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drawings/drawing226.xml" ContentType="application/vnd.openxmlformats-officedocument.drawing+xml"/>
  <Override PartName="/xl/drawings/drawing227.xml" ContentType="application/vnd.openxmlformats-officedocument.drawing+xml"/>
  <Override PartName="/xl/drawings/drawing228.xml" ContentType="application/vnd.openxmlformats-officedocument.drawing+xml"/>
  <Override PartName="/xl/drawings/drawing229.xml" ContentType="application/vnd.openxmlformats-officedocument.drawing+xml"/>
  <Override PartName="/xl/drawings/drawing230.xml" ContentType="application/vnd.openxmlformats-officedocument.drawing+xml"/>
  <Override PartName="/xl/drawings/drawing231.xml" ContentType="application/vnd.openxmlformats-officedocument.drawing+xml"/>
  <Override PartName="/xl/drawings/drawing232.xml" ContentType="application/vnd.openxmlformats-officedocument.drawing+xml"/>
  <Override PartName="/xl/drawings/drawing233.xml" ContentType="application/vnd.openxmlformats-officedocument.drawing+xml"/>
  <Override PartName="/xl/drawings/drawing234.xml" ContentType="application/vnd.openxmlformats-officedocument.drawing+xml"/>
  <Override PartName="/xl/drawings/drawing235.xml" ContentType="application/vnd.openxmlformats-officedocument.drawing+xml"/>
  <Override PartName="/xl/drawings/drawing236.xml" ContentType="application/vnd.openxmlformats-officedocument.drawing+xml"/>
  <Override PartName="/xl/drawings/drawing237.xml" ContentType="application/vnd.openxmlformats-officedocument.drawing+xml"/>
  <Override PartName="/xl/drawings/drawing238.xml" ContentType="application/vnd.openxmlformats-officedocument.drawing+xml"/>
  <Override PartName="/xl/drawings/drawing239.xml" ContentType="application/vnd.openxmlformats-officedocument.drawing+xml"/>
  <Override PartName="/xl/drawings/drawing240.xml" ContentType="application/vnd.openxmlformats-officedocument.drawing+xml"/>
  <Override PartName="/xl/drawings/drawing241.xml" ContentType="application/vnd.openxmlformats-officedocument.drawing+xml"/>
  <Override PartName="/xl/drawings/drawing242.xml" ContentType="application/vnd.openxmlformats-officedocument.drawing+xml"/>
  <Override PartName="/xl/drawings/drawing243.xml" ContentType="application/vnd.openxmlformats-officedocument.drawing+xml"/>
  <Override PartName="/xl/drawings/drawing244.xml" ContentType="application/vnd.openxmlformats-officedocument.drawing+xml"/>
  <Override PartName="/xl/drawings/drawing245.xml" ContentType="application/vnd.openxmlformats-officedocument.drawing+xml"/>
  <Override PartName="/xl/drawings/drawing246.xml" ContentType="application/vnd.openxmlformats-officedocument.drawing+xml"/>
  <Override PartName="/xl/drawings/drawing247.xml" ContentType="application/vnd.openxmlformats-officedocument.drawing+xml"/>
  <Override PartName="/xl/drawings/drawing248.xml" ContentType="application/vnd.openxmlformats-officedocument.drawing+xml"/>
  <Override PartName="/xl/drawings/drawing249.xml" ContentType="application/vnd.openxmlformats-officedocument.drawing+xml"/>
  <Override PartName="/xl/drawings/drawing250.xml" ContentType="application/vnd.openxmlformats-officedocument.drawing+xml"/>
  <Override PartName="/xl/drawings/drawing251.xml" ContentType="application/vnd.openxmlformats-officedocument.drawing+xml"/>
  <Override PartName="/xl/drawings/drawing252.xml" ContentType="application/vnd.openxmlformats-officedocument.drawing+xml"/>
  <Override PartName="/xl/drawings/drawing253.xml" ContentType="application/vnd.openxmlformats-officedocument.drawing+xml"/>
  <Override PartName="/xl/drawings/drawing25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21.135.55.190\영양팀 공유\[2025년]\1. 식단\2. 조리지시서 통합\"/>
    </mc:Choice>
  </mc:AlternateContent>
  <xr:revisionPtr revIDLastSave="0" documentId="13_ncr:1_{4CBD268A-785F-440A-A042-B34F2AB0865E}" xr6:coauthVersionLast="47" xr6:coauthVersionMax="47" xr10:uidLastSave="{00000000-0000-0000-0000-000000000000}"/>
  <bookViews>
    <workbookView xWindow="3690" yWindow="2235" windowWidth="21600" windowHeight="11295" tabRatio="920" firstSheet="242" activeTab="250" xr2:uid="{00000000-000D-0000-FFFF-FFFF00000000}"/>
  </bookViews>
  <sheets>
    <sheet name="21. 9월 첫째주" sheetId="1" r:id="rId1"/>
    <sheet name="21. 9월 둘째주" sheetId="3" r:id="rId2"/>
    <sheet name="21. 9월 셋째주" sheetId="4" r:id="rId3"/>
    <sheet name="21. 9월 넷째주" sheetId="5" r:id="rId4"/>
    <sheet name="21. 9월 다섯째주" sheetId="6" r:id="rId5"/>
    <sheet name="21. 10월 첫째주" sheetId="11" r:id="rId6"/>
    <sheet name="21. 10월 둘째주" sheetId="12" r:id="rId7"/>
    <sheet name="21. 10월 셋째주" sheetId="13" r:id="rId8"/>
    <sheet name="21. 10월 넷째주" sheetId="14" r:id="rId9"/>
    <sheet name="21. 10월 다섯째주" sheetId="15" r:id="rId10"/>
    <sheet name="21. 11월 첫째주" sheetId="16" r:id="rId11"/>
    <sheet name="21. 11월 둘째주" sheetId="17" r:id="rId12"/>
    <sheet name="21. 11월 셋째주" sheetId="18" r:id="rId13"/>
    <sheet name="21. 11월 넷째주" sheetId="19" r:id="rId14"/>
    <sheet name="21. 11월 다섯째주" sheetId="20" r:id="rId15"/>
    <sheet name="21. 12월 첫째주" sheetId="21" r:id="rId16"/>
    <sheet name="21. 12월 둘째주" sheetId="22" r:id="rId17"/>
    <sheet name="21. 12월 셋째주" sheetId="23" r:id="rId18"/>
    <sheet name="21. 12월 넷째주" sheetId="24" r:id="rId19"/>
    <sheet name="21. 12월 다섯째주" sheetId="25" r:id="rId20"/>
    <sheet name="22. 1월 둘째주" sheetId="26" r:id="rId21"/>
    <sheet name="22. 1월 셋째주" sheetId="27" r:id="rId22"/>
    <sheet name="22. 1월 넷째주" sheetId="28" r:id="rId23"/>
    <sheet name="22. 1월 다섯째주" sheetId="29" r:id="rId24"/>
    <sheet name="22. 2월 첫째주" sheetId="30" r:id="rId25"/>
    <sheet name="22. 2월 둘째주" sheetId="31" r:id="rId26"/>
    <sheet name="22. 2월 셋째주" sheetId="32" r:id="rId27"/>
    <sheet name="22. 2월 넷째주" sheetId="33" r:id="rId28"/>
    <sheet name="22. 2월 다섯째주" sheetId="34" r:id="rId29"/>
    <sheet name="22. 3월 첫째주" sheetId="35" r:id="rId30"/>
    <sheet name="22. 3월 둘째주" sheetId="36" r:id="rId31"/>
    <sheet name="22. 3월 셋째주" sheetId="37" r:id="rId32"/>
    <sheet name="22. 3월 넷째주" sheetId="38" r:id="rId33"/>
    <sheet name="22. 3월 다섯째주" sheetId="39" r:id="rId34"/>
    <sheet name="22. 4월 첫째주" sheetId="40" r:id="rId35"/>
    <sheet name="22. 4월 둘째주" sheetId="41" r:id="rId36"/>
    <sheet name="22. 4월 셋째주" sheetId="42" r:id="rId37"/>
    <sheet name="22. 4월 넷째주" sheetId="43" r:id="rId38"/>
    <sheet name="22. 4월 다섯째주" sheetId="44" r:id="rId39"/>
    <sheet name="22. 5월 첫째주" sheetId="45" r:id="rId40"/>
    <sheet name="22. 5월 둘째주" sheetId="46" r:id="rId41"/>
    <sheet name="22. 5월 셋째주" sheetId="47" r:id="rId42"/>
    <sheet name="22. 5월 넷째주" sheetId="48" r:id="rId43"/>
    <sheet name="22. 5월 다섯째주" sheetId="49" r:id="rId44"/>
    <sheet name="22. 6월 첫째주" sheetId="60" r:id="rId45"/>
    <sheet name="22. 6월 둘째주" sheetId="61" r:id="rId46"/>
    <sheet name="22. 6월 셋째주" sheetId="62" r:id="rId47"/>
    <sheet name="22. 6월 넷째주" sheetId="63" r:id="rId48"/>
    <sheet name="22. 6월 다섯째주" sheetId="64" r:id="rId49"/>
    <sheet name="22. 7월 첫째주" sheetId="55" r:id="rId50"/>
    <sheet name="22. 7월 둘째주" sheetId="56" r:id="rId51"/>
    <sheet name="22. 7월 셋째주" sheetId="57" r:id="rId52"/>
    <sheet name="22. 7월 넷째주" sheetId="58" r:id="rId53"/>
    <sheet name="22. 7월 다섯째주" sheetId="59" r:id="rId54"/>
    <sheet name="22. 8월 첫째주" sheetId="50" r:id="rId55"/>
    <sheet name="22. 8월 둘째주" sheetId="51" r:id="rId56"/>
    <sheet name="22. 8월 셋째주" sheetId="52" r:id="rId57"/>
    <sheet name="22. 8월 넷째주" sheetId="53" r:id="rId58"/>
    <sheet name="22. 8월 다섯째주" sheetId="54" r:id="rId59"/>
    <sheet name=" 22. 9월 첫째주" sheetId="65" r:id="rId60"/>
    <sheet name="22. 9월 둘째주" sheetId="66" r:id="rId61"/>
    <sheet name="22. 9월 셋째주" sheetId="67" r:id="rId62"/>
    <sheet name="22. 9월 넷째주" sheetId="68" r:id="rId63"/>
    <sheet name="22. 9월 다섯째주" sheetId="69" r:id="rId64"/>
    <sheet name=" 22. 10월 첫째주" sheetId="70" r:id="rId65"/>
    <sheet name=" 22. 10월 둘째주" sheetId="71" r:id="rId66"/>
    <sheet name="22. 10월 셋째주" sheetId="72" r:id="rId67"/>
    <sheet name="22. 10월 넷째주" sheetId="73" r:id="rId68"/>
    <sheet name="22. 10월 다섯째주" sheetId="74" r:id="rId69"/>
    <sheet name=" 22. 11월 첫째주" sheetId="75" r:id="rId70"/>
    <sheet name="22. 11월 둘째주" sheetId="76" r:id="rId71"/>
    <sheet name="22. 11월 셋째주" sheetId="77" r:id="rId72"/>
    <sheet name="22. 11월 넷째주" sheetId="78" r:id="rId73"/>
    <sheet name="22. 11월 다섯째주" sheetId="79" r:id="rId74"/>
    <sheet name="22. 12월 첫째주" sheetId="80" r:id="rId75"/>
    <sheet name="22. 12월 둘째주" sheetId="81" r:id="rId76"/>
    <sheet name="22. 12월 셋째주" sheetId="82" r:id="rId77"/>
    <sheet name="22. 12월 넷째주" sheetId="83" r:id="rId78"/>
    <sheet name="22. 12월 다섯째주" sheetId="84" r:id="rId79"/>
    <sheet name="23. 1월 첫째주" sheetId="86" r:id="rId80"/>
    <sheet name="23. 1월 둘째주" sheetId="87" r:id="rId81"/>
    <sheet name="23. 1월 셋째주" sheetId="88" r:id="rId82"/>
    <sheet name="23. 1월 넷째주" sheetId="89" r:id="rId83"/>
    <sheet name="23. 1월 다섯째주" sheetId="90" r:id="rId84"/>
    <sheet name="23. 2월 첫째주" sheetId="91" r:id="rId85"/>
    <sheet name="23. 2월 둘째주" sheetId="92" r:id="rId86"/>
    <sheet name="23. 2월 셋째주" sheetId="93" r:id="rId87"/>
    <sheet name="23. 2월 넷째주" sheetId="94" r:id="rId88"/>
    <sheet name="23. 2월 다섯째주" sheetId="95" r:id="rId89"/>
    <sheet name="23. 3월 첫째주" sheetId="96" r:id="rId90"/>
    <sheet name="23. 3월 둘째주" sheetId="97" r:id="rId91"/>
    <sheet name="23. 3월 셋째주" sheetId="98" r:id="rId92"/>
    <sheet name="23. 3월 넷째주" sheetId="99" r:id="rId93"/>
    <sheet name="23. 3월 다섯째주" sheetId="100" r:id="rId94"/>
    <sheet name="23. 4월 둘째주" sheetId="103" r:id="rId95"/>
    <sheet name="23. 4월 셋째주" sheetId="104" r:id="rId96"/>
    <sheet name="23. 4월 넷째주" sheetId="105" r:id="rId97"/>
    <sheet name="23. 4월 다섯째주" sheetId="106" r:id="rId98"/>
    <sheet name="23. 5월 첫째주" sheetId="107" r:id="rId99"/>
    <sheet name="23. 5월 둘째주" sheetId="108" r:id="rId100"/>
    <sheet name="23. 5월 셋째주" sheetId="109" r:id="rId101"/>
    <sheet name="23. 5월 넷째주" sheetId="110" r:id="rId102"/>
    <sheet name="23. 5월 다섯째주" sheetId="111" r:id="rId103"/>
    <sheet name="23. 6월 첫째주" sheetId="112" r:id="rId104"/>
    <sheet name="23. 6월 둘째주" sheetId="113" r:id="rId105"/>
    <sheet name="23. 6월 셋째주" sheetId="114" r:id="rId106"/>
    <sheet name="23. 6월 넷째주" sheetId="115" r:id="rId107"/>
    <sheet name="23. 6월 다섯째주" sheetId="116" r:id="rId108"/>
    <sheet name="23. 7월 둘째주" sheetId="117" r:id="rId109"/>
    <sheet name="23. 7월 셋째주" sheetId="118" r:id="rId110"/>
    <sheet name="23. 7월 넷째주" sheetId="119" r:id="rId111"/>
    <sheet name="23. 7월 다섯째주" sheetId="120" r:id="rId112"/>
    <sheet name="23. 7월 여섯째주" sheetId="121" r:id="rId113"/>
    <sheet name="23. 8월 첫째주" sheetId="122" r:id="rId114"/>
    <sheet name="23. 8월 둘째주" sheetId="123" r:id="rId115"/>
    <sheet name="23. 8월 셋째주" sheetId="124" r:id="rId116"/>
    <sheet name="23. 8월 넷째주" sheetId="125" r:id="rId117"/>
    <sheet name="23. 8월 다섯째주" sheetId="126" r:id="rId118"/>
    <sheet name="23. 9월 첫째주" sheetId="127" r:id="rId119"/>
    <sheet name="23. 9월 둘째주" sheetId="128" r:id="rId120"/>
    <sheet name="23. 9월 셋째주" sheetId="129" r:id="rId121"/>
    <sheet name="23. 9월 넷째주" sheetId="130" r:id="rId122"/>
    <sheet name="23. 9월 다섯째주" sheetId="131" r:id="rId123"/>
    <sheet name="23. 10월 첫째주" sheetId="132" r:id="rId124"/>
    <sheet name="23. 10월 둘째주" sheetId="133" r:id="rId125"/>
    <sheet name="23. 10월 셋째주" sheetId="134" r:id="rId126"/>
    <sheet name="23. 10월 넷째주" sheetId="135" r:id="rId127"/>
    <sheet name="23. 10월 다섯째주" sheetId="136" r:id="rId128"/>
    <sheet name="23. 11월 첫째주" sheetId="137" r:id="rId129"/>
    <sheet name="23. 11월 둘째주" sheetId="138" r:id="rId130"/>
    <sheet name="23. 11월 셋째주" sheetId="139" r:id="rId131"/>
    <sheet name="23. 11월 넷째주" sheetId="140" r:id="rId132"/>
    <sheet name="23. 11월 다섯째주" sheetId="141" r:id="rId133"/>
    <sheet name="23. 12월 첫째주" sheetId="142" r:id="rId134"/>
    <sheet name="23. 12월 둘째주" sheetId="143" r:id="rId135"/>
    <sheet name="23. 12월 셋째주" sheetId="144" r:id="rId136"/>
    <sheet name="23. 12월 넷째주" sheetId="145" r:id="rId137"/>
    <sheet name="23. 12월 다섯째주" sheetId="146" r:id="rId138"/>
    <sheet name="24. 1월 첫째주" sheetId="147" r:id="rId139"/>
    <sheet name="24. 1월 둘째주" sheetId="148" r:id="rId140"/>
    <sheet name="24. 1월 셋째주" sheetId="149" r:id="rId141"/>
    <sheet name="24. 1월 넷째주" sheetId="150" r:id="rId142"/>
    <sheet name="24. 1월 다섯째주" sheetId="151" r:id="rId143"/>
    <sheet name="24. 2월 첫째주" sheetId="152" r:id="rId144"/>
    <sheet name="24. 2월 둘째주" sheetId="153" r:id="rId145"/>
    <sheet name="24. 2월 셋째주" sheetId="154" r:id="rId146"/>
    <sheet name="24. 2월 넷째주" sheetId="155" r:id="rId147"/>
    <sheet name="24. 2월 다섯째주" sheetId="156" r:id="rId148"/>
    <sheet name="24.3월 둘째주" sheetId="157" r:id="rId149"/>
    <sheet name="24.3월 셋째주" sheetId="158" r:id="rId150"/>
    <sheet name="24.3월 넷째주" sheetId="159" r:id="rId151"/>
    <sheet name="24.3월 다섯째주" sheetId="160" r:id="rId152"/>
    <sheet name="24. 4월 첫째주" sheetId="161" r:id="rId153"/>
    <sheet name="24. 4월 둘째주" sheetId="162" r:id="rId154"/>
    <sheet name="24. 4월 셋째주" sheetId="163" r:id="rId155"/>
    <sheet name="24. 4월 넷째주" sheetId="164" r:id="rId156"/>
    <sheet name="24. 4월 다섯째주" sheetId="165" r:id="rId157"/>
    <sheet name="24. 5월 첫째주" sheetId="166" r:id="rId158"/>
    <sheet name="24. 5월 둘째주" sheetId="167" r:id="rId159"/>
    <sheet name="24. 5월 셋째주" sheetId="168" r:id="rId160"/>
    <sheet name="24. 5월 넷째주" sheetId="169" r:id="rId161"/>
    <sheet name="24. 5월 다섯째주" sheetId="170" r:id="rId162"/>
    <sheet name="24. 6월 둘째주" sheetId="171" r:id="rId163"/>
    <sheet name="24. 6월 셋째주" sheetId="172" r:id="rId164"/>
    <sheet name="24. 6월 넷째주" sheetId="173" r:id="rId165"/>
    <sheet name="24. 6월 다섯째주" sheetId="174" r:id="rId166"/>
    <sheet name="24. 7월 첫째주" sheetId="175" r:id="rId167"/>
    <sheet name="24. 7월 둘째주" sheetId="176" r:id="rId168"/>
    <sheet name="24. 7월 셋째주" sheetId="177" r:id="rId169"/>
    <sheet name="24. 7월 넷째주" sheetId="178" r:id="rId170"/>
    <sheet name="24. 7월 다섯째주" sheetId="179" r:id="rId171"/>
    <sheet name="24. 8월 첫째주" sheetId="223" r:id="rId172"/>
    <sheet name="24. 8월 둘째주" sheetId="180" r:id="rId173"/>
    <sheet name="24. 8월 셋째주" sheetId="181" r:id="rId174"/>
    <sheet name="24. 8월 넷째주" sheetId="182" r:id="rId175"/>
    <sheet name="24. 8월 다섯째주" sheetId="183" r:id="rId176"/>
    <sheet name="24. 9월 첫째주" sheetId="184" r:id="rId177"/>
    <sheet name="24. 9월 둘째주" sheetId="185" r:id="rId178"/>
    <sheet name="24. 9월 셋째주" sheetId="186" r:id="rId179"/>
    <sheet name="24. 9월 넷째주" sheetId="187" r:id="rId180"/>
    <sheet name="24. 9월 다섯째주" sheetId="188" r:id="rId181"/>
    <sheet name="24. 10월 첫째주" sheetId="189" r:id="rId182"/>
    <sheet name="24. 10월 둘째주" sheetId="190" r:id="rId183"/>
    <sheet name="24. 10월 셋째주" sheetId="191" r:id="rId184"/>
    <sheet name="24. 10월 넷째주" sheetId="192" r:id="rId185"/>
    <sheet name="24. 10월 다섯째주" sheetId="193" r:id="rId186"/>
    <sheet name="24.11월 첫째주" sheetId="194" r:id="rId187"/>
    <sheet name="24.11월 둘째주" sheetId="195" r:id="rId188"/>
    <sheet name="24.11월 셋째주" sheetId="196" r:id="rId189"/>
    <sheet name="24.11월 넷째주" sheetId="197" r:id="rId190"/>
    <sheet name="24.11월 다섯째주" sheetId="198" r:id="rId191"/>
    <sheet name="24. 12월 첫째주" sheetId="199" r:id="rId192"/>
    <sheet name="24. 12월 둘째주" sheetId="200" r:id="rId193"/>
    <sheet name="24. 12월 셋째주" sheetId="201" r:id="rId194"/>
    <sheet name="24. 12월 넷째주" sheetId="202" r:id="rId195"/>
    <sheet name="24. 12월 다섯째주" sheetId="203" r:id="rId196"/>
    <sheet name="25. 1월 첫째주" sheetId="204" r:id="rId197"/>
    <sheet name="25. 1월 둘째주" sheetId="205" r:id="rId198"/>
    <sheet name="25. 1월 셋째주" sheetId="206" r:id="rId199"/>
    <sheet name="25. 1월 넷째주" sheetId="207" r:id="rId200"/>
    <sheet name="25. 1월 다섯째주" sheetId="208" r:id="rId201"/>
    <sheet name="25. 2월 둘째주" sheetId="209" r:id="rId202"/>
    <sheet name="25. 2월 셋째주" sheetId="210" r:id="rId203"/>
    <sheet name="25. 2월 넷째주" sheetId="211" r:id="rId204"/>
    <sheet name="25. 2월 다섯째주" sheetId="212" r:id="rId205"/>
    <sheet name="25. 3월 첫째주" sheetId="213" r:id="rId206"/>
    <sheet name="25. 3월 둘째주" sheetId="214" r:id="rId207"/>
    <sheet name="25. 3월 셋째주" sheetId="215" r:id="rId208"/>
    <sheet name="25. 3월 넷째주" sheetId="216" r:id="rId209"/>
    <sheet name="25. 3월 다섯째주" sheetId="217" r:id="rId210"/>
    <sheet name="25. 4월 첫째주" sheetId="218" r:id="rId211"/>
    <sheet name="25. 4월 둘째주" sheetId="219" r:id="rId212"/>
    <sheet name="25. 4월 셋째주" sheetId="220" r:id="rId213"/>
    <sheet name="25. 4월 넷째주" sheetId="221" r:id="rId214"/>
    <sheet name="25. 4월 다섯째주" sheetId="222" r:id="rId215"/>
    <sheet name="25. 5월 첫째주" sheetId="224" r:id="rId216"/>
    <sheet name="25. 5월 둘째주" sheetId="225" r:id="rId217"/>
    <sheet name="25. 5월 셋째주" sheetId="226" r:id="rId218"/>
    <sheet name="25. 5월 넷째주" sheetId="227" r:id="rId219"/>
    <sheet name="25. 5월 다섯째주" sheetId="228" r:id="rId220"/>
    <sheet name="25. 6월 첫째주" sheetId="229" r:id="rId221"/>
    <sheet name="25. 6월 둘째주" sheetId="230" r:id="rId222"/>
    <sheet name="25. 6월 셋째주" sheetId="231" r:id="rId223"/>
    <sheet name="25. 6월 넷째주" sheetId="232" r:id="rId224"/>
    <sheet name="25. 6월 다섯째주" sheetId="233" r:id="rId225"/>
    <sheet name="25. 7월 첫째주" sheetId="234" r:id="rId226"/>
    <sheet name="25. 7월 둘째주" sheetId="235" r:id="rId227"/>
    <sheet name="25. 7월 셋째주" sheetId="236" r:id="rId228"/>
    <sheet name="25. 7월 넷째주" sheetId="237" r:id="rId229"/>
    <sheet name="25. 7월 다섯째주" sheetId="238" r:id="rId230"/>
    <sheet name="25.8월 첫째주" sheetId="239" r:id="rId231"/>
    <sheet name="25.8월 둘째주" sheetId="240" r:id="rId232"/>
    <sheet name="25.8월 셋째주" sheetId="241" r:id="rId233"/>
    <sheet name="25.8월 넷째주" sheetId="242" r:id="rId234"/>
    <sheet name="25.8월 다섯째주" sheetId="243" r:id="rId235"/>
    <sheet name="25. 9월 첫째주" sheetId="244" r:id="rId236"/>
    <sheet name="25. 9월 둘째주" sheetId="245" r:id="rId237"/>
    <sheet name="25. 9월 셋째주" sheetId="246" r:id="rId238"/>
    <sheet name="25. 9월 넷째주" sheetId="247" r:id="rId239"/>
    <sheet name="25. 9월 다섯째주" sheetId="248" r:id="rId240"/>
    <sheet name="25. 10월 첫째주" sheetId="249" r:id="rId241"/>
    <sheet name="25. 10월 둘째주" sheetId="250" r:id="rId242"/>
    <sheet name="25. 10월 셋째주" sheetId="251" r:id="rId243"/>
    <sheet name="25. 10월 넷째주" sheetId="252" r:id="rId244"/>
    <sheet name="25. 10월 다섯째주" sheetId="253" r:id="rId245"/>
    <sheet name="25. 11월 둘째주" sheetId="254" r:id="rId246"/>
    <sheet name="25. 11월 셋째주" sheetId="255" r:id="rId247"/>
    <sheet name="25. 11월 넷째주" sheetId="256" r:id="rId248"/>
    <sheet name="25. 11월 다섯째주" sheetId="257" r:id="rId249"/>
    <sheet name="25. 12월 첫째주" sheetId="258" r:id="rId250"/>
    <sheet name="25. 12월 둘째주" sheetId="259" r:id="rId251"/>
    <sheet name="25. 12월 셋째주" sheetId="260" r:id="rId252"/>
    <sheet name="25. 12월 넷째주" sheetId="261" r:id="rId253"/>
    <sheet name="25. 12월 다섯째주" sheetId="262" r:id="rId254"/>
  </sheets>
  <definedNames>
    <definedName name="_xlnm.Print_Area" localSheetId="65">' 22. 10월 둘째주'!$A$1:$M$107</definedName>
    <definedName name="_xlnm.Print_Area" localSheetId="64">' 22. 10월 첫째주'!$A$1:$M$124</definedName>
    <definedName name="_xlnm.Print_Area" localSheetId="69">' 22. 11월 첫째주'!$A$1:$M$114</definedName>
    <definedName name="_xlnm.Print_Area" localSheetId="59">' 22. 9월 첫째주'!$A$1:$M$62</definedName>
    <definedName name="_xlnm.Print_Area" localSheetId="8">'21. 10월 넷째주'!$A$1:$M$150</definedName>
    <definedName name="_xlnm.Print_Area" localSheetId="9">'21. 10월 다섯째주'!$A$1:$M$149</definedName>
    <definedName name="_xlnm.Print_Area" localSheetId="6">'21. 10월 둘째주'!$A$1:$M$143</definedName>
    <definedName name="_xlnm.Print_Area" localSheetId="7">'21. 10월 셋째주'!$A$1:$M$139</definedName>
    <definedName name="_xlnm.Print_Area" localSheetId="5">'21. 10월 첫째주'!$A$1:$M$32</definedName>
    <definedName name="_xlnm.Print_Area" localSheetId="13">'21. 11월 넷째주'!$A$1:$M$135</definedName>
    <definedName name="_xlnm.Print_Area" localSheetId="14">'21. 11월 다섯째주'!$A$1:$M$63</definedName>
    <definedName name="_xlnm.Print_Area" localSheetId="11">'21. 11월 둘째주'!$A$1:$M$144</definedName>
    <definedName name="_xlnm.Print_Area" localSheetId="12">'21. 11월 셋째주'!$A$1:$M$138</definedName>
    <definedName name="_xlnm.Print_Area" localSheetId="10">'21. 11월 첫째주'!$A$1:$M$132</definedName>
    <definedName name="_xlnm.Print_Area" localSheetId="18">'21. 12월 넷째주'!$A$1:$M$151</definedName>
    <definedName name="_xlnm.Print_Area" localSheetId="19">'21. 12월 다섯째주'!$A$1:$M$148</definedName>
    <definedName name="_xlnm.Print_Area" localSheetId="16">'21. 12월 둘째주'!$A$1:$M$138</definedName>
    <definedName name="_xlnm.Print_Area" localSheetId="17">'21. 12월 셋째주'!$A$1:$M$141</definedName>
    <definedName name="_xlnm.Print_Area" localSheetId="15">'21. 12월 첫째주'!$A$1:$M$89</definedName>
    <definedName name="_xlnm.Print_Area" localSheetId="3">'21. 9월 넷째주'!$A$1:$N$60</definedName>
    <definedName name="_xlnm.Print_Area" localSheetId="4">'21. 9월 다섯째주'!$A$1:$M$119</definedName>
    <definedName name="_xlnm.Print_Area" localSheetId="1">'21. 9월 둘째주'!$A$1:$M$126</definedName>
    <definedName name="_xlnm.Print_Area" localSheetId="2">'21. 9월 셋째주'!$A$1:$M$139</definedName>
    <definedName name="_xlnm.Print_Area" localSheetId="0">'21. 9월 첫째주'!$A$1:$M$79</definedName>
    <definedName name="_xlnm.Print_Area" localSheetId="67">'22. 10월 넷째주'!$A$1:$M$140</definedName>
    <definedName name="_xlnm.Print_Area" localSheetId="68">'22. 10월 다섯째주'!$A$1:$M$25</definedName>
    <definedName name="_xlnm.Print_Area" localSheetId="66">'22. 10월 셋째주'!$A$1:$M$133</definedName>
    <definedName name="_xlnm.Print_Area" localSheetId="72">'22. 11월 넷째주'!$A$1:$M$143</definedName>
    <definedName name="_xlnm.Print_Area" localSheetId="73">'22. 11월 다섯째주'!$A$1:$M$93</definedName>
    <definedName name="_xlnm.Print_Area" localSheetId="70">'22. 11월 둘째주'!$A$1:$M$142</definedName>
    <definedName name="_xlnm.Print_Area" localSheetId="71">'22. 11월 셋째주'!$A$1:$M$144</definedName>
    <definedName name="_xlnm.Print_Area" localSheetId="77">'22. 12월 넷째주'!$A$1:$M$151</definedName>
    <definedName name="_xlnm.Print_Area" localSheetId="78">'22. 12월 다섯째주'!$A$1:$M$142</definedName>
    <definedName name="_xlnm.Print_Area" localSheetId="75">'22. 12월 둘째주'!$A$1:$M$147</definedName>
    <definedName name="_xlnm.Print_Area" localSheetId="76">'22. 12월 셋째주'!$A$1:$M$140</definedName>
    <definedName name="_xlnm.Print_Area" localSheetId="74">'22. 12월 첫째주'!$A$1:$M$66</definedName>
    <definedName name="_xlnm.Print_Area" localSheetId="22">'22. 1월 넷째주'!$A$1:$M$142</definedName>
    <definedName name="_xlnm.Print_Area" localSheetId="23">'22. 1월 다섯째주'!$A$1:$M$137</definedName>
    <definedName name="_xlnm.Print_Area" localSheetId="20">'22. 1월 둘째주'!$A$1:$M$134</definedName>
    <definedName name="_xlnm.Print_Area" localSheetId="21">'22. 1월 셋째주'!$A$1:$M$134</definedName>
    <definedName name="_xlnm.Print_Area" localSheetId="27">'22. 2월 넷째주'!$A$1:$M$142</definedName>
    <definedName name="_xlnm.Print_Area" localSheetId="28">'22. 2월 다섯째주'!$A$1:$M$31</definedName>
    <definedName name="_xlnm.Print_Area" localSheetId="25">'22. 2월 둘째주'!$A$1:$M$125</definedName>
    <definedName name="_xlnm.Print_Area" localSheetId="26">'22. 2월 셋째주'!$A$1:$M$141</definedName>
    <definedName name="_xlnm.Print_Area" localSheetId="24">'22. 2월 첫째주'!$A$1:$M$68</definedName>
    <definedName name="_xlnm.Print_Area" localSheetId="32">'22. 3월 넷째주'!$A$1:$M$128</definedName>
    <definedName name="_xlnm.Print_Area" localSheetId="33">'22. 3월 다섯째주'!$A$1:$M$126</definedName>
    <definedName name="_xlnm.Print_Area" localSheetId="30">'22. 3월 둘째주'!$A$1:$M$123</definedName>
    <definedName name="_xlnm.Print_Area" localSheetId="31">'22. 3월 셋째주'!$A$1:$M$138</definedName>
    <definedName name="_xlnm.Print_Area" localSheetId="29">'22. 3월 첫째주'!$A$1:$M$93</definedName>
    <definedName name="_xlnm.Print_Area" localSheetId="37">'22. 4월 넷째주'!$A$1:$M$153</definedName>
    <definedName name="_xlnm.Print_Area" localSheetId="38">'22. 4월 다섯째주'!$A$1:$M$130</definedName>
    <definedName name="_xlnm.Print_Area" localSheetId="35">'22. 4월 둘째주'!$A$1:$M$137</definedName>
    <definedName name="_xlnm.Print_Area" localSheetId="36">'22. 4월 셋째주'!$A$1:$M$155</definedName>
    <definedName name="_xlnm.Print_Area" localSheetId="34">'22. 4월 첫째주'!$A$1:$M$28</definedName>
    <definedName name="_xlnm.Print_Area" localSheetId="43">'22. 5월 다섯째주'!#REF!,'22. 5월 다섯째주'!#REF!</definedName>
    <definedName name="_xlnm.Print_Area" localSheetId="41">'22. 5월 셋째주'!$A$1:$M$141</definedName>
    <definedName name="_xlnm.Print_Area" localSheetId="47">'22. 6월 넷째주'!$A$1:$M$131</definedName>
    <definedName name="_xlnm.Print_Area" localSheetId="48">'22. 6월 다섯째주'!$A$1:$M$106</definedName>
    <definedName name="_xlnm.Print_Area" localSheetId="45">'22. 6월 둘째주'!$A$1:$M$112</definedName>
    <definedName name="_xlnm.Print_Area" localSheetId="46">'22. 6월 셋째주'!$A$1:$M$130</definedName>
    <definedName name="_xlnm.Print_Area" localSheetId="44">'22. 6월 첫째주'!$A$1:$M$62</definedName>
    <definedName name="_xlnm.Print_Area" localSheetId="52">'22. 7월 넷째주'!$A$1:$M$134</definedName>
    <definedName name="_xlnm.Print_Area" localSheetId="53">'22. 7월 다섯째주'!$A$1:$M$137</definedName>
    <definedName name="_xlnm.Print_Area" localSheetId="50">'22. 7월 둘째주'!$A$1:$M$139</definedName>
    <definedName name="_xlnm.Print_Area" localSheetId="51">'22. 7월 셋째주'!$A$1:$M$131</definedName>
    <definedName name="_xlnm.Print_Area" localSheetId="49">'22. 7월 첫째주'!$A$1:$M$33</definedName>
    <definedName name="_xlnm.Print_Area" localSheetId="57">'22. 8월 넷째주'!$A$1:$M$125</definedName>
    <definedName name="_xlnm.Print_Area" localSheetId="58">'22. 8월 다섯째주'!$A$1:$M$80</definedName>
    <definedName name="_xlnm.Print_Area" localSheetId="55">'22. 8월 둘째주'!$A$1:$M$140</definedName>
    <definedName name="_xlnm.Print_Area" localSheetId="56">'22. 8월 셋째주'!$A$1:$M$115</definedName>
    <definedName name="_xlnm.Print_Area" localSheetId="54">'22. 8월 첫째주'!$A$1:$M$144</definedName>
    <definedName name="_xlnm.Print_Area" localSheetId="62">'22. 9월 넷째주'!$A$1:$M$132</definedName>
    <definedName name="_xlnm.Print_Area" localSheetId="63">'22. 9월 다섯째주'!$A$1:$M$136</definedName>
    <definedName name="_xlnm.Print_Area" localSheetId="60">'22. 9월 둘째주'!$A$1:$M$104</definedName>
    <definedName name="_xlnm.Print_Area" localSheetId="61">'22. 9월 셋째주'!$A$1:$M$113</definedName>
    <definedName name="_xlnm.Print_Area" localSheetId="126">'23. 10월 넷째주'!$A$1:$M$135</definedName>
    <definedName name="_xlnm.Print_Area" localSheetId="127">'23. 10월 다섯째주'!$A$1:$M$62</definedName>
    <definedName name="_xlnm.Print_Area" localSheetId="124">'23. 10월 둘째주'!$A$1:$M$117</definedName>
    <definedName name="_xlnm.Print_Area" localSheetId="125">'23. 10월 셋째주'!$A$1:$M$139</definedName>
    <definedName name="_xlnm.Print_Area" localSheetId="123">'23. 10월 첫째주'!$A$1:$M$93</definedName>
    <definedName name="_xlnm.Print_Area" localSheetId="131">'23. 11월 넷째주'!$A$1:$M$139</definedName>
    <definedName name="_xlnm.Print_Area" localSheetId="132">'23. 11월 다섯째주'!$A$1:$M$112</definedName>
    <definedName name="_xlnm.Print_Area" localSheetId="129">'23. 11월 둘째주'!$A$1:$M$143</definedName>
    <definedName name="_xlnm.Print_Area" localSheetId="130">'23. 11월 셋째주'!$A$1:$M$125</definedName>
    <definedName name="_xlnm.Print_Area" localSheetId="128">'23. 11월 첫째주'!$A$1:$M$94</definedName>
    <definedName name="_xlnm.Print_Area" localSheetId="136">'23. 12월 넷째주'!$A$1:$M$145</definedName>
    <definedName name="_xlnm.Print_Area" localSheetId="137">'23. 12월 다섯째주'!$A$1:$M$117</definedName>
    <definedName name="_xlnm.Print_Area" localSheetId="134">'23. 12월 둘째주'!$A$1:$M$139</definedName>
    <definedName name="_xlnm.Print_Area" localSheetId="135">'23. 12월 셋째주'!$A$1:$M$135</definedName>
    <definedName name="_xlnm.Print_Area" localSheetId="133">'23. 12월 첫째주'!$A$1:$M$34</definedName>
    <definedName name="_xlnm.Print_Area" localSheetId="82">'23. 1월 넷째주'!$A$1:$M$86</definedName>
    <definedName name="_xlnm.Print_Area" localSheetId="83">'23. 1월 다섯째주'!#REF!,'23. 1월 다섯째주'!#REF!</definedName>
    <definedName name="_xlnm.Print_Area" localSheetId="80">'23. 1월 둘째주'!$A$1:$M$147</definedName>
    <definedName name="_xlnm.Print_Area" localSheetId="81">'23. 1월 셋째주'!$A$1:$M$145</definedName>
    <definedName name="_xlnm.Print_Area" localSheetId="87">'23. 2월 넷째주'!$A$1:$M$143</definedName>
    <definedName name="_xlnm.Print_Area" localSheetId="88">'23. 2월 다섯째주'!$A$1:$M$63</definedName>
    <definedName name="_xlnm.Print_Area" localSheetId="85">'23. 2월 둘째주'!$A$1:$M$143</definedName>
    <definedName name="_xlnm.Print_Area" localSheetId="86">'23. 2월 셋째주'!$A$1:$M$147</definedName>
    <definedName name="_xlnm.Print_Area" localSheetId="84">'23. 2월 첫째주'!$A$1:$M$91</definedName>
    <definedName name="_xlnm.Print_Area" localSheetId="92">'23. 3월 넷째주'!$A$1:$M$136</definedName>
    <definedName name="_xlnm.Print_Area" localSheetId="93">'23. 3월 다섯째주'!$A$1:$M$139</definedName>
    <definedName name="_xlnm.Print_Area" localSheetId="90">'23. 3월 둘째주'!$A$1:$M$135</definedName>
    <definedName name="_xlnm.Print_Area" localSheetId="91">'23. 3월 셋째주'!$A$1:$M$132</definedName>
    <definedName name="_xlnm.Print_Area" localSheetId="89">'23. 3월 첫째주'!$A$1:$M$57</definedName>
    <definedName name="_xlnm.Print_Area" localSheetId="96">'23. 4월 넷째주'!$A$1:$M$138</definedName>
    <definedName name="_xlnm.Print_Area" localSheetId="97">'23. 4월 다섯째주'!$A$1:$M$131</definedName>
    <definedName name="_xlnm.Print_Area" localSheetId="94">'23. 4월 둘째주'!$A$1:$M$134</definedName>
    <definedName name="_xlnm.Print_Area" localSheetId="95">'23. 4월 셋째주'!$A$1:$M$148</definedName>
    <definedName name="_xlnm.Print_Area" localSheetId="101">'23. 5월 넷째주'!$A$1:$M$145</definedName>
    <definedName name="_xlnm.Print_Area" localSheetId="102">'23. 5월 다섯째주'!$A$1:$M$48</definedName>
    <definedName name="_xlnm.Print_Area" localSheetId="99">'23. 5월 둘째주'!$A$1:$M$134</definedName>
    <definedName name="_xlnm.Print_Area" localSheetId="100">'23. 5월 셋째주'!$A$1:$M$153</definedName>
    <definedName name="_xlnm.Print_Area" localSheetId="98">'23. 5월 첫째주'!$A$1:$M$111</definedName>
    <definedName name="_xlnm.Print_Area" localSheetId="106">'23. 6월 넷째주'!$A$1:$M$136</definedName>
    <definedName name="_xlnm.Print_Area" localSheetId="107">'23. 6월 다섯째주'!$A$1:$M$129</definedName>
    <definedName name="_xlnm.Print_Area" localSheetId="104">'23. 6월 둘째주'!$A$1:$M$117</definedName>
    <definedName name="_xlnm.Print_Area" localSheetId="105">'23. 6월 셋째주'!$A$1:$M$142</definedName>
    <definedName name="_xlnm.Print_Area" localSheetId="103">'23. 6월 첫째주'!$A$1:$M$59</definedName>
    <definedName name="_xlnm.Print_Area" localSheetId="110">'23. 7월 넷째주'!$A$1:$M$131</definedName>
    <definedName name="_xlnm.Print_Area" localSheetId="111">'23. 7월 다섯째주'!$A$1:$M$137</definedName>
    <definedName name="_xlnm.Print_Area" localSheetId="108">'23. 7월 둘째주'!$A$1:$M$146</definedName>
    <definedName name="_xlnm.Print_Area" localSheetId="109">'23. 7월 셋째주'!$A$1:$M$141</definedName>
    <definedName name="_xlnm.Print_Area" localSheetId="112">'23. 7월 여섯째주'!$A$1:$M$28</definedName>
    <definedName name="_xlnm.Print_Area" localSheetId="116">'23. 8월 넷째주'!$A$1:$M$139</definedName>
    <definedName name="_xlnm.Print_Area" localSheetId="117">'23. 8월 다섯째주'!$A$1:$M$119</definedName>
    <definedName name="_xlnm.Print_Area" localSheetId="114">'23. 8월 둘째주'!$A$1:$M$139</definedName>
    <definedName name="_xlnm.Print_Area" localSheetId="115">'23. 8월 셋째주'!$A$1:$M$103</definedName>
    <definedName name="_xlnm.Print_Area" localSheetId="113">'23. 8월 첫째주'!$A$1:$M$114</definedName>
    <definedName name="_xlnm.Print_Area" localSheetId="121">'23. 9월 넷째주'!$A$1:$M$136</definedName>
    <definedName name="_xlnm.Print_Area" localSheetId="122">'23. 9월 다섯째주'!$A$1:$M$89</definedName>
    <definedName name="_xlnm.Print_Area" localSheetId="119">'23. 9월 둘째주'!$A$1:$M$140</definedName>
    <definedName name="_xlnm.Print_Area" localSheetId="120">'23. 9월 셋째주'!$A$1:$M$130</definedName>
    <definedName name="_xlnm.Print_Area" localSheetId="118">'23. 9월 첫째주'!$A$1:$M$32</definedName>
    <definedName name="_xlnm.Print_Area" localSheetId="184">'24. 10월 넷째주'!$A$1:$M$137</definedName>
    <definedName name="_xlnm.Print_Area" localSheetId="185">'24. 10월 다섯째주'!$A$1:$M$118</definedName>
    <definedName name="_xlnm.Print_Area" localSheetId="182">'24. 10월 둘째주'!$A$1:$M$113</definedName>
    <definedName name="_xlnm.Print_Area" localSheetId="183">'24. 10월 셋째주'!$A$1:$M$157</definedName>
    <definedName name="_xlnm.Print_Area" localSheetId="181">'24. 10월 첫째주'!$A$1:$M$83</definedName>
    <definedName name="_xlnm.Print_Area" localSheetId="194">'24. 12월 넷째주'!$A$1:$M$120</definedName>
    <definedName name="_xlnm.Print_Area" localSheetId="195">'24. 12월 다섯째주'!$A$1:$M$69</definedName>
    <definedName name="_xlnm.Print_Area" localSheetId="192">'24. 12월 둘째주'!$A$1:$M$139</definedName>
    <definedName name="_xlnm.Print_Area" localSheetId="193">'24. 12월 셋째주'!$A$1:$M$151</definedName>
    <definedName name="_xlnm.Print_Area" localSheetId="191">'24. 12월 첫째주'!$A$1:$M$150</definedName>
    <definedName name="_xlnm.Print_Area" localSheetId="141">'24. 1월 넷째주'!$A$1:$M$128</definedName>
    <definedName name="_xlnm.Print_Area" localSheetId="142">'24. 1월 다섯째주'!$A$1:$M$87</definedName>
    <definedName name="_xlnm.Print_Area" localSheetId="139">'24. 1월 둘째주'!$A$1:$M$144</definedName>
    <definedName name="_xlnm.Print_Area" localSheetId="140">'24. 1월 셋째주'!$A$1:$M$143</definedName>
    <definedName name="_xlnm.Print_Area" localSheetId="138">'24. 1월 첫째주'!$A$1:$M$111</definedName>
    <definedName name="_xlnm.Print_Area" localSheetId="146">'24. 2월 넷째주'!$A$1:$M$145</definedName>
    <definedName name="_xlnm.Print_Area" localSheetId="147">'24. 2월 다섯째주'!$A$1:$M$118</definedName>
    <definedName name="_xlnm.Print_Area" localSheetId="144">'24. 2월 둘째주'!$A$1:$M$121</definedName>
    <definedName name="_xlnm.Print_Area" localSheetId="145">'24. 2월 셋째주'!$A$1:$M$108</definedName>
    <definedName name="_xlnm.Print_Area" localSheetId="143">'24. 2월 첫째주'!$A$1:$M$69</definedName>
    <definedName name="_xlnm.Print_Area" localSheetId="155">'24. 4월 넷째주'!$A$1:$M$148</definedName>
    <definedName name="_xlnm.Print_Area" localSheetId="156">'24. 4월 다섯째주'!$A$1:$M$62</definedName>
    <definedName name="_xlnm.Print_Area" localSheetId="153">'24. 4월 둘째주'!$A$1:$M$120</definedName>
    <definedName name="_xlnm.Print_Area" localSheetId="154">'24. 4월 셋째주'!$A$1:$M$143</definedName>
    <definedName name="_xlnm.Print_Area" localSheetId="152">'24. 4월 첫째주'!$A$1:$M$142</definedName>
    <definedName name="_xlnm.Print_Area" localSheetId="160">'24. 5월 넷째주'!$A$1:$M$140</definedName>
    <definedName name="_xlnm.Print_Area" localSheetId="161">'24. 5월 다섯째주'!$A$1:$M$138</definedName>
    <definedName name="_xlnm.Print_Area" localSheetId="158">'24. 5월 둘째주'!$A$1:$M$119</definedName>
    <definedName name="_xlnm.Print_Area" localSheetId="159">'24. 5월 셋째주'!$A$1:$M$117</definedName>
    <definedName name="_xlnm.Print_Area" localSheetId="157">'24. 5월 첫째주'!$A$1:$M$90</definedName>
    <definedName name="_xlnm.Print_Area" localSheetId="164">'24. 6월 넷째주'!$A$1:$M$137</definedName>
    <definedName name="_xlnm.Print_Area" localSheetId="165">'24. 6월 다섯째주'!$A$1:$M$146</definedName>
    <definedName name="_xlnm.Print_Area" localSheetId="162">'24. 6월 둘째주'!$A$1:$M$112</definedName>
    <definedName name="_xlnm.Print_Area" localSheetId="163">'24. 6월 셋째주'!$A$1:$M$151</definedName>
    <definedName name="_xlnm.Print_Area" localSheetId="169">'24. 7월 넷째주'!$A$1:$M$134</definedName>
    <definedName name="_xlnm.Print_Area" localSheetId="170">'24. 7월 다섯째주'!$A$1:$M$94</definedName>
    <definedName name="_xlnm.Print_Area" localSheetId="167">'24. 7월 둘째주'!$A$1:$M$135</definedName>
    <definedName name="_xlnm.Print_Area" localSheetId="168">'24. 7월 셋째주'!$A$1:$M$150</definedName>
    <definedName name="_xlnm.Print_Area" localSheetId="166">'24. 7월 첫째주'!$A$1:$M$151</definedName>
    <definedName name="_xlnm.Print_Area" localSheetId="174">'24. 8월 넷째주'!$A$1:$M$143</definedName>
    <definedName name="_xlnm.Print_Area" localSheetId="175">'24. 8월 다섯째주'!$A$1:$M$149</definedName>
    <definedName name="_xlnm.Print_Area" localSheetId="172">'24. 8월 둘째주'!$A$1:$M$153</definedName>
    <definedName name="_xlnm.Print_Area" localSheetId="173">'24. 8월 셋째주'!$A$1:$M$129</definedName>
    <definedName name="_xlnm.Print_Area" localSheetId="171">'24. 8월 첫째주'!$A$1:$M$64</definedName>
    <definedName name="_xlnm.Print_Area" localSheetId="179">'24. 9월 넷째주'!$A$1:$M$147</definedName>
    <definedName name="_xlnm.Print_Area" localSheetId="180">'24. 9월 다섯째주'!#REF!,'24. 9월 다섯째주'!#REF!</definedName>
    <definedName name="_xlnm.Print_Area" localSheetId="177">'24. 9월 둘째주'!$A$1:$M$142</definedName>
    <definedName name="_xlnm.Print_Area" localSheetId="178">'24. 9월 셋째주'!$A$1:$M$59</definedName>
    <definedName name="_xlnm.Print_Area" localSheetId="189">'24.11월 넷째주'!$A$1:$M$135</definedName>
    <definedName name="_xlnm.Print_Area" localSheetId="190">'24.11월 다섯째주'!$A$1:$M$151</definedName>
    <definedName name="_xlnm.Print_Area" localSheetId="187">'24.11월 둘째주'!$A$1:$M$140</definedName>
    <definedName name="_xlnm.Print_Area" localSheetId="188">'24.11월 셋째주'!$A$1:$M$137</definedName>
    <definedName name="_xlnm.Print_Area" localSheetId="186">'24.11월 첫째주'!$A$1:$M$34</definedName>
    <definedName name="_xlnm.Print_Area" localSheetId="150">'24.3월 넷째주'!$A$1:$M$156</definedName>
    <definedName name="_xlnm.Print_Area" localSheetId="151">'24.3월 다섯째주'!$A$1:$M$147</definedName>
    <definedName name="_xlnm.Print_Area" localSheetId="148">'24.3월 둘째주'!$A$1:$M$145</definedName>
    <definedName name="_xlnm.Print_Area" localSheetId="149">'24.3월 셋째주'!$A$1:$M$132</definedName>
    <definedName name="_xlnm.Print_Area" localSheetId="243">'25. 10월 넷째주'!$A$1:$M$149</definedName>
    <definedName name="_xlnm.Print_Area" localSheetId="244">'25. 10월 다섯째주'!$A$1:$M$142</definedName>
    <definedName name="_xlnm.Print_Area" localSheetId="241">'25. 10월 둘째주'!$A$1:$M$35</definedName>
    <definedName name="_xlnm.Print_Area" localSheetId="242">'25. 10월 셋째주'!$A$1:$M$142</definedName>
    <definedName name="_xlnm.Print_Area" localSheetId="240">'25. 10월 첫째주'!$A$1:$M$58</definedName>
    <definedName name="_xlnm.Print_Area" localSheetId="247">'25. 11월 넷째주'!$A$1:$M$141</definedName>
    <definedName name="_xlnm.Print_Area" localSheetId="248">'25. 11월 다섯째주'!$A$1:$M$127</definedName>
    <definedName name="_xlnm.Print_Area" localSheetId="245">'25. 11월 둘째주'!$A$1:$M$144</definedName>
    <definedName name="_xlnm.Print_Area" localSheetId="246">'25. 11월 셋째주'!$A$1:$M$142</definedName>
    <definedName name="_xlnm.Print_Area" localSheetId="252">'25. 12월 넷째주'!$A$1:$M$120</definedName>
    <definedName name="_xlnm.Print_Area" localSheetId="253">'25. 12월 다섯째주'!$A$1:$M$100</definedName>
    <definedName name="_xlnm.Print_Area" localSheetId="250">'25. 12월 둘째주'!$A$1:$M$150</definedName>
    <definedName name="_xlnm.Print_Area" localSheetId="251">'25. 12월 셋째주'!$A$1:$M$143</definedName>
    <definedName name="_xlnm.Print_Area" localSheetId="249">'25. 12월 첫째주'!$A$1:$M$147</definedName>
    <definedName name="_xlnm.Print_Area" localSheetId="199">'25. 1월 넷째주'!$A$1:$M$146</definedName>
    <definedName name="_xlnm.Print_Area" localSheetId="200">'25. 1월 다섯째주'!$A$1:$M$65</definedName>
    <definedName name="_xlnm.Print_Area" localSheetId="197">'25. 1월 둘째주'!$A$1:$M$146</definedName>
    <definedName name="_xlnm.Print_Area" localSheetId="198">'25. 1월 셋째주'!$A$1:$M$136</definedName>
    <definedName name="_xlnm.Print_Area" localSheetId="196">'25. 1월 첫째주'!$A$1:$M$60</definedName>
    <definedName name="_xlnm.Print_Area" localSheetId="203">'25. 2월 넷째주'!$A$1:$M$144</definedName>
    <definedName name="_xlnm.Print_Area" localSheetId="204">'25. 2월 다섯째주'!$A$1:$M$131</definedName>
    <definedName name="_xlnm.Print_Area" localSheetId="201">'25. 2월 둘째주'!$A$1:$M$143</definedName>
    <definedName name="_xlnm.Print_Area" localSheetId="202">'25. 2월 셋째주'!$A$1:$M$135</definedName>
    <definedName name="_xlnm.Print_Area" localSheetId="208">'25. 3월 넷째주'!$A$1:$M$145</definedName>
    <definedName name="_xlnm.Print_Area" localSheetId="206">'25. 3월 둘째주'!$A$1:$M$140</definedName>
    <definedName name="_xlnm.Print_Area" localSheetId="207">'25. 3월 셋째주'!$A$1:$M$140</definedName>
    <definedName name="_xlnm.Print_Area" localSheetId="205">'25. 3월 첫째주'!$A$1:$M$107</definedName>
    <definedName name="_xlnm.Print_Area" localSheetId="213">'25. 4월 넷째주'!$A$1:$M$134</definedName>
    <definedName name="_xlnm.Print_Area" localSheetId="214">'25. 4월 다섯째주'!$A$1:$M$94</definedName>
    <definedName name="_xlnm.Print_Area" localSheetId="211">'25. 4월 둘째주'!$A$1:$M$140</definedName>
    <definedName name="_xlnm.Print_Area" localSheetId="212">'25. 4월 셋째주'!$A$1:$M$145</definedName>
    <definedName name="_xlnm.Print_Area" localSheetId="210">'25. 4월 첫째주'!$A$1:$M$121</definedName>
    <definedName name="_xlnm.Print_Area" localSheetId="218">'25. 5월 넷째주'!$A$1:$M$140</definedName>
    <definedName name="_xlnm.Print_Area" localSheetId="219">'25. 5월 다섯째주'!$A$1:$M$149</definedName>
    <definedName name="_xlnm.Print_Area" localSheetId="216">'25. 5월 둘째주'!$A$1:$M$100</definedName>
    <definedName name="_xlnm.Print_Area" localSheetId="217">'25. 5월 셋째주'!$A$1:$M$164</definedName>
    <definedName name="_xlnm.Print_Area" localSheetId="215">'25. 5월 첫째주'!$A$1:$M$65</definedName>
    <definedName name="_xlnm.Print_Area" localSheetId="223">'25. 6월 넷째주'!$A$1:$M$152</definedName>
    <definedName name="_xlnm.Print_Area" localSheetId="224">'25. 6월 다섯째주'!$A$1:$M$32</definedName>
    <definedName name="_xlnm.Print_Area" localSheetId="221">'25. 6월 둘째주'!$A$1:$M$146</definedName>
    <definedName name="_xlnm.Print_Area" localSheetId="222">'25. 6월 셋째주'!$A$1:$M$147</definedName>
    <definedName name="_xlnm.Print_Area" localSheetId="220">'25. 6월 첫째주'!$A$1:$M$86</definedName>
    <definedName name="_xlnm.Print_Area" localSheetId="228">'25. 7월 넷째주'!$A$1:$M$151</definedName>
    <definedName name="_xlnm.Print_Area" localSheetId="229">'25. 7월 다섯째주'!$A$1:$M$117</definedName>
    <definedName name="_xlnm.Print_Area" localSheetId="226">'25. 7월 둘째주'!$A$1:$M$135</definedName>
    <definedName name="_xlnm.Print_Area" localSheetId="227">'25. 7월 셋째주'!$A$1:$M$136</definedName>
    <definedName name="_xlnm.Print_Area" localSheetId="225">'25. 7월 첫째주'!$A$1:$M$125</definedName>
    <definedName name="_xlnm.Print_Area" localSheetId="238">'25. 9월 넷째주'!$A$1:$M$130</definedName>
    <definedName name="_xlnm.Print_Area" localSheetId="239">'25. 9월 다섯째주'!$A$1:$M$52</definedName>
    <definedName name="_xlnm.Print_Area" localSheetId="236">'25. 9월 둘째주'!$A$1:$M$138</definedName>
    <definedName name="_xlnm.Print_Area" localSheetId="237">'25. 9월 셋째주'!$A$1:$M$145</definedName>
    <definedName name="_xlnm.Print_Area" localSheetId="235">'25. 9월 첫째주'!$A$1:$M$146</definedName>
    <definedName name="_xlnm.Print_Area" localSheetId="233">'25.8월 넷째주'!$A$1:$M$149</definedName>
    <definedName name="_xlnm.Print_Area" localSheetId="234">'25.8월 다섯째주'!$A$1:$M$148</definedName>
    <definedName name="_xlnm.Print_Area" localSheetId="231">'25.8월 둘째주'!$A$1:$M$138</definedName>
    <definedName name="_xlnm.Print_Area" localSheetId="232">'25.8월 셋째주'!$A$1:$M$112</definedName>
    <definedName name="_xlnm.Print_Area" localSheetId="230">'25.8월 첫째주'!$A$1:$M$29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262" l="1"/>
  <c r="F10" i="262"/>
  <c r="G10" i="262"/>
  <c r="D11" i="262"/>
  <c r="F11" i="262"/>
  <c r="G11" i="262"/>
  <c r="D12" i="262"/>
  <c r="F12" i="262" s="1"/>
  <c r="G12" i="262"/>
  <c r="D13" i="262"/>
  <c r="F13" i="262" s="1"/>
  <c r="G13" i="262"/>
  <c r="D14" i="262"/>
  <c r="F14" i="262"/>
  <c r="G14" i="262"/>
  <c r="D15" i="262"/>
  <c r="F15" i="262"/>
  <c r="G15" i="262"/>
  <c r="D16" i="262"/>
  <c r="F16" i="262" s="1"/>
  <c r="G16" i="262"/>
  <c r="D17" i="262"/>
  <c r="F17" i="262"/>
  <c r="G17" i="262"/>
  <c r="D18" i="262"/>
  <c r="F18" i="262"/>
  <c r="G18" i="262"/>
  <c r="D19" i="262"/>
  <c r="F19" i="262"/>
  <c r="G19" i="262"/>
  <c r="D20" i="262"/>
  <c r="F20" i="262"/>
  <c r="G20" i="262"/>
  <c r="D21" i="262"/>
  <c r="F21" i="262"/>
  <c r="G21" i="262"/>
  <c r="D22" i="262"/>
  <c r="F22" i="262" s="1"/>
  <c r="G22" i="262"/>
  <c r="D23" i="262"/>
  <c r="F23" i="262"/>
  <c r="G23" i="262"/>
  <c r="D24" i="262"/>
  <c r="F24" i="262" s="1"/>
  <c r="G24" i="262"/>
  <c r="D25" i="262"/>
  <c r="F25" i="262" s="1"/>
  <c r="G25" i="262"/>
  <c r="D26" i="262"/>
  <c r="F26" i="262"/>
  <c r="G26" i="262"/>
  <c r="D27" i="262"/>
  <c r="F27" i="262"/>
  <c r="G27" i="262"/>
  <c r="D28" i="262"/>
  <c r="F28" i="262" s="1"/>
  <c r="G28" i="262"/>
  <c r="D29" i="262"/>
  <c r="F29" i="262" s="1"/>
  <c r="G29" i="262"/>
  <c r="D30" i="262"/>
  <c r="F30" i="262"/>
  <c r="G30" i="262"/>
  <c r="D31" i="262"/>
  <c r="F31" i="262"/>
  <c r="G31" i="262"/>
  <c r="D32" i="262"/>
  <c r="F32" i="262" s="1"/>
  <c r="G32" i="262"/>
  <c r="D33" i="262"/>
  <c r="F33" i="262"/>
  <c r="G33" i="262"/>
  <c r="D39" i="262"/>
  <c r="F39" i="262"/>
  <c r="G39" i="262"/>
  <c r="D40" i="262"/>
  <c r="F40" i="262"/>
  <c r="G40" i="262"/>
  <c r="D41" i="262"/>
  <c r="F41" i="262"/>
  <c r="G41" i="262"/>
  <c r="D42" i="262"/>
  <c r="F42" i="262"/>
  <c r="G42" i="262"/>
  <c r="D43" i="262"/>
  <c r="F43" i="262" s="1"/>
  <c r="G43" i="262"/>
  <c r="D44" i="262"/>
  <c r="F44" i="262"/>
  <c r="G44" i="262"/>
  <c r="D45" i="262"/>
  <c r="F45" i="262" s="1"/>
  <c r="G45" i="262"/>
  <c r="D46" i="262"/>
  <c r="F46" i="262" s="1"/>
  <c r="G46" i="262"/>
  <c r="D47" i="262"/>
  <c r="F47" i="262"/>
  <c r="G47" i="262"/>
  <c r="D48" i="262"/>
  <c r="F48" i="262"/>
  <c r="G48" i="262"/>
  <c r="D49" i="262"/>
  <c r="F49" i="262" s="1"/>
  <c r="G49" i="262"/>
  <c r="D50" i="262"/>
  <c r="F50" i="262" s="1"/>
  <c r="G50" i="262"/>
  <c r="D51" i="262"/>
  <c r="F51" i="262"/>
  <c r="G51" i="262"/>
  <c r="D52" i="262"/>
  <c r="F52" i="262"/>
  <c r="G52" i="262"/>
  <c r="D53" i="262"/>
  <c r="F53" i="262" s="1"/>
  <c r="G53" i="262"/>
  <c r="D54" i="262"/>
  <c r="F54" i="262"/>
  <c r="G54" i="262"/>
  <c r="D55" i="262"/>
  <c r="F55" i="262"/>
  <c r="G55" i="262"/>
  <c r="D56" i="262"/>
  <c r="F56" i="262"/>
  <c r="G56" i="262"/>
  <c r="D57" i="262"/>
  <c r="F57" i="262"/>
  <c r="G57" i="262"/>
  <c r="D58" i="262"/>
  <c r="F58" i="262"/>
  <c r="G58" i="262"/>
  <c r="D59" i="262"/>
  <c r="F59" i="262" s="1"/>
  <c r="G59" i="262"/>
  <c r="D60" i="262"/>
  <c r="F60" i="262"/>
  <c r="G60" i="262"/>
  <c r="D61" i="262"/>
  <c r="F61" i="262" s="1"/>
  <c r="G61" i="262"/>
  <c r="D62" i="262"/>
  <c r="F62" i="262" s="1"/>
  <c r="G62" i="262"/>
  <c r="D63" i="262"/>
  <c r="F63" i="262"/>
  <c r="G63" i="262"/>
  <c r="D64" i="262"/>
  <c r="F64" i="262"/>
  <c r="G64" i="262"/>
  <c r="D65" i="262"/>
  <c r="F65" i="262" s="1"/>
  <c r="G65" i="262"/>
  <c r="D66" i="262"/>
  <c r="F66" i="262" s="1"/>
  <c r="G66" i="262"/>
  <c r="D67" i="262"/>
  <c r="F67" i="262"/>
  <c r="G67" i="262"/>
  <c r="D68" i="262"/>
  <c r="F68" i="262"/>
  <c r="G68" i="262"/>
  <c r="D74" i="262"/>
  <c r="F74" i="262" s="1"/>
  <c r="G74" i="262"/>
  <c r="D75" i="262"/>
  <c r="F75" i="262"/>
  <c r="G75" i="262"/>
  <c r="D76" i="262"/>
  <c r="F76" i="262"/>
  <c r="G76" i="262"/>
  <c r="D77" i="262"/>
  <c r="F77" i="262"/>
  <c r="G77" i="262"/>
  <c r="D78" i="262"/>
  <c r="F78" i="262"/>
  <c r="G78" i="262"/>
  <c r="D79" i="262"/>
  <c r="F79" i="262"/>
  <c r="G79" i="262"/>
  <c r="D80" i="262"/>
  <c r="F80" i="262" s="1"/>
  <c r="G80" i="262"/>
  <c r="D81" i="262"/>
  <c r="F81" i="262"/>
  <c r="G81" i="262"/>
  <c r="D82" i="262"/>
  <c r="F82" i="262" s="1"/>
  <c r="G82" i="262"/>
  <c r="D83" i="262"/>
  <c r="F83" i="262" s="1"/>
  <c r="G83" i="262"/>
  <c r="D84" i="262"/>
  <c r="F84" i="262"/>
  <c r="G84" i="262"/>
  <c r="D85" i="262"/>
  <c r="F85" i="262"/>
  <c r="G85" i="262"/>
  <c r="D86" i="262"/>
  <c r="F86" i="262" s="1"/>
  <c r="G86" i="262"/>
  <c r="D87" i="262"/>
  <c r="F87" i="262" s="1"/>
  <c r="G87" i="262"/>
  <c r="D88" i="262"/>
  <c r="F88" i="262"/>
  <c r="G88" i="262"/>
  <c r="D89" i="262"/>
  <c r="F89" i="262"/>
  <c r="G89" i="262"/>
  <c r="D90" i="262"/>
  <c r="F90" i="262" s="1"/>
  <c r="G90" i="262"/>
  <c r="D91" i="262"/>
  <c r="F91" i="262"/>
  <c r="G91" i="262"/>
  <c r="D92" i="262"/>
  <c r="F92" i="262"/>
  <c r="G92" i="262"/>
  <c r="D93" i="262"/>
  <c r="F93" i="262"/>
  <c r="G93" i="262"/>
  <c r="D94" i="262"/>
  <c r="F94" i="262"/>
  <c r="G94" i="262"/>
  <c r="D95" i="262"/>
  <c r="F95" i="262"/>
  <c r="G95" i="262"/>
  <c r="D96" i="262"/>
  <c r="F96" i="262" s="1"/>
  <c r="G96" i="262"/>
  <c r="D97" i="262"/>
  <c r="F97" i="262"/>
  <c r="G97" i="262"/>
  <c r="D98" i="262"/>
  <c r="F98" i="262" s="1"/>
  <c r="G98" i="262"/>
  <c r="D10" i="261"/>
  <c r="F10" i="261" s="1"/>
  <c r="G10" i="261"/>
  <c r="D11" i="261"/>
  <c r="F11" i="261"/>
  <c r="G11" i="261"/>
  <c r="D12" i="261"/>
  <c r="F12" i="261"/>
  <c r="G12" i="261"/>
  <c r="D13" i="261"/>
  <c r="F13" i="261" s="1"/>
  <c r="G13" i="261"/>
  <c r="D14" i="261"/>
  <c r="F14" i="261" s="1"/>
  <c r="G14" i="261"/>
  <c r="D15" i="261"/>
  <c r="F15" i="261"/>
  <c r="G15" i="261"/>
  <c r="D16" i="261"/>
  <c r="F16" i="261"/>
  <c r="G16" i="261"/>
  <c r="D17" i="261"/>
  <c r="F17" i="261" s="1"/>
  <c r="G17" i="261"/>
  <c r="D18" i="261"/>
  <c r="F18" i="261"/>
  <c r="G18" i="261"/>
  <c r="D19" i="261"/>
  <c r="F19" i="261"/>
  <c r="G19" i="261"/>
  <c r="D20" i="261"/>
  <c r="F20" i="261"/>
  <c r="G20" i="261"/>
  <c r="D21" i="261"/>
  <c r="F21" i="261"/>
  <c r="G21" i="261"/>
  <c r="D22" i="261"/>
  <c r="F22" i="261"/>
  <c r="G22" i="261"/>
  <c r="D23" i="261"/>
  <c r="F23" i="261" s="1"/>
  <c r="G23" i="261"/>
  <c r="D24" i="261"/>
  <c r="F24" i="261"/>
  <c r="G24" i="261"/>
  <c r="D25" i="261"/>
  <c r="F25" i="261"/>
  <c r="G25" i="261"/>
  <c r="D26" i="261"/>
  <c r="F26" i="261" s="1"/>
  <c r="G26" i="261"/>
  <c r="D27" i="261"/>
  <c r="F27" i="261"/>
  <c r="G27" i="261"/>
  <c r="D28" i="261"/>
  <c r="F28" i="261"/>
  <c r="G28" i="261"/>
  <c r="D29" i="261"/>
  <c r="F29" i="261" s="1"/>
  <c r="G29" i="261"/>
  <c r="D35" i="261"/>
  <c r="F35" i="261" s="1"/>
  <c r="G35" i="261"/>
  <c r="D36" i="261"/>
  <c r="F36" i="261"/>
  <c r="G36" i="261"/>
  <c r="D37" i="261"/>
  <c r="F37" i="261"/>
  <c r="G37" i="261"/>
  <c r="D38" i="261"/>
  <c r="F38" i="261" s="1"/>
  <c r="G38" i="261"/>
  <c r="D39" i="261"/>
  <c r="F39" i="261"/>
  <c r="G39" i="261"/>
  <c r="D40" i="261"/>
  <c r="F40" i="261"/>
  <c r="G40" i="261"/>
  <c r="D41" i="261"/>
  <c r="F41" i="261"/>
  <c r="G41" i="261"/>
  <c r="D42" i="261"/>
  <c r="F42" i="261"/>
  <c r="G42" i="261"/>
  <c r="D43" i="261"/>
  <c r="F43" i="261"/>
  <c r="G43" i="261"/>
  <c r="D44" i="261"/>
  <c r="F44" i="261" s="1"/>
  <c r="G44" i="261"/>
  <c r="D45" i="261"/>
  <c r="F45" i="261"/>
  <c r="G45" i="261"/>
  <c r="D46" i="261"/>
  <c r="F46" i="261"/>
  <c r="G46" i="261"/>
  <c r="D47" i="261"/>
  <c r="F47" i="261" s="1"/>
  <c r="G47" i="261"/>
  <c r="D49" i="261"/>
  <c r="F49" i="261"/>
  <c r="G49" i="261"/>
  <c r="D50" i="261"/>
  <c r="F50" i="261"/>
  <c r="G50" i="261"/>
  <c r="D51" i="261"/>
  <c r="F51" i="261" s="1"/>
  <c r="G51" i="261"/>
  <c r="D52" i="261"/>
  <c r="F52" i="261" s="1"/>
  <c r="G52" i="261"/>
  <c r="D53" i="261"/>
  <c r="F53" i="261"/>
  <c r="G53" i="261"/>
  <c r="D54" i="261"/>
  <c r="F54" i="261"/>
  <c r="G54" i="261"/>
  <c r="D55" i="261"/>
  <c r="F55" i="261" s="1"/>
  <c r="G55" i="261"/>
  <c r="D56" i="261"/>
  <c r="F56" i="261"/>
  <c r="G56" i="261"/>
  <c r="D57" i="261"/>
  <c r="F57" i="261"/>
  <c r="G57" i="261"/>
  <c r="D58" i="261"/>
  <c r="F58" i="261"/>
  <c r="G58" i="261"/>
  <c r="D64" i="261"/>
  <c r="F64" i="261"/>
  <c r="G64" i="261"/>
  <c r="D65" i="261"/>
  <c r="F65" i="261"/>
  <c r="G65" i="261"/>
  <c r="D66" i="261"/>
  <c r="F66" i="261" s="1"/>
  <c r="G66" i="261"/>
  <c r="D67" i="261"/>
  <c r="F67" i="261"/>
  <c r="G67" i="261"/>
  <c r="D68" i="261"/>
  <c r="F68" i="261"/>
  <c r="G68" i="261"/>
  <c r="D69" i="261"/>
  <c r="F69" i="261" s="1"/>
  <c r="G69" i="261"/>
  <c r="D70" i="261"/>
  <c r="F70" i="261"/>
  <c r="G70" i="261"/>
  <c r="D71" i="261"/>
  <c r="F71" i="261"/>
  <c r="G71" i="261"/>
  <c r="D72" i="261"/>
  <c r="F72" i="261" s="1"/>
  <c r="G72" i="261"/>
  <c r="D73" i="261"/>
  <c r="F73" i="261" s="1"/>
  <c r="G73" i="261"/>
  <c r="D74" i="261"/>
  <c r="F74" i="261"/>
  <c r="G74" i="261"/>
  <c r="D75" i="261"/>
  <c r="F75" i="261"/>
  <c r="G75" i="261"/>
  <c r="D76" i="261"/>
  <c r="F76" i="261" s="1"/>
  <c r="G76" i="261"/>
  <c r="D77" i="261"/>
  <c r="F77" i="261"/>
  <c r="G77" i="261"/>
  <c r="D78" i="261"/>
  <c r="F78" i="261"/>
  <c r="G78" i="261"/>
  <c r="D79" i="261"/>
  <c r="F79" i="261"/>
  <c r="G79" i="261"/>
  <c r="D80" i="261"/>
  <c r="F80" i="261"/>
  <c r="G80" i="261"/>
  <c r="D81" i="261"/>
  <c r="F81" i="261"/>
  <c r="G81" i="261"/>
  <c r="D82" i="261"/>
  <c r="F82" i="261" s="1"/>
  <c r="G82" i="261"/>
  <c r="D83" i="261"/>
  <c r="F83" i="261"/>
  <c r="G83" i="261"/>
  <c r="D84" i="261"/>
  <c r="F84" i="261"/>
  <c r="G84" i="261"/>
  <c r="D85" i="261"/>
  <c r="F85" i="261" s="1"/>
  <c r="G85" i="261"/>
  <c r="D86" i="261"/>
  <c r="F86" i="261"/>
  <c r="G86" i="261"/>
  <c r="D87" i="261"/>
  <c r="F87" i="261"/>
  <c r="G87" i="261"/>
  <c r="D88" i="261"/>
  <c r="F88" i="261" s="1"/>
  <c r="G88" i="261"/>
  <c r="D89" i="261"/>
  <c r="F89" i="261" s="1"/>
  <c r="G89" i="261"/>
  <c r="D95" i="261"/>
  <c r="F95" i="261"/>
  <c r="G95" i="261"/>
  <c r="D96" i="261"/>
  <c r="F96" i="261"/>
  <c r="G96" i="261"/>
  <c r="D97" i="261"/>
  <c r="F97" i="261" s="1"/>
  <c r="G97" i="261"/>
  <c r="D98" i="261"/>
  <c r="F98" i="261"/>
  <c r="G98" i="261"/>
  <c r="D99" i="261"/>
  <c r="F99" i="261"/>
  <c r="G99" i="261"/>
  <c r="D100" i="261"/>
  <c r="F100" i="261"/>
  <c r="G100" i="261"/>
  <c r="D101" i="261"/>
  <c r="F101" i="261"/>
  <c r="G101" i="261"/>
  <c r="D102" i="261"/>
  <c r="F102" i="261"/>
  <c r="G102" i="261"/>
  <c r="D103" i="261"/>
  <c r="F103" i="261" s="1"/>
  <c r="G103" i="261"/>
  <c r="D104" i="261"/>
  <c r="F104" i="261"/>
  <c r="G104" i="261"/>
  <c r="D105" i="261"/>
  <c r="F105" i="261"/>
  <c r="G105" i="261"/>
  <c r="D106" i="261"/>
  <c r="F106" i="261" s="1"/>
  <c r="G106" i="261"/>
  <c r="D107" i="261"/>
  <c r="F107" i="261"/>
  <c r="G107" i="261"/>
  <c r="D108" i="261"/>
  <c r="F108" i="261"/>
  <c r="G108" i="261"/>
  <c r="D109" i="261"/>
  <c r="F109" i="261" s="1"/>
  <c r="G109" i="261"/>
  <c r="D110" i="261"/>
  <c r="F110" i="261" s="1"/>
  <c r="G110" i="261"/>
  <c r="D111" i="261"/>
  <c r="F111" i="261"/>
  <c r="G111" i="261"/>
  <c r="D112" i="261"/>
  <c r="F112" i="261"/>
  <c r="G112" i="261"/>
  <c r="D113" i="261"/>
  <c r="F113" i="261" s="1"/>
  <c r="G113" i="261"/>
  <c r="D114" i="261"/>
  <c r="F114" i="261"/>
  <c r="G114" i="261"/>
  <c r="D115" i="261"/>
  <c r="F115" i="261"/>
  <c r="G115" i="261"/>
  <c r="D116" i="261"/>
  <c r="F116" i="261"/>
  <c r="G116" i="261"/>
  <c r="D117" i="261"/>
  <c r="F117" i="261"/>
  <c r="G117" i="261"/>
  <c r="D118" i="261"/>
  <c r="F118" i="261"/>
  <c r="G118" i="261"/>
  <c r="D10" i="260"/>
  <c r="F10" i="260" s="1"/>
  <c r="G10" i="260"/>
  <c r="D11" i="260"/>
  <c r="F11" i="260"/>
  <c r="G11" i="260"/>
  <c r="D12" i="260"/>
  <c r="F12" i="260"/>
  <c r="G12" i="260"/>
  <c r="D13" i="260"/>
  <c r="F13" i="260" s="1"/>
  <c r="G13" i="260"/>
  <c r="D14" i="260"/>
  <c r="F14" i="260"/>
  <c r="G14" i="260"/>
  <c r="D15" i="260"/>
  <c r="F15" i="260"/>
  <c r="G15" i="260"/>
  <c r="D16" i="260"/>
  <c r="F16" i="260" s="1"/>
  <c r="G16" i="260"/>
  <c r="D17" i="260"/>
  <c r="F17" i="260" s="1"/>
  <c r="G17" i="260"/>
  <c r="D18" i="260"/>
  <c r="F18" i="260"/>
  <c r="G18" i="260"/>
  <c r="D19" i="260"/>
  <c r="F19" i="260"/>
  <c r="G19" i="260"/>
  <c r="D20" i="260"/>
  <c r="F20" i="260" s="1"/>
  <c r="G20" i="260"/>
  <c r="D21" i="260"/>
  <c r="F21" i="260"/>
  <c r="G21" i="260"/>
  <c r="D22" i="260"/>
  <c r="F22" i="260"/>
  <c r="G22" i="260"/>
  <c r="D23" i="260"/>
  <c r="F23" i="260"/>
  <c r="G23" i="260"/>
  <c r="D24" i="260"/>
  <c r="F24" i="260"/>
  <c r="G24" i="260"/>
  <c r="D25" i="260"/>
  <c r="F25" i="260"/>
  <c r="G25" i="260"/>
  <c r="D26" i="260"/>
  <c r="F26" i="260" s="1"/>
  <c r="G26" i="260"/>
  <c r="D27" i="260"/>
  <c r="F27" i="260"/>
  <c r="G27" i="260"/>
  <c r="D28" i="260"/>
  <c r="F28" i="260"/>
  <c r="G28" i="260"/>
  <c r="D29" i="260"/>
  <c r="F29" i="260" s="1"/>
  <c r="G29" i="260"/>
  <c r="D30" i="260"/>
  <c r="F30" i="260"/>
  <c r="G30" i="260"/>
  <c r="D31" i="260"/>
  <c r="F31" i="260"/>
  <c r="G31" i="260"/>
  <c r="D32" i="260"/>
  <c r="F32" i="260" s="1"/>
  <c r="G32" i="260"/>
  <c r="D33" i="260"/>
  <c r="F33" i="260" s="1"/>
  <c r="G33" i="260"/>
  <c r="D34" i="260"/>
  <c r="F34" i="260"/>
  <c r="G34" i="260"/>
  <c r="D35" i="260"/>
  <c r="F35" i="260"/>
  <c r="G35" i="260"/>
  <c r="D41" i="260"/>
  <c r="F41" i="260" s="1"/>
  <c r="G41" i="260"/>
  <c r="D42" i="260"/>
  <c r="F42" i="260"/>
  <c r="G42" i="260"/>
  <c r="D43" i="260"/>
  <c r="F43" i="260"/>
  <c r="G43" i="260"/>
  <c r="D44" i="260"/>
  <c r="F44" i="260"/>
  <c r="G44" i="260"/>
  <c r="D45" i="260"/>
  <c r="F45" i="260"/>
  <c r="G45" i="260"/>
  <c r="D46" i="260"/>
  <c r="F46" i="260"/>
  <c r="G46" i="260"/>
  <c r="D47" i="260"/>
  <c r="F47" i="260" s="1"/>
  <c r="G47" i="260"/>
  <c r="D48" i="260"/>
  <c r="F48" i="260"/>
  <c r="G48" i="260"/>
  <c r="D49" i="260"/>
  <c r="F49" i="260"/>
  <c r="G49" i="260"/>
  <c r="D50" i="260"/>
  <c r="F50" i="260" s="1"/>
  <c r="G50" i="260"/>
  <c r="D51" i="260"/>
  <c r="F51" i="260"/>
  <c r="G51" i="260"/>
  <c r="D52" i="260"/>
  <c r="F52" i="260"/>
  <c r="G52" i="260"/>
  <c r="D53" i="260"/>
  <c r="F53" i="260" s="1"/>
  <c r="G53" i="260"/>
  <c r="D54" i="260"/>
  <c r="F54" i="260" s="1"/>
  <c r="G54" i="260"/>
  <c r="D55" i="260"/>
  <c r="F55" i="260"/>
  <c r="G55" i="260"/>
  <c r="D56" i="260"/>
  <c r="F56" i="260"/>
  <c r="G56" i="260"/>
  <c r="D57" i="260"/>
  <c r="F57" i="260" s="1"/>
  <c r="G57" i="260"/>
  <c r="D58" i="260"/>
  <c r="F58" i="260"/>
  <c r="G58" i="260"/>
  <c r="D59" i="260"/>
  <c r="F59" i="260"/>
  <c r="G59" i="260"/>
  <c r="D60" i="260"/>
  <c r="F60" i="260"/>
  <c r="G60" i="260"/>
  <c r="D61" i="260"/>
  <c r="F61" i="260"/>
  <c r="G61" i="260"/>
  <c r="D62" i="260"/>
  <c r="F62" i="260"/>
  <c r="G62" i="260"/>
  <c r="D68" i="260"/>
  <c r="F68" i="260" s="1"/>
  <c r="G68" i="260"/>
  <c r="D69" i="260"/>
  <c r="F69" i="260"/>
  <c r="G69" i="260"/>
  <c r="D70" i="260"/>
  <c r="F70" i="260"/>
  <c r="G70" i="260"/>
  <c r="D71" i="260"/>
  <c r="F71" i="260" s="1"/>
  <c r="G71" i="260"/>
  <c r="D72" i="260"/>
  <c r="F72" i="260"/>
  <c r="G72" i="260"/>
  <c r="D73" i="260"/>
  <c r="F73" i="260"/>
  <c r="G73" i="260"/>
  <c r="D74" i="260"/>
  <c r="F74" i="260" s="1"/>
  <c r="G74" i="260"/>
  <c r="D75" i="260"/>
  <c r="F75" i="260" s="1"/>
  <c r="G75" i="260"/>
  <c r="D76" i="260"/>
  <c r="F76" i="260"/>
  <c r="G76" i="260"/>
  <c r="D77" i="260"/>
  <c r="F77" i="260"/>
  <c r="G77" i="260"/>
  <c r="D78" i="260"/>
  <c r="F78" i="260" s="1"/>
  <c r="G78" i="260"/>
  <c r="D79" i="260"/>
  <c r="F79" i="260"/>
  <c r="G79" i="260"/>
  <c r="D80" i="260"/>
  <c r="F80" i="260"/>
  <c r="G80" i="260"/>
  <c r="D81" i="260"/>
  <c r="F81" i="260"/>
  <c r="G81" i="260"/>
  <c r="D82" i="260"/>
  <c r="F82" i="260"/>
  <c r="G82" i="260"/>
  <c r="D83" i="260"/>
  <c r="F83" i="260"/>
  <c r="G83" i="260"/>
  <c r="D84" i="260"/>
  <c r="F84" i="260" s="1"/>
  <c r="G84" i="260"/>
  <c r="D85" i="260"/>
  <c r="F85" i="260"/>
  <c r="G85" i="260"/>
  <c r="D86" i="260"/>
  <c r="F86" i="260"/>
  <c r="G86" i="260"/>
  <c r="D87" i="260"/>
  <c r="F87" i="260" s="1"/>
  <c r="G87" i="260"/>
  <c r="D88" i="260"/>
  <c r="F88" i="260"/>
  <c r="G88" i="260"/>
  <c r="D89" i="260"/>
  <c r="F89" i="260"/>
  <c r="G89" i="260"/>
  <c r="D90" i="260"/>
  <c r="F90" i="260" s="1"/>
  <c r="G90" i="260"/>
  <c r="D91" i="260"/>
  <c r="F91" i="260" s="1"/>
  <c r="G91" i="260"/>
  <c r="D92" i="260"/>
  <c r="F92" i="260"/>
  <c r="G92" i="260"/>
  <c r="D98" i="260"/>
  <c r="F98" i="260"/>
  <c r="G98" i="260"/>
  <c r="D99" i="260"/>
  <c r="F99" i="260" s="1"/>
  <c r="G99" i="260"/>
  <c r="D100" i="260"/>
  <c r="F100" i="260"/>
  <c r="G100" i="260"/>
  <c r="D101" i="260"/>
  <c r="F101" i="260"/>
  <c r="G101" i="260"/>
  <c r="D102" i="260"/>
  <c r="F102" i="260"/>
  <c r="G102" i="260"/>
  <c r="D103" i="260"/>
  <c r="F103" i="260"/>
  <c r="G103" i="260"/>
  <c r="D104" i="260"/>
  <c r="F104" i="260"/>
  <c r="G104" i="260"/>
  <c r="D105" i="260"/>
  <c r="F105" i="260" s="1"/>
  <c r="G105" i="260"/>
  <c r="D106" i="260"/>
  <c r="F106" i="260"/>
  <c r="G106" i="260"/>
  <c r="D107" i="260"/>
  <c r="F107" i="260"/>
  <c r="G107" i="260"/>
  <c r="D108" i="260"/>
  <c r="F108" i="260" s="1"/>
  <c r="G108" i="260"/>
  <c r="D109" i="260"/>
  <c r="F109" i="260"/>
  <c r="G109" i="260"/>
  <c r="D110" i="260"/>
  <c r="F110" i="260"/>
  <c r="G110" i="260"/>
  <c r="D111" i="260"/>
  <c r="F111" i="260" s="1"/>
  <c r="G111" i="260"/>
  <c r="D112" i="260"/>
  <c r="F112" i="260" s="1"/>
  <c r="G112" i="260"/>
  <c r="D113" i="260"/>
  <c r="F113" i="260"/>
  <c r="G113" i="260"/>
  <c r="D114" i="260"/>
  <c r="F114" i="260"/>
  <c r="G114" i="260"/>
  <c r="D115" i="260"/>
  <c r="F115" i="260"/>
  <c r="G115" i="260"/>
  <c r="D121" i="260"/>
  <c r="F121" i="260"/>
  <c r="G121" i="260"/>
  <c r="D122" i="260"/>
  <c r="F122" i="260"/>
  <c r="G122" i="260"/>
  <c r="D123" i="260"/>
  <c r="F123" i="260"/>
  <c r="G123" i="260"/>
  <c r="D124" i="260"/>
  <c r="F124" i="260"/>
  <c r="G124" i="260"/>
  <c r="D125" i="260"/>
  <c r="F125" i="260"/>
  <c r="G125" i="260"/>
  <c r="D126" i="260"/>
  <c r="F126" i="260" s="1"/>
  <c r="G126" i="260"/>
  <c r="D127" i="260"/>
  <c r="F127" i="260"/>
  <c r="G127" i="260"/>
  <c r="D128" i="260"/>
  <c r="F128" i="260"/>
  <c r="G128" i="260"/>
  <c r="D129" i="260"/>
  <c r="F129" i="260" s="1"/>
  <c r="G129" i="260"/>
  <c r="D130" i="260"/>
  <c r="F130" i="260"/>
  <c r="G130" i="260"/>
  <c r="D131" i="260"/>
  <c r="F131" i="260"/>
  <c r="G131" i="260"/>
  <c r="D132" i="260"/>
  <c r="F132" i="260" s="1"/>
  <c r="G132" i="260"/>
  <c r="D133" i="260"/>
  <c r="F133" i="260" s="1"/>
  <c r="G133" i="260"/>
  <c r="D134" i="260"/>
  <c r="F134" i="260"/>
  <c r="G134" i="260"/>
  <c r="D135" i="260"/>
  <c r="F135" i="260"/>
  <c r="G135" i="260"/>
  <c r="D136" i="260"/>
  <c r="F136" i="260"/>
  <c r="G136" i="260"/>
  <c r="D137" i="260"/>
  <c r="F137" i="260"/>
  <c r="G137" i="260"/>
  <c r="D138" i="260"/>
  <c r="F138" i="260"/>
  <c r="G138" i="260"/>
  <c r="D139" i="260"/>
  <c r="F139" i="260"/>
  <c r="G139" i="260"/>
  <c r="D140" i="260"/>
  <c r="F140" i="260"/>
  <c r="G140" i="260"/>
  <c r="D141" i="260"/>
  <c r="F141" i="260"/>
  <c r="G141" i="260"/>
  <c r="D10" i="259"/>
  <c r="F10" i="259" s="1"/>
  <c r="G10" i="259"/>
  <c r="D11" i="259"/>
  <c r="F11" i="259"/>
  <c r="G11" i="259"/>
  <c r="D12" i="259"/>
  <c r="F12" i="259"/>
  <c r="G12" i="259"/>
  <c r="D13" i="259"/>
  <c r="F13" i="259" s="1"/>
  <c r="G13" i="259"/>
  <c r="D14" i="259"/>
  <c r="F14" i="259"/>
  <c r="G14" i="259"/>
  <c r="D15" i="259"/>
  <c r="F15" i="259"/>
  <c r="G15" i="259"/>
  <c r="D16" i="259"/>
  <c r="F16" i="259" s="1"/>
  <c r="G16" i="259"/>
  <c r="D17" i="259"/>
  <c r="F17" i="259" s="1"/>
  <c r="G17" i="259"/>
  <c r="D18" i="259"/>
  <c r="F18" i="259"/>
  <c r="G18" i="259"/>
  <c r="D19" i="259"/>
  <c r="F19" i="259"/>
  <c r="G19" i="259"/>
  <c r="D20" i="259"/>
  <c r="F20" i="259"/>
  <c r="G20" i="259"/>
  <c r="D21" i="259"/>
  <c r="F21" i="259"/>
  <c r="G21" i="259"/>
  <c r="D22" i="259"/>
  <c r="F22" i="259"/>
  <c r="G22" i="259"/>
  <c r="D23" i="259"/>
  <c r="F23" i="259"/>
  <c r="G23" i="259"/>
  <c r="D24" i="259"/>
  <c r="F24" i="259"/>
  <c r="G24" i="259"/>
  <c r="D25" i="259"/>
  <c r="F25" i="259"/>
  <c r="G25" i="259"/>
  <c r="D26" i="259"/>
  <c r="F26" i="259" s="1"/>
  <c r="G26" i="259"/>
  <c r="D27" i="259"/>
  <c r="F27" i="259"/>
  <c r="G27" i="259"/>
  <c r="D28" i="259"/>
  <c r="F28" i="259"/>
  <c r="G28" i="259"/>
  <c r="D29" i="259"/>
  <c r="F29" i="259" s="1"/>
  <c r="G29" i="259"/>
  <c r="D30" i="259"/>
  <c r="F30" i="259"/>
  <c r="G30" i="259"/>
  <c r="D31" i="259"/>
  <c r="F31" i="259"/>
  <c r="G31" i="259"/>
  <c r="D32" i="259"/>
  <c r="F32" i="259" s="1"/>
  <c r="G32" i="259"/>
  <c r="D38" i="259"/>
  <c r="F38" i="259" s="1"/>
  <c r="G38" i="259"/>
  <c r="D39" i="259"/>
  <c r="F39" i="259"/>
  <c r="G39" i="259"/>
  <c r="D40" i="259"/>
  <c r="F40" i="259"/>
  <c r="G40" i="259"/>
  <c r="D41" i="259"/>
  <c r="F41" i="259"/>
  <c r="G41" i="259"/>
  <c r="D42" i="259"/>
  <c r="F42" i="259"/>
  <c r="G42" i="259"/>
  <c r="D43" i="259"/>
  <c r="F43" i="259"/>
  <c r="G43" i="259"/>
  <c r="D44" i="259"/>
  <c r="F44" i="259"/>
  <c r="G44" i="259"/>
  <c r="D45" i="259"/>
  <c r="F45" i="259"/>
  <c r="G45" i="259"/>
  <c r="D46" i="259"/>
  <c r="F46" i="259"/>
  <c r="G46" i="259"/>
  <c r="D47" i="259"/>
  <c r="F47" i="259" s="1"/>
  <c r="G47" i="259"/>
  <c r="D48" i="259"/>
  <c r="F48" i="259"/>
  <c r="G48" i="259"/>
  <c r="D49" i="259"/>
  <c r="F49" i="259"/>
  <c r="G49" i="259"/>
  <c r="D50" i="259"/>
  <c r="F50" i="259" s="1"/>
  <c r="G50" i="259"/>
  <c r="D51" i="259"/>
  <c r="F51" i="259"/>
  <c r="G51" i="259"/>
  <c r="D52" i="259"/>
  <c r="F52" i="259"/>
  <c r="G52" i="259"/>
  <c r="D53" i="259"/>
  <c r="F53" i="259" s="1"/>
  <c r="G53" i="259"/>
  <c r="D54" i="259"/>
  <c r="F54" i="259" s="1"/>
  <c r="G54" i="259"/>
  <c r="D55" i="259"/>
  <c r="F55" i="259"/>
  <c r="G55" i="259"/>
  <c r="D56" i="259"/>
  <c r="F56" i="259"/>
  <c r="G56" i="259"/>
  <c r="D57" i="259"/>
  <c r="F57" i="259"/>
  <c r="G57" i="259"/>
  <c r="D58" i="259"/>
  <c r="F58" i="259"/>
  <c r="G58" i="259"/>
  <c r="D59" i="259"/>
  <c r="F59" i="259"/>
  <c r="G59" i="259"/>
  <c r="D60" i="259"/>
  <c r="F60" i="259"/>
  <c r="G60" i="259"/>
  <c r="D61" i="259"/>
  <c r="F61" i="259"/>
  <c r="G61" i="259"/>
  <c r="D62" i="259"/>
  <c r="F62" i="259"/>
  <c r="G62" i="259"/>
  <c r="D63" i="259"/>
  <c r="F63" i="259" s="1"/>
  <c r="G63" i="259"/>
  <c r="D69" i="259"/>
  <c r="F69" i="259"/>
  <c r="G69" i="259"/>
  <c r="D70" i="259"/>
  <c r="F70" i="259"/>
  <c r="G70" i="259"/>
  <c r="D71" i="259"/>
  <c r="F71" i="259" s="1"/>
  <c r="G71" i="259"/>
  <c r="D72" i="259"/>
  <c r="F72" i="259"/>
  <c r="G72" i="259"/>
  <c r="D73" i="259"/>
  <c r="F73" i="259"/>
  <c r="G73" i="259"/>
  <c r="D74" i="259"/>
  <c r="F74" i="259" s="1"/>
  <c r="G74" i="259"/>
  <c r="D75" i="259"/>
  <c r="F75" i="259" s="1"/>
  <c r="G75" i="259"/>
  <c r="D76" i="259"/>
  <c r="F76" i="259"/>
  <c r="G76" i="259"/>
  <c r="F77" i="259"/>
  <c r="G77" i="259"/>
  <c r="F78" i="259"/>
  <c r="G78" i="259"/>
  <c r="F79" i="259"/>
  <c r="G79" i="259"/>
  <c r="F80" i="259"/>
  <c r="G80" i="259"/>
  <c r="F81" i="259"/>
  <c r="G81" i="259"/>
  <c r="F82" i="259"/>
  <c r="G82" i="259"/>
  <c r="F83" i="259"/>
  <c r="G83" i="259"/>
  <c r="F84" i="259"/>
  <c r="G84" i="259"/>
  <c r="D85" i="259"/>
  <c r="F85" i="259"/>
  <c r="G85" i="259"/>
  <c r="D86" i="259"/>
  <c r="F86" i="259"/>
  <c r="G86" i="259"/>
  <c r="D87" i="259"/>
  <c r="F87" i="259"/>
  <c r="G87" i="259"/>
  <c r="D88" i="259"/>
  <c r="F88" i="259"/>
  <c r="G88" i="259"/>
  <c r="D89" i="259"/>
  <c r="F89" i="259"/>
  <c r="G89" i="259"/>
  <c r="D90" i="259"/>
  <c r="F90" i="259"/>
  <c r="G90" i="259"/>
  <c r="D91" i="259"/>
  <c r="F91" i="259"/>
  <c r="G91" i="259"/>
  <c r="D97" i="259"/>
  <c r="F97" i="259" s="1"/>
  <c r="G97" i="259"/>
  <c r="D98" i="259"/>
  <c r="F98" i="259"/>
  <c r="G98" i="259"/>
  <c r="D99" i="259"/>
  <c r="F99" i="259"/>
  <c r="G99" i="259"/>
  <c r="D100" i="259"/>
  <c r="F100" i="259" s="1"/>
  <c r="G100" i="259"/>
  <c r="D101" i="259"/>
  <c r="F101" i="259"/>
  <c r="G101" i="259"/>
  <c r="D102" i="259"/>
  <c r="F102" i="259"/>
  <c r="G102" i="259"/>
  <c r="D103" i="259"/>
  <c r="F103" i="259" s="1"/>
  <c r="G103" i="259"/>
  <c r="D104" i="259"/>
  <c r="F104" i="259" s="1"/>
  <c r="G104" i="259"/>
  <c r="D105" i="259"/>
  <c r="F105" i="259"/>
  <c r="G105" i="259"/>
  <c r="D106" i="259"/>
  <c r="F106" i="259"/>
  <c r="G106" i="259"/>
  <c r="D107" i="259"/>
  <c r="F107" i="259" s="1"/>
  <c r="G107" i="259"/>
  <c r="D108" i="259"/>
  <c r="F108" i="259"/>
  <c r="G108" i="259"/>
  <c r="D109" i="259"/>
  <c r="F109" i="259"/>
  <c r="G109" i="259"/>
  <c r="D110" i="259"/>
  <c r="F110" i="259"/>
  <c r="G110" i="259"/>
  <c r="D111" i="259"/>
  <c r="F111" i="259"/>
  <c r="G111" i="259"/>
  <c r="D112" i="259"/>
  <c r="F112" i="259"/>
  <c r="G112" i="259"/>
  <c r="D113" i="259"/>
  <c r="F113" i="259" s="1"/>
  <c r="G113" i="259"/>
  <c r="D114" i="259"/>
  <c r="F114" i="259"/>
  <c r="G114" i="259"/>
  <c r="D115" i="259"/>
  <c r="F115" i="259"/>
  <c r="G115" i="259"/>
  <c r="D116" i="259"/>
  <c r="F116" i="259" s="1"/>
  <c r="G116" i="259"/>
  <c r="D117" i="259"/>
  <c r="F117" i="259"/>
  <c r="G117" i="259"/>
  <c r="D118" i="259"/>
  <c r="F118" i="259"/>
  <c r="G118" i="259"/>
  <c r="D119" i="259"/>
  <c r="F119" i="259" s="1"/>
  <c r="G119" i="259"/>
  <c r="D120" i="259"/>
  <c r="F120" i="259" s="1"/>
  <c r="G120" i="259"/>
  <c r="D126" i="259"/>
  <c r="F126" i="259"/>
  <c r="G126" i="259"/>
  <c r="D127" i="259"/>
  <c r="F127" i="259"/>
  <c r="G127" i="259"/>
  <c r="D128" i="259"/>
  <c r="F128" i="259"/>
  <c r="G128" i="259"/>
  <c r="D129" i="259"/>
  <c r="F129" i="259"/>
  <c r="G129" i="259"/>
  <c r="D130" i="259"/>
  <c r="F130" i="259"/>
  <c r="G130" i="259"/>
  <c r="D131" i="259"/>
  <c r="F131" i="259"/>
  <c r="G131" i="259"/>
  <c r="D132" i="259"/>
  <c r="F132" i="259"/>
  <c r="G132" i="259"/>
  <c r="D133" i="259"/>
  <c r="F133" i="259"/>
  <c r="G133" i="259"/>
  <c r="D134" i="259"/>
  <c r="F134" i="259" s="1"/>
  <c r="G134" i="259"/>
  <c r="D135" i="259"/>
  <c r="F135" i="259"/>
  <c r="G135" i="259"/>
  <c r="D136" i="259"/>
  <c r="F136" i="259"/>
  <c r="G136" i="259"/>
  <c r="D137" i="259"/>
  <c r="F137" i="259" s="1"/>
  <c r="G137" i="259"/>
  <c r="D138" i="259"/>
  <c r="F138" i="259"/>
  <c r="G138" i="259"/>
  <c r="D139" i="259"/>
  <c r="F139" i="259"/>
  <c r="G139" i="259"/>
  <c r="D140" i="259"/>
  <c r="F140" i="259" s="1"/>
  <c r="G140" i="259"/>
  <c r="D141" i="259"/>
  <c r="F141" i="259" s="1"/>
  <c r="G141" i="259"/>
  <c r="D142" i="259"/>
  <c r="F142" i="259"/>
  <c r="G142" i="259"/>
  <c r="D143" i="259"/>
  <c r="F143" i="259"/>
  <c r="G143" i="259"/>
  <c r="D144" i="259"/>
  <c r="F144" i="259"/>
  <c r="G144" i="259"/>
  <c r="D145" i="259"/>
  <c r="F145" i="259"/>
  <c r="G145" i="259"/>
  <c r="D146" i="259"/>
  <c r="F146" i="259"/>
  <c r="G146" i="259"/>
  <c r="D147" i="259"/>
  <c r="F147" i="259"/>
  <c r="G147" i="259"/>
  <c r="D148" i="259"/>
  <c r="F148" i="259"/>
  <c r="G148" i="259"/>
  <c r="D10" i="258"/>
  <c r="F10" i="258"/>
  <c r="G10" i="258"/>
  <c r="D11" i="258"/>
  <c r="F11" i="258" s="1"/>
  <c r="G11" i="258"/>
  <c r="D12" i="258"/>
  <c r="F12" i="258"/>
  <c r="G12" i="258"/>
  <c r="D13" i="258"/>
  <c r="F13" i="258"/>
  <c r="G13" i="258"/>
  <c r="D14" i="258"/>
  <c r="F14" i="258" s="1"/>
  <c r="G14" i="258"/>
  <c r="D15" i="258"/>
  <c r="F15" i="258"/>
  <c r="G15" i="258"/>
  <c r="D16" i="258"/>
  <c r="F16" i="258"/>
  <c r="G16" i="258"/>
  <c r="D17" i="258"/>
  <c r="F17" i="258" s="1"/>
  <c r="G17" i="258"/>
  <c r="D18" i="258"/>
  <c r="F18" i="258" s="1"/>
  <c r="G18" i="258"/>
  <c r="D19" i="258"/>
  <c r="F19" i="258"/>
  <c r="G19" i="258"/>
  <c r="D20" i="258"/>
  <c r="F20" i="258"/>
  <c r="G20" i="258"/>
  <c r="D21" i="258"/>
  <c r="F21" i="258"/>
  <c r="G21" i="258"/>
  <c r="D22" i="258"/>
  <c r="F22" i="258"/>
  <c r="G22" i="258"/>
  <c r="D23" i="258"/>
  <c r="F23" i="258"/>
  <c r="G23" i="258"/>
  <c r="D24" i="258"/>
  <c r="F24" i="258"/>
  <c r="G24" i="258"/>
  <c r="D25" i="258"/>
  <c r="F25" i="258"/>
  <c r="G25" i="258"/>
  <c r="D26" i="258"/>
  <c r="F26" i="258"/>
  <c r="G26" i="258"/>
  <c r="D27" i="258"/>
  <c r="F27" i="258" s="1"/>
  <c r="G27" i="258"/>
  <c r="D28" i="258"/>
  <c r="F28" i="258"/>
  <c r="G28" i="258"/>
  <c r="D29" i="258"/>
  <c r="F29" i="258"/>
  <c r="G29" i="258"/>
  <c r="D30" i="258"/>
  <c r="F30" i="258" s="1"/>
  <c r="G30" i="258"/>
  <c r="D36" i="258"/>
  <c r="F36" i="258"/>
  <c r="G36" i="258"/>
  <c r="D37" i="258"/>
  <c r="F37" i="258"/>
  <c r="G37" i="258"/>
  <c r="D38" i="258"/>
  <c r="F38" i="258" s="1"/>
  <c r="G38" i="258"/>
  <c r="D39" i="258"/>
  <c r="F39" i="258" s="1"/>
  <c r="G39" i="258"/>
  <c r="D40" i="258"/>
  <c r="F40" i="258"/>
  <c r="G40" i="258"/>
  <c r="D41" i="258"/>
  <c r="F41" i="258"/>
  <c r="G41" i="258"/>
  <c r="D42" i="258"/>
  <c r="F42" i="258"/>
  <c r="G42" i="258"/>
  <c r="D43" i="258"/>
  <c r="F43" i="258"/>
  <c r="G43" i="258"/>
  <c r="D44" i="258"/>
  <c r="F44" i="258"/>
  <c r="G44" i="258"/>
  <c r="D45" i="258"/>
  <c r="F45" i="258"/>
  <c r="G45" i="258"/>
  <c r="D46" i="258"/>
  <c r="F46" i="258"/>
  <c r="G46" i="258"/>
  <c r="D47" i="258"/>
  <c r="F47" i="258"/>
  <c r="G47" i="258"/>
  <c r="D48" i="258"/>
  <c r="F48" i="258" s="1"/>
  <c r="G48" i="258"/>
  <c r="D49" i="258"/>
  <c r="F49" i="258"/>
  <c r="G49" i="258"/>
  <c r="D50" i="258"/>
  <c r="F50" i="258"/>
  <c r="G50" i="258"/>
  <c r="D51" i="258"/>
  <c r="F51" i="258" s="1"/>
  <c r="G51" i="258"/>
  <c r="D52" i="258"/>
  <c r="F52" i="258"/>
  <c r="G52" i="258"/>
  <c r="D53" i="258"/>
  <c r="F53" i="258"/>
  <c r="G53" i="258"/>
  <c r="D54" i="258"/>
  <c r="F54" i="258" s="1"/>
  <c r="G54" i="258"/>
  <c r="D55" i="258"/>
  <c r="F55" i="258" s="1"/>
  <c r="G55" i="258"/>
  <c r="D56" i="258"/>
  <c r="F56" i="258"/>
  <c r="G56" i="258"/>
  <c r="D57" i="258"/>
  <c r="F57" i="258"/>
  <c r="G57" i="258"/>
  <c r="D63" i="258"/>
  <c r="F63" i="258"/>
  <c r="G63" i="258"/>
  <c r="D64" i="258"/>
  <c r="F64" i="258"/>
  <c r="G64" i="258"/>
  <c r="D65" i="258"/>
  <c r="F65" i="258"/>
  <c r="G65" i="258"/>
  <c r="D66" i="258"/>
  <c r="F66" i="258"/>
  <c r="G66" i="258"/>
  <c r="D67" i="258"/>
  <c r="F67" i="258"/>
  <c r="G67" i="258"/>
  <c r="D68" i="258"/>
  <c r="F68" i="258"/>
  <c r="G68" i="258"/>
  <c r="D69" i="258"/>
  <c r="F69" i="258" s="1"/>
  <c r="G69" i="258"/>
  <c r="D70" i="258"/>
  <c r="F70" i="258"/>
  <c r="G70" i="258"/>
  <c r="D71" i="258"/>
  <c r="F71" i="258"/>
  <c r="G71" i="258"/>
  <c r="D72" i="258"/>
  <c r="F72" i="258" s="1"/>
  <c r="G72" i="258"/>
  <c r="D73" i="258"/>
  <c r="F73" i="258"/>
  <c r="G73" i="258"/>
  <c r="D74" i="258"/>
  <c r="F74" i="258"/>
  <c r="G74" i="258"/>
  <c r="D75" i="258"/>
  <c r="F75" i="258" s="1"/>
  <c r="G75" i="258"/>
  <c r="D76" i="258"/>
  <c r="F76" i="258" s="1"/>
  <c r="G76" i="258"/>
  <c r="D77" i="258"/>
  <c r="F77" i="258"/>
  <c r="G77" i="258"/>
  <c r="D78" i="258"/>
  <c r="F78" i="258"/>
  <c r="G78" i="258"/>
  <c r="D79" i="258"/>
  <c r="F79" i="258"/>
  <c r="G79" i="258"/>
  <c r="D80" i="258"/>
  <c r="F80" i="258"/>
  <c r="G80" i="258"/>
  <c r="D81" i="258"/>
  <c r="F81" i="258"/>
  <c r="G81" i="258"/>
  <c r="D82" i="258"/>
  <c r="F82" i="258"/>
  <c r="G82" i="258"/>
  <c r="D83" i="258"/>
  <c r="F83" i="258"/>
  <c r="G83" i="258"/>
  <c r="D84" i="258"/>
  <c r="F84" i="258"/>
  <c r="G84" i="258"/>
  <c r="D85" i="258"/>
  <c r="F85" i="258" s="1"/>
  <c r="G85" i="258"/>
  <c r="D86" i="258"/>
  <c r="F86" i="258"/>
  <c r="G86" i="258"/>
  <c r="D87" i="258"/>
  <c r="F87" i="258"/>
  <c r="G87" i="258"/>
  <c r="D88" i="258"/>
  <c r="F88" i="258" s="1"/>
  <c r="G88" i="258"/>
  <c r="D89" i="258"/>
  <c r="F89" i="258"/>
  <c r="G89" i="258"/>
  <c r="D95" i="258"/>
  <c r="F95" i="258"/>
  <c r="G95" i="258"/>
  <c r="D96" i="258"/>
  <c r="F96" i="258" s="1"/>
  <c r="G96" i="258"/>
  <c r="D97" i="258"/>
  <c r="F97" i="258" s="1"/>
  <c r="G97" i="258"/>
  <c r="D98" i="258"/>
  <c r="F98" i="258"/>
  <c r="G98" i="258"/>
  <c r="D99" i="258"/>
  <c r="F99" i="258"/>
  <c r="G99" i="258"/>
  <c r="D100" i="258"/>
  <c r="F100" i="258"/>
  <c r="G100" i="258"/>
  <c r="D101" i="258"/>
  <c r="F101" i="258"/>
  <c r="G101" i="258"/>
  <c r="D102" i="258"/>
  <c r="F102" i="258"/>
  <c r="G102" i="258"/>
  <c r="D103" i="258"/>
  <c r="F103" i="258"/>
  <c r="G103" i="258"/>
  <c r="D104" i="258"/>
  <c r="F104" i="258"/>
  <c r="G104" i="258"/>
  <c r="D105" i="258"/>
  <c r="F105" i="258"/>
  <c r="G105" i="258"/>
  <c r="D106" i="258"/>
  <c r="F106" i="258" s="1"/>
  <c r="G106" i="258"/>
  <c r="D107" i="258"/>
  <c r="F107" i="258"/>
  <c r="G107" i="258"/>
  <c r="D108" i="258"/>
  <c r="F108" i="258"/>
  <c r="G108" i="258"/>
  <c r="D109" i="258"/>
  <c r="F109" i="258" s="1"/>
  <c r="G109" i="258"/>
  <c r="D110" i="258"/>
  <c r="F110" i="258"/>
  <c r="G110" i="258"/>
  <c r="D111" i="258"/>
  <c r="F111" i="258"/>
  <c r="G111" i="258"/>
  <c r="D112" i="258"/>
  <c r="F112" i="258" s="1"/>
  <c r="G112" i="258"/>
  <c r="D113" i="258"/>
  <c r="F113" i="258" s="1"/>
  <c r="G113" i="258"/>
  <c r="D114" i="258"/>
  <c r="F114" i="258"/>
  <c r="G114" i="258"/>
  <c r="D115" i="258"/>
  <c r="F115" i="258"/>
  <c r="G115" i="258"/>
  <c r="D116" i="258"/>
  <c r="F116" i="258"/>
  <c r="G116" i="258"/>
  <c r="D117" i="258"/>
  <c r="F117" i="258"/>
  <c r="G117" i="258"/>
  <c r="D123" i="258"/>
  <c r="F123" i="258"/>
  <c r="G123" i="258"/>
  <c r="D124" i="258"/>
  <c r="F124" i="258"/>
  <c r="G124" i="258"/>
  <c r="D125" i="258"/>
  <c r="F125" i="258"/>
  <c r="G125" i="258"/>
  <c r="D126" i="258"/>
  <c r="F126" i="258"/>
  <c r="G126" i="258"/>
  <c r="D127" i="258"/>
  <c r="F127" i="258" s="1"/>
  <c r="G127" i="258"/>
  <c r="D128" i="258"/>
  <c r="F128" i="258"/>
  <c r="G128" i="258"/>
  <c r="D129" i="258"/>
  <c r="F129" i="258"/>
  <c r="G129" i="258"/>
  <c r="D130" i="258"/>
  <c r="F130" i="258" s="1"/>
  <c r="G130" i="258"/>
  <c r="D131" i="258"/>
  <c r="F131" i="258"/>
  <c r="G131" i="258"/>
  <c r="D132" i="258"/>
  <c r="F132" i="258"/>
  <c r="G132" i="258"/>
  <c r="D133" i="258"/>
  <c r="F133" i="258" s="1"/>
  <c r="G133" i="258"/>
  <c r="D134" i="258"/>
  <c r="F134" i="258" s="1"/>
  <c r="G134" i="258"/>
  <c r="D135" i="258"/>
  <c r="F135" i="258"/>
  <c r="G135" i="258"/>
  <c r="D136" i="258"/>
  <c r="F136" i="258"/>
  <c r="G136" i="258"/>
  <c r="D137" i="258"/>
  <c r="F137" i="258"/>
  <c r="G137" i="258"/>
  <c r="D138" i="258"/>
  <c r="F138" i="258"/>
  <c r="G138" i="258"/>
  <c r="D139" i="258"/>
  <c r="F139" i="258"/>
  <c r="G139" i="258"/>
  <c r="D140" i="258"/>
  <c r="F140" i="258"/>
  <c r="G140" i="258"/>
  <c r="D141" i="258"/>
  <c r="F141" i="258"/>
  <c r="G141" i="258"/>
  <c r="D142" i="258"/>
  <c r="F142" i="258"/>
  <c r="G142" i="258"/>
  <c r="D143" i="258"/>
  <c r="F143" i="258" s="1"/>
  <c r="G143" i="258"/>
  <c r="D144" i="258"/>
  <c r="F144" i="258"/>
  <c r="G144" i="258"/>
  <c r="D145" i="258"/>
  <c r="F145" i="258"/>
  <c r="G145" i="258"/>
  <c r="D10" i="257"/>
  <c r="F10" i="257" s="1"/>
  <c r="G10" i="257"/>
  <c r="D11" i="257"/>
  <c r="F11" i="257" s="1"/>
  <c r="G11" i="257"/>
  <c r="D12" i="257"/>
  <c r="F12" i="257"/>
  <c r="G12" i="257"/>
  <c r="D13" i="257"/>
  <c r="F13" i="257" s="1"/>
  <c r="G13" i="257"/>
  <c r="D14" i="257"/>
  <c r="F14" i="257"/>
  <c r="G14" i="257"/>
  <c r="D15" i="257"/>
  <c r="F15" i="257" s="1"/>
  <c r="G15" i="257"/>
  <c r="D16" i="257"/>
  <c r="F16" i="257" s="1"/>
  <c r="G16" i="257"/>
  <c r="D17" i="257"/>
  <c r="F17" i="257" s="1"/>
  <c r="G17" i="257"/>
  <c r="D18" i="257"/>
  <c r="F18" i="257"/>
  <c r="G18" i="257"/>
  <c r="D19" i="257"/>
  <c r="F19" i="257"/>
  <c r="G19" i="257"/>
  <c r="D20" i="257"/>
  <c r="F20" i="257" s="1"/>
  <c r="G20" i="257"/>
  <c r="D21" i="257"/>
  <c r="F21" i="257"/>
  <c r="G21" i="257"/>
  <c r="D22" i="257"/>
  <c r="F22" i="257" s="1"/>
  <c r="G22" i="257"/>
  <c r="D23" i="257"/>
  <c r="F23" i="257" s="1"/>
  <c r="G23" i="257"/>
  <c r="D24" i="257"/>
  <c r="F24" i="257" s="1"/>
  <c r="G24" i="257"/>
  <c r="D25" i="257"/>
  <c r="F25" i="257"/>
  <c r="G25" i="257"/>
  <c r="D31" i="257"/>
  <c r="F31" i="257" s="1"/>
  <c r="G31" i="257"/>
  <c r="D32" i="257"/>
  <c r="F32" i="257" s="1"/>
  <c r="G32" i="257"/>
  <c r="D33" i="257"/>
  <c r="F33" i="257"/>
  <c r="G33" i="257"/>
  <c r="D34" i="257"/>
  <c r="F34" i="257" s="1"/>
  <c r="G34" i="257"/>
  <c r="D35" i="257"/>
  <c r="F35" i="257"/>
  <c r="G35" i="257"/>
  <c r="D36" i="257"/>
  <c r="F36" i="257"/>
  <c r="G36" i="257"/>
  <c r="D37" i="257"/>
  <c r="F37" i="257" s="1"/>
  <c r="G37" i="257"/>
  <c r="D38" i="257"/>
  <c r="F38" i="257" s="1"/>
  <c r="G38" i="257"/>
  <c r="D39" i="257"/>
  <c r="F39" i="257"/>
  <c r="G39" i="257"/>
  <c r="D40" i="257"/>
  <c r="F40" i="257"/>
  <c r="G40" i="257"/>
  <c r="D41" i="257"/>
  <c r="F41" i="257" s="1"/>
  <c r="G41" i="257"/>
  <c r="D42" i="257"/>
  <c r="F42" i="257" s="1"/>
  <c r="G42" i="257"/>
  <c r="D43" i="257"/>
  <c r="F43" i="257" s="1"/>
  <c r="G43" i="257"/>
  <c r="D44" i="257"/>
  <c r="F44" i="257" s="1"/>
  <c r="G44" i="257"/>
  <c r="D45" i="257"/>
  <c r="F45" i="257" s="1"/>
  <c r="G45" i="257"/>
  <c r="D46" i="257"/>
  <c r="F46" i="257"/>
  <c r="G46" i="257"/>
  <c r="D47" i="257"/>
  <c r="F47" i="257" s="1"/>
  <c r="G47" i="257"/>
  <c r="D48" i="257"/>
  <c r="F48" i="257" s="1"/>
  <c r="G48" i="257"/>
  <c r="D49" i="257"/>
  <c r="F49" i="257"/>
  <c r="G49" i="257"/>
  <c r="D50" i="257"/>
  <c r="F50" i="257"/>
  <c r="G50" i="257"/>
  <c r="D51" i="257"/>
  <c r="F51" i="257"/>
  <c r="G51" i="257"/>
  <c r="D52" i="257"/>
  <c r="F52" i="257"/>
  <c r="G52" i="257"/>
  <c r="D58" i="257"/>
  <c r="F58" i="257"/>
  <c r="G58" i="257"/>
  <c r="D59" i="257"/>
  <c r="F59" i="257" s="1"/>
  <c r="G59" i="257"/>
  <c r="D60" i="257"/>
  <c r="F60" i="257"/>
  <c r="G60" i="257"/>
  <c r="D61" i="257"/>
  <c r="F61" i="257" s="1"/>
  <c r="G61" i="257"/>
  <c r="D62" i="257"/>
  <c r="F62" i="257" s="1"/>
  <c r="G62" i="257"/>
  <c r="D63" i="257"/>
  <c r="F63" i="257" s="1"/>
  <c r="G63" i="257"/>
  <c r="D64" i="257"/>
  <c r="F64" i="257" s="1"/>
  <c r="G64" i="257"/>
  <c r="D65" i="257"/>
  <c r="F65" i="257" s="1"/>
  <c r="G65" i="257"/>
  <c r="D66" i="257"/>
  <c r="F66" i="257" s="1"/>
  <c r="G66" i="257"/>
  <c r="D67" i="257"/>
  <c r="F67" i="257"/>
  <c r="G67" i="257"/>
  <c r="D68" i="257"/>
  <c r="F68" i="257" s="1"/>
  <c r="G68" i="257"/>
  <c r="D69" i="257"/>
  <c r="F69" i="257" s="1"/>
  <c r="G69" i="257"/>
  <c r="D70" i="257"/>
  <c r="F70" i="257"/>
  <c r="G70" i="257"/>
  <c r="D71" i="257"/>
  <c r="F71" i="257" s="1"/>
  <c r="G71" i="257"/>
  <c r="D72" i="257"/>
  <c r="F72" i="257"/>
  <c r="G72" i="257"/>
  <c r="D73" i="257"/>
  <c r="F73" i="257"/>
  <c r="G73" i="257"/>
  <c r="D74" i="257"/>
  <c r="F74" i="257" s="1"/>
  <c r="G74" i="257"/>
  <c r="D75" i="257"/>
  <c r="F75" i="257" s="1"/>
  <c r="G75" i="257"/>
  <c r="D76" i="257"/>
  <c r="F76" i="257"/>
  <c r="G76" i="257"/>
  <c r="D77" i="257"/>
  <c r="F77" i="257"/>
  <c r="G77" i="257"/>
  <c r="D78" i="257"/>
  <c r="F78" i="257" s="1"/>
  <c r="G78" i="257"/>
  <c r="D79" i="257"/>
  <c r="F79" i="257" s="1"/>
  <c r="G79" i="257"/>
  <c r="D80" i="257"/>
  <c r="F80" i="257" s="1"/>
  <c r="G80" i="257"/>
  <c r="D81" i="257"/>
  <c r="F81" i="257" s="1"/>
  <c r="G81" i="257"/>
  <c r="D87" i="257"/>
  <c r="F87" i="257" s="1"/>
  <c r="G87" i="257"/>
  <c r="D88" i="257"/>
  <c r="F88" i="257"/>
  <c r="G88" i="257"/>
  <c r="D89" i="257"/>
  <c r="F89" i="257" s="1"/>
  <c r="G89" i="257"/>
  <c r="D90" i="257"/>
  <c r="F90" i="257" s="1"/>
  <c r="G90" i="257"/>
  <c r="D91" i="257"/>
  <c r="F91" i="257"/>
  <c r="G91" i="257"/>
  <c r="D92" i="257"/>
  <c r="F92" i="257" s="1"/>
  <c r="G92" i="257"/>
  <c r="D93" i="257"/>
  <c r="F93" i="257" s="1"/>
  <c r="G93" i="257"/>
  <c r="D94" i="257"/>
  <c r="F94" i="257"/>
  <c r="G94" i="257"/>
  <c r="D95" i="257"/>
  <c r="F95" i="257"/>
  <c r="G95" i="257"/>
  <c r="D96" i="257"/>
  <c r="F96" i="257"/>
  <c r="G96" i="257"/>
  <c r="D97" i="257"/>
  <c r="F97" i="257"/>
  <c r="G97" i="257"/>
  <c r="D98" i="257"/>
  <c r="F98" i="257"/>
  <c r="G98" i="257"/>
  <c r="D99" i="257"/>
  <c r="F99" i="257" s="1"/>
  <c r="G99" i="257"/>
  <c r="D100" i="257"/>
  <c r="F100" i="257" s="1"/>
  <c r="G100" i="257"/>
  <c r="D101" i="257"/>
  <c r="F101" i="257" s="1"/>
  <c r="G101" i="257"/>
  <c r="D102" i="257"/>
  <c r="F102" i="257" s="1"/>
  <c r="G102" i="257"/>
  <c r="D103" i="257"/>
  <c r="F103" i="257" s="1"/>
  <c r="G103" i="257"/>
  <c r="D104" i="257"/>
  <c r="F104" i="257"/>
  <c r="G104" i="257"/>
  <c r="D105" i="257"/>
  <c r="F105" i="257" s="1"/>
  <c r="G105" i="257"/>
  <c r="D106" i="257"/>
  <c r="F106" i="257" s="1"/>
  <c r="G106" i="257"/>
  <c r="D107" i="257"/>
  <c r="F107" i="257"/>
  <c r="G107" i="257"/>
  <c r="D113" i="257"/>
  <c r="F113" i="257"/>
  <c r="G113" i="257"/>
  <c r="D114" i="257"/>
  <c r="F114" i="257"/>
  <c r="G114" i="257"/>
  <c r="D115" i="257"/>
  <c r="F115" i="257"/>
  <c r="G115" i="257"/>
  <c r="D116" i="257"/>
  <c r="F116" i="257"/>
  <c r="G116" i="257"/>
  <c r="D117" i="257"/>
  <c r="F117" i="257"/>
  <c r="G117" i="257"/>
  <c r="D118" i="257"/>
  <c r="F118" i="257"/>
  <c r="G118" i="257"/>
  <c r="D119" i="257"/>
  <c r="F119" i="257"/>
  <c r="G119" i="257"/>
  <c r="D120" i="257"/>
  <c r="F120" i="257" s="1"/>
  <c r="G120" i="257"/>
  <c r="D121" i="257"/>
  <c r="F121" i="257" s="1"/>
  <c r="G121" i="257"/>
  <c r="D122" i="257"/>
  <c r="F122" i="257" s="1"/>
  <c r="G122" i="257"/>
  <c r="D123" i="257"/>
  <c r="F123" i="257" s="1"/>
  <c r="G123" i="257"/>
  <c r="D124" i="257"/>
  <c r="F124" i="257" s="1"/>
  <c r="G124" i="257"/>
  <c r="D125" i="257"/>
  <c r="F125" i="257"/>
  <c r="G125" i="257"/>
  <c r="D126" i="257"/>
  <c r="F126" i="257" s="1"/>
  <c r="G126" i="257"/>
  <c r="D10" i="256"/>
  <c r="F10" i="256" s="1"/>
  <c r="G10" i="256"/>
  <c r="D11" i="256"/>
  <c r="F11" i="256"/>
  <c r="G11" i="256"/>
  <c r="D12" i="256"/>
  <c r="F12" i="256"/>
  <c r="G12" i="256"/>
  <c r="D13" i="256"/>
  <c r="F13" i="256"/>
  <c r="G13" i="256"/>
  <c r="D14" i="256"/>
  <c r="F14" i="256"/>
  <c r="G14" i="256"/>
  <c r="D15" i="256"/>
  <c r="F15" i="256"/>
  <c r="G15" i="256"/>
  <c r="D16" i="256"/>
  <c r="F16" i="256" s="1"/>
  <c r="G16" i="256"/>
  <c r="D17" i="256"/>
  <c r="F17" i="256"/>
  <c r="G17" i="256"/>
  <c r="D18" i="256"/>
  <c r="F18" i="256"/>
  <c r="G18" i="256"/>
  <c r="D19" i="256"/>
  <c r="F19" i="256" s="1"/>
  <c r="G19" i="256"/>
  <c r="D20" i="256"/>
  <c r="F20" i="256" s="1"/>
  <c r="G20" i="256"/>
  <c r="D21" i="256"/>
  <c r="F21" i="256" s="1"/>
  <c r="G21" i="256"/>
  <c r="D22" i="256"/>
  <c r="F22" i="256" s="1"/>
  <c r="G22" i="256"/>
  <c r="D23" i="256"/>
  <c r="F23" i="256" s="1"/>
  <c r="G23" i="256"/>
  <c r="D24" i="256"/>
  <c r="F24" i="256"/>
  <c r="G24" i="256"/>
  <c r="D25" i="256"/>
  <c r="F25" i="256" s="1"/>
  <c r="G25" i="256"/>
  <c r="D26" i="256"/>
  <c r="F26" i="256" s="1"/>
  <c r="G26" i="256"/>
  <c r="D27" i="256"/>
  <c r="F27" i="256"/>
  <c r="G27" i="256"/>
  <c r="D28" i="256"/>
  <c r="F28" i="256"/>
  <c r="G28" i="256"/>
  <c r="D29" i="256"/>
  <c r="F29" i="256" s="1"/>
  <c r="G29" i="256"/>
  <c r="D30" i="256"/>
  <c r="F30" i="256"/>
  <c r="G30" i="256"/>
  <c r="D31" i="256"/>
  <c r="F31" i="256"/>
  <c r="G31" i="256"/>
  <c r="D37" i="256"/>
  <c r="F37" i="256" s="1"/>
  <c r="G37" i="256"/>
  <c r="D38" i="256"/>
  <c r="F38" i="256"/>
  <c r="G38" i="256"/>
  <c r="D39" i="256"/>
  <c r="F39" i="256"/>
  <c r="G39" i="256"/>
  <c r="D40" i="256"/>
  <c r="F40" i="256" s="1"/>
  <c r="G40" i="256"/>
  <c r="D41" i="256"/>
  <c r="F41" i="256"/>
  <c r="G41" i="256"/>
  <c r="D42" i="256"/>
  <c r="F42" i="256" s="1"/>
  <c r="G42" i="256"/>
  <c r="D43" i="256"/>
  <c r="F43" i="256" s="1"/>
  <c r="G43" i="256"/>
  <c r="D44" i="256"/>
  <c r="F44" i="256" s="1"/>
  <c r="G44" i="256"/>
  <c r="D45" i="256"/>
  <c r="F45" i="256"/>
  <c r="G45" i="256"/>
  <c r="D46" i="256"/>
  <c r="F46" i="256" s="1"/>
  <c r="G46" i="256"/>
  <c r="D47" i="256"/>
  <c r="F47" i="256" s="1"/>
  <c r="G47" i="256"/>
  <c r="D48" i="256"/>
  <c r="F48" i="256"/>
  <c r="G48" i="256"/>
  <c r="D49" i="256"/>
  <c r="F49" i="256"/>
  <c r="G49" i="256"/>
  <c r="D50" i="256"/>
  <c r="F50" i="256"/>
  <c r="G50" i="256"/>
  <c r="D51" i="256"/>
  <c r="F51" i="256"/>
  <c r="G51" i="256"/>
  <c r="D52" i="256"/>
  <c r="F52" i="256" s="1"/>
  <c r="G52" i="256"/>
  <c r="D53" i="256"/>
  <c r="F53" i="256"/>
  <c r="G53" i="256"/>
  <c r="D54" i="256"/>
  <c r="F54" i="256"/>
  <c r="G54" i="256"/>
  <c r="D55" i="256"/>
  <c r="F55" i="256" s="1"/>
  <c r="G55" i="256"/>
  <c r="D56" i="256"/>
  <c r="F56" i="256" s="1"/>
  <c r="G56" i="256"/>
  <c r="D57" i="256"/>
  <c r="F57" i="256" s="1"/>
  <c r="G57" i="256"/>
  <c r="D63" i="256"/>
  <c r="F63" i="256" s="1"/>
  <c r="G63" i="256"/>
  <c r="D64" i="256"/>
  <c r="F64" i="256" s="1"/>
  <c r="G64" i="256"/>
  <c r="D65" i="256"/>
  <c r="F65" i="256" s="1"/>
  <c r="G65" i="256"/>
  <c r="D66" i="256"/>
  <c r="F66" i="256"/>
  <c r="G66" i="256"/>
  <c r="D67" i="256"/>
  <c r="F67" i="256" s="1"/>
  <c r="G67" i="256"/>
  <c r="D68" i="256"/>
  <c r="F68" i="256" s="1"/>
  <c r="G68" i="256"/>
  <c r="D69" i="256"/>
  <c r="F69" i="256"/>
  <c r="G69" i="256"/>
  <c r="D70" i="256"/>
  <c r="F70" i="256" s="1"/>
  <c r="G70" i="256"/>
  <c r="D71" i="256"/>
  <c r="F71" i="256"/>
  <c r="G71" i="256"/>
  <c r="D72" i="256"/>
  <c r="F72" i="256"/>
  <c r="G72" i="256"/>
  <c r="D73" i="256"/>
  <c r="F73" i="256" s="1"/>
  <c r="G73" i="256"/>
  <c r="D74" i="256"/>
  <c r="F74" i="256" s="1"/>
  <c r="G74" i="256"/>
  <c r="D75" i="256"/>
  <c r="F75" i="256"/>
  <c r="G75" i="256"/>
  <c r="D76" i="256"/>
  <c r="F76" i="256"/>
  <c r="G76" i="256"/>
  <c r="D77" i="256"/>
  <c r="F77" i="256" s="1"/>
  <c r="G77" i="256"/>
  <c r="D78" i="256"/>
  <c r="F78" i="256" s="1"/>
  <c r="G78" i="256"/>
  <c r="D79" i="256"/>
  <c r="F79" i="256" s="1"/>
  <c r="G79" i="256"/>
  <c r="D80" i="256"/>
  <c r="F80" i="256" s="1"/>
  <c r="G80" i="256"/>
  <c r="D81" i="256"/>
  <c r="F81" i="256" s="1"/>
  <c r="G81" i="256"/>
  <c r="D82" i="256"/>
  <c r="F82" i="256"/>
  <c r="G82" i="256"/>
  <c r="D83" i="256"/>
  <c r="F83" i="256" s="1"/>
  <c r="G83" i="256"/>
  <c r="D84" i="256"/>
  <c r="F84" i="256" s="1"/>
  <c r="G84" i="256"/>
  <c r="D85" i="256"/>
  <c r="F85" i="256" s="1"/>
  <c r="G85" i="256"/>
  <c r="D86" i="256"/>
  <c r="F86" i="256"/>
  <c r="G86" i="256"/>
  <c r="D92" i="256"/>
  <c r="F92" i="256"/>
  <c r="G92" i="256"/>
  <c r="D93" i="256"/>
  <c r="F93" i="256"/>
  <c r="G93" i="256"/>
  <c r="D94" i="256"/>
  <c r="F94" i="256"/>
  <c r="G94" i="256"/>
  <c r="D95" i="256"/>
  <c r="F95" i="256"/>
  <c r="G95" i="256"/>
  <c r="D96" i="256"/>
  <c r="F96" i="256"/>
  <c r="G96" i="256"/>
  <c r="D97" i="256"/>
  <c r="F97" i="256"/>
  <c r="G97" i="256"/>
  <c r="D98" i="256"/>
  <c r="F98" i="256" s="1"/>
  <c r="G98" i="256"/>
  <c r="D99" i="256"/>
  <c r="F99" i="256" s="1"/>
  <c r="G99" i="256"/>
  <c r="D100" i="256"/>
  <c r="F100" i="256" s="1"/>
  <c r="G100" i="256"/>
  <c r="D101" i="256"/>
  <c r="F101" i="256" s="1"/>
  <c r="G101" i="256"/>
  <c r="D102" i="256"/>
  <c r="F102" i="256" s="1"/>
  <c r="G102" i="256"/>
  <c r="D103" i="256"/>
  <c r="F103" i="256"/>
  <c r="G103" i="256"/>
  <c r="D104" i="256"/>
  <c r="F104" i="256" s="1"/>
  <c r="G104" i="256"/>
  <c r="D105" i="256"/>
  <c r="F105" i="256" s="1"/>
  <c r="G105" i="256"/>
  <c r="D106" i="256"/>
  <c r="F106" i="256"/>
  <c r="G106" i="256"/>
  <c r="D107" i="256"/>
  <c r="F107" i="256"/>
  <c r="G107" i="256"/>
  <c r="D108" i="256"/>
  <c r="F108" i="256"/>
  <c r="G108" i="256"/>
  <c r="D109" i="256"/>
  <c r="F109" i="256"/>
  <c r="G109" i="256"/>
  <c r="D110" i="256"/>
  <c r="F110" i="256"/>
  <c r="G110" i="256"/>
  <c r="D111" i="256"/>
  <c r="F111" i="256" s="1"/>
  <c r="G111" i="256"/>
  <c r="D112" i="256"/>
  <c r="F112" i="256"/>
  <c r="G112" i="256"/>
  <c r="D113" i="256"/>
  <c r="F113" i="256" s="1"/>
  <c r="G113" i="256"/>
  <c r="D114" i="256"/>
  <c r="F114" i="256" s="1"/>
  <c r="G114" i="256"/>
  <c r="D115" i="256"/>
  <c r="F115" i="256" s="1"/>
  <c r="G115" i="256"/>
  <c r="D121" i="256"/>
  <c r="F121" i="256" s="1"/>
  <c r="G121" i="256"/>
  <c r="D122" i="256"/>
  <c r="F122" i="256" s="1"/>
  <c r="G122" i="256"/>
  <c r="D123" i="256"/>
  <c r="F123" i="256" s="1"/>
  <c r="G123" i="256"/>
  <c r="D124" i="256"/>
  <c r="F124" i="256"/>
  <c r="G124" i="256"/>
  <c r="D125" i="256"/>
  <c r="F125" i="256" s="1"/>
  <c r="G125" i="256"/>
  <c r="D126" i="256"/>
  <c r="F126" i="256" s="1"/>
  <c r="G126" i="256"/>
  <c r="D127" i="256"/>
  <c r="F127" i="256"/>
  <c r="G127" i="256"/>
  <c r="D128" i="256"/>
  <c r="F128" i="256" s="1"/>
  <c r="G128" i="256"/>
  <c r="D129" i="256"/>
  <c r="F129" i="256"/>
  <c r="G129" i="256"/>
  <c r="D130" i="256"/>
  <c r="F130" i="256"/>
  <c r="G130" i="256"/>
  <c r="D131" i="256"/>
  <c r="F131" i="256" s="1"/>
  <c r="G131" i="256"/>
  <c r="D132" i="256"/>
  <c r="F132" i="256" s="1"/>
  <c r="G132" i="256"/>
  <c r="D133" i="256"/>
  <c r="F133" i="256"/>
  <c r="G133" i="256"/>
  <c r="D134" i="256"/>
  <c r="F134" i="256"/>
  <c r="G134" i="256"/>
  <c r="D135" i="256"/>
  <c r="F135" i="256" s="1"/>
  <c r="G135" i="256"/>
  <c r="D136" i="256"/>
  <c r="F136" i="256" s="1"/>
  <c r="G136" i="256"/>
  <c r="D137" i="256"/>
  <c r="F137" i="256" s="1"/>
  <c r="G137" i="256"/>
  <c r="D138" i="256"/>
  <c r="F138" i="256" s="1"/>
  <c r="G138" i="256"/>
  <c r="D139" i="256"/>
  <c r="F139" i="256" s="1"/>
  <c r="G139" i="256"/>
  <c r="D140" i="256"/>
  <c r="F140" i="256"/>
  <c r="G140" i="256"/>
  <c r="D10" i="255"/>
  <c r="F10" i="255" s="1"/>
  <c r="G10" i="255"/>
  <c r="D11" i="255"/>
  <c r="F11" i="255" s="1"/>
  <c r="G11" i="255"/>
  <c r="D12" i="255"/>
  <c r="F12" i="255"/>
  <c r="G12" i="255"/>
  <c r="D13" i="255"/>
  <c r="F13" i="255"/>
  <c r="G13" i="255"/>
  <c r="D14" i="255"/>
  <c r="F14" i="255"/>
  <c r="G14" i="255"/>
  <c r="D15" i="255"/>
  <c r="F15" i="255"/>
  <c r="G15" i="255"/>
  <c r="D16" i="255"/>
  <c r="F16" i="255"/>
  <c r="G16" i="255"/>
  <c r="D17" i="255"/>
  <c r="F17" i="255" s="1"/>
  <c r="G17" i="255"/>
  <c r="D18" i="255"/>
  <c r="F18" i="255"/>
  <c r="G18" i="255"/>
  <c r="D19" i="255"/>
  <c r="F19" i="255" s="1"/>
  <c r="G19" i="255"/>
  <c r="D20" i="255"/>
  <c r="F20" i="255" s="1"/>
  <c r="G20" i="255"/>
  <c r="D21" i="255"/>
  <c r="F21" i="255" s="1"/>
  <c r="G21" i="255"/>
  <c r="D22" i="255"/>
  <c r="F22" i="255" s="1"/>
  <c r="G22" i="255"/>
  <c r="D23" i="255"/>
  <c r="F23" i="255" s="1"/>
  <c r="G23" i="255"/>
  <c r="D24" i="255"/>
  <c r="F24" i="255" s="1"/>
  <c r="G24" i="255"/>
  <c r="D25" i="255"/>
  <c r="F25" i="255"/>
  <c r="G25" i="255"/>
  <c r="D26" i="255"/>
  <c r="F26" i="255" s="1"/>
  <c r="G26" i="255"/>
  <c r="D27" i="255"/>
  <c r="F27" i="255" s="1"/>
  <c r="G27" i="255"/>
  <c r="D28" i="255"/>
  <c r="F28" i="255"/>
  <c r="G28" i="255"/>
  <c r="D29" i="255"/>
  <c r="F29" i="255" s="1"/>
  <c r="G29" i="255"/>
  <c r="D30" i="255"/>
  <c r="F30" i="255"/>
  <c r="G30" i="255"/>
  <c r="D31" i="255"/>
  <c r="F31" i="255"/>
  <c r="G31" i="255"/>
  <c r="D37" i="255"/>
  <c r="F37" i="255" s="1"/>
  <c r="G37" i="255"/>
  <c r="D38" i="255"/>
  <c r="F38" i="255" s="1"/>
  <c r="G38" i="255"/>
  <c r="D39" i="255"/>
  <c r="F39" i="255"/>
  <c r="G39" i="255"/>
  <c r="D40" i="255"/>
  <c r="F40" i="255"/>
  <c r="G40" i="255"/>
  <c r="D41" i="255"/>
  <c r="F41" i="255" s="1"/>
  <c r="G41" i="255"/>
  <c r="D42" i="255"/>
  <c r="F42" i="255" s="1"/>
  <c r="G42" i="255"/>
  <c r="D43" i="255"/>
  <c r="F43" i="255" s="1"/>
  <c r="G43" i="255"/>
  <c r="D44" i="255"/>
  <c r="F44" i="255" s="1"/>
  <c r="G44" i="255"/>
  <c r="D45" i="255"/>
  <c r="F45" i="255" s="1"/>
  <c r="G45" i="255"/>
  <c r="D46" i="255"/>
  <c r="F46" i="255"/>
  <c r="G46" i="255"/>
  <c r="D47" i="255"/>
  <c r="F47" i="255" s="1"/>
  <c r="G47" i="255"/>
  <c r="D48" i="255"/>
  <c r="F48" i="255" s="1"/>
  <c r="G48" i="255"/>
  <c r="D49" i="255"/>
  <c r="F49" i="255"/>
  <c r="G49" i="255"/>
  <c r="D50" i="255"/>
  <c r="F50" i="255"/>
  <c r="G50" i="255"/>
  <c r="D51" i="255"/>
  <c r="F51" i="255"/>
  <c r="G51" i="255"/>
  <c r="D52" i="255"/>
  <c r="F52" i="255"/>
  <c r="G52" i="255"/>
  <c r="D53" i="255"/>
  <c r="F53" i="255"/>
  <c r="G53" i="255"/>
  <c r="D54" i="255"/>
  <c r="F54" i="255" s="1"/>
  <c r="G54" i="255"/>
  <c r="D55" i="255"/>
  <c r="F55" i="255"/>
  <c r="G55" i="255"/>
  <c r="D56" i="255"/>
  <c r="F56" i="255" s="1"/>
  <c r="G56" i="255"/>
  <c r="D57" i="255"/>
  <c r="F57" i="255" s="1"/>
  <c r="G57" i="255"/>
  <c r="D58" i="255"/>
  <c r="F58" i="255" s="1"/>
  <c r="G58" i="255"/>
  <c r="D64" i="255"/>
  <c r="F64" i="255" s="1"/>
  <c r="G64" i="255"/>
  <c r="D65" i="255"/>
  <c r="F65" i="255" s="1"/>
  <c r="G65" i="255"/>
  <c r="D66" i="255"/>
  <c r="F66" i="255" s="1"/>
  <c r="G66" i="255"/>
  <c r="D67" i="255"/>
  <c r="F67" i="255"/>
  <c r="G67" i="255"/>
  <c r="D68" i="255"/>
  <c r="F68" i="255" s="1"/>
  <c r="G68" i="255"/>
  <c r="D69" i="255"/>
  <c r="F69" i="255" s="1"/>
  <c r="G69" i="255"/>
  <c r="D70" i="255"/>
  <c r="F70" i="255"/>
  <c r="G70" i="255"/>
  <c r="D71" i="255"/>
  <c r="F71" i="255" s="1"/>
  <c r="G71" i="255"/>
  <c r="D72" i="255"/>
  <c r="F72" i="255"/>
  <c r="G72" i="255"/>
  <c r="D73" i="255"/>
  <c r="F73" i="255"/>
  <c r="G73" i="255"/>
  <c r="D74" i="255"/>
  <c r="F74" i="255" s="1"/>
  <c r="G74" i="255"/>
  <c r="D75" i="255"/>
  <c r="F75" i="255" s="1"/>
  <c r="G75" i="255"/>
  <c r="D76" i="255"/>
  <c r="F76" i="255"/>
  <c r="G76" i="255"/>
  <c r="D77" i="255"/>
  <c r="F77" i="255"/>
  <c r="G77" i="255"/>
  <c r="D78" i="255"/>
  <c r="F78" i="255" s="1"/>
  <c r="G78" i="255"/>
  <c r="D79" i="255"/>
  <c r="F79" i="255" s="1"/>
  <c r="G79" i="255"/>
  <c r="D80" i="255"/>
  <c r="F80" i="255" s="1"/>
  <c r="G80" i="255"/>
  <c r="D81" i="255"/>
  <c r="F81" i="255" s="1"/>
  <c r="G81" i="255"/>
  <c r="D82" i="255"/>
  <c r="F82" i="255" s="1"/>
  <c r="G82" i="255"/>
  <c r="D83" i="255"/>
  <c r="F83" i="255"/>
  <c r="G83" i="255"/>
  <c r="D84" i="255"/>
  <c r="F84" i="255" s="1"/>
  <c r="G84" i="255"/>
  <c r="D85" i="255"/>
  <c r="F85" i="255" s="1"/>
  <c r="G85" i="255"/>
  <c r="D86" i="255"/>
  <c r="F86" i="255"/>
  <c r="G86" i="255"/>
  <c r="D92" i="255"/>
  <c r="F92" i="255"/>
  <c r="G92" i="255"/>
  <c r="D93" i="255"/>
  <c r="F93" i="255"/>
  <c r="G93" i="255"/>
  <c r="D94" i="255"/>
  <c r="F94" i="255"/>
  <c r="G94" i="255"/>
  <c r="D95" i="255"/>
  <c r="F95" i="255"/>
  <c r="G95" i="255"/>
  <c r="D96" i="255"/>
  <c r="F96" i="255" s="1"/>
  <c r="G96" i="255"/>
  <c r="D97" i="255"/>
  <c r="F97" i="255"/>
  <c r="G97" i="255"/>
  <c r="D98" i="255"/>
  <c r="F98" i="255" s="1"/>
  <c r="G98" i="255"/>
  <c r="D99" i="255"/>
  <c r="F99" i="255" s="1"/>
  <c r="G99" i="255"/>
  <c r="D100" i="255"/>
  <c r="F100" i="255" s="1"/>
  <c r="G100" i="255"/>
  <c r="D101" i="255"/>
  <c r="F101" i="255" s="1"/>
  <c r="G101" i="255"/>
  <c r="D102" i="255"/>
  <c r="F102" i="255" s="1"/>
  <c r="G102" i="255"/>
  <c r="D103" i="255"/>
  <c r="F103" i="255" s="1"/>
  <c r="G103" i="255"/>
  <c r="D104" i="255"/>
  <c r="F104" i="255"/>
  <c r="G104" i="255"/>
  <c r="D105" i="255"/>
  <c r="F105" i="255" s="1"/>
  <c r="G105" i="255"/>
  <c r="D106" i="255"/>
  <c r="F106" i="255" s="1"/>
  <c r="G106" i="255"/>
  <c r="D107" i="255"/>
  <c r="F107" i="255"/>
  <c r="G107" i="255"/>
  <c r="D108" i="255"/>
  <c r="F108" i="255" s="1"/>
  <c r="G108" i="255"/>
  <c r="D109" i="255"/>
  <c r="F109" i="255"/>
  <c r="G109" i="255"/>
  <c r="D110" i="255"/>
  <c r="F110" i="255"/>
  <c r="G110" i="255"/>
  <c r="D111" i="255"/>
  <c r="F111" i="255" s="1"/>
  <c r="G111" i="255"/>
  <c r="D112" i="255"/>
  <c r="F112" i="255" s="1"/>
  <c r="G112" i="255"/>
  <c r="D113" i="255"/>
  <c r="F113" i="255"/>
  <c r="G113" i="255"/>
  <c r="D114" i="255"/>
  <c r="F114" i="255"/>
  <c r="G114" i="255"/>
  <c r="D120" i="255"/>
  <c r="F120" i="255" s="1"/>
  <c r="G120" i="255"/>
  <c r="D121" i="255"/>
  <c r="F121" i="255" s="1"/>
  <c r="G121" i="255"/>
  <c r="D122" i="255"/>
  <c r="F122" i="255" s="1"/>
  <c r="G122" i="255"/>
  <c r="D123" i="255"/>
  <c r="F123" i="255" s="1"/>
  <c r="G123" i="255"/>
  <c r="D124" i="255"/>
  <c r="F124" i="255" s="1"/>
  <c r="G124" i="255"/>
  <c r="D125" i="255"/>
  <c r="F125" i="255"/>
  <c r="G125" i="255"/>
  <c r="D126" i="255"/>
  <c r="F126" i="255" s="1"/>
  <c r="G126" i="255"/>
  <c r="D127" i="255"/>
  <c r="F127" i="255" s="1"/>
  <c r="G127" i="255"/>
  <c r="D128" i="255"/>
  <c r="F128" i="255"/>
  <c r="G128" i="255"/>
  <c r="D129" i="255"/>
  <c r="F129" i="255"/>
  <c r="G129" i="255"/>
  <c r="D130" i="255"/>
  <c r="F130" i="255"/>
  <c r="G130" i="255"/>
  <c r="D131" i="255"/>
  <c r="F131" i="255"/>
  <c r="G131" i="255"/>
  <c r="D132" i="255"/>
  <c r="F132" i="255"/>
  <c r="G132" i="255"/>
  <c r="D133" i="255"/>
  <c r="F133" i="255"/>
  <c r="G133" i="255"/>
  <c r="D134" i="255"/>
  <c r="F134" i="255"/>
  <c r="G134" i="255"/>
  <c r="D135" i="255"/>
  <c r="F135" i="255"/>
  <c r="G135" i="255"/>
  <c r="D136" i="255"/>
  <c r="F136" i="255" s="1"/>
  <c r="G136" i="255"/>
  <c r="D137" i="255"/>
  <c r="F137" i="255" s="1"/>
  <c r="G137" i="255"/>
  <c r="D138" i="255"/>
  <c r="F138" i="255" s="1"/>
  <c r="G138" i="255"/>
  <c r="D139" i="255"/>
  <c r="F139" i="255" s="1"/>
  <c r="G139" i="255"/>
  <c r="D140" i="255"/>
  <c r="F140" i="255" s="1"/>
  <c r="G140" i="255"/>
  <c r="D141" i="255"/>
  <c r="F141" i="255"/>
  <c r="G141" i="255"/>
  <c r="D10" i="254"/>
  <c r="F10" i="254" s="1"/>
  <c r="G10" i="254"/>
  <c r="D11" i="254"/>
  <c r="F11" i="254" s="1"/>
  <c r="G11" i="254"/>
  <c r="D12" i="254"/>
  <c r="F12" i="254"/>
  <c r="G12" i="254"/>
  <c r="D13" i="254"/>
  <c r="F13" i="254"/>
  <c r="G13" i="254"/>
  <c r="D14" i="254"/>
  <c r="F14" i="254"/>
  <c r="G14" i="254"/>
  <c r="D15" i="254"/>
  <c r="F15" i="254"/>
  <c r="G15" i="254"/>
  <c r="D16" i="254"/>
  <c r="F16" i="254"/>
  <c r="G16" i="254"/>
  <c r="D17" i="254"/>
  <c r="F17" i="254" s="1"/>
  <c r="G17" i="254"/>
  <c r="D18" i="254"/>
  <c r="F18" i="254"/>
  <c r="G18" i="254"/>
  <c r="D19" i="254"/>
  <c r="F19" i="254"/>
  <c r="G19" i="254"/>
  <c r="D20" i="254"/>
  <c r="F20" i="254" s="1"/>
  <c r="G20" i="254"/>
  <c r="D21" i="254"/>
  <c r="F21" i="254" s="1"/>
  <c r="G21" i="254"/>
  <c r="D22" i="254"/>
  <c r="F22" i="254" s="1"/>
  <c r="G22" i="254"/>
  <c r="D23" i="254"/>
  <c r="F23" i="254" s="1"/>
  <c r="G23" i="254"/>
  <c r="D24" i="254"/>
  <c r="F24" i="254" s="1"/>
  <c r="G24" i="254"/>
  <c r="D25" i="254"/>
  <c r="F25" i="254"/>
  <c r="G25" i="254"/>
  <c r="D26" i="254"/>
  <c r="F26" i="254" s="1"/>
  <c r="G26" i="254"/>
  <c r="D27" i="254"/>
  <c r="F27" i="254" s="1"/>
  <c r="G27" i="254"/>
  <c r="D28" i="254"/>
  <c r="F28" i="254"/>
  <c r="G28" i="254"/>
  <c r="D29" i="254"/>
  <c r="F29" i="254" s="1"/>
  <c r="G29" i="254"/>
  <c r="D30" i="254"/>
  <c r="F30" i="254" s="1"/>
  <c r="G30" i="254"/>
  <c r="D36" i="254"/>
  <c r="F36" i="254"/>
  <c r="G36" i="254"/>
  <c r="D37" i="254"/>
  <c r="F37" i="254"/>
  <c r="G37" i="254"/>
  <c r="D38" i="254"/>
  <c r="F38" i="254" s="1"/>
  <c r="G38" i="254"/>
  <c r="D39" i="254"/>
  <c r="F39" i="254"/>
  <c r="G39" i="254"/>
  <c r="D40" i="254"/>
  <c r="F40" i="254"/>
  <c r="G40" i="254"/>
  <c r="D41" i="254"/>
  <c r="F41" i="254" s="1"/>
  <c r="G41" i="254"/>
  <c r="D42" i="254"/>
  <c r="F42" i="254"/>
  <c r="G42" i="254"/>
  <c r="D43" i="254"/>
  <c r="F43" i="254" s="1"/>
  <c r="G43" i="254"/>
  <c r="D44" i="254"/>
  <c r="F44" i="254" s="1"/>
  <c r="G44" i="254"/>
  <c r="D45" i="254"/>
  <c r="F45" i="254" s="1"/>
  <c r="G45" i="254"/>
  <c r="D46" i="254"/>
  <c r="F46" i="254"/>
  <c r="G46" i="254"/>
  <c r="D47" i="254"/>
  <c r="F47" i="254" s="1"/>
  <c r="G47" i="254"/>
  <c r="D48" i="254"/>
  <c r="F48" i="254" s="1"/>
  <c r="G48" i="254"/>
  <c r="D49" i="254"/>
  <c r="F49" i="254"/>
  <c r="G49" i="254"/>
  <c r="D50" i="254"/>
  <c r="F50" i="254"/>
  <c r="G50" i="254"/>
  <c r="D51" i="254"/>
  <c r="F51" i="254"/>
  <c r="G51" i="254"/>
  <c r="D52" i="254"/>
  <c r="F52" i="254"/>
  <c r="G52" i="254"/>
  <c r="D53" i="254"/>
  <c r="F53" i="254"/>
  <c r="G53" i="254"/>
  <c r="D54" i="254"/>
  <c r="F54" i="254" s="1"/>
  <c r="G54" i="254"/>
  <c r="D55" i="254"/>
  <c r="F55" i="254" s="1"/>
  <c r="G55" i="254"/>
  <c r="D56" i="254"/>
  <c r="F56" i="254"/>
  <c r="G56" i="254"/>
  <c r="D57" i="254"/>
  <c r="F57" i="254" s="1"/>
  <c r="G57" i="254"/>
  <c r="D58" i="254"/>
  <c r="F58" i="254"/>
  <c r="G58" i="254"/>
  <c r="D59" i="254"/>
  <c r="F59" i="254" s="1"/>
  <c r="G59" i="254"/>
  <c r="D65" i="254"/>
  <c r="F65" i="254" s="1"/>
  <c r="G65" i="254"/>
  <c r="D66" i="254"/>
  <c r="F66" i="254" s="1"/>
  <c r="G66" i="254"/>
  <c r="D67" i="254"/>
  <c r="F67" i="254"/>
  <c r="G67" i="254"/>
  <c r="D68" i="254"/>
  <c r="F68" i="254" s="1"/>
  <c r="G68" i="254"/>
  <c r="D69" i="254"/>
  <c r="F69" i="254" s="1"/>
  <c r="G69" i="254"/>
  <c r="D70" i="254"/>
  <c r="F70" i="254"/>
  <c r="G70" i="254"/>
  <c r="D71" i="254"/>
  <c r="F71" i="254"/>
  <c r="G71" i="254"/>
  <c r="D72" i="254"/>
  <c r="F72" i="254"/>
  <c r="G72" i="254"/>
  <c r="D73" i="254"/>
  <c r="F73" i="254"/>
  <c r="G73" i="254"/>
  <c r="D74" i="254"/>
  <c r="F74" i="254"/>
  <c r="G74" i="254"/>
  <c r="D75" i="254"/>
  <c r="F75" i="254"/>
  <c r="G75" i="254"/>
  <c r="D76" i="254"/>
  <c r="F76" i="254"/>
  <c r="G76" i="254"/>
  <c r="D77" i="254"/>
  <c r="F77" i="254"/>
  <c r="G77" i="254"/>
  <c r="D78" i="254"/>
  <c r="F78" i="254" s="1"/>
  <c r="G78" i="254"/>
  <c r="D79" i="254"/>
  <c r="F79" i="254" s="1"/>
  <c r="G79" i="254"/>
  <c r="D80" i="254"/>
  <c r="F80" i="254" s="1"/>
  <c r="G80" i="254"/>
  <c r="D81" i="254"/>
  <c r="F81" i="254" s="1"/>
  <c r="G81" i="254"/>
  <c r="D82" i="254"/>
  <c r="F82" i="254" s="1"/>
  <c r="G82" i="254"/>
  <c r="D83" i="254"/>
  <c r="F83" i="254"/>
  <c r="G83" i="254"/>
  <c r="D84" i="254"/>
  <c r="F84" i="254" s="1"/>
  <c r="G84" i="254"/>
  <c r="D85" i="254"/>
  <c r="F85" i="254" s="1"/>
  <c r="G85" i="254"/>
  <c r="D86" i="254"/>
  <c r="F86" i="254"/>
  <c r="G86" i="254"/>
  <c r="D92" i="254"/>
  <c r="F92" i="254"/>
  <c r="G92" i="254"/>
  <c r="D93" i="254"/>
  <c r="F93" i="254"/>
  <c r="G93" i="254"/>
  <c r="D94" i="254"/>
  <c r="F94" i="254"/>
  <c r="G94" i="254"/>
  <c r="D95" i="254"/>
  <c r="F95" i="254"/>
  <c r="G95" i="254"/>
  <c r="D96" i="254"/>
  <c r="F96" i="254" s="1"/>
  <c r="G96" i="254"/>
  <c r="D97" i="254"/>
  <c r="F97" i="254"/>
  <c r="G97" i="254"/>
  <c r="D98" i="254"/>
  <c r="F98" i="254"/>
  <c r="G98" i="254"/>
  <c r="D99" i="254"/>
  <c r="F99" i="254" s="1"/>
  <c r="G99" i="254"/>
  <c r="D100" i="254"/>
  <c r="F100" i="254" s="1"/>
  <c r="G100" i="254"/>
  <c r="D101" i="254"/>
  <c r="F101" i="254" s="1"/>
  <c r="G101" i="254"/>
  <c r="D102" i="254"/>
  <c r="F102" i="254" s="1"/>
  <c r="G102" i="254"/>
  <c r="D103" i="254"/>
  <c r="F103" i="254" s="1"/>
  <c r="G103" i="254"/>
  <c r="D104" i="254"/>
  <c r="F104" i="254"/>
  <c r="G104" i="254"/>
  <c r="D105" i="254"/>
  <c r="F105" i="254" s="1"/>
  <c r="G105" i="254"/>
  <c r="D106" i="254"/>
  <c r="F106" i="254" s="1"/>
  <c r="G106" i="254"/>
  <c r="D107" i="254"/>
  <c r="F107" i="254" s="1"/>
  <c r="G107" i="254"/>
  <c r="D108" i="254"/>
  <c r="F108" i="254" s="1"/>
  <c r="G108" i="254"/>
  <c r="D109" i="254"/>
  <c r="F109" i="254"/>
  <c r="G109" i="254"/>
  <c r="D110" i="254"/>
  <c r="F110" i="254"/>
  <c r="G110" i="254"/>
  <c r="D111" i="254"/>
  <c r="F111" i="254"/>
  <c r="G111" i="254"/>
  <c r="D112" i="254"/>
  <c r="F112" i="254" s="1"/>
  <c r="G112" i="254"/>
  <c r="D113" i="254"/>
  <c r="F113" i="254"/>
  <c r="G113" i="254"/>
  <c r="D114" i="254"/>
  <c r="F114" i="254"/>
  <c r="G114" i="254"/>
  <c r="D120" i="254"/>
  <c r="F120" i="254" s="1"/>
  <c r="G120" i="254"/>
  <c r="D121" i="254"/>
  <c r="F121" i="254" s="1"/>
  <c r="G121" i="254"/>
  <c r="D122" i="254"/>
  <c r="F122" i="254" s="1"/>
  <c r="G122" i="254"/>
  <c r="D123" i="254"/>
  <c r="F123" i="254" s="1"/>
  <c r="G123" i="254"/>
  <c r="D124" i="254"/>
  <c r="F124" i="254" s="1"/>
  <c r="G124" i="254"/>
  <c r="D125" i="254"/>
  <c r="F125" i="254"/>
  <c r="G125" i="254"/>
  <c r="D126" i="254"/>
  <c r="F126" i="254" s="1"/>
  <c r="G126" i="254"/>
  <c r="D127" i="254"/>
  <c r="F127" i="254" s="1"/>
  <c r="G127" i="254"/>
  <c r="D128" i="254"/>
  <c r="F128" i="254"/>
  <c r="G128" i="254"/>
  <c r="D129" i="254"/>
  <c r="F129" i="254"/>
  <c r="G129" i="254"/>
  <c r="D130" i="254"/>
  <c r="F130" i="254"/>
  <c r="G130" i="254"/>
  <c r="D131" i="254"/>
  <c r="F131" i="254"/>
  <c r="G131" i="254"/>
  <c r="D132" i="254"/>
  <c r="F132" i="254"/>
  <c r="G132" i="254"/>
  <c r="D133" i="254"/>
  <c r="F133" i="254" s="1"/>
  <c r="G133" i="254"/>
  <c r="D134" i="254"/>
  <c r="F134" i="254"/>
  <c r="G134" i="254"/>
  <c r="D135" i="254"/>
  <c r="F135" i="254"/>
  <c r="G135" i="254"/>
  <c r="D136" i="254"/>
  <c r="F136" i="254" s="1"/>
  <c r="G136" i="254"/>
  <c r="D137" i="254"/>
  <c r="F137" i="254" s="1"/>
  <c r="G137" i="254"/>
  <c r="D138" i="254"/>
  <c r="F138" i="254" s="1"/>
  <c r="G138" i="254"/>
  <c r="D139" i="254"/>
  <c r="F139" i="254" s="1"/>
  <c r="G139" i="254"/>
  <c r="D140" i="254"/>
  <c r="F140" i="254" s="1"/>
  <c r="G140" i="254"/>
  <c r="D141" i="254"/>
  <c r="F141" i="254"/>
  <c r="G141" i="254"/>
  <c r="D142" i="254"/>
  <c r="F142" i="254" s="1"/>
  <c r="G142" i="254"/>
  <c r="D143" i="254"/>
  <c r="F143" i="254" s="1"/>
  <c r="G143" i="254"/>
  <c r="D10" i="253" l="1"/>
  <c r="F10" i="253" s="1"/>
  <c r="G10" i="253"/>
  <c r="D11" i="253"/>
  <c r="F11" i="253" s="1"/>
  <c r="G11" i="253"/>
  <c r="D12" i="253"/>
  <c r="F12" i="253" s="1"/>
  <c r="G12" i="253"/>
  <c r="D13" i="253"/>
  <c r="F13" i="253" s="1"/>
  <c r="G13" i="253"/>
  <c r="D14" i="253"/>
  <c r="F14" i="253" s="1"/>
  <c r="G14" i="253"/>
  <c r="D15" i="253"/>
  <c r="F15" i="253" s="1"/>
  <c r="G15" i="253"/>
  <c r="D16" i="253"/>
  <c r="F16" i="253" s="1"/>
  <c r="G16" i="253"/>
  <c r="D17" i="253"/>
  <c r="F17" i="253" s="1"/>
  <c r="G17" i="253"/>
  <c r="D18" i="253"/>
  <c r="F18" i="253" s="1"/>
  <c r="G18" i="253"/>
  <c r="D19" i="253"/>
  <c r="F19" i="253" s="1"/>
  <c r="G19" i="253"/>
  <c r="D20" i="253"/>
  <c r="F20" i="253" s="1"/>
  <c r="G20" i="253"/>
  <c r="D21" i="253"/>
  <c r="F21" i="253" s="1"/>
  <c r="G21" i="253"/>
  <c r="D22" i="253"/>
  <c r="F22" i="253" s="1"/>
  <c r="G22" i="253"/>
  <c r="D23" i="253"/>
  <c r="F23" i="253" s="1"/>
  <c r="G23" i="253"/>
  <c r="D24" i="253"/>
  <c r="F24" i="253" s="1"/>
  <c r="G24" i="253"/>
  <c r="D25" i="253"/>
  <c r="F25" i="253" s="1"/>
  <c r="G25" i="253"/>
  <c r="D26" i="253"/>
  <c r="F26" i="253" s="1"/>
  <c r="G26" i="253"/>
  <c r="D27" i="253"/>
  <c r="F27" i="253"/>
  <c r="G27" i="253"/>
  <c r="D28" i="253"/>
  <c r="F28" i="253" s="1"/>
  <c r="G28" i="253"/>
  <c r="D29" i="253"/>
  <c r="F29" i="253" s="1"/>
  <c r="G29" i="253"/>
  <c r="D30" i="253"/>
  <c r="F30" i="253" s="1"/>
  <c r="G30" i="253"/>
  <c r="D36" i="253"/>
  <c r="F36" i="253" s="1"/>
  <c r="G36" i="253"/>
  <c r="D37" i="253"/>
  <c r="F37" i="253" s="1"/>
  <c r="G37" i="253"/>
  <c r="D38" i="253"/>
  <c r="F38" i="253"/>
  <c r="G38" i="253"/>
  <c r="D39" i="253"/>
  <c r="F39" i="253" s="1"/>
  <c r="G39" i="253"/>
  <c r="D40" i="253"/>
  <c r="F40" i="253" s="1"/>
  <c r="G40" i="253"/>
  <c r="D41" i="253"/>
  <c r="F41" i="253"/>
  <c r="G41" i="253"/>
  <c r="D42" i="253"/>
  <c r="F42" i="253" s="1"/>
  <c r="G42" i="253"/>
  <c r="D43" i="253"/>
  <c r="F43" i="253" s="1"/>
  <c r="G43" i="253"/>
  <c r="D44" i="253"/>
  <c r="F44" i="253" s="1"/>
  <c r="G44" i="253"/>
  <c r="D45" i="253"/>
  <c r="F45" i="253" s="1"/>
  <c r="G45" i="253"/>
  <c r="D46" i="253"/>
  <c r="F46" i="253" s="1"/>
  <c r="G46" i="253"/>
  <c r="D47" i="253"/>
  <c r="F47" i="253" s="1"/>
  <c r="G47" i="253"/>
  <c r="D48" i="253"/>
  <c r="F48" i="253"/>
  <c r="G48" i="253"/>
  <c r="D49" i="253"/>
  <c r="F49" i="253"/>
  <c r="G49" i="253"/>
  <c r="D50" i="253"/>
  <c r="F50" i="253" s="1"/>
  <c r="G50" i="253"/>
  <c r="D51" i="253"/>
  <c r="F51" i="253" s="1"/>
  <c r="G51" i="253"/>
  <c r="D52" i="253"/>
  <c r="F52" i="253" s="1"/>
  <c r="G52" i="253"/>
  <c r="D53" i="253"/>
  <c r="F53" i="253"/>
  <c r="G53" i="253"/>
  <c r="D54" i="253"/>
  <c r="F54" i="253"/>
  <c r="G54" i="253"/>
  <c r="D55" i="253"/>
  <c r="F55" i="253" s="1"/>
  <c r="G55" i="253"/>
  <c r="D56" i="253"/>
  <c r="F56" i="253" s="1"/>
  <c r="G56" i="253"/>
  <c r="D57" i="253"/>
  <c r="F57" i="253" s="1"/>
  <c r="G57" i="253"/>
  <c r="D63" i="253"/>
  <c r="F63" i="253" s="1"/>
  <c r="G63" i="253"/>
  <c r="D64" i="253"/>
  <c r="F64" i="253" s="1"/>
  <c r="G64" i="253"/>
  <c r="D65" i="253"/>
  <c r="F65" i="253"/>
  <c r="G65" i="253"/>
  <c r="D66" i="253"/>
  <c r="F66" i="253" s="1"/>
  <c r="G66" i="253"/>
  <c r="D67" i="253"/>
  <c r="F67" i="253" s="1"/>
  <c r="G67" i="253"/>
  <c r="D68" i="253"/>
  <c r="F68" i="253"/>
  <c r="G68" i="253"/>
  <c r="D69" i="253"/>
  <c r="F69" i="253" s="1"/>
  <c r="G69" i="253"/>
  <c r="D70" i="253"/>
  <c r="F70" i="253" s="1"/>
  <c r="G70" i="253"/>
  <c r="D71" i="253"/>
  <c r="F71" i="253" s="1"/>
  <c r="G71" i="253"/>
  <c r="D72" i="253"/>
  <c r="F72" i="253" s="1"/>
  <c r="G72" i="253"/>
  <c r="D73" i="253"/>
  <c r="F73" i="253" s="1"/>
  <c r="G73" i="253"/>
  <c r="D74" i="253"/>
  <c r="F74" i="253" s="1"/>
  <c r="G74" i="253"/>
  <c r="D75" i="253"/>
  <c r="F75" i="253" s="1"/>
  <c r="G75" i="253"/>
  <c r="D76" i="253"/>
  <c r="F76" i="253"/>
  <c r="G76" i="253"/>
  <c r="D77" i="253"/>
  <c r="F77" i="253"/>
  <c r="G77" i="253"/>
  <c r="D78" i="253"/>
  <c r="F78" i="253" s="1"/>
  <c r="G78" i="253"/>
  <c r="D79" i="253"/>
  <c r="F79" i="253" s="1"/>
  <c r="G79" i="253"/>
  <c r="D80" i="253"/>
  <c r="F80" i="253" s="1"/>
  <c r="G80" i="253"/>
  <c r="D81" i="253"/>
  <c r="F81" i="253" s="1"/>
  <c r="G81" i="253"/>
  <c r="D82" i="253"/>
  <c r="F82" i="253" s="1"/>
  <c r="G82" i="253"/>
  <c r="D83" i="253"/>
  <c r="F83" i="253" s="1"/>
  <c r="G83" i="253"/>
  <c r="D84" i="253"/>
  <c r="F84" i="253" s="1"/>
  <c r="G84" i="253"/>
  <c r="D85" i="253"/>
  <c r="F85" i="253" s="1"/>
  <c r="G85" i="253"/>
  <c r="D86" i="253"/>
  <c r="F86" i="253" s="1"/>
  <c r="G86" i="253"/>
  <c r="D87" i="253"/>
  <c r="F87" i="253" s="1"/>
  <c r="G87" i="253"/>
  <c r="D88" i="253"/>
  <c r="F88" i="253" s="1"/>
  <c r="G88" i="253"/>
  <c r="D94" i="253"/>
  <c r="F94" i="253" s="1"/>
  <c r="G94" i="253"/>
  <c r="D95" i="253"/>
  <c r="F95" i="253" s="1"/>
  <c r="G95" i="253"/>
  <c r="D96" i="253"/>
  <c r="F96" i="253"/>
  <c r="G96" i="253"/>
  <c r="D97" i="253"/>
  <c r="F97" i="253" s="1"/>
  <c r="G97" i="253"/>
  <c r="D98" i="253"/>
  <c r="F98" i="253" s="1"/>
  <c r="G98" i="253"/>
  <c r="D99" i="253"/>
  <c r="F99" i="253" s="1"/>
  <c r="G99" i="253"/>
  <c r="D100" i="253"/>
  <c r="F100" i="253" s="1"/>
  <c r="G100" i="253"/>
  <c r="D101" i="253"/>
  <c r="F101" i="253" s="1"/>
  <c r="G101" i="253"/>
  <c r="D102" i="253"/>
  <c r="F102" i="253" s="1"/>
  <c r="G102" i="253"/>
  <c r="D103" i="253"/>
  <c r="F103" i="253" s="1"/>
  <c r="G103" i="253"/>
  <c r="D104" i="253"/>
  <c r="F104" i="253" s="1"/>
  <c r="G104" i="253"/>
  <c r="D105" i="253"/>
  <c r="F105" i="253" s="1"/>
  <c r="G105" i="253"/>
  <c r="D106" i="253"/>
  <c r="F106" i="253" s="1"/>
  <c r="G106" i="253"/>
  <c r="D107" i="253"/>
  <c r="F107" i="253" s="1"/>
  <c r="G107" i="253"/>
  <c r="D108" i="253"/>
  <c r="F108" i="253" s="1"/>
  <c r="G108" i="253"/>
  <c r="D109" i="253"/>
  <c r="F109" i="253" s="1"/>
  <c r="G109" i="253"/>
  <c r="D110" i="253"/>
  <c r="F110" i="253" s="1"/>
  <c r="G110" i="253"/>
  <c r="D111" i="253"/>
  <c r="F111" i="253"/>
  <c r="G111" i="253"/>
  <c r="D112" i="253"/>
  <c r="F112" i="253" s="1"/>
  <c r="G112" i="253"/>
  <c r="D113" i="253"/>
  <c r="F113" i="253" s="1"/>
  <c r="G113" i="253"/>
  <c r="D114" i="253"/>
  <c r="F114" i="253" s="1"/>
  <c r="G114" i="253"/>
  <c r="D120" i="253"/>
  <c r="F120" i="253" s="1"/>
  <c r="G120" i="253"/>
  <c r="D121" i="253"/>
  <c r="F121" i="253" s="1"/>
  <c r="G121" i="253"/>
  <c r="D122" i="253"/>
  <c r="F122" i="253" s="1"/>
  <c r="G122" i="253"/>
  <c r="D123" i="253"/>
  <c r="F123" i="253" s="1"/>
  <c r="G123" i="253"/>
  <c r="D124" i="253"/>
  <c r="F124" i="253" s="1"/>
  <c r="G124" i="253"/>
  <c r="D125" i="253"/>
  <c r="F125" i="253" s="1"/>
  <c r="G125" i="253"/>
  <c r="D126" i="253"/>
  <c r="F126" i="253"/>
  <c r="G126" i="253"/>
  <c r="D127" i="253"/>
  <c r="F127" i="253"/>
  <c r="G127" i="253"/>
  <c r="D128" i="253"/>
  <c r="F128" i="253"/>
  <c r="G128" i="253"/>
  <c r="D129" i="253"/>
  <c r="F129" i="253" s="1"/>
  <c r="G129" i="253"/>
  <c r="D130" i="253"/>
  <c r="F130" i="253" s="1"/>
  <c r="G130" i="253"/>
  <c r="D131" i="253"/>
  <c r="F131" i="253"/>
  <c r="G131" i="253"/>
  <c r="D132" i="253"/>
  <c r="F132" i="253"/>
  <c r="G132" i="253"/>
  <c r="D133" i="253"/>
  <c r="F133" i="253"/>
  <c r="G133" i="253"/>
  <c r="D134" i="253"/>
  <c r="F134" i="253"/>
  <c r="G134" i="253"/>
  <c r="D135" i="253"/>
  <c r="F135" i="253" s="1"/>
  <c r="G135" i="253"/>
  <c r="D136" i="253"/>
  <c r="F136" i="253" s="1"/>
  <c r="G136" i="253"/>
  <c r="D137" i="253"/>
  <c r="F137" i="253" s="1"/>
  <c r="G137" i="253"/>
  <c r="D138" i="253"/>
  <c r="F138" i="253" s="1"/>
  <c r="G138" i="253"/>
  <c r="D139" i="253"/>
  <c r="F139" i="253"/>
  <c r="G139" i="253"/>
  <c r="D140" i="253"/>
  <c r="F140" i="253"/>
  <c r="G140" i="253"/>
  <c r="D141" i="253"/>
  <c r="F141" i="253" s="1"/>
  <c r="G141" i="253"/>
  <c r="D10" i="252"/>
  <c r="F10" i="252" s="1"/>
  <c r="G10" i="252"/>
  <c r="D11" i="252"/>
  <c r="F11" i="252" s="1"/>
  <c r="G11" i="252"/>
  <c r="D12" i="252"/>
  <c r="F12" i="252" s="1"/>
  <c r="G12" i="252"/>
  <c r="D13" i="252"/>
  <c r="F13" i="252" s="1"/>
  <c r="G13" i="252"/>
  <c r="D14" i="252"/>
  <c r="F14" i="252" s="1"/>
  <c r="G14" i="252"/>
  <c r="D15" i="252"/>
  <c r="F15" i="252" s="1"/>
  <c r="G15" i="252"/>
  <c r="D16" i="252"/>
  <c r="F16" i="252"/>
  <c r="G16" i="252"/>
  <c r="D17" i="252"/>
  <c r="F17" i="252"/>
  <c r="G17" i="252"/>
  <c r="D18" i="252"/>
  <c r="F18" i="252" s="1"/>
  <c r="G18" i="252"/>
  <c r="D19" i="252"/>
  <c r="F19" i="252"/>
  <c r="G19" i="252"/>
  <c r="D20" i="252"/>
  <c r="F20" i="252" s="1"/>
  <c r="G20" i="252"/>
  <c r="D21" i="252"/>
  <c r="F21" i="252" s="1"/>
  <c r="G21" i="252"/>
  <c r="D22" i="252"/>
  <c r="F22" i="252" s="1"/>
  <c r="G22" i="252"/>
  <c r="D23" i="252"/>
  <c r="F23" i="252"/>
  <c r="G23" i="252"/>
  <c r="D24" i="252"/>
  <c r="F24" i="252" s="1"/>
  <c r="G24" i="252"/>
  <c r="D25" i="252"/>
  <c r="F25" i="252"/>
  <c r="G25" i="252"/>
  <c r="D26" i="252"/>
  <c r="F26" i="252" s="1"/>
  <c r="G26" i="252"/>
  <c r="D27" i="252"/>
  <c r="F27" i="252" s="1"/>
  <c r="G27" i="252"/>
  <c r="D28" i="252"/>
  <c r="F28" i="252" s="1"/>
  <c r="G28" i="252"/>
  <c r="D29" i="252"/>
  <c r="F29" i="252" s="1"/>
  <c r="G29" i="252"/>
  <c r="D30" i="252"/>
  <c r="F30" i="252" s="1"/>
  <c r="G30" i="252"/>
  <c r="D31" i="252"/>
  <c r="F31" i="252"/>
  <c r="G31" i="252"/>
  <c r="D32" i="252"/>
  <c r="F32" i="252" s="1"/>
  <c r="G32" i="252"/>
  <c r="D33" i="252"/>
  <c r="F33" i="252" s="1"/>
  <c r="G33" i="252"/>
  <c r="D34" i="252"/>
  <c r="F34" i="252" s="1"/>
  <c r="G34" i="252"/>
  <c r="D35" i="252"/>
  <c r="F35" i="252" s="1"/>
  <c r="G35" i="252"/>
  <c r="D41" i="252"/>
  <c r="F41" i="252" s="1"/>
  <c r="G41" i="252"/>
  <c r="D42" i="252"/>
  <c r="F42" i="252" s="1"/>
  <c r="G42" i="252"/>
  <c r="D43" i="252"/>
  <c r="F43" i="252" s="1"/>
  <c r="G43" i="252"/>
  <c r="D44" i="252"/>
  <c r="F44" i="252"/>
  <c r="G44" i="252"/>
  <c r="D45" i="252"/>
  <c r="F45" i="252" s="1"/>
  <c r="G45" i="252"/>
  <c r="D46" i="252"/>
  <c r="F46" i="252" s="1"/>
  <c r="G46" i="252"/>
  <c r="D47" i="252"/>
  <c r="F47" i="252" s="1"/>
  <c r="G47" i="252"/>
  <c r="D48" i="252"/>
  <c r="F48" i="252"/>
  <c r="G48" i="252"/>
  <c r="D49" i="252"/>
  <c r="F49" i="252" s="1"/>
  <c r="G49" i="252"/>
  <c r="D50" i="252"/>
  <c r="F50" i="252" s="1"/>
  <c r="G50" i="252"/>
  <c r="D51" i="252"/>
  <c r="F51" i="252" s="1"/>
  <c r="G51" i="252"/>
  <c r="D52" i="252"/>
  <c r="F52" i="252" s="1"/>
  <c r="G52" i="252"/>
  <c r="D53" i="252"/>
  <c r="F53" i="252"/>
  <c r="G53" i="252"/>
  <c r="D54" i="252"/>
  <c r="F54" i="252" s="1"/>
  <c r="G54" i="252"/>
  <c r="D55" i="252"/>
  <c r="F55" i="252" s="1"/>
  <c r="G55" i="252"/>
  <c r="D56" i="252"/>
  <c r="F56" i="252"/>
  <c r="G56" i="252"/>
  <c r="D57" i="252"/>
  <c r="F57" i="252" s="1"/>
  <c r="G57" i="252"/>
  <c r="D58" i="252"/>
  <c r="F58" i="252" s="1"/>
  <c r="G58" i="252"/>
  <c r="D59" i="252"/>
  <c r="F59" i="252" s="1"/>
  <c r="G59" i="252"/>
  <c r="D60" i="252"/>
  <c r="F60" i="252" s="1"/>
  <c r="G60" i="252"/>
  <c r="D61" i="252"/>
  <c r="F61" i="252" s="1"/>
  <c r="G61" i="252"/>
  <c r="D62" i="252"/>
  <c r="F62" i="252" s="1"/>
  <c r="G62" i="252"/>
  <c r="D68" i="252"/>
  <c r="F68" i="252" s="1"/>
  <c r="G68" i="252"/>
  <c r="D69" i="252"/>
  <c r="F69" i="252"/>
  <c r="G69" i="252"/>
  <c r="D70" i="252"/>
  <c r="F70" i="252"/>
  <c r="G70" i="252"/>
  <c r="D71" i="252"/>
  <c r="F71" i="252" s="1"/>
  <c r="G71" i="252"/>
  <c r="D72" i="252"/>
  <c r="F72" i="252" s="1"/>
  <c r="G72" i="252"/>
  <c r="D73" i="252"/>
  <c r="F73" i="252" s="1"/>
  <c r="G73" i="252"/>
  <c r="D74" i="252"/>
  <c r="F74" i="252" s="1"/>
  <c r="G74" i="252"/>
  <c r="D75" i="252"/>
  <c r="F75" i="252"/>
  <c r="G75" i="252"/>
  <c r="D76" i="252"/>
  <c r="F76" i="252"/>
  <c r="G76" i="252"/>
  <c r="D77" i="252"/>
  <c r="F77" i="252" s="1"/>
  <c r="G77" i="252"/>
  <c r="D78" i="252"/>
  <c r="F78" i="252" s="1"/>
  <c r="G78" i="252"/>
  <c r="D79" i="252"/>
  <c r="F79" i="252" s="1"/>
  <c r="G79" i="252"/>
  <c r="D80" i="252"/>
  <c r="F80" i="252" s="1"/>
  <c r="G80" i="252"/>
  <c r="D81" i="252"/>
  <c r="F81" i="252"/>
  <c r="G81" i="252"/>
  <c r="D82" i="252"/>
  <c r="F82" i="252"/>
  <c r="G82" i="252"/>
  <c r="D83" i="252"/>
  <c r="F83" i="252" s="1"/>
  <c r="G83" i="252"/>
  <c r="D84" i="252"/>
  <c r="F84" i="252" s="1"/>
  <c r="G84" i="252"/>
  <c r="D85" i="252"/>
  <c r="F85" i="252" s="1"/>
  <c r="G85" i="252"/>
  <c r="D86" i="252"/>
  <c r="F86" i="252"/>
  <c r="G86" i="252"/>
  <c r="D87" i="252"/>
  <c r="F87" i="252" s="1"/>
  <c r="G87" i="252"/>
  <c r="D88" i="252"/>
  <c r="F88" i="252" s="1"/>
  <c r="G88" i="252"/>
  <c r="D89" i="252"/>
  <c r="F89" i="252" s="1"/>
  <c r="G89" i="252"/>
  <c r="D90" i="252"/>
  <c r="F90" i="252"/>
  <c r="G90" i="252"/>
  <c r="D91" i="252"/>
  <c r="F91" i="252" s="1"/>
  <c r="G91" i="252"/>
  <c r="D97" i="252"/>
  <c r="F97" i="252" s="1"/>
  <c r="G97" i="252"/>
  <c r="D98" i="252"/>
  <c r="F98" i="252"/>
  <c r="G98" i="252"/>
  <c r="D99" i="252"/>
  <c r="F99" i="252" s="1"/>
  <c r="G99" i="252"/>
  <c r="D100" i="252"/>
  <c r="F100" i="252" s="1"/>
  <c r="G100" i="252"/>
  <c r="D101" i="252"/>
  <c r="F101" i="252" s="1"/>
  <c r="G101" i="252"/>
  <c r="D102" i="252"/>
  <c r="F102" i="252" s="1"/>
  <c r="G102" i="252"/>
  <c r="D103" i="252"/>
  <c r="F103" i="252"/>
  <c r="G103" i="252"/>
  <c r="D104" i="252"/>
  <c r="F104" i="252" s="1"/>
  <c r="G104" i="252"/>
  <c r="D105" i="252"/>
  <c r="F105" i="252" s="1"/>
  <c r="G105" i="252"/>
  <c r="D106" i="252"/>
  <c r="F106" i="252" s="1"/>
  <c r="G106" i="252"/>
  <c r="D107" i="252"/>
  <c r="F107" i="252" s="1"/>
  <c r="G107" i="252"/>
  <c r="D108" i="252"/>
  <c r="F108" i="252" s="1"/>
  <c r="G108" i="252"/>
  <c r="D109" i="252"/>
  <c r="F109" i="252" s="1"/>
  <c r="G109" i="252"/>
  <c r="D110" i="252"/>
  <c r="F110" i="252"/>
  <c r="G110" i="252"/>
  <c r="D111" i="252"/>
  <c r="F111" i="252" s="1"/>
  <c r="G111" i="252"/>
  <c r="D112" i="252"/>
  <c r="F112" i="252" s="1"/>
  <c r="G112" i="252"/>
  <c r="D113" i="252"/>
  <c r="F113" i="252" s="1"/>
  <c r="G113" i="252"/>
  <c r="D114" i="252"/>
  <c r="F114" i="252" s="1"/>
  <c r="G114" i="252"/>
  <c r="D115" i="252"/>
  <c r="F115" i="252" s="1"/>
  <c r="G115" i="252"/>
  <c r="D116" i="252"/>
  <c r="F116" i="252" s="1"/>
  <c r="G116" i="252"/>
  <c r="D122" i="252"/>
  <c r="F122" i="252" s="1"/>
  <c r="G122" i="252"/>
  <c r="D123" i="252"/>
  <c r="F123" i="252" s="1"/>
  <c r="G123" i="252"/>
  <c r="D124" i="252"/>
  <c r="F124" i="252" s="1"/>
  <c r="G124" i="252"/>
  <c r="D125" i="252"/>
  <c r="F125" i="252" s="1"/>
  <c r="G125" i="252"/>
  <c r="D126" i="252"/>
  <c r="F126" i="252"/>
  <c r="G126" i="252"/>
  <c r="D127" i="252"/>
  <c r="F127" i="252" s="1"/>
  <c r="G127" i="252"/>
  <c r="D128" i="252"/>
  <c r="F128" i="252" s="1"/>
  <c r="G128" i="252"/>
  <c r="D129" i="252"/>
  <c r="F129" i="252" s="1"/>
  <c r="G129" i="252"/>
  <c r="D130" i="252"/>
  <c r="F130" i="252" s="1"/>
  <c r="G130" i="252"/>
  <c r="D131" i="252"/>
  <c r="F131" i="252" s="1"/>
  <c r="G131" i="252"/>
  <c r="D132" i="252"/>
  <c r="F132" i="252"/>
  <c r="G132" i="252"/>
  <c r="D133" i="252"/>
  <c r="F133" i="252" s="1"/>
  <c r="G133" i="252"/>
  <c r="D134" i="252"/>
  <c r="F134" i="252" s="1"/>
  <c r="G134" i="252"/>
  <c r="D135" i="252"/>
  <c r="F135" i="252"/>
  <c r="G135" i="252"/>
  <c r="D136" i="252"/>
  <c r="F136" i="252" s="1"/>
  <c r="G136" i="252"/>
  <c r="D137" i="252"/>
  <c r="F137" i="252" s="1"/>
  <c r="G137" i="252"/>
  <c r="D138" i="252"/>
  <c r="F138" i="252" s="1"/>
  <c r="G138" i="252"/>
  <c r="D139" i="252"/>
  <c r="F139" i="252"/>
  <c r="G139" i="252"/>
  <c r="D140" i="252"/>
  <c r="F140" i="252" s="1"/>
  <c r="G140" i="252"/>
  <c r="D141" i="252"/>
  <c r="F141" i="252" s="1"/>
  <c r="G141" i="252"/>
  <c r="D142" i="252"/>
  <c r="F142" i="252"/>
  <c r="G142" i="252"/>
  <c r="D143" i="252"/>
  <c r="F143" i="252"/>
  <c r="G143" i="252"/>
  <c r="D144" i="252"/>
  <c r="F144" i="252"/>
  <c r="G144" i="252"/>
  <c r="D145" i="252"/>
  <c r="F145" i="252" s="1"/>
  <c r="G145" i="252"/>
  <c r="D146" i="252"/>
  <c r="F146" i="252" s="1"/>
  <c r="G146" i="252"/>
  <c r="D147" i="252"/>
  <c r="F147" i="252" s="1"/>
  <c r="G147" i="252"/>
  <c r="D10" i="251"/>
  <c r="F10" i="251" s="1"/>
  <c r="G10" i="251"/>
  <c r="D11" i="251"/>
  <c r="F11" i="251"/>
  <c r="G11" i="251"/>
  <c r="D12" i="251"/>
  <c r="F12" i="251"/>
  <c r="G12" i="251"/>
  <c r="D13" i="251"/>
  <c r="F13" i="251" s="1"/>
  <c r="G13" i="251"/>
  <c r="D14" i="251"/>
  <c r="F14" i="251"/>
  <c r="G14" i="251"/>
  <c r="D15" i="251"/>
  <c r="F15" i="251" s="1"/>
  <c r="G15" i="251"/>
  <c r="D16" i="251"/>
  <c r="F16" i="251" s="1"/>
  <c r="G16" i="251"/>
  <c r="D17" i="251"/>
  <c r="F17" i="251" s="1"/>
  <c r="G17" i="251"/>
  <c r="D18" i="251"/>
  <c r="F18" i="251"/>
  <c r="G18" i="251"/>
  <c r="D19" i="251"/>
  <c r="F19" i="251" s="1"/>
  <c r="G19" i="251"/>
  <c r="D20" i="251"/>
  <c r="F20" i="251"/>
  <c r="G20" i="251"/>
  <c r="D21" i="251"/>
  <c r="F21" i="251" s="1"/>
  <c r="G21" i="251"/>
  <c r="D22" i="251"/>
  <c r="F22" i="251" s="1"/>
  <c r="G22" i="251"/>
  <c r="D23" i="251"/>
  <c r="F23" i="251" s="1"/>
  <c r="G23" i="251"/>
  <c r="D24" i="251"/>
  <c r="F24" i="251" s="1"/>
  <c r="G24" i="251"/>
  <c r="D25" i="251"/>
  <c r="F25" i="251"/>
  <c r="G25" i="251"/>
  <c r="D26" i="251"/>
  <c r="F26" i="251" s="1"/>
  <c r="G26" i="251"/>
  <c r="D27" i="251"/>
  <c r="F27" i="251" s="1"/>
  <c r="G27" i="251"/>
  <c r="D28" i="251"/>
  <c r="F28" i="251"/>
  <c r="G28" i="251"/>
  <c r="D29" i="251"/>
  <c r="F29" i="251" s="1"/>
  <c r="G29" i="251"/>
  <c r="D30" i="251"/>
  <c r="F30" i="251" s="1"/>
  <c r="G30" i="251"/>
  <c r="D31" i="251"/>
  <c r="F31" i="251" s="1"/>
  <c r="G31" i="251"/>
  <c r="D32" i="251"/>
  <c r="F32" i="251" s="1"/>
  <c r="G32" i="251"/>
  <c r="D33" i="251"/>
  <c r="F33" i="251" s="1"/>
  <c r="G33" i="251"/>
  <c r="D34" i="251"/>
  <c r="F34" i="251"/>
  <c r="G34" i="251"/>
  <c r="D35" i="251"/>
  <c r="F35" i="251" s="1"/>
  <c r="G35" i="251"/>
  <c r="D36" i="251"/>
  <c r="F36" i="251" s="1"/>
  <c r="G36" i="251"/>
  <c r="D42" i="251"/>
  <c r="F42" i="251" s="1"/>
  <c r="G42" i="251"/>
  <c r="D43" i="251"/>
  <c r="F43" i="251" s="1"/>
  <c r="G43" i="251"/>
  <c r="D44" i="251"/>
  <c r="F44" i="251" s="1"/>
  <c r="G44" i="251"/>
  <c r="D45" i="251"/>
  <c r="F45" i="251" s="1"/>
  <c r="G45" i="251"/>
  <c r="D46" i="251"/>
  <c r="F46" i="251" s="1"/>
  <c r="G46" i="251"/>
  <c r="D47" i="251"/>
  <c r="F47" i="251" s="1"/>
  <c r="G47" i="251"/>
  <c r="D48" i="251"/>
  <c r="F48" i="251" s="1"/>
  <c r="G48" i="251"/>
  <c r="F49" i="251"/>
  <c r="G49" i="251"/>
  <c r="D50" i="251"/>
  <c r="F50" i="251"/>
  <c r="G50" i="251"/>
  <c r="D51" i="251"/>
  <c r="F51" i="251" s="1"/>
  <c r="G51" i="251"/>
  <c r="D52" i="251"/>
  <c r="F52" i="251" s="1"/>
  <c r="G52" i="251"/>
  <c r="D53" i="251"/>
  <c r="F53" i="251"/>
  <c r="G53" i="251"/>
  <c r="D54" i="251"/>
  <c r="F54" i="251" s="1"/>
  <c r="G54" i="251"/>
  <c r="D55" i="251"/>
  <c r="F55" i="251" s="1"/>
  <c r="G55" i="251"/>
  <c r="D56" i="251"/>
  <c r="F56" i="251" s="1"/>
  <c r="G56" i="251"/>
  <c r="D57" i="251"/>
  <c r="F57" i="251" s="1"/>
  <c r="G57" i="251"/>
  <c r="D58" i="251"/>
  <c r="F58" i="251" s="1"/>
  <c r="G58" i="251"/>
  <c r="D59" i="251"/>
  <c r="F59" i="251" s="1"/>
  <c r="G59" i="251"/>
  <c r="D60" i="251"/>
  <c r="F60" i="251" s="1"/>
  <c r="G60" i="251"/>
  <c r="D61" i="251"/>
  <c r="F61" i="251" s="1"/>
  <c r="G61" i="251"/>
  <c r="D62" i="251"/>
  <c r="F62" i="251"/>
  <c r="G62" i="251"/>
  <c r="D63" i="251"/>
  <c r="F63" i="251" s="1"/>
  <c r="G63" i="251"/>
  <c r="D69" i="251"/>
  <c r="F69" i="251" s="1"/>
  <c r="G69" i="251"/>
  <c r="D70" i="251"/>
  <c r="F70" i="251" s="1"/>
  <c r="G70" i="251"/>
  <c r="D71" i="251"/>
  <c r="F71" i="251" s="1"/>
  <c r="G71" i="251"/>
  <c r="D72" i="251"/>
  <c r="F72" i="251" s="1"/>
  <c r="G72" i="251"/>
  <c r="D73" i="251"/>
  <c r="F73" i="251"/>
  <c r="G73" i="251"/>
  <c r="D74" i="251"/>
  <c r="F74" i="251" s="1"/>
  <c r="G74" i="251"/>
  <c r="D75" i="251"/>
  <c r="F75" i="251" s="1"/>
  <c r="G75" i="251"/>
  <c r="D76" i="251"/>
  <c r="F76" i="251" s="1"/>
  <c r="G76" i="251"/>
  <c r="D77" i="251"/>
  <c r="F77" i="251" s="1"/>
  <c r="G77" i="251"/>
  <c r="D78" i="251"/>
  <c r="F78" i="251" s="1"/>
  <c r="G78" i="251"/>
  <c r="D79" i="251"/>
  <c r="F79" i="251"/>
  <c r="G79" i="251"/>
  <c r="D80" i="251"/>
  <c r="F80" i="251"/>
  <c r="G80" i="251"/>
  <c r="D81" i="251"/>
  <c r="F81" i="251" s="1"/>
  <c r="G81" i="251"/>
  <c r="D82" i="251"/>
  <c r="F82" i="251" s="1"/>
  <c r="G82" i="251"/>
  <c r="D83" i="251"/>
  <c r="F83" i="251" s="1"/>
  <c r="G83" i="251"/>
  <c r="D84" i="251"/>
  <c r="F84" i="251" s="1"/>
  <c r="G84" i="251"/>
  <c r="D85" i="251"/>
  <c r="F85" i="251" s="1"/>
  <c r="G85" i="251"/>
  <c r="D86" i="251"/>
  <c r="F86" i="251"/>
  <c r="G86" i="251"/>
  <c r="D87" i="251"/>
  <c r="F87" i="251" s="1"/>
  <c r="G87" i="251"/>
  <c r="D88" i="251"/>
  <c r="F88" i="251" s="1"/>
  <c r="G88" i="251"/>
  <c r="D89" i="251"/>
  <c r="F89" i="251" s="1"/>
  <c r="G89" i="251"/>
  <c r="D90" i="251"/>
  <c r="F90" i="251" s="1"/>
  <c r="G90" i="251"/>
  <c r="D91" i="251"/>
  <c r="F91" i="251"/>
  <c r="G91" i="251"/>
  <c r="D92" i="251"/>
  <c r="F92" i="251"/>
  <c r="G92" i="251"/>
  <c r="D98" i="251"/>
  <c r="F98" i="251" s="1"/>
  <c r="G98" i="251"/>
  <c r="D99" i="251"/>
  <c r="F99" i="251"/>
  <c r="G99" i="251"/>
  <c r="D100" i="251"/>
  <c r="F100" i="251" s="1"/>
  <c r="G100" i="251"/>
  <c r="D101" i="251"/>
  <c r="F101" i="251" s="1"/>
  <c r="G101" i="251"/>
  <c r="D102" i="251"/>
  <c r="F102" i="251"/>
  <c r="G102" i="251"/>
  <c r="D103" i="251"/>
  <c r="F103" i="251" s="1"/>
  <c r="G103" i="251"/>
  <c r="D104" i="251"/>
  <c r="F104" i="251" s="1"/>
  <c r="G104" i="251"/>
  <c r="D105" i="251"/>
  <c r="F105" i="251" s="1"/>
  <c r="G105" i="251"/>
  <c r="D106" i="251"/>
  <c r="F106" i="251" s="1"/>
  <c r="G106" i="251"/>
  <c r="D107" i="251"/>
  <c r="F107" i="251" s="1"/>
  <c r="G107" i="251"/>
  <c r="D108" i="251"/>
  <c r="F108" i="251"/>
  <c r="G108" i="251"/>
  <c r="F109" i="251"/>
  <c r="G109" i="251"/>
  <c r="F110" i="251"/>
  <c r="G110" i="251"/>
  <c r="F111" i="251"/>
  <c r="G111" i="251"/>
  <c r="F112" i="251"/>
  <c r="G112" i="251"/>
  <c r="F113" i="251"/>
  <c r="G113" i="251"/>
  <c r="F114" i="251"/>
  <c r="G114" i="251"/>
  <c r="F115" i="251"/>
  <c r="G115" i="251"/>
  <c r="D116" i="251"/>
  <c r="F116" i="251" s="1"/>
  <c r="G116" i="251"/>
  <c r="D122" i="251"/>
  <c r="F122" i="251" s="1"/>
  <c r="G122" i="251"/>
  <c r="D123" i="251"/>
  <c r="F123" i="251" s="1"/>
  <c r="G123" i="251"/>
  <c r="D124" i="251"/>
  <c r="F124" i="251" s="1"/>
  <c r="G124" i="251"/>
  <c r="D125" i="251"/>
  <c r="F125" i="251" s="1"/>
  <c r="G125" i="251"/>
  <c r="D126" i="251"/>
  <c r="F126" i="251" s="1"/>
  <c r="G126" i="251"/>
  <c r="D127" i="251"/>
  <c r="F127" i="251" s="1"/>
  <c r="G127" i="251"/>
  <c r="D128" i="251"/>
  <c r="F128" i="251" s="1"/>
  <c r="G128" i="251"/>
  <c r="D129" i="251"/>
  <c r="F129" i="251"/>
  <c r="G129" i="251"/>
  <c r="D130" i="251"/>
  <c r="F130" i="251" s="1"/>
  <c r="G130" i="251"/>
  <c r="D131" i="251"/>
  <c r="F131" i="251" s="1"/>
  <c r="G131" i="251"/>
  <c r="D132" i="251"/>
  <c r="F132" i="251" s="1"/>
  <c r="G132" i="251"/>
  <c r="D133" i="251"/>
  <c r="F133" i="251"/>
  <c r="G133" i="251"/>
  <c r="D134" i="251"/>
  <c r="F134" i="251" s="1"/>
  <c r="G134" i="251"/>
  <c r="D135" i="251"/>
  <c r="F135" i="251" s="1"/>
  <c r="G135" i="251"/>
  <c r="D136" i="251"/>
  <c r="F136" i="251"/>
  <c r="G136" i="251"/>
  <c r="D137" i="251"/>
  <c r="F137" i="251"/>
  <c r="G137" i="251"/>
  <c r="D138" i="251"/>
  <c r="F138" i="251" s="1"/>
  <c r="G138" i="251"/>
  <c r="D139" i="251"/>
  <c r="F139" i="251" s="1"/>
  <c r="G139" i="251"/>
  <c r="D140" i="251"/>
  <c r="F140" i="251" s="1"/>
  <c r="G140" i="251"/>
  <c r="D141" i="251"/>
  <c r="F141" i="251"/>
  <c r="G141" i="251"/>
  <c r="D11" i="250"/>
  <c r="F11" i="250" s="1"/>
  <c r="G11" i="250"/>
  <c r="D12" i="250"/>
  <c r="F12" i="250"/>
  <c r="G12" i="250"/>
  <c r="F13" i="250"/>
  <c r="G13" i="250"/>
  <c r="F14" i="250"/>
  <c r="G14" i="250"/>
  <c r="F15" i="250"/>
  <c r="G15" i="250"/>
  <c r="F16" i="250"/>
  <c r="G16" i="250"/>
  <c r="F17" i="250"/>
  <c r="G17" i="250"/>
  <c r="F18" i="250"/>
  <c r="G18" i="250"/>
  <c r="D19" i="250"/>
  <c r="F19" i="250" s="1"/>
  <c r="G19" i="250"/>
  <c r="D20" i="250"/>
  <c r="F20" i="250"/>
  <c r="G20" i="250"/>
  <c r="D21" i="250"/>
  <c r="F21" i="250" s="1"/>
  <c r="G21" i="250"/>
  <c r="D22" i="250"/>
  <c r="F22" i="250" s="1"/>
  <c r="G22" i="250"/>
  <c r="D23" i="250"/>
  <c r="F23" i="250"/>
  <c r="G23" i="250"/>
  <c r="D24" i="250"/>
  <c r="F24" i="250" s="1"/>
  <c r="G24" i="250"/>
  <c r="D25" i="250"/>
  <c r="F25" i="250"/>
  <c r="G25" i="250"/>
  <c r="D26" i="250"/>
  <c r="F26" i="250" s="1"/>
  <c r="G26" i="250"/>
  <c r="D27" i="250"/>
  <c r="F27" i="250" s="1"/>
  <c r="G27" i="250"/>
  <c r="D28" i="250"/>
  <c r="F28" i="250" s="1"/>
  <c r="G28" i="250"/>
  <c r="D29" i="250"/>
  <c r="F29" i="250" s="1"/>
  <c r="G29" i="250"/>
  <c r="D30" i="250"/>
  <c r="F30" i="250" s="1"/>
  <c r="G30" i="250"/>
  <c r="D31" i="250"/>
  <c r="F31" i="250"/>
  <c r="G31" i="250"/>
  <c r="D32" i="250"/>
  <c r="F32" i="250"/>
  <c r="G32" i="250"/>
  <c r="D33" i="250"/>
  <c r="F33" i="250" s="1"/>
  <c r="G33" i="250"/>
  <c r="D34" i="250"/>
  <c r="F34" i="250" s="1"/>
  <c r="G34" i="250"/>
  <c r="D10" i="249"/>
  <c r="F10" i="249" s="1"/>
  <c r="G10" i="249"/>
  <c r="D11" i="249"/>
  <c r="F11" i="249" s="1"/>
  <c r="G11" i="249"/>
  <c r="D12" i="249"/>
  <c r="F12" i="249"/>
  <c r="G12" i="249"/>
  <c r="D13" i="249"/>
  <c r="F13" i="249"/>
  <c r="G13" i="249"/>
  <c r="D14" i="249"/>
  <c r="F14" i="249" s="1"/>
  <c r="G14" i="249"/>
  <c r="D15" i="249"/>
  <c r="F15" i="249"/>
  <c r="G15" i="249"/>
  <c r="D16" i="249"/>
  <c r="F16" i="249" s="1"/>
  <c r="G16" i="249"/>
  <c r="D17" i="249"/>
  <c r="F17" i="249" s="1"/>
  <c r="G17" i="249"/>
  <c r="D18" i="249"/>
  <c r="F18" i="249" s="1"/>
  <c r="G18" i="249"/>
  <c r="D19" i="249"/>
  <c r="F19" i="249"/>
  <c r="G19" i="249"/>
  <c r="D20" i="249"/>
  <c r="F20" i="249" s="1"/>
  <c r="G20" i="249"/>
  <c r="D21" i="249"/>
  <c r="F21" i="249" s="1"/>
  <c r="G21" i="249"/>
  <c r="D22" i="249"/>
  <c r="F22" i="249" s="1"/>
  <c r="G22" i="249"/>
  <c r="D23" i="249"/>
  <c r="F23" i="249"/>
  <c r="G23" i="249"/>
  <c r="D24" i="249"/>
  <c r="F24" i="249" s="1"/>
  <c r="G24" i="249"/>
  <c r="D25" i="249"/>
  <c r="F25" i="249"/>
  <c r="G25" i="249"/>
  <c r="D26" i="249"/>
  <c r="F26" i="249" s="1"/>
  <c r="G26" i="249"/>
  <c r="D32" i="249"/>
  <c r="F32" i="249" s="1"/>
  <c r="G32" i="249"/>
  <c r="D33" i="249"/>
  <c r="F33" i="249" s="1"/>
  <c r="G33" i="249"/>
  <c r="D34" i="249"/>
  <c r="F34" i="249" s="1"/>
  <c r="G34" i="249"/>
  <c r="D35" i="249"/>
  <c r="F35" i="249" s="1"/>
  <c r="G35" i="249"/>
  <c r="D36" i="249"/>
  <c r="F36" i="249" s="1"/>
  <c r="G36" i="249"/>
  <c r="D37" i="249"/>
  <c r="F37" i="249"/>
  <c r="G37" i="249"/>
  <c r="D38" i="249"/>
  <c r="F38" i="249" s="1"/>
  <c r="G38" i="249"/>
  <c r="D39" i="249"/>
  <c r="F39" i="249" s="1"/>
  <c r="G39" i="249"/>
  <c r="D40" i="249"/>
  <c r="F40" i="249" s="1"/>
  <c r="G40" i="249"/>
  <c r="D41" i="249"/>
  <c r="F41" i="249" s="1"/>
  <c r="G41" i="249"/>
  <c r="D42" i="249"/>
  <c r="F42" i="249" s="1"/>
  <c r="G42" i="249"/>
  <c r="D43" i="249"/>
  <c r="F43" i="249"/>
  <c r="G43" i="249"/>
  <c r="D44" i="249"/>
  <c r="F44" i="249" s="1"/>
  <c r="G44" i="249"/>
  <c r="D45" i="249"/>
  <c r="F45" i="249" s="1"/>
  <c r="G45" i="249"/>
  <c r="D46" i="249"/>
  <c r="F46" i="249" s="1"/>
  <c r="G46" i="249"/>
  <c r="D47" i="249"/>
  <c r="F47" i="249" s="1"/>
  <c r="G47" i="249"/>
  <c r="D48" i="249"/>
  <c r="F48" i="249" s="1"/>
  <c r="G48" i="249"/>
  <c r="D49" i="249"/>
  <c r="F49" i="249" s="1"/>
  <c r="G49" i="249"/>
  <c r="D50" i="249"/>
  <c r="F50" i="249" s="1"/>
  <c r="G50" i="249"/>
  <c r="D51" i="249"/>
  <c r="F51" i="249" s="1"/>
  <c r="G51" i="249"/>
  <c r="D52" i="249"/>
  <c r="F52" i="249" s="1"/>
  <c r="G52" i="249"/>
  <c r="D53" i="249"/>
  <c r="F53" i="249" s="1"/>
  <c r="G53" i="249"/>
  <c r="D54" i="249"/>
  <c r="F54" i="249" s="1"/>
  <c r="G54" i="249"/>
  <c r="D55" i="249"/>
  <c r="F55" i="249" s="1"/>
  <c r="G55" i="249"/>
  <c r="D56" i="249"/>
  <c r="F56" i="249" s="1"/>
  <c r="G56" i="249"/>
  <c r="G51" i="248" l="1"/>
  <c r="D51" i="248"/>
  <c r="F51" i="248" s="1"/>
  <c r="G50" i="248"/>
  <c r="D50" i="248"/>
  <c r="F50" i="248" s="1"/>
  <c r="G49" i="248"/>
  <c r="D49" i="248"/>
  <c r="F49" i="248" s="1"/>
  <c r="G48" i="248"/>
  <c r="D48" i="248"/>
  <c r="F48" i="248" s="1"/>
  <c r="G47" i="248"/>
  <c r="D47" i="248"/>
  <c r="F47" i="248" s="1"/>
  <c r="G46" i="248"/>
  <c r="D46" i="248"/>
  <c r="F46" i="248" s="1"/>
  <c r="G45" i="248"/>
  <c r="D45" i="248"/>
  <c r="F45" i="248" s="1"/>
  <c r="G44" i="248"/>
  <c r="D44" i="248"/>
  <c r="F44" i="248" s="1"/>
  <c r="G43" i="248"/>
  <c r="D43" i="248"/>
  <c r="F43" i="248" s="1"/>
  <c r="G42" i="248"/>
  <c r="D42" i="248"/>
  <c r="F42" i="248" s="1"/>
  <c r="G41" i="248"/>
  <c r="D41" i="248"/>
  <c r="F41" i="248" s="1"/>
  <c r="G40" i="248"/>
  <c r="D40" i="248"/>
  <c r="F40" i="248" s="1"/>
  <c r="G39" i="248"/>
  <c r="D39" i="248"/>
  <c r="F39" i="248" s="1"/>
  <c r="G38" i="248"/>
  <c r="D38" i="248"/>
  <c r="F38" i="248" s="1"/>
  <c r="G37" i="248"/>
  <c r="F37" i="248"/>
  <c r="D37" i="248"/>
  <c r="G36" i="248"/>
  <c r="D36" i="248"/>
  <c r="F36" i="248" s="1"/>
  <c r="G35" i="248"/>
  <c r="D35" i="248"/>
  <c r="F35" i="248" s="1"/>
  <c r="G34" i="248"/>
  <c r="D34" i="248"/>
  <c r="F34" i="248" s="1"/>
  <c r="G33" i="248"/>
  <c r="D33" i="248"/>
  <c r="F33" i="248" s="1"/>
  <c r="G32" i="248"/>
  <c r="D32" i="248"/>
  <c r="F32" i="248" s="1"/>
  <c r="G31" i="248"/>
  <c r="D31" i="248"/>
  <c r="F31" i="248" s="1"/>
  <c r="G25" i="248"/>
  <c r="D25" i="248"/>
  <c r="F25" i="248" s="1"/>
  <c r="G24" i="248"/>
  <c r="D24" i="248"/>
  <c r="F24" i="248" s="1"/>
  <c r="G23" i="248"/>
  <c r="D23" i="248"/>
  <c r="F23" i="248" s="1"/>
  <c r="G22" i="248"/>
  <c r="D22" i="248"/>
  <c r="F22" i="248" s="1"/>
  <c r="G21" i="248"/>
  <c r="D21" i="248"/>
  <c r="F21" i="248" s="1"/>
  <c r="G20" i="248"/>
  <c r="D20" i="248"/>
  <c r="F20" i="248" s="1"/>
  <c r="G19" i="248"/>
  <c r="D19" i="248"/>
  <c r="F19" i="248" s="1"/>
  <c r="G18" i="248"/>
  <c r="D18" i="248"/>
  <c r="F18" i="248" s="1"/>
  <c r="G17" i="248"/>
  <c r="D17" i="248"/>
  <c r="F17" i="248" s="1"/>
  <c r="G16" i="248"/>
  <c r="D16" i="248"/>
  <c r="F16" i="248" s="1"/>
  <c r="G15" i="248"/>
  <c r="D15" i="248"/>
  <c r="F15" i="248" s="1"/>
  <c r="G14" i="248"/>
  <c r="D14" i="248"/>
  <c r="F14" i="248" s="1"/>
  <c r="G13" i="248"/>
  <c r="D13" i="248"/>
  <c r="F13" i="248" s="1"/>
  <c r="G12" i="248"/>
  <c r="D12" i="248"/>
  <c r="F12" i="248" s="1"/>
  <c r="G11" i="248"/>
  <c r="D11" i="248"/>
  <c r="F11" i="248" s="1"/>
  <c r="G10" i="248"/>
  <c r="D10" i="248"/>
  <c r="F10" i="248" s="1"/>
  <c r="G129" i="247"/>
  <c r="D129" i="247"/>
  <c r="F129" i="247" s="1"/>
  <c r="G128" i="247"/>
  <c r="D128" i="247"/>
  <c r="F128" i="247" s="1"/>
  <c r="G127" i="247"/>
  <c r="D127" i="247"/>
  <c r="F127" i="247" s="1"/>
  <c r="G126" i="247"/>
  <c r="D126" i="247"/>
  <c r="F126" i="247" s="1"/>
  <c r="G125" i="247"/>
  <c r="D125" i="247"/>
  <c r="F125" i="247" s="1"/>
  <c r="G124" i="247"/>
  <c r="D124" i="247"/>
  <c r="F124" i="247" s="1"/>
  <c r="G123" i="247"/>
  <c r="D123" i="247"/>
  <c r="F123" i="247" s="1"/>
  <c r="G122" i="247"/>
  <c r="D122" i="247"/>
  <c r="F122" i="247" s="1"/>
  <c r="G121" i="247"/>
  <c r="D121" i="247"/>
  <c r="F121" i="247" s="1"/>
  <c r="G120" i="247"/>
  <c r="D120" i="247"/>
  <c r="F120" i="247" s="1"/>
  <c r="G119" i="247"/>
  <c r="D119" i="247"/>
  <c r="F119" i="247" s="1"/>
  <c r="G118" i="247"/>
  <c r="D118" i="247"/>
  <c r="F118" i="247" s="1"/>
  <c r="G117" i="247"/>
  <c r="D117" i="247"/>
  <c r="F117" i="247" s="1"/>
  <c r="G116" i="247"/>
  <c r="D116" i="247"/>
  <c r="F116" i="247" s="1"/>
  <c r="G115" i="247"/>
  <c r="D115" i="247"/>
  <c r="F115" i="247" s="1"/>
  <c r="G114" i="247"/>
  <c r="D114" i="247"/>
  <c r="F114" i="247" s="1"/>
  <c r="G113" i="247"/>
  <c r="D113" i="247"/>
  <c r="F113" i="247" s="1"/>
  <c r="G112" i="247"/>
  <c r="D112" i="247"/>
  <c r="F112" i="247" s="1"/>
  <c r="G111" i="247"/>
  <c r="D111" i="247"/>
  <c r="F111" i="247" s="1"/>
  <c r="G110" i="247"/>
  <c r="D110" i="247"/>
  <c r="F110" i="247" s="1"/>
  <c r="G104" i="247"/>
  <c r="D104" i="247"/>
  <c r="F104" i="247" s="1"/>
  <c r="G103" i="247"/>
  <c r="D103" i="247"/>
  <c r="F103" i="247" s="1"/>
  <c r="G102" i="247"/>
  <c r="D102" i="247"/>
  <c r="F102" i="247" s="1"/>
  <c r="G101" i="247"/>
  <c r="D101" i="247"/>
  <c r="F101" i="247" s="1"/>
  <c r="G100" i="247"/>
  <c r="D100" i="247"/>
  <c r="F100" i="247" s="1"/>
  <c r="G99" i="247"/>
  <c r="D99" i="247"/>
  <c r="F99" i="247" s="1"/>
  <c r="G98" i="247"/>
  <c r="D98" i="247"/>
  <c r="F98" i="247" s="1"/>
  <c r="G97" i="247"/>
  <c r="D97" i="247"/>
  <c r="F97" i="247" s="1"/>
  <c r="G96" i="247"/>
  <c r="D96" i="247"/>
  <c r="F96" i="247" s="1"/>
  <c r="G95" i="247"/>
  <c r="D95" i="247"/>
  <c r="F95" i="247" s="1"/>
  <c r="G94" i="247"/>
  <c r="D94" i="247"/>
  <c r="F94" i="247" s="1"/>
  <c r="G93" i="247"/>
  <c r="D93" i="247"/>
  <c r="F93" i="247" s="1"/>
  <c r="G92" i="247"/>
  <c r="D92" i="247"/>
  <c r="F92" i="247" s="1"/>
  <c r="G91" i="247"/>
  <c r="D91" i="247"/>
  <c r="F91" i="247" s="1"/>
  <c r="G90" i="247"/>
  <c r="D90" i="247"/>
  <c r="F90" i="247" s="1"/>
  <c r="G89" i="247"/>
  <c r="D89" i="247"/>
  <c r="F89" i="247" s="1"/>
  <c r="G88" i="247"/>
  <c r="D88" i="247"/>
  <c r="F88" i="247" s="1"/>
  <c r="G87" i="247"/>
  <c r="D87" i="247"/>
  <c r="F87" i="247" s="1"/>
  <c r="G86" i="247"/>
  <c r="D86" i="247"/>
  <c r="F86" i="247" s="1"/>
  <c r="G85" i="247"/>
  <c r="D85" i="247"/>
  <c r="F85" i="247" s="1"/>
  <c r="G84" i="247"/>
  <c r="D84" i="247"/>
  <c r="F84" i="247" s="1"/>
  <c r="G83" i="247"/>
  <c r="D83" i="247"/>
  <c r="F83" i="247" s="1"/>
  <c r="G77" i="247"/>
  <c r="D77" i="247"/>
  <c r="F77" i="247" s="1"/>
  <c r="G76" i="247"/>
  <c r="D76" i="247"/>
  <c r="F76" i="247" s="1"/>
  <c r="G75" i="247"/>
  <c r="D75" i="247"/>
  <c r="F75" i="247" s="1"/>
  <c r="G74" i="247"/>
  <c r="D74" i="247"/>
  <c r="F74" i="247" s="1"/>
  <c r="G73" i="247"/>
  <c r="D73" i="247"/>
  <c r="F73" i="247" s="1"/>
  <c r="G72" i="247"/>
  <c r="D72" i="247"/>
  <c r="F72" i="247" s="1"/>
  <c r="G71" i="247"/>
  <c r="D71" i="247"/>
  <c r="F71" i="247" s="1"/>
  <c r="G70" i="247"/>
  <c r="D70" i="247"/>
  <c r="F70" i="247" s="1"/>
  <c r="G69" i="247"/>
  <c r="D69" i="247"/>
  <c r="F69" i="247" s="1"/>
  <c r="G68" i="247"/>
  <c r="D68" i="247"/>
  <c r="F68" i="247" s="1"/>
  <c r="G67" i="247"/>
  <c r="D67" i="247"/>
  <c r="F67" i="247" s="1"/>
  <c r="G66" i="247"/>
  <c r="D66" i="247"/>
  <c r="F66" i="247" s="1"/>
  <c r="G65" i="247"/>
  <c r="D65" i="247"/>
  <c r="F65" i="247" s="1"/>
  <c r="G64" i="247"/>
  <c r="D64" i="247"/>
  <c r="F64" i="247" s="1"/>
  <c r="G63" i="247"/>
  <c r="D63" i="247"/>
  <c r="F63" i="247" s="1"/>
  <c r="G62" i="247"/>
  <c r="D62" i="247"/>
  <c r="F62" i="247" s="1"/>
  <c r="G61" i="247"/>
  <c r="D61" i="247"/>
  <c r="F61" i="247" s="1"/>
  <c r="G60" i="247"/>
  <c r="D60" i="247"/>
  <c r="F60" i="247" s="1"/>
  <c r="G59" i="247"/>
  <c r="D59" i="247"/>
  <c r="F59" i="247" s="1"/>
  <c r="G58" i="247"/>
  <c r="D58" i="247"/>
  <c r="F58" i="247" s="1"/>
  <c r="G57" i="247"/>
  <c r="D57" i="247"/>
  <c r="F57" i="247" s="1"/>
  <c r="G56" i="247"/>
  <c r="D56" i="247"/>
  <c r="F56" i="247" s="1"/>
  <c r="G55" i="247"/>
  <c r="D55" i="247"/>
  <c r="F55" i="247" s="1"/>
  <c r="G49" i="247"/>
  <c r="D49" i="247"/>
  <c r="F49" i="247" s="1"/>
  <c r="G48" i="247"/>
  <c r="D48" i="247"/>
  <c r="F48" i="247" s="1"/>
  <c r="G47" i="247"/>
  <c r="D47" i="247"/>
  <c r="F47" i="247" s="1"/>
  <c r="G46" i="247"/>
  <c r="D46" i="247"/>
  <c r="F46" i="247" s="1"/>
  <c r="G45" i="247"/>
  <c r="D45" i="247"/>
  <c r="F45" i="247" s="1"/>
  <c r="G44" i="247"/>
  <c r="D44" i="247"/>
  <c r="F44" i="247" s="1"/>
  <c r="G43" i="247"/>
  <c r="D43" i="247"/>
  <c r="F43" i="247" s="1"/>
  <c r="G42" i="247"/>
  <c r="D42" i="247"/>
  <c r="F42" i="247" s="1"/>
  <c r="G41" i="247"/>
  <c r="D41" i="247"/>
  <c r="F41" i="247" s="1"/>
  <c r="G40" i="247"/>
  <c r="D40" i="247"/>
  <c r="F40" i="247" s="1"/>
  <c r="G39" i="247"/>
  <c r="D39" i="247"/>
  <c r="F39" i="247" s="1"/>
  <c r="G38" i="247"/>
  <c r="D38" i="247"/>
  <c r="F38" i="247" s="1"/>
  <c r="G37" i="247"/>
  <c r="D37" i="247"/>
  <c r="F37" i="247" s="1"/>
  <c r="G36" i="247"/>
  <c r="D36" i="247"/>
  <c r="F36" i="247" s="1"/>
  <c r="G35" i="247"/>
  <c r="D35" i="247"/>
  <c r="F35" i="247" s="1"/>
  <c r="G34" i="247"/>
  <c r="D34" i="247"/>
  <c r="F34" i="247" s="1"/>
  <c r="G33" i="247"/>
  <c r="D33" i="247"/>
  <c r="F33" i="247" s="1"/>
  <c r="G27" i="247"/>
  <c r="D27" i="247"/>
  <c r="F27" i="247" s="1"/>
  <c r="G26" i="247"/>
  <c r="D26" i="247"/>
  <c r="F26" i="247" s="1"/>
  <c r="G25" i="247"/>
  <c r="D25" i="247"/>
  <c r="F25" i="247" s="1"/>
  <c r="G24" i="247"/>
  <c r="D24" i="247"/>
  <c r="F24" i="247" s="1"/>
  <c r="G23" i="247"/>
  <c r="D23" i="247"/>
  <c r="F23" i="247" s="1"/>
  <c r="G22" i="247"/>
  <c r="D22" i="247"/>
  <c r="F22" i="247" s="1"/>
  <c r="G21" i="247"/>
  <c r="D21" i="247"/>
  <c r="F21" i="247" s="1"/>
  <c r="G20" i="247"/>
  <c r="D20" i="247"/>
  <c r="F20" i="247" s="1"/>
  <c r="G19" i="247"/>
  <c r="D19" i="247"/>
  <c r="F19" i="247" s="1"/>
  <c r="G18" i="247"/>
  <c r="D18" i="247"/>
  <c r="F18" i="247" s="1"/>
  <c r="G17" i="247"/>
  <c r="D17" i="247"/>
  <c r="F17" i="247" s="1"/>
  <c r="G16" i="247"/>
  <c r="D16" i="247"/>
  <c r="F16" i="247" s="1"/>
  <c r="G15" i="247"/>
  <c r="D15" i="247"/>
  <c r="F15" i="247" s="1"/>
  <c r="G14" i="247"/>
  <c r="D14" i="247"/>
  <c r="F14" i="247" s="1"/>
  <c r="G13" i="247"/>
  <c r="D13" i="247"/>
  <c r="F13" i="247" s="1"/>
  <c r="G12" i="247"/>
  <c r="D12" i="247"/>
  <c r="F12" i="247" s="1"/>
  <c r="G11" i="247"/>
  <c r="D11" i="247"/>
  <c r="F11" i="247" s="1"/>
  <c r="G10" i="247"/>
  <c r="D10" i="247"/>
  <c r="F10" i="247" s="1"/>
  <c r="G144" i="246"/>
  <c r="D144" i="246"/>
  <c r="F144" i="246" s="1"/>
  <c r="G143" i="246"/>
  <c r="D143" i="246"/>
  <c r="F143" i="246" s="1"/>
  <c r="G142" i="246"/>
  <c r="D142" i="246"/>
  <c r="F142" i="246" s="1"/>
  <c r="G141" i="246"/>
  <c r="D141" i="246"/>
  <c r="F141" i="246" s="1"/>
  <c r="G140" i="246"/>
  <c r="D140" i="246"/>
  <c r="F140" i="246" s="1"/>
  <c r="G139" i="246"/>
  <c r="D139" i="246"/>
  <c r="F139" i="246" s="1"/>
  <c r="G138" i="246"/>
  <c r="D138" i="246"/>
  <c r="F138" i="246" s="1"/>
  <c r="G137" i="246"/>
  <c r="D137" i="246"/>
  <c r="F137" i="246" s="1"/>
  <c r="G136" i="246"/>
  <c r="D136" i="246"/>
  <c r="F136" i="246" s="1"/>
  <c r="G135" i="246"/>
  <c r="D135" i="246"/>
  <c r="F135" i="246" s="1"/>
  <c r="G134" i="246"/>
  <c r="D134" i="246"/>
  <c r="F134" i="246" s="1"/>
  <c r="G133" i="246"/>
  <c r="D133" i="246"/>
  <c r="F133" i="246" s="1"/>
  <c r="G132" i="246"/>
  <c r="D132" i="246"/>
  <c r="F132" i="246" s="1"/>
  <c r="G131" i="246"/>
  <c r="D131" i="246"/>
  <c r="F131" i="246" s="1"/>
  <c r="G130" i="246"/>
  <c r="D130" i="246"/>
  <c r="F130" i="246" s="1"/>
  <c r="G129" i="246"/>
  <c r="D129" i="246"/>
  <c r="F129" i="246" s="1"/>
  <c r="G128" i="246"/>
  <c r="D128" i="246"/>
  <c r="F128" i="246" s="1"/>
  <c r="G127" i="246"/>
  <c r="D127" i="246"/>
  <c r="F127" i="246" s="1"/>
  <c r="G126" i="246"/>
  <c r="D126" i="246"/>
  <c r="F126" i="246" s="1"/>
  <c r="G125" i="246"/>
  <c r="D125" i="246"/>
  <c r="F125" i="246" s="1"/>
  <c r="G124" i="246"/>
  <c r="D124" i="246"/>
  <c r="F124" i="246" s="1"/>
  <c r="G123" i="246"/>
  <c r="D123" i="246"/>
  <c r="F123" i="246" s="1"/>
  <c r="G122" i="246"/>
  <c r="D122" i="246"/>
  <c r="F122" i="246" s="1"/>
  <c r="G116" i="246"/>
  <c r="D116" i="246"/>
  <c r="F116" i="246" s="1"/>
  <c r="G115" i="246"/>
  <c r="D115" i="246"/>
  <c r="F115" i="246" s="1"/>
  <c r="G114" i="246"/>
  <c r="D114" i="246"/>
  <c r="F114" i="246" s="1"/>
  <c r="G113" i="246"/>
  <c r="D113" i="246"/>
  <c r="F113" i="246" s="1"/>
  <c r="G112" i="246"/>
  <c r="D112" i="246"/>
  <c r="F112" i="246" s="1"/>
  <c r="G111" i="246"/>
  <c r="D111" i="246"/>
  <c r="F111" i="246" s="1"/>
  <c r="G110" i="246"/>
  <c r="D110" i="246"/>
  <c r="F110" i="246" s="1"/>
  <c r="G109" i="246"/>
  <c r="D109" i="246"/>
  <c r="F109" i="246" s="1"/>
  <c r="G108" i="246"/>
  <c r="D108" i="246"/>
  <c r="F108" i="246" s="1"/>
  <c r="G107" i="246"/>
  <c r="D107" i="246"/>
  <c r="F107" i="246" s="1"/>
  <c r="G106" i="246"/>
  <c r="D106" i="246"/>
  <c r="F106" i="246" s="1"/>
  <c r="G105" i="246"/>
  <c r="D105" i="246"/>
  <c r="F105" i="246" s="1"/>
  <c r="G104" i="246"/>
  <c r="D104" i="246"/>
  <c r="F104" i="246" s="1"/>
  <c r="G103" i="246"/>
  <c r="D103" i="246"/>
  <c r="F103" i="246" s="1"/>
  <c r="G102" i="246"/>
  <c r="D102" i="246"/>
  <c r="F102" i="246" s="1"/>
  <c r="G101" i="246"/>
  <c r="D101" i="246"/>
  <c r="F101" i="246" s="1"/>
  <c r="G100" i="246"/>
  <c r="D100" i="246"/>
  <c r="F100" i="246" s="1"/>
  <c r="G99" i="246"/>
  <c r="D99" i="246"/>
  <c r="F99" i="246" s="1"/>
  <c r="G98" i="246"/>
  <c r="D98" i="246"/>
  <c r="F98" i="246" s="1"/>
  <c r="G97" i="246"/>
  <c r="D97" i="246"/>
  <c r="F97" i="246" s="1"/>
  <c r="G96" i="246"/>
  <c r="D96" i="246"/>
  <c r="F96" i="246" s="1"/>
  <c r="G95" i="246"/>
  <c r="D95" i="246"/>
  <c r="F95" i="246" s="1"/>
  <c r="G94" i="246"/>
  <c r="D94" i="246"/>
  <c r="F94" i="246" s="1"/>
  <c r="G93" i="246"/>
  <c r="D93" i="246"/>
  <c r="F93" i="246" s="1"/>
  <c r="G92" i="246"/>
  <c r="D92" i="246"/>
  <c r="F92" i="246" s="1"/>
  <c r="G91" i="246"/>
  <c r="D91" i="246"/>
  <c r="F91" i="246" s="1"/>
  <c r="G85" i="246"/>
  <c r="D85" i="246"/>
  <c r="F85" i="246" s="1"/>
  <c r="G84" i="246"/>
  <c r="D84" i="246"/>
  <c r="F84" i="246" s="1"/>
  <c r="G83" i="246"/>
  <c r="D83" i="246"/>
  <c r="F83" i="246" s="1"/>
  <c r="G82" i="246"/>
  <c r="D82" i="246"/>
  <c r="F82" i="246" s="1"/>
  <c r="G81" i="246"/>
  <c r="D81" i="246"/>
  <c r="F81" i="246" s="1"/>
  <c r="G80" i="246"/>
  <c r="D80" i="246"/>
  <c r="F80" i="246" s="1"/>
  <c r="G79" i="246"/>
  <c r="D79" i="246"/>
  <c r="F79" i="246" s="1"/>
  <c r="G78" i="246"/>
  <c r="D78" i="246"/>
  <c r="F78" i="246" s="1"/>
  <c r="G77" i="246"/>
  <c r="D77" i="246"/>
  <c r="F77" i="246" s="1"/>
  <c r="G76" i="246"/>
  <c r="D76" i="246"/>
  <c r="F76" i="246" s="1"/>
  <c r="G75" i="246"/>
  <c r="D75" i="246"/>
  <c r="F75" i="246" s="1"/>
  <c r="G74" i="246"/>
  <c r="D74" i="246"/>
  <c r="F74" i="246" s="1"/>
  <c r="G73" i="246"/>
  <c r="D73" i="246"/>
  <c r="F73" i="246" s="1"/>
  <c r="G72" i="246"/>
  <c r="D72" i="246"/>
  <c r="F72" i="246" s="1"/>
  <c r="G71" i="246"/>
  <c r="D71" i="246"/>
  <c r="F71" i="246" s="1"/>
  <c r="G70" i="246"/>
  <c r="D70" i="246"/>
  <c r="F70" i="246" s="1"/>
  <c r="G69" i="246"/>
  <c r="D69" i="246"/>
  <c r="F69" i="246" s="1"/>
  <c r="G68" i="246"/>
  <c r="D68" i="246"/>
  <c r="F68" i="246" s="1"/>
  <c r="G67" i="246"/>
  <c r="D67" i="246"/>
  <c r="F67" i="246" s="1"/>
  <c r="G66" i="246"/>
  <c r="D66" i="246"/>
  <c r="F66" i="246" s="1"/>
  <c r="G60" i="246"/>
  <c r="D60" i="246"/>
  <c r="F60" i="246" s="1"/>
  <c r="G59" i="246"/>
  <c r="D59" i="246"/>
  <c r="F59" i="246" s="1"/>
  <c r="G58" i="246"/>
  <c r="D58" i="246"/>
  <c r="F58" i="246" s="1"/>
  <c r="G57" i="246"/>
  <c r="D57" i="246"/>
  <c r="F57" i="246" s="1"/>
  <c r="G56" i="246"/>
  <c r="D56" i="246"/>
  <c r="F56" i="246" s="1"/>
  <c r="G55" i="246"/>
  <c r="D55" i="246"/>
  <c r="F55" i="246" s="1"/>
  <c r="G54" i="246"/>
  <c r="D54" i="246"/>
  <c r="F54" i="246" s="1"/>
  <c r="G53" i="246"/>
  <c r="D53" i="246"/>
  <c r="F53" i="246" s="1"/>
  <c r="G52" i="246"/>
  <c r="D52" i="246"/>
  <c r="F52" i="246" s="1"/>
  <c r="G51" i="246"/>
  <c r="D51" i="246"/>
  <c r="F51" i="246" s="1"/>
  <c r="G50" i="246"/>
  <c r="D50" i="246"/>
  <c r="F50" i="246" s="1"/>
  <c r="G49" i="246"/>
  <c r="D49" i="246"/>
  <c r="F49" i="246" s="1"/>
  <c r="G48" i="246"/>
  <c r="D48" i="246"/>
  <c r="F48" i="246" s="1"/>
  <c r="G47" i="246"/>
  <c r="D47" i="246"/>
  <c r="F47" i="246" s="1"/>
  <c r="G46" i="246"/>
  <c r="D46" i="246"/>
  <c r="F46" i="246" s="1"/>
  <c r="G45" i="246"/>
  <c r="D45" i="246"/>
  <c r="F45" i="246" s="1"/>
  <c r="G44" i="246"/>
  <c r="D44" i="246"/>
  <c r="F44" i="246" s="1"/>
  <c r="G43" i="246"/>
  <c r="D43" i="246"/>
  <c r="F43" i="246" s="1"/>
  <c r="G42" i="246"/>
  <c r="D42" i="246"/>
  <c r="F42" i="246" s="1"/>
  <c r="G36" i="246"/>
  <c r="D36" i="246"/>
  <c r="F36" i="246" s="1"/>
  <c r="G35" i="246"/>
  <c r="D35" i="246"/>
  <c r="F35" i="246" s="1"/>
  <c r="G34" i="246"/>
  <c r="D34" i="246"/>
  <c r="F34" i="246" s="1"/>
  <c r="G33" i="246"/>
  <c r="D33" i="246"/>
  <c r="F33" i="246" s="1"/>
  <c r="G32" i="246"/>
  <c r="D32" i="246"/>
  <c r="F32" i="246" s="1"/>
  <c r="G31" i="246"/>
  <c r="D31" i="246"/>
  <c r="F31" i="246" s="1"/>
  <c r="G30" i="246"/>
  <c r="D30" i="246"/>
  <c r="F30" i="246" s="1"/>
  <c r="G29" i="246"/>
  <c r="D29" i="246"/>
  <c r="F29" i="246" s="1"/>
  <c r="G28" i="246"/>
  <c r="D28" i="246"/>
  <c r="F28" i="246" s="1"/>
  <c r="G27" i="246"/>
  <c r="D27" i="246"/>
  <c r="F27" i="246" s="1"/>
  <c r="G26" i="246"/>
  <c r="D26" i="246"/>
  <c r="F26" i="246" s="1"/>
  <c r="G25" i="246"/>
  <c r="D25" i="246"/>
  <c r="F25" i="246" s="1"/>
  <c r="G24" i="246"/>
  <c r="D24" i="246"/>
  <c r="F24" i="246" s="1"/>
  <c r="G23" i="246"/>
  <c r="D23" i="246"/>
  <c r="F23" i="246" s="1"/>
  <c r="G22" i="246"/>
  <c r="D22" i="246"/>
  <c r="F22" i="246" s="1"/>
  <c r="G21" i="246"/>
  <c r="D21" i="246"/>
  <c r="F21" i="246" s="1"/>
  <c r="G20" i="246"/>
  <c r="D20" i="246"/>
  <c r="F20" i="246" s="1"/>
  <c r="G19" i="246"/>
  <c r="D19" i="246"/>
  <c r="F19" i="246" s="1"/>
  <c r="G18" i="246"/>
  <c r="D18" i="246"/>
  <c r="F18" i="246" s="1"/>
  <c r="G17" i="246"/>
  <c r="D17" i="246"/>
  <c r="F17" i="246" s="1"/>
  <c r="G16" i="246"/>
  <c r="D16" i="246"/>
  <c r="F16" i="246" s="1"/>
  <c r="G15" i="246"/>
  <c r="D15" i="246"/>
  <c r="F15" i="246" s="1"/>
  <c r="G14" i="246"/>
  <c r="D14" i="246"/>
  <c r="F14" i="246" s="1"/>
  <c r="G13" i="246"/>
  <c r="D13" i="246"/>
  <c r="F13" i="246" s="1"/>
  <c r="G12" i="246"/>
  <c r="D12" i="246"/>
  <c r="F12" i="246" s="1"/>
  <c r="G11" i="246"/>
  <c r="D11" i="246"/>
  <c r="F11" i="246" s="1"/>
  <c r="G10" i="246"/>
  <c r="D10" i="246"/>
  <c r="F10" i="246" s="1"/>
  <c r="G137" i="245"/>
  <c r="D137" i="245"/>
  <c r="F137" i="245" s="1"/>
  <c r="G136" i="245"/>
  <c r="D136" i="245"/>
  <c r="F136" i="245" s="1"/>
  <c r="G135" i="245"/>
  <c r="D135" i="245"/>
  <c r="F135" i="245" s="1"/>
  <c r="G134" i="245"/>
  <c r="D134" i="245"/>
  <c r="F134" i="245" s="1"/>
  <c r="G133" i="245"/>
  <c r="D133" i="245"/>
  <c r="F133" i="245" s="1"/>
  <c r="G132" i="245"/>
  <c r="D132" i="245"/>
  <c r="F132" i="245" s="1"/>
  <c r="G131" i="245"/>
  <c r="D131" i="245"/>
  <c r="F131" i="245" s="1"/>
  <c r="G130" i="245"/>
  <c r="D130" i="245"/>
  <c r="F130" i="245" s="1"/>
  <c r="G129" i="245"/>
  <c r="D129" i="245"/>
  <c r="F129" i="245" s="1"/>
  <c r="G128" i="245"/>
  <c r="D128" i="245"/>
  <c r="F128" i="245" s="1"/>
  <c r="G127" i="245"/>
  <c r="D127" i="245"/>
  <c r="F127" i="245" s="1"/>
  <c r="G126" i="245"/>
  <c r="D126" i="245"/>
  <c r="F126" i="245" s="1"/>
  <c r="G125" i="245"/>
  <c r="D125" i="245"/>
  <c r="F125" i="245" s="1"/>
  <c r="G124" i="245"/>
  <c r="D124" i="245"/>
  <c r="F124" i="245" s="1"/>
  <c r="G123" i="245"/>
  <c r="D123" i="245"/>
  <c r="F123" i="245" s="1"/>
  <c r="G122" i="245"/>
  <c r="D122" i="245"/>
  <c r="F122" i="245" s="1"/>
  <c r="G121" i="245"/>
  <c r="D121" i="245"/>
  <c r="F121" i="245" s="1"/>
  <c r="G120" i="245"/>
  <c r="D120" i="245"/>
  <c r="F120" i="245" s="1"/>
  <c r="G119" i="245"/>
  <c r="D119" i="245"/>
  <c r="F119" i="245" s="1"/>
  <c r="G118" i="245"/>
  <c r="D118" i="245"/>
  <c r="F118" i="245" s="1"/>
  <c r="G117" i="245"/>
  <c r="D117" i="245"/>
  <c r="F117" i="245" s="1"/>
  <c r="G116" i="245"/>
  <c r="D116" i="245"/>
  <c r="F116" i="245" s="1"/>
  <c r="G115" i="245"/>
  <c r="D115" i="245"/>
  <c r="F115" i="245" s="1"/>
  <c r="G114" i="245"/>
  <c r="D114" i="245"/>
  <c r="F114" i="245" s="1"/>
  <c r="G113" i="245"/>
  <c r="D113" i="245"/>
  <c r="F113" i="245" s="1"/>
  <c r="G107" i="245"/>
  <c r="D107" i="245"/>
  <c r="F107" i="245" s="1"/>
  <c r="G106" i="245"/>
  <c r="D106" i="245"/>
  <c r="F106" i="245" s="1"/>
  <c r="G105" i="245"/>
  <c r="D105" i="245"/>
  <c r="F105" i="245" s="1"/>
  <c r="G104" i="245"/>
  <c r="D104" i="245"/>
  <c r="F104" i="245" s="1"/>
  <c r="G103" i="245"/>
  <c r="D103" i="245"/>
  <c r="F103" i="245" s="1"/>
  <c r="G102" i="245"/>
  <c r="D102" i="245"/>
  <c r="F102" i="245" s="1"/>
  <c r="G101" i="245"/>
  <c r="D101" i="245"/>
  <c r="F101" i="245" s="1"/>
  <c r="G100" i="245"/>
  <c r="D100" i="245"/>
  <c r="F100" i="245" s="1"/>
  <c r="G99" i="245"/>
  <c r="D99" i="245"/>
  <c r="F99" i="245" s="1"/>
  <c r="G98" i="245"/>
  <c r="D98" i="245"/>
  <c r="F98" i="245" s="1"/>
  <c r="G97" i="245"/>
  <c r="D97" i="245"/>
  <c r="F97" i="245" s="1"/>
  <c r="G96" i="245"/>
  <c r="D96" i="245"/>
  <c r="F96" i="245" s="1"/>
  <c r="G95" i="245"/>
  <c r="D95" i="245"/>
  <c r="F95" i="245" s="1"/>
  <c r="G94" i="245"/>
  <c r="D94" i="245"/>
  <c r="F94" i="245" s="1"/>
  <c r="G93" i="245"/>
  <c r="D93" i="245"/>
  <c r="F93" i="245" s="1"/>
  <c r="G92" i="245"/>
  <c r="D92" i="245"/>
  <c r="F92" i="245" s="1"/>
  <c r="G91" i="245"/>
  <c r="D91" i="245"/>
  <c r="F91" i="245" s="1"/>
  <c r="G90" i="245"/>
  <c r="D90" i="245"/>
  <c r="F90" i="245" s="1"/>
  <c r="G84" i="245"/>
  <c r="D84" i="245"/>
  <c r="F84" i="245" s="1"/>
  <c r="G83" i="245"/>
  <c r="D83" i="245"/>
  <c r="F83" i="245" s="1"/>
  <c r="G82" i="245"/>
  <c r="D82" i="245"/>
  <c r="F82" i="245" s="1"/>
  <c r="G81" i="245"/>
  <c r="D81" i="245"/>
  <c r="F81" i="245" s="1"/>
  <c r="G80" i="245"/>
  <c r="D80" i="245"/>
  <c r="F80" i="245" s="1"/>
  <c r="G79" i="245"/>
  <c r="D79" i="245"/>
  <c r="F79" i="245" s="1"/>
  <c r="G78" i="245"/>
  <c r="D78" i="245"/>
  <c r="F78" i="245" s="1"/>
  <c r="G77" i="245"/>
  <c r="D77" i="245"/>
  <c r="F77" i="245" s="1"/>
  <c r="G76" i="245"/>
  <c r="D76" i="245"/>
  <c r="F76" i="245" s="1"/>
  <c r="G75" i="245"/>
  <c r="D75" i="245"/>
  <c r="F75" i="245" s="1"/>
  <c r="G74" i="245"/>
  <c r="D74" i="245"/>
  <c r="F74" i="245" s="1"/>
  <c r="G73" i="245"/>
  <c r="D73" i="245"/>
  <c r="F73" i="245" s="1"/>
  <c r="G72" i="245"/>
  <c r="D72" i="245"/>
  <c r="F72" i="245" s="1"/>
  <c r="G71" i="245"/>
  <c r="D71" i="245"/>
  <c r="F71" i="245" s="1"/>
  <c r="G70" i="245"/>
  <c r="D70" i="245"/>
  <c r="F70" i="245" s="1"/>
  <c r="G69" i="245"/>
  <c r="D69" i="245"/>
  <c r="F69" i="245" s="1"/>
  <c r="G68" i="245"/>
  <c r="D68" i="245"/>
  <c r="F68" i="245" s="1"/>
  <c r="G67" i="245"/>
  <c r="D67" i="245"/>
  <c r="F67" i="245" s="1"/>
  <c r="G66" i="245"/>
  <c r="D66" i="245"/>
  <c r="F66" i="245" s="1"/>
  <c r="G60" i="245"/>
  <c r="D60" i="245"/>
  <c r="F60" i="245" s="1"/>
  <c r="G59" i="245"/>
  <c r="D59" i="245"/>
  <c r="F59" i="245" s="1"/>
  <c r="G58" i="245"/>
  <c r="D58" i="245"/>
  <c r="F58" i="245" s="1"/>
  <c r="G57" i="245"/>
  <c r="D57" i="245"/>
  <c r="F57" i="245" s="1"/>
  <c r="G56" i="245"/>
  <c r="D56" i="245"/>
  <c r="F56" i="245" s="1"/>
  <c r="G55" i="245"/>
  <c r="D55" i="245"/>
  <c r="F55" i="245" s="1"/>
  <c r="G54" i="245"/>
  <c r="D54" i="245"/>
  <c r="F54" i="245" s="1"/>
  <c r="G53" i="245"/>
  <c r="D53" i="245"/>
  <c r="F53" i="245" s="1"/>
  <c r="G52" i="245"/>
  <c r="D52" i="245"/>
  <c r="F52" i="245" s="1"/>
  <c r="G51" i="245"/>
  <c r="D51" i="245"/>
  <c r="F51" i="245" s="1"/>
  <c r="G50" i="245"/>
  <c r="D50" i="245"/>
  <c r="F50" i="245" s="1"/>
  <c r="G49" i="245"/>
  <c r="D49" i="245"/>
  <c r="F49" i="245" s="1"/>
  <c r="G48" i="245"/>
  <c r="D48" i="245"/>
  <c r="F48" i="245" s="1"/>
  <c r="G47" i="245"/>
  <c r="D47" i="245"/>
  <c r="F47" i="245" s="1"/>
  <c r="G46" i="245"/>
  <c r="D46" i="245"/>
  <c r="F46" i="245" s="1"/>
  <c r="G45" i="245"/>
  <c r="D45" i="245"/>
  <c r="F45" i="245" s="1"/>
  <c r="G44" i="245"/>
  <c r="D44" i="245"/>
  <c r="F44" i="245" s="1"/>
  <c r="G43" i="245"/>
  <c r="D43" i="245"/>
  <c r="F43" i="245" s="1"/>
  <c r="G42" i="245"/>
  <c r="D42" i="245"/>
  <c r="F42" i="245" s="1"/>
  <c r="G41" i="245"/>
  <c r="D41" i="245"/>
  <c r="F41" i="245" s="1"/>
  <c r="G40" i="245"/>
  <c r="D40" i="245"/>
  <c r="F40" i="245" s="1"/>
  <c r="G39" i="245"/>
  <c r="D39" i="245"/>
  <c r="F39" i="245" s="1"/>
  <c r="G38" i="245"/>
  <c r="D38" i="245"/>
  <c r="F38" i="245" s="1"/>
  <c r="G37" i="245"/>
  <c r="D37" i="245"/>
  <c r="F37" i="245" s="1"/>
  <c r="G31" i="245"/>
  <c r="D31" i="245"/>
  <c r="F31" i="245" s="1"/>
  <c r="G30" i="245"/>
  <c r="D30" i="245"/>
  <c r="F30" i="245" s="1"/>
  <c r="G29" i="245"/>
  <c r="D29" i="245"/>
  <c r="F29" i="245" s="1"/>
  <c r="G28" i="245"/>
  <c r="D28" i="245"/>
  <c r="F28" i="245" s="1"/>
  <c r="G27" i="245"/>
  <c r="D27" i="245"/>
  <c r="F27" i="245" s="1"/>
  <c r="G26" i="245"/>
  <c r="D26" i="245"/>
  <c r="F26" i="245" s="1"/>
  <c r="G25" i="245"/>
  <c r="D25" i="245"/>
  <c r="F25" i="245" s="1"/>
  <c r="G24" i="245"/>
  <c r="D24" i="245"/>
  <c r="F24" i="245" s="1"/>
  <c r="G23" i="245"/>
  <c r="D23" i="245"/>
  <c r="F23" i="245" s="1"/>
  <c r="G22" i="245"/>
  <c r="D22" i="245"/>
  <c r="F22" i="245" s="1"/>
  <c r="G21" i="245"/>
  <c r="D21" i="245"/>
  <c r="F21" i="245" s="1"/>
  <c r="G20" i="245"/>
  <c r="D20" i="245"/>
  <c r="F20" i="245" s="1"/>
  <c r="G19" i="245"/>
  <c r="D19" i="245"/>
  <c r="F19" i="245" s="1"/>
  <c r="G18" i="245"/>
  <c r="D18" i="245"/>
  <c r="F18" i="245" s="1"/>
  <c r="G17" i="245"/>
  <c r="D17" i="245"/>
  <c r="F17" i="245" s="1"/>
  <c r="G16" i="245"/>
  <c r="D16" i="245"/>
  <c r="F16" i="245" s="1"/>
  <c r="G15" i="245"/>
  <c r="D15" i="245"/>
  <c r="F15" i="245" s="1"/>
  <c r="G14" i="245"/>
  <c r="D14" i="245"/>
  <c r="F14" i="245" s="1"/>
  <c r="G13" i="245"/>
  <c r="D13" i="245"/>
  <c r="F13" i="245" s="1"/>
  <c r="G12" i="245"/>
  <c r="D12" i="245"/>
  <c r="F12" i="245" s="1"/>
  <c r="G11" i="245"/>
  <c r="D11" i="245"/>
  <c r="F11" i="245" s="1"/>
  <c r="G10" i="245"/>
  <c r="D10" i="245"/>
  <c r="F10" i="245" s="1"/>
  <c r="G144" i="244"/>
  <c r="D144" i="244"/>
  <c r="F144" i="244" s="1"/>
  <c r="G143" i="244"/>
  <c r="D143" i="244"/>
  <c r="F143" i="244" s="1"/>
  <c r="G142" i="244"/>
  <c r="D142" i="244"/>
  <c r="F142" i="244" s="1"/>
  <c r="G141" i="244"/>
  <c r="D141" i="244"/>
  <c r="F141" i="244" s="1"/>
  <c r="G140" i="244"/>
  <c r="D140" i="244"/>
  <c r="F140" i="244" s="1"/>
  <c r="G139" i="244"/>
  <c r="D139" i="244"/>
  <c r="F139" i="244" s="1"/>
  <c r="G138" i="244"/>
  <c r="D138" i="244"/>
  <c r="F138" i="244" s="1"/>
  <c r="G137" i="244"/>
  <c r="D137" i="244"/>
  <c r="F137" i="244" s="1"/>
  <c r="G136" i="244"/>
  <c r="D136" i="244"/>
  <c r="F136" i="244" s="1"/>
  <c r="G135" i="244"/>
  <c r="D135" i="244"/>
  <c r="F135" i="244" s="1"/>
  <c r="G134" i="244"/>
  <c r="D134" i="244"/>
  <c r="F134" i="244" s="1"/>
  <c r="G133" i="244"/>
  <c r="D133" i="244"/>
  <c r="F133" i="244" s="1"/>
  <c r="G132" i="244"/>
  <c r="D132" i="244"/>
  <c r="F132" i="244" s="1"/>
  <c r="G131" i="244"/>
  <c r="D131" i="244"/>
  <c r="F131" i="244" s="1"/>
  <c r="G130" i="244"/>
  <c r="D130" i="244"/>
  <c r="F130" i="244" s="1"/>
  <c r="G129" i="244"/>
  <c r="D129" i="244"/>
  <c r="F129" i="244" s="1"/>
  <c r="G128" i="244"/>
  <c r="D128" i="244"/>
  <c r="F128" i="244" s="1"/>
  <c r="G127" i="244"/>
  <c r="D127" i="244"/>
  <c r="F127" i="244" s="1"/>
  <c r="G126" i="244"/>
  <c r="D126" i="244"/>
  <c r="F126" i="244" s="1"/>
  <c r="G125" i="244"/>
  <c r="D125" i="244"/>
  <c r="F125" i="244" s="1"/>
  <c r="G124" i="244"/>
  <c r="D124" i="244"/>
  <c r="F124" i="244" s="1"/>
  <c r="G118" i="244"/>
  <c r="D118" i="244"/>
  <c r="F118" i="244" s="1"/>
  <c r="G117" i="244"/>
  <c r="D117" i="244"/>
  <c r="F117" i="244" s="1"/>
  <c r="G116" i="244"/>
  <c r="D116" i="244"/>
  <c r="F116" i="244" s="1"/>
  <c r="G115" i="244"/>
  <c r="D115" i="244"/>
  <c r="F115" i="244" s="1"/>
  <c r="G114" i="244"/>
  <c r="D114" i="244"/>
  <c r="F114" i="244" s="1"/>
  <c r="G113" i="244"/>
  <c r="D113" i="244"/>
  <c r="F113" i="244" s="1"/>
  <c r="G112" i="244"/>
  <c r="D112" i="244"/>
  <c r="F112" i="244" s="1"/>
  <c r="G111" i="244"/>
  <c r="D111" i="244"/>
  <c r="F111" i="244" s="1"/>
  <c r="G110" i="244"/>
  <c r="D110" i="244"/>
  <c r="F110" i="244" s="1"/>
  <c r="G109" i="244"/>
  <c r="D109" i="244"/>
  <c r="F109" i="244" s="1"/>
  <c r="G108" i="244"/>
  <c r="D108" i="244"/>
  <c r="F108" i="244" s="1"/>
  <c r="G107" i="244"/>
  <c r="D107" i="244"/>
  <c r="F107" i="244" s="1"/>
  <c r="G106" i="244"/>
  <c r="D106" i="244"/>
  <c r="F106" i="244" s="1"/>
  <c r="G105" i="244"/>
  <c r="D105" i="244"/>
  <c r="F105" i="244" s="1"/>
  <c r="G104" i="244"/>
  <c r="D104" i="244"/>
  <c r="F104" i="244" s="1"/>
  <c r="G103" i="244"/>
  <c r="D103" i="244"/>
  <c r="F103" i="244" s="1"/>
  <c r="G102" i="244"/>
  <c r="D102" i="244"/>
  <c r="F102" i="244" s="1"/>
  <c r="G101" i="244"/>
  <c r="D101" i="244"/>
  <c r="F101" i="244" s="1"/>
  <c r="G95" i="244"/>
  <c r="D95" i="244"/>
  <c r="F95" i="244" s="1"/>
  <c r="G94" i="244"/>
  <c r="D94" i="244"/>
  <c r="F94" i="244" s="1"/>
  <c r="G93" i="244"/>
  <c r="D93" i="244"/>
  <c r="F93" i="244" s="1"/>
  <c r="G92" i="244"/>
  <c r="D92" i="244"/>
  <c r="F92" i="244" s="1"/>
  <c r="G91" i="244"/>
  <c r="D91" i="244"/>
  <c r="F91" i="244" s="1"/>
  <c r="G90" i="244"/>
  <c r="D90" i="244"/>
  <c r="F90" i="244" s="1"/>
  <c r="G89" i="244"/>
  <c r="D89" i="244"/>
  <c r="F89" i="244" s="1"/>
  <c r="G88" i="244"/>
  <c r="D88" i="244"/>
  <c r="F88" i="244" s="1"/>
  <c r="G87" i="244"/>
  <c r="D87" i="244"/>
  <c r="F87" i="244" s="1"/>
  <c r="G86" i="244"/>
  <c r="D86" i="244"/>
  <c r="F86" i="244" s="1"/>
  <c r="G85" i="244"/>
  <c r="D85" i="244"/>
  <c r="F85" i="244" s="1"/>
  <c r="G84" i="244"/>
  <c r="D84" i="244"/>
  <c r="F84" i="244" s="1"/>
  <c r="G83" i="244"/>
  <c r="D83" i="244"/>
  <c r="F83" i="244" s="1"/>
  <c r="G82" i="244"/>
  <c r="D82" i="244"/>
  <c r="F82" i="244" s="1"/>
  <c r="G81" i="244"/>
  <c r="D81" i="244"/>
  <c r="F81" i="244" s="1"/>
  <c r="G80" i="244"/>
  <c r="D80" i="244"/>
  <c r="F80" i="244" s="1"/>
  <c r="G79" i="244"/>
  <c r="D79" i="244"/>
  <c r="F79" i="244" s="1"/>
  <c r="G78" i="244"/>
  <c r="D78" i="244"/>
  <c r="F78" i="244" s="1"/>
  <c r="G77" i="244"/>
  <c r="D77" i="244"/>
  <c r="F77" i="244" s="1"/>
  <c r="G76" i="244"/>
  <c r="D76" i="244"/>
  <c r="F76" i="244" s="1"/>
  <c r="G75" i="244"/>
  <c r="D75" i="244"/>
  <c r="F75" i="244" s="1"/>
  <c r="G74" i="244"/>
  <c r="D74" i="244"/>
  <c r="F74" i="244" s="1"/>
  <c r="G68" i="244"/>
  <c r="D68" i="244"/>
  <c r="F68" i="244" s="1"/>
  <c r="G67" i="244"/>
  <c r="D67" i="244"/>
  <c r="F67" i="244" s="1"/>
  <c r="G66" i="244"/>
  <c r="D66" i="244"/>
  <c r="F66" i="244" s="1"/>
  <c r="G65" i="244"/>
  <c r="D65" i="244"/>
  <c r="F65" i="244" s="1"/>
  <c r="G64" i="244"/>
  <c r="D64" i="244"/>
  <c r="F64" i="244" s="1"/>
  <c r="G63" i="244"/>
  <c r="D63" i="244"/>
  <c r="F63" i="244" s="1"/>
  <c r="G62" i="244"/>
  <c r="D62" i="244"/>
  <c r="F62" i="244" s="1"/>
  <c r="G61" i="244"/>
  <c r="D61" i="244"/>
  <c r="F61" i="244" s="1"/>
  <c r="G60" i="244"/>
  <c r="D60" i="244"/>
  <c r="F60" i="244" s="1"/>
  <c r="G59" i="244"/>
  <c r="D59" i="244"/>
  <c r="F59" i="244" s="1"/>
  <c r="G58" i="244"/>
  <c r="D58" i="244"/>
  <c r="F58" i="244" s="1"/>
  <c r="G57" i="244"/>
  <c r="D57" i="244"/>
  <c r="F57" i="244" s="1"/>
  <c r="G56" i="244"/>
  <c r="D56" i="244"/>
  <c r="F56" i="244" s="1"/>
  <c r="G55" i="244"/>
  <c r="D55" i="244"/>
  <c r="F55" i="244" s="1"/>
  <c r="G54" i="244"/>
  <c r="D54" i="244"/>
  <c r="F54" i="244" s="1"/>
  <c r="G53" i="244"/>
  <c r="D53" i="244"/>
  <c r="F53" i="244" s="1"/>
  <c r="G52" i="244"/>
  <c r="D52" i="244"/>
  <c r="F52" i="244" s="1"/>
  <c r="G51" i="244"/>
  <c r="D51" i="244"/>
  <c r="F51" i="244" s="1"/>
  <c r="G50" i="244"/>
  <c r="D50" i="244"/>
  <c r="F50" i="244" s="1"/>
  <c r="G49" i="244"/>
  <c r="D49" i="244"/>
  <c r="F49" i="244" s="1"/>
  <c r="G48" i="244"/>
  <c r="D48" i="244"/>
  <c r="F48" i="244" s="1"/>
  <c r="G47" i="244"/>
  <c r="D47" i="244"/>
  <c r="F47" i="244" s="1"/>
  <c r="G46" i="244"/>
  <c r="D46" i="244"/>
  <c r="F46" i="244" s="1"/>
  <c r="G45" i="244"/>
  <c r="D45" i="244"/>
  <c r="F45" i="244" s="1"/>
  <c r="G44" i="244"/>
  <c r="D44" i="244"/>
  <c r="F44" i="244" s="1"/>
  <c r="G43" i="244"/>
  <c r="D43" i="244"/>
  <c r="F43" i="244" s="1"/>
  <c r="G42" i="244"/>
  <c r="D42" i="244"/>
  <c r="F42" i="244" s="1"/>
  <c r="G35" i="244"/>
  <c r="D35" i="244"/>
  <c r="F35" i="244" s="1"/>
  <c r="G34" i="244"/>
  <c r="D34" i="244"/>
  <c r="F34" i="244" s="1"/>
  <c r="G33" i="244"/>
  <c r="D33" i="244"/>
  <c r="F33" i="244" s="1"/>
  <c r="G32" i="244"/>
  <c r="D32" i="244"/>
  <c r="F32" i="244" s="1"/>
  <c r="G31" i="244"/>
  <c r="D31" i="244"/>
  <c r="F31" i="244" s="1"/>
  <c r="G30" i="244"/>
  <c r="D30" i="244"/>
  <c r="F30" i="244" s="1"/>
  <c r="G29" i="244"/>
  <c r="D29" i="244"/>
  <c r="F29" i="244" s="1"/>
  <c r="G28" i="244"/>
  <c r="D28" i="244"/>
  <c r="F28" i="244" s="1"/>
  <c r="G27" i="244"/>
  <c r="D27" i="244"/>
  <c r="F27" i="244" s="1"/>
  <c r="G26" i="244"/>
  <c r="D26" i="244"/>
  <c r="F26" i="244" s="1"/>
  <c r="G25" i="244"/>
  <c r="D25" i="244"/>
  <c r="F25" i="244" s="1"/>
  <c r="G24" i="244"/>
  <c r="D24" i="244"/>
  <c r="F24" i="244" s="1"/>
  <c r="G23" i="244"/>
  <c r="D23" i="244"/>
  <c r="F23" i="244" s="1"/>
  <c r="G22" i="244"/>
  <c r="D22" i="244"/>
  <c r="F22" i="244" s="1"/>
  <c r="G21" i="244"/>
  <c r="D21" i="244"/>
  <c r="F21" i="244" s="1"/>
  <c r="G20" i="244"/>
  <c r="D20" i="244"/>
  <c r="F20" i="244" s="1"/>
  <c r="G19" i="244"/>
  <c r="D19" i="244"/>
  <c r="F19" i="244" s="1"/>
  <c r="G18" i="244"/>
  <c r="D18" i="244"/>
  <c r="F18" i="244" s="1"/>
  <c r="G17" i="244"/>
  <c r="D17" i="244"/>
  <c r="F17" i="244" s="1"/>
  <c r="G16" i="244"/>
  <c r="D16" i="244"/>
  <c r="F16" i="244" s="1"/>
  <c r="G15" i="244"/>
  <c r="D15" i="244"/>
  <c r="F15" i="244" s="1"/>
  <c r="G14" i="244"/>
  <c r="D14" i="244"/>
  <c r="F14" i="244" s="1"/>
  <c r="G13" i="244"/>
  <c r="D13" i="244"/>
  <c r="F13" i="244" s="1"/>
  <c r="G12" i="244"/>
  <c r="D12" i="244"/>
  <c r="F12" i="244" s="1"/>
  <c r="G11" i="244"/>
  <c r="D11" i="244"/>
  <c r="F11" i="244" s="1"/>
  <c r="G10" i="244"/>
  <c r="D10" i="244"/>
  <c r="F10" i="244" s="1"/>
  <c r="G147" i="243" l="1"/>
  <c r="D147" i="243"/>
  <c r="F147" i="243" s="1"/>
  <c r="G146" i="243"/>
  <c r="D146" i="243"/>
  <c r="F146" i="243" s="1"/>
  <c r="G145" i="243"/>
  <c r="D145" i="243"/>
  <c r="F145" i="243" s="1"/>
  <c r="G144" i="243"/>
  <c r="D144" i="243"/>
  <c r="F144" i="243" s="1"/>
  <c r="G143" i="243"/>
  <c r="D143" i="243"/>
  <c r="F143" i="243" s="1"/>
  <c r="G142" i="243"/>
  <c r="D142" i="243"/>
  <c r="F142" i="243" s="1"/>
  <c r="G141" i="243"/>
  <c r="D141" i="243"/>
  <c r="F141" i="243" s="1"/>
  <c r="G140" i="243"/>
  <c r="D140" i="243"/>
  <c r="F140" i="243" s="1"/>
  <c r="G139" i="243"/>
  <c r="D139" i="243"/>
  <c r="F139" i="243" s="1"/>
  <c r="G138" i="243"/>
  <c r="D138" i="243"/>
  <c r="F138" i="243" s="1"/>
  <c r="G137" i="243"/>
  <c r="D137" i="243"/>
  <c r="F137" i="243" s="1"/>
  <c r="G136" i="243"/>
  <c r="D136" i="243"/>
  <c r="F136" i="243" s="1"/>
  <c r="G135" i="243"/>
  <c r="D135" i="243"/>
  <c r="F135" i="243" s="1"/>
  <c r="G134" i="243"/>
  <c r="D134" i="243"/>
  <c r="F134" i="243" s="1"/>
  <c r="G133" i="243"/>
  <c r="D133" i="243"/>
  <c r="F133" i="243" s="1"/>
  <c r="G132" i="243"/>
  <c r="D132" i="243"/>
  <c r="F132" i="243" s="1"/>
  <c r="G131" i="243"/>
  <c r="D131" i="243"/>
  <c r="F131" i="243" s="1"/>
  <c r="G130" i="243"/>
  <c r="D130" i="243"/>
  <c r="F130" i="243" s="1"/>
  <c r="G129" i="243"/>
  <c r="D129" i="243"/>
  <c r="F129" i="243" s="1"/>
  <c r="G128" i="243"/>
  <c r="D128" i="243"/>
  <c r="F128" i="243" s="1"/>
  <c r="G127" i="243"/>
  <c r="D127" i="243"/>
  <c r="F127" i="243" s="1"/>
  <c r="G126" i="243"/>
  <c r="D126" i="243"/>
  <c r="F126" i="243" s="1"/>
  <c r="G120" i="243"/>
  <c r="D120" i="243"/>
  <c r="F120" i="243" s="1"/>
  <c r="G119" i="243"/>
  <c r="D119" i="243"/>
  <c r="F119" i="243" s="1"/>
  <c r="G118" i="243"/>
  <c r="D118" i="243"/>
  <c r="F118" i="243" s="1"/>
  <c r="G117" i="243"/>
  <c r="D117" i="243"/>
  <c r="F117" i="243" s="1"/>
  <c r="G116" i="243"/>
  <c r="D116" i="243"/>
  <c r="F116" i="243" s="1"/>
  <c r="G115" i="243"/>
  <c r="D115" i="243"/>
  <c r="F115" i="243" s="1"/>
  <c r="G114" i="243"/>
  <c r="D114" i="243"/>
  <c r="F114" i="243" s="1"/>
  <c r="G113" i="243"/>
  <c r="D113" i="243"/>
  <c r="F113" i="243" s="1"/>
  <c r="G112" i="243"/>
  <c r="D112" i="243"/>
  <c r="F112" i="243" s="1"/>
  <c r="G111" i="243"/>
  <c r="D111" i="243"/>
  <c r="F111" i="243" s="1"/>
  <c r="G110" i="243"/>
  <c r="D110" i="243"/>
  <c r="F110" i="243" s="1"/>
  <c r="G109" i="243"/>
  <c r="D109" i="243"/>
  <c r="F109" i="243" s="1"/>
  <c r="G108" i="243"/>
  <c r="D108" i="243"/>
  <c r="F108" i="243" s="1"/>
  <c r="G107" i="243"/>
  <c r="D107" i="243"/>
  <c r="F107" i="243" s="1"/>
  <c r="G106" i="243"/>
  <c r="D106" i="243"/>
  <c r="F106" i="243" s="1"/>
  <c r="G105" i="243"/>
  <c r="D105" i="243"/>
  <c r="F105" i="243" s="1"/>
  <c r="G104" i="243"/>
  <c r="D104" i="243"/>
  <c r="F104" i="243" s="1"/>
  <c r="G103" i="243"/>
  <c r="D103" i="243"/>
  <c r="F103" i="243" s="1"/>
  <c r="G102" i="243"/>
  <c r="D102" i="243"/>
  <c r="F102" i="243" s="1"/>
  <c r="G101" i="243"/>
  <c r="D101" i="243"/>
  <c r="F101" i="243" s="1"/>
  <c r="G100" i="243"/>
  <c r="D100" i="243"/>
  <c r="F100" i="243" s="1"/>
  <c r="G99" i="243"/>
  <c r="D99" i="243"/>
  <c r="F99" i="243" s="1"/>
  <c r="G98" i="243"/>
  <c r="D98" i="243"/>
  <c r="F98" i="243" s="1"/>
  <c r="G97" i="243"/>
  <c r="D97" i="243"/>
  <c r="F97" i="243" s="1"/>
  <c r="G96" i="243"/>
  <c r="D96" i="243"/>
  <c r="F96" i="243" s="1"/>
  <c r="G95" i="243"/>
  <c r="D95" i="243"/>
  <c r="F95" i="243" s="1"/>
  <c r="G89" i="243"/>
  <c r="D89" i="243"/>
  <c r="F89" i="243" s="1"/>
  <c r="G88" i="243"/>
  <c r="D88" i="243"/>
  <c r="F88" i="243" s="1"/>
  <c r="G87" i="243"/>
  <c r="D87" i="243"/>
  <c r="F87" i="243" s="1"/>
  <c r="G86" i="243"/>
  <c r="D86" i="243"/>
  <c r="F86" i="243" s="1"/>
  <c r="G85" i="243"/>
  <c r="D85" i="243"/>
  <c r="F85" i="243" s="1"/>
  <c r="G84" i="243"/>
  <c r="D84" i="243"/>
  <c r="F84" i="243" s="1"/>
  <c r="G83" i="243"/>
  <c r="D83" i="243"/>
  <c r="F83" i="243" s="1"/>
  <c r="G82" i="243"/>
  <c r="D82" i="243"/>
  <c r="F82" i="243" s="1"/>
  <c r="G81" i="243"/>
  <c r="D81" i="243"/>
  <c r="F81" i="243" s="1"/>
  <c r="G80" i="243"/>
  <c r="D80" i="243"/>
  <c r="F80" i="243" s="1"/>
  <c r="G79" i="243"/>
  <c r="D79" i="243"/>
  <c r="F79" i="243" s="1"/>
  <c r="G78" i="243"/>
  <c r="D78" i="243"/>
  <c r="F78" i="243" s="1"/>
  <c r="G77" i="243"/>
  <c r="D77" i="243"/>
  <c r="F77" i="243" s="1"/>
  <c r="G76" i="243"/>
  <c r="D76" i="243"/>
  <c r="F76" i="243" s="1"/>
  <c r="G75" i="243"/>
  <c r="D75" i="243"/>
  <c r="F75" i="243" s="1"/>
  <c r="G74" i="243"/>
  <c r="D74" i="243"/>
  <c r="F74" i="243" s="1"/>
  <c r="G73" i="243"/>
  <c r="D73" i="243"/>
  <c r="F73" i="243" s="1"/>
  <c r="G72" i="243"/>
  <c r="D72" i="243"/>
  <c r="F72" i="243" s="1"/>
  <c r="G71" i="243"/>
  <c r="D71" i="243"/>
  <c r="F71" i="243" s="1"/>
  <c r="G70" i="243"/>
  <c r="D70" i="243"/>
  <c r="F70" i="243" s="1"/>
  <c r="G69" i="243"/>
  <c r="D69" i="243"/>
  <c r="F69" i="243" s="1"/>
  <c r="G68" i="243"/>
  <c r="D68" i="243"/>
  <c r="F68" i="243" s="1"/>
  <c r="G62" i="243"/>
  <c r="D62" i="243"/>
  <c r="F62" i="243" s="1"/>
  <c r="G61" i="243"/>
  <c r="D61" i="243"/>
  <c r="F61" i="243" s="1"/>
  <c r="G60" i="243"/>
  <c r="D60" i="243"/>
  <c r="F60" i="243" s="1"/>
  <c r="G59" i="243"/>
  <c r="D59" i="243"/>
  <c r="F59" i="243" s="1"/>
  <c r="G58" i="243"/>
  <c r="D58" i="243"/>
  <c r="F58" i="243" s="1"/>
  <c r="G57" i="243"/>
  <c r="D57" i="243"/>
  <c r="F57" i="243" s="1"/>
  <c r="G56" i="243"/>
  <c r="D56" i="243"/>
  <c r="F56" i="243" s="1"/>
  <c r="G55" i="243"/>
  <c r="D55" i="243"/>
  <c r="F55" i="243" s="1"/>
  <c r="G54" i="243"/>
  <c r="D54" i="243"/>
  <c r="F54" i="243" s="1"/>
  <c r="G53" i="243"/>
  <c r="D53" i="243"/>
  <c r="F53" i="243" s="1"/>
  <c r="G52" i="243"/>
  <c r="D52" i="243"/>
  <c r="F52" i="243" s="1"/>
  <c r="G51" i="243"/>
  <c r="D51" i="243"/>
  <c r="F51" i="243" s="1"/>
  <c r="G50" i="243"/>
  <c r="D50" i="243"/>
  <c r="F50" i="243" s="1"/>
  <c r="G49" i="243"/>
  <c r="D49" i="243"/>
  <c r="F49" i="243" s="1"/>
  <c r="G48" i="243"/>
  <c r="D48" i="243"/>
  <c r="F48" i="243" s="1"/>
  <c r="G47" i="243"/>
  <c r="D47" i="243"/>
  <c r="F47" i="243" s="1"/>
  <c r="G46" i="243"/>
  <c r="D46" i="243"/>
  <c r="F46" i="243" s="1"/>
  <c r="G45" i="243"/>
  <c r="D45" i="243"/>
  <c r="F45" i="243" s="1"/>
  <c r="G44" i="243"/>
  <c r="D44" i="243"/>
  <c r="F44" i="243" s="1"/>
  <c r="G43" i="243"/>
  <c r="D43" i="243"/>
  <c r="F43" i="243" s="1"/>
  <c r="G42" i="243"/>
  <c r="D42" i="243"/>
  <c r="F42" i="243" s="1"/>
  <c r="G41" i="243"/>
  <c r="D41" i="243"/>
  <c r="F41" i="243" s="1"/>
  <c r="G40" i="243"/>
  <c r="D40" i="243"/>
  <c r="F40" i="243" s="1"/>
  <c r="G39" i="243"/>
  <c r="D39" i="243"/>
  <c r="F39" i="243" s="1"/>
  <c r="G33" i="243"/>
  <c r="D33" i="243"/>
  <c r="F33" i="243" s="1"/>
  <c r="G32" i="243"/>
  <c r="D32" i="243"/>
  <c r="F32" i="243" s="1"/>
  <c r="G31" i="243"/>
  <c r="D31" i="243"/>
  <c r="F31" i="243" s="1"/>
  <c r="G30" i="243"/>
  <c r="D30" i="243"/>
  <c r="F30" i="243" s="1"/>
  <c r="G29" i="243"/>
  <c r="D29" i="243"/>
  <c r="F29" i="243" s="1"/>
  <c r="G28" i="243"/>
  <c r="D28" i="243"/>
  <c r="F28" i="243" s="1"/>
  <c r="G27" i="243"/>
  <c r="D27" i="243"/>
  <c r="F27" i="243" s="1"/>
  <c r="G26" i="243"/>
  <c r="D26" i="243"/>
  <c r="F26" i="243" s="1"/>
  <c r="G25" i="243"/>
  <c r="D25" i="243"/>
  <c r="F25" i="243" s="1"/>
  <c r="G24" i="243"/>
  <c r="D24" i="243"/>
  <c r="F24" i="243" s="1"/>
  <c r="G23" i="243"/>
  <c r="D23" i="243"/>
  <c r="F23" i="243" s="1"/>
  <c r="G22" i="243"/>
  <c r="D22" i="243"/>
  <c r="F22" i="243" s="1"/>
  <c r="G21" i="243"/>
  <c r="D21" i="243"/>
  <c r="F21" i="243" s="1"/>
  <c r="G20" i="243"/>
  <c r="D20" i="243"/>
  <c r="F20" i="243" s="1"/>
  <c r="G19" i="243"/>
  <c r="D19" i="243"/>
  <c r="F19" i="243" s="1"/>
  <c r="G18" i="243"/>
  <c r="D18" i="243"/>
  <c r="F18" i="243" s="1"/>
  <c r="G17" i="243"/>
  <c r="D17" i="243"/>
  <c r="F17" i="243" s="1"/>
  <c r="G16" i="243"/>
  <c r="D16" i="243"/>
  <c r="F16" i="243" s="1"/>
  <c r="G15" i="243"/>
  <c r="D15" i="243"/>
  <c r="F15" i="243" s="1"/>
  <c r="G14" i="243"/>
  <c r="D14" i="243"/>
  <c r="F14" i="243" s="1"/>
  <c r="G13" i="243"/>
  <c r="D13" i="243"/>
  <c r="F13" i="243" s="1"/>
  <c r="G12" i="243"/>
  <c r="D12" i="243"/>
  <c r="F12" i="243" s="1"/>
  <c r="G11" i="243"/>
  <c r="D11" i="243"/>
  <c r="F11" i="243" s="1"/>
  <c r="G10" i="243"/>
  <c r="D10" i="243"/>
  <c r="F10" i="243" s="1"/>
  <c r="G147" i="242"/>
  <c r="D147" i="242"/>
  <c r="F147" i="242" s="1"/>
  <c r="G146" i="242"/>
  <c r="D146" i="242"/>
  <c r="F146" i="242" s="1"/>
  <c r="G145" i="242"/>
  <c r="D145" i="242"/>
  <c r="F145" i="242" s="1"/>
  <c r="G144" i="242"/>
  <c r="D144" i="242"/>
  <c r="F144" i="242" s="1"/>
  <c r="G143" i="242"/>
  <c r="D143" i="242"/>
  <c r="F143" i="242" s="1"/>
  <c r="G142" i="242"/>
  <c r="D142" i="242"/>
  <c r="F142" i="242" s="1"/>
  <c r="G141" i="242"/>
  <c r="D141" i="242"/>
  <c r="F141" i="242" s="1"/>
  <c r="G140" i="242"/>
  <c r="D140" i="242"/>
  <c r="F140" i="242" s="1"/>
  <c r="G139" i="242"/>
  <c r="D139" i="242"/>
  <c r="F139" i="242" s="1"/>
  <c r="G138" i="242"/>
  <c r="D138" i="242"/>
  <c r="F138" i="242" s="1"/>
  <c r="G137" i="242"/>
  <c r="D137" i="242"/>
  <c r="F137" i="242" s="1"/>
  <c r="G136" i="242"/>
  <c r="F136" i="242"/>
  <c r="D136" i="242"/>
  <c r="G135" i="242"/>
  <c r="D135" i="242"/>
  <c r="F135" i="242" s="1"/>
  <c r="G134" i="242"/>
  <c r="D134" i="242"/>
  <c r="F134" i="242" s="1"/>
  <c r="G133" i="242"/>
  <c r="D133" i="242"/>
  <c r="F133" i="242" s="1"/>
  <c r="G132" i="242"/>
  <c r="D132" i="242"/>
  <c r="F132" i="242" s="1"/>
  <c r="G131" i="242"/>
  <c r="D131" i="242"/>
  <c r="F131" i="242" s="1"/>
  <c r="G130" i="242"/>
  <c r="D130" i="242"/>
  <c r="F130" i="242" s="1"/>
  <c r="G129" i="242"/>
  <c r="D129" i="242"/>
  <c r="F129" i="242" s="1"/>
  <c r="G128" i="242"/>
  <c r="D128" i="242"/>
  <c r="F128" i="242" s="1"/>
  <c r="G127" i="242"/>
  <c r="D127" i="242"/>
  <c r="F127" i="242" s="1"/>
  <c r="G126" i="242"/>
  <c r="D126" i="242"/>
  <c r="F126" i="242" s="1"/>
  <c r="G125" i="242"/>
  <c r="D125" i="242"/>
  <c r="F125" i="242" s="1"/>
  <c r="G124" i="242"/>
  <c r="D124" i="242"/>
  <c r="F124" i="242" s="1"/>
  <c r="G118" i="242"/>
  <c r="D118" i="242"/>
  <c r="F118" i="242" s="1"/>
  <c r="G117" i="242"/>
  <c r="D117" i="242"/>
  <c r="F117" i="242" s="1"/>
  <c r="G116" i="242"/>
  <c r="D116" i="242"/>
  <c r="F116" i="242" s="1"/>
  <c r="G115" i="242"/>
  <c r="D115" i="242"/>
  <c r="F115" i="242" s="1"/>
  <c r="G114" i="242"/>
  <c r="D114" i="242"/>
  <c r="F114" i="242" s="1"/>
  <c r="G113" i="242"/>
  <c r="D113" i="242"/>
  <c r="F113" i="242" s="1"/>
  <c r="G112" i="242"/>
  <c r="D112" i="242"/>
  <c r="F112" i="242" s="1"/>
  <c r="G111" i="242"/>
  <c r="D111" i="242"/>
  <c r="F111" i="242" s="1"/>
  <c r="G110" i="242"/>
  <c r="D110" i="242"/>
  <c r="F110" i="242" s="1"/>
  <c r="G109" i="242"/>
  <c r="D109" i="242"/>
  <c r="F109" i="242" s="1"/>
  <c r="G108" i="242"/>
  <c r="D108" i="242"/>
  <c r="F108" i="242" s="1"/>
  <c r="G107" i="242"/>
  <c r="D107" i="242"/>
  <c r="F107" i="242" s="1"/>
  <c r="G106" i="242"/>
  <c r="D106" i="242"/>
  <c r="F106" i="242" s="1"/>
  <c r="G105" i="242"/>
  <c r="D105" i="242"/>
  <c r="F105" i="242" s="1"/>
  <c r="G104" i="242"/>
  <c r="D104" i="242"/>
  <c r="F104" i="242" s="1"/>
  <c r="G103" i="242"/>
  <c r="D103" i="242"/>
  <c r="F103" i="242" s="1"/>
  <c r="G102" i="242"/>
  <c r="D102" i="242"/>
  <c r="F102" i="242" s="1"/>
  <c r="G101" i="242"/>
  <c r="D101" i="242"/>
  <c r="F101" i="242" s="1"/>
  <c r="G100" i="242"/>
  <c r="D100" i="242"/>
  <c r="F100" i="242" s="1"/>
  <c r="G99" i="242"/>
  <c r="D99" i="242"/>
  <c r="F99" i="242" s="1"/>
  <c r="G98" i="242"/>
  <c r="D98" i="242"/>
  <c r="F98" i="242" s="1"/>
  <c r="G97" i="242"/>
  <c r="D97" i="242"/>
  <c r="F97" i="242" s="1"/>
  <c r="G91" i="242"/>
  <c r="D91" i="242"/>
  <c r="F91" i="242" s="1"/>
  <c r="G90" i="242"/>
  <c r="D90" i="242"/>
  <c r="F90" i="242" s="1"/>
  <c r="G89" i="242"/>
  <c r="D89" i="242"/>
  <c r="F89" i="242" s="1"/>
  <c r="G88" i="242"/>
  <c r="D88" i="242"/>
  <c r="F88" i="242" s="1"/>
  <c r="G87" i="242"/>
  <c r="D87" i="242"/>
  <c r="F87" i="242" s="1"/>
  <c r="G86" i="242"/>
  <c r="D86" i="242"/>
  <c r="F86" i="242" s="1"/>
  <c r="G85" i="242"/>
  <c r="D85" i="242"/>
  <c r="F85" i="242" s="1"/>
  <c r="G84" i="242"/>
  <c r="D84" i="242"/>
  <c r="F84" i="242" s="1"/>
  <c r="G83" i="242"/>
  <c r="D83" i="242"/>
  <c r="F83" i="242" s="1"/>
  <c r="G82" i="242"/>
  <c r="D82" i="242"/>
  <c r="F82" i="242" s="1"/>
  <c r="G81" i="242"/>
  <c r="D81" i="242"/>
  <c r="F81" i="242" s="1"/>
  <c r="G80" i="242"/>
  <c r="D80" i="242"/>
  <c r="F80" i="242" s="1"/>
  <c r="G79" i="242"/>
  <c r="D79" i="242"/>
  <c r="F79" i="242" s="1"/>
  <c r="G78" i="242"/>
  <c r="D78" i="242"/>
  <c r="F78" i="242" s="1"/>
  <c r="G77" i="242"/>
  <c r="D77" i="242"/>
  <c r="F77" i="242" s="1"/>
  <c r="G76" i="242"/>
  <c r="D76" i="242"/>
  <c r="F76" i="242" s="1"/>
  <c r="G75" i="242"/>
  <c r="D75" i="242"/>
  <c r="F75" i="242" s="1"/>
  <c r="G74" i="242"/>
  <c r="D74" i="242"/>
  <c r="F74" i="242" s="1"/>
  <c r="G73" i="242"/>
  <c r="D73" i="242"/>
  <c r="F73" i="242" s="1"/>
  <c r="G72" i="242"/>
  <c r="D72" i="242"/>
  <c r="F72" i="242" s="1"/>
  <c r="G71" i="242"/>
  <c r="D71" i="242"/>
  <c r="F71" i="242" s="1"/>
  <c r="G70" i="242"/>
  <c r="D70" i="242"/>
  <c r="F70" i="242" s="1"/>
  <c r="G69" i="242"/>
  <c r="D69" i="242"/>
  <c r="F69" i="242" s="1"/>
  <c r="G68" i="242"/>
  <c r="D68" i="242"/>
  <c r="F68" i="242" s="1"/>
  <c r="G67" i="242"/>
  <c r="D67" i="242"/>
  <c r="F67" i="242" s="1"/>
  <c r="G66" i="242"/>
  <c r="D66" i="242"/>
  <c r="F66" i="242" s="1"/>
  <c r="G65" i="242"/>
  <c r="D65" i="242"/>
  <c r="F65" i="242" s="1"/>
  <c r="G59" i="242"/>
  <c r="D59" i="242"/>
  <c r="F59" i="242" s="1"/>
  <c r="G58" i="242"/>
  <c r="D58" i="242"/>
  <c r="F58" i="242" s="1"/>
  <c r="G57" i="242"/>
  <c r="D57" i="242"/>
  <c r="F57" i="242" s="1"/>
  <c r="G56" i="242"/>
  <c r="D56" i="242"/>
  <c r="F56" i="242" s="1"/>
  <c r="G55" i="242"/>
  <c r="D55" i="242"/>
  <c r="F55" i="242" s="1"/>
  <c r="G54" i="242"/>
  <c r="D54" i="242"/>
  <c r="F54" i="242" s="1"/>
  <c r="G53" i="242"/>
  <c r="D53" i="242"/>
  <c r="F53" i="242" s="1"/>
  <c r="G52" i="242"/>
  <c r="D52" i="242"/>
  <c r="F52" i="242" s="1"/>
  <c r="G51" i="242"/>
  <c r="D51" i="242"/>
  <c r="F51" i="242" s="1"/>
  <c r="G50" i="242"/>
  <c r="D50" i="242"/>
  <c r="F50" i="242" s="1"/>
  <c r="G49" i="242"/>
  <c r="D49" i="242"/>
  <c r="F49" i="242" s="1"/>
  <c r="G48" i="242"/>
  <c r="D48" i="242"/>
  <c r="F48" i="242" s="1"/>
  <c r="G47" i="242"/>
  <c r="D47" i="242"/>
  <c r="F47" i="242" s="1"/>
  <c r="G46" i="242"/>
  <c r="D46" i="242"/>
  <c r="F46" i="242" s="1"/>
  <c r="G45" i="242"/>
  <c r="D45" i="242"/>
  <c r="F45" i="242" s="1"/>
  <c r="G44" i="242"/>
  <c r="D44" i="242"/>
  <c r="F44" i="242" s="1"/>
  <c r="G43" i="242"/>
  <c r="D43" i="242"/>
  <c r="F43" i="242" s="1"/>
  <c r="G42" i="242"/>
  <c r="D42" i="242"/>
  <c r="F42" i="242" s="1"/>
  <c r="G41" i="242"/>
  <c r="D41" i="242"/>
  <c r="F41" i="242" s="1"/>
  <c r="G40" i="242"/>
  <c r="D40" i="242"/>
  <c r="F40" i="242" s="1"/>
  <c r="G39" i="242"/>
  <c r="D39" i="242"/>
  <c r="F39" i="242" s="1"/>
  <c r="G38" i="242"/>
  <c r="D38" i="242"/>
  <c r="F38" i="242" s="1"/>
  <c r="G32" i="242"/>
  <c r="D32" i="242"/>
  <c r="F32" i="242" s="1"/>
  <c r="G31" i="242"/>
  <c r="D31" i="242"/>
  <c r="F31" i="242" s="1"/>
  <c r="G30" i="242"/>
  <c r="D30" i="242"/>
  <c r="F30" i="242" s="1"/>
  <c r="G29" i="242"/>
  <c r="D29" i="242"/>
  <c r="F29" i="242" s="1"/>
  <c r="G28" i="242"/>
  <c r="D28" i="242"/>
  <c r="F28" i="242" s="1"/>
  <c r="G27" i="242"/>
  <c r="D27" i="242"/>
  <c r="F27" i="242" s="1"/>
  <c r="G26" i="242"/>
  <c r="D26" i="242"/>
  <c r="F26" i="242" s="1"/>
  <c r="G25" i="242"/>
  <c r="D25" i="242"/>
  <c r="F25" i="242" s="1"/>
  <c r="G24" i="242"/>
  <c r="D24" i="242"/>
  <c r="F24" i="242" s="1"/>
  <c r="G23" i="242"/>
  <c r="D23" i="242"/>
  <c r="F23" i="242" s="1"/>
  <c r="G22" i="242"/>
  <c r="D22" i="242"/>
  <c r="F22" i="242" s="1"/>
  <c r="G21" i="242"/>
  <c r="D21" i="242"/>
  <c r="F21" i="242" s="1"/>
  <c r="G20" i="242"/>
  <c r="D20" i="242"/>
  <c r="F20" i="242" s="1"/>
  <c r="G19" i="242"/>
  <c r="D19" i="242"/>
  <c r="F19" i="242" s="1"/>
  <c r="G18" i="242"/>
  <c r="D18" i="242"/>
  <c r="F18" i="242" s="1"/>
  <c r="G17" i="242"/>
  <c r="D17" i="242"/>
  <c r="F17" i="242" s="1"/>
  <c r="G16" i="242"/>
  <c r="D16" i="242"/>
  <c r="F16" i="242" s="1"/>
  <c r="G15" i="242"/>
  <c r="D15" i="242"/>
  <c r="F15" i="242" s="1"/>
  <c r="G14" i="242"/>
  <c r="D14" i="242"/>
  <c r="F14" i="242" s="1"/>
  <c r="G13" i="242"/>
  <c r="D13" i="242"/>
  <c r="F13" i="242" s="1"/>
  <c r="G12" i="242"/>
  <c r="D12" i="242"/>
  <c r="F12" i="242" s="1"/>
  <c r="G11" i="242"/>
  <c r="D11" i="242"/>
  <c r="F11" i="242" s="1"/>
  <c r="G10" i="242"/>
  <c r="D10" i="242"/>
  <c r="F10" i="242" s="1"/>
  <c r="G109" i="241"/>
  <c r="D109" i="241"/>
  <c r="F109" i="241" s="1"/>
  <c r="G108" i="241"/>
  <c r="D108" i="241"/>
  <c r="F108" i="241" s="1"/>
  <c r="G107" i="241"/>
  <c r="D107" i="241"/>
  <c r="F107" i="241" s="1"/>
  <c r="G106" i="241"/>
  <c r="D106" i="241"/>
  <c r="F106" i="241" s="1"/>
  <c r="G105" i="241"/>
  <c r="D105" i="241"/>
  <c r="F105" i="241" s="1"/>
  <c r="G104" i="241"/>
  <c r="D104" i="241"/>
  <c r="F104" i="241" s="1"/>
  <c r="G103" i="241"/>
  <c r="D103" i="241"/>
  <c r="F103" i="241" s="1"/>
  <c r="G102" i="241"/>
  <c r="D102" i="241"/>
  <c r="F102" i="241" s="1"/>
  <c r="G101" i="241"/>
  <c r="D101" i="241"/>
  <c r="F101" i="241" s="1"/>
  <c r="G100" i="241"/>
  <c r="D100" i="241"/>
  <c r="F100" i="241" s="1"/>
  <c r="G99" i="241"/>
  <c r="D99" i="241"/>
  <c r="F99" i="241" s="1"/>
  <c r="G98" i="241"/>
  <c r="D98" i="241"/>
  <c r="F98" i="241" s="1"/>
  <c r="G97" i="241"/>
  <c r="D97" i="241"/>
  <c r="F97" i="241" s="1"/>
  <c r="G96" i="241"/>
  <c r="D96" i="241"/>
  <c r="F96" i="241" s="1"/>
  <c r="G95" i="241"/>
  <c r="D95" i="241"/>
  <c r="F95" i="241" s="1"/>
  <c r="G94" i="241"/>
  <c r="D94" i="241"/>
  <c r="F94" i="241" s="1"/>
  <c r="G93" i="241"/>
  <c r="D93" i="241"/>
  <c r="F93" i="241" s="1"/>
  <c r="G92" i="241"/>
  <c r="D92" i="241"/>
  <c r="F92" i="241" s="1"/>
  <c r="G91" i="241"/>
  <c r="D91" i="241"/>
  <c r="F91" i="241" s="1"/>
  <c r="G90" i="241"/>
  <c r="D90" i="241"/>
  <c r="F90" i="241" s="1"/>
  <c r="G89" i="241"/>
  <c r="D89" i="241"/>
  <c r="F89" i="241" s="1"/>
  <c r="G88" i="241"/>
  <c r="D88" i="241"/>
  <c r="F88" i="241" s="1"/>
  <c r="G87" i="241"/>
  <c r="D87" i="241"/>
  <c r="F87" i="241" s="1"/>
  <c r="G86" i="241"/>
  <c r="D86" i="241"/>
  <c r="F86" i="241" s="1"/>
  <c r="G80" i="241"/>
  <c r="D80" i="241"/>
  <c r="F80" i="241" s="1"/>
  <c r="G79" i="241"/>
  <c r="D79" i="241"/>
  <c r="F79" i="241" s="1"/>
  <c r="G78" i="241"/>
  <c r="D78" i="241"/>
  <c r="F78" i="241" s="1"/>
  <c r="G77" i="241"/>
  <c r="D77" i="241"/>
  <c r="F77" i="241" s="1"/>
  <c r="G76" i="241"/>
  <c r="D76" i="241"/>
  <c r="F76" i="241" s="1"/>
  <c r="G75" i="241"/>
  <c r="D75" i="241"/>
  <c r="F75" i="241" s="1"/>
  <c r="G74" i="241"/>
  <c r="D74" i="241"/>
  <c r="F74" i="241" s="1"/>
  <c r="G73" i="241"/>
  <c r="D73" i="241"/>
  <c r="F73" i="241" s="1"/>
  <c r="G72" i="241"/>
  <c r="D72" i="241"/>
  <c r="F72" i="241" s="1"/>
  <c r="G71" i="241"/>
  <c r="D71" i="241"/>
  <c r="F71" i="241" s="1"/>
  <c r="G70" i="241"/>
  <c r="D70" i="241"/>
  <c r="F70" i="241" s="1"/>
  <c r="G69" i="241"/>
  <c r="D69" i="241"/>
  <c r="F69" i="241" s="1"/>
  <c r="G68" i="241"/>
  <c r="D68" i="241"/>
  <c r="F68" i="241" s="1"/>
  <c r="G67" i="241"/>
  <c r="D67" i="241"/>
  <c r="F67" i="241" s="1"/>
  <c r="G66" i="241"/>
  <c r="D66" i="241"/>
  <c r="F66" i="241" s="1"/>
  <c r="G65" i="241"/>
  <c r="D65" i="241"/>
  <c r="F65" i="241" s="1"/>
  <c r="G64" i="241"/>
  <c r="D64" i="241"/>
  <c r="F64" i="241" s="1"/>
  <c r="G63" i="241"/>
  <c r="D63" i="241"/>
  <c r="F63" i="241" s="1"/>
  <c r="G62" i="241"/>
  <c r="D62" i="241"/>
  <c r="F62" i="241" s="1"/>
  <c r="G61" i="241"/>
  <c r="D61" i="241"/>
  <c r="F61" i="241" s="1"/>
  <c r="G60" i="241"/>
  <c r="D60" i="241"/>
  <c r="F60" i="241" s="1"/>
  <c r="G54" i="241"/>
  <c r="D54" i="241"/>
  <c r="F54" i="241" s="1"/>
  <c r="G53" i="241"/>
  <c r="D53" i="241"/>
  <c r="F53" i="241" s="1"/>
  <c r="G52" i="241"/>
  <c r="D52" i="241"/>
  <c r="F52" i="241" s="1"/>
  <c r="G51" i="241"/>
  <c r="D51" i="241"/>
  <c r="F51" i="241" s="1"/>
  <c r="G50" i="241"/>
  <c r="D50" i="241"/>
  <c r="F50" i="241" s="1"/>
  <c r="G49" i="241"/>
  <c r="D49" i="241"/>
  <c r="F49" i="241" s="1"/>
  <c r="G48" i="241"/>
  <c r="D48" i="241"/>
  <c r="F48" i="241" s="1"/>
  <c r="G47" i="241"/>
  <c r="D47" i="241"/>
  <c r="F47" i="241" s="1"/>
  <c r="G46" i="241"/>
  <c r="D46" i="241"/>
  <c r="F46" i="241" s="1"/>
  <c r="G45" i="241"/>
  <c r="D45" i="241"/>
  <c r="F45" i="241" s="1"/>
  <c r="G44" i="241"/>
  <c r="D44" i="241"/>
  <c r="F44" i="241" s="1"/>
  <c r="G43" i="241"/>
  <c r="D43" i="241"/>
  <c r="F43" i="241" s="1"/>
  <c r="G42" i="241"/>
  <c r="D42" i="241"/>
  <c r="F42" i="241" s="1"/>
  <c r="G41" i="241"/>
  <c r="D41" i="241"/>
  <c r="F41" i="241" s="1"/>
  <c r="G40" i="241"/>
  <c r="D40" i="241"/>
  <c r="F40" i="241" s="1"/>
  <c r="G39" i="241"/>
  <c r="D39" i="241"/>
  <c r="F39" i="241" s="1"/>
  <c r="G38" i="241"/>
  <c r="D38" i="241"/>
  <c r="F38" i="241" s="1"/>
  <c r="G37" i="241"/>
  <c r="D37" i="241"/>
  <c r="F37" i="241" s="1"/>
  <c r="G36" i="241"/>
  <c r="D36" i="241"/>
  <c r="F36" i="241" s="1"/>
  <c r="G35" i="241"/>
  <c r="D35" i="241"/>
  <c r="F35" i="241" s="1"/>
  <c r="G34" i="241"/>
  <c r="D34" i="241"/>
  <c r="F34" i="241" s="1"/>
  <c r="G28" i="241"/>
  <c r="D28" i="241"/>
  <c r="F28" i="241" s="1"/>
  <c r="G27" i="241"/>
  <c r="D27" i="241"/>
  <c r="F27" i="241" s="1"/>
  <c r="G26" i="241"/>
  <c r="D26" i="241"/>
  <c r="F26" i="241" s="1"/>
  <c r="G25" i="241"/>
  <c r="D25" i="241"/>
  <c r="F25" i="241" s="1"/>
  <c r="G24" i="241"/>
  <c r="D24" i="241"/>
  <c r="F24" i="241" s="1"/>
  <c r="G23" i="241"/>
  <c r="D23" i="241"/>
  <c r="F23" i="241" s="1"/>
  <c r="G22" i="241"/>
  <c r="D22" i="241"/>
  <c r="F22" i="241" s="1"/>
  <c r="G21" i="241"/>
  <c r="D21" i="241"/>
  <c r="F21" i="241" s="1"/>
  <c r="G20" i="241"/>
  <c r="D20" i="241"/>
  <c r="F20" i="241" s="1"/>
  <c r="G19" i="241"/>
  <c r="D19" i="241"/>
  <c r="F19" i="241" s="1"/>
  <c r="G18" i="241"/>
  <c r="D18" i="241"/>
  <c r="F18" i="241" s="1"/>
  <c r="G17" i="241"/>
  <c r="D17" i="241"/>
  <c r="F17" i="241" s="1"/>
  <c r="G16" i="241"/>
  <c r="D16" i="241"/>
  <c r="F16" i="241" s="1"/>
  <c r="G15" i="241"/>
  <c r="D15" i="241"/>
  <c r="F15" i="241" s="1"/>
  <c r="G14" i="241"/>
  <c r="D14" i="241"/>
  <c r="F14" i="241" s="1"/>
  <c r="G13" i="241"/>
  <c r="D13" i="241"/>
  <c r="F13" i="241" s="1"/>
  <c r="G12" i="241"/>
  <c r="D12" i="241"/>
  <c r="F12" i="241" s="1"/>
  <c r="G11" i="241"/>
  <c r="D11" i="241"/>
  <c r="F11" i="241" s="1"/>
  <c r="G10" i="241"/>
  <c r="D10" i="241"/>
  <c r="F10" i="241" s="1"/>
  <c r="G137" i="240"/>
  <c r="D137" i="240"/>
  <c r="F137" i="240" s="1"/>
  <c r="G136" i="240"/>
  <c r="D136" i="240"/>
  <c r="F136" i="240" s="1"/>
  <c r="G135" i="240"/>
  <c r="D135" i="240"/>
  <c r="F135" i="240" s="1"/>
  <c r="G134" i="240"/>
  <c r="D134" i="240"/>
  <c r="F134" i="240" s="1"/>
  <c r="G133" i="240"/>
  <c r="D133" i="240"/>
  <c r="F133" i="240" s="1"/>
  <c r="G132" i="240"/>
  <c r="D132" i="240"/>
  <c r="F132" i="240" s="1"/>
  <c r="G131" i="240"/>
  <c r="D131" i="240"/>
  <c r="F131" i="240" s="1"/>
  <c r="G130" i="240"/>
  <c r="D130" i="240"/>
  <c r="F130" i="240" s="1"/>
  <c r="G129" i="240"/>
  <c r="D129" i="240"/>
  <c r="F129" i="240" s="1"/>
  <c r="G128" i="240"/>
  <c r="D128" i="240"/>
  <c r="F128" i="240" s="1"/>
  <c r="G127" i="240"/>
  <c r="D127" i="240"/>
  <c r="F127" i="240" s="1"/>
  <c r="G126" i="240"/>
  <c r="D126" i="240"/>
  <c r="F126" i="240" s="1"/>
  <c r="G125" i="240"/>
  <c r="D125" i="240"/>
  <c r="F125" i="240" s="1"/>
  <c r="G124" i="240"/>
  <c r="D124" i="240"/>
  <c r="F124" i="240" s="1"/>
  <c r="G123" i="240"/>
  <c r="D123" i="240"/>
  <c r="F123" i="240" s="1"/>
  <c r="G122" i="240"/>
  <c r="D122" i="240"/>
  <c r="F122" i="240" s="1"/>
  <c r="G121" i="240"/>
  <c r="D121" i="240"/>
  <c r="F121" i="240" s="1"/>
  <c r="G120" i="240"/>
  <c r="D120" i="240"/>
  <c r="F120" i="240" s="1"/>
  <c r="G119" i="240"/>
  <c r="D119" i="240"/>
  <c r="F119" i="240" s="1"/>
  <c r="G113" i="240"/>
  <c r="D113" i="240"/>
  <c r="F113" i="240" s="1"/>
  <c r="G112" i="240"/>
  <c r="D112" i="240"/>
  <c r="F112" i="240" s="1"/>
  <c r="G111" i="240"/>
  <c r="D111" i="240"/>
  <c r="F111" i="240" s="1"/>
  <c r="G110" i="240"/>
  <c r="D110" i="240"/>
  <c r="F110" i="240" s="1"/>
  <c r="G109" i="240"/>
  <c r="D109" i="240"/>
  <c r="F109" i="240" s="1"/>
  <c r="G108" i="240"/>
  <c r="D108" i="240"/>
  <c r="F108" i="240" s="1"/>
  <c r="G107" i="240"/>
  <c r="D107" i="240"/>
  <c r="F107" i="240" s="1"/>
  <c r="G106" i="240"/>
  <c r="D106" i="240"/>
  <c r="F106" i="240" s="1"/>
  <c r="G105" i="240"/>
  <c r="D105" i="240"/>
  <c r="F105" i="240" s="1"/>
  <c r="G104" i="240"/>
  <c r="D104" i="240"/>
  <c r="F104" i="240" s="1"/>
  <c r="G103" i="240"/>
  <c r="D103" i="240"/>
  <c r="F103" i="240" s="1"/>
  <c r="G102" i="240"/>
  <c r="D102" i="240"/>
  <c r="F102" i="240" s="1"/>
  <c r="G101" i="240"/>
  <c r="D101" i="240"/>
  <c r="F101" i="240" s="1"/>
  <c r="G100" i="240"/>
  <c r="D100" i="240"/>
  <c r="F100" i="240" s="1"/>
  <c r="G99" i="240"/>
  <c r="D99" i="240"/>
  <c r="F99" i="240" s="1"/>
  <c r="G98" i="240"/>
  <c r="D98" i="240"/>
  <c r="F98" i="240" s="1"/>
  <c r="G97" i="240"/>
  <c r="D97" i="240"/>
  <c r="F97" i="240" s="1"/>
  <c r="G96" i="240"/>
  <c r="D96" i="240"/>
  <c r="F96" i="240" s="1"/>
  <c r="G95" i="240"/>
  <c r="D95" i="240"/>
  <c r="F95" i="240" s="1"/>
  <c r="G89" i="240"/>
  <c r="D89" i="240"/>
  <c r="F89" i="240" s="1"/>
  <c r="G88" i="240"/>
  <c r="D88" i="240"/>
  <c r="F88" i="240" s="1"/>
  <c r="G87" i="240"/>
  <c r="D87" i="240"/>
  <c r="F87" i="240" s="1"/>
  <c r="G86" i="240"/>
  <c r="D86" i="240"/>
  <c r="F86" i="240" s="1"/>
  <c r="G85" i="240"/>
  <c r="D85" i="240"/>
  <c r="F85" i="240" s="1"/>
  <c r="G84" i="240"/>
  <c r="D84" i="240"/>
  <c r="F84" i="240" s="1"/>
  <c r="G83" i="240"/>
  <c r="D83" i="240"/>
  <c r="F83" i="240" s="1"/>
  <c r="G82" i="240"/>
  <c r="D82" i="240"/>
  <c r="F82" i="240" s="1"/>
  <c r="G81" i="240"/>
  <c r="D81" i="240"/>
  <c r="F81" i="240" s="1"/>
  <c r="G80" i="240"/>
  <c r="D80" i="240"/>
  <c r="F80" i="240" s="1"/>
  <c r="G79" i="240"/>
  <c r="D79" i="240"/>
  <c r="F79" i="240" s="1"/>
  <c r="G78" i="240"/>
  <c r="D78" i="240"/>
  <c r="F78" i="240" s="1"/>
  <c r="G77" i="240"/>
  <c r="D77" i="240"/>
  <c r="F77" i="240" s="1"/>
  <c r="G76" i="240"/>
  <c r="D76" i="240"/>
  <c r="F76" i="240" s="1"/>
  <c r="G75" i="240"/>
  <c r="D75" i="240"/>
  <c r="F75" i="240" s="1"/>
  <c r="G74" i="240"/>
  <c r="D74" i="240"/>
  <c r="F74" i="240" s="1"/>
  <c r="G73" i="240"/>
  <c r="D73" i="240"/>
  <c r="F73" i="240" s="1"/>
  <c r="G72" i="240"/>
  <c r="D72" i="240"/>
  <c r="F72" i="240" s="1"/>
  <c r="G71" i="240"/>
  <c r="D71" i="240"/>
  <c r="F71" i="240" s="1"/>
  <c r="G70" i="240"/>
  <c r="D70" i="240"/>
  <c r="F70" i="240" s="1"/>
  <c r="G69" i="240"/>
  <c r="D69" i="240"/>
  <c r="F69" i="240" s="1"/>
  <c r="G68" i="240"/>
  <c r="D68" i="240"/>
  <c r="F68" i="240" s="1"/>
  <c r="G67" i="240"/>
  <c r="D67" i="240"/>
  <c r="F67" i="240" s="1"/>
  <c r="G61" i="240"/>
  <c r="D61" i="240"/>
  <c r="F61" i="240" s="1"/>
  <c r="G60" i="240"/>
  <c r="D60" i="240"/>
  <c r="F60" i="240" s="1"/>
  <c r="G59" i="240"/>
  <c r="D59" i="240"/>
  <c r="F59" i="240" s="1"/>
  <c r="G58" i="240"/>
  <c r="D58" i="240"/>
  <c r="F58" i="240" s="1"/>
  <c r="G57" i="240"/>
  <c r="D57" i="240"/>
  <c r="F57" i="240" s="1"/>
  <c r="G56" i="240"/>
  <c r="D56" i="240"/>
  <c r="F56" i="240" s="1"/>
  <c r="G55" i="240"/>
  <c r="D55" i="240"/>
  <c r="F55" i="240" s="1"/>
  <c r="G54" i="240"/>
  <c r="D54" i="240"/>
  <c r="F54" i="240" s="1"/>
  <c r="G53" i="240"/>
  <c r="F53" i="240"/>
  <c r="D53" i="240"/>
  <c r="G52" i="240"/>
  <c r="D52" i="240"/>
  <c r="F52" i="240" s="1"/>
  <c r="G51" i="240"/>
  <c r="D51" i="240"/>
  <c r="F51" i="240" s="1"/>
  <c r="G50" i="240"/>
  <c r="D50" i="240"/>
  <c r="F50" i="240" s="1"/>
  <c r="G49" i="240"/>
  <c r="D49" i="240"/>
  <c r="F49" i="240" s="1"/>
  <c r="G48" i="240"/>
  <c r="D48" i="240"/>
  <c r="F48" i="240" s="1"/>
  <c r="G47" i="240"/>
  <c r="D47" i="240"/>
  <c r="F47" i="240" s="1"/>
  <c r="G46" i="240"/>
  <c r="D46" i="240"/>
  <c r="F46" i="240" s="1"/>
  <c r="G45" i="240"/>
  <c r="D45" i="240"/>
  <c r="F45" i="240" s="1"/>
  <c r="G44" i="240"/>
  <c r="D44" i="240"/>
  <c r="F44" i="240" s="1"/>
  <c r="G43" i="240"/>
  <c r="D43" i="240"/>
  <c r="F43" i="240" s="1"/>
  <c r="G37" i="240"/>
  <c r="D37" i="240"/>
  <c r="F37" i="240" s="1"/>
  <c r="G36" i="240"/>
  <c r="D36" i="240"/>
  <c r="F36" i="240" s="1"/>
  <c r="G35" i="240"/>
  <c r="D35" i="240"/>
  <c r="F35" i="240" s="1"/>
  <c r="G34" i="240"/>
  <c r="D34" i="240"/>
  <c r="F34" i="240" s="1"/>
  <c r="G33" i="240"/>
  <c r="D33" i="240"/>
  <c r="F33" i="240" s="1"/>
  <c r="G32" i="240"/>
  <c r="D32" i="240"/>
  <c r="F32" i="240" s="1"/>
  <c r="G31" i="240"/>
  <c r="D31" i="240"/>
  <c r="F31" i="240" s="1"/>
  <c r="G30" i="240"/>
  <c r="D30" i="240"/>
  <c r="F30" i="240" s="1"/>
  <c r="G29" i="240"/>
  <c r="D29" i="240"/>
  <c r="F29" i="240" s="1"/>
  <c r="G28" i="240"/>
  <c r="D28" i="240"/>
  <c r="F28" i="240" s="1"/>
  <c r="G27" i="240"/>
  <c r="D27" i="240"/>
  <c r="F27" i="240" s="1"/>
  <c r="G26" i="240"/>
  <c r="D26" i="240"/>
  <c r="F26" i="240" s="1"/>
  <c r="G25" i="240"/>
  <c r="D25" i="240"/>
  <c r="F25" i="240" s="1"/>
  <c r="G24" i="240"/>
  <c r="D24" i="240"/>
  <c r="F24" i="240" s="1"/>
  <c r="G22" i="240"/>
  <c r="D22" i="240"/>
  <c r="F22" i="240" s="1"/>
  <c r="G21" i="240"/>
  <c r="D21" i="240"/>
  <c r="F21" i="240" s="1"/>
  <c r="G20" i="240"/>
  <c r="D20" i="240"/>
  <c r="F20" i="240" s="1"/>
  <c r="G19" i="240"/>
  <c r="D19" i="240"/>
  <c r="F19" i="240" s="1"/>
  <c r="G18" i="240"/>
  <c r="D18" i="240"/>
  <c r="F18" i="240" s="1"/>
  <c r="G17" i="240"/>
  <c r="D17" i="240"/>
  <c r="F17" i="240" s="1"/>
  <c r="G16" i="240"/>
  <c r="D16" i="240"/>
  <c r="F16" i="240" s="1"/>
  <c r="G15" i="240"/>
  <c r="D15" i="240"/>
  <c r="F15" i="240" s="1"/>
  <c r="G14" i="240"/>
  <c r="D14" i="240"/>
  <c r="F14" i="240" s="1"/>
  <c r="G13" i="240"/>
  <c r="D13" i="240"/>
  <c r="F13" i="240" s="1"/>
  <c r="G12" i="240"/>
  <c r="D12" i="240"/>
  <c r="F12" i="240" s="1"/>
  <c r="G11" i="240"/>
  <c r="D11" i="240"/>
  <c r="F11" i="240" s="1"/>
  <c r="G10" i="240"/>
  <c r="D10" i="240"/>
  <c r="F10" i="240" s="1"/>
  <c r="G28" i="239"/>
  <c r="D28" i="239"/>
  <c r="F28" i="239" s="1"/>
  <c r="G27" i="239"/>
  <c r="D27" i="239"/>
  <c r="F27" i="239" s="1"/>
  <c r="G26" i="239"/>
  <c r="D26" i="239"/>
  <c r="F26" i="239" s="1"/>
  <c r="G25" i="239"/>
  <c r="D25" i="239"/>
  <c r="F25" i="239" s="1"/>
  <c r="G24" i="239"/>
  <c r="D24" i="239"/>
  <c r="F24" i="239" s="1"/>
  <c r="G23" i="239"/>
  <c r="D23" i="239"/>
  <c r="F23" i="239" s="1"/>
  <c r="G22" i="239"/>
  <c r="D22" i="239"/>
  <c r="F22" i="239" s="1"/>
  <c r="G21" i="239"/>
  <c r="D21" i="239"/>
  <c r="F21" i="239" s="1"/>
  <c r="G20" i="239"/>
  <c r="D20" i="239"/>
  <c r="F20" i="239" s="1"/>
  <c r="G19" i="239"/>
  <c r="D19" i="239"/>
  <c r="F19" i="239" s="1"/>
  <c r="G18" i="239"/>
  <c r="D18" i="239"/>
  <c r="F18" i="239" s="1"/>
  <c r="G17" i="239"/>
  <c r="D17" i="239"/>
  <c r="F17" i="239" s="1"/>
  <c r="G16" i="239"/>
  <c r="D16" i="239"/>
  <c r="F16" i="239" s="1"/>
  <c r="G15" i="239"/>
  <c r="D15" i="239"/>
  <c r="F15" i="239" s="1"/>
  <c r="G14" i="239"/>
  <c r="D14" i="239"/>
  <c r="F14" i="239" s="1"/>
  <c r="G13" i="239"/>
  <c r="D13" i="239"/>
  <c r="F13" i="239" s="1"/>
  <c r="G12" i="239"/>
  <c r="D12" i="239"/>
  <c r="F12" i="239" s="1"/>
  <c r="G11" i="239"/>
  <c r="D11" i="239"/>
  <c r="F11" i="239" s="1"/>
  <c r="G10" i="239"/>
  <c r="D10" i="239"/>
  <c r="F10" i="239" s="1"/>
  <c r="G115" i="238" l="1"/>
  <c r="D115" i="238"/>
  <c r="F115" i="238" s="1"/>
  <c r="G114" i="238"/>
  <c r="D114" i="238"/>
  <c r="F114" i="238" s="1"/>
  <c r="G113" i="238"/>
  <c r="D113" i="238"/>
  <c r="F113" i="238" s="1"/>
  <c r="G112" i="238"/>
  <c r="D112" i="238"/>
  <c r="F112" i="238" s="1"/>
  <c r="G111" i="238"/>
  <c r="D111" i="238"/>
  <c r="F111" i="238" s="1"/>
  <c r="G110" i="238"/>
  <c r="D110" i="238"/>
  <c r="F110" i="238" s="1"/>
  <c r="G109" i="238"/>
  <c r="D109" i="238"/>
  <c r="F109" i="238" s="1"/>
  <c r="G108" i="238"/>
  <c r="D108" i="238"/>
  <c r="F108" i="238" s="1"/>
  <c r="G107" i="238"/>
  <c r="D107" i="238"/>
  <c r="F107" i="238" s="1"/>
  <c r="G106" i="238"/>
  <c r="D106" i="238"/>
  <c r="F106" i="238" s="1"/>
  <c r="G105" i="238"/>
  <c r="D105" i="238"/>
  <c r="F105" i="238" s="1"/>
  <c r="G104" i="238"/>
  <c r="D104" i="238"/>
  <c r="F104" i="238" s="1"/>
  <c r="G103" i="238"/>
  <c r="D103" i="238"/>
  <c r="F103" i="238" s="1"/>
  <c r="G102" i="238"/>
  <c r="D102" i="238"/>
  <c r="F102" i="238" s="1"/>
  <c r="G101" i="238"/>
  <c r="D101" i="238"/>
  <c r="F101" i="238" s="1"/>
  <c r="G100" i="238"/>
  <c r="D100" i="238"/>
  <c r="F100" i="238" s="1"/>
  <c r="G99" i="238"/>
  <c r="D99" i="238"/>
  <c r="F99" i="238" s="1"/>
  <c r="G98" i="238"/>
  <c r="D98" i="238"/>
  <c r="F98" i="238" s="1"/>
  <c r="G97" i="238"/>
  <c r="D97" i="238"/>
  <c r="F97" i="238" s="1"/>
  <c r="G96" i="238"/>
  <c r="D96" i="238"/>
  <c r="F96" i="238" s="1"/>
  <c r="G95" i="238"/>
  <c r="D95" i="238"/>
  <c r="F95" i="238" s="1"/>
  <c r="G94" i="238"/>
  <c r="D94" i="238"/>
  <c r="F94" i="238" s="1"/>
  <c r="G93" i="238"/>
  <c r="D93" i="238"/>
  <c r="F93" i="238" s="1"/>
  <c r="G87" i="238"/>
  <c r="D87" i="238"/>
  <c r="F87" i="238" s="1"/>
  <c r="G86" i="238"/>
  <c r="D86" i="238"/>
  <c r="F86" i="238" s="1"/>
  <c r="G85" i="238"/>
  <c r="D85" i="238"/>
  <c r="F85" i="238" s="1"/>
  <c r="G84" i="238"/>
  <c r="D84" i="238"/>
  <c r="F84" i="238" s="1"/>
  <c r="G83" i="238"/>
  <c r="D83" i="238"/>
  <c r="F83" i="238" s="1"/>
  <c r="G82" i="238"/>
  <c r="D82" i="238"/>
  <c r="F82" i="238" s="1"/>
  <c r="G81" i="238"/>
  <c r="D81" i="238"/>
  <c r="F81" i="238" s="1"/>
  <c r="G80" i="238"/>
  <c r="D80" i="238"/>
  <c r="F80" i="238" s="1"/>
  <c r="G79" i="238"/>
  <c r="D79" i="238"/>
  <c r="F79" i="238" s="1"/>
  <c r="G78" i="238"/>
  <c r="D78" i="238"/>
  <c r="F78" i="238" s="1"/>
  <c r="G77" i="238"/>
  <c r="D77" i="238"/>
  <c r="F77" i="238" s="1"/>
  <c r="G76" i="238"/>
  <c r="D76" i="238"/>
  <c r="F76" i="238" s="1"/>
  <c r="G75" i="238"/>
  <c r="D75" i="238"/>
  <c r="F75" i="238" s="1"/>
  <c r="G73" i="238"/>
  <c r="D73" i="238"/>
  <c r="F73" i="238" s="1"/>
  <c r="G72" i="238"/>
  <c r="D72" i="238"/>
  <c r="F72" i="238" s="1"/>
  <c r="G71" i="238"/>
  <c r="D71" i="238"/>
  <c r="F71" i="238" s="1"/>
  <c r="G70" i="238"/>
  <c r="D70" i="238"/>
  <c r="F70" i="238" s="1"/>
  <c r="G69" i="238"/>
  <c r="D69" i="238"/>
  <c r="F69" i="238" s="1"/>
  <c r="G68" i="238"/>
  <c r="D68" i="238"/>
  <c r="F68" i="238" s="1"/>
  <c r="G67" i="238"/>
  <c r="D67" i="238"/>
  <c r="F67" i="238" s="1"/>
  <c r="G66" i="238"/>
  <c r="D66" i="238"/>
  <c r="F66" i="238" s="1"/>
  <c r="G65" i="238"/>
  <c r="D65" i="238"/>
  <c r="F65" i="238" s="1"/>
  <c r="G64" i="238"/>
  <c r="D64" i="238"/>
  <c r="F64" i="238" s="1"/>
  <c r="G63" i="238"/>
  <c r="D63" i="238"/>
  <c r="F63" i="238" s="1"/>
  <c r="G57" i="238"/>
  <c r="D57" i="238"/>
  <c r="F57" i="238" s="1"/>
  <c r="G56" i="238"/>
  <c r="D56" i="238"/>
  <c r="F56" i="238" s="1"/>
  <c r="G55" i="238"/>
  <c r="D55" i="238"/>
  <c r="F55" i="238" s="1"/>
  <c r="G54" i="238"/>
  <c r="D54" i="238"/>
  <c r="F54" i="238" s="1"/>
  <c r="G53" i="238"/>
  <c r="D53" i="238"/>
  <c r="F53" i="238" s="1"/>
  <c r="G52" i="238"/>
  <c r="D52" i="238"/>
  <c r="F52" i="238" s="1"/>
  <c r="G51" i="238"/>
  <c r="D51" i="238"/>
  <c r="F51" i="238" s="1"/>
  <c r="G50" i="238"/>
  <c r="D50" i="238"/>
  <c r="F50" i="238" s="1"/>
  <c r="G49" i="238"/>
  <c r="D49" i="238"/>
  <c r="F49" i="238" s="1"/>
  <c r="G48" i="238"/>
  <c r="D48" i="238"/>
  <c r="F48" i="238" s="1"/>
  <c r="G47" i="238"/>
  <c r="D47" i="238"/>
  <c r="F47" i="238" s="1"/>
  <c r="G46" i="238"/>
  <c r="D46" i="238"/>
  <c r="F46" i="238" s="1"/>
  <c r="G45" i="238"/>
  <c r="D45" i="238"/>
  <c r="F45" i="238" s="1"/>
  <c r="G44" i="238"/>
  <c r="D44" i="238"/>
  <c r="F44" i="238" s="1"/>
  <c r="G43" i="238"/>
  <c r="D43" i="238"/>
  <c r="F43" i="238" s="1"/>
  <c r="G42" i="238"/>
  <c r="D42" i="238"/>
  <c r="F42" i="238" s="1"/>
  <c r="G41" i="238"/>
  <c r="D41" i="238"/>
  <c r="F41" i="238" s="1"/>
  <c r="G40" i="238"/>
  <c r="D40" i="238"/>
  <c r="F40" i="238" s="1"/>
  <c r="G39" i="238"/>
  <c r="D39" i="238"/>
  <c r="F39" i="238" s="1"/>
  <c r="G38" i="238"/>
  <c r="D38" i="238"/>
  <c r="F38" i="238" s="1"/>
  <c r="G32" i="238"/>
  <c r="D32" i="238"/>
  <c r="F32" i="238" s="1"/>
  <c r="G31" i="238"/>
  <c r="D31" i="238"/>
  <c r="F31" i="238" s="1"/>
  <c r="G30" i="238"/>
  <c r="D30" i="238"/>
  <c r="F30" i="238" s="1"/>
  <c r="G29" i="238"/>
  <c r="D29" i="238"/>
  <c r="F29" i="238" s="1"/>
  <c r="G28" i="238"/>
  <c r="D28" i="238"/>
  <c r="F28" i="238" s="1"/>
  <c r="G27" i="238"/>
  <c r="D27" i="238"/>
  <c r="F27" i="238" s="1"/>
  <c r="G26" i="238"/>
  <c r="D26" i="238"/>
  <c r="F26" i="238" s="1"/>
  <c r="G25" i="238"/>
  <c r="D25" i="238"/>
  <c r="F25" i="238" s="1"/>
  <c r="G24" i="238"/>
  <c r="D24" i="238"/>
  <c r="F24" i="238" s="1"/>
  <c r="G23" i="238"/>
  <c r="D23" i="238"/>
  <c r="F23" i="238" s="1"/>
  <c r="G22" i="238"/>
  <c r="D22" i="238"/>
  <c r="F22" i="238" s="1"/>
  <c r="G21" i="238"/>
  <c r="D21" i="238"/>
  <c r="F21" i="238" s="1"/>
  <c r="G20" i="238"/>
  <c r="D20" i="238"/>
  <c r="F20" i="238" s="1"/>
  <c r="G19" i="238"/>
  <c r="D19" i="238"/>
  <c r="F19" i="238" s="1"/>
  <c r="G18" i="238"/>
  <c r="D18" i="238"/>
  <c r="F18" i="238" s="1"/>
  <c r="G17" i="238"/>
  <c r="D17" i="238"/>
  <c r="F17" i="238" s="1"/>
  <c r="G16" i="238"/>
  <c r="D16" i="238"/>
  <c r="F16" i="238" s="1"/>
  <c r="G15" i="238"/>
  <c r="D15" i="238"/>
  <c r="F15" i="238" s="1"/>
  <c r="G14" i="238"/>
  <c r="D14" i="238"/>
  <c r="F14" i="238" s="1"/>
  <c r="G13" i="238"/>
  <c r="D13" i="238"/>
  <c r="F13" i="238" s="1"/>
  <c r="G12" i="238"/>
  <c r="D12" i="238"/>
  <c r="F12" i="238" s="1"/>
  <c r="G11" i="238"/>
  <c r="D11" i="238"/>
  <c r="F11" i="238" s="1"/>
  <c r="G10" i="238"/>
  <c r="D10" i="238"/>
  <c r="F10" i="238" s="1"/>
  <c r="G149" i="237"/>
  <c r="D149" i="237"/>
  <c r="F149" i="237" s="1"/>
  <c r="G148" i="237"/>
  <c r="D148" i="237"/>
  <c r="F148" i="237" s="1"/>
  <c r="G147" i="237"/>
  <c r="F147" i="237"/>
  <c r="G146" i="237"/>
  <c r="D146" i="237"/>
  <c r="F146" i="237" s="1"/>
  <c r="G145" i="237"/>
  <c r="D145" i="237"/>
  <c r="F145" i="237" s="1"/>
  <c r="G144" i="237"/>
  <c r="D144" i="237"/>
  <c r="F144" i="237" s="1"/>
  <c r="G143" i="237"/>
  <c r="D143" i="237"/>
  <c r="F143" i="237" s="1"/>
  <c r="G142" i="237"/>
  <c r="D142" i="237"/>
  <c r="F142" i="237" s="1"/>
  <c r="G141" i="237"/>
  <c r="D141" i="237"/>
  <c r="F141" i="237" s="1"/>
  <c r="G140" i="237"/>
  <c r="D140" i="237"/>
  <c r="F140" i="237" s="1"/>
  <c r="G139" i="237"/>
  <c r="D139" i="237"/>
  <c r="F139" i="237" s="1"/>
  <c r="G138" i="237"/>
  <c r="D138" i="237"/>
  <c r="F138" i="237" s="1"/>
  <c r="G137" i="237"/>
  <c r="D137" i="237"/>
  <c r="F137" i="237" s="1"/>
  <c r="G136" i="237"/>
  <c r="D136" i="237"/>
  <c r="F136" i="237" s="1"/>
  <c r="G135" i="237"/>
  <c r="D135" i="237"/>
  <c r="F135" i="237" s="1"/>
  <c r="G134" i="237"/>
  <c r="D134" i="237"/>
  <c r="F134" i="237" s="1"/>
  <c r="G133" i="237"/>
  <c r="F133" i="237"/>
  <c r="G132" i="237"/>
  <c r="D132" i="237"/>
  <c r="F132" i="237" s="1"/>
  <c r="G131" i="237"/>
  <c r="D131" i="237"/>
  <c r="F131" i="237" s="1"/>
  <c r="G130" i="237"/>
  <c r="D130" i="237"/>
  <c r="F130" i="237" s="1"/>
  <c r="G129" i="237"/>
  <c r="D129" i="237"/>
  <c r="F129" i="237" s="1"/>
  <c r="G128" i="237"/>
  <c r="D128" i="237"/>
  <c r="F128" i="237" s="1"/>
  <c r="G127" i="237"/>
  <c r="D127" i="237"/>
  <c r="F127" i="237" s="1"/>
  <c r="G126" i="237"/>
  <c r="F126" i="237"/>
  <c r="G125" i="237"/>
  <c r="F125" i="237"/>
  <c r="G119" i="237"/>
  <c r="D119" i="237"/>
  <c r="F119" i="237" s="1"/>
  <c r="G118" i="237"/>
  <c r="F118" i="237"/>
  <c r="G117" i="237"/>
  <c r="F117" i="237"/>
  <c r="G116" i="237"/>
  <c r="F116" i="237"/>
  <c r="G115" i="237"/>
  <c r="F115" i="237"/>
  <c r="G114" i="237"/>
  <c r="F114" i="237"/>
  <c r="G113" i="237"/>
  <c r="F113" i="237"/>
  <c r="G112" i="237"/>
  <c r="F112" i="237"/>
  <c r="G111" i="237"/>
  <c r="F111" i="237"/>
  <c r="G110" i="237"/>
  <c r="F110" i="237"/>
  <c r="G109" i="237"/>
  <c r="F109" i="237"/>
  <c r="G108" i="237"/>
  <c r="F108" i="237"/>
  <c r="G107" i="237"/>
  <c r="D107" i="237"/>
  <c r="F107" i="237" s="1"/>
  <c r="G106" i="237"/>
  <c r="D106" i="237"/>
  <c r="F106" i="237" s="1"/>
  <c r="G105" i="237"/>
  <c r="D105" i="237"/>
  <c r="F105" i="237" s="1"/>
  <c r="G104" i="237"/>
  <c r="D104" i="237"/>
  <c r="F104" i="237" s="1"/>
  <c r="G103" i="237"/>
  <c r="D103" i="237"/>
  <c r="F103" i="237" s="1"/>
  <c r="G102" i="237"/>
  <c r="D102" i="237"/>
  <c r="F102" i="237" s="1"/>
  <c r="G101" i="237"/>
  <c r="F101" i="237"/>
  <c r="G100" i="237"/>
  <c r="F100" i="237"/>
  <c r="G94" i="237"/>
  <c r="D94" i="237"/>
  <c r="F94" i="237" s="1"/>
  <c r="G93" i="237"/>
  <c r="D93" i="237"/>
  <c r="F93" i="237" s="1"/>
  <c r="G92" i="237"/>
  <c r="D92" i="237"/>
  <c r="F92" i="237" s="1"/>
  <c r="G91" i="237"/>
  <c r="D91" i="237"/>
  <c r="F91" i="237" s="1"/>
  <c r="G90" i="237"/>
  <c r="D90" i="237"/>
  <c r="F90" i="237" s="1"/>
  <c r="G89" i="237"/>
  <c r="D89" i="237"/>
  <c r="F89" i="237" s="1"/>
  <c r="G88" i="237"/>
  <c r="D88" i="237"/>
  <c r="F88" i="237" s="1"/>
  <c r="G87" i="237"/>
  <c r="D87" i="237"/>
  <c r="F87" i="237" s="1"/>
  <c r="G86" i="237"/>
  <c r="D86" i="237"/>
  <c r="F86" i="237" s="1"/>
  <c r="G85" i="237"/>
  <c r="D85" i="237"/>
  <c r="F85" i="237" s="1"/>
  <c r="G84" i="237"/>
  <c r="D84" i="237"/>
  <c r="F84" i="237" s="1"/>
  <c r="G83" i="237"/>
  <c r="D83" i="237"/>
  <c r="F83" i="237" s="1"/>
  <c r="G82" i="237"/>
  <c r="D82" i="237"/>
  <c r="F82" i="237" s="1"/>
  <c r="G81" i="237"/>
  <c r="D81" i="237"/>
  <c r="F81" i="237" s="1"/>
  <c r="G80" i="237"/>
  <c r="D80" i="237"/>
  <c r="F80" i="237" s="1"/>
  <c r="G79" i="237"/>
  <c r="D79" i="237"/>
  <c r="F79" i="237" s="1"/>
  <c r="G78" i="237"/>
  <c r="D78" i="237"/>
  <c r="F78" i="237" s="1"/>
  <c r="G77" i="237"/>
  <c r="D77" i="237"/>
  <c r="F77" i="237" s="1"/>
  <c r="G76" i="237"/>
  <c r="D76" i="237"/>
  <c r="F76" i="237" s="1"/>
  <c r="G75" i="237"/>
  <c r="D75" i="237"/>
  <c r="F75" i="237" s="1"/>
  <c r="G74" i="237"/>
  <c r="D74" i="237"/>
  <c r="F74" i="237" s="1"/>
  <c r="G73" i="237"/>
  <c r="D73" i="237"/>
  <c r="F73" i="237" s="1"/>
  <c r="G72" i="237"/>
  <c r="D72" i="237"/>
  <c r="F72" i="237" s="1"/>
  <c r="G71" i="237"/>
  <c r="D71" i="237"/>
  <c r="F71" i="237" s="1"/>
  <c r="G70" i="237"/>
  <c r="D70" i="237"/>
  <c r="F70" i="237" s="1"/>
  <c r="G69" i="237"/>
  <c r="D69" i="237"/>
  <c r="F69" i="237" s="1"/>
  <c r="G63" i="237"/>
  <c r="D63" i="237"/>
  <c r="F63" i="237" s="1"/>
  <c r="G62" i="237"/>
  <c r="D62" i="237"/>
  <c r="F62" i="237" s="1"/>
  <c r="G61" i="237"/>
  <c r="D61" i="237"/>
  <c r="F61" i="237" s="1"/>
  <c r="G60" i="237"/>
  <c r="D60" i="237"/>
  <c r="F60" i="237" s="1"/>
  <c r="G59" i="237"/>
  <c r="D59" i="237"/>
  <c r="F59" i="237" s="1"/>
  <c r="G58" i="237"/>
  <c r="D58" i="237"/>
  <c r="F58" i="237" s="1"/>
  <c r="G57" i="237"/>
  <c r="D57" i="237"/>
  <c r="F57" i="237" s="1"/>
  <c r="G56" i="237"/>
  <c r="F56" i="237"/>
  <c r="G55" i="237"/>
  <c r="F55" i="237"/>
  <c r="G54" i="237"/>
  <c r="F54" i="237"/>
  <c r="G53" i="237"/>
  <c r="F53" i="237"/>
  <c r="G52" i="237"/>
  <c r="F52" i="237"/>
  <c r="G51" i="237"/>
  <c r="F51" i="237"/>
  <c r="G50" i="237"/>
  <c r="F50" i="237"/>
  <c r="G49" i="237"/>
  <c r="D49" i="237"/>
  <c r="F49" i="237" s="1"/>
  <c r="G48" i="237"/>
  <c r="D48" i="237"/>
  <c r="F48" i="237" s="1"/>
  <c r="G47" i="237"/>
  <c r="D47" i="237"/>
  <c r="F47" i="237" s="1"/>
  <c r="G46" i="237"/>
  <c r="D46" i="237"/>
  <c r="F46" i="237" s="1"/>
  <c r="G45" i="237"/>
  <c r="D45" i="237"/>
  <c r="F45" i="237" s="1"/>
  <c r="G44" i="237"/>
  <c r="D44" i="237"/>
  <c r="F44" i="237" s="1"/>
  <c r="G43" i="237"/>
  <c r="D43" i="237"/>
  <c r="F43" i="237" s="1"/>
  <c r="G42" i="237"/>
  <c r="D42" i="237"/>
  <c r="F42" i="237" s="1"/>
  <c r="G36" i="237"/>
  <c r="D36" i="237"/>
  <c r="F36" i="237" s="1"/>
  <c r="G35" i="237"/>
  <c r="D35" i="237"/>
  <c r="F35" i="237" s="1"/>
  <c r="G34" i="237"/>
  <c r="D34" i="237"/>
  <c r="F34" i="237" s="1"/>
  <c r="G33" i="237"/>
  <c r="D33" i="237"/>
  <c r="F33" i="237" s="1"/>
  <c r="G32" i="237"/>
  <c r="D32" i="237"/>
  <c r="F32" i="237" s="1"/>
  <c r="G31" i="237"/>
  <c r="D31" i="237"/>
  <c r="F31" i="237" s="1"/>
  <c r="G30" i="237"/>
  <c r="D30" i="237"/>
  <c r="F30" i="237" s="1"/>
  <c r="G29" i="237"/>
  <c r="D29" i="237"/>
  <c r="F29" i="237" s="1"/>
  <c r="G28" i="237"/>
  <c r="D28" i="237"/>
  <c r="F28" i="237" s="1"/>
  <c r="G27" i="237"/>
  <c r="D27" i="237"/>
  <c r="F27" i="237" s="1"/>
  <c r="G26" i="237"/>
  <c r="D26" i="237"/>
  <c r="F26" i="237" s="1"/>
  <c r="G25" i="237"/>
  <c r="D25" i="237"/>
  <c r="F25" i="237" s="1"/>
  <c r="G24" i="237"/>
  <c r="D24" i="237"/>
  <c r="F24" i="237" s="1"/>
  <c r="G23" i="237"/>
  <c r="D23" i="237"/>
  <c r="F23" i="237" s="1"/>
  <c r="G22" i="237"/>
  <c r="D22" i="237"/>
  <c r="F22" i="237" s="1"/>
  <c r="G21" i="237"/>
  <c r="D21" i="237"/>
  <c r="F21" i="237" s="1"/>
  <c r="G20" i="237"/>
  <c r="D20" i="237"/>
  <c r="F20" i="237" s="1"/>
  <c r="G19" i="237"/>
  <c r="D19" i="237"/>
  <c r="F19" i="237" s="1"/>
  <c r="G18" i="237"/>
  <c r="D18" i="237"/>
  <c r="F18" i="237" s="1"/>
  <c r="G17" i="237"/>
  <c r="D17" i="237"/>
  <c r="F17" i="237" s="1"/>
  <c r="G16" i="237"/>
  <c r="D16" i="237"/>
  <c r="F16" i="237" s="1"/>
  <c r="G15" i="237"/>
  <c r="D15" i="237"/>
  <c r="F15" i="237" s="1"/>
  <c r="G14" i="237"/>
  <c r="D14" i="237"/>
  <c r="F14" i="237" s="1"/>
  <c r="G13" i="237"/>
  <c r="D13" i="237"/>
  <c r="F13" i="237" s="1"/>
  <c r="G12" i="237"/>
  <c r="D12" i="237"/>
  <c r="F12" i="237" s="1"/>
  <c r="G11" i="237"/>
  <c r="D11" i="237"/>
  <c r="F11" i="237" s="1"/>
  <c r="G10" i="237"/>
  <c r="D10" i="237"/>
  <c r="F10" i="237" s="1"/>
  <c r="G134" i="236"/>
  <c r="D134" i="236"/>
  <c r="F134" i="236" s="1"/>
  <c r="G133" i="236"/>
  <c r="D133" i="236"/>
  <c r="F133" i="236" s="1"/>
  <c r="G132" i="236"/>
  <c r="D132" i="236"/>
  <c r="F132" i="236" s="1"/>
  <c r="G131" i="236"/>
  <c r="D131" i="236"/>
  <c r="F131" i="236" s="1"/>
  <c r="G130" i="236"/>
  <c r="D130" i="236"/>
  <c r="F130" i="236" s="1"/>
  <c r="G129" i="236"/>
  <c r="D129" i="236"/>
  <c r="F129" i="236" s="1"/>
  <c r="G128" i="236"/>
  <c r="D128" i="236"/>
  <c r="F128" i="236" s="1"/>
  <c r="G127" i="236"/>
  <c r="D127" i="236"/>
  <c r="F127" i="236" s="1"/>
  <c r="G126" i="236"/>
  <c r="D126" i="236"/>
  <c r="F126" i="236" s="1"/>
  <c r="G125" i="236"/>
  <c r="D125" i="236"/>
  <c r="F125" i="236" s="1"/>
  <c r="G124" i="236"/>
  <c r="D124" i="236"/>
  <c r="F124" i="236" s="1"/>
  <c r="G123" i="236"/>
  <c r="D123" i="236"/>
  <c r="F123" i="236" s="1"/>
  <c r="G122" i="236"/>
  <c r="D122" i="236"/>
  <c r="F122" i="236" s="1"/>
  <c r="G121" i="236"/>
  <c r="D121" i="236"/>
  <c r="F121" i="236" s="1"/>
  <c r="G120" i="236"/>
  <c r="D120" i="236"/>
  <c r="F120" i="236" s="1"/>
  <c r="G119" i="236"/>
  <c r="D119" i="236"/>
  <c r="F119" i="236" s="1"/>
  <c r="G118" i="236"/>
  <c r="D118" i="236"/>
  <c r="F118" i="236" s="1"/>
  <c r="G117" i="236"/>
  <c r="D117" i="236"/>
  <c r="F117" i="236" s="1"/>
  <c r="G116" i="236"/>
  <c r="D116" i="236"/>
  <c r="F116" i="236" s="1"/>
  <c r="G115" i="236"/>
  <c r="D115" i="236"/>
  <c r="F115" i="236" s="1"/>
  <c r="G114" i="236"/>
  <c r="D114" i="236"/>
  <c r="F114" i="236" s="1"/>
  <c r="G108" i="236"/>
  <c r="D108" i="236"/>
  <c r="F108" i="236" s="1"/>
  <c r="G107" i="236"/>
  <c r="D107" i="236"/>
  <c r="F107" i="236" s="1"/>
  <c r="G106" i="236"/>
  <c r="D106" i="236"/>
  <c r="F106" i="236" s="1"/>
  <c r="G105" i="236"/>
  <c r="D105" i="236"/>
  <c r="F105" i="236" s="1"/>
  <c r="G104" i="236"/>
  <c r="D104" i="236"/>
  <c r="F104" i="236" s="1"/>
  <c r="G103" i="236"/>
  <c r="D103" i="236"/>
  <c r="F103" i="236" s="1"/>
  <c r="G102" i="236"/>
  <c r="D102" i="236"/>
  <c r="F102" i="236" s="1"/>
  <c r="G101" i="236"/>
  <c r="D101" i="236"/>
  <c r="F101" i="236" s="1"/>
  <c r="G100" i="236"/>
  <c r="D100" i="236"/>
  <c r="F100" i="236" s="1"/>
  <c r="G99" i="236"/>
  <c r="D99" i="236"/>
  <c r="F99" i="236" s="1"/>
  <c r="G98" i="236"/>
  <c r="D98" i="236"/>
  <c r="F98" i="236" s="1"/>
  <c r="G97" i="236"/>
  <c r="D97" i="236"/>
  <c r="F97" i="236" s="1"/>
  <c r="G96" i="236"/>
  <c r="D96" i="236"/>
  <c r="F96" i="236" s="1"/>
  <c r="G95" i="236"/>
  <c r="D95" i="236"/>
  <c r="F95" i="236" s="1"/>
  <c r="G94" i="236"/>
  <c r="D94" i="236"/>
  <c r="F94" i="236" s="1"/>
  <c r="G93" i="236"/>
  <c r="D93" i="236"/>
  <c r="F93" i="236" s="1"/>
  <c r="G92" i="236"/>
  <c r="D92" i="236"/>
  <c r="F92" i="236" s="1"/>
  <c r="G91" i="236"/>
  <c r="D91" i="236"/>
  <c r="F91" i="236" s="1"/>
  <c r="G90" i="236"/>
  <c r="D90" i="236"/>
  <c r="F90" i="236" s="1"/>
  <c r="G89" i="236"/>
  <c r="D89" i="236"/>
  <c r="F89" i="236" s="1"/>
  <c r="G88" i="236"/>
  <c r="D88" i="236"/>
  <c r="F88" i="236" s="1"/>
  <c r="G87" i="236"/>
  <c r="D87" i="236"/>
  <c r="F87" i="236" s="1"/>
  <c r="G81" i="236"/>
  <c r="D81" i="236"/>
  <c r="F81" i="236" s="1"/>
  <c r="G80" i="236"/>
  <c r="D80" i="236"/>
  <c r="F80" i="236" s="1"/>
  <c r="G79" i="236"/>
  <c r="D79" i="236"/>
  <c r="F79" i="236" s="1"/>
  <c r="G78" i="236"/>
  <c r="D78" i="236"/>
  <c r="F78" i="236" s="1"/>
  <c r="G77" i="236"/>
  <c r="D77" i="236"/>
  <c r="F77" i="236" s="1"/>
  <c r="G76" i="236"/>
  <c r="D76" i="236"/>
  <c r="F76" i="236" s="1"/>
  <c r="G75" i="236"/>
  <c r="D75" i="236"/>
  <c r="F75" i="236" s="1"/>
  <c r="G74" i="236"/>
  <c r="D74" i="236"/>
  <c r="F74" i="236" s="1"/>
  <c r="G73" i="236"/>
  <c r="D73" i="236"/>
  <c r="F73" i="236" s="1"/>
  <c r="G72" i="236"/>
  <c r="D72" i="236"/>
  <c r="F72" i="236" s="1"/>
  <c r="G71" i="236"/>
  <c r="D71" i="236"/>
  <c r="F71" i="236" s="1"/>
  <c r="G70" i="236"/>
  <c r="D70" i="236"/>
  <c r="F70" i="236" s="1"/>
  <c r="G69" i="236"/>
  <c r="D69" i="236"/>
  <c r="F69" i="236" s="1"/>
  <c r="G68" i="236"/>
  <c r="D68" i="236"/>
  <c r="F68" i="236" s="1"/>
  <c r="G67" i="236"/>
  <c r="D67" i="236"/>
  <c r="F67" i="236" s="1"/>
  <c r="G66" i="236"/>
  <c r="D66" i="236"/>
  <c r="F66" i="236" s="1"/>
  <c r="G65" i="236"/>
  <c r="D65" i="236"/>
  <c r="F65" i="236" s="1"/>
  <c r="G64" i="236"/>
  <c r="D64" i="236"/>
  <c r="F64" i="236" s="1"/>
  <c r="G63" i="236"/>
  <c r="D63" i="236"/>
  <c r="F63" i="236" s="1"/>
  <c r="G62" i="236"/>
  <c r="D62" i="236"/>
  <c r="F62" i="236" s="1"/>
  <c r="G61" i="236"/>
  <c r="D61" i="236"/>
  <c r="F61" i="236" s="1"/>
  <c r="G60" i="236"/>
  <c r="D60" i="236"/>
  <c r="F60" i="236" s="1"/>
  <c r="G59" i="236"/>
  <c r="D59" i="236"/>
  <c r="F59" i="236" s="1"/>
  <c r="G58" i="236"/>
  <c r="D58" i="236"/>
  <c r="F58" i="236" s="1"/>
  <c r="G52" i="236"/>
  <c r="D52" i="236"/>
  <c r="F52" i="236" s="1"/>
  <c r="G51" i="236"/>
  <c r="D51" i="236"/>
  <c r="F51" i="236" s="1"/>
  <c r="G50" i="236"/>
  <c r="D50" i="236"/>
  <c r="F50" i="236" s="1"/>
  <c r="G49" i="236"/>
  <c r="D49" i="236"/>
  <c r="F49" i="236" s="1"/>
  <c r="G48" i="236"/>
  <c r="D48" i="236"/>
  <c r="F48" i="236" s="1"/>
  <c r="G47" i="236"/>
  <c r="D47" i="236"/>
  <c r="F47" i="236" s="1"/>
  <c r="G46" i="236"/>
  <c r="D46" i="236"/>
  <c r="F46" i="236" s="1"/>
  <c r="G45" i="236"/>
  <c r="D45" i="236"/>
  <c r="F45" i="236" s="1"/>
  <c r="G44" i="236"/>
  <c r="D44" i="236"/>
  <c r="F44" i="236" s="1"/>
  <c r="G43" i="236"/>
  <c r="D43" i="236"/>
  <c r="F43" i="236" s="1"/>
  <c r="G42" i="236"/>
  <c r="D42" i="236"/>
  <c r="F42" i="236" s="1"/>
  <c r="G41" i="236"/>
  <c r="D41" i="236"/>
  <c r="F41" i="236" s="1"/>
  <c r="G40" i="236"/>
  <c r="D40" i="236"/>
  <c r="F40" i="236" s="1"/>
  <c r="G39" i="236"/>
  <c r="D39" i="236"/>
  <c r="F39" i="236" s="1"/>
  <c r="G38" i="236"/>
  <c r="D38" i="236"/>
  <c r="F38" i="236" s="1"/>
  <c r="G37" i="236"/>
  <c r="D37" i="236"/>
  <c r="F37" i="236" s="1"/>
  <c r="G36" i="236"/>
  <c r="D36" i="236"/>
  <c r="F36" i="236" s="1"/>
  <c r="G35" i="236"/>
  <c r="D35" i="236"/>
  <c r="F35" i="236" s="1"/>
  <c r="G34" i="236"/>
  <c r="D34" i="236"/>
  <c r="F34" i="236" s="1"/>
  <c r="G33" i="236"/>
  <c r="D33" i="236"/>
  <c r="F33" i="236" s="1"/>
  <c r="G27" i="236"/>
  <c r="D27" i="236"/>
  <c r="F27" i="236" s="1"/>
  <c r="G26" i="236"/>
  <c r="D26" i="236"/>
  <c r="F26" i="236" s="1"/>
  <c r="G25" i="236"/>
  <c r="D25" i="236"/>
  <c r="F25" i="236" s="1"/>
  <c r="G24" i="236"/>
  <c r="D24" i="236"/>
  <c r="F24" i="236" s="1"/>
  <c r="G23" i="236"/>
  <c r="D23" i="236"/>
  <c r="F23" i="236" s="1"/>
  <c r="G22" i="236"/>
  <c r="D22" i="236"/>
  <c r="F22" i="236" s="1"/>
  <c r="G21" i="236"/>
  <c r="D21" i="236"/>
  <c r="F21" i="236" s="1"/>
  <c r="G20" i="236"/>
  <c r="D20" i="236"/>
  <c r="F20" i="236" s="1"/>
  <c r="G19" i="236"/>
  <c r="D19" i="236"/>
  <c r="F19" i="236" s="1"/>
  <c r="G18" i="236"/>
  <c r="D18" i="236"/>
  <c r="F18" i="236" s="1"/>
  <c r="G17" i="236"/>
  <c r="D17" i="236"/>
  <c r="F17" i="236" s="1"/>
  <c r="G16" i="236"/>
  <c r="D16" i="236"/>
  <c r="F16" i="236" s="1"/>
  <c r="G15" i="236"/>
  <c r="D15" i="236"/>
  <c r="F15" i="236" s="1"/>
  <c r="G14" i="236"/>
  <c r="D14" i="236"/>
  <c r="F14" i="236" s="1"/>
  <c r="G13" i="236"/>
  <c r="D13" i="236"/>
  <c r="F13" i="236" s="1"/>
  <c r="G12" i="236"/>
  <c r="D12" i="236"/>
  <c r="F12" i="236" s="1"/>
  <c r="G11" i="236"/>
  <c r="D11" i="236"/>
  <c r="F11" i="236" s="1"/>
  <c r="G10" i="236"/>
  <c r="D10" i="236"/>
  <c r="F10" i="236" s="1"/>
  <c r="G133" i="235"/>
  <c r="D133" i="235"/>
  <c r="F133" i="235" s="1"/>
  <c r="G132" i="235"/>
  <c r="D132" i="235"/>
  <c r="F132" i="235" s="1"/>
  <c r="G131" i="235"/>
  <c r="D131" i="235"/>
  <c r="F131" i="235" s="1"/>
  <c r="G130" i="235"/>
  <c r="D130" i="235"/>
  <c r="F130" i="235" s="1"/>
  <c r="G129" i="235"/>
  <c r="D129" i="235"/>
  <c r="F129" i="235" s="1"/>
  <c r="G128" i="235"/>
  <c r="D128" i="235"/>
  <c r="F128" i="235" s="1"/>
  <c r="G127" i="235"/>
  <c r="D127" i="235"/>
  <c r="F127" i="235" s="1"/>
  <c r="G126" i="235"/>
  <c r="D126" i="235"/>
  <c r="F126" i="235" s="1"/>
  <c r="G125" i="235"/>
  <c r="D125" i="235"/>
  <c r="F125" i="235" s="1"/>
  <c r="G124" i="235"/>
  <c r="D124" i="235"/>
  <c r="F124" i="235" s="1"/>
  <c r="G123" i="235"/>
  <c r="D123" i="235"/>
  <c r="F123" i="235" s="1"/>
  <c r="G122" i="235"/>
  <c r="D122" i="235"/>
  <c r="F122" i="235" s="1"/>
  <c r="G121" i="235"/>
  <c r="D121" i="235"/>
  <c r="F121" i="235" s="1"/>
  <c r="G120" i="235"/>
  <c r="D120" i="235"/>
  <c r="F120" i="235" s="1"/>
  <c r="G119" i="235"/>
  <c r="D119" i="235"/>
  <c r="F119" i="235" s="1"/>
  <c r="G118" i="235"/>
  <c r="D118" i="235"/>
  <c r="F118" i="235" s="1"/>
  <c r="G117" i="235"/>
  <c r="D117" i="235"/>
  <c r="F117" i="235" s="1"/>
  <c r="G116" i="235"/>
  <c r="D116" i="235"/>
  <c r="F116" i="235" s="1"/>
  <c r="G115" i="235"/>
  <c r="D115" i="235"/>
  <c r="F115" i="235" s="1"/>
  <c r="G114" i="235"/>
  <c r="D114" i="235"/>
  <c r="F114" i="235" s="1"/>
  <c r="G113" i="235"/>
  <c r="D113" i="235"/>
  <c r="F113" i="235" s="1"/>
  <c r="G112" i="235"/>
  <c r="D112" i="235"/>
  <c r="F112" i="235" s="1"/>
  <c r="G111" i="235"/>
  <c r="D111" i="235"/>
  <c r="F111" i="235" s="1"/>
  <c r="G110" i="235"/>
  <c r="D110" i="235"/>
  <c r="F110" i="235" s="1"/>
  <c r="G104" i="235"/>
  <c r="D104" i="235"/>
  <c r="F104" i="235" s="1"/>
  <c r="G103" i="235"/>
  <c r="D103" i="235"/>
  <c r="F103" i="235" s="1"/>
  <c r="G102" i="235"/>
  <c r="D102" i="235"/>
  <c r="F102" i="235" s="1"/>
  <c r="G101" i="235"/>
  <c r="D101" i="235"/>
  <c r="F101" i="235" s="1"/>
  <c r="G100" i="235"/>
  <c r="D100" i="235"/>
  <c r="F100" i="235" s="1"/>
  <c r="G99" i="235"/>
  <c r="D99" i="235"/>
  <c r="F99" i="235" s="1"/>
  <c r="G98" i="235"/>
  <c r="F98" i="235"/>
  <c r="G97" i="235"/>
  <c r="F97" i="235"/>
  <c r="G96" i="235"/>
  <c r="F96" i="235"/>
  <c r="G95" i="235"/>
  <c r="F95" i="235"/>
  <c r="G94" i="235"/>
  <c r="F94" i="235"/>
  <c r="G93" i="235"/>
  <c r="F93" i="235"/>
  <c r="G92" i="235"/>
  <c r="D92" i="235"/>
  <c r="F92" i="235" s="1"/>
  <c r="G91" i="235"/>
  <c r="D91" i="235"/>
  <c r="F91" i="235" s="1"/>
  <c r="G90" i="235"/>
  <c r="D90" i="235"/>
  <c r="F90" i="235" s="1"/>
  <c r="G89" i="235"/>
  <c r="D89" i="235"/>
  <c r="F89" i="235" s="1"/>
  <c r="G88" i="235"/>
  <c r="D88" i="235"/>
  <c r="F88" i="235" s="1"/>
  <c r="G87" i="235"/>
  <c r="D87" i="235"/>
  <c r="F87" i="235" s="1"/>
  <c r="G86" i="235"/>
  <c r="D86" i="235"/>
  <c r="F86" i="235" s="1"/>
  <c r="G85" i="235"/>
  <c r="D85" i="235"/>
  <c r="F85" i="235" s="1"/>
  <c r="G84" i="235"/>
  <c r="D84" i="235"/>
  <c r="F84" i="235" s="1"/>
  <c r="G83" i="235"/>
  <c r="D83" i="235"/>
  <c r="F83" i="235" s="1"/>
  <c r="G77" i="235"/>
  <c r="D77" i="235"/>
  <c r="F77" i="235" s="1"/>
  <c r="G76" i="235"/>
  <c r="D76" i="235"/>
  <c r="F76" i="235" s="1"/>
  <c r="G75" i="235"/>
  <c r="D75" i="235"/>
  <c r="F75" i="235" s="1"/>
  <c r="G74" i="235"/>
  <c r="D74" i="235"/>
  <c r="F74" i="235" s="1"/>
  <c r="G73" i="235"/>
  <c r="D73" i="235"/>
  <c r="F73" i="235" s="1"/>
  <c r="G72" i="235"/>
  <c r="D72" i="235"/>
  <c r="F72" i="235" s="1"/>
  <c r="G71" i="235"/>
  <c r="D71" i="235"/>
  <c r="F71" i="235" s="1"/>
  <c r="G70" i="235"/>
  <c r="D70" i="235"/>
  <c r="F70" i="235" s="1"/>
  <c r="G69" i="235"/>
  <c r="D69" i="235"/>
  <c r="F69" i="235" s="1"/>
  <c r="G68" i="235"/>
  <c r="D68" i="235"/>
  <c r="F68" i="235" s="1"/>
  <c r="G67" i="235"/>
  <c r="D67" i="235"/>
  <c r="F67" i="235" s="1"/>
  <c r="G66" i="235"/>
  <c r="D66" i="235"/>
  <c r="F66" i="235" s="1"/>
  <c r="G65" i="235"/>
  <c r="D65" i="235"/>
  <c r="F65" i="235" s="1"/>
  <c r="G64" i="235"/>
  <c r="D64" i="235"/>
  <c r="F64" i="235" s="1"/>
  <c r="G63" i="235"/>
  <c r="D63" i="235"/>
  <c r="F63" i="235" s="1"/>
  <c r="G62" i="235"/>
  <c r="D62" i="235"/>
  <c r="F62" i="235" s="1"/>
  <c r="G56" i="235"/>
  <c r="D56" i="235"/>
  <c r="F56" i="235" s="1"/>
  <c r="G55" i="235"/>
  <c r="D55" i="235"/>
  <c r="F55" i="235" s="1"/>
  <c r="G54" i="235"/>
  <c r="D54" i="235"/>
  <c r="F54" i="235" s="1"/>
  <c r="G53" i="235"/>
  <c r="D53" i="235"/>
  <c r="F53" i="235" s="1"/>
  <c r="G52" i="235"/>
  <c r="D52" i="235"/>
  <c r="F52" i="235" s="1"/>
  <c r="G51" i="235"/>
  <c r="D51" i="235"/>
  <c r="F51" i="235" s="1"/>
  <c r="G50" i="235"/>
  <c r="D50" i="235"/>
  <c r="F50" i="235" s="1"/>
  <c r="G49" i="235"/>
  <c r="D49" i="235"/>
  <c r="F49" i="235" s="1"/>
  <c r="G48" i="235"/>
  <c r="D48" i="235"/>
  <c r="F48" i="235" s="1"/>
  <c r="G47" i="235"/>
  <c r="D47" i="235"/>
  <c r="F47" i="235" s="1"/>
  <c r="G46" i="235"/>
  <c r="D46" i="235"/>
  <c r="F46" i="235" s="1"/>
  <c r="G45" i="235"/>
  <c r="D45" i="235"/>
  <c r="F45" i="235" s="1"/>
  <c r="G44" i="235"/>
  <c r="D44" i="235"/>
  <c r="F44" i="235" s="1"/>
  <c r="G43" i="235"/>
  <c r="D43" i="235"/>
  <c r="F43" i="235" s="1"/>
  <c r="G42" i="235"/>
  <c r="D42" i="235"/>
  <c r="F42" i="235" s="1"/>
  <c r="G41" i="235"/>
  <c r="D41" i="235"/>
  <c r="F41" i="235" s="1"/>
  <c r="G40" i="235"/>
  <c r="D40" i="235"/>
  <c r="F40" i="235" s="1"/>
  <c r="G39" i="235"/>
  <c r="D39" i="235"/>
  <c r="F39" i="235" s="1"/>
  <c r="G38" i="235"/>
  <c r="D38" i="235"/>
  <c r="F38" i="235" s="1"/>
  <c r="G37" i="235"/>
  <c r="D37" i="235"/>
  <c r="F37" i="235" s="1"/>
  <c r="G36" i="235"/>
  <c r="D36" i="235"/>
  <c r="F36" i="235" s="1"/>
  <c r="G35" i="235"/>
  <c r="D35" i="235"/>
  <c r="F35" i="235" s="1"/>
  <c r="G34" i="235"/>
  <c r="D34" i="235"/>
  <c r="F34" i="235" s="1"/>
  <c r="G33" i="235"/>
  <c r="D33" i="235"/>
  <c r="F33" i="235" s="1"/>
  <c r="G32" i="235"/>
  <c r="D32" i="235"/>
  <c r="F32" i="235" s="1"/>
  <c r="G26" i="235"/>
  <c r="D26" i="235"/>
  <c r="F26" i="235" s="1"/>
  <c r="G25" i="235"/>
  <c r="D25" i="235"/>
  <c r="F25" i="235" s="1"/>
  <c r="G24" i="235"/>
  <c r="D24" i="235"/>
  <c r="F24" i="235" s="1"/>
  <c r="G23" i="235"/>
  <c r="D23" i="235"/>
  <c r="F23" i="235" s="1"/>
  <c r="G22" i="235"/>
  <c r="D22" i="235"/>
  <c r="F22" i="235" s="1"/>
  <c r="G21" i="235"/>
  <c r="D21" i="235"/>
  <c r="F21" i="235" s="1"/>
  <c r="G20" i="235"/>
  <c r="D20" i="235"/>
  <c r="F20" i="235" s="1"/>
  <c r="G19" i="235"/>
  <c r="D19" i="235"/>
  <c r="F19" i="235" s="1"/>
  <c r="G18" i="235"/>
  <c r="D18" i="235"/>
  <c r="F18" i="235" s="1"/>
  <c r="G17" i="235"/>
  <c r="D17" i="235"/>
  <c r="F17" i="235" s="1"/>
  <c r="G16" i="235"/>
  <c r="D16" i="235"/>
  <c r="F16" i="235" s="1"/>
  <c r="G15" i="235"/>
  <c r="D15" i="235"/>
  <c r="F15" i="235" s="1"/>
  <c r="G14" i="235"/>
  <c r="D14" i="235"/>
  <c r="F14" i="235" s="1"/>
  <c r="G13" i="235"/>
  <c r="D13" i="235"/>
  <c r="F13" i="235" s="1"/>
  <c r="G12" i="235"/>
  <c r="D12" i="235"/>
  <c r="F12" i="235" s="1"/>
  <c r="G11" i="235"/>
  <c r="D11" i="235"/>
  <c r="F11" i="235" s="1"/>
  <c r="G10" i="235"/>
  <c r="D10" i="235"/>
  <c r="F10" i="235" s="1"/>
  <c r="G123" i="234"/>
  <c r="D123" i="234"/>
  <c r="F123" i="234" s="1"/>
  <c r="G122" i="234"/>
  <c r="D122" i="234"/>
  <c r="F122" i="234" s="1"/>
  <c r="G121" i="234"/>
  <c r="D121" i="234"/>
  <c r="F121" i="234" s="1"/>
  <c r="G120" i="234"/>
  <c r="D120" i="234"/>
  <c r="F120" i="234" s="1"/>
  <c r="G119" i="234"/>
  <c r="D119" i="234"/>
  <c r="F119" i="234" s="1"/>
  <c r="G118" i="234"/>
  <c r="D118" i="234"/>
  <c r="F118" i="234" s="1"/>
  <c r="G117" i="234"/>
  <c r="D117" i="234"/>
  <c r="F117" i="234" s="1"/>
  <c r="G116" i="234"/>
  <c r="D116" i="234"/>
  <c r="F116" i="234" s="1"/>
  <c r="G115" i="234"/>
  <c r="D115" i="234"/>
  <c r="F115" i="234" s="1"/>
  <c r="G114" i="234"/>
  <c r="D114" i="234"/>
  <c r="F114" i="234" s="1"/>
  <c r="G113" i="234"/>
  <c r="D113" i="234"/>
  <c r="F113" i="234" s="1"/>
  <c r="G112" i="234"/>
  <c r="D112" i="234"/>
  <c r="F112" i="234" s="1"/>
  <c r="G111" i="234"/>
  <c r="D111" i="234"/>
  <c r="F111" i="234" s="1"/>
  <c r="G110" i="234"/>
  <c r="D110" i="234"/>
  <c r="F110" i="234" s="1"/>
  <c r="G109" i="234"/>
  <c r="D109" i="234"/>
  <c r="F109" i="234" s="1"/>
  <c r="G108" i="234"/>
  <c r="D108" i="234"/>
  <c r="F108" i="234" s="1"/>
  <c r="G107" i="234"/>
  <c r="D107" i="234"/>
  <c r="F107" i="234" s="1"/>
  <c r="G106" i="234"/>
  <c r="D106" i="234"/>
  <c r="F106" i="234" s="1"/>
  <c r="G105" i="234"/>
  <c r="D105" i="234"/>
  <c r="F105" i="234" s="1"/>
  <c r="G104" i="234"/>
  <c r="D104" i="234"/>
  <c r="F104" i="234" s="1"/>
  <c r="G103" i="234"/>
  <c r="D103" i="234"/>
  <c r="F103" i="234" s="1"/>
  <c r="G102" i="234"/>
  <c r="D102" i="234"/>
  <c r="F102" i="234" s="1"/>
  <c r="G101" i="234"/>
  <c r="D101" i="234"/>
  <c r="F101" i="234" s="1"/>
  <c r="G100" i="234"/>
  <c r="D100" i="234"/>
  <c r="F100" i="234" s="1"/>
  <c r="G99" i="234"/>
  <c r="D99" i="234"/>
  <c r="F99" i="234" s="1"/>
  <c r="G98" i="234"/>
  <c r="D98" i="234"/>
  <c r="F98" i="234" s="1"/>
  <c r="G92" i="234"/>
  <c r="D92" i="234"/>
  <c r="F92" i="234" s="1"/>
  <c r="G91" i="234"/>
  <c r="D91" i="234"/>
  <c r="F91" i="234" s="1"/>
  <c r="G90" i="234"/>
  <c r="D90" i="234"/>
  <c r="F90" i="234" s="1"/>
  <c r="G89" i="234"/>
  <c r="D89" i="234"/>
  <c r="F89" i="234" s="1"/>
  <c r="G88" i="234"/>
  <c r="D88" i="234"/>
  <c r="F88" i="234" s="1"/>
  <c r="G87" i="234"/>
  <c r="D87" i="234"/>
  <c r="F87" i="234" s="1"/>
  <c r="G86" i="234"/>
  <c r="D86" i="234"/>
  <c r="F86" i="234" s="1"/>
  <c r="G85" i="234"/>
  <c r="D85" i="234"/>
  <c r="F85" i="234" s="1"/>
  <c r="G84" i="234"/>
  <c r="D84" i="234"/>
  <c r="F84" i="234" s="1"/>
  <c r="G83" i="234"/>
  <c r="D83" i="234"/>
  <c r="F83" i="234" s="1"/>
  <c r="G82" i="234"/>
  <c r="D82" i="234"/>
  <c r="F82" i="234" s="1"/>
  <c r="G81" i="234"/>
  <c r="D81" i="234"/>
  <c r="F81" i="234" s="1"/>
  <c r="G80" i="234"/>
  <c r="D80" i="234"/>
  <c r="F80" i="234" s="1"/>
  <c r="G79" i="234"/>
  <c r="D79" i="234"/>
  <c r="F79" i="234" s="1"/>
  <c r="G78" i="234"/>
  <c r="D78" i="234"/>
  <c r="F78" i="234" s="1"/>
  <c r="G77" i="234"/>
  <c r="D77" i="234"/>
  <c r="F77" i="234" s="1"/>
  <c r="G76" i="234"/>
  <c r="D76" i="234"/>
  <c r="F76" i="234" s="1"/>
  <c r="G75" i="234"/>
  <c r="D75" i="234"/>
  <c r="F75" i="234" s="1"/>
  <c r="G74" i="234"/>
  <c r="D74" i="234"/>
  <c r="F74" i="234" s="1"/>
  <c r="G73" i="234"/>
  <c r="D73" i="234"/>
  <c r="F73" i="234" s="1"/>
  <c r="G72" i="234"/>
  <c r="D72" i="234"/>
  <c r="F72" i="234" s="1"/>
  <c r="G66" i="234"/>
  <c r="D66" i="234"/>
  <c r="F66" i="234" s="1"/>
  <c r="G65" i="234"/>
  <c r="D65" i="234"/>
  <c r="F65" i="234" s="1"/>
  <c r="G64" i="234"/>
  <c r="D64" i="234"/>
  <c r="F64" i="234" s="1"/>
  <c r="G63" i="234"/>
  <c r="D63" i="234"/>
  <c r="F63" i="234" s="1"/>
  <c r="G62" i="234"/>
  <c r="D62" i="234"/>
  <c r="F62" i="234" s="1"/>
  <c r="G61" i="234"/>
  <c r="D61" i="234"/>
  <c r="F61" i="234" s="1"/>
  <c r="G60" i="234"/>
  <c r="D60" i="234"/>
  <c r="F60" i="234" s="1"/>
  <c r="G59" i="234"/>
  <c r="D59" i="234"/>
  <c r="F59" i="234" s="1"/>
  <c r="G58" i="234"/>
  <c r="D58" i="234"/>
  <c r="F58" i="234" s="1"/>
  <c r="G57" i="234"/>
  <c r="D57" i="234"/>
  <c r="F57" i="234" s="1"/>
  <c r="G56" i="234"/>
  <c r="D56" i="234"/>
  <c r="F56" i="234" s="1"/>
  <c r="G55" i="234"/>
  <c r="D55" i="234"/>
  <c r="F55" i="234" s="1"/>
  <c r="G54" i="234"/>
  <c r="D54" i="234"/>
  <c r="F54" i="234" s="1"/>
  <c r="G53" i="234"/>
  <c r="D53" i="234"/>
  <c r="F53" i="234" s="1"/>
  <c r="G52" i="234"/>
  <c r="D52" i="234"/>
  <c r="F52" i="234" s="1"/>
  <c r="G51" i="234"/>
  <c r="D51" i="234"/>
  <c r="F51" i="234" s="1"/>
  <c r="G50" i="234"/>
  <c r="D50" i="234"/>
  <c r="F50" i="234" s="1"/>
  <c r="G49" i="234"/>
  <c r="D49" i="234"/>
  <c r="F49" i="234" s="1"/>
  <c r="G48" i="234"/>
  <c r="D48" i="234"/>
  <c r="F48" i="234" s="1"/>
  <c r="G47" i="234"/>
  <c r="D47" i="234"/>
  <c r="F47" i="234" s="1"/>
  <c r="G46" i="234"/>
  <c r="D46" i="234"/>
  <c r="F46" i="234" s="1"/>
  <c r="G45" i="234"/>
  <c r="D45" i="234"/>
  <c r="F45" i="234" s="1"/>
  <c r="G44" i="234"/>
  <c r="D44" i="234"/>
  <c r="F44" i="234" s="1"/>
  <c r="G43" i="234"/>
  <c r="D43" i="234"/>
  <c r="F43" i="234" s="1"/>
  <c r="G42" i="234"/>
  <c r="D42" i="234"/>
  <c r="F42" i="234" s="1"/>
  <c r="G41" i="234"/>
  <c r="D41" i="234"/>
  <c r="F41" i="234" s="1"/>
  <c r="G40" i="234"/>
  <c r="D40" i="234"/>
  <c r="F40" i="234" s="1"/>
  <c r="G34" i="234"/>
  <c r="D34" i="234"/>
  <c r="F34" i="234" s="1"/>
  <c r="G33" i="234"/>
  <c r="D33" i="234"/>
  <c r="F33" i="234" s="1"/>
  <c r="G32" i="234"/>
  <c r="D32" i="234"/>
  <c r="F32" i="234" s="1"/>
  <c r="G31" i="234"/>
  <c r="D31" i="234"/>
  <c r="F31" i="234" s="1"/>
  <c r="G30" i="234"/>
  <c r="D30" i="234"/>
  <c r="F30" i="234" s="1"/>
  <c r="G29" i="234"/>
  <c r="D29" i="234"/>
  <c r="F29" i="234" s="1"/>
  <c r="G28" i="234"/>
  <c r="D28" i="234"/>
  <c r="F28" i="234" s="1"/>
  <c r="G27" i="234"/>
  <c r="D27" i="234"/>
  <c r="F27" i="234" s="1"/>
  <c r="G26" i="234"/>
  <c r="D26" i="234"/>
  <c r="F26" i="234" s="1"/>
  <c r="G25" i="234"/>
  <c r="D25" i="234"/>
  <c r="F25" i="234" s="1"/>
  <c r="G24" i="234"/>
  <c r="D24" i="234"/>
  <c r="F24" i="234" s="1"/>
  <c r="G23" i="234"/>
  <c r="D23" i="234"/>
  <c r="F23" i="234" s="1"/>
  <c r="G22" i="234"/>
  <c r="D22" i="234"/>
  <c r="F22" i="234" s="1"/>
  <c r="G21" i="234"/>
  <c r="D21" i="234"/>
  <c r="F21" i="234" s="1"/>
  <c r="G20" i="234"/>
  <c r="D20" i="234"/>
  <c r="F20" i="234" s="1"/>
  <c r="G19" i="234"/>
  <c r="D19" i="234"/>
  <c r="F19" i="234" s="1"/>
  <c r="G18" i="234"/>
  <c r="D18" i="234"/>
  <c r="F18" i="234" s="1"/>
  <c r="G17" i="234"/>
  <c r="D17" i="234"/>
  <c r="F17" i="234" s="1"/>
  <c r="G16" i="234"/>
  <c r="D16" i="234"/>
  <c r="F16" i="234" s="1"/>
  <c r="G15" i="234"/>
  <c r="D15" i="234"/>
  <c r="F15" i="234" s="1"/>
  <c r="G14" i="234"/>
  <c r="D14" i="234"/>
  <c r="F14" i="234" s="1"/>
  <c r="G13" i="234"/>
  <c r="D13" i="234"/>
  <c r="F13" i="234" s="1"/>
  <c r="G12" i="234"/>
  <c r="D12" i="234"/>
  <c r="F12" i="234" s="1"/>
  <c r="G11" i="234"/>
  <c r="D11" i="234"/>
  <c r="F11" i="234" s="1"/>
  <c r="G10" i="234"/>
  <c r="D10" i="234"/>
  <c r="F10" i="234" s="1"/>
  <c r="G30" i="233" l="1"/>
  <c r="D30" i="233"/>
  <c r="F30" i="233" s="1"/>
  <c r="G29" i="233"/>
  <c r="D29" i="233"/>
  <c r="F29" i="233" s="1"/>
  <c r="G28" i="233"/>
  <c r="D28" i="233"/>
  <c r="F28" i="233" s="1"/>
  <c r="G27" i="233"/>
  <c r="D27" i="233"/>
  <c r="F27" i="233" s="1"/>
  <c r="G26" i="233"/>
  <c r="D26" i="233"/>
  <c r="F26" i="233" s="1"/>
  <c r="G25" i="233"/>
  <c r="D25" i="233"/>
  <c r="F25" i="233" s="1"/>
  <c r="G24" i="233"/>
  <c r="D24" i="233"/>
  <c r="F24" i="233" s="1"/>
  <c r="G23" i="233"/>
  <c r="D23" i="233"/>
  <c r="F23" i="233" s="1"/>
  <c r="G22" i="233"/>
  <c r="D22" i="233"/>
  <c r="F22" i="233" s="1"/>
  <c r="G21" i="233"/>
  <c r="F21" i="233"/>
  <c r="G20" i="233"/>
  <c r="F20" i="233"/>
  <c r="G19" i="233"/>
  <c r="D19" i="233"/>
  <c r="F19" i="233" s="1"/>
  <c r="G18" i="233"/>
  <c r="D18" i="233"/>
  <c r="F18" i="233" s="1"/>
  <c r="G17" i="233"/>
  <c r="D17" i="233"/>
  <c r="F17" i="233" s="1"/>
  <c r="G16" i="233"/>
  <c r="D16" i="233"/>
  <c r="F16" i="233" s="1"/>
  <c r="G15" i="233"/>
  <c r="D15" i="233"/>
  <c r="F15" i="233" s="1"/>
  <c r="G14" i="233"/>
  <c r="D14" i="233"/>
  <c r="F14" i="233" s="1"/>
  <c r="G13" i="233"/>
  <c r="D13" i="233"/>
  <c r="F13" i="233" s="1"/>
  <c r="G12" i="233"/>
  <c r="D12" i="233"/>
  <c r="F12" i="233" s="1"/>
  <c r="G11" i="233"/>
  <c r="F11" i="233"/>
  <c r="G10" i="233"/>
  <c r="F10" i="233"/>
  <c r="G150" i="232"/>
  <c r="D150" i="232"/>
  <c r="F150" i="232" s="1"/>
  <c r="G149" i="232"/>
  <c r="D149" i="232"/>
  <c r="F149" i="232" s="1"/>
  <c r="G148" i="232"/>
  <c r="D148" i="232"/>
  <c r="F148" i="232" s="1"/>
  <c r="G147" i="232"/>
  <c r="D147" i="232"/>
  <c r="F147" i="232" s="1"/>
  <c r="G146" i="232"/>
  <c r="D146" i="232"/>
  <c r="F146" i="232" s="1"/>
  <c r="G145" i="232"/>
  <c r="D145" i="232"/>
  <c r="F145" i="232" s="1"/>
  <c r="G144" i="232"/>
  <c r="D144" i="232"/>
  <c r="F144" i="232" s="1"/>
  <c r="G143" i="232"/>
  <c r="D143" i="232"/>
  <c r="F143" i="232" s="1"/>
  <c r="G142" i="232"/>
  <c r="D142" i="232"/>
  <c r="F142" i="232" s="1"/>
  <c r="G141" i="232"/>
  <c r="D141" i="232"/>
  <c r="F141" i="232" s="1"/>
  <c r="G140" i="232"/>
  <c r="D140" i="232"/>
  <c r="F140" i="232" s="1"/>
  <c r="G139" i="232"/>
  <c r="D139" i="232"/>
  <c r="F139" i="232" s="1"/>
  <c r="G138" i="232"/>
  <c r="D138" i="232"/>
  <c r="F138" i="232" s="1"/>
  <c r="G137" i="232"/>
  <c r="D137" i="232"/>
  <c r="F137" i="232" s="1"/>
  <c r="G136" i="232"/>
  <c r="D136" i="232"/>
  <c r="F136" i="232" s="1"/>
  <c r="G135" i="232"/>
  <c r="D135" i="232"/>
  <c r="F135" i="232" s="1"/>
  <c r="G134" i="232"/>
  <c r="D134" i="232"/>
  <c r="F134" i="232" s="1"/>
  <c r="G133" i="232"/>
  <c r="D133" i="232"/>
  <c r="F133" i="232" s="1"/>
  <c r="G132" i="232"/>
  <c r="D132" i="232"/>
  <c r="F132" i="232" s="1"/>
  <c r="G131" i="232"/>
  <c r="D131" i="232"/>
  <c r="F131" i="232" s="1"/>
  <c r="G130" i="232"/>
  <c r="D130" i="232"/>
  <c r="F130" i="232" s="1"/>
  <c r="G129" i="232"/>
  <c r="D129" i="232"/>
  <c r="F129" i="232" s="1"/>
  <c r="G128" i="232"/>
  <c r="D128" i="232"/>
  <c r="F128" i="232" s="1"/>
  <c r="G127" i="232"/>
  <c r="D127" i="232"/>
  <c r="F127" i="232" s="1"/>
  <c r="G126" i="232"/>
  <c r="D126" i="232"/>
  <c r="F126" i="232" s="1"/>
  <c r="G125" i="232"/>
  <c r="D125" i="232"/>
  <c r="F125" i="232" s="1"/>
  <c r="G124" i="232"/>
  <c r="D124" i="232"/>
  <c r="F124" i="232" s="1"/>
  <c r="G123" i="232"/>
  <c r="D123" i="232"/>
  <c r="F123" i="232" s="1"/>
  <c r="G117" i="232"/>
  <c r="D117" i="232"/>
  <c r="F117" i="232" s="1"/>
  <c r="G116" i="232"/>
  <c r="D116" i="232"/>
  <c r="F116" i="232" s="1"/>
  <c r="G115" i="232"/>
  <c r="D115" i="232"/>
  <c r="F115" i="232" s="1"/>
  <c r="G114" i="232"/>
  <c r="D114" i="232"/>
  <c r="F114" i="232" s="1"/>
  <c r="G113" i="232"/>
  <c r="D113" i="232"/>
  <c r="F113" i="232" s="1"/>
  <c r="G112" i="232"/>
  <c r="D112" i="232"/>
  <c r="F112" i="232" s="1"/>
  <c r="G111" i="232"/>
  <c r="D111" i="232"/>
  <c r="F111" i="232" s="1"/>
  <c r="G110" i="232"/>
  <c r="D110" i="232"/>
  <c r="F110" i="232" s="1"/>
  <c r="G109" i="232"/>
  <c r="D109" i="232"/>
  <c r="F109" i="232" s="1"/>
  <c r="G108" i="232"/>
  <c r="D108" i="232"/>
  <c r="F108" i="232" s="1"/>
  <c r="G107" i="232"/>
  <c r="D107" i="232"/>
  <c r="F107" i="232" s="1"/>
  <c r="G106" i="232"/>
  <c r="D106" i="232"/>
  <c r="F106" i="232" s="1"/>
  <c r="G105" i="232"/>
  <c r="D105" i="232"/>
  <c r="F105" i="232" s="1"/>
  <c r="G104" i="232"/>
  <c r="D104" i="232"/>
  <c r="F104" i="232" s="1"/>
  <c r="G103" i="232"/>
  <c r="D103" i="232"/>
  <c r="F103" i="232" s="1"/>
  <c r="G102" i="232"/>
  <c r="D102" i="232"/>
  <c r="F102" i="232" s="1"/>
  <c r="G101" i="232"/>
  <c r="D101" i="232"/>
  <c r="F101" i="232" s="1"/>
  <c r="G100" i="232"/>
  <c r="D100" i="232"/>
  <c r="F100" i="232" s="1"/>
  <c r="G99" i="232"/>
  <c r="D99" i="232"/>
  <c r="F99" i="232" s="1"/>
  <c r="G93" i="232"/>
  <c r="D93" i="232"/>
  <c r="F93" i="232" s="1"/>
  <c r="G92" i="232"/>
  <c r="D92" i="232"/>
  <c r="F92" i="232" s="1"/>
  <c r="G91" i="232"/>
  <c r="D91" i="232"/>
  <c r="F91" i="232" s="1"/>
  <c r="G90" i="232"/>
  <c r="D90" i="232"/>
  <c r="F90" i="232" s="1"/>
  <c r="G89" i="232"/>
  <c r="D89" i="232"/>
  <c r="F89" i="232" s="1"/>
  <c r="G88" i="232"/>
  <c r="D88" i="232"/>
  <c r="F88" i="232" s="1"/>
  <c r="G87" i="232"/>
  <c r="D87" i="232"/>
  <c r="F87" i="232" s="1"/>
  <c r="G86" i="232"/>
  <c r="D86" i="232"/>
  <c r="F86" i="232" s="1"/>
  <c r="G85" i="232"/>
  <c r="D85" i="232"/>
  <c r="F85" i="232" s="1"/>
  <c r="G84" i="232"/>
  <c r="D84" i="232"/>
  <c r="F84" i="232" s="1"/>
  <c r="G83" i="232"/>
  <c r="D83" i="232"/>
  <c r="F83" i="232" s="1"/>
  <c r="G82" i="232"/>
  <c r="D82" i="232"/>
  <c r="F82" i="232" s="1"/>
  <c r="G81" i="232"/>
  <c r="D81" i="232"/>
  <c r="F81" i="232" s="1"/>
  <c r="G80" i="232"/>
  <c r="D80" i="232"/>
  <c r="F80" i="232" s="1"/>
  <c r="G79" i="232"/>
  <c r="D79" i="232"/>
  <c r="F79" i="232" s="1"/>
  <c r="G78" i="232"/>
  <c r="D78" i="232"/>
  <c r="F78" i="232" s="1"/>
  <c r="G77" i="232"/>
  <c r="D77" i="232"/>
  <c r="F77" i="232" s="1"/>
  <c r="G76" i="232"/>
  <c r="D76" i="232"/>
  <c r="F76" i="232" s="1"/>
  <c r="G75" i="232"/>
  <c r="D75" i="232"/>
  <c r="F75" i="232" s="1"/>
  <c r="G74" i="232"/>
  <c r="D74" i="232"/>
  <c r="F74" i="232" s="1"/>
  <c r="G73" i="232"/>
  <c r="D73" i="232"/>
  <c r="F73" i="232" s="1"/>
  <c r="G72" i="232"/>
  <c r="D72" i="232"/>
  <c r="F72" i="232" s="1"/>
  <c r="G71" i="232"/>
  <c r="D71" i="232"/>
  <c r="F71" i="232" s="1"/>
  <c r="G65" i="232"/>
  <c r="D65" i="232"/>
  <c r="F65" i="232" s="1"/>
  <c r="G64" i="232"/>
  <c r="D64" i="232"/>
  <c r="F64" i="232" s="1"/>
  <c r="G63" i="232"/>
  <c r="D63" i="232"/>
  <c r="F63" i="232" s="1"/>
  <c r="G62" i="232"/>
  <c r="D62" i="232"/>
  <c r="F62" i="232" s="1"/>
  <c r="G61" i="232"/>
  <c r="D61" i="232"/>
  <c r="F61" i="232" s="1"/>
  <c r="G60" i="232"/>
  <c r="D60" i="232"/>
  <c r="F60" i="232" s="1"/>
  <c r="G59" i="232"/>
  <c r="D59" i="232"/>
  <c r="F59" i="232" s="1"/>
  <c r="G58" i="232"/>
  <c r="D58" i="232"/>
  <c r="F58" i="232" s="1"/>
  <c r="G57" i="232"/>
  <c r="D57" i="232"/>
  <c r="F57" i="232" s="1"/>
  <c r="G56" i="232"/>
  <c r="D56" i="232"/>
  <c r="F56" i="232" s="1"/>
  <c r="G55" i="232"/>
  <c r="D55" i="232"/>
  <c r="F55" i="232" s="1"/>
  <c r="G54" i="232"/>
  <c r="D54" i="232"/>
  <c r="F54" i="232" s="1"/>
  <c r="G53" i="232"/>
  <c r="D53" i="232"/>
  <c r="F53" i="232" s="1"/>
  <c r="G52" i="232"/>
  <c r="D52" i="232"/>
  <c r="F52" i="232" s="1"/>
  <c r="G51" i="232"/>
  <c r="D51" i="232"/>
  <c r="F51" i="232" s="1"/>
  <c r="G50" i="232"/>
  <c r="D50" i="232"/>
  <c r="F50" i="232" s="1"/>
  <c r="G49" i="232"/>
  <c r="D49" i="232"/>
  <c r="F49" i="232" s="1"/>
  <c r="G48" i="232"/>
  <c r="D48" i="232"/>
  <c r="F48" i="232" s="1"/>
  <c r="G47" i="232"/>
  <c r="D47" i="232"/>
  <c r="F47" i="232" s="1"/>
  <c r="G46" i="232"/>
  <c r="D46" i="232"/>
  <c r="F46" i="232" s="1"/>
  <c r="G45" i="232"/>
  <c r="D45" i="232"/>
  <c r="F45" i="232" s="1"/>
  <c r="G44" i="232"/>
  <c r="D44" i="232"/>
  <c r="F44" i="232" s="1"/>
  <c r="G43" i="232"/>
  <c r="D43" i="232"/>
  <c r="F43" i="232" s="1"/>
  <c r="G42" i="232"/>
  <c r="D42" i="232"/>
  <c r="F42" i="232" s="1"/>
  <c r="G36" i="232"/>
  <c r="D36" i="232"/>
  <c r="F36" i="232" s="1"/>
  <c r="G35" i="232"/>
  <c r="D35" i="232"/>
  <c r="F35" i="232" s="1"/>
  <c r="G34" i="232"/>
  <c r="D34" i="232"/>
  <c r="F34" i="232" s="1"/>
  <c r="G33" i="232"/>
  <c r="D33" i="232"/>
  <c r="F33" i="232" s="1"/>
  <c r="G32" i="232"/>
  <c r="D32" i="232"/>
  <c r="F32" i="232" s="1"/>
  <c r="G31" i="232"/>
  <c r="F31" i="232"/>
  <c r="G30" i="232"/>
  <c r="D30" i="232"/>
  <c r="F30" i="232" s="1"/>
  <c r="G29" i="232"/>
  <c r="D29" i="232"/>
  <c r="F29" i="232" s="1"/>
  <c r="G28" i="232"/>
  <c r="D28" i="232"/>
  <c r="F28" i="232" s="1"/>
  <c r="G27" i="232"/>
  <c r="D27" i="232"/>
  <c r="F27" i="232" s="1"/>
  <c r="G26" i="232"/>
  <c r="D26" i="232"/>
  <c r="F26" i="232" s="1"/>
  <c r="G25" i="232"/>
  <c r="D25" i="232"/>
  <c r="F25" i="232" s="1"/>
  <c r="G24" i="232"/>
  <c r="D24" i="232"/>
  <c r="F24" i="232" s="1"/>
  <c r="G23" i="232"/>
  <c r="D23" i="232"/>
  <c r="F23" i="232" s="1"/>
  <c r="G22" i="232"/>
  <c r="D22" i="232"/>
  <c r="F22" i="232" s="1"/>
  <c r="G21" i="232"/>
  <c r="D21" i="232"/>
  <c r="F21" i="232" s="1"/>
  <c r="G20" i="232"/>
  <c r="D20" i="232"/>
  <c r="F20" i="232" s="1"/>
  <c r="G19" i="232"/>
  <c r="D19" i="232"/>
  <c r="F19" i="232" s="1"/>
  <c r="G18" i="232"/>
  <c r="D18" i="232"/>
  <c r="F18" i="232" s="1"/>
  <c r="G17" i="232"/>
  <c r="D17" i="232"/>
  <c r="F17" i="232" s="1"/>
  <c r="G16" i="232"/>
  <c r="D16" i="232"/>
  <c r="F16" i="232" s="1"/>
  <c r="G15" i="232"/>
  <c r="D15" i="232"/>
  <c r="F15" i="232" s="1"/>
  <c r="G14" i="232"/>
  <c r="D14" i="232"/>
  <c r="F14" i="232" s="1"/>
  <c r="G13" i="232"/>
  <c r="D13" i="232"/>
  <c r="F13" i="232" s="1"/>
  <c r="G12" i="232"/>
  <c r="D12" i="232"/>
  <c r="F12" i="232" s="1"/>
  <c r="G11" i="232"/>
  <c r="D11" i="232"/>
  <c r="F11" i="232" s="1"/>
  <c r="G10" i="232"/>
  <c r="D10" i="232"/>
  <c r="F10" i="232" s="1"/>
  <c r="G145" i="231"/>
  <c r="D145" i="231"/>
  <c r="F145" i="231" s="1"/>
  <c r="G144" i="231"/>
  <c r="D144" i="231"/>
  <c r="F144" i="231" s="1"/>
  <c r="G143" i="231"/>
  <c r="D143" i="231"/>
  <c r="F143" i="231" s="1"/>
  <c r="G142" i="231"/>
  <c r="D142" i="231"/>
  <c r="F142" i="231" s="1"/>
  <c r="G141" i="231"/>
  <c r="D141" i="231"/>
  <c r="F141" i="231" s="1"/>
  <c r="G140" i="231"/>
  <c r="D140" i="231"/>
  <c r="F140" i="231" s="1"/>
  <c r="G139" i="231"/>
  <c r="D139" i="231"/>
  <c r="F139" i="231" s="1"/>
  <c r="G138" i="231"/>
  <c r="D138" i="231"/>
  <c r="F138" i="231" s="1"/>
  <c r="G137" i="231"/>
  <c r="D137" i="231"/>
  <c r="F137" i="231" s="1"/>
  <c r="G136" i="231"/>
  <c r="D136" i="231"/>
  <c r="F136" i="231" s="1"/>
  <c r="G135" i="231"/>
  <c r="D135" i="231"/>
  <c r="F135" i="231" s="1"/>
  <c r="G134" i="231"/>
  <c r="D134" i="231"/>
  <c r="F134" i="231" s="1"/>
  <c r="G133" i="231"/>
  <c r="D133" i="231"/>
  <c r="F133" i="231" s="1"/>
  <c r="G132" i="231"/>
  <c r="D132" i="231"/>
  <c r="F132" i="231" s="1"/>
  <c r="G131" i="231"/>
  <c r="D131" i="231"/>
  <c r="F131" i="231" s="1"/>
  <c r="G130" i="231"/>
  <c r="D130" i="231"/>
  <c r="F130" i="231" s="1"/>
  <c r="G129" i="231"/>
  <c r="D129" i="231"/>
  <c r="F129" i="231" s="1"/>
  <c r="G128" i="231"/>
  <c r="D128" i="231"/>
  <c r="F128" i="231" s="1"/>
  <c r="G127" i="231"/>
  <c r="D127" i="231"/>
  <c r="F127" i="231" s="1"/>
  <c r="G126" i="231"/>
  <c r="D126" i="231"/>
  <c r="F126" i="231" s="1"/>
  <c r="G125" i="231"/>
  <c r="D125" i="231"/>
  <c r="F125" i="231" s="1"/>
  <c r="G124" i="231"/>
  <c r="D124" i="231"/>
  <c r="F124" i="231" s="1"/>
  <c r="G118" i="231"/>
  <c r="D118" i="231"/>
  <c r="F118" i="231" s="1"/>
  <c r="G117" i="231"/>
  <c r="D117" i="231"/>
  <c r="F117" i="231" s="1"/>
  <c r="G116" i="231"/>
  <c r="D116" i="231"/>
  <c r="F116" i="231" s="1"/>
  <c r="G115" i="231"/>
  <c r="D115" i="231"/>
  <c r="F115" i="231" s="1"/>
  <c r="G114" i="231"/>
  <c r="D114" i="231"/>
  <c r="F114" i="231" s="1"/>
  <c r="G113" i="231"/>
  <c r="D113" i="231"/>
  <c r="F113" i="231" s="1"/>
  <c r="G112" i="231"/>
  <c r="D112" i="231"/>
  <c r="F112" i="231" s="1"/>
  <c r="G111" i="231"/>
  <c r="D111" i="231"/>
  <c r="F111" i="231" s="1"/>
  <c r="G110" i="231"/>
  <c r="D110" i="231"/>
  <c r="F110" i="231" s="1"/>
  <c r="G109" i="231"/>
  <c r="D109" i="231"/>
  <c r="F109" i="231" s="1"/>
  <c r="G108" i="231"/>
  <c r="D108" i="231"/>
  <c r="F108" i="231" s="1"/>
  <c r="G107" i="231"/>
  <c r="D107" i="231"/>
  <c r="F107" i="231" s="1"/>
  <c r="G106" i="231"/>
  <c r="D106" i="231"/>
  <c r="F106" i="231" s="1"/>
  <c r="G105" i="231"/>
  <c r="D105" i="231"/>
  <c r="F105" i="231" s="1"/>
  <c r="G104" i="231"/>
  <c r="D104" i="231"/>
  <c r="F104" i="231" s="1"/>
  <c r="G103" i="231"/>
  <c r="D103" i="231"/>
  <c r="F103" i="231" s="1"/>
  <c r="G102" i="231"/>
  <c r="D102" i="231"/>
  <c r="F102" i="231" s="1"/>
  <c r="G101" i="231"/>
  <c r="D101" i="231"/>
  <c r="F101" i="231" s="1"/>
  <c r="G100" i="231"/>
  <c r="D100" i="231"/>
  <c r="F100" i="231" s="1"/>
  <c r="G99" i="231"/>
  <c r="D99" i="231"/>
  <c r="F99" i="231" s="1"/>
  <c r="G98" i="231"/>
  <c r="D98" i="231"/>
  <c r="F98" i="231" s="1"/>
  <c r="G92" i="231"/>
  <c r="D92" i="231"/>
  <c r="F92" i="231" s="1"/>
  <c r="G91" i="231"/>
  <c r="D91" i="231"/>
  <c r="F91" i="231" s="1"/>
  <c r="G90" i="231"/>
  <c r="D90" i="231"/>
  <c r="F90" i="231" s="1"/>
  <c r="G89" i="231"/>
  <c r="D89" i="231"/>
  <c r="F89" i="231" s="1"/>
  <c r="G88" i="231"/>
  <c r="D88" i="231"/>
  <c r="F88" i="231" s="1"/>
  <c r="G87" i="231"/>
  <c r="D87" i="231"/>
  <c r="F87" i="231" s="1"/>
  <c r="G86" i="231"/>
  <c r="D86" i="231"/>
  <c r="F86" i="231" s="1"/>
  <c r="G85" i="231"/>
  <c r="D85" i="231"/>
  <c r="F85" i="231" s="1"/>
  <c r="G84" i="231"/>
  <c r="D84" i="231"/>
  <c r="F84" i="231" s="1"/>
  <c r="G83" i="231"/>
  <c r="D83" i="231"/>
  <c r="F83" i="231" s="1"/>
  <c r="G82" i="231"/>
  <c r="D82" i="231"/>
  <c r="F82" i="231" s="1"/>
  <c r="G81" i="231"/>
  <c r="D81" i="231"/>
  <c r="F81" i="231" s="1"/>
  <c r="G80" i="231"/>
  <c r="D80" i="231"/>
  <c r="F80" i="231" s="1"/>
  <c r="G79" i="231"/>
  <c r="D79" i="231"/>
  <c r="F79" i="231" s="1"/>
  <c r="G78" i="231"/>
  <c r="D78" i="231"/>
  <c r="F78" i="231" s="1"/>
  <c r="G77" i="231"/>
  <c r="D77" i="231"/>
  <c r="F77" i="231" s="1"/>
  <c r="G76" i="231"/>
  <c r="D76" i="231"/>
  <c r="F76" i="231" s="1"/>
  <c r="G75" i="231"/>
  <c r="D75" i="231"/>
  <c r="F75" i="231" s="1"/>
  <c r="G74" i="231"/>
  <c r="D74" i="231"/>
  <c r="F74" i="231" s="1"/>
  <c r="G73" i="231"/>
  <c r="D73" i="231"/>
  <c r="F73" i="231" s="1"/>
  <c r="G72" i="231"/>
  <c r="D72" i="231"/>
  <c r="F72" i="231" s="1"/>
  <c r="G71" i="231"/>
  <c r="D71" i="231"/>
  <c r="F71" i="231" s="1"/>
  <c r="G70" i="231"/>
  <c r="D70" i="231"/>
  <c r="F70" i="231" s="1"/>
  <c r="G69" i="231"/>
  <c r="D69" i="231"/>
  <c r="F69" i="231" s="1"/>
  <c r="G63" i="231"/>
  <c r="D63" i="231"/>
  <c r="F63" i="231" s="1"/>
  <c r="G62" i="231"/>
  <c r="D62" i="231"/>
  <c r="F62" i="231" s="1"/>
  <c r="G61" i="231"/>
  <c r="D61" i="231"/>
  <c r="F61" i="231" s="1"/>
  <c r="G60" i="231"/>
  <c r="D60" i="231"/>
  <c r="F60" i="231" s="1"/>
  <c r="G59" i="231"/>
  <c r="D59" i="231"/>
  <c r="F59" i="231" s="1"/>
  <c r="G58" i="231"/>
  <c r="D58" i="231"/>
  <c r="F58" i="231" s="1"/>
  <c r="G57" i="231"/>
  <c r="D57" i="231"/>
  <c r="F57" i="231" s="1"/>
  <c r="G56" i="231"/>
  <c r="D56" i="231"/>
  <c r="F56" i="231" s="1"/>
  <c r="G55" i="231"/>
  <c r="D55" i="231"/>
  <c r="F55" i="231" s="1"/>
  <c r="G54" i="231"/>
  <c r="D54" i="231"/>
  <c r="F54" i="231" s="1"/>
  <c r="G53" i="231"/>
  <c r="D53" i="231"/>
  <c r="F53" i="231" s="1"/>
  <c r="G52" i="231"/>
  <c r="D52" i="231"/>
  <c r="F52" i="231" s="1"/>
  <c r="G51" i="231"/>
  <c r="D51" i="231"/>
  <c r="F51" i="231" s="1"/>
  <c r="G50" i="231"/>
  <c r="D50" i="231"/>
  <c r="F50" i="231" s="1"/>
  <c r="G49" i="231"/>
  <c r="D49" i="231"/>
  <c r="F49" i="231" s="1"/>
  <c r="G48" i="231"/>
  <c r="D48" i="231"/>
  <c r="F48" i="231" s="1"/>
  <c r="G47" i="231"/>
  <c r="D47" i="231"/>
  <c r="F47" i="231" s="1"/>
  <c r="G46" i="231"/>
  <c r="D46" i="231"/>
  <c r="F46" i="231" s="1"/>
  <c r="G45" i="231"/>
  <c r="D45" i="231"/>
  <c r="F45" i="231" s="1"/>
  <c r="G44" i="231"/>
  <c r="D44" i="231"/>
  <c r="F44" i="231" s="1"/>
  <c r="G43" i="231"/>
  <c r="D43" i="231"/>
  <c r="F43" i="231" s="1"/>
  <c r="G42" i="231"/>
  <c r="D42" i="231"/>
  <c r="F42" i="231" s="1"/>
  <c r="G41" i="231"/>
  <c r="D41" i="231"/>
  <c r="F41" i="231" s="1"/>
  <c r="G35" i="231"/>
  <c r="D35" i="231"/>
  <c r="F35" i="231" s="1"/>
  <c r="G34" i="231"/>
  <c r="D34" i="231"/>
  <c r="F34" i="231" s="1"/>
  <c r="G33" i="231"/>
  <c r="D33" i="231"/>
  <c r="F33" i="231" s="1"/>
  <c r="G32" i="231"/>
  <c r="D32" i="231"/>
  <c r="F32" i="231" s="1"/>
  <c r="G31" i="231"/>
  <c r="D31" i="231"/>
  <c r="F31" i="231" s="1"/>
  <c r="G30" i="231"/>
  <c r="D30" i="231"/>
  <c r="F30" i="231" s="1"/>
  <c r="G29" i="231"/>
  <c r="D29" i="231"/>
  <c r="F29" i="231" s="1"/>
  <c r="G28" i="231"/>
  <c r="D28" i="231"/>
  <c r="F28" i="231" s="1"/>
  <c r="G27" i="231"/>
  <c r="D27" i="231"/>
  <c r="F27" i="231" s="1"/>
  <c r="G26" i="231"/>
  <c r="D26" i="231"/>
  <c r="F26" i="231" s="1"/>
  <c r="G25" i="231"/>
  <c r="D25" i="231"/>
  <c r="F25" i="231" s="1"/>
  <c r="G24" i="231"/>
  <c r="D24" i="231"/>
  <c r="F24" i="231" s="1"/>
  <c r="G23" i="231"/>
  <c r="D23" i="231"/>
  <c r="F23" i="231" s="1"/>
  <c r="G22" i="231"/>
  <c r="D22" i="231"/>
  <c r="F22" i="231" s="1"/>
  <c r="G21" i="231"/>
  <c r="D21" i="231"/>
  <c r="F21" i="231" s="1"/>
  <c r="G20" i="231"/>
  <c r="D20" i="231"/>
  <c r="F20" i="231" s="1"/>
  <c r="G19" i="231"/>
  <c r="D19" i="231"/>
  <c r="F19" i="231" s="1"/>
  <c r="G18" i="231"/>
  <c r="D18" i="231"/>
  <c r="F18" i="231" s="1"/>
  <c r="G17" i="231"/>
  <c r="D17" i="231"/>
  <c r="F17" i="231" s="1"/>
  <c r="G16" i="231"/>
  <c r="D16" i="231"/>
  <c r="F16" i="231" s="1"/>
  <c r="G15" i="231"/>
  <c r="D15" i="231"/>
  <c r="F15" i="231" s="1"/>
  <c r="G14" i="231"/>
  <c r="D14" i="231"/>
  <c r="F14" i="231" s="1"/>
  <c r="G13" i="231"/>
  <c r="D13" i="231"/>
  <c r="F13" i="231" s="1"/>
  <c r="G12" i="231"/>
  <c r="D12" i="231"/>
  <c r="F12" i="231" s="1"/>
  <c r="G11" i="231"/>
  <c r="D11" i="231"/>
  <c r="F11" i="231" s="1"/>
  <c r="G10" i="231"/>
  <c r="D10" i="231"/>
  <c r="F10" i="231" s="1"/>
  <c r="G144" i="230"/>
  <c r="D144" i="230"/>
  <c r="F144" i="230" s="1"/>
  <c r="G143" i="230"/>
  <c r="D143" i="230"/>
  <c r="F143" i="230" s="1"/>
  <c r="G142" i="230"/>
  <c r="D142" i="230"/>
  <c r="F142" i="230" s="1"/>
  <c r="G141" i="230"/>
  <c r="D141" i="230"/>
  <c r="F141" i="230" s="1"/>
  <c r="G140" i="230"/>
  <c r="D140" i="230"/>
  <c r="F140" i="230" s="1"/>
  <c r="G139" i="230"/>
  <c r="D139" i="230"/>
  <c r="F139" i="230" s="1"/>
  <c r="G138" i="230"/>
  <c r="D138" i="230"/>
  <c r="F138" i="230" s="1"/>
  <c r="G137" i="230"/>
  <c r="D137" i="230"/>
  <c r="F137" i="230" s="1"/>
  <c r="G136" i="230"/>
  <c r="D136" i="230"/>
  <c r="F136" i="230" s="1"/>
  <c r="G135" i="230"/>
  <c r="D135" i="230"/>
  <c r="F135" i="230" s="1"/>
  <c r="G134" i="230"/>
  <c r="D134" i="230"/>
  <c r="F134" i="230" s="1"/>
  <c r="G133" i="230"/>
  <c r="D133" i="230"/>
  <c r="F133" i="230" s="1"/>
  <c r="G132" i="230"/>
  <c r="D132" i="230"/>
  <c r="F132" i="230" s="1"/>
  <c r="G131" i="230"/>
  <c r="D131" i="230"/>
  <c r="F131" i="230" s="1"/>
  <c r="G130" i="230"/>
  <c r="D130" i="230"/>
  <c r="F130" i="230" s="1"/>
  <c r="G129" i="230"/>
  <c r="D129" i="230"/>
  <c r="F129" i="230" s="1"/>
  <c r="G128" i="230"/>
  <c r="D128" i="230"/>
  <c r="F128" i="230" s="1"/>
  <c r="G127" i="230"/>
  <c r="D127" i="230"/>
  <c r="F127" i="230" s="1"/>
  <c r="G126" i="230"/>
  <c r="D126" i="230"/>
  <c r="F126" i="230" s="1"/>
  <c r="G125" i="230"/>
  <c r="D125" i="230"/>
  <c r="F125" i="230" s="1"/>
  <c r="G124" i="230"/>
  <c r="D124" i="230"/>
  <c r="F124" i="230" s="1"/>
  <c r="G123" i="230"/>
  <c r="D123" i="230"/>
  <c r="F123" i="230" s="1"/>
  <c r="G122" i="230"/>
  <c r="D122" i="230"/>
  <c r="F122" i="230" s="1"/>
  <c r="G116" i="230"/>
  <c r="D116" i="230"/>
  <c r="F116" i="230" s="1"/>
  <c r="G115" i="230"/>
  <c r="D115" i="230"/>
  <c r="F115" i="230" s="1"/>
  <c r="G114" i="230"/>
  <c r="D114" i="230"/>
  <c r="F114" i="230" s="1"/>
  <c r="G113" i="230"/>
  <c r="D113" i="230"/>
  <c r="F113" i="230" s="1"/>
  <c r="G112" i="230"/>
  <c r="D112" i="230"/>
  <c r="F112" i="230" s="1"/>
  <c r="G111" i="230"/>
  <c r="D111" i="230"/>
  <c r="F111" i="230" s="1"/>
  <c r="G110" i="230"/>
  <c r="D110" i="230"/>
  <c r="F110" i="230" s="1"/>
  <c r="G109" i="230"/>
  <c r="D109" i="230"/>
  <c r="F109" i="230" s="1"/>
  <c r="G108" i="230"/>
  <c r="D108" i="230"/>
  <c r="F108" i="230" s="1"/>
  <c r="G107" i="230"/>
  <c r="D107" i="230"/>
  <c r="F107" i="230" s="1"/>
  <c r="G106" i="230"/>
  <c r="D106" i="230"/>
  <c r="F106" i="230" s="1"/>
  <c r="G105" i="230"/>
  <c r="D105" i="230"/>
  <c r="F105" i="230" s="1"/>
  <c r="G104" i="230"/>
  <c r="D104" i="230"/>
  <c r="F104" i="230" s="1"/>
  <c r="G103" i="230"/>
  <c r="D103" i="230"/>
  <c r="F103" i="230" s="1"/>
  <c r="G102" i="230"/>
  <c r="D102" i="230"/>
  <c r="F102" i="230" s="1"/>
  <c r="G101" i="230"/>
  <c r="D101" i="230"/>
  <c r="F101" i="230" s="1"/>
  <c r="G100" i="230"/>
  <c r="D100" i="230"/>
  <c r="F100" i="230" s="1"/>
  <c r="G99" i="230"/>
  <c r="D99" i="230"/>
  <c r="F99" i="230" s="1"/>
  <c r="G98" i="230"/>
  <c r="D98" i="230"/>
  <c r="F98" i="230" s="1"/>
  <c r="G97" i="230"/>
  <c r="D97" i="230"/>
  <c r="F97" i="230" s="1"/>
  <c r="G96" i="230"/>
  <c r="D96" i="230"/>
  <c r="F96" i="230" s="1"/>
  <c r="G90" i="230"/>
  <c r="D90" i="230"/>
  <c r="F90" i="230" s="1"/>
  <c r="G89" i="230"/>
  <c r="D89" i="230"/>
  <c r="F89" i="230" s="1"/>
  <c r="G88" i="230"/>
  <c r="D88" i="230"/>
  <c r="F88" i="230" s="1"/>
  <c r="G87" i="230"/>
  <c r="D87" i="230"/>
  <c r="F87" i="230" s="1"/>
  <c r="G86" i="230"/>
  <c r="D86" i="230"/>
  <c r="F86" i="230" s="1"/>
  <c r="G85" i="230"/>
  <c r="D85" i="230"/>
  <c r="F85" i="230" s="1"/>
  <c r="G84" i="230"/>
  <c r="D84" i="230"/>
  <c r="F84" i="230" s="1"/>
  <c r="G83" i="230"/>
  <c r="D83" i="230"/>
  <c r="F83" i="230" s="1"/>
  <c r="G82" i="230"/>
  <c r="D82" i="230"/>
  <c r="F82" i="230" s="1"/>
  <c r="G81" i="230"/>
  <c r="D81" i="230"/>
  <c r="F81" i="230" s="1"/>
  <c r="G80" i="230"/>
  <c r="D80" i="230"/>
  <c r="F80" i="230" s="1"/>
  <c r="G79" i="230"/>
  <c r="D79" i="230"/>
  <c r="F79" i="230" s="1"/>
  <c r="G78" i="230"/>
  <c r="D78" i="230"/>
  <c r="F78" i="230" s="1"/>
  <c r="G77" i="230"/>
  <c r="F77" i="230"/>
  <c r="G76" i="230"/>
  <c r="D76" i="230"/>
  <c r="F76" i="230" s="1"/>
  <c r="G75" i="230"/>
  <c r="D75" i="230"/>
  <c r="F75" i="230" s="1"/>
  <c r="G74" i="230"/>
  <c r="D74" i="230"/>
  <c r="F74" i="230" s="1"/>
  <c r="G73" i="230"/>
  <c r="D73" i="230"/>
  <c r="F73" i="230" s="1"/>
  <c r="G72" i="230"/>
  <c r="D72" i="230"/>
  <c r="F72" i="230" s="1"/>
  <c r="G71" i="230"/>
  <c r="D71" i="230"/>
  <c r="F71" i="230" s="1"/>
  <c r="G70" i="230"/>
  <c r="D70" i="230"/>
  <c r="F70" i="230" s="1"/>
  <c r="G69" i="230"/>
  <c r="D69" i="230"/>
  <c r="F69" i="230" s="1"/>
  <c r="G68" i="230"/>
  <c r="D68" i="230"/>
  <c r="F68" i="230" s="1"/>
  <c r="G67" i="230"/>
  <c r="D67" i="230"/>
  <c r="F67" i="230" s="1"/>
  <c r="G66" i="230"/>
  <c r="D66" i="230"/>
  <c r="F66" i="230" s="1"/>
  <c r="G65" i="230"/>
  <c r="D65" i="230"/>
  <c r="F65" i="230" s="1"/>
  <c r="G64" i="230"/>
  <c r="D64" i="230"/>
  <c r="F64" i="230" s="1"/>
  <c r="G63" i="230"/>
  <c r="D63" i="230"/>
  <c r="F63" i="230" s="1"/>
  <c r="G57" i="230"/>
  <c r="D57" i="230"/>
  <c r="F57" i="230" s="1"/>
  <c r="G56" i="230"/>
  <c r="D56" i="230"/>
  <c r="F56" i="230" s="1"/>
  <c r="G55" i="230"/>
  <c r="D55" i="230"/>
  <c r="F55" i="230" s="1"/>
  <c r="G54" i="230"/>
  <c r="D54" i="230"/>
  <c r="F54" i="230" s="1"/>
  <c r="G53" i="230"/>
  <c r="D53" i="230"/>
  <c r="F53" i="230" s="1"/>
  <c r="G52" i="230"/>
  <c r="D52" i="230"/>
  <c r="F52" i="230" s="1"/>
  <c r="G51" i="230"/>
  <c r="D51" i="230"/>
  <c r="F51" i="230" s="1"/>
  <c r="G50" i="230"/>
  <c r="D50" i="230"/>
  <c r="F50" i="230" s="1"/>
  <c r="G49" i="230"/>
  <c r="D49" i="230"/>
  <c r="F49" i="230" s="1"/>
  <c r="G48" i="230"/>
  <c r="D48" i="230"/>
  <c r="F48" i="230" s="1"/>
  <c r="G47" i="230"/>
  <c r="D47" i="230"/>
  <c r="F47" i="230" s="1"/>
  <c r="G46" i="230"/>
  <c r="D46" i="230"/>
  <c r="F46" i="230" s="1"/>
  <c r="G45" i="230"/>
  <c r="D45" i="230"/>
  <c r="F45" i="230" s="1"/>
  <c r="G44" i="230"/>
  <c r="D44" i="230"/>
  <c r="F44" i="230" s="1"/>
  <c r="G43" i="230"/>
  <c r="F43" i="230"/>
  <c r="G42" i="230"/>
  <c r="F42" i="230"/>
  <c r="G41" i="230"/>
  <c r="F41" i="230"/>
  <c r="G40" i="230"/>
  <c r="F40" i="230"/>
  <c r="G39" i="230"/>
  <c r="F39" i="230"/>
  <c r="G38" i="230"/>
  <c r="F38" i="230"/>
  <c r="G37" i="230"/>
  <c r="F37" i="230"/>
  <c r="G36" i="230"/>
  <c r="F36" i="230"/>
  <c r="G35" i="230"/>
  <c r="D35" i="230"/>
  <c r="F35" i="230" s="1"/>
  <c r="G34" i="230"/>
  <c r="D34" i="230"/>
  <c r="F34" i="230" s="1"/>
  <c r="G28" i="230"/>
  <c r="D28" i="230"/>
  <c r="F28" i="230" s="1"/>
  <c r="G27" i="230"/>
  <c r="D27" i="230"/>
  <c r="F27" i="230" s="1"/>
  <c r="G26" i="230"/>
  <c r="D26" i="230"/>
  <c r="F26" i="230" s="1"/>
  <c r="G25" i="230"/>
  <c r="D25" i="230"/>
  <c r="F25" i="230" s="1"/>
  <c r="G24" i="230"/>
  <c r="D24" i="230"/>
  <c r="F24" i="230" s="1"/>
  <c r="G23" i="230"/>
  <c r="D23" i="230"/>
  <c r="F23" i="230" s="1"/>
  <c r="G22" i="230"/>
  <c r="F22" i="230"/>
  <c r="G21" i="230"/>
  <c r="D21" i="230"/>
  <c r="F21" i="230" s="1"/>
  <c r="G20" i="230"/>
  <c r="D20" i="230"/>
  <c r="F20" i="230" s="1"/>
  <c r="G19" i="230"/>
  <c r="D19" i="230"/>
  <c r="F19" i="230" s="1"/>
  <c r="G18" i="230"/>
  <c r="D18" i="230"/>
  <c r="F18" i="230" s="1"/>
  <c r="G17" i="230"/>
  <c r="D17" i="230"/>
  <c r="F17" i="230" s="1"/>
  <c r="G16" i="230"/>
  <c r="F16" i="230"/>
  <c r="G15" i="230"/>
  <c r="F15" i="230"/>
  <c r="G14" i="230"/>
  <c r="D14" i="230"/>
  <c r="F14" i="230" s="1"/>
  <c r="G13" i="230"/>
  <c r="D13" i="230"/>
  <c r="F13" i="230" s="1"/>
  <c r="G12" i="230"/>
  <c r="D12" i="230"/>
  <c r="F12" i="230" s="1"/>
  <c r="G11" i="230"/>
  <c r="D11" i="230"/>
  <c r="F11" i="230" s="1"/>
  <c r="G10" i="230"/>
  <c r="D10" i="230"/>
  <c r="F10" i="230" s="1"/>
  <c r="G84" i="229"/>
  <c r="D84" i="229"/>
  <c r="F84" i="229" s="1"/>
  <c r="G83" i="229"/>
  <c r="D83" i="229"/>
  <c r="F83" i="229" s="1"/>
  <c r="G82" i="229"/>
  <c r="D82" i="229"/>
  <c r="F82" i="229" s="1"/>
  <c r="G81" i="229"/>
  <c r="D81" i="229"/>
  <c r="F81" i="229" s="1"/>
  <c r="G80" i="229"/>
  <c r="D80" i="229"/>
  <c r="F80" i="229" s="1"/>
  <c r="G79" i="229"/>
  <c r="D79" i="229"/>
  <c r="F79" i="229" s="1"/>
  <c r="G78" i="229"/>
  <c r="D78" i="229"/>
  <c r="F78" i="229" s="1"/>
  <c r="G77" i="229"/>
  <c r="D77" i="229"/>
  <c r="F77" i="229" s="1"/>
  <c r="G76" i="229"/>
  <c r="D76" i="229"/>
  <c r="F76" i="229" s="1"/>
  <c r="G75" i="229"/>
  <c r="D75" i="229"/>
  <c r="F75" i="229" s="1"/>
  <c r="G74" i="229"/>
  <c r="D74" i="229"/>
  <c r="F74" i="229" s="1"/>
  <c r="G73" i="229"/>
  <c r="D73" i="229"/>
  <c r="F73" i="229" s="1"/>
  <c r="G72" i="229"/>
  <c r="D72" i="229"/>
  <c r="F72" i="229" s="1"/>
  <c r="G71" i="229"/>
  <c r="D71" i="229"/>
  <c r="F71" i="229" s="1"/>
  <c r="G70" i="229"/>
  <c r="D70" i="229"/>
  <c r="F70" i="229" s="1"/>
  <c r="G69" i="229"/>
  <c r="D69" i="229"/>
  <c r="F69" i="229" s="1"/>
  <c r="G68" i="229"/>
  <c r="D68" i="229"/>
  <c r="F68" i="229" s="1"/>
  <c r="G67" i="229"/>
  <c r="D67" i="229"/>
  <c r="F67" i="229" s="1"/>
  <c r="G61" i="229"/>
  <c r="D61" i="229"/>
  <c r="F61" i="229" s="1"/>
  <c r="G60" i="229"/>
  <c r="D60" i="229"/>
  <c r="F60" i="229" s="1"/>
  <c r="G59" i="229"/>
  <c r="D59" i="229"/>
  <c r="F59" i="229" s="1"/>
  <c r="G58" i="229"/>
  <c r="D58" i="229"/>
  <c r="F58" i="229" s="1"/>
  <c r="G57" i="229"/>
  <c r="D57" i="229"/>
  <c r="F57" i="229" s="1"/>
  <c r="G56" i="229"/>
  <c r="D56" i="229"/>
  <c r="F56" i="229" s="1"/>
  <c r="G55" i="229"/>
  <c r="D55" i="229"/>
  <c r="F55" i="229" s="1"/>
  <c r="G54" i="229"/>
  <c r="D54" i="229"/>
  <c r="F54" i="229" s="1"/>
  <c r="G53" i="229"/>
  <c r="D53" i="229"/>
  <c r="F53" i="229" s="1"/>
  <c r="G52" i="229"/>
  <c r="D52" i="229"/>
  <c r="F52" i="229" s="1"/>
  <c r="G51" i="229"/>
  <c r="D51" i="229"/>
  <c r="F51" i="229" s="1"/>
  <c r="G50" i="229"/>
  <c r="D50" i="229"/>
  <c r="F50" i="229" s="1"/>
  <c r="G49" i="229"/>
  <c r="D49" i="229"/>
  <c r="F49" i="229" s="1"/>
  <c r="G48" i="229"/>
  <c r="D48" i="229"/>
  <c r="F48" i="229" s="1"/>
  <c r="G47" i="229"/>
  <c r="D47" i="229"/>
  <c r="F47" i="229" s="1"/>
  <c r="G46" i="229"/>
  <c r="D46" i="229"/>
  <c r="F46" i="229" s="1"/>
  <c r="G45" i="229"/>
  <c r="D45" i="229"/>
  <c r="F45" i="229" s="1"/>
  <c r="G44" i="229"/>
  <c r="D44" i="229"/>
  <c r="F44" i="229" s="1"/>
  <c r="G43" i="229"/>
  <c r="D43" i="229"/>
  <c r="F43" i="229" s="1"/>
  <c r="G42" i="229"/>
  <c r="D42" i="229"/>
  <c r="F42" i="229" s="1"/>
  <c r="G41" i="229"/>
  <c r="D41" i="229"/>
  <c r="F41" i="229" s="1"/>
  <c r="G40" i="229"/>
  <c r="D40" i="229"/>
  <c r="F40" i="229" s="1"/>
  <c r="G39" i="229"/>
  <c r="D39" i="229"/>
  <c r="F39" i="229" s="1"/>
  <c r="G38" i="229"/>
  <c r="D38" i="229"/>
  <c r="F38" i="229" s="1"/>
  <c r="G37" i="229"/>
  <c r="D37" i="229"/>
  <c r="F37" i="229" s="1"/>
  <c r="G31" i="229"/>
  <c r="D31" i="229"/>
  <c r="F31" i="229" s="1"/>
  <c r="G30" i="229"/>
  <c r="D30" i="229"/>
  <c r="F30" i="229" s="1"/>
  <c r="G29" i="229"/>
  <c r="D29" i="229"/>
  <c r="F29" i="229" s="1"/>
  <c r="G28" i="229"/>
  <c r="D28" i="229"/>
  <c r="F28" i="229" s="1"/>
  <c r="G27" i="229"/>
  <c r="D27" i="229"/>
  <c r="F27" i="229" s="1"/>
  <c r="G26" i="229"/>
  <c r="D26" i="229"/>
  <c r="F26" i="229" s="1"/>
  <c r="G25" i="229"/>
  <c r="D25" i="229"/>
  <c r="F25" i="229" s="1"/>
  <c r="G24" i="229"/>
  <c r="D24" i="229"/>
  <c r="F24" i="229" s="1"/>
  <c r="G23" i="229"/>
  <c r="D23" i="229"/>
  <c r="F23" i="229" s="1"/>
  <c r="G22" i="229"/>
  <c r="D22" i="229"/>
  <c r="F22" i="229" s="1"/>
  <c r="G21" i="229"/>
  <c r="D21" i="229"/>
  <c r="F21" i="229" s="1"/>
  <c r="G20" i="229"/>
  <c r="D20" i="229"/>
  <c r="F20" i="229" s="1"/>
  <c r="G19" i="229"/>
  <c r="D19" i="229"/>
  <c r="F19" i="229" s="1"/>
  <c r="G18" i="229"/>
  <c r="D18" i="229"/>
  <c r="F18" i="229" s="1"/>
  <c r="G17" i="229"/>
  <c r="D17" i="229"/>
  <c r="F17" i="229" s="1"/>
  <c r="G16" i="229"/>
  <c r="D16" i="229"/>
  <c r="F16" i="229" s="1"/>
  <c r="G15" i="229"/>
  <c r="D15" i="229"/>
  <c r="F15" i="229" s="1"/>
  <c r="G14" i="229"/>
  <c r="D14" i="229"/>
  <c r="F14" i="229" s="1"/>
  <c r="G13" i="229"/>
  <c r="D13" i="229"/>
  <c r="F13" i="229" s="1"/>
  <c r="G12" i="229"/>
  <c r="D12" i="229"/>
  <c r="F12" i="229" s="1"/>
  <c r="G11" i="229"/>
  <c r="F11" i="229"/>
  <c r="G10" i="229"/>
  <c r="F10" i="229"/>
  <c r="G143" i="228" l="1"/>
  <c r="D143" i="228"/>
  <c r="F143" i="228" s="1"/>
  <c r="G142" i="228"/>
  <c r="F142" i="228"/>
  <c r="G141" i="228"/>
  <c r="F141" i="228"/>
  <c r="G140" i="228"/>
  <c r="F140" i="228"/>
  <c r="G139" i="228"/>
  <c r="F139" i="228"/>
  <c r="G138" i="228"/>
  <c r="F138" i="228"/>
  <c r="G137" i="228"/>
  <c r="F137" i="228"/>
  <c r="G136" i="228"/>
  <c r="F136" i="228"/>
  <c r="G135" i="228"/>
  <c r="F135" i="228"/>
  <c r="G134" i="228"/>
  <c r="F134" i="228"/>
  <c r="G133" i="228"/>
  <c r="F133" i="228"/>
  <c r="G132" i="228"/>
  <c r="F132" i="228"/>
  <c r="G131" i="228"/>
  <c r="F131" i="228"/>
  <c r="G130" i="228"/>
  <c r="F130" i="228"/>
  <c r="G129" i="228"/>
  <c r="F129" i="228"/>
  <c r="G128" i="228"/>
  <c r="F128" i="228"/>
  <c r="G127" i="228"/>
  <c r="F127" i="228"/>
  <c r="G126" i="228"/>
  <c r="F126" i="228"/>
  <c r="G125" i="228"/>
  <c r="F125" i="228"/>
  <c r="G124" i="228"/>
  <c r="F124" i="228"/>
  <c r="G123" i="228"/>
  <c r="F123" i="228"/>
  <c r="G117" i="228"/>
  <c r="D117" i="228"/>
  <c r="F117" i="228" s="1"/>
  <c r="G116" i="228"/>
  <c r="F116" i="228"/>
  <c r="G115" i="228"/>
  <c r="F115" i="228"/>
  <c r="G114" i="228"/>
  <c r="F114" i="228"/>
  <c r="G113" i="228"/>
  <c r="F113" i="228"/>
  <c r="G112" i="228"/>
  <c r="F112" i="228"/>
  <c r="G111" i="228"/>
  <c r="F111" i="228"/>
  <c r="G110" i="228"/>
  <c r="F110" i="228"/>
  <c r="G109" i="228"/>
  <c r="F109" i="228"/>
  <c r="G108" i="228"/>
  <c r="F108" i="228"/>
  <c r="G107" i="228"/>
  <c r="F107" i="228"/>
  <c r="G106" i="228"/>
  <c r="F106" i="228"/>
  <c r="G105" i="228"/>
  <c r="F105" i="228"/>
  <c r="G104" i="228"/>
  <c r="F104" i="228"/>
  <c r="G103" i="228"/>
  <c r="F103" i="228"/>
  <c r="G102" i="228"/>
  <c r="F102" i="228"/>
  <c r="G101" i="228"/>
  <c r="F101" i="228"/>
  <c r="G100" i="228"/>
  <c r="F100" i="228"/>
  <c r="G99" i="228"/>
  <c r="F99" i="228"/>
  <c r="G98" i="228"/>
  <c r="F98" i="228"/>
  <c r="G92" i="228"/>
  <c r="D92" i="228"/>
  <c r="F92" i="228" s="1"/>
  <c r="G91" i="228"/>
  <c r="F91" i="228"/>
  <c r="G90" i="228"/>
  <c r="F90" i="228"/>
  <c r="G89" i="228"/>
  <c r="F89" i="228"/>
  <c r="G88" i="228"/>
  <c r="F88" i="228"/>
  <c r="G87" i="228"/>
  <c r="F87" i="228"/>
  <c r="G86" i="228"/>
  <c r="F86" i="228"/>
  <c r="G85" i="228"/>
  <c r="F85" i="228"/>
  <c r="G84" i="228"/>
  <c r="F84" i="228"/>
  <c r="G83" i="228"/>
  <c r="F83" i="228"/>
  <c r="G82" i="228"/>
  <c r="F82" i="228"/>
  <c r="G81" i="228"/>
  <c r="F81" i="228"/>
  <c r="G80" i="228"/>
  <c r="F80" i="228"/>
  <c r="G79" i="228"/>
  <c r="F79" i="228"/>
  <c r="G78" i="228"/>
  <c r="F78" i="228"/>
  <c r="G77" i="228"/>
  <c r="F77" i="228"/>
  <c r="G76" i="228"/>
  <c r="F76" i="228"/>
  <c r="G75" i="228"/>
  <c r="F75" i="228"/>
  <c r="G74" i="228"/>
  <c r="F74" i="228"/>
  <c r="G73" i="228"/>
  <c r="F73" i="228"/>
  <c r="G72" i="228"/>
  <c r="F72" i="228"/>
  <c r="G66" i="228"/>
  <c r="D66" i="228"/>
  <c r="F66" i="228" s="1"/>
  <c r="G65" i="228"/>
  <c r="F65" i="228"/>
  <c r="G64" i="228"/>
  <c r="F64" i="228"/>
  <c r="G63" i="228"/>
  <c r="F63" i="228"/>
  <c r="G62" i="228"/>
  <c r="F62" i="228"/>
  <c r="G61" i="228"/>
  <c r="F61" i="228"/>
  <c r="G60" i="228"/>
  <c r="F60" i="228"/>
  <c r="G59" i="228"/>
  <c r="F59" i="228"/>
  <c r="G58" i="228"/>
  <c r="F58" i="228"/>
  <c r="G57" i="228"/>
  <c r="F57" i="228"/>
  <c r="G56" i="228"/>
  <c r="F56" i="228"/>
  <c r="G55" i="228"/>
  <c r="F55" i="228"/>
  <c r="G54" i="228"/>
  <c r="F54" i="228"/>
  <c r="G53" i="228"/>
  <c r="F53" i="228"/>
  <c r="G52" i="228"/>
  <c r="F52" i="228"/>
  <c r="G51" i="228"/>
  <c r="F51" i="228"/>
  <c r="G50" i="228"/>
  <c r="F50" i="228"/>
  <c r="G49" i="228"/>
  <c r="F49" i="228"/>
  <c r="G48" i="228"/>
  <c r="F48" i="228"/>
  <c r="G47" i="228"/>
  <c r="F47" i="228"/>
  <c r="G46" i="228"/>
  <c r="F46" i="228"/>
  <c r="G45" i="228"/>
  <c r="F45" i="228"/>
  <c r="G44" i="228"/>
  <c r="F44" i="228"/>
  <c r="G43" i="228"/>
  <c r="F43" i="228"/>
  <c r="G37" i="228"/>
  <c r="D37" i="228"/>
  <c r="F37" i="228" s="1"/>
  <c r="G36" i="228"/>
  <c r="F36" i="228"/>
  <c r="G35" i="228"/>
  <c r="F35" i="228"/>
  <c r="G34" i="228"/>
  <c r="F34" i="228"/>
  <c r="G33" i="228"/>
  <c r="F33" i="228"/>
  <c r="G32" i="228"/>
  <c r="F32" i="228"/>
  <c r="G31" i="228"/>
  <c r="F31" i="228"/>
  <c r="G30" i="228"/>
  <c r="F30" i="228"/>
  <c r="G29" i="228"/>
  <c r="F29" i="228"/>
  <c r="G28" i="228"/>
  <c r="F28" i="228"/>
  <c r="G27" i="228"/>
  <c r="F27" i="228"/>
  <c r="G26" i="228"/>
  <c r="F26" i="228"/>
  <c r="G25" i="228"/>
  <c r="F25" i="228"/>
  <c r="G24" i="228"/>
  <c r="F24" i="228"/>
  <c r="G23" i="228"/>
  <c r="F23" i="228"/>
  <c r="G22" i="228"/>
  <c r="F22" i="228"/>
  <c r="G21" i="228"/>
  <c r="F21" i="228"/>
  <c r="G20" i="228"/>
  <c r="F20" i="228"/>
  <c r="G19" i="228"/>
  <c r="F19" i="228"/>
  <c r="G18" i="228"/>
  <c r="F18" i="228"/>
  <c r="G17" i="228"/>
  <c r="F17" i="228"/>
  <c r="G16" i="228"/>
  <c r="F16" i="228"/>
  <c r="G15" i="228"/>
  <c r="F15" i="228"/>
  <c r="G14" i="228"/>
  <c r="F14" i="228"/>
  <c r="G13" i="228"/>
  <c r="F13" i="228"/>
  <c r="G12" i="228"/>
  <c r="F12" i="228"/>
  <c r="G11" i="228"/>
  <c r="F11" i="228"/>
  <c r="G10" i="228"/>
  <c r="F10" i="228"/>
  <c r="G138" i="227"/>
  <c r="D138" i="227"/>
  <c r="F138" i="227" s="1"/>
  <c r="G137" i="227"/>
  <c r="D137" i="227"/>
  <c r="F137" i="227" s="1"/>
  <c r="G136" i="227"/>
  <c r="D136" i="227"/>
  <c r="F136" i="227" s="1"/>
  <c r="G135" i="227"/>
  <c r="D135" i="227"/>
  <c r="F135" i="227" s="1"/>
  <c r="G134" i="227"/>
  <c r="D134" i="227"/>
  <c r="F134" i="227" s="1"/>
  <c r="G133" i="227"/>
  <c r="D133" i="227"/>
  <c r="F133" i="227" s="1"/>
  <c r="G132" i="227"/>
  <c r="D132" i="227"/>
  <c r="F132" i="227" s="1"/>
  <c r="G131" i="227"/>
  <c r="D131" i="227"/>
  <c r="F131" i="227" s="1"/>
  <c r="G130" i="227"/>
  <c r="D130" i="227"/>
  <c r="F130" i="227" s="1"/>
  <c r="G129" i="227"/>
  <c r="D129" i="227"/>
  <c r="F129" i="227" s="1"/>
  <c r="G128" i="227"/>
  <c r="D128" i="227"/>
  <c r="F128" i="227" s="1"/>
  <c r="G127" i="227"/>
  <c r="D127" i="227"/>
  <c r="F127" i="227" s="1"/>
  <c r="G126" i="227"/>
  <c r="D126" i="227"/>
  <c r="F126" i="227" s="1"/>
  <c r="G125" i="227"/>
  <c r="D125" i="227"/>
  <c r="F125" i="227" s="1"/>
  <c r="G124" i="227"/>
  <c r="D124" i="227"/>
  <c r="F124" i="227" s="1"/>
  <c r="G123" i="227"/>
  <c r="D123" i="227"/>
  <c r="F123" i="227" s="1"/>
  <c r="G122" i="227"/>
  <c r="D122" i="227"/>
  <c r="F122" i="227" s="1"/>
  <c r="G121" i="227"/>
  <c r="D121" i="227"/>
  <c r="F121" i="227" s="1"/>
  <c r="G120" i="227"/>
  <c r="D120" i="227"/>
  <c r="F120" i="227" s="1"/>
  <c r="G119" i="227"/>
  <c r="D119" i="227"/>
  <c r="F119" i="227" s="1"/>
  <c r="G118" i="227"/>
  <c r="D118" i="227"/>
  <c r="F118" i="227" s="1"/>
  <c r="G117" i="227"/>
  <c r="D117" i="227"/>
  <c r="F117" i="227" s="1"/>
  <c r="G116" i="227"/>
  <c r="D116" i="227"/>
  <c r="F116" i="227" s="1"/>
  <c r="G115" i="227"/>
  <c r="D115" i="227"/>
  <c r="F115" i="227" s="1"/>
  <c r="G114" i="227"/>
  <c r="D114" i="227"/>
  <c r="F114" i="227" s="1"/>
  <c r="G113" i="227"/>
  <c r="D113" i="227"/>
  <c r="F113" i="227" s="1"/>
  <c r="G112" i="227"/>
  <c r="D112" i="227"/>
  <c r="F112" i="227" s="1"/>
  <c r="G111" i="227"/>
  <c r="D111" i="227"/>
  <c r="F111" i="227" s="1"/>
  <c r="G105" i="227"/>
  <c r="D105" i="227"/>
  <c r="F105" i="227" s="1"/>
  <c r="G104" i="227"/>
  <c r="F104" i="227"/>
  <c r="G103" i="227"/>
  <c r="F103" i="227"/>
  <c r="G102" i="227"/>
  <c r="F102" i="227"/>
  <c r="G101" i="227"/>
  <c r="F101" i="227"/>
  <c r="G100" i="227"/>
  <c r="F100" i="227"/>
  <c r="G99" i="227"/>
  <c r="F99" i="227"/>
  <c r="G98" i="227"/>
  <c r="F98" i="227"/>
  <c r="G97" i="227"/>
  <c r="F97" i="227"/>
  <c r="G96" i="227"/>
  <c r="F96" i="227"/>
  <c r="G95" i="227"/>
  <c r="F95" i="227"/>
  <c r="G94" i="227"/>
  <c r="F94" i="227"/>
  <c r="G93" i="227"/>
  <c r="F93" i="227"/>
  <c r="G92" i="227"/>
  <c r="F92" i="227"/>
  <c r="G91" i="227"/>
  <c r="F91" i="227"/>
  <c r="G90" i="227"/>
  <c r="F90" i="227"/>
  <c r="G89" i="227"/>
  <c r="F89" i="227"/>
  <c r="G88" i="227"/>
  <c r="F88" i="227"/>
  <c r="G87" i="227"/>
  <c r="F87" i="227"/>
  <c r="G86" i="227"/>
  <c r="F86" i="227"/>
  <c r="G80" i="227"/>
  <c r="D80" i="227"/>
  <c r="F80" i="227" s="1"/>
  <c r="G79" i="227"/>
  <c r="F79" i="227"/>
  <c r="G78" i="227"/>
  <c r="F78" i="227"/>
  <c r="G77" i="227"/>
  <c r="F77" i="227"/>
  <c r="G76" i="227"/>
  <c r="F76" i="227"/>
  <c r="G75" i="227"/>
  <c r="F75" i="227"/>
  <c r="G74" i="227"/>
  <c r="F74" i="227"/>
  <c r="G73" i="227"/>
  <c r="F73" i="227"/>
  <c r="G72" i="227"/>
  <c r="F72" i="227"/>
  <c r="G71" i="227"/>
  <c r="F71" i="227"/>
  <c r="G70" i="227"/>
  <c r="F70" i="227"/>
  <c r="G69" i="227"/>
  <c r="F69" i="227"/>
  <c r="G68" i="227"/>
  <c r="F68" i="227"/>
  <c r="G67" i="227"/>
  <c r="F67" i="227"/>
  <c r="G66" i="227"/>
  <c r="F66" i="227"/>
  <c r="G60" i="227"/>
  <c r="D60" i="227"/>
  <c r="F60" i="227" s="1"/>
  <c r="G59" i="227"/>
  <c r="F59" i="227"/>
  <c r="G58" i="227"/>
  <c r="F58" i="227"/>
  <c r="G57" i="227"/>
  <c r="F57" i="227"/>
  <c r="G56" i="227"/>
  <c r="F56" i="227"/>
  <c r="G55" i="227"/>
  <c r="F55" i="227"/>
  <c r="G54" i="227"/>
  <c r="F54" i="227"/>
  <c r="G53" i="227"/>
  <c r="F53" i="227"/>
  <c r="G52" i="227"/>
  <c r="F52" i="227"/>
  <c r="G51" i="227"/>
  <c r="F51" i="227"/>
  <c r="G50" i="227"/>
  <c r="F50" i="227"/>
  <c r="G49" i="227"/>
  <c r="F49" i="227"/>
  <c r="G48" i="227"/>
  <c r="F48" i="227"/>
  <c r="G47" i="227"/>
  <c r="F47" i="227"/>
  <c r="G46" i="227"/>
  <c r="F46" i="227"/>
  <c r="G45" i="227"/>
  <c r="F45" i="227"/>
  <c r="G44" i="227"/>
  <c r="F44" i="227"/>
  <c r="G43" i="227"/>
  <c r="F43" i="227"/>
  <c r="G42" i="227"/>
  <c r="F42" i="227"/>
  <c r="G41" i="227"/>
  <c r="F41" i="227"/>
  <c r="G40" i="227"/>
  <c r="F40" i="227"/>
  <c r="G39" i="227"/>
  <c r="F39" i="227"/>
  <c r="G33" i="227"/>
  <c r="D33" i="227"/>
  <c r="F33" i="227" s="1"/>
  <c r="G32" i="227"/>
  <c r="F32" i="227"/>
  <c r="G31" i="227"/>
  <c r="F31" i="227"/>
  <c r="G30" i="227"/>
  <c r="F30" i="227"/>
  <c r="G29" i="227"/>
  <c r="F29" i="227"/>
  <c r="G28" i="227"/>
  <c r="F28" i="227"/>
  <c r="G27" i="227"/>
  <c r="F27" i="227"/>
  <c r="G26" i="227"/>
  <c r="D26" i="227"/>
  <c r="F26" i="227" s="1"/>
  <c r="G25" i="227"/>
  <c r="D25" i="227"/>
  <c r="F25" i="227" s="1"/>
  <c r="G24" i="227"/>
  <c r="D24" i="227"/>
  <c r="F24" i="227" s="1"/>
  <c r="G23" i="227"/>
  <c r="D23" i="227"/>
  <c r="F23" i="227" s="1"/>
  <c r="G22" i="227"/>
  <c r="D22" i="227"/>
  <c r="F22" i="227" s="1"/>
  <c r="G21" i="227"/>
  <c r="D21" i="227"/>
  <c r="F21" i="227" s="1"/>
  <c r="G20" i="227"/>
  <c r="D20" i="227"/>
  <c r="F20" i="227" s="1"/>
  <c r="G19" i="227"/>
  <c r="F19" i="227"/>
  <c r="G18" i="227"/>
  <c r="F18" i="227"/>
  <c r="G17" i="227"/>
  <c r="F17" i="227"/>
  <c r="G16" i="227"/>
  <c r="F16" i="227"/>
  <c r="G15" i="227"/>
  <c r="F15" i="227"/>
  <c r="G14" i="227"/>
  <c r="F14" i="227"/>
  <c r="G13" i="227"/>
  <c r="F13" i="227"/>
  <c r="G12" i="227"/>
  <c r="F12" i="227"/>
  <c r="G11" i="227"/>
  <c r="D11" i="227"/>
  <c r="F11" i="227" s="1"/>
  <c r="G10" i="227"/>
  <c r="F10" i="227"/>
  <c r="G158" i="226"/>
  <c r="D158" i="226"/>
  <c r="F158" i="226" s="1"/>
  <c r="G157" i="226"/>
  <c r="F157" i="226"/>
  <c r="G156" i="226"/>
  <c r="F156" i="226"/>
  <c r="G155" i="226"/>
  <c r="F155" i="226"/>
  <c r="G154" i="226"/>
  <c r="F154" i="226"/>
  <c r="G153" i="226"/>
  <c r="F153" i="226"/>
  <c r="G152" i="226"/>
  <c r="F152" i="226"/>
  <c r="G151" i="226"/>
  <c r="F151" i="226"/>
  <c r="G150" i="226"/>
  <c r="F150" i="226"/>
  <c r="G149" i="226"/>
  <c r="F149" i="226"/>
  <c r="G148" i="226"/>
  <c r="F148" i="226"/>
  <c r="G147" i="226"/>
  <c r="F147" i="226"/>
  <c r="G146" i="226"/>
  <c r="F146" i="226"/>
  <c r="G145" i="226"/>
  <c r="F145" i="226"/>
  <c r="G144" i="226"/>
  <c r="F144" i="226"/>
  <c r="G143" i="226"/>
  <c r="F143" i="226"/>
  <c r="G142" i="226"/>
  <c r="F142" i="226"/>
  <c r="G141" i="226"/>
  <c r="F141" i="226"/>
  <c r="G140" i="226"/>
  <c r="F140" i="226"/>
  <c r="G139" i="226"/>
  <c r="F139" i="226"/>
  <c r="G138" i="226"/>
  <c r="F138" i="226"/>
  <c r="G137" i="226"/>
  <c r="F137" i="226"/>
  <c r="G136" i="226"/>
  <c r="F136" i="226"/>
  <c r="G135" i="226"/>
  <c r="F135" i="226"/>
  <c r="G134" i="226"/>
  <c r="F134" i="226"/>
  <c r="G133" i="226"/>
  <c r="F133" i="226"/>
  <c r="G132" i="226"/>
  <c r="F132" i="226"/>
  <c r="G131" i="226"/>
  <c r="F131" i="226"/>
  <c r="G122" i="226"/>
  <c r="D122" i="226"/>
  <c r="F122" i="226" s="1"/>
  <c r="G121" i="226"/>
  <c r="F121" i="226"/>
  <c r="G120" i="226"/>
  <c r="F120" i="226"/>
  <c r="G119" i="226"/>
  <c r="F119" i="226"/>
  <c r="G118" i="226"/>
  <c r="F118" i="226"/>
  <c r="G117" i="226"/>
  <c r="F117" i="226"/>
  <c r="G116" i="226"/>
  <c r="F116" i="226"/>
  <c r="G115" i="226"/>
  <c r="D115" i="226"/>
  <c r="F115" i="226" s="1"/>
  <c r="G114" i="226"/>
  <c r="D114" i="226"/>
  <c r="F114" i="226" s="1"/>
  <c r="G113" i="226"/>
  <c r="D113" i="226"/>
  <c r="F113" i="226" s="1"/>
  <c r="G112" i="226"/>
  <c r="D112" i="226"/>
  <c r="F112" i="226" s="1"/>
  <c r="G111" i="226"/>
  <c r="D111" i="226"/>
  <c r="F111" i="226" s="1"/>
  <c r="G110" i="226"/>
  <c r="D110" i="226"/>
  <c r="F110" i="226" s="1"/>
  <c r="G109" i="226"/>
  <c r="D109" i="226"/>
  <c r="F109" i="226" s="1"/>
  <c r="G108" i="226"/>
  <c r="D108" i="226"/>
  <c r="F108" i="226" s="1"/>
  <c r="G107" i="226"/>
  <c r="D107" i="226"/>
  <c r="F107" i="226" s="1"/>
  <c r="G106" i="226"/>
  <c r="D106" i="226"/>
  <c r="F106" i="226" s="1"/>
  <c r="G105" i="226"/>
  <c r="D105" i="226"/>
  <c r="F105" i="226" s="1"/>
  <c r="G104" i="226"/>
  <c r="D104" i="226"/>
  <c r="F104" i="226" s="1"/>
  <c r="G103" i="226"/>
  <c r="D103" i="226"/>
  <c r="F103" i="226" s="1"/>
  <c r="G102" i="226"/>
  <c r="D102" i="226"/>
  <c r="F102" i="226" s="1"/>
  <c r="G101" i="226"/>
  <c r="F101" i="226"/>
  <c r="G100" i="226"/>
  <c r="F100" i="226"/>
  <c r="G94" i="226"/>
  <c r="D94" i="226"/>
  <c r="F94" i="226" s="1"/>
  <c r="G93" i="226"/>
  <c r="F93" i="226"/>
  <c r="G92" i="226"/>
  <c r="F92" i="226"/>
  <c r="G91" i="226"/>
  <c r="F91" i="226"/>
  <c r="G90" i="226"/>
  <c r="F90" i="226"/>
  <c r="G89" i="226"/>
  <c r="F89" i="226"/>
  <c r="G88" i="226"/>
  <c r="F88" i="226"/>
  <c r="G87" i="226"/>
  <c r="F87" i="226"/>
  <c r="G86" i="226"/>
  <c r="F86" i="226"/>
  <c r="G85" i="226"/>
  <c r="F85" i="226"/>
  <c r="G84" i="226"/>
  <c r="F84" i="226"/>
  <c r="G83" i="226"/>
  <c r="F83" i="226"/>
  <c r="G82" i="226"/>
  <c r="F82" i="226"/>
  <c r="G81" i="226"/>
  <c r="F81" i="226"/>
  <c r="G80" i="226"/>
  <c r="F80" i="226"/>
  <c r="G79" i="226"/>
  <c r="F79" i="226"/>
  <c r="G78" i="226"/>
  <c r="F78" i="226"/>
  <c r="G77" i="226"/>
  <c r="F77" i="226"/>
  <c r="G76" i="226"/>
  <c r="F76" i="226"/>
  <c r="G75" i="226"/>
  <c r="F75" i="226"/>
  <c r="G74" i="226"/>
  <c r="F74" i="226"/>
  <c r="G73" i="226"/>
  <c r="F73" i="226"/>
  <c r="G72" i="226"/>
  <c r="F72" i="226"/>
  <c r="G66" i="226"/>
  <c r="D66" i="226"/>
  <c r="F66" i="226" s="1"/>
  <c r="G65" i="226"/>
  <c r="F65" i="226"/>
  <c r="G64" i="226"/>
  <c r="F64" i="226"/>
  <c r="G63" i="226"/>
  <c r="F63" i="226"/>
  <c r="G62" i="226"/>
  <c r="F62" i="226"/>
  <c r="G61" i="226"/>
  <c r="F61" i="226"/>
  <c r="G60" i="226"/>
  <c r="F60" i="226"/>
  <c r="G59" i="226"/>
  <c r="F59" i="226"/>
  <c r="G58" i="226"/>
  <c r="F58" i="226"/>
  <c r="G57" i="226"/>
  <c r="F57" i="226"/>
  <c r="G56" i="226"/>
  <c r="F56" i="226"/>
  <c r="G55" i="226"/>
  <c r="F55" i="226"/>
  <c r="G54" i="226"/>
  <c r="F54" i="226"/>
  <c r="G53" i="226"/>
  <c r="F53" i="226"/>
  <c r="G52" i="226"/>
  <c r="F52" i="226"/>
  <c r="G50" i="226"/>
  <c r="F50" i="226"/>
  <c r="G49" i="226"/>
  <c r="F49" i="226"/>
  <c r="G48" i="226"/>
  <c r="F48" i="226"/>
  <c r="G47" i="226"/>
  <c r="F47" i="226"/>
  <c r="G46" i="226"/>
  <c r="F46" i="226"/>
  <c r="G45" i="226"/>
  <c r="D45" i="226"/>
  <c r="F45" i="226" s="1"/>
  <c r="G44" i="226"/>
  <c r="D44" i="226"/>
  <c r="F44" i="226" s="1"/>
  <c r="G43" i="226"/>
  <c r="D43" i="226"/>
  <c r="F43" i="226" s="1"/>
  <c r="G42" i="226"/>
  <c r="D42" i="226"/>
  <c r="F42" i="226" s="1"/>
  <c r="G41" i="226"/>
  <c r="D41" i="226"/>
  <c r="F41" i="226" s="1"/>
  <c r="G40" i="226"/>
  <c r="D40" i="226"/>
  <c r="F40" i="226" s="1"/>
  <c r="D39" i="226"/>
  <c r="G39" i="226" s="1"/>
  <c r="G38" i="226"/>
  <c r="F38" i="226"/>
  <c r="G37" i="226"/>
  <c r="F37" i="226"/>
  <c r="G31" i="226"/>
  <c r="D31" i="226"/>
  <c r="F31" i="226" s="1"/>
  <c r="G30" i="226"/>
  <c r="F30" i="226"/>
  <c r="G29" i="226"/>
  <c r="F29" i="226"/>
  <c r="G28" i="226"/>
  <c r="F28" i="226"/>
  <c r="G27" i="226"/>
  <c r="F27" i="226"/>
  <c r="G26" i="226"/>
  <c r="F26" i="226"/>
  <c r="G25" i="226"/>
  <c r="F25" i="226"/>
  <c r="G24" i="226"/>
  <c r="F24" i="226"/>
  <c r="G23" i="226"/>
  <c r="F23" i="226"/>
  <c r="G22" i="226"/>
  <c r="F22" i="226"/>
  <c r="G21" i="226"/>
  <c r="F21" i="226"/>
  <c r="G20" i="226"/>
  <c r="F20" i="226"/>
  <c r="G19" i="226"/>
  <c r="F19" i="226"/>
  <c r="G18" i="226"/>
  <c r="F18" i="226"/>
  <c r="G17" i="226"/>
  <c r="F17" i="226"/>
  <c r="G16" i="226"/>
  <c r="F16" i="226"/>
  <c r="G15" i="226"/>
  <c r="F15" i="226"/>
  <c r="G14" i="226"/>
  <c r="F14" i="226"/>
  <c r="G13" i="226"/>
  <c r="F13" i="226"/>
  <c r="G12" i="226"/>
  <c r="F12" i="226"/>
  <c r="G11" i="226"/>
  <c r="D11" i="226"/>
  <c r="F11" i="226" s="1"/>
  <c r="G10" i="226"/>
  <c r="D10" i="226"/>
  <c r="F10" i="226" s="1"/>
  <c r="G94" i="225"/>
  <c r="D94" i="225"/>
  <c r="F94" i="225" s="1"/>
  <c r="G93" i="225"/>
  <c r="D93" i="225"/>
  <c r="F93" i="225" s="1"/>
  <c r="G92" i="225"/>
  <c r="D92" i="225"/>
  <c r="F92" i="225" s="1"/>
  <c r="G91" i="225"/>
  <c r="D91" i="225"/>
  <c r="F91" i="225" s="1"/>
  <c r="G90" i="225"/>
  <c r="D90" i="225"/>
  <c r="F90" i="225" s="1"/>
  <c r="G89" i="225"/>
  <c r="D89" i="225"/>
  <c r="F89" i="225" s="1"/>
  <c r="G88" i="225"/>
  <c r="D88" i="225"/>
  <c r="F88" i="225" s="1"/>
  <c r="G87" i="225"/>
  <c r="D87" i="225"/>
  <c r="F87" i="225" s="1"/>
  <c r="G86" i="225"/>
  <c r="D86" i="225"/>
  <c r="F86" i="225" s="1"/>
  <c r="G85" i="225"/>
  <c r="D85" i="225"/>
  <c r="F85" i="225" s="1"/>
  <c r="G84" i="225"/>
  <c r="D84" i="225"/>
  <c r="F84" i="225" s="1"/>
  <c r="G83" i="225"/>
  <c r="D83" i="225"/>
  <c r="F83" i="225" s="1"/>
  <c r="G82" i="225"/>
  <c r="D82" i="225"/>
  <c r="F82" i="225" s="1"/>
  <c r="G81" i="225"/>
  <c r="D81" i="225"/>
  <c r="F81" i="225" s="1"/>
  <c r="G80" i="225"/>
  <c r="F80" i="225"/>
  <c r="G79" i="225"/>
  <c r="F79" i="225"/>
  <c r="G78" i="225"/>
  <c r="F78" i="225"/>
  <c r="G77" i="225"/>
  <c r="F77" i="225"/>
  <c r="G76" i="225"/>
  <c r="F76" i="225"/>
  <c r="G75" i="225"/>
  <c r="F75" i="225"/>
  <c r="G74" i="225"/>
  <c r="F74" i="225"/>
  <c r="G73" i="225"/>
  <c r="F73" i="225"/>
  <c r="G72" i="225"/>
  <c r="F72" i="225"/>
  <c r="G71" i="225"/>
  <c r="F71" i="225"/>
  <c r="G70" i="225"/>
  <c r="F70" i="225"/>
  <c r="G60" i="225"/>
  <c r="D60" i="225"/>
  <c r="F60" i="225" s="1"/>
  <c r="G59" i="225"/>
  <c r="F59" i="225"/>
  <c r="G58" i="225"/>
  <c r="F58" i="225"/>
  <c r="G57" i="225"/>
  <c r="F57" i="225"/>
  <c r="G56" i="225"/>
  <c r="F56" i="225"/>
  <c r="G55" i="225"/>
  <c r="F55" i="225"/>
  <c r="G54" i="225"/>
  <c r="F54" i="225"/>
  <c r="G53" i="225"/>
  <c r="F53" i="225"/>
  <c r="G52" i="225"/>
  <c r="F52" i="225"/>
  <c r="G51" i="225"/>
  <c r="F51" i="225"/>
  <c r="G50" i="225"/>
  <c r="F50" i="225"/>
  <c r="G49" i="225"/>
  <c r="F49" i="225"/>
  <c r="G48" i="225"/>
  <c r="F48" i="225"/>
  <c r="G47" i="225"/>
  <c r="F47" i="225"/>
  <c r="G46" i="225"/>
  <c r="F46" i="225"/>
  <c r="G45" i="225"/>
  <c r="F45" i="225"/>
  <c r="G44" i="225"/>
  <c r="F44" i="225"/>
  <c r="G43" i="225"/>
  <c r="F43" i="225"/>
  <c r="G42" i="225"/>
  <c r="F42" i="225"/>
  <c r="G41" i="225"/>
  <c r="F41" i="225"/>
  <c r="G40" i="225"/>
  <c r="F40" i="225"/>
  <c r="G39" i="225"/>
  <c r="F39" i="225"/>
  <c r="G38" i="225"/>
  <c r="F38" i="225"/>
  <c r="G32" i="225"/>
  <c r="D32" i="225"/>
  <c r="F32" i="225" s="1"/>
  <c r="G31" i="225"/>
  <c r="F31" i="225"/>
  <c r="G30" i="225"/>
  <c r="F30" i="225"/>
  <c r="G29" i="225"/>
  <c r="F29" i="225"/>
  <c r="G28" i="225"/>
  <c r="F28" i="225"/>
  <c r="G27" i="225"/>
  <c r="F27" i="225"/>
  <c r="G26" i="225"/>
  <c r="F26" i="225"/>
  <c r="G25" i="225"/>
  <c r="F25" i="225"/>
  <c r="G24" i="225"/>
  <c r="F24" i="225"/>
  <c r="G23" i="225"/>
  <c r="F23" i="225"/>
  <c r="G22" i="225"/>
  <c r="F22" i="225"/>
  <c r="G21" i="225"/>
  <c r="F21" i="225"/>
  <c r="G20" i="225"/>
  <c r="F20" i="225"/>
  <c r="G19" i="225"/>
  <c r="F19" i="225"/>
  <c r="G18" i="225"/>
  <c r="F18" i="225"/>
  <c r="G17" i="225"/>
  <c r="F17" i="225"/>
  <c r="G16" i="225"/>
  <c r="F16" i="225"/>
  <c r="G15" i="225"/>
  <c r="F15" i="225"/>
  <c r="G14" i="225"/>
  <c r="F14" i="225"/>
  <c r="G13" i="225"/>
  <c r="F13" i="225"/>
  <c r="G12" i="225"/>
  <c r="F12" i="225"/>
  <c r="G11" i="225"/>
  <c r="F11" i="225"/>
  <c r="G10" i="225"/>
  <c r="F10" i="225"/>
  <c r="G63" i="224"/>
  <c r="D63" i="224"/>
  <c r="F63" i="224" s="1"/>
  <c r="G62" i="224"/>
  <c r="F62" i="224"/>
  <c r="G61" i="224"/>
  <c r="F61" i="224"/>
  <c r="G60" i="224"/>
  <c r="F60" i="224"/>
  <c r="G59" i="224"/>
  <c r="F59" i="224"/>
  <c r="G58" i="224"/>
  <c r="F58" i="224"/>
  <c r="G57" i="224"/>
  <c r="F57" i="224"/>
  <c r="G56" i="224"/>
  <c r="F56" i="224"/>
  <c r="G55" i="224"/>
  <c r="F55" i="224"/>
  <c r="G54" i="224"/>
  <c r="F54" i="224"/>
  <c r="G53" i="224"/>
  <c r="F53" i="224"/>
  <c r="G52" i="224"/>
  <c r="F52" i="224"/>
  <c r="G51" i="224"/>
  <c r="F51" i="224"/>
  <c r="G50" i="224"/>
  <c r="F50" i="224"/>
  <c r="G49" i="224"/>
  <c r="F49" i="224"/>
  <c r="G48" i="224"/>
  <c r="F48" i="224"/>
  <c r="G47" i="224"/>
  <c r="F47" i="224"/>
  <c r="G46" i="224"/>
  <c r="F46" i="224"/>
  <c r="G45" i="224"/>
  <c r="F45" i="224"/>
  <c r="G44" i="224"/>
  <c r="F44" i="224"/>
  <c r="G43" i="224"/>
  <c r="F43" i="224"/>
  <c r="G42" i="224"/>
  <c r="F42" i="224"/>
  <c r="G41" i="224"/>
  <c r="F41" i="224"/>
  <c r="G40" i="224"/>
  <c r="F40" i="224"/>
  <c r="G34" i="224"/>
  <c r="D34" i="224"/>
  <c r="F34" i="224" s="1"/>
  <c r="G33" i="224"/>
  <c r="F33" i="224"/>
  <c r="G32" i="224"/>
  <c r="F32" i="224"/>
  <c r="G31" i="224"/>
  <c r="F31" i="224"/>
  <c r="G30" i="224"/>
  <c r="F30" i="224"/>
  <c r="G29" i="224"/>
  <c r="F29" i="224"/>
  <c r="G28" i="224"/>
  <c r="F28" i="224"/>
  <c r="G27" i="224"/>
  <c r="F27" i="224"/>
  <c r="G26" i="224"/>
  <c r="F26" i="224"/>
  <c r="G25" i="224"/>
  <c r="F25" i="224"/>
  <c r="G24" i="224"/>
  <c r="F24" i="224"/>
  <c r="G23" i="224"/>
  <c r="F23" i="224"/>
  <c r="G22" i="224"/>
  <c r="F22" i="224"/>
  <c r="G21" i="224"/>
  <c r="F21" i="224"/>
  <c r="G20" i="224"/>
  <c r="F20" i="224"/>
  <c r="G19" i="224"/>
  <c r="F19" i="224"/>
  <c r="G18" i="224"/>
  <c r="F18" i="224"/>
  <c r="G17" i="224"/>
  <c r="F17" i="224"/>
  <c r="G16" i="224"/>
  <c r="F16" i="224"/>
  <c r="G15" i="224"/>
  <c r="F15" i="224"/>
  <c r="G14" i="224"/>
  <c r="F14" i="224"/>
  <c r="G13" i="224"/>
  <c r="F13" i="224"/>
  <c r="G12" i="224"/>
  <c r="F12" i="224"/>
  <c r="G11" i="224"/>
  <c r="D11" i="224"/>
  <c r="F11" i="224" s="1"/>
  <c r="G10" i="224"/>
  <c r="D10" i="224"/>
  <c r="F10" i="224" s="1"/>
  <c r="G62" i="223"/>
  <c r="D62" i="223"/>
  <c r="F62" i="223" s="1"/>
  <c r="G61" i="223"/>
  <c r="D61" i="223"/>
  <c r="F61" i="223" s="1"/>
  <c r="G60" i="223"/>
  <c r="D60" i="223"/>
  <c r="F60" i="223" s="1"/>
  <c r="G59" i="223"/>
  <c r="D59" i="223"/>
  <c r="F59" i="223" s="1"/>
  <c r="G58" i="223"/>
  <c r="D58" i="223"/>
  <c r="F58" i="223" s="1"/>
  <c r="G57" i="223"/>
  <c r="D57" i="223"/>
  <c r="F57" i="223" s="1"/>
  <c r="G56" i="223"/>
  <c r="D56" i="223"/>
  <c r="F56" i="223" s="1"/>
  <c r="G55" i="223"/>
  <c r="D55" i="223"/>
  <c r="F55" i="223" s="1"/>
  <c r="G54" i="223"/>
  <c r="D54" i="223"/>
  <c r="F54" i="223" s="1"/>
  <c r="G53" i="223"/>
  <c r="D53" i="223"/>
  <c r="F53" i="223" s="1"/>
  <c r="G52" i="223"/>
  <c r="D52" i="223"/>
  <c r="F52" i="223" s="1"/>
  <c r="G51" i="223"/>
  <c r="D51" i="223"/>
  <c r="F51" i="223" s="1"/>
  <c r="G50" i="223"/>
  <c r="D50" i="223"/>
  <c r="F50" i="223" s="1"/>
  <c r="G49" i="223"/>
  <c r="D49" i="223"/>
  <c r="F49" i="223" s="1"/>
  <c r="G48" i="223"/>
  <c r="D48" i="223"/>
  <c r="F48" i="223" s="1"/>
  <c r="G47" i="223"/>
  <c r="D47" i="223"/>
  <c r="F47" i="223" s="1"/>
  <c r="G46" i="223"/>
  <c r="D46" i="223"/>
  <c r="F46" i="223" s="1"/>
  <c r="G45" i="223"/>
  <c r="D45" i="223"/>
  <c r="F45" i="223" s="1"/>
  <c r="G44" i="223"/>
  <c r="D44" i="223"/>
  <c r="F44" i="223" s="1"/>
  <c r="G43" i="223"/>
  <c r="D43" i="223"/>
  <c r="F43" i="223" s="1"/>
  <c r="G42" i="223"/>
  <c r="D42" i="223"/>
  <c r="F42" i="223" s="1"/>
  <c r="G41" i="223"/>
  <c r="D41" i="223"/>
  <c r="F41" i="223" s="1"/>
  <c r="G40" i="223"/>
  <c r="D40" i="223"/>
  <c r="F40" i="223" s="1"/>
  <c r="G39" i="223"/>
  <c r="D39" i="223"/>
  <c r="F39" i="223" s="1"/>
  <c r="G32" i="223"/>
  <c r="D32" i="223"/>
  <c r="F32" i="223" s="1"/>
  <c r="G31" i="223"/>
  <c r="D31" i="223"/>
  <c r="F31" i="223" s="1"/>
  <c r="G30" i="223"/>
  <c r="D30" i="223"/>
  <c r="F30" i="223" s="1"/>
  <c r="G29" i="223"/>
  <c r="D29" i="223"/>
  <c r="F29" i="223" s="1"/>
  <c r="G28" i="223"/>
  <c r="D28" i="223"/>
  <c r="F28" i="223" s="1"/>
  <c r="G27" i="223"/>
  <c r="D27" i="223"/>
  <c r="F27" i="223" s="1"/>
  <c r="G26" i="223"/>
  <c r="D26" i="223"/>
  <c r="F26" i="223" s="1"/>
  <c r="G25" i="223"/>
  <c r="D25" i="223"/>
  <c r="F25" i="223" s="1"/>
  <c r="G24" i="223"/>
  <c r="D24" i="223"/>
  <c r="F24" i="223" s="1"/>
  <c r="G23" i="223"/>
  <c r="D23" i="223"/>
  <c r="F23" i="223" s="1"/>
  <c r="G22" i="223"/>
  <c r="D22" i="223"/>
  <c r="F22" i="223" s="1"/>
  <c r="G21" i="223"/>
  <c r="D21" i="223"/>
  <c r="F21" i="223" s="1"/>
  <c r="G20" i="223"/>
  <c r="D20" i="223"/>
  <c r="F20" i="223" s="1"/>
  <c r="G19" i="223"/>
  <c r="D19" i="223"/>
  <c r="F19" i="223" s="1"/>
  <c r="G18" i="223"/>
  <c r="D18" i="223"/>
  <c r="F18" i="223" s="1"/>
  <c r="G17" i="223"/>
  <c r="D17" i="223"/>
  <c r="F17" i="223" s="1"/>
  <c r="G16" i="223"/>
  <c r="D16" i="223"/>
  <c r="F16" i="223" s="1"/>
  <c r="G15" i="223"/>
  <c r="D15" i="223"/>
  <c r="F15" i="223" s="1"/>
  <c r="G14" i="223"/>
  <c r="D14" i="223"/>
  <c r="F14" i="223" s="1"/>
  <c r="G13" i="223"/>
  <c r="D13" i="223"/>
  <c r="F13" i="223" s="1"/>
  <c r="G12" i="223"/>
  <c r="D12" i="223"/>
  <c r="F12" i="223" s="1"/>
  <c r="G11" i="223"/>
  <c r="D11" i="223"/>
  <c r="F11" i="223" s="1"/>
  <c r="G10" i="223"/>
  <c r="D10" i="223"/>
  <c r="F10" i="223" s="1"/>
  <c r="D10" i="222"/>
  <c r="F10" i="222" s="1"/>
  <c r="G10" i="222"/>
  <c r="D11" i="222"/>
  <c r="F11" i="222" s="1"/>
  <c r="G11" i="222"/>
  <c r="D12" i="222"/>
  <c r="F12" i="222" s="1"/>
  <c r="G12" i="222"/>
  <c r="D13" i="222"/>
  <c r="F13" i="222" s="1"/>
  <c r="G13" i="222"/>
  <c r="D14" i="222"/>
  <c r="F14" i="222" s="1"/>
  <c r="G14" i="222"/>
  <c r="D15" i="222"/>
  <c r="F15" i="222" s="1"/>
  <c r="G15" i="222"/>
  <c r="D16" i="222"/>
  <c r="F16" i="222" s="1"/>
  <c r="G16" i="222"/>
  <c r="D17" i="222"/>
  <c r="F17" i="222" s="1"/>
  <c r="G17" i="222"/>
  <c r="D18" i="222"/>
  <c r="F18" i="222" s="1"/>
  <c r="G18" i="222"/>
  <c r="D19" i="222"/>
  <c r="F19" i="222" s="1"/>
  <c r="G19" i="222"/>
  <c r="D20" i="222"/>
  <c r="F20" i="222" s="1"/>
  <c r="G20" i="222"/>
  <c r="D21" i="222"/>
  <c r="F21" i="222" s="1"/>
  <c r="G21" i="222"/>
  <c r="D22" i="222"/>
  <c r="F22" i="222" s="1"/>
  <c r="G22" i="222"/>
  <c r="D23" i="222"/>
  <c r="F23" i="222" s="1"/>
  <c r="G23" i="222"/>
  <c r="D24" i="222"/>
  <c r="F24" i="222" s="1"/>
  <c r="G24" i="222"/>
  <c r="D25" i="222"/>
  <c r="F25" i="222" s="1"/>
  <c r="G25" i="222"/>
  <c r="D26" i="222"/>
  <c r="F26" i="222" s="1"/>
  <c r="G26" i="222"/>
  <c r="D27" i="222"/>
  <c r="F27" i="222" s="1"/>
  <c r="G27" i="222"/>
  <c r="D28" i="222"/>
  <c r="F28" i="222" s="1"/>
  <c r="G28" i="222"/>
  <c r="D29" i="222"/>
  <c r="F29" i="222" s="1"/>
  <c r="G29" i="222"/>
  <c r="D30" i="222"/>
  <c r="F30" i="222" s="1"/>
  <c r="G30" i="222"/>
  <c r="D31" i="222"/>
  <c r="F31" i="222" s="1"/>
  <c r="G31" i="222"/>
  <c r="D32" i="222"/>
  <c r="F32" i="222" s="1"/>
  <c r="G32" i="222"/>
  <c r="D33" i="222"/>
  <c r="F33" i="222" s="1"/>
  <c r="G33" i="222"/>
  <c r="D34" i="222"/>
  <c r="F34" i="222" s="1"/>
  <c r="G34" i="222"/>
  <c r="D40" i="222"/>
  <c r="F40" i="222" s="1"/>
  <c r="G40" i="222"/>
  <c r="D41" i="222"/>
  <c r="F41" i="222" s="1"/>
  <c r="G41" i="222"/>
  <c r="D42" i="222"/>
  <c r="F42" i="222" s="1"/>
  <c r="G42" i="222"/>
  <c r="D43" i="222"/>
  <c r="F43" i="222" s="1"/>
  <c r="G43" i="222"/>
  <c r="D44" i="222"/>
  <c r="F44" i="222" s="1"/>
  <c r="G44" i="222"/>
  <c r="D45" i="222"/>
  <c r="F45" i="222" s="1"/>
  <c r="G45" i="222"/>
  <c r="D46" i="222"/>
  <c r="F46" i="222" s="1"/>
  <c r="G46" i="222"/>
  <c r="D47" i="222"/>
  <c r="F47" i="222" s="1"/>
  <c r="G47" i="222"/>
  <c r="D48" i="222"/>
  <c r="F48" i="222" s="1"/>
  <c r="G48" i="222"/>
  <c r="D49" i="222"/>
  <c r="F49" i="222" s="1"/>
  <c r="G49" i="222"/>
  <c r="D50" i="222"/>
  <c r="F50" i="222" s="1"/>
  <c r="G50" i="222"/>
  <c r="D51" i="222"/>
  <c r="F51" i="222" s="1"/>
  <c r="G51" i="222"/>
  <c r="D52" i="222"/>
  <c r="F52" i="222" s="1"/>
  <c r="G52" i="222"/>
  <c r="D53" i="222"/>
  <c r="F53" i="222" s="1"/>
  <c r="G53" i="222"/>
  <c r="D54" i="222"/>
  <c r="F54" i="222" s="1"/>
  <c r="G54" i="222"/>
  <c r="D55" i="222"/>
  <c r="F55" i="222" s="1"/>
  <c r="G55" i="222"/>
  <c r="D56" i="222"/>
  <c r="F56" i="222" s="1"/>
  <c r="G56" i="222"/>
  <c r="D57" i="222"/>
  <c r="F57" i="222" s="1"/>
  <c r="G57" i="222"/>
  <c r="D58" i="222"/>
  <c r="F58" i="222" s="1"/>
  <c r="G58" i="222"/>
  <c r="D59" i="222"/>
  <c r="F59" i="222" s="1"/>
  <c r="G59" i="222"/>
  <c r="D60" i="222"/>
  <c r="F60" i="222" s="1"/>
  <c r="G60" i="222"/>
  <c r="D61" i="222"/>
  <c r="F61" i="222" s="1"/>
  <c r="G61" i="222"/>
  <c r="D62" i="222"/>
  <c r="F62" i="222" s="1"/>
  <c r="G62" i="222"/>
  <c r="D63" i="222"/>
  <c r="F63" i="222" s="1"/>
  <c r="G63" i="222"/>
  <c r="D64" i="222"/>
  <c r="F64" i="222" s="1"/>
  <c r="G64" i="222"/>
  <c r="D65" i="222"/>
  <c r="F65" i="222" s="1"/>
  <c r="G65" i="222"/>
  <c r="D71" i="222"/>
  <c r="F71" i="222" s="1"/>
  <c r="G71" i="222"/>
  <c r="D72" i="222"/>
  <c r="F72" i="222" s="1"/>
  <c r="G72" i="222"/>
  <c r="D73" i="222"/>
  <c r="F73" i="222" s="1"/>
  <c r="G73" i="222"/>
  <c r="D74" i="222"/>
  <c r="F74" i="222" s="1"/>
  <c r="G74" i="222"/>
  <c r="D75" i="222"/>
  <c r="F75" i="222" s="1"/>
  <c r="G75" i="222"/>
  <c r="D76" i="222"/>
  <c r="F76" i="222" s="1"/>
  <c r="G76" i="222"/>
  <c r="D77" i="222"/>
  <c r="F77" i="222" s="1"/>
  <c r="G77" i="222"/>
  <c r="D78" i="222"/>
  <c r="F78" i="222" s="1"/>
  <c r="G78" i="222"/>
  <c r="D79" i="222"/>
  <c r="F79" i="222" s="1"/>
  <c r="G79" i="222"/>
  <c r="D80" i="222"/>
  <c r="F80" i="222" s="1"/>
  <c r="G80" i="222"/>
  <c r="D81" i="222"/>
  <c r="F81" i="222" s="1"/>
  <c r="G81" i="222"/>
  <c r="D82" i="222"/>
  <c r="F82" i="222" s="1"/>
  <c r="G82" i="222"/>
  <c r="D83" i="222"/>
  <c r="F83" i="222" s="1"/>
  <c r="G83" i="222"/>
  <c r="D84" i="222"/>
  <c r="F84" i="222" s="1"/>
  <c r="G84" i="222"/>
  <c r="D85" i="222"/>
  <c r="F85" i="222" s="1"/>
  <c r="G85" i="222"/>
  <c r="D86" i="222"/>
  <c r="F86" i="222" s="1"/>
  <c r="G86" i="222"/>
  <c r="D87" i="222"/>
  <c r="F87" i="222" s="1"/>
  <c r="G87" i="222"/>
  <c r="D88" i="222"/>
  <c r="F88" i="222" s="1"/>
  <c r="G88" i="222"/>
  <c r="D89" i="222"/>
  <c r="F89" i="222" s="1"/>
  <c r="G89" i="222"/>
  <c r="D90" i="222"/>
  <c r="F90" i="222" s="1"/>
  <c r="G90" i="222"/>
  <c r="D91" i="222"/>
  <c r="F91" i="222" s="1"/>
  <c r="G91" i="222"/>
  <c r="D92" i="222"/>
  <c r="F92" i="222" s="1"/>
  <c r="G92" i="222"/>
  <c r="D93" i="222"/>
  <c r="F93" i="222" s="1"/>
  <c r="G93" i="222"/>
  <c r="D10" i="221"/>
  <c r="F10" i="221" s="1"/>
  <c r="G10" i="221"/>
  <c r="D11" i="221"/>
  <c r="F11" i="221" s="1"/>
  <c r="G11" i="221"/>
  <c r="D12" i="221"/>
  <c r="F12" i="221" s="1"/>
  <c r="G12" i="221"/>
  <c r="D13" i="221"/>
  <c r="F13" i="221" s="1"/>
  <c r="G13" i="221"/>
  <c r="D14" i="221"/>
  <c r="F14" i="221" s="1"/>
  <c r="G14" i="221"/>
  <c r="D15" i="221"/>
  <c r="F15" i="221" s="1"/>
  <c r="G15" i="221"/>
  <c r="D16" i="221"/>
  <c r="F16" i="221" s="1"/>
  <c r="G16" i="221"/>
  <c r="D17" i="221"/>
  <c r="F17" i="221" s="1"/>
  <c r="G17" i="221"/>
  <c r="D18" i="221"/>
  <c r="F18" i="221" s="1"/>
  <c r="G18" i="221"/>
  <c r="D19" i="221"/>
  <c r="F19" i="221" s="1"/>
  <c r="G19" i="221"/>
  <c r="D20" i="221"/>
  <c r="F20" i="221" s="1"/>
  <c r="G20" i="221"/>
  <c r="D21" i="221"/>
  <c r="F21" i="221" s="1"/>
  <c r="G21" i="221"/>
  <c r="D22" i="221"/>
  <c r="F22" i="221" s="1"/>
  <c r="G22" i="221"/>
  <c r="D23" i="221"/>
  <c r="F23" i="221" s="1"/>
  <c r="G23" i="221"/>
  <c r="D24" i="221"/>
  <c r="F24" i="221" s="1"/>
  <c r="G24" i="221"/>
  <c r="D25" i="221"/>
  <c r="F25" i="221" s="1"/>
  <c r="G25" i="221"/>
  <c r="D26" i="221"/>
  <c r="F26" i="221" s="1"/>
  <c r="G26" i="221"/>
  <c r="D32" i="221"/>
  <c r="F32" i="221" s="1"/>
  <c r="G32" i="221"/>
  <c r="D33" i="221"/>
  <c r="F33" i="221" s="1"/>
  <c r="G33" i="221"/>
  <c r="D34" i="221"/>
  <c r="F34" i="221" s="1"/>
  <c r="G34" i="221"/>
  <c r="D35" i="221"/>
  <c r="F35" i="221" s="1"/>
  <c r="G35" i="221"/>
  <c r="D36" i="221"/>
  <c r="F36" i="221" s="1"/>
  <c r="G36" i="221"/>
  <c r="D37" i="221"/>
  <c r="F37" i="221" s="1"/>
  <c r="G37" i="221"/>
  <c r="D38" i="221"/>
  <c r="F38" i="221" s="1"/>
  <c r="G38" i="221"/>
  <c r="D39" i="221"/>
  <c r="F39" i="221" s="1"/>
  <c r="G39" i="221"/>
  <c r="D40" i="221"/>
  <c r="F40" i="221" s="1"/>
  <c r="G40" i="221"/>
  <c r="D41" i="221"/>
  <c r="F41" i="221" s="1"/>
  <c r="G41" i="221"/>
  <c r="D42" i="221"/>
  <c r="F42" i="221" s="1"/>
  <c r="G42" i="221"/>
  <c r="D43" i="221"/>
  <c r="F43" i="221" s="1"/>
  <c r="G43" i="221"/>
  <c r="D44" i="221"/>
  <c r="F44" i="221" s="1"/>
  <c r="G44" i="221"/>
  <c r="D45" i="221"/>
  <c r="F45" i="221" s="1"/>
  <c r="G45" i="221"/>
  <c r="D46" i="221"/>
  <c r="F46" i="221" s="1"/>
  <c r="G46" i="221"/>
  <c r="D47" i="221"/>
  <c r="F47" i="221" s="1"/>
  <c r="G47" i="221"/>
  <c r="D48" i="221"/>
  <c r="F48" i="221" s="1"/>
  <c r="G48" i="221"/>
  <c r="D49" i="221"/>
  <c r="F49" i="221" s="1"/>
  <c r="G49" i="221"/>
  <c r="D50" i="221"/>
  <c r="F50" i="221" s="1"/>
  <c r="G50" i="221"/>
  <c r="D51" i="221"/>
  <c r="F51" i="221" s="1"/>
  <c r="G51" i="221"/>
  <c r="D52" i="221"/>
  <c r="F52" i="221" s="1"/>
  <c r="G52" i="221"/>
  <c r="D53" i="221"/>
  <c r="F53" i="221" s="1"/>
  <c r="G53" i="221"/>
  <c r="D54" i="221"/>
  <c r="F54" i="221" s="1"/>
  <c r="G54" i="221"/>
  <c r="D60" i="221"/>
  <c r="F60" i="221" s="1"/>
  <c r="G60" i="221"/>
  <c r="D61" i="221"/>
  <c r="F61" i="221" s="1"/>
  <c r="G61" i="221"/>
  <c r="D62" i="221"/>
  <c r="F62" i="221" s="1"/>
  <c r="G62" i="221"/>
  <c r="D63" i="221"/>
  <c r="F63" i="221" s="1"/>
  <c r="G63" i="221"/>
  <c r="D64" i="221"/>
  <c r="F64" i="221" s="1"/>
  <c r="G64" i="221"/>
  <c r="D65" i="221"/>
  <c r="F65" i="221" s="1"/>
  <c r="G65" i="221"/>
  <c r="D66" i="221"/>
  <c r="F66" i="221" s="1"/>
  <c r="G66" i="221"/>
  <c r="D67" i="221"/>
  <c r="F67" i="221" s="1"/>
  <c r="G67" i="221"/>
  <c r="D68" i="221"/>
  <c r="F68" i="221" s="1"/>
  <c r="G68" i="221"/>
  <c r="D69" i="221"/>
  <c r="F69" i="221" s="1"/>
  <c r="G69" i="221"/>
  <c r="D70" i="221"/>
  <c r="F70" i="221" s="1"/>
  <c r="G70" i="221"/>
  <c r="D71" i="221"/>
  <c r="F71" i="221" s="1"/>
  <c r="G71" i="221"/>
  <c r="D72" i="221"/>
  <c r="F72" i="221" s="1"/>
  <c r="G72" i="221"/>
  <c r="D73" i="221"/>
  <c r="F73" i="221" s="1"/>
  <c r="G73" i="221"/>
  <c r="D74" i="221"/>
  <c r="F74" i="221" s="1"/>
  <c r="G74" i="221"/>
  <c r="D75" i="221"/>
  <c r="F75" i="221" s="1"/>
  <c r="G75" i="221"/>
  <c r="D76" i="221"/>
  <c r="F76" i="221" s="1"/>
  <c r="G76" i="221"/>
  <c r="D77" i="221"/>
  <c r="F77" i="221" s="1"/>
  <c r="G77" i="221"/>
  <c r="D78" i="221"/>
  <c r="F78" i="221" s="1"/>
  <c r="G78" i="221"/>
  <c r="D79" i="221"/>
  <c r="F79" i="221" s="1"/>
  <c r="G79" i="221"/>
  <c r="D80" i="221"/>
  <c r="F80" i="221" s="1"/>
  <c r="G80" i="221"/>
  <c r="D86" i="221"/>
  <c r="F86" i="221" s="1"/>
  <c r="G86" i="221"/>
  <c r="D87" i="221"/>
  <c r="F87" i="221" s="1"/>
  <c r="G87" i="221"/>
  <c r="D88" i="221"/>
  <c r="F88" i="221" s="1"/>
  <c r="G88" i="221"/>
  <c r="D89" i="221"/>
  <c r="F89" i="221" s="1"/>
  <c r="G89" i="221"/>
  <c r="D90" i="221"/>
  <c r="F90" i="221" s="1"/>
  <c r="G90" i="221"/>
  <c r="D91" i="221"/>
  <c r="F91" i="221" s="1"/>
  <c r="G91" i="221"/>
  <c r="D92" i="221"/>
  <c r="F92" i="221" s="1"/>
  <c r="G92" i="221"/>
  <c r="D93" i="221"/>
  <c r="F93" i="221" s="1"/>
  <c r="G93" i="221"/>
  <c r="D94" i="221"/>
  <c r="F94" i="221" s="1"/>
  <c r="G94" i="221"/>
  <c r="D95" i="221"/>
  <c r="F95" i="221" s="1"/>
  <c r="G95" i="221"/>
  <c r="D96" i="221"/>
  <c r="F96" i="221" s="1"/>
  <c r="G96" i="221"/>
  <c r="D97" i="221"/>
  <c r="F97" i="221" s="1"/>
  <c r="G97" i="221"/>
  <c r="D98" i="221"/>
  <c r="F98" i="221" s="1"/>
  <c r="G98" i="221"/>
  <c r="D99" i="221"/>
  <c r="F99" i="221" s="1"/>
  <c r="G99" i="221"/>
  <c r="D100" i="221"/>
  <c r="F100" i="221" s="1"/>
  <c r="G100" i="221"/>
  <c r="D101" i="221"/>
  <c r="F101" i="221" s="1"/>
  <c r="G101" i="221"/>
  <c r="D102" i="221"/>
  <c r="F102" i="221" s="1"/>
  <c r="G102" i="221"/>
  <c r="D103" i="221"/>
  <c r="F103" i="221" s="1"/>
  <c r="G103" i="221"/>
  <c r="D109" i="221"/>
  <c r="F109" i="221" s="1"/>
  <c r="G109" i="221"/>
  <c r="D110" i="221"/>
  <c r="F110" i="221" s="1"/>
  <c r="G110" i="221"/>
  <c r="D111" i="221"/>
  <c r="F111" i="221" s="1"/>
  <c r="G111" i="221"/>
  <c r="D112" i="221"/>
  <c r="F112" i="221" s="1"/>
  <c r="G112" i="221"/>
  <c r="D113" i="221"/>
  <c r="F113" i="221" s="1"/>
  <c r="G113" i="221"/>
  <c r="D114" i="221"/>
  <c r="F114" i="221" s="1"/>
  <c r="G114" i="221"/>
  <c r="D115" i="221"/>
  <c r="F115" i="221" s="1"/>
  <c r="G115" i="221"/>
  <c r="D116" i="221"/>
  <c r="F116" i="221" s="1"/>
  <c r="G116" i="221"/>
  <c r="D117" i="221"/>
  <c r="F117" i="221" s="1"/>
  <c r="G117" i="221"/>
  <c r="D118" i="221"/>
  <c r="F118" i="221" s="1"/>
  <c r="G118" i="221"/>
  <c r="D119" i="221"/>
  <c r="F119" i="221" s="1"/>
  <c r="G119" i="221"/>
  <c r="D120" i="221"/>
  <c r="F120" i="221" s="1"/>
  <c r="G120" i="221"/>
  <c r="D121" i="221"/>
  <c r="F121" i="221" s="1"/>
  <c r="G121" i="221"/>
  <c r="D122" i="221"/>
  <c r="F122" i="221" s="1"/>
  <c r="G122" i="221"/>
  <c r="D123" i="221"/>
  <c r="F123" i="221" s="1"/>
  <c r="G123" i="221"/>
  <c r="D124" i="221"/>
  <c r="F124" i="221" s="1"/>
  <c r="G124" i="221"/>
  <c r="D125" i="221"/>
  <c r="F125" i="221" s="1"/>
  <c r="G125" i="221"/>
  <c r="D126" i="221"/>
  <c r="F126" i="221" s="1"/>
  <c r="G126" i="221"/>
  <c r="D127" i="221"/>
  <c r="F127" i="221" s="1"/>
  <c r="G127" i="221"/>
  <c r="D128" i="221"/>
  <c r="F128" i="221" s="1"/>
  <c r="G128" i="221"/>
  <c r="D129" i="221"/>
  <c r="F129" i="221" s="1"/>
  <c r="G129" i="221"/>
  <c r="D130" i="221"/>
  <c r="F130" i="221" s="1"/>
  <c r="G130" i="221"/>
  <c r="D131" i="221"/>
  <c r="F131" i="221" s="1"/>
  <c r="G131" i="221"/>
  <c r="D132" i="221"/>
  <c r="F132" i="221" s="1"/>
  <c r="G132" i="221"/>
  <c r="D133" i="221"/>
  <c r="F133" i="221" s="1"/>
  <c r="G133" i="221"/>
  <c r="D10" i="220"/>
  <c r="F10" i="220" s="1"/>
  <c r="G10" i="220"/>
  <c r="D11" i="220"/>
  <c r="F11" i="220" s="1"/>
  <c r="G11" i="220"/>
  <c r="D12" i="220"/>
  <c r="F12" i="220" s="1"/>
  <c r="G12" i="220"/>
  <c r="D13" i="220"/>
  <c r="F13" i="220" s="1"/>
  <c r="G13" i="220"/>
  <c r="D14" i="220"/>
  <c r="F14" i="220" s="1"/>
  <c r="G14" i="220"/>
  <c r="D15" i="220"/>
  <c r="F15" i="220" s="1"/>
  <c r="G15" i="220"/>
  <c r="D16" i="220"/>
  <c r="F16" i="220" s="1"/>
  <c r="G16" i="220"/>
  <c r="D17" i="220"/>
  <c r="F17" i="220" s="1"/>
  <c r="G17" i="220"/>
  <c r="D18" i="220"/>
  <c r="F18" i="220" s="1"/>
  <c r="G18" i="220"/>
  <c r="D19" i="220"/>
  <c r="F19" i="220" s="1"/>
  <c r="G19" i="220"/>
  <c r="D20" i="220"/>
  <c r="F20" i="220" s="1"/>
  <c r="G20" i="220"/>
  <c r="D21" i="220"/>
  <c r="F21" i="220" s="1"/>
  <c r="G21" i="220"/>
  <c r="D22" i="220"/>
  <c r="F22" i="220" s="1"/>
  <c r="G22" i="220"/>
  <c r="D23" i="220"/>
  <c r="F23" i="220" s="1"/>
  <c r="G23" i="220"/>
  <c r="D24" i="220"/>
  <c r="F24" i="220" s="1"/>
  <c r="G24" i="220"/>
  <c r="D25" i="220"/>
  <c r="F25" i="220" s="1"/>
  <c r="G25" i="220"/>
  <c r="D26" i="220"/>
  <c r="F26" i="220" s="1"/>
  <c r="G26" i="220"/>
  <c r="D27" i="220"/>
  <c r="F27" i="220" s="1"/>
  <c r="G27" i="220"/>
  <c r="D28" i="220"/>
  <c r="F28" i="220" s="1"/>
  <c r="G28" i="220"/>
  <c r="D29" i="220"/>
  <c r="F29" i="220" s="1"/>
  <c r="G29" i="220"/>
  <c r="D30" i="220"/>
  <c r="F30" i="220" s="1"/>
  <c r="G30" i="220"/>
  <c r="D31" i="220"/>
  <c r="F31" i="220" s="1"/>
  <c r="G31" i="220"/>
  <c r="D32" i="220"/>
  <c r="F32" i="220" s="1"/>
  <c r="G32" i="220"/>
  <c r="D38" i="220"/>
  <c r="F38" i="220" s="1"/>
  <c r="G38" i="220"/>
  <c r="D39" i="220"/>
  <c r="F39" i="220" s="1"/>
  <c r="G39" i="220"/>
  <c r="D40" i="220"/>
  <c r="F40" i="220" s="1"/>
  <c r="G40" i="220"/>
  <c r="D41" i="220"/>
  <c r="F41" i="220" s="1"/>
  <c r="G41" i="220"/>
  <c r="D42" i="220"/>
  <c r="F42" i="220" s="1"/>
  <c r="G42" i="220"/>
  <c r="D43" i="220"/>
  <c r="F43" i="220" s="1"/>
  <c r="G43" i="220"/>
  <c r="D44" i="220"/>
  <c r="F44" i="220" s="1"/>
  <c r="G44" i="220"/>
  <c r="D45" i="220"/>
  <c r="F45" i="220" s="1"/>
  <c r="G45" i="220"/>
  <c r="D46" i="220"/>
  <c r="F46" i="220" s="1"/>
  <c r="G46" i="220"/>
  <c r="D47" i="220"/>
  <c r="F47" i="220" s="1"/>
  <c r="G47" i="220"/>
  <c r="D48" i="220"/>
  <c r="F48" i="220" s="1"/>
  <c r="G48" i="220"/>
  <c r="D49" i="220"/>
  <c r="F49" i="220" s="1"/>
  <c r="G49" i="220"/>
  <c r="D50" i="220"/>
  <c r="F50" i="220" s="1"/>
  <c r="G50" i="220"/>
  <c r="D51" i="220"/>
  <c r="F51" i="220" s="1"/>
  <c r="G51" i="220"/>
  <c r="D52" i="220"/>
  <c r="F52" i="220" s="1"/>
  <c r="G52" i="220"/>
  <c r="D53" i="220"/>
  <c r="F53" i="220" s="1"/>
  <c r="G53" i="220"/>
  <c r="D54" i="220"/>
  <c r="F54" i="220" s="1"/>
  <c r="G54" i="220"/>
  <c r="D60" i="220"/>
  <c r="F60" i="220" s="1"/>
  <c r="G60" i="220"/>
  <c r="D61" i="220"/>
  <c r="F61" i="220" s="1"/>
  <c r="G61" i="220"/>
  <c r="D62" i="220"/>
  <c r="F62" i="220" s="1"/>
  <c r="G62" i="220"/>
  <c r="D63" i="220"/>
  <c r="F63" i="220" s="1"/>
  <c r="G63" i="220"/>
  <c r="D64" i="220"/>
  <c r="F64" i="220" s="1"/>
  <c r="G64" i="220"/>
  <c r="D65" i="220"/>
  <c r="F65" i="220" s="1"/>
  <c r="G65" i="220"/>
  <c r="D66" i="220"/>
  <c r="F66" i="220" s="1"/>
  <c r="G66" i="220"/>
  <c r="D67" i="220"/>
  <c r="F67" i="220" s="1"/>
  <c r="G67" i="220"/>
  <c r="D68" i="220"/>
  <c r="F68" i="220" s="1"/>
  <c r="G68" i="220"/>
  <c r="D69" i="220"/>
  <c r="F69" i="220" s="1"/>
  <c r="G69" i="220"/>
  <c r="D70" i="220"/>
  <c r="F70" i="220" s="1"/>
  <c r="G70" i="220"/>
  <c r="D71" i="220"/>
  <c r="F71" i="220" s="1"/>
  <c r="G71" i="220"/>
  <c r="D72" i="220"/>
  <c r="F72" i="220" s="1"/>
  <c r="G72" i="220"/>
  <c r="D73" i="220"/>
  <c r="F73" i="220" s="1"/>
  <c r="G73" i="220"/>
  <c r="D74" i="220"/>
  <c r="F74" i="220" s="1"/>
  <c r="G74" i="220"/>
  <c r="D75" i="220"/>
  <c r="F75" i="220" s="1"/>
  <c r="G75" i="220"/>
  <c r="D76" i="220"/>
  <c r="F76" i="220" s="1"/>
  <c r="G76" i="220"/>
  <c r="D77" i="220"/>
  <c r="F77" i="220" s="1"/>
  <c r="G77" i="220"/>
  <c r="D78" i="220"/>
  <c r="F78" i="220" s="1"/>
  <c r="G78" i="220"/>
  <c r="D79" i="220"/>
  <c r="F79" i="220" s="1"/>
  <c r="G79" i="220"/>
  <c r="D80" i="220"/>
  <c r="F80" i="220" s="1"/>
  <c r="G80" i="220"/>
  <c r="D81" i="220"/>
  <c r="F81" i="220" s="1"/>
  <c r="G81" i="220"/>
  <c r="D82" i="220"/>
  <c r="F82" i="220" s="1"/>
  <c r="G82" i="220"/>
  <c r="D83" i="220"/>
  <c r="F83" i="220" s="1"/>
  <c r="G83" i="220"/>
  <c r="D89" i="220"/>
  <c r="F89" i="220" s="1"/>
  <c r="G89" i="220"/>
  <c r="D90" i="220"/>
  <c r="F90" i="220" s="1"/>
  <c r="G90" i="220"/>
  <c r="D91" i="220"/>
  <c r="F91" i="220" s="1"/>
  <c r="G91" i="220"/>
  <c r="D92" i="220"/>
  <c r="F92" i="220" s="1"/>
  <c r="G92" i="220"/>
  <c r="D93" i="220"/>
  <c r="F93" i="220" s="1"/>
  <c r="G93" i="220"/>
  <c r="D94" i="220"/>
  <c r="F94" i="220" s="1"/>
  <c r="G94" i="220"/>
  <c r="D95" i="220"/>
  <c r="F95" i="220" s="1"/>
  <c r="G95" i="220"/>
  <c r="D96" i="220"/>
  <c r="F96" i="220" s="1"/>
  <c r="G96" i="220"/>
  <c r="D97" i="220"/>
  <c r="F97" i="220" s="1"/>
  <c r="G97" i="220"/>
  <c r="D98" i="220"/>
  <c r="F98" i="220" s="1"/>
  <c r="G98" i="220"/>
  <c r="D99" i="220"/>
  <c r="F99" i="220" s="1"/>
  <c r="G99" i="220"/>
  <c r="D100" i="220"/>
  <c r="F100" i="220" s="1"/>
  <c r="G100" i="220"/>
  <c r="D101" i="220"/>
  <c r="F101" i="220" s="1"/>
  <c r="G101" i="220"/>
  <c r="D102" i="220"/>
  <c r="F102" i="220" s="1"/>
  <c r="G102" i="220"/>
  <c r="D103" i="220"/>
  <c r="F103" i="220" s="1"/>
  <c r="G103" i="220"/>
  <c r="D104" i="220"/>
  <c r="F104" i="220" s="1"/>
  <c r="G104" i="220"/>
  <c r="D105" i="220"/>
  <c r="F105" i="220" s="1"/>
  <c r="G105" i="220"/>
  <c r="D106" i="220"/>
  <c r="F106" i="220" s="1"/>
  <c r="G106" i="220"/>
  <c r="D107" i="220"/>
  <c r="F107" i="220" s="1"/>
  <c r="G107" i="220"/>
  <c r="D108" i="220"/>
  <c r="F108" i="220" s="1"/>
  <c r="G108" i="220"/>
  <c r="D109" i="220"/>
  <c r="F109" i="220" s="1"/>
  <c r="G109" i="220"/>
  <c r="D110" i="220"/>
  <c r="F110" i="220" s="1"/>
  <c r="G110" i="220"/>
  <c r="D111" i="220"/>
  <c r="F111" i="220" s="1"/>
  <c r="G111" i="220"/>
  <c r="D117" i="220"/>
  <c r="F117" i="220" s="1"/>
  <c r="G117" i="220"/>
  <c r="D118" i="220"/>
  <c r="F118" i="220" s="1"/>
  <c r="G118" i="220"/>
  <c r="D119" i="220"/>
  <c r="F119" i="220" s="1"/>
  <c r="G119" i="220"/>
  <c r="D120" i="220"/>
  <c r="F120" i="220" s="1"/>
  <c r="G120" i="220"/>
  <c r="D121" i="220"/>
  <c r="F121" i="220" s="1"/>
  <c r="G121" i="220"/>
  <c r="D122" i="220"/>
  <c r="F122" i="220" s="1"/>
  <c r="G122" i="220"/>
  <c r="D123" i="220"/>
  <c r="F123" i="220" s="1"/>
  <c r="G123" i="220"/>
  <c r="D124" i="220"/>
  <c r="F124" i="220" s="1"/>
  <c r="G124" i="220"/>
  <c r="D125" i="220"/>
  <c r="F125" i="220" s="1"/>
  <c r="G125" i="220"/>
  <c r="D126" i="220"/>
  <c r="F126" i="220" s="1"/>
  <c r="G126" i="220"/>
  <c r="D127" i="220"/>
  <c r="F127" i="220" s="1"/>
  <c r="G127" i="220"/>
  <c r="D128" i="220"/>
  <c r="F128" i="220" s="1"/>
  <c r="G128" i="220"/>
  <c r="D129" i="220"/>
  <c r="F129" i="220" s="1"/>
  <c r="G129" i="220"/>
  <c r="D130" i="220"/>
  <c r="F130" i="220" s="1"/>
  <c r="G130" i="220"/>
  <c r="D131" i="220"/>
  <c r="F131" i="220" s="1"/>
  <c r="G131" i="220"/>
  <c r="D132" i="220"/>
  <c r="F132" i="220" s="1"/>
  <c r="G132" i="220"/>
  <c r="D133" i="220"/>
  <c r="F133" i="220" s="1"/>
  <c r="G133" i="220"/>
  <c r="D134" i="220"/>
  <c r="F134" i="220" s="1"/>
  <c r="G134" i="220"/>
  <c r="D135" i="220"/>
  <c r="F135" i="220" s="1"/>
  <c r="G135" i="220"/>
  <c r="D136" i="220"/>
  <c r="F136" i="220" s="1"/>
  <c r="G136" i="220"/>
  <c r="D137" i="220"/>
  <c r="F137" i="220" s="1"/>
  <c r="G137" i="220"/>
  <c r="D138" i="220"/>
  <c r="F138" i="220" s="1"/>
  <c r="G138" i="220"/>
  <c r="D139" i="220"/>
  <c r="F139" i="220" s="1"/>
  <c r="G139" i="220"/>
  <c r="D140" i="220"/>
  <c r="F140" i="220" s="1"/>
  <c r="G140" i="220"/>
  <c r="D141" i="220"/>
  <c r="F141" i="220" s="1"/>
  <c r="G141" i="220"/>
  <c r="D142" i="220"/>
  <c r="F142" i="220" s="1"/>
  <c r="G142" i="220"/>
  <c r="D143" i="220"/>
  <c r="F143" i="220" s="1"/>
  <c r="G143" i="220"/>
  <c r="D144" i="220"/>
  <c r="F144" i="220" s="1"/>
  <c r="G144" i="220"/>
  <c r="D10" i="219"/>
  <c r="F10" i="219" s="1"/>
  <c r="G10" i="219"/>
  <c r="D11" i="219"/>
  <c r="F11" i="219" s="1"/>
  <c r="G11" i="219"/>
  <c r="D12" i="219"/>
  <c r="F12" i="219" s="1"/>
  <c r="G12" i="219"/>
  <c r="D13" i="219"/>
  <c r="F13" i="219" s="1"/>
  <c r="G13" i="219"/>
  <c r="D14" i="219"/>
  <c r="F14" i="219" s="1"/>
  <c r="G14" i="219"/>
  <c r="D15" i="219"/>
  <c r="F15" i="219" s="1"/>
  <c r="G15" i="219"/>
  <c r="D16" i="219"/>
  <c r="F16" i="219" s="1"/>
  <c r="G16" i="219"/>
  <c r="D17" i="219"/>
  <c r="F17" i="219" s="1"/>
  <c r="G17" i="219"/>
  <c r="D18" i="219"/>
  <c r="F18" i="219" s="1"/>
  <c r="G18" i="219"/>
  <c r="D19" i="219"/>
  <c r="F19" i="219" s="1"/>
  <c r="G19" i="219"/>
  <c r="D20" i="219"/>
  <c r="F20" i="219" s="1"/>
  <c r="G20" i="219"/>
  <c r="D21" i="219"/>
  <c r="F21" i="219" s="1"/>
  <c r="G21" i="219"/>
  <c r="D22" i="219"/>
  <c r="F22" i="219" s="1"/>
  <c r="G22" i="219"/>
  <c r="D23" i="219"/>
  <c r="F23" i="219" s="1"/>
  <c r="G23" i="219"/>
  <c r="D24" i="219"/>
  <c r="F24" i="219" s="1"/>
  <c r="G24" i="219"/>
  <c r="D25" i="219"/>
  <c r="F25" i="219" s="1"/>
  <c r="G25" i="219"/>
  <c r="D26" i="219"/>
  <c r="F26" i="219" s="1"/>
  <c r="G26" i="219"/>
  <c r="D27" i="219"/>
  <c r="F27" i="219" s="1"/>
  <c r="G27" i="219"/>
  <c r="D28" i="219"/>
  <c r="F28" i="219" s="1"/>
  <c r="G28" i="219"/>
  <c r="D29" i="219"/>
  <c r="F29" i="219" s="1"/>
  <c r="G29" i="219"/>
  <c r="D30" i="219"/>
  <c r="F30" i="219" s="1"/>
  <c r="G30" i="219"/>
  <c r="D31" i="219"/>
  <c r="F31" i="219" s="1"/>
  <c r="G31" i="219"/>
  <c r="D32" i="219"/>
  <c r="F32" i="219" s="1"/>
  <c r="G32" i="219"/>
  <c r="D33" i="219"/>
  <c r="F33" i="219" s="1"/>
  <c r="G33" i="219"/>
  <c r="D39" i="219"/>
  <c r="F39" i="219" s="1"/>
  <c r="G39" i="219"/>
  <c r="D40" i="219"/>
  <c r="F40" i="219" s="1"/>
  <c r="G40" i="219"/>
  <c r="D41" i="219"/>
  <c r="F41" i="219" s="1"/>
  <c r="G41" i="219"/>
  <c r="D42" i="219"/>
  <c r="F42" i="219" s="1"/>
  <c r="G42" i="219"/>
  <c r="D43" i="219"/>
  <c r="F43" i="219" s="1"/>
  <c r="G43" i="219"/>
  <c r="D44" i="219"/>
  <c r="F44" i="219" s="1"/>
  <c r="G44" i="219"/>
  <c r="D45" i="219"/>
  <c r="F45" i="219" s="1"/>
  <c r="G45" i="219"/>
  <c r="D46" i="219"/>
  <c r="F46" i="219" s="1"/>
  <c r="G46" i="219"/>
  <c r="D47" i="219"/>
  <c r="F47" i="219" s="1"/>
  <c r="G47" i="219"/>
  <c r="D48" i="219"/>
  <c r="F48" i="219" s="1"/>
  <c r="G48" i="219"/>
  <c r="D49" i="219"/>
  <c r="F49" i="219" s="1"/>
  <c r="G49" i="219"/>
  <c r="D50" i="219"/>
  <c r="F50" i="219" s="1"/>
  <c r="G50" i="219"/>
  <c r="D51" i="219"/>
  <c r="F51" i="219" s="1"/>
  <c r="G51" i="219"/>
  <c r="D52" i="219"/>
  <c r="F52" i="219" s="1"/>
  <c r="G52" i="219"/>
  <c r="D53" i="219"/>
  <c r="F53" i="219" s="1"/>
  <c r="G53" i="219"/>
  <c r="D54" i="219"/>
  <c r="F54" i="219" s="1"/>
  <c r="G54" i="219"/>
  <c r="D55" i="219"/>
  <c r="F55" i="219" s="1"/>
  <c r="G55" i="219"/>
  <c r="D56" i="219"/>
  <c r="F56" i="219" s="1"/>
  <c r="G56" i="219"/>
  <c r="D57" i="219"/>
  <c r="F57" i="219" s="1"/>
  <c r="G57" i="219"/>
  <c r="D58" i="219"/>
  <c r="F58" i="219" s="1"/>
  <c r="G58" i="219"/>
  <c r="D59" i="219"/>
  <c r="F59" i="219" s="1"/>
  <c r="G59" i="219"/>
  <c r="D60" i="219"/>
  <c r="F60" i="219" s="1"/>
  <c r="G60" i="219"/>
  <c r="D65" i="219"/>
  <c r="F65" i="219" s="1"/>
  <c r="G65" i="219"/>
  <c r="D66" i="219"/>
  <c r="F66" i="219" s="1"/>
  <c r="G66" i="219"/>
  <c r="D67" i="219"/>
  <c r="F67" i="219" s="1"/>
  <c r="G67" i="219"/>
  <c r="D68" i="219"/>
  <c r="F68" i="219" s="1"/>
  <c r="G68" i="219"/>
  <c r="D69" i="219"/>
  <c r="F69" i="219" s="1"/>
  <c r="G69" i="219"/>
  <c r="D70" i="219"/>
  <c r="F70" i="219" s="1"/>
  <c r="G70" i="219"/>
  <c r="D71" i="219"/>
  <c r="F71" i="219" s="1"/>
  <c r="G71" i="219"/>
  <c r="D72" i="219"/>
  <c r="F72" i="219" s="1"/>
  <c r="G72" i="219"/>
  <c r="D73" i="219"/>
  <c r="F73" i="219" s="1"/>
  <c r="G73" i="219"/>
  <c r="D74" i="219"/>
  <c r="F74" i="219" s="1"/>
  <c r="G74" i="219"/>
  <c r="D75" i="219"/>
  <c r="F75" i="219" s="1"/>
  <c r="G75" i="219"/>
  <c r="D76" i="219"/>
  <c r="F76" i="219" s="1"/>
  <c r="G76" i="219"/>
  <c r="D77" i="219"/>
  <c r="F77" i="219" s="1"/>
  <c r="G77" i="219"/>
  <c r="D78" i="219"/>
  <c r="F78" i="219" s="1"/>
  <c r="G78" i="219"/>
  <c r="D79" i="219"/>
  <c r="F79" i="219" s="1"/>
  <c r="G79" i="219"/>
  <c r="D80" i="219"/>
  <c r="F80" i="219" s="1"/>
  <c r="G80" i="219"/>
  <c r="D81" i="219"/>
  <c r="F81" i="219" s="1"/>
  <c r="G81" i="219"/>
  <c r="D82" i="219"/>
  <c r="F82" i="219" s="1"/>
  <c r="G82" i="219"/>
  <c r="D83" i="219"/>
  <c r="F83" i="219" s="1"/>
  <c r="G83" i="219"/>
  <c r="D84" i="219"/>
  <c r="F84" i="219" s="1"/>
  <c r="G84" i="219"/>
  <c r="D85" i="219"/>
  <c r="F85" i="219" s="1"/>
  <c r="G85" i="219"/>
  <c r="D86" i="219"/>
  <c r="F86" i="219" s="1"/>
  <c r="G86" i="219"/>
  <c r="D87" i="219"/>
  <c r="F87" i="219" s="1"/>
  <c r="G87" i="219"/>
  <c r="D92" i="219"/>
  <c r="F92" i="219" s="1"/>
  <c r="G92" i="219"/>
  <c r="D93" i="219"/>
  <c r="F93" i="219" s="1"/>
  <c r="G93" i="219"/>
  <c r="D94" i="219"/>
  <c r="F94" i="219" s="1"/>
  <c r="G94" i="219"/>
  <c r="D95" i="219"/>
  <c r="F95" i="219" s="1"/>
  <c r="G95" i="219"/>
  <c r="D96" i="219"/>
  <c r="F96" i="219" s="1"/>
  <c r="G96" i="219"/>
  <c r="D97" i="219"/>
  <c r="F97" i="219" s="1"/>
  <c r="G97" i="219"/>
  <c r="D98" i="219"/>
  <c r="F98" i="219" s="1"/>
  <c r="G98" i="219"/>
  <c r="D99" i="219"/>
  <c r="F99" i="219" s="1"/>
  <c r="G99" i="219"/>
  <c r="D100" i="219"/>
  <c r="F100" i="219" s="1"/>
  <c r="G100" i="219"/>
  <c r="D101" i="219"/>
  <c r="F101" i="219" s="1"/>
  <c r="G101" i="219"/>
  <c r="D102" i="219"/>
  <c r="F102" i="219" s="1"/>
  <c r="G102" i="219"/>
  <c r="D103" i="219"/>
  <c r="F103" i="219" s="1"/>
  <c r="G103" i="219"/>
  <c r="D104" i="219"/>
  <c r="F104" i="219" s="1"/>
  <c r="G104" i="219"/>
  <c r="D105" i="219"/>
  <c r="F105" i="219" s="1"/>
  <c r="G105" i="219"/>
  <c r="D106" i="219"/>
  <c r="F106" i="219" s="1"/>
  <c r="G106" i="219"/>
  <c r="D107" i="219"/>
  <c r="F107" i="219" s="1"/>
  <c r="G107" i="219"/>
  <c r="D108" i="219"/>
  <c r="F108" i="219" s="1"/>
  <c r="G108" i="219"/>
  <c r="D109" i="219"/>
  <c r="F109" i="219" s="1"/>
  <c r="G109" i="219"/>
  <c r="D110" i="219"/>
  <c r="F110" i="219" s="1"/>
  <c r="G110" i="219"/>
  <c r="D111" i="219"/>
  <c r="F111" i="219" s="1"/>
  <c r="G111" i="219"/>
  <c r="D112" i="219"/>
  <c r="F112" i="219" s="1"/>
  <c r="G112" i="219"/>
  <c r="D113" i="219"/>
  <c r="F113" i="219" s="1"/>
  <c r="G113" i="219"/>
  <c r="D114" i="219"/>
  <c r="F114" i="219" s="1"/>
  <c r="G114" i="219"/>
  <c r="D115" i="219"/>
  <c r="F115" i="219" s="1"/>
  <c r="G115" i="219"/>
  <c r="D121" i="219"/>
  <c r="F121" i="219" s="1"/>
  <c r="G121" i="219"/>
  <c r="D122" i="219"/>
  <c r="F122" i="219" s="1"/>
  <c r="G122" i="219"/>
  <c r="D123" i="219"/>
  <c r="F123" i="219" s="1"/>
  <c r="G123" i="219"/>
  <c r="D124" i="219"/>
  <c r="F124" i="219" s="1"/>
  <c r="G124" i="219"/>
  <c r="D125" i="219"/>
  <c r="F125" i="219" s="1"/>
  <c r="G125" i="219"/>
  <c r="D126" i="219"/>
  <c r="F126" i="219" s="1"/>
  <c r="G126" i="219"/>
  <c r="D127" i="219"/>
  <c r="F127" i="219" s="1"/>
  <c r="G127" i="219"/>
  <c r="D128" i="219"/>
  <c r="F128" i="219" s="1"/>
  <c r="G128" i="219"/>
  <c r="D129" i="219"/>
  <c r="F129" i="219" s="1"/>
  <c r="G129" i="219"/>
  <c r="D130" i="219"/>
  <c r="F130" i="219" s="1"/>
  <c r="G130" i="219"/>
  <c r="D131" i="219"/>
  <c r="F131" i="219" s="1"/>
  <c r="G131" i="219"/>
  <c r="D132" i="219"/>
  <c r="F132" i="219" s="1"/>
  <c r="G132" i="219"/>
  <c r="D133" i="219"/>
  <c r="F133" i="219" s="1"/>
  <c r="G133" i="219"/>
  <c r="D134" i="219"/>
  <c r="F134" i="219" s="1"/>
  <c r="G134" i="219"/>
  <c r="D135" i="219"/>
  <c r="F135" i="219" s="1"/>
  <c r="G135" i="219"/>
  <c r="D136" i="219"/>
  <c r="F136" i="219" s="1"/>
  <c r="G136" i="219"/>
  <c r="D137" i="219"/>
  <c r="F137" i="219" s="1"/>
  <c r="G137" i="219"/>
  <c r="D138" i="219"/>
  <c r="F138" i="219" s="1"/>
  <c r="G138" i="219"/>
  <c r="D139" i="219"/>
  <c r="F139" i="219" s="1"/>
  <c r="G139" i="219"/>
  <c r="D10" i="218"/>
  <c r="F10" i="218" s="1"/>
  <c r="G10" i="218"/>
  <c r="D11" i="218"/>
  <c r="F11" i="218" s="1"/>
  <c r="G11" i="218"/>
  <c r="D12" i="218"/>
  <c r="F12" i="218" s="1"/>
  <c r="G12" i="218"/>
  <c r="D13" i="218"/>
  <c r="F13" i="218" s="1"/>
  <c r="G13" i="218"/>
  <c r="D14" i="218"/>
  <c r="F14" i="218" s="1"/>
  <c r="G14" i="218"/>
  <c r="D15" i="218"/>
  <c r="F15" i="218" s="1"/>
  <c r="G15" i="218"/>
  <c r="D16" i="218"/>
  <c r="F16" i="218" s="1"/>
  <c r="G16" i="218"/>
  <c r="D17" i="218"/>
  <c r="F17" i="218" s="1"/>
  <c r="G17" i="218"/>
  <c r="D18" i="218"/>
  <c r="F18" i="218" s="1"/>
  <c r="G18" i="218"/>
  <c r="D19" i="218"/>
  <c r="F19" i="218" s="1"/>
  <c r="G19" i="218"/>
  <c r="D20" i="218"/>
  <c r="F20" i="218" s="1"/>
  <c r="G20" i="218"/>
  <c r="D21" i="218"/>
  <c r="F21" i="218" s="1"/>
  <c r="G21" i="218"/>
  <c r="D22" i="218"/>
  <c r="F22" i="218" s="1"/>
  <c r="G22" i="218"/>
  <c r="D23" i="218"/>
  <c r="F23" i="218" s="1"/>
  <c r="G23" i="218"/>
  <c r="D24" i="218"/>
  <c r="F24" i="218" s="1"/>
  <c r="G24" i="218"/>
  <c r="D25" i="218"/>
  <c r="F25" i="218" s="1"/>
  <c r="G25" i="218"/>
  <c r="D26" i="218"/>
  <c r="F26" i="218" s="1"/>
  <c r="G26" i="218"/>
  <c r="D27" i="218"/>
  <c r="F27" i="218" s="1"/>
  <c r="G27" i="218"/>
  <c r="D28" i="218"/>
  <c r="F28" i="218" s="1"/>
  <c r="G28" i="218"/>
  <c r="D29" i="218"/>
  <c r="F29" i="218" s="1"/>
  <c r="G29" i="218"/>
  <c r="D30" i="218"/>
  <c r="F30" i="218" s="1"/>
  <c r="G30" i="218"/>
  <c r="D31" i="218"/>
  <c r="F31" i="218" s="1"/>
  <c r="G31" i="218"/>
  <c r="D32" i="218"/>
  <c r="F32" i="218" s="1"/>
  <c r="G32" i="218"/>
  <c r="D33" i="218"/>
  <c r="F33" i="218" s="1"/>
  <c r="G33" i="218"/>
  <c r="D34" i="218"/>
  <c r="F34" i="218" s="1"/>
  <c r="G34" i="218"/>
  <c r="D35" i="218"/>
  <c r="F35" i="218" s="1"/>
  <c r="G35" i="218"/>
  <c r="D36" i="218"/>
  <c r="F36" i="218" s="1"/>
  <c r="G36" i="218"/>
  <c r="D42" i="218"/>
  <c r="F42" i="218" s="1"/>
  <c r="G42" i="218"/>
  <c r="D43" i="218"/>
  <c r="F43" i="218" s="1"/>
  <c r="G43" i="218"/>
  <c r="D44" i="218"/>
  <c r="F44" i="218" s="1"/>
  <c r="G44" i="218"/>
  <c r="D45" i="218"/>
  <c r="F45" i="218" s="1"/>
  <c r="G45" i="218"/>
  <c r="D46" i="218"/>
  <c r="F46" i="218" s="1"/>
  <c r="G46" i="218"/>
  <c r="D47" i="218"/>
  <c r="F47" i="218" s="1"/>
  <c r="G47" i="218"/>
  <c r="D48" i="218"/>
  <c r="F48" i="218" s="1"/>
  <c r="G48" i="218"/>
  <c r="D49" i="218"/>
  <c r="F49" i="218" s="1"/>
  <c r="G49" i="218"/>
  <c r="D50" i="218"/>
  <c r="F50" i="218" s="1"/>
  <c r="G50" i="218"/>
  <c r="D51" i="218"/>
  <c r="F51" i="218" s="1"/>
  <c r="G51" i="218"/>
  <c r="D52" i="218"/>
  <c r="F52" i="218" s="1"/>
  <c r="G52" i="218"/>
  <c r="D53" i="218"/>
  <c r="F53" i="218" s="1"/>
  <c r="G53" i="218"/>
  <c r="D54" i="218"/>
  <c r="F54" i="218" s="1"/>
  <c r="G54" i="218"/>
  <c r="D55" i="218"/>
  <c r="F55" i="218" s="1"/>
  <c r="G55" i="218"/>
  <c r="D56" i="218"/>
  <c r="F56" i="218" s="1"/>
  <c r="G56" i="218"/>
  <c r="D57" i="218"/>
  <c r="F57" i="218" s="1"/>
  <c r="G57" i="218"/>
  <c r="D58" i="218"/>
  <c r="F58" i="218" s="1"/>
  <c r="G58" i="218"/>
  <c r="D59" i="218"/>
  <c r="F59" i="218" s="1"/>
  <c r="G59" i="218"/>
  <c r="D60" i="218"/>
  <c r="F60" i="218" s="1"/>
  <c r="G60" i="218"/>
  <c r="D65" i="218"/>
  <c r="F65" i="218" s="1"/>
  <c r="G65" i="218"/>
  <c r="D66" i="218"/>
  <c r="F66" i="218" s="1"/>
  <c r="G66" i="218"/>
  <c r="D67" i="218"/>
  <c r="F67" i="218" s="1"/>
  <c r="G67" i="218"/>
  <c r="D68" i="218"/>
  <c r="F68" i="218" s="1"/>
  <c r="G68" i="218"/>
  <c r="D69" i="218"/>
  <c r="F69" i="218" s="1"/>
  <c r="G69" i="218"/>
  <c r="D70" i="218"/>
  <c r="F70" i="218" s="1"/>
  <c r="G70" i="218"/>
  <c r="D71" i="218"/>
  <c r="F71" i="218" s="1"/>
  <c r="G71" i="218"/>
  <c r="D72" i="218"/>
  <c r="F72" i="218" s="1"/>
  <c r="G72" i="218"/>
  <c r="D73" i="218"/>
  <c r="F73" i="218" s="1"/>
  <c r="G73" i="218"/>
  <c r="D74" i="218"/>
  <c r="F74" i="218" s="1"/>
  <c r="G74" i="218"/>
  <c r="D75" i="218"/>
  <c r="F75" i="218" s="1"/>
  <c r="G75" i="218"/>
  <c r="D76" i="218"/>
  <c r="F76" i="218" s="1"/>
  <c r="G76" i="218"/>
  <c r="D77" i="218"/>
  <c r="F77" i="218" s="1"/>
  <c r="G77" i="218"/>
  <c r="D78" i="218"/>
  <c r="F78" i="218" s="1"/>
  <c r="G78" i="218"/>
  <c r="D79" i="218"/>
  <c r="F79" i="218" s="1"/>
  <c r="G79" i="218"/>
  <c r="D80" i="218"/>
  <c r="F80" i="218" s="1"/>
  <c r="G80" i="218"/>
  <c r="D81" i="218"/>
  <c r="F81" i="218" s="1"/>
  <c r="G81" i="218"/>
  <c r="D82" i="218"/>
  <c r="F82" i="218" s="1"/>
  <c r="G82" i="218"/>
  <c r="D83" i="218"/>
  <c r="F83" i="218" s="1"/>
  <c r="G83" i="218"/>
  <c r="D84" i="218"/>
  <c r="F84" i="218" s="1"/>
  <c r="G84" i="218"/>
  <c r="D85" i="218"/>
  <c r="F85" i="218" s="1"/>
  <c r="G85" i="218"/>
  <c r="D86" i="218"/>
  <c r="F86" i="218" s="1"/>
  <c r="G86" i="218"/>
  <c r="D87" i="218"/>
  <c r="F87" i="218" s="1"/>
  <c r="G87" i="218"/>
  <c r="D88" i="218"/>
  <c r="F88" i="218" s="1"/>
  <c r="G88" i="218"/>
  <c r="D89" i="218"/>
  <c r="F89" i="218" s="1"/>
  <c r="G89" i="218"/>
  <c r="D90" i="218"/>
  <c r="F90" i="218" s="1"/>
  <c r="G90" i="218"/>
  <c r="D96" i="218"/>
  <c r="F96" i="218" s="1"/>
  <c r="G96" i="218"/>
  <c r="D97" i="218"/>
  <c r="F97" i="218" s="1"/>
  <c r="G97" i="218"/>
  <c r="D98" i="218"/>
  <c r="F98" i="218" s="1"/>
  <c r="G98" i="218"/>
  <c r="D99" i="218"/>
  <c r="F99" i="218" s="1"/>
  <c r="G99" i="218"/>
  <c r="D100" i="218"/>
  <c r="F100" i="218" s="1"/>
  <c r="G100" i="218"/>
  <c r="D101" i="218"/>
  <c r="F101" i="218" s="1"/>
  <c r="G101" i="218"/>
  <c r="D102" i="218"/>
  <c r="F102" i="218" s="1"/>
  <c r="G102" i="218"/>
  <c r="D103" i="218"/>
  <c r="F103" i="218" s="1"/>
  <c r="G103" i="218"/>
  <c r="D104" i="218"/>
  <c r="F104" i="218" s="1"/>
  <c r="G104" i="218"/>
  <c r="D105" i="218"/>
  <c r="F105" i="218" s="1"/>
  <c r="G105" i="218"/>
  <c r="D106" i="218"/>
  <c r="F106" i="218" s="1"/>
  <c r="G106" i="218"/>
  <c r="D107" i="218"/>
  <c r="F107" i="218" s="1"/>
  <c r="G107" i="218"/>
  <c r="D108" i="218"/>
  <c r="F108" i="218" s="1"/>
  <c r="G108" i="218"/>
  <c r="D109" i="218"/>
  <c r="F109" i="218" s="1"/>
  <c r="G109" i="218"/>
  <c r="D110" i="218"/>
  <c r="F110" i="218" s="1"/>
  <c r="G110" i="218"/>
  <c r="D111" i="218"/>
  <c r="F111" i="218" s="1"/>
  <c r="G111" i="218"/>
  <c r="D112" i="218"/>
  <c r="F112" i="218" s="1"/>
  <c r="G112" i="218"/>
  <c r="D113" i="218"/>
  <c r="F113" i="218" s="1"/>
  <c r="G113" i="218"/>
  <c r="D114" i="218"/>
  <c r="F114" i="218" s="1"/>
  <c r="G114" i="218"/>
  <c r="D115" i="218"/>
  <c r="F115" i="218" s="1"/>
  <c r="G115" i="218"/>
  <c r="D116" i="218"/>
  <c r="F116" i="218" s="1"/>
  <c r="G116" i="218"/>
  <c r="D117" i="218"/>
  <c r="F117" i="218" s="1"/>
  <c r="G117" i="218"/>
  <c r="D118" i="218"/>
  <c r="F118" i="218" s="1"/>
  <c r="G118" i="218"/>
  <c r="D119" i="218"/>
  <c r="F119" i="218" s="1"/>
  <c r="G119" i="218"/>
  <c r="D120" i="218"/>
  <c r="F120" i="218" s="1"/>
  <c r="G120" i="218"/>
  <c r="F39" i="226" l="1"/>
  <c r="D10" i="217"/>
  <c r="F10" i="217" s="1"/>
  <c r="G10" i="217"/>
  <c r="D11" i="217"/>
  <c r="F11" i="217" s="1"/>
  <c r="G11" i="217"/>
  <c r="D12" i="217"/>
  <c r="F12" i="217" s="1"/>
  <c r="G12" i="217"/>
  <c r="D13" i="217"/>
  <c r="F13" i="217" s="1"/>
  <c r="G13" i="217"/>
  <c r="D14" i="217"/>
  <c r="F14" i="217" s="1"/>
  <c r="G14" i="217"/>
  <c r="D15" i="217"/>
  <c r="F15" i="217" s="1"/>
  <c r="G15" i="217"/>
  <c r="D16" i="217"/>
  <c r="F16" i="217" s="1"/>
  <c r="G16" i="217"/>
  <c r="D17" i="217"/>
  <c r="F17" i="217" s="1"/>
  <c r="G17" i="217"/>
  <c r="D18" i="217"/>
  <c r="F18" i="217" s="1"/>
  <c r="G18" i="217"/>
  <c r="D19" i="217"/>
  <c r="F19" i="217" s="1"/>
  <c r="G19" i="217"/>
  <c r="D20" i="217"/>
  <c r="F20" i="217" s="1"/>
  <c r="G20" i="217"/>
  <c r="D21" i="217"/>
  <c r="F21" i="217" s="1"/>
  <c r="G21" i="217"/>
  <c r="D22" i="217"/>
  <c r="F22" i="217" s="1"/>
  <c r="G22" i="217"/>
  <c r="D23" i="217"/>
  <c r="F23" i="217" s="1"/>
  <c r="G23" i="217"/>
  <c r="D24" i="217"/>
  <c r="F24" i="217" s="1"/>
  <c r="G24" i="217"/>
  <c r="D25" i="217"/>
  <c r="F25" i="217" s="1"/>
  <c r="G25" i="217"/>
  <c r="D26" i="217"/>
  <c r="F26" i="217" s="1"/>
  <c r="G26" i="217"/>
  <c r="D27" i="217"/>
  <c r="F27" i="217" s="1"/>
  <c r="G27" i="217"/>
  <c r="D28" i="217"/>
  <c r="F28" i="217" s="1"/>
  <c r="G28" i="217"/>
  <c r="D29" i="217"/>
  <c r="F29" i="217" s="1"/>
  <c r="G29" i="217"/>
  <c r="D30" i="217"/>
  <c r="F30" i="217" s="1"/>
  <c r="G30" i="217"/>
  <c r="D31" i="217"/>
  <c r="F31" i="217" s="1"/>
  <c r="G31" i="217"/>
  <c r="D32" i="217"/>
  <c r="F32" i="217" s="1"/>
  <c r="G32" i="217"/>
  <c r="D33" i="217"/>
  <c r="F33" i="217" s="1"/>
  <c r="G33" i="217"/>
  <c r="D34" i="217"/>
  <c r="F34" i="217" s="1"/>
  <c r="G34" i="217"/>
  <c r="D35" i="217"/>
  <c r="F35" i="217" s="1"/>
  <c r="G35" i="217"/>
  <c r="D10" i="216"/>
  <c r="F10" i="216" s="1"/>
  <c r="G10" i="216"/>
  <c r="D11" i="216"/>
  <c r="F11" i="216" s="1"/>
  <c r="G11" i="216"/>
  <c r="D12" i="216"/>
  <c r="F12" i="216" s="1"/>
  <c r="G12" i="216"/>
  <c r="D13" i="216"/>
  <c r="F13" i="216" s="1"/>
  <c r="G13" i="216"/>
  <c r="D14" i="216"/>
  <c r="F14" i="216" s="1"/>
  <c r="G14" i="216"/>
  <c r="D15" i="216"/>
  <c r="F15" i="216" s="1"/>
  <c r="G15" i="216"/>
  <c r="D16" i="216"/>
  <c r="F16" i="216" s="1"/>
  <c r="G16" i="216"/>
  <c r="D17" i="216"/>
  <c r="F17" i="216" s="1"/>
  <c r="G17" i="216"/>
  <c r="D18" i="216"/>
  <c r="F18" i="216" s="1"/>
  <c r="G18" i="216"/>
  <c r="D19" i="216"/>
  <c r="F19" i="216" s="1"/>
  <c r="G19" i="216"/>
  <c r="D20" i="216"/>
  <c r="F20" i="216" s="1"/>
  <c r="G20" i="216"/>
  <c r="D21" i="216"/>
  <c r="F21" i="216" s="1"/>
  <c r="G21" i="216"/>
  <c r="D22" i="216"/>
  <c r="F22" i="216" s="1"/>
  <c r="G22" i="216"/>
  <c r="D23" i="216"/>
  <c r="F23" i="216" s="1"/>
  <c r="G23" i="216"/>
  <c r="D24" i="216"/>
  <c r="F24" i="216" s="1"/>
  <c r="G24" i="216"/>
  <c r="D25" i="216"/>
  <c r="F25" i="216" s="1"/>
  <c r="G25" i="216"/>
  <c r="D26" i="216"/>
  <c r="F26" i="216" s="1"/>
  <c r="G26" i="216"/>
  <c r="D27" i="216"/>
  <c r="F27" i="216" s="1"/>
  <c r="G27" i="216"/>
  <c r="D28" i="216"/>
  <c r="F28" i="216" s="1"/>
  <c r="G28" i="216"/>
  <c r="D29" i="216"/>
  <c r="F29" i="216" s="1"/>
  <c r="G29" i="216"/>
  <c r="D30" i="216"/>
  <c r="F30" i="216" s="1"/>
  <c r="G30" i="216"/>
  <c r="D31" i="216"/>
  <c r="F31" i="216" s="1"/>
  <c r="G31" i="216"/>
  <c r="D32" i="216"/>
  <c r="F32" i="216" s="1"/>
  <c r="G32" i="216"/>
  <c r="D33" i="216"/>
  <c r="F33" i="216" s="1"/>
  <c r="G33" i="216"/>
  <c r="D34" i="216"/>
  <c r="F34" i="216" s="1"/>
  <c r="G34" i="216"/>
  <c r="D40" i="216"/>
  <c r="F40" i="216" s="1"/>
  <c r="G40" i="216"/>
  <c r="D41" i="216"/>
  <c r="F41" i="216" s="1"/>
  <c r="G41" i="216"/>
  <c r="D42" i="216"/>
  <c r="F42" i="216" s="1"/>
  <c r="G42" i="216"/>
  <c r="D43" i="216"/>
  <c r="F43" i="216" s="1"/>
  <c r="G43" i="216"/>
  <c r="D44" i="216"/>
  <c r="F44" i="216" s="1"/>
  <c r="G44" i="216"/>
  <c r="D45" i="216"/>
  <c r="F45" i="216" s="1"/>
  <c r="G45" i="216"/>
  <c r="D46" i="216"/>
  <c r="F46" i="216" s="1"/>
  <c r="G46" i="216"/>
  <c r="D47" i="216"/>
  <c r="F47" i="216" s="1"/>
  <c r="G47" i="216"/>
  <c r="D48" i="216"/>
  <c r="F48" i="216" s="1"/>
  <c r="G48" i="216"/>
  <c r="D49" i="216"/>
  <c r="F49" i="216" s="1"/>
  <c r="G49" i="216"/>
  <c r="D50" i="216"/>
  <c r="F50" i="216" s="1"/>
  <c r="G50" i="216"/>
  <c r="D51" i="216"/>
  <c r="F51" i="216" s="1"/>
  <c r="G51" i="216"/>
  <c r="D52" i="216"/>
  <c r="F52" i="216" s="1"/>
  <c r="G52" i="216"/>
  <c r="D53" i="216"/>
  <c r="F53" i="216" s="1"/>
  <c r="G53" i="216"/>
  <c r="D54" i="216"/>
  <c r="F54" i="216" s="1"/>
  <c r="G54" i="216"/>
  <c r="D55" i="216"/>
  <c r="F55" i="216" s="1"/>
  <c r="G55" i="216"/>
  <c r="D56" i="216"/>
  <c r="F56" i="216" s="1"/>
  <c r="G56" i="216"/>
  <c r="D57" i="216"/>
  <c r="F57" i="216" s="1"/>
  <c r="G57" i="216"/>
  <c r="D58" i="216"/>
  <c r="F58" i="216" s="1"/>
  <c r="G58" i="216"/>
  <c r="D59" i="216"/>
  <c r="F59" i="216" s="1"/>
  <c r="G59" i="216"/>
  <c r="D60" i="216"/>
  <c r="F60" i="216" s="1"/>
  <c r="G60" i="216"/>
  <c r="D61" i="216"/>
  <c r="F61" i="216" s="1"/>
  <c r="G61" i="216"/>
  <c r="D62" i="216"/>
  <c r="F62" i="216" s="1"/>
  <c r="G62" i="216"/>
  <c r="D68" i="216"/>
  <c r="F68" i="216" s="1"/>
  <c r="G68" i="216"/>
  <c r="D69" i="216"/>
  <c r="F69" i="216" s="1"/>
  <c r="G69" i="216"/>
  <c r="D70" i="216"/>
  <c r="F70" i="216" s="1"/>
  <c r="G70" i="216"/>
  <c r="D71" i="216"/>
  <c r="F71" i="216" s="1"/>
  <c r="G71" i="216"/>
  <c r="D72" i="216"/>
  <c r="F72" i="216" s="1"/>
  <c r="G72" i="216"/>
  <c r="D73" i="216"/>
  <c r="F73" i="216" s="1"/>
  <c r="G73" i="216"/>
  <c r="D74" i="216"/>
  <c r="F74" i="216" s="1"/>
  <c r="G74" i="216"/>
  <c r="D75" i="216"/>
  <c r="F75" i="216" s="1"/>
  <c r="G75" i="216"/>
  <c r="D76" i="216"/>
  <c r="F76" i="216" s="1"/>
  <c r="G76" i="216"/>
  <c r="D77" i="216"/>
  <c r="F77" i="216" s="1"/>
  <c r="G77" i="216"/>
  <c r="D78" i="216"/>
  <c r="F78" i="216" s="1"/>
  <c r="G78" i="216"/>
  <c r="D79" i="216"/>
  <c r="F79" i="216" s="1"/>
  <c r="G79" i="216"/>
  <c r="D80" i="216"/>
  <c r="F80" i="216" s="1"/>
  <c r="G80" i="216"/>
  <c r="D81" i="216"/>
  <c r="F81" i="216" s="1"/>
  <c r="G81" i="216"/>
  <c r="D82" i="216"/>
  <c r="F82" i="216" s="1"/>
  <c r="G82" i="216"/>
  <c r="D83" i="216"/>
  <c r="F83" i="216" s="1"/>
  <c r="G83" i="216"/>
  <c r="D84" i="216"/>
  <c r="F84" i="216" s="1"/>
  <c r="G84" i="216"/>
  <c r="D85" i="216"/>
  <c r="F85" i="216" s="1"/>
  <c r="G85" i="216"/>
  <c r="D86" i="216"/>
  <c r="F86" i="216" s="1"/>
  <c r="G86" i="216"/>
  <c r="D87" i="216"/>
  <c r="F87" i="216" s="1"/>
  <c r="G87" i="216"/>
  <c r="D88" i="216"/>
  <c r="F88" i="216" s="1"/>
  <c r="G88" i="216"/>
  <c r="D89" i="216"/>
  <c r="F89" i="216" s="1"/>
  <c r="G89" i="216"/>
  <c r="D90" i="216"/>
  <c r="F90" i="216" s="1"/>
  <c r="G90" i="216"/>
  <c r="D91" i="216"/>
  <c r="F91" i="216" s="1"/>
  <c r="G91" i="216"/>
  <c r="D92" i="216"/>
  <c r="F92" i="216" s="1"/>
  <c r="G92" i="216"/>
  <c r="D98" i="216"/>
  <c r="F98" i="216" s="1"/>
  <c r="G98" i="216"/>
  <c r="D99" i="216"/>
  <c r="F99" i="216" s="1"/>
  <c r="G99" i="216"/>
  <c r="D100" i="216"/>
  <c r="F100" i="216" s="1"/>
  <c r="G100" i="216"/>
  <c r="D101" i="216"/>
  <c r="F101" i="216" s="1"/>
  <c r="G101" i="216"/>
  <c r="D102" i="216"/>
  <c r="F102" i="216" s="1"/>
  <c r="G102" i="216"/>
  <c r="D103" i="216"/>
  <c r="F103" i="216" s="1"/>
  <c r="G103" i="216"/>
  <c r="D104" i="216"/>
  <c r="F104" i="216" s="1"/>
  <c r="G104" i="216"/>
  <c r="D105" i="216"/>
  <c r="F105" i="216" s="1"/>
  <c r="G105" i="216"/>
  <c r="D106" i="216"/>
  <c r="F106" i="216" s="1"/>
  <c r="G106" i="216"/>
  <c r="D107" i="216"/>
  <c r="F107" i="216" s="1"/>
  <c r="G107" i="216"/>
  <c r="D108" i="216"/>
  <c r="F108" i="216" s="1"/>
  <c r="G108" i="216"/>
  <c r="D109" i="216"/>
  <c r="F109" i="216" s="1"/>
  <c r="G109" i="216"/>
  <c r="D110" i="216"/>
  <c r="F110" i="216" s="1"/>
  <c r="G110" i="216"/>
  <c r="D111" i="216"/>
  <c r="F111" i="216" s="1"/>
  <c r="G111" i="216"/>
  <c r="D112" i="216"/>
  <c r="F112" i="216" s="1"/>
  <c r="G112" i="216"/>
  <c r="D113" i="216"/>
  <c r="F113" i="216" s="1"/>
  <c r="G113" i="216"/>
  <c r="D114" i="216"/>
  <c r="F114" i="216" s="1"/>
  <c r="G114" i="216"/>
  <c r="D120" i="216"/>
  <c r="F120" i="216" s="1"/>
  <c r="G120" i="216"/>
  <c r="D121" i="216"/>
  <c r="F121" i="216" s="1"/>
  <c r="G121" i="216"/>
  <c r="D122" i="216"/>
  <c r="F122" i="216" s="1"/>
  <c r="G122" i="216"/>
  <c r="D123" i="216"/>
  <c r="F123" i="216" s="1"/>
  <c r="G123" i="216"/>
  <c r="D124" i="216"/>
  <c r="F124" i="216" s="1"/>
  <c r="G124" i="216"/>
  <c r="D125" i="216"/>
  <c r="F125" i="216" s="1"/>
  <c r="G125" i="216"/>
  <c r="D126" i="216"/>
  <c r="F126" i="216" s="1"/>
  <c r="G126" i="216"/>
  <c r="D127" i="216"/>
  <c r="F127" i="216" s="1"/>
  <c r="G127" i="216"/>
  <c r="D128" i="216"/>
  <c r="F128" i="216" s="1"/>
  <c r="G128" i="216"/>
  <c r="D129" i="216"/>
  <c r="F129" i="216" s="1"/>
  <c r="G129" i="216"/>
  <c r="D130" i="216"/>
  <c r="F130" i="216" s="1"/>
  <c r="G130" i="216"/>
  <c r="D131" i="216"/>
  <c r="F131" i="216" s="1"/>
  <c r="G131" i="216"/>
  <c r="D132" i="216"/>
  <c r="F132" i="216" s="1"/>
  <c r="G132" i="216"/>
  <c r="D133" i="216"/>
  <c r="F133" i="216" s="1"/>
  <c r="G133" i="216"/>
  <c r="D134" i="216"/>
  <c r="F134" i="216" s="1"/>
  <c r="G134" i="216"/>
  <c r="D135" i="216"/>
  <c r="F135" i="216" s="1"/>
  <c r="G135" i="216"/>
  <c r="D136" i="216"/>
  <c r="F136" i="216" s="1"/>
  <c r="G136" i="216"/>
  <c r="D137" i="216"/>
  <c r="F137" i="216" s="1"/>
  <c r="G137" i="216"/>
  <c r="D138" i="216"/>
  <c r="F138" i="216" s="1"/>
  <c r="G138" i="216"/>
  <c r="D139" i="216"/>
  <c r="F139" i="216" s="1"/>
  <c r="G139" i="216"/>
  <c r="D140" i="216"/>
  <c r="F140" i="216" s="1"/>
  <c r="G140" i="216"/>
  <c r="D141" i="216"/>
  <c r="F141" i="216" s="1"/>
  <c r="G141" i="216"/>
  <c r="D142" i="216"/>
  <c r="F142" i="216" s="1"/>
  <c r="G142" i="216"/>
  <c r="D143" i="216"/>
  <c r="F143" i="216" s="1"/>
  <c r="G143" i="216"/>
  <c r="D144" i="216"/>
  <c r="F144" i="216" s="1"/>
  <c r="G144" i="216"/>
  <c r="D10" i="215"/>
  <c r="F10" i="215" s="1"/>
  <c r="G10" i="215"/>
  <c r="D11" i="215"/>
  <c r="F11" i="215" s="1"/>
  <c r="G11" i="215"/>
  <c r="D12" i="215"/>
  <c r="F12" i="215" s="1"/>
  <c r="G12" i="215"/>
  <c r="D13" i="215"/>
  <c r="F13" i="215" s="1"/>
  <c r="G13" i="215"/>
  <c r="D14" i="215"/>
  <c r="F14" i="215" s="1"/>
  <c r="G14" i="215"/>
  <c r="D15" i="215"/>
  <c r="F15" i="215" s="1"/>
  <c r="G15" i="215"/>
  <c r="D16" i="215"/>
  <c r="F16" i="215" s="1"/>
  <c r="G16" i="215"/>
  <c r="D17" i="215"/>
  <c r="F17" i="215" s="1"/>
  <c r="G17" i="215"/>
  <c r="D18" i="215"/>
  <c r="F18" i="215" s="1"/>
  <c r="G18" i="215"/>
  <c r="D19" i="215"/>
  <c r="F19" i="215" s="1"/>
  <c r="G19" i="215"/>
  <c r="D20" i="215"/>
  <c r="F20" i="215" s="1"/>
  <c r="G20" i="215"/>
  <c r="D21" i="215"/>
  <c r="F21" i="215" s="1"/>
  <c r="G21" i="215"/>
  <c r="D22" i="215"/>
  <c r="F22" i="215" s="1"/>
  <c r="G22" i="215"/>
  <c r="D23" i="215"/>
  <c r="F23" i="215" s="1"/>
  <c r="G23" i="215"/>
  <c r="D24" i="215"/>
  <c r="F24" i="215" s="1"/>
  <c r="G24" i="215"/>
  <c r="D25" i="215"/>
  <c r="F25" i="215" s="1"/>
  <c r="G25" i="215"/>
  <c r="D26" i="215"/>
  <c r="F26" i="215" s="1"/>
  <c r="G26" i="215"/>
  <c r="D32" i="215"/>
  <c r="F32" i="215" s="1"/>
  <c r="G32" i="215"/>
  <c r="D33" i="215"/>
  <c r="F33" i="215" s="1"/>
  <c r="G33" i="215"/>
  <c r="D34" i="215"/>
  <c r="F34" i="215" s="1"/>
  <c r="G34" i="215"/>
  <c r="D35" i="215"/>
  <c r="F35" i="215" s="1"/>
  <c r="G35" i="215"/>
  <c r="D36" i="215"/>
  <c r="F36" i="215" s="1"/>
  <c r="G36" i="215"/>
  <c r="D37" i="215"/>
  <c r="F37" i="215" s="1"/>
  <c r="G37" i="215"/>
  <c r="D38" i="215"/>
  <c r="F38" i="215" s="1"/>
  <c r="G38" i="215"/>
  <c r="D39" i="215"/>
  <c r="F39" i="215" s="1"/>
  <c r="G39" i="215"/>
  <c r="D40" i="215"/>
  <c r="F40" i="215" s="1"/>
  <c r="G40" i="215"/>
  <c r="D41" i="215"/>
  <c r="F41" i="215" s="1"/>
  <c r="G41" i="215"/>
  <c r="D42" i="215"/>
  <c r="F42" i="215" s="1"/>
  <c r="G42" i="215"/>
  <c r="D43" i="215"/>
  <c r="F43" i="215" s="1"/>
  <c r="G43" i="215"/>
  <c r="D44" i="215"/>
  <c r="F44" i="215" s="1"/>
  <c r="G44" i="215"/>
  <c r="D45" i="215"/>
  <c r="F45" i="215" s="1"/>
  <c r="G45" i="215"/>
  <c r="D46" i="215"/>
  <c r="F46" i="215" s="1"/>
  <c r="G46" i="215"/>
  <c r="D47" i="215"/>
  <c r="F47" i="215" s="1"/>
  <c r="G47" i="215"/>
  <c r="D48" i="215"/>
  <c r="F48" i="215" s="1"/>
  <c r="G48" i="215"/>
  <c r="D49" i="215"/>
  <c r="F49" i="215" s="1"/>
  <c r="G49" i="215"/>
  <c r="D50" i="215"/>
  <c r="F50" i="215" s="1"/>
  <c r="G50" i="215"/>
  <c r="D51" i="215"/>
  <c r="F51" i="215" s="1"/>
  <c r="G51" i="215"/>
  <c r="D52" i="215"/>
  <c r="F52" i="215" s="1"/>
  <c r="G52" i="215"/>
  <c r="D53" i="215"/>
  <c r="F53" i="215" s="1"/>
  <c r="G53" i="215"/>
  <c r="D54" i="215"/>
  <c r="F54" i="215" s="1"/>
  <c r="G54" i="215"/>
  <c r="D55" i="215"/>
  <c r="F55" i="215" s="1"/>
  <c r="G55" i="215"/>
  <c r="D56" i="215"/>
  <c r="F56" i="215" s="1"/>
  <c r="G56" i="215"/>
  <c r="D57" i="215"/>
  <c r="F57" i="215" s="1"/>
  <c r="G57" i="215"/>
  <c r="D63" i="215"/>
  <c r="F63" i="215" s="1"/>
  <c r="G63" i="215"/>
  <c r="D64" i="215"/>
  <c r="F64" i="215" s="1"/>
  <c r="G64" i="215"/>
  <c r="D65" i="215"/>
  <c r="F65" i="215" s="1"/>
  <c r="G65" i="215"/>
  <c r="D66" i="215"/>
  <c r="F66" i="215" s="1"/>
  <c r="G66" i="215"/>
  <c r="D67" i="215"/>
  <c r="F67" i="215" s="1"/>
  <c r="G67" i="215"/>
  <c r="D68" i="215"/>
  <c r="F68" i="215" s="1"/>
  <c r="G68" i="215"/>
  <c r="D69" i="215"/>
  <c r="F69" i="215" s="1"/>
  <c r="G69" i="215"/>
  <c r="D70" i="215"/>
  <c r="F70" i="215" s="1"/>
  <c r="G70" i="215"/>
  <c r="D71" i="215"/>
  <c r="F71" i="215" s="1"/>
  <c r="G71" i="215"/>
  <c r="D72" i="215"/>
  <c r="F72" i="215" s="1"/>
  <c r="G72" i="215"/>
  <c r="D73" i="215"/>
  <c r="F73" i="215" s="1"/>
  <c r="G73" i="215"/>
  <c r="D74" i="215"/>
  <c r="F74" i="215" s="1"/>
  <c r="G74" i="215"/>
  <c r="D75" i="215"/>
  <c r="F75" i="215" s="1"/>
  <c r="G75" i="215"/>
  <c r="D76" i="215"/>
  <c r="F76" i="215" s="1"/>
  <c r="G76" i="215"/>
  <c r="D77" i="215"/>
  <c r="F77" i="215" s="1"/>
  <c r="G77" i="215"/>
  <c r="D78" i="215"/>
  <c r="F78" i="215" s="1"/>
  <c r="G78" i="215"/>
  <c r="D79" i="215"/>
  <c r="F79" i="215" s="1"/>
  <c r="G79" i="215"/>
  <c r="D80" i="215"/>
  <c r="F80" i="215" s="1"/>
  <c r="G80" i="215"/>
  <c r="D81" i="215"/>
  <c r="F81" i="215" s="1"/>
  <c r="G81" i="215"/>
  <c r="D82" i="215"/>
  <c r="F82" i="215" s="1"/>
  <c r="G82" i="215"/>
  <c r="D83" i="215"/>
  <c r="F83" i="215" s="1"/>
  <c r="G83" i="215"/>
  <c r="D84" i="215"/>
  <c r="F84" i="215" s="1"/>
  <c r="G84" i="215"/>
  <c r="D90" i="215"/>
  <c r="F90" i="215" s="1"/>
  <c r="G90" i="215"/>
  <c r="D91" i="215"/>
  <c r="F91" i="215" s="1"/>
  <c r="G91" i="215"/>
  <c r="D92" i="215"/>
  <c r="F92" i="215" s="1"/>
  <c r="G92" i="215"/>
  <c r="D93" i="215"/>
  <c r="F93" i="215" s="1"/>
  <c r="G93" i="215"/>
  <c r="D94" i="215"/>
  <c r="F94" i="215" s="1"/>
  <c r="G94" i="215"/>
  <c r="D95" i="215"/>
  <c r="F95" i="215" s="1"/>
  <c r="G95" i="215"/>
  <c r="D96" i="215"/>
  <c r="F96" i="215" s="1"/>
  <c r="G96" i="215"/>
  <c r="D97" i="215"/>
  <c r="F97" i="215" s="1"/>
  <c r="G97" i="215"/>
  <c r="D98" i="215"/>
  <c r="F98" i="215" s="1"/>
  <c r="G98" i="215"/>
  <c r="D99" i="215"/>
  <c r="F99" i="215" s="1"/>
  <c r="G99" i="215"/>
  <c r="D100" i="215"/>
  <c r="F100" i="215" s="1"/>
  <c r="G100" i="215"/>
  <c r="D101" i="215"/>
  <c r="F101" i="215" s="1"/>
  <c r="G101" i="215"/>
  <c r="D102" i="215"/>
  <c r="F102" i="215" s="1"/>
  <c r="G102" i="215"/>
  <c r="D103" i="215"/>
  <c r="F103" i="215" s="1"/>
  <c r="G103" i="215"/>
  <c r="D104" i="215"/>
  <c r="F104" i="215" s="1"/>
  <c r="G104" i="215"/>
  <c r="D105" i="215"/>
  <c r="F105" i="215" s="1"/>
  <c r="G105" i="215"/>
  <c r="D106" i="215"/>
  <c r="F106" i="215" s="1"/>
  <c r="G106" i="215"/>
  <c r="D107" i="215"/>
  <c r="F107" i="215" s="1"/>
  <c r="G107" i="215"/>
  <c r="D108" i="215"/>
  <c r="F108" i="215" s="1"/>
  <c r="G108" i="215"/>
  <c r="D109" i="215"/>
  <c r="F109" i="215" s="1"/>
  <c r="G109" i="215"/>
  <c r="D110" i="215"/>
  <c r="F110" i="215" s="1"/>
  <c r="G110" i="215"/>
  <c r="D111" i="215"/>
  <c r="F111" i="215" s="1"/>
  <c r="G111" i="215"/>
  <c r="D112" i="215"/>
  <c r="F112" i="215" s="1"/>
  <c r="G112" i="215"/>
  <c r="D113" i="215"/>
  <c r="F113" i="215" s="1"/>
  <c r="G113" i="215"/>
  <c r="D119" i="215"/>
  <c r="F119" i="215" s="1"/>
  <c r="G119" i="215"/>
  <c r="D120" i="215"/>
  <c r="F120" i="215" s="1"/>
  <c r="G120" i="215"/>
  <c r="D121" i="215"/>
  <c r="F121" i="215" s="1"/>
  <c r="G121" i="215"/>
  <c r="D122" i="215"/>
  <c r="F122" i="215" s="1"/>
  <c r="G122" i="215"/>
  <c r="D123" i="215"/>
  <c r="F123" i="215" s="1"/>
  <c r="G123" i="215"/>
  <c r="D124" i="215"/>
  <c r="F124" i="215" s="1"/>
  <c r="G124" i="215"/>
  <c r="D125" i="215"/>
  <c r="F125" i="215" s="1"/>
  <c r="G125" i="215"/>
  <c r="D126" i="215"/>
  <c r="F126" i="215" s="1"/>
  <c r="G126" i="215"/>
  <c r="D127" i="215"/>
  <c r="F127" i="215" s="1"/>
  <c r="G127" i="215"/>
  <c r="D128" i="215"/>
  <c r="F128" i="215" s="1"/>
  <c r="G128" i="215"/>
  <c r="D129" i="215"/>
  <c r="F129" i="215" s="1"/>
  <c r="G129" i="215"/>
  <c r="D130" i="215"/>
  <c r="F130" i="215" s="1"/>
  <c r="G130" i="215"/>
  <c r="D131" i="215"/>
  <c r="F131" i="215" s="1"/>
  <c r="G131" i="215"/>
  <c r="D132" i="215"/>
  <c r="F132" i="215" s="1"/>
  <c r="G132" i="215"/>
  <c r="D133" i="215"/>
  <c r="F133" i="215" s="1"/>
  <c r="G133" i="215"/>
  <c r="D134" i="215"/>
  <c r="F134" i="215" s="1"/>
  <c r="G134" i="215"/>
  <c r="D135" i="215"/>
  <c r="F135" i="215" s="1"/>
  <c r="G135" i="215"/>
  <c r="D136" i="215"/>
  <c r="F136" i="215" s="1"/>
  <c r="G136" i="215"/>
  <c r="D137" i="215"/>
  <c r="F137" i="215" s="1"/>
  <c r="G137" i="215"/>
  <c r="D138" i="215"/>
  <c r="F138" i="215" s="1"/>
  <c r="G138" i="215"/>
  <c r="D139" i="215"/>
  <c r="F139" i="215" s="1"/>
  <c r="G139" i="215"/>
  <c r="D10" i="214"/>
  <c r="F10" i="214" s="1"/>
  <c r="G10" i="214"/>
  <c r="D11" i="214"/>
  <c r="F11" i="214" s="1"/>
  <c r="G11" i="214"/>
  <c r="D12" i="214"/>
  <c r="F12" i="214" s="1"/>
  <c r="G12" i="214"/>
  <c r="D13" i="214"/>
  <c r="F13" i="214" s="1"/>
  <c r="G13" i="214"/>
  <c r="D14" i="214"/>
  <c r="F14" i="214" s="1"/>
  <c r="G14" i="214"/>
  <c r="D15" i="214"/>
  <c r="F15" i="214" s="1"/>
  <c r="G15" i="214"/>
  <c r="D16" i="214"/>
  <c r="F16" i="214" s="1"/>
  <c r="G16" i="214"/>
  <c r="D17" i="214"/>
  <c r="F17" i="214" s="1"/>
  <c r="G17" i="214"/>
  <c r="D18" i="214"/>
  <c r="F18" i="214" s="1"/>
  <c r="G18" i="214"/>
  <c r="D19" i="214"/>
  <c r="F19" i="214" s="1"/>
  <c r="G19" i="214"/>
  <c r="D20" i="214"/>
  <c r="F20" i="214" s="1"/>
  <c r="G20" i="214"/>
  <c r="D21" i="214"/>
  <c r="F21" i="214" s="1"/>
  <c r="G21" i="214"/>
  <c r="D22" i="214"/>
  <c r="F22" i="214" s="1"/>
  <c r="G22" i="214"/>
  <c r="D23" i="214"/>
  <c r="F23" i="214" s="1"/>
  <c r="G23" i="214"/>
  <c r="D24" i="214"/>
  <c r="F24" i="214" s="1"/>
  <c r="G24" i="214"/>
  <c r="D25" i="214"/>
  <c r="F25" i="214" s="1"/>
  <c r="G25" i="214"/>
  <c r="D26" i="214"/>
  <c r="F26" i="214" s="1"/>
  <c r="G26" i="214"/>
  <c r="D27" i="214"/>
  <c r="F27" i="214" s="1"/>
  <c r="G27" i="214"/>
  <c r="D28" i="214"/>
  <c r="F28" i="214" s="1"/>
  <c r="G28" i="214"/>
  <c r="D29" i="214"/>
  <c r="F29" i="214" s="1"/>
  <c r="G29" i="214"/>
  <c r="D30" i="214"/>
  <c r="F30" i="214" s="1"/>
  <c r="G30" i="214"/>
  <c r="D31" i="214"/>
  <c r="F31" i="214" s="1"/>
  <c r="G31" i="214"/>
  <c r="D32" i="214"/>
  <c r="F32" i="214" s="1"/>
  <c r="G32" i="214"/>
  <c r="D33" i="214"/>
  <c r="F33" i="214" s="1"/>
  <c r="G33" i="214"/>
  <c r="D39" i="214"/>
  <c r="F39" i="214" s="1"/>
  <c r="G39" i="214"/>
  <c r="D40" i="214"/>
  <c r="F40" i="214" s="1"/>
  <c r="G40" i="214"/>
  <c r="D41" i="214"/>
  <c r="F41" i="214" s="1"/>
  <c r="G41" i="214"/>
  <c r="D42" i="214"/>
  <c r="F42" i="214" s="1"/>
  <c r="G42" i="214"/>
  <c r="D43" i="214"/>
  <c r="F43" i="214" s="1"/>
  <c r="G43" i="214"/>
  <c r="D44" i="214"/>
  <c r="F44" i="214" s="1"/>
  <c r="G44" i="214"/>
  <c r="D45" i="214"/>
  <c r="F45" i="214" s="1"/>
  <c r="G45" i="214"/>
  <c r="D46" i="214"/>
  <c r="F46" i="214" s="1"/>
  <c r="G46" i="214"/>
  <c r="D47" i="214"/>
  <c r="F47" i="214" s="1"/>
  <c r="G47" i="214"/>
  <c r="D48" i="214"/>
  <c r="F48" i="214" s="1"/>
  <c r="G48" i="214"/>
  <c r="D49" i="214"/>
  <c r="F49" i="214" s="1"/>
  <c r="G49" i="214"/>
  <c r="D50" i="214"/>
  <c r="F50" i="214" s="1"/>
  <c r="G50" i="214"/>
  <c r="D51" i="214"/>
  <c r="F51" i="214" s="1"/>
  <c r="G51" i="214"/>
  <c r="D52" i="214"/>
  <c r="F52" i="214" s="1"/>
  <c r="G52" i="214"/>
  <c r="D53" i="214"/>
  <c r="F53" i="214" s="1"/>
  <c r="G53" i="214"/>
  <c r="D54" i="214"/>
  <c r="F54" i="214" s="1"/>
  <c r="G54" i="214"/>
  <c r="D55" i="214"/>
  <c r="F55" i="214" s="1"/>
  <c r="G55" i="214"/>
  <c r="D56" i="214"/>
  <c r="F56" i="214" s="1"/>
  <c r="G56" i="214"/>
  <c r="D57" i="214"/>
  <c r="F57" i="214" s="1"/>
  <c r="G57" i="214"/>
  <c r="D58" i="214"/>
  <c r="F58" i="214" s="1"/>
  <c r="G58" i="214"/>
  <c r="D59" i="214"/>
  <c r="F59" i="214" s="1"/>
  <c r="G59" i="214"/>
  <c r="D60" i="214"/>
  <c r="F60" i="214" s="1"/>
  <c r="G60" i="214"/>
  <c r="D66" i="214"/>
  <c r="F66" i="214" s="1"/>
  <c r="G66" i="214"/>
  <c r="D67" i="214"/>
  <c r="F67" i="214" s="1"/>
  <c r="G67" i="214"/>
  <c r="D68" i="214"/>
  <c r="F68" i="214" s="1"/>
  <c r="G68" i="214"/>
  <c r="D69" i="214"/>
  <c r="F69" i="214" s="1"/>
  <c r="G69" i="214"/>
  <c r="D70" i="214"/>
  <c r="F70" i="214" s="1"/>
  <c r="G70" i="214"/>
  <c r="D71" i="214"/>
  <c r="F71" i="214" s="1"/>
  <c r="G71" i="214"/>
  <c r="D72" i="214"/>
  <c r="F72" i="214" s="1"/>
  <c r="G72" i="214"/>
  <c r="D73" i="214"/>
  <c r="F73" i="214" s="1"/>
  <c r="G73" i="214"/>
  <c r="D74" i="214"/>
  <c r="F74" i="214" s="1"/>
  <c r="G74" i="214"/>
  <c r="D75" i="214"/>
  <c r="F75" i="214" s="1"/>
  <c r="G75" i="214"/>
  <c r="D76" i="214"/>
  <c r="F76" i="214" s="1"/>
  <c r="G76" i="214"/>
  <c r="D77" i="214"/>
  <c r="F77" i="214" s="1"/>
  <c r="G77" i="214"/>
  <c r="D78" i="214"/>
  <c r="F78" i="214" s="1"/>
  <c r="G78" i="214"/>
  <c r="D79" i="214"/>
  <c r="F79" i="214" s="1"/>
  <c r="G79" i="214"/>
  <c r="D80" i="214"/>
  <c r="F80" i="214" s="1"/>
  <c r="G80" i="214"/>
  <c r="D81" i="214"/>
  <c r="F81" i="214" s="1"/>
  <c r="G81" i="214"/>
  <c r="D82" i="214"/>
  <c r="F82" i="214" s="1"/>
  <c r="G82" i="214"/>
  <c r="D83" i="214"/>
  <c r="F83" i="214" s="1"/>
  <c r="G83" i="214"/>
  <c r="D84" i="214"/>
  <c r="F84" i="214" s="1"/>
  <c r="G84" i="214"/>
  <c r="D85" i="214"/>
  <c r="F85" i="214" s="1"/>
  <c r="G85" i="214"/>
  <c r="D86" i="214"/>
  <c r="F86" i="214" s="1"/>
  <c r="G86" i="214"/>
  <c r="D92" i="214"/>
  <c r="F92" i="214" s="1"/>
  <c r="G92" i="214"/>
  <c r="D93" i="214"/>
  <c r="F93" i="214" s="1"/>
  <c r="G93" i="214"/>
  <c r="D94" i="214"/>
  <c r="F94" i="214" s="1"/>
  <c r="G94" i="214"/>
  <c r="D95" i="214"/>
  <c r="F95" i="214" s="1"/>
  <c r="G95" i="214"/>
  <c r="D96" i="214"/>
  <c r="F96" i="214" s="1"/>
  <c r="G96" i="214"/>
  <c r="D97" i="214"/>
  <c r="F97" i="214" s="1"/>
  <c r="G97" i="214"/>
  <c r="D98" i="214"/>
  <c r="F98" i="214" s="1"/>
  <c r="G98" i="214"/>
  <c r="D99" i="214"/>
  <c r="F99" i="214" s="1"/>
  <c r="G99" i="214"/>
  <c r="D100" i="214"/>
  <c r="F100" i="214" s="1"/>
  <c r="G100" i="214"/>
  <c r="D101" i="214"/>
  <c r="F101" i="214" s="1"/>
  <c r="G101" i="214"/>
  <c r="D102" i="214"/>
  <c r="F102" i="214" s="1"/>
  <c r="G102" i="214"/>
  <c r="D103" i="214"/>
  <c r="F103" i="214" s="1"/>
  <c r="G103" i="214"/>
  <c r="D104" i="214"/>
  <c r="F104" i="214" s="1"/>
  <c r="G104" i="214"/>
  <c r="D105" i="214"/>
  <c r="F105" i="214" s="1"/>
  <c r="G105" i="214"/>
  <c r="D106" i="214"/>
  <c r="F106" i="214" s="1"/>
  <c r="G106" i="214"/>
  <c r="D107" i="214"/>
  <c r="F107" i="214" s="1"/>
  <c r="G107" i="214"/>
  <c r="D108" i="214"/>
  <c r="F108" i="214" s="1"/>
  <c r="G108" i="214"/>
  <c r="D109" i="214"/>
  <c r="F109" i="214" s="1"/>
  <c r="G109" i="214"/>
  <c r="D110" i="214"/>
  <c r="F110" i="214" s="1"/>
  <c r="G110" i="214"/>
  <c r="D111" i="214"/>
  <c r="F111" i="214" s="1"/>
  <c r="G111" i="214"/>
  <c r="D112" i="214"/>
  <c r="F112" i="214" s="1"/>
  <c r="G112" i="214"/>
  <c r="D113" i="214"/>
  <c r="F113" i="214" s="1"/>
  <c r="G113" i="214"/>
  <c r="D114" i="214"/>
  <c r="F114" i="214" s="1"/>
  <c r="G114" i="214"/>
  <c r="D115" i="214"/>
  <c r="F115" i="214" s="1"/>
  <c r="G115" i="214"/>
  <c r="D116" i="214"/>
  <c r="F116" i="214" s="1"/>
  <c r="G116" i="214"/>
  <c r="D122" i="214"/>
  <c r="F122" i="214" s="1"/>
  <c r="G122" i="214"/>
  <c r="D123" i="214"/>
  <c r="F123" i="214" s="1"/>
  <c r="G123" i="214"/>
  <c r="D124" i="214"/>
  <c r="F124" i="214" s="1"/>
  <c r="G124" i="214"/>
  <c r="D125" i="214"/>
  <c r="F125" i="214" s="1"/>
  <c r="G125" i="214"/>
  <c r="D126" i="214"/>
  <c r="F126" i="214" s="1"/>
  <c r="G126" i="214"/>
  <c r="D127" i="214"/>
  <c r="F127" i="214" s="1"/>
  <c r="G127" i="214"/>
  <c r="D128" i="214"/>
  <c r="F128" i="214" s="1"/>
  <c r="G128" i="214"/>
  <c r="D129" i="214"/>
  <c r="F129" i="214" s="1"/>
  <c r="G129" i="214"/>
  <c r="D130" i="214"/>
  <c r="F130" i="214" s="1"/>
  <c r="G130" i="214"/>
  <c r="D131" i="214"/>
  <c r="F131" i="214" s="1"/>
  <c r="G131" i="214"/>
  <c r="D132" i="214"/>
  <c r="F132" i="214" s="1"/>
  <c r="G132" i="214"/>
  <c r="D133" i="214"/>
  <c r="F133" i="214" s="1"/>
  <c r="G133" i="214"/>
  <c r="D134" i="214"/>
  <c r="F134" i="214" s="1"/>
  <c r="G134" i="214"/>
  <c r="D135" i="214"/>
  <c r="F135" i="214" s="1"/>
  <c r="G135" i="214"/>
  <c r="D136" i="214"/>
  <c r="F136" i="214" s="1"/>
  <c r="G136" i="214"/>
  <c r="D137" i="214"/>
  <c r="F137" i="214" s="1"/>
  <c r="G137" i="214"/>
  <c r="D138" i="214"/>
  <c r="F138" i="214" s="1"/>
  <c r="G138" i="214"/>
  <c r="D139" i="214"/>
  <c r="F139" i="214" s="1"/>
  <c r="G139" i="214"/>
  <c r="D10" i="213"/>
  <c r="F10" i="213" s="1"/>
  <c r="G10" i="213"/>
  <c r="D11" i="213"/>
  <c r="F11" i="213" s="1"/>
  <c r="G11" i="213"/>
  <c r="D12" i="213"/>
  <c r="F12" i="213" s="1"/>
  <c r="G12" i="213"/>
  <c r="D13" i="213"/>
  <c r="F13" i="213" s="1"/>
  <c r="G13" i="213"/>
  <c r="D14" i="213"/>
  <c r="F14" i="213" s="1"/>
  <c r="G14" i="213"/>
  <c r="D15" i="213"/>
  <c r="F15" i="213" s="1"/>
  <c r="G15" i="213"/>
  <c r="D16" i="213"/>
  <c r="F16" i="213" s="1"/>
  <c r="G16" i="213"/>
  <c r="D17" i="213"/>
  <c r="F17" i="213" s="1"/>
  <c r="G17" i="213"/>
  <c r="D18" i="213"/>
  <c r="F18" i="213" s="1"/>
  <c r="G18" i="213"/>
  <c r="D19" i="213"/>
  <c r="F19" i="213" s="1"/>
  <c r="G19" i="213"/>
  <c r="D20" i="213"/>
  <c r="F20" i="213" s="1"/>
  <c r="G20" i="213"/>
  <c r="D21" i="213"/>
  <c r="F21" i="213" s="1"/>
  <c r="G21" i="213"/>
  <c r="D22" i="213"/>
  <c r="F22" i="213" s="1"/>
  <c r="G22" i="213"/>
  <c r="D23" i="213"/>
  <c r="F23" i="213" s="1"/>
  <c r="G23" i="213"/>
  <c r="D24" i="213"/>
  <c r="F24" i="213" s="1"/>
  <c r="G24" i="213"/>
  <c r="D30" i="213"/>
  <c r="F30" i="213" s="1"/>
  <c r="G30" i="213"/>
  <c r="D31" i="213"/>
  <c r="F31" i="213" s="1"/>
  <c r="G31" i="213"/>
  <c r="D32" i="213"/>
  <c r="F32" i="213" s="1"/>
  <c r="G32" i="213"/>
  <c r="D33" i="213"/>
  <c r="F33" i="213" s="1"/>
  <c r="G33" i="213"/>
  <c r="D34" i="213"/>
  <c r="F34" i="213" s="1"/>
  <c r="G34" i="213"/>
  <c r="D35" i="213"/>
  <c r="F35" i="213" s="1"/>
  <c r="G35" i="213"/>
  <c r="D36" i="213"/>
  <c r="F36" i="213" s="1"/>
  <c r="G36" i="213"/>
  <c r="D37" i="213"/>
  <c r="F37" i="213" s="1"/>
  <c r="G37" i="213"/>
  <c r="D38" i="213"/>
  <c r="F38" i="213" s="1"/>
  <c r="G38" i="213"/>
  <c r="D39" i="213"/>
  <c r="F39" i="213" s="1"/>
  <c r="G39" i="213"/>
  <c r="D40" i="213"/>
  <c r="F40" i="213" s="1"/>
  <c r="G40" i="213"/>
  <c r="D41" i="213"/>
  <c r="F41" i="213" s="1"/>
  <c r="G41" i="213"/>
  <c r="D42" i="213"/>
  <c r="F42" i="213" s="1"/>
  <c r="G42" i="213"/>
  <c r="D43" i="213"/>
  <c r="F43" i="213" s="1"/>
  <c r="G43" i="213"/>
  <c r="D44" i="213"/>
  <c r="F44" i="213" s="1"/>
  <c r="G44" i="213"/>
  <c r="D45" i="213"/>
  <c r="F45" i="213" s="1"/>
  <c r="G45" i="213"/>
  <c r="D46" i="213"/>
  <c r="F46" i="213" s="1"/>
  <c r="G46" i="213"/>
  <c r="D47" i="213"/>
  <c r="F47" i="213" s="1"/>
  <c r="G47" i="213"/>
  <c r="D48" i="213"/>
  <c r="F48" i="213" s="1"/>
  <c r="G48" i="213"/>
  <c r="D49" i="213"/>
  <c r="F49" i="213" s="1"/>
  <c r="G49" i="213"/>
  <c r="D50" i="213"/>
  <c r="F50" i="213" s="1"/>
  <c r="G50" i="213"/>
  <c r="D51" i="213"/>
  <c r="F51" i="213" s="1"/>
  <c r="G51" i="213"/>
  <c r="D52" i="213"/>
  <c r="F52" i="213" s="1"/>
  <c r="G52" i="213"/>
  <c r="D53" i="213"/>
  <c r="F53" i="213" s="1"/>
  <c r="G53" i="213"/>
  <c r="D59" i="213"/>
  <c r="F59" i="213" s="1"/>
  <c r="G59" i="213"/>
  <c r="D60" i="213"/>
  <c r="F60" i="213" s="1"/>
  <c r="G60" i="213"/>
  <c r="D61" i="213"/>
  <c r="F61" i="213" s="1"/>
  <c r="G61" i="213"/>
  <c r="D62" i="213"/>
  <c r="F62" i="213" s="1"/>
  <c r="G62" i="213"/>
  <c r="D63" i="213"/>
  <c r="F63" i="213" s="1"/>
  <c r="G63" i="213"/>
  <c r="D64" i="213"/>
  <c r="F64" i="213" s="1"/>
  <c r="G64" i="213"/>
  <c r="D65" i="213"/>
  <c r="F65" i="213" s="1"/>
  <c r="G65" i="213"/>
  <c r="D66" i="213"/>
  <c r="F66" i="213" s="1"/>
  <c r="G66" i="213"/>
  <c r="D67" i="213"/>
  <c r="F67" i="213" s="1"/>
  <c r="G67" i="213"/>
  <c r="D68" i="213"/>
  <c r="F68" i="213" s="1"/>
  <c r="G68" i="213"/>
  <c r="D69" i="213"/>
  <c r="F69" i="213" s="1"/>
  <c r="G69" i="213"/>
  <c r="D70" i="213"/>
  <c r="F70" i="213" s="1"/>
  <c r="G70" i="213"/>
  <c r="D71" i="213"/>
  <c r="F71" i="213" s="1"/>
  <c r="G71" i="213"/>
  <c r="D72" i="213"/>
  <c r="F72" i="213" s="1"/>
  <c r="G72" i="213"/>
  <c r="D73" i="213"/>
  <c r="F73" i="213" s="1"/>
  <c r="G73" i="213"/>
  <c r="D74" i="213"/>
  <c r="F74" i="213" s="1"/>
  <c r="G74" i="213"/>
  <c r="D75" i="213"/>
  <c r="F75" i="213" s="1"/>
  <c r="G75" i="213"/>
  <c r="D76" i="213"/>
  <c r="F76" i="213" s="1"/>
  <c r="G76" i="213"/>
  <c r="D77" i="213"/>
  <c r="F77" i="213" s="1"/>
  <c r="G77" i="213"/>
  <c r="D78" i="213"/>
  <c r="F78" i="213" s="1"/>
  <c r="G78" i="213"/>
  <c r="D79" i="213"/>
  <c r="F79" i="213" s="1"/>
  <c r="G79" i="213"/>
  <c r="D85" i="213"/>
  <c r="F85" i="213" s="1"/>
  <c r="G85" i="213"/>
  <c r="D86" i="213"/>
  <c r="F86" i="213" s="1"/>
  <c r="G86" i="213"/>
  <c r="D87" i="213"/>
  <c r="F87" i="213" s="1"/>
  <c r="G87" i="213"/>
  <c r="D88" i="213"/>
  <c r="F88" i="213" s="1"/>
  <c r="G88" i="213"/>
  <c r="D89" i="213"/>
  <c r="F89" i="213" s="1"/>
  <c r="G89" i="213"/>
  <c r="D90" i="213"/>
  <c r="F90" i="213" s="1"/>
  <c r="G90" i="213"/>
  <c r="D91" i="213"/>
  <c r="F91" i="213" s="1"/>
  <c r="G91" i="213"/>
  <c r="D92" i="213"/>
  <c r="F92" i="213" s="1"/>
  <c r="G92" i="213"/>
  <c r="D93" i="213"/>
  <c r="F93" i="213" s="1"/>
  <c r="G93" i="213"/>
  <c r="D94" i="213"/>
  <c r="F94" i="213" s="1"/>
  <c r="G94" i="213"/>
  <c r="D95" i="213"/>
  <c r="F95" i="213" s="1"/>
  <c r="G95" i="213"/>
  <c r="D96" i="213"/>
  <c r="F96" i="213" s="1"/>
  <c r="G96" i="213"/>
  <c r="D97" i="213"/>
  <c r="F97" i="213" s="1"/>
  <c r="G97" i="213"/>
  <c r="D98" i="213"/>
  <c r="F98" i="213" s="1"/>
  <c r="G98" i="213"/>
  <c r="D99" i="213"/>
  <c r="F99" i="213" s="1"/>
  <c r="G99" i="213"/>
  <c r="D100" i="213"/>
  <c r="F100" i="213" s="1"/>
  <c r="G100" i="213"/>
  <c r="D101" i="213"/>
  <c r="F101" i="213" s="1"/>
  <c r="G101" i="213"/>
  <c r="D102" i="213"/>
  <c r="F102" i="213" s="1"/>
  <c r="G102" i="213"/>
  <c r="D103" i="213"/>
  <c r="F103" i="213" s="1"/>
  <c r="G103" i="213"/>
  <c r="D104" i="213"/>
  <c r="F104" i="213" s="1"/>
  <c r="G104" i="213"/>
  <c r="D105" i="213"/>
  <c r="F105" i="213" s="1"/>
  <c r="G105" i="213"/>
  <c r="D106" i="213"/>
  <c r="F106" i="213" s="1"/>
  <c r="G106" i="213"/>
  <c r="D10" i="212" l="1"/>
  <c r="F10" i="212" s="1"/>
  <c r="G10" i="212"/>
  <c r="D11" i="212"/>
  <c r="F11" i="212" s="1"/>
  <c r="G11" i="212"/>
  <c r="D12" i="212"/>
  <c r="F12" i="212" s="1"/>
  <c r="G12" i="212"/>
  <c r="D13" i="212"/>
  <c r="F13" i="212" s="1"/>
  <c r="G13" i="212"/>
  <c r="D14" i="212"/>
  <c r="F14" i="212" s="1"/>
  <c r="G14" i="212"/>
  <c r="D15" i="212"/>
  <c r="F15" i="212" s="1"/>
  <c r="G15" i="212"/>
  <c r="D16" i="212"/>
  <c r="F16" i="212" s="1"/>
  <c r="G16" i="212"/>
  <c r="D17" i="212"/>
  <c r="F17" i="212" s="1"/>
  <c r="G17" i="212"/>
  <c r="D18" i="212"/>
  <c r="F18" i="212" s="1"/>
  <c r="G18" i="212"/>
  <c r="D19" i="212"/>
  <c r="F19" i="212" s="1"/>
  <c r="G19" i="212"/>
  <c r="D20" i="212"/>
  <c r="F20" i="212" s="1"/>
  <c r="G20" i="212"/>
  <c r="D21" i="212"/>
  <c r="F21" i="212" s="1"/>
  <c r="G21" i="212"/>
  <c r="D22" i="212"/>
  <c r="F22" i="212" s="1"/>
  <c r="G22" i="212"/>
  <c r="D23" i="212"/>
  <c r="F23" i="212" s="1"/>
  <c r="G23" i="212"/>
  <c r="D24" i="212"/>
  <c r="F24" i="212" s="1"/>
  <c r="G24" i="212"/>
  <c r="D25" i="212"/>
  <c r="F25" i="212" s="1"/>
  <c r="G25" i="212"/>
  <c r="D26" i="212"/>
  <c r="F26" i="212" s="1"/>
  <c r="G26" i="212"/>
  <c r="D27" i="212"/>
  <c r="F27" i="212" s="1"/>
  <c r="G27" i="212"/>
  <c r="D28" i="212"/>
  <c r="F28" i="212" s="1"/>
  <c r="G28" i="212"/>
  <c r="D34" i="212"/>
  <c r="F34" i="212" s="1"/>
  <c r="G34" i="212"/>
  <c r="D35" i="212"/>
  <c r="F35" i="212" s="1"/>
  <c r="G35" i="212"/>
  <c r="D36" i="212"/>
  <c r="F36" i="212" s="1"/>
  <c r="G36" i="212"/>
  <c r="D37" i="212"/>
  <c r="F37" i="212" s="1"/>
  <c r="G37" i="212"/>
  <c r="D38" i="212"/>
  <c r="F38" i="212" s="1"/>
  <c r="G38" i="212"/>
  <c r="D39" i="212"/>
  <c r="F39" i="212" s="1"/>
  <c r="G39" i="212"/>
  <c r="D40" i="212"/>
  <c r="F40" i="212" s="1"/>
  <c r="G40" i="212"/>
  <c r="D41" i="212"/>
  <c r="F41" i="212" s="1"/>
  <c r="G41" i="212"/>
  <c r="D42" i="212"/>
  <c r="F42" i="212" s="1"/>
  <c r="G42" i="212"/>
  <c r="D43" i="212"/>
  <c r="F43" i="212" s="1"/>
  <c r="G43" i="212"/>
  <c r="D44" i="212"/>
  <c r="F44" i="212" s="1"/>
  <c r="G44" i="212"/>
  <c r="D45" i="212"/>
  <c r="F45" i="212" s="1"/>
  <c r="G45" i="212"/>
  <c r="D46" i="212"/>
  <c r="F46" i="212" s="1"/>
  <c r="G46" i="212"/>
  <c r="D47" i="212"/>
  <c r="F47" i="212" s="1"/>
  <c r="G47" i="212"/>
  <c r="D48" i="212"/>
  <c r="F48" i="212" s="1"/>
  <c r="G48" i="212"/>
  <c r="D49" i="212"/>
  <c r="F49" i="212" s="1"/>
  <c r="G49" i="212"/>
  <c r="D50" i="212"/>
  <c r="F50" i="212" s="1"/>
  <c r="G50" i="212"/>
  <c r="D51" i="212"/>
  <c r="F51" i="212" s="1"/>
  <c r="G51" i="212"/>
  <c r="D52" i="212"/>
  <c r="F52" i="212" s="1"/>
  <c r="G52" i="212"/>
  <c r="D58" i="212"/>
  <c r="F58" i="212" s="1"/>
  <c r="G58" i="212"/>
  <c r="D59" i="212"/>
  <c r="F59" i="212" s="1"/>
  <c r="G59" i="212"/>
  <c r="D60" i="212"/>
  <c r="F60" i="212" s="1"/>
  <c r="G60" i="212"/>
  <c r="D61" i="212"/>
  <c r="F61" i="212" s="1"/>
  <c r="G61" i="212"/>
  <c r="D62" i="212"/>
  <c r="F62" i="212" s="1"/>
  <c r="G62" i="212"/>
  <c r="D63" i="212"/>
  <c r="F63" i="212" s="1"/>
  <c r="G63" i="212"/>
  <c r="D64" i="212"/>
  <c r="F64" i="212" s="1"/>
  <c r="G64" i="212"/>
  <c r="D65" i="212"/>
  <c r="F65" i="212" s="1"/>
  <c r="G65" i="212"/>
  <c r="D66" i="212"/>
  <c r="F66" i="212" s="1"/>
  <c r="G66" i="212"/>
  <c r="D67" i="212"/>
  <c r="F67" i="212" s="1"/>
  <c r="G67" i="212"/>
  <c r="D68" i="212"/>
  <c r="F68" i="212" s="1"/>
  <c r="G68" i="212"/>
  <c r="D69" i="212"/>
  <c r="F69" i="212" s="1"/>
  <c r="G69" i="212"/>
  <c r="D70" i="212"/>
  <c r="F70" i="212" s="1"/>
  <c r="G70" i="212"/>
  <c r="D71" i="212"/>
  <c r="F71" i="212" s="1"/>
  <c r="G71" i="212"/>
  <c r="D72" i="212"/>
  <c r="F72" i="212" s="1"/>
  <c r="G72" i="212"/>
  <c r="D73" i="212"/>
  <c r="F73" i="212" s="1"/>
  <c r="G73" i="212"/>
  <c r="D74" i="212"/>
  <c r="F74" i="212" s="1"/>
  <c r="G74" i="212"/>
  <c r="D75" i="212"/>
  <c r="F75" i="212" s="1"/>
  <c r="G75" i="212"/>
  <c r="D76" i="212"/>
  <c r="F76" i="212" s="1"/>
  <c r="G76" i="212"/>
  <c r="D77" i="212"/>
  <c r="F77" i="212" s="1"/>
  <c r="G77" i="212"/>
  <c r="D78" i="212"/>
  <c r="F78" i="212" s="1"/>
  <c r="G78" i="212"/>
  <c r="D79" i="212"/>
  <c r="F79" i="212" s="1"/>
  <c r="G79" i="212"/>
  <c r="D80" i="212"/>
  <c r="F80" i="212" s="1"/>
  <c r="G80" i="212"/>
  <c r="D81" i="212"/>
  <c r="F81" i="212" s="1"/>
  <c r="G81" i="212"/>
  <c r="D82" i="212"/>
  <c r="F82" i="212" s="1"/>
  <c r="G82" i="212"/>
  <c r="D88" i="212"/>
  <c r="F88" i="212" s="1"/>
  <c r="G88" i="212"/>
  <c r="D89" i="212"/>
  <c r="F89" i="212" s="1"/>
  <c r="G89" i="212"/>
  <c r="D90" i="212"/>
  <c r="F90" i="212" s="1"/>
  <c r="G90" i="212"/>
  <c r="D91" i="212"/>
  <c r="F91" i="212" s="1"/>
  <c r="G91" i="212"/>
  <c r="D92" i="212"/>
  <c r="F92" i="212" s="1"/>
  <c r="G92" i="212"/>
  <c r="D93" i="212"/>
  <c r="F93" i="212" s="1"/>
  <c r="G93" i="212"/>
  <c r="D94" i="212"/>
  <c r="F94" i="212" s="1"/>
  <c r="G94" i="212"/>
  <c r="D95" i="212"/>
  <c r="F95" i="212" s="1"/>
  <c r="G95" i="212"/>
  <c r="D96" i="212"/>
  <c r="F96" i="212" s="1"/>
  <c r="G96" i="212"/>
  <c r="D97" i="212"/>
  <c r="F97" i="212" s="1"/>
  <c r="G97" i="212"/>
  <c r="D98" i="212"/>
  <c r="F98" i="212" s="1"/>
  <c r="G98" i="212"/>
  <c r="D99" i="212"/>
  <c r="F99" i="212" s="1"/>
  <c r="G99" i="212"/>
  <c r="D100" i="212"/>
  <c r="F100" i="212" s="1"/>
  <c r="G100" i="212"/>
  <c r="D101" i="212"/>
  <c r="F101" i="212" s="1"/>
  <c r="G101" i="212"/>
  <c r="D102" i="212"/>
  <c r="F102" i="212" s="1"/>
  <c r="G102" i="212"/>
  <c r="D103" i="212"/>
  <c r="F103" i="212" s="1"/>
  <c r="G103" i="212"/>
  <c r="D104" i="212"/>
  <c r="F104" i="212" s="1"/>
  <c r="G104" i="212"/>
  <c r="D105" i="212"/>
  <c r="F105" i="212" s="1"/>
  <c r="G105" i="212"/>
  <c r="D106" i="212"/>
  <c r="F106" i="212" s="1"/>
  <c r="G106" i="212"/>
  <c r="D112" i="212"/>
  <c r="F112" i="212" s="1"/>
  <c r="G112" i="212"/>
  <c r="D113" i="212"/>
  <c r="F113" i="212" s="1"/>
  <c r="G113" i="212"/>
  <c r="D114" i="212"/>
  <c r="F114" i="212" s="1"/>
  <c r="G114" i="212"/>
  <c r="D115" i="212"/>
  <c r="F115" i="212" s="1"/>
  <c r="G115" i="212"/>
  <c r="D116" i="212"/>
  <c r="F116" i="212" s="1"/>
  <c r="G116" i="212"/>
  <c r="D117" i="212"/>
  <c r="F117" i="212" s="1"/>
  <c r="G117" i="212"/>
  <c r="D118" i="212"/>
  <c r="F118" i="212" s="1"/>
  <c r="G118" i="212"/>
  <c r="D119" i="212"/>
  <c r="F119" i="212" s="1"/>
  <c r="G119" i="212"/>
  <c r="D120" i="212"/>
  <c r="F120" i="212" s="1"/>
  <c r="G120" i="212"/>
  <c r="D121" i="212"/>
  <c r="F121" i="212" s="1"/>
  <c r="G121" i="212"/>
  <c r="D122" i="212"/>
  <c r="F122" i="212" s="1"/>
  <c r="G122" i="212"/>
  <c r="D123" i="212"/>
  <c r="F123" i="212" s="1"/>
  <c r="G123" i="212"/>
  <c r="D124" i="212"/>
  <c r="F124" i="212" s="1"/>
  <c r="G124" i="212"/>
  <c r="D125" i="212"/>
  <c r="F125" i="212" s="1"/>
  <c r="G125" i="212"/>
  <c r="D126" i="212"/>
  <c r="F126" i="212" s="1"/>
  <c r="G126" i="212"/>
  <c r="D127" i="212"/>
  <c r="F127" i="212" s="1"/>
  <c r="G127" i="212"/>
  <c r="D128" i="212"/>
  <c r="F128" i="212" s="1"/>
  <c r="G128" i="212"/>
  <c r="D129" i="212"/>
  <c r="F129" i="212" s="1"/>
  <c r="G129" i="212"/>
  <c r="D130" i="212"/>
  <c r="F130" i="212" s="1"/>
  <c r="G130" i="212"/>
  <c r="D10" i="211"/>
  <c r="F10" i="211" s="1"/>
  <c r="G10" i="211"/>
  <c r="D11" i="211"/>
  <c r="F11" i="211" s="1"/>
  <c r="G11" i="211"/>
  <c r="D12" i="211"/>
  <c r="F12" i="211" s="1"/>
  <c r="G12" i="211"/>
  <c r="D13" i="211"/>
  <c r="F13" i="211" s="1"/>
  <c r="G13" i="211"/>
  <c r="D14" i="211"/>
  <c r="F14" i="211" s="1"/>
  <c r="G14" i="211"/>
  <c r="D15" i="211"/>
  <c r="F15" i="211" s="1"/>
  <c r="G15" i="211"/>
  <c r="D16" i="211"/>
  <c r="F16" i="211" s="1"/>
  <c r="G16" i="211"/>
  <c r="D17" i="211"/>
  <c r="F17" i="211" s="1"/>
  <c r="G17" i="211"/>
  <c r="D18" i="211"/>
  <c r="F18" i="211" s="1"/>
  <c r="G18" i="211"/>
  <c r="D19" i="211"/>
  <c r="F19" i="211" s="1"/>
  <c r="G19" i="211"/>
  <c r="D20" i="211"/>
  <c r="F20" i="211" s="1"/>
  <c r="G20" i="211"/>
  <c r="D21" i="211"/>
  <c r="F21" i="211" s="1"/>
  <c r="G21" i="211"/>
  <c r="D22" i="211"/>
  <c r="F22" i="211" s="1"/>
  <c r="G22" i="211"/>
  <c r="D23" i="211"/>
  <c r="F23" i="211" s="1"/>
  <c r="G23" i="211"/>
  <c r="D24" i="211"/>
  <c r="F24" i="211" s="1"/>
  <c r="G24" i="211"/>
  <c r="D25" i="211"/>
  <c r="F25" i="211" s="1"/>
  <c r="G25" i="211"/>
  <c r="D26" i="211"/>
  <c r="F26" i="211" s="1"/>
  <c r="G26" i="211"/>
  <c r="D27" i="211"/>
  <c r="F27" i="211" s="1"/>
  <c r="G27" i="211"/>
  <c r="D28" i="211"/>
  <c r="F28" i="211" s="1"/>
  <c r="G28" i="211"/>
  <c r="D29" i="211"/>
  <c r="F29" i="211" s="1"/>
  <c r="G29" i="211"/>
  <c r="D35" i="211"/>
  <c r="F35" i="211" s="1"/>
  <c r="G35" i="211"/>
  <c r="D36" i="211"/>
  <c r="F36" i="211" s="1"/>
  <c r="G36" i="211"/>
  <c r="D37" i="211"/>
  <c r="F37" i="211" s="1"/>
  <c r="G37" i="211"/>
  <c r="D38" i="211"/>
  <c r="F38" i="211" s="1"/>
  <c r="G38" i="211"/>
  <c r="D39" i="211"/>
  <c r="F39" i="211" s="1"/>
  <c r="G39" i="211"/>
  <c r="D40" i="211"/>
  <c r="F40" i="211" s="1"/>
  <c r="G40" i="211"/>
  <c r="D41" i="211"/>
  <c r="F41" i="211" s="1"/>
  <c r="G41" i="211"/>
  <c r="D42" i="211"/>
  <c r="F42" i="211" s="1"/>
  <c r="G42" i="211"/>
  <c r="D43" i="211"/>
  <c r="F43" i="211" s="1"/>
  <c r="G43" i="211"/>
  <c r="D44" i="211"/>
  <c r="F44" i="211" s="1"/>
  <c r="G44" i="211"/>
  <c r="D45" i="211"/>
  <c r="F45" i="211" s="1"/>
  <c r="G45" i="211"/>
  <c r="D46" i="211"/>
  <c r="F46" i="211" s="1"/>
  <c r="G46" i="211"/>
  <c r="D47" i="211"/>
  <c r="F47" i="211"/>
  <c r="G47" i="211"/>
  <c r="D48" i="211"/>
  <c r="F48" i="211" s="1"/>
  <c r="G48" i="211"/>
  <c r="D49" i="211"/>
  <c r="F49" i="211" s="1"/>
  <c r="G49" i="211"/>
  <c r="D50" i="211"/>
  <c r="F50" i="211" s="1"/>
  <c r="G50" i="211"/>
  <c r="D51" i="211"/>
  <c r="F51" i="211" s="1"/>
  <c r="G51" i="211"/>
  <c r="D52" i="211"/>
  <c r="F52" i="211" s="1"/>
  <c r="G52" i="211"/>
  <c r="D53" i="211"/>
  <c r="F53" i="211" s="1"/>
  <c r="G53" i="211"/>
  <c r="D54" i="211"/>
  <c r="F54" i="211" s="1"/>
  <c r="G54" i="211"/>
  <c r="D55" i="211"/>
  <c r="F55" i="211" s="1"/>
  <c r="G55" i="211"/>
  <c r="D56" i="211"/>
  <c r="F56" i="211" s="1"/>
  <c r="G56" i="211"/>
  <c r="D62" i="211"/>
  <c r="F62" i="211" s="1"/>
  <c r="G62" i="211"/>
  <c r="D63" i="211"/>
  <c r="F63" i="211" s="1"/>
  <c r="G63" i="211"/>
  <c r="D64" i="211"/>
  <c r="F64" i="211" s="1"/>
  <c r="G64" i="211"/>
  <c r="D65" i="211"/>
  <c r="F65" i="211" s="1"/>
  <c r="G65" i="211"/>
  <c r="D66" i="211"/>
  <c r="F66" i="211" s="1"/>
  <c r="G66" i="211"/>
  <c r="D67" i="211"/>
  <c r="F67" i="211" s="1"/>
  <c r="G67" i="211"/>
  <c r="D68" i="211"/>
  <c r="F68" i="211" s="1"/>
  <c r="G68" i="211"/>
  <c r="D69" i="211"/>
  <c r="F69" i="211" s="1"/>
  <c r="G69" i="211"/>
  <c r="D70" i="211"/>
  <c r="F70" i="211" s="1"/>
  <c r="G70" i="211"/>
  <c r="D71" i="211"/>
  <c r="F71" i="211" s="1"/>
  <c r="G71" i="211"/>
  <c r="D72" i="211"/>
  <c r="F72" i="211" s="1"/>
  <c r="G72" i="211"/>
  <c r="D73" i="211"/>
  <c r="F73" i="211" s="1"/>
  <c r="G73" i="211"/>
  <c r="D74" i="211"/>
  <c r="F74" i="211" s="1"/>
  <c r="G74" i="211"/>
  <c r="D75" i="211"/>
  <c r="F75" i="211" s="1"/>
  <c r="G75" i="211"/>
  <c r="D76" i="211"/>
  <c r="F76" i="211" s="1"/>
  <c r="G76" i="211"/>
  <c r="D77" i="211"/>
  <c r="F77" i="211" s="1"/>
  <c r="G77" i="211"/>
  <c r="D78" i="211"/>
  <c r="F78" i="211" s="1"/>
  <c r="G78" i="211"/>
  <c r="D79" i="211"/>
  <c r="F79" i="211" s="1"/>
  <c r="G79" i="211"/>
  <c r="D80" i="211"/>
  <c r="F80" i="211" s="1"/>
  <c r="G80" i="211"/>
  <c r="D81" i="211"/>
  <c r="F81" i="211" s="1"/>
  <c r="G81" i="211"/>
  <c r="D82" i="211"/>
  <c r="F82" i="211" s="1"/>
  <c r="G82" i="211"/>
  <c r="D83" i="211"/>
  <c r="F83" i="211" s="1"/>
  <c r="G83" i="211"/>
  <c r="D84" i="211"/>
  <c r="F84" i="211" s="1"/>
  <c r="G84" i="211"/>
  <c r="D90" i="211"/>
  <c r="F90" i="211" s="1"/>
  <c r="G90" i="211"/>
  <c r="D91" i="211"/>
  <c r="F91" i="211" s="1"/>
  <c r="G91" i="211"/>
  <c r="D92" i="211"/>
  <c r="F92" i="211" s="1"/>
  <c r="G92" i="211"/>
  <c r="D93" i="211"/>
  <c r="F93" i="211" s="1"/>
  <c r="G93" i="211"/>
  <c r="D94" i="211"/>
  <c r="F94" i="211" s="1"/>
  <c r="G94" i="211"/>
  <c r="D95" i="211"/>
  <c r="F95" i="211" s="1"/>
  <c r="G95" i="211"/>
  <c r="D96" i="211"/>
  <c r="F96" i="211" s="1"/>
  <c r="G96" i="211"/>
  <c r="D97" i="211"/>
  <c r="F97" i="211" s="1"/>
  <c r="G97" i="211"/>
  <c r="D98" i="211"/>
  <c r="F98" i="211" s="1"/>
  <c r="G98" i="211"/>
  <c r="D99" i="211"/>
  <c r="F99" i="211" s="1"/>
  <c r="G99" i="211"/>
  <c r="D100" i="211"/>
  <c r="F100" i="211" s="1"/>
  <c r="G100" i="211"/>
  <c r="D101" i="211"/>
  <c r="F101" i="211" s="1"/>
  <c r="G101" i="211"/>
  <c r="D102" i="211"/>
  <c r="F102" i="211" s="1"/>
  <c r="G102" i="211"/>
  <c r="D103" i="211"/>
  <c r="F103" i="211" s="1"/>
  <c r="G103" i="211"/>
  <c r="D104" i="211"/>
  <c r="F104" i="211" s="1"/>
  <c r="G104" i="211"/>
  <c r="D105" i="211"/>
  <c r="F105" i="211" s="1"/>
  <c r="G105" i="211"/>
  <c r="D106" i="211"/>
  <c r="F106" i="211" s="1"/>
  <c r="G106" i="211"/>
  <c r="D107" i="211"/>
  <c r="F107" i="211" s="1"/>
  <c r="G107" i="211"/>
  <c r="D108" i="211"/>
  <c r="F108" i="211" s="1"/>
  <c r="G108" i="211"/>
  <c r="D109" i="211"/>
  <c r="F109" i="211" s="1"/>
  <c r="G109" i="211"/>
  <c r="D110" i="211"/>
  <c r="F110" i="211" s="1"/>
  <c r="G110" i="211"/>
  <c r="D111" i="211"/>
  <c r="F111" i="211" s="1"/>
  <c r="G111" i="211"/>
  <c r="D112" i="211"/>
  <c r="F112" i="211" s="1"/>
  <c r="G112" i="211"/>
  <c r="D113" i="211"/>
  <c r="F113" i="211" s="1"/>
  <c r="G113" i="211"/>
  <c r="D114" i="211"/>
  <c r="F114" i="211" s="1"/>
  <c r="G114" i="211"/>
  <c r="D115" i="211"/>
  <c r="F115" i="211" s="1"/>
  <c r="G115" i="211"/>
  <c r="D121" i="211"/>
  <c r="F121" i="211" s="1"/>
  <c r="G121" i="211"/>
  <c r="D122" i="211"/>
  <c r="F122" i="211" s="1"/>
  <c r="G122" i="211"/>
  <c r="D123" i="211"/>
  <c r="F123" i="211" s="1"/>
  <c r="G123" i="211"/>
  <c r="D124" i="211"/>
  <c r="F124" i="211" s="1"/>
  <c r="G124" i="211"/>
  <c r="D125" i="211"/>
  <c r="F125" i="211" s="1"/>
  <c r="G125" i="211"/>
  <c r="D126" i="211"/>
  <c r="F126" i="211" s="1"/>
  <c r="G126" i="211"/>
  <c r="D127" i="211"/>
  <c r="F127" i="211" s="1"/>
  <c r="G127" i="211"/>
  <c r="D128" i="211"/>
  <c r="F128" i="211" s="1"/>
  <c r="G128" i="211"/>
  <c r="D129" i="211"/>
  <c r="F129" i="211" s="1"/>
  <c r="G129" i="211"/>
  <c r="D130" i="211"/>
  <c r="F130" i="211" s="1"/>
  <c r="G130" i="211"/>
  <c r="D131" i="211"/>
  <c r="F131" i="211" s="1"/>
  <c r="G131" i="211"/>
  <c r="D132" i="211"/>
  <c r="F132" i="211" s="1"/>
  <c r="G132" i="211"/>
  <c r="D133" i="211"/>
  <c r="F133" i="211" s="1"/>
  <c r="G133" i="211"/>
  <c r="D134" i="211"/>
  <c r="F134" i="211" s="1"/>
  <c r="G134" i="211"/>
  <c r="D135" i="211"/>
  <c r="F135" i="211" s="1"/>
  <c r="G135" i="211"/>
  <c r="D136" i="211"/>
  <c r="F136" i="211" s="1"/>
  <c r="G136" i="211"/>
  <c r="D137" i="211"/>
  <c r="F137" i="211" s="1"/>
  <c r="G137" i="211"/>
  <c r="D138" i="211"/>
  <c r="F138" i="211" s="1"/>
  <c r="G138" i="211"/>
  <c r="D139" i="211"/>
  <c r="F139" i="211" s="1"/>
  <c r="G139" i="211"/>
  <c r="D140" i="211"/>
  <c r="F140" i="211" s="1"/>
  <c r="G140" i="211"/>
  <c r="D141" i="211"/>
  <c r="F141" i="211" s="1"/>
  <c r="G141" i="211"/>
  <c r="D142" i="211"/>
  <c r="F142" i="211" s="1"/>
  <c r="G142" i="211"/>
  <c r="D143" i="211"/>
  <c r="F143" i="211" s="1"/>
  <c r="G143" i="211"/>
  <c r="D10" i="210"/>
  <c r="F10" i="210" s="1"/>
  <c r="G10" i="210"/>
  <c r="D11" i="210"/>
  <c r="F11" i="210" s="1"/>
  <c r="G11" i="210"/>
  <c r="D12" i="210"/>
  <c r="F12" i="210" s="1"/>
  <c r="G12" i="210"/>
  <c r="D13" i="210"/>
  <c r="F13" i="210" s="1"/>
  <c r="G13" i="210"/>
  <c r="D14" i="210"/>
  <c r="F14" i="210" s="1"/>
  <c r="G14" i="210"/>
  <c r="D15" i="210"/>
  <c r="F15" i="210" s="1"/>
  <c r="G15" i="210"/>
  <c r="D16" i="210"/>
  <c r="F16" i="210" s="1"/>
  <c r="G16" i="210"/>
  <c r="D17" i="210"/>
  <c r="F17" i="210" s="1"/>
  <c r="G17" i="210"/>
  <c r="D18" i="210"/>
  <c r="F18" i="210" s="1"/>
  <c r="G18" i="210"/>
  <c r="D19" i="210"/>
  <c r="F19" i="210" s="1"/>
  <c r="G19" i="210"/>
  <c r="D20" i="210"/>
  <c r="F20" i="210" s="1"/>
  <c r="G20" i="210"/>
  <c r="D21" i="210"/>
  <c r="F21" i="210" s="1"/>
  <c r="G21" i="210"/>
  <c r="D22" i="210"/>
  <c r="F22" i="210" s="1"/>
  <c r="G22" i="210"/>
  <c r="D23" i="210"/>
  <c r="F23" i="210" s="1"/>
  <c r="G23" i="210"/>
  <c r="D24" i="210"/>
  <c r="F24" i="210" s="1"/>
  <c r="G24" i="210"/>
  <c r="D25" i="210"/>
  <c r="F25" i="210" s="1"/>
  <c r="G25" i="210"/>
  <c r="D26" i="210"/>
  <c r="F26" i="210" s="1"/>
  <c r="G26" i="210"/>
  <c r="D27" i="210"/>
  <c r="F27" i="210" s="1"/>
  <c r="G27" i="210"/>
  <c r="D33" i="210"/>
  <c r="F33" i="210" s="1"/>
  <c r="G33" i="210"/>
  <c r="D34" i="210"/>
  <c r="F34" i="210" s="1"/>
  <c r="G34" i="210"/>
  <c r="D35" i="210"/>
  <c r="F35" i="210" s="1"/>
  <c r="G35" i="210"/>
  <c r="D36" i="210"/>
  <c r="F36" i="210" s="1"/>
  <c r="G36" i="210"/>
  <c r="D37" i="210"/>
  <c r="F37" i="210" s="1"/>
  <c r="G37" i="210"/>
  <c r="D38" i="210"/>
  <c r="F38" i="210" s="1"/>
  <c r="G38" i="210"/>
  <c r="D39" i="210"/>
  <c r="F39" i="210" s="1"/>
  <c r="G39" i="210"/>
  <c r="D40" i="210"/>
  <c r="F40" i="210" s="1"/>
  <c r="G40" i="210"/>
  <c r="D41" i="210"/>
  <c r="F41" i="210" s="1"/>
  <c r="G41" i="210"/>
  <c r="D42" i="210"/>
  <c r="F42" i="210" s="1"/>
  <c r="G42" i="210"/>
  <c r="D43" i="210"/>
  <c r="F43" i="210" s="1"/>
  <c r="G43" i="210"/>
  <c r="D44" i="210"/>
  <c r="F44" i="210" s="1"/>
  <c r="G44" i="210"/>
  <c r="D45" i="210"/>
  <c r="F45" i="210" s="1"/>
  <c r="G45" i="210"/>
  <c r="D46" i="210"/>
  <c r="F46" i="210" s="1"/>
  <c r="G46" i="210"/>
  <c r="D47" i="210"/>
  <c r="F47" i="210" s="1"/>
  <c r="G47" i="210"/>
  <c r="D48" i="210"/>
  <c r="F48" i="210" s="1"/>
  <c r="G48" i="210"/>
  <c r="D49" i="210"/>
  <c r="F49" i="210" s="1"/>
  <c r="G49" i="210"/>
  <c r="D50" i="210"/>
  <c r="F50" i="210" s="1"/>
  <c r="G50" i="210"/>
  <c r="D51" i="210"/>
  <c r="F51" i="210" s="1"/>
  <c r="G51" i="210"/>
  <c r="D57" i="210"/>
  <c r="F57" i="210" s="1"/>
  <c r="G57" i="210"/>
  <c r="D58" i="210"/>
  <c r="F58" i="210" s="1"/>
  <c r="G58" i="210"/>
  <c r="D59" i="210"/>
  <c r="F59" i="210" s="1"/>
  <c r="G59" i="210"/>
  <c r="D60" i="210"/>
  <c r="F60" i="210" s="1"/>
  <c r="G60" i="210"/>
  <c r="D61" i="210"/>
  <c r="F61" i="210" s="1"/>
  <c r="G61" i="210"/>
  <c r="D62" i="210"/>
  <c r="F62" i="210" s="1"/>
  <c r="G62" i="210"/>
  <c r="D63" i="210"/>
  <c r="F63" i="210" s="1"/>
  <c r="G63" i="210"/>
  <c r="D64" i="210"/>
  <c r="F64" i="210" s="1"/>
  <c r="G64" i="210"/>
  <c r="D65" i="210"/>
  <c r="F65" i="210" s="1"/>
  <c r="G65" i="210"/>
  <c r="D66" i="210"/>
  <c r="F66" i="210" s="1"/>
  <c r="G66" i="210"/>
  <c r="D67" i="210"/>
  <c r="F67" i="210" s="1"/>
  <c r="G67" i="210"/>
  <c r="D68" i="210"/>
  <c r="F68" i="210" s="1"/>
  <c r="G68" i="210"/>
  <c r="D69" i="210"/>
  <c r="F69" i="210" s="1"/>
  <c r="G69" i="210"/>
  <c r="D70" i="210"/>
  <c r="F70" i="210" s="1"/>
  <c r="G70" i="210"/>
  <c r="D71" i="210"/>
  <c r="F71" i="210" s="1"/>
  <c r="G71" i="210"/>
  <c r="D72" i="210"/>
  <c r="F72" i="210" s="1"/>
  <c r="G72" i="210"/>
  <c r="D73" i="210"/>
  <c r="F73" i="210" s="1"/>
  <c r="G73" i="210"/>
  <c r="D74" i="210"/>
  <c r="F74" i="210" s="1"/>
  <c r="G74" i="210"/>
  <c r="D75" i="210"/>
  <c r="F75" i="210" s="1"/>
  <c r="G75" i="210"/>
  <c r="D76" i="210"/>
  <c r="F76" i="210" s="1"/>
  <c r="G76" i="210"/>
  <c r="D77" i="210"/>
  <c r="F77" i="210" s="1"/>
  <c r="G77" i="210"/>
  <c r="D78" i="210"/>
  <c r="F78" i="210" s="1"/>
  <c r="G78" i="210"/>
  <c r="D79" i="210"/>
  <c r="F79" i="210" s="1"/>
  <c r="G79" i="210"/>
  <c r="D80" i="210"/>
  <c r="F80" i="210" s="1"/>
  <c r="G80" i="210"/>
  <c r="D86" i="210"/>
  <c r="F86" i="210" s="1"/>
  <c r="G86" i="210"/>
  <c r="D87" i="210"/>
  <c r="F87" i="210" s="1"/>
  <c r="G87" i="210"/>
  <c r="D88" i="210"/>
  <c r="F88" i="210" s="1"/>
  <c r="G88" i="210"/>
  <c r="D89" i="210"/>
  <c r="F89" i="210" s="1"/>
  <c r="G89" i="210"/>
  <c r="D90" i="210"/>
  <c r="F90" i="210" s="1"/>
  <c r="G90" i="210"/>
  <c r="D91" i="210"/>
  <c r="F91" i="210" s="1"/>
  <c r="G91" i="210"/>
  <c r="D92" i="210"/>
  <c r="F92" i="210" s="1"/>
  <c r="G92" i="210"/>
  <c r="D93" i="210"/>
  <c r="F93" i="210" s="1"/>
  <c r="G93" i="210"/>
  <c r="D94" i="210"/>
  <c r="F94" i="210" s="1"/>
  <c r="G94" i="210"/>
  <c r="D95" i="210"/>
  <c r="F95" i="210" s="1"/>
  <c r="G95" i="210"/>
  <c r="D96" i="210"/>
  <c r="F96" i="210" s="1"/>
  <c r="G96" i="210"/>
  <c r="D97" i="210"/>
  <c r="F97" i="210" s="1"/>
  <c r="G97" i="210"/>
  <c r="D98" i="210"/>
  <c r="F98" i="210" s="1"/>
  <c r="G98" i="210"/>
  <c r="D99" i="210"/>
  <c r="F99" i="210" s="1"/>
  <c r="G99" i="210"/>
  <c r="D100" i="210"/>
  <c r="F100" i="210" s="1"/>
  <c r="G100" i="210"/>
  <c r="D101" i="210"/>
  <c r="F101" i="210" s="1"/>
  <c r="G101" i="210"/>
  <c r="D102" i="210"/>
  <c r="F102" i="210" s="1"/>
  <c r="G102" i="210"/>
  <c r="D103" i="210"/>
  <c r="F103" i="210" s="1"/>
  <c r="G103" i="210"/>
  <c r="D104" i="210"/>
  <c r="F104" i="210" s="1"/>
  <c r="G104" i="210"/>
  <c r="D110" i="210"/>
  <c r="F110" i="210" s="1"/>
  <c r="G110" i="210"/>
  <c r="D111" i="210"/>
  <c r="F111" i="210" s="1"/>
  <c r="G111" i="210"/>
  <c r="D112" i="210"/>
  <c r="F112" i="210" s="1"/>
  <c r="G112" i="210"/>
  <c r="D113" i="210"/>
  <c r="F113" i="210" s="1"/>
  <c r="G113" i="210"/>
  <c r="D114" i="210"/>
  <c r="F114" i="210" s="1"/>
  <c r="G114" i="210"/>
  <c r="D115" i="210"/>
  <c r="F115" i="210" s="1"/>
  <c r="G115" i="210"/>
  <c r="D116" i="210"/>
  <c r="F116" i="210" s="1"/>
  <c r="G116" i="210"/>
  <c r="D117" i="210"/>
  <c r="F117" i="210" s="1"/>
  <c r="G117" i="210"/>
  <c r="D118" i="210"/>
  <c r="F118" i="210" s="1"/>
  <c r="G118" i="210"/>
  <c r="D119" i="210"/>
  <c r="F119" i="210" s="1"/>
  <c r="G119" i="210"/>
  <c r="D120" i="210"/>
  <c r="F120" i="210" s="1"/>
  <c r="G120" i="210"/>
  <c r="D121" i="210"/>
  <c r="F121" i="210" s="1"/>
  <c r="G121" i="210"/>
  <c r="D122" i="210"/>
  <c r="F122" i="210" s="1"/>
  <c r="G122" i="210"/>
  <c r="D123" i="210"/>
  <c r="F123" i="210" s="1"/>
  <c r="G123" i="210"/>
  <c r="D124" i="210"/>
  <c r="F124" i="210" s="1"/>
  <c r="G124" i="210"/>
  <c r="D125" i="210"/>
  <c r="F125" i="210" s="1"/>
  <c r="G125" i="210"/>
  <c r="D126" i="210"/>
  <c r="F126" i="210" s="1"/>
  <c r="G126" i="210"/>
  <c r="D127" i="210"/>
  <c r="F127" i="210" s="1"/>
  <c r="G127" i="210"/>
  <c r="D128" i="210"/>
  <c r="F128" i="210" s="1"/>
  <c r="G128" i="210"/>
  <c r="D129" i="210"/>
  <c r="F129" i="210" s="1"/>
  <c r="G129" i="210"/>
  <c r="D130" i="210"/>
  <c r="F130" i="210" s="1"/>
  <c r="G130" i="210"/>
  <c r="D131" i="210"/>
  <c r="F131" i="210" s="1"/>
  <c r="G131" i="210"/>
  <c r="D132" i="210"/>
  <c r="F132" i="210" s="1"/>
  <c r="G132" i="210"/>
  <c r="D133" i="210"/>
  <c r="F133" i="210" s="1"/>
  <c r="G133" i="210"/>
  <c r="D134" i="210"/>
  <c r="F134" i="210" s="1"/>
  <c r="G134" i="210"/>
  <c r="D10" i="209"/>
  <c r="F10" i="209" s="1"/>
  <c r="G10" i="209"/>
  <c r="D11" i="209"/>
  <c r="F11" i="209" s="1"/>
  <c r="G11" i="209"/>
  <c r="D12" i="209"/>
  <c r="F12" i="209" s="1"/>
  <c r="G12" i="209"/>
  <c r="D13" i="209"/>
  <c r="F13" i="209" s="1"/>
  <c r="G13" i="209"/>
  <c r="D14" i="209"/>
  <c r="F14" i="209" s="1"/>
  <c r="G14" i="209"/>
  <c r="D15" i="209"/>
  <c r="F15" i="209" s="1"/>
  <c r="G15" i="209"/>
  <c r="D16" i="209"/>
  <c r="F16" i="209" s="1"/>
  <c r="G16" i="209"/>
  <c r="D17" i="209"/>
  <c r="F17" i="209" s="1"/>
  <c r="G17" i="209"/>
  <c r="D18" i="209"/>
  <c r="F18" i="209" s="1"/>
  <c r="G18" i="209"/>
  <c r="D19" i="209"/>
  <c r="F19" i="209" s="1"/>
  <c r="G19" i="209"/>
  <c r="D20" i="209"/>
  <c r="F20" i="209" s="1"/>
  <c r="G20" i="209"/>
  <c r="D21" i="209"/>
  <c r="F21" i="209" s="1"/>
  <c r="G21" i="209"/>
  <c r="D22" i="209"/>
  <c r="F22" i="209" s="1"/>
  <c r="G22" i="209"/>
  <c r="D23" i="209"/>
  <c r="F23" i="209" s="1"/>
  <c r="G23" i="209"/>
  <c r="D24" i="209"/>
  <c r="F24" i="209" s="1"/>
  <c r="G24" i="209"/>
  <c r="D25" i="209"/>
  <c r="F25" i="209" s="1"/>
  <c r="G25" i="209"/>
  <c r="D26" i="209"/>
  <c r="F26" i="209" s="1"/>
  <c r="G26" i="209"/>
  <c r="D27" i="209"/>
  <c r="F27" i="209" s="1"/>
  <c r="G27" i="209"/>
  <c r="D28" i="209"/>
  <c r="F28" i="209" s="1"/>
  <c r="G28" i="209"/>
  <c r="D29" i="209"/>
  <c r="F29" i="209" s="1"/>
  <c r="G29" i="209"/>
  <c r="D30" i="209"/>
  <c r="F30" i="209" s="1"/>
  <c r="G30" i="209"/>
  <c r="D31" i="209"/>
  <c r="F31" i="209" s="1"/>
  <c r="G31" i="209"/>
  <c r="D32" i="209"/>
  <c r="F32" i="209" s="1"/>
  <c r="G32" i="209"/>
  <c r="D33" i="209"/>
  <c r="F33" i="209" s="1"/>
  <c r="G33" i="209"/>
  <c r="D34" i="209"/>
  <c r="F34" i="209" s="1"/>
  <c r="G34" i="209"/>
  <c r="D35" i="209"/>
  <c r="F35" i="209" s="1"/>
  <c r="G35" i="209"/>
  <c r="D36" i="209"/>
  <c r="F36" i="209" s="1"/>
  <c r="G36" i="209"/>
  <c r="D37" i="209"/>
  <c r="F37" i="209" s="1"/>
  <c r="G37" i="209"/>
  <c r="D43" i="209"/>
  <c r="F43" i="209" s="1"/>
  <c r="G43" i="209"/>
  <c r="D44" i="209"/>
  <c r="F44" i="209" s="1"/>
  <c r="G44" i="209"/>
  <c r="D45" i="209"/>
  <c r="F45" i="209" s="1"/>
  <c r="G45" i="209"/>
  <c r="D46" i="209"/>
  <c r="F46" i="209" s="1"/>
  <c r="G46" i="209"/>
  <c r="D47" i="209"/>
  <c r="F47" i="209" s="1"/>
  <c r="G47" i="209"/>
  <c r="D48" i="209"/>
  <c r="F48" i="209" s="1"/>
  <c r="G48" i="209"/>
  <c r="D49" i="209"/>
  <c r="F49" i="209" s="1"/>
  <c r="G49" i="209"/>
  <c r="D50" i="209"/>
  <c r="F50" i="209" s="1"/>
  <c r="G50" i="209"/>
  <c r="D51" i="209"/>
  <c r="F51" i="209" s="1"/>
  <c r="G51" i="209"/>
  <c r="D52" i="209"/>
  <c r="F52" i="209" s="1"/>
  <c r="G52" i="209"/>
  <c r="D53" i="209"/>
  <c r="F53" i="209" s="1"/>
  <c r="G53" i="209"/>
  <c r="D54" i="209"/>
  <c r="F54" i="209" s="1"/>
  <c r="G54" i="209"/>
  <c r="D55" i="209"/>
  <c r="F55" i="209" s="1"/>
  <c r="G55" i="209"/>
  <c r="D56" i="209"/>
  <c r="F56" i="209" s="1"/>
  <c r="G56" i="209"/>
  <c r="D57" i="209"/>
  <c r="F57" i="209" s="1"/>
  <c r="G57" i="209"/>
  <c r="D58" i="209"/>
  <c r="F58" i="209" s="1"/>
  <c r="G58" i="209"/>
  <c r="D59" i="209"/>
  <c r="F59" i="209" s="1"/>
  <c r="G59" i="209"/>
  <c r="D60" i="209"/>
  <c r="F60" i="209" s="1"/>
  <c r="G60" i="209"/>
  <c r="D66" i="209"/>
  <c r="F66" i="209" s="1"/>
  <c r="G66" i="209"/>
  <c r="D67" i="209"/>
  <c r="F67" i="209" s="1"/>
  <c r="G67" i="209"/>
  <c r="D68" i="209"/>
  <c r="F68" i="209" s="1"/>
  <c r="G68" i="209"/>
  <c r="D69" i="209"/>
  <c r="F69" i="209" s="1"/>
  <c r="G69" i="209"/>
  <c r="D70" i="209"/>
  <c r="F70" i="209" s="1"/>
  <c r="G70" i="209"/>
  <c r="D71" i="209"/>
  <c r="F71" i="209" s="1"/>
  <c r="G71" i="209"/>
  <c r="D72" i="209"/>
  <c r="F72" i="209" s="1"/>
  <c r="G72" i="209"/>
  <c r="D73" i="209"/>
  <c r="F73" i="209" s="1"/>
  <c r="G73" i="209"/>
  <c r="D74" i="209"/>
  <c r="F74" i="209" s="1"/>
  <c r="G74" i="209"/>
  <c r="D75" i="209"/>
  <c r="F75" i="209" s="1"/>
  <c r="G75" i="209"/>
  <c r="D76" i="209"/>
  <c r="F76" i="209" s="1"/>
  <c r="G76" i="209"/>
  <c r="D77" i="209"/>
  <c r="F77" i="209" s="1"/>
  <c r="G77" i="209"/>
  <c r="D78" i="209"/>
  <c r="F78" i="209" s="1"/>
  <c r="G78" i="209"/>
  <c r="D79" i="209"/>
  <c r="F79" i="209" s="1"/>
  <c r="G79" i="209"/>
  <c r="D80" i="209"/>
  <c r="F80" i="209" s="1"/>
  <c r="G80" i="209"/>
  <c r="D81" i="209"/>
  <c r="F81" i="209" s="1"/>
  <c r="G81" i="209"/>
  <c r="D82" i="209"/>
  <c r="F82" i="209" s="1"/>
  <c r="G82" i="209"/>
  <c r="D83" i="209"/>
  <c r="F83" i="209" s="1"/>
  <c r="G83" i="209"/>
  <c r="D84" i="209"/>
  <c r="F84" i="209" s="1"/>
  <c r="G84" i="209"/>
  <c r="D85" i="209"/>
  <c r="F85" i="209" s="1"/>
  <c r="G85" i="209"/>
  <c r="D91" i="209"/>
  <c r="F91" i="209" s="1"/>
  <c r="G91" i="209"/>
  <c r="D92" i="209"/>
  <c r="F92" i="209" s="1"/>
  <c r="G92" i="209"/>
  <c r="D93" i="209"/>
  <c r="F93" i="209" s="1"/>
  <c r="G93" i="209"/>
  <c r="D94" i="209"/>
  <c r="F94" i="209" s="1"/>
  <c r="G94" i="209"/>
  <c r="D95" i="209"/>
  <c r="F95" i="209" s="1"/>
  <c r="G95" i="209"/>
  <c r="D96" i="209"/>
  <c r="F96" i="209" s="1"/>
  <c r="G96" i="209"/>
  <c r="D97" i="209"/>
  <c r="F97" i="209" s="1"/>
  <c r="G97" i="209"/>
  <c r="D98" i="209"/>
  <c r="F98" i="209" s="1"/>
  <c r="G98" i="209"/>
  <c r="D99" i="209"/>
  <c r="F99" i="209" s="1"/>
  <c r="G99" i="209"/>
  <c r="D100" i="209"/>
  <c r="F100" i="209" s="1"/>
  <c r="G100" i="209"/>
  <c r="D101" i="209"/>
  <c r="F101" i="209" s="1"/>
  <c r="G101" i="209"/>
  <c r="D102" i="209"/>
  <c r="F102" i="209" s="1"/>
  <c r="G102" i="209"/>
  <c r="D103" i="209"/>
  <c r="F103" i="209" s="1"/>
  <c r="G103" i="209"/>
  <c r="D104" i="209"/>
  <c r="F104" i="209" s="1"/>
  <c r="G104" i="209"/>
  <c r="D105" i="209"/>
  <c r="F105" i="209" s="1"/>
  <c r="G105" i="209"/>
  <c r="D106" i="209"/>
  <c r="F106" i="209" s="1"/>
  <c r="G106" i="209"/>
  <c r="D107" i="209"/>
  <c r="F107" i="209" s="1"/>
  <c r="G107" i="209"/>
  <c r="D108" i="209"/>
  <c r="F108" i="209" s="1"/>
  <c r="G108" i="209"/>
  <c r="D109" i="209"/>
  <c r="F109" i="209" s="1"/>
  <c r="G109" i="209"/>
  <c r="D110" i="209"/>
  <c r="F110" i="209" s="1"/>
  <c r="G110" i="209"/>
  <c r="D111" i="209"/>
  <c r="F111" i="209" s="1"/>
  <c r="G111" i="209"/>
  <c r="D112" i="209"/>
  <c r="F112" i="209" s="1"/>
  <c r="G112" i="209"/>
  <c r="D113" i="209"/>
  <c r="F113" i="209" s="1"/>
  <c r="G113" i="209"/>
  <c r="D114" i="209"/>
  <c r="F114" i="209" s="1"/>
  <c r="G114" i="209"/>
  <c r="D115" i="209"/>
  <c r="F115" i="209" s="1"/>
  <c r="G115" i="209"/>
  <c r="D116" i="209"/>
  <c r="F116" i="209" s="1"/>
  <c r="G116" i="209"/>
  <c r="D117" i="209"/>
  <c r="F117" i="209" s="1"/>
  <c r="G117" i="209"/>
  <c r="D123" i="209"/>
  <c r="F123" i="209" s="1"/>
  <c r="G123" i="209"/>
  <c r="D124" i="209"/>
  <c r="F124" i="209" s="1"/>
  <c r="G124" i="209"/>
  <c r="D125" i="209"/>
  <c r="F125" i="209" s="1"/>
  <c r="G125" i="209"/>
  <c r="D126" i="209"/>
  <c r="F126" i="209" s="1"/>
  <c r="G126" i="209"/>
  <c r="D127" i="209"/>
  <c r="F127" i="209" s="1"/>
  <c r="G127" i="209"/>
  <c r="D128" i="209"/>
  <c r="F128" i="209" s="1"/>
  <c r="G128" i="209"/>
  <c r="D129" i="209"/>
  <c r="F129" i="209" s="1"/>
  <c r="G129" i="209"/>
  <c r="D130" i="209"/>
  <c r="F130" i="209" s="1"/>
  <c r="G130" i="209"/>
  <c r="D131" i="209"/>
  <c r="F131" i="209" s="1"/>
  <c r="G131" i="209"/>
  <c r="D132" i="209"/>
  <c r="F132" i="209" s="1"/>
  <c r="G132" i="209"/>
  <c r="D133" i="209"/>
  <c r="F133" i="209" s="1"/>
  <c r="G133" i="209"/>
  <c r="D134" i="209"/>
  <c r="F134" i="209" s="1"/>
  <c r="G134" i="209"/>
  <c r="D135" i="209"/>
  <c r="F135" i="209" s="1"/>
  <c r="G135" i="209"/>
  <c r="D136" i="209"/>
  <c r="F136" i="209" s="1"/>
  <c r="G136" i="209"/>
  <c r="D137" i="209"/>
  <c r="F137" i="209" s="1"/>
  <c r="G137" i="209"/>
  <c r="D138" i="209"/>
  <c r="F138" i="209" s="1"/>
  <c r="G138" i="209"/>
  <c r="D139" i="209"/>
  <c r="F139" i="209" s="1"/>
  <c r="G139" i="209"/>
  <c r="D140" i="209"/>
  <c r="F140" i="209" s="1"/>
  <c r="G140" i="209"/>
  <c r="D141" i="209"/>
  <c r="F141" i="209" s="1"/>
  <c r="G141" i="209"/>
  <c r="D10" i="208" l="1"/>
  <c r="F10" i="208" s="1"/>
  <c r="G10" i="208"/>
  <c r="D11" i="208"/>
  <c r="F11" i="208" s="1"/>
  <c r="G11" i="208"/>
  <c r="D12" i="208"/>
  <c r="F12" i="208" s="1"/>
  <c r="G12" i="208"/>
  <c r="D13" i="208"/>
  <c r="F13" i="208" s="1"/>
  <c r="G13" i="208"/>
  <c r="D14" i="208"/>
  <c r="F14" i="208" s="1"/>
  <c r="G14" i="208"/>
  <c r="D15" i="208"/>
  <c r="F15" i="208" s="1"/>
  <c r="G15" i="208"/>
  <c r="D16" i="208"/>
  <c r="F16" i="208" s="1"/>
  <c r="G16" i="208"/>
  <c r="D17" i="208"/>
  <c r="F17" i="208" s="1"/>
  <c r="G17" i="208"/>
  <c r="D18" i="208"/>
  <c r="F18" i="208" s="1"/>
  <c r="G18" i="208"/>
  <c r="D19" i="208"/>
  <c r="F19" i="208" s="1"/>
  <c r="G19" i="208"/>
  <c r="D20" i="208"/>
  <c r="F20" i="208" s="1"/>
  <c r="G20" i="208"/>
  <c r="D21" i="208"/>
  <c r="F21" i="208" s="1"/>
  <c r="G21" i="208"/>
  <c r="D22" i="208"/>
  <c r="F22" i="208" s="1"/>
  <c r="G22" i="208"/>
  <c r="D23" i="208"/>
  <c r="F23" i="208" s="1"/>
  <c r="G23" i="208"/>
  <c r="D24" i="208"/>
  <c r="F24" i="208" s="1"/>
  <c r="G24" i="208"/>
  <c r="D25" i="208"/>
  <c r="F25" i="208" s="1"/>
  <c r="G25" i="208"/>
  <c r="D26" i="208"/>
  <c r="F26" i="208" s="1"/>
  <c r="G26" i="208"/>
  <c r="D27" i="208"/>
  <c r="F27" i="208" s="1"/>
  <c r="G27" i="208"/>
  <c r="D28" i="208"/>
  <c r="F28" i="208" s="1"/>
  <c r="G28" i="208"/>
  <c r="D29" i="208"/>
  <c r="F29" i="208" s="1"/>
  <c r="G29" i="208"/>
  <c r="D30" i="208"/>
  <c r="F30" i="208" s="1"/>
  <c r="G30" i="208"/>
  <c r="D31" i="208"/>
  <c r="F31" i="208" s="1"/>
  <c r="G31" i="208"/>
  <c r="D32" i="208"/>
  <c r="F32" i="208" s="1"/>
  <c r="G32" i="208"/>
  <c r="D33" i="208"/>
  <c r="F33" i="208" s="1"/>
  <c r="G33" i="208"/>
  <c r="D34" i="208"/>
  <c r="F34" i="208" s="1"/>
  <c r="G34" i="208"/>
  <c r="D35" i="208"/>
  <c r="F35" i="208" s="1"/>
  <c r="G35" i="208"/>
  <c r="D41" i="208"/>
  <c r="F41" i="208" s="1"/>
  <c r="G41" i="208"/>
  <c r="D42" i="208"/>
  <c r="F42" i="208" s="1"/>
  <c r="G42" i="208"/>
  <c r="D43" i="208"/>
  <c r="F43" i="208" s="1"/>
  <c r="G43" i="208"/>
  <c r="D44" i="208"/>
  <c r="F44" i="208" s="1"/>
  <c r="G44" i="208"/>
  <c r="D45" i="208"/>
  <c r="F45" i="208" s="1"/>
  <c r="G45" i="208"/>
  <c r="D46" i="208"/>
  <c r="F46" i="208" s="1"/>
  <c r="G46" i="208"/>
  <c r="D47" i="208"/>
  <c r="F47" i="208" s="1"/>
  <c r="G47" i="208"/>
  <c r="D48" i="208"/>
  <c r="F48" i="208" s="1"/>
  <c r="G48" i="208"/>
  <c r="D49" i="208"/>
  <c r="F49" i="208" s="1"/>
  <c r="G49" i="208"/>
  <c r="D50" i="208"/>
  <c r="F50" i="208" s="1"/>
  <c r="G50" i="208"/>
  <c r="D51" i="208"/>
  <c r="F51" i="208" s="1"/>
  <c r="G51" i="208"/>
  <c r="D52" i="208"/>
  <c r="F52" i="208" s="1"/>
  <c r="G52" i="208"/>
  <c r="D53" i="208"/>
  <c r="F53" i="208" s="1"/>
  <c r="G53" i="208"/>
  <c r="D54" i="208"/>
  <c r="F54" i="208" s="1"/>
  <c r="G54" i="208"/>
  <c r="D55" i="208"/>
  <c r="F55" i="208" s="1"/>
  <c r="G55" i="208"/>
  <c r="D56" i="208"/>
  <c r="F56" i="208" s="1"/>
  <c r="G56" i="208"/>
  <c r="D57" i="208"/>
  <c r="F57" i="208" s="1"/>
  <c r="G57" i="208"/>
  <c r="D58" i="208"/>
  <c r="F58" i="208" s="1"/>
  <c r="G58" i="208"/>
  <c r="D59" i="208"/>
  <c r="F59" i="208" s="1"/>
  <c r="G59" i="208"/>
  <c r="D60" i="208"/>
  <c r="F60" i="208" s="1"/>
  <c r="G60" i="208"/>
  <c r="D61" i="208"/>
  <c r="F61" i="208" s="1"/>
  <c r="G61" i="208"/>
  <c r="D62" i="208"/>
  <c r="F62" i="208" s="1"/>
  <c r="G62" i="208"/>
  <c r="D63" i="208"/>
  <c r="F63" i="208" s="1"/>
  <c r="G63" i="208"/>
  <c r="D64" i="208"/>
  <c r="F64" i="208" s="1"/>
  <c r="G64" i="208"/>
  <c r="D10" i="207"/>
  <c r="F10" i="207" s="1"/>
  <c r="G10" i="207"/>
  <c r="D11" i="207"/>
  <c r="F11" i="207" s="1"/>
  <c r="G11" i="207"/>
  <c r="D12" i="207"/>
  <c r="F12" i="207" s="1"/>
  <c r="G12" i="207"/>
  <c r="D13" i="207"/>
  <c r="F13" i="207" s="1"/>
  <c r="G13" i="207"/>
  <c r="D14" i="207"/>
  <c r="F14" i="207" s="1"/>
  <c r="G14" i="207"/>
  <c r="D15" i="207"/>
  <c r="F15" i="207" s="1"/>
  <c r="G15" i="207"/>
  <c r="D16" i="207"/>
  <c r="F16" i="207" s="1"/>
  <c r="G16" i="207"/>
  <c r="D17" i="207"/>
  <c r="F17" i="207" s="1"/>
  <c r="G17" i="207"/>
  <c r="D18" i="207"/>
  <c r="F18" i="207" s="1"/>
  <c r="G18" i="207"/>
  <c r="D19" i="207"/>
  <c r="F19" i="207" s="1"/>
  <c r="G19" i="207"/>
  <c r="D20" i="207"/>
  <c r="F20" i="207" s="1"/>
  <c r="G20" i="207"/>
  <c r="D21" i="207"/>
  <c r="F21" i="207" s="1"/>
  <c r="G21" i="207"/>
  <c r="D22" i="207"/>
  <c r="F22" i="207" s="1"/>
  <c r="G22" i="207"/>
  <c r="D23" i="207"/>
  <c r="F23" i="207" s="1"/>
  <c r="G23" i="207"/>
  <c r="D24" i="207"/>
  <c r="F24" i="207" s="1"/>
  <c r="G24" i="207"/>
  <c r="D25" i="207"/>
  <c r="F25" i="207" s="1"/>
  <c r="G25" i="207"/>
  <c r="D26" i="207"/>
  <c r="F26" i="207" s="1"/>
  <c r="G26" i="207"/>
  <c r="D27" i="207"/>
  <c r="F27" i="207" s="1"/>
  <c r="G27" i="207"/>
  <c r="D28" i="207"/>
  <c r="F28" i="207" s="1"/>
  <c r="G28" i="207"/>
  <c r="D29" i="207"/>
  <c r="F29" i="207" s="1"/>
  <c r="G29" i="207"/>
  <c r="D30" i="207"/>
  <c r="F30" i="207" s="1"/>
  <c r="G30" i="207"/>
  <c r="D31" i="207"/>
  <c r="F31" i="207" s="1"/>
  <c r="G31" i="207"/>
  <c r="D32" i="207"/>
  <c r="F32" i="207" s="1"/>
  <c r="G32" i="207"/>
  <c r="D38" i="207"/>
  <c r="F38" i="207" s="1"/>
  <c r="G38" i="207"/>
  <c r="D39" i="207"/>
  <c r="F39" i="207" s="1"/>
  <c r="G39" i="207"/>
  <c r="D40" i="207"/>
  <c r="F40" i="207" s="1"/>
  <c r="G40" i="207"/>
  <c r="D41" i="207"/>
  <c r="F41" i="207" s="1"/>
  <c r="G41" i="207"/>
  <c r="D42" i="207"/>
  <c r="F42" i="207" s="1"/>
  <c r="G42" i="207"/>
  <c r="D43" i="207"/>
  <c r="F43" i="207" s="1"/>
  <c r="G43" i="207"/>
  <c r="D44" i="207"/>
  <c r="F44" i="207" s="1"/>
  <c r="G44" i="207"/>
  <c r="D45" i="207"/>
  <c r="F45" i="207" s="1"/>
  <c r="G45" i="207"/>
  <c r="D46" i="207"/>
  <c r="F46" i="207" s="1"/>
  <c r="G46" i="207"/>
  <c r="D47" i="207"/>
  <c r="F47" i="207" s="1"/>
  <c r="G47" i="207"/>
  <c r="D48" i="207"/>
  <c r="F48" i="207" s="1"/>
  <c r="G48" i="207"/>
  <c r="D49" i="207"/>
  <c r="F49" i="207" s="1"/>
  <c r="G49" i="207"/>
  <c r="D50" i="207"/>
  <c r="F50" i="207" s="1"/>
  <c r="G50" i="207"/>
  <c r="D51" i="207"/>
  <c r="F51" i="207" s="1"/>
  <c r="G51" i="207"/>
  <c r="D52" i="207"/>
  <c r="F52" i="207" s="1"/>
  <c r="G52" i="207"/>
  <c r="D53" i="207"/>
  <c r="F53" i="207" s="1"/>
  <c r="G53" i="207"/>
  <c r="D54" i="207"/>
  <c r="F54" i="207" s="1"/>
  <c r="G54" i="207"/>
  <c r="D56" i="207"/>
  <c r="F56" i="207" s="1"/>
  <c r="G56" i="207"/>
  <c r="D57" i="207"/>
  <c r="F57" i="207" s="1"/>
  <c r="G57" i="207"/>
  <c r="D58" i="207"/>
  <c r="F58" i="207" s="1"/>
  <c r="G58" i="207"/>
  <c r="D59" i="207"/>
  <c r="F59" i="207" s="1"/>
  <c r="G59" i="207"/>
  <c r="D60" i="207"/>
  <c r="F60" i="207" s="1"/>
  <c r="G60" i="207"/>
  <c r="D61" i="207"/>
  <c r="F61" i="207" s="1"/>
  <c r="G61" i="207"/>
  <c r="D62" i="207"/>
  <c r="F62" i="207" s="1"/>
  <c r="G62" i="207"/>
  <c r="D63" i="207"/>
  <c r="F63" i="207" s="1"/>
  <c r="G63" i="207"/>
  <c r="D64" i="207"/>
  <c r="F64" i="207" s="1"/>
  <c r="G64" i="207"/>
  <c r="D65" i="207"/>
  <c r="F65" i="207" s="1"/>
  <c r="G65" i="207"/>
  <c r="D66" i="207"/>
  <c r="F66" i="207" s="1"/>
  <c r="G66" i="207"/>
  <c r="D67" i="207"/>
  <c r="F67" i="207" s="1"/>
  <c r="G67" i="207"/>
  <c r="D68" i="207"/>
  <c r="F68" i="207" s="1"/>
  <c r="G68" i="207"/>
  <c r="D74" i="207"/>
  <c r="F74" i="207" s="1"/>
  <c r="G74" i="207"/>
  <c r="D75" i="207"/>
  <c r="F75" i="207" s="1"/>
  <c r="G75" i="207"/>
  <c r="D76" i="207"/>
  <c r="F76" i="207" s="1"/>
  <c r="G76" i="207"/>
  <c r="D77" i="207"/>
  <c r="F77" i="207" s="1"/>
  <c r="G77" i="207"/>
  <c r="D78" i="207"/>
  <c r="F78" i="207" s="1"/>
  <c r="G78" i="207"/>
  <c r="D79" i="207"/>
  <c r="F79" i="207" s="1"/>
  <c r="G79" i="207"/>
  <c r="D80" i="207"/>
  <c r="F80" i="207" s="1"/>
  <c r="G80" i="207"/>
  <c r="D81" i="207"/>
  <c r="F81" i="207" s="1"/>
  <c r="G81" i="207"/>
  <c r="D82" i="207"/>
  <c r="F82" i="207" s="1"/>
  <c r="G82" i="207"/>
  <c r="D83" i="207"/>
  <c r="F83" i="207" s="1"/>
  <c r="G83" i="207"/>
  <c r="D84" i="207"/>
  <c r="F84" i="207" s="1"/>
  <c r="G84" i="207"/>
  <c r="D85" i="207"/>
  <c r="F85" i="207" s="1"/>
  <c r="G85" i="207"/>
  <c r="D86" i="207"/>
  <c r="F86" i="207" s="1"/>
  <c r="G86" i="207"/>
  <c r="D87" i="207"/>
  <c r="F87" i="207" s="1"/>
  <c r="G87" i="207"/>
  <c r="D88" i="207"/>
  <c r="F88" i="207" s="1"/>
  <c r="G88" i="207"/>
  <c r="D89" i="207"/>
  <c r="F89" i="207" s="1"/>
  <c r="G89" i="207"/>
  <c r="D90" i="207"/>
  <c r="F90" i="207" s="1"/>
  <c r="G90" i="207"/>
  <c r="D91" i="207"/>
  <c r="F91" i="207" s="1"/>
  <c r="G91" i="207"/>
  <c r="D97" i="207"/>
  <c r="F97" i="207" s="1"/>
  <c r="G97" i="207"/>
  <c r="D98" i="207"/>
  <c r="F98" i="207" s="1"/>
  <c r="G98" i="207"/>
  <c r="D99" i="207"/>
  <c r="F99" i="207" s="1"/>
  <c r="G99" i="207"/>
  <c r="D100" i="207"/>
  <c r="F100" i="207" s="1"/>
  <c r="G100" i="207"/>
  <c r="D101" i="207"/>
  <c r="F101" i="207" s="1"/>
  <c r="G101" i="207"/>
  <c r="D102" i="207"/>
  <c r="F102" i="207" s="1"/>
  <c r="G102" i="207"/>
  <c r="D103" i="207"/>
  <c r="F103" i="207" s="1"/>
  <c r="G103" i="207"/>
  <c r="D104" i="207"/>
  <c r="F104" i="207" s="1"/>
  <c r="G104" i="207"/>
  <c r="D105" i="207"/>
  <c r="F105" i="207" s="1"/>
  <c r="G105" i="207"/>
  <c r="D106" i="207"/>
  <c r="F106" i="207" s="1"/>
  <c r="G106" i="207"/>
  <c r="D107" i="207"/>
  <c r="F107" i="207" s="1"/>
  <c r="G107" i="207"/>
  <c r="D108" i="207"/>
  <c r="F108" i="207" s="1"/>
  <c r="G108" i="207"/>
  <c r="D109" i="207"/>
  <c r="F109" i="207" s="1"/>
  <c r="G109" i="207"/>
  <c r="D110" i="207"/>
  <c r="F110" i="207" s="1"/>
  <c r="G110" i="207"/>
  <c r="D111" i="207"/>
  <c r="F111" i="207" s="1"/>
  <c r="G111" i="207"/>
  <c r="D112" i="207"/>
  <c r="F112" i="207" s="1"/>
  <c r="G112" i="207"/>
  <c r="D113" i="207"/>
  <c r="F113" i="207" s="1"/>
  <c r="G113" i="207"/>
  <c r="D114" i="207"/>
  <c r="F114" i="207" s="1"/>
  <c r="G114" i="207"/>
  <c r="D115" i="207"/>
  <c r="F115" i="207" s="1"/>
  <c r="G115" i="207"/>
  <c r="D116" i="207"/>
  <c r="F116" i="207" s="1"/>
  <c r="G116" i="207"/>
  <c r="D117" i="207"/>
  <c r="F117" i="207" s="1"/>
  <c r="G117" i="207"/>
  <c r="D118" i="207"/>
  <c r="F118" i="207" s="1"/>
  <c r="G118" i="207"/>
  <c r="D119" i="207"/>
  <c r="F119" i="207" s="1"/>
  <c r="G119" i="207"/>
  <c r="D120" i="207"/>
  <c r="F120" i="207" s="1"/>
  <c r="G120" i="207"/>
  <c r="D121" i="207"/>
  <c r="F121" i="207" s="1"/>
  <c r="G121" i="207"/>
  <c r="D122" i="207"/>
  <c r="F122" i="207" s="1"/>
  <c r="G122" i="207"/>
  <c r="D128" i="207"/>
  <c r="F128" i="207" s="1"/>
  <c r="G128" i="207"/>
  <c r="D129" i="207"/>
  <c r="F129" i="207" s="1"/>
  <c r="G129" i="207"/>
  <c r="D130" i="207"/>
  <c r="F130" i="207" s="1"/>
  <c r="G130" i="207"/>
  <c r="D131" i="207"/>
  <c r="F131" i="207" s="1"/>
  <c r="G131" i="207"/>
  <c r="D132" i="207"/>
  <c r="F132" i="207" s="1"/>
  <c r="G132" i="207"/>
  <c r="D133" i="207"/>
  <c r="F133" i="207" s="1"/>
  <c r="G133" i="207"/>
  <c r="D134" i="207"/>
  <c r="F134" i="207" s="1"/>
  <c r="G134" i="207"/>
  <c r="D135" i="207"/>
  <c r="F135" i="207" s="1"/>
  <c r="G135" i="207"/>
  <c r="D136" i="207"/>
  <c r="F136" i="207" s="1"/>
  <c r="G136" i="207"/>
  <c r="D137" i="207"/>
  <c r="F137" i="207" s="1"/>
  <c r="G137" i="207"/>
  <c r="D138" i="207"/>
  <c r="F138" i="207" s="1"/>
  <c r="G138" i="207"/>
  <c r="D139" i="207"/>
  <c r="F139" i="207" s="1"/>
  <c r="G139" i="207"/>
  <c r="D140" i="207"/>
  <c r="F140" i="207" s="1"/>
  <c r="G140" i="207"/>
  <c r="D141" i="207"/>
  <c r="F141" i="207" s="1"/>
  <c r="G141" i="207"/>
  <c r="D142" i="207"/>
  <c r="F142" i="207" s="1"/>
  <c r="G142" i="207"/>
  <c r="D143" i="207"/>
  <c r="F143" i="207" s="1"/>
  <c r="G143" i="207"/>
  <c r="D144" i="207"/>
  <c r="F144" i="207" s="1"/>
  <c r="G144" i="207"/>
  <c r="D10" i="206"/>
  <c r="F10" i="206" s="1"/>
  <c r="G10" i="206"/>
  <c r="D11" i="206"/>
  <c r="F11" i="206" s="1"/>
  <c r="G11" i="206"/>
  <c r="D12" i="206"/>
  <c r="F12" i="206" s="1"/>
  <c r="G12" i="206"/>
  <c r="D13" i="206"/>
  <c r="F13" i="206" s="1"/>
  <c r="G13" i="206"/>
  <c r="D14" i="206"/>
  <c r="F14" i="206" s="1"/>
  <c r="G14" i="206"/>
  <c r="D15" i="206"/>
  <c r="F15" i="206" s="1"/>
  <c r="G15" i="206"/>
  <c r="D16" i="206"/>
  <c r="F16" i="206" s="1"/>
  <c r="G16" i="206"/>
  <c r="D17" i="206"/>
  <c r="F17" i="206" s="1"/>
  <c r="G17" i="206"/>
  <c r="D18" i="206"/>
  <c r="F18" i="206" s="1"/>
  <c r="G18" i="206"/>
  <c r="D19" i="206"/>
  <c r="F19" i="206" s="1"/>
  <c r="G19" i="206"/>
  <c r="D20" i="206"/>
  <c r="F20" i="206" s="1"/>
  <c r="G20" i="206"/>
  <c r="D21" i="206"/>
  <c r="F21" i="206" s="1"/>
  <c r="G21" i="206"/>
  <c r="D22" i="206"/>
  <c r="F22" i="206" s="1"/>
  <c r="G22" i="206"/>
  <c r="D23" i="206"/>
  <c r="F23" i="206" s="1"/>
  <c r="G23" i="206"/>
  <c r="D24" i="206"/>
  <c r="F24" i="206" s="1"/>
  <c r="G24" i="206"/>
  <c r="D30" i="206"/>
  <c r="F30" i="206" s="1"/>
  <c r="G30" i="206"/>
  <c r="D31" i="206"/>
  <c r="F31" i="206" s="1"/>
  <c r="G31" i="206"/>
  <c r="D32" i="206"/>
  <c r="F32" i="206" s="1"/>
  <c r="G32" i="206"/>
  <c r="D33" i="206"/>
  <c r="F33" i="206" s="1"/>
  <c r="G33" i="206"/>
  <c r="D34" i="206"/>
  <c r="F34" i="206" s="1"/>
  <c r="G34" i="206"/>
  <c r="D35" i="206"/>
  <c r="F35" i="206" s="1"/>
  <c r="G35" i="206"/>
  <c r="D36" i="206"/>
  <c r="F36" i="206" s="1"/>
  <c r="G36" i="206"/>
  <c r="D37" i="206"/>
  <c r="F37" i="206" s="1"/>
  <c r="G37" i="206"/>
  <c r="D38" i="206"/>
  <c r="F38" i="206" s="1"/>
  <c r="G38" i="206"/>
  <c r="D39" i="206"/>
  <c r="F39" i="206" s="1"/>
  <c r="G39" i="206"/>
  <c r="D40" i="206"/>
  <c r="F40" i="206" s="1"/>
  <c r="G40" i="206"/>
  <c r="D41" i="206"/>
  <c r="F41" i="206" s="1"/>
  <c r="G41" i="206"/>
  <c r="D42" i="206"/>
  <c r="F42" i="206" s="1"/>
  <c r="G42" i="206"/>
  <c r="D43" i="206"/>
  <c r="F43" i="206" s="1"/>
  <c r="G43" i="206"/>
  <c r="D44" i="206"/>
  <c r="F44" i="206" s="1"/>
  <c r="G44" i="206"/>
  <c r="D45" i="206"/>
  <c r="F45" i="206" s="1"/>
  <c r="G45" i="206"/>
  <c r="D46" i="206"/>
  <c r="F46" i="206" s="1"/>
  <c r="G46" i="206"/>
  <c r="D47" i="206"/>
  <c r="F47" i="206" s="1"/>
  <c r="G47" i="206"/>
  <c r="D48" i="206"/>
  <c r="F48" i="206" s="1"/>
  <c r="G48" i="206"/>
  <c r="D49" i="206"/>
  <c r="F49" i="206" s="1"/>
  <c r="G49" i="206"/>
  <c r="D50" i="206"/>
  <c r="F50" i="206" s="1"/>
  <c r="G50" i="206"/>
  <c r="D51" i="206"/>
  <c r="F51" i="206" s="1"/>
  <c r="G51" i="206"/>
  <c r="D52" i="206"/>
  <c r="F52" i="206" s="1"/>
  <c r="G52" i="206"/>
  <c r="D53" i="206"/>
  <c r="F53" i="206" s="1"/>
  <c r="G53" i="206"/>
  <c r="D54" i="206"/>
  <c r="F54" i="206" s="1"/>
  <c r="G54" i="206"/>
  <c r="D60" i="206"/>
  <c r="F60" i="206" s="1"/>
  <c r="G60" i="206"/>
  <c r="D61" i="206"/>
  <c r="F61" i="206" s="1"/>
  <c r="G61" i="206"/>
  <c r="D62" i="206"/>
  <c r="F62" i="206" s="1"/>
  <c r="G62" i="206"/>
  <c r="D63" i="206"/>
  <c r="F63" i="206" s="1"/>
  <c r="G63" i="206"/>
  <c r="D64" i="206"/>
  <c r="F64" i="206" s="1"/>
  <c r="G64" i="206"/>
  <c r="D65" i="206"/>
  <c r="F65" i="206" s="1"/>
  <c r="G65" i="206"/>
  <c r="D66" i="206"/>
  <c r="F66" i="206" s="1"/>
  <c r="G66" i="206"/>
  <c r="D67" i="206"/>
  <c r="F67" i="206" s="1"/>
  <c r="G67" i="206"/>
  <c r="D68" i="206"/>
  <c r="F68" i="206" s="1"/>
  <c r="G68" i="206"/>
  <c r="D69" i="206"/>
  <c r="F69" i="206" s="1"/>
  <c r="G69" i="206"/>
  <c r="D70" i="206"/>
  <c r="F70" i="206" s="1"/>
  <c r="G70" i="206"/>
  <c r="D71" i="206"/>
  <c r="F71" i="206" s="1"/>
  <c r="G71" i="206"/>
  <c r="D72" i="206"/>
  <c r="F72" i="206" s="1"/>
  <c r="G72" i="206"/>
  <c r="D73" i="206"/>
  <c r="F73" i="206" s="1"/>
  <c r="G73" i="206"/>
  <c r="D74" i="206"/>
  <c r="F74" i="206" s="1"/>
  <c r="G74" i="206"/>
  <c r="D75" i="206"/>
  <c r="F75" i="206" s="1"/>
  <c r="G75" i="206"/>
  <c r="D76" i="206"/>
  <c r="F76" i="206" s="1"/>
  <c r="G76" i="206"/>
  <c r="D77" i="206"/>
  <c r="F77" i="206" s="1"/>
  <c r="G77" i="206"/>
  <c r="D78" i="206"/>
  <c r="F78" i="206" s="1"/>
  <c r="G78" i="206"/>
  <c r="D79" i="206"/>
  <c r="F79" i="206" s="1"/>
  <c r="G79" i="206"/>
  <c r="D80" i="206"/>
  <c r="F80" i="206" s="1"/>
  <c r="G80" i="206"/>
  <c r="D81" i="206"/>
  <c r="F81" i="206" s="1"/>
  <c r="G81" i="206"/>
  <c r="D82" i="206"/>
  <c r="F82" i="206" s="1"/>
  <c r="G82" i="206"/>
  <c r="D88" i="206"/>
  <c r="F88" i="206" s="1"/>
  <c r="G88" i="206"/>
  <c r="D89" i="206"/>
  <c r="F89" i="206" s="1"/>
  <c r="G89" i="206"/>
  <c r="D90" i="206"/>
  <c r="F90" i="206" s="1"/>
  <c r="G90" i="206"/>
  <c r="D91" i="206"/>
  <c r="F91" i="206" s="1"/>
  <c r="G91" i="206"/>
  <c r="D92" i="206"/>
  <c r="F92" i="206" s="1"/>
  <c r="G92" i="206"/>
  <c r="D93" i="206"/>
  <c r="F93" i="206" s="1"/>
  <c r="G93" i="206"/>
  <c r="D94" i="206"/>
  <c r="F94" i="206" s="1"/>
  <c r="G94" i="206"/>
  <c r="D95" i="206"/>
  <c r="F95" i="206" s="1"/>
  <c r="G95" i="206"/>
  <c r="D96" i="206"/>
  <c r="F96" i="206" s="1"/>
  <c r="G96" i="206"/>
  <c r="D97" i="206"/>
  <c r="F97" i="206" s="1"/>
  <c r="G97" i="206"/>
  <c r="D98" i="206"/>
  <c r="F98" i="206" s="1"/>
  <c r="G98" i="206"/>
  <c r="D99" i="206"/>
  <c r="F99" i="206" s="1"/>
  <c r="G99" i="206"/>
  <c r="D100" i="206"/>
  <c r="F100" i="206" s="1"/>
  <c r="G100" i="206"/>
  <c r="D101" i="206"/>
  <c r="F101" i="206" s="1"/>
  <c r="G101" i="206"/>
  <c r="D102" i="206"/>
  <c r="F102" i="206" s="1"/>
  <c r="G102" i="206"/>
  <c r="D103" i="206"/>
  <c r="F103" i="206" s="1"/>
  <c r="G103" i="206"/>
  <c r="D104" i="206"/>
  <c r="F104" i="206" s="1"/>
  <c r="G104" i="206"/>
  <c r="D105" i="206"/>
  <c r="F105" i="206" s="1"/>
  <c r="G105" i="206"/>
  <c r="D111" i="206"/>
  <c r="F111" i="206" s="1"/>
  <c r="G111" i="206"/>
  <c r="D112" i="206"/>
  <c r="F112" i="206" s="1"/>
  <c r="G112" i="206"/>
  <c r="D113" i="206"/>
  <c r="F113" i="206" s="1"/>
  <c r="G113" i="206"/>
  <c r="D114" i="206"/>
  <c r="F114" i="206" s="1"/>
  <c r="G114" i="206"/>
  <c r="D115" i="206"/>
  <c r="F115" i="206" s="1"/>
  <c r="G115" i="206"/>
  <c r="D116" i="206"/>
  <c r="F116" i="206" s="1"/>
  <c r="G116" i="206"/>
  <c r="D117" i="206"/>
  <c r="F117" i="206" s="1"/>
  <c r="G117" i="206"/>
  <c r="D118" i="206"/>
  <c r="F118" i="206" s="1"/>
  <c r="G118" i="206"/>
  <c r="D119" i="206"/>
  <c r="F119" i="206" s="1"/>
  <c r="G119" i="206"/>
  <c r="D120" i="206"/>
  <c r="F120" i="206" s="1"/>
  <c r="G120" i="206"/>
  <c r="D121" i="206"/>
  <c r="F121" i="206" s="1"/>
  <c r="G121" i="206"/>
  <c r="D122" i="206"/>
  <c r="F122" i="206" s="1"/>
  <c r="G122" i="206"/>
  <c r="D123" i="206"/>
  <c r="F123" i="206" s="1"/>
  <c r="G123" i="206"/>
  <c r="D124" i="206"/>
  <c r="F124" i="206" s="1"/>
  <c r="G124" i="206"/>
  <c r="D125" i="206"/>
  <c r="F125" i="206" s="1"/>
  <c r="G125" i="206"/>
  <c r="D126" i="206"/>
  <c r="F126" i="206" s="1"/>
  <c r="G126" i="206"/>
  <c r="D127" i="206"/>
  <c r="F127" i="206" s="1"/>
  <c r="G127" i="206"/>
  <c r="D128" i="206"/>
  <c r="F128" i="206" s="1"/>
  <c r="G128" i="206"/>
  <c r="D129" i="206"/>
  <c r="F129" i="206" s="1"/>
  <c r="G129" i="206"/>
  <c r="D130" i="206"/>
  <c r="F130" i="206" s="1"/>
  <c r="G130" i="206"/>
  <c r="D131" i="206"/>
  <c r="F131" i="206" s="1"/>
  <c r="G131" i="206"/>
  <c r="D132" i="206"/>
  <c r="F132" i="206" s="1"/>
  <c r="G132" i="206"/>
  <c r="D133" i="206"/>
  <c r="F133" i="206" s="1"/>
  <c r="G133" i="206"/>
  <c r="D134" i="206"/>
  <c r="F134" i="206" s="1"/>
  <c r="G134" i="206"/>
  <c r="D135" i="206"/>
  <c r="F135" i="206" s="1"/>
  <c r="G135" i="206"/>
  <c r="D10" i="205"/>
  <c r="F10" i="205" s="1"/>
  <c r="G10" i="205"/>
  <c r="D11" i="205"/>
  <c r="F11" i="205" s="1"/>
  <c r="G11" i="205"/>
  <c r="F12" i="205"/>
  <c r="G12" i="205"/>
  <c r="F13" i="205"/>
  <c r="G13" i="205"/>
  <c r="D14" i="205"/>
  <c r="F14" i="205" s="1"/>
  <c r="G14" i="205"/>
  <c r="D15" i="205"/>
  <c r="F15" i="205" s="1"/>
  <c r="G15" i="205"/>
  <c r="D16" i="205"/>
  <c r="F16" i="205" s="1"/>
  <c r="G16" i="205"/>
  <c r="D17" i="205"/>
  <c r="F17" i="205" s="1"/>
  <c r="G17" i="205"/>
  <c r="D18" i="205"/>
  <c r="F18" i="205" s="1"/>
  <c r="G18" i="205"/>
  <c r="D19" i="205"/>
  <c r="F19" i="205" s="1"/>
  <c r="G19" i="205"/>
  <c r="D20" i="205"/>
  <c r="F20" i="205" s="1"/>
  <c r="G20" i="205"/>
  <c r="D21" i="205"/>
  <c r="F21" i="205" s="1"/>
  <c r="G21" i="205"/>
  <c r="D22" i="205"/>
  <c r="F22" i="205" s="1"/>
  <c r="G22" i="205"/>
  <c r="D23" i="205"/>
  <c r="F23" i="205" s="1"/>
  <c r="G23" i="205"/>
  <c r="D24" i="205"/>
  <c r="F24" i="205" s="1"/>
  <c r="G24" i="205"/>
  <c r="D25" i="205"/>
  <c r="F25" i="205" s="1"/>
  <c r="G25" i="205"/>
  <c r="D26" i="205"/>
  <c r="F26" i="205" s="1"/>
  <c r="G26" i="205"/>
  <c r="D27" i="205"/>
  <c r="F27" i="205" s="1"/>
  <c r="G27" i="205"/>
  <c r="D28" i="205"/>
  <c r="F28" i="205" s="1"/>
  <c r="G28" i="205"/>
  <c r="D29" i="205"/>
  <c r="F29" i="205" s="1"/>
  <c r="G29" i="205"/>
  <c r="D30" i="205"/>
  <c r="F30" i="205" s="1"/>
  <c r="G30" i="205"/>
  <c r="D31" i="205"/>
  <c r="F31" i="205" s="1"/>
  <c r="G31" i="205"/>
  <c r="D32" i="205"/>
  <c r="F32" i="205" s="1"/>
  <c r="G32" i="205"/>
  <c r="D33" i="205"/>
  <c r="F33" i="205" s="1"/>
  <c r="G33" i="205"/>
  <c r="D39" i="205"/>
  <c r="F39" i="205" s="1"/>
  <c r="G39" i="205"/>
  <c r="D40" i="205"/>
  <c r="F40" i="205" s="1"/>
  <c r="G40" i="205"/>
  <c r="D41" i="205"/>
  <c r="F41" i="205" s="1"/>
  <c r="G41" i="205"/>
  <c r="D42" i="205"/>
  <c r="F42" i="205" s="1"/>
  <c r="G42" i="205"/>
  <c r="D43" i="205"/>
  <c r="F43" i="205" s="1"/>
  <c r="G43" i="205"/>
  <c r="D44" i="205"/>
  <c r="F44" i="205" s="1"/>
  <c r="G44" i="205"/>
  <c r="D45" i="205"/>
  <c r="F45" i="205" s="1"/>
  <c r="G45" i="205"/>
  <c r="D46" i="205"/>
  <c r="F46" i="205" s="1"/>
  <c r="G46" i="205"/>
  <c r="D47" i="205"/>
  <c r="F47" i="205" s="1"/>
  <c r="G47" i="205"/>
  <c r="D48" i="205"/>
  <c r="F48" i="205" s="1"/>
  <c r="G48" i="205"/>
  <c r="D49" i="205"/>
  <c r="F49" i="205" s="1"/>
  <c r="G49" i="205"/>
  <c r="D50" i="205"/>
  <c r="F50" i="205" s="1"/>
  <c r="G50" i="205"/>
  <c r="D51" i="205"/>
  <c r="F51" i="205" s="1"/>
  <c r="G51" i="205"/>
  <c r="D52" i="205"/>
  <c r="F52" i="205" s="1"/>
  <c r="G52" i="205"/>
  <c r="D53" i="205"/>
  <c r="F53" i="205" s="1"/>
  <c r="G53" i="205"/>
  <c r="D54" i="205"/>
  <c r="F54" i="205" s="1"/>
  <c r="G54" i="205"/>
  <c r="D55" i="205"/>
  <c r="F55" i="205" s="1"/>
  <c r="G55" i="205"/>
  <c r="D56" i="205"/>
  <c r="F56" i="205" s="1"/>
  <c r="G56" i="205"/>
  <c r="D57" i="205"/>
  <c r="F57" i="205" s="1"/>
  <c r="G57" i="205"/>
  <c r="D58" i="205"/>
  <c r="F58" i="205" s="1"/>
  <c r="G58" i="205"/>
  <c r="D59" i="205"/>
  <c r="F59" i="205" s="1"/>
  <c r="G59" i="205"/>
  <c r="D60" i="205"/>
  <c r="F60" i="205" s="1"/>
  <c r="G60" i="205"/>
  <c r="D61" i="205"/>
  <c r="F61" i="205" s="1"/>
  <c r="G61" i="205"/>
  <c r="D67" i="205"/>
  <c r="F67" i="205" s="1"/>
  <c r="G67" i="205"/>
  <c r="D68" i="205"/>
  <c r="F68" i="205" s="1"/>
  <c r="G68" i="205"/>
  <c r="D69" i="205"/>
  <c r="F69" i="205" s="1"/>
  <c r="G69" i="205"/>
  <c r="D70" i="205"/>
  <c r="F70" i="205" s="1"/>
  <c r="G70" i="205"/>
  <c r="D71" i="205"/>
  <c r="F71" i="205" s="1"/>
  <c r="G71" i="205"/>
  <c r="D72" i="205"/>
  <c r="F72" i="205" s="1"/>
  <c r="G72" i="205"/>
  <c r="D73" i="205"/>
  <c r="F73" i="205" s="1"/>
  <c r="G73" i="205"/>
  <c r="D74" i="205"/>
  <c r="F74" i="205" s="1"/>
  <c r="G74" i="205"/>
  <c r="D75" i="205"/>
  <c r="F75" i="205" s="1"/>
  <c r="G75" i="205"/>
  <c r="D76" i="205"/>
  <c r="F76" i="205" s="1"/>
  <c r="G76" i="205"/>
  <c r="D77" i="205"/>
  <c r="F77" i="205" s="1"/>
  <c r="G77" i="205"/>
  <c r="D78" i="205"/>
  <c r="F78" i="205" s="1"/>
  <c r="G78" i="205"/>
  <c r="D79" i="205"/>
  <c r="F79" i="205" s="1"/>
  <c r="G79" i="205"/>
  <c r="D80" i="205"/>
  <c r="F80" i="205" s="1"/>
  <c r="G80" i="205"/>
  <c r="D81" i="205"/>
  <c r="F81" i="205" s="1"/>
  <c r="G81" i="205"/>
  <c r="D82" i="205"/>
  <c r="F82" i="205" s="1"/>
  <c r="G82" i="205"/>
  <c r="D83" i="205"/>
  <c r="F83" i="205" s="1"/>
  <c r="G83" i="205"/>
  <c r="D84" i="205"/>
  <c r="F84" i="205" s="1"/>
  <c r="G84" i="205"/>
  <c r="D85" i="205"/>
  <c r="F85" i="205" s="1"/>
  <c r="G85" i="205"/>
  <c r="D86" i="205"/>
  <c r="F86" i="205" s="1"/>
  <c r="G86" i="205"/>
  <c r="D87" i="205"/>
  <c r="F87" i="205" s="1"/>
  <c r="G87" i="205"/>
  <c r="D88" i="205"/>
  <c r="F88" i="205" s="1"/>
  <c r="G88" i="205"/>
  <c r="D89" i="205"/>
  <c r="F89" i="205" s="1"/>
  <c r="G89" i="205"/>
  <c r="D90" i="205"/>
  <c r="F90" i="205" s="1"/>
  <c r="G90" i="205"/>
  <c r="D96" i="205"/>
  <c r="F96" i="205" s="1"/>
  <c r="G96" i="205"/>
  <c r="D97" i="205"/>
  <c r="F97" i="205" s="1"/>
  <c r="G97" i="205"/>
  <c r="D98" i="205"/>
  <c r="F98" i="205" s="1"/>
  <c r="G98" i="205"/>
  <c r="D99" i="205"/>
  <c r="F99" i="205" s="1"/>
  <c r="G99" i="205"/>
  <c r="D100" i="205"/>
  <c r="F100" i="205" s="1"/>
  <c r="G100" i="205"/>
  <c r="D101" i="205"/>
  <c r="F101" i="205" s="1"/>
  <c r="G101" i="205"/>
  <c r="D102" i="205"/>
  <c r="F102" i="205" s="1"/>
  <c r="G102" i="205"/>
  <c r="D103" i="205"/>
  <c r="F103" i="205" s="1"/>
  <c r="G103" i="205"/>
  <c r="D104" i="205"/>
  <c r="F104" i="205" s="1"/>
  <c r="G104" i="205"/>
  <c r="D105" i="205"/>
  <c r="F105" i="205" s="1"/>
  <c r="G105" i="205"/>
  <c r="D106" i="205"/>
  <c r="F106" i="205" s="1"/>
  <c r="G106" i="205"/>
  <c r="D107" i="205"/>
  <c r="F107" i="205" s="1"/>
  <c r="G107" i="205"/>
  <c r="D108" i="205"/>
  <c r="F108" i="205" s="1"/>
  <c r="G108" i="205"/>
  <c r="D109" i="205"/>
  <c r="F109" i="205" s="1"/>
  <c r="G109" i="205"/>
  <c r="D110" i="205"/>
  <c r="F110" i="205" s="1"/>
  <c r="G110" i="205"/>
  <c r="D111" i="205"/>
  <c r="F111" i="205" s="1"/>
  <c r="G111" i="205"/>
  <c r="D112" i="205"/>
  <c r="F112" i="205" s="1"/>
  <c r="G112" i="205"/>
  <c r="D113" i="205"/>
  <c r="F113" i="205" s="1"/>
  <c r="G113" i="205"/>
  <c r="D114" i="205"/>
  <c r="F114" i="205" s="1"/>
  <c r="G114" i="205"/>
  <c r="D115" i="205"/>
  <c r="F115" i="205" s="1"/>
  <c r="G115" i="205"/>
  <c r="D116" i="205"/>
  <c r="F116" i="205" s="1"/>
  <c r="G116" i="205"/>
  <c r="D117" i="205"/>
  <c r="F117" i="205" s="1"/>
  <c r="G117" i="205"/>
  <c r="D118" i="205"/>
  <c r="F118" i="205" s="1"/>
  <c r="G118" i="205"/>
  <c r="D119" i="205"/>
  <c r="F119" i="205" s="1"/>
  <c r="G119" i="205"/>
  <c r="D125" i="205"/>
  <c r="F125" i="205" s="1"/>
  <c r="G125" i="205"/>
  <c r="D126" i="205"/>
  <c r="F126" i="205" s="1"/>
  <c r="G126" i="205"/>
  <c r="D127" i="205"/>
  <c r="F127" i="205" s="1"/>
  <c r="G127" i="205"/>
  <c r="D128" i="205"/>
  <c r="F128" i="205" s="1"/>
  <c r="G128" i="205"/>
  <c r="D129" i="205"/>
  <c r="F129" i="205" s="1"/>
  <c r="G129" i="205"/>
  <c r="D130" i="205"/>
  <c r="F130" i="205" s="1"/>
  <c r="G130" i="205"/>
  <c r="D131" i="205"/>
  <c r="F131" i="205" s="1"/>
  <c r="G131" i="205"/>
  <c r="D132" i="205"/>
  <c r="F132" i="205" s="1"/>
  <c r="G132" i="205"/>
  <c r="D133" i="205"/>
  <c r="F133" i="205" s="1"/>
  <c r="G133" i="205"/>
  <c r="D134" i="205"/>
  <c r="F134" i="205" s="1"/>
  <c r="G134" i="205"/>
  <c r="D135" i="205"/>
  <c r="F135" i="205" s="1"/>
  <c r="G135" i="205"/>
  <c r="D136" i="205"/>
  <c r="F136" i="205" s="1"/>
  <c r="G136" i="205"/>
  <c r="D137" i="205"/>
  <c r="F137" i="205" s="1"/>
  <c r="G137" i="205"/>
  <c r="D138" i="205"/>
  <c r="F138" i="205" s="1"/>
  <c r="G138" i="205"/>
  <c r="D139" i="205"/>
  <c r="F139" i="205" s="1"/>
  <c r="G139" i="205"/>
  <c r="D140" i="205"/>
  <c r="F140" i="205" s="1"/>
  <c r="G140" i="205"/>
  <c r="D141" i="205"/>
  <c r="F141" i="205" s="1"/>
  <c r="G141" i="205"/>
  <c r="D142" i="205"/>
  <c r="F142" i="205" s="1"/>
  <c r="G142" i="205"/>
  <c r="D143" i="205"/>
  <c r="F143" i="205" s="1"/>
  <c r="G143" i="205"/>
  <c r="D144" i="205"/>
  <c r="F144" i="205" s="1"/>
  <c r="G144" i="205"/>
  <c r="D145" i="205"/>
  <c r="F145" i="205" s="1"/>
  <c r="G145" i="205"/>
  <c r="D10" i="204"/>
  <c r="F10" i="204" s="1"/>
  <c r="G10" i="204"/>
  <c r="D11" i="204"/>
  <c r="F11" i="204" s="1"/>
  <c r="G11" i="204"/>
  <c r="D12" i="204"/>
  <c r="F12" i="204" s="1"/>
  <c r="G12" i="204"/>
  <c r="D13" i="204"/>
  <c r="F13" i="204" s="1"/>
  <c r="G13" i="204"/>
  <c r="D14" i="204"/>
  <c r="F14" i="204" s="1"/>
  <c r="G14" i="204"/>
  <c r="D15" i="204"/>
  <c r="F15" i="204" s="1"/>
  <c r="G15" i="204"/>
  <c r="D16" i="204"/>
  <c r="F16" i="204" s="1"/>
  <c r="G16" i="204"/>
  <c r="D17" i="204"/>
  <c r="F17" i="204" s="1"/>
  <c r="G17" i="204"/>
  <c r="D18" i="204"/>
  <c r="F18" i="204" s="1"/>
  <c r="G18" i="204"/>
  <c r="D19" i="204"/>
  <c r="F19" i="204" s="1"/>
  <c r="G19" i="204"/>
  <c r="D20" i="204"/>
  <c r="F20" i="204" s="1"/>
  <c r="G20" i="204"/>
  <c r="D21" i="204"/>
  <c r="F21" i="204" s="1"/>
  <c r="G21" i="204"/>
  <c r="D22" i="204"/>
  <c r="F22" i="204" s="1"/>
  <c r="G22" i="204"/>
  <c r="D23" i="204"/>
  <c r="F23" i="204" s="1"/>
  <c r="G23" i="204"/>
  <c r="D24" i="204"/>
  <c r="F24" i="204" s="1"/>
  <c r="G24" i="204"/>
  <c r="D25" i="204"/>
  <c r="F25" i="204" s="1"/>
  <c r="G25" i="204"/>
  <c r="D26" i="204"/>
  <c r="F26" i="204" s="1"/>
  <c r="G26" i="204"/>
  <c r="D27" i="204"/>
  <c r="F27" i="204" s="1"/>
  <c r="G27" i="204"/>
  <c r="D28" i="204"/>
  <c r="F28" i="204" s="1"/>
  <c r="G28" i="204"/>
  <c r="D29" i="204"/>
  <c r="F29" i="204" s="1"/>
  <c r="G29" i="204"/>
  <c r="D30" i="204"/>
  <c r="F30" i="204" s="1"/>
  <c r="G30" i="204"/>
  <c r="D31" i="204"/>
  <c r="F31" i="204" s="1"/>
  <c r="G31" i="204"/>
  <c r="D32" i="204"/>
  <c r="F32" i="204" s="1"/>
  <c r="G32" i="204"/>
  <c r="D33" i="204"/>
  <c r="F33" i="204" s="1"/>
  <c r="G33" i="204"/>
  <c r="D34" i="204"/>
  <c r="F34" i="204" s="1"/>
  <c r="G34" i="204"/>
  <c r="D40" i="204"/>
  <c r="F40" i="204" s="1"/>
  <c r="G40" i="204"/>
  <c r="D41" i="204"/>
  <c r="F41" i="204" s="1"/>
  <c r="G41" i="204"/>
  <c r="D42" i="204"/>
  <c r="F42" i="204" s="1"/>
  <c r="G42" i="204"/>
  <c r="D43" i="204"/>
  <c r="F43" i="204" s="1"/>
  <c r="G43" i="204"/>
  <c r="D44" i="204"/>
  <c r="F44" i="204" s="1"/>
  <c r="G44" i="204"/>
  <c r="D45" i="204"/>
  <c r="F45" i="204" s="1"/>
  <c r="G45" i="204"/>
  <c r="D46" i="204"/>
  <c r="F46" i="204" s="1"/>
  <c r="G46" i="204"/>
  <c r="D47" i="204"/>
  <c r="F47" i="204" s="1"/>
  <c r="G47" i="204"/>
  <c r="D48" i="204"/>
  <c r="F48" i="204" s="1"/>
  <c r="G48" i="204"/>
  <c r="D49" i="204"/>
  <c r="F49" i="204" s="1"/>
  <c r="G49" i="204"/>
  <c r="D50" i="204"/>
  <c r="F50" i="204" s="1"/>
  <c r="G50" i="204"/>
  <c r="D51" i="204"/>
  <c r="F51" i="204" s="1"/>
  <c r="G51" i="204"/>
  <c r="D52" i="204"/>
  <c r="F52" i="204" s="1"/>
  <c r="G52" i="204"/>
  <c r="D53" i="204"/>
  <c r="F53" i="204" s="1"/>
  <c r="G53" i="204"/>
  <c r="D54" i="204"/>
  <c r="F54" i="204" s="1"/>
  <c r="G54" i="204"/>
  <c r="D55" i="204"/>
  <c r="F55" i="204" s="1"/>
  <c r="G55" i="204"/>
  <c r="D56" i="204"/>
  <c r="F56" i="204" s="1"/>
  <c r="G56" i="204"/>
  <c r="D57" i="204"/>
  <c r="F57" i="204" s="1"/>
  <c r="G57" i="204"/>
  <c r="D58" i="204"/>
  <c r="F58" i="204" s="1"/>
  <c r="G58" i="204"/>
  <c r="D59" i="204"/>
  <c r="F59" i="204" s="1"/>
  <c r="G59" i="204"/>
  <c r="D10" i="203" l="1"/>
  <c r="F10" i="203" s="1"/>
  <c r="G10" i="203"/>
  <c r="D11" i="203"/>
  <c r="F11" i="203" s="1"/>
  <c r="G11" i="203"/>
  <c r="D12" i="203"/>
  <c r="F12" i="203" s="1"/>
  <c r="G12" i="203"/>
  <c r="D13" i="203"/>
  <c r="F13" i="203" s="1"/>
  <c r="G13" i="203"/>
  <c r="D14" i="203"/>
  <c r="F14" i="203" s="1"/>
  <c r="G14" i="203"/>
  <c r="D15" i="203"/>
  <c r="F15" i="203" s="1"/>
  <c r="G15" i="203"/>
  <c r="D16" i="203"/>
  <c r="F16" i="203" s="1"/>
  <c r="G16" i="203"/>
  <c r="D17" i="203"/>
  <c r="F17" i="203" s="1"/>
  <c r="G17" i="203"/>
  <c r="D18" i="203"/>
  <c r="F18" i="203" s="1"/>
  <c r="G18" i="203"/>
  <c r="D19" i="203"/>
  <c r="F19" i="203" s="1"/>
  <c r="G19" i="203"/>
  <c r="D20" i="203"/>
  <c r="F20" i="203" s="1"/>
  <c r="G20" i="203"/>
  <c r="D21" i="203"/>
  <c r="F21" i="203" s="1"/>
  <c r="G21" i="203"/>
  <c r="D22" i="203"/>
  <c r="F22" i="203" s="1"/>
  <c r="G22" i="203"/>
  <c r="D23" i="203"/>
  <c r="F23" i="203" s="1"/>
  <c r="G23" i="203"/>
  <c r="D24" i="203"/>
  <c r="F24" i="203" s="1"/>
  <c r="G24" i="203"/>
  <c r="D25" i="203"/>
  <c r="F25" i="203" s="1"/>
  <c r="G25" i="203"/>
  <c r="D26" i="203"/>
  <c r="F26" i="203" s="1"/>
  <c r="G26" i="203"/>
  <c r="D27" i="203"/>
  <c r="F27" i="203" s="1"/>
  <c r="G27" i="203"/>
  <c r="D28" i="203"/>
  <c r="F28" i="203" s="1"/>
  <c r="G28" i="203"/>
  <c r="D29" i="203"/>
  <c r="F29" i="203" s="1"/>
  <c r="G29" i="203"/>
  <c r="D30" i="203"/>
  <c r="F30" i="203" s="1"/>
  <c r="G30" i="203"/>
  <c r="D31" i="203"/>
  <c r="F31" i="203" s="1"/>
  <c r="G31" i="203"/>
  <c r="D32" i="203"/>
  <c r="F32" i="203" s="1"/>
  <c r="G32" i="203"/>
  <c r="D38" i="203"/>
  <c r="F38" i="203" s="1"/>
  <c r="G38" i="203"/>
  <c r="D39" i="203"/>
  <c r="F39" i="203" s="1"/>
  <c r="G39" i="203"/>
  <c r="D40" i="203"/>
  <c r="F40" i="203" s="1"/>
  <c r="G40" i="203"/>
  <c r="D41" i="203"/>
  <c r="F41" i="203" s="1"/>
  <c r="G41" i="203"/>
  <c r="D42" i="203"/>
  <c r="F42" i="203" s="1"/>
  <c r="G42" i="203"/>
  <c r="D43" i="203"/>
  <c r="F43" i="203" s="1"/>
  <c r="G43" i="203"/>
  <c r="D44" i="203"/>
  <c r="F44" i="203" s="1"/>
  <c r="G44" i="203"/>
  <c r="D45" i="203"/>
  <c r="F45" i="203" s="1"/>
  <c r="G45" i="203"/>
  <c r="D46" i="203"/>
  <c r="F46" i="203" s="1"/>
  <c r="G46" i="203"/>
  <c r="D47" i="203"/>
  <c r="F47" i="203" s="1"/>
  <c r="G47" i="203"/>
  <c r="D48" i="203"/>
  <c r="F48" i="203" s="1"/>
  <c r="G48" i="203"/>
  <c r="D49" i="203"/>
  <c r="F49" i="203" s="1"/>
  <c r="G49" i="203"/>
  <c r="D50" i="203"/>
  <c r="F50" i="203" s="1"/>
  <c r="G50" i="203"/>
  <c r="D51" i="203"/>
  <c r="F51" i="203" s="1"/>
  <c r="G51" i="203"/>
  <c r="D52" i="203"/>
  <c r="F52" i="203" s="1"/>
  <c r="G52" i="203"/>
  <c r="D53" i="203"/>
  <c r="F53" i="203" s="1"/>
  <c r="G53" i="203"/>
  <c r="D54" i="203"/>
  <c r="F54" i="203" s="1"/>
  <c r="G54" i="203"/>
  <c r="D55" i="203"/>
  <c r="F55" i="203" s="1"/>
  <c r="G55" i="203"/>
  <c r="D56" i="203"/>
  <c r="F56" i="203" s="1"/>
  <c r="G56" i="203"/>
  <c r="D57" i="203"/>
  <c r="F57" i="203" s="1"/>
  <c r="G57" i="203"/>
  <c r="D58" i="203"/>
  <c r="F58" i="203" s="1"/>
  <c r="G58" i="203"/>
  <c r="D59" i="203"/>
  <c r="F59" i="203" s="1"/>
  <c r="G59" i="203"/>
  <c r="D60" i="203"/>
  <c r="F60" i="203" s="1"/>
  <c r="G60" i="203"/>
  <c r="D61" i="203"/>
  <c r="F61" i="203" s="1"/>
  <c r="G61" i="203"/>
  <c r="D62" i="203"/>
  <c r="F62" i="203" s="1"/>
  <c r="G62" i="203"/>
  <c r="D63" i="203"/>
  <c r="F63" i="203" s="1"/>
  <c r="G63" i="203"/>
  <c r="D64" i="203"/>
  <c r="F64" i="203" s="1"/>
  <c r="G64" i="203"/>
  <c r="D65" i="203"/>
  <c r="F65" i="203" s="1"/>
  <c r="G65" i="203"/>
  <c r="D66" i="203"/>
  <c r="F66" i="203" s="1"/>
  <c r="G66" i="203"/>
  <c r="D67" i="203"/>
  <c r="F67" i="203" s="1"/>
  <c r="G67" i="203"/>
  <c r="D10" i="202"/>
  <c r="F10" i="202" s="1"/>
  <c r="G10" i="202"/>
  <c r="D11" i="202"/>
  <c r="F11" i="202" s="1"/>
  <c r="G11" i="202"/>
  <c r="D12" i="202"/>
  <c r="F12" i="202" s="1"/>
  <c r="G12" i="202"/>
  <c r="D13" i="202"/>
  <c r="F13" i="202" s="1"/>
  <c r="G13" i="202"/>
  <c r="D14" i="202"/>
  <c r="F14" i="202" s="1"/>
  <c r="G14" i="202"/>
  <c r="D15" i="202"/>
  <c r="F15" i="202" s="1"/>
  <c r="G15" i="202"/>
  <c r="D16" i="202"/>
  <c r="F16" i="202" s="1"/>
  <c r="G16" i="202"/>
  <c r="D17" i="202"/>
  <c r="F17" i="202" s="1"/>
  <c r="G17" i="202"/>
  <c r="D18" i="202"/>
  <c r="F18" i="202" s="1"/>
  <c r="G18" i="202"/>
  <c r="D19" i="202"/>
  <c r="F19" i="202" s="1"/>
  <c r="G19" i="202"/>
  <c r="D20" i="202"/>
  <c r="F20" i="202" s="1"/>
  <c r="G20" i="202"/>
  <c r="D21" i="202"/>
  <c r="F21" i="202" s="1"/>
  <c r="G21" i="202"/>
  <c r="D22" i="202"/>
  <c r="F22" i="202" s="1"/>
  <c r="G22" i="202"/>
  <c r="D23" i="202"/>
  <c r="F23" i="202" s="1"/>
  <c r="G23" i="202"/>
  <c r="D24" i="202"/>
  <c r="F24" i="202" s="1"/>
  <c r="G24" i="202"/>
  <c r="D25" i="202"/>
  <c r="F25" i="202" s="1"/>
  <c r="G25" i="202"/>
  <c r="D26" i="202"/>
  <c r="F26" i="202" s="1"/>
  <c r="G26" i="202"/>
  <c r="D27" i="202"/>
  <c r="F27" i="202" s="1"/>
  <c r="G27" i="202"/>
  <c r="D28" i="202"/>
  <c r="F28" i="202" s="1"/>
  <c r="G28" i="202"/>
  <c r="D29" i="202"/>
  <c r="F29" i="202" s="1"/>
  <c r="G29" i="202"/>
  <c r="D30" i="202"/>
  <c r="F30" i="202" s="1"/>
  <c r="G30" i="202"/>
  <c r="D31" i="202"/>
  <c r="F31" i="202" s="1"/>
  <c r="G31" i="202"/>
  <c r="D32" i="202"/>
  <c r="F32" i="202" s="1"/>
  <c r="G32" i="202"/>
  <c r="D33" i="202"/>
  <c r="F33" i="202" s="1"/>
  <c r="G33" i="202"/>
  <c r="D34" i="202"/>
  <c r="F34" i="202" s="1"/>
  <c r="G34" i="202"/>
  <c r="D35" i="202"/>
  <c r="F35" i="202" s="1"/>
  <c r="G35" i="202"/>
  <c r="D41" i="202"/>
  <c r="F41" i="202" s="1"/>
  <c r="G41" i="202"/>
  <c r="D42" i="202"/>
  <c r="F42" i="202" s="1"/>
  <c r="G42" i="202"/>
  <c r="D43" i="202"/>
  <c r="F43" i="202" s="1"/>
  <c r="G43" i="202"/>
  <c r="D44" i="202"/>
  <c r="F44" i="202" s="1"/>
  <c r="G44" i="202"/>
  <c r="D45" i="202"/>
  <c r="F45" i="202" s="1"/>
  <c r="G45" i="202"/>
  <c r="D46" i="202"/>
  <c r="F46" i="202" s="1"/>
  <c r="G46" i="202"/>
  <c r="D47" i="202"/>
  <c r="F47" i="202" s="1"/>
  <c r="G47" i="202"/>
  <c r="D48" i="202"/>
  <c r="F48" i="202" s="1"/>
  <c r="G48" i="202"/>
  <c r="D49" i="202"/>
  <c r="F49" i="202" s="1"/>
  <c r="G49" i="202"/>
  <c r="D50" i="202"/>
  <c r="F50" i="202" s="1"/>
  <c r="G50" i="202"/>
  <c r="D51" i="202"/>
  <c r="F51" i="202" s="1"/>
  <c r="G51" i="202"/>
  <c r="D52" i="202"/>
  <c r="F52" i="202" s="1"/>
  <c r="G52" i="202"/>
  <c r="D53" i="202"/>
  <c r="F53" i="202" s="1"/>
  <c r="G53" i="202"/>
  <c r="D54" i="202"/>
  <c r="F54" i="202" s="1"/>
  <c r="G54" i="202"/>
  <c r="D55" i="202"/>
  <c r="F55" i="202" s="1"/>
  <c r="G55" i="202"/>
  <c r="D56" i="202"/>
  <c r="F56" i="202" s="1"/>
  <c r="G56" i="202"/>
  <c r="D57" i="202"/>
  <c r="F57" i="202" s="1"/>
  <c r="G57" i="202"/>
  <c r="D58" i="202"/>
  <c r="F58" i="202" s="1"/>
  <c r="G58" i="202"/>
  <c r="D59" i="202"/>
  <c r="F59" i="202" s="1"/>
  <c r="G59" i="202"/>
  <c r="D60" i="202"/>
  <c r="F60" i="202" s="1"/>
  <c r="G60" i="202"/>
  <c r="D61" i="202"/>
  <c r="F61" i="202" s="1"/>
  <c r="G61" i="202"/>
  <c r="D62" i="202"/>
  <c r="F62" i="202" s="1"/>
  <c r="G62" i="202"/>
  <c r="D68" i="202"/>
  <c r="F68" i="202" s="1"/>
  <c r="G68" i="202"/>
  <c r="D69" i="202"/>
  <c r="F69" i="202" s="1"/>
  <c r="G69" i="202"/>
  <c r="D70" i="202"/>
  <c r="F70" i="202" s="1"/>
  <c r="G70" i="202"/>
  <c r="D71" i="202"/>
  <c r="F71" i="202" s="1"/>
  <c r="G71" i="202"/>
  <c r="D72" i="202"/>
  <c r="F72" i="202" s="1"/>
  <c r="G72" i="202"/>
  <c r="D73" i="202"/>
  <c r="F73" i="202" s="1"/>
  <c r="G73" i="202"/>
  <c r="D74" i="202"/>
  <c r="F74" i="202" s="1"/>
  <c r="G74" i="202"/>
  <c r="D75" i="202"/>
  <c r="F75" i="202" s="1"/>
  <c r="G75" i="202"/>
  <c r="D76" i="202"/>
  <c r="F76" i="202" s="1"/>
  <c r="G76" i="202"/>
  <c r="D77" i="202"/>
  <c r="F77" i="202" s="1"/>
  <c r="G77" i="202"/>
  <c r="D78" i="202"/>
  <c r="F78" i="202" s="1"/>
  <c r="G78" i="202"/>
  <c r="D79" i="202"/>
  <c r="F79" i="202" s="1"/>
  <c r="G79" i="202"/>
  <c r="D80" i="202"/>
  <c r="F80" i="202" s="1"/>
  <c r="G80" i="202"/>
  <c r="D81" i="202"/>
  <c r="F81" i="202" s="1"/>
  <c r="G81" i="202"/>
  <c r="D82" i="202"/>
  <c r="F82" i="202" s="1"/>
  <c r="G82" i="202"/>
  <c r="D83" i="202"/>
  <c r="F83" i="202" s="1"/>
  <c r="G83" i="202"/>
  <c r="D84" i="202"/>
  <c r="F84" i="202" s="1"/>
  <c r="G84" i="202"/>
  <c r="D85" i="202"/>
  <c r="F85" i="202" s="1"/>
  <c r="G85" i="202"/>
  <c r="D86" i="202"/>
  <c r="F86" i="202" s="1"/>
  <c r="G86" i="202"/>
  <c r="D87" i="202"/>
  <c r="F87" i="202" s="1"/>
  <c r="G87" i="202"/>
  <c r="D88" i="202"/>
  <c r="F88" i="202" s="1"/>
  <c r="G88" i="202"/>
  <c r="D89" i="202"/>
  <c r="F89" i="202" s="1"/>
  <c r="G89" i="202"/>
  <c r="D95" i="202"/>
  <c r="F95" i="202" s="1"/>
  <c r="G95" i="202"/>
  <c r="D96" i="202"/>
  <c r="F96" i="202" s="1"/>
  <c r="G96" i="202"/>
  <c r="D97" i="202"/>
  <c r="F97" i="202" s="1"/>
  <c r="G97" i="202"/>
  <c r="D98" i="202"/>
  <c r="F98" i="202" s="1"/>
  <c r="G98" i="202"/>
  <c r="D99" i="202"/>
  <c r="F99" i="202" s="1"/>
  <c r="G99" i="202"/>
  <c r="D100" i="202"/>
  <c r="F100" i="202" s="1"/>
  <c r="G100" i="202"/>
  <c r="D101" i="202"/>
  <c r="F101" i="202" s="1"/>
  <c r="G101" i="202"/>
  <c r="D102" i="202"/>
  <c r="F102" i="202" s="1"/>
  <c r="G102" i="202"/>
  <c r="D103" i="202"/>
  <c r="F103" i="202" s="1"/>
  <c r="G103" i="202"/>
  <c r="D104" i="202"/>
  <c r="F104" i="202" s="1"/>
  <c r="G104" i="202"/>
  <c r="D105" i="202"/>
  <c r="F105" i="202" s="1"/>
  <c r="G105" i="202"/>
  <c r="D106" i="202"/>
  <c r="F106" i="202" s="1"/>
  <c r="G106" i="202"/>
  <c r="D107" i="202"/>
  <c r="F107" i="202" s="1"/>
  <c r="G107" i="202"/>
  <c r="D108" i="202"/>
  <c r="F108" i="202" s="1"/>
  <c r="G108" i="202"/>
  <c r="D109" i="202"/>
  <c r="F109" i="202" s="1"/>
  <c r="G109" i="202"/>
  <c r="D110" i="202"/>
  <c r="F110" i="202" s="1"/>
  <c r="G110" i="202"/>
  <c r="D111" i="202"/>
  <c r="F111" i="202" s="1"/>
  <c r="G111" i="202"/>
  <c r="D112" i="202"/>
  <c r="F112" i="202" s="1"/>
  <c r="G112" i="202"/>
  <c r="D113" i="202"/>
  <c r="F113" i="202" s="1"/>
  <c r="G113" i="202"/>
  <c r="D114" i="202"/>
  <c r="F114" i="202" s="1"/>
  <c r="G114" i="202"/>
  <c r="D115" i="202"/>
  <c r="F115" i="202" s="1"/>
  <c r="G115" i="202"/>
  <c r="D116" i="202"/>
  <c r="F116" i="202" s="1"/>
  <c r="G116" i="202"/>
  <c r="D117" i="202"/>
  <c r="F117" i="202" s="1"/>
  <c r="G117" i="202"/>
  <c r="D118" i="202"/>
  <c r="F118" i="202" s="1"/>
  <c r="G118" i="202"/>
  <c r="D10" i="201"/>
  <c r="F10" i="201" s="1"/>
  <c r="G10" i="201"/>
  <c r="D11" i="201"/>
  <c r="F11" i="201" s="1"/>
  <c r="G11" i="201"/>
  <c r="D12" i="201"/>
  <c r="F12" i="201" s="1"/>
  <c r="G12" i="201"/>
  <c r="D13" i="201"/>
  <c r="F13" i="201" s="1"/>
  <c r="G13" i="201"/>
  <c r="D14" i="201"/>
  <c r="F14" i="201" s="1"/>
  <c r="G14" i="201"/>
  <c r="D15" i="201"/>
  <c r="F15" i="201" s="1"/>
  <c r="G15" i="201"/>
  <c r="D16" i="201"/>
  <c r="F16" i="201" s="1"/>
  <c r="G16" i="201"/>
  <c r="D17" i="201"/>
  <c r="F17" i="201" s="1"/>
  <c r="G17" i="201"/>
  <c r="D18" i="201"/>
  <c r="F18" i="201" s="1"/>
  <c r="G18" i="201"/>
  <c r="D19" i="201"/>
  <c r="F19" i="201" s="1"/>
  <c r="G19" i="201"/>
  <c r="D20" i="201"/>
  <c r="F20" i="201" s="1"/>
  <c r="G20" i="201"/>
  <c r="D21" i="201"/>
  <c r="F21" i="201" s="1"/>
  <c r="G21" i="201"/>
  <c r="D22" i="201"/>
  <c r="F22" i="201" s="1"/>
  <c r="G22" i="201"/>
  <c r="D23" i="201"/>
  <c r="F23" i="201" s="1"/>
  <c r="G23" i="201"/>
  <c r="D24" i="201"/>
  <c r="F24" i="201" s="1"/>
  <c r="G24" i="201"/>
  <c r="D25" i="201"/>
  <c r="F25" i="201" s="1"/>
  <c r="G25" i="201"/>
  <c r="D26" i="201"/>
  <c r="F26" i="201" s="1"/>
  <c r="G26" i="201"/>
  <c r="D27" i="201"/>
  <c r="F27" i="201" s="1"/>
  <c r="G27" i="201"/>
  <c r="D28" i="201"/>
  <c r="F28" i="201" s="1"/>
  <c r="G28" i="201"/>
  <c r="D29" i="201"/>
  <c r="F29" i="201" s="1"/>
  <c r="G29" i="201"/>
  <c r="D35" i="201"/>
  <c r="F35" i="201" s="1"/>
  <c r="G35" i="201"/>
  <c r="D36" i="201"/>
  <c r="F36" i="201" s="1"/>
  <c r="G36" i="201"/>
  <c r="D37" i="201"/>
  <c r="F37" i="201" s="1"/>
  <c r="G37" i="201"/>
  <c r="D38" i="201"/>
  <c r="F38" i="201" s="1"/>
  <c r="G38" i="201"/>
  <c r="D39" i="201"/>
  <c r="F39" i="201" s="1"/>
  <c r="G39" i="201"/>
  <c r="D40" i="201"/>
  <c r="F40" i="201" s="1"/>
  <c r="G40" i="201"/>
  <c r="D41" i="201"/>
  <c r="F41" i="201" s="1"/>
  <c r="G41" i="201"/>
  <c r="D42" i="201"/>
  <c r="F42" i="201" s="1"/>
  <c r="G42" i="201"/>
  <c r="D43" i="201"/>
  <c r="F43" i="201" s="1"/>
  <c r="G43" i="201"/>
  <c r="D44" i="201"/>
  <c r="F44" i="201" s="1"/>
  <c r="G44" i="201"/>
  <c r="D45" i="201"/>
  <c r="F45" i="201" s="1"/>
  <c r="G45" i="201"/>
  <c r="D46" i="201"/>
  <c r="F46" i="201" s="1"/>
  <c r="G46" i="201"/>
  <c r="D47" i="201"/>
  <c r="F47" i="201" s="1"/>
  <c r="G47" i="201"/>
  <c r="D48" i="201"/>
  <c r="F48" i="201" s="1"/>
  <c r="G48" i="201"/>
  <c r="D49" i="201"/>
  <c r="F49" i="201" s="1"/>
  <c r="G49" i="201"/>
  <c r="D50" i="201"/>
  <c r="F50" i="201" s="1"/>
  <c r="G50" i="201"/>
  <c r="D51" i="201"/>
  <c r="F51" i="201" s="1"/>
  <c r="G51" i="201"/>
  <c r="D52" i="201"/>
  <c r="F52" i="201" s="1"/>
  <c r="G52" i="201"/>
  <c r="D53" i="201"/>
  <c r="F53" i="201" s="1"/>
  <c r="G53" i="201"/>
  <c r="D54" i="201"/>
  <c r="F54" i="201" s="1"/>
  <c r="G54" i="201"/>
  <c r="D55" i="201"/>
  <c r="F55" i="201" s="1"/>
  <c r="G55" i="201"/>
  <c r="D56" i="201"/>
  <c r="F56" i="201" s="1"/>
  <c r="G56" i="201"/>
  <c r="D57" i="201"/>
  <c r="F57" i="201" s="1"/>
  <c r="G57" i="201"/>
  <c r="D58" i="201"/>
  <c r="F58" i="201" s="1"/>
  <c r="G58" i="201"/>
  <c r="D59" i="201"/>
  <c r="F59" i="201" s="1"/>
  <c r="G59" i="201"/>
  <c r="D60" i="201"/>
  <c r="F60" i="201" s="1"/>
  <c r="G60" i="201"/>
  <c r="D66" i="201"/>
  <c r="F66" i="201" s="1"/>
  <c r="G66" i="201"/>
  <c r="D67" i="201"/>
  <c r="F67" i="201" s="1"/>
  <c r="G67" i="201"/>
  <c r="D68" i="201"/>
  <c r="F68" i="201" s="1"/>
  <c r="G68" i="201"/>
  <c r="D69" i="201"/>
  <c r="F69" i="201" s="1"/>
  <c r="G69" i="201"/>
  <c r="D70" i="201"/>
  <c r="F70" i="201" s="1"/>
  <c r="G70" i="201"/>
  <c r="D71" i="201"/>
  <c r="F71" i="201" s="1"/>
  <c r="G71" i="201"/>
  <c r="D72" i="201"/>
  <c r="F72" i="201" s="1"/>
  <c r="G72" i="201"/>
  <c r="D73" i="201"/>
  <c r="F73" i="201" s="1"/>
  <c r="G73" i="201"/>
  <c r="D74" i="201"/>
  <c r="F74" i="201" s="1"/>
  <c r="G74" i="201"/>
  <c r="D75" i="201"/>
  <c r="F75" i="201" s="1"/>
  <c r="G75" i="201"/>
  <c r="D76" i="201"/>
  <c r="F76" i="201" s="1"/>
  <c r="G76" i="201"/>
  <c r="D77" i="201"/>
  <c r="F77" i="201" s="1"/>
  <c r="G77" i="201"/>
  <c r="D78" i="201"/>
  <c r="F78" i="201" s="1"/>
  <c r="G78" i="201"/>
  <c r="D79" i="201"/>
  <c r="F79" i="201" s="1"/>
  <c r="G79" i="201"/>
  <c r="D80" i="201"/>
  <c r="F80" i="201" s="1"/>
  <c r="G80" i="201"/>
  <c r="D81" i="201"/>
  <c r="F81" i="201" s="1"/>
  <c r="G81" i="201"/>
  <c r="D82" i="201"/>
  <c r="F82" i="201" s="1"/>
  <c r="G82" i="201"/>
  <c r="D83" i="201"/>
  <c r="F83" i="201" s="1"/>
  <c r="G83" i="201"/>
  <c r="D84" i="201"/>
  <c r="F84" i="201" s="1"/>
  <c r="G84" i="201"/>
  <c r="D85" i="201"/>
  <c r="F85" i="201" s="1"/>
  <c r="G85" i="201"/>
  <c r="D86" i="201"/>
  <c r="F86" i="201" s="1"/>
  <c r="G86" i="201"/>
  <c r="D87" i="201"/>
  <c r="F87" i="201" s="1"/>
  <c r="G87" i="201"/>
  <c r="D88" i="201"/>
  <c r="F88" i="201" s="1"/>
  <c r="G88" i="201"/>
  <c r="D89" i="201"/>
  <c r="F89" i="201" s="1"/>
  <c r="G89" i="201"/>
  <c r="D90" i="201"/>
  <c r="F90" i="201" s="1"/>
  <c r="G90" i="201"/>
  <c r="D91" i="201"/>
  <c r="F91" i="201" s="1"/>
  <c r="G91" i="201"/>
  <c r="D92" i="201"/>
  <c r="F92" i="201" s="1"/>
  <c r="G92" i="201"/>
  <c r="D98" i="201"/>
  <c r="F98" i="201" s="1"/>
  <c r="G98" i="201"/>
  <c r="D99" i="201"/>
  <c r="F99" i="201" s="1"/>
  <c r="G99" i="201"/>
  <c r="D100" i="201"/>
  <c r="F100" i="201" s="1"/>
  <c r="G100" i="201"/>
  <c r="D101" i="201"/>
  <c r="F101" i="201" s="1"/>
  <c r="G101" i="201"/>
  <c r="D102" i="201"/>
  <c r="F102" i="201" s="1"/>
  <c r="G102" i="201"/>
  <c r="D103" i="201"/>
  <c r="F103" i="201" s="1"/>
  <c r="G103" i="201"/>
  <c r="D104" i="201"/>
  <c r="F104" i="201" s="1"/>
  <c r="G104" i="201"/>
  <c r="D105" i="201"/>
  <c r="F105" i="201" s="1"/>
  <c r="G105" i="201"/>
  <c r="D106" i="201"/>
  <c r="F106" i="201" s="1"/>
  <c r="G106" i="201"/>
  <c r="D107" i="201"/>
  <c r="F107" i="201" s="1"/>
  <c r="G107" i="201"/>
  <c r="D108" i="201"/>
  <c r="F108" i="201" s="1"/>
  <c r="G108" i="201"/>
  <c r="D109" i="201"/>
  <c r="F109" i="201" s="1"/>
  <c r="G109" i="201"/>
  <c r="D110" i="201"/>
  <c r="F110" i="201" s="1"/>
  <c r="G110" i="201"/>
  <c r="D111" i="201"/>
  <c r="F111" i="201" s="1"/>
  <c r="G111" i="201"/>
  <c r="D112" i="201"/>
  <c r="F112" i="201" s="1"/>
  <c r="G112" i="201"/>
  <c r="D113" i="201"/>
  <c r="F113" i="201" s="1"/>
  <c r="G113" i="201"/>
  <c r="D114" i="201"/>
  <c r="F114" i="201" s="1"/>
  <c r="G114" i="201"/>
  <c r="D115" i="201"/>
  <c r="F115" i="201" s="1"/>
  <c r="G115" i="201"/>
  <c r="D116" i="201"/>
  <c r="F116" i="201" s="1"/>
  <c r="G116" i="201"/>
  <c r="D117" i="201"/>
  <c r="F117" i="201" s="1"/>
  <c r="G117" i="201"/>
  <c r="D118" i="201"/>
  <c r="F118" i="201" s="1"/>
  <c r="G118" i="201"/>
  <c r="D119" i="201"/>
  <c r="F119" i="201" s="1"/>
  <c r="G119" i="201"/>
  <c r="D120" i="201"/>
  <c r="F120" i="201" s="1"/>
  <c r="G120" i="201"/>
  <c r="D121" i="201"/>
  <c r="F121" i="201" s="1"/>
  <c r="G121" i="201"/>
  <c r="D122" i="201"/>
  <c r="F122" i="201" s="1"/>
  <c r="G122" i="201"/>
  <c r="D123" i="201"/>
  <c r="F123" i="201" s="1"/>
  <c r="G123" i="201"/>
  <c r="D129" i="201"/>
  <c r="F129" i="201" s="1"/>
  <c r="G129" i="201"/>
  <c r="D130" i="201"/>
  <c r="F130" i="201" s="1"/>
  <c r="G130" i="201"/>
  <c r="D131" i="201"/>
  <c r="F131" i="201" s="1"/>
  <c r="G131" i="201"/>
  <c r="D132" i="201"/>
  <c r="F132" i="201" s="1"/>
  <c r="G132" i="201"/>
  <c r="D133" i="201"/>
  <c r="F133" i="201" s="1"/>
  <c r="G133" i="201"/>
  <c r="D134" i="201"/>
  <c r="F134" i="201" s="1"/>
  <c r="G134" i="201"/>
  <c r="D135" i="201"/>
  <c r="F135" i="201" s="1"/>
  <c r="G135" i="201"/>
  <c r="D136" i="201"/>
  <c r="F136" i="201" s="1"/>
  <c r="G136" i="201"/>
  <c r="D137" i="201"/>
  <c r="F137" i="201" s="1"/>
  <c r="G137" i="201"/>
  <c r="D138" i="201"/>
  <c r="F138" i="201" s="1"/>
  <c r="G138" i="201"/>
  <c r="D139" i="201"/>
  <c r="F139" i="201" s="1"/>
  <c r="G139" i="201"/>
  <c r="D140" i="201"/>
  <c r="F140" i="201" s="1"/>
  <c r="G140" i="201"/>
  <c r="D141" i="201"/>
  <c r="F141" i="201" s="1"/>
  <c r="G141" i="201"/>
  <c r="D142" i="201"/>
  <c r="F142" i="201" s="1"/>
  <c r="G142" i="201"/>
  <c r="D143" i="201"/>
  <c r="F143" i="201" s="1"/>
  <c r="G143" i="201"/>
  <c r="D144" i="201"/>
  <c r="F144" i="201" s="1"/>
  <c r="G144" i="201"/>
  <c r="D145" i="201"/>
  <c r="F145" i="201" s="1"/>
  <c r="G145" i="201"/>
  <c r="D146" i="201"/>
  <c r="F146" i="201" s="1"/>
  <c r="G146" i="201"/>
  <c r="D147" i="201"/>
  <c r="F147" i="201" s="1"/>
  <c r="G147" i="201"/>
  <c r="D148" i="201"/>
  <c r="F148" i="201" s="1"/>
  <c r="G148" i="201"/>
  <c r="D149" i="201"/>
  <c r="F149" i="201" s="1"/>
  <c r="G149" i="201"/>
  <c r="D10" i="200"/>
  <c r="F10" i="200" s="1"/>
  <c r="G10" i="200"/>
  <c r="D11" i="200"/>
  <c r="F11" i="200" s="1"/>
  <c r="G11" i="200"/>
  <c r="D12" i="200"/>
  <c r="F12" i="200" s="1"/>
  <c r="G12" i="200"/>
  <c r="D13" i="200"/>
  <c r="F13" i="200" s="1"/>
  <c r="G13" i="200"/>
  <c r="D14" i="200"/>
  <c r="F14" i="200" s="1"/>
  <c r="G14" i="200"/>
  <c r="D15" i="200"/>
  <c r="F15" i="200" s="1"/>
  <c r="G15" i="200"/>
  <c r="D16" i="200"/>
  <c r="F16" i="200" s="1"/>
  <c r="G16" i="200"/>
  <c r="D17" i="200"/>
  <c r="F17" i="200" s="1"/>
  <c r="G17" i="200"/>
  <c r="D18" i="200"/>
  <c r="F18" i="200" s="1"/>
  <c r="G18" i="200"/>
  <c r="D19" i="200"/>
  <c r="F19" i="200" s="1"/>
  <c r="G19" i="200"/>
  <c r="D20" i="200"/>
  <c r="F20" i="200" s="1"/>
  <c r="G20" i="200"/>
  <c r="D21" i="200"/>
  <c r="F21" i="200" s="1"/>
  <c r="G21" i="200"/>
  <c r="D22" i="200"/>
  <c r="F22" i="200" s="1"/>
  <c r="G22" i="200"/>
  <c r="D23" i="200"/>
  <c r="F23" i="200" s="1"/>
  <c r="G23" i="200"/>
  <c r="D24" i="200"/>
  <c r="F24" i="200" s="1"/>
  <c r="G24" i="200"/>
  <c r="D25" i="200"/>
  <c r="F25" i="200" s="1"/>
  <c r="G25" i="200"/>
  <c r="D26" i="200"/>
  <c r="F26" i="200" s="1"/>
  <c r="G26" i="200"/>
  <c r="D27" i="200"/>
  <c r="F27" i="200" s="1"/>
  <c r="G27" i="200"/>
  <c r="D28" i="200"/>
  <c r="F28" i="200" s="1"/>
  <c r="G28" i="200"/>
  <c r="D29" i="200"/>
  <c r="F29" i="200" s="1"/>
  <c r="G29" i="200"/>
  <c r="D30" i="200"/>
  <c r="F30" i="200" s="1"/>
  <c r="G30" i="200"/>
  <c r="D31" i="200"/>
  <c r="F31" i="200" s="1"/>
  <c r="G31" i="200"/>
  <c r="D32" i="200"/>
  <c r="F32" i="200" s="1"/>
  <c r="G32" i="200"/>
  <c r="D33" i="200"/>
  <c r="F33" i="200" s="1"/>
  <c r="G33" i="200"/>
  <c r="D39" i="200"/>
  <c r="F39" i="200" s="1"/>
  <c r="G39" i="200"/>
  <c r="D40" i="200"/>
  <c r="F40" i="200" s="1"/>
  <c r="G40" i="200"/>
  <c r="D41" i="200"/>
  <c r="F41" i="200" s="1"/>
  <c r="G41" i="200"/>
  <c r="D42" i="200"/>
  <c r="F42" i="200" s="1"/>
  <c r="G42" i="200"/>
  <c r="D43" i="200"/>
  <c r="F43" i="200" s="1"/>
  <c r="G43" i="200"/>
  <c r="D44" i="200"/>
  <c r="F44" i="200" s="1"/>
  <c r="G44" i="200"/>
  <c r="D45" i="200"/>
  <c r="F45" i="200" s="1"/>
  <c r="G45" i="200"/>
  <c r="D46" i="200"/>
  <c r="F46" i="200" s="1"/>
  <c r="G46" i="200"/>
  <c r="D47" i="200"/>
  <c r="F47" i="200" s="1"/>
  <c r="G47" i="200"/>
  <c r="D48" i="200"/>
  <c r="F48" i="200" s="1"/>
  <c r="G48" i="200"/>
  <c r="D49" i="200"/>
  <c r="F49" i="200" s="1"/>
  <c r="G49" i="200"/>
  <c r="D50" i="200"/>
  <c r="F50" i="200" s="1"/>
  <c r="G50" i="200"/>
  <c r="D51" i="200"/>
  <c r="F51" i="200" s="1"/>
  <c r="G51" i="200"/>
  <c r="D52" i="200"/>
  <c r="F52" i="200" s="1"/>
  <c r="G52" i="200"/>
  <c r="D53" i="200"/>
  <c r="F53" i="200" s="1"/>
  <c r="G53" i="200"/>
  <c r="D54" i="200"/>
  <c r="F54" i="200" s="1"/>
  <c r="G54" i="200"/>
  <c r="D55" i="200"/>
  <c r="F55" i="200" s="1"/>
  <c r="G55" i="200"/>
  <c r="D56" i="200"/>
  <c r="F56" i="200" s="1"/>
  <c r="G56" i="200"/>
  <c r="D57" i="200"/>
  <c r="F57" i="200" s="1"/>
  <c r="G57" i="200"/>
  <c r="D58" i="200"/>
  <c r="F58" i="200" s="1"/>
  <c r="G58" i="200"/>
  <c r="D59" i="200"/>
  <c r="F59" i="200" s="1"/>
  <c r="G59" i="200"/>
  <c r="D60" i="200"/>
  <c r="F60" i="200" s="1"/>
  <c r="G60" i="200"/>
  <c r="D66" i="200"/>
  <c r="F66" i="200" s="1"/>
  <c r="G66" i="200"/>
  <c r="D67" i="200"/>
  <c r="F67" i="200" s="1"/>
  <c r="G67" i="200"/>
  <c r="D68" i="200"/>
  <c r="F68" i="200" s="1"/>
  <c r="G68" i="200"/>
  <c r="D69" i="200"/>
  <c r="F69" i="200" s="1"/>
  <c r="G69" i="200"/>
  <c r="D70" i="200"/>
  <c r="F70" i="200" s="1"/>
  <c r="G70" i="200"/>
  <c r="D71" i="200"/>
  <c r="F71" i="200" s="1"/>
  <c r="G71" i="200"/>
  <c r="D72" i="200"/>
  <c r="F72" i="200" s="1"/>
  <c r="G72" i="200"/>
  <c r="D73" i="200"/>
  <c r="F73" i="200" s="1"/>
  <c r="G73" i="200"/>
  <c r="D74" i="200"/>
  <c r="F74" i="200" s="1"/>
  <c r="G74" i="200"/>
  <c r="D75" i="200"/>
  <c r="F75" i="200" s="1"/>
  <c r="G75" i="200"/>
  <c r="D76" i="200"/>
  <c r="F76" i="200" s="1"/>
  <c r="G76" i="200"/>
  <c r="D77" i="200"/>
  <c r="F77" i="200" s="1"/>
  <c r="G77" i="200"/>
  <c r="D78" i="200"/>
  <c r="F78" i="200" s="1"/>
  <c r="G78" i="200"/>
  <c r="D79" i="200"/>
  <c r="F79" i="200" s="1"/>
  <c r="G79" i="200"/>
  <c r="D80" i="200"/>
  <c r="F80" i="200" s="1"/>
  <c r="G80" i="200"/>
  <c r="D81" i="200"/>
  <c r="F81" i="200" s="1"/>
  <c r="G81" i="200"/>
  <c r="D82" i="200"/>
  <c r="F82" i="200" s="1"/>
  <c r="G82" i="200"/>
  <c r="D83" i="200"/>
  <c r="F83" i="200" s="1"/>
  <c r="G83" i="200"/>
  <c r="D84" i="200"/>
  <c r="F84" i="200" s="1"/>
  <c r="G84" i="200"/>
  <c r="D90" i="200"/>
  <c r="F90" i="200" s="1"/>
  <c r="G90" i="200"/>
  <c r="D91" i="200"/>
  <c r="F91" i="200" s="1"/>
  <c r="G91" i="200"/>
  <c r="D92" i="200"/>
  <c r="F92" i="200" s="1"/>
  <c r="G92" i="200"/>
  <c r="D93" i="200"/>
  <c r="F93" i="200" s="1"/>
  <c r="G93" i="200"/>
  <c r="D94" i="200"/>
  <c r="F94" i="200" s="1"/>
  <c r="G94" i="200"/>
  <c r="D95" i="200"/>
  <c r="F95" i="200" s="1"/>
  <c r="G95" i="200"/>
  <c r="D96" i="200"/>
  <c r="F96" i="200" s="1"/>
  <c r="G96" i="200"/>
  <c r="D97" i="200"/>
  <c r="F97" i="200" s="1"/>
  <c r="G97" i="200"/>
  <c r="D98" i="200"/>
  <c r="F98" i="200" s="1"/>
  <c r="G98" i="200"/>
  <c r="D99" i="200"/>
  <c r="F99" i="200" s="1"/>
  <c r="G99" i="200"/>
  <c r="D100" i="200"/>
  <c r="F100" i="200" s="1"/>
  <c r="G100" i="200"/>
  <c r="D101" i="200"/>
  <c r="F101" i="200" s="1"/>
  <c r="G101" i="200"/>
  <c r="D102" i="200"/>
  <c r="F102" i="200" s="1"/>
  <c r="G102" i="200"/>
  <c r="D103" i="200"/>
  <c r="F103" i="200" s="1"/>
  <c r="G103" i="200"/>
  <c r="D104" i="200"/>
  <c r="F104" i="200" s="1"/>
  <c r="G104" i="200"/>
  <c r="D105" i="200"/>
  <c r="F105" i="200" s="1"/>
  <c r="G105" i="200"/>
  <c r="D111" i="200"/>
  <c r="F111" i="200" s="1"/>
  <c r="G111" i="200"/>
  <c r="D112" i="200"/>
  <c r="F112" i="200" s="1"/>
  <c r="G112" i="200"/>
  <c r="D113" i="200"/>
  <c r="F113" i="200" s="1"/>
  <c r="G113" i="200"/>
  <c r="D114" i="200"/>
  <c r="F114" i="200" s="1"/>
  <c r="G114" i="200"/>
  <c r="D115" i="200"/>
  <c r="F115" i="200" s="1"/>
  <c r="G115" i="200"/>
  <c r="D116" i="200"/>
  <c r="F116" i="200" s="1"/>
  <c r="G116" i="200"/>
  <c r="D117" i="200"/>
  <c r="F117" i="200" s="1"/>
  <c r="G117" i="200"/>
  <c r="D118" i="200"/>
  <c r="F118" i="200" s="1"/>
  <c r="G118" i="200"/>
  <c r="D119" i="200"/>
  <c r="F119" i="200" s="1"/>
  <c r="G119" i="200"/>
  <c r="D120" i="200"/>
  <c r="F120" i="200" s="1"/>
  <c r="G120" i="200"/>
  <c r="D121" i="200"/>
  <c r="F121" i="200" s="1"/>
  <c r="G121" i="200"/>
  <c r="D122" i="200"/>
  <c r="F122" i="200" s="1"/>
  <c r="G122" i="200"/>
  <c r="D123" i="200"/>
  <c r="F123" i="200" s="1"/>
  <c r="G123" i="200"/>
  <c r="D124" i="200"/>
  <c r="F124" i="200" s="1"/>
  <c r="G124" i="200"/>
  <c r="D125" i="200"/>
  <c r="F125" i="200" s="1"/>
  <c r="G125" i="200"/>
  <c r="D126" i="200"/>
  <c r="F126" i="200" s="1"/>
  <c r="G126" i="200"/>
  <c r="D127" i="200"/>
  <c r="F127" i="200" s="1"/>
  <c r="G127" i="200"/>
  <c r="D128" i="200"/>
  <c r="F128" i="200" s="1"/>
  <c r="G128" i="200"/>
  <c r="D129" i="200"/>
  <c r="F129" i="200" s="1"/>
  <c r="G129" i="200"/>
  <c r="D130" i="200"/>
  <c r="F130" i="200" s="1"/>
  <c r="G130" i="200"/>
  <c r="D131" i="200"/>
  <c r="F131" i="200" s="1"/>
  <c r="G131" i="200"/>
  <c r="D132" i="200"/>
  <c r="F132" i="200" s="1"/>
  <c r="G132" i="200"/>
  <c r="D133" i="200"/>
  <c r="F133" i="200" s="1"/>
  <c r="G133" i="200"/>
  <c r="D134" i="200"/>
  <c r="F134" i="200" s="1"/>
  <c r="G134" i="200"/>
  <c r="D135" i="200"/>
  <c r="F135" i="200" s="1"/>
  <c r="G135" i="200"/>
  <c r="D136" i="200"/>
  <c r="F136" i="200" s="1"/>
  <c r="G136" i="200"/>
  <c r="D137" i="200"/>
  <c r="F137" i="200" s="1"/>
  <c r="G137" i="200"/>
  <c r="D10" i="199"/>
  <c r="F10" i="199" s="1"/>
  <c r="G10" i="199"/>
  <c r="D11" i="199"/>
  <c r="F11" i="199" s="1"/>
  <c r="G11" i="199"/>
  <c r="D12" i="199"/>
  <c r="F12" i="199" s="1"/>
  <c r="G12" i="199"/>
  <c r="D13" i="199"/>
  <c r="F13" i="199" s="1"/>
  <c r="G13" i="199"/>
  <c r="D14" i="199"/>
  <c r="F14" i="199" s="1"/>
  <c r="G14" i="199"/>
  <c r="D15" i="199"/>
  <c r="F15" i="199" s="1"/>
  <c r="G15" i="199"/>
  <c r="D16" i="199"/>
  <c r="F16" i="199" s="1"/>
  <c r="G16" i="199"/>
  <c r="D17" i="199"/>
  <c r="F17" i="199" s="1"/>
  <c r="G17" i="199"/>
  <c r="D18" i="199"/>
  <c r="F18" i="199" s="1"/>
  <c r="G18" i="199"/>
  <c r="D19" i="199"/>
  <c r="F19" i="199" s="1"/>
  <c r="G19" i="199"/>
  <c r="D20" i="199"/>
  <c r="F20" i="199" s="1"/>
  <c r="G20" i="199"/>
  <c r="D21" i="199"/>
  <c r="F21" i="199" s="1"/>
  <c r="G21" i="199"/>
  <c r="D22" i="199"/>
  <c r="F22" i="199" s="1"/>
  <c r="G22" i="199"/>
  <c r="D23" i="199"/>
  <c r="F23" i="199" s="1"/>
  <c r="G23" i="199"/>
  <c r="D24" i="199"/>
  <c r="F24" i="199" s="1"/>
  <c r="G24" i="199"/>
  <c r="D25" i="199"/>
  <c r="F25" i="199" s="1"/>
  <c r="G25" i="199"/>
  <c r="D26" i="199"/>
  <c r="F26" i="199" s="1"/>
  <c r="G26" i="199"/>
  <c r="D27" i="199"/>
  <c r="F27" i="199" s="1"/>
  <c r="G27" i="199"/>
  <c r="D28" i="199"/>
  <c r="F28" i="199" s="1"/>
  <c r="G28" i="199"/>
  <c r="D29" i="199"/>
  <c r="F29" i="199" s="1"/>
  <c r="G29" i="199"/>
  <c r="D35" i="199"/>
  <c r="F35" i="199" s="1"/>
  <c r="G35" i="199"/>
  <c r="D36" i="199"/>
  <c r="F36" i="199" s="1"/>
  <c r="G36" i="199"/>
  <c r="D37" i="199"/>
  <c r="F37" i="199" s="1"/>
  <c r="G37" i="199"/>
  <c r="D38" i="199"/>
  <c r="F38" i="199" s="1"/>
  <c r="G38" i="199"/>
  <c r="D39" i="199"/>
  <c r="F39" i="199" s="1"/>
  <c r="G39" i="199"/>
  <c r="D40" i="199"/>
  <c r="F40" i="199" s="1"/>
  <c r="G40" i="199"/>
  <c r="D41" i="199"/>
  <c r="F41" i="199" s="1"/>
  <c r="G41" i="199"/>
  <c r="D42" i="199"/>
  <c r="F42" i="199" s="1"/>
  <c r="G42" i="199"/>
  <c r="D43" i="199"/>
  <c r="F43" i="199" s="1"/>
  <c r="G43" i="199"/>
  <c r="D44" i="199"/>
  <c r="F44" i="199" s="1"/>
  <c r="G44" i="199"/>
  <c r="D45" i="199"/>
  <c r="F45" i="199" s="1"/>
  <c r="G45" i="199"/>
  <c r="D46" i="199"/>
  <c r="F46" i="199" s="1"/>
  <c r="G46" i="199"/>
  <c r="D47" i="199"/>
  <c r="F47" i="199" s="1"/>
  <c r="G47" i="199"/>
  <c r="D48" i="199"/>
  <c r="F48" i="199" s="1"/>
  <c r="G48" i="199"/>
  <c r="D49" i="199"/>
  <c r="F49" i="199" s="1"/>
  <c r="G49" i="199"/>
  <c r="D50" i="199"/>
  <c r="F50" i="199" s="1"/>
  <c r="G50" i="199"/>
  <c r="D51" i="199"/>
  <c r="F51" i="199" s="1"/>
  <c r="G51" i="199"/>
  <c r="D52" i="199"/>
  <c r="F52" i="199" s="1"/>
  <c r="G52" i="199"/>
  <c r="D53" i="199"/>
  <c r="F53" i="199" s="1"/>
  <c r="G53" i="199"/>
  <c r="D54" i="199"/>
  <c r="F54" i="199" s="1"/>
  <c r="G54" i="199"/>
  <c r="D55" i="199"/>
  <c r="F55" i="199" s="1"/>
  <c r="G55" i="199"/>
  <c r="D56" i="199"/>
  <c r="F56" i="199" s="1"/>
  <c r="G56" i="199"/>
  <c r="D57" i="199"/>
  <c r="F57" i="199" s="1"/>
  <c r="G57" i="199"/>
  <c r="D58" i="199"/>
  <c r="F58" i="199" s="1"/>
  <c r="G58" i="199"/>
  <c r="D59" i="199"/>
  <c r="F59" i="199" s="1"/>
  <c r="G59" i="199"/>
  <c r="D60" i="199"/>
  <c r="F60" i="199" s="1"/>
  <c r="G60" i="199"/>
  <c r="D61" i="199"/>
  <c r="F61" i="199" s="1"/>
  <c r="G61" i="199"/>
  <c r="D62" i="199"/>
  <c r="F62" i="199" s="1"/>
  <c r="G62" i="199"/>
  <c r="D68" i="199"/>
  <c r="F68" i="199" s="1"/>
  <c r="G68" i="199"/>
  <c r="D69" i="199"/>
  <c r="F69" i="199" s="1"/>
  <c r="G69" i="199"/>
  <c r="D70" i="199"/>
  <c r="F70" i="199" s="1"/>
  <c r="G70" i="199"/>
  <c r="D71" i="199"/>
  <c r="F71" i="199" s="1"/>
  <c r="G71" i="199"/>
  <c r="D72" i="199"/>
  <c r="F72" i="199" s="1"/>
  <c r="G72" i="199"/>
  <c r="D73" i="199"/>
  <c r="F73" i="199" s="1"/>
  <c r="G73" i="199"/>
  <c r="D74" i="199"/>
  <c r="F74" i="199" s="1"/>
  <c r="G74" i="199"/>
  <c r="D75" i="199"/>
  <c r="F75" i="199" s="1"/>
  <c r="G75" i="199"/>
  <c r="D76" i="199"/>
  <c r="F76" i="199" s="1"/>
  <c r="G76" i="199"/>
  <c r="D77" i="199"/>
  <c r="F77" i="199" s="1"/>
  <c r="G77" i="199"/>
  <c r="D78" i="199"/>
  <c r="F78" i="199" s="1"/>
  <c r="G78" i="199"/>
  <c r="D79" i="199"/>
  <c r="F79" i="199" s="1"/>
  <c r="G79" i="199"/>
  <c r="D80" i="199"/>
  <c r="F80" i="199" s="1"/>
  <c r="G80" i="199"/>
  <c r="D81" i="199"/>
  <c r="F81" i="199" s="1"/>
  <c r="G81" i="199"/>
  <c r="D82" i="199"/>
  <c r="F82" i="199" s="1"/>
  <c r="G82" i="199"/>
  <c r="D83" i="199"/>
  <c r="F83" i="199" s="1"/>
  <c r="G83" i="199"/>
  <c r="D84" i="199"/>
  <c r="F84" i="199" s="1"/>
  <c r="G84" i="199"/>
  <c r="D85" i="199"/>
  <c r="F85" i="199" s="1"/>
  <c r="G85" i="199"/>
  <c r="D86" i="199"/>
  <c r="F86" i="199" s="1"/>
  <c r="G86" i="199"/>
  <c r="D87" i="199"/>
  <c r="F87" i="199" s="1"/>
  <c r="G87" i="199"/>
  <c r="D88" i="199"/>
  <c r="F88" i="199" s="1"/>
  <c r="G88" i="199"/>
  <c r="D89" i="199"/>
  <c r="F89" i="199" s="1"/>
  <c r="G89" i="199"/>
  <c r="D90" i="199"/>
  <c r="F90" i="199" s="1"/>
  <c r="G90" i="199"/>
  <c r="D91" i="199"/>
  <c r="F91" i="199" s="1"/>
  <c r="G91" i="199"/>
  <c r="D92" i="199"/>
  <c r="F92" i="199" s="1"/>
  <c r="G92" i="199"/>
  <c r="D98" i="199"/>
  <c r="F98" i="199" s="1"/>
  <c r="G98" i="199"/>
  <c r="D99" i="199"/>
  <c r="F99" i="199" s="1"/>
  <c r="G99" i="199"/>
  <c r="D100" i="199"/>
  <c r="F100" i="199" s="1"/>
  <c r="G100" i="199"/>
  <c r="D101" i="199"/>
  <c r="F101" i="199" s="1"/>
  <c r="G101" i="199"/>
  <c r="D102" i="199"/>
  <c r="F102" i="199" s="1"/>
  <c r="G102" i="199"/>
  <c r="D103" i="199"/>
  <c r="F103" i="199" s="1"/>
  <c r="G103" i="199"/>
  <c r="D104" i="199"/>
  <c r="F104" i="199" s="1"/>
  <c r="G104" i="199"/>
  <c r="D105" i="199"/>
  <c r="F105" i="199" s="1"/>
  <c r="G105" i="199"/>
  <c r="D106" i="199"/>
  <c r="F106" i="199" s="1"/>
  <c r="G106" i="199"/>
  <c r="D107" i="199"/>
  <c r="F107" i="199" s="1"/>
  <c r="G107" i="199"/>
  <c r="D108" i="199"/>
  <c r="F108" i="199" s="1"/>
  <c r="G108" i="199"/>
  <c r="D109" i="199"/>
  <c r="F109" i="199" s="1"/>
  <c r="G109" i="199"/>
  <c r="D110" i="199"/>
  <c r="F110" i="199" s="1"/>
  <c r="G110" i="199"/>
  <c r="D111" i="199"/>
  <c r="F111" i="199" s="1"/>
  <c r="G111" i="199"/>
  <c r="D112" i="199"/>
  <c r="F112" i="199" s="1"/>
  <c r="G112" i="199"/>
  <c r="D113" i="199"/>
  <c r="F113" i="199" s="1"/>
  <c r="G113" i="199"/>
  <c r="D114" i="199"/>
  <c r="F114" i="199" s="1"/>
  <c r="G114" i="199"/>
  <c r="D115" i="199"/>
  <c r="F115" i="199" s="1"/>
  <c r="G115" i="199"/>
  <c r="D116" i="199"/>
  <c r="F116" i="199" s="1"/>
  <c r="G116" i="199"/>
  <c r="D117" i="199"/>
  <c r="F117" i="199" s="1"/>
  <c r="G117" i="199"/>
  <c r="D118" i="199"/>
  <c r="F118" i="199" s="1"/>
  <c r="G118" i="199"/>
  <c r="D119" i="199"/>
  <c r="F119" i="199" s="1"/>
  <c r="G119" i="199"/>
  <c r="D120" i="199"/>
  <c r="F120" i="199" s="1"/>
  <c r="G120" i="199"/>
  <c r="D121" i="199"/>
  <c r="F121" i="199" s="1"/>
  <c r="G121" i="199"/>
  <c r="D127" i="199"/>
  <c r="F127" i="199" s="1"/>
  <c r="G127" i="199"/>
  <c r="D128" i="199"/>
  <c r="F128" i="199" s="1"/>
  <c r="G128" i="199"/>
  <c r="D129" i="199"/>
  <c r="F129" i="199" s="1"/>
  <c r="G129" i="199"/>
  <c r="D130" i="199"/>
  <c r="F130" i="199" s="1"/>
  <c r="G130" i="199"/>
  <c r="D131" i="199"/>
  <c r="F131" i="199" s="1"/>
  <c r="G131" i="199"/>
  <c r="D132" i="199"/>
  <c r="F132" i="199" s="1"/>
  <c r="G132" i="199"/>
  <c r="D133" i="199"/>
  <c r="F133" i="199" s="1"/>
  <c r="G133" i="199"/>
  <c r="D134" i="199"/>
  <c r="F134" i="199" s="1"/>
  <c r="G134" i="199"/>
  <c r="D135" i="199"/>
  <c r="F135" i="199" s="1"/>
  <c r="G135" i="199"/>
  <c r="D136" i="199"/>
  <c r="F136" i="199" s="1"/>
  <c r="G136" i="199"/>
  <c r="D137" i="199"/>
  <c r="F137" i="199" s="1"/>
  <c r="G137" i="199"/>
  <c r="D138" i="199"/>
  <c r="F138" i="199" s="1"/>
  <c r="G138" i="199"/>
  <c r="D139" i="199"/>
  <c r="F139" i="199" s="1"/>
  <c r="G139" i="199"/>
  <c r="D140" i="199"/>
  <c r="F140" i="199" s="1"/>
  <c r="G140" i="199"/>
  <c r="D141" i="199"/>
  <c r="F141" i="199" s="1"/>
  <c r="G141" i="199"/>
  <c r="D142" i="199"/>
  <c r="F142" i="199" s="1"/>
  <c r="G142" i="199"/>
  <c r="D143" i="199"/>
  <c r="F143" i="199" s="1"/>
  <c r="G143" i="199"/>
  <c r="D144" i="199"/>
  <c r="F144" i="199" s="1"/>
  <c r="G144" i="199"/>
  <c r="D145" i="199"/>
  <c r="F145" i="199" s="1"/>
  <c r="G145" i="199"/>
  <c r="D10" i="198" l="1"/>
  <c r="F10" i="198" s="1"/>
  <c r="G10" i="198"/>
  <c r="D11" i="198"/>
  <c r="F11" i="198" s="1"/>
  <c r="G11" i="198"/>
  <c r="D12" i="198"/>
  <c r="F12" i="198" s="1"/>
  <c r="G12" i="198"/>
  <c r="D13" i="198"/>
  <c r="F13" i="198" s="1"/>
  <c r="G13" i="198"/>
  <c r="D14" i="198"/>
  <c r="F14" i="198" s="1"/>
  <c r="G14" i="198"/>
  <c r="D15" i="198"/>
  <c r="F15" i="198" s="1"/>
  <c r="G15" i="198"/>
  <c r="D16" i="198"/>
  <c r="F16" i="198" s="1"/>
  <c r="G16" i="198"/>
  <c r="D17" i="198"/>
  <c r="F17" i="198" s="1"/>
  <c r="G17" i="198"/>
  <c r="D18" i="198"/>
  <c r="F18" i="198" s="1"/>
  <c r="G18" i="198"/>
  <c r="D19" i="198"/>
  <c r="F19" i="198" s="1"/>
  <c r="G19" i="198"/>
  <c r="D20" i="198"/>
  <c r="F20" i="198" s="1"/>
  <c r="G20" i="198"/>
  <c r="D21" i="198"/>
  <c r="F21" i="198" s="1"/>
  <c r="G21" i="198"/>
  <c r="D22" i="198"/>
  <c r="F22" i="198" s="1"/>
  <c r="G22" i="198"/>
  <c r="D23" i="198"/>
  <c r="F23" i="198" s="1"/>
  <c r="G23" i="198"/>
  <c r="D24" i="198"/>
  <c r="F24" i="198" s="1"/>
  <c r="G24" i="198"/>
  <c r="D25" i="198"/>
  <c r="F25" i="198" s="1"/>
  <c r="G25" i="198"/>
  <c r="D26" i="198"/>
  <c r="F26" i="198" s="1"/>
  <c r="G26" i="198"/>
  <c r="D27" i="198"/>
  <c r="F27" i="198" s="1"/>
  <c r="G27" i="198"/>
  <c r="D28" i="198"/>
  <c r="F28" i="198" s="1"/>
  <c r="G28" i="198"/>
  <c r="D29" i="198"/>
  <c r="F29" i="198" s="1"/>
  <c r="G29" i="198"/>
  <c r="D30" i="198"/>
  <c r="F30" i="198" s="1"/>
  <c r="G30" i="198"/>
  <c r="D31" i="198"/>
  <c r="F31" i="198" s="1"/>
  <c r="G31" i="198"/>
  <c r="D32" i="198"/>
  <c r="F32" i="198" s="1"/>
  <c r="G32" i="198"/>
  <c r="D33" i="198"/>
  <c r="F33" i="198" s="1"/>
  <c r="G33" i="198"/>
  <c r="D34" i="198"/>
  <c r="F34" i="198" s="1"/>
  <c r="G34" i="198"/>
  <c r="D35" i="198"/>
  <c r="F35" i="198" s="1"/>
  <c r="G35" i="198"/>
  <c r="D41" i="198"/>
  <c r="F41" i="198" s="1"/>
  <c r="G41" i="198"/>
  <c r="D42" i="198"/>
  <c r="F42" i="198" s="1"/>
  <c r="G42" i="198"/>
  <c r="D43" i="198"/>
  <c r="F43" i="198" s="1"/>
  <c r="G43" i="198"/>
  <c r="D44" i="198"/>
  <c r="F44" i="198" s="1"/>
  <c r="G44" i="198"/>
  <c r="D45" i="198"/>
  <c r="F45" i="198" s="1"/>
  <c r="G45" i="198"/>
  <c r="D46" i="198"/>
  <c r="F46" i="198" s="1"/>
  <c r="G46" i="198"/>
  <c r="D47" i="198"/>
  <c r="F47" i="198" s="1"/>
  <c r="G47" i="198"/>
  <c r="D48" i="198"/>
  <c r="F48" i="198" s="1"/>
  <c r="G48" i="198"/>
  <c r="D49" i="198"/>
  <c r="F49" i="198" s="1"/>
  <c r="G49" i="198"/>
  <c r="D50" i="198"/>
  <c r="F50" i="198" s="1"/>
  <c r="G50" i="198"/>
  <c r="D51" i="198"/>
  <c r="F51" i="198" s="1"/>
  <c r="G51" i="198"/>
  <c r="D52" i="198"/>
  <c r="F52" i="198" s="1"/>
  <c r="G52" i="198"/>
  <c r="D53" i="198"/>
  <c r="F53" i="198" s="1"/>
  <c r="G53" i="198"/>
  <c r="D54" i="198"/>
  <c r="F54" i="198" s="1"/>
  <c r="G54" i="198"/>
  <c r="D55" i="198"/>
  <c r="F55" i="198" s="1"/>
  <c r="G55" i="198"/>
  <c r="D56" i="198"/>
  <c r="F56" i="198" s="1"/>
  <c r="G56" i="198"/>
  <c r="D57" i="198"/>
  <c r="F57" i="198" s="1"/>
  <c r="G57" i="198"/>
  <c r="D58" i="198"/>
  <c r="F58" i="198" s="1"/>
  <c r="G58" i="198"/>
  <c r="D59" i="198"/>
  <c r="F59" i="198" s="1"/>
  <c r="G59" i="198"/>
  <c r="D60" i="198"/>
  <c r="F60" i="198" s="1"/>
  <c r="G60" i="198"/>
  <c r="D66" i="198"/>
  <c r="F66" i="198" s="1"/>
  <c r="G66" i="198"/>
  <c r="D67" i="198"/>
  <c r="F67" i="198" s="1"/>
  <c r="G67" i="198"/>
  <c r="D68" i="198"/>
  <c r="F68" i="198" s="1"/>
  <c r="G68" i="198"/>
  <c r="D69" i="198"/>
  <c r="F69" i="198" s="1"/>
  <c r="G69" i="198"/>
  <c r="D70" i="198"/>
  <c r="F70" i="198" s="1"/>
  <c r="G70" i="198"/>
  <c r="D71" i="198"/>
  <c r="F71" i="198" s="1"/>
  <c r="G71" i="198"/>
  <c r="D72" i="198"/>
  <c r="F72" i="198" s="1"/>
  <c r="G72" i="198"/>
  <c r="D73" i="198"/>
  <c r="F73" i="198" s="1"/>
  <c r="G73" i="198"/>
  <c r="D74" i="198"/>
  <c r="F74" i="198" s="1"/>
  <c r="G74" i="198"/>
  <c r="D75" i="198"/>
  <c r="F75" i="198" s="1"/>
  <c r="G75" i="198"/>
  <c r="D76" i="198"/>
  <c r="F76" i="198" s="1"/>
  <c r="G76" i="198"/>
  <c r="D77" i="198"/>
  <c r="F77" i="198" s="1"/>
  <c r="G77" i="198"/>
  <c r="D78" i="198"/>
  <c r="F78" i="198" s="1"/>
  <c r="G78" i="198"/>
  <c r="D79" i="198"/>
  <c r="F79" i="198" s="1"/>
  <c r="G79" i="198"/>
  <c r="D80" i="198"/>
  <c r="F80" i="198" s="1"/>
  <c r="G80" i="198"/>
  <c r="D81" i="198"/>
  <c r="F81" i="198" s="1"/>
  <c r="G81" i="198"/>
  <c r="D82" i="198"/>
  <c r="F82" i="198" s="1"/>
  <c r="G82" i="198"/>
  <c r="D83" i="198"/>
  <c r="F83" i="198" s="1"/>
  <c r="G83" i="198"/>
  <c r="D84" i="198"/>
  <c r="F84" i="198" s="1"/>
  <c r="G84" i="198"/>
  <c r="D85" i="198"/>
  <c r="F85" i="198" s="1"/>
  <c r="G85" i="198"/>
  <c r="D86" i="198"/>
  <c r="F86" i="198" s="1"/>
  <c r="G86" i="198"/>
  <c r="D87" i="198"/>
  <c r="F87" i="198" s="1"/>
  <c r="G87" i="198"/>
  <c r="D88" i="198"/>
  <c r="F88" i="198" s="1"/>
  <c r="G88" i="198"/>
  <c r="D89" i="198"/>
  <c r="F89" i="198" s="1"/>
  <c r="G89" i="198"/>
  <c r="D90" i="198"/>
  <c r="F90" i="198" s="1"/>
  <c r="G90" i="198"/>
  <c r="D96" i="198"/>
  <c r="F96" i="198" s="1"/>
  <c r="G96" i="198"/>
  <c r="D97" i="198"/>
  <c r="F97" i="198" s="1"/>
  <c r="G97" i="198"/>
  <c r="D98" i="198"/>
  <c r="F98" i="198" s="1"/>
  <c r="G98" i="198"/>
  <c r="D99" i="198"/>
  <c r="F99" i="198" s="1"/>
  <c r="G99" i="198"/>
  <c r="D100" i="198"/>
  <c r="F100" i="198" s="1"/>
  <c r="G100" i="198"/>
  <c r="D101" i="198"/>
  <c r="F101" i="198" s="1"/>
  <c r="G101" i="198"/>
  <c r="D102" i="198"/>
  <c r="F102" i="198" s="1"/>
  <c r="G102" i="198"/>
  <c r="D103" i="198"/>
  <c r="F103" i="198" s="1"/>
  <c r="G103" i="198"/>
  <c r="D104" i="198"/>
  <c r="F104" i="198" s="1"/>
  <c r="G104" i="198"/>
  <c r="D105" i="198"/>
  <c r="F105" i="198" s="1"/>
  <c r="G105" i="198"/>
  <c r="D106" i="198"/>
  <c r="F106" i="198" s="1"/>
  <c r="G106" i="198"/>
  <c r="D107" i="198"/>
  <c r="F107" i="198" s="1"/>
  <c r="G107" i="198"/>
  <c r="D108" i="198"/>
  <c r="F108" i="198" s="1"/>
  <c r="G108" i="198"/>
  <c r="D109" i="198"/>
  <c r="F109" i="198" s="1"/>
  <c r="G109" i="198"/>
  <c r="D110" i="198"/>
  <c r="F110" i="198" s="1"/>
  <c r="G110" i="198"/>
  <c r="D111" i="198"/>
  <c r="F111" i="198" s="1"/>
  <c r="G111" i="198"/>
  <c r="D112" i="198"/>
  <c r="F112" i="198" s="1"/>
  <c r="G112" i="198"/>
  <c r="D113" i="198"/>
  <c r="F113" i="198" s="1"/>
  <c r="G113" i="198"/>
  <c r="D114" i="198"/>
  <c r="F114" i="198" s="1"/>
  <c r="G114" i="198"/>
  <c r="D115" i="198"/>
  <c r="F115" i="198" s="1"/>
  <c r="G115" i="198"/>
  <c r="D116" i="198"/>
  <c r="F116" i="198" s="1"/>
  <c r="G116" i="198"/>
  <c r="D117" i="198"/>
  <c r="F117" i="198" s="1"/>
  <c r="G117" i="198"/>
  <c r="D118" i="198"/>
  <c r="F118" i="198" s="1"/>
  <c r="G118" i="198"/>
  <c r="D119" i="198"/>
  <c r="F119" i="198" s="1"/>
  <c r="G119" i="198"/>
  <c r="D125" i="198"/>
  <c r="F125" i="198" s="1"/>
  <c r="G125" i="198"/>
  <c r="D126" i="198"/>
  <c r="F126" i="198" s="1"/>
  <c r="G126" i="198"/>
  <c r="D127" i="198"/>
  <c r="F127" i="198" s="1"/>
  <c r="G127" i="198"/>
  <c r="D128" i="198"/>
  <c r="F128" i="198" s="1"/>
  <c r="G128" i="198"/>
  <c r="D129" i="198"/>
  <c r="F129" i="198" s="1"/>
  <c r="G129" i="198"/>
  <c r="D130" i="198"/>
  <c r="F130" i="198" s="1"/>
  <c r="G130" i="198"/>
  <c r="D131" i="198"/>
  <c r="F131" i="198" s="1"/>
  <c r="G131" i="198"/>
  <c r="D132" i="198"/>
  <c r="F132" i="198" s="1"/>
  <c r="G132" i="198"/>
  <c r="D133" i="198"/>
  <c r="F133" i="198" s="1"/>
  <c r="G133" i="198"/>
  <c r="D134" i="198"/>
  <c r="F134" i="198" s="1"/>
  <c r="G134" i="198"/>
  <c r="D135" i="198"/>
  <c r="F135" i="198" s="1"/>
  <c r="G135" i="198"/>
  <c r="D136" i="198"/>
  <c r="F136" i="198" s="1"/>
  <c r="G136" i="198"/>
  <c r="D137" i="198"/>
  <c r="F137" i="198" s="1"/>
  <c r="G137" i="198"/>
  <c r="D138" i="198"/>
  <c r="F138" i="198" s="1"/>
  <c r="G138" i="198"/>
  <c r="D139" i="198"/>
  <c r="F139" i="198" s="1"/>
  <c r="G139" i="198"/>
  <c r="D140" i="198"/>
  <c r="F140" i="198" s="1"/>
  <c r="G140" i="198"/>
  <c r="D141" i="198"/>
  <c r="F141" i="198" s="1"/>
  <c r="G141" i="198"/>
  <c r="D142" i="198"/>
  <c r="F142" i="198" s="1"/>
  <c r="G142" i="198"/>
  <c r="D143" i="198"/>
  <c r="F143" i="198" s="1"/>
  <c r="G143" i="198"/>
  <c r="D144" i="198"/>
  <c r="F144" i="198" s="1"/>
  <c r="G144" i="198"/>
  <c r="D145" i="198"/>
  <c r="F145" i="198" s="1"/>
  <c r="G145" i="198"/>
  <c r="D146" i="198"/>
  <c r="F146" i="198" s="1"/>
  <c r="G146" i="198"/>
  <c r="D10" i="197"/>
  <c r="F10" i="197" s="1"/>
  <c r="G10" i="197"/>
  <c r="D11" i="197"/>
  <c r="F11" i="197" s="1"/>
  <c r="G11" i="197"/>
  <c r="D12" i="197"/>
  <c r="F12" i="197" s="1"/>
  <c r="G12" i="197"/>
  <c r="D13" i="197"/>
  <c r="F13" i="197" s="1"/>
  <c r="G13" i="197"/>
  <c r="D14" i="197"/>
  <c r="F14" i="197" s="1"/>
  <c r="G14" i="197"/>
  <c r="D15" i="197"/>
  <c r="F15" i="197" s="1"/>
  <c r="G15" i="197"/>
  <c r="D16" i="197"/>
  <c r="F16" i="197" s="1"/>
  <c r="G16" i="197"/>
  <c r="D17" i="197"/>
  <c r="F17" i="197" s="1"/>
  <c r="G17" i="197"/>
  <c r="D18" i="197"/>
  <c r="F18" i="197" s="1"/>
  <c r="G18" i="197"/>
  <c r="D19" i="197"/>
  <c r="F19" i="197" s="1"/>
  <c r="G19" i="197"/>
  <c r="D20" i="197"/>
  <c r="F20" i="197" s="1"/>
  <c r="G20" i="197"/>
  <c r="D21" i="197"/>
  <c r="F21" i="197" s="1"/>
  <c r="G21" i="197"/>
  <c r="D22" i="197"/>
  <c r="F22" i="197" s="1"/>
  <c r="G22" i="197"/>
  <c r="D23" i="197"/>
  <c r="F23" i="197" s="1"/>
  <c r="G23" i="197"/>
  <c r="D24" i="197"/>
  <c r="F24" i="197" s="1"/>
  <c r="G24" i="197"/>
  <c r="D25" i="197"/>
  <c r="F25" i="197" s="1"/>
  <c r="G25" i="197"/>
  <c r="D26" i="197"/>
  <c r="F26" i="197" s="1"/>
  <c r="G26" i="197"/>
  <c r="D27" i="197"/>
  <c r="F27" i="197" s="1"/>
  <c r="G27" i="197"/>
  <c r="D28" i="197"/>
  <c r="F28" i="197" s="1"/>
  <c r="G28" i="197"/>
  <c r="D29" i="197"/>
  <c r="F29" i="197" s="1"/>
  <c r="G29" i="197"/>
  <c r="D30" i="197"/>
  <c r="F30" i="197" s="1"/>
  <c r="G30" i="197"/>
  <c r="D36" i="197"/>
  <c r="F36" i="197" s="1"/>
  <c r="G36" i="197"/>
  <c r="D37" i="197"/>
  <c r="F37" i="197" s="1"/>
  <c r="G37" i="197"/>
  <c r="D38" i="197"/>
  <c r="F38" i="197" s="1"/>
  <c r="G38" i="197"/>
  <c r="D39" i="197"/>
  <c r="F39" i="197" s="1"/>
  <c r="G39" i="197"/>
  <c r="D40" i="197"/>
  <c r="F40" i="197" s="1"/>
  <c r="G40" i="197"/>
  <c r="D41" i="197"/>
  <c r="F41" i="197" s="1"/>
  <c r="G41" i="197"/>
  <c r="D42" i="197"/>
  <c r="F42" i="197" s="1"/>
  <c r="G42" i="197"/>
  <c r="D43" i="197"/>
  <c r="F43" i="197" s="1"/>
  <c r="G43" i="197"/>
  <c r="D44" i="197"/>
  <c r="F44" i="197" s="1"/>
  <c r="G44" i="197"/>
  <c r="D45" i="197"/>
  <c r="F45" i="197" s="1"/>
  <c r="G45" i="197"/>
  <c r="D46" i="197"/>
  <c r="F46" i="197" s="1"/>
  <c r="G46" i="197"/>
  <c r="D47" i="197"/>
  <c r="F47" i="197" s="1"/>
  <c r="G47" i="197"/>
  <c r="D48" i="197"/>
  <c r="F48" i="197" s="1"/>
  <c r="G48" i="197"/>
  <c r="D49" i="197"/>
  <c r="F49" i="197" s="1"/>
  <c r="G49" i="197"/>
  <c r="D50" i="197"/>
  <c r="F50" i="197" s="1"/>
  <c r="G50" i="197"/>
  <c r="D51" i="197"/>
  <c r="F51" i="197" s="1"/>
  <c r="G51" i="197"/>
  <c r="D52" i="197"/>
  <c r="F52" i="197" s="1"/>
  <c r="G52" i="197"/>
  <c r="D53" i="197"/>
  <c r="F53" i="197" s="1"/>
  <c r="G53" i="197"/>
  <c r="D54" i="197"/>
  <c r="F54" i="197" s="1"/>
  <c r="G54" i="197"/>
  <c r="D60" i="197"/>
  <c r="F60" i="197" s="1"/>
  <c r="G60" i="197"/>
  <c r="D61" i="197"/>
  <c r="F61" i="197" s="1"/>
  <c r="G61" i="197"/>
  <c r="D62" i="197"/>
  <c r="F62" i="197" s="1"/>
  <c r="G62" i="197"/>
  <c r="D63" i="197"/>
  <c r="F63" i="197" s="1"/>
  <c r="G63" i="197"/>
  <c r="D64" i="197"/>
  <c r="F64" i="197" s="1"/>
  <c r="G64" i="197"/>
  <c r="D65" i="197"/>
  <c r="F65" i="197" s="1"/>
  <c r="G65" i="197"/>
  <c r="D66" i="197"/>
  <c r="F66" i="197" s="1"/>
  <c r="G66" i="197"/>
  <c r="D67" i="197"/>
  <c r="F67" i="197" s="1"/>
  <c r="G67" i="197"/>
  <c r="D68" i="197"/>
  <c r="F68" i="197" s="1"/>
  <c r="G68" i="197"/>
  <c r="D69" i="197"/>
  <c r="F69" i="197" s="1"/>
  <c r="G69" i="197"/>
  <c r="D70" i="197"/>
  <c r="F70" i="197" s="1"/>
  <c r="G70" i="197"/>
  <c r="D71" i="197"/>
  <c r="F71" i="197" s="1"/>
  <c r="G71" i="197"/>
  <c r="D72" i="197"/>
  <c r="F72" i="197" s="1"/>
  <c r="G72" i="197"/>
  <c r="D73" i="197"/>
  <c r="F73" i="197" s="1"/>
  <c r="G73" i="197"/>
  <c r="D74" i="197"/>
  <c r="F74" i="197" s="1"/>
  <c r="G74" i="197"/>
  <c r="D75" i="197"/>
  <c r="F75" i="197" s="1"/>
  <c r="G75" i="197"/>
  <c r="D76" i="197"/>
  <c r="F76" i="197" s="1"/>
  <c r="G76" i="197"/>
  <c r="D77" i="197"/>
  <c r="F77" i="197" s="1"/>
  <c r="G77" i="197"/>
  <c r="D78" i="197"/>
  <c r="F78" i="197" s="1"/>
  <c r="G78" i="197"/>
  <c r="D79" i="197"/>
  <c r="F79" i="197" s="1"/>
  <c r="G79" i="197"/>
  <c r="D80" i="197"/>
  <c r="F80" i="197" s="1"/>
  <c r="G80" i="197"/>
  <c r="D81" i="197"/>
  <c r="F81" i="197" s="1"/>
  <c r="G81" i="197"/>
  <c r="D82" i="197"/>
  <c r="F82" i="197" s="1"/>
  <c r="G82" i="197"/>
  <c r="D83" i="197"/>
  <c r="F83" i="197" s="1"/>
  <c r="G83" i="197"/>
  <c r="D84" i="197"/>
  <c r="F84" i="197" s="1"/>
  <c r="G84" i="197"/>
  <c r="D90" i="197"/>
  <c r="F90" i="197" s="1"/>
  <c r="G90" i="197"/>
  <c r="D91" i="197"/>
  <c r="F91" i="197" s="1"/>
  <c r="G91" i="197"/>
  <c r="D92" i="197"/>
  <c r="F92" i="197" s="1"/>
  <c r="G92" i="197"/>
  <c r="D93" i="197"/>
  <c r="F93" i="197" s="1"/>
  <c r="G93" i="197"/>
  <c r="D94" i="197"/>
  <c r="F94" i="197" s="1"/>
  <c r="G94" i="197"/>
  <c r="D95" i="197"/>
  <c r="F95" i="197" s="1"/>
  <c r="G95" i="197"/>
  <c r="D96" i="197"/>
  <c r="F96" i="197" s="1"/>
  <c r="G96" i="197"/>
  <c r="D97" i="197"/>
  <c r="F97" i="197" s="1"/>
  <c r="G97" i="197"/>
  <c r="D98" i="197"/>
  <c r="F98" i="197" s="1"/>
  <c r="G98" i="197"/>
  <c r="D99" i="197"/>
  <c r="F99" i="197" s="1"/>
  <c r="G99" i="197"/>
  <c r="D100" i="197"/>
  <c r="F100" i="197" s="1"/>
  <c r="G100" i="197"/>
  <c r="D101" i="197"/>
  <c r="F101" i="197" s="1"/>
  <c r="G101" i="197"/>
  <c r="D102" i="197"/>
  <c r="F102" i="197" s="1"/>
  <c r="G102" i="197"/>
  <c r="D103" i="197"/>
  <c r="F103" i="197" s="1"/>
  <c r="G103" i="197"/>
  <c r="D104" i="197"/>
  <c r="F104" i="197" s="1"/>
  <c r="G104" i="197"/>
  <c r="D105" i="197"/>
  <c r="F105" i="197" s="1"/>
  <c r="G105" i="197"/>
  <c r="D106" i="197"/>
  <c r="F106" i="197" s="1"/>
  <c r="G106" i="197"/>
  <c r="D107" i="197"/>
  <c r="F107" i="197" s="1"/>
  <c r="G107" i="197"/>
  <c r="D108" i="197"/>
  <c r="F108" i="197" s="1"/>
  <c r="G108" i="197"/>
  <c r="D109" i="197"/>
  <c r="F109" i="197" s="1"/>
  <c r="G109" i="197"/>
  <c r="D110" i="197"/>
  <c r="F110" i="197" s="1"/>
  <c r="G110" i="197"/>
  <c r="D111" i="197"/>
  <c r="F111" i="197" s="1"/>
  <c r="G111" i="197"/>
  <c r="D117" i="197"/>
  <c r="F117" i="197" s="1"/>
  <c r="G117" i="197"/>
  <c r="D118" i="197"/>
  <c r="F118" i="197" s="1"/>
  <c r="G118" i="197"/>
  <c r="D119" i="197"/>
  <c r="F119" i="197" s="1"/>
  <c r="G119" i="197"/>
  <c r="D120" i="197"/>
  <c r="F120" i="197" s="1"/>
  <c r="G120" i="197"/>
  <c r="D121" i="197"/>
  <c r="F121" i="197" s="1"/>
  <c r="G121" i="197"/>
  <c r="D122" i="197"/>
  <c r="F122" i="197" s="1"/>
  <c r="G122" i="197"/>
  <c r="D123" i="197"/>
  <c r="F123" i="197" s="1"/>
  <c r="G123" i="197"/>
  <c r="D124" i="197"/>
  <c r="F124" i="197" s="1"/>
  <c r="G124" i="197"/>
  <c r="D125" i="197"/>
  <c r="F125" i="197" s="1"/>
  <c r="G125" i="197"/>
  <c r="D126" i="197"/>
  <c r="F126" i="197" s="1"/>
  <c r="G126" i="197"/>
  <c r="D127" i="197"/>
  <c r="F127" i="197" s="1"/>
  <c r="G127" i="197"/>
  <c r="D128" i="197"/>
  <c r="F128" i="197" s="1"/>
  <c r="G128" i="197"/>
  <c r="D129" i="197"/>
  <c r="F129" i="197" s="1"/>
  <c r="G129" i="197"/>
  <c r="D130" i="197"/>
  <c r="F130" i="197" s="1"/>
  <c r="G130" i="197"/>
  <c r="D131" i="197"/>
  <c r="F131" i="197" s="1"/>
  <c r="G131" i="197"/>
  <c r="D132" i="197"/>
  <c r="F132" i="197" s="1"/>
  <c r="G132" i="197"/>
  <c r="D133" i="197"/>
  <c r="F133" i="197" s="1"/>
  <c r="G133" i="197"/>
  <c r="D10" i="196"/>
  <c r="F10" i="196" s="1"/>
  <c r="G10" i="196"/>
  <c r="D11" i="196"/>
  <c r="F11" i="196" s="1"/>
  <c r="G11" i="196"/>
  <c r="D12" i="196"/>
  <c r="F12" i="196" s="1"/>
  <c r="G12" i="196"/>
  <c r="D13" i="196"/>
  <c r="F13" i="196" s="1"/>
  <c r="G13" i="196"/>
  <c r="D14" i="196"/>
  <c r="F14" i="196" s="1"/>
  <c r="G14" i="196"/>
  <c r="D15" i="196"/>
  <c r="F15" i="196" s="1"/>
  <c r="G15" i="196"/>
  <c r="D16" i="196"/>
  <c r="F16" i="196" s="1"/>
  <c r="G16" i="196"/>
  <c r="D17" i="196"/>
  <c r="F17" i="196" s="1"/>
  <c r="G17" i="196"/>
  <c r="D18" i="196"/>
  <c r="F18" i="196" s="1"/>
  <c r="G18" i="196"/>
  <c r="D19" i="196"/>
  <c r="F19" i="196" s="1"/>
  <c r="G19" i="196"/>
  <c r="D20" i="196"/>
  <c r="F20" i="196" s="1"/>
  <c r="G20" i="196"/>
  <c r="D21" i="196"/>
  <c r="F21" i="196" s="1"/>
  <c r="G21" i="196"/>
  <c r="D22" i="196"/>
  <c r="F22" i="196" s="1"/>
  <c r="G22" i="196"/>
  <c r="D23" i="196"/>
  <c r="F23" i="196" s="1"/>
  <c r="G23" i="196"/>
  <c r="D24" i="196"/>
  <c r="F24" i="196" s="1"/>
  <c r="G24" i="196"/>
  <c r="D25" i="196"/>
  <c r="F25" i="196" s="1"/>
  <c r="G25" i="196"/>
  <c r="D26" i="196"/>
  <c r="F26" i="196" s="1"/>
  <c r="G26" i="196"/>
  <c r="D27" i="196"/>
  <c r="F27" i="196" s="1"/>
  <c r="G27" i="196"/>
  <c r="D28" i="196"/>
  <c r="F28" i="196" s="1"/>
  <c r="G28" i="196"/>
  <c r="D34" i="196"/>
  <c r="F34" i="196" s="1"/>
  <c r="G34" i="196"/>
  <c r="D35" i="196"/>
  <c r="F35" i="196" s="1"/>
  <c r="G35" i="196"/>
  <c r="D36" i="196"/>
  <c r="F36" i="196" s="1"/>
  <c r="G36" i="196"/>
  <c r="D37" i="196"/>
  <c r="F37" i="196" s="1"/>
  <c r="G37" i="196"/>
  <c r="D38" i="196"/>
  <c r="F38" i="196" s="1"/>
  <c r="G38" i="196"/>
  <c r="D39" i="196"/>
  <c r="F39" i="196" s="1"/>
  <c r="G39" i="196"/>
  <c r="D40" i="196"/>
  <c r="F40" i="196" s="1"/>
  <c r="G40" i="196"/>
  <c r="D41" i="196"/>
  <c r="F41" i="196" s="1"/>
  <c r="G41" i="196"/>
  <c r="D42" i="196"/>
  <c r="F42" i="196" s="1"/>
  <c r="G42" i="196"/>
  <c r="D43" i="196"/>
  <c r="F43" i="196" s="1"/>
  <c r="G43" i="196"/>
  <c r="D44" i="196"/>
  <c r="F44" i="196" s="1"/>
  <c r="G44" i="196"/>
  <c r="D45" i="196"/>
  <c r="F45" i="196" s="1"/>
  <c r="G45" i="196"/>
  <c r="D46" i="196"/>
  <c r="F46" i="196" s="1"/>
  <c r="G46" i="196"/>
  <c r="D47" i="196"/>
  <c r="F47" i="196" s="1"/>
  <c r="G47" i="196"/>
  <c r="D48" i="196"/>
  <c r="F48" i="196" s="1"/>
  <c r="G48" i="196"/>
  <c r="D49" i="196"/>
  <c r="F49" i="196" s="1"/>
  <c r="G49" i="196"/>
  <c r="D50" i="196"/>
  <c r="F50" i="196" s="1"/>
  <c r="G50" i="196"/>
  <c r="D51" i="196"/>
  <c r="F51" i="196" s="1"/>
  <c r="G51" i="196"/>
  <c r="D52" i="196"/>
  <c r="F52" i="196" s="1"/>
  <c r="G52" i="196"/>
  <c r="D53" i="196"/>
  <c r="F53" i="196" s="1"/>
  <c r="G53" i="196"/>
  <c r="D54" i="196"/>
  <c r="F54" i="196" s="1"/>
  <c r="G54" i="196"/>
  <c r="D55" i="196"/>
  <c r="F55" i="196" s="1"/>
  <c r="G55" i="196"/>
  <c r="D61" i="196"/>
  <c r="F61" i="196" s="1"/>
  <c r="G61" i="196"/>
  <c r="D62" i="196"/>
  <c r="F62" i="196" s="1"/>
  <c r="G62" i="196"/>
  <c r="D63" i="196"/>
  <c r="F63" i="196" s="1"/>
  <c r="G63" i="196"/>
  <c r="D64" i="196"/>
  <c r="F64" i="196" s="1"/>
  <c r="G64" i="196"/>
  <c r="D65" i="196"/>
  <c r="F65" i="196" s="1"/>
  <c r="G65" i="196"/>
  <c r="D66" i="196"/>
  <c r="F66" i="196" s="1"/>
  <c r="G66" i="196"/>
  <c r="D67" i="196"/>
  <c r="F67" i="196" s="1"/>
  <c r="G67" i="196"/>
  <c r="D68" i="196"/>
  <c r="F68" i="196" s="1"/>
  <c r="G68" i="196"/>
  <c r="D69" i="196"/>
  <c r="F69" i="196" s="1"/>
  <c r="G69" i="196"/>
  <c r="D70" i="196"/>
  <c r="F70" i="196" s="1"/>
  <c r="G70" i="196"/>
  <c r="D71" i="196"/>
  <c r="F71" i="196" s="1"/>
  <c r="G71" i="196"/>
  <c r="D72" i="196"/>
  <c r="F72" i="196" s="1"/>
  <c r="G72" i="196"/>
  <c r="D73" i="196"/>
  <c r="F73" i="196" s="1"/>
  <c r="G73" i="196"/>
  <c r="D74" i="196"/>
  <c r="F74" i="196" s="1"/>
  <c r="G74" i="196"/>
  <c r="D75" i="196"/>
  <c r="F75" i="196" s="1"/>
  <c r="G75" i="196"/>
  <c r="D76" i="196"/>
  <c r="F76" i="196" s="1"/>
  <c r="G76" i="196"/>
  <c r="D77" i="196"/>
  <c r="F77" i="196" s="1"/>
  <c r="G77" i="196"/>
  <c r="D78" i="196"/>
  <c r="F78" i="196" s="1"/>
  <c r="G78" i="196"/>
  <c r="D79" i="196"/>
  <c r="F79" i="196" s="1"/>
  <c r="G79" i="196"/>
  <c r="D80" i="196"/>
  <c r="F80" i="196" s="1"/>
  <c r="G80" i="196"/>
  <c r="D81" i="196"/>
  <c r="F81" i="196" s="1"/>
  <c r="G81" i="196"/>
  <c r="D82" i="196"/>
  <c r="F82" i="196" s="1"/>
  <c r="G82" i="196"/>
  <c r="D88" i="196"/>
  <c r="F88" i="196" s="1"/>
  <c r="G88" i="196"/>
  <c r="D89" i="196"/>
  <c r="F89" i="196" s="1"/>
  <c r="G89" i="196"/>
  <c r="D90" i="196"/>
  <c r="F90" i="196" s="1"/>
  <c r="G90" i="196"/>
  <c r="D91" i="196"/>
  <c r="F91" i="196" s="1"/>
  <c r="G91" i="196"/>
  <c r="D92" i="196"/>
  <c r="F92" i="196" s="1"/>
  <c r="G92" i="196"/>
  <c r="D93" i="196"/>
  <c r="F93" i="196" s="1"/>
  <c r="G93" i="196"/>
  <c r="D94" i="196"/>
  <c r="F94" i="196" s="1"/>
  <c r="G94" i="196"/>
  <c r="D95" i="196"/>
  <c r="F95" i="196" s="1"/>
  <c r="G95" i="196"/>
  <c r="D96" i="196"/>
  <c r="F96" i="196" s="1"/>
  <c r="G96" i="196"/>
  <c r="D97" i="196"/>
  <c r="F97" i="196" s="1"/>
  <c r="G97" i="196"/>
  <c r="D98" i="196"/>
  <c r="F98" i="196" s="1"/>
  <c r="G98" i="196"/>
  <c r="D99" i="196"/>
  <c r="F99" i="196" s="1"/>
  <c r="G99" i="196"/>
  <c r="D100" i="196"/>
  <c r="F100" i="196" s="1"/>
  <c r="G100" i="196"/>
  <c r="D101" i="196"/>
  <c r="F101" i="196" s="1"/>
  <c r="G101" i="196"/>
  <c r="D102" i="196"/>
  <c r="F102" i="196" s="1"/>
  <c r="G102" i="196"/>
  <c r="D103" i="196"/>
  <c r="F103" i="196" s="1"/>
  <c r="G103" i="196"/>
  <c r="D104" i="196"/>
  <c r="F104" i="196" s="1"/>
  <c r="G104" i="196"/>
  <c r="D105" i="196"/>
  <c r="F105" i="196" s="1"/>
  <c r="G105" i="196"/>
  <c r="D106" i="196"/>
  <c r="F106" i="196" s="1"/>
  <c r="G106" i="196"/>
  <c r="D107" i="196"/>
  <c r="F107" i="196" s="1"/>
  <c r="G107" i="196"/>
  <c r="D108" i="196"/>
  <c r="F108" i="196" s="1"/>
  <c r="G108" i="196"/>
  <c r="D109" i="196"/>
  <c r="F109" i="196" s="1"/>
  <c r="G109" i="196"/>
  <c r="D115" i="196"/>
  <c r="F115" i="196" s="1"/>
  <c r="G115" i="196"/>
  <c r="D116" i="196"/>
  <c r="F116" i="196" s="1"/>
  <c r="G116" i="196"/>
  <c r="D117" i="196"/>
  <c r="F117" i="196" s="1"/>
  <c r="G117" i="196"/>
  <c r="D118" i="196"/>
  <c r="F118" i="196" s="1"/>
  <c r="G118" i="196"/>
  <c r="D119" i="196"/>
  <c r="F119" i="196" s="1"/>
  <c r="G119" i="196"/>
  <c r="D120" i="196"/>
  <c r="F120" i="196" s="1"/>
  <c r="G120" i="196"/>
  <c r="D121" i="196"/>
  <c r="F121" i="196" s="1"/>
  <c r="G121" i="196"/>
  <c r="D122" i="196"/>
  <c r="F122" i="196" s="1"/>
  <c r="G122" i="196"/>
  <c r="D123" i="196"/>
  <c r="F123" i="196" s="1"/>
  <c r="G123" i="196"/>
  <c r="D124" i="196"/>
  <c r="F124" i="196" s="1"/>
  <c r="G124" i="196"/>
  <c r="D125" i="196"/>
  <c r="F125" i="196" s="1"/>
  <c r="G125" i="196"/>
  <c r="D126" i="196"/>
  <c r="F126" i="196" s="1"/>
  <c r="G126" i="196"/>
  <c r="D127" i="196"/>
  <c r="F127" i="196" s="1"/>
  <c r="G127" i="196"/>
  <c r="D128" i="196"/>
  <c r="F128" i="196" s="1"/>
  <c r="G128" i="196"/>
  <c r="D129" i="196"/>
  <c r="F129" i="196" s="1"/>
  <c r="G129" i="196"/>
  <c r="D130" i="196"/>
  <c r="F130" i="196" s="1"/>
  <c r="G130" i="196"/>
  <c r="D131" i="196"/>
  <c r="F131" i="196" s="1"/>
  <c r="G131" i="196"/>
  <c r="D132" i="196"/>
  <c r="F132" i="196" s="1"/>
  <c r="G132" i="196"/>
  <c r="D133" i="196"/>
  <c r="F133" i="196" s="1"/>
  <c r="G133" i="196"/>
  <c r="D134" i="196"/>
  <c r="F134" i="196" s="1"/>
  <c r="G134" i="196"/>
  <c r="D135" i="196"/>
  <c r="F135" i="196" s="1"/>
  <c r="G135" i="196"/>
  <c r="D10" i="195"/>
  <c r="F10" i="195" s="1"/>
  <c r="G10" i="195"/>
  <c r="D11" i="195"/>
  <c r="F11" i="195" s="1"/>
  <c r="G11" i="195"/>
  <c r="D12" i="195"/>
  <c r="F12" i="195" s="1"/>
  <c r="G12" i="195"/>
  <c r="D13" i="195"/>
  <c r="F13" i="195" s="1"/>
  <c r="G13" i="195"/>
  <c r="D14" i="195"/>
  <c r="F14" i="195" s="1"/>
  <c r="G14" i="195"/>
  <c r="D15" i="195"/>
  <c r="F15" i="195" s="1"/>
  <c r="G15" i="195"/>
  <c r="D16" i="195"/>
  <c r="F16" i="195" s="1"/>
  <c r="G16" i="195"/>
  <c r="D17" i="195"/>
  <c r="F17" i="195" s="1"/>
  <c r="G17" i="195"/>
  <c r="D18" i="195"/>
  <c r="F18" i="195" s="1"/>
  <c r="G18" i="195"/>
  <c r="D19" i="195"/>
  <c r="F19" i="195" s="1"/>
  <c r="G19" i="195"/>
  <c r="D20" i="195"/>
  <c r="F20" i="195" s="1"/>
  <c r="G20" i="195"/>
  <c r="D21" i="195"/>
  <c r="F21" i="195" s="1"/>
  <c r="G21" i="195"/>
  <c r="D22" i="195"/>
  <c r="F22" i="195" s="1"/>
  <c r="G22" i="195"/>
  <c r="D23" i="195"/>
  <c r="F23" i="195" s="1"/>
  <c r="G23" i="195"/>
  <c r="D24" i="195"/>
  <c r="F24" i="195" s="1"/>
  <c r="G24" i="195"/>
  <c r="D25" i="195"/>
  <c r="F25" i="195" s="1"/>
  <c r="G25" i="195"/>
  <c r="D26" i="195"/>
  <c r="F26" i="195" s="1"/>
  <c r="G26" i="195"/>
  <c r="D27" i="195"/>
  <c r="F27" i="195" s="1"/>
  <c r="G27" i="195"/>
  <c r="D28" i="195"/>
  <c r="F28" i="195" s="1"/>
  <c r="G28" i="195"/>
  <c r="D29" i="195"/>
  <c r="F29" i="195" s="1"/>
  <c r="G29" i="195"/>
  <c r="D30" i="195"/>
  <c r="F30" i="195" s="1"/>
  <c r="G30" i="195"/>
  <c r="D31" i="195"/>
  <c r="F31" i="195" s="1"/>
  <c r="G31" i="195"/>
  <c r="D37" i="195"/>
  <c r="F37" i="195" s="1"/>
  <c r="G37" i="195"/>
  <c r="D38" i="195"/>
  <c r="F38" i="195" s="1"/>
  <c r="G38" i="195"/>
  <c r="D39" i="195"/>
  <c r="F39" i="195" s="1"/>
  <c r="G39" i="195"/>
  <c r="D40" i="195"/>
  <c r="F40" i="195" s="1"/>
  <c r="G40" i="195"/>
  <c r="D41" i="195"/>
  <c r="F41" i="195" s="1"/>
  <c r="G41" i="195"/>
  <c r="D42" i="195"/>
  <c r="F42" i="195" s="1"/>
  <c r="G42" i="195"/>
  <c r="D43" i="195"/>
  <c r="F43" i="195" s="1"/>
  <c r="G43" i="195"/>
  <c r="D44" i="195"/>
  <c r="F44" i="195" s="1"/>
  <c r="G44" i="195"/>
  <c r="D45" i="195"/>
  <c r="F45" i="195" s="1"/>
  <c r="G45" i="195"/>
  <c r="D46" i="195"/>
  <c r="F46" i="195" s="1"/>
  <c r="G46" i="195"/>
  <c r="D47" i="195"/>
  <c r="F47" i="195" s="1"/>
  <c r="G47" i="195"/>
  <c r="D48" i="195"/>
  <c r="F48" i="195" s="1"/>
  <c r="G48" i="195"/>
  <c r="D49" i="195"/>
  <c r="F49" i="195" s="1"/>
  <c r="G49" i="195"/>
  <c r="D50" i="195"/>
  <c r="F50" i="195" s="1"/>
  <c r="G50" i="195"/>
  <c r="D51" i="195"/>
  <c r="F51" i="195" s="1"/>
  <c r="G51" i="195"/>
  <c r="D52" i="195"/>
  <c r="F52" i="195" s="1"/>
  <c r="G52" i="195"/>
  <c r="D53" i="195"/>
  <c r="F53" i="195" s="1"/>
  <c r="G53" i="195"/>
  <c r="D54" i="195"/>
  <c r="F54" i="195" s="1"/>
  <c r="G54" i="195"/>
  <c r="D55" i="195"/>
  <c r="F55" i="195" s="1"/>
  <c r="G55" i="195"/>
  <c r="D56" i="195"/>
  <c r="F56" i="195" s="1"/>
  <c r="G56" i="195"/>
  <c r="D57" i="195"/>
  <c r="F57" i="195" s="1"/>
  <c r="G57" i="195"/>
  <c r="D58" i="195"/>
  <c r="F58" i="195" s="1"/>
  <c r="G58" i="195"/>
  <c r="D59" i="195"/>
  <c r="F59" i="195" s="1"/>
  <c r="G59" i="195"/>
  <c r="D60" i="195"/>
  <c r="F60" i="195" s="1"/>
  <c r="G60" i="195"/>
  <c r="D66" i="195"/>
  <c r="F66" i="195" s="1"/>
  <c r="G66" i="195"/>
  <c r="D67" i="195"/>
  <c r="F67" i="195" s="1"/>
  <c r="G67" i="195"/>
  <c r="D68" i="195"/>
  <c r="F68" i="195" s="1"/>
  <c r="G68" i="195"/>
  <c r="D69" i="195"/>
  <c r="F69" i="195" s="1"/>
  <c r="G69" i="195"/>
  <c r="D70" i="195"/>
  <c r="F70" i="195" s="1"/>
  <c r="G70" i="195"/>
  <c r="D71" i="195"/>
  <c r="F71" i="195" s="1"/>
  <c r="G71" i="195"/>
  <c r="D72" i="195"/>
  <c r="F72" i="195" s="1"/>
  <c r="G72" i="195"/>
  <c r="D73" i="195"/>
  <c r="F73" i="195" s="1"/>
  <c r="G73" i="195"/>
  <c r="D74" i="195"/>
  <c r="F74" i="195" s="1"/>
  <c r="G74" i="195"/>
  <c r="D75" i="195"/>
  <c r="F75" i="195" s="1"/>
  <c r="G75" i="195"/>
  <c r="D76" i="195"/>
  <c r="F76" i="195" s="1"/>
  <c r="G76" i="195"/>
  <c r="D77" i="195"/>
  <c r="F77" i="195" s="1"/>
  <c r="G77" i="195"/>
  <c r="D78" i="195"/>
  <c r="F78" i="195" s="1"/>
  <c r="G78" i="195"/>
  <c r="D79" i="195"/>
  <c r="F79" i="195" s="1"/>
  <c r="G79" i="195"/>
  <c r="D80" i="195"/>
  <c r="F80" i="195" s="1"/>
  <c r="G80" i="195"/>
  <c r="D81" i="195"/>
  <c r="F81" i="195" s="1"/>
  <c r="G81" i="195"/>
  <c r="D82" i="195"/>
  <c r="F82" i="195" s="1"/>
  <c r="G82" i="195"/>
  <c r="D83" i="195"/>
  <c r="F83" i="195" s="1"/>
  <c r="G83" i="195"/>
  <c r="D84" i="195"/>
  <c r="F84" i="195" s="1"/>
  <c r="G84" i="195"/>
  <c r="D85" i="195"/>
  <c r="F85" i="195" s="1"/>
  <c r="G85" i="195"/>
  <c r="D86" i="195"/>
  <c r="F86" i="195" s="1"/>
  <c r="G86" i="195"/>
  <c r="D87" i="195"/>
  <c r="F87" i="195" s="1"/>
  <c r="G87" i="195"/>
  <c r="D88" i="195"/>
  <c r="F88" i="195" s="1"/>
  <c r="G88" i="195"/>
  <c r="D89" i="195"/>
  <c r="F89" i="195" s="1"/>
  <c r="G89" i="195"/>
  <c r="D90" i="195"/>
  <c r="F90" i="195" s="1"/>
  <c r="G90" i="195"/>
  <c r="D91" i="195"/>
  <c r="F91" i="195" s="1"/>
  <c r="G91" i="195"/>
  <c r="D97" i="195"/>
  <c r="F97" i="195" s="1"/>
  <c r="G97" i="195"/>
  <c r="D98" i="195"/>
  <c r="F98" i="195" s="1"/>
  <c r="G98" i="195"/>
  <c r="D105" i="195"/>
  <c r="F105" i="195" s="1"/>
  <c r="G105" i="195"/>
  <c r="D106" i="195"/>
  <c r="F106" i="195" s="1"/>
  <c r="G106" i="195"/>
  <c r="D107" i="195"/>
  <c r="F107" i="195" s="1"/>
  <c r="G107" i="195"/>
  <c r="D108" i="195"/>
  <c r="F108" i="195" s="1"/>
  <c r="G108" i="195"/>
  <c r="D109" i="195"/>
  <c r="F109" i="195" s="1"/>
  <c r="G109" i="195"/>
  <c r="D110" i="195"/>
  <c r="F110" i="195" s="1"/>
  <c r="G110" i="195"/>
  <c r="D111" i="195"/>
  <c r="F111" i="195" s="1"/>
  <c r="G111" i="195"/>
  <c r="D112" i="195"/>
  <c r="F112" i="195" s="1"/>
  <c r="G112" i="195"/>
  <c r="D113" i="195"/>
  <c r="F113" i="195" s="1"/>
  <c r="G113" i="195"/>
  <c r="D114" i="195"/>
  <c r="F114" i="195" s="1"/>
  <c r="G114" i="195"/>
  <c r="D115" i="195"/>
  <c r="F115" i="195" s="1"/>
  <c r="G115" i="195"/>
  <c r="D116" i="195"/>
  <c r="F116" i="195" s="1"/>
  <c r="G116" i="195"/>
  <c r="D117" i="195"/>
  <c r="F117" i="195" s="1"/>
  <c r="G117" i="195"/>
  <c r="D118" i="195"/>
  <c r="F118" i="195" s="1"/>
  <c r="G118" i="195"/>
  <c r="D119" i="195"/>
  <c r="F119" i="195" s="1"/>
  <c r="G119" i="195"/>
  <c r="D120" i="195"/>
  <c r="F120" i="195" s="1"/>
  <c r="G120" i="195"/>
  <c r="D126" i="195"/>
  <c r="F126" i="195" s="1"/>
  <c r="G126" i="195"/>
  <c r="D127" i="195"/>
  <c r="F127" i="195" s="1"/>
  <c r="G127" i="195"/>
  <c r="D128" i="195"/>
  <c r="F128" i="195" s="1"/>
  <c r="G128" i="195"/>
  <c r="D129" i="195"/>
  <c r="F129" i="195" s="1"/>
  <c r="G129" i="195"/>
  <c r="D130" i="195"/>
  <c r="F130" i="195" s="1"/>
  <c r="G130" i="195"/>
  <c r="D131" i="195"/>
  <c r="F131" i="195" s="1"/>
  <c r="G131" i="195"/>
  <c r="D132" i="195"/>
  <c r="F132" i="195" s="1"/>
  <c r="G132" i="195"/>
  <c r="D133" i="195"/>
  <c r="F133" i="195" s="1"/>
  <c r="G133" i="195"/>
  <c r="D134" i="195"/>
  <c r="F134" i="195" s="1"/>
  <c r="G134" i="195"/>
  <c r="D135" i="195"/>
  <c r="F135" i="195" s="1"/>
  <c r="G135" i="195"/>
  <c r="D136" i="195"/>
  <c r="F136" i="195" s="1"/>
  <c r="G136" i="195"/>
  <c r="D137" i="195"/>
  <c r="F137" i="195" s="1"/>
  <c r="G137" i="195"/>
  <c r="D138" i="195"/>
  <c r="F138" i="195" s="1"/>
  <c r="G138" i="195"/>
  <c r="D139" i="195"/>
  <c r="F139" i="195" s="1"/>
  <c r="G139" i="195"/>
  <c r="D140" i="195"/>
  <c r="F140" i="195" s="1"/>
  <c r="G140" i="195"/>
  <c r="D141" i="195"/>
  <c r="F141" i="195" s="1"/>
  <c r="G141" i="195"/>
  <c r="D142" i="195"/>
  <c r="F142" i="195" s="1"/>
  <c r="G142" i="195"/>
  <c r="D143" i="195"/>
  <c r="F143" i="195" s="1"/>
  <c r="G143" i="195"/>
  <c r="D144" i="195"/>
  <c r="F144" i="195" s="1"/>
  <c r="G144" i="195"/>
  <c r="D145" i="195"/>
  <c r="F145" i="195" s="1"/>
  <c r="G145" i="195"/>
  <c r="D146" i="195"/>
  <c r="F146" i="195" s="1"/>
  <c r="G146" i="195"/>
  <c r="D10" i="194"/>
  <c r="F10" i="194" s="1"/>
  <c r="G10" i="194"/>
  <c r="D11" i="194"/>
  <c r="F11" i="194" s="1"/>
  <c r="G11" i="194"/>
  <c r="D12" i="194"/>
  <c r="F12" i="194" s="1"/>
  <c r="G12" i="194"/>
  <c r="D13" i="194"/>
  <c r="F13" i="194" s="1"/>
  <c r="G13" i="194"/>
  <c r="D14" i="194"/>
  <c r="F14" i="194" s="1"/>
  <c r="G14" i="194"/>
  <c r="D15" i="194"/>
  <c r="F15" i="194" s="1"/>
  <c r="G15" i="194"/>
  <c r="D16" i="194"/>
  <c r="F16" i="194" s="1"/>
  <c r="G16" i="194"/>
  <c r="D17" i="194"/>
  <c r="F17" i="194" s="1"/>
  <c r="G17" i="194"/>
  <c r="D18" i="194"/>
  <c r="F18" i="194" s="1"/>
  <c r="G18" i="194"/>
  <c r="D19" i="194"/>
  <c r="F19" i="194" s="1"/>
  <c r="G19" i="194"/>
  <c r="D20" i="194"/>
  <c r="F20" i="194" s="1"/>
  <c r="G20" i="194"/>
  <c r="D21" i="194"/>
  <c r="F21" i="194" s="1"/>
  <c r="G21" i="194"/>
  <c r="D22" i="194"/>
  <c r="F22" i="194" s="1"/>
  <c r="G22" i="194"/>
  <c r="D23" i="194"/>
  <c r="F23" i="194" s="1"/>
  <c r="G23" i="194"/>
  <c r="D24" i="194"/>
  <c r="F24" i="194" s="1"/>
  <c r="G24" i="194"/>
  <c r="D25" i="194"/>
  <c r="F25" i="194" s="1"/>
  <c r="G25" i="194"/>
  <c r="D26" i="194"/>
  <c r="F26" i="194" s="1"/>
  <c r="G26" i="194"/>
  <c r="D27" i="194"/>
  <c r="F27" i="194" s="1"/>
  <c r="G27" i="194"/>
  <c r="D28" i="194"/>
  <c r="F28" i="194" s="1"/>
  <c r="G28" i="194"/>
  <c r="D29" i="194"/>
  <c r="F29" i="194" s="1"/>
  <c r="G29" i="194"/>
  <c r="D30" i="194"/>
  <c r="F30" i="194" s="1"/>
  <c r="G30" i="194"/>
  <c r="D31" i="194"/>
  <c r="F31" i="194" s="1"/>
  <c r="G31" i="194"/>
  <c r="D32" i="194"/>
  <c r="F32" i="194" s="1"/>
  <c r="G32" i="194"/>
  <c r="D33" i="194"/>
  <c r="F33" i="194" s="1"/>
  <c r="G33" i="194"/>
  <c r="G117" i="193" l="1"/>
  <c r="D117" i="193"/>
  <c r="F117" i="193" s="1"/>
  <c r="G116" i="193"/>
  <c r="D116" i="193"/>
  <c r="F116" i="193" s="1"/>
  <c r="G115" i="193"/>
  <c r="D115" i="193"/>
  <c r="F115" i="193" s="1"/>
  <c r="G114" i="193"/>
  <c r="D114" i="193"/>
  <c r="F114" i="193" s="1"/>
  <c r="G113" i="193"/>
  <c r="D113" i="193"/>
  <c r="F113" i="193" s="1"/>
  <c r="G112" i="193"/>
  <c r="D112" i="193"/>
  <c r="F112" i="193" s="1"/>
  <c r="G111" i="193"/>
  <c r="D111" i="193"/>
  <c r="F111" i="193" s="1"/>
  <c r="G110" i="193"/>
  <c r="D110" i="193"/>
  <c r="F110" i="193" s="1"/>
  <c r="G109" i="193"/>
  <c r="D109" i="193"/>
  <c r="F109" i="193" s="1"/>
  <c r="G108" i="193"/>
  <c r="D108" i="193"/>
  <c r="F108" i="193" s="1"/>
  <c r="G107" i="193"/>
  <c r="D107" i="193"/>
  <c r="F107" i="193" s="1"/>
  <c r="G106" i="193"/>
  <c r="D106" i="193"/>
  <c r="F106" i="193" s="1"/>
  <c r="G105" i="193"/>
  <c r="D105" i="193"/>
  <c r="F105" i="193" s="1"/>
  <c r="G104" i="193"/>
  <c r="D104" i="193"/>
  <c r="F104" i="193" s="1"/>
  <c r="G103" i="193"/>
  <c r="D103" i="193"/>
  <c r="F103" i="193" s="1"/>
  <c r="G102" i="193"/>
  <c r="D102" i="193"/>
  <c r="F102" i="193" s="1"/>
  <c r="G101" i="193"/>
  <c r="D101" i="193"/>
  <c r="F101" i="193" s="1"/>
  <c r="G100" i="193"/>
  <c r="D100" i="193"/>
  <c r="F100" i="193" s="1"/>
  <c r="G99" i="193"/>
  <c r="D99" i="193"/>
  <c r="F99" i="193" s="1"/>
  <c r="G98" i="193"/>
  <c r="D98" i="193"/>
  <c r="F98" i="193" s="1"/>
  <c r="G97" i="193"/>
  <c r="D97" i="193"/>
  <c r="F97" i="193" s="1"/>
  <c r="G96" i="193"/>
  <c r="D96" i="193"/>
  <c r="F96" i="193" s="1"/>
  <c r="G95" i="193"/>
  <c r="D95" i="193"/>
  <c r="F95" i="193" s="1"/>
  <c r="G89" i="193"/>
  <c r="D89" i="193"/>
  <c r="F89" i="193" s="1"/>
  <c r="G88" i="193"/>
  <c r="D88" i="193"/>
  <c r="F88" i="193" s="1"/>
  <c r="G87" i="193"/>
  <c r="D87" i="193"/>
  <c r="F87" i="193" s="1"/>
  <c r="G86" i="193"/>
  <c r="D86" i="193"/>
  <c r="F86" i="193" s="1"/>
  <c r="G85" i="193"/>
  <c r="D85" i="193"/>
  <c r="F85" i="193" s="1"/>
  <c r="G84" i="193"/>
  <c r="D84" i="193"/>
  <c r="F84" i="193" s="1"/>
  <c r="G83" i="193"/>
  <c r="D83" i="193"/>
  <c r="F83" i="193" s="1"/>
  <c r="G82" i="193"/>
  <c r="D82" i="193"/>
  <c r="F82" i="193" s="1"/>
  <c r="G81" i="193"/>
  <c r="D81" i="193"/>
  <c r="F81" i="193" s="1"/>
  <c r="G80" i="193"/>
  <c r="D80" i="193"/>
  <c r="F80" i="193" s="1"/>
  <c r="G79" i="193"/>
  <c r="D79" i="193"/>
  <c r="F79" i="193" s="1"/>
  <c r="G78" i="193"/>
  <c r="D78" i="193"/>
  <c r="F78" i="193" s="1"/>
  <c r="G77" i="193"/>
  <c r="D77" i="193"/>
  <c r="F77" i="193" s="1"/>
  <c r="G76" i="193"/>
  <c r="D76" i="193"/>
  <c r="F76" i="193" s="1"/>
  <c r="G75" i="193"/>
  <c r="D75" i="193"/>
  <c r="F75" i="193" s="1"/>
  <c r="G74" i="193"/>
  <c r="D74" i="193"/>
  <c r="F74" i="193" s="1"/>
  <c r="G73" i="193"/>
  <c r="D73" i="193"/>
  <c r="F73" i="193" s="1"/>
  <c r="G72" i="193"/>
  <c r="D72" i="193"/>
  <c r="F72" i="193" s="1"/>
  <c r="G66" i="193"/>
  <c r="D66" i="193"/>
  <c r="F66" i="193" s="1"/>
  <c r="G65" i="193"/>
  <c r="D65" i="193"/>
  <c r="F65" i="193" s="1"/>
  <c r="G64" i="193"/>
  <c r="D64" i="193"/>
  <c r="F64" i="193" s="1"/>
  <c r="G63" i="193"/>
  <c r="D63" i="193"/>
  <c r="F63" i="193" s="1"/>
  <c r="G62" i="193"/>
  <c r="D62" i="193"/>
  <c r="F62" i="193" s="1"/>
  <c r="G61" i="193"/>
  <c r="D61" i="193"/>
  <c r="F61" i="193" s="1"/>
  <c r="G60" i="193"/>
  <c r="D60" i="193"/>
  <c r="F60" i="193" s="1"/>
  <c r="G59" i="193"/>
  <c r="D59" i="193"/>
  <c r="F59" i="193" s="1"/>
  <c r="G58" i="193"/>
  <c r="D58" i="193"/>
  <c r="F58" i="193" s="1"/>
  <c r="G57" i="193"/>
  <c r="D57" i="193"/>
  <c r="F57" i="193" s="1"/>
  <c r="G56" i="193"/>
  <c r="D56" i="193"/>
  <c r="F56" i="193" s="1"/>
  <c r="G55" i="193"/>
  <c r="D55" i="193"/>
  <c r="F55" i="193" s="1"/>
  <c r="G54" i="193"/>
  <c r="D54" i="193"/>
  <c r="F54" i="193" s="1"/>
  <c r="G53" i="193"/>
  <c r="D53" i="193"/>
  <c r="F53" i="193" s="1"/>
  <c r="G52" i="193"/>
  <c r="D52" i="193"/>
  <c r="F52" i="193" s="1"/>
  <c r="G51" i="193"/>
  <c r="D51" i="193"/>
  <c r="F51" i="193" s="1"/>
  <c r="G50" i="193"/>
  <c r="D50" i="193"/>
  <c r="F50" i="193" s="1"/>
  <c r="G49" i="193"/>
  <c r="D49" i="193"/>
  <c r="F49" i="193" s="1"/>
  <c r="G48" i="193"/>
  <c r="D48" i="193"/>
  <c r="F48" i="193" s="1"/>
  <c r="G47" i="193"/>
  <c r="D47" i="193"/>
  <c r="F47" i="193" s="1"/>
  <c r="G46" i="193"/>
  <c r="D46" i="193"/>
  <c r="F46" i="193" s="1"/>
  <c r="G45" i="193"/>
  <c r="D45" i="193"/>
  <c r="F45" i="193" s="1"/>
  <c r="G44" i="193"/>
  <c r="D44" i="193"/>
  <c r="F44" i="193" s="1"/>
  <c r="G38" i="193"/>
  <c r="D38" i="193"/>
  <c r="F38" i="193" s="1"/>
  <c r="G37" i="193"/>
  <c r="D37" i="193"/>
  <c r="F37" i="193" s="1"/>
  <c r="G36" i="193"/>
  <c r="D36" i="193"/>
  <c r="F36" i="193" s="1"/>
  <c r="G35" i="193"/>
  <c r="D35" i="193"/>
  <c r="F35" i="193" s="1"/>
  <c r="G34" i="193"/>
  <c r="D34" i="193"/>
  <c r="F34" i="193" s="1"/>
  <c r="G33" i="193"/>
  <c r="D33" i="193"/>
  <c r="F33" i="193" s="1"/>
  <c r="G32" i="193"/>
  <c r="D32" i="193"/>
  <c r="F32" i="193" s="1"/>
  <c r="G31" i="193"/>
  <c r="D31" i="193"/>
  <c r="F31" i="193" s="1"/>
  <c r="G30" i="193"/>
  <c r="D30" i="193"/>
  <c r="F30" i="193" s="1"/>
  <c r="G29" i="193"/>
  <c r="D29" i="193"/>
  <c r="F29" i="193" s="1"/>
  <c r="G28" i="193"/>
  <c r="D28" i="193"/>
  <c r="F28" i="193" s="1"/>
  <c r="G27" i="193"/>
  <c r="D27" i="193"/>
  <c r="F27" i="193" s="1"/>
  <c r="G26" i="193"/>
  <c r="D26" i="193"/>
  <c r="F26" i="193" s="1"/>
  <c r="G25" i="193"/>
  <c r="D25" i="193"/>
  <c r="F25" i="193" s="1"/>
  <c r="G24" i="193"/>
  <c r="D24" i="193"/>
  <c r="F24" i="193" s="1"/>
  <c r="G23" i="193"/>
  <c r="D23" i="193"/>
  <c r="F23" i="193" s="1"/>
  <c r="G22" i="193"/>
  <c r="D22" i="193"/>
  <c r="F22" i="193" s="1"/>
  <c r="G21" i="193"/>
  <c r="D21" i="193"/>
  <c r="F21" i="193" s="1"/>
  <c r="G20" i="193"/>
  <c r="D20" i="193"/>
  <c r="F20" i="193" s="1"/>
  <c r="G19" i="193"/>
  <c r="D19" i="193"/>
  <c r="F19" i="193" s="1"/>
  <c r="G18" i="193"/>
  <c r="D18" i="193"/>
  <c r="F18" i="193" s="1"/>
  <c r="G17" i="193"/>
  <c r="D17" i="193"/>
  <c r="F17" i="193" s="1"/>
  <c r="G16" i="193"/>
  <c r="D16" i="193"/>
  <c r="F16" i="193" s="1"/>
  <c r="G15" i="193"/>
  <c r="D15" i="193"/>
  <c r="F15" i="193" s="1"/>
  <c r="G14" i="193"/>
  <c r="D14" i="193"/>
  <c r="F14" i="193" s="1"/>
  <c r="G13" i="193"/>
  <c r="D13" i="193"/>
  <c r="F13" i="193" s="1"/>
  <c r="G12" i="193"/>
  <c r="D12" i="193"/>
  <c r="F12" i="193" s="1"/>
  <c r="G11" i="193"/>
  <c r="D11" i="193"/>
  <c r="F11" i="193" s="1"/>
  <c r="G10" i="193"/>
  <c r="D10" i="193"/>
  <c r="F10" i="193" s="1"/>
  <c r="G136" i="192"/>
  <c r="D136" i="192"/>
  <c r="F136" i="192" s="1"/>
  <c r="G135" i="192"/>
  <c r="D135" i="192"/>
  <c r="F135" i="192" s="1"/>
  <c r="G134" i="192"/>
  <c r="D134" i="192"/>
  <c r="F134" i="192" s="1"/>
  <c r="G133" i="192"/>
  <c r="D133" i="192"/>
  <c r="F133" i="192" s="1"/>
  <c r="G132" i="192"/>
  <c r="D132" i="192"/>
  <c r="F132" i="192" s="1"/>
  <c r="G131" i="192"/>
  <c r="D131" i="192"/>
  <c r="F131" i="192" s="1"/>
  <c r="G130" i="192"/>
  <c r="D130" i="192"/>
  <c r="F130" i="192" s="1"/>
  <c r="G129" i="192"/>
  <c r="D129" i="192"/>
  <c r="F129" i="192" s="1"/>
  <c r="G128" i="192"/>
  <c r="D128" i="192"/>
  <c r="F128" i="192" s="1"/>
  <c r="G127" i="192"/>
  <c r="D127" i="192"/>
  <c r="F127" i="192" s="1"/>
  <c r="G126" i="192"/>
  <c r="D126" i="192"/>
  <c r="F126" i="192" s="1"/>
  <c r="G125" i="192"/>
  <c r="D125" i="192"/>
  <c r="F125" i="192" s="1"/>
  <c r="G124" i="192"/>
  <c r="D124" i="192"/>
  <c r="F124" i="192" s="1"/>
  <c r="G123" i="192"/>
  <c r="D123" i="192"/>
  <c r="F123" i="192" s="1"/>
  <c r="G122" i="192"/>
  <c r="D122" i="192"/>
  <c r="F122" i="192" s="1"/>
  <c r="G121" i="192"/>
  <c r="D121" i="192"/>
  <c r="F121" i="192" s="1"/>
  <c r="G120" i="192"/>
  <c r="D120" i="192"/>
  <c r="F120" i="192" s="1"/>
  <c r="G119" i="192"/>
  <c r="D119" i="192"/>
  <c r="F119" i="192" s="1"/>
  <c r="G118" i="192"/>
  <c r="D118" i="192"/>
  <c r="F118" i="192" s="1"/>
  <c r="G117" i="192"/>
  <c r="D117" i="192"/>
  <c r="F117" i="192" s="1"/>
  <c r="G116" i="192"/>
  <c r="D116" i="192"/>
  <c r="F116" i="192" s="1"/>
  <c r="G115" i="192"/>
  <c r="D115" i="192"/>
  <c r="F115" i="192" s="1"/>
  <c r="G109" i="192"/>
  <c r="D109" i="192"/>
  <c r="F109" i="192" s="1"/>
  <c r="G108" i="192"/>
  <c r="D108" i="192"/>
  <c r="F108" i="192" s="1"/>
  <c r="G107" i="192"/>
  <c r="D107" i="192"/>
  <c r="F107" i="192" s="1"/>
  <c r="G106" i="192"/>
  <c r="D106" i="192"/>
  <c r="F106" i="192" s="1"/>
  <c r="G105" i="192"/>
  <c r="D105" i="192"/>
  <c r="F105" i="192" s="1"/>
  <c r="G104" i="192"/>
  <c r="D104" i="192"/>
  <c r="F104" i="192" s="1"/>
  <c r="G103" i="192"/>
  <c r="D103" i="192"/>
  <c r="F103" i="192" s="1"/>
  <c r="G102" i="192"/>
  <c r="D102" i="192"/>
  <c r="F102" i="192" s="1"/>
  <c r="G101" i="192"/>
  <c r="D101" i="192"/>
  <c r="F101" i="192" s="1"/>
  <c r="G100" i="192"/>
  <c r="D100" i="192"/>
  <c r="F100" i="192" s="1"/>
  <c r="G99" i="192"/>
  <c r="D99" i="192"/>
  <c r="F99" i="192" s="1"/>
  <c r="G98" i="192"/>
  <c r="D98" i="192"/>
  <c r="F98" i="192" s="1"/>
  <c r="G97" i="192"/>
  <c r="D97" i="192"/>
  <c r="F97" i="192" s="1"/>
  <c r="G96" i="192"/>
  <c r="D96" i="192"/>
  <c r="F96" i="192" s="1"/>
  <c r="G95" i="192"/>
  <c r="D95" i="192"/>
  <c r="F95" i="192" s="1"/>
  <c r="G94" i="192"/>
  <c r="D94" i="192"/>
  <c r="F94" i="192" s="1"/>
  <c r="G93" i="192"/>
  <c r="D93" i="192"/>
  <c r="F93" i="192" s="1"/>
  <c r="G92" i="192"/>
  <c r="D92" i="192"/>
  <c r="F92" i="192" s="1"/>
  <c r="G91" i="192"/>
  <c r="D91" i="192"/>
  <c r="F91" i="192" s="1"/>
  <c r="G90" i="192"/>
  <c r="D90" i="192"/>
  <c r="F90" i="192" s="1"/>
  <c r="G89" i="192"/>
  <c r="D89" i="192"/>
  <c r="F89" i="192" s="1"/>
  <c r="G88" i="192"/>
  <c r="D88" i="192"/>
  <c r="F88" i="192" s="1"/>
  <c r="G87" i="192"/>
  <c r="D87" i="192"/>
  <c r="F87" i="192" s="1"/>
  <c r="G81" i="192"/>
  <c r="D81" i="192"/>
  <c r="F81" i="192" s="1"/>
  <c r="G80" i="192"/>
  <c r="D80" i="192"/>
  <c r="F80" i="192" s="1"/>
  <c r="G79" i="192"/>
  <c r="D79" i="192"/>
  <c r="F79" i="192" s="1"/>
  <c r="G78" i="192"/>
  <c r="D78" i="192"/>
  <c r="F78" i="192" s="1"/>
  <c r="G77" i="192"/>
  <c r="D77" i="192"/>
  <c r="F77" i="192" s="1"/>
  <c r="G76" i="192"/>
  <c r="D76" i="192"/>
  <c r="F76" i="192" s="1"/>
  <c r="G75" i="192"/>
  <c r="D75" i="192"/>
  <c r="F75" i="192" s="1"/>
  <c r="G74" i="192"/>
  <c r="D74" i="192"/>
  <c r="F74" i="192" s="1"/>
  <c r="G73" i="192"/>
  <c r="D73" i="192"/>
  <c r="F73" i="192" s="1"/>
  <c r="G72" i="192"/>
  <c r="D72" i="192"/>
  <c r="F72" i="192" s="1"/>
  <c r="G71" i="192"/>
  <c r="D71" i="192"/>
  <c r="F71" i="192" s="1"/>
  <c r="G70" i="192"/>
  <c r="D70" i="192"/>
  <c r="F70" i="192" s="1"/>
  <c r="G69" i="192"/>
  <c r="D69" i="192"/>
  <c r="F69" i="192" s="1"/>
  <c r="G68" i="192"/>
  <c r="D68" i="192"/>
  <c r="F68" i="192" s="1"/>
  <c r="G67" i="192"/>
  <c r="D67" i="192"/>
  <c r="F67" i="192" s="1"/>
  <c r="G66" i="192"/>
  <c r="D66" i="192"/>
  <c r="F66" i="192" s="1"/>
  <c r="G65" i="192"/>
  <c r="D65" i="192"/>
  <c r="F65" i="192" s="1"/>
  <c r="G64" i="192"/>
  <c r="D64" i="192"/>
  <c r="F64" i="192" s="1"/>
  <c r="G63" i="192"/>
  <c r="D63" i="192"/>
  <c r="F63" i="192" s="1"/>
  <c r="G62" i="192"/>
  <c r="D62" i="192"/>
  <c r="F62" i="192" s="1"/>
  <c r="G61" i="192"/>
  <c r="D61" i="192"/>
  <c r="F61" i="192" s="1"/>
  <c r="G55" i="192"/>
  <c r="D55" i="192"/>
  <c r="F55" i="192" s="1"/>
  <c r="G54" i="192"/>
  <c r="D54" i="192"/>
  <c r="F54" i="192" s="1"/>
  <c r="G53" i="192"/>
  <c r="D53" i="192"/>
  <c r="F53" i="192" s="1"/>
  <c r="G52" i="192"/>
  <c r="D52" i="192"/>
  <c r="F52" i="192" s="1"/>
  <c r="G51" i="192"/>
  <c r="D51" i="192"/>
  <c r="F51" i="192" s="1"/>
  <c r="G50" i="192"/>
  <c r="D50" i="192"/>
  <c r="F50" i="192" s="1"/>
  <c r="G49" i="192"/>
  <c r="D49" i="192"/>
  <c r="F49" i="192" s="1"/>
  <c r="G48" i="192"/>
  <c r="D48" i="192"/>
  <c r="F48" i="192" s="1"/>
  <c r="G47" i="192"/>
  <c r="D47" i="192"/>
  <c r="F47" i="192" s="1"/>
  <c r="G46" i="192"/>
  <c r="D46" i="192"/>
  <c r="F46" i="192" s="1"/>
  <c r="G45" i="192"/>
  <c r="D45" i="192"/>
  <c r="F45" i="192" s="1"/>
  <c r="G44" i="192"/>
  <c r="D44" i="192"/>
  <c r="F44" i="192" s="1"/>
  <c r="G43" i="192"/>
  <c r="D43" i="192"/>
  <c r="F43" i="192" s="1"/>
  <c r="G42" i="192"/>
  <c r="D42" i="192"/>
  <c r="F42" i="192" s="1"/>
  <c r="G41" i="192"/>
  <c r="D41" i="192"/>
  <c r="F41" i="192" s="1"/>
  <c r="G40" i="192"/>
  <c r="D40" i="192"/>
  <c r="F40" i="192" s="1"/>
  <c r="G39" i="192"/>
  <c r="D39" i="192"/>
  <c r="F39" i="192" s="1"/>
  <c r="G38" i="192"/>
  <c r="D38" i="192"/>
  <c r="F38" i="192" s="1"/>
  <c r="G37" i="192"/>
  <c r="D37" i="192"/>
  <c r="F37" i="192" s="1"/>
  <c r="G36" i="192"/>
  <c r="D36" i="192"/>
  <c r="F36" i="192" s="1"/>
  <c r="G35" i="192"/>
  <c r="D35" i="192"/>
  <c r="F35" i="192" s="1"/>
  <c r="G29" i="192"/>
  <c r="D29" i="192"/>
  <c r="F29" i="192" s="1"/>
  <c r="G28" i="192"/>
  <c r="D28" i="192"/>
  <c r="F28" i="192" s="1"/>
  <c r="G27" i="192"/>
  <c r="D27" i="192"/>
  <c r="F27" i="192" s="1"/>
  <c r="G26" i="192"/>
  <c r="D26" i="192"/>
  <c r="F26" i="192" s="1"/>
  <c r="G25" i="192"/>
  <c r="D25" i="192"/>
  <c r="F25" i="192" s="1"/>
  <c r="G24" i="192"/>
  <c r="D24" i="192"/>
  <c r="F24" i="192" s="1"/>
  <c r="G23" i="192"/>
  <c r="D23" i="192"/>
  <c r="F23" i="192" s="1"/>
  <c r="G22" i="192"/>
  <c r="D22" i="192"/>
  <c r="F22" i="192" s="1"/>
  <c r="G21" i="192"/>
  <c r="D21" i="192"/>
  <c r="F21" i="192" s="1"/>
  <c r="G20" i="192"/>
  <c r="D20" i="192"/>
  <c r="F20" i="192" s="1"/>
  <c r="G19" i="192"/>
  <c r="D19" i="192"/>
  <c r="F19" i="192" s="1"/>
  <c r="G18" i="192"/>
  <c r="D18" i="192"/>
  <c r="F18" i="192" s="1"/>
  <c r="G17" i="192"/>
  <c r="D17" i="192"/>
  <c r="F17" i="192" s="1"/>
  <c r="G16" i="192"/>
  <c r="D16" i="192"/>
  <c r="F16" i="192" s="1"/>
  <c r="G15" i="192"/>
  <c r="D15" i="192"/>
  <c r="F15" i="192" s="1"/>
  <c r="G14" i="192"/>
  <c r="D14" i="192"/>
  <c r="F14" i="192" s="1"/>
  <c r="G13" i="192"/>
  <c r="D13" i="192"/>
  <c r="F13" i="192" s="1"/>
  <c r="G12" i="192"/>
  <c r="D12" i="192"/>
  <c r="F12" i="192" s="1"/>
  <c r="G11" i="192"/>
  <c r="D11" i="192"/>
  <c r="F11" i="192" s="1"/>
  <c r="G10" i="192"/>
  <c r="D10" i="192"/>
  <c r="F10" i="192" s="1"/>
  <c r="G156" i="191"/>
  <c r="D156" i="191"/>
  <c r="F156" i="191" s="1"/>
  <c r="G155" i="191"/>
  <c r="D155" i="191"/>
  <c r="F155" i="191" s="1"/>
  <c r="G154" i="191"/>
  <c r="D154" i="191"/>
  <c r="F154" i="191" s="1"/>
  <c r="G153" i="191"/>
  <c r="D153" i="191"/>
  <c r="F153" i="191" s="1"/>
  <c r="G152" i="191"/>
  <c r="D152" i="191"/>
  <c r="F152" i="191" s="1"/>
  <c r="G151" i="191"/>
  <c r="D151" i="191"/>
  <c r="F151" i="191" s="1"/>
  <c r="G150" i="191"/>
  <c r="D150" i="191"/>
  <c r="F150" i="191" s="1"/>
  <c r="G149" i="191"/>
  <c r="D149" i="191"/>
  <c r="F149" i="191" s="1"/>
  <c r="G148" i="191"/>
  <c r="D148" i="191"/>
  <c r="F148" i="191" s="1"/>
  <c r="G147" i="191"/>
  <c r="D147" i="191"/>
  <c r="F147" i="191" s="1"/>
  <c r="G146" i="191"/>
  <c r="D146" i="191"/>
  <c r="F146" i="191" s="1"/>
  <c r="G145" i="191"/>
  <c r="D145" i="191"/>
  <c r="F145" i="191" s="1"/>
  <c r="G144" i="191"/>
  <c r="D144" i="191"/>
  <c r="F144" i="191" s="1"/>
  <c r="G143" i="191"/>
  <c r="D143" i="191"/>
  <c r="F143" i="191" s="1"/>
  <c r="G142" i="191"/>
  <c r="D142" i="191"/>
  <c r="F142" i="191" s="1"/>
  <c r="G141" i="191"/>
  <c r="D141" i="191"/>
  <c r="F141" i="191" s="1"/>
  <c r="G140" i="191"/>
  <c r="D140" i="191"/>
  <c r="F140" i="191" s="1"/>
  <c r="G139" i="191"/>
  <c r="D139" i="191"/>
  <c r="F139" i="191" s="1"/>
  <c r="G138" i="191"/>
  <c r="D138" i="191"/>
  <c r="F138" i="191" s="1"/>
  <c r="G137" i="191"/>
  <c r="D137" i="191"/>
  <c r="F137" i="191" s="1"/>
  <c r="G136" i="191"/>
  <c r="D136" i="191"/>
  <c r="F136" i="191" s="1"/>
  <c r="G135" i="191"/>
  <c r="D135" i="191"/>
  <c r="F135" i="191" s="1"/>
  <c r="G134" i="191"/>
  <c r="D134" i="191"/>
  <c r="F134" i="191" s="1"/>
  <c r="G133" i="191"/>
  <c r="D133" i="191"/>
  <c r="F133" i="191" s="1"/>
  <c r="G132" i="191"/>
  <c r="D132" i="191"/>
  <c r="F132" i="191" s="1"/>
  <c r="G131" i="191"/>
  <c r="D131" i="191"/>
  <c r="F131" i="191" s="1"/>
  <c r="G130" i="191"/>
  <c r="D130" i="191"/>
  <c r="F130" i="191" s="1"/>
  <c r="G129" i="191"/>
  <c r="D129" i="191"/>
  <c r="F129" i="191" s="1"/>
  <c r="G123" i="191"/>
  <c r="D123" i="191"/>
  <c r="F123" i="191" s="1"/>
  <c r="G122" i="191"/>
  <c r="D122" i="191"/>
  <c r="F122" i="191" s="1"/>
  <c r="G121" i="191"/>
  <c r="D121" i="191"/>
  <c r="F121" i="191" s="1"/>
  <c r="G120" i="191"/>
  <c r="D120" i="191"/>
  <c r="F120" i="191" s="1"/>
  <c r="G119" i="191"/>
  <c r="D119" i="191"/>
  <c r="F119" i="191" s="1"/>
  <c r="G118" i="191"/>
  <c r="D118" i="191"/>
  <c r="F118" i="191" s="1"/>
  <c r="G117" i="191"/>
  <c r="D117" i="191"/>
  <c r="F117" i="191" s="1"/>
  <c r="G116" i="191"/>
  <c r="D116" i="191"/>
  <c r="F116" i="191" s="1"/>
  <c r="G115" i="191"/>
  <c r="D115" i="191"/>
  <c r="F115" i="191" s="1"/>
  <c r="G114" i="191"/>
  <c r="D114" i="191"/>
  <c r="F114" i="191" s="1"/>
  <c r="G113" i="191"/>
  <c r="D113" i="191"/>
  <c r="F113" i="191" s="1"/>
  <c r="G112" i="191"/>
  <c r="D112" i="191"/>
  <c r="F112" i="191" s="1"/>
  <c r="G111" i="191"/>
  <c r="D111" i="191"/>
  <c r="F111" i="191" s="1"/>
  <c r="G110" i="191"/>
  <c r="D110" i="191"/>
  <c r="F110" i="191" s="1"/>
  <c r="G109" i="191"/>
  <c r="D109" i="191"/>
  <c r="F109" i="191" s="1"/>
  <c r="G108" i="191"/>
  <c r="D108" i="191"/>
  <c r="F108" i="191" s="1"/>
  <c r="G107" i="191"/>
  <c r="D107" i="191"/>
  <c r="F107" i="191" s="1"/>
  <c r="G106" i="191"/>
  <c r="D106" i="191"/>
  <c r="F106" i="191" s="1"/>
  <c r="G105" i="191"/>
  <c r="D105" i="191"/>
  <c r="F105" i="191" s="1"/>
  <c r="G104" i="191"/>
  <c r="D104" i="191"/>
  <c r="F104" i="191" s="1"/>
  <c r="G103" i="191"/>
  <c r="D103" i="191"/>
  <c r="F103" i="191" s="1"/>
  <c r="G102" i="191"/>
  <c r="D102" i="191"/>
  <c r="F102" i="191" s="1"/>
  <c r="G101" i="191"/>
  <c r="D101" i="191"/>
  <c r="F101" i="191" s="1"/>
  <c r="G100" i="191"/>
  <c r="D100" i="191"/>
  <c r="F100" i="191" s="1"/>
  <c r="G94" i="191"/>
  <c r="D94" i="191"/>
  <c r="F94" i="191" s="1"/>
  <c r="G93" i="191"/>
  <c r="D93" i="191"/>
  <c r="F93" i="191" s="1"/>
  <c r="G92" i="191"/>
  <c r="D92" i="191"/>
  <c r="F92" i="191" s="1"/>
  <c r="G91" i="191"/>
  <c r="D91" i="191"/>
  <c r="F91" i="191" s="1"/>
  <c r="G90" i="191"/>
  <c r="D90" i="191"/>
  <c r="F90" i="191" s="1"/>
  <c r="G89" i="191"/>
  <c r="D89" i="191"/>
  <c r="F89" i="191" s="1"/>
  <c r="G88" i="191"/>
  <c r="D88" i="191"/>
  <c r="F88" i="191" s="1"/>
  <c r="G87" i="191"/>
  <c r="D87" i="191"/>
  <c r="F87" i="191" s="1"/>
  <c r="G86" i="191"/>
  <c r="D86" i="191"/>
  <c r="F86" i="191" s="1"/>
  <c r="G85" i="191"/>
  <c r="D85" i="191"/>
  <c r="F85" i="191" s="1"/>
  <c r="G84" i="191"/>
  <c r="D84" i="191"/>
  <c r="F84" i="191" s="1"/>
  <c r="G83" i="191"/>
  <c r="D83" i="191"/>
  <c r="F83" i="191" s="1"/>
  <c r="G82" i="191"/>
  <c r="D82" i="191"/>
  <c r="F82" i="191" s="1"/>
  <c r="G81" i="191"/>
  <c r="D81" i="191"/>
  <c r="F81" i="191" s="1"/>
  <c r="G80" i="191"/>
  <c r="D80" i="191"/>
  <c r="F80" i="191" s="1"/>
  <c r="G79" i="191"/>
  <c r="D79" i="191"/>
  <c r="F79" i="191" s="1"/>
  <c r="G78" i="191"/>
  <c r="D78" i="191"/>
  <c r="F78" i="191" s="1"/>
  <c r="G77" i="191"/>
  <c r="D77" i="191"/>
  <c r="F77" i="191" s="1"/>
  <c r="G76" i="191"/>
  <c r="D76" i="191"/>
  <c r="F76" i="191" s="1"/>
  <c r="G75" i="191"/>
  <c r="D75" i="191"/>
  <c r="F75" i="191" s="1"/>
  <c r="G74" i="191"/>
  <c r="D74" i="191"/>
  <c r="F74" i="191" s="1"/>
  <c r="G73" i="191"/>
  <c r="D73" i="191"/>
  <c r="F73" i="191" s="1"/>
  <c r="G72" i="191"/>
  <c r="D72" i="191"/>
  <c r="F72" i="191" s="1"/>
  <c r="G71" i="191"/>
  <c r="D71" i="191"/>
  <c r="F71" i="191" s="1"/>
  <c r="G70" i="191"/>
  <c r="D70" i="191"/>
  <c r="F70" i="191" s="1"/>
  <c r="G69" i="191"/>
  <c r="D69" i="191"/>
  <c r="F69" i="191" s="1"/>
  <c r="G68" i="191"/>
  <c r="D68" i="191"/>
  <c r="F68" i="191" s="1"/>
  <c r="G62" i="191"/>
  <c r="D62" i="191"/>
  <c r="F62" i="191" s="1"/>
  <c r="G61" i="191"/>
  <c r="D61" i="191"/>
  <c r="F61" i="191" s="1"/>
  <c r="G60" i="191"/>
  <c r="D60" i="191"/>
  <c r="F60" i="191" s="1"/>
  <c r="G59" i="191"/>
  <c r="D59" i="191"/>
  <c r="F59" i="191" s="1"/>
  <c r="G58" i="191"/>
  <c r="D58" i="191"/>
  <c r="F58" i="191" s="1"/>
  <c r="G57" i="191"/>
  <c r="D57" i="191"/>
  <c r="F57" i="191" s="1"/>
  <c r="G56" i="191"/>
  <c r="D56" i="191"/>
  <c r="F56" i="191" s="1"/>
  <c r="G55" i="191"/>
  <c r="D55" i="191"/>
  <c r="F55" i="191" s="1"/>
  <c r="G54" i="191"/>
  <c r="D54" i="191"/>
  <c r="F54" i="191" s="1"/>
  <c r="G53" i="191"/>
  <c r="D53" i="191"/>
  <c r="F53" i="191" s="1"/>
  <c r="G52" i="191"/>
  <c r="D52" i="191"/>
  <c r="F52" i="191" s="1"/>
  <c r="G51" i="191"/>
  <c r="D51" i="191"/>
  <c r="F51" i="191" s="1"/>
  <c r="G50" i="191"/>
  <c r="D50" i="191"/>
  <c r="F50" i="191" s="1"/>
  <c r="G49" i="191"/>
  <c r="D49" i="191"/>
  <c r="F49" i="191" s="1"/>
  <c r="G48" i="191"/>
  <c r="D48" i="191"/>
  <c r="F48" i="191" s="1"/>
  <c r="G47" i="191"/>
  <c r="D47" i="191"/>
  <c r="F47" i="191" s="1"/>
  <c r="G46" i="191"/>
  <c r="D46" i="191"/>
  <c r="F46" i="191" s="1"/>
  <c r="G45" i="191"/>
  <c r="D45" i="191"/>
  <c r="F45" i="191" s="1"/>
  <c r="G44" i="191"/>
  <c r="D44" i="191"/>
  <c r="F44" i="191" s="1"/>
  <c r="G43" i="191"/>
  <c r="D43" i="191"/>
  <c r="F43" i="191" s="1"/>
  <c r="G42" i="191"/>
  <c r="D42" i="191"/>
  <c r="F42" i="191" s="1"/>
  <c r="G41" i="191"/>
  <c r="D41" i="191"/>
  <c r="F41" i="191" s="1"/>
  <c r="G35" i="191"/>
  <c r="D35" i="191"/>
  <c r="F35" i="191" s="1"/>
  <c r="G34" i="191"/>
  <c r="D34" i="191"/>
  <c r="F34" i="191" s="1"/>
  <c r="G33" i="191"/>
  <c r="D33" i="191"/>
  <c r="F33" i="191" s="1"/>
  <c r="G32" i="191"/>
  <c r="D32" i="191"/>
  <c r="F32" i="191" s="1"/>
  <c r="G31" i="191"/>
  <c r="D31" i="191"/>
  <c r="F31" i="191" s="1"/>
  <c r="G30" i="191"/>
  <c r="D30" i="191"/>
  <c r="F30" i="191" s="1"/>
  <c r="G29" i="191"/>
  <c r="D29" i="191"/>
  <c r="F29" i="191" s="1"/>
  <c r="G28" i="191"/>
  <c r="D28" i="191"/>
  <c r="F28" i="191" s="1"/>
  <c r="G27" i="191"/>
  <c r="D27" i="191"/>
  <c r="F27" i="191" s="1"/>
  <c r="G26" i="191"/>
  <c r="D26" i="191"/>
  <c r="F26" i="191" s="1"/>
  <c r="G25" i="191"/>
  <c r="D25" i="191"/>
  <c r="F25" i="191" s="1"/>
  <c r="G24" i="191"/>
  <c r="D24" i="191"/>
  <c r="F24" i="191" s="1"/>
  <c r="G23" i="191"/>
  <c r="D23" i="191"/>
  <c r="F23" i="191" s="1"/>
  <c r="G22" i="191"/>
  <c r="D22" i="191"/>
  <c r="F22" i="191" s="1"/>
  <c r="G21" i="191"/>
  <c r="D21" i="191"/>
  <c r="F21" i="191" s="1"/>
  <c r="G20" i="191"/>
  <c r="D20" i="191"/>
  <c r="F20" i="191" s="1"/>
  <c r="G19" i="191"/>
  <c r="D19" i="191"/>
  <c r="F19" i="191" s="1"/>
  <c r="G18" i="191"/>
  <c r="D18" i="191"/>
  <c r="F18" i="191" s="1"/>
  <c r="G17" i="191"/>
  <c r="D17" i="191"/>
  <c r="F17" i="191" s="1"/>
  <c r="G16" i="191"/>
  <c r="D16" i="191"/>
  <c r="F16" i="191" s="1"/>
  <c r="G15" i="191"/>
  <c r="D15" i="191"/>
  <c r="F15" i="191" s="1"/>
  <c r="G14" i="191"/>
  <c r="D14" i="191"/>
  <c r="F14" i="191" s="1"/>
  <c r="G13" i="191"/>
  <c r="D13" i="191"/>
  <c r="F13" i="191" s="1"/>
  <c r="G12" i="191"/>
  <c r="D12" i="191"/>
  <c r="F12" i="191" s="1"/>
  <c r="G11" i="191"/>
  <c r="D11" i="191"/>
  <c r="F11" i="191" s="1"/>
  <c r="G10" i="191"/>
  <c r="D10" i="191"/>
  <c r="F10" i="191" s="1"/>
  <c r="G112" i="190"/>
  <c r="D112" i="190"/>
  <c r="F112" i="190" s="1"/>
  <c r="G111" i="190"/>
  <c r="D111" i="190"/>
  <c r="F111" i="190" s="1"/>
  <c r="G110" i="190"/>
  <c r="D110" i="190"/>
  <c r="F110" i="190" s="1"/>
  <c r="G109" i="190"/>
  <c r="D109" i="190"/>
  <c r="F109" i="190" s="1"/>
  <c r="G108" i="190"/>
  <c r="D108" i="190"/>
  <c r="F108" i="190" s="1"/>
  <c r="G107" i="190"/>
  <c r="D107" i="190"/>
  <c r="F107" i="190" s="1"/>
  <c r="G106" i="190"/>
  <c r="D106" i="190"/>
  <c r="F106" i="190" s="1"/>
  <c r="G105" i="190"/>
  <c r="D105" i="190"/>
  <c r="F105" i="190" s="1"/>
  <c r="G104" i="190"/>
  <c r="D104" i="190"/>
  <c r="F104" i="190" s="1"/>
  <c r="G103" i="190"/>
  <c r="D103" i="190"/>
  <c r="F103" i="190" s="1"/>
  <c r="G102" i="190"/>
  <c r="D102" i="190"/>
  <c r="F102" i="190" s="1"/>
  <c r="G101" i="190"/>
  <c r="D101" i="190"/>
  <c r="F101" i="190" s="1"/>
  <c r="G100" i="190"/>
  <c r="D100" i="190"/>
  <c r="F100" i="190" s="1"/>
  <c r="G99" i="190"/>
  <c r="D99" i="190"/>
  <c r="F99" i="190" s="1"/>
  <c r="G98" i="190"/>
  <c r="D98" i="190"/>
  <c r="F98" i="190" s="1"/>
  <c r="G97" i="190"/>
  <c r="D97" i="190"/>
  <c r="F97" i="190" s="1"/>
  <c r="G96" i="190"/>
  <c r="D96" i="190"/>
  <c r="F96" i="190" s="1"/>
  <c r="G95" i="190"/>
  <c r="D95" i="190"/>
  <c r="F95" i="190" s="1"/>
  <c r="G94" i="190"/>
  <c r="D94" i="190"/>
  <c r="F94" i="190" s="1"/>
  <c r="G93" i="190"/>
  <c r="D93" i="190"/>
  <c r="F93" i="190" s="1"/>
  <c r="G92" i="190"/>
  <c r="D92" i="190"/>
  <c r="F92" i="190" s="1"/>
  <c r="G91" i="190"/>
  <c r="D91" i="190"/>
  <c r="F91" i="190" s="1"/>
  <c r="G90" i="190"/>
  <c r="D90" i="190"/>
  <c r="F90" i="190" s="1"/>
  <c r="G84" i="190"/>
  <c r="D84" i="190"/>
  <c r="F84" i="190" s="1"/>
  <c r="G83" i="190"/>
  <c r="D83" i="190"/>
  <c r="F83" i="190" s="1"/>
  <c r="G82" i="190"/>
  <c r="D82" i="190"/>
  <c r="F82" i="190" s="1"/>
  <c r="G81" i="190"/>
  <c r="D81" i="190"/>
  <c r="F81" i="190" s="1"/>
  <c r="G80" i="190"/>
  <c r="D80" i="190"/>
  <c r="F80" i="190" s="1"/>
  <c r="G79" i="190"/>
  <c r="D79" i="190"/>
  <c r="F79" i="190" s="1"/>
  <c r="G78" i="190"/>
  <c r="D78" i="190"/>
  <c r="F78" i="190" s="1"/>
  <c r="G77" i="190"/>
  <c r="D77" i="190"/>
  <c r="F77" i="190" s="1"/>
  <c r="G76" i="190"/>
  <c r="D76" i="190"/>
  <c r="F76" i="190" s="1"/>
  <c r="G75" i="190"/>
  <c r="D75" i="190"/>
  <c r="F75" i="190" s="1"/>
  <c r="G74" i="190"/>
  <c r="D74" i="190"/>
  <c r="F74" i="190" s="1"/>
  <c r="G73" i="190"/>
  <c r="D73" i="190"/>
  <c r="F73" i="190" s="1"/>
  <c r="G72" i="190"/>
  <c r="D72" i="190"/>
  <c r="F72" i="190" s="1"/>
  <c r="G71" i="190"/>
  <c r="D71" i="190"/>
  <c r="F71" i="190" s="1"/>
  <c r="G70" i="190"/>
  <c r="D70" i="190"/>
  <c r="F70" i="190" s="1"/>
  <c r="G69" i="190"/>
  <c r="D69" i="190"/>
  <c r="F69" i="190" s="1"/>
  <c r="G68" i="190"/>
  <c r="D68" i="190"/>
  <c r="F68" i="190" s="1"/>
  <c r="G67" i="190"/>
  <c r="D67" i="190"/>
  <c r="F67" i="190" s="1"/>
  <c r="G66" i="190"/>
  <c r="D66" i="190"/>
  <c r="F66" i="190" s="1"/>
  <c r="G65" i="190"/>
  <c r="D65" i="190"/>
  <c r="F65" i="190" s="1"/>
  <c r="G64" i="190"/>
  <c r="D64" i="190"/>
  <c r="F64" i="190" s="1"/>
  <c r="G63" i="190"/>
  <c r="D63" i="190"/>
  <c r="F63" i="190" s="1"/>
  <c r="G57" i="190"/>
  <c r="D57" i="190"/>
  <c r="F57" i="190" s="1"/>
  <c r="G56" i="190"/>
  <c r="D56" i="190"/>
  <c r="F56" i="190" s="1"/>
  <c r="G55" i="190"/>
  <c r="D55" i="190"/>
  <c r="F55" i="190" s="1"/>
  <c r="G54" i="190"/>
  <c r="D54" i="190"/>
  <c r="F54" i="190" s="1"/>
  <c r="G53" i="190"/>
  <c r="D53" i="190"/>
  <c r="F53" i="190" s="1"/>
  <c r="G52" i="190"/>
  <c r="D52" i="190"/>
  <c r="F52" i="190" s="1"/>
  <c r="G51" i="190"/>
  <c r="D51" i="190"/>
  <c r="F51" i="190" s="1"/>
  <c r="G50" i="190"/>
  <c r="D50" i="190"/>
  <c r="F50" i="190" s="1"/>
  <c r="G49" i="190"/>
  <c r="D49" i="190"/>
  <c r="F49" i="190" s="1"/>
  <c r="G48" i="190"/>
  <c r="D48" i="190"/>
  <c r="F48" i="190" s="1"/>
  <c r="G47" i="190"/>
  <c r="D47" i="190"/>
  <c r="F47" i="190" s="1"/>
  <c r="G46" i="190"/>
  <c r="D46" i="190"/>
  <c r="F46" i="190" s="1"/>
  <c r="G45" i="190"/>
  <c r="D45" i="190"/>
  <c r="F45" i="190" s="1"/>
  <c r="G44" i="190"/>
  <c r="D44" i="190"/>
  <c r="F44" i="190" s="1"/>
  <c r="G43" i="190"/>
  <c r="D43" i="190"/>
  <c r="F43" i="190" s="1"/>
  <c r="G42" i="190"/>
  <c r="D42" i="190"/>
  <c r="F42" i="190" s="1"/>
  <c r="G41" i="190"/>
  <c r="D41" i="190"/>
  <c r="F41" i="190" s="1"/>
  <c r="G40" i="190"/>
  <c r="D40" i="190"/>
  <c r="F40" i="190" s="1"/>
  <c r="G39" i="190"/>
  <c r="D39" i="190"/>
  <c r="F39" i="190" s="1"/>
  <c r="G38" i="190"/>
  <c r="D38" i="190"/>
  <c r="F38" i="190" s="1"/>
  <c r="G37" i="190"/>
  <c r="D37" i="190"/>
  <c r="F37" i="190" s="1"/>
  <c r="G36" i="190"/>
  <c r="D36" i="190"/>
  <c r="F36" i="190" s="1"/>
  <c r="G35" i="190"/>
  <c r="D35" i="190"/>
  <c r="F35" i="190" s="1"/>
  <c r="G34" i="190"/>
  <c r="D34" i="190"/>
  <c r="F34" i="190" s="1"/>
  <c r="G33" i="190"/>
  <c r="D33" i="190"/>
  <c r="F33" i="190" s="1"/>
  <c r="G32" i="190"/>
  <c r="D32" i="190"/>
  <c r="F32" i="190" s="1"/>
  <c r="G31" i="190"/>
  <c r="D31" i="190"/>
  <c r="F31" i="190" s="1"/>
  <c r="G25" i="190"/>
  <c r="D25" i="190"/>
  <c r="F25" i="190" s="1"/>
  <c r="G24" i="190"/>
  <c r="D24" i="190"/>
  <c r="F24" i="190" s="1"/>
  <c r="G23" i="190"/>
  <c r="D23" i="190"/>
  <c r="F23" i="190" s="1"/>
  <c r="G22" i="190"/>
  <c r="D22" i="190"/>
  <c r="F22" i="190" s="1"/>
  <c r="G21" i="190"/>
  <c r="D21" i="190"/>
  <c r="F21" i="190" s="1"/>
  <c r="G20" i="190"/>
  <c r="D20" i="190"/>
  <c r="F20" i="190" s="1"/>
  <c r="G19" i="190"/>
  <c r="D19" i="190"/>
  <c r="F19" i="190" s="1"/>
  <c r="G18" i="190"/>
  <c r="D18" i="190"/>
  <c r="F18" i="190" s="1"/>
  <c r="G17" i="190"/>
  <c r="D17" i="190"/>
  <c r="F17" i="190" s="1"/>
  <c r="G16" i="190"/>
  <c r="D16" i="190"/>
  <c r="F16" i="190" s="1"/>
  <c r="G15" i="190"/>
  <c r="D15" i="190"/>
  <c r="F15" i="190" s="1"/>
  <c r="G14" i="190"/>
  <c r="D14" i="190"/>
  <c r="F14" i="190" s="1"/>
  <c r="G13" i="190"/>
  <c r="D13" i="190"/>
  <c r="F13" i="190" s="1"/>
  <c r="G12" i="190"/>
  <c r="D12" i="190"/>
  <c r="F12" i="190" s="1"/>
  <c r="G11" i="190"/>
  <c r="D11" i="190"/>
  <c r="F11" i="190" s="1"/>
  <c r="G10" i="190"/>
  <c r="D10" i="190"/>
  <c r="F10" i="190" s="1"/>
  <c r="G82" i="189"/>
  <c r="D82" i="189"/>
  <c r="F82" i="189" s="1"/>
  <c r="G81" i="189"/>
  <c r="D81" i="189"/>
  <c r="F81" i="189" s="1"/>
  <c r="G80" i="189"/>
  <c r="D80" i="189"/>
  <c r="F80" i="189" s="1"/>
  <c r="G79" i="189"/>
  <c r="D79" i="189"/>
  <c r="F79" i="189" s="1"/>
  <c r="G78" i="189"/>
  <c r="D78" i="189"/>
  <c r="F78" i="189" s="1"/>
  <c r="G77" i="189"/>
  <c r="D77" i="189"/>
  <c r="F77" i="189" s="1"/>
  <c r="G76" i="189"/>
  <c r="D76" i="189"/>
  <c r="F76" i="189" s="1"/>
  <c r="G75" i="189"/>
  <c r="D75" i="189"/>
  <c r="F75" i="189" s="1"/>
  <c r="G74" i="189"/>
  <c r="D74" i="189"/>
  <c r="F74" i="189" s="1"/>
  <c r="G73" i="189"/>
  <c r="D73" i="189"/>
  <c r="F73" i="189" s="1"/>
  <c r="G72" i="189"/>
  <c r="D72" i="189"/>
  <c r="F72" i="189" s="1"/>
  <c r="G71" i="189"/>
  <c r="D71" i="189"/>
  <c r="F71" i="189" s="1"/>
  <c r="G70" i="189"/>
  <c r="D70" i="189"/>
  <c r="F70" i="189" s="1"/>
  <c r="G69" i="189"/>
  <c r="D69" i="189"/>
  <c r="F69" i="189" s="1"/>
  <c r="G68" i="189"/>
  <c r="D68" i="189"/>
  <c r="F68" i="189" s="1"/>
  <c r="G67" i="189"/>
  <c r="D67" i="189"/>
  <c r="F67" i="189" s="1"/>
  <c r="G66" i="189"/>
  <c r="D66" i="189"/>
  <c r="F66" i="189" s="1"/>
  <c r="G65" i="189"/>
  <c r="D65" i="189"/>
  <c r="F65" i="189" s="1"/>
  <c r="G59" i="189"/>
  <c r="D59" i="189"/>
  <c r="F59" i="189" s="1"/>
  <c r="G58" i="189"/>
  <c r="D58" i="189"/>
  <c r="F58" i="189" s="1"/>
  <c r="G57" i="189"/>
  <c r="D57" i="189"/>
  <c r="F57" i="189" s="1"/>
  <c r="G56" i="189"/>
  <c r="D56" i="189"/>
  <c r="F56" i="189" s="1"/>
  <c r="G55" i="189"/>
  <c r="D55" i="189"/>
  <c r="F55" i="189" s="1"/>
  <c r="G54" i="189"/>
  <c r="D54" i="189"/>
  <c r="F54" i="189" s="1"/>
  <c r="G53" i="189"/>
  <c r="D53" i="189"/>
  <c r="F53" i="189" s="1"/>
  <c r="G52" i="189"/>
  <c r="D52" i="189"/>
  <c r="F52" i="189" s="1"/>
  <c r="G51" i="189"/>
  <c r="D51" i="189"/>
  <c r="F51" i="189" s="1"/>
  <c r="G50" i="189"/>
  <c r="D50" i="189"/>
  <c r="F50" i="189" s="1"/>
  <c r="G49" i="189"/>
  <c r="D49" i="189"/>
  <c r="F49" i="189" s="1"/>
  <c r="G48" i="189"/>
  <c r="D48" i="189"/>
  <c r="F48" i="189" s="1"/>
  <c r="G47" i="189"/>
  <c r="D47" i="189"/>
  <c r="F47" i="189" s="1"/>
  <c r="G46" i="189"/>
  <c r="D46" i="189"/>
  <c r="F46" i="189" s="1"/>
  <c r="G45" i="189"/>
  <c r="D45" i="189"/>
  <c r="F45" i="189" s="1"/>
  <c r="G44" i="189"/>
  <c r="D44" i="189"/>
  <c r="F44" i="189" s="1"/>
  <c r="G43" i="189"/>
  <c r="D43" i="189"/>
  <c r="F43" i="189" s="1"/>
  <c r="G42" i="189"/>
  <c r="D42" i="189"/>
  <c r="F42" i="189" s="1"/>
  <c r="G41" i="189"/>
  <c r="D41" i="189"/>
  <c r="F41" i="189" s="1"/>
  <c r="G40" i="189"/>
  <c r="D40" i="189"/>
  <c r="F40" i="189" s="1"/>
  <c r="G39" i="189"/>
  <c r="D39" i="189"/>
  <c r="F39" i="189" s="1"/>
  <c r="G33" i="189"/>
  <c r="D33" i="189"/>
  <c r="F33" i="189" s="1"/>
  <c r="G32" i="189"/>
  <c r="D32" i="189"/>
  <c r="F32" i="189" s="1"/>
  <c r="G31" i="189"/>
  <c r="D31" i="189"/>
  <c r="F31" i="189" s="1"/>
  <c r="G30" i="189"/>
  <c r="D30" i="189"/>
  <c r="F30" i="189" s="1"/>
  <c r="G29" i="189"/>
  <c r="D29" i="189"/>
  <c r="F29" i="189" s="1"/>
  <c r="G28" i="189"/>
  <c r="D28" i="189"/>
  <c r="F28" i="189" s="1"/>
  <c r="G27" i="189"/>
  <c r="D27" i="189"/>
  <c r="F27" i="189" s="1"/>
  <c r="G26" i="189"/>
  <c r="D26" i="189"/>
  <c r="F26" i="189" s="1"/>
  <c r="G25" i="189"/>
  <c r="D25" i="189"/>
  <c r="F25" i="189" s="1"/>
  <c r="G24" i="189"/>
  <c r="D24" i="189"/>
  <c r="F24" i="189" s="1"/>
  <c r="G23" i="189"/>
  <c r="D23" i="189"/>
  <c r="F23" i="189" s="1"/>
  <c r="G22" i="189"/>
  <c r="D22" i="189"/>
  <c r="F22" i="189" s="1"/>
  <c r="G21" i="189"/>
  <c r="D21" i="189"/>
  <c r="F21" i="189" s="1"/>
  <c r="G20" i="189"/>
  <c r="D20" i="189"/>
  <c r="F20" i="189" s="1"/>
  <c r="G19" i="189"/>
  <c r="D19" i="189"/>
  <c r="F19" i="189" s="1"/>
  <c r="G18" i="189"/>
  <c r="D18" i="189"/>
  <c r="F18" i="189" s="1"/>
  <c r="G17" i="189"/>
  <c r="D17" i="189"/>
  <c r="F17" i="189" s="1"/>
  <c r="G16" i="189"/>
  <c r="D16" i="189"/>
  <c r="F16" i="189" s="1"/>
  <c r="G15" i="189"/>
  <c r="D15" i="189"/>
  <c r="F15" i="189" s="1"/>
  <c r="G14" i="189"/>
  <c r="D14" i="189"/>
  <c r="F14" i="189" s="1"/>
  <c r="G13" i="189"/>
  <c r="D13" i="189"/>
  <c r="F13" i="189" s="1"/>
  <c r="G12" i="189"/>
  <c r="D12" i="189"/>
  <c r="F12" i="189" s="1"/>
  <c r="G11" i="189"/>
  <c r="D11" i="189"/>
  <c r="F11" i="189" s="1"/>
  <c r="G10" i="189"/>
  <c r="D10" i="189"/>
  <c r="F10" i="189" s="1"/>
  <c r="G37" i="188" l="1"/>
  <c r="D37" i="188"/>
  <c r="F37" i="188" s="1"/>
  <c r="G36" i="188"/>
  <c r="D36" i="188"/>
  <c r="F36" i="188" s="1"/>
  <c r="G35" i="188"/>
  <c r="D35" i="188"/>
  <c r="F35" i="188" s="1"/>
  <c r="G34" i="188"/>
  <c r="D34" i="188"/>
  <c r="F34" i="188" s="1"/>
  <c r="G33" i="188"/>
  <c r="D33" i="188"/>
  <c r="F33" i="188" s="1"/>
  <c r="G32" i="188"/>
  <c r="D32" i="188"/>
  <c r="F32" i="188" s="1"/>
  <c r="G31" i="188"/>
  <c r="D31" i="188"/>
  <c r="F31" i="188" s="1"/>
  <c r="G30" i="188"/>
  <c r="D30" i="188"/>
  <c r="F30" i="188" s="1"/>
  <c r="G29" i="188"/>
  <c r="D29" i="188"/>
  <c r="F29" i="188" s="1"/>
  <c r="G28" i="188"/>
  <c r="D28" i="188"/>
  <c r="F28" i="188" s="1"/>
  <c r="G27" i="188"/>
  <c r="D27" i="188"/>
  <c r="F27" i="188" s="1"/>
  <c r="G26" i="188"/>
  <c r="D26" i="188"/>
  <c r="F26" i="188" s="1"/>
  <c r="G25" i="188"/>
  <c r="D25" i="188"/>
  <c r="F25" i="188" s="1"/>
  <c r="G24" i="188"/>
  <c r="D24" i="188"/>
  <c r="F24" i="188" s="1"/>
  <c r="G23" i="188"/>
  <c r="D23" i="188"/>
  <c r="F23" i="188" s="1"/>
  <c r="G22" i="188"/>
  <c r="D22" i="188"/>
  <c r="F22" i="188" s="1"/>
  <c r="G21" i="188"/>
  <c r="D21" i="188"/>
  <c r="F21" i="188" s="1"/>
  <c r="G20" i="188"/>
  <c r="D20" i="188"/>
  <c r="F20" i="188" s="1"/>
  <c r="G19" i="188"/>
  <c r="D19" i="188"/>
  <c r="F19" i="188" s="1"/>
  <c r="G18" i="188"/>
  <c r="D18" i="188"/>
  <c r="F18" i="188" s="1"/>
  <c r="G17" i="188"/>
  <c r="D17" i="188"/>
  <c r="F17" i="188" s="1"/>
  <c r="G16" i="188"/>
  <c r="D16" i="188"/>
  <c r="F16" i="188" s="1"/>
  <c r="G15" i="188"/>
  <c r="D15" i="188"/>
  <c r="F15" i="188" s="1"/>
  <c r="G14" i="188"/>
  <c r="D14" i="188"/>
  <c r="F14" i="188" s="1"/>
  <c r="G13" i="188"/>
  <c r="D13" i="188"/>
  <c r="F13" i="188" s="1"/>
  <c r="G12" i="188"/>
  <c r="D12" i="188"/>
  <c r="F12" i="188" s="1"/>
  <c r="G11" i="188"/>
  <c r="D11" i="188"/>
  <c r="F11" i="188" s="1"/>
  <c r="G10" i="188"/>
  <c r="D10" i="188"/>
  <c r="F10" i="188" s="1"/>
  <c r="G146" i="187"/>
  <c r="D146" i="187"/>
  <c r="F146" i="187" s="1"/>
  <c r="G145" i="187"/>
  <c r="D145" i="187"/>
  <c r="F145" i="187" s="1"/>
  <c r="G144" i="187"/>
  <c r="D144" i="187"/>
  <c r="F144" i="187" s="1"/>
  <c r="G143" i="187"/>
  <c r="D143" i="187"/>
  <c r="F143" i="187" s="1"/>
  <c r="G142" i="187"/>
  <c r="D142" i="187"/>
  <c r="F142" i="187" s="1"/>
  <c r="G141" i="187"/>
  <c r="D141" i="187"/>
  <c r="F141" i="187" s="1"/>
  <c r="G140" i="187"/>
  <c r="D140" i="187"/>
  <c r="F140" i="187" s="1"/>
  <c r="G139" i="187"/>
  <c r="D139" i="187"/>
  <c r="F139" i="187" s="1"/>
  <c r="G138" i="187"/>
  <c r="D138" i="187"/>
  <c r="F138" i="187" s="1"/>
  <c r="G137" i="187"/>
  <c r="D137" i="187"/>
  <c r="F137" i="187" s="1"/>
  <c r="G136" i="187"/>
  <c r="D136" i="187"/>
  <c r="F136" i="187" s="1"/>
  <c r="G135" i="187"/>
  <c r="D135" i="187"/>
  <c r="F135" i="187" s="1"/>
  <c r="G134" i="187"/>
  <c r="D134" i="187"/>
  <c r="F134" i="187" s="1"/>
  <c r="G133" i="187"/>
  <c r="D133" i="187"/>
  <c r="F133" i="187" s="1"/>
  <c r="G132" i="187"/>
  <c r="D132" i="187"/>
  <c r="F132" i="187" s="1"/>
  <c r="G131" i="187"/>
  <c r="D131" i="187"/>
  <c r="F131" i="187" s="1"/>
  <c r="G130" i="187"/>
  <c r="D130" i="187"/>
  <c r="F130" i="187" s="1"/>
  <c r="G129" i="187"/>
  <c r="D129" i="187"/>
  <c r="F129" i="187" s="1"/>
  <c r="G128" i="187"/>
  <c r="D128" i="187"/>
  <c r="F128" i="187" s="1"/>
  <c r="G122" i="187"/>
  <c r="D122" i="187"/>
  <c r="F122" i="187" s="1"/>
  <c r="G121" i="187"/>
  <c r="D121" i="187"/>
  <c r="F121" i="187" s="1"/>
  <c r="G120" i="187"/>
  <c r="D120" i="187"/>
  <c r="F120" i="187" s="1"/>
  <c r="G119" i="187"/>
  <c r="D119" i="187"/>
  <c r="F119" i="187" s="1"/>
  <c r="G118" i="187"/>
  <c r="D118" i="187"/>
  <c r="F118" i="187" s="1"/>
  <c r="G117" i="187"/>
  <c r="D117" i="187"/>
  <c r="F117" i="187" s="1"/>
  <c r="G116" i="187"/>
  <c r="D116" i="187"/>
  <c r="F116" i="187" s="1"/>
  <c r="G115" i="187"/>
  <c r="D115" i="187"/>
  <c r="F115" i="187" s="1"/>
  <c r="G114" i="187"/>
  <c r="D114" i="187"/>
  <c r="F114" i="187" s="1"/>
  <c r="G113" i="187"/>
  <c r="D113" i="187"/>
  <c r="F113" i="187" s="1"/>
  <c r="G112" i="187"/>
  <c r="D112" i="187"/>
  <c r="F112" i="187" s="1"/>
  <c r="G111" i="187"/>
  <c r="D111" i="187"/>
  <c r="F111" i="187" s="1"/>
  <c r="G110" i="187"/>
  <c r="D110" i="187"/>
  <c r="F110" i="187" s="1"/>
  <c r="G109" i="187"/>
  <c r="D109" i="187"/>
  <c r="F109" i="187" s="1"/>
  <c r="G108" i="187"/>
  <c r="D108" i="187"/>
  <c r="F108" i="187" s="1"/>
  <c r="G107" i="187"/>
  <c r="D107" i="187"/>
  <c r="F107" i="187" s="1"/>
  <c r="G106" i="187"/>
  <c r="D106" i="187"/>
  <c r="F106" i="187" s="1"/>
  <c r="G105" i="187"/>
  <c r="D105" i="187"/>
  <c r="F105" i="187" s="1"/>
  <c r="G104" i="187"/>
  <c r="D104" i="187"/>
  <c r="F104" i="187" s="1"/>
  <c r="G103" i="187"/>
  <c r="D103" i="187"/>
  <c r="F103" i="187" s="1"/>
  <c r="G102" i="187"/>
  <c r="D102" i="187"/>
  <c r="F102" i="187" s="1"/>
  <c r="G101" i="187"/>
  <c r="D101" i="187"/>
  <c r="F101" i="187" s="1"/>
  <c r="G95" i="187"/>
  <c r="D95" i="187"/>
  <c r="F95" i="187" s="1"/>
  <c r="G94" i="187"/>
  <c r="D94" i="187"/>
  <c r="F94" i="187" s="1"/>
  <c r="G93" i="187"/>
  <c r="D93" i="187"/>
  <c r="F93" i="187" s="1"/>
  <c r="G92" i="187"/>
  <c r="D92" i="187"/>
  <c r="F92" i="187" s="1"/>
  <c r="G91" i="187"/>
  <c r="D91" i="187"/>
  <c r="F91" i="187" s="1"/>
  <c r="G90" i="187"/>
  <c r="D90" i="187"/>
  <c r="F90" i="187" s="1"/>
  <c r="G89" i="187"/>
  <c r="D89" i="187"/>
  <c r="F89" i="187" s="1"/>
  <c r="G88" i="187"/>
  <c r="D88" i="187"/>
  <c r="F88" i="187" s="1"/>
  <c r="G87" i="187"/>
  <c r="D87" i="187"/>
  <c r="F87" i="187" s="1"/>
  <c r="G86" i="187"/>
  <c r="D86" i="187"/>
  <c r="F86" i="187" s="1"/>
  <c r="G85" i="187"/>
  <c r="D85" i="187"/>
  <c r="F85" i="187" s="1"/>
  <c r="G84" i="187"/>
  <c r="D84" i="187"/>
  <c r="F84" i="187" s="1"/>
  <c r="G83" i="187"/>
  <c r="D83" i="187"/>
  <c r="F83" i="187" s="1"/>
  <c r="G82" i="187"/>
  <c r="D82" i="187"/>
  <c r="F82" i="187" s="1"/>
  <c r="G81" i="187"/>
  <c r="D81" i="187"/>
  <c r="F81" i="187" s="1"/>
  <c r="G80" i="187"/>
  <c r="D80" i="187"/>
  <c r="F80" i="187" s="1"/>
  <c r="G79" i="187"/>
  <c r="D79" i="187"/>
  <c r="F79" i="187" s="1"/>
  <c r="G78" i="187"/>
  <c r="D78" i="187"/>
  <c r="F78" i="187" s="1"/>
  <c r="G77" i="187"/>
  <c r="D77" i="187"/>
  <c r="F77" i="187" s="1"/>
  <c r="G76" i="187"/>
  <c r="D76" i="187"/>
  <c r="F76" i="187" s="1"/>
  <c r="G75" i="187"/>
  <c r="D75" i="187"/>
  <c r="F75" i="187" s="1"/>
  <c r="G74" i="187"/>
  <c r="D74" i="187"/>
  <c r="F74" i="187" s="1"/>
  <c r="G73" i="187"/>
  <c r="D73" i="187"/>
  <c r="F73" i="187" s="1"/>
  <c r="G72" i="187"/>
  <c r="D72" i="187"/>
  <c r="F72" i="187" s="1"/>
  <c r="G71" i="187"/>
  <c r="D71" i="187"/>
  <c r="F71" i="187" s="1"/>
  <c r="G65" i="187"/>
  <c r="D65" i="187"/>
  <c r="F65" i="187" s="1"/>
  <c r="G64" i="187"/>
  <c r="D64" i="187"/>
  <c r="F64" i="187" s="1"/>
  <c r="G63" i="187"/>
  <c r="D63" i="187"/>
  <c r="F63" i="187" s="1"/>
  <c r="G62" i="187"/>
  <c r="D62" i="187"/>
  <c r="F62" i="187" s="1"/>
  <c r="G61" i="187"/>
  <c r="D61" i="187"/>
  <c r="F61" i="187" s="1"/>
  <c r="G60" i="187"/>
  <c r="D60" i="187"/>
  <c r="F60" i="187" s="1"/>
  <c r="G59" i="187"/>
  <c r="D59" i="187"/>
  <c r="F59" i="187" s="1"/>
  <c r="G58" i="187"/>
  <c r="D58" i="187"/>
  <c r="F58" i="187" s="1"/>
  <c r="G57" i="187"/>
  <c r="D57" i="187"/>
  <c r="F57" i="187" s="1"/>
  <c r="G56" i="187"/>
  <c r="D56" i="187"/>
  <c r="F56" i="187" s="1"/>
  <c r="G55" i="187"/>
  <c r="D55" i="187"/>
  <c r="F55" i="187" s="1"/>
  <c r="G54" i="187"/>
  <c r="D54" i="187"/>
  <c r="F54" i="187" s="1"/>
  <c r="G53" i="187"/>
  <c r="D53" i="187"/>
  <c r="F53" i="187" s="1"/>
  <c r="G52" i="187"/>
  <c r="D52" i="187"/>
  <c r="F52" i="187" s="1"/>
  <c r="G51" i="187"/>
  <c r="D51" i="187"/>
  <c r="F51" i="187" s="1"/>
  <c r="G50" i="187"/>
  <c r="D50" i="187"/>
  <c r="F50" i="187" s="1"/>
  <c r="G49" i="187"/>
  <c r="D49" i="187"/>
  <c r="F49" i="187" s="1"/>
  <c r="G48" i="187"/>
  <c r="D48" i="187"/>
  <c r="F48" i="187" s="1"/>
  <c r="G47" i="187"/>
  <c r="D47" i="187"/>
  <c r="F47" i="187" s="1"/>
  <c r="G46" i="187"/>
  <c r="D46" i="187"/>
  <c r="F46" i="187" s="1"/>
  <c r="G45" i="187"/>
  <c r="D45" i="187"/>
  <c r="F45" i="187" s="1"/>
  <c r="G44" i="187"/>
  <c r="D44" i="187"/>
  <c r="F44" i="187" s="1"/>
  <c r="G43" i="187"/>
  <c r="D43" i="187"/>
  <c r="F43" i="187" s="1"/>
  <c r="G42" i="187"/>
  <c r="D42" i="187"/>
  <c r="F42" i="187" s="1"/>
  <c r="G41" i="187"/>
  <c r="D41" i="187"/>
  <c r="F41" i="187" s="1"/>
  <c r="G35" i="187"/>
  <c r="D35" i="187"/>
  <c r="F35" i="187" s="1"/>
  <c r="G34" i="187"/>
  <c r="D34" i="187"/>
  <c r="F34" i="187" s="1"/>
  <c r="G33" i="187"/>
  <c r="D33" i="187"/>
  <c r="F33" i="187" s="1"/>
  <c r="G32" i="187"/>
  <c r="D32" i="187"/>
  <c r="F32" i="187" s="1"/>
  <c r="G31" i="187"/>
  <c r="D31" i="187"/>
  <c r="F31" i="187" s="1"/>
  <c r="G30" i="187"/>
  <c r="D30" i="187"/>
  <c r="F30" i="187" s="1"/>
  <c r="G29" i="187"/>
  <c r="D29" i="187"/>
  <c r="F29" i="187" s="1"/>
  <c r="G28" i="187"/>
  <c r="D28" i="187"/>
  <c r="F28" i="187" s="1"/>
  <c r="G27" i="187"/>
  <c r="D27" i="187"/>
  <c r="F27" i="187" s="1"/>
  <c r="G26" i="187"/>
  <c r="D26" i="187"/>
  <c r="F26" i="187" s="1"/>
  <c r="G25" i="187"/>
  <c r="D25" i="187"/>
  <c r="F25" i="187" s="1"/>
  <c r="G24" i="187"/>
  <c r="D24" i="187"/>
  <c r="F24" i="187" s="1"/>
  <c r="G23" i="187"/>
  <c r="D23" i="187"/>
  <c r="F23" i="187" s="1"/>
  <c r="G22" i="187"/>
  <c r="D22" i="187"/>
  <c r="F22" i="187" s="1"/>
  <c r="G21" i="187"/>
  <c r="D21" i="187"/>
  <c r="F21" i="187" s="1"/>
  <c r="G20" i="187"/>
  <c r="D20" i="187"/>
  <c r="F20" i="187" s="1"/>
  <c r="G19" i="187"/>
  <c r="D19" i="187"/>
  <c r="F19" i="187" s="1"/>
  <c r="G18" i="187"/>
  <c r="D18" i="187"/>
  <c r="F18" i="187" s="1"/>
  <c r="G17" i="187"/>
  <c r="D17" i="187"/>
  <c r="F17" i="187" s="1"/>
  <c r="G16" i="187"/>
  <c r="D16" i="187"/>
  <c r="F16" i="187" s="1"/>
  <c r="G15" i="187"/>
  <c r="D15" i="187"/>
  <c r="F15" i="187" s="1"/>
  <c r="G14" i="187"/>
  <c r="D14" i="187"/>
  <c r="F14" i="187" s="1"/>
  <c r="G13" i="187"/>
  <c r="D13" i="187"/>
  <c r="F13" i="187" s="1"/>
  <c r="G12" i="187"/>
  <c r="D12" i="187"/>
  <c r="F12" i="187" s="1"/>
  <c r="G11" i="187"/>
  <c r="D11" i="187"/>
  <c r="F11" i="187" s="1"/>
  <c r="G10" i="187"/>
  <c r="D10" i="187"/>
  <c r="F10" i="187" s="1"/>
  <c r="G57" i="186"/>
  <c r="D57" i="186"/>
  <c r="F57" i="186" s="1"/>
  <c r="G56" i="186"/>
  <c r="D56" i="186"/>
  <c r="F56" i="186" s="1"/>
  <c r="G55" i="186"/>
  <c r="D55" i="186"/>
  <c r="F55" i="186" s="1"/>
  <c r="G54" i="186"/>
  <c r="D54" i="186"/>
  <c r="F54" i="186" s="1"/>
  <c r="G53" i="186"/>
  <c r="D53" i="186"/>
  <c r="F53" i="186" s="1"/>
  <c r="G52" i="186"/>
  <c r="D52" i="186"/>
  <c r="F52" i="186" s="1"/>
  <c r="G51" i="186"/>
  <c r="D51" i="186"/>
  <c r="F51" i="186" s="1"/>
  <c r="G50" i="186"/>
  <c r="D50" i="186"/>
  <c r="F50" i="186" s="1"/>
  <c r="G49" i="186"/>
  <c r="D49" i="186"/>
  <c r="F49" i="186" s="1"/>
  <c r="G48" i="186"/>
  <c r="D48" i="186"/>
  <c r="F48" i="186" s="1"/>
  <c r="G47" i="186"/>
  <c r="D47" i="186"/>
  <c r="F47" i="186" s="1"/>
  <c r="G46" i="186"/>
  <c r="D46" i="186"/>
  <c r="F46" i="186" s="1"/>
  <c r="G45" i="186"/>
  <c r="D45" i="186"/>
  <c r="F45" i="186" s="1"/>
  <c r="G44" i="186"/>
  <c r="D44" i="186"/>
  <c r="F44" i="186" s="1"/>
  <c r="G43" i="186"/>
  <c r="D43" i="186"/>
  <c r="F43" i="186" s="1"/>
  <c r="G42" i="186"/>
  <c r="D42" i="186"/>
  <c r="F42" i="186" s="1"/>
  <c r="G41" i="186"/>
  <c r="D41" i="186"/>
  <c r="F41" i="186" s="1"/>
  <c r="G40" i="186"/>
  <c r="D40" i="186"/>
  <c r="F40" i="186" s="1"/>
  <c r="G39" i="186"/>
  <c r="D39" i="186"/>
  <c r="F39" i="186" s="1"/>
  <c r="G38" i="186"/>
  <c r="D38" i="186"/>
  <c r="F38" i="186" s="1"/>
  <c r="G37" i="186"/>
  <c r="D37" i="186"/>
  <c r="F37" i="186" s="1"/>
  <c r="G36" i="186"/>
  <c r="D36" i="186"/>
  <c r="F36" i="186" s="1"/>
  <c r="G35" i="186"/>
  <c r="D35" i="186"/>
  <c r="F35" i="186" s="1"/>
  <c r="G34" i="186"/>
  <c r="D34" i="186"/>
  <c r="F34" i="186" s="1"/>
  <c r="G33" i="186"/>
  <c r="D33" i="186"/>
  <c r="F33" i="186" s="1"/>
  <c r="G32" i="186"/>
  <c r="D32" i="186"/>
  <c r="F32" i="186" s="1"/>
  <c r="G26" i="186"/>
  <c r="D26" i="186"/>
  <c r="F26" i="186" s="1"/>
  <c r="G25" i="186"/>
  <c r="D25" i="186"/>
  <c r="F25" i="186" s="1"/>
  <c r="G24" i="186"/>
  <c r="D24" i="186"/>
  <c r="F24" i="186" s="1"/>
  <c r="G23" i="186"/>
  <c r="D23" i="186"/>
  <c r="F23" i="186" s="1"/>
  <c r="G22" i="186"/>
  <c r="D22" i="186"/>
  <c r="F22" i="186" s="1"/>
  <c r="G21" i="186"/>
  <c r="D21" i="186"/>
  <c r="F21" i="186" s="1"/>
  <c r="G20" i="186"/>
  <c r="D20" i="186"/>
  <c r="F20" i="186" s="1"/>
  <c r="G19" i="186"/>
  <c r="D19" i="186"/>
  <c r="F19" i="186" s="1"/>
  <c r="G18" i="186"/>
  <c r="D18" i="186"/>
  <c r="F18" i="186" s="1"/>
  <c r="G17" i="186"/>
  <c r="D17" i="186"/>
  <c r="F17" i="186" s="1"/>
  <c r="G16" i="186"/>
  <c r="D16" i="186"/>
  <c r="F16" i="186" s="1"/>
  <c r="G15" i="186"/>
  <c r="D15" i="186"/>
  <c r="F15" i="186" s="1"/>
  <c r="G14" i="186"/>
  <c r="D14" i="186"/>
  <c r="F14" i="186" s="1"/>
  <c r="G13" i="186"/>
  <c r="D13" i="186"/>
  <c r="F13" i="186" s="1"/>
  <c r="G12" i="186"/>
  <c r="D12" i="186"/>
  <c r="F12" i="186" s="1"/>
  <c r="G11" i="186"/>
  <c r="D11" i="186"/>
  <c r="F11" i="186" s="1"/>
  <c r="G10" i="186"/>
  <c r="D10" i="186"/>
  <c r="F10" i="186" s="1"/>
  <c r="G140" i="185"/>
  <c r="D140" i="185"/>
  <c r="F140" i="185" s="1"/>
  <c r="G139" i="185"/>
  <c r="D139" i="185"/>
  <c r="F139" i="185" s="1"/>
  <c r="G138" i="185"/>
  <c r="D138" i="185"/>
  <c r="F138" i="185" s="1"/>
  <c r="G137" i="185"/>
  <c r="D137" i="185"/>
  <c r="F137" i="185" s="1"/>
  <c r="G136" i="185"/>
  <c r="D136" i="185"/>
  <c r="F136" i="185" s="1"/>
  <c r="G135" i="185"/>
  <c r="D135" i="185"/>
  <c r="F135" i="185" s="1"/>
  <c r="G134" i="185"/>
  <c r="D134" i="185"/>
  <c r="F134" i="185" s="1"/>
  <c r="G133" i="185"/>
  <c r="D133" i="185"/>
  <c r="F133" i="185" s="1"/>
  <c r="G132" i="185"/>
  <c r="D132" i="185"/>
  <c r="F132" i="185" s="1"/>
  <c r="G131" i="185"/>
  <c r="D131" i="185"/>
  <c r="F131" i="185" s="1"/>
  <c r="G130" i="185"/>
  <c r="D130" i="185"/>
  <c r="F130" i="185" s="1"/>
  <c r="G129" i="185"/>
  <c r="D129" i="185"/>
  <c r="F129" i="185" s="1"/>
  <c r="G128" i="185"/>
  <c r="D128" i="185"/>
  <c r="F128" i="185" s="1"/>
  <c r="G127" i="185"/>
  <c r="D127" i="185"/>
  <c r="F127" i="185" s="1"/>
  <c r="G126" i="185"/>
  <c r="D126" i="185"/>
  <c r="F126" i="185" s="1"/>
  <c r="G125" i="185"/>
  <c r="D125" i="185"/>
  <c r="F125" i="185" s="1"/>
  <c r="G124" i="185"/>
  <c r="D124" i="185"/>
  <c r="F124" i="185" s="1"/>
  <c r="G123" i="185"/>
  <c r="D123" i="185"/>
  <c r="F123" i="185" s="1"/>
  <c r="G122" i="185"/>
  <c r="D122" i="185"/>
  <c r="F122" i="185" s="1"/>
  <c r="G121" i="185"/>
  <c r="D121" i="185"/>
  <c r="F121" i="185" s="1"/>
  <c r="G120" i="185"/>
  <c r="D120" i="185"/>
  <c r="F120" i="185" s="1"/>
  <c r="G119" i="185"/>
  <c r="D119" i="185"/>
  <c r="F119" i="185" s="1"/>
  <c r="G113" i="185"/>
  <c r="D113" i="185"/>
  <c r="F113" i="185" s="1"/>
  <c r="G112" i="185"/>
  <c r="D112" i="185"/>
  <c r="F112" i="185" s="1"/>
  <c r="G111" i="185"/>
  <c r="D111" i="185"/>
  <c r="F111" i="185" s="1"/>
  <c r="G110" i="185"/>
  <c r="D110" i="185"/>
  <c r="F110" i="185" s="1"/>
  <c r="G109" i="185"/>
  <c r="D109" i="185"/>
  <c r="F109" i="185" s="1"/>
  <c r="G108" i="185"/>
  <c r="D108" i="185"/>
  <c r="F108" i="185" s="1"/>
  <c r="G107" i="185"/>
  <c r="D107" i="185"/>
  <c r="F107" i="185" s="1"/>
  <c r="G106" i="185"/>
  <c r="D106" i="185"/>
  <c r="F106" i="185" s="1"/>
  <c r="G105" i="185"/>
  <c r="D105" i="185"/>
  <c r="F105" i="185" s="1"/>
  <c r="G104" i="185"/>
  <c r="D104" i="185"/>
  <c r="F104" i="185" s="1"/>
  <c r="G103" i="185"/>
  <c r="D103" i="185"/>
  <c r="F103" i="185" s="1"/>
  <c r="G102" i="185"/>
  <c r="D102" i="185"/>
  <c r="F102" i="185" s="1"/>
  <c r="G101" i="185"/>
  <c r="D101" i="185"/>
  <c r="F101" i="185" s="1"/>
  <c r="G100" i="185"/>
  <c r="D100" i="185"/>
  <c r="F100" i="185" s="1"/>
  <c r="G99" i="185"/>
  <c r="D99" i="185"/>
  <c r="F99" i="185" s="1"/>
  <c r="G98" i="185"/>
  <c r="D98" i="185"/>
  <c r="F98" i="185" s="1"/>
  <c r="G97" i="185"/>
  <c r="D97" i="185"/>
  <c r="F97" i="185" s="1"/>
  <c r="G96" i="185"/>
  <c r="D96" i="185"/>
  <c r="F96" i="185" s="1"/>
  <c r="G95" i="185"/>
  <c r="D95" i="185"/>
  <c r="F95" i="185" s="1"/>
  <c r="G94" i="185"/>
  <c r="D94" i="185"/>
  <c r="F94" i="185" s="1"/>
  <c r="G93" i="185"/>
  <c r="D93" i="185"/>
  <c r="F93" i="185" s="1"/>
  <c r="G92" i="185"/>
  <c r="D92" i="185"/>
  <c r="F92" i="185" s="1"/>
  <c r="G91" i="185"/>
  <c r="D91" i="185"/>
  <c r="F91" i="185" s="1"/>
  <c r="G90" i="185"/>
  <c r="D90" i="185"/>
  <c r="F90" i="185" s="1"/>
  <c r="G89" i="185"/>
  <c r="D89" i="185"/>
  <c r="F89" i="185" s="1"/>
  <c r="G83" i="185"/>
  <c r="D83" i="185"/>
  <c r="F83" i="185" s="1"/>
  <c r="G82" i="185"/>
  <c r="D82" i="185"/>
  <c r="F82" i="185" s="1"/>
  <c r="G81" i="185"/>
  <c r="D81" i="185"/>
  <c r="F81" i="185" s="1"/>
  <c r="G80" i="185"/>
  <c r="D80" i="185"/>
  <c r="F80" i="185" s="1"/>
  <c r="G79" i="185"/>
  <c r="D79" i="185"/>
  <c r="F79" i="185" s="1"/>
  <c r="G78" i="185"/>
  <c r="D78" i="185"/>
  <c r="F78" i="185" s="1"/>
  <c r="G77" i="185"/>
  <c r="D77" i="185"/>
  <c r="F77" i="185" s="1"/>
  <c r="G76" i="185"/>
  <c r="D76" i="185"/>
  <c r="F76" i="185" s="1"/>
  <c r="G75" i="185"/>
  <c r="D75" i="185"/>
  <c r="F75" i="185" s="1"/>
  <c r="G74" i="185"/>
  <c r="D74" i="185"/>
  <c r="F74" i="185" s="1"/>
  <c r="G73" i="185"/>
  <c r="D73" i="185"/>
  <c r="F73" i="185" s="1"/>
  <c r="G72" i="185"/>
  <c r="D72" i="185"/>
  <c r="F72" i="185" s="1"/>
  <c r="G71" i="185"/>
  <c r="D71" i="185"/>
  <c r="F71" i="185" s="1"/>
  <c r="G70" i="185"/>
  <c r="D70" i="185"/>
  <c r="F70" i="185" s="1"/>
  <c r="G69" i="185"/>
  <c r="D69" i="185"/>
  <c r="F69" i="185" s="1"/>
  <c r="G68" i="185"/>
  <c r="D68" i="185"/>
  <c r="F68" i="185" s="1"/>
  <c r="G67" i="185"/>
  <c r="D67" i="185"/>
  <c r="F67" i="185" s="1"/>
  <c r="G66" i="185"/>
  <c r="D66" i="185"/>
  <c r="F66" i="185" s="1"/>
  <c r="G65" i="185"/>
  <c r="D65" i="185"/>
  <c r="F65" i="185" s="1"/>
  <c r="G64" i="185"/>
  <c r="D64" i="185"/>
  <c r="F64" i="185" s="1"/>
  <c r="G63" i="185"/>
  <c r="D63" i="185"/>
  <c r="F63" i="185" s="1"/>
  <c r="G62" i="185"/>
  <c r="D62" i="185"/>
  <c r="F62" i="185" s="1"/>
  <c r="G56" i="185"/>
  <c r="D56" i="185"/>
  <c r="F56" i="185" s="1"/>
  <c r="G55" i="185"/>
  <c r="D55" i="185"/>
  <c r="F55" i="185" s="1"/>
  <c r="G54" i="185"/>
  <c r="D54" i="185"/>
  <c r="F54" i="185" s="1"/>
  <c r="G53" i="185"/>
  <c r="D53" i="185"/>
  <c r="F53" i="185" s="1"/>
  <c r="G52" i="185"/>
  <c r="D52" i="185"/>
  <c r="F52" i="185" s="1"/>
  <c r="G51" i="185"/>
  <c r="D51" i="185"/>
  <c r="F51" i="185" s="1"/>
  <c r="G50" i="185"/>
  <c r="D50" i="185"/>
  <c r="F50" i="185" s="1"/>
  <c r="G49" i="185"/>
  <c r="D49" i="185"/>
  <c r="F49" i="185" s="1"/>
  <c r="G48" i="185"/>
  <c r="D48" i="185"/>
  <c r="F48" i="185" s="1"/>
  <c r="G47" i="185"/>
  <c r="D47" i="185"/>
  <c r="F47" i="185" s="1"/>
  <c r="G46" i="185"/>
  <c r="D46" i="185"/>
  <c r="F46" i="185" s="1"/>
  <c r="G45" i="185"/>
  <c r="D45" i="185"/>
  <c r="F45" i="185" s="1"/>
  <c r="G44" i="185"/>
  <c r="D44" i="185"/>
  <c r="F44" i="185" s="1"/>
  <c r="G43" i="185"/>
  <c r="D43" i="185"/>
  <c r="F43" i="185" s="1"/>
  <c r="G42" i="185"/>
  <c r="D42" i="185"/>
  <c r="F42" i="185" s="1"/>
  <c r="G41" i="185"/>
  <c r="D41" i="185"/>
  <c r="F41" i="185" s="1"/>
  <c r="G40" i="185"/>
  <c r="D40" i="185"/>
  <c r="F40" i="185" s="1"/>
  <c r="G39" i="185"/>
  <c r="D39" i="185"/>
  <c r="F39" i="185" s="1"/>
  <c r="G38" i="185"/>
  <c r="D38" i="185"/>
  <c r="F38" i="185" s="1"/>
  <c r="G37" i="185"/>
  <c r="D37" i="185"/>
  <c r="F37" i="185" s="1"/>
  <c r="G36" i="185"/>
  <c r="D36" i="185"/>
  <c r="F36" i="185" s="1"/>
  <c r="G30" i="185"/>
  <c r="D30" i="185"/>
  <c r="F30" i="185" s="1"/>
  <c r="G29" i="185"/>
  <c r="D29" i="185"/>
  <c r="F29" i="185" s="1"/>
  <c r="G28" i="185"/>
  <c r="D28" i="185"/>
  <c r="F28" i="185" s="1"/>
  <c r="G27" i="185"/>
  <c r="D27" i="185"/>
  <c r="F27" i="185" s="1"/>
  <c r="G26" i="185"/>
  <c r="D26" i="185"/>
  <c r="F26" i="185" s="1"/>
  <c r="G25" i="185"/>
  <c r="D25" i="185"/>
  <c r="F25" i="185" s="1"/>
  <c r="G24" i="185"/>
  <c r="D24" i="185"/>
  <c r="F24" i="185" s="1"/>
  <c r="G23" i="185"/>
  <c r="D23" i="185"/>
  <c r="F23" i="185" s="1"/>
  <c r="G22" i="185"/>
  <c r="D22" i="185"/>
  <c r="F22" i="185" s="1"/>
  <c r="G21" i="185"/>
  <c r="D21" i="185"/>
  <c r="F21" i="185" s="1"/>
  <c r="G20" i="185"/>
  <c r="D20" i="185"/>
  <c r="F20" i="185" s="1"/>
  <c r="G19" i="185"/>
  <c r="D19" i="185"/>
  <c r="F19" i="185" s="1"/>
  <c r="G18" i="185"/>
  <c r="D18" i="185"/>
  <c r="F18" i="185" s="1"/>
  <c r="G17" i="185"/>
  <c r="D17" i="185"/>
  <c r="F17" i="185" s="1"/>
  <c r="G16" i="185"/>
  <c r="D16" i="185"/>
  <c r="F16" i="185" s="1"/>
  <c r="G15" i="185"/>
  <c r="D15" i="185"/>
  <c r="F15" i="185" s="1"/>
  <c r="G14" i="185"/>
  <c r="D14" i="185"/>
  <c r="F14" i="185" s="1"/>
  <c r="G13" i="185"/>
  <c r="D13" i="185"/>
  <c r="F13" i="185" s="1"/>
  <c r="G12" i="185"/>
  <c r="D12" i="185"/>
  <c r="F12" i="185" s="1"/>
  <c r="G11" i="185"/>
  <c r="D11" i="185"/>
  <c r="F11" i="185" s="1"/>
  <c r="G10" i="185"/>
  <c r="D10" i="185"/>
  <c r="F10" i="185" s="1"/>
  <c r="G155" i="184"/>
  <c r="D155" i="184"/>
  <c r="F155" i="184" s="1"/>
  <c r="G154" i="184"/>
  <c r="D154" i="184"/>
  <c r="F154" i="184" s="1"/>
  <c r="G153" i="184"/>
  <c r="D153" i="184"/>
  <c r="F153" i="184" s="1"/>
  <c r="G152" i="184"/>
  <c r="D152" i="184"/>
  <c r="F152" i="184" s="1"/>
  <c r="G151" i="184"/>
  <c r="D151" i="184"/>
  <c r="F151" i="184" s="1"/>
  <c r="G150" i="184"/>
  <c r="D150" i="184"/>
  <c r="F150" i="184" s="1"/>
  <c r="G149" i="184"/>
  <c r="D149" i="184"/>
  <c r="F149" i="184" s="1"/>
  <c r="G148" i="184"/>
  <c r="D148" i="184"/>
  <c r="F148" i="184" s="1"/>
  <c r="G147" i="184"/>
  <c r="D147" i="184"/>
  <c r="F147" i="184" s="1"/>
  <c r="G146" i="184"/>
  <c r="D146" i="184"/>
  <c r="F146" i="184" s="1"/>
  <c r="G145" i="184"/>
  <c r="D145" i="184"/>
  <c r="F145" i="184" s="1"/>
  <c r="G144" i="184"/>
  <c r="D144" i="184"/>
  <c r="F144" i="184" s="1"/>
  <c r="G143" i="184"/>
  <c r="D143" i="184"/>
  <c r="F143" i="184" s="1"/>
  <c r="G142" i="184"/>
  <c r="D142" i="184"/>
  <c r="F142" i="184" s="1"/>
  <c r="G141" i="184"/>
  <c r="D141" i="184"/>
  <c r="F141" i="184" s="1"/>
  <c r="G140" i="184"/>
  <c r="D140" i="184"/>
  <c r="F140" i="184" s="1"/>
  <c r="G139" i="184"/>
  <c r="D139" i="184"/>
  <c r="F139" i="184" s="1"/>
  <c r="G137" i="184"/>
  <c r="D137" i="184"/>
  <c r="F137" i="184" s="1"/>
  <c r="G136" i="184"/>
  <c r="D136" i="184"/>
  <c r="F136" i="184" s="1"/>
  <c r="G135" i="184"/>
  <c r="D135" i="184"/>
  <c r="F135" i="184" s="1"/>
  <c r="G134" i="184"/>
  <c r="D134" i="184"/>
  <c r="F134" i="184" s="1"/>
  <c r="G133" i="184"/>
  <c r="D133" i="184"/>
  <c r="F133" i="184" s="1"/>
  <c r="G127" i="184"/>
  <c r="D127" i="184"/>
  <c r="F127" i="184" s="1"/>
  <c r="G126" i="184"/>
  <c r="D126" i="184"/>
  <c r="F126" i="184" s="1"/>
  <c r="G125" i="184"/>
  <c r="D125" i="184"/>
  <c r="F125" i="184" s="1"/>
  <c r="G124" i="184"/>
  <c r="D124" i="184"/>
  <c r="F124" i="184" s="1"/>
  <c r="G123" i="184"/>
  <c r="D123" i="184"/>
  <c r="F123" i="184" s="1"/>
  <c r="G122" i="184"/>
  <c r="D122" i="184"/>
  <c r="F122" i="184" s="1"/>
  <c r="G121" i="184"/>
  <c r="D121" i="184"/>
  <c r="F121" i="184" s="1"/>
  <c r="G120" i="184"/>
  <c r="D120" i="184"/>
  <c r="F120" i="184" s="1"/>
  <c r="G119" i="184"/>
  <c r="D119" i="184"/>
  <c r="F119" i="184" s="1"/>
  <c r="G118" i="184"/>
  <c r="D118" i="184"/>
  <c r="F118" i="184" s="1"/>
  <c r="G117" i="184"/>
  <c r="D117" i="184"/>
  <c r="F117" i="184" s="1"/>
  <c r="G116" i="184"/>
  <c r="D116" i="184"/>
  <c r="F116" i="184" s="1"/>
  <c r="G115" i="184"/>
  <c r="D115" i="184"/>
  <c r="F115" i="184" s="1"/>
  <c r="G114" i="184"/>
  <c r="D114" i="184"/>
  <c r="F114" i="184" s="1"/>
  <c r="G113" i="184"/>
  <c r="D113" i="184"/>
  <c r="F113" i="184" s="1"/>
  <c r="G112" i="184"/>
  <c r="D112" i="184"/>
  <c r="F112" i="184" s="1"/>
  <c r="G111" i="184"/>
  <c r="D111" i="184"/>
  <c r="F111" i="184" s="1"/>
  <c r="G110" i="184"/>
  <c r="D110" i="184"/>
  <c r="F110" i="184" s="1"/>
  <c r="G109" i="184"/>
  <c r="D109" i="184"/>
  <c r="F109" i="184" s="1"/>
  <c r="G108" i="184"/>
  <c r="D108" i="184"/>
  <c r="F108" i="184" s="1"/>
  <c r="G107" i="184"/>
  <c r="D107" i="184"/>
  <c r="F107" i="184" s="1"/>
  <c r="G106" i="184"/>
  <c r="D106" i="184"/>
  <c r="F106" i="184" s="1"/>
  <c r="G105" i="184"/>
  <c r="D105" i="184"/>
  <c r="F105" i="184" s="1"/>
  <c r="G104" i="184"/>
  <c r="D104" i="184"/>
  <c r="F104" i="184" s="1"/>
  <c r="G98" i="184"/>
  <c r="D98" i="184"/>
  <c r="F98" i="184" s="1"/>
  <c r="G97" i="184"/>
  <c r="D97" i="184"/>
  <c r="F97" i="184" s="1"/>
  <c r="G96" i="184"/>
  <c r="D96" i="184"/>
  <c r="F96" i="184" s="1"/>
  <c r="G95" i="184"/>
  <c r="D95" i="184"/>
  <c r="F95" i="184" s="1"/>
  <c r="G94" i="184"/>
  <c r="D94" i="184"/>
  <c r="F94" i="184" s="1"/>
  <c r="G93" i="184"/>
  <c r="D93" i="184"/>
  <c r="F93" i="184" s="1"/>
  <c r="G92" i="184"/>
  <c r="D92" i="184"/>
  <c r="F92" i="184" s="1"/>
  <c r="G91" i="184"/>
  <c r="D91" i="184"/>
  <c r="F91" i="184" s="1"/>
  <c r="G90" i="184"/>
  <c r="D90" i="184"/>
  <c r="F90" i="184" s="1"/>
  <c r="G89" i="184"/>
  <c r="D89" i="184"/>
  <c r="F89" i="184" s="1"/>
  <c r="G88" i="184"/>
  <c r="D88" i="184"/>
  <c r="F88" i="184" s="1"/>
  <c r="G87" i="184"/>
  <c r="D87" i="184"/>
  <c r="F87" i="184" s="1"/>
  <c r="G86" i="184"/>
  <c r="D86" i="184"/>
  <c r="F86" i="184" s="1"/>
  <c r="G85" i="184"/>
  <c r="D85" i="184"/>
  <c r="F85" i="184" s="1"/>
  <c r="G84" i="184"/>
  <c r="D84" i="184"/>
  <c r="F84" i="184" s="1"/>
  <c r="G83" i="184"/>
  <c r="D83" i="184"/>
  <c r="F83" i="184" s="1"/>
  <c r="G82" i="184"/>
  <c r="D82" i="184"/>
  <c r="F82" i="184" s="1"/>
  <c r="G81" i="184"/>
  <c r="D81" i="184"/>
  <c r="F81" i="184" s="1"/>
  <c r="G80" i="184"/>
  <c r="D80" i="184"/>
  <c r="F80" i="184" s="1"/>
  <c r="G79" i="184"/>
  <c r="D79" i="184"/>
  <c r="F79" i="184" s="1"/>
  <c r="G78" i="184"/>
  <c r="D78" i="184"/>
  <c r="F78" i="184" s="1"/>
  <c r="G77" i="184"/>
  <c r="D77" i="184"/>
  <c r="F77" i="184" s="1"/>
  <c r="G76" i="184"/>
  <c r="D76" i="184"/>
  <c r="F76" i="184" s="1"/>
  <c r="G75" i="184"/>
  <c r="D75" i="184"/>
  <c r="F75" i="184" s="1"/>
  <c r="G74" i="184"/>
  <c r="D74" i="184"/>
  <c r="F74" i="184" s="1"/>
  <c r="G73" i="184"/>
  <c r="D73" i="184"/>
  <c r="F73" i="184" s="1"/>
  <c r="G72" i="184"/>
  <c r="D72" i="184"/>
  <c r="F72" i="184" s="1"/>
  <c r="G66" i="184"/>
  <c r="D66" i="184"/>
  <c r="F66" i="184" s="1"/>
  <c r="G65" i="184"/>
  <c r="D65" i="184"/>
  <c r="F65" i="184" s="1"/>
  <c r="G64" i="184"/>
  <c r="D64" i="184"/>
  <c r="F64" i="184" s="1"/>
  <c r="G63" i="184"/>
  <c r="D63" i="184"/>
  <c r="F63" i="184" s="1"/>
  <c r="G62" i="184"/>
  <c r="D62" i="184"/>
  <c r="F62" i="184" s="1"/>
  <c r="G61" i="184"/>
  <c r="D61" i="184"/>
  <c r="F61" i="184" s="1"/>
  <c r="G60" i="184"/>
  <c r="D60" i="184"/>
  <c r="F60" i="184" s="1"/>
  <c r="G59" i="184"/>
  <c r="D59" i="184"/>
  <c r="F59" i="184" s="1"/>
  <c r="G58" i="184"/>
  <c r="D58" i="184"/>
  <c r="F58" i="184" s="1"/>
  <c r="G57" i="184"/>
  <c r="D57" i="184"/>
  <c r="F57" i="184" s="1"/>
  <c r="G56" i="184"/>
  <c r="D56" i="184"/>
  <c r="F56" i="184" s="1"/>
  <c r="G55" i="184"/>
  <c r="D55" i="184"/>
  <c r="F55" i="184" s="1"/>
  <c r="G54" i="184"/>
  <c r="D54" i="184"/>
  <c r="F54" i="184" s="1"/>
  <c r="G53" i="184"/>
  <c r="D53" i="184"/>
  <c r="F53" i="184" s="1"/>
  <c r="G52" i="184"/>
  <c r="D52" i="184"/>
  <c r="F52" i="184" s="1"/>
  <c r="G51" i="184"/>
  <c r="D51" i="184"/>
  <c r="F51" i="184" s="1"/>
  <c r="G50" i="184"/>
  <c r="D50" i="184"/>
  <c r="F50" i="184" s="1"/>
  <c r="G49" i="184"/>
  <c r="D49" i="184"/>
  <c r="F49" i="184" s="1"/>
  <c r="G48" i="184"/>
  <c r="D48" i="184"/>
  <c r="F48" i="184" s="1"/>
  <c r="G47" i="184"/>
  <c r="D47" i="184"/>
  <c r="F47" i="184" s="1"/>
  <c r="G46" i="184"/>
  <c r="D46" i="184"/>
  <c r="F46" i="184" s="1"/>
  <c r="G45" i="184"/>
  <c r="D45" i="184"/>
  <c r="F45" i="184" s="1"/>
  <c r="G44" i="184"/>
  <c r="D44" i="184"/>
  <c r="F44" i="184" s="1"/>
  <c r="G43" i="184"/>
  <c r="D43" i="184"/>
  <c r="F43" i="184" s="1"/>
  <c r="G37" i="184"/>
  <c r="D37" i="184"/>
  <c r="F37" i="184" s="1"/>
  <c r="G36" i="184"/>
  <c r="D36" i="184"/>
  <c r="F36" i="184" s="1"/>
  <c r="G35" i="184"/>
  <c r="D35" i="184"/>
  <c r="F35" i="184" s="1"/>
  <c r="G34" i="184"/>
  <c r="D34" i="184"/>
  <c r="F34" i="184" s="1"/>
  <c r="G33" i="184"/>
  <c r="D33" i="184"/>
  <c r="F33" i="184" s="1"/>
  <c r="G32" i="184"/>
  <c r="D32" i="184"/>
  <c r="F32" i="184" s="1"/>
  <c r="G31" i="184"/>
  <c r="D31" i="184"/>
  <c r="F31" i="184" s="1"/>
  <c r="G30" i="184"/>
  <c r="D30" i="184"/>
  <c r="F30" i="184" s="1"/>
  <c r="G29" i="184"/>
  <c r="D29" i="184"/>
  <c r="F29" i="184" s="1"/>
  <c r="G28" i="184"/>
  <c r="D28" i="184"/>
  <c r="F28" i="184" s="1"/>
  <c r="G27" i="184"/>
  <c r="D27" i="184"/>
  <c r="F27" i="184" s="1"/>
  <c r="G26" i="184"/>
  <c r="D26" i="184"/>
  <c r="F26" i="184" s="1"/>
  <c r="G25" i="184"/>
  <c r="D25" i="184"/>
  <c r="F25" i="184" s="1"/>
  <c r="G24" i="184"/>
  <c r="D24" i="184"/>
  <c r="F24" i="184" s="1"/>
  <c r="G23" i="184"/>
  <c r="D23" i="184"/>
  <c r="F23" i="184" s="1"/>
  <c r="G22" i="184"/>
  <c r="D22" i="184"/>
  <c r="F22" i="184" s="1"/>
  <c r="G21" i="184"/>
  <c r="D21" i="184"/>
  <c r="F21" i="184" s="1"/>
  <c r="G20" i="184"/>
  <c r="D20" i="184"/>
  <c r="F20" i="184" s="1"/>
  <c r="G19" i="184"/>
  <c r="D19" i="184"/>
  <c r="F19" i="184" s="1"/>
  <c r="G18" i="184"/>
  <c r="D18" i="184"/>
  <c r="F18" i="184" s="1"/>
  <c r="G17" i="184"/>
  <c r="D17" i="184"/>
  <c r="F17" i="184" s="1"/>
  <c r="G16" i="184"/>
  <c r="D16" i="184"/>
  <c r="F16" i="184" s="1"/>
  <c r="G15" i="184"/>
  <c r="D15" i="184"/>
  <c r="F15" i="184" s="1"/>
  <c r="G14" i="184"/>
  <c r="D14" i="184"/>
  <c r="F14" i="184" s="1"/>
  <c r="G13" i="184"/>
  <c r="D13" i="184"/>
  <c r="F13" i="184" s="1"/>
  <c r="G12" i="184"/>
  <c r="D12" i="184"/>
  <c r="F12" i="184" s="1"/>
  <c r="G11" i="184"/>
  <c r="D11" i="184"/>
  <c r="F11" i="184" s="1"/>
  <c r="G10" i="184"/>
  <c r="D10" i="184"/>
  <c r="F10" i="184" s="1"/>
  <c r="G144" i="183" l="1"/>
  <c r="D144" i="183"/>
  <c r="F144" i="183" s="1"/>
  <c r="G143" i="183"/>
  <c r="D143" i="183"/>
  <c r="F143" i="183" s="1"/>
  <c r="G142" i="183"/>
  <c r="D142" i="183"/>
  <c r="F142" i="183" s="1"/>
  <c r="G141" i="183"/>
  <c r="D141" i="183"/>
  <c r="F141" i="183" s="1"/>
  <c r="G140" i="183"/>
  <c r="D140" i="183"/>
  <c r="F140" i="183" s="1"/>
  <c r="G139" i="183"/>
  <c r="D139" i="183"/>
  <c r="F139" i="183" s="1"/>
  <c r="G138" i="183"/>
  <c r="D138" i="183"/>
  <c r="F138" i="183" s="1"/>
  <c r="G137" i="183"/>
  <c r="D137" i="183"/>
  <c r="F137" i="183" s="1"/>
  <c r="G136" i="183"/>
  <c r="D136" i="183"/>
  <c r="F136" i="183" s="1"/>
  <c r="G135" i="183"/>
  <c r="D135" i="183"/>
  <c r="F135" i="183" s="1"/>
  <c r="G134" i="183"/>
  <c r="D134" i="183"/>
  <c r="F134" i="183" s="1"/>
  <c r="G133" i="183"/>
  <c r="D133" i="183"/>
  <c r="F133" i="183" s="1"/>
  <c r="G132" i="183"/>
  <c r="D132" i="183"/>
  <c r="F132" i="183" s="1"/>
  <c r="G131" i="183"/>
  <c r="D131" i="183"/>
  <c r="F131" i="183" s="1"/>
  <c r="G130" i="183"/>
  <c r="D130" i="183"/>
  <c r="F130" i="183" s="1"/>
  <c r="G129" i="183"/>
  <c r="D129" i="183"/>
  <c r="F129" i="183" s="1"/>
  <c r="G128" i="183"/>
  <c r="D128" i="183"/>
  <c r="F128" i="183" s="1"/>
  <c r="G127" i="183"/>
  <c r="D127" i="183"/>
  <c r="F127" i="183" s="1"/>
  <c r="G126" i="183"/>
  <c r="D126" i="183"/>
  <c r="F126" i="183" s="1"/>
  <c r="G125" i="183"/>
  <c r="D125" i="183"/>
  <c r="F125" i="183" s="1"/>
  <c r="G124" i="183"/>
  <c r="D124" i="183"/>
  <c r="F124" i="183" s="1"/>
  <c r="G123" i="183"/>
  <c r="D123" i="183"/>
  <c r="F123" i="183" s="1"/>
  <c r="G122" i="183"/>
  <c r="D122" i="183"/>
  <c r="F122" i="183" s="1"/>
  <c r="G121" i="183"/>
  <c r="D121" i="183"/>
  <c r="F121" i="183" s="1"/>
  <c r="G120" i="183"/>
  <c r="D120" i="183"/>
  <c r="F120" i="183" s="1"/>
  <c r="G119" i="183"/>
  <c r="D119" i="183"/>
  <c r="F119" i="183" s="1"/>
  <c r="G118" i="183"/>
  <c r="D118" i="183"/>
  <c r="F118" i="183" s="1"/>
  <c r="G117" i="183"/>
  <c r="D117" i="183"/>
  <c r="F117" i="183" s="1"/>
  <c r="G111" i="183"/>
  <c r="D111" i="183"/>
  <c r="F111" i="183" s="1"/>
  <c r="G110" i="183"/>
  <c r="D110" i="183"/>
  <c r="F110" i="183" s="1"/>
  <c r="G109" i="183"/>
  <c r="D109" i="183"/>
  <c r="F109" i="183" s="1"/>
  <c r="G108" i="183"/>
  <c r="D108" i="183"/>
  <c r="F108" i="183" s="1"/>
  <c r="G107" i="183"/>
  <c r="D107" i="183"/>
  <c r="F107" i="183" s="1"/>
  <c r="G106" i="183"/>
  <c r="D106" i="183"/>
  <c r="F106" i="183" s="1"/>
  <c r="G105" i="183"/>
  <c r="D105" i="183"/>
  <c r="F105" i="183" s="1"/>
  <c r="G104" i="183"/>
  <c r="D104" i="183"/>
  <c r="F104" i="183" s="1"/>
  <c r="G103" i="183"/>
  <c r="D103" i="183"/>
  <c r="F103" i="183" s="1"/>
  <c r="G102" i="183"/>
  <c r="D102" i="183"/>
  <c r="F102" i="183" s="1"/>
  <c r="G101" i="183"/>
  <c r="D101" i="183"/>
  <c r="F101" i="183" s="1"/>
  <c r="G100" i="183"/>
  <c r="D100" i="183"/>
  <c r="F100" i="183" s="1"/>
  <c r="G99" i="183"/>
  <c r="D99" i="183"/>
  <c r="F99" i="183" s="1"/>
  <c r="G98" i="183"/>
  <c r="D98" i="183"/>
  <c r="F98" i="183" s="1"/>
  <c r="G97" i="183"/>
  <c r="D97" i="183"/>
  <c r="F97" i="183" s="1"/>
  <c r="G96" i="183"/>
  <c r="D96" i="183"/>
  <c r="F96" i="183" s="1"/>
  <c r="G95" i="183"/>
  <c r="D95" i="183"/>
  <c r="F95" i="183" s="1"/>
  <c r="G94" i="183"/>
  <c r="D94" i="183"/>
  <c r="F94" i="183" s="1"/>
  <c r="G88" i="183"/>
  <c r="D88" i="183"/>
  <c r="F88" i="183" s="1"/>
  <c r="G87" i="183"/>
  <c r="D87" i="183"/>
  <c r="F87" i="183" s="1"/>
  <c r="G86" i="183"/>
  <c r="D86" i="183"/>
  <c r="F86" i="183" s="1"/>
  <c r="G85" i="183"/>
  <c r="D85" i="183"/>
  <c r="F85" i="183" s="1"/>
  <c r="G84" i="183"/>
  <c r="D84" i="183"/>
  <c r="F84" i="183" s="1"/>
  <c r="G83" i="183"/>
  <c r="D83" i="183"/>
  <c r="F83" i="183" s="1"/>
  <c r="G82" i="183"/>
  <c r="D82" i="183"/>
  <c r="F82" i="183" s="1"/>
  <c r="G81" i="183"/>
  <c r="D81" i="183"/>
  <c r="F81" i="183" s="1"/>
  <c r="G80" i="183"/>
  <c r="D80" i="183"/>
  <c r="F80" i="183" s="1"/>
  <c r="G79" i="183"/>
  <c r="D79" i="183"/>
  <c r="F79" i="183" s="1"/>
  <c r="G78" i="183"/>
  <c r="D78" i="183"/>
  <c r="F78" i="183" s="1"/>
  <c r="G77" i="183"/>
  <c r="D77" i="183"/>
  <c r="F77" i="183" s="1"/>
  <c r="G76" i="183"/>
  <c r="D76" i="183"/>
  <c r="F76" i="183" s="1"/>
  <c r="G75" i="183"/>
  <c r="D75" i="183"/>
  <c r="F75" i="183" s="1"/>
  <c r="G74" i="183"/>
  <c r="D74" i="183"/>
  <c r="F74" i="183" s="1"/>
  <c r="G73" i="183"/>
  <c r="D73" i="183"/>
  <c r="F73" i="183" s="1"/>
  <c r="G72" i="183"/>
  <c r="D72" i="183"/>
  <c r="F72" i="183" s="1"/>
  <c r="G71" i="183"/>
  <c r="D71" i="183"/>
  <c r="F71" i="183" s="1"/>
  <c r="G70" i="183"/>
  <c r="D70" i="183"/>
  <c r="F70" i="183" s="1"/>
  <c r="G69" i="183"/>
  <c r="D69" i="183"/>
  <c r="F69" i="183" s="1"/>
  <c r="G68" i="183"/>
  <c r="D68" i="183"/>
  <c r="F68" i="183" s="1"/>
  <c r="G67" i="183"/>
  <c r="D67" i="183"/>
  <c r="F67" i="183" s="1"/>
  <c r="G61" i="183"/>
  <c r="D61" i="183"/>
  <c r="F61" i="183" s="1"/>
  <c r="G60" i="183"/>
  <c r="D60" i="183"/>
  <c r="F60" i="183" s="1"/>
  <c r="G59" i="183"/>
  <c r="D59" i="183"/>
  <c r="F59" i="183" s="1"/>
  <c r="G58" i="183"/>
  <c r="D58" i="183"/>
  <c r="F58" i="183" s="1"/>
  <c r="G57" i="183"/>
  <c r="D57" i="183"/>
  <c r="F57" i="183" s="1"/>
  <c r="G56" i="183"/>
  <c r="D56" i="183"/>
  <c r="F56" i="183" s="1"/>
  <c r="G55" i="183"/>
  <c r="D55" i="183"/>
  <c r="F55" i="183" s="1"/>
  <c r="G54" i="183"/>
  <c r="D54" i="183"/>
  <c r="F54" i="183" s="1"/>
  <c r="G53" i="183"/>
  <c r="D53" i="183"/>
  <c r="F53" i="183" s="1"/>
  <c r="G52" i="183"/>
  <c r="D52" i="183"/>
  <c r="F52" i="183" s="1"/>
  <c r="G51" i="183"/>
  <c r="D51" i="183"/>
  <c r="F51" i="183" s="1"/>
  <c r="G50" i="183"/>
  <c r="D50" i="183"/>
  <c r="F50" i="183" s="1"/>
  <c r="G49" i="183"/>
  <c r="D49" i="183"/>
  <c r="F49" i="183" s="1"/>
  <c r="G48" i="183"/>
  <c r="D48" i="183"/>
  <c r="F48" i="183" s="1"/>
  <c r="G47" i="183"/>
  <c r="D47" i="183"/>
  <c r="F47" i="183" s="1"/>
  <c r="G46" i="183"/>
  <c r="D46" i="183"/>
  <c r="F46" i="183" s="1"/>
  <c r="G45" i="183"/>
  <c r="D45" i="183"/>
  <c r="F45" i="183" s="1"/>
  <c r="G44" i="183"/>
  <c r="D44" i="183"/>
  <c r="F44" i="183" s="1"/>
  <c r="G43" i="183"/>
  <c r="D43" i="183"/>
  <c r="F43" i="183" s="1"/>
  <c r="G42" i="183"/>
  <c r="D42" i="183"/>
  <c r="F42" i="183" s="1"/>
  <c r="G41" i="183"/>
  <c r="D41" i="183"/>
  <c r="F41" i="183" s="1"/>
  <c r="G40" i="183"/>
  <c r="D40" i="183"/>
  <c r="F40" i="183" s="1"/>
  <c r="G34" i="183"/>
  <c r="D34" i="183"/>
  <c r="F34" i="183" s="1"/>
  <c r="G33" i="183"/>
  <c r="D33" i="183"/>
  <c r="F33" i="183" s="1"/>
  <c r="G32" i="183"/>
  <c r="D32" i="183"/>
  <c r="F32" i="183" s="1"/>
  <c r="G31" i="183"/>
  <c r="D31" i="183"/>
  <c r="F31" i="183" s="1"/>
  <c r="G30" i="183"/>
  <c r="D30" i="183"/>
  <c r="F30" i="183" s="1"/>
  <c r="G29" i="183"/>
  <c r="D29" i="183"/>
  <c r="F29" i="183" s="1"/>
  <c r="G28" i="183"/>
  <c r="D28" i="183"/>
  <c r="F28" i="183" s="1"/>
  <c r="G27" i="183"/>
  <c r="D27" i="183"/>
  <c r="F27" i="183" s="1"/>
  <c r="G26" i="183"/>
  <c r="D26" i="183"/>
  <c r="F26" i="183" s="1"/>
  <c r="G25" i="183"/>
  <c r="D25" i="183"/>
  <c r="F25" i="183" s="1"/>
  <c r="G24" i="183"/>
  <c r="D24" i="183"/>
  <c r="F24" i="183" s="1"/>
  <c r="G23" i="183"/>
  <c r="D23" i="183"/>
  <c r="F23" i="183" s="1"/>
  <c r="G22" i="183"/>
  <c r="D22" i="183"/>
  <c r="F22" i="183" s="1"/>
  <c r="G21" i="183"/>
  <c r="D21" i="183"/>
  <c r="F21" i="183" s="1"/>
  <c r="G20" i="183"/>
  <c r="D20" i="183"/>
  <c r="F20" i="183" s="1"/>
  <c r="G19" i="183"/>
  <c r="D19" i="183"/>
  <c r="F19" i="183" s="1"/>
  <c r="G18" i="183"/>
  <c r="D18" i="183"/>
  <c r="F18" i="183" s="1"/>
  <c r="G17" i="183"/>
  <c r="D17" i="183"/>
  <c r="F17" i="183" s="1"/>
  <c r="G16" i="183"/>
  <c r="D16" i="183"/>
  <c r="F16" i="183" s="1"/>
  <c r="G15" i="183"/>
  <c r="D15" i="183"/>
  <c r="F15" i="183" s="1"/>
  <c r="G14" i="183"/>
  <c r="D14" i="183"/>
  <c r="F14" i="183" s="1"/>
  <c r="G13" i="183"/>
  <c r="D13" i="183"/>
  <c r="F13" i="183" s="1"/>
  <c r="G12" i="183"/>
  <c r="D12" i="183"/>
  <c r="F12" i="183" s="1"/>
  <c r="G11" i="183"/>
  <c r="D11" i="183"/>
  <c r="F11" i="183" s="1"/>
  <c r="G10" i="183"/>
  <c r="D10" i="183"/>
  <c r="F10" i="183" s="1"/>
  <c r="G141" i="182"/>
  <c r="D141" i="182"/>
  <c r="F141" i="182" s="1"/>
  <c r="G140" i="182"/>
  <c r="D140" i="182"/>
  <c r="F140" i="182" s="1"/>
  <c r="G139" i="182"/>
  <c r="D139" i="182"/>
  <c r="F139" i="182" s="1"/>
  <c r="G138" i="182"/>
  <c r="D138" i="182"/>
  <c r="F138" i="182" s="1"/>
  <c r="G137" i="182"/>
  <c r="D137" i="182"/>
  <c r="F137" i="182" s="1"/>
  <c r="G136" i="182"/>
  <c r="D136" i="182"/>
  <c r="F136" i="182" s="1"/>
  <c r="G135" i="182"/>
  <c r="D135" i="182"/>
  <c r="F135" i="182" s="1"/>
  <c r="G134" i="182"/>
  <c r="D134" i="182"/>
  <c r="F134" i="182" s="1"/>
  <c r="G133" i="182"/>
  <c r="D133" i="182"/>
  <c r="F133" i="182" s="1"/>
  <c r="G132" i="182"/>
  <c r="D132" i="182"/>
  <c r="F132" i="182" s="1"/>
  <c r="G131" i="182"/>
  <c r="D131" i="182"/>
  <c r="F131" i="182" s="1"/>
  <c r="G130" i="182"/>
  <c r="D130" i="182"/>
  <c r="F130" i="182" s="1"/>
  <c r="G129" i="182"/>
  <c r="D129" i="182"/>
  <c r="F129" i="182" s="1"/>
  <c r="G128" i="182"/>
  <c r="D128" i="182"/>
  <c r="F128" i="182" s="1"/>
  <c r="G127" i="182"/>
  <c r="D127" i="182"/>
  <c r="F127" i="182" s="1"/>
  <c r="G126" i="182"/>
  <c r="D126" i="182"/>
  <c r="F126" i="182" s="1"/>
  <c r="G125" i="182"/>
  <c r="D125" i="182"/>
  <c r="F125" i="182" s="1"/>
  <c r="G124" i="182"/>
  <c r="D124" i="182"/>
  <c r="F124" i="182" s="1"/>
  <c r="G123" i="182"/>
  <c r="D123" i="182"/>
  <c r="F123" i="182" s="1"/>
  <c r="G122" i="182"/>
  <c r="D122" i="182"/>
  <c r="F122" i="182" s="1"/>
  <c r="G121" i="182"/>
  <c r="D121" i="182"/>
  <c r="F121" i="182" s="1"/>
  <c r="G120" i="182"/>
  <c r="D120" i="182"/>
  <c r="F120" i="182" s="1"/>
  <c r="G119" i="182"/>
  <c r="D119" i="182"/>
  <c r="F119" i="182" s="1"/>
  <c r="G113" i="182"/>
  <c r="D113" i="182"/>
  <c r="F113" i="182" s="1"/>
  <c r="G112" i="182"/>
  <c r="D112" i="182"/>
  <c r="F112" i="182" s="1"/>
  <c r="G111" i="182"/>
  <c r="D111" i="182"/>
  <c r="F111" i="182" s="1"/>
  <c r="G110" i="182"/>
  <c r="D110" i="182"/>
  <c r="F110" i="182" s="1"/>
  <c r="G109" i="182"/>
  <c r="D109" i="182"/>
  <c r="F109" i="182" s="1"/>
  <c r="G108" i="182"/>
  <c r="D108" i="182"/>
  <c r="F108" i="182" s="1"/>
  <c r="G107" i="182"/>
  <c r="D107" i="182"/>
  <c r="F107" i="182" s="1"/>
  <c r="G106" i="182"/>
  <c r="D106" i="182"/>
  <c r="F106" i="182" s="1"/>
  <c r="G105" i="182"/>
  <c r="D105" i="182"/>
  <c r="F105" i="182" s="1"/>
  <c r="G104" i="182"/>
  <c r="D104" i="182"/>
  <c r="F104" i="182" s="1"/>
  <c r="G103" i="182"/>
  <c r="D103" i="182"/>
  <c r="F103" i="182" s="1"/>
  <c r="G102" i="182"/>
  <c r="D102" i="182"/>
  <c r="F102" i="182" s="1"/>
  <c r="G101" i="182"/>
  <c r="D101" i="182"/>
  <c r="F101" i="182" s="1"/>
  <c r="G100" i="182"/>
  <c r="D100" i="182"/>
  <c r="F100" i="182" s="1"/>
  <c r="G99" i="182"/>
  <c r="D99" i="182"/>
  <c r="F99" i="182" s="1"/>
  <c r="G98" i="182"/>
  <c r="D98" i="182"/>
  <c r="F98" i="182" s="1"/>
  <c r="G97" i="182"/>
  <c r="D97" i="182"/>
  <c r="F97" i="182" s="1"/>
  <c r="G96" i="182"/>
  <c r="D96" i="182"/>
  <c r="F96" i="182" s="1"/>
  <c r="G95" i="182"/>
  <c r="D95" i="182"/>
  <c r="F95" i="182" s="1"/>
  <c r="G89" i="182"/>
  <c r="D89" i="182"/>
  <c r="F89" i="182" s="1"/>
  <c r="G88" i="182"/>
  <c r="D88" i="182"/>
  <c r="F88" i="182" s="1"/>
  <c r="G87" i="182"/>
  <c r="D87" i="182"/>
  <c r="F87" i="182" s="1"/>
  <c r="G86" i="182"/>
  <c r="D86" i="182"/>
  <c r="F86" i="182" s="1"/>
  <c r="G85" i="182"/>
  <c r="D85" i="182"/>
  <c r="F85" i="182" s="1"/>
  <c r="G84" i="182"/>
  <c r="D84" i="182"/>
  <c r="F84" i="182" s="1"/>
  <c r="G83" i="182"/>
  <c r="D83" i="182"/>
  <c r="F83" i="182" s="1"/>
  <c r="G82" i="182"/>
  <c r="D82" i="182"/>
  <c r="F82" i="182" s="1"/>
  <c r="G81" i="182"/>
  <c r="D81" i="182"/>
  <c r="F81" i="182" s="1"/>
  <c r="G80" i="182"/>
  <c r="D80" i="182"/>
  <c r="F80" i="182" s="1"/>
  <c r="G79" i="182"/>
  <c r="D79" i="182"/>
  <c r="F79" i="182" s="1"/>
  <c r="G78" i="182"/>
  <c r="D78" i="182"/>
  <c r="F78" i="182" s="1"/>
  <c r="G77" i="182"/>
  <c r="D77" i="182"/>
  <c r="F77" i="182" s="1"/>
  <c r="G76" i="182"/>
  <c r="D76" i="182"/>
  <c r="F76" i="182" s="1"/>
  <c r="G75" i="182"/>
  <c r="D75" i="182"/>
  <c r="F75" i="182" s="1"/>
  <c r="G74" i="182"/>
  <c r="D74" i="182"/>
  <c r="F74" i="182" s="1"/>
  <c r="G73" i="182"/>
  <c r="D73" i="182"/>
  <c r="F73" i="182" s="1"/>
  <c r="G72" i="182"/>
  <c r="D72" i="182"/>
  <c r="F72" i="182" s="1"/>
  <c r="G71" i="182"/>
  <c r="D71" i="182"/>
  <c r="F71" i="182" s="1"/>
  <c r="G70" i="182"/>
  <c r="D70" i="182"/>
  <c r="F70" i="182" s="1"/>
  <c r="G69" i="182"/>
  <c r="D69" i="182"/>
  <c r="F69" i="182" s="1"/>
  <c r="G68" i="182"/>
  <c r="D68" i="182"/>
  <c r="F68" i="182" s="1"/>
  <c r="G62" i="182"/>
  <c r="D62" i="182"/>
  <c r="F62" i="182" s="1"/>
  <c r="G61" i="182"/>
  <c r="D61" i="182"/>
  <c r="F61" i="182" s="1"/>
  <c r="G60" i="182"/>
  <c r="D60" i="182"/>
  <c r="F60" i="182" s="1"/>
  <c r="G59" i="182"/>
  <c r="D59" i="182"/>
  <c r="F59" i="182" s="1"/>
  <c r="G58" i="182"/>
  <c r="D58" i="182"/>
  <c r="F58" i="182" s="1"/>
  <c r="G57" i="182"/>
  <c r="D57" i="182"/>
  <c r="F57" i="182" s="1"/>
  <c r="G56" i="182"/>
  <c r="D56" i="182"/>
  <c r="F56" i="182" s="1"/>
  <c r="G55" i="182"/>
  <c r="D55" i="182"/>
  <c r="F55" i="182" s="1"/>
  <c r="G54" i="182"/>
  <c r="D54" i="182"/>
  <c r="F54" i="182" s="1"/>
  <c r="G53" i="182"/>
  <c r="D53" i="182"/>
  <c r="F53" i="182" s="1"/>
  <c r="G52" i="182"/>
  <c r="D52" i="182"/>
  <c r="F52" i="182" s="1"/>
  <c r="G51" i="182"/>
  <c r="D51" i="182"/>
  <c r="F51" i="182" s="1"/>
  <c r="G50" i="182"/>
  <c r="D50" i="182"/>
  <c r="F50" i="182" s="1"/>
  <c r="G49" i="182"/>
  <c r="D49" i="182"/>
  <c r="F49" i="182" s="1"/>
  <c r="G48" i="182"/>
  <c r="D48" i="182"/>
  <c r="F48" i="182" s="1"/>
  <c r="G47" i="182"/>
  <c r="D47" i="182"/>
  <c r="F47" i="182" s="1"/>
  <c r="G46" i="182"/>
  <c r="D46" i="182"/>
  <c r="F46" i="182" s="1"/>
  <c r="G45" i="182"/>
  <c r="D45" i="182"/>
  <c r="F45" i="182" s="1"/>
  <c r="G44" i="182"/>
  <c r="D44" i="182"/>
  <c r="F44" i="182" s="1"/>
  <c r="G43" i="182"/>
  <c r="D43" i="182"/>
  <c r="F43" i="182" s="1"/>
  <c r="G42" i="182"/>
  <c r="D42" i="182"/>
  <c r="F42" i="182" s="1"/>
  <c r="G41" i="182"/>
  <c r="D41" i="182"/>
  <c r="F41" i="182" s="1"/>
  <c r="G35" i="182"/>
  <c r="D35" i="182"/>
  <c r="F35" i="182" s="1"/>
  <c r="G34" i="182"/>
  <c r="D34" i="182"/>
  <c r="F34" i="182" s="1"/>
  <c r="G33" i="182"/>
  <c r="D33" i="182"/>
  <c r="F33" i="182" s="1"/>
  <c r="G32" i="182"/>
  <c r="D32" i="182"/>
  <c r="F32" i="182" s="1"/>
  <c r="G31" i="182"/>
  <c r="D31" i="182"/>
  <c r="F31" i="182" s="1"/>
  <c r="G30" i="182"/>
  <c r="D30" i="182"/>
  <c r="F30" i="182" s="1"/>
  <c r="G29" i="182"/>
  <c r="D29" i="182"/>
  <c r="F29" i="182" s="1"/>
  <c r="G28" i="182"/>
  <c r="D28" i="182"/>
  <c r="F28" i="182" s="1"/>
  <c r="G27" i="182"/>
  <c r="D27" i="182"/>
  <c r="F27" i="182" s="1"/>
  <c r="G26" i="182"/>
  <c r="D26" i="182"/>
  <c r="F26" i="182" s="1"/>
  <c r="G25" i="182"/>
  <c r="D25" i="182"/>
  <c r="F25" i="182" s="1"/>
  <c r="G24" i="182"/>
  <c r="D24" i="182"/>
  <c r="F24" i="182" s="1"/>
  <c r="G23" i="182"/>
  <c r="D23" i="182"/>
  <c r="F23" i="182" s="1"/>
  <c r="G22" i="182"/>
  <c r="D22" i="182"/>
  <c r="F22" i="182" s="1"/>
  <c r="G21" i="182"/>
  <c r="D21" i="182"/>
  <c r="F21" i="182" s="1"/>
  <c r="G20" i="182"/>
  <c r="D20" i="182"/>
  <c r="F20" i="182" s="1"/>
  <c r="G19" i="182"/>
  <c r="D19" i="182"/>
  <c r="F19" i="182" s="1"/>
  <c r="G18" i="182"/>
  <c r="D18" i="182"/>
  <c r="F18" i="182" s="1"/>
  <c r="G17" i="182"/>
  <c r="D17" i="182"/>
  <c r="F17" i="182" s="1"/>
  <c r="G16" i="182"/>
  <c r="D16" i="182"/>
  <c r="F16" i="182" s="1"/>
  <c r="G15" i="182"/>
  <c r="D15" i="182"/>
  <c r="F15" i="182" s="1"/>
  <c r="G14" i="182"/>
  <c r="D14" i="182"/>
  <c r="F14" i="182" s="1"/>
  <c r="G13" i="182"/>
  <c r="D13" i="182"/>
  <c r="F13" i="182" s="1"/>
  <c r="G12" i="182"/>
  <c r="D12" i="182"/>
  <c r="F12" i="182" s="1"/>
  <c r="G11" i="182"/>
  <c r="D11" i="182"/>
  <c r="F11" i="182" s="1"/>
  <c r="G10" i="182"/>
  <c r="D10" i="182"/>
  <c r="F10" i="182" s="1"/>
  <c r="G124" i="181"/>
  <c r="D124" i="181"/>
  <c r="F124" i="181" s="1"/>
  <c r="G123" i="181"/>
  <c r="D123" i="181"/>
  <c r="F123" i="181" s="1"/>
  <c r="G122" i="181"/>
  <c r="D122" i="181"/>
  <c r="F122" i="181" s="1"/>
  <c r="G121" i="181"/>
  <c r="D121" i="181"/>
  <c r="F121" i="181" s="1"/>
  <c r="G120" i="181"/>
  <c r="D120" i="181"/>
  <c r="F120" i="181" s="1"/>
  <c r="G119" i="181"/>
  <c r="D119" i="181"/>
  <c r="F119" i="181" s="1"/>
  <c r="G118" i="181"/>
  <c r="D118" i="181"/>
  <c r="F118" i="181" s="1"/>
  <c r="G117" i="181"/>
  <c r="D117" i="181"/>
  <c r="F117" i="181" s="1"/>
  <c r="G116" i="181"/>
  <c r="D116" i="181"/>
  <c r="F116" i="181" s="1"/>
  <c r="G115" i="181"/>
  <c r="D115" i="181"/>
  <c r="F115" i="181" s="1"/>
  <c r="G114" i="181"/>
  <c r="D114" i="181"/>
  <c r="F114" i="181" s="1"/>
  <c r="G113" i="181"/>
  <c r="D113" i="181"/>
  <c r="F113" i="181" s="1"/>
  <c r="G112" i="181"/>
  <c r="D112" i="181"/>
  <c r="F112" i="181" s="1"/>
  <c r="G111" i="181"/>
  <c r="D111" i="181"/>
  <c r="F111" i="181" s="1"/>
  <c r="G110" i="181"/>
  <c r="D110" i="181"/>
  <c r="F110" i="181" s="1"/>
  <c r="G109" i="181"/>
  <c r="D109" i="181"/>
  <c r="F109" i="181" s="1"/>
  <c r="G108" i="181"/>
  <c r="D108" i="181"/>
  <c r="F108" i="181" s="1"/>
  <c r="G107" i="181"/>
  <c r="D107" i="181"/>
  <c r="F107" i="181" s="1"/>
  <c r="G106" i="181"/>
  <c r="D106" i="181"/>
  <c r="F106" i="181" s="1"/>
  <c r="G105" i="181"/>
  <c r="D105" i="181"/>
  <c r="F105" i="181" s="1"/>
  <c r="G104" i="181"/>
  <c r="D104" i="181"/>
  <c r="F104" i="181" s="1"/>
  <c r="G103" i="181"/>
  <c r="D103" i="181"/>
  <c r="F103" i="181" s="1"/>
  <c r="G102" i="181"/>
  <c r="D102" i="181"/>
  <c r="F102" i="181" s="1"/>
  <c r="G101" i="181"/>
  <c r="D101" i="181"/>
  <c r="F101" i="181" s="1"/>
  <c r="G100" i="181"/>
  <c r="D100" i="181"/>
  <c r="F100" i="181" s="1"/>
  <c r="G99" i="181"/>
  <c r="D99" i="181"/>
  <c r="F99" i="181" s="1"/>
  <c r="G98" i="181"/>
  <c r="D98" i="181"/>
  <c r="F98" i="181" s="1"/>
  <c r="G97" i="181"/>
  <c r="D97" i="181"/>
  <c r="F97" i="181" s="1"/>
  <c r="G91" i="181"/>
  <c r="D91" i="181"/>
  <c r="F91" i="181" s="1"/>
  <c r="G90" i="181"/>
  <c r="D90" i="181"/>
  <c r="F90" i="181" s="1"/>
  <c r="G89" i="181"/>
  <c r="D89" i="181"/>
  <c r="F89" i="181" s="1"/>
  <c r="G88" i="181"/>
  <c r="D88" i="181"/>
  <c r="F88" i="181" s="1"/>
  <c r="G87" i="181"/>
  <c r="D87" i="181"/>
  <c r="F87" i="181" s="1"/>
  <c r="G86" i="181"/>
  <c r="D86" i="181"/>
  <c r="F86" i="181" s="1"/>
  <c r="G85" i="181"/>
  <c r="D85" i="181"/>
  <c r="F85" i="181" s="1"/>
  <c r="G84" i="181"/>
  <c r="D84" i="181"/>
  <c r="F84" i="181" s="1"/>
  <c r="G83" i="181"/>
  <c r="D83" i="181"/>
  <c r="F83" i="181" s="1"/>
  <c r="G82" i="181"/>
  <c r="D82" i="181"/>
  <c r="F82" i="181" s="1"/>
  <c r="G81" i="181"/>
  <c r="D81" i="181"/>
  <c r="F81" i="181" s="1"/>
  <c r="G80" i="181"/>
  <c r="D80" i="181"/>
  <c r="F80" i="181" s="1"/>
  <c r="G79" i="181"/>
  <c r="D79" i="181"/>
  <c r="F79" i="181" s="1"/>
  <c r="G78" i="181"/>
  <c r="D78" i="181"/>
  <c r="F78" i="181" s="1"/>
  <c r="G77" i="181"/>
  <c r="D77" i="181"/>
  <c r="F77" i="181" s="1"/>
  <c r="G76" i="181"/>
  <c r="D76" i="181"/>
  <c r="F76" i="181" s="1"/>
  <c r="G75" i="181"/>
  <c r="D75" i="181"/>
  <c r="F75" i="181" s="1"/>
  <c r="G74" i="181"/>
  <c r="D74" i="181"/>
  <c r="F74" i="181" s="1"/>
  <c r="G73" i="181"/>
  <c r="D73" i="181"/>
  <c r="F73" i="181" s="1"/>
  <c r="G72" i="181"/>
  <c r="D72" i="181"/>
  <c r="F72" i="181" s="1"/>
  <c r="G71" i="181"/>
  <c r="D71" i="181"/>
  <c r="F71" i="181" s="1"/>
  <c r="G70" i="181"/>
  <c r="D70" i="181"/>
  <c r="F70" i="181" s="1"/>
  <c r="G69" i="181"/>
  <c r="D69" i="181"/>
  <c r="F69" i="181" s="1"/>
  <c r="G68" i="181"/>
  <c r="D68" i="181"/>
  <c r="F68" i="181" s="1"/>
  <c r="G67" i="181"/>
  <c r="D67" i="181"/>
  <c r="F67" i="181" s="1"/>
  <c r="G66" i="181"/>
  <c r="D66" i="181"/>
  <c r="F66" i="181" s="1"/>
  <c r="G60" i="181"/>
  <c r="D60" i="181"/>
  <c r="F60" i="181" s="1"/>
  <c r="G59" i="181"/>
  <c r="D59" i="181"/>
  <c r="F59" i="181" s="1"/>
  <c r="G58" i="181"/>
  <c r="D58" i="181"/>
  <c r="F58" i="181" s="1"/>
  <c r="G57" i="181"/>
  <c r="D57" i="181"/>
  <c r="F57" i="181" s="1"/>
  <c r="G56" i="181"/>
  <c r="D56" i="181"/>
  <c r="F56" i="181" s="1"/>
  <c r="G55" i="181"/>
  <c r="D55" i="181"/>
  <c r="F55" i="181" s="1"/>
  <c r="G54" i="181"/>
  <c r="D54" i="181"/>
  <c r="F54" i="181" s="1"/>
  <c r="G53" i="181"/>
  <c r="D53" i="181"/>
  <c r="F53" i="181" s="1"/>
  <c r="G52" i="181"/>
  <c r="D52" i="181"/>
  <c r="F52" i="181" s="1"/>
  <c r="G51" i="181"/>
  <c r="D51" i="181"/>
  <c r="F51" i="181" s="1"/>
  <c r="G50" i="181"/>
  <c r="D50" i="181"/>
  <c r="F50" i="181" s="1"/>
  <c r="G49" i="181"/>
  <c r="D49" i="181"/>
  <c r="F49" i="181" s="1"/>
  <c r="G48" i="181"/>
  <c r="D48" i="181"/>
  <c r="F48" i="181" s="1"/>
  <c r="G47" i="181"/>
  <c r="D47" i="181"/>
  <c r="F47" i="181" s="1"/>
  <c r="G46" i="181"/>
  <c r="D46" i="181"/>
  <c r="F46" i="181" s="1"/>
  <c r="G45" i="181"/>
  <c r="D45" i="181"/>
  <c r="F45" i="181" s="1"/>
  <c r="G44" i="181"/>
  <c r="D44" i="181"/>
  <c r="F44" i="181" s="1"/>
  <c r="G43" i="181"/>
  <c r="D43" i="181"/>
  <c r="F43" i="181" s="1"/>
  <c r="G42" i="181"/>
  <c r="D42" i="181"/>
  <c r="F42" i="181" s="1"/>
  <c r="G41" i="181"/>
  <c r="D41" i="181"/>
  <c r="F41" i="181" s="1"/>
  <c r="G40" i="181"/>
  <c r="D40" i="181"/>
  <c r="F40" i="181" s="1"/>
  <c r="G39" i="181"/>
  <c r="D39" i="181"/>
  <c r="F39" i="181" s="1"/>
  <c r="G38" i="181"/>
  <c r="D38" i="181"/>
  <c r="F38" i="181" s="1"/>
  <c r="G37" i="181"/>
  <c r="D37" i="181"/>
  <c r="F37" i="181" s="1"/>
  <c r="G36" i="181"/>
  <c r="D36" i="181"/>
  <c r="F36" i="181" s="1"/>
  <c r="G30" i="181"/>
  <c r="D30" i="181"/>
  <c r="F30" i="181" s="1"/>
  <c r="G29" i="181"/>
  <c r="D29" i="181"/>
  <c r="F29" i="181" s="1"/>
  <c r="G28" i="181"/>
  <c r="D28" i="181"/>
  <c r="F28" i="181" s="1"/>
  <c r="G27" i="181"/>
  <c r="D27" i="181"/>
  <c r="F27" i="181" s="1"/>
  <c r="G26" i="181"/>
  <c r="D26" i="181"/>
  <c r="F26" i="181" s="1"/>
  <c r="G25" i="181"/>
  <c r="D25" i="181"/>
  <c r="F25" i="181" s="1"/>
  <c r="G24" i="181"/>
  <c r="D24" i="181"/>
  <c r="F24" i="181" s="1"/>
  <c r="G23" i="181"/>
  <c r="D23" i="181"/>
  <c r="F23" i="181" s="1"/>
  <c r="G22" i="181"/>
  <c r="D22" i="181"/>
  <c r="F22" i="181" s="1"/>
  <c r="G21" i="181"/>
  <c r="D21" i="181"/>
  <c r="F21" i="181" s="1"/>
  <c r="G20" i="181"/>
  <c r="D20" i="181"/>
  <c r="F20" i="181" s="1"/>
  <c r="G19" i="181"/>
  <c r="D19" i="181"/>
  <c r="F19" i="181" s="1"/>
  <c r="G18" i="181"/>
  <c r="D18" i="181"/>
  <c r="F18" i="181" s="1"/>
  <c r="G17" i="181"/>
  <c r="D17" i="181"/>
  <c r="F17" i="181" s="1"/>
  <c r="G16" i="181"/>
  <c r="D16" i="181"/>
  <c r="F16" i="181" s="1"/>
  <c r="G15" i="181"/>
  <c r="D15" i="181"/>
  <c r="F15" i="181" s="1"/>
  <c r="G14" i="181"/>
  <c r="D14" i="181"/>
  <c r="F14" i="181" s="1"/>
  <c r="G13" i="181"/>
  <c r="D13" i="181"/>
  <c r="F13" i="181" s="1"/>
  <c r="G12" i="181"/>
  <c r="D12" i="181"/>
  <c r="F12" i="181" s="1"/>
  <c r="G11" i="181"/>
  <c r="D11" i="181"/>
  <c r="F11" i="181" s="1"/>
  <c r="G10" i="181"/>
  <c r="D10" i="181"/>
  <c r="F10" i="181" s="1"/>
  <c r="G148" i="180"/>
  <c r="D148" i="180"/>
  <c r="F148" i="180" s="1"/>
  <c r="G147" i="180"/>
  <c r="D147" i="180"/>
  <c r="F147" i="180" s="1"/>
  <c r="G146" i="180"/>
  <c r="D146" i="180"/>
  <c r="F146" i="180" s="1"/>
  <c r="G145" i="180"/>
  <c r="D145" i="180"/>
  <c r="F145" i="180" s="1"/>
  <c r="G144" i="180"/>
  <c r="D144" i="180"/>
  <c r="F144" i="180" s="1"/>
  <c r="G143" i="180"/>
  <c r="D143" i="180"/>
  <c r="F143" i="180" s="1"/>
  <c r="G142" i="180"/>
  <c r="D142" i="180"/>
  <c r="F142" i="180" s="1"/>
  <c r="G141" i="180"/>
  <c r="D141" i="180"/>
  <c r="F141" i="180" s="1"/>
  <c r="G140" i="180"/>
  <c r="D140" i="180"/>
  <c r="F140" i="180" s="1"/>
  <c r="G139" i="180"/>
  <c r="D139" i="180"/>
  <c r="F139" i="180" s="1"/>
  <c r="G138" i="180"/>
  <c r="D138" i="180"/>
  <c r="F138" i="180" s="1"/>
  <c r="G137" i="180"/>
  <c r="D137" i="180"/>
  <c r="F137" i="180" s="1"/>
  <c r="G136" i="180"/>
  <c r="D136" i="180"/>
  <c r="F136" i="180" s="1"/>
  <c r="G135" i="180"/>
  <c r="D135" i="180"/>
  <c r="F135" i="180" s="1"/>
  <c r="G134" i="180"/>
  <c r="D134" i="180"/>
  <c r="F134" i="180" s="1"/>
  <c r="G133" i="180"/>
  <c r="D133" i="180"/>
  <c r="F133" i="180" s="1"/>
  <c r="G132" i="180"/>
  <c r="D132" i="180"/>
  <c r="F132" i="180" s="1"/>
  <c r="G131" i="180"/>
  <c r="D131" i="180"/>
  <c r="F131" i="180" s="1"/>
  <c r="G130" i="180"/>
  <c r="D130" i="180"/>
  <c r="F130" i="180" s="1"/>
  <c r="G129" i="180"/>
  <c r="D129" i="180"/>
  <c r="F129" i="180" s="1"/>
  <c r="G128" i="180"/>
  <c r="D128" i="180"/>
  <c r="F128" i="180" s="1"/>
  <c r="G127" i="180"/>
  <c r="D127" i="180"/>
  <c r="F127" i="180" s="1"/>
  <c r="G118" i="180"/>
  <c r="D118" i="180"/>
  <c r="F118" i="180" s="1"/>
  <c r="G117" i="180"/>
  <c r="D117" i="180"/>
  <c r="F117" i="180" s="1"/>
  <c r="G116" i="180"/>
  <c r="D116" i="180"/>
  <c r="F116" i="180" s="1"/>
  <c r="G115" i="180"/>
  <c r="D115" i="180"/>
  <c r="F115" i="180" s="1"/>
  <c r="G114" i="180"/>
  <c r="D114" i="180"/>
  <c r="F114" i="180" s="1"/>
  <c r="G113" i="180"/>
  <c r="D113" i="180"/>
  <c r="F113" i="180" s="1"/>
  <c r="G112" i="180"/>
  <c r="D112" i="180"/>
  <c r="F112" i="180" s="1"/>
  <c r="G111" i="180"/>
  <c r="D111" i="180"/>
  <c r="F111" i="180" s="1"/>
  <c r="G110" i="180"/>
  <c r="D110" i="180"/>
  <c r="F110" i="180" s="1"/>
  <c r="G109" i="180"/>
  <c r="D109" i="180"/>
  <c r="F109" i="180" s="1"/>
  <c r="G108" i="180"/>
  <c r="D108" i="180"/>
  <c r="F108" i="180" s="1"/>
  <c r="G107" i="180"/>
  <c r="D107" i="180"/>
  <c r="F107" i="180" s="1"/>
  <c r="G106" i="180"/>
  <c r="D106" i="180"/>
  <c r="F106" i="180" s="1"/>
  <c r="G105" i="180"/>
  <c r="D105" i="180"/>
  <c r="F105" i="180" s="1"/>
  <c r="G104" i="180"/>
  <c r="D104" i="180"/>
  <c r="F104" i="180" s="1"/>
  <c r="G103" i="180"/>
  <c r="D103" i="180"/>
  <c r="F103" i="180" s="1"/>
  <c r="G102" i="180"/>
  <c r="D102" i="180"/>
  <c r="F102" i="180" s="1"/>
  <c r="G101" i="180"/>
  <c r="D101" i="180"/>
  <c r="F101" i="180" s="1"/>
  <c r="G100" i="180"/>
  <c r="D100" i="180"/>
  <c r="F100" i="180" s="1"/>
  <c r="G99" i="180"/>
  <c r="D99" i="180"/>
  <c r="F99" i="180" s="1"/>
  <c r="G98" i="180"/>
  <c r="D98" i="180"/>
  <c r="F98" i="180" s="1"/>
  <c r="G97" i="180"/>
  <c r="D97" i="180"/>
  <c r="F97" i="180" s="1"/>
  <c r="G96" i="180"/>
  <c r="D96" i="180"/>
  <c r="F96" i="180" s="1"/>
  <c r="G90" i="180"/>
  <c r="D90" i="180"/>
  <c r="F90" i="180" s="1"/>
  <c r="G89" i="180"/>
  <c r="D89" i="180"/>
  <c r="F89" i="180" s="1"/>
  <c r="G88" i="180"/>
  <c r="D88" i="180"/>
  <c r="F88" i="180" s="1"/>
  <c r="G87" i="180"/>
  <c r="D87" i="180"/>
  <c r="F87" i="180" s="1"/>
  <c r="G86" i="180"/>
  <c r="D86" i="180"/>
  <c r="F86" i="180" s="1"/>
  <c r="G85" i="180"/>
  <c r="D85" i="180"/>
  <c r="F85" i="180" s="1"/>
  <c r="G84" i="180"/>
  <c r="D84" i="180"/>
  <c r="F84" i="180" s="1"/>
  <c r="G83" i="180"/>
  <c r="D83" i="180"/>
  <c r="F83" i="180" s="1"/>
  <c r="G82" i="180"/>
  <c r="D82" i="180"/>
  <c r="F82" i="180" s="1"/>
  <c r="G81" i="180"/>
  <c r="D81" i="180"/>
  <c r="F81" i="180" s="1"/>
  <c r="G80" i="180"/>
  <c r="D80" i="180"/>
  <c r="F80" i="180" s="1"/>
  <c r="G79" i="180"/>
  <c r="D79" i="180"/>
  <c r="F79" i="180" s="1"/>
  <c r="G78" i="180"/>
  <c r="D78" i="180"/>
  <c r="F78" i="180" s="1"/>
  <c r="G77" i="180"/>
  <c r="D77" i="180"/>
  <c r="F77" i="180" s="1"/>
  <c r="G76" i="180"/>
  <c r="D76" i="180"/>
  <c r="F76" i="180" s="1"/>
  <c r="G75" i="180"/>
  <c r="D75" i="180"/>
  <c r="F75" i="180" s="1"/>
  <c r="G74" i="180"/>
  <c r="D74" i="180"/>
  <c r="F74" i="180" s="1"/>
  <c r="G73" i="180"/>
  <c r="D73" i="180"/>
  <c r="F73" i="180" s="1"/>
  <c r="G72" i="180"/>
  <c r="D72" i="180"/>
  <c r="F72" i="180" s="1"/>
  <c r="G71" i="180"/>
  <c r="D71" i="180"/>
  <c r="F71" i="180" s="1"/>
  <c r="G70" i="180"/>
  <c r="D70" i="180"/>
  <c r="F70" i="180" s="1"/>
  <c r="G69" i="180"/>
  <c r="D69" i="180"/>
  <c r="F69" i="180" s="1"/>
  <c r="G68" i="180"/>
  <c r="D68" i="180"/>
  <c r="F68" i="180" s="1"/>
  <c r="G62" i="180"/>
  <c r="D62" i="180"/>
  <c r="F62" i="180" s="1"/>
  <c r="G61" i="180"/>
  <c r="D61" i="180"/>
  <c r="F61" i="180" s="1"/>
  <c r="G60" i="180"/>
  <c r="D60" i="180"/>
  <c r="F60" i="180" s="1"/>
  <c r="G59" i="180"/>
  <c r="D59" i="180"/>
  <c r="F59" i="180" s="1"/>
  <c r="G58" i="180"/>
  <c r="D58" i="180"/>
  <c r="F58" i="180" s="1"/>
  <c r="G57" i="180"/>
  <c r="D57" i="180"/>
  <c r="F57" i="180" s="1"/>
  <c r="G56" i="180"/>
  <c r="D56" i="180"/>
  <c r="F56" i="180" s="1"/>
  <c r="G55" i="180"/>
  <c r="D55" i="180"/>
  <c r="F55" i="180" s="1"/>
  <c r="G54" i="180"/>
  <c r="D54" i="180"/>
  <c r="F54" i="180" s="1"/>
  <c r="G53" i="180"/>
  <c r="D53" i="180"/>
  <c r="F53" i="180" s="1"/>
  <c r="G52" i="180"/>
  <c r="D52" i="180"/>
  <c r="F52" i="180" s="1"/>
  <c r="G51" i="180"/>
  <c r="D51" i="180"/>
  <c r="F51" i="180" s="1"/>
  <c r="G50" i="180"/>
  <c r="D50" i="180"/>
  <c r="F50" i="180" s="1"/>
  <c r="G49" i="180"/>
  <c r="D49" i="180"/>
  <c r="F49" i="180" s="1"/>
  <c r="G48" i="180"/>
  <c r="D48" i="180"/>
  <c r="F48" i="180" s="1"/>
  <c r="G47" i="180"/>
  <c r="D47" i="180"/>
  <c r="F47" i="180" s="1"/>
  <c r="G46" i="180"/>
  <c r="D46" i="180"/>
  <c r="F46" i="180" s="1"/>
  <c r="G45" i="180"/>
  <c r="D45" i="180"/>
  <c r="F45" i="180" s="1"/>
  <c r="G44" i="180"/>
  <c r="D44" i="180"/>
  <c r="F44" i="180" s="1"/>
  <c r="G43" i="180"/>
  <c r="D43" i="180"/>
  <c r="F43" i="180" s="1"/>
  <c r="G42" i="180"/>
  <c r="D42" i="180"/>
  <c r="F42" i="180" s="1"/>
  <c r="G41" i="180"/>
  <c r="D41" i="180"/>
  <c r="F41" i="180" s="1"/>
  <c r="G40" i="180"/>
  <c r="D40" i="180"/>
  <c r="F40" i="180" s="1"/>
  <c r="G39" i="180"/>
  <c r="D39" i="180"/>
  <c r="F39" i="180" s="1"/>
  <c r="G38" i="180"/>
  <c r="D38" i="180"/>
  <c r="F38" i="180" s="1"/>
  <c r="G37" i="180"/>
  <c r="D37" i="180"/>
  <c r="F37" i="180" s="1"/>
  <c r="G36" i="180"/>
  <c r="D36" i="180"/>
  <c r="F36" i="180" s="1"/>
  <c r="G30" i="180"/>
  <c r="D30" i="180"/>
  <c r="F30" i="180" s="1"/>
  <c r="G29" i="180"/>
  <c r="D29" i="180"/>
  <c r="F29" i="180" s="1"/>
  <c r="G28" i="180"/>
  <c r="D28" i="180"/>
  <c r="F28" i="180" s="1"/>
  <c r="G27" i="180"/>
  <c r="D27" i="180"/>
  <c r="F27" i="180" s="1"/>
  <c r="G26" i="180"/>
  <c r="D26" i="180"/>
  <c r="F26" i="180" s="1"/>
  <c r="G25" i="180"/>
  <c r="D25" i="180"/>
  <c r="F25" i="180" s="1"/>
  <c r="G24" i="180"/>
  <c r="D24" i="180"/>
  <c r="F24" i="180" s="1"/>
  <c r="G23" i="180"/>
  <c r="D23" i="180"/>
  <c r="F23" i="180" s="1"/>
  <c r="G22" i="180"/>
  <c r="D22" i="180"/>
  <c r="F22" i="180" s="1"/>
  <c r="G21" i="180"/>
  <c r="D21" i="180"/>
  <c r="F21" i="180" s="1"/>
  <c r="G20" i="180"/>
  <c r="D20" i="180"/>
  <c r="F20" i="180" s="1"/>
  <c r="G19" i="180"/>
  <c r="D19" i="180"/>
  <c r="F19" i="180" s="1"/>
  <c r="G18" i="180"/>
  <c r="D18" i="180"/>
  <c r="F18" i="180" s="1"/>
  <c r="G17" i="180"/>
  <c r="D17" i="180"/>
  <c r="F17" i="180" s="1"/>
  <c r="G16" i="180"/>
  <c r="D16" i="180"/>
  <c r="F16" i="180" s="1"/>
  <c r="G15" i="180"/>
  <c r="D15" i="180"/>
  <c r="F15" i="180" s="1"/>
  <c r="G14" i="180"/>
  <c r="D14" i="180"/>
  <c r="F14" i="180" s="1"/>
  <c r="G13" i="180"/>
  <c r="D13" i="180"/>
  <c r="F13" i="180" s="1"/>
  <c r="G12" i="180"/>
  <c r="D12" i="180"/>
  <c r="F12" i="180" s="1"/>
  <c r="G11" i="180"/>
  <c r="D11" i="180"/>
  <c r="F11" i="180" s="1"/>
  <c r="G10" i="180"/>
  <c r="D10" i="180"/>
  <c r="F10" i="180" s="1"/>
  <c r="G92" i="179" l="1"/>
  <c r="D92" i="179"/>
  <c r="F92" i="179" s="1"/>
  <c r="G91" i="179"/>
  <c r="D91" i="179"/>
  <c r="F91" i="179" s="1"/>
  <c r="G90" i="179"/>
  <c r="D90" i="179"/>
  <c r="F90" i="179" s="1"/>
  <c r="G89" i="179"/>
  <c r="D89" i="179"/>
  <c r="F89" i="179" s="1"/>
  <c r="G88" i="179"/>
  <c r="D88" i="179"/>
  <c r="F88" i="179" s="1"/>
  <c r="G87" i="179"/>
  <c r="D87" i="179"/>
  <c r="F87" i="179" s="1"/>
  <c r="G86" i="179"/>
  <c r="D86" i="179"/>
  <c r="F86" i="179" s="1"/>
  <c r="G85" i="179"/>
  <c r="D85" i="179"/>
  <c r="F85" i="179" s="1"/>
  <c r="G84" i="179"/>
  <c r="D84" i="179"/>
  <c r="F84" i="179" s="1"/>
  <c r="G83" i="179"/>
  <c r="D83" i="179"/>
  <c r="F83" i="179" s="1"/>
  <c r="G82" i="179"/>
  <c r="D82" i="179"/>
  <c r="F82" i="179" s="1"/>
  <c r="G81" i="179"/>
  <c r="D81" i="179"/>
  <c r="F81" i="179" s="1"/>
  <c r="G80" i="179"/>
  <c r="D80" i="179"/>
  <c r="F80" i="179" s="1"/>
  <c r="G79" i="179"/>
  <c r="D79" i="179"/>
  <c r="F79" i="179" s="1"/>
  <c r="G77" i="179"/>
  <c r="D77" i="179"/>
  <c r="F77" i="179" s="1"/>
  <c r="G76" i="179"/>
  <c r="D76" i="179"/>
  <c r="F76" i="179" s="1"/>
  <c r="G75" i="179"/>
  <c r="D75" i="179"/>
  <c r="F75" i="179" s="1"/>
  <c r="G74" i="179"/>
  <c r="D74" i="179"/>
  <c r="F74" i="179" s="1"/>
  <c r="G73" i="179"/>
  <c r="D73" i="179"/>
  <c r="F73" i="179" s="1"/>
  <c r="G72" i="179"/>
  <c r="D72" i="179"/>
  <c r="F72" i="179" s="1"/>
  <c r="G71" i="179"/>
  <c r="D71" i="179"/>
  <c r="F71" i="179" s="1"/>
  <c r="G70" i="179"/>
  <c r="D70" i="179"/>
  <c r="F70" i="179" s="1"/>
  <c r="G69" i="179"/>
  <c r="D69" i="179"/>
  <c r="F69" i="179" s="1"/>
  <c r="G68" i="179"/>
  <c r="D68" i="179"/>
  <c r="F68" i="179" s="1"/>
  <c r="G62" i="179"/>
  <c r="D62" i="179"/>
  <c r="F62" i="179" s="1"/>
  <c r="G61" i="179"/>
  <c r="D61" i="179"/>
  <c r="F61" i="179" s="1"/>
  <c r="G60" i="179"/>
  <c r="D60" i="179"/>
  <c r="F60" i="179" s="1"/>
  <c r="G59" i="179"/>
  <c r="D59" i="179"/>
  <c r="F59" i="179" s="1"/>
  <c r="G58" i="179"/>
  <c r="D58" i="179"/>
  <c r="F58" i="179" s="1"/>
  <c r="G57" i="179"/>
  <c r="D57" i="179"/>
  <c r="F57" i="179" s="1"/>
  <c r="G56" i="179"/>
  <c r="D56" i="179"/>
  <c r="F56" i="179" s="1"/>
  <c r="G55" i="179"/>
  <c r="D55" i="179"/>
  <c r="F55" i="179" s="1"/>
  <c r="G54" i="179"/>
  <c r="D54" i="179"/>
  <c r="F54" i="179" s="1"/>
  <c r="G53" i="179"/>
  <c r="D53" i="179"/>
  <c r="F53" i="179" s="1"/>
  <c r="G52" i="179"/>
  <c r="D52" i="179"/>
  <c r="F52" i="179" s="1"/>
  <c r="G51" i="179"/>
  <c r="D51" i="179"/>
  <c r="F51" i="179" s="1"/>
  <c r="G50" i="179"/>
  <c r="D50" i="179"/>
  <c r="F50" i="179" s="1"/>
  <c r="G49" i="179"/>
  <c r="D49" i="179"/>
  <c r="F49" i="179" s="1"/>
  <c r="G48" i="179"/>
  <c r="D48" i="179"/>
  <c r="F48" i="179" s="1"/>
  <c r="G47" i="179"/>
  <c r="D47" i="179"/>
  <c r="F47" i="179" s="1"/>
  <c r="G46" i="179"/>
  <c r="D46" i="179"/>
  <c r="F46" i="179" s="1"/>
  <c r="G45" i="179"/>
  <c r="D45" i="179"/>
  <c r="F45" i="179" s="1"/>
  <c r="G44" i="179"/>
  <c r="D44" i="179"/>
  <c r="F44" i="179" s="1"/>
  <c r="G43" i="179"/>
  <c r="D43" i="179"/>
  <c r="F43" i="179" s="1"/>
  <c r="G42" i="179"/>
  <c r="D42" i="179"/>
  <c r="F42" i="179" s="1"/>
  <c r="G41" i="179"/>
  <c r="D41" i="179"/>
  <c r="F41" i="179" s="1"/>
  <c r="G40" i="179"/>
  <c r="D40" i="179"/>
  <c r="F40" i="179" s="1"/>
  <c r="G39" i="179"/>
  <c r="D39" i="179"/>
  <c r="F39" i="179" s="1"/>
  <c r="G38" i="179"/>
  <c r="D38" i="179"/>
  <c r="F38" i="179" s="1"/>
  <c r="G32" i="179"/>
  <c r="D32" i="179"/>
  <c r="F32" i="179" s="1"/>
  <c r="G31" i="179"/>
  <c r="D31" i="179"/>
  <c r="F31" i="179" s="1"/>
  <c r="G30" i="179"/>
  <c r="D30" i="179"/>
  <c r="F30" i="179" s="1"/>
  <c r="G29" i="179"/>
  <c r="D29" i="179"/>
  <c r="F29" i="179" s="1"/>
  <c r="G28" i="179"/>
  <c r="D28" i="179"/>
  <c r="F28" i="179" s="1"/>
  <c r="G27" i="179"/>
  <c r="D27" i="179"/>
  <c r="F27" i="179" s="1"/>
  <c r="G26" i="179"/>
  <c r="D26" i="179"/>
  <c r="F26" i="179" s="1"/>
  <c r="G25" i="179"/>
  <c r="D25" i="179"/>
  <c r="F25" i="179" s="1"/>
  <c r="G24" i="179"/>
  <c r="D24" i="179"/>
  <c r="F24" i="179" s="1"/>
  <c r="G23" i="179"/>
  <c r="D23" i="179"/>
  <c r="F23" i="179" s="1"/>
  <c r="G22" i="179"/>
  <c r="D22" i="179"/>
  <c r="F22" i="179" s="1"/>
  <c r="G21" i="179"/>
  <c r="D21" i="179"/>
  <c r="F21" i="179" s="1"/>
  <c r="G20" i="179"/>
  <c r="D20" i="179"/>
  <c r="F20" i="179" s="1"/>
  <c r="G19" i="179"/>
  <c r="D19" i="179"/>
  <c r="F19" i="179" s="1"/>
  <c r="G18" i="179"/>
  <c r="D18" i="179"/>
  <c r="F18" i="179" s="1"/>
  <c r="G17" i="179"/>
  <c r="D17" i="179"/>
  <c r="F17" i="179" s="1"/>
  <c r="G16" i="179"/>
  <c r="D16" i="179"/>
  <c r="F16" i="179" s="1"/>
  <c r="G15" i="179"/>
  <c r="D15" i="179"/>
  <c r="F15" i="179" s="1"/>
  <c r="G14" i="179"/>
  <c r="D14" i="179"/>
  <c r="F14" i="179" s="1"/>
  <c r="G13" i="179"/>
  <c r="D13" i="179"/>
  <c r="F13" i="179" s="1"/>
  <c r="G12" i="179"/>
  <c r="D12" i="179"/>
  <c r="F12" i="179" s="1"/>
  <c r="G11" i="179"/>
  <c r="D11" i="179"/>
  <c r="F11" i="179" s="1"/>
  <c r="G10" i="179"/>
  <c r="D10" i="179"/>
  <c r="F10" i="179" s="1"/>
  <c r="G133" i="178"/>
  <c r="D133" i="178"/>
  <c r="F133" i="178" s="1"/>
  <c r="G132" i="178"/>
  <c r="D132" i="178"/>
  <c r="F132" i="178" s="1"/>
  <c r="G131" i="178"/>
  <c r="D131" i="178"/>
  <c r="F131" i="178" s="1"/>
  <c r="G130" i="178"/>
  <c r="D130" i="178"/>
  <c r="F130" i="178" s="1"/>
  <c r="G129" i="178"/>
  <c r="D129" i="178"/>
  <c r="F129" i="178" s="1"/>
  <c r="G128" i="178"/>
  <c r="D128" i="178"/>
  <c r="F128" i="178" s="1"/>
  <c r="G127" i="178"/>
  <c r="D127" i="178"/>
  <c r="F127" i="178" s="1"/>
  <c r="G126" i="178"/>
  <c r="D126" i="178"/>
  <c r="F126" i="178" s="1"/>
  <c r="G125" i="178"/>
  <c r="D125" i="178"/>
  <c r="F125" i="178" s="1"/>
  <c r="G124" i="178"/>
  <c r="D124" i="178"/>
  <c r="F124" i="178" s="1"/>
  <c r="G123" i="178"/>
  <c r="D123" i="178"/>
  <c r="F123" i="178" s="1"/>
  <c r="G122" i="178"/>
  <c r="D122" i="178"/>
  <c r="F122" i="178" s="1"/>
  <c r="G121" i="178"/>
  <c r="D121" i="178"/>
  <c r="F121" i="178" s="1"/>
  <c r="G120" i="178"/>
  <c r="D120" i="178"/>
  <c r="F120" i="178" s="1"/>
  <c r="G119" i="178"/>
  <c r="D119" i="178"/>
  <c r="F119" i="178" s="1"/>
  <c r="G118" i="178"/>
  <c r="D118" i="178"/>
  <c r="F118" i="178" s="1"/>
  <c r="G117" i="178"/>
  <c r="D117" i="178"/>
  <c r="F117" i="178" s="1"/>
  <c r="G116" i="178"/>
  <c r="D116" i="178"/>
  <c r="F116" i="178" s="1"/>
  <c r="G110" i="178"/>
  <c r="D110" i="178"/>
  <c r="F110" i="178" s="1"/>
  <c r="G109" i="178"/>
  <c r="D109" i="178"/>
  <c r="F109" i="178" s="1"/>
  <c r="G108" i="178"/>
  <c r="D108" i="178"/>
  <c r="F108" i="178" s="1"/>
  <c r="G107" i="178"/>
  <c r="D107" i="178"/>
  <c r="F107" i="178" s="1"/>
  <c r="G106" i="178"/>
  <c r="D106" i="178"/>
  <c r="F106" i="178" s="1"/>
  <c r="G105" i="178"/>
  <c r="D105" i="178"/>
  <c r="F105" i="178" s="1"/>
  <c r="G104" i="178"/>
  <c r="D104" i="178"/>
  <c r="F104" i="178" s="1"/>
  <c r="G103" i="178"/>
  <c r="D103" i="178"/>
  <c r="F103" i="178" s="1"/>
  <c r="G102" i="178"/>
  <c r="D102" i="178"/>
  <c r="F102" i="178" s="1"/>
  <c r="G101" i="178"/>
  <c r="D101" i="178"/>
  <c r="F101" i="178" s="1"/>
  <c r="G100" i="178"/>
  <c r="D100" i="178"/>
  <c r="F100" i="178" s="1"/>
  <c r="G99" i="178"/>
  <c r="D99" i="178"/>
  <c r="F99" i="178" s="1"/>
  <c r="G98" i="178"/>
  <c r="D98" i="178"/>
  <c r="F98" i="178" s="1"/>
  <c r="G97" i="178"/>
  <c r="D97" i="178"/>
  <c r="F97" i="178" s="1"/>
  <c r="G96" i="178"/>
  <c r="D96" i="178"/>
  <c r="F96" i="178" s="1"/>
  <c r="G95" i="178"/>
  <c r="D95" i="178"/>
  <c r="F95" i="178" s="1"/>
  <c r="G94" i="178"/>
  <c r="D94" i="178"/>
  <c r="F94" i="178" s="1"/>
  <c r="G93" i="178"/>
  <c r="D93" i="178"/>
  <c r="F93" i="178" s="1"/>
  <c r="G92" i="178"/>
  <c r="D92" i="178"/>
  <c r="F92" i="178" s="1"/>
  <c r="G91" i="178"/>
  <c r="D91" i="178"/>
  <c r="F91" i="178" s="1"/>
  <c r="G90" i="178"/>
  <c r="D90" i="178"/>
  <c r="F90" i="178" s="1"/>
  <c r="G84" i="178"/>
  <c r="D84" i="178"/>
  <c r="F84" i="178" s="1"/>
  <c r="G83" i="178"/>
  <c r="D83" i="178"/>
  <c r="F83" i="178" s="1"/>
  <c r="G82" i="178"/>
  <c r="D82" i="178"/>
  <c r="F82" i="178" s="1"/>
  <c r="G81" i="178"/>
  <c r="D81" i="178"/>
  <c r="F81" i="178" s="1"/>
  <c r="G80" i="178"/>
  <c r="D80" i="178"/>
  <c r="F80" i="178" s="1"/>
  <c r="G79" i="178"/>
  <c r="D79" i="178"/>
  <c r="F79" i="178" s="1"/>
  <c r="G78" i="178"/>
  <c r="D78" i="178"/>
  <c r="F78" i="178" s="1"/>
  <c r="G77" i="178"/>
  <c r="D77" i="178"/>
  <c r="F77" i="178" s="1"/>
  <c r="G76" i="178"/>
  <c r="D76" i="178"/>
  <c r="F76" i="178" s="1"/>
  <c r="G75" i="178"/>
  <c r="D75" i="178"/>
  <c r="F75" i="178" s="1"/>
  <c r="G74" i="178"/>
  <c r="D74" i="178"/>
  <c r="F74" i="178" s="1"/>
  <c r="G73" i="178"/>
  <c r="D73" i="178"/>
  <c r="F73" i="178" s="1"/>
  <c r="G72" i="178"/>
  <c r="D72" i="178"/>
  <c r="F72" i="178" s="1"/>
  <c r="G71" i="178"/>
  <c r="D71" i="178"/>
  <c r="F71" i="178" s="1"/>
  <c r="G70" i="178"/>
  <c r="D70" i="178"/>
  <c r="F70" i="178" s="1"/>
  <c r="G69" i="178"/>
  <c r="D69" i="178"/>
  <c r="F69" i="178" s="1"/>
  <c r="G68" i="178"/>
  <c r="D68" i="178"/>
  <c r="F68" i="178" s="1"/>
  <c r="G67" i="178"/>
  <c r="D67" i="178"/>
  <c r="F67" i="178" s="1"/>
  <c r="G66" i="178"/>
  <c r="D66" i="178"/>
  <c r="F66" i="178" s="1"/>
  <c r="G65" i="178"/>
  <c r="D65" i="178"/>
  <c r="F65" i="178" s="1"/>
  <c r="G64" i="178"/>
  <c r="D64" i="178"/>
  <c r="F64" i="178" s="1"/>
  <c r="G63" i="178"/>
  <c r="D63" i="178"/>
  <c r="F63" i="178" s="1"/>
  <c r="G57" i="178"/>
  <c r="D57" i="178"/>
  <c r="F57" i="178" s="1"/>
  <c r="G56" i="178"/>
  <c r="D56" i="178"/>
  <c r="F56" i="178" s="1"/>
  <c r="G55" i="178"/>
  <c r="D55" i="178"/>
  <c r="F55" i="178" s="1"/>
  <c r="G54" i="178"/>
  <c r="D54" i="178"/>
  <c r="F54" i="178" s="1"/>
  <c r="G53" i="178"/>
  <c r="D53" i="178"/>
  <c r="F53" i="178" s="1"/>
  <c r="G52" i="178"/>
  <c r="D52" i="178"/>
  <c r="F52" i="178" s="1"/>
  <c r="G51" i="178"/>
  <c r="D51" i="178"/>
  <c r="F51" i="178" s="1"/>
  <c r="G50" i="178"/>
  <c r="D50" i="178"/>
  <c r="F50" i="178" s="1"/>
  <c r="G49" i="178"/>
  <c r="D49" i="178"/>
  <c r="F49" i="178" s="1"/>
  <c r="G48" i="178"/>
  <c r="D48" i="178"/>
  <c r="F48" i="178" s="1"/>
  <c r="G47" i="178"/>
  <c r="D47" i="178"/>
  <c r="F47" i="178" s="1"/>
  <c r="G46" i="178"/>
  <c r="D46" i="178"/>
  <c r="F46" i="178" s="1"/>
  <c r="G45" i="178"/>
  <c r="D45" i="178"/>
  <c r="F45" i="178" s="1"/>
  <c r="G44" i="178"/>
  <c r="D44" i="178"/>
  <c r="F44" i="178" s="1"/>
  <c r="G43" i="178"/>
  <c r="D43" i="178"/>
  <c r="F43" i="178" s="1"/>
  <c r="G42" i="178"/>
  <c r="D42" i="178"/>
  <c r="F42" i="178" s="1"/>
  <c r="G41" i="178"/>
  <c r="D41" i="178"/>
  <c r="F41" i="178" s="1"/>
  <c r="G40" i="178"/>
  <c r="D40" i="178"/>
  <c r="F40" i="178" s="1"/>
  <c r="G39" i="178"/>
  <c r="D39" i="178"/>
  <c r="F39" i="178" s="1"/>
  <c r="G38" i="178"/>
  <c r="D38" i="178"/>
  <c r="F38" i="178" s="1"/>
  <c r="G37" i="178"/>
  <c r="D37" i="178"/>
  <c r="F37" i="178" s="1"/>
  <c r="G36" i="178"/>
  <c r="D36" i="178"/>
  <c r="F36" i="178" s="1"/>
  <c r="G30" i="178"/>
  <c r="D30" i="178"/>
  <c r="F30" i="178" s="1"/>
  <c r="G29" i="178"/>
  <c r="D29" i="178"/>
  <c r="F29" i="178" s="1"/>
  <c r="G28" i="178"/>
  <c r="D28" i="178"/>
  <c r="F28" i="178" s="1"/>
  <c r="G27" i="178"/>
  <c r="D27" i="178"/>
  <c r="F27" i="178" s="1"/>
  <c r="G26" i="178"/>
  <c r="D26" i="178"/>
  <c r="F26" i="178" s="1"/>
  <c r="G25" i="178"/>
  <c r="D25" i="178"/>
  <c r="F25" i="178" s="1"/>
  <c r="G24" i="178"/>
  <c r="D24" i="178"/>
  <c r="F24" i="178" s="1"/>
  <c r="G23" i="178"/>
  <c r="D23" i="178"/>
  <c r="F23" i="178" s="1"/>
  <c r="G22" i="178"/>
  <c r="D22" i="178"/>
  <c r="F22" i="178" s="1"/>
  <c r="G21" i="178"/>
  <c r="D21" i="178"/>
  <c r="F21" i="178" s="1"/>
  <c r="G20" i="178"/>
  <c r="D20" i="178"/>
  <c r="F20" i="178" s="1"/>
  <c r="G19" i="178"/>
  <c r="D19" i="178"/>
  <c r="F19" i="178" s="1"/>
  <c r="G18" i="178"/>
  <c r="D18" i="178"/>
  <c r="F18" i="178" s="1"/>
  <c r="G17" i="178"/>
  <c r="D17" i="178"/>
  <c r="F17" i="178" s="1"/>
  <c r="G16" i="178"/>
  <c r="D16" i="178"/>
  <c r="F16" i="178" s="1"/>
  <c r="G15" i="178"/>
  <c r="D15" i="178"/>
  <c r="F15" i="178" s="1"/>
  <c r="G14" i="178"/>
  <c r="D14" i="178"/>
  <c r="F14" i="178" s="1"/>
  <c r="G13" i="178"/>
  <c r="D13" i="178"/>
  <c r="F13" i="178" s="1"/>
  <c r="G12" i="178"/>
  <c r="D12" i="178"/>
  <c r="F12" i="178" s="1"/>
  <c r="G11" i="178"/>
  <c r="D11" i="178"/>
  <c r="F11" i="178" s="1"/>
  <c r="G10" i="178"/>
  <c r="D10" i="178"/>
  <c r="F10" i="178" s="1"/>
  <c r="G149" i="177"/>
  <c r="D149" i="177"/>
  <c r="F149" i="177" s="1"/>
  <c r="G148" i="177"/>
  <c r="D148" i="177"/>
  <c r="F148" i="177" s="1"/>
  <c r="G147" i="177"/>
  <c r="D147" i="177"/>
  <c r="F147" i="177" s="1"/>
  <c r="G146" i="177"/>
  <c r="D146" i="177"/>
  <c r="F146" i="177" s="1"/>
  <c r="G145" i="177"/>
  <c r="D145" i="177"/>
  <c r="F145" i="177" s="1"/>
  <c r="G144" i="177"/>
  <c r="D144" i="177"/>
  <c r="F144" i="177" s="1"/>
  <c r="G143" i="177"/>
  <c r="D143" i="177"/>
  <c r="F143" i="177" s="1"/>
  <c r="G142" i="177"/>
  <c r="D142" i="177"/>
  <c r="F142" i="177" s="1"/>
  <c r="G141" i="177"/>
  <c r="D141" i="177"/>
  <c r="F141" i="177" s="1"/>
  <c r="G140" i="177"/>
  <c r="D140" i="177"/>
  <c r="F140" i="177" s="1"/>
  <c r="G139" i="177"/>
  <c r="D139" i="177"/>
  <c r="F139" i="177" s="1"/>
  <c r="G138" i="177"/>
  <c r="D138" i="177"/>
  <c r="F138" i="177" s="1"/>
  <c r="G137" i="177"/>
  <c r="D137" i="177"/>
  <c r="F137" i="177" s="1"/>
  <c r="G136" i="177"/>
  <c r="D136" i="177"/>
  <c r="F136" i="177" s="1"/>
  <c r="G135" i="177"/>
  <c r="D135" i="177"/>
  <c r="F135" i="177" s="1"/>
  <c r="G134" i="177"/>
  <c r="D134" i="177"/>
  <c r="F134" i="177" s="1"/>
  <c r="G133" i="177"/>
  <c r="D133" i="177"/>
  <c r="F133" i="177" s="1"/>
  <c r="G132" i="177"/>
  <c r="D132" i="177"/>
  <c r="F132" i="177" s="1"/>
  <c r="G131" i="177"/>
  <c r="D131" i="177"/>
  <c r="F131" i="177" s="1"/>
  <c r="G130" i="177"/>
  <c r="D130" i="177"/>
  <c r="F130" i="177" s="1"/>
  <c r="G129" i="177"/>
  <c r="D129" i="177"/>
  <c r="F129" i="177" s="1"/>
  <c r="G123" i="177"/>
  <c r="D123" i="177"/>
  <c r="F123" i="177" s="1"/>
  <c r="G122" i="177"/>
  <c r="D122" i="177"/>
  <c r="F122" i="177" s="1"/>
  <c r="G121" i="177"/>
  <c r="D121" i="177"/>
  <c r="F121" i="177" s="1"/>
  <c r="G120" i="177"/>
  <c r="D120" i="177"/>
  <c r="F120" i="177" s="1"/>
  <c r="G119" i="177"/>
  <c r="D119" i="177"/>
  <c r="F119" i="177" s="1"/>
  <c r="G118" i="177"/>
  <c r="D118" i="177"/>
  <c r="F118" i="177" s="1"/>
  <c r="G117" i="177"/>
  <c r="D117" i="177"/>
  <c r="F117" i="177" s="1"/>
  <c r="G116" i="177"/>
  <c r="D116" i="177"/>
  <c r="F116" i="177" s="1"/>
  <c r="G115" i="177"/>
  <c r="D115" i="177"/>
  <c r="F115" i="177" s="1"/>
  <c r="G114" i="177"/>
  <c r="D114" i="177"/>
  <c r="F114" i="177" s="1"/>
  <c r="G113" i="177"/>
  <c r="D113" i="177"/>
  <c r="F113" i="177" s="1"/>
  <c r="G112" i="177"/>
  <c r="D112" i="177"/>
  <c r="F112" i="177" s="1"/>
  <c r="G111" i="177"/>
  <c r="D111" i="177"/>
  <c r="F111" i="177" s="1"/>
  <c r="G110" i="177"/>
  <c r="D110" i="177"/>
  <c r="F110" i="177" s="1"/>
  <c r="G109" i="177"/>
  <c r="D109" i="177"/>
  <c r="F109" i="177" s="1"/>
  <c r="G108" i="177"/>
  <c r="D108" i="177"/>
  <c r="F108" i="177" s="1"/>
  <c r="G107" i="177"/>
  <c r="D107" i="177"/>
  <c r="F107" i="177" s="1"/>
  <c r="G106" i="177"/>
  <c r="D106" i="177"/>
  <c r="F106" i="177" s="1"/>
  <c r="G105" i="177"/>
  <c r="D105" i="177"/>
  <c r="F105" i="177" s="1"/>
  <c r="G104" i="177"/>
  <c r="D104" i="177"/>
  <c r="F104" i="177" s="1"/>
  <c r="G103" i="177"/>
  <c r="D103" i="177"/>
  <c r="F103" i="177" s="1"/>
  <c r="G102" i="177"/>
  <c r="D102" i="177"/>
  <c r="F102" i="177" s="1"/>
  <c r="G101" i="177"/>
  <c r="D101" i="177"/>
  <c r="F101" i="177" s="1"/>
  <c r="G100" i="177"/>
  <c r="D100" i="177"/>
  <c r="F100" i="177" s="1"/>
  <c r="G94" i="177"/>
  <c r="D94" i="177"/>
  <c r="F94" i="177" s="1"/>
  <c r="G93" i="177"/>
  <c r="D93" i="177"/>
  <c r="F93" i="177" s="1"/>
  <c r="G92" i="177"/>
  <c r="D92" i="177"/>
  <c r="F92" i="177" s="1"/>
  <c r="G91" i="177"/>
  <c r="D91" i="177"/>
  <c r="F91" i="177" s="1"/>
  <c r="G90" i="177"/>
  <c r="D90" i="177"/>
  <c r="F90" i="177" s="1"/>
  <c r="G89" i="177"/>
  <c r="D89" i="177"/>
  <c r="F89" i="177" s="1"/>
  <c r="G88" i="177"/>
  <c r="D88" i="177"/>
  <c r="F88" i="177" s="1"/>
  <c r="G87" i="177"/>
  <c r="D87" i="177"/>
  <c r="F87" i="177" s="1"/>
  <c r="G86" i="177"/>
  <c r="D86" i="177"/>
  <c r="F86" i="177" s="1"/>
  <c r="G85" i="177"/>
  <c r="D85" i="177"/>
  <c r="F85" i="177" s="1"/>
  <c r="G84" i="177"/>
  <c r="D84" i="177"/>
  <c r="F84" i="177" s="1"/>
  <c r="G83" i="177"/>
  <c r="D83" i="177"/>
  <c r="F83" i="177" s="1"/>
  <c r="G82" i="177"/>
  <c r="D82" i="177"/>
  <c r="F82" i="177" s="1"/>
  <c r="G81" i="177"/>
  <c r="D81" i="177"/>
  <c r="F81" i="177" s="1"/>
  <c r="G80" i="177"/>
  <c r="D80" i="177"/>
  <c r="F80" i="177" s="1"/>
  <c r="G79" i="177"/>
  <c r="D79" i="177"/>
  <c r="F79" i="177" s="1"/>
  <c r="G78" i="177"/>
  <c r="D78" i="177"/>
  <c r="F78" i="177" s="1"/>
  <c r="G77" i="177"/>
  <c r="D77" i="177"/>
  <c r="F77" i="177" s="1"/>
  <c r="G76" i="177"/>
  <c r="D76" i="177"/>
  <c r="F76" i="177" s="1"/>
  <c r="G75" i="177"/>
  <c r="D75" i="177"/>
  <c r="F75" i="177" s="1"/>
  <c r="G74" i="177"/>
  <c r="D74" i="177"/>
  <c r="F74" i="177" s="1"/>
  <c r="G73" i="177"/>
  <c r="D73" i="177"/>
  <c r="F73" i="177" s="1"/>
  <c r="G67" i="177"/>
  <c r="D67" i="177"/>
  <c r="F67" i="177" s="1"/>
  <c r="G66" i="177"/>
  <c r="D66" i="177"/>
  <c r="F66" i="177" s="1"/>
  <c r="G65" i="177"/>
  <c r="D65" i="177"/>
  <c r="F65" i="177" s="1"/>
  <c r="G64" i="177"/>
  <c r="D64" i="177"/>
  <c r="F64" i="177" s="1"/>
  <c r="G63" i="177"/>
  <c r="D63" i="177"/>
  <c r="F63" i="177" s="1"/>
  <c r="G62" i="177"/>
  <c r="D62" i="177"/>
  <c r="F62" i="177" s="1"/>
  <c r="G61" i="177"/>
  <c r="D61" i="177"/>
  <c r="F61" i="177" s="1"/>
  <c r="G60" i="177"/>
  <c r="D60" i="177"/>
  <c r="F60" i="177" s="1"/>
  <c r="G59" i="177"/>
  <c r="D59" i="177"/>
  <c r="F59" i="177" s="1"/>
  <c r="G58" i="177"/>
  <c r="D58" i="177"/>
  <c r="F58" i="177" s="1"/>
  <c r="G57" i="177"/>
  <c r="D57" i="177"/>
  <c r="F57" i="177" s="1"/>
  <c r="G56" i="177"/>
  <c r="D56" i="177"/>
  <c r="F56" i="177" s="1"/>
  <c r="G55" i="177"/>
  <c r="D55" i="177"/>
  <c r="F55" i="177" s="1"/>
  <c r="G54" i="177"/>
  <c r="D54" i="177"/>
  <c r="F54" i="177" s="1"/>
  <c r="G53" i="177"/>
  <c r="D53" i="177"/>
  <c r="F53" i="177" s="1"/>
  <c r="G52" i="177"/>
  <c r="D52" i="177"/>
  <c r="F52" i="177" s="1"/>
  <c r="G51" i="177"/>
  <c r="D51" i="177"/>
  <c r="F51" i="177" s="1"/>
  <c r="G50" i="177"/>
  <c r="D50" i="177"/>
  <c r="F50" i="177" s="1"/>
  <c r="G49" i="177"/>
  <c r="D49" i="177"/>
  <c r="F49" i="177" s="1"/>
  <c r="G48" i="177"/>
  <c r="D48" i="177"/>
  <c r="F48" i="177" s="1"/>
  <c r="G47" i="177"/>
  <c r="D47" i="177"/>
  <c r="F47" i="177" s="1"/>
  <c r="G46" i="177"/>
  <c r="D46" i="177"/>
  <c r="F46" i="177" s="1"/>
  <c r="G45" i="177"/>
  <c r="D45" i="177"/>
  <c r="F45" i="177" s="1"/>
  <c r="G44" i="177"/>
  <c r="D44" i="177"/>
  <c r="F44" i="177" s="1"/>
  <c r="G43" i="177"/>
  <c r="D43" i="177"/>
  <c r="F43" i="177" s="1"/>
  <c r="G42" i="177"/>
  <c r="D42" i="177"/>
  <c r="F42" i="177" s="1"/>
  <c r="G41" i="177"/>
  <c r="D41" i="177"/>
  <c r="F41" i="177" s="1"/>
  <c r="G40" i="177"/>
  <c r="D40" i="177"/>
  <c r="F40" i="177" s="1"/>
  <c r="G39" i="177"/>
  <c r="D39" i="177"/>
  <c r="F39" i="177" s="1"/>
  <c r="G38" i="177"/>
  <c r="D38" i="177"/>
  <c r="F38" i="177" s="1"/>
  <c r="G37" i="177"/>
  <c r="D37" i="177"/>
  <c r="F37" i="177" s="1"/>
  <c r="G31" i="177"/>
  <c r="D31" i="177"/>
  <c r="F31" i="177" s="1"/>
  <c r="G30" i="177"/>
  <c r="D30" i="177"/>
  <c r="F30" i="177" s="1"/>
  <c r="G29" i="177"/>
  <c r="D29" i="177"/>
  <c r="F29" i="177" s="1"/>
  <c r="G28" i="177"/>
  <c r="D28" i="177"/>
  <c r="F28" i="177" s="1"/>
  <c r="G27" i="177"/>
  <c r="D27" i="177"/>
  <c r="F27" i="177" s="1"/>
  <c r="G26" i="177"/>
  <c r="D26" i="177"/>
  <c r="F26" i="177" s="1"/>
  <c r="G25" i="177"/>
  <c r="D25" i="177"/>
  <c r="F25" i="177" s="1"/>
  <c r="G24" i="177"/>
  <c r="D24" i="177"/>
  <c r="F24" i="177" s="1"/>
  <c r="G23" i="177"/>
  <c r="D23" i="177"/>
  <c r="F23" i="177" s="1"/>
  <c r="G22" i="177"/>
  <c r="D22" i="177"/>
  <c r="F22" i="177" s="1"/>
  <c r="G21" i="177"/>
  <c r="D21" i="177"/>
  <c r="F21" i="177" s="1"/>
  <c r="G20" i="177"/>
  <c r="D20" i="177"/>
  <c r="F20" i="177" s="1"/>
  <c r="G19" i="177"/>
  <c r="D19" i="177"/>
  <c r="F19" i="177" s="1"/>
  <c r="G18" i="177"/>
  <c r="D18" i="177"/>
  <c r="F18" i="177" s="1"/>
  <c r="G17" i="177"/>
  <c r="D17" i="177"/>
  <c r="F17" i="177" s="1"/>
  <c r="G16" i="177"/>
  <c r="D16" i="177"/>
  <c r="F16" i="177" s="1"/>
  <c r="G15" i="177"/>
  <c r="D15" i="177"/>
  <c r="F15" i="177" s="1"/>
  <c r="G14" i="177"/>
  <c r="D14" i="177"/>
  <c r="F14" i="177" s="1"/>
  <c r="G13" i="177"/>
  <c r="D13" i="177"/>
  <c r="F13" i="177" s="1"/>
  <c r="G12" i="177"/>
  <c r="D12" i="177"/>
  <c r="F12" i="177" s="1"/>
  <c r="G11" i="177"/>
  <c r="D11" i="177"/>
  <c r="F11" i="177" s="1"/>
  <c r="G10" i="177"/>
  <c r="D10" i="177"/>
  <c r="F10" i="177" s="1"/>
  <c r="G134" i="176"/>
  <c r="D134" i="176"/>
  <c r="F134" i="176" s="1"/>
  <c r="G133" i="176"/>
  <c r="D133" i="176"/>
  <c r="F133" i="176" s="1"/>
  <c r="G132" i="176"/>
  <c r="D132" i="176"/>
  <c r="F132" i="176" s="1"/>
  <c r="G131" i="176"/>
  <c r="D131" i="176"/>
  <c r="F131" i="176" s="1"/>
  <c r="G130" i="176"/>
  <c r="D130" i="176"/>
  <c r="F130" i="176" s="1"/>
  <c r="G129" i="176"/>
  <c r="D129" i="176"/>
  <c r="F129" i="176" s="1"/>
  <c r="G128" i="176"/>
  <c r="D128" i="176"/>
  <c r="F128" i="176" s="1"/>
  <c r="G127" i="176"/>
  <c r="D127" i="176"/>
  <c r="F127" i="176" s="1"/>
  <c r="G126" i="176"/>
  <c r="D126" i="176"/>
  <c r="F126" i="176" s="1"/>
  <c r="G125" i="176"/>
  <c r="D125" i="176"/>
  <c r="F125" i="176" s="1"/>
  <c r="G124" i="176"/>
  <c r="D124" i="176"/>
  <c r="F124" i="176" s="1"/>
  <c r="G123" i="176"/>
  <c r="D123" i="176"/>
  <c r="F123" i="176" s="1"/>
  <c r="G122" i="176"/>
  <c r="D122" i="176"/>
  <c r="F122" i="176" s="1"/>
  <c r="G121" i="176"/>
  <c r="D121" i="176"/>
  <c r="F121" i="176" s="1"/>
  <c r="G120" i="176"/>
  <c r="D120" i="176"/>
  <c r="F120" i="176" s="1"/>
  <c r="G119" i="176"/>
  <c r="D119" i="176"/>
  <c r="F119" i="176" s="1"/>
  <c r="G118" i="176"/>
  <c r="D118" i="176"/>
  <c r="F118" i="176" s="1"/>
  <c r="G117" i="176"/>
  <c r="D117" i="176"/>
  <c r="F117" i="176" s="1"/>
  <c r="G116" i="176"/>
  <c r="D116" i="176"/>
  <c r="F116" i="176" s="1"/>
  <c r="G115" i="176"/>
  <c r="D115" i="176"/>
  <c r="F115" i="176" s="1"/>
  <c r="G114" i="176"/>
  <c r="D114" i="176"/>
  <c r="F114" i="176" s="1"/>
  <c r="G113" i="176"/>
  <c r="D113" i="176"/>
  <c r="F113" i="176" s="1"/>
  <c r="G107" i="176"/>
  <c r="D107" i="176"/>
  <c r="F107" i="176" s="1"/>
  <c r="G106" i="176"/>
  <c r="D106" i="176"/>
  <c r="F106" i="176" s="1"/>
  <c r="G105" i="176"/>
  <c r="D105" i="176"/>
  <c r="F105" i="176" s="1"/>
  <c r="G104" i="176"/>
  <c r="D104" i="176"/>
  <c r="F104" i="176" s="1"/>
  <c r="G103" i="176"/>
  <c r="D103" i="176"/>
  <c r="F103" i="176" s="1"/>
  <c r="G102" i="176"/>
  <c r="D102" i="176"/>
  <c r="F102" i="176" s="1"/>
  <c r="G101" i="176"/>
  <c r="D101" i="176"/>
  <c r="F101" i="176" s="1"/>
  <c r="G100" i="176"/>
  <c r="D100" i="176"/>
  <c r="F100" i="176" s="1"/>
  <c r="G99" i="176"/>
  <c r="D99" i="176"/>
  <c r="F99" i="176" s="1"/>
  <c r="G98" i="176"/>
  <c r="D98" i="176"/>
  <c r="F98" i="176" s="1"/>
  <c r="G97" i="176"/>
  <c r="D97" i="176"/>
  <c r="F97" i="176" s="1"/>
  <c r="G96" i="176"/>
  <c r="D96" i="176"/>
  <c r="F96" i="176" s="1"/>
  <c r="G95" i="176"/>
  <c r="D95" i="176"/>
  <c r="F95" i="176" s="1"/>
  <c r="G94" i="176"/>
  <c r="D94" i="176"/>
  <c r="F94" i="176" s="1"/>
  <c r="G93" i="176"/>
  <c r="D93" i="176"/>
  <c r="F93" i="176" s="1"/>
  <c r="G92" i="176"/>
  <c r="D92" i="176"/>
  <c r="F92" i="176" s="1"/>
  <c r="G91" i="176"/>
  <c r="D91" i="176"/>
  <c r="F91" i="176" s="1"/>
  <c r="G90" i="176"/>
  <c r="D90" i="176"/>
  <c r="F90" i="176" s="1"/>
  <c r="G89" i="176"/>
  <c r="D89" i="176"/>
  <c r="F89" i="176" s="1"/>
  <c r="G88" i="176"/>
  <c r="D88" i="176"/>
  <c r="F88" i="176" s="1"/>
  <c r="G87" i="176"/>
  <c r="D87" i="176"/>
  <c r="F87" i="176" s="1"/>
  <c r="G86" i="176"/>
  <c r="D86" i="176"/>
  <c r="F86" i="176" s="1"/>
  <c r="G85" i="176"/>
  <c r="D85" i="176"/>
  <c r="F85" i="176" s="1"/>
  <c r="G84" i="176"/>
  <c r="D84" i="176"/>
  <c r="F84" i="176" s="1"/>
  <c r="G83" i="176"/>
  <c r="D83" i="176"/>
  <c r="F83" i="176" s="1"/>
  <c r="G82" i="176"/>
  <c r="D82" i="176"/>
  <c r="F82" i="176" s="1"/>
  <c r="G76" i="176"/>
  <c r="D76" i="176"/>
  <c r="F76" i="176" s="1"/>
  <c r="G75" i="176"/>
  <c r="D75" i="176"/>
  <c r="F75" i="176" s="1"/>
  <c r="G74" i="176"/>
  <c r="D74" i="176"/>
  <c r="F74" i="176" s="1"/>
  <c r="G73" i="176"/>
  <c r="D73" i="176"/>
  <c r="F73" i="176" s="1"/>
  <c r="G72" i="176"/>
  <c r="D72" i="176"/>
  <c r="F72" i="176" s="1"/>
  <c r="G71" i="176"/>
  <c r="D71" i="176"/>
  <c r="F71" i="176" s="1"/>
  <c r="G70" i="176"/>
  <c r="D70" i="176"/>
  <c r="F70" i="176" s="1"/>
  <c r="G69" i="176"/>
  <c r="D69" i="176"/>
  <c r="F69" i="176" s="1"/>
  <c r="G68" i="176"/>
  <c r="D68" i="176"/>
  <c r="F68" i="176" s="1"/>
  <c r="G67" i="176"/>
  <c r="D67" i="176"/>
  <c r="F67" i="176" s="1"/>
  <c r="G66" i="176"/>
  <c r="D66" i="176"/>
  <c r="F66" i="176" s="1"/>
  <c r="G65" i="176"/>
  <c r="D65" i="176"/>
  <c r="F65" i="176" s="1"/>
  <c r="G64" i="176"/>
  <c r="D64" i="176"/>
  <c r="F64" i="176" s="1"/>
  <c r="G63" i="176"/>
  <c r="D63" i="176"/>
  <c r="F63" i="176" s="1"/>
  <c r="G62" i="176"/>
  <c r="D62" i="176"/>
  <c r="F62" i="176" s="1"/>
  <c r="G61" i="176"/>
  <c r="D61" i="176"/>
  <c r="F61" i="176" s="1"/>
  <c r="G60" i="176"/>
  <c r="D60" i="176"/>
  <c r="F60" i="176" s="1"/>
  <c r="G59" i="176"/>
  <c r="D59" i="176"/>
  <c r="F59" i="176" s="1"/>
  <c r="G58" i="176"/>
  <c r="D58" i="176"/>
  <c r="F58" i="176" s="1"/>
  <c r="G57" i="176"/>
  <c r="D57" i="176"/>
  <c r="F57" i="176" s="1"/>
  <c r="G56" i="176"/>
  <c r="D56" i="176"/>
  <c r="F56" i="176" s="1"/>
  <c r="G55" i="176"/>
  <c r="D55" i="176"/>
  <c r="F55" i="176" s="1"/>
  <c r="G54" i="176"/>
  <c r="D54" i="176"/>
  <c r="F54" i="176" s="1"/>
  <c r="G53" i="176"/>
  <c r="D53" i="176"/>
  <c r="F53" i="176" s="1"/>
  <c r="G47" i="176"/>
  <c r="D47" i="176"/>
  <c r="F47" i="176" s="1"/>
  <c r="G46" i="176"/>
  <c r="D46" i="176"/>
  <c r="F46" i="176" s="1"/>
  <c r="G45" i="176"/>
  <c r="D45" i="176"/>
  <c r="F45" i="176" s="1"/>
  <c r="G44" i="176"/>
  <c r="D44" i="176"/>
  <c r="F44" i="176" s="1"/>
  <c r="G43" i="176"/>
  <c r="D43" i="176"/>
  <c r="F43" i="176" s="1"/>
  <c r="G42" i="176"/>
  <c r="D42" i="176"/>
  <c r="F42" i="176" s="1"/>
  <c r="G41" i="176"/>
  <c r="D41" i="176"/>
  <c r="F41" i="176" s="1"/>
  <c r="G40" i="176"/>
  <c r="D40" i="176"/>
  <c r="F40" i="176" s="1"/>
  <c r="G39" i="176"/>
  <c r="D39" i="176"/>
  <c r="F39" i="176" s="1"/>
  <c r="G38" i="176"/>
  <c r="D38" i="176"/>
  <c r="F38" i="176" s="1"/>
  <c r="G37" i="176"/>
  <c r="D37" i="176"/>
  <c r="F37" i="176" s="1"/>
  <c r="G36" i="176"/>
  <c r="D36" i="176"/>
  <c r="F36" i="176" s="1"/>
  <c r="G35" i="176"/>
  <c r="D35" i="176"/>
  <c r="F35" i="176" s="1"/>
  <c r="G34" i="176"/>
  <c r="D34" i="176"/>
  <c r="F34" i="176" s="1"/>
  <c r="G33" i="176"/>
  <c r="D33" i="176"/>
  <c r="F33" i="176" s="1"/>
  <c r="G32" i="176"/>
  <c r="D32" i="176"/>
  <c r="F32" i="176" s="1"/>
  <c r="G31" i="176"/>
  <c r="D31" i="176"/>
  <c r="F31" i="176" s="1"/>
  <c r="G25" i="176"/>
  <c r="D25" i="176"/>
  <c r="F25" i="176" s="1"/>
  <c r="G24" i="176"/>
  <c r="D24" i="176"/>
  <c r="F24" i="176" s="1"/>
  <c r="G23" i="176"/>
  <c r="D23" i="176"/>
  <c r="F23" i="176" s="1"/>
  <c r="G22" i="176"/>
  <c r="D22" i="176"/>
  <c r="F22" i="176" s="1"/>
  <c r="G21" i="176"/>
  <c r="D21" i="176"/>
  <c r="F21" i="176" s="1"/>
  <c r="G20" i="176"/>
  <c r="D20" i="176"/>
  <c r="F20" i="176" s="1"/>
  <c r="G19" i="176"/>
  <c r="D19" i="176"/>
  <c r="F19" i="176" s="1"/>
  <c r="G18" i="176"/>
  <c r="D18" i="176"/>
  <c r="F18" i="176" s="1"/>
  <c r="G17" i="176"/>
  <c r="D17" i="176"/>
  <c r="F17" i="176" s="1"/>
  <c r="G16" i="176"/>
  <c r="D16" i="176"/>
  <c r="F16" i="176" s="1"/>
  <c r="G15" i="176"/>
  <c r="D15" i="176"/>
  <c r="F15" i="176" s="1"/>
  <c r="G14" i="176"/>
  <c r="D14" i="176"/>
  <c r="F14" i="176" s="1"/>
  <c r="G13" i="176"/>
  <c r="D13" i="176"/>
  <c r="F13" i="176" s="1"/>
  <c r="G12" i="176"/>
  <c r="D12" i="176"/>
  <c r="F12" i="176" s="1"/>
  <c r="G11" i="176"/>
  <c r="D11" i="176"/>
  <c r="F11" i="176" s="1"/>
  <c r="G10" i="176"/>
  <c r="D10" i="176"/>
  <c r="F10" i="176" s="1"/>
  <c r="G149" i="175"/>
  <c r="D149" i="175"/>
  <c r="F149" i="175" s="1"/>
  <c r="G148" i="175"/>
  <c r="D148" i="175"/>
  <c r="F148" i="175" s="1"/>
  <c r="G147" i="175"/>
  <c r="D147" i="175"/>
  <c r="F147" i="175" s="1"/>
  <c r="G146" i="175"/>
  <c r="D146" i="175"/>
  <c r="F146" i="175" s="1"/>
  <c r="G145" i="175"/>
  <c r="D145" i="175"/>
  <c r="F145" i="175" s="1"/>
  <c r="G144" i="175"/>
  <c r="D144" i="175"/>
  <c r="F144" i="175" s="1"/>
  <c r="G143" i="175"/>
  <c r="D143" i="175"/>
  <c r="F143" i="175" s="1"/>
  <c r="G142" i="175"/>
  <c r="D142" i="175"/>
  <c r="F142" i="175" s="1"/>
  <c r="G141" i="175"/>
  <c r="D141" i="175"/>
  <c r="F141" i="175" s="1"/>
  <c r="G140" i="175"/>
  <c r="D140" i="175"/>
  <c r="F140" i="175" s="1"/>
  <c r="G139" i="175"/>
  <c r="D139" i="175"/>
  <c r="F139" i="175" s="1"/>
  <c r="G138" i="175"/>
  <c r="D138" i="175"/>
  <c r="F138" i="175" s="1"/>
  <c r="G137" i="175"/>
  <c r="D137" i="175"/>
  <c r="F137" i="175" s="1"/>
  <c r="G136" i="175"/>
  <c r="D136" i="175"/>
  <c r="F136" i="175" s="1"/>
  <c r="G135" i="175"/>
  <c r="D135" i="175"/>
  <c r="F135" i="175" s="1"/>
  <c r="G134" i="175"/>
  <c r="D134" i="175"/>
  <c r="F134" i="175" s="1"/>
  <c r="G133" i="175"/>
  <c r="D133" i="175"/>
  <c r="F133" i="175" s="1"/>
  <c r="G132" i="175"/>
  <c r="D132" i="175"/>
  <c r="F132" i="175" s="1"/>
  <c r="G131" i="175"/>
  <c r="D131" i="175"/>
  <c r="F131" i="175" s="1"/>
  <c r="G130" i="175"/>
  <c r="D130" i="175"/>
  <c r="F130" i="175" s="1"/>
  <c r="G129" i="175"/>
  <c r="D129" i="175"/>
  <c r="F129" i="175" s="1"/>
  <c r="G128" i="175"/>
  <c r="D128" i="175"/>
  <c r="F128" i="175" s="1"/>
  <c r="G127" i="175"/>
  <c r="D127" i="175"/>
  <c r="F127" i="175" s="1"/>
  <c r="G126" i="175"/>
  <c r="D126" i="175"/>
  <c r="F126" i="175" s="1"/>
  <c r="G125" i="175"/>
  <c r="D125" i="175"/>
  <c r="F125" i="175" s="1"/>
  <c r="G119" i="175"/>
  <c r="D119" i="175"/>
  <c r="F119" i="175" s="1"/>
  <c r="G118" i="175"/>
  <c r="D118" i="175"/>
  <c r="F118" i="175" s="1"/>
  <c r="G117" i="175"/>
  <c r="D117" i="175"/>
  <c r="F117" i="175" s="1"/>
  <c r="G116" i="175"/>
  <c r="D116" i="175"/>
  <c r="F116" i="175" s="1"/>
  <c r="G115" i="175"/>
  <c r="D115" i="175"/>
  <c r="F115" i="175" s="1"/>
  <c r="G114" i="175"/>
  <c r="D114" i="175"/>
  <c r="F114" i="175" s="1"/>
  <c r="G113" i="175"/>
  <c r="D113" i="175"/>
  <c r="F113" i="175" s="1"/>
  <c r="G112" i="175"/>
  <c r="D112" i="175"/>
  <c r="F112" i="175" s="1"/>
  <c r="G111" i="175"/>
  <c r="D111" i="175"/>
  <c r="F111" i="175" s="1"/>
  <c r="G110" i="175"/>
  <c r="D110" i="175"/>
  <c r="F110" i="175" s="1"/>
  <c r="G109" i="175"/>
  <c r="D109" i="175"/>
  <c r="F109" i="175" s="1"/>
  <c r="G108" i="175"/>
  <c r="D108" i="175"/>
  <c r="F108" i="175" s="1"/>
  <c r="G107" i="175"/>
  <c r="D107" i="175"/>
  <c r="F107" i="175" s="1"/>
  <c r="G106" i="175"/>
  <c r="D106" i="175"/>
  <c r="F106" i="175" s="1"/>
  <c r="G105" i="175"/>
  <c r="D105" i="175"/>
  <c r="F105" i="175" s="1"/>
  <c r="G104" i="175"/>
  <c r="D104" i="175"/>
  <c r="F104" i="175" s="1"/>
  <c r="G103" i="175"/>
  <c r="D103" i="175"/>
  <c r="F103" i="175" s="1"/>
  <c r="G102" i="175"/>
  <c r="D102" i="175"/>
  <c r="F102" i="175" s="1"/>
  <c r="G101" i="175"/>
  <c r="D101" i="175"/>
  <c r="F101" i="175" s="1"/>
  <c r="G100" i="175"/>
  <c r="D100" i="175"/>
  <c r="F100" i="175" s="1"/>
  <c r="G99" i="175"/>
  <c r="D99" i="175"/>
  <c r="F99" i="175" s="1"/>
  <c r="G98" i="175"/>
  <c r="D98" i="175"/>
  <c r="F98" i="175" s="1"/>
  <c r="G97" i="175"/>
  <c r="D97" i="175"/>
  <c r="F97" i="175" s="1"/>
  <c r="G96" i="175"/>
  <c r="D96" i="175"/>
  <c r="F96" i="175" s="1"/>
  <c r="G95" i="175"/>
  <c r="D95" i="175"/>
  <c r="F95" i="175" s="1"/>
  <c r="G89" i="175"/>
  <c r="D89" i="175"/>
  <c r="F89" i="175" s="1"/>
  <c r="G88" i="175"/>
  <c r="D88" i="175"/>
  <c r="F88" i="175" s="1"/>
  <c r="G87" i="175"/>
  <c r="D87" i="175"/>
  <c r="F87" i="175" s="1"/>
  <c r="G86" i="175"/>
  <c r="D86" i="175"/>
  <c r="F86" i="175" s="1"/>
  <c r="G85" i="175"/>
  <c r="D85" i="175"/>
  <c r="F85" i="175" s="1"/>
  <c r="G84" i="175"/>
  <c r="D84" i="175"/>
  <c r="F84" i="175" s="1"/>
  <c r="G83" i="175"/>
  <c r="D83" i="175"/>
  <c r="F83" i="175" s="1"/>
  <c r="G82" i="175"/>
  <c r="D82" i="175"/>
  <c r="F82" i="175" s="1"/>
  <c r="G81" i="175"/>
  <c r="D81" i="175"/>
  <c r="F81" i="175" s="1"/>
  <c r="G80" i="175"/>
  <c r="D80" i="175"/>
  <c r="F80" i="175" s="1"/>
  <c r="G79" i="175"/>
  <c r="D79" i="175"/>
  <c r="F79" i="175" s="1"/>
  <c r="G78" i="175"/>
  <c r="D78" i="175"/>
  <c r="F78" i="175" s="1"/>
  <c r="G77" i="175"/>
  <c r="D77" i="175"/>
  <c r="F77" i="175" s="1"/>
  <c r="G76" i="175"/>
  <c r="D76" i="175"/>
  <c r="F76" i="175" s="1"/>
  <c r="G75" i="175"/>
  <c r="D75" i="175"/>
  <c r="F75" i="175" s="1"/>
  <c r="G74" i="175"/>
  <c r="D74" i="175"/>
  <c r="F74" i="175" s="1"/>
  <c r="G73" i="175"/>
  <c r="D73" i="175"/>
  <c r="F73" i="175" s="1"/>
  <c r="G72" i="175"/>
  <c r="D72" i="175"/>
  <c r="F72" i="175" s="1"/>
  <c r="G71" i="175"/>
  <c r="D71" i="175"/>
  <c r="F71" i="175" s="1"/>
  <c r="G70" i="175"/>
  <c r="D70" i="175"/>
  <c r="F70" i="175" s="1"/>
  <c r="G69" i="175"/>
  <c r="D69" i="175"/>
  <c r="F69" i="175" s="1"/>
  <c r="G63" i="175"/>
  <c r="D63" i="175"/>
  <c r="F63" i="175" s="1"/>
  <c r="G62" i="175"/>
  <c r="D62" i="175"/>
  <c r="F62" i="175" s="1"/>
  <c r="G61" i="175"/>
  <c r="D61" i="175"/>
  <c r="F61" i="175" s="1"/>
  <c r="G60" i="175"/>
  <c r="D60" i="175"/>
  <c r="F60" i="175" s="1"/>
  <c r="G59" i="175"/>
  <c r="D59" i="175"/>
  <c r="F59" i="175" s="1"/>
  <c r="G58" i="175"/>
  <c r="D58" i="175"/>
  <c r="F58" i="175" s="1"/>
  <c r="G57" i="175"/>
  <c r="D57" i="175"/>
  <c r="F57" i="175" s="1"/>
  <c r="G56" i="175"/>
  <c r="D56" i="175"/>
  <c r="F56" i="175" s="1"/>
  <c r="G55" i="175"/>
  <c r="D55" i="175"/>
  <c r="F55" i="175" s="1"/>
  <c r="G54" i="175"/>
  <c r="D54" i="175"/>
  <c r="F54" i="175" s="1"/>
  <c r="G53" i="175"/>
  <c r="D53" i="175"/>
  <c r="F53" i="175" s="1"/>
  <c r="G52" i="175"/>
  <c r="D52" i="175"/>
  <c r="F52" i="175" s="1"/>
  <c r="G51" i="175"/>
  <c r="D51" i="175"/>
  <c r="F51" i="175" s="1"/>
  <c r="G50" i="175"/>
  <c r="D50" i="175"/>
  <c r="F50" i="175" s="1"/>
  <c r="G49" i="175"/>
  <c r="D49" i="175"/>
  <c r="F49" i="175" s="1"/>
  <c r="G48" i="175"/>
  <c r="D48" i="175"/>
  <c r="F48" i="175" s="1"/>
  <c r="G47" i="175"/>
  <c r="D47" i="175"/>
  <c r="F47" i="175" s="1"/>
  <c r="G46" i="175"/>
  <c r="D46" i="175"/>
  <c r="F46" i="175" s="1"/>
  <c r="G45" i="175"/>
  <c r="D45" i="175"/>
  <c r="F45" i="175" s="1"/>
  <c r="G44" i="175"/>
  <c r="D44" i="175"/>
  <c r="F44" i="175" s="1"/>
  <c r="G43" i="175"/>
  <c r="D43" i="175"/>
  <c r="F43" i="175" s="1"/>
  <c r="G42" i="175"/>
  <c r="D42" i="175"/>
  <c r="F42" i="175" s="1"/>
  <c r="G41" i="175"/>
  <c r="D41" i="175"/>
  <c r="F41" i="175" s="1"/>
  <c r="G40" i="175"/>
  <c r="D40" i="175"/>
  <c r="F40" i="175" s="1"/>
  <c r="G39" i="175"/>
  <c r="D39" i="175"/>
  <c r="F39" i="175" s="1"/>
  <c r="G32" i="175"/>
  <c r="D32" i="175"/>
  <c r="F32" i="175" s="1"/>
  <c r="G31" i="175"/>
  <c r="D31" i="175"/>
  <c r="F31" i="175" s="1"/>
  <c r="G30" i="175"/>
  <c r="D30" i="175"/>
  <c r="F30" i="175" s="1"/>
  <c r="G29" i="175"/>
  <c r="D29" i="175"/>
  <c r="F29" i="175" s="1"/>
  <c r="G28" i="175"/>
  <c r="D28" i="175"/>
  <c r="F28" i="175" s="1"/>
  <c r="G27" i="175"/>
  <c r="D27" i="175"/>
  <c r="F27" i="175" s="1"/>
  <c r="G26" i="175"/>
  <c r="D26" i="175"/>
  <c r="F26" i="175" s="1"/>
  <c r="G25" i="175"/>
  <c r="D25" i="175"/>
  <c r="F25" i="175" s="1"/>
  <c r="G24" i="175"/>
  <c r="D24" i="175"/>
  <c r="F24" i="175" s="1"/>
  <c r="G23" i="175"/>
  <c r="D23" i="175"/>
  <c r="F23" i="175" s="1"/>
  <c r="G22" i="175"/>
  <c r="D22" i="175"/>
  <c r="F22" i="175" s="1"/>
  <c r="G21" i="175"/>
  <c r="D21" i="175"/>
  <c r="F21" i="175" s="1"/>
  <c r="G20" i="175"/>
  <c r="D20" i="175"/>
  <c r="F20" i="175" s="1"/>
  <c r="G19" i="175"/>
  <c r="D19" i="175"/>
  <c r="F19" i="175" s="1"/>
  <c r="G18" i="175"/>
  <c r="D18" i="175"/>
  <c r="F18" i="175" s="1"/>
  <c r="G17" i="175"/>
  <c r="D17" i="175"/>
  <c r="F17" i="175" s="1"/>
  <c r="G16" i="175"/>
  <c r="D16" i="175"/>
  <c r="F16" i="175" s="1"/>
  <c r="G15" i="175"/>
  <c r="D15" i="175"/>
  <c r="F15" i="175" s="1"/>
  <c r="G14" i="175"/>
  <c r="D14" i="175"/>
  <c r="F14" i="175" s="1"/>
  <c r="G13" i="175"/>
  <c r="D13" i="175"/>
  <c r="F13" i="175" s="1"/>
  <c r="G12" i="175"/>
  <c r="D12" i="175"/>
  <c r="F12" i="175" s="1"/>
  <c r="G11" i="175"/>
  <c r="D11" i="175"/>
  <c r="F11" i="175" s="1"/>
  <c r="G10" i="175"/>
  <c r="D10" i="175"/>
  <c r="F10" i="175" s="1"/>
  <c r="G145" i="174" l="1"/>
  <c r="D145" i="174"/>
  <c r="F145" i="174" s="1"/>
  <c r="G144" i="174"/>
  <c r="D144" i="174"/>
  <c r="F144" i="174" s="1"/>
  <c r="G143" i="174"/>
  <c r="D143" i="174"/>
  <c r="F143" i="174" s="1"/>
  <c r="G142" i="174"/>
  <c r="D142" i="174"/>
  <c r="F142" i="174" s="1"/>
  <c r="G141" i="174"/>
  <c r="D141" i="174"/>
  <c r="F141" i="174" s="1"/>
  <c r="G140" i="174"/>
  <c r="D140" i="174"/>
  <c r="F140" i="174" s="1"/>
  <c r="G139" i="174"/>
  <c r="D139" i="174"/>
  <c r="F139" i="174" s="1"/>
  <c r="G138" i="174"/>
  <c r="D138" i="174"/>
  <c r="F138" i="174" s="1"/>
  <c r="G137" i="174"/>
  <c r="D137" i="174"/>
  <c r="F137" i="174" s="1"/>
  <c r="G136" i="174"/>
  <c r="D136" i="174"/>
  <c r="F136" i="174" s="1"/>
  <c r="G135" i="174"/>
  <c r="D135" i="174"/>
  <c r="F135" i="174" s="1"/>
  <c r="G134" i="174"/>
  <c r="D134" i="174"/>
  <c r="F134" i="174" s="1"/>
  <c r="G133" i="174"/>
  <c r="D133" i="174"/>
  <c r="F133" i="174" s="1"/>
  <c r="G132" i="174"/>
  <c r="D132" i="174"/>
  <c r="F132" i="174" s="1"/>
  <c r="G131" i="174"/>
  <c r="D131" i="174"/>
  <c r="F131" i="174" s="1"/>
  <c r="G130" i="174"/>
  <c r="D130" i="174"/>
  <c r="F130" i="174" s="1"/>
  <c r="G129" i="174"/>
  <c r="D129" i="174"/>
  <c r="F129" i="174" s="1"/>
  <c r="G128" i="174"/>
  <c r="D128" i="174"/>
  <c r="F128" i="174" s="1"/>
  <c r="G127" i="174"/>
  <c r="D127" i="174"/>
  <c r="F127" i="174" s="1"/>
  <c r="G126" i="174"/>
  <c r="D126" i="174"/>
  <c r="F126" i="174" s="1"/>
  <c r="G125" i="174"/>
  <c r="D125" i="174"/>
  <c r="F125" i="174" s="1"/>
  <c r="G119" i="174"/>
  <c r="D119" i="174"/>
  <c r="F119" i="174" s="1"/>
  <c r="G118" i="174"/>
  <c r="D118" i="174"/>
  <c r="F118" i="174" s="1"/>
  <c r="G117" i="174"/>
  <c r="D117" i="174"/>
  <c r="F117" i="174" s="1"/>
  <c r="G116" i="174"/>
  <c r="D116" i="174"/>
  <c r="F116" i="174" s="1"/>
  <c r="G115" i="174"/>
  <c r="D115" i="174"/>
  <c r="F115" i="174" s="1"/>
  <c r="G114" i="174"/>
  <c r="D114" i="174"/>
  <c r="F114" i="174" s="1"/>
  <c r="G113" i="174"/>
  <c r="D113" i="174"/>
  <c r="F113" i="174" s="1"/>
  <c r="G112" i="174"/>
  <c r="D112" i="174"/>
  <c r="F112" i="174" s="1"/>
  <c r="G111" i="174"/>
  <c r="D111" i="174"/>
  <c r="F111" i="174" s="1"/>
  <c r="G110" i="174"/>
  <c r="D110" i="174"/>
  <c r="F110" i="174" s="1"/>
  <c r="G109" i="174"/>
  <c r="D109" i="174"/>
  <c r="F109" i="174" s="1"/>
  <c r="G108" i="174"/>
  <c r="D108" i="174"/>
  <c r="F108" i="174" s="1"/>
  <c r="G107" i="174"/>
  <c r="D107" i="174"/>
  <c r="F107" i="174" s="1"/>
  <c r="G106" i="174"/>
  <c r="D106" i="174"/>
  <c r="F106" i="174" s="1"/>
  <c r="G105" i="174"/>
  <c r="D105" i="174"/>
  <c r="F105" i="174" s="1"/>
  <c r="G104" i="174"/>
  <c r="D104" i="174"/>
  <c r="F104" i="174" s="1"/>
  <c r="G103" i="174"/>
  <c r="D103" i="174"/>
  <c r="F103" i="174" s="1"/>
  <c r="G102" i="174"/>
  <c r="D102" i="174"/>
  <c r="F102" i="174" s="1"/>
  <c r="G101" i="174"/>
  <c r="D101" i="174"/>
  <c r="F101" i="174" s="1"/>
  <c r="G100" i="174"/>
  <c r="D100" i="174"/>
  <c r="F100" i="174" s="1"/>
  <c r="G99" i="174"/>
  <c r="D99" i="174"/>
  <c r="F99" i="174" s="1"/>
  <c r="G98" i="174"/>
  <c r="D98" i="174"/>
  <c r="F98" i="174" s="1"/>
  <c r="G97" i="174"/>
  <c r="D97" i="174"/>
  <c r="F97" i="174" s="1"/>
  <c r="G96" i="174"/>
  <c r="D96" i="174"/>
  <c r="F96" i="174" s="1"/>
  <c r="G90" i="174"/>
  <c r="D90" i="174"/>
  <c r="F90" i="174" s="1"/>
  <c r="G89" i="174"/>
  <c r="D89" i="174"/>
  <c r="F89" i="174" s="1"/>
  <c r="G88" i="174"/>
  <c r="D88" i="174"/>
  <c r="F88" i="174" s="1"/>
  <c r="G87" i="174"/>
  <c r="D87" i="174"/>
  <c r="F87" i="174" s="1"/>
  <c r="G86" i="174"/>
  <c r="D86" i="174"/>
  <c r="F86" i="174" s="1"/>
  <c r="G85" i="174"/>
  <c r="D85" i="174"/>
  <c r="F85" i="174" s="1"/>
  <c r="G84" i="174"/>
  <c r="D84" i="174"/>
  <c r="F84" i="174" s="1"/>
  <c r="G83" i="174"/>
  <c r="D83" i="174"/>
  <c r="F83" i="174" s="1"/>
  <c r="G82" i="174"/>
  <c r="D82" i="174"/>
  <c r="F82" i="174" s="1"/>
  <c r="G81" i="174"/>
  <c r="D81" i="174"/>
  <c r="F81" i="174" s="1"/>
  <c r="G80" i="174"/>
  <c r="D80" i="174"/>
  <c r="F80" i="174" s="1"/>
  <c r="G79" i="174"/>
  <c r="D79" i="174"/>
  <c r="F79" i="174" s="1"/>
  <c r="G78" i="174"/>
  <c r="D78" i="174"/>
  <c r="F78" i="174" s="1"/>
  <c r="G77" i="174"/>
  <c r="D77" i="174"/>
  <c r="F77" i="174" s="1"/>
  <c r="G76" i="174"/>
  <c r="D76" i="174"/>
  <c r="F76" i="174" s="1"/>
  <c r="G75" i="174"/>
  <c r="D75" i="174"/>
  <c r="F75" i="174" s="1"/>
  <c r="G74" i="174"/>
  <c r="D74" i="174"/>
  <c r="F74" i="174" s="1"/>
  <c r="G73" i="174"/>
  <c r="D73" i="174"/>
  <c r="F73" i="174" s="1"/>
  <c r="G72" i="174"/>
  <c r="D72" i="174"/>
  <c r="F72" i="174" s="1"/>
  <c r="G71" i="174"/>
  <c r="D71" i="174"/>
  <c r="F71" i="174" s="1"/>
  <c r="G70" i="174"/>
  <c r="D70" i="174"/>
  <c r="F70" i="174" s="1"/>
  <c r="G69" i="174"/>
  <c r="D69" i="174"/>
  <c r="F69" i="174" s="1"/>
  <c r="G68" i="174"/>
  <c r="D68" i="174"/>
  <c r="F68" i="174" s="1"/>
  <c r="G67" i="174"/>
  <c r="D67" i="174"/>
  <c r="F67" i="174" s="1"/>
  <c r="G61" i="174"/>
  <c r="D61" i="174"/>
  <c r="F61" i="174" s="1"/>
  <c r="G60" i="174"/>
  <c r="D60" i="174"/>
  <c r="F60" i="174" s="1"/>
  <c r="G59" i="174"/>
  <c r="D59" i="174"/>
  <c r="F59" i="174" s="1"/>
  <c r="G58" i="174"/>
  <c r="D58" i="174"/>
  <c r="F58" i="174" s="1"/>
  <c r="G57" i="174"/>
  <c r="D57" i="174"/>
  <c r="F57" i="174" s="1"/>
  <c r="G56" i="174"/>
  <c r="D56" i="174"/>
  <c r="F56" i="174" s="1"/>
  <c r="G55" i="174"/>
  <c r="D55" i="174"/>
  <c r="F55" i="174" s="1"/>
  <c r="G54" i="174"/>
  <c r="D54" i="174"/>
  <c r="F54" i="174" s="1"/>
  <c r="G53" i="174"/>
  <c r="D53" i="174"/>
  <c r="F53" i="174" s="1"/>
  <c r="G52" i="174"/>
  <c r="D52" i="174"/>
  <c r="F52" i="174" s="1"/>
  <c r="G51" i="174"/>
  <c r="D51" i="174"/>
  <c r="F51" i="174" s="1"/>
  <c r="G50" i="174"/>
  <c r="D50" i="174"/>
  <c r="F50" i="174" s="1"/>
  <c r="G49" i="174"/>
  <c r="D49" i="174"/>
  <c r="F49" i="174" s="1"/>
  <c r="G48" i="174"/>
  <c r="D48" i="174"/>
  <c r="F48" i="174" s="1"/>
  <c r="G47" i="174"/>
  <c r="D47" i="174"/>
  <c r="F47" i="174" s="1"/>
  <c r="G46" i="174"/>
  <c r="D46" i="174"/>
  <c r="F46" i="174" s="1"/>
  <c r="G45" i="174"/>
  <c r="D45" i="174"/>
  <c r="F45" i="174" s="1"/>
  <c r="G44" i="174"/>
  <c r="D44" i="174"/>
  <c r="F44" i="174" s="1"/>
  <c r="G43" i="174"/>
  <c r="D43" i="174"/>
  <c r="F43" i="174" s="1"/>
  <c r="G42" i="174"/>
  <c r="D42" i="174"/>
  <c r="F42" i="174" s="1"/>
  <c r="G41" i="174"/>
  <c r="D41" i="174"/>
  <c r="F41" i="174" s="1"/>
  <c r="G40" i="174"/>
  <c r="D40" i="174"/>
  <c r="F40" i="174" s="1"/>
  <c r="G39" i="174"/>
  <c r="D39" i="174"/>
  <c r="F39" i="174" s="1"/>
  <c r="G33" i="174"/>
  <c r="D33" i="174"/>
  <c r="F33" i="174" s="1"/>
  <c r="G32" i="174"/>
  <c r="D32" i="174"/>
  <c r="F32" i="174" s="1"/>
  <c r="G31" i="174"/>
  <c r="D31" i="174"/>
  <c r="F31" i="174" s="1"/>
  <c r="G30" i="174"/>
  <c r="D30" i="174"/>
  <c r="F30" i="174" s="1"/>
  <c r="G29" i="174"/>
  <c r="D29" i="174"/>
  <c r="F29" i="174" s="1"/>
  <c r="G28" i="174"/>
  <c r="D28" i="174"/>
  <c r="F28" i="174" s="1"/>
  <c r="G27" i="174"/>
  <c r="D27" i="174"/>
  <c r="F27" i="174" s="1"/>
  <c r="G26" i="174"/>
  <c r="D26" i="174"/>
  <c r="F26" i="174" s="1"/>
  <c r="G25" i="174"/>
  <c r="D25" i="174"/>
  <c r="F25" i="174" s="1"/>
  <c r="G24" i="174"/>
  <c r="D24" i="174"/>
  <c r="F24" i="174" s="1"/>
  <c r="G23" i="174"/>
  <c r="D23" i="174"/>
  <c r="F23" i="174" s="1"/>
  <c r="G22" i="174"/>
  <c r="D22" i="174"/>
  <c r="F22" i="174" s="1"/>
  <c r="G21" i="174"/>
  <c r="D21" i="174"/>
  <c r="F21" i="174" s="1"/>
  <c r="G20" i="174"/>
  <c r="D20" i="174"/>
  <c r="F20" i="174" s="1"/>
  <c r="G19" i="174"/>
  <c r="D19" i="174"/>
  <c r="F19" i="174" s="1"/>
  <c r="G18" i="174"/>
  <c r="D18" i="174"/>
  <c r="F18" i="174" s="1"/>
  <c r="G17" i="174"/>
  <c r="D17" i="174"/>
  <c r="F17" i="174" s="1"/>
  <c r="G16" i="174"/>
  <c r="D16" i="174"/>
  <c r="F16" i="174" s="1"/>
  <c r="G15" i="174"/>
  <c r="D15" i="174"/>
  <c r="F15" i="174" s="1"/>
  <c r="G14" i="174"/>
  <c r="D14" i="174"/>
  <c r="F14" i="174" s="1"/>
  <c r="G13" i="174"/>
  <c r="D13" i="174"/>
  <c r="F13" i="174" s="1"/>
  <c r="G12" i="174"/>
  <c r="D12" i="174"/>
  <c r="F12" i="174" s="1"/>
  <c r="G11" i="174"/>
  <c r="D11" i="174"/>
  <c r="F11" i="174" s="1"/>
  <c r="G10" i="174"/>
  <c r="D10" i="174"/>
  <c r="F10" i="174" s="1"/>
  <c r="G136" i="173"/>
  <c r="D136" i="173"/>
  <c r="F136" i="173" s="1"/>
  <c r="G135" i="173"/>
  <c r="D135" i="173"/>
  <c r="F135" i="173" s="1"/>
  <c r="G134" i="173"/>
  <c r="D134" i="173"/>
  <c r="F134" i="173" s="1"/>
  <c r="G133" i="173"/>
  <c r="D133" i="173"/>
  <c r="F133" i="173" s="1"/>
  <c r="G132" i="173"/>
  <c r="D132" i="173"/>
  <c r="F132" i="173" s="1"/>
  <c r="G131" i="173"/>
  <c r="D131" i="173"/>
  <c r="F131" i="173" s="1"/>
  <c r="G130" i="173"/>
  <c r="D130" i="173"/>
  <c r="F130" i="173" s="1"/>
  <c r="G129" i="173"/>
  <c r="D129" i="173"/>
  <c r="F129" i="173" s="1"/>
  <c r="G128" i="173"/>
  <c r="D128" i="173"/>
  <c r="F128" i="173" s="1"/>
  <c r="G127" i="173"/>
  <c r="D127" i="173"/>
  <c r="F127" i="173" s="1"/>
  <c r="G126" i="173"/>
  <c r="D126" i="173"/>
  <c r="F126" i="173" s="1"/>
  <c r="G125" i="173"/>
  <c r="D125" i="173"/>
  <c r="F125" i="173" s="1"/>
  <c r="G124" i="173"/>
  <c r="D124" i="173"/>
  <c r="F124" i="173" s="1"/>
  <c r="G123" i="173"/>
  <c r="D123" i="173"/>
  <c r="F123" i="173" s="1"/>
  <c r="G122" i="173"/>
  <c r="D122" i="173"/>
  <c r="F122" i="173" s="1"/>
  <c r="G121" i="173"/>
  <c r="D121" i="173"/>
  <c r="F121" i="173" s="1"/>
  <c r="G120" i="173"/>
  <c r="D120" i="173"/>
  <c r="F120" i="173" s="1"/>
  <c r="G119" i="173"/>
  <c r="D119" i="173"/>
  <c r="F119" i="173" s="1"/>
  <c r="G118" i="173"/>
  <c r="D118" i="173"/>
  <c r="F118" i="173" s="1"/>
  <c r="G117" i="173"/>
  <c r="D117" i="173"/>
  <c r="F117" i="173" s="1"/>
  <c r="G116" i="173"/>
  <c r="D116" i="173"/>
  <c r="F116" i="173" s="1"/>
  <c r="G115" i="173"/>
  <c r="D115" i="173"/>
  <c r="F115" i="173" s="1"/>
  <c r="G109" i="173"/>
  <c r="D109" i="173"/>
  <c r="F109" i="173" s="1"/>
  <c r="G108" i="173"/>
  <c r="D108" i="173"/>
  <c r="F108" i="173" s="1"/>
  <c r="G107" i="173"/>
  <c r="D107" i="173"/>
  <c r="F107" i="173" s="1"/>
  <c r="G106" i="173"/>
  <c r="D106" i="173"/>
  <c r="F106" i="173" s="1"/>
  <c r="G105" i="173"/>
  <c r="D105" i="173"/>
  <c r="F105" i="173" s="1"/>
  <c r="G104" i="173"/>
  <c r="D104" i="173"/>
  <c r="F104" i="173" s="1"/>
  <c r="G103" i="173"/>
  <c r="D103" i="173"/>
  <c r="F103" i="173" s="1"/>
  <c r="G102" i="173"/>
  <c r="D102" i="173"/>
  <c r="F102" i="173" s="1"/>
  <c r="G101" i="173"/>
  <c r="D101" i="173"/>
  <c r="F101" i="173" s="1"/>
  <c r="G100" i="173"/>
  <c r="D100" i="173"/>
  <c r="F100" i="173" s="1"/>
  <c r="G99" i="173"/>
  <c r="D99" i="173"/>
  <c r="F99" i="173" s="1"/>
  <c r="G98" i="173"/>
  <c r="D98" i="173"/>
  <c r="F98" i="173" s="1"/>
  <c r="G97" i="173"/>
  <c r="D97" i="173"/>
  <c r="F97" i="173" s="1"/>
  <c r="G96" i="173"/>
  <c r="D96" i="173"/>
  <c r="F96" i="173" s="1"/>
  <c r="G95" i="173"/>
  <c r="D95" i="173"/>
  <c r="F95" i="173" s="1"/>
  <c r="G94" i="173"/>
  <c r="D94" i="173"/>
  <c r="F94" i="173" s="1"/>
  <c r="G93" i="173"/>
  <c r="D93" i="173"/>
  <c r="F93" i="173" s="1"/>
  <c r="G92" i="173"/>
  <c r="D92" i="173"/>
  <c r="F92" i="173" s="1"/>
  <c r="G91" i="173"/>
  <c r="D91" i="173"/>
  <c r="F91" i="173" s="1"/>
  <c r="G90" i="173"/>
  <c r="D90" i="173"/>
  <c r="F90" i="173" s="1"/>
  <c r="G89" i="173"/>
  <c r="D89" i="173"/>
  <c r="F89" i="173" s="1"/>
  <c r="G83" i="173"/>
  <c r="D83" i="173"/>
  <c r="F83" i="173" s="1"/>
  <c r="G82" i="173"/>
  <c r="D82" i="173"/>
  <c r="F82" i="173" s="1"/>
  <c r="G81" i="173"/>
  <c r="D81" i="173"/>
  <c r="F81" i="173" s="1"/>
  <c r="G80" i="173"/>
  <c r="D80" i="173"/>
  <c r="F80" i="173" s="1"/>
  <c r="G79" i="173"/>
  <c r="D79" i="173"/>
  <c r="F79" i="173" s="1"/>
  <c r="G78" i="173"/>
  <c r="D78" i="173"/>
  <c r="F78" i="173" s="1"/>
  <c r="G77" i="173"/>
  <c r="D77" i="173"/>
  <c r="F77" i="173" s="1"/>
  <c r="G76" i="173"/>
  <c r="D76" i="173"/>
  <c r="F76" i="173" s="1"/>
  <c r="G75" i="173"/>
  <c r="D75" i="173"/>
  <c r="F75" i="173" s="1"/>
  <c r="G74" i="173"/>
  <c r="D74" i="173"/>
  <c r="F74" i="173" s="1"/>
  <c r="G73" i="173"/>
  <c r="D73" i="173"/>
  <c r="F73" i="173" s="1"/>
  <c r="G72" i="173"/>
  <c r="D72" i="173"/>
  <c r="F72" i="173" s="1"/>
  <c r="G71" i="173"/>
  <c r="D71" i="173"/>
  <c r="F71" i="173" s="1"/>
  <c r="G70" i="173"/>
  <c r="D70" i="173"/>
  <c r="F70" i="173" s="1"/>
  <c r="G69" i="173"/>
  <c r="D69" i="173"/>
  <c r="F69" i="173" s="1"/>
  <c r="G68" i="173"/>
  <c r="D68" i="173"/>
  <c r="F68" i="173" s="1"/>
  <c r="G67" i="173"/>
  <c r="D67" i="173"/>
  <c r="F67" i="173" s="1"/>
  <c r="G66" i="173"/>
  <c r="D66" i="173"/>
  <c r="F66" i="173" s="1"/>
  <c r="G65" i="173"/>
  <c r="D65" i="173"/>
  <c r="F65" i="173" s="1"/>
  <c r="G64" i="173"/>
  <c r="D64" i="173"/>
  <c r="F64" i="173" s="1"/>
  <c r="G63" i="173"/>
  <c r="D63" i="173"/>
  <c r="F63" i="173" s="1"/>
  <c r="G62" i="173"/>
  <c r="D62" i="173"/>
  <c r="F62" i="173" s="1"/>
  <c r="G61" i="173"/>
  <c r="D61" i="173"/>
  <c r="F61" i="173" s="1"/>
  <c r="G55" i="173"/>
  <c r="D55" i="173"/>
  <c r="F55" i="173" s="1"/>
  <c r="G54" i="173"/>
  <c r="D54" i="173"/>
  <c r="F54" i="173" s="1"/>
  <c r="G53" i="173"/>
  <c r="D53" i="173"/>
  <c r="F53" i="173" s="1"/>
  <c r="G52" i="173"/>
  <c r="D52" i="173"/>
  <c r="F52" i="173" s="1"/>
  <c r="G51" i="173"/>
  <c r="D51" i="173"/>
  <c r="F51" i="173" s="1"/>
  <c r="G50" i="173"/>
  <c r="D50" i="173"/>
  <c r="F50" i="173" s="1"/>
  <c r="G49" i="173"/>
  <c r="D49" i="173"/>
  <c r="F49" i="173" s="1"/>
  <c r="G48" i="173"/>
  <c r="D48" i="173"/>
  <c r="F48" i="173" s="1"/>
  <c r="G47" i="173"/>
  <c r="D47" i="173"/>
  <c r="F47" i="173" s="1"/>
  <c r="G46" i="173"/>
  <c r="D46" i="173"/>
  <c r="F46" i="173" s="1"/>
  <c r="G45" i="173"/>
  <c r="D45" i="173"/>
  <c r="F45" i="173" s="1"/>
  <c r="G44" i="173"/>
  <c r="D44" i="173"/>
  <c r="F44" i="173" s="1"/>
  <c r="G43" i="173"/>
  <c r="D43" i="173"/>
  <c r="F43" i="173" s="1"/>
  <c r="G42" i="173"/>
  <c r="D42" i="173"/>
  <c r="F42" i="173" s="1"/>
  <c r="G41" i="173"/>
  <c r="D41" i="173"/>
  <c r="F41" i="173" s="1"/>
  <c r="G40" i="173"/>
  <c r="D40" i="173"/>
  <c r="F40" i="173" s="1"/>
  <c r="G39" i="173"/>
  <c r="D39" i="173"/>
  <c r="F39" i="173" s="1"/>
  <c r="G38" i="173"/>
  <c r="D38" i="173"/>
  <c r="F38" i="173" s="1"/>
  <c r="G37" i="173"/>
  <c r="D37" i="173"/>
  <c r="F37" i="173" s="1"/>
  <c r="G31" i="173"/>
  <c r="D31" i="173"/>
  <c r="F31" i="173" s="1"/>
  <c r="G30" i="173"/>
  <c r="D30" i="173"/>
  <c r="F30" i="173" s="1"/>
  <c r="G29" i="173"/>
  <c r="D29" i="173"/>
  <c r="F29" i="173" s="1"/>
  <c r="G28" i="173"/>
  <c r="D28" i="173"/>
  <c r="F28" i="173" s="1"/>
  <c r="G27" i="173"/>
  <c r="D27" i="173"/>
  <c r="F27" i="173" s="1"/>
  <c r="G26" i="173"/>
  <c r="D26" i="173"/>
  <c r="F26" i="173" s="1"/>
  <c r="G25" i="173"/>
  <c r="D25" i="173"/>
  <c r="F25" i="173" s="1"/>
  <c r="G24" i="173"/>
  <c r="D24" i="173"/>
  <c r="F24" i="173" s="1"/>
  <c r="G23" i="173"/>
  <c r="D23" i="173"/>
  <c r="F23" i="173" s="1"/>
  <c r="G22" i="173"/>
  <c r="D22" i="173"/>
  <c r="F22" i="173" s="1"/>
  <c r="G21" i="173"/>
  <c r="D21" i="173"/>
  <c r="F21" i="173" s="1"/>
  <c r="G20" i="173"/>
  <c r="D20" i="173"/>
  <c r="F20" i="173" s="1"/>
  <c r="G19" i="173"/>
  <c r="D19" i="173"/>
  <c r="F19" i="173" s="1"/>
  <c r="G18" i="173"/>
  <c r="D18" i="173"/>
  <c r="F18" i="173" s="1"/>
  <c r="G17" i="173"/>
  <c r="D17" i="173"/>
  <c r="F17" i="173" s="1"/>
  <c r="G16" i="173"/>
  <c r="D16" i="173"/>
  <c r="F16" i="173" s="1"/>
  <c r="G15" i="173"/>
  <c r="D15" i="173"/>
  <c r="F15" i="173" s="1"/>
  <c r="G14" i="173"/>
  <c r="D14" i="173"/>
  <c r="F14" i="173" s="1"/>
  <c r="G13" i="173"/>
  <c r="D13" i="173"/>
  <c r="F13" i="173" s="1"/>
  <c r="G12" i="173"/>
  <c r="D12" i="173"/>
  <c r="F12" i="173" s="1"/>
  <c r="G11" i="173"/>
  <c r="D11" i="173"/>
  <c r="F11" i="173" s="1"/>
  <c r="G10" i="173"/>
  <c r="D10" i="173"/>
  <c r="F10" i="173" s="1"/>
  <c r="G150" i="172"/>
  <c r="D150" i="172"/>
  <c r="F150" i="172" s="1"/>
  <c r="G149" i="172"/>
  <c r="D149" i="172"/>
  <c r="F149" i="172" s="1"/>
  <c r="G148" i="172"/>
  <c r="D148" i="172"/>
  <c r="F148" i="172" s="1"/>
  <c r="G147" i="172"/>
  <c r="D147" i="172"/>
  <c r="F147" i="172" s="1"/>
  <c r="G146" i="172"/>
  <c r="D146" i="172"/>
  <c r="F146" i="172" s="1"/>
  <c r="G145" i="172"/>
  <c r="D145" i="172"/>
  <c r="F145" i="172" s="1"/>
  <c r="G144" i="172"/>
  <c r="D144" i="172"/>
  <c r="F144" i="172" s="1"/>
  <c r="G143" i="172"/>
  <c r="D143" i="172"/>
  <c r="F143" i="172" s="1"/>
  <c r="G142" i="172"/>
  <c r="D142" i="172"/>
  <c r="F142" i="172" s="1"/>
  <c r="G141" i="172"/>
  <c r="D141" i="172"/>
  <c r="F141" i="172" s="1"/>
  <c r="G140" i="172"/>
  <c r="D140" i="172"/>
  <c r="F140" i="172" s="1"/>
  <c r="G139" i="172"/>
  <c r="D139" i="172"/>
  <c r="F139" i="172" s="1"/>
  <c r="G138" i="172"/>
  <c r="D138" i="172"/>
  <c r="F138" i="172" s="1"/>
  <c r="G137" i="172"/>
  <c r="D137" i="172"/>
  <c r="F137" i="172" s="1"/>
  <c r="G136" i="172"/>
  <c r="D136" i="172"/>
  <c r="F136" i="172" s="1"/>
  <c r="G135" i="172"/>
  <c r="D135" i="172"/>
  <c r="F135" i="172" s="1"/>
  <c r="G134" i="172"/>
  <c r="D134" i="172"/>
  <c r="F134" i="172" s="1"/>
  <c r="G133" i="172"/>
  <c r="D133" i="172"/>
  <c r="F133" i="172" s="1"/>
  <c r="G132" i="172"/>
  <c r="D132" i="172"/>
  <c r="F132" i="172" s="1"/>
  <c r="G131" i="172"/>
  <c r="D131" i="172"/>
  <c r="F131" i="172" s="1"/>
  <c r="G130" i="172"/>
  <c r="D130" i="172"/>
  <c r="F130" i="172" s="1"/>
  <c r="G129" i="172"/>
  <c r="D129" i="172"/>
  <c r="F129" i="172" s="1"/>
  <c r="G128" i="172"/>
  <c r="D128" i="172"/>
  <c r="F128" i="172" s="1"/>
  <c r="G127" i="172"/>
  <c r="D127" i="172"/>
  <c r="F127" i="172" s="1"/>
  <c r="G126" i="172"/>
  <c r="D126" i="172"/>
  <c r="F126" i="172" s="1"/>
  <c r="G125" i="172"/>
  <c r="D125" i="172"/>
  <c r="F125" i="172" s="1"/>
  <c r="G124" i="172"/>
  <c r="D124" i="172"/>
  <c r="F124" i="172" s="1"/>
  <c r="G123" i="172"/>
  <c r="D123" i="172"/>
  <c r="F123" i="172" s="1"/>
  <c r="G122" i="172"/>
  <c r="D122" i="172"/>
  <c r="F122" i="172" s="1"/>
  <c r="G116" i="172"/>
  <c r="D116" i="172"/>
  <c r="F116" i="172" s="1"/>
  <c r="G115" i="172"/>
  <c r="D115" i="172"/>
  <c r="F115" i="172" s="1"/>
  <c r="G114" i="172"/>
  <c r="D114" i="172"/>
  <c r="F114" i="172" s="1"/>
  <c r="G113" i="172"/>
  <c r="D113" i="172"/>
  <c r="F113" i="172" s="1"/>
  <c r="G112" i="172"/>
  <c r="D112" i="172"/>
  <c r="F112" i="172" s="1"/>
  <c r="G111" i="172"/>
  <c r="D111" i="172"/>
  <c r="F111" i="172" s="1"/>
  <c r="G110" i="172"/>
  <c r="D110" i="172"/>
  <c r="F110" i="172" s="1"/>
  <c r="G109" i="172"/>
  <c r="D109" i="172"/>
  <c r="F109" i="172" s="1"/>
  <c r="G108" i="172"/>
  <c r="D108" i="172"/>
  <c r="F108" i="172" s="1"/>
  <c r="G107" i="172"/>
  <c r="D107" i="172"/>
  <c r="F107" i="172" s="1"/>
  <c r="G106" i="172"/>
  <c r="D106" i="172"/>
  <c r="F106" i="172" s="1"/>
  <c r="G105" i="172"/>
  <c r="D105" i="172"/>
  <c r="F105" i="172" s="1"/>
  <c r="G104" i="172"/>
  <c r="D104" i="172"/>
  <c r="F104" i="172" s="1"/>
  <c r="G103" i="172"/>
  <c r="D103" i="172"/>
  <c r="F103" i="172" s="1"/>
  <c r="G102" i="172"/>
  <c r="D102" i="172"/>
  <c r="F102" i="172" s="1"/>
  <c r="G101" i="172"/>
  <c r="D101" i="172"/>
  <c r="F101" i="172" s="1"/>
  <c r="G100" i="172"/>
  <c r="D100" i="172"/>
  <c r="F100" i="172" s="1"/>
  <c r="G99" i="172"/>
  <c r="D99" i="172"/>
  <c r="F99" i="172" s="1"/>
  <c r="G98" i="172"/>
  <c r="D98" i="172"/>
  <c r="F98" i="172" s="1"/>
  <c r="G97" i="172"/>
  <c r="D97" i="172"/>
  <c r="F97" i="172" s="1"/>
  <c r="G96" i="172"/>
  <c r="D96" i="172"/>
  <c r="F96" i="172" s="1"/>
  <c r="G95" i="172"/>
  <c r="D95" i="172"/>
  <c r="F95" i="172" s="1"/>
  <c r="G89" i="172"/>
  <c r="D89" i="172"/>
  <c r="F89" i="172" s="1"/>
  <c r="G88" i="172"/>
  <c r="D88" i="172"/>
  <c r="F88" i="172" s="1"/>
  <c r="G87" i="172"/>
  <c r="D87" i="172"/>
  <c r="F87" i="172" s="1"/>
  <c r="G86" i="172"/>
  <c r="D86" i="172"/>
  <c r="F86" i="172" s="1"/>
  <c r="G85" i="172"/>
  <c r="D85" i="172"/>
  <c r="F85" i="172" s="1"/>
  <c r="G84" i="172"/>
  <c r="D84" i="172"/>
  <c r="F84" i="172" s="1"/>
  <c r="G83" i="172"/>
  <c r="D83" i="172"/>
  <c r="F83" i="172" s="1"/>
  <c r="G82" i="172"/>
  <c r="D82" i="172"/>
  <c r="F82" i="172" s="1"/>
  <c r="G81" i="172"/>
  <c r="D81" i="172"/>
  <c r="F81" i="172" s="1"/>
  <c r="G80" i="172"/>
  <c r="D80" i="172"/>
  <c r="F80" i="172" s="1"/>
  <c r="G79" i="172"/>
  <c r="D79" i="172"/>
  <c r="F79" i="172" s="1"/>
  <c r="G78" i="172"/>
  <c r="D78" i="172"/>
  <c r="F78" i="172" s="1"/>
  <c r="G77" i="172"/>
  <c r="D77" i="172"/>
  <c r="F77" i="172" s="1"/>
  <c r="G76" i="172"/>
  <c r="D76" i="172"/>
  <c r="F76" i="172" s="1"/>
  <c r="G75" i="172"/>
  <c r="D75" i="172"/>
  <c r="F75" i="172" s="1"/>
  <c r="G74" i="172"/>
  <c r="D74" i="172"/>
  <c r="F74" i="172" s="1"/>
  <c r="G73" i="172"/>
  <c r="D73" i="172"/>
  <c r="F73" i="172" s="1"/>
  <c r="G72" i="172"/>
  <c r="D72" i="172"/>
  <c r="F72" i="172" s="1"/>
  <c r="G71" i="172"/>
  <c r="D71" i="172"/>
  <c r="F71" i="172" s="1"/>
  <c r="G70" i="172"/>
  <c r="D70" i="172"/>
  <c r="F70" i="172" s="1"/>
  <c r="G69" i="172"/>
  <c r="D69" i="172"/>
  <c r="F69" i="172" s="1"/>
  <c r="G68" i="172"/>
  <c r="D68" i="172"/>
  <c r="F68" i="172" s="1"/>
  <c r="G67" i="172"/>
  <c r="D67" i="172"/>
  <c r="F67" i="172" s="1"/>
  <c r="G66" i="172"/>
  <c r="D66" i="172"/>
  <c r="F66" i="172" s="1"/>
  <c r="G65" i="172"/>
  <c r="D65" i="172"/>
  <c r="F65" i="172" s="1"/>
  <c r="G64" i="172"/>
  <c r="D64" i="172"/>
  <c r="F64" i="172" s="1"/>
  <c r="G63" i="172"/>
  <c r="D63" i="172"/>
  <c r="F63" i="172" s="1"/>
  <c r="G57" i="172"/>
  <c r="D57" i="172"/>
  <c r="F57" i="172" s="1"/>
  <c r="G56" i="172"/>
  <c r="D56" i="172"/>
  <c r="F56" i="172" s="1"/>
  <c r="G55" i="172"/>
  <c r="D55" i="172"/>
  <c r="F55" i="172" s="1"/>
  <c r="G54" i="172"/>
  <c r="D54" i="172"/>
  <c r="F54" i="172" s="1"/>
  <c r="G53" i="172"/>
  <c r="D53" i="172"/>
  <c r="F53" i="172" s="1"/>
  <c r="G52" i="172"/>
  <c r="D52" i="172"/>
  <c r="F52" i="172" s="1"/>
  <c r="G51" i="172"/>
  <c r="D51" i="172"/>
  <c r="F51" i="172" s="1"/>
  <c r="G50" i="172"/>
  <c r="D50" i="172"/>
  <c r="F50" i="172" s="1"/>
  <c r="G49" i="172"/>
  <c r="D49" i="172"/>
  <c r="F49" i="172" s="1"/>
  <c r="G48" i="172"/>
  <c r="D48" i="172"/>
  <c r="F48" i="172" s="1"/>
  <c r="G47" i="172"/>
  <c r="D47" i="172"/>
  <c r="F47" i="172" s="1"/>
  <c r="G46" i="172"/>
  <c r="D46" i="172"/>
  <c r="F46" i="172" s="1"/>
  <c r="G45" i="172"/>
  <c r="D45" i="172"/>
  <c r="F45" i="172" s="1"/>
  <c r="G44" i="172"/>
  <c r="D44" i="172"/>
  <c r="F44" i="172" s="1"/>
  <c r="G43" i="172"/>
  <c r="D43" i="172"/>
  <c r="F43" i="172" s="1"/>
  <c r="G42" i="172"/>
  <c r="D42" i="172"/>
  <c r="F42" i="172" s="1"/>
  <c r="G41" i="172"/>
  <c r="D41" i="172"/>
  <c r="F41" i="172" s="1"/>
  <c r="G40" i="172"/>
  <c r="D40" i="172"/>
  <c r="F40" i="172" s="1"/>
  <c r="G39" i="172"/>
  <c r="D39" i="172"/>
  <c r="F39" i="172" s="1"/>
  <c r="G38" i="172"/>
  <c r="D38" i="172"/>
  <c r="F38" i="172" s="1"/>
  <c r="G37" i="172"/>
  <c r="D37" i="172"/>
  <c r="F37" i="172" s="1"/>
  <c r="G36" i="172"/>
  <c r="D36" i="172"/>
  <c r="F36" i="172" s="1"/>
  <c r="G35" i="172"/>
  <c r="D35" i="172"/>
  <c r="F35" i="172" s="1"/>
  <c r="G34" i="172"/>
  <c r="D34" i="172"/>
  <c r="F34" i="172" s="1"/>
  <c r="G28" i="172"/>
  <c r="D28" i="172"/>
  <c r="F28" i="172" s="1"/>
  <c r="G27" i="172"/>
  <c r="D27" i="172"/>
  <c r="F27" i="172" s="1"/>
  <c r="G26" i="172"/>
  <c r="D26" i="172"/>
  <c r="F26" i="172" s="1"/>
  <c r="G25" i="172"/>
  <c r="D25" i="172"/>
  <c r="F25" i="172" s="1"/>
  <c r="G24" i="172"/>
  <c r="D24" i="172"/>
  <c r="F24" i="172" s="1"/>
  <c r="G23" i="172"/>
  <c r="D23" i="172"/>
  <c r="F23" i="172" s="1"/>
  <c r="G22" i="172"/>
  <c r="D22" i="172"/>
  <c r="F22" i="172" s="1"/>
  <c r="G21" i="172"/>
  <c r="D21" i="172"/>
  <c r="F21" i="172" s="1"/>
  <c r="G20" i="172"/>
  <c r="D20" i="172"/>
  <c r="F20" i="172" s="1"/>
  <c r="G19" i="172"/>
  <c r="D19" i="172"/>
  <c r="F19" i="172" s="1"/>
  <c r="G18" i="172"/>
  <c r="D18" i="172"/>
  <c r="F18" i="172" s="1"/>
  <c r="G17" i="172"/>
  <c r="D17" i="172"/>
  <c r="F17" i="172" s="1"/>
  <c r="G16" i="172"/>
  <c r="D16" i="172"/>
  <c r="F16" i="172" s="1"/>
  <c r="G15" i="172"/>
  <c r="D15" i="172"/>
  <c r="F15" i="172" s="1"/>
  <c r="G14" i="172"/>
  <c r="D14" i="172"/>
  <c r="F14" i="172" s="1"/>
  <c r="G13" i="172"/>
  <c r="D13" i="172"/>
  <c r="F13" i="172" s="1"/>
  <c r="G12" i="172"/>
  <c r="D12" i="172"/>
  <c r="F12" i="172" s="1"/>
  <c r="G11" i="172"/>
  <c r="D11" i="172"/>
  <c r="F11" i="172" s="1"/>
  <c r="G10" i="172"/>
  <c r="D10" i="172"/>
  <c r="F10" i="172" s="1"/>
  <c r="G111" i="171"/>
  <c r="D111" i="171"/>
  <c r="F111" i="171" s="1"/>
  <c r="G110" i="171"/>
  <c r="D110" i="171"/>
  <c r="F110" i="171" s="1"/>
  <c r="G109" i="171"/>
  <c r="D109" i="171"/>
  <c r="F109" i="171" s="1"/>
  <c r="G108" i="171"/>
  <c r="D108" i="171"/>
  <c r="F108" i="171" s="1"/>
  <c r="G107" i="171"/>
  <c r="D107" i="171"/>
  <c r="F107" i="171" s="1"/>
  <c r="G106" i="171"/>
  <c r="D106" i="171"/>
  <c r="F106" i="171" s="1"/>
  <c r="G105" i="171"/>
  <c r="D105" i="171"/>
  <c r="F105" i="171" s="1"/>
  <c r="G104" i="171"/>
  <c r="D104" i="171"/>
  <c r="F104" i="171" s="1"/>
  <c r="G103" i="171"/>
  <c r="D103" i="171"/>
  <c r="F103" i="171" s="1"/>
  <c r="G102" i="171"/>
  <c r="D102" i="171"/>
  <c r="F102" i="171" s="1"/>
  <c r="G101" i="171"/>
  <c r="D101" i="171"/>
  <c r="F101" i="171" s="1"/>
  <c r="G100" i="171"/>
  <c r="D100" i="171"/>
  <c r="F100" i="171" s="1"/>
  <c r="G99" i="171"/>
  <c r="D99" i="171"/>
  <c r="F99" i="171" s="1"/>
  <c r="G98" i="171"/>
  <c r="D98" i="171"/>
  <c r="F98" i="171" s="1"/>
  <c r="G97" i="171"/>
  <c r="D97" i="171"/>
  <c r="F97" i="171" s="1"/>
  <c r="G96" i="171"/>
  <c r="D96" i="171"/>
  <c r="F96" i="171" s="1"/>
  <c r="G95" i="171"/>
  <c r="D95" i="171"/>
  <c r="F95" i="171" s="1"/>
  <c r="G94" i="171"/>
  <c r="D94" i="171"/>
  <c r="F94" i="171" s="1"/>
  <c r="G93" i="171"/>
  <c r="D93" i="171"/>
  <c r="F93" i="171" s="1"/>
  <c r="G92" i="171"/>
  <c r="D92" i="171"/>
  <c r="F92" i="171" s="1"/>
  <c r="G86" i="171"/>
  <c r="D86" i="171"/>
  <c r="F86" i="171" s="1"/>
  <c r="G85" i="171"/>
  <c r="D85" i="171"/>
  <c r="F85" i="171" s="1"/>
  <c r="G84" i="171"/>
  <c r="D84" i="171"/>
  <c r="F84" i="171" s="1"/>
  <c r="G83" i="171"/>
  <c r="D83" i="171"/>
  <c r="F83" i="171" s="1"/>
  <c r="G82" i="171"/>
  <c r="D82" i="171"/>
  <c r="F82" i="171" s="1"/>
  <c r="G81" i="171"/>
  <c r="D81" i="171"/>
  <c r="F81" i="171" s="1"/>
  <c r="G80" i="171"/>
  <c r="D80" i="171"/>
  <c r="F80" i="171" s="1"/>
  <c r="G79" i="171"/>
  <c r="D79" i="171"/>
  <c r="F79" i="171" s="1"/>
  <c r="G78" i="171"/>
  <c r="D78" i="171"/>
  <c r="F78" i="171" s="1"/>
  <c r="G77" i="171"/>
  <c r="D77" i="171"/>
  <c r="F77" i="171" s="1"/>
  <c r="G76" i="171"/>
  <c r="D76" i="171"/>
  <c r="F76" i="171" s="1"/>
  <c r="G75" i="171"/>
  <c r="D75" i="171"/>
  <c r="F75" i="171" s="1"/>
  <c r="G74" i="171"/>
  <c r="D74" i="171"/>
  <c r="F74" i="171" s="1"/>
  <c r="G73" i="171"/>
  <c r="D73" i="171"/>
  <c r="F73" i="171" s="1"/>
  <c r="G72" i="171"/>
  <c r="D72" i="171"/>
  <c r="F72" i="171" s="1"/>
  <c r="G71" i="171"/>
  <c r="D71" i="171"/>
  <c r="F71" i="171" s="1"/>
  <c r="G70" i="171"/>
  <c r="D70" i="171"/>
  <c r="F70" i="171" s="1"/>
  <c r="G69" i="171"/>
  <c r="D69" i="171"/>
  <c r="F69" i="171" s="1"/>
  <c r="G68" i="171"/>
  <c r="D68" i="171"/>
  <c r="F68" i="171" s="1"/>
  <c r="G67" i="171"/>
  <c r="D67" i="171"/>
  <c r="F67" i="171" s="1"/>
  <c r="G61" i="171"/>
  <c r="D61" i="171"/>
  <c r="F61" i="171" s="1"/>
  <c r="G60" i="171"/>
  <c r="D60" i="171"/>
  <c r="F60" i="171" s="1"/>
  <c r="G59" i="171"/>
  <c r="D59" i="171"/>
  <c r="F59" i="171" s="1"/>
  <c r="G58" i="171"/>
  <c r="D58" i="171"/>
  <c r="F58" i="171" s="1"/>
  <c r="G57" i="171"/>
  <c r="D57" i="171"/>
  <c r="F57" i="171" s="1"/>
  <c r="G56" i="171"/>
  <c r="D56" i="171"/>
  <c r="F56" i="171" s="1"/>
  <c r="G55" i="171"/>
  <c r="D55" i="171"/>
  <c r="F55" i="171" s="1"/>
  <c r="G54" i="171"/>
  <c r="D54" i="171"/>
  <c r="F54" i="171" s="1"/>
  <c r="G53" i="171"/>
  <c r="D53" i="171"/>
  <c r="F53" i="171" s="1"/>
  <c r="G52" i="171"/>
  <c r="D52" i="171"/>
  <c r="F52" i="171" s="1"/>
  <c r="G51" i="171"/>
  <c r="D51" i="171"/>
  <c r="F51" i="171" s="1"/>
  <c r="G50" i="171"/>
  <c r="D50" i="171"/>
  <c r="F50" i="171" s="1"/>
  <c r="G49" i="171"/>
  <c r="D49" i="171"/>
  <c r="F49" i="171" s="1"/>
  <c r="G48" i="171"/>
  <c r="D48" i="171"/>
  <c r="F48" i="171" s="1"/>
  <c r="G47" i="171"/>
  <c r="D47" i="171"/>
  <c r="F47" i="171" s="1"/>
  <c r="G46" i="171"/>
  <c r="D46" i="171"/>
  <c r="F46" i="171" s="1"/>
  <c r="G45" i="171"/>
  <c r="D45" i="171"/>
  <c r="F45" i="171" s="1"/>
  <c r="G44" i="171"/>
  <c r="D44" i="171"/>
  <c r="F44" i="171" s="1"/>
  <c r="G43" i="171"/>
  <c r="D43" i="171"/>
  <c r="F43" i="171" s="1"/>
  <c r="G42" i="171"/>
  <c r="D42" i="171"/>
  <c r="F42" i="171" s="1"/>
  <c r="G41" i="171"/>
  <c r="D41" i="171"/>
  <c r="F41" i="171" s="1"/>
  <c r="G40" i="171"/>
  <c r="D40" i="171"/>
  <c r="F40" i="171" s="1"/>
  <c r="G34" i="171"/>
  <c r="D34" i="171"/>
  <c r="F34" i="171" s="1"/>
  <c r="G33" i="171"/>
  <c r="D33" i="171"/>
  <c r="F33" i="171" s="1"/>
  <c r="G32" i="171"/>
  <c r="D32" i="171"/>
  <c r="F32" i="171" s="1"/>
  <c r="G31" i="171"/>
  <c r="D31" i="171"/>
  <c r="F31" i="171" s="1"/>
  <c r="G30" i="171"/>
  <c r="D30" i="171"/>
  <c r="F30" i="171" s="1"/>
  <c r="G29" i="171"/>
  <c r="D29" i="171"/>
  <c r="F29" i="171" s="1"/>
  <c r="G28" i="171"/>
  <c r="D28" i="171"/>
  <c r="F28" i="171" s="1"/>
  <c r="G27" i="171"/>
  <c r="D27" i="171"/>
  <c r="F27" i="171" s="1"/>
  <c r="G26" i="171"/>
  <c r="D26" i="171"/>
  <c r="F26" i="171" s="1"/>
  <c r="G25" i="171"/>
  <c r="D25" i="171"/>
  <c r="F25" i="171" s="1"/>
  <c r="G24" i="171"/>
  <c r="D24" i="171"/>
  <c r="F24" i="171" s="1"/>
  <c r="G23" i="171"/>
  <c r="D23" i="171"/>
  <c r="F23" i="171" s="1"/>
  <c r="G22" i="171"/>
  <c r="D22" i="171"/>
  <c r="F22" i="171" s="1"/>
  <c r="G21" i="171"/>
  <c r="D21" i="171"/>
  <c r="F21" i="171" s="1"/>
  <c r="G20" i="171"/>
  <c r="D20" i="171"/>
  <c r="F20" i="171" s="1"/>
  <c r="G19" i="171"/>
  <c r="D19" i="171"/>
  <c r="F19" i="171" s="1"/>
  <c r="G18" i="171"/>
  <c r="D18" i="171"/>
  <c r="F18" i="171" s="1"/>
  <c r="G17" i="171"/>
  <c r="D17" i="171"/>
  <c r="F17" i="171" s="1"/>
  <c r="G16" i="171"/>
  <c r="D16" i="171"/>
  <c r="F16" i="171" s="1"/>
  <c r="G15" i="171"/>
  <c r="D15" i="171"/>
  <c r="F15" i="171" s="1"/>
  <c r="G14" i="171"/>
  <c r="D14" i="171"/>
  <c r="F14" i="171" s="1"/>
  <c r="G13" i="171"/>
  <c r="D13" i="171"/>
  <c r="F13" i="171" s="1"/>
  <c r="G12" i="171"/>
  <c r="D12" i="171"/>
  <c r="F12" i="171" s="1"/>
  <c r="G11" i="171"/>
  <c r="D11" i="171"/>
  <c r="F11" i="171" s="1"/>
  <c r="G10" i="171"/>
  <c r="D10" i="171"/>
  <c r="F10" i="171" s="1"/>
  <c r="G137" i="170" l="1"/>
  <c r="D137" i="170"/>
  <c r="F137" i="170" s="1"/>
  <c r="G136" i="170"/>
  <c r="D136" i="170"/>
  <c r="F136" i="170" s="1"/>
  <c r="G135" i="170"/>
  <c r="D135" i="170"/>
  <c r="F135" i="170" s="1"/>
  <c r="G134" i="170"/>
  <c r="D134" i="170"/>
  <c r="F134" i="170" s="1"/>
  <c r="G133" i="170"/>
  <c r="D133" i="170"/>
  <c r="F133" i="170" s="1"/>
  <c r="G132" i="170"/>
  <c r="D132" i="170"/>
  <c r="F132" i="170" s="1"/>
  <c r="G131" i="170"/>
  <c r="D131" i="170"/>
  <c r="F131" i="170" s="1"/>
  <c r="G130" i="170"/>
  <c r="D130" i="170"/>
  <c r="F130" i="170" s="1"/>
  <c r="G129" i="170"/>
  <c r="D129" i="170"/>
  <c r="F129" i="170" s="1"/>
  <c r="G128" i="170"/>
  <c r="D128" i="170"/>
  <c r="F128" i="170" s="1"/>
  <c r="G127" i="170"/>
  <c r="D127" i="170"/>
  <c r="F127" i="170" s="1"/>
  <c r="G126" i="170"/>
  <c r="D126" i="170"/>
  <c r="F126" i="170" s="1"/>
  <c r="G125" i="170"/>
  <c r="D125" i="170"/>
  <c r="F125" i="170" s="1"/>
  <c r="G124" i="170"/>
  <c r="D124" i="170"/>
  <c r="F124" i="170" s="1"/>
  <c r="G123" i="170"/>
  <c r="D123" i="170"/>
  <c r="F123" i="170" s="1"/>
  <c r="G122" i="170"/>
  <c r="D122" i="170"/>
  <c r="F122" i="170" s="1"/>
  <c r="G121" i="170"/>
  <c r="D121" i="170"/>
  <c r="F121" i="170" s="1"/>
  <c r="G115" i="170"/>
  <c r="D115" i="170"/>
  <c r="F115" i="170" s="1"/>
  <c r="G114" i="170"/>
  <c r="D114" i="170"/>
  <c r="F114" i="170" s="1"/>
  <c r="G113" i="170"/>
  <c r="D113" i="170"/>
  <c r="F113" i="170" s="1"/>
  <c r="G112" i="170"/>
  <c r="D112" i="170"/>
  <c r="F112" i="170" s="1"/>
  <c r="G111" i="170"/>
  <c r="D111" i="170"/>
  <c r="F111" i="170" s="1"/>
  <c r="G110" i="170"/>
  <c r="D110" i="170"/>
  <c r="F110" i="170" s="1"/>
  <c r="G109" i="170"/>
  <c r="D109" i="170"/>
  <c r="F109" i="170" s="1"/>
  <c r="G108" i="170"/>
  <c r="D108" i="170"/>
  <c r="F108" i="170" s="1"/>
  <c r="G107" i="170"/>
  <c r="D107" i="170"/>
  <c r="F107" i="170" s="1"/>
  <c r="G106" i="170"/>
  <c r="D106" i="170"/>
  <c r="F106" i="170" s="1"/>
  <c r="G105" i="170"/>
  <c r="D105" i="170"/>
  <c r="F105" i="170" s="1"/>
  <c r="G104" i="170"/>
  <c r="D104" i="170"/>
  <c r="F104" i="170" s="1"/>
  <c r="G103" i="170"/>
  <c r="D103" i="170"/>
  <c r="F103" i="170" s="1"/>
  <c r="G102" i="170"/>
  <c r="D102" i="170"/>
  <c r="F102" i="170" s="1"/>
  <c r="G101" i="170"/>
  <c r="D101" i="170"/>
  <c r="F101" i="170" s="1"/>
  <c r="G100" i="170"/>
  <c r="D100" i="170"/>
  <c r="F100" i="170" s="1"/>
  <c r="G99" i="170"/>
  <c r="D99" i="170"/>
  <c r="F99" i="170" s="1"/>
  <c r="G98" i="170"/>
  <c r="D98" i="170"/>
  <c r="F98" i="170" s="1"/>
  <c r="G97" i="170"/>
  <c r="D97" i="170"/>
  <c r="F97" i="170" s="1"/>
  <c r="G96" i="170"/>
  <c r="D96" i="170"/>
  <c r="F96" i="170" s="1"/>
  <c r="G95" i="170"/>
  <c r="D95" i="170"/>
  <c r="F95" i="170" s="1"/>
  <c r="G94" i="170"/>
  <c r="D94" i="170"/>
  <c r="F94" i="170" s="1"/>
  <c r="G93" i="170"/>
  <c r="D93" i="170"/>
  <c r="F93" i="170" s="1"/>
  <c r="G87" i="170"/>
  <c r="D87" i="170"/>
  <c r="F87" i="170" s="1"/>
  <c r="G86" i="170"/>
  <c r="D86" i="170"/>
  <c r="F86" i="170" s="1"/>
  <c r="G85" i="170"/>
  <c r="D85" i="170"/>
  <c r="F85" i="170" s="1"/>
  <c r="G84" i="170"/>
  <c r="D84" i="170"/>
  <c r="F84" i="170" s="1"/>
  <c r="G83" i="170"/>
  <c r="D83" i="170"/>
  <c r="F83" i="170" s="1"/>
  <c r="G82" i="170"/>
  <c r="D82" i="170"/>
  <c r="F82" i="170" s="1"/>
  <c r="G81" i="170"/>
  <c r="D81" i="170"/>
  <c r="F81" i="170" s="1"/>
  <c r="G80" i="170"/>
  <c r="D80" i="170"/>
  <c r="F80" i="170" s="1"/>
  <c r="G79" i="170"/>
  <c r="D79" i="170"/>
  <c r="F79" i="170" s="1"/>
  <c r="G78" i="170"/>
  <c r="D78" i="170"/>
  <c r="F78" i="170" s="1"/>
  <c r="G77" i="170"/>
  <c r="D77" i="170"/>
  <c r="F77" i="170" s="1"/>
  <c r="G76" i="170"/>
  <c r="D76" i="170"/>
  <c r="F76" i="170" s="1"/>
  <c r="G75" i="170"/>
  <c r="D75" i="170"/>
  <c r="F75" i="170" s="1"/>
  <c r="G74" i="170"/>
  <c r="D74" i="170"/>
  <c r="F74" i="170" s="1"/>
  <c r="G73" i="170"/>
  <c r="D73" i="170"/>
  <c r="F73" i="170" s="1"/>
  <c r="G72" i="170"/>
  <c r="D72" i="170"/>
  <c r="F72" i="170" s="1"/>
  <c r="G71" i="170"/>
  <c r="D71" i="170"/>
  <c r="F71" i="170" s="1"/>
  <c r="G70" i="170"/>
  <c r="D70" i="170"/>
  <c r="F70" i="170" s="1"/>
  <c r="G69" i="170"/>
  <c r="D69" i="170"/>
  <c r="F69" i="170" s="1"/>
  <c r="G68" i="170"/>
  <c r="D68" i="170"/>
  <c r="F68" i="170" s="1"/>
  <c r="G67" i="170"/>
  <c r="D67" i="170"/>
  <c r="F67" i="170" s="1"/>
  <c r="G66" i="170"/>
  <c r="D66" i="170"/>
  <c r="F66" i="170" s="1"/>
  <c r="G65" i="170"/>
  <c r="D65" i="170"/>
  <c r="F65" i="170" s="1"/>
  <c r="G64" i="170"/>
  <c r="D64" i="170"/>
  <c r="F64" i="170" s="1"/>
  <c r="G63" i="170"/>
  <c r="D63" i="170"/>
  <c r="F63" i="170" s="1"/>
  <c r="G62" i="170"/>
  <c r="D62" i="170"/>
  <c r="F62" i="170" s="1"/>
  <c r="G61" i="170"/>
  <c r="D61" i="170"/>
  <c r="F61" i="170" s="1"/>
  <c r="G55" i="170"/>
  <c r="D55" i="170"/>
  <c r="F55" i="170" s="1"/>
  <c r="G54" i="170"/>
  <c r="D54" i="170"/>
  <c r="F54" i="170" s="1"/>
  <c r="G53" i="170"/>
  <c r="D53" i="170"/>
  <c r="F53" i="170" s="1"/>
  <c r="G52" i="170"/>
  <c r="D52" i="170"/>
  <c r="F52" i="170" s="1"/>
  <c r="G51" i="170"/>
  <c r="D51" i="170"/>
  <c r="F51" i="170" s="1"/>
  <c r="G50" i="170"/>
  <c r="D50" i="170"/>
  <c r="F50" i="170" s="1"/>
  <c r="G49" i="170"/>
  <c r="D49" i="170"/>
  <c r="F49" i="170" s="1"/>
  <c r="G48" i="170"/>
  <c r="D48" i="170"/>
  <c r="F48" i="170" s="1"/>
  <c r="G47" i="170"/>
  <c r="D47" i="170"/>
  <c r="F47" i="170" s="1"/>
  <c r="G46" i="170"/>
  <c r="D46" i="170"/>
  <c r="F46" i="170" s="1"/>
  <c r="G45" i="170"/>
  <c r="D45" i="170"/>
  <c r="F45" i="170" s="1"/>
  <c r="G44" i="170"/>
  <c r="D44" i="170"/>
  <c r="F44" i="170" s="1"/>
  <c r="G43" i="170"/>
  <c r="D43" i="170"/>
  <c r="F43" i="170" s="1"/>
  <c r="G42" i="170"/>
  <c r="D42" i="170"/>
  <c r="F42" i="170" s="1"/>
  <c r="G41" i="170"/>
  <c r="D41" i="170"/>
  <c r="F41" i="170" s="1"/>
  <c r="G40" i="170"/>
  <c r="D40" i="170"/>
  <c r="F40" i="170" s="1"/>
  <c r="G39" i="170"/>
  <c r="D39" i="170"/>
  <c r="F39" i="170" s="1"/>
  <c r="G38" i="170"/>
  <c r="D38" i="170"/>
  <c r="F38" i="170" s="1"/>
  <c r="G37" i="170"/>
  <c r="D37" i="170"/>
  <c r="F37" i="170" s="1"/>
  <c r="G36" i="170"/>
  <c r="D36" i="170"/>
  <c r="F36" i="170" s="1"/>
  <c r="G30" i="170"/>
  <c r="D30" i="170"/>
  <c r="F30" i="170" s="1"/>
  <c r="G29" i="170"/>
  <c r="D29" i="170"/>
  <c r="F29" i="170" s="1"/>
  <c r="G28" i="170"/>
  <c r="D28" i="170"/>
  <c r="F28" i="170" s="1"/>
  <c r="G27" i="170"/>
  <c r="D27" i="170"/>
  <c r="F27" i="170" s="1"/>
  <c r="G26" i="170"/>
  <c r="D26" i="170"/>
  <c r="F26" i="170" s="1"/>
  <c r="G25" i="170"/>
  <c r="D25" i="170"/>
  <c r="F25" i="170" s="1"/>
  <c r="G24" i="170"/>
  <c r="D24" i="170"/>
  <c r="F24" i="170" s="1"/>
  <c r="G23" i="170"/>
  <c r="D23" i="170"/>
  <c r="F23" i="170" s="1"/>
  <c r="G22" i="170"/>
  <c r="D22" i="170"/>
  <c r="F22" i="170" s="1"/>
  <c r="G21" i="170"/>
  <c r="D21" i="170"/>
  <c r="F21" i="170" s="1"/>
  <c r="G20" i="170"/>
  <c r="D20" i="170"/>
  <c r="F20" i="170" s="1"/>
  <c r="G19" i="170"/>
  <c r="D19" i="170"/>
  <c r="F19" i="170" s="1"/>
  <c r="G18" i="170"/>
  <c r="D18" i="170"/>
  <c r="F18" i="170" s="1"/>
  <c r="G17" i="170"/>
  <c r="D17" i="170"/>
  <c r="F17" i="170" s="1"/>
  <c r="G16" i="170"/>
  <c r="D16" i="170"/>
  <c r="F16" i="170" s="1"/>
  <c r="G15" i="170"/>
  <c r="D15" i="170"/>
  <c r="F15" i="170" s="1"/>
  <c r="G14" i="170"/>
  <c r="D14" i="170"/>
  <c r="F14" i="170" s="1"/>
  <c r="G13" i="170"/>
  <c r="D13" i="170"/>
  <c r="F13" i="170" s="1"/>
  <c r="G12" i="170"/>
  <c r="D12" i="170"/>
  <c r="F12" i="170" s="1"/>
  <c r="G11" i="170"/>
  <c r="D11" i="170"/>
  <c r="F11" i="170" s="1"/>
  <c r="G10" i="170"/>
  <c r="D10" i="170"/>
  <c r="F10" i="170" s="1"/>
  <c r="G138" i="169"/>
  <c r="D138" i="169"/>
  <c r="F138" i="169" s="1"/>
  <c r="G137" i="169"/>
  <c r="D137" i="169"/>
  <c r="F137" i="169" s="1"/>
  <c r="G136" i="169"/>
  <c r="D136" i="169"/>
  <c r="F136" i="169" s="1"/>
  <c r="G135" i="169"/>
  <c r="D135" i="169"/>
  <c r="F135" i="169" s="1"/>
  <c r="G134" i="169"/>
  <c r="D134" i="169"/>
  <c r="F134" i="169" s="1"/>
  <c r="G133" i="169"/>
  <c r="D133" i="169"/>
  <c r="F133" i="169" s="1"/>
  <c r="G132" i="169"/>
  <c r="D132" i="169"/>
  <c r="F132" i="169" s="1"/>
  <c r="G131" i="169"/>
  <c r="D131" i="169"/>
  <c r="F131" i="169" s="1"/>
  <c r="G130" i="169"/>
  <c r="D130" i="169"/>
  <c r="F130" i="169" s="1"/>
  <c r="G129" i="169"/>
  <c r="D129" i="169"/>
  <c r="F129" i="169" s="1"/>
  <c r="G128" i="169"/>
  <c r="D128" i="169"/>
  <c r="F128" i="169" s="1"/>
  <c r="G127" i="169"/>
  <c r="D127" i="169"/>
  <c r="F127" i="169" s="1"/>
  <c r="G126" i="169"/>
  <c r="D126" i="169"/>
  <c r="F126" i="169" s="1"/>
  <c r="G124" i="169"/>
  <c r="D124" i="169"/>
  <c r="F124" i="169" s="1"/>
  <c r="G123" i="169"/>
  <c r="D123" i="169"/>
  <c r="F123" i="169" s="1"/>
  <c r="G122" i="169"/>
  <c r="D122" i="169"/>
  <c r="F122" i="169" s="1"/>
  <c r="G121" i="169"/>
  <c r="D121" i="169"/>
  <c r="F121" i="169" s="1"/>
  <c r="G120" i="169"/>
  <c r="D120" i="169"/>
  <c r="F120" i="169" s="1"/>
  <c r="G119" i="169"/>
  <c r="D119" i="169"/>
  <c r="F119" i="169" s="1"/>
  <c r="G118" i="169"/>
  <c r="D118" i="169"/>
  <c r="F118" i="169" s="1"/>
  <c r="G117" i="169"/>
  <c r="D117" i="169"/>
  <c r="F117" i="169" s="1"/>
  <c r="G116" i="169"/>
  <c r="D116" i="169"/>
  <c r="F116" i="169" s="1"/>
  <c r="G115" i="169"/>
  <c r="D115" i="169"/>
  <c r="F115" i="169" s="1"/>
  <c r="G114" i="169"/>
  <c r="D114" i="169"/>
  <c r="F114" i="169" s="1"/>
  <c r="G108" i="169"/>
  <c r="D108" i="169"/>
  <c r="F108" i="169" s="1"/>
  <c r="G107" i="169"/>
  <c r="D107" i="169"/>
  <c r="F107" i="169" s="1"/>
  <c r="G106" i="169"/>
  <c r="D106" i="169"/>
  <c r="F106" i="169" s="1"/>
  <c r="G105" i="169"/>
  <c r="D105" i="169"/>
  <c r="F105" i="169" s="1"/>
  <c r="G104" i="169"/>
  <c r="D104" i="169"/>
  <c r="F104" i="169" s="1"/>
  <c r="G103" i="169"/>
  <c r="D103" i="169"/>
  <c r="F103" i="169" s="1"/>
  <c r="G102" i="169"/>
  <c r="D102" i="169"/>
  <c r="F102" i="169" s="1"/>
  <c r="G101" i="169"/>
  <c r="D101" i="169"/>
  <c r="F101" i="169" s="1"/>
  <c r="G100" i="169"/>
  <c r="D100" i="169"/>
  <c r="F100" i="169" s="1"/>
  <c r="G99" i="169"/>
  <c r="D99" i="169"/>
  <c r="F99" i="169" s="1"/>
  <c r="G98" i="169"/>
  <c r="D98" i="169"/>
  <c r="F98" i="169" s="1"/>
  <c r="G97" i="169"/>
  <c r="D97" i="169"/>
  <c r="F97" i="169" s="1"/>
  <c r="G96" i="169"/>
  <c r="D96" i="169"/>
  <c r="F96" i="169" s="1"/>
  <c r="G95" i="169"/>
  <c r="D95" i="169"/>
  <c r="F95" i="169" s="1"/>
  <c r="G94" i="169"/>
  <c r="D94" i="169"/>
  <c r="F94" i="169" s="1"/>
  <c r="G93" i="169"/>
  <c r="D93" i="169"/>
  <c r="F93" i="169" s="1"/>
  <c r="G87" i="169"/>
  <c r="D87" i="169"/>
  <c r="F87" i="169" s="1"/>
  <c r="G86" i="169"/>
  <c r="D86" i="169"/>
  <c r="F86" i="169" s="1"/>
  <c r="G85" i="169"/>
  <c r="D85" i="169"/>
  <c r="F85" i="169" s="1"/>
  <c r="G84" i="169"/>
  <c r="D84" i="169"/>
  <c r="F84" i="169" s="1"/>
  <c r="G83" i="169"/>
  <c r="D83" i="169"/>
  <c r="F83" i="169" s="1"/>
  <c r="G82" i="169"/>
  <c r="D82" i="169"/>
  <c r="F82" i="169" s="1"/>
  <c r="G81" i="169"/>
  <c r="D81" i="169"/>
  <c r="F81" i="169" s="1"/>
  <c r="G80" i="169"/>
  <c r="D80" i="169"/>
  <c r="F80" i="169" s="1"/>
  <c r="G79" i="169"/>
  <c r="D79" i="169"/>
  <c r="F79" i="169" s="1"/>
  <c r="G78" i="169"/>
  <c r="D78" i="169"/>
  <c r="F78" i="169" s="1"/>
  <c r="G77" i="169"/>
  <c r="D77" i="169"/>
  <c r="F77" i="169" s="1"/>
  <c r="G76" i="169"/>
  <c r="D76" i="169"/>
  <c r="F76" i="169" s="1"/>
  <c r="G75" i="169"/>
  <c r="D75" i="169"/>
  <c r="F75" i="169" s="1"/>
  <c r="G74" i="169"/>
  <c r="D74" i="169"/>
  <c r="F74" i="169" s="1"/>
  <c r="G73" i="169"/>
  <c r="D73" i="169"/>
  <c r="F73" i="169" s="1"/>
  <c r="G72" i="169"/>
  <c r="D72" i="169"/>
  <c r="F72" i="169" s="1"/>
  <c r="G71" i="169"/>
  <c r="D71" i="169"/>
  <c r="F71" i="169" s="1"/>
  <c r="G70" i="169"/>
  <c r="D70" i="169"/>
  <c r="F70" i="169" s="1"/>
  <c r="G69" i="169"/>
  <c r="D69" i="169"/>
  <c r="F69" i="169" s="1"/>
  <c r="G68" i="169"/>
  <c r="D68" i="169"/>
  <c r="F68" i="169" s="1"/>
  <c r="G67" i="169"/>
  <c r="D67" i="169"/>
  <c r="F67" i="169" s="1"/>
  <c r="G66" i="169"/>
  <c r="D66" i="169"/>
  <c r="F66" i="169" s="1"/>
  <c r="G65" i="169"/>
  <c r="D65" i="169"/>
  <c r="F65" i="169" s="1"/>
  <c r="G64" i="169"/>
  <c r="D64" i="169"/>
  <c r="F64" i="169" s="1"/>
  <c r="G63" i="169"/>
  <c r="D63" i="169"/>
  <c r="F63" i="169" s="1"/>
  <c r="G62" i="169"/>
  <c r="D62" i="169"/>
  <c r="F62" i="169" s="1"/>
  <c r="G61" i="169"/>
  <c r="D61" i="169"/>
  <c r="F61" i="169" s="1"/>
  <c r="G60" i="169"/>
  <c r="D60" i="169"/>
  <c r="F60" i="169" s="1"/>
  <c r="G54" i="169"/>
  <c r="D54" i="169"/>
  <c r="F54" i="169" s="1"/>
  <c r="G53" i="169"/>
  <c r="D53" i="169"/>
  <c r="F53" i="169" s="1"/>
  <c r="G52" i="169"/>
  <c r="D52" i="169"/>
  <c r="F52" i="169" s="1"/>
  <c r="G51" i="169"/>
  <c r="D51" i="169"/>
  <c r="F51" i="169" s="1"/>
  <c r="G50" i="169"/>
  <c r="D50" i="169"/>
  <c r="F50" i="169" s="1"/>
  <c r="G49" i="169"/>
  <c r="D49" i="169"/>
  <c r="F49" i="169" s="1"/>
  <c r="G48" i="169"/>
  <c r="D48" i="169"/>
  <c r="F48" i="169" s="1"/>
  <c r="G47" i="169"/>
  <c r="D47" i="169"/>
  <c r="F47" i="169" s="1"/>
  <c r="G46" i="169"/>
  <c r="D46" i="169"/>
  <c r="F46" i="169" s="1"/>
  <c r="G45" i="169"/>
  <c r="D45" i="169"/>
  <c r="F45" i="169" s="1"/>
  <c r="G44" i="169"/>
  <c r="D44" i="169"/>
  <c r="F44" i="169" s="1"/>
  <c r="G43" i="169"/>
  <c r="D43" i="169"/>
  <c r="F43" i="169" s="1"/>
  <c r="G42" i="169"/>
  <c r="D42" i="169"/>
  <c r="F42" i="169" s="1"/>
  <c r="G41" i="169"/>
  <c r="D41" i="169"/>
  <c r="F41" i="169" s="1"/>
  <c r="G40" i="169"/>
  <c r="D40" i="169"/>
  <c r="F40" i="169" s="1"/>
  <c r="G39" i="169"/>
  <c r="D39" i="169"/>
  <c r="F39" i="169" s="1"/>
  <c r="G38" i="169"/>
  <c r="D38" i="169"/>
  <c r="F38" i="169" s="1"/>
  <c r="G37" i="169"/>
  <c r="D37" i="169"/>
  <c r="F37" i="169" s="1"/>
  <c r="G36" i="169"/>
  <c r="D36" i="169"/>
  <c r="F36" i="169" s="1"/>
  <c r="G35" i="169"/>
  <c r="D35" i="169"/>
  <c r="F35" i="169" s="1"/>
  <c r="G34" i="169"/>
  <c r="D34" i="169"/>
  <c r="F34" i="169" s="1"/>
  <c r="G33" i="169"/>
  <c r="D33" i="169"/>
  <c r="F33" i="169" s="1"/>
  <c r="G27" i="169"/>
  <c r="D27" i="169"/>
  <c r="F27" i="169" s="1"/>
  <c r="G26" i="169"/>
  <c r="D26" i="169"/>
  <c r="F26" i="169" s="1"/>
  <c r="G25" i="169"/>
  <c r="D25" i="169"/>
  <c r="F25" i="169" s="1"/>
  <c r="G24" i="169"/>
  <c r="D24" i="169"/>
  <c r="F24" i="169" s="1"/>
  <c r="G23" i="169"/>
  <c r="D23" i="169"/>
  <c r="F23" i="169" s="1"/>
  <c r="G22" i="169"/>
  <c r="D22" i="169"/>
  <c r="F22" i="169" s="1"/>
  <c r="G21" i="169"/>
  <c r="D21" i="169"/>
  <c r="F21" i="169" s="1"/>
  <c r="G20" i="169"/>
  <c r="D20" i="169"/>
  <c r="F20" i="169" s="1"/>
  <c r="G19" i="169"/>
  <c r="D19" i="169"/>
  <c r="F19" i="169" s="1"/>
  <c r="G18" i="169"/>
  <c r="D18" i="169"/>
  <c r="F18" i="169" s="1"/>
  <c r="G17" i="169"/>
  <c r="D17" i="169"/>
  <c r="F17" i="169" s="1"/>
  <c r="G16" i="169"/>
  <c r="D16" i="169"/>
  <c r="F16" i="169" s="1"/>
  <c r="G15" i="169"/>
  <c r="D15" i="169"/>
  <c r="F15" i="169" s="1"/>
  <c r="G14" i="169"/>
  <c r="D14" i="169"/>
  <c r="F14" i="169" s="1"/>
  <c r="G13" i="169"/>
  <c r="D13" i="169"/>
  <c r="F13" i="169" s="1"/>
  <c r="G12" i="169"/>
  <c r="D12" i="169"/>
  <c r="F12" i="169" s="1"/>
  <c r="G11" i="169"/>
  <c r="D11" i="169"/>
  <c r="F11" i="169" s="1"/>
  <c r="G10" i="169"/>
  <c r="D10" i="169"/>
  <c r="F10" i="169" s="1"/>
  <c r="G116" i="168"/>
  <c r="D116" i="168"/>
  <c r="F116" i="168" s="1"/>
  <c r="G115" i="168"/>
  <c r="D115" i="168"/>
  <c r="F115" i="168" s="1"/>
  <c r="G114" i="168"/>
  <c r="D114" i="168"/>
  <c r="F114" i="168" s="1"/>
  <c r="G113" i="168"/>
  <c r="D113" i="168"/>
  <c r="F113" i="168" s="1"/>
  <c r="G112" i="168"/>
  <c r="D112" i="168"/>
  <c r="F112" i="168" s="1"/>
  <c r="G111" i="168"/>
  <c r="D111" i="168"/>
  <c r="F111" i="168" s="1"/>
  <c r="G110" i="168"/>
  <c r="D110" i="168"/>
  <c r="F110" i="168" s="1"/>
  <c r="G109" i="168"/>
  <c r="D109" i="168"/>
  <c r="F109" i="168" s="1"/>
  <c r="G108" i="168"/>
  <c r="D108" i="168"/>
  <c r="F108" i="168" s="1"/>
  <c r="G107" i="168"/>
  <c r="D107" i="168"/>
  <c r="F107" i="168" s="1"/>
  <c r="G106" i="168"/>
  <c r="D106" i="168"/>
  <c r="F106" i="168" s="1"/>
  <c r="G105" i="168"/>
  <c r="D105" i="168"/>
  <c r="F105" i="168" s="1"/>
  <c r="G104" i="168"/>
  <c r="D104" i="168"/>
  <c r="F104" i="168" s="1"/>
  <c r="G103" i="168"/>
  <c r="D103" i="168"/>
  <c r="F103" i="168" s="1"/>
  <c r="G102" i="168"/>
  <c r="D102" i="168"/>
  <c r="F102" i="168" s="1"/>
  <c r="G101" i="168"/>
  <c r="D101" i="168"/>
  <c r="F101" i="168" s="1"/>
  <c r="G100" i="168"/>
  <c r="D100" i="168"/>
  <c r="F100" i="168" s="1"/>
  <c r="G99" i="168"/>
  <c r="D99" i="168"/>
  <c r="F99" i="168" s="1"/>
  <c r="G98" i="168"/>
  <c r="D98" i="168"/>
  <c r="F98" i="168" s="1"/>
  <c r="G97" i="168"/>
  <c r="D97" i="168"/>
  <c r="F97" i="168" s="1"/>
  <c r="G96" i="168"/>
  <c r="D96" i="168"/>
  <c r="F96" i="168" s="1"/>
  <c r="G95" i="168"/>
  <c r="D95" i="168"/>
  <c r="F95" i="168" s="1"/>
  <c r="G94" i="168"/>
  <c r="D94" i="168"/>
  <c r="F94" i="168" s="1"/>
  <c r="G93" i="168"/>
  <c r="D93" i="168"/>
  <c r="F93" i="168" s="1"/>
  <c r="G92" i="168"/>
  <c r="D92" i="168"/>
  <c r="F92" i="168" s="1"/>
  <c r="G86" i="168"/>
  <c r="D86" i="168"/>
  <c r="F86" i="168" s="1"/>
  <c r="G85" i="168"/>
  <c r="D85" i="168"/>
  <c r="F85" i="168" s="1"/>
  <c r="G84" i="168"/>
  <c r="D84" i="168"/>
  <c r="F84" i="168" s="1"/>
  <c r="G83" i="168"/>
  <c r="D83" i="168"/>
  <c r="F83" i="168" s="1"/>
  <c r="G82" i="168"/>
  <c r="D82" i="168"/>
  <c r="F82" i="168" s="1"/>
  <c r="G81" i="168"/>
  <c r="D81" i="168"/>
  <c r="F81" i="168" s="1"/>
  <c r="G80" i="168"/>
  <c r="D80" i="168"/>
  <c r="F80" i="168" s="1"/>
  <c r="G79" i="168"/>
  <c r="D79" i="168"/>
  <c r="F79" i="168" s="1"/>
  <c r="G78" i="168"/>
  <c r="D78" i="168"/>
  <c r="F78" i="168" s="1"/>
  <c r="G77" i="168"/>
  <c r="D77" i="168"/>
  <c r="F77" i="168" s="1"/>
  <c r="G76" i="168"/>
  <c r="D76" i="168"/>
  <c r="F76" i="168" s="1"/>
  <c r="G75" i="168"/>
  <c r="D75" i="168"/>
  <c r="F75" i="168" s="1"/>
  <c r="G74" i="168"/>
  <c r="D74" i="168"/>
  <c r="F74" i="168" s="1"/>
  <c r="G73" i="168"/>
  <c r="D73" i="168"/>
  <c r="F73" i="168" s="1"/>
  <c r="G72" i="168"/>
  <c r="D72" i="168"/>
  <c r="F72" i="168" s="1"/>
  <c r="G71" i="168"/>
  <c r="D71" i="168"/>
  <c r="F71" i="168" s="1"/>
  <c r="G70" i="168"/>
  <c r="D70" i="168"/>
  <c r="F70" i="168" s="1"/>
  <c r="G69" i="168"/>
  <c r="D69" i="168"/>
  <c r="F69" i="168" s="1"/>
  <c r="G68" i="168"/>
  <c r="D68" i="168"/>
  <c r="F68" i="168" s="1"/>
  <c r="G67" i="168"/>
  <c r="D67" i="168"/>
  <c r="F67" i="168" s="1"/>
  <c r="G66" i="168"/>
  <c r="D66" i="168"/>
  <c r="F66" i="168" s="1"/>
  <c r="G65" i="168"/>
  <c r="D65" i="168"/>
  <c r="F65" i="168" s="1"/>
  <c r="G64" i="168"/>
  <c r="D64" i="168"/>
  <c r="F64" i="168" s="1"/>
  <c r="G58" i="168"/>
  <c r="D58" i="168"/>
  <c r="F58" i="168" s="1"/>
  <c r="G57" i="168"/>
  <c r="D57" i="168"/>
  <c r="F57" i="168" s="1"/>
  <c r="G56" i="168"/>
  <c r="D56" i="168"/>
  <c r="F56" i="168" s="1"/>
  <c r="G55" i="168"/>
  <c r="D55" i="168"/>
  <c r="F55" i="168" s="1"/>
  <c r="G54" i="168"/>
  <c r="D54" i="168"/>
  <c r="F54" i="168" s="1"/>
  <c r="G53" i="168"/>
  <c r="D53" i="168"/>
  <c r="F53" i="168" s="1"/>
  <c r="G52" i="168"/>
  <c r="D52" i="168"/>
  <c r="F52" i="168" s="1"/>
  <c r="G51" i="168"/>
  <c r="D51" i="168"/>
  <c r="F51" i="168" s="1"/>
  <c r="G50" i="168"/>
  <c r="D50" i="168"/>
  <c r="F50" i="168" s="1"/>
  <c r="G49" i="168"/>
  <c r="D49" i="168"/>
  <c r="F49" i="168" s="1"/>
  <c r="G48" i="168"/>
  <c r="D48" i="168"/>
  <c r="F48" i="168" s="1"/>
  <c r="G47" i="168"/>
  <c r="D47" i="168"/>
  <c r="F47" i="168" s="1"/>
  <c r="G46" i="168"/>
  <c r="D46" i="168"/>
  <c r="F46" i="168" s="1"/>
  <c r="G45" i="168"/>
  <c r="D45" i="168"/>
  <c r="F45" i="168" s="1"/>
  <c r="G44" i="168"/>
  <c r="D44" i="168"/>
  <c r="F44" i="168" s="1"/>
  <c r="G43" i="168"/>
  <c r="D43" i="168"/>
  <c r="F43" i="168" s="1"/>
  <c r="G42" i="168"/>
  <c r="D42" i="168"/>
  <c r="F42" i="168" s="1"/>
  <c r="G41" i="168"/>
  <c r="D41" i="168"/>
  <c r="F41" i="168" s="1"/>
  <c r="G40" i="168"/>
  <c r="D40" i="168"/>
  <c r="F40" i="168" s="1"/>
  <c r="G39" i="168"/>
  <c r="D39" i="168"/>
  <c r="F39" i="168" s="1"/>
  <c r="G38" i="168"/>
  <c r="D38" i="168"/>
  <c r="F38" i="168" s="1"/>
  <c r="G37" i="168"/>
  <c r="D37" i="168"/>
  <c r="F37" i="168" s="1"/>
  <c r="G31" i="168"/>
  <c r="D31" i="168"/>
  <c r="F31" i="168" s="1"/>
  <c r="G30" i="168"/>
  <c r="D30" i="168"/>
  <c r="F30" i="168" s="1"/>
  <c r="G29" i="168"/>
  <c r="D29" i="168"/>
  <c r="F29" i="168" s="1"/>
  <c r="G28" i="168"/>
  <c r="D28" i="168"/>
  <c r="F28" i="168" s="1"/>
  <c r="G27" i="168"/>
  <c r="D27" i="168"/>
  <c r="F27" i="168" s="1"/>
  <c r="G26" i="168"/>
  <c r="D26" i="168"/>
  <c r="F26" i="168" s="1"/>
  <c r="G25" i="168"/>
  <c r="D25" i="168"/>
  <c r="F25" i="168" s="1"/>
  <c r="G24" i="168"/>
  <c r="D24" i="168"/>
  <c r="F24" i="168" s="1"/>
  <c r="G23" i="168"/>
  <c r="D23" i="168"/>
  <c r="F23" i="168" s="1"/>
  <c r="G22" i="168"/>
  <c r="D22" i="168"/>
  <c r="F22" i="168" s="1"/>
  <c r="G21" i="168"/>
  <c r="D21" i="168"/>
  <c r="F21" i="168" s="1"/>
  <c r="G20" i="168"/>
  <c r="D20" i="168"/>
  <c r="F20" i="168" s="1"/>
  <c r="G19" i="168"/>
  <c r="D19" i="168"/>
  <c r="F19" i="168" s="1"/>
  <c r="G18" i="168"/>
  <c r="D18" i="168"/>
  <c r="F18" i="168" s="1"/>
  <c r="G17" i="168"/>
  <c r="D17" i="168"/>
  <c r="F17" i="168" s="1"/>
  <c r="G16" i="168"/>
  <c r="D16" i="168"/>
  <c r="F16" i="168" s="1"/>
  <c r="G15" i="168"/>
  <c r="D15" i="168"/>
  <c r="F15" i="168" s="1"/>
  <c r="G14" i="168"/>
  <c r="D14" i="168"/>
  <c r="F14" i="168" s="1"/>
  <c r="G13" i="168"/>
  <c r="D13" i="168"/>
  <c r="F13" i="168" s="1"/>
  <c r="G12" i="168"/>
  <c r="D12" i="168"/>
  <c r="F12" i="168" s="1"/>
  <c r="G11" i="168"/>
  <c r="D11" i="168"/>
  <c r="F11" i="168" s="1"/>
  <c r="G10" i="168"/>
  <c r="D10" i="168"/>
  <c r="F10" i="168" s="1"/>
  <c r="G118" i="167"/>
  <c r="D118" i="167"/>
  <c r="F118" i="167" s="1"/>
  <c r="G117" i="167"/>
  <c r="D117" i="167"/>
  <c r="F117" i="167" s="1"/>
  <c r="G116" i="167"/>
  <c r="D116" i="167"/>
  <c r="F116" i="167" s="1"/>
  <c r="G115" i="167"/>
  <c r="D115" i="167"/>
  <c r="F115" i="167" s="1"/>
  <c r="G114" i="167"/>
  <c r="D114" i="167"/>
  <c r="F114" i="167" s="1"/>
  <c r="G113" i="167"/>
  <c r="D113" i="167"/>
  <c r="F113" i="167" s="1"/>
  <c r="G112" i="167"/>
  <c r="D112" i="167"/>
  <c r="F112" i="167" s="1"/>
  <c r="G111" i="167"/>
  <c r="D111" i="167"/>
  <c r="F111" i="167" s="1"/>
  <c r="G110" i="167"/>
  <c r="D110" i="167"/>
  <c r="F110" i="167" s="1"/>
  <c r="G109" i="167"/>
  <c r="D109" i="167"/>
  <c r="F109" i="167" s="1"/>
  <c r="G108" i="167"/>
  <c r="D108" i="167"/>
  <c r="F108" i="167" s="1"/>
  <c r="G107" i="167"/>
  <c r="D107" i="167"/>
  <c r="F107" i="167" s="1"/>
  <c r="G106" i="167"/>
  <c r="D106" i="167"/>
  <c r="F106" i="167" s="1"/>
  <c r="G105" i="167"/>
  <c r="D105" i="167"/>
  <c r="F105" i="167" s="1"/>
  <c r="G104" i="167"/>
  <c r="D104" i="167"/>
  <c r="F104" i="167" s="1"/>
  <c r="G103" i="167"/>
  <c r="D103" i="167"/>
  <c r="F103" i="167" s="1"/>
  <c r="G102" i="167"/>
  <c r="D102" i="167"/>
  <c r="F102" i="167" s="1"/>
  <c r="G101" i="167"/>
  <c r="D101" i="167"/>
  <c r="F101" i="167" s="1"/>
  <c r="G100" i="167"/>
  <c r="D100" i="167"/>
  <c r="F100" i="167" s="1"/>
  <c r="G99" i="167"/>
  <c r="D99" i="167"/>
  <c r="F99" i="167" s="1"/>
  <c r="G98" i="167"/>
  <c r="D98" i="167"/>
  <c r="F98" i="167" s="1"/>
  <c r="G92" i="167"/>
  <c r="D92" i="167"/>
  <c r="F92" i="167" s="1"/>
  <c r="G91" i="167"/>
  <c r="D91" i="167"/>
  <c r="F91" i="167" s="1"/>
  <c r="G90" i="167"/>
  <c r="D90" i="167"/>
  <c r="F90" i="167" s="1"/>
  <c r="G89" i="167"/>
  <c r="D89" i="167"/>
  <c r="F89" i="167" s="1"/>
  <c r="G88" i="167"/>
  <c r="D88" i="167"/>
  <c r="F88" i="167" s="1"/>
  <c r="G87" i="167"/>
  <c r="D87" i="167"/>
  <c r="F87" i="167" s="1"/>
  <c r="G86" i="167"/>
  <c r="D86" i="167"/>
  <c r="F86" i="167" s="1"/>
  <c r="G85" i="167"/>
  <c r="D85" i="167"/>
  <c r="F85" i="167" s="1"/>
  <c r="G84" i="167"/>
  <c r="D84" i="167"/>
  <c r="F84" i="167" s="1"/>
  <c r="G83" i="167"/>
  <c r="D83" i="167"/>
  <c r="F83" i="167" s="1"/>
  <c r="G82" i="167"/>
  <c r="D82" i="167"/>
  <c r="F82" i="167" s="1"/>
  <c r="G81" i="167"/>
  <c r="D81" i="167"/>
  <c r="F81" i="167" s="1"/>
  <c r="G80" i="167"/>
  <c r="D80" i="167"/>
  <c r="F80" i="167" s="1"/>
  <c r="G79" i="167"/>
  <c r="D79" i="167"/>
  <c r="F79" i="167" s="1"/>
  <c r="G78" i="167"/>
  <c r="D78" i="167"/>
  <c r="F78" i="167" s="1"/>
  <c r="G77" i="167"/>
  <c r="D77" i="167"/>
  <c r="F77" i="167" s="1"/>
  <c r="G76" i="167"/>
  <c r="D76" i="167"/>
  <c r="F76" i="167" s="1"/>
  <c r="G75" i="167"/>
  <c r="D75" i="167"/>
  <c r="F75" i="167" s="1"/>
  <c r="G74" i="167"/>
  <c r="D74" i="167"/>
  <c r="F74" i="167" s="1"/>
  <c r="G73" i="167"/>
  <c r="D73" i="167"/>
  <c r="F73" i="167" s="1"/>
  <c r="G72" i="167"/>
  <c r="D72" i="167"/>
  <c r="F72" i="167" s="1"/>
  <c r="G71" i="167"/>
  <c r="D71" i="167"/>
  <c r="F71" i="167" s="1"/>
  <c r="G70" i="167"/>
  <c r="D70" i="167"/>
  <c r="F70" i="167" s="1"/>
  <c r="G69" i="167"/>
  <c r="D69" i="167"/>
  <c r="F69" i="167" s="1"/>
  <c r="G68" i="167"/>
  <c r="D68" i="167"/>
  <c r="F68" i="167" s="1"/>
  <c r="G62" i="167"/>
  <c r="D62" i="167"/>
  <c r="F62" i="167" s="1"/>
  <c r="G61" i="167"/>
  <c r="D61" i="167"/>
  <c r="F61" i="167" s="1"/>
  <c r="G60" i="167"/>
  <c r="D60" i="167"/>
  <c r="F60" i="167" s="1"/>
  <c r="G59" i="167"/>
  <c r="D59" i="167"/>
  <c r="F59" i="167" s="1"/>
  <c r="G58" i="167"/>
  <c r="D58" i="167"/>
  <c r="F58" i="167" s="1"/>
  <c r="G57" i="167"/>
  <c r="D57" i="167"/>
  <c r="F57" i="167" s="1"/>
  <c r="G56" i="167"/>
  <c r="D56" i="167"/>
  <c r="F56" i="167" s="1"/>
  <c r="G55" i="167"/>
  <c r="D55" i="167"/>
  <c r="F55" i="167" s="1"/>
  <c r="G54" i="167"/>
  <c r="D54" i="167"/>
  <c r="F54" i="167" s="1"/>
  <c r="G53" i="167"/>
  <c r="D53" i="167"/>
  <c r="F53" i="167" s="1"/>
  <c r="G52" i="167"/>
  <c r="D52" i="167"/>
  <c r="F52" i="167" s="1"/>
  <c r="G51" i="167"/>
  <c r="D51" i="167"/>
  <c r="F51" i="167" s="1"/>
  <c r="G50" i="167"/>
  <c r="D50" i="167"/>
  <c r="F50" i="167" s="1"/>
  <c r="G49" i="167"/>
  <c r="D49" i="167"/>
  <c r="F49" i="167" s="1"/>
  <c r="G48" i="167"/>
  <c r="D48" i="167"/>
  <c r="F48" i="167" s="1"/>
  <c r="G47" i="167"/>
  <c r="D47" i="167"/>
  <c r="F47" i="167" s="1"/>
  <c r="G46" i="167"/>
  <c r="D46" i="167"/>
  <c r="F46" i="167" s="1"/>
  <c r="G45" i="167"/>
  <c r="D45" i="167"/>
  <c r="F45" i="167" s="1"/>
  <c r="G44" i="167"/>
  <c r="D44" i="167"/>
  <c r="F44" i="167" s="1"/>
  <c r="G43" i="167"/>
  <c r="D43" i="167"/>
  <c r="F43" i="167" s="1"/>
  <c r="G42" i="167"/>
  <c r="D42" i="167"/>
  <c r="F42" i="167" s="1"/>
  <c r="G41" i="167"/>
  <c r="D41" i="167"/>
  <c r="F41" i="167" s="1"/>
  <c r="G40" i="167"/>
  <c r="D40" i="167"/>
  <c r="F40" i="167" s="1"/>
  <c r="G39" i="167"/>
  <c r="D39" i="167"/>
  <c r="F39" i="167" s="1"/>
  <c r="G38" i="167"/>
  <c r="D38" i="167"/>
  <c r="F38" i="167" s="1"/>
  <c r="G37" i="167"/>
  <c r="D37" i="167"/>
  <c r="F37" i="167" s="1"/>
  <c r="G36" i="167"/>
  <c r="D36" i="167"/>
  <c r="F36" i="167" s="1"/>
  <c r="G35" i="167"/>
  <c r="D35" i="167"/>
  <c r="F35" i="167" s="1"/>
  <c r="G34" i="167"/>
  <c r="D34" i="167"/>
  <c r="F34" i="167" s="1"/>
  <c r="G33" i="167"/>
  <c r="D33" i="167"/>
  <c r="F33" i="167" s="1"/>
  <c r="G27" i="167"/>
  <c r="D27" i="167"/>
  <c r="F27" i="167" s="1"/>
  <c r="G26" i="167"/>
  <c r="D26" i="167"/>
  <c r="F26" i="167" s="1"/>
  <c r="G25" i="167"/>
  <c r="D25" i="167"/>
  <c r="F25" i="167" s="1"/>
  <c r="G24" i="167"/>
  <c r="D24" i="167"/>
  <c r="F24" i="167" s="1"/>
  <c r="G23" i="167"/>
  <c r="D23" i="167"/>
  <c r="F23" i="167" s="1"/>
  <c r="G22" i="167"/>
  <c r="D22" i="167"/>
  <c r="F22" i="167" s="1"/>
  <c r="G21" i="167"/>
  <c r="D21" i="167"/>
  <c r="F21" i="167" s="1"/>
  <c r="G20" i="167"/>
  <c r="D20" i="167"/>
  <c r="F20" i="167" s="1"/>
  <c r="G19" i="167"/>
  <c r="D19" i="167"/>
  <c r="F19" i="167" s="1"/>
  <c r="G18" i="167"/>
  <c r="D18" i="167"/>
  <c r="F18" i="167" s="1"/>
  <c r="G17" i="167"/>
  <c r="D17" i="167"/>
  <c r="F17" i="167" s="1"/>
  <c r="G16" i="167"/>
  <c r="D16" i="167"/>
  <c r="F16" i="167" s="1"/>
  <c r="G15" i="167"/>
  <c r="D15" i="167"/>
  <c r="F15" i="167" s="1"/>
  <c r="G14" i="167"/>
  <c r="D14" i="167"/>
  <c r="F14" i="167" s="1"/>
  <c r="G13" i="167"/>
  <c r="D13" i="167"/>
  <c r="F13" i="167" s="1"/>
  <c r="G12" i="167"/>
  <c r="D12" i="167"/>
  <c r="F12" i="167" s="1"/>
  <c r="G11" i="167"/>
  <c r="D11" i="167"/>
  <c r="F11" i="167" s="1"/>
  <c r="G10" i="167"/>
  <c r="D10" i="167"/>
  <c r="F10" i="167" s="1"/>
  <c r="G85" i="166"/>
  <c r="D85" i="166"/>
  <c r="F85" i="166" s="1"/>
  <c r="G84" i="166"/>
  <c r="D84" i="166"/>
  <c r="F84" i="166" s="1"/>
  <c r="G83" i="166"/>
  <c r="D83" i="166"/>
  <c r="F83" i="166" s="1"/>
  <c r="G82" i="166"/>
  <c r="D82" i="166"/>
  <c r="F82" i="166" s="1"/>
  <c r="G81" i="166"/>
  <c r="D81" i="166"/>
  <c r="F81" i="166" s="1"/>
  <c r="G80" i="166"/>
  <c r="D80" i="166"/>
  <c r="F80" i="166" s="1"/>
  <c r="G79" i="166"/>
  <c r="D79" i="166"/>
  <c r="F79" i="166" s="1"/>
  <c r="G78" i="166"/>
  <c r="D78" i="166"/>
  <c r="F78" i="166" s="1"/>
  <c r="G77" i="166"/>
  <c r="D77" i="166"/>
  <c r="F77" i="166" s="1"/>
  <c r="G76" i="166"/>
  <c r="D76" i="166"/>
  <c r="F76" i="166" s="1"/>
  <c r="G75" i="166"/>
  <c r="D75" i="166"/>
  <c r="F75" i="166" s="1"/>
  <c r="G74" i="166"/>
  <c r="D74" i="166"/>
  <c r="F74" i="166" s="1"/>
  <c r="G73" i="166"/>
  <c r="D73" i="166"/>
  <c r="F73" i="166" s="1"/>
  <c r="G72" i="166"/>
  <c r="D72" i="166"/>
  <c r="F72" i="166" s="1"/>
  <c r="G71" i="166"/>
  <c r="D71" i="166"/>
  <c r="F71" i="166" s="1"/>
  <c r="G70" i="166"/>
  <c r="D70" i="166"/>
  <c r="F70" i="166" s="1"/>
  <c r="G69" i="166"/>
  <c r="D69" i="166"/>
  <c r="F69" i="166" s="1"/>
  <c r="G68" i="166"/>
  <c r="D68" i="166"/>
  <c r="F68" i="166" s="1"/>
  <c r="G67" i="166"/>
  <c r="D67" i="166"/>
  <c r="F67" i="166" s="1"/>
  <c r="G66" i="166"/>
  <c r="D66" i="166"/>
  <c r="F66" i="166" s="1"/>
  <c r="G65" i="166"/>
  <c r="D65" i="166"/>
  <c r="F65" i="166" s="1"/>
  <c r="G64" i="166"/>
  <c r="D64" i="166"/>
  <c r="F64" i="166" s="1"/>
  <c r="G63" i="166"/>
  <c r="D63" i="166"/>
  <c r="F63" i="166" s="1"/>
  <c r="G57" i="166"/>
  <c r="D57" i="166"/>
  <c r="F57" i="166" s="1"/>
  <c r="G56" i="166"/>
  <c r="D56" i="166"/>
  <c r="F56" i="166" s="1"/>
  <c r="G55" i="166"/>
  <c r="D55" i="166"/>
  <c r="F55" i="166" s="1"/>
  <c r="G54" i="166"/>
  <c r="D54" i="166"/>
  <c r="F54" i="166" s="1"/>
  <c r="G53" i="166"/>
  <c r="D53" i="166"/>
  <c r="F53" i="166" s="1"/>
  <c r="G52" i="166"/>
  <c r="D52" i="166"/>
  <c r="F52" i="166" s="1"/>
  <c r="G51" i="166"/>
  <c r="D51" i="166"/>
  <c r="F51" i="166" s="1"/>
  <c r="G50" i="166"/>
  <c r="D50" i="166"/>
  <c r="F50" i="166" s="1"/>
  <c r="G49" i="166"/>
  <c r="D49" i="166"/>
  <c r="F49" i="166" s="1"/>
  <c r="G48" i="166"/>
  <c r="D48" i="166"/>
  <c r="F48" i="166" s="1"/>
  <c r="G47" i="166"/>
  <c r="D47" i="166"/>
  <c r="F47" i="166" s="1"/>
  <c r="G46" i="166"/>
  <c r="D46" i="166"/>
  <c r="F46" i="166" s="1"/>
  <c r="G45" i="166"/>
  <c r="D45" i="166"/>
  <c r="F45" i="166" s="1"/>
  <c r="G44" i="166"/>
  <c r="D44" i="166"/>
  <c r="F44" i="166" s="1"/>
  <c r="G43" i="166"/>
  <c r="D43" i="166"/>
  <c r="F43" i="166" s="1"/>
  <c r="G42" i="166"/>
  <c r="D42" i="166"/>
  <c r="F42" i="166" s="1"/>
  <c r="G41" i="166"/>
  <c r="D41" i="166"/>
  <c r="F41" i="166" s="1"/>
  <c r="G40" i="166"/>
  <c r="D40" i="166"/>
  <c r="F40" i="166" s="1"/>
  <c r="G39" i="166"/>
  <c r="D39" i="166"/>
  <c r="F39" i="166" s="1"/>
  <c r="G33" i="166"/>
  <c r="D33" i="166"/>
  <c r="F33" i="166" s="1"/>
  <c r="G32" i="166"/>
  <c r="D32" i="166"/>
  <c r="F32" i="166" s="1"/>
  <c r="G31" i="166"/>
  <c r="D31" i="166"/>
  <c r="F31" i="166" s="1"/>
  <c r="G30" i="166"/>
  <c r="D30" i="166"/>
  <c r="F30" i="166" s="1"/>
  <c r="G29" i="166"/>
  <c r="D29" i="166"/>
  <c r="F29" i="166" s="1"/>
  <c r="G28" i="166"/>
  <c r="D28" i="166"/>
  <c r="F28" i="166" s="1"/>
  <c r="G27" i="166"/>
  <c r="D27" i="166"/>
  <c r="F27" i="166" s="1"/>
  <c r="G26" i="166"/>
  <c r="D26" i="166"/>
  <c r="F26" i="166" s="1"/>
  <c r="G25" i="166"/>
  <c r="D25" i="166"/>
  <c r="F25" i="166" s="1"/>
  <c r="G24" i="166"/>
  <c r="D24" i="166"/>
  <c r="F24" i="166" s="1"/>
  <c r="G23" i="166"/>
  <c r="D23" i="166"/>
  <c r="F23" i="166" s="1"/>
  <c r="G22" i="166"/>
  <c r="D22" i="166"/>
  <c r="F22" i="166" s="1"/>
  <c r="G21" i="166"/>
  <c r="D21" i="166"/>
  <c r="F21" i="166" s="1"/>
  <c r="G20" i="166"/>
  <c r="D20" i="166"/>
  <c r="F20" i="166" s="1"/>
  <c r="G19" i="166"/>
  <c r="D19" i="166"/>
  <c r="F19" i="166" s="1"/>
  <c r="G18" i="166"/>
  <c r="D18" i="166"/>
  <c r="F18" i="166" s="1"/>
  <c r="G17" i="166"/>
  <c r="D17" i="166"/>
  <c r="F17" i="166" s="1"/>
  <c r="G16" i="166"/>
  <c r="D16" i="166"/>
  <c r="F16" i="166" s="1"/>
  <c r="G15" i="166"/>
  <c r="D15" i="166"/>
  <c r="F15" i="166" s="1"/>
  <c r="G14" i="166"/>
  <c r="D14" i="166"/>
  <c r="F14" i="166" s="1"/>
  <c r="G13" i="166"/>
  <c r="D13" i="166"/>
  <c r="F13" i="166" s="1"/>
  <c r="G12" i="166"/>
  <c r="D12" i="166"/>
  <c r="F12" i="166" s="1"/>
  <c r="G11" i="166"/>
  <c r="D11" i="166"/>
  <c r="F11" i="166" s="1"/>
  <c r="G10" i="166"/>
  <c r="D10" i="166"/>
  <c r="F10" i="166" s="1"/>
  <c r="D10" i="165" l="1"/>
  <c r="F10" i="165" s="1"/>
  <c r="G10" i="165"/>
  <c r="D11" i="165"/>
  <c r="F11" i="165" s="1"/>
  <c r="G11" i="165"/>
  <c r="D12" i="165"/>
  <c r="F12" i="165" s="1"/>
  <c r="G12" i="165"/>
  <c r="D13" i="165"/>
  <c r="F13" i="165" s="1"/>
  <c r="G13" i="165"/>
  <c r="D14" i="165"/>
  <c r="F14" i="165" s="1"/>
  <c r="G14" i="165"/>
  <c r="D15" i="165"/>
  <c r="F15" i="165" s="1"/>
  <c r="G15" i="165"/>
  <c r="D16" i="165"/>
  <c r="F16" i="165" s="1"/>
  <c r="G16" i="165"/>
  <c r="D17" i="165"/>
  <c r="F17" i="165" s="1"/>
  <c r="G17" i="165"/>
  <c r="D18" i="165"/>
  <c r="F18" i="165" s="1"/>
  <c r="G18" i="165"/>
  <c r="D19" i="165"/>
  <c r="F19" i="165" s="1"/>
  <c r="G19" i="165"/>
  <c r="D20" i="165"/>
  <c r="F20" i="165" s="1"/>
  <c r="G20" i="165"/>
  <c r="D21" i="165"/>
  <c r="F21" i="165" s="1"/>
  <c r="G21" i="165"/>
  <c r="D22" i="165"/>
  <c r="F22" i="165" s="1"/>
  <c r="G22" i="165"/>
  <c r="D23" i="165"/>
  <c r="F23" i="165" s="1"/>
  <c r="G23" i="165"/>
  <c r="D24" i="165"/>
  <c r="F24" i="165" s="1"/>
  <c r="G24" i="165"/>
  <c r="D25" i="165"/>
  <c r="F25" i="165" s="1"/>
  <c r="G25" i="165"/>
  <c r="D26" i="165"/>
  <c r="F26" i="165" s="1"/>
  <c r="G26" i="165"/>
  <c r="D27" i="165"/>
  <c r="F27" i="165" s="1"/>
  <c r="G27" i="165"/>
  <c r="D28" i="165"/>
  <c r="F28" i="165" s="1"/>
  <c r="G28" i="165"/>
  <c r="D29" i="165"/>
  <c r="F29" i="165" s="1"/>
  <c r="G29" i="165"/>
  <c r="D30" i="165"/>
  <c r="F30" i="165" s="1"/>
  <c r="G30" i="165"/>
  <c r="D31" i="165"/>
  <c r="F31" i="165" s="1"/>
  <c r="G31" i="165"/>
  <c r="D32" i="165"/>
  <c r="F32" i="165" s="1"/>
  <c r="G32" i="165"/>
  <c r="D33" i="165"/>
  <c r="F33" i="165" s="1"/>
  <c r="G33" i="165"/>
  <c r="D34" i="165"/>
  <c r="F34" i="165" s="1"/>
  <c r="G34" i="165"/>
  <c r="D35" i="165"/>
  <c r="F35" i="165" s="1"/>
  <c r="G35" i="165"/>
  <c r="D41" i="165"/>
  <c r="F41" i="165" s="1"/>
  <c r="G41" i="165"/>
  <c r="D42" i="165"/>
  <c r="F42" i="165" s="1"/>
  <c r="G42" i="165"/>
  <c r="D43" i="165"/>
  <c r="F43" i="165" s="1"/>
  <c r="G43" i="165"/>
  <c r="D44" i="165"/>
  <c r="F44" i="165" s="1"/>
  <c r="G44" i="165"/>
  <c r="D45" i="165"/>
  <c r="F45" i="165" s="1"/>
  <c r="G45" i="165"/>
  <c r="D46" i="165"/>
  <c r="F46" i="165" s="1"/>
  <c r="G46" i="165"/>
  <c r="D47" i="165"/>
  <c r="F47" i="165" s="1"/>
  <c r="G47" i="165"/>
  <c r="D48" i="165"/>
  <c r="F48" i="165" s="1"/>
  <c r="G48" i="165"/>
  <c r="D49" i="165"/>
  <c r="F49" i="165" s="1"/>
  <c r="G49" i="165"/>
  <c r="D50" i="165"/>
  <c r="F50" i="165" s="1"/>
  <c r="G50" i="165"/>
  <c r="D51" i="165"/>
  <c r="F51" i="165" s="1"/>
  <c r="G51" i="165"/>
  <c r="D52" i="165"/>
  <c r="F52" i="165" s="1"/>
  <c r="G52" i="165"/>
  <c r="D53" i="165"/>
  <c r="F53" i="165" s="1"/>
  <c r="G53" i="165"/>
  <c r="D54" i="165"/>
  <c r="F54" i="165" s="1"/>
  <c r="G54" i="165"/>
  <c r="D55" i="165"/>
  <c r="F55" i="165" s="1"/>
  <c r="G55" i="165"/>
  <c r="D56" i="165"/>
  <c r="F56" i="165" s="1"/>
  <c r="G56" i="165"/>
  <c r="D57" i="165"/>
  <c r="F57" i="165" s="1"/>
  <c r="G57" i="165"/>
  <c r="D58" i="165"/>
  <c r="F58" i="165" s="1"/>
  <c r="G58" i="165"/>
  <c r="D59" i="165"/>
  <c r="F59" i="165" s="1"/>
  <c r="G59" i="165"/>
  <c r="D60" i="165"/>
  <c r="F60" i="165" s="1"/>
  <c r="G60" i="165"/>
  <c r="D61" i="165"/>
  <c r="F61" i="165" s="1"/>
  <c r="G61" i="165"/>
  <c r="D10" i="164"/>
  <c r="F10" i="164" s="1"/>
  <c r="G10" i="164"/>
  <c r="D11" i="164"/>
  <c r="F11" i="164" s="1"/>
  <c r="G11" i="164"/>
  <c r="D12" i="164"/>
  <c r="F12" i="164" s="1"/>
  <c r="G12" i="164"/>
  <c r="D13" i="164"/>
  <c r="F13" i="164" s="1"/>
  <c r="G13" i="164"/>
  <c r="D14" i="164"/>
  <c r="F14" i="164" s="1"/>
  <c r="G14" i="164"/>
  <c r="D15" i="164"/>
  <c r="F15" i="164" s="1"/>
  <c r="G15" i="164"/>
  <c r="D16" i="164"/>
  <c r="F16" i="164" s="1"/>
  <c r="G16" i="164"/>
  <c r="D17" i="164"/>
  <c r="F17" i="164" s="1"/>
  <c r="G17" i="164"/>
  <c r="D18" i="164"/>
  <c r="F18" i="164" s="1"/>
  <c r="G18" i="164"/>
  <c r="D19" i="164"/>
  <c r="F19" i="164" s="1"/>
  <c r="G19" i="164"/>
  <c r="D20" i="164"/>
  <c r="F20" i="164" s="1"/>
  <c r="G20" i="164"/>
  <c r="D21" i="164"/>
  <c r="F21" i="164" s="1"/>
  <c r="G21" i="164"/>
  <c r="D22" i="164"/>
  <c r="F22" i="164" s="1"/>
  <c r="G22" i="164"/>
  <c r="D23" i="164"/>
  <c r="F23" i="164" s="1"/>
  <c r="G23" i="164"/>
  <c r="D24" i="164"/>
  <c r="F24" i="164" s="1"/>
  <c r="G24" i="164"/>
  <c r="D25" i="164"/>
  <c r="F25" i="164" s="1"/>
  <c r="G25" i="164"/>
  <c r="D26" i="164"/>
  <c r="F26" i="164" s="1"/>
  <c r="G26" i="164"/>
  <c r="D27" i="164"/>
  <c r="F27" i="164" s="1"/>
  <c r="G27" i="164"/>
  <c r="D28" i="164"/>
  <c r="F28" i="164" s="1"/>
  <c r="G28" i="164"/>
  <c r="D29" i="164"/>
  <c r="F29" i="164" s="1"/>
  <c r="G29" i="164"/>
  <c r="D30" i="164"/>
  <c r="F30" i="164" s="1"/>
  <c r="G30" i="164"/>
  <c r="D36" i="164"/>
  <c r="F36" i="164" s="1"/>
  <c r="G36" i="164"/>
  <c r="D37" i="164"/>
  <c r="F37" i="164" s="1"/>
  <c r="G37" i="164"/>
  <c r="D38" i="164"/>
  <c r="F38" i="164" s="1"/>
  <c r="G38" i="164"/>
  <c r="D39" i="164"/>
  <c r="F39" i="164" s="1"/>
  <c r="G39" i="164"/>
  <c r="D40" i="164"/>
  <c r="F40" i="164" s="1"/>
  <c r="G40" i="164"/>
  <c r="D41" i="164"/>
  <c r="F41" i="164" s="1"/>
  <c r="G41" i="164"/>
  <c r="D42" i="164"/>
  <c r="F42" i="164" s="1"/>
  <c r="G42" i="164"/>
  <c r="D43" i="164"/>
  <c r="F43" i="164" s="1"/>
  <c r="G43" i="164"/>
  <c r="D44" i="164"/>
  <c r="F44" i="164" s="1"/>
  <c r="G44" i="164"/>
  <c r="D45" i="164"/>
  <c r="F45" i="164" s="1"/>
  <c r="G45" i="164"/>
  <c r="D46" i="164"/>
  <c r="F46" i="164" s="1"/>
  <c r="G46" i="164"/>
  <c r="D47" i="164"/>
  <c r="F47" i="164" s="1"/>
  <c r="G47" i="164"/>
  <c r="D48" i="164"/>
  <c r="F48" i="164" s="1"/>
  <c r="G48" i="164"/>
  <c r="D49" i="164"/>
  <c r="F49" i="164" s="1"/>
  <c r="G49" i="164"/>
  <c r="D50" i="164"/>
  <c r="F50" i="164" s="1"/>
  <c r="G50" i="164"/>
  <c r="D51" i="164"/>
  <c r="F51" i="164" s="1"/>
  <c r="G51" i="164"/>
  <c r="D52" i="164"/>
  <c r="F52" i="164" s="1"/>
  <c r="G52" i="164"/>
  <c r="D53" i="164"/>
  <c r="F53" i="164" s="1"/>
  <c r="G53" i="164"/>
  <c r="D54" i="164"/>
  <c r="F54" i="164" s="1"/>
  <c r="G54" i="164"/>
  <c r="D55" i="164"/>
  <c r="F55" i="164" s="1"/>
  <c r="G55" i="164"/>
  <c r="D61" i="164"/>
  <c r="F61" i="164" s="1"/>
  <c r="G61" i="164"/>
  <c r="D62" i="164"/>
  <c r="F62" i="164" s="1"/>
  <c r="G62" i="164"/>
  <c r="D63" i="164"/>
  <c r="F63" i="164" s="1"/>
  <c r="G63" i="164"/>
  <c r="D64" i="164"/>
  <c r="F64" i="164" s="1"/>
  <c r="G64" i="164"/>
  <c r="D65" i="164"/>
  <c r="F65" i="164" s="1"/>
  <c r="G65" i="164"/>
  <c r="D66" i="164"/>
  <c r="F66" i="164" s="1"/>
  <c r="G66" i="164"/>
  <c r="D67" i="164"/>
  <c r="F67" i="164" s="1"/>
  <c r="G67" i="164"/>
  <c r="D68" i="164"/>
  <c r="F68" i="164" s="1"/>
  <c r="G68" i="164"/>
  <c r="D69" i="164"/>
  <c r="F69" i="164" s="1"/>
  <c r="G69" i="164"/>
  <c r="D70" i="164"/>
  <c r="F70" i="164" s="1"/>
  <c r="G70" i="164"/>
  <c r="D71" i="164"/>
  <c r="F71" i="164" s="1"/>
  <c r="G71" i="164"/>
  <c r="D72" i="164"/>
  <c r="F72" i="164" s="1"/>
  <c r="G72" i="164"/>
  <c r="D73" i="164"/>
  <c r="F73" i="164" s="1"/>
  <c r="G73" i="164"/>
  <c r="D74" i="164"/>
  <c r="F74" i="164" s="1"/>
  <c r="G74" i="164"/>
  <c r="D75" i="164"/>
  <c r="F75" i="164" s="1"/>
  <c r="G75" i="164"/>
  <c r="D76" i="164"/>
  <c r="F76" i="164" s="1"/>
  <c r="G76" i="164"/>
  <c r="D77" i="164"/>
  <c r="F77" i="164" s="1"/>
  <c r="G77" i="164"/>
  <c r="D78" i="164"/>
  <c r="F78" i="164" s="1"/>
  <c r="G78" i="164"/>
  <c r="D79" i="164"/>
  <c r="F79" i="164" s="1"/>
  <c r="G79" i="164"/>
  <c r="D80" i="164"/>
  <c r="F80" i="164" s="1"/>
  <c r="G80" i="164"/>
  <c r="D81" i="164"/>
  <c r="F81" i="164" s="1"/>
  <c r="G81" i="164"/>
  <c r="D82" i="164"/>
  <c r="F82" i="164" s="1"/>
  <c r="G82" i="164"/>
  <c r="D83" i="164"/>
  <c r="F83" i="164" s="1"/>
  <c r="G83" i="164"/>
  <c r="D84" i="164"/>
  <c r="F84" i="164" s="1"/>
  <c r="G84" i="164"/>
  <c r="D85" i="164"/>
  <c r="F85" i="164" s="1"/>
  <c r="G85" i="164"/>
  <c r="D86" i="164"/>
  <c r="F86" i="164" s="1"/>
  <c r="G86" i="164"/>
  <c r="D87" i="164"/>
  <c r="F87" i="164" s="1"/>
  <c r="G87" i="164"/>
  <c r="D88" i="164"/>
  <c r="F88" i="164" s="1"/>
  <c r="G88" i="164"/>
  <c r="D94" i="164"/>
  <c r="F94" i="164" s="1"/>
  <c r="G94" i="164"/>
  <c r="D95" i="164"/>
  <c r="F95" i="164" s="1"/>
  <c r="G95" i="164"/>
  <c r="D96" i="164"/>
  <c r="F96" i="164" s="1"/>
  <c r="G96" i="164"/>
  <c r="D97" i="164"/>
  <c r="F97" i="164" s="1"/>
  <c r="G97" i="164"/>
  <c r="D98" i="164"/>
  <c r="F98" i="164" s="1"/>
  <c r="G98" i="164"/>
  <c r="D99" i="164"/>
  <c r="F99" i="164" s="1"/>
  <c r="G99" i="164"/>
  <c r="D100" i="164"/>
  <c r="F100" i="164" s="1"/>
  <c r="G100" i="164"/>
  <c r="D101" i="164"/>
  <c r="F101" i="164" s="1"/>
  <c r="G101" i="164"/>
  <c r="D102" i="164"/>
  <c r="F102" i="164" s="1"/>
  <c r="G102" i="164"/>
  <c r="D103" i="164"/>
  <c r="F103" i="164" s="1"/>
  <c r="G103" i="164"/>
  <c r="D104" i="164"/>
  <c r="F104" i="164" s="1"/>
  <c r="G104" i="164"/>
  <c r="D105" i="164"/>
  <c r="F105" i="164" s="1"/>
  <c r="G105" i="164"/>
  <c r="D106" i="164"/>
  <c r="F106" i="164" s="1"/>
  <c r="G106" i="164"/>
  <c r="D107" i="164"/>
  <c r="F107" i="164" s="1"/>
  <c r="G107" i="164"/>
  <c r="D108" i="164"/>
  <c r="F108" i="164" s="1"/>
  <c r="G108" i="164"/>
  <c r="D109" i="164"/>
  <c r="F109" i="164" s="1"/>
  <c r="G109" i="164"/>
  <c r="D110" i="164"/>
  <c r="F110" i="164" s="1"/>
  <c r="G110" i="164"/>
  <c r="D111" i="164"/>
  <c r="F111" i="164" s="1"/>
  <c r="G111" i="164"/>
  <c r="D112" i="164"/>
  <c r="F112" i="164" s="1"/>
  <c r="G112" i="164"/>
  <c r="D113" i="164"/>
  <c r="F113" i="164" s="1"/>
  <c r="G113" i="164"/>
  <c r="D114" i="164"/>
  <c r="F114" i="164" s="1"/>
  <c r="G114" i="164"/>
  <c r="D115" i="164"/>
  <c r="F115" i="164" s="1"/>
  <c r="G115" i="164"/>
  <c r="D121" i="164"/>
  <c r="F121" i="164" s="1"/>
  <c r="G121" i="164"/>
  <c r="D122" i="164"/>
  <c r="F122" i="164" s="1"/>
  <c r="G122" i="164"/>
  <c r="D123" i="164"/>
  <c r="F123" i="164" s="1"/>
  <c r="G123" i="164"/>
  <c r="D124" i="164"/>
  <c r="F124" i="164" s="1"/>
  <c r="G124" i="164"/>
  <c r="D125" i="164"/>
  <c r="F125" i="164" s="1"/>
  <c r="G125" i="164"/>
  <c r="D126" i="164"/>
  <c r="F126" i="164" s="1"/>
  <c r="G126" i="164"/>
  <c r="D127" i="164"/>
  <c r="F127" i="164" s="1"/>
  <c r="G127" i="164"/>
  <c r="D128" i="164"/>
  <c r="F128" i="164" s="1"/>
  <c r="G128" i="164"/>
  <c r="D129" i="164"/>
  <c r="F129" i="164" s="1"/>
  <c r="G129" i="164"/>
  <c r="D130" i="164"/>
  <c r="F130" i="164" s="1"/>
  <c r="G130" i="164"/>
  <c r="D131" i="164"/>
  <c r="F131" i="164" s="1"/>
  <c r="G131" i="164"/>
  <c r="D132" i="164"/>
  <c r="F132" i="164" s="1"/>
  <c r="G132" i="164"/>
  <c r="D133" i="164"/>
  <c r="F133" i="164" s="1"/>
  <c r="G133" i="164"/>
  <c r="D134" i="164"/>
  <c r="F134" i="164" s="1"/>
  <c r="G134" i="164"/>
  <c r="D135" i="164"/>
  <c r="F135" i="164" s="1"/>
  <c r="G135" i="164"/>
  <c r="D136" i="164"/>
  <c r="F136" i="164" s="1"/>
  <c r="G136" i="164"/>
  <c r="D137" i="164"/>
  <c r="F137" i="164" s="1"/>
  <c r="G137" i="164"/>
  <c r="D138" i="164"/>
  <c r="F138" i="164" s="1"/>
  <c r="G138" i="164"/>
  <c r="D139" i="164"/>
  <c r="F139" i="164" s="1"/>
  <c r="G139" i="164"/>
  <c r="D140" i="164"/>
  <c r="F140" i="164" s="1"/>
  <c r="G140" i="164"/>
  <c r="D141" i="164"/>
  <c r="F141" i="164" s="1"/>
  <c r="G141" i="164"/>
  <c r="D142" i="164"/>
  <c r="F142" i="164" s="1"/>
  <c r="G142" i="164"/>
  <c r="D143" i="164"/>
  <c r="F143" i="164" s="1"/>
  <c r="G143" i="164"/>
  <c r="D144" i="164"/>
  <c r="F144" i="164" s="1"/>
  <c r="G144" i="164"/>
  <c r="D145" i="164"/>
  <c r="F145" i="164" s="1"/>
  <c r="G145" i="164"/>
  <c r="D146" i="164"/>
  <c r="F146" i="164" s="1"/>
  <c r="G146" i="164"/>
  <c r="D147" i="164"/>
  <c r="F147" i="164" s="1"/>
  <c r="G147" i="164"/>
  <c r="D10" i="163"/>
  <c r="F10" i="163" s="1"/>
  <c r="G10" i="163"/>
  <c r="D11" i="163"/>
  <c r="F11" i="163" s="1"/>
  <c r="G11" i="163"/>
  <c r="D12" i="163"/>
  <c r="F12" i="163" s="1"/>
  <c r="G12" i="163"/>
  <c r="D13" i="163"/>
  <c r="F13" i="163" s="1"/>
  <c r="G13" i="163"/>
  <c r="D14" i="163"/>
  <c r="F14" i="163" s="1"/>
  <c r="G14" i="163"/>
  <c r="D15" i="163"/>
  <c r="F15" i="163" s="1"/>
  <c r="G15" i="163"/>
  <c r="D16" i="163"/>
  <c r="F16" i="163" s="1"/>
  <c r="G16" i="163"/>
  <c r="D17" i="163"/>
  <c r="F17" i="163" s="1"/>
  <c r="G17" i="163"/>
  <c r="D18" i="163"/>
  <c r="F18" i="163" s="1"/>
  <c r="G18" i="163"/>
  <c r="D19" i="163"/>
  <c r="F19" i="163" s="1"/>
  <c r="G19" i="163"/>
  <c r="D20" i="163"/>
  <c r="F20" i="163" s="1"/>
  <c r="G20" i="163"/>
  <c r="D21" i="163"/>
  <c r="F21" i="163" s="1"/>
  <c r="G21" i="163"/>
  <c r="D22" i="163"/>
  <c r="F22" i="163" s="1"/>
  <c r="G22" i="163"/>
  <c r="D23" i="163"/>
  <c r="F23" i="163" s="1"/>
  <c r="G23" i="163"/>
  <c r="D24" i="163"/>
  <c r="F24" i="163" s="1"/>
  <c r="G24" i="163"/>
  <c r="D25" i="163"/>
  <c r="F25" i="163" s="1"/>
  <c r="G25" i="163"/>
  <c r="D26" i="163"/>
  <c r="F26" i="163" s="1"/>
  <c r="G26" i="163"/>
  <c r="D32" i="163"/>
  <c r="F32" i="163" s="1"/>
  <c r="G32" i="163"/>
  <c r="D33" i="163"/>
  <c r="F33" i="163" s="1"/>
  <c r="G33" i="163"/>
  <c r="D34" i="163"/>
  <c r="F34" i="163" s="1"/>
  <c r="G34" i="163"/>
  <c r="D35" i="163"/>
  <c r="F35" i="163" s="1"/>
  <c r="G35" i="163"/>
  <c r="D36" i="163"/>
  <c r="F36" i="163" s="1"/>
  <c r="G36" i="163"/>
  <c r="D37" i="163"/>
  <c r="F37" i="163" s="1"/>
  <c r="G37" i="163"/>
  <c r="D38" i="163"/>
  <c r="F38" i="163" s="1"/>
  <c r="G38" i="163"/>
  <c r="D39" i="163"/>
  <c r="F39" i="163" s="1"/>
  <c r="G39" i="163"/>
  <c r="D40" i="163"/>
  <c r="F40" i="163" s="1"/>
  <c r="G40" i="163"/>
  <c r="D41" i="163"/>
  <c r="F41" i="163" s="1"/>
  <c r="G41" i="163"/>
  <c r="D42" i="163"/>
  <c r="F42" i="163" s="1"/>
  <c r="G42" i="163"/>
  <c r="D43" i="163"/>
  <c r="F43" i="163" s="1"/>
  <c r="G43" i="163"/>
  <c r="D44" i="163"/>
  <c r="F44" i="163" s="1"/>
  <c r="G44" i="163"/>
  <c r="D45" i="163"/>
  <c r="F45" i="163" s="1"/>
  <c r="G45" i="163"/>
  <c r="D46" i="163"/>
  <c r="F46" i="163" s="1"/>
  <c r="G46" i="163"/>
  <c r="D47" i="163"/>
  <c r="F47" i="163" s="1"/>
  <c r="G47" i="163"/>
  <c r="D48" i="163"/>
  <c r="F48" i="163" s="1"/>
  <c r="G48" i="163"/>
  <c r="D49" i="163"/>
  <c r="F49" i="163" s="1"/>
  <c r="G49" i="163"/>
  <c r="D50" i="163"/>
  <c r="F50" i="163" s="1"/>
  <c r="G50" i="163"/>
  <c r="D51" i="163"/>
  <c r="F51" i="163" s="1"/>
  <c r="G51" i="163"/>
  <c r="D52" i="163"/>
  <c r="F52" i="163" s="1"/>
  <c r="G52" i="163"/>
  <c r="D58" i="163"/>
  <c r="F58" i="163" s="1"/>
  <c r="G58" i="163"/>
  <c r="D59" i="163"/>
  <c r="F59" i="163" s="1"/>
  <c r="G59" i="163"/>
  <c r="D60" i="163"/>
  <c r="F60" i="163" s="1"/>
  <c r="G60" i="163"/>
  <c r="D61" i="163"/>
  <c r="F61" i="163" s="1"/>
  <c r="G61" i="163"/>
  <c r="D62" i="163"/>
  <c r="F62" i="163" s="1"/>
  <c r="G62" i="163"/>
  <c r="D63" i="163"/>
  <c r="F63" i="163" s="1"/>
  <c r="G63" i="163"/>
  <c r="D64" i="163"/>
  <c r="F64" i="163" s="1"/>
  <c r="G64" i="163"/>
  <c r="D65" i="163"/>
  <c r="F65" i="163" s="1"/>
  <c r="G65" i="163"/>
  <c r="D66" i="163"/>
  <c r="F66" i="163" s="1"/>
  <c r="G66" i="163"/>
  <c r="D67" i="163"/>
  <c r="F67" i="163" s="1"/>
  <c r="G67" i="163"/>
  <c r="D68" i="163"/>
  <c r="F68" i="163" s="1"/>
  <c r="G68" i="163"/>
  <c r="D69" i="163"/>
  <c r="F69" i="163" s="1"/>
  <c r="G69" i="163"/>
  <c r="D70" i="163"/>
  <c r="F70" i="163" s="1"/>
  <c r="G70" i="163"/>
  <c r="D71" i="163"/>
  <c r="F71" i="163" s="1"/>
  <c r="G71" i="163"/>
  <c r="D72" i="163"/>
  <c r="F72" i="163" s="1"/>
  <c r="G72" i="163"/>
  <c r="D73" i="163"/>
  <c r="F73" i="163" s="1"/>
  <c r="G73" i="163"/>
  <c r="D74" i="163"/>
  <c r="F74" i="163" s="1"/>
  <c r="G74" i="163"/>
  <c r="D75" i="163"/>
  <c r="F75" i="163" s="1"/>
  <c r="G75" i="163"/>
  <c r="D76" i="163"/>
  <c r="F76" i="163" s="1"/>
  <c r="G76" i="163"/>
  <c r="D77" i="163"/>
  <c r="F77" i="163" s="1"/>
  <c r="G77" i="163"/>
  <c r="D78" i="163"/>
  <c r="F78" i="163" s="1"/>
  <c r="G78" i="163"/>
  <c r="D79" i="163"/>
  <c r="F79" i="163" s="1"/>
  <c r="G79" i="163"/>
  <c r="D80" i="163"/>
  <c r="F80" i="163" s="1"/>
  <c r="G80" i="163"/>
  <c r="D81" i="163"/>
  <c r="F81" i="163" s="1"/>
  <c r="G81" i="163"/>
  <c r="D82" i="163"/>
  <c r="F82" i="163" s="1"/>
  <c r="G82" i="163"/>
  <c r="D83" i="163"/>
  <c r="F83" i="163" s="1"/>
  <c r="G83" i="163"/>
  <c r="D89" i="163"/>
  <c r="F89" i="163" s="1"/>
  <c r="G89" i="163"/>
  <c r="D90" i="163"/>
  <c r="F90" i="163" s="1"/>
  <c r="G90" i="163"/>
  <c r="D91" i="163"/>
  <c r="F91" i="163" s="1"/>
  <c r="G91" i="163"/>
  <c r="D92" i="163"/>
  <c r="F92" i="163" s="1"/>
  <c r="G92" i="163"/>
  <c r="D93" i="163"/>
  <c r="F93" i="163" s="1"/>
  <c r="G93" i="163"/>
  <c r="D94" i="163"/>
  <c r="F94" i="163" s="1"/>
  <c r="G94" i="163"/>
  <c r="D95" i="163"/>
  <c r="F95" i="163" s="1"/>
  <c r="G95" i="163"/>
  <c r="D96" i="163"/>
  <c r="F96" i="163" s="1"/>
  <c r="G96" i="163"/>
  <c r="D97" i="163"/>
  <c r="F97" i="163" s="1"/>
  <c r="G97" i="163"/>
  <c r="D98" i="163"/>
  <c r="F98" i="163" s="1"/>
  <c r="G98" i="163"/>
  <c r="D99" i="163"/>
  <c r="F99" i="163" s="1"/>
  <c r="G99" i="163"/>
  <c r="D100" i="163"/>
  <c r="F100" i="163" s="1"/>
  <c r="G100" i="163"/>
  <c r="D101" i="163"/>
  <c r="F101" i="163" s="1"/>
  <c r="G101" i="163"/>
  <c r="D102" i="163"/>
  <c r="F102" i="163" s="1"/>
  <c r="G102" i="163"/>
  <c r="D103" i="163"/>
  <c r="F103" i="163" s="1"/>
  <c r="G103" i="163"/>
  <c r="D104" i="163"/>
  <c r="F104" i="163" s="1"/>
  <c r="G104" i="163"/>
  <c r="D105" i="163"/>
  <c r="F105" i="163" s="1"/>
  <c r="G105" i="163"/>
  <c r="D106" i="163"/>
  <c r="F106" i="163" s="1"/>
  <c r="G106" i="163"/>
  <c r="D107" i="163"/>
  <c r="F107" i="163" s="1"/>
  <c r="G107" i="163"/>
  <c r="D108" i="163"/>
  <c r="F108" i="163" s="1"/>
  <c r="G108" i="163"/>
  <c r="D109" i="163"/>
  <c r="F109" i="163" s="1"/>
  <c r="G109" i="163"/>
  <c r="D115" i="163"/>
  <c r="F115" i="163" s="1"/>
  <c r="G115" i="163"/>
  <c r="D116" i="163"/>
  <c r="F116" i="163" s="1"/>
  <c r="G116" i="163"/>
  <c r="D117" i="163"/>
  <c r="F117" i="163" s="1"/>
  <c r="G117" i="163"/>
  <c r="D118" i="163"/>
  <c r="F118" i="163" s="1"/>
  <c r="G118" i="163"/>
  <c r="D119" i="163"/>
  <c r="F119" i="163" s="1"/>
  <c r="G119" i="163"/>
  <c r="D120" i="163"/>
  <c r="F120" i="163" s="1"/>
  <c r="G120" i="163"/>
  <c r="D121" i="163"/>
  <c r="F121" i="163" s="1"/>
  <c r="G121" i="163"/>
  <c r="D122" i="163"/>
  <c r="F122" i="163" s="1"/>
  <c r="G122" i="163"/>
  <c r="D123" i="163"/>
  <c r="F123" i="163" s="1"/>
  <c r="G123" i="163"/>
  <c r="D124" i="163"/>
  <c r="F124" i="163" s="1"/>
  <c r="G124" i="163"/>
  <c r="D125" i="163"/>
  <c r="F125" i="163" s="1"/>
  <c r="G125" i="163"/>
  <c r="D126" i="163"/>
  <c r="F126" i="163" s="1"/>
  <c r="G126" i="163"/>
  <c r="D127" i="163"/>
  <c r="F127" i="163" s="1"/>
  <c r="G127" i="163"/>
  <c r="D128" i="163"/>
  <c r="F128" i="163" s="1"/>
  <c r="G128" i="163"/>
  <c r="D129" i="163"/>
  <c r="F129" i="163" s="1"/>
  <c r="G129" i="163"/>
  <c r="D130" i="163"/>
  <c r="F130" i="163" s="1"/>
  <c r="G130" i="163"/>
  <c r="D131" i="163"/>
  <c r="F131" i="163" s="1"/>
  <c r="G131" i="163"/>
  <c r="D132" i="163"/>
  <c r="F132" i="163" s="1"/>
  <c r="G132" i="163"/>
  <c r="D133" i="163"/>
  <c r="F133" i="163" s="1"/>
  <c r="G133" i="163"/>
  <c r="D134" i="163"/>
  <c r="F134" i="163" s="1"/>
  <c r="G134" i="163"/>
  <c r="D135" i="163"/>
  <c r="F135" i="163" s="1"/>
  <c r="G135" i="163"/>
  <c r="D136" i="163"/>
  <c r="F136" i="163" s="1"/>
  <c r="G136" i="163"/>
  <c r="D137" i="163"/>
  <c r="F137" i="163" s="1"/>
  <c r="G137" i="163"/>
  <c r="D138" i="163"/>
  <c r="F138" i="163" s="1"/>
  <c r="G138" i="163"/>
  <c r="D139" i="163"/>
  <c r="F139" i="163" s="1"/>
  <c r="G139" i="163"/>
  <c r="D140" i="163"/>
  <c r="F140" i="163" s="1"/>
  <c r="G140" i="163"/>
  <c r="D141" i="163"/>
  <c r="F141" i="163" s="1"/>
  <c r="G141" i="163"/>
  <c r="D142" i="163"/>
  <c r="F142" i="163" s="1"/>
  <c r="G142" i="163"/>
  <c r="D10" i="162"/>
  <c r="F10" i="162" s="1"/>
  <c r="G10" i="162"/>
  <c r="D11" i="162"/>
  <c r="F11" i="162" s="1"/>
  <c r="G11" i="162"/>
  <c r="D12" i="162"/>
  <c r="F12" i="162" s="1"/>
  <c r="G12" i="162"/>
  <c r="D13" i="162"/>
  <c r="F13" i="162" s="1"/>
  <c r="G13" i="162"/>
  <c r="D14" i="162"/>
  <c r="F14" i="162" s="1"/>
  <c r="G14" i="162"/>
  <c r="D15" i="162"/>
  <c r="F15" i="162" s="1"/>
  <c r="G15" i="162"/>
  <c r="D16" i="162"/>
  <c r="F16" i="162" s="1"/>
  <c r="G16" i="162"/>
  <c r="D17" i="162"/>
  <c r="F17" i="162" s="1"/>
  <c r="G17" i="162"/>
  <c r="D18" i="162"/>
  <c r="F18" i="162" s="1"/>
  <c r="G18" i="162"/>
  <c r="D19" i="162"/>
  <c r="F19" i="162" s="1"/>
  <c r="G19" i="162"/>
  <c r="D20" i="162"/>
  <c r="F20" i="162" s="1"/>
  <c r="G20" i="162"/>
  <c r="D21" i="162"/>
  <c r="F21" i="162" s="1"/>
  <c r="G21" i="162"/>
  <c r="D22" i="162"/>
  <c r="F22" i="162" s="1"/>
  <c r="G22" i="162"/>
  <c r="D23" i="162"/>
  <c r="F23" i="162" s="1"/>
  <c r="G23" i="162"/>
  <c r="D24" i="162"/>
  <c r="F24" i="162" s="1"/>
  <c r="G24" i="162"/>
  <c r="D25" i="162"/>
  <c r="F25" i="162" s="1"/>
  <c r="G25" i="162"/>
  <c r="D26" i="162"/>
  <c r="F26" i="162" s="1"/>
  <c r="G26" i="162"/>
  <c r="D27" i="162"/>
  <c r="F27" i="162" s="1"/>
  <c r="G27" i="162"/>
  <c r="D28" i="162"/>
  <c r="F28" i="162" s="1"/>
  <c r="G28" i="162"/>
  <c r="D29" i="162"/>
  <c r="F29" i="162" s="1"/>
  <c r="G29" i="162"/>
  <c r="D30" i="162"/>
  <c r="F30" i="162" s="1"/>
  <c r="G30" i="162"/>
  <c r="D31" i="162"/>
  <c r="F31" i="162" s="1"/>
  <c r="G31" i="162"/>
  <c r="D32" i="162"/>
  <c r="F32" i="162" s="1"/>
  <c r="G32" i="162"/>
  <c r="D33" i="162"/>
  <c r="F33" i="162" s="1"/>
  <c r="G33" i="162"/>
  <c r="D34" i="162"/>
  <c r="F34" i="162" s="1"/>
  <c r="G34" i="162"/>
  <c r="D35" i="162"/>
  <c r="F35" i="162" s="1"/>
  <c r="G35" i="162"/>
  <c r="D36" i="162"/>
  <c r="F36" i="162" s="1"/>
  <c r="G36" i="162"/>
  <c r="D37" i="162"/>
  <c r="F37" i="162" s="1"/>
  <c r="G37" i="162"/>
  <c r="D38" i="162"/>
  <c r="F38" i="162" s="1"/>
  <c r="G38" i="162"/>
  <c r="D44" i="162"/>
  <c r="F44" i="162" s="1"/>
  <c r="G44" i="162"/>
  <c r="D45" i="162"/>
  <c r="F45" i="162" s="1"/>
  <c r="G45" i="162"/>
  <c r="D46" i="162"/>
  <c r="F46" i="162" s="1"/>
  <c r="G46" i="162"/>
  <c r="D47" i="162"/>
  <c r="F47" i="162" s="1"/>
  <c r="G47" i="162"/>
  <c r="D48" i="162"/>
  <c r="F48" i="162" s="1"/>
  <c r="G48" i="162"/>
  <c r="D49" i="162"/>
  <c r="F49" i="162" s="1"/>
  <c r="G49" i="162"/>
  <c r="D50" i="162"/>
  <c r="F50" i="162" s="1"/>
  <c r="G50" i="162"/>
  <c r="D51" i="162"/>
  <c r="F51" i="162" s="1"/>
  <c r="G51" i="162"/>
  <c r="D52" i="162"/>
  <c r="F52" i="162" s="1"/>
  <c r="G52" i="162"/>
  <c r="D53" i="162"/>
  <c r="F53" i="162" s="1"/>
  <c r="G53" i="162"/>
  <c r="D54" i="162"/>
  <c r="F54" i="162" s="1"/>
  <c r="G54" i="162"/>
  <c r="D55" i="162"/>
  <c r="F55" i="162" s="1"/>
  <c r="G55" i="162"/>
  <c r="D56" i="162"/>
  <c r="F56" i="162" s="1"/>
  <c r="G56" i="162"/>
  <c r="D57" i="162"/>
  <c r="F57" i="162" s="1"/>
  <c r="G57" i="162"/>
  <c r="D58" i="162"/>
  <c r="F58" i="162" s="1"/>
  <c r="G58" i="162"/>
  <c r="D59" i="162"/>
  <c r="F59" i="162"/>
  <c r="G59" i="162"/>
  <c r="D60" i="162"/>
  <c r="F60" i="162"/>
  <c r="G60" i="162"/>
  <c r="D61" i="162"/>
  <c r="F61" i="162"/>
  <c r="G61" i="162"/>
  <c r="D62" i="162"/>
  <c r="F62" i="162"/>
  <c r="G62" i="162"/>
  <c r="D63" i="162"/>
  <c r="F63" i="162"/>
  <c r="G63" i="162"/>
  <c r="D64" i="162"/>
  <c r="F64" i="162"/>
  <c r="G64" i="162"/>
  <c r="D65" i="162"/>
  <c r="F65" i="162" s="1"/>
  <c r="G65" i="162"/>
  <c r="D71" i="162"/>
  <c r="F71" i="162" s="1"/>
  <c r="G71" i="162"/>
  <c r="D72" i="162"/>
  <c r="F72" i="162" s="1"/>
  <c r="G72" i="162"/>
  <c r="D73" i="162"/>
  <c r="F73" i="162" s="1"/>
  <c r="G73" i="162"/>
  <c r="D74" i="162"/>
  <c r="F74" i="162" s="1"/>
  <c r="G74" i="162"/>
  <c r="D75" i="162"/>
  <c r="F75" i="162" s="1"/>
  <c r="G75" i="162"/>
  <c r="D76" i="162"/>
  <c r="F76" i="162" s="1"/>
  <c r="G76" i="162"/>
  <c r="D77" i="162"/>
  <c r="F77" i="162" s="1"/>
  <c r="G77" i="162"/>
  <c r="D78" i="162"/>
  <c r="F78" i="162" s="1"/>
  <c r="G78" i="162"/>
  <c r="D79" i="162"/>
  <c r="F79" i="162" s="1"/>
  <c r="G79" i="162"/>
  <c r="D80" i="162"/>
  <c r="F80" i="162" s="1"/>
  <c r="G80" i="162"/>
  <c r="D81" i="162"/>
  <c r="F81" i="162" s="1"/>
  <c r="G81" i="162"/>
  <c r="D82" i="162"/>
  <c r="F82" i="162" s="1"/>
  <c r="G82" i="162"/>
  <c r="D83" i="162"/>
  <c r="F83" i="162" s="1"/>
  <c r="G83" i="162"/>
  <c r="D84" i="162"/>
  <c r="F84" i="162" s="1"/>
  <c r="G84" i="162"/>
  <c r="D85" i="162"/>
  <c r="F85" i="162" s="1"/>
  <c r="G85" i="162"/>
  <c r="D86" i="162"/>
  <c r="F86" i="162" s="1"/>
  <c r="G86" i="162"/>
  <c r="D87" i="162"/>
  <c r="F87" i="162" s="1"/>
  <c r="G87" i="162"/>
  <c r="D88" i="162"/>
  <c r="F88" i="162" s="1"/>
  <c r="G88" i="162"/>
  <c r="D89" i="162"/>
  <c r="F89" i="162" s="1"/>
  <c r="G89" i="162"/>
  <c r="D90" i="162"/>
  <c r="F90" i="162" s="1"/>
  <c r="G90" i="162"/>
  <c r="D91" i="162"/>
  <c r="F91" i="162" s="1"/>
  <c r="G91" i="162"/>
  <c r="D92" i="162"/>
  <c r="F92" i="162" s="1"/>
  <c r="G92" i="162"/>
  <c r="D98" i="162"/>
  <c r="F98" i="162" s="1"/>
  <c r="G98" i="162"/>
  <c r="D99" i="162"/>
  <c r="F99" i="162" s="1"/>
  <c r="G99" i="162"/>
  <c r="D100" i="162"/>
  <c r="F100" i="162" s="1"/>
  <c r="G100" i="162"/>
  <c r="D101" i="162"/>
  <c r="F101" i="162" s="1"/>
  <c r="G101" i="162"/>
  <c r="D102" i="162"/>
  <c r="F102" i="162" s="1"/>
  <c r="G102" i="162"/>
  <c r="D103" i="162"/>
  <c r="F103" i="162" s="1"/>
  <c r="G103" i="162"/>
  <c r="D104" i="162"/>
  <c r="F104" i="162" s="1"/>
  <c r="G104" i="162"/>
  <c r="D105" i="162"/>
  <c r="F105" i="162" s="1"/>
  <c r="G105" i="162"/>
  <c r="D106" i="162"/>
  <c r="F106" i="162" s="1"/>
  <c r="G106" i="162"/>
  <c r="D107" i="162"/>
  <c r="F107" i="162" s="1"/>
  <c r="G107" i="162"/>
  <c r="D108" i="162"/>
  <c r="F108" i="162" s="1"/>
  <c r="G108" i="162"/>
  <c r="D109" i="162"/>
  <c r="F109" i="162" s="1"/>
  <c r="G109" i="162"/>
  <c r="D110" i="162"/>
  <c r="F110" i="162" s="1"/>
  <c r="G110" i="162"/>
  <c r="D111" i="162"/>
  <c r="F111" i="162" s="1"/>
  <c r="G111" i="162"/>
  <c r="D112" i="162"/>
  <c r="F112" i="162" s="1"/>
  <c r="G112" i="162"/>
  <c r="D113" i="162"/>
  <c r="F113" i="162" s="1"/>
  <c r="G113" i="162"/>
  <c r="D114" i="162"/>
  <c r="F114" i="162" s="1"/>
  <c r="G114" i="162"/>
  <c r="D115" i="162"/>
  <c r="F115" i="162" s="1"/>
  <c r="G115" i="162"/>
  <c r="D116" i="162"/>
  <c r="F116" i="162" s="1"/>
  <c r="G116" i="162"/>
  <c r="D117" i="162"/>
  <c r="F117" i="162" s="1"/>
  <c r="G117" i="162"/>
  <c r="D118" i="162"/>
  <c r="F118" i="162" s="1"/>
  <c r="G118" i="162"/>
  <c r="D119" i="162"/>
  <c r="F119" i="162" s="1"/>
  <c r="G119" i="162"/>
  <c r="D10" i="161"/>
  <c r="F10" i="161" s="1"/>
  <c r="G10" i="161"/>
  <c r="D11" i="161"/>
  <c r="F11" i="161" s="1"/>
  <c r="G11" i="161"/>
  <c r="D12" i="161"/>
  <c r="F12" i="161" s="1"/>
  <c r="G12" i="161"/>
  <c r="D13" i="161"/>
  <c r="F13" i="161" s="1"/>
  <c r="G13" i="161"/>
  <c r="D14" i="161"/>
  <c r="F14" i="161" s="1"/>
  <c r="G14" i="161"/>
  <c r="D15" i="161"/>
  <c r="F15" i="161" s="1"/>
  <c r="G15" i="161"/>
  <c r="D16" i="161"/>
  <c r="F16" i="161" s="1"/>
  <c r="G16" i="161"/>
  <c r="D17" i="161"/>
  <c r="F17" i="161" s="1"/>
  <c r="G17" i="161"/>
  <c r="D18" i="161"/>
  <c r="F18" i="161" s="1"/>
  <c r="G18" i="161"/>
  <c r="D19" i="161"/>
  <c r="F19" i="161" s="1"/>
  <c r="G19" i="161"/>
  <c r="D20" i="161"/>
  <c r="F20" i="161" s="1"/>
  <c r="G20" i="161"/>
  <c r="D21" i="161"/>
  <c r="F21" i="161" s="1"/>
  <c r="G21" i="161"/>
  <c r="D22" i="161"/>
  <c r="F22" i="161" s="1"/>
  <c r="G22" i="161"/>
  <c r="D23" i="161"/>
  <c r="F23" i="161" s="1"/>
  <c r="G23" i="161"/>
  <c r="D24" i="161"/>
  <c r="F24" i="161" s="1"/>
  <c r="G24" i="161"/>
  <c r="D25" i="161"/>
  <c r="F25" i="161" s="1"/>
  <c r="G25" i="161"/>
  <c r="D26" i="161"/>
  <c r="F26" i="161" s="1"/>
  <c r="G26" i="161"/>
  <c r="D27" i="161"/>
  <c r="F27" i="161" s="1"/>
  <c r="G27" i="161"/>
  <c r="D28" i="161"/>
  <c r="F28" i="161" s="1"/>
  <c r="G28" i="161"/>
  <c r="D29" i="161"/>
  <c r="F29" i="161" s="1"/>
  <c r="G29" i="161"/>
  <c r="D30" i="161"/>
  <c r="F30" i="161" s="1"/>
  <c r="G30" i="161"/>
  <c r="D31" i="161"/>
  <c r="F31" i="161" s="1"/>
  <c r="G31" i="161"/>
  <c r="D32" i="161"/>
  <c r="F32" i="161" s="1"/>
  <c r="G32" i="161"/>
  <c r="D33" i="161"/>
  <c r="F33" i="161" s="1"/>
  <c r="G33" i="161"/>
  <c r="D34" i="161"/>
  <c r="F34" i="161" s="1"/>
  <c r="G34" i="161"/>
  <c r="D35" i="161"/>
  <c r="F35" i="161" s="1"/>
  <c r="G35" i="161"/>
  <c r="D36" i="161"/>
  <c r="F36" i="161" s="1"/>
  <c r="G36" i="161"/>
  <c r="D43" i="161"/>
  <c r="F43" i="161" s="1"/>
  <c r="G43" i="161"/>
  <c r="D44" i="161"/>
  <c r="F44" i="161" s="1"/>
  <c r="G44" i="161"/>
  <c r="D45" i="161"/>
  <c r="F45" i="161" s="1"/>
  <c r="G45" i="161"/>
  <c r="D46" i="161"/>
  <c r="F46" i="161" s="1"/>
  <c r="G46" i="161"/>
  <c r="D47" i="161"/>
  <c r="F47" i="161" s="1"/>
  <c r="G47" i="161"/>
  <c r="D48" i="161"/>
  <c r="F48" i="161" s="1"/>
  <c r="G48" i="161"/>
  <c r="D49" i="161"/>
  <c r="F49" i="161" s="1"/>
  <c r="G49" i="161"/>
  <c r="D50" i="161"/>
  <c r="F50" i="161" s="1"/>
  <c r="G50" i="161"/>
  <c r="D51" i="161"/>
  <c r="F51" i="161" s="1"/>
  <c r="G51" i="161"/>
  <c r="D52" i="161"/>
  <c r="F52" i="161" s="1"/>
  <c r="G52" i="161"/>
  <c r="D53" i="161"/>
  <c r="F53" i="161" s="1"/>
  <c r="G53" i="161"/>
  <c r="D54" i="161"/>
  <c r="F54" i="161" s="1"/>
  <c r="G54" i="161"/>
  <c r="D55" i="161"/>
  <c r="F55" i="161" s="1"/>
  <c r="G55" i="161"/>
  <c r="D56" i="161"/>
  <c r="F56" i="161" s="1"/>
  <c r="G56" i="161"/>
  <c r="D57" i="161"/>
  <c r="F57" i="161" s="1"/>
  <c r="G57" i="161"/>
  <c r="D58" i="161"/>
  <c r="F58" i="161" s="1"/>
  <c r="G58" i="161"/>
  <c r="D59" i="161"/>
  <c r="F59" i="161" s="1"/>
  <c r="G59" i="161"/>
  <c r="D60" i="161"/>
  <c r="F60" i="161" s="1"/>
  <c r="G60" i="161"/>
  <c r="D61" i="161"/>
  <c r="F61" i="161" s="1"/>
  <c r="G61" i="161"/>
  <c r="D62" i="161"/>
  <c r="F62" i="161" s="1"/>
  <c r="G62" i="161"/>
  <c r="D63" i="161"/>
  <c r="F63" i="161" s="1"/>
  <c r="G63" i="161"/>
  <c r="D64" i="161"/>
  <c r="F64" i="161" s="1"/>
  <c r="G64" i="161"/>
  <c r="D70" i="161"/>
  <c r="F70" i="161" s="1"/>
  <c r="G70" i="161"/>
  <c r="D71" i="161"/>
  <c r="F71" i="161" s="1"/>
  <c r="G71" i="161"/>
  <c r="D72" i="161"/>
  <c r="F72" i="161" s="1"/>
  <c r="G72" i="161"/>
  <c r="D73" i="161"/>
  <c r="F73" i="161" s="1"/>
  <c r="G73" i="161"/>
  <c r="D74" i="161"/>
  <c r="F74" i="161" s="1"/>
  <c r="G74" i="161"/>
  <c r="D75" i="161"/>
  <c r="F75" i="161" s="1"/>
  <c r="G75" i="161"/>
  <c r="D76" i="161"/>
  <c r="F76" i="161" s="1"/>
  <c r="G76" i="161"/>
  <c r="D77" i="161"/>
  <c r="F77" i="161" s="1"/>
  <c r="G77" i="161"/>
  <c r="D78" i="161"/>
  <c r="F78" i="161" s="1"/>
  <c r="G78" i="161"/>
  <c r="D79" i="161"/>
  <c r="F79" i="161" s="1"/>
  <c r="G79" i="161"/>
  <c r="D80" i="161"/>
  <c r="F80" i="161" s="1"/>
  <c r="G80" i="161"/>
  <c r="D81" i="161"/>
  <c r="F81" i="161" s="1"/>
  <c r="G81" i="161"/>
  <c r="D82" i="161"/>
  <c r="F82" i="161" s="1"/>
  <c r="G82" i="161"/>
  <c r="D83" i="161"/>
  <c r="F83" i="161" s="1"/>
  <c r="G83" i="161"/>
  <c r="D84" i="161"/>
  <c r="F84" i="161" s="1"/>
  <c r="G84" i="161"/>
  <c r="D85" i="161"/>
  <c r="F85" i="161" s="1"/>
  <c r="G85" i="161"/>
  <c r="D86" i="161"/>
  <c r="F86" i="161" s="1"/>
  <c r="G86" i="161"/>
  <c r="D87" i="161"/>
  <c r="F87" i="161" s="1"/>
  <c r="G87" i="161"/>
  <c r="D88" i="161"/>
  <c r="F88" i="161" s="1"/>
  <c r="G88" i="161"/>
  <c r="D89" i="161"/>
  <c r="F89" i="161" s="1"/>
  <c r="G89" i="161"/>
  <c r="D90" i="161"/>
  <c r="F90" i="161" s="1"/>
  <c r="G90" i="161"/>
  <c r="D96" i="161"/>
  <c r="F96" i="161" s="1"/>
  <c r="G96" i="161"/>
  <c r="D97" i="161"/>
  <c r="F97" i="161" s="1"/>
  <c r="G97" i="161"/>
  <c r="D98" i="161"/>
  <c r="F98" i="161" s="1"/>
  <c r="G98" i="161"/>
  <c r="D99" i="161"/>
  <c r="F99" i="161" s="1"/>
  <c r="G99" i="161"/>
  <c r="D100" i="161"/>
  <c r="F100" i="161" s="1"/>
  <c r="G100" i="161"/>
  <c r="D101" i="161"/>
  <c r="F101" i="161" s="1"/>
  <c r="G101" i="161"/>
  <c r="D102" i="161"/>
  <c r="F102" i="161" s="1"/>
  <c r="G102" i="161"/>
  <c r="D103" i="161"/>
  <c r="F103" i="161" s="1"/>
  <c r="G103" i="161"/>
  <c r="D104" i="161"/>
  <c r="F104" i="161" s="1"/>
  <c r="G104" i="161"/>
  <c r="D105" i="161"/>
  <c r="F105" i="161" s="1"/>
  <c r="G105" i="161"/>
  <c r="D106" i="161"/>
  <c r="F106" i="161" s="1"/>
  <c r="G106" i="161"/>
  <c r="D107" i="161"/>
  <c r="F107" i="161" s="1"/>
  <c r="G107" i="161"/>
  <c r="D108" i="161"/>
  <c r="F108" i="161" s="1"/>
  <c r="G108" i="161"/>
  <c r="D109" i="161"/>
  <c r="F109" i="161" s="1"/>
  <c r="G109" i="161"/>
  <c r="D110" i="161"/>
  <c r="F110" i="161" s="1"/>
  <c r="G110" i="161"/>
  <c r="D111" i="161"/>
  <c r="F111" i="161" s="1"/>
  <c r="G111" i="161"/>
  <c r="D112" i="161"/>
  <c r="F112" i="161" s="1"/>
  <c r="G112" i="161"/>
  <c r="D113" i="161"/>
  <c r="F113" i="161" s="1"/>
  <c r="G113" i="161"/>
  <c r="D114" i="161"/>
  <c r="F114" i="161" s="1"/>
  <c r="G114" i="161"/>
  <c r="D115" i="161"/>
  <c r="F115" i="161" s="1"/>
  <c r="G115" i="161"/>
  <c r="D116" i="161"/>
  <c r="F116" i="161" s="1"/>
  <c r="G116" i="161"/>
  <c r="D117" i="161"/>
  <c r="F117" i="161" s="1"/>
  <c r="G117" i="161"/>
  <c r="D123" i="161"/>
  <c r="F123" i="161" s="1"/>
  <c r="G123" i="161"/>
  <c r="D124" i="161"/>
  <c r="F124" i="161" s="1"/>
  <c r="G124" i="161"/>
  <c r="D125" i="161"/>
  <c r="F125" i="161" s="1"/>
  <c r="G125" i="161"/>
  <c r="D126" i="161"/>
  <c r="F126" i="161" s="1"/>
  <c r="G126" i="161"/>
  <c r="D127" i="161"/>
  <c r="F127" i="161" s="1"/>
  <c r="G127" i="161"/>
  <c r="D128" i="161"/>
  <c r="F128" i="161" s="1"/>
  <c r="G128" i="161"/>
  <c r="D129" i="161"/>
  <c r="F129" i="161" s="1"/>
  <c r="G129" i="161"/>
  <c r="D130" i="161"/>
  <c r="F130" i="161" s="1"/>
  <c r="G130" i="161"/>
  <c r="D131" i="161"/>
  <c r="F131" i="161" s="1"/>
  <c r="G131" i="161"/>
  <c r="D132" i="161"/>
  <c r="F132" i="161" s="1"/>
  <c r="G132" i="161"/>
  <c r="D133" i="161"/>
  <c r="F133" i="161" s="1"/>
  <c r="G133" i="161"/>
  <c r="D134" i="161"/>
  <c r="F134" i="161" s="1"/>
  <c r="G134" i="161"/>
  <c r="D135" i="161"/>
  <c r="F135" i="161" s="1"/>
  <c r="G135" i="161"/>
  <c r="D136" i="161"/>
  <c r="F136" i="161" s="1"/>
  <c r="G136" i="161"/>
  <c r="D137" i="161"/>
  <c r="F137" i="161" s="1"/>
  <c r="G137" i="161"/>
  <c r="D138" i="161"/>
  <c r="F138" i="161" s="1"/>
  <c r="G138" i="161"/>
  <c r="D139" i="161"/>
  <c r="F139" i="161" s="1"/>
  <c r="G139" i="161"/>
  <c r="D140" i="161"/>
  <c r="F140" i="161" s="1"/>
  <c r="G140" i="161"/>
  <c r="D10" i="160" l="1"/>
  <c r="F10" i="160" s="1"/>
  <c r="G10" i="160"/>
  <c r="D11" i="160"/>
  <c r="F11" i="160" s="1"/>
  <c r="G11" i="160"/>
  <c r="D12" i="160"/>
  <c r="F12" i="160" s="1"/>
  <c r="G12" i="160"/>
  <c r="D13" i="160"/>
  <c r="F13" i="160" s="1"/>
  <c r="G13" i="160"/>
  <c r="D14" i="160"/>
  <c r="F14" i="160" s="1"/>
  <c r="G14" i="160"/>
  <c r="D15" i="160"/>
  <c r="F15" i="160" s="1"/>
  <c r="G15" i="160"/>
  <c r="D16" i="160"/>
  <c r="F16" i="160" s="1"/>
  <c r="G16" i="160"/>
  <c r="D17" i="160"/>
  <c r="F17" i="160" s="1"/>
  <c r="G17" i="160"/>
  <c r="D18" i="160"/>
  <c r="F18" i="160" s="1"/>
  <c r="G18" i="160"/>
  <c r="D19" i="160"/>
  <c r="F19" i="160" s="1"/>
  <c r="G19" i="160"/>
  <c r="D20" i="160"/>
  <c r="F20" i="160" s="1"/>
  <c r="G20" i="160"/>
  <c r="D21" i="160"/>
  <c r="F21" i="160" s="1"/>
  <c r="G21" i="160"/>
  <c r="D22" i="160"/>
  <c r="F22" i="160" s="1"/>
  <c r="G22" i="160"/>
  <c r="D23" i="160"/>
  <c r="F23" i="160" s="1"/>
  <c r="G23" i="160"/>
  <c r="D24" i="160"/>
  <c r="F24" i="160" s="1"/>
  <c r="G24" i="160"/>
  <c r="D25" i="160"/>
  <c r="F25" i="160" s="1"/>
  <c r="G25" i="160"/>
  <c r="D26" i="160"/>
  <c r="F26" i="160" s="1"/>
  <c r="G26" i="160"/>
  <c r="D32" i="160"/>
  <c r="F32" i="160" s="1"/>
  <c r="G32" i="160"/>
  <c r="D33" i="160"/>
  <c r="F33" i="160" s="1"/>
  <c r="G33" i="160"/>
  <c r="D34" i="160"/>
  <c r="F34" i="160" s="1"/>
  <c r="G34" i="160"/>
  <c r="D35" i="160"/>
  <c r="F35" i="160" s="1"/>
  <c r="G35" i="160"/>
  <c r="D36" i="160"/>
  <c r="F36" i="160" s="1"/>
  <c r="G36" i="160"/>
  <c r="D37" i="160"/>
  <c r="F37" i="160" s="1"/>
  <c r="G37" i="160"/>
  <c r="D38" i="160"/>
  <c r="F38" i="160" s="1"/>
  <c r="G38" i="160"/>
  <c r="D39" i="160"/>
  <c r="F39" i="160" s="1"/>
  <c r="G39" i="160"/>
  <c r="D40" i="160"/>
  <c r="F40" i="160" s="1"/>
  <c r="G40" i="160"/>
  <c r="D41" i="160"/>
  <c r="F41" i="160" s="1"/>
  <c r="G41" i="160"/>
  <c r="D42" i="160"/>
  <c r="F42" i="160" s="1"/>
  <c r="G42" i="160"/>
  <c r="D43" i="160"/>
  <c r="F43" i="160" s="1"/>
  <c r="G43" i="160"/>
  <c r="D44" i="160"/>
  <c r="F44" i="160" s="1"/>
  <c r="G44" i="160"/>
  <c r="D45" i="160"/>
  <c r="F45" i="160" s="1"/>
  <c r="G45" i="160"/>
  <c r="D46" i="160"/>
  <c r="F46" i="160" s="1"/>
  <c r="G46" i="160"/>
  <c r="D47" i="160"/>
  <c r="F47" i="160" s="1"/>
  <c r="G47" i="160"/>
  <c r="D48" i="160"/>
  <c r="F48" i="160" s="1"/>
  <c r="G48" i="160"/>
  <c r="D49" i="160"/>
  <c r="F49" i="160" s="1"/>
  <c r="G49" i="160"/>
  <c r="D50" i="160"/>
  <c r="F50" i="160" s="1"/>
  <c r="G50" i="160"/>
  <c r="D51" i="160"/>
  <c r="F51" i="160" s="1"/>
  <c r="G51" i="160"/>
  <c r="D52" i="160"/>
  <c r="F52" i="160" s="1"/>
  <c r="G52" i="160"/>
  <c r="D58" i="160"/>
  <c r="F58" i="160" s="1"/>
  <c r="G58" i="160"/>
  <c r="D59" i="160"/>
  <c r="F59" i="160" s="1"/>
  <c r="G59" i="160"/>
  <c r="D60" i="160"/>
  <c r="F60" i="160" s="1"/>
  <c r="G60" i="160"/>
  <c r="D61" i="160"/>
  <c r="F61" i="160" s="1"/>
  <c r="G61" i="160"/>
  <c r="D62" i="160"/>
  <c r="F62" i="160" s="1"/>
  <c r="G62" i="160"/>
  <c r="D63" i="160"/>
  <c r="F63" i="160" s="1"/>
  <c r="G63" i="160"/>
  <c r="D64" i="160"/>
  <c r="F64" i="160" s="1"/>
  <c r="G64" i="160"/>
  <c r="D65" i="160"/>
  <c r="F65" i="160" s="1"/>
  <c r="G65" i="160"/>
  <c r="D66" i="160"/>
  <c r="F66" i="160" s="1"/>
  <c r="G66" i="160"/>
  <c r="D67" i="160"/>
  <c r="F67" i="160" s="1"/>
  <c r="G67" i="160"/>
  <c r="D68" i="160"/>
  <c r="F68" i="160" s="1"/>
  <c r="G68" i="160"/>
  <c r="D69" i="160"/>
  <c r="F69" i="160" s="1"/>
  <c r="G69" i="160"/>
  <c r="D70" i="160"/>
  <c r="F70" i="160" s="1"/>
  <c r="G70" i="160"/>
  <c r="D71" i="160"/>
  <c r="F71" i="160" s="1"/>
  <c r="G71" i="160"/>
  <c r="D72" i="160"/>
  <c r="F72" i="160" s="1"/>
  <c r="G72" i="160"/>
  <c r="D73" i="160"/>
  <c r="F73" i="160" s="1"/>
  <c r="G73" i="160"/>
  <c r="D74" i="160"/>
  <c r="F74" i="160" s="1"/>
  <c r="G74" i="160"/>
  <c r="D75" i="160"/>
  <c r="F75" i="160" s="1"/>
  <c r="G75" i="160"/>
  <c r="D76" i="160"/>
  <c r="F76" i="160" s="1"/>
  <c r="G76" i="160"/>
  <c r="D77" i="160"/>
  <c r="F77" i="160" s="1"/>
  <c r="G77" i="160"/>
  <c r="D78" i="160"/>
  <c r="F78" i="160" s="1"/>
  <c r="G78" i="160"/>
  <c r="D79" i="160"/>
  <c r="F79" i="160" s="1"/>
  <c r="G79" i="160"/>
  <c r="D80" i="160"/>
  <c r="F80" i="160" s="1"/>
  <c r="G80" i="160"/>
  <c r="D86" i="160"/>
  <c r="F86" i="160" s="1"/>
  <c r="G86" i="160"/>
  <c r="D87" i="160"/>
  <c r="F87" i="160" s="1"/>
  <c r="G87" i="160"/>
  <c r="D88" i="160"/>
  <c r="F88" i="160" s="1"/>
  <c r="G88" i="160"/>
  <c r="D89" i="160"/>
  <c r="F89" i="160" s="1"/>
  <c r="G89" i="160"/>
  <c r="D90" i="160"/>
  <c r="F90" i="160" s="1"/>
  <c r="G90" i="160"/>
  <c r="D91" i="160"/>
  <c r="F91" i="160" s="1"/>
  <c r="G91" i="160"/>
  <c r="D92" i="160"/>
  <c r="F92" i="160" s="1"/>
  <c r="G92" i="160"/>
  <c r="D93" i="160"/>
  <c r="F93" i="160" s="1"/>
  <c r="G93" i="160"/>
  <c r="D94" i="160"/>
  <c r="F94" i="160" s="1"/>
  <c r="G94" i="160"/>
  <c r="D95" i="160"/>
  <c r="F95" i="160" s="1"/>
  <c r="G95" i="160"/>
  <c r="D96" i="160"/>
  <c r="F96" i="160" s="1"/>
  <c r="G96" i="160"/>
  <c r="D97" i="160"/>
  <c r="F97" i="160" s="1"/>
  <c r="G97" i="160"/>
  <c r="D98" i="160"/>
  <c r="F98" i="160" s="1"/>
  <c r="G98" i="160"/>
  <c r="D99" i="160"/>
  <c r="F99" i="160" s="1"/>
  <c r="G99" i="160"/>
  <c r="D100" i="160"/>
  <c r="F100" i="160" s="1"/>
  <c r="G100" i="160"/>
  <c r="D101" i="160"/>
  <c r="F101" i="160" s="1"/>
  <c r="G101" i="160"/>
  <c r="D102" i="160"/>
  <c r="F102" i="160" s="1"/>
  <c r="G102" i="160"/>
  <c r="D103" i="160"/>
  <c r="F103" i="160" s="1"/>
  <c r="G103" i="160"/>
  <c r="D104" i="160"/>
  <c r="F104" i="160" s="1"/>
  <c r="G104" i="160"/>
  <c r="D105" i="160"/>
  <c r="F105" i="160" s="1"/>
  <c r="G105" i="160"/>
  <c r="D106" i="160"/>
  <c r="F106" i="160" s="1"/>
  <c r="G106" i="160"/>
  <c r="D107" i="160"/>
  <c r="F107" i="160" s="1"/>
  <c r="G107" i="160"/>
  <c r="D108" i="160"/>
  <c r="F108" i="160" s="1"/>
  <c r="G108" i="160"/>
  <c r="D109" i="160"/>
  <c r="F109" i="160" s="1"/>
  <c r="G109" i="160"/>
  <c r="D118" i="160"/>
  <c r="F118" i="160" s="1"/>
  <c r="G118" i="160"/>
  <c r="D119" i="160"/>
  <c r="F119" i="160" s="1"/>
  <c r="G119" i="160"/>
  <c r="D120" i="160"/>
  <c r="F120" i="160" s="1"/>
  <c r="G120" i="160"/>
  <c r="D121" i="160"/>
  <c r="F121" i="160" s="1"/>
  <c r="G121" i="160"/>
  <c r="D122" i="160"/>
  <c r="F122" i="160" s="1"/>
  <c r="G122" i="160"/>
  <c r="D123" i="160"/>
  <c r="F123" i="160" s="1"/>
  <c r="G123" i="160"/>
  <c r="D124" i="160"/>
  <c r="F124" i="160" s="1"/>
  <c r="G124" i="160"/>
  <c r="D125" i="160"/>
  <c r="F125" i="160" s="1"/>
  <c r="G125" i="160"/>
  <c r="D126" i="160"/>
  <c r="F126" i="160" s="1"/>
  <c r="G126" i="160"/>
  <c r="D127" i="160"/>
  <c r="F127" i="160" s="1"/>
  <c r="G127" i="160"/>
  <c r="D128" i="160"/>
  <c r="F128" i="160" s="1"/>
  <c r="G128" i="160"/>
  <c r="D129" i="160"/>
  <c r="F129" i="160" s="1"/>
  <c r="G129" i="160"/>
  <c r="D130" i="160"/>
  <c r="F130" i="160" s="1"/>
  <c r="G130" i="160"/>
  <c r="D131" i="160"/>
  <c r="F131" i="160" s="1"/>
  <c r="G131" i="160"/>
  <c r="D132" i="160"/>
  <c r="F132" i="160" s="1"/>
  <c r="G132" i="160"/>
  <c r="D133" i="160"/>
  <c r="F133" i="160" s="1"/>
  <c r="G133" i="160"/>
  <c r="D134" i="160"/>
  <c r="F134" i="160" s="1"/>
  <c r="G134" i="160"/>
  <c r="D135" i="160"/>
  <c r="F135" i="160" s="1"/>
  <c r="G135" i="160"/>
  <c r="D136" i="160"/>
  <c r="F136" i="160" s="1"/>
  <c r="G136" i="160"/>
  <c r="D137" i="160"/>
  <c r="F137" i="160" s="1"/>
  <c r="G137" i="160"/>
  <c r="D138" i="160"/>
  <c r="F138" i="160" s="1"/>
  <c r="G138" i="160"/>
  <c r="D139" i="160"/>
  <c r="F139" i="160" s="1"/>
  <c r="G139" i="160"/>
  <c r="D140" i="160"/>
  <c r="F140" i="160" s="1"/>
  <c r="G140" i="160"/>
  <c r="D141" i="160"/>
  <c r="F141" i="160" s="1"/>
  <c r="G141" i="160"/>
  <c r="D142" i="160"/>
  <c r="F142" i="160" s="1"/>
  <c r="G142" i="160"/>
  <c r="D10" i="159"/>
  <c r="F10" i="159" s="1"/>
  <c r="G10" i="159"/>
  <c r="D11" i="159"/>
  <c r="F11" i="159" s="1"/>
  <c r="G11" i="159"/>
  <c r="D12" i="159"/>
  <c r="F12" i="159" s="1"/>
  <c r="G12" i="159"/>
  <c r="D13" i="159"/>
  <c r="F13" i="159" s="1"/>
  <c r="G13" i="159"/>
  <c r="D14" i="159"/>
  <c r="F14" i="159" s="1"/>
  <c r="G14" i="159"/>
  <c r="D15" i="159"/>
  <c r="F15" i="159" s="1"/>
  <c r="G15" i="159"/>
  <c r="D16" i="159"/>
  <c r="F16" i="159" s="1"/>
  <c r="G16" i="159"/>
  <c r="D17" i="159"/>
  <c r="F17" i="159" s="1"/>
  <c r="G17" i="159"/>
  <c r="D18" i="159"/>
  <c r="F18" i="159" s="1"/>
  <c r="G18" i="159"/>
  <c r="D19" i="159"/>
  <c r="F19" i="159" s="1"/>
  <c r="G19" i="159"/>
  <c r="D20" i="159"/>
  <c r="F20" i="159" s="1"/>
  <c r="G20" i="159"/>
  <c r="D21" i="159"/>
  <c r="F21" i="159" s="1"/>
  <c r="G21" i="159"/>
  <c r="D22" i="159"/>
  <c r="F22" i="159" s="1"/>
  <c r="G22" i="159"/>
  <c r="D23" i="159"/>
  <c r="F23" i="159" s="1"/>
  <c r="G23" i="159"/>
  <c r="D24" i="159"/>
  <c r="F24" i="159" s="1"/>
  <c r="G24" i="159"/>
  <c r="D25" i="159"/>
  <c r="F25" i="159" s="1"/>
  <c r="G25" i="159"/>
  <c r="D26" i="159"/>
  <c r="F26" i="159" s="1"/>
  <c r="G26" i="159"/>
  <c r="D27" i="159"/>
  <c r="F27" i="159" s="1"/>
  <c r="G27" i="159"/>
  <c r="D28" i="159"/>
  <c r="F28" i="159" s="1"/>
  <c r="G28" i="159"/>
  <c r="D29" i="159"/>
  <c r="F29" i="159" s="1"/>
  <c r="G29" i="159"/>
  <c r="D30" i="159"/>
  <c r="F30" i="159" s="1"/>
  <c r="G30" i="159"/>
  <c r="D31" i="159"/>
  <c r="F31" i="159" s="1"/>
  <c r="G31" i="159"/>
  <c r="D32" i="159"/>
  <c r="F32" i="159" s="1"/>
  <c r="G32" i="159"/>
  <c r="D38" i="159"/>
  <c r="F38" i="159" s="1"/>
  <c r="G38" i="159"/>
  <c r="D39" i="159"/>
  <c r="F39" i="159" s="1"/>
  <c r="G39" i="159"/>
  <c r="D40" i="159"/>
  <c r="F40" i="159" s="1"/>
  <c r="G40" i="159"/>
  <c r="D41" i="159"/>
  <c r="F41" i="159" s="1"/>
  <c r="G41" i="159"/>
  <c r="D42" i="159"/>
  <c r="F42" i="159" s="1"/>
  <c r="G42" i="159"/>
  <c r="D43" i="159"/>
  <c r="F43" i="159" s="1"/>
  <c r="G43" i="159"/>
  <c r="D44" i="159"/>
  <c r="F44" i="159" s="1"/>
  <c r="G44" i="159"/>
  <c r="D45" i="159"/>
  <c r="F45" i="159" s="1"/>
  <c r="G45" i="159"/>
  <c r="D46" i="159"/>
  <c r="F46" i="159" s="1"/>
  <c r="G46" i="159"/>
  <c r="D47" i="159"/>
  <c r="F47" i="159" s="1"/>
  <c r="G47" i="159"/>
  <c r="D48" i="159"/>
  <c r="F48" i="159" s="1"/>
  <c r="G48" i="159"/>
  <c r="D49" i="159"/>
  <c r="F49" i="159" s="1"/>
  <c r="G49" i="159"/>
  <c r="D50" i="159"/>
  <c r="F50" i="159" s="1"/>
  <c r="G50" i="159"/>
  <c r="D51" i="159"/>
  <c r="F51" i="159" s="1"/>
  <c r="G51" i="159"/>
  <c r="D52" i="159"/>
  <c r="F52" i="159" s="1"/>
  <c r="G52" i="159"/>
  <c r="D53" i="159"/>
  <c r="F53" i="159" s="1"/>
  <c r="G53" i="159"/>
  <c r="D54" i="159"/>
  <c r="F54" i="159" s="1"/>
  <c r="G54" i="159"/>
  <c r="D55" i="159"/>
  <c r="F55" i="159" s="1"/>
  <c r="G55" i="159"/>
  <c r="D56" i="159"/>
  <c r="F56" i="159" s="1"/>
  <c r="G56" i="159"/>
  <c r="D57" i="159"/>
  <c r="F57" i="159" s="1"/>
  <c r="G57" i="159"/>
  <c r="D58" i="159"/>
  <c r="F58" i="159" s="1"/>
  <c r="G58" i="159"/>
  <c r="D59" i="159"/>
  <c r="F59" i="159" s="1"/>
  <c r="G59" i="159"/>
  <c r="D60" i="159"/>
  <c r="F60" i="159" s="1"/>
  <c r="G60" i="159"/>
  <c r="D61" i="159"/>
  <c r="F61" i="159" s="1"/>
  <c r="G61" i="159"/>
  <c r="D62" i="159"/>
  <c r="F62" i="159" s="1"/>
  <c r="G62" i="159"/>
  <c r="D68" i="159"/>
  <c r="F68" i="159" s="1"/>
  <c r="G68" i="159"/>
  <c r="D69" i="159"/>
  <c r="F69" i="159" s="1"/>
  <c r="G69" i="159"/>
  <c r="D70" i="159"/>
  <c r="F70" i="159" s="1"/>
  <c r="G70" i="159"/>
  <c r="D71" i="159"/>
  <c r="F71" i="159" s="1"/>
  <c r="G71" i="159"/>
  <c r="D72" i="159"/>
  <c r="F72" i="159" s="1"/>
  <c r="G72" i="159"/>
  <c r="D73" i="159"/>
  <c r="F73" i="159" s="1"/>
  <c r="G73" i="159"/>
  <c r="D74" i="159"/>
  <c r="F74" i="159" s="1"/>
  <c r="G74" i="159"/>
  <c r="D75" i="159"/>
  <c r="F75" i="159" s="1"/>
  <c r="G75" i="159"/>
  <c r="D76" i="159"/>
  <c r="F76" i="159" s="1"/>
  <c r="G76" i="159"/>
  <c r="D77" i="159"/>
  <c r="F77" i="159" s="1"/>
  <c r="G77" i="159"/>
  <c r="D78" i="159"/>
  <c r="F78" i="159" s="1"/>
  <c r="G78" i="159"/>
  <c r="D79" i="159"/>
  <c r="F79" i="159" s="1"/>
  <c r="G79" i="159"/>
  <c r="D80" i="159"/>
  <c r="F80" i="159" s="1"/>
  <c r="G80" i="159"/>
  <c r="D81" i="159"/>
  <c r="F81" i="159" s="1"/>
  <c r="G81" i="159"/>
  <c r="D82" i="159"/>
  <c r="F82" i="159" s="1"/>
  <c r="G82" i="159"/>
  <c r="D83" i="159"/>
  <c r="F83" i="159" s="1"/>
  <c r="G83" i="159"/>
  <c r="D84" i="159"/>
  <c r="F84" i="159" s="1"/>
  <c r="G84" i="159"/>
  <c r="D85" i="159"/>
  <c r="F85" i="159" s="1"/>
  <c r="G85" i="159"/>
  <c r="D86" i="159"/>
  <c r="F86" i="159" s="1"/>
  <c r="G86" i="159"/>
  <c r="D87" i="159"/>
  <c r="F87" i="159" s="1"/>
  <c r="G87" i="159"/>
  <c r="D88" i="159"/>
  <c r="F88" i="159" s="1"/>
  <c r="G88" i="159"/>
  <c r="D89" i="159"/>
  <c r="F89" i="159" s="1"/>
  <c r="G89" i="159"/>
  <c r="D90" i="159"/>
  <c r="F90" i="159" s="1"/>
  <c r="G90" i="159"/>
  <c r="D91" i="159"/>
  <c r="F91" i="159" s="1"/>
  <c r="G91" i="159"/>
  <c r="D92" i="159"/>
  <c r="F92" i="159" s="1"/>
  <c r="G92" i="159"/>
  <c r="D93" i="159"/>
  <c r="F93" i="159" s="1"/>
  <c r="G93" i="159"/>
  <c r="D94" i="159"/>
  <c r="F94" i="159" s="1"/>
  <c r="G94" i="159"/>
  <c r="D95" i="159"/>
  <c r="F95" i="159" s="1"/>
  <c r="G95" i="159"/>
  <c r="D96" i="159"/>
  <c r="F96" i="159" s="1"/>
  <c r="G96" i="159"/>
  <c r="D102" i="159"/>
  <c r="F102" i="159" s="1"/>
  <c r="G102" i="159"/>
  <c r="D103" i="159"/>
  <c r="F103" i="159" s="1"/>
  <c r="G103" i="159"/>
  <c r="D104" i="159"/>
  <c r="F104" i="159" s="1"/>
  <c r="G104" i="159"/>
  <c r="D105" i="159"/>
  <c r="F105" i="159" s="1"/>
  <c r="G105" i="159"/>
  <c r="D106" i="159"/>
  <c r="F106" i="159" s="1"/>
  <c r="G106" i="159"/>
  <c r="D107" i="159"/>
  <c r="F107" i="159" s="1"/>
  <c r="G107" i="159"/>
  <c r="D108" i="159"/>
  <c r="F108" i="159" s="1"/>
  <c r="G108" i="159"/>
  <c r="D109" i="159"/>
  <c r="F109" i="159" s="1"/>
  <c r="G109" i="159"/>
  <c r="D110" i="159"/>
  <c r="F110" i="159" s="1"/>
  <c r="G110" i="159"/>
  <c r="D111" i="159"/>
  <c r="F111" i="159" s="1"/>
  <c r="G111" i="159"/>
  <c r="D112" i="159"/>
  <c r="F112" i="159" s="1"/>
  <c r="G112" i="159"/>
  <c r="D113" i="159"/>
  <c r="F113" i="159" s="1"/>
  <c r="G113" i="159"/>
  <c r="D114" i="159"/>
  <c r="F114" i="159" s="1"/>
  <c r="G114" i="159"/>
  <c r="D115" i="159"/>
  <c r="F115" i="159" s="1"/>
  <c r="G115" i="159"/>
  <c r="D116" i="159"/>
  <c r="F116" i="159" s="1"/>
  <c r="G116" i="159"/>
  <c r="D117" i="159"/>
  <c r="F117" i="159" s="1"/>
  <c r="G117" i="159"/>
  <c r="D118" i="159"/>
  <c r="F118" i="159" s="1"/>
  <c r="G118" i="159"/>
  <c r="D119" i="159"/>
  <c r="F119" i="159" s="1"/>
  <c r="G119" i="159"/>
  <c r="D120" i="159"/>
  <c r="F120" i="159" s="1"/>
  <c r="G120" i="159"/>
  <c r="D121" i="159"/>
  <c r="F121" i="159" s="1"/>
  <c r="G121" i="159"/>
  <c r="D122" i="159"/>
  <c r="F122" i="159" s="1"/>
  <c r="G122" i="159"/>
  <c r="D123" i="159"/>
  <c r="F123" i="159" s="1"/>
  <c r="G123" i="159"/>
  <c r="D124" i="159"/>
  <c r="F124" i="159" s="1"/>
  <c r="G124" i="159"/>
  <c r="D125" i="159"/>
  <c r="F125" i="159" s="1"/>
  <c r="G125" i="159"/>
  <c r="D131" i="159"/>
  <c r="F131" i="159" s="1"/>
  <c r="G131" i="159"/>
  <c r="D132" i="159"/>
  <c r="F132" i="159" s="1"/>
  <c r="G132" i="159"/>
  <c r="D133" i="159"/>
  <c r="F133" i="159" s="1"/>
  <c r="G133" i="159"/>
  <c r="D134" i="159"/>
  <c r="F134" i="159" s="1"/>
  <c r="G134" i="159"/>
  <c r="D135" i="159"/>
  <c r="F135" i="159" s="1"/>
  <c r="G135" i="159"/>
  <c r="D136" i="159"/>
  <c r="F136" i="159" s="1"/>
  <c r="G136" i="159"/>
  <c r="D137" i="159"/>
  <c r="F137" i="159" s="1"/>
  <c r="G137" i="159"/>
  <c r="D138" i="159"/>
  <c r="F138" i="159" s="1"/>
  <c r="G138" i="159"/>
  <c r="D139" i="159"/>
  <c r="F139" i="159" s="1"/>
  <c r="G139" i="159"/>
  <c r="D140" i="159"/>
  <c r="F140" i="159" s="1"/>
  <c r="G140" i="159"/>
  <c r="D141" i="159"/>
  <c r="F141" i="159" s="1"/>
  <c r="G141" i="159"/>
  <c r="D142" i="159"/>
  <c r="F142" i="159" s="1"/>
  <c r="G142" i="159"/>
  <c r="D143" i="159"/>
  <c r="F143" i="159" s="1"/>
  <c r="G143" i="159"/>
  <c r="D144" i="159"/>
  <c r="F144" i="159" s="1"/>
  <c r="G144" i="159"/>
  <c r="D145" i="159"/>
  <c r="F145" i="159" s="1"/>
  <c r="G145" i="159"/>
  <c r="D146" i="159"/>
  <c r="F146" i="159" s="1"/>
  <c r="G146" i="159"/>
  <c r="D147" i="159"/>
  <c r="F147" i="159" s="1"/>
  <c r="G147" i="159"/>
  <c r="D148" i="159"/>
  <c r="F148" i="159" s="1"/>
  <c r="G148" i="159"/>
  <c r="D149" i="159"/>
  <c r="F149" i="159" s="1"/>
  <c r="G149" i="159"/>
  <c r="D150" i="159"/>
  <c r="F150" i="159" s="1"/>
  <c r="G150" i="159"/>
  <c r="D151" i="159"/>
  <c r="F151" i="159" s="1"/>
  <c r="G151" i="159"/>
  <c r="D152" i="159"/>
  <c r="F152" i="159" s="1"/>
  <c r="G152" i="159"/>
  <c r="D153" i="159"/>
  <c r="F153" i="159" s="1"/>
  <c r="G153" i="159"/>
  <c r="D154" i="159"/>
  <c r="F154" i="159" s="1"/>
  <c r="G154" i="159"/>
  <c r="D10" i="158"/>
  <c r="F10" i="158" s="1"/>
  <c r="G10" i="158"/>
  <c r="D11" i="158"/>
  <c r="F11" i="158" s="1"/>
  <c r="G11" i="158"/>
  <c r="D12" i="158"/>
  <c r="F12" i="158" s="1"/>
  <c r="G12" i="158"/>
  <c r="D13" i="158"/>
  <c r="F13" i="158" s="1"/>
  <c r="G13" i="158"/>
  <c r="D14" i="158"/>
  <c r="F14" i="158" s="1"/>
  <c r="G14" i="158"/>
  <c r="D15" i="158"/>
  <c r="F15" i="158" s="1"/>
  <c r="G15" i="158"/>
  <c r="D16" i="158"/>
  <c r="F16" i="158" s="1"/>
  <c r="G16" i="158"/>
  <c r="D17" i="158"/>
  <c r="F17" i="158" s="1"/>
  <c r="G17" i="158"/>
  <c r="D18" i="158"/>
  <c r="F18" i="158" s="1"/>
  <c r="G18" i="158"/>
  <c r="D19" i="158"/>
  <c r="F19" i="158" s="1"/>
  <c r="G19" i="158"/>
  <c r="D20" i="158"/>
  <c r="F20" i="158" s="1"/>
  <c r="G20" i="158"/>
  <c r="D21" i="158"/>
  <c r="F21" i="158" s="1"/>
  <c r="G21" i="158"/>
  <c r="D22" i="158"/>
  <c r="F22" i="158" s="1"/>
  <c r="G22" i="158"/>
  <c r="D23" i="158"/>
  <c r="F23" i="158" s="1"/>
  <c r="G23" i="158"/>
  <c r="D24" i="158"/>
  <c r="F24" i="158" s="1"/>
  <c r="G24" i="158"/>
  <c r="D25" i="158"/>
  <c r="F25" i="158" s="1"/>
  <c r="G25" i="158"/>
  <c r="D26" i="158"/>
  <c r="F26" i="158" s="1"/>
  <c r="G26" i="158"/>
  <c r="D27" i="158"/>
  <c r="F27" i="158" s="1"/>
  <c r="G27" i="158"/>
  <c r="D28" i="158"/>
  <c r="F28" i="158" s="1"/>
  <c r="G28" i="158"/>
  <c r="D29" i="158"/>
  <c r="F29" i="158" s="1"/>
  <c r="G29" i="158"/>
  <c r="D30" i="158"/>
  <c r="F30" i="158" s="1"/>
  <c r="G30" i="158"/>
  <c r="D36" i="158"/>
  <c r="F36" i="158" s="1"/>
  <c r="G36" i="158"/>
  <c r="D37" i="158"/>
  <c r="F37" i="158" s="1"/>
  <c r="G37" i="158"/>
  <c r="D38" i="158"/>
  <c r="F38" i="158" s="1"/>
  <c r="G38" i="158"/>
  <c r="D39" i="158"/>
  <c r="F39" i="158" s="1"/>
  <c r="G39" i="158"/>
  <c r="D40" i="158"/>
  <c r="F40" i="158" s="1"/>
  <c r="G40" i="158"/>
  <c r="D41" i="158"/>
  <c r="F41" i="158" s="1"/>
  <c r="G41" i="158"/>
  <c r="D42" i="158"/>
  <c r="F42" i="158" s="1"/>
  <c r="G42" i="158"/>
  <c r="D43" i="158"/>
  <c r="F43" i="158" s="1"/>
  <c r="G43" i="158"/>
  <c r="D44" i="158"/>
  <c r="F44" i="158" s="1"/>
  <c r="G44" i="158"/>
  <c r="D45" i="158"/>
  <c r="F45" i="158" s="1"/>
  <c r="G45" i="158"/>
  <c r="D46" i="158"/>
  <c r="F46" i="158" s="1"/>
  <c r="G46" i="158"/>
  <c r="D47" i="158"/>
  <c r="F47" i="158" s="1"/>
  <c r="G47" i="158"/>
  <c r="D48" i="158"/>
  <c r="F48" i="158" s="1"/>
  <c r="G48" i="158"/>
  <c r="D49" i="158"/>
  <c r="F49" i="158" s="1"/>
  <c r="G49" i="158"/>
  <c r="D50" i="158"/>
  <c r="F50" i="158" s="1"/>
  <c r="G50" i="158"/>
  <c r="D56" i="158"/>
  <c r="F56" i="158" s="1"/>
  <c r="G56" i="158"/>
  <c r="D57" i="158"/>
  <c r="F57" i="158" s="1"/>
  <c r="G57" i="158"/>
  <c r="D58" i="158"/>
  <c r="F58" i="158" s="1"/>
  <c r="G58" i="158"/>
  <c r="D59" i="158"/>
  <c r="F59" i="158" s="1"/>
  <c r="G59" i="158"/>
  <c r="D60" i="158"/>
  <c r="F60" i="158" s="1"/>
  <c r="G60" i="158"/>
  <c r="D61" i="158"/>
  <c r="F61" i="158" s="1"/>
  <c r="G61" i="158"/>
  <c r="D62" i="158"/>
  <c r="F62" i="158" s="1"/>
  <c r="G62" i="158"/>
  <c r="D63" i="158"/>
  <c r="F63" i="158" s="1"/>
  <c r="G63" i="158"/>
  <c r="D64" i="158"/>
  <c r="F64" i="158" s="1"/>
  <c r="G64" i="158"/>
  <c r="D65" i="158"/>
  <c r="F65" i="158" s="1"/>
  <c r="G65" i="158"/>
  <c r="D66" i="158"/>
  <c r="F66" i="158" s="1"/>
  <c r="G66" i="158"/>
  <c r="D67" i="158"/>
  <c r="F67" i="158" s="1"/>
  <c r="G67" i="158"/>
  <c r="D68" i="158"/>
  <c r="F68" i="158" s="1"/>
  <c r="G68" i="158"/>
  <c r="D69" i="158"/>
  <c r="F69" i="158" s="1"/>
  <c r="G69" i="158"/>
  <c r="D70" i="158"/>
  <c r="F70" i="158" s="1"/>
  <c r="G70" i="158"/>
  <c r="D71" i="158"/>
  <c r="F71" i="158" s="1"/>
  <c r="G71" i="158"/>
  <c r="D72" i="158"/>
  <c r="F72" i="158" s="1"/>
  <c r="G72" i="158"/>
  <c r="D73" i="158"/>
  <c r="F73" i="158" s="1"/>
  <c r="G73" i="158"/>
  <c r="D74" i="158"/>
  <c r="F74" i="158" s="1"/>
  <c r="G74" i="158"/>
  <c r="D80" i="158"/>
  <c r="F80" i="158" s="1"/>
  <c r="G80" i="158"/>
  <c r="D81" i="158"/>
  <c r="F81" i="158" s="1"/>
  <c r="G81" i="158"/>
  <c r="D82" i="158"/>
  <c r="F82" i="158" s="1"/>
  <c r="G82" i="158"/>
  <c r="D83" i="158"/>
  <c r="F83" i="158" s="1"/>
  <c r="G83" i="158"/>
  <c r="D84" i="158"/>
  <c r="F84" i="158" s="1"/>
  <c r="G84" i="158"/>
  <c r="D85" i="158"/>
  <c r="F85" i="158" s="1"/>
  <c r="G85" i="158"/>
  <c r="D86" i="158"/>
  <c r="F86" i="158" s="1"/>
  <c r="G86" i="158"/>
  <c r="D87" i="158"/>
  <c r="F87" i="158" s="1"/>
  <c r="G87" i="158"/>
  <c r="D88" i="158"/>
  <c r="F88" i="158" s="1"/>
  <c r="G88" i="158"/>
  <c r="D89" i="158"/>
  <c r="F89" i="158" s="1"/>
  <c r="G89" i="158"/>
  <c r="D90" i="158"/>
  <c r="F90" i="158" s="1"/>
  <c r="G90" i="158"/>
  <c r="D91" i="158"/>
  <c r="F91" i="158" s="1"/>
  <c r="G91" i="158"/>
  <c r="D92" i="158"/>
  <c r="F92" i="158" s="1"/>
  <c r="G92" i="158"/>
  <c r="D93" i="158"/>
  <c r="F93" i="158" s="1"/>
  <c r="G93" i="158"/>
  <c r="D94" i="158"/>
  <c r="F94" i="158" s="1"/>
  <c r="G94" i="158"/>
  <c r="D95" i="158"/>
  <c r="F95" i="158" s="1"/>
  <c r="G95" i="158"/>
  <c r="D96" i="158"/>
  <c r="F96" i="158" s="1"/>
  <c r="G96" i="158"/>
  <c r="D97" i="158"/>
  <c r="F97" i="158" s="1"/>
  <c r="G97" i="158"/>
  <c r="D98" i="158"/>
  <c r="F98" i="158" s="1"/>
  <c r="G98" i="158"/>
  <c r="D99" i="158"/>
  <c r="F99" i="158" s="1"/>
  <c r="G99" i="158"/>
  <c r="D100" i="158"/>
  <c r="F100" i="158" s="1"/>
  <c r="G100" i="158"/>
  <c r="D101" i="158"/>
  <c r="F101" i="158" s="1"/>
  <c r="G101" i="158"/>
  <c r="D107" i="158"/>
  <c r="F107" i="158" s="1"/>
  <c r="G107" i="158"/>
  <c r="D108" i="158"/>
  <c r="F108" i="158" s="1"/>
  <c r="G108" i="158"/>
  <c r="D109" i="158"/>
  <c r="F109" i="158" s="1"/>
  <c r="G109" i="158"/>
  <c r="D110" i="158"/>
  <c r="F110" i="158" s="1"/>
  <c r="G110" i="158"/>
  <c r="D111" i="158"/>
  <c r="F111" i="158" s="1"/>
  <c r="G111" i="158"/>
  <c r="D112" i="158"/>
  <c r="F112" i="158" s="1"/>
  <c r="G112" i="158"/>
  <c r="D113" i="158"/>
  <c r="F113" i="158" s="1"/>
  <c r="G113" i="158"/>
  <c r="D114" i="158"/>
  <c r="F114" i="158" s="1"/>
  <c r="G114" i="158"/>
  <c r="D115" i="158"/>
  <c r="F115" i="158" s="1"/>
  <c r="G115" i="158"/>
  <c r="D116" i="158"/>
  <c r="F116" i="158" s="1"/>
  <c r="G116" i="158"/>
  <c r="D117" i="158"/>
  <c r="F117" i="158" s="1"/>
  <c r="G117" i="158"/>
  <c r="D118" i="158"/>
  <c r="F118" i="158" s="1"/>
  <c r="G118" i="158"/>
  <c r="D119" i="158"/>
  <c r="F119" i="158" s="1"/>
  <c r="G119" i="158"/>
  <c r="D120" i="158"/>
  <c r="F120" i="158" s="1"/>
  <c r="G120" i="158"/>
  <c r="D121" i="158"/>
  <c r="F121" i="158" s="1"/>
  <c r="G121" i="158"/>
  <c r="D122" i="158"/>
  <c r="F122" i="158" s="1"/>
  <c r="G122" i="158"/>
  <c r="D123" i="158"/>
  <c r="F123" i="158" s="1"/>
  <c r="G123" i="158"/>
  <c r="D124" i="158"/>
  <c r="F124" i="158" s="1"/>
  <c r="G124" i="158"/>
  <c r="D125" i="158"/>
  <c r="F125" i="158" s="1"/>
  <c r="G125" i="158"/>
  <c r="D126" i="158"/>
  <c r="F126" i="158" s="1"/>
  <c r="G126" i="158"/>
  <c r="D127" i="158"/>
  <c r="F127" i="158" s="1"/>
  <c r="G127" i="158"/>
  <c r="D128" i="158"/>
  <c r="F128" i="158" s="1"/>
  <c r="G128" i="158"/>
  <c r="D129" i="158"/>
  <c r="F129" i="158" s="1"/>
  <c r="G129" i="158"/>
  <c r="D130" i="158"/>
  <c r="F130" i="158" s="1"/>
  <c r="G130" i="158"/>
  <c r="D10" i="157"/>
  <c r="F10" i="157" s="1"/>
  <c r="G10" i="157"/>
  <c r="D11" i="157"/>
  <c r="F11" i="157" s="1"/>
  <c r="G11" i="157"/>
  <c r="D12" i="157"/>
  <c r="F12" i="157" s="1"/>
  <c r="G12" i="157"/>
  <c r="D13" i="157"/>
  <c r="F13" i="157" s="1"/>
  <c r="G13" i="157"/>
  <c r="D14" i="157"/>
  <c r="F14" i="157" s="1"/>
  <c r="G14" i="157"/>
  <c r="D15" i="157"/>
  <c r="F15" i="157" s="1"/>
  <c r="G15" i="157"/>
  <c r="D16" i="157"/>
  <c r="F16" i="157" s="1"/>
  <c r="G16" i="157"/>
  <c r="D17" i="157"/>
  <c r="F17" i="157" s="1"/>
  <c r="G17" i="157"/>
  <c r="D18" i="157"/>
  <c r="F18" i="157" s="1"/>
  <c r="G18" i="157"/>
  <c r="D19" i="157"/>
  <c r="F19" i="157" s="1"/>
  <c r="G19" i="157"/>
  <c r="D20" i="157"/>
  <c r="F20" i="157" s="1"/>
  <c r="G20" i="157"/>
  <c r="D21" i="157"/>
  <c r="F21" i="157" s="1"/>
  <c r="G21" i="157"/>
  <c r="D22" i="157"/>
  <c r="F22" i="157" s="1"/>
  <c r="G22" i="157"/>
  <c r="D23" i="157"/>
  <c r="F23" i="157" s="1"/>
  <c r="G23" i="157"/>
  <c r="D24" i="157"/>
  <c r="F24" i="157" s="1"/>
  <c r="G24" i="157"/>
  <c r="D25" i="157"/>
  <c r="F25" i="157" s="1"/>
  <c r="G25" i="157"/>
  <c r="D26" i="157"/>
  <c r="F26" i="157" s="1"/>
  <c r="G26" i="157"/>
  <c r="D27" i="157"/>
  <c r="F27" i="157" s="1"/>
  <c r="G27" i="157"/>
  <c r="D28" i="157"/>
  <c r="F28" i="157" s="1"/>
  <c r="G28" i="157"/>
  <c r="D29" i="157"/>
  <c r="F29" i="157" s="1"/>
  <c r="G29" i="157"/>
  <c r="D30" i="157"/>
  <c r="F30" i="157" s="1"/>
  <c r="G30" i="157"/>
  <c r="D31" i="157"/>
  <c r="F31" i="157" s="1"/>
  <c r="G31" i="157"/>
  <c r="D37" i="157"/>
  <c r="F37" i="157" s="1"/>
  <c r="G37" i="157"/>
  <c r="D38" i="157"/>
  <c r="F38" i="157" s="1"/>
  <c r="G38" i="157"/>
  <c r="D39" i="157"/>
  <c r="F39" i="157" s="1"/>
  <c r="G39" i="157"/>
  <c r="D40" i="157"/>
  <c r="F40" i="157" s="1"/>
  <c r="G40" i="157"/>
  <c r="D41" i="157"/>
  <c r="F41" i="157" s="1"/>
  <c r="G41" i="157"/>
  <c r="D42" i="157"/>
  <c r="F42" i="157" s="1"/>
  <c r="G42" i="157"/>
  <c r="D43" i="157"/>
  <c r="F43" i="157" s="1"/>
  <c r="G43" i="157"/>
  <c r="D44" i="157"/>
  <c r="F44" i="157" s="1"/>
  <c r="G44" i="157"/>
  <c r="D45" i="157"/>
  <c r="F45" i="157" s="1"/>
  <c r="G45" i="157"/>
  <c r="D46" i="157"/>
  <c r="F46" i="157" s="1"/>
  <c r="G46" i="157"/>
  <c r="D47" i="157"/>
  <c r="F47" i="157" s="1"/>
  <c r="G47" i="157"/>
  <c r="D48" i="157"/>
  <c r="F48" i="157" s="1"/>
  <c r="G48" i="157"/>
  <c r="D49" i="157"/>
  <c r="F49" i="157" s="1"/>
  <c r="G49" i="157"/>
  <c r="D50" i="157"/>
  <c r="F50" i="157" s="1"/>
  <c r="G50" i="157"/>
  <c r="D51" i="157"/>
  <c r="F51" i="157" s="1"/>
  <c r="G51" i="157"/>
  <c r="D52" i="157"/>
  <c r="F52" i="157" s="1"/>
  <c r="G52" i="157"/>
  <c r="D53" i="157"/>
  <c r="F53" i="157" s="1"/>
  <c r="G53" i="157"/>
  <c r="D54" i="157"/>
  <c r="F54" i="157" s="1"/>
  <c r="G54" i="157"/>
  <c r="D55" i="157"/>
  <c r="F55" i="157" s="1"/>
  <c r="G55" i="157"/>
  <c r="D56" i="157"/>
  <c r="F56" i="157" s="1"/>
  <c r="G56" i="157"/>
  <c r="D57" i="157"/>
  <c r="F57" i="157" s="1"/>
  <c r="G57" i="157"/>
  <c r="D58" i="157"/>
  <c r="F58" i="157" s="1"/>
  <c r="G58" i="157"/>
  <c r="D59" i="157"/>
  <c r="F59" i="157" s="1"/>
  <c r="G59" i="157"/>
  <c r="D60" i="157"/>
  <c r="F60" i="157" s="1"/>
  <c r="G60" i="157"/>
  <c r="D61" i="157"/>
  <c r="F61" i="157" s="1"/>
  <c r="G61" i="157"/>
  <c r="D67" i="157"/>
  <c r="F67" i="157" s="1"/>
  <c r="G67" i="157"/>
  <c r="D68" i="157"/>
  <c r="F68" i="157" s="1"/>
  <c r="G68" i="157"/>
  <c r="D69" i="157"/>
  <c r="F69" i="157" s="1"/>
  <c r="G69" i="157"/>
  <c r="D70" i="157"/>
  <c r="F70" i="157" s="1"/>
  <c r="G70" i="157"/>
  <c r="D71" i="157"/>
  <c r="F71" i="157" s="1"/>
  <c r="G71" i="157"/>
  <c r="D72" i="157"/>
  <c r="F72" i="157" s="1"/>
  <c r="G72" i="157"/>
  <c r="D73" i="157"/>
  <c r="F73" i="157" s="1"/>
  <c r="G73" i="157"/>
  <c r="D74" i="157"/>
  <c r="F74" i="157" s="1"/>
  <c r="G74" i="157"/>
  <c r="D75" i="157"/>
  <c r="F75" i="157" s="1"/>
  <c r="G75" i="157"/>
  <c r="D76" i="157"/>
  <c r="F76" i="157" s="1"/>
  <c r="G76" i="157"/>
  <c r="D77" i="157"/>
  <c r="F77" i="157" s="1"/>
  <c r="G77" i="157"/>
  <c r="D78" i="157"/>
  <c r="F78" i="157" s="1"/>
  <c r="G78" i="157"/>
  <c r="D79" i="157"/>
  <c r="F79" i="157" s="1"/>
  <c r="G79" i="157"/>
  <c r="D80" i="157"/>
  <c r="F80" i="157" s="1"/>
  <c r="G80" i="157"/>
  <c r="D81" i="157"/>
  <c r="F81" i="157" s="1"/>
  <c r="G81" i="157"/>
  <c r="D82" i="157"/>
  <c r="F82" i="157" s="1"/>
  <c r="G82" i="157"/>
  <c r="D83" i="157"/>
  <c r="F83" i="157" s="1"/>
  <c r="G83" i="157"/>
  <c r="D84" i="157"/>
  <c r="F84" i="157" s="1"/>
  <c r="G84" i="157"/>
  <c r="D85" i="157"/>
  <c r="F85" i="157" s="1"/>
  <c r="G85" i="157"/>
  <c r="D86" i="157"/>
  <c r="F86" i="157" s="1"/>
  <c r="G86" i="157"/>
  <c r="D87" i="157"/>
  <c r="F87" i="157" s="1"/>
  <c r="G87" i="157"/>
  <c r="D88" i="157"/>
  <c r="F88" i="157" s="1"/>
  <c r="G88" i="157"/>
  <c r="D89" i="157"/>
  <c r="F89" i="157" s="1"/>
  <c r="G89" i="157"/>
  <c r="D90" i="157"/>
  <c r="F90" i="157" s="1"/>
  <c r="G90" i="157"/>
  <c r="D96" i="157"/>
  <c r="F96" i="157" s="1"/>
  <c r="G96" i="157"/>
  <c r="D97" i="157"/>
  <c r="F97" i="157" s="1"/>
  <c r="G97" i="157"/>
  <c r="D98" i="157"/>
  <c r="F98" i="157" s="1"/>
  <c r="G98" i="157"/>
  <c r="D99" i="157"/>
  <c r="F99" i="157" s="1"/>
  <c r="G99" i="157"/>
  <c r="D100" i="157"/>
  <c r="F100" i="157" s="1"/>
  <c r="G100" i="157"/>
  <c r="D101" i="157"/>
  <c r="F101" i="157" s="1"/>
  <c r="G101" i="157"/>
  <c r="D102" i="157"/>
  <c r="F102" i="157" s="1"/>
  <c r="G102" i="157"/>
  <c r="D103" i="157"/>
  <c r="F103" i="157" s="1"/>
  <c r="G103" i="157"/>
  <c r="D104" i="157"/>
  <c r="F104" i="157" s="1"/>
  <c r="G104" i="157"/>
  <c r="D105" i="157"/>
  <c r="F105" i="157" s="1"/>
  <c r="G105" i="157"/>
  <c r="D106" i="157"/>
  <c r="F106" i="157" s="1"/>
  <c r="G106" i="157"/>
  <c r="D107" i="157"/>
  <c r="F107" i="157" s="1"/>
  <c r="G107" i="157"/>
  <c r="D108" i="157"/>
  <c r="F108" i="157" s="1"/>
  <c r="G108" i="157"/>
  <c r="D109" i="157"/>
  <c r="F109" i="157" s="1"/>
  <c r="G109" i="157"/>
  <c r="D110" i="157"/>
  <c r="F110" i="157" s="1"/>
  <c r="G110" i="157"/>
  <c r="D111" i="157"/>
  <c r="F111" i="157" s="1"/>
  <c r="G111" i="157"/>
  <c r="D112" i="157"/>
  <c r="F112" i="157" s="1"/>
  <c r="G112" i="157"/>
  <c r="D113" i="157"/>
  <c r="F113" i="157" s="1"/>
  <c r="G113" i="157"/>
  <c r="D114" i="157"/>
  <c r="F114" i="157" s="1"/>
  <c r="G114" i="157"/>
  <c r="D115" i="157"/>
  <c r="F115" i="157" s="1"/>
  <c r="G115" i="157"/>
  <c r="D116" i="157"/>
  <c r="F116" i="157" s="1"/>
  <c r="G116" i="157"/>
  <c r="D117" i="157"/>
  <c r="F117" i="157" s="1"/>
  <c r="G117" i="157"/>
  <c r="D118" i="157"/>
  <c r="F118" i="157" s="1"/>
  <c r="G118" i="157"/>
  <c r="D119" i="157"/>
  <c r="F119" i="157" s="1"/>
  <c r="G119" i="157"/>
  <c r="D125" i="157"/>
  <c r="F125" i="157" s="1"/>
  <c r="G125" i="157"/>
  <c r="D126" i="157"/>
  <c r="F126" i="157" s="1"/>
  <c r="G126" i="157"/>
  <c r="D127" i="157"/>
  <c r="F127" i="157" s="1"/>
  <c r="G127" i="157"/>
  <c r="D128" i="157"/>
  <c r="F128" i="157" s="1"/>
  <c r="G128" i="157"/>
  <c r="D129" i="157"/>
  <c r="F129" i="157" s="1"/>
  <c r="G129" i="157"/>
  <c r="D130" i="157"/>
  <c r="F130" i="157" s="1"/>
  <c r="G130" i="157"/>
  <c r="D131" i="157"/>
  <c r="F131" i="157" s="1"/>
  <c r="G131" i="157"/>
  <c r="D132" i="157"/>
  <c r="F132" i="157" s="1"/>
  <c r="G132" i="157"/>
  <c r="D133" i="157"/>
  <c r="F133" i="157" s="1"/>
  <c r="G133" i="157"/>
  <c r="D134" i="157"/>
  <c r="F134" i="157" s="1"/>
  <c r="G134" i="157"/>
  <c r="D135" i="157"/>
  <c r="F135" i="157" s="1"/>
  <c r="G135" i="157"/>
  <c r="D136" i="157"/>
  <c r="F136" i="157" s="1"/>
  <c r="G136" i="157"/>
  <c r="D137" i="157"/>
  <c r="F137" i="157" s="1"/>
  <c r="G137" i="157"/>
  <c r="D138" i="157"/>
  <c r="F138" i="157" s="1"/>
  <c r="G138" i="157"/>
  <c r="D139" i="157"/>
  <c r="F139" i="157" s="1"/>
  <c r="G139" i="157"/>
  <c r="D140" i="157"/>
  <c r="F140" i="157" s="1"/>
  <c r="G140" i="157"/>
  <c r="D141" i="157"/>
  <c r="F141" i="157" s="1"/>
  <c r="G141" i="157"/>
  <c r="D142" i="157"/>
  <c r="F142" i="157" s="1"/>
  <c r="G142" i="157"/>
  <c r="D143" i="157"/>
  <c r="F143" i="157" s="1"/>
  <c r="G143" i="157"/>
  <c r="D10" i="156" l="1"/>
  <c r="F10" i="156" s="1"/>
  <c r="G10" i="156"/>
  <c r="D11" i="156"/>
  <c r="F11" i="156" s="1"/>
  <c r="G11" i="156"/>
  <c r="D12" i="156"/>
  <c r="F12" i="156" s="1"/>
  <c r="G12" i="156"/>
  <c r="D13" i="156"/>
  <c r="F13" i="156" s="1"/>
  <c r="G13" i="156"/>
  <c r="D14" i="156"/>
  <c r="F14" i="156" s="1"/>
  <c r="G14" i="156"/>
  <c r="D15" i="156"/>
  <c r="F15" i="156" s="1"/>
  <c r="G15" i="156"/>
  <c r="D16" i="156"/>
  <c r="F16" i="156" s="1"/>
  <c r="G16" i="156"/>
  <c r="D17" i="156"/>
  <c r="F17" i="156" s="1"/>
  <c r="G17" i="156"/>
  <c r="D18" i="156"/>
  <c r="F18" i="156" s="1"/>
  <c r="G18" i="156"/>
  <c r="D19" i="156"/>
  <c r="F19" i="156" s="1"/>
  <c r="G19" i="156"/>
  <c r="D20" i="156"/>
  <c r="F20" i="156" s="1"/>
  <c r="G20" i="156"/>
  <c r="D21" i="156"/>
  <c r="F21" i="156" s="1"/>
  <c r="G21" i="156"/>
  <c r="D22" i="156"/>
  <c r="F22" i="156" s="1"/>
  <c r="G22" i="156"/>
  <c r="D23" i="156"/>
  <c r="F23" i="156" s="1"/>
  <c r="G23" i="156"/>
  <c r="D24" i="156"/>
  <c r="F24" i="156" s="1"/>
  <c r="G24" i="156"/>
  <c r="D25" i="156"/>
  <c r="F25" i="156" s="1"/>
  <c r="G25" i="156"/>
  <c r="D26" i="156"/>
  <c r="F26" i="156" s="1"/>
  <c r="G26" i="156"/>
  <c r="D27" i="156"/>
  <c r="F27" i="156" s="1"/>
  <c r="G27" i="156"/>
  <c r="D33" i="156"/>
  <c r="F33" i="156" s="1"/>
  <c r="G33" i="156"/>
  <c r="D34" i="156"/>
  <c r="F34" i="156" s="1"/>
  <c r="G34" i="156"/>
  <c r="D35" i="156"/>
  <c r="F35" i="156" s="1"/>
  <c r="G35" i="156"/>
  <c r="D36" i="156"/>
  <c r="F36" i="156" s="1"/>
  <c r="G36" i="156"/>
  <c r="D37" i="156"/>
  <c r="F37" i="156" s="1"/>
  <c r="G37" i="156"/>
  <c r="D38" i="156"/>
  <c r="F38" i="156" s="1"/>
  <c r="G38" i="156"/>
  <c r="D39" i="156"/>
  <c r="F39" i="156" s="1"/>
  <c r="G39" i="156"/>
  <c r="D40" i="156"/>
  <c r="F40" i="156" s="1"/>
  <c r="G40" i="156"/>
  <c r="D41" i="156"/>
  <c r="F41" i="156" s="1"/>
  <c r="G41" i="156"/>
  <c r="D42" i="156"/>
  <c r="F42" i="156" s="1"/>
  <c r="G42" i="156"/>
  <c r="D43" i="156"/>
  <c r="F43" i="156" s="1"/>
  <c r="G43" i="156"/>
  <c r="D44" i="156"/>
  <c r="F44" i="156" s="1"/>
  <c r="G44" i="156"/>
  <c r="D45" i="156"/>
  <c r="F45" i="156" s="1"/>
  <c r="G45" i="156"/>
  <c r="D46" i="156"/>
  <c r="F46" i="156" s="1"/>
  <c r="G46" i="156"/>
  <c r="D47" i="156"/>
  <c r="F47" i="156" s="1"/>
  <c r="G47" i="156"/>
  <c r="D48" i="156"/>
  <c r="F48" i="156" s="1"/>
  <c r="G48" i="156"/>
  <c r="D49" i="156"/>
  <c r="F49" i="156" s="1"/>
  <c r="G49" i="156"/>
  <c r="D50" i="156"/>
  <c r="F50" i="156" s="1"/>
  <c r="G50" i="156"/>
  <c r="D51" i="156"/>
  <c r="F51" i="156" s="1"/>
  <c r="G51" i="156"/>
  <c r="D52" i="156"/>
  <c r="F52" i="156" s="1"/>
  <c r="G52" i="156"/>
  <c r="D53" i="156"/>
  <c r="F53" i="156" s="1"/>
  <c r="G53" i="156"/>
  <c r="D54" i="156"/>
  <c r="F54" i="156" s="1"/>
  <c r="G54" i="156"/>
  <c r="D55" i="156"/>
  <c r="F55" i="156" s="1"/>
  <c r="G55" i="156"/>
  <c r="D61" i="156"/>
  <c r="F61" i="156" s="1"/>
  <c r="G61" i="156"/>
  <c r="D62" i="156"/>
  <c r="F62" i="156" s="1"/>
  <c r="G62" i="156"/>
  <c r="D63" i="156"/>
  <c r="F63" i="156" s="1"/>
  <c r="G63" i="156"/>
  <c r="D64" i="156"/>
  <c r="F64" i="156" s="1"/>
  <c r="G64" i="156"/>
  <c r="D65" i="156"/>
  <c r="F65" i="156" s="1"/>
  <c r="G65" i="156"/>
  <c r="D66" i="156"/>
  <c r="F66" i="156" s="1"/>
  <c r="G66" i="156"/>
  <c r="D67" i="156"/>
  <c r="F67" i="156" s="1"/>
  <c r="G67" i="156"/>
  <c r="D68" i="156"/>
  <c r="F68" i="156" s="1"/>
  <c r="G68" i="156"/>
  <c r="D69" i="156"/>
  <c r="F69" i="156" s="1"/>
  <c r="G69" i="156"/>
  <c r="D70" i="156"/>
  <c r="F70" i="156" s="1"/>
  <c r="G70" i="156"/>
  <c r="D71" i="156"/>
  <c r="F71" i="156" s="1"/>
  <c r="G71" i="156"/>
  <c r="D72" i="156"/>
  <c r="F72" i="156" s="1"/>
  <c r="G72" i="156"/>
  <c r="D73" i="156"/>
  <c r="F73" i="156" s="1"/>
  <c r="G73" i="156"/>
  <c r="D74" i="156"/>
  <c r="F74" i="156" s="1"/>
  <c r="G74" i="156"/>
  <c r="D75" i="156"/>
  <c r="F75" i="156" s="1"/>
  <c r="G75" i="156"/>
  <c r="D76" i="156"/>
  <c r="F76" i="156" s="1"/>
  <c r="G76" i="156"/>
  <c r="D77" i="156"/>
  <c r="F77" i="156" s="1"/>
  <c r="G77" i="156"/>
  <c r="D78" i="156"/>
  <c r="F78" i="156" s="1"/>
  <c r="G78" i="156"/>
  <c r="D79" i="156"/>
  <c r="F79" i="156" s="1"/>
  <c r="G79" i="156"/>
  <c r="D80" i="156"/>
  <c r="F80" i="156" s="1"/>
  <c r="G80" i="156"/>
  <c r="D81" i="156"/>
  <c r="F81" i="156" s="1"/>
  <c r="G81" i="156"/>
  <c r="D82" i="156"/>
  <c r="F82" i="156" s="1"/>
  <c r="G82" i="156"/>
  <c r="D83" i="156"/>
  <c r="F83" i="156" s="1"/>
  <c r="G83" i="156"/>
  <c r="D84" i="156"/>
  <c r="F84" i="156" s="1"/>
  <c r="G84" i="156"/>
  <c r="D85" i="156"/>
  <c r="F85" i="156" s="1"/>
  <c r="G85" i="156"/>
  <c r="D91" i="156"/>
  <c r="F91" i="156" s="1"/>
  <c r="G91" i="156"/>
  <c r="D92" i="156"/>
  <c r="F92" i="156" s="1"/>
  <c r="G92" i="156"/>
  <c r="D93" i="156"/>
  <c r="F93" i="156" s="1"/>
  <c r="G93" i="156"/>
  <c r="D94" i="156"/>
  <c r="F94" i="156" s="1"/>
  <c r="G94" i="156"/>
  <c r="D95" i="156"/>
  <c r="F95" i="156" s="1"/>
  <c r="G95" i="156"/>
  <c r="D96" i="156"/>
  <c r="F96" i="156" s="1"/>
  <c r="G96" i="156"/>
  <c r="D97" i="156"/>
  <c r="F97" i="156" s="1"/>
  <c r="G97" i="156"/>
  <c r="D98" i="156"/>
  <c r="F98" i="156" s="1"/>
  <c r="G98" i="156"/>
  <c r="D99" i="156"/>
  <c r="F99" i="156" s="1"/>
  <c r="G99" i="156"/>
  <c r="D100" i="156"/>
  <c r="F100" i="156" s="1"/>
  <c r="G100" i="156"/>
  <c r="D101" i="156"/>
  <c r="F101" i="156" s="1"/>
  <c r="G101" i="156"/>
  <c r="D102" i="156"/>
  <c r="F102" i="156" s="1"/>
  <c r="G102" i="156"/>
  <c r="D103" i="156"/>
  <c r="F103" i="156" s="1"/>
  <c r="G103" i="156"/>
  <c r="D104" i="156"/>
  <c r="F104" i="156" s="1"/>
  <c r="G104" i="156"/>
  <c r="D105" i="156"/>
  <c r="F105" i="156" s="1"/>
  <c r="G105" i="156"/>
  <c r="D106" i="156"/>
  <c r="F106" i="156" s="1"/>
  <c r="G106" i="156"/>
  <c r="D107" i="156"/>
  <c r="F107" i="156" s="1"/>
  <c r="G107" i="156"/>
  <c r="D108" i="156"/>
  <c r="F108" i="156" s="1"/>
  <c r="G108" i="156"/>
  <c r="D109" i="156"/>
  <c r="F109" i="156" s="1"/>
  <c r="G109" i="156"/>
  <c r="D110" i="156"/>
  <c r="F110" i="156" s="1"/>
  <c r="G110" i="156"/>
  <c r="D111" i="156"/>
  <c r="F111" i="156" s="1"/>
  <c r="G111" i="156"/>
  <c r="D112" i="156"/>
  <c r="F112" i="156" s="1"/>
  <c r="G112" i="156"/>
  <c r="D113" i="156"/>
  <c r="F113" i="156" s="1"/>
  <c r="G113" i="156"/>
  <c r="D114" i="156"/>
  <c r="F114" i="156" s="1"/>
  <c r="G114" i="156"/>
  <c r="D115" i="156"/>
  <c r="F115" i="156" s="1"/>
  <c r="G115" i="156"/>
  <c r="D116" i="156"/>
  <c r="F116" i="156" s="1"/>
  <c r="G116" i="156"/>
  <c r="D117" i="156"/>
  <c r="F117" i="156" s="1"/>
  <c r="G117" i="156"/>
  <c r="D10" i="155"/>
  <c r="F10" i="155" s="1"/>
  <c r="G10" i="155"/>
  <c r="D11" i="155"/>
  <c r="F11" i="155" s="1"/>
  <c r="G11" i="155"/>
  <c r="D12" i="155"/>
  <c r="F12" i="155" s="1"/>
  <c r="G12" i="155"/>
  <c r="D13" i="155"/>
  <c r="F13" i="155" s="1"/>
  <c r="G13" i="155"/>
  <c r="D14" i="155"/>
  <c r="F14" i="155" s="1"/>
  <c r="G14" i="155"/>
  <c r="D15" i="155"/>
  <c r="F15" i="155" s="1"/>
  <c r="G15" i="155"/>
  <c r="D16" i="155"/>
  <c r="F16" i="155" s="1"/>
  <c r="G16" i="155"/>
  <c r="D17" i="155"/>
  <c r="F17" i="155" s="1"/>
  <c r="G17" i="155"/>
  <c r="D18" i="155"/>
  <c r="F18" i="155" s="1"/>
  <c r="G18" i="155"/>
  <c r="D19" i="155"/>
  <c r="F19" i="155" s="1"/>
  <c r="G19" i="155"/>
  <c r="D20" i="155"/>
  <c r="F20" i="155" s="1"/>
  <c r="G20" i="155"/>
  <c r="D21" i="155"/>
  <c r="F21" i="155" s="1"/>
  <c r="G21" i="155"/>
  <c r="D22" i="155"/>
  <c r="F22" i="155" s="1"/>
  <c r="G22" i="155"/>
  <c r="D23" i="155"/>
  <c r="F23" i="155" s="1"/>
  <c r="G23" i="155"/>
  <c r="D24" i="155"/>
  <c r="F24" i="155" s="1"/>
  <c r="G24" i="155"/>
  <c r="D25" i="155"/>
  <c r="F25" i="155" s="1"/>
  <c r="G25" i="155"/>
  <c r="D26" i="155"/>
  <c r="F26" i="155" s="1"/>
  <c r="G26" i="155"/>
  <c r="D27" i="155"/>
  <c r="F27" i="155" s="1"/>
  <c r="G27" i="155"/>
  <c r="D28" i="155"/>
  <c r="F28" i="155" s="1"/>
  <c r="G28" i="155"/>
  <c r="D34" i="155"/>
  <c r="F34" i="155" s="1"/>
  <c r="G34" i="155"/>
  <c r="D35" i="155"/>
  <c r="F35" i="155" s="1"/>
  <c r="G35" i="155"/>
  <c r="D36" i="155"/>
  <c r="F36" i="155" s="1"/>
  <c r="G36" i="155"/>
  <c r="D37" i="155"/>
  <c r="F37" i="155" s="1"/>
  <c r="G37" i="155"/>
  <c r="D38" i="155"/>
  <c r="F38" i="155" s="1"/>
  <c r="G38" i="155"/>
  <c r="D39" i="155"/>
  <c r="F39" i="155" s="1"/>
  <c r="G39" i="155"/>
  <c r="D40" i="155"/>
  <c r="F40" i="155" s="1"/>
  <c r="G40" i="155"/>
  <c r="D41" i="155"/>
  <c r="F41" i="155" s="1"/>
  <c r="G41" i="155"/>
  <c r="D42" i="155"/>
  <c r="F42" i="155" s="1"/>
  <c r="G42" i="155"/>
  <c r="D43" i="155"/>
  <c r="F43" i="155" s="1"/>
  <c r="G43" i="155"/>
  <c r="D44" i="155"/>
  <c r="F44" i="155" s="1"/>
  <c r="G44" i="155"/>
  <c r="D45" i="155"/>
  <c r="F45" i="155" s="1"/>
  <c r="G45" i="155"/>
  <c r="D46" i="155"/>
  <c r="F46" i="155" s="1"/>
  <c r="G46" i="155"/>
  <c r="D47" i="155"/>
  <c r="F47" i="155" s="1"/>
  <c r="G47" i="155"/>
  <c r="D48" i="155"/>
  <c r="F48" i="155" s="1"/>
  <c r="G48" i="155"/>
  <c r="D49" i="155"/>
  <c r="F49" i="155" s="1"/>
  <c r="G49" i="155"/>
  <c r="D50" i="155"/>
  <c r="F50" i="155" s="1"/>
  <c r="G50" i="155"/>
  <c r="D51" i="155"/>
  <c r="F51" i="155" s="1"/>
  <c r="G51" i="155"/>
  <c r="D57" i="155"/>
  <c r="F57" i="155" s="1"/>
  <c r="G57" i="155"/>
  <c r="D58" i="155"/>
  <c r="F58" i="155" s="1"/>
  <c r="G58" i="155"/>
  <c r="D59" i="155"/>
  <c r="F59" i="155" s="1"/>
  <c r="G59" i="155"/>
  <c r="D60" i="155"/>
  <c r="F60" i="155" s="1"/>
  <c r="G60" i="155"/>
  <c r="D61" i="155"/>
  <c r="F61" i="155" s="1"/>
  <c r="G61" i="155"/>
  <c r="D62" i="155"/>
  <c r="F62" i="155" s="1"/>
  <c r="G62" i="155"/>
  <c r="D63" i="155"/>
  <c r="F63" i="155" s="1"/>
  <c r="G63" i="155"/>
  <c r="D64" i="155"/>
  <c r="F64" i="155" s="1"/>
  <c r="G64" i="155"/>
  <c r="D65" i="155"/>
  <c r="F65" i="155" s="1"/>
  <c r="G65" i="155"/>
  <c r="D66" i="155"/>
  <c r="F66" i="155" s="1"/>
  <c r="G66" i="155"/>
  <c r="D67" i="155"/>
  <c r="F67" i="155" s="1"/>
  <c r="G67" i="155"/>
  <c r="D68" i="155"/>
  <c r="F68" i="155" s="1"/>
  <c r="G68" i="155"/>
  <c r="D69" i="155"/>
  <c r="F69" i="155" s="1"/>
  <c r="G69" i="155"/>
  <c r="D70" i="155"/>
  <c r="F70" i="155" s="1"/>
  <c r="G70" i="155"/>
  <c r="D71" i="155"/>
  <c r="F71" i="155" s="1"/>
  <c r="G71" i="155"/>
  <c r="D72" i="155"/>
  <c r="F72" i="155" s="1"/>
  <c r="G72" i="155"/>
  <c r="D73" i="155"/>
  <c r="F73" i="155" s="1"/>
  <c r="G73" i="155"/>
  <c r="D74" i="155"/>
  <c r="F74" i="155" s="1"/>
  <c r="G74" i="155"/>
  <c r="D75" i="155"/>
  <c r="F75" i="155" s="1"/>
  <c r="G75" i="155"/>
  <c r="D76" i="155"/>
  <c r="F76" i="155" s="1"/>
  <c r="G76" i="155"/>
  <c r="D77" i="155"/>
  <c r="F77" i="155" s="1"/>
  <c r="G77" i="155"/>
  <c r="D78" i="155"/>
  <c r="F78" i="155" s="1"/>
  <c r="G78" i="155"/>
  <c r="D79" i="155"/>
  <c r="F79" i="155" s="1"/>
  <c r="G79" i="155"/>
  <c r="D80" i="155"/>
  <c r="F80" i="155" s="1"/>
  <c r="G80" i="155"/>
  <c r="D81" i="155"/>
  <c r="F81" i="155" s="1"/>
  <c r="G81" i="155"/>
  <c r="D82" i="155"/>
  <c r="F82" i="155" s="1"/>
  <c r="G82" i="155"/>
  <c r="D83" i="155"/>
  <c r="F83" i="155" s="1"/>
  <c r="G83" i="155"/>
  <c r="D89" i="155"/>
  <c r="F89" i="155" s="1"/>
  <c r="G89" i="155"/>
  <c r="D90" i="155"/>
  <c r="F90" i="155" s="1"/>
  <c r="G90" i="155"/>
  <c r="D91" i="155"/>
  <c r="F91" i="155" s="1"/>
  <c r="G91" i="155"/>
  <c r="D92" i="155"/>
  <c r="F92" i="155" s="1"/>
  <c r="G92" i="155"/>
  <c r="D93" i="155"/>
  <c r="F93" i="155" s="1"/>
  <c r="G93" i="155"/>
  <c r="D94" i="155"/>
  <c r="F94" i="155" s="1"/>
  <c r="G94" i="155"/>
  <c r="D95" i="155"/>
  <c r="F95" i="155" s="1"/>
  <c r="G95" i="155"/>
  <c r="D96" i="155"/>
  <c r="F96" i="155" s="1"/>
  <c r="G96" i="155"/>
  <c r="D97" i="155"/>
  <c r="F97" i="155" s="1"/>
  <c r="G97" i="155"/>
  <c r="D98" i="155"/>
  <c r="F98" i="155" s="1"/>
  <c r="G98" i="155"/>
  <c r="D99" i="155"/>
  <c r="F99" i="155" s="1"/>
  <c r="G99" i="155"/>
  <c r="D100" i="155"/>
  <c r="F100" i="155" s="1"/>
  <c r="G100" i="155"/>
  <c r="D101" i="155"/>
  <c r="F101" i="155" s="1"/>
  <c r="G101" i="155"/>
  <c r="D102" i="155"/>
  <c r="F102" i="155" s="1"/>
  <c r="G102" i="155"/>
  <c r="D103" i="155"/>
  <c r="F103" i="155" s="1"/>
  <c r="G103" i="155"/>
  <c r="D104" i="155"/>
  <c r="F104" i="155" s="1"/>
  <c r="G104" i="155"/>
  <c r="D105" i="155"/>
  <c r="F105" i="155" s="1"/>
  <c r="G105" i="155"/>
  <c r="D106" i="155"/>
  <c r="F106" i="155" s="1"/>
  <c r="G106" i="155"/>
  <c r="D107" i="155"/>
  <c r="F107" i="155" s="1"/>
  <c r="G107" i="155"/>
  <c r="D108" i="155"/>
  <c r="F108" i="155" s="1"/>
  <c r="G108" i="155"/>
  <c r="D109" i="155"/>
  <c r="F109" i="155" s="1"/>
  <c r="G109" i="155"/>
  <c r="D110" i="155"/>
  <c r="F110" i="155" s="1"/>
  <c r="G110" i="155"/>
  <c r="D111" i="155"/>
  <c r="F111" i="155" s="1"/>
  <c r="G111" i="155"/>
  <c r="D117" i="155"/>
  <c r="F117" i="155" s="1"/>
  <c r="G117" i="155"/>
  <c r="D118" i="155"/>
  <c r="F118" i="155" s="1"/>
  <c r="G118" i="155"/>
  <c r="D119" i="155"/>
  <c r="F119" i="155" s="1"/>
  <c r="G119" i="155"/>
  <c r="D120" i="155"/>
  <c r="F120" i="155" s="1"/>
  <c r="G120" i="155"/>
  <c r="D121" i="155"/>
  <c r="F121" i="155" s="1"/>
  <c r="G121" i="155"/>
  <c r="D122" i="155"/>
  <c r="F122" i="155" s="1"/>
  <c r="G122" i="155"/>
  <c r="D123" i="155"/>
  <c r="F123" i="155" s="1"/>
  <c r="G123" i="155"/>
  <c r="D124" i="155"/>
  <c r="F124" i="155" s="1"/>
  <c r="G124" i="155"/>
  <c r="D125" i="155"/>
  <c r="F125" i="155" s="1"/>
  <c r="G125" i="155"/>
  <c r="D126" i="155"/>
  <c r="F126" i="155" s="1"/>
  <c r="G126" i="155"/>
  <c r="D127" i="155"/>
  <c r="F127" i="155" s="1"/>
  <c r="G127" i="155"/>
  <c r="D128" i="155"/>
  <c r="F128" i="155" s="1"/>
  <c r="G128" i="155"/>
  <c r="D129" i="155"/>
  <c r="F129" i="155" s="1"/>
  <c r="G129" i="155"/>
  <c r="D130" i="155"/>
  <c r="F130" i="155" s="1"/>
  <c r="G130" i="155"/>
  <c r="D131" i="155"/>
  <c r="F131" i="155" s="1"/>
  <c r="G131" i="155"/>
  <c r="D132" i="155"/>
  <c r="F132" i="155" s="1"/>
  <c r="G132" i="155"/>
  <c r="D133" i="155"/>
  <c r="F133" i="155" s="1"/>
  <c r="G133" i="155"/>
  <c r="D134" i="155"/>
  <c r="F134" i="155" s="1"/>
  <c r="G134" i="155"/>
  <c r="D135" i="155"/>
  <c r="F135" i="155" s="1"/>
  <c r="G135" i="155"/>
  <c r="D136" i="155"/>
  <c r="F136" i="155" s="1"/>
  <c r="G136" i="155"/>
  <c r="D137" i="155"/>
  <c r="F137" i="155" s="1"/>
  <c r="G137" i="155"/>
  <c r="D138" i="155"/>
  <c r="F138" i="155" s="1"/>
  <c r="G138" i="155"/>
  <c r="D139" i="155"/>
  <c r="F139" i="155" s="1"/>
  <c r="G139" i="155"/>
  <c r="D140" i="155"/>
  <c r="F140" i="155" s="1"/>
  <c r="G140" i="155"/>
  <c r="D141" i="155"/>
  <c r="F141" i="155" s="1"/>
  <c r="G141" i="155"/>
  <c r="D142" i="155"/>
  <c r="F142" i="155" s="1"/>
  <c r="G142" i="155"/>
  <c r="D143" i="155"/>
  <c r="F143" i="155" s="1"/>
  <c r="G143" i="155"/>
  <c r="D10" i="154"/>
  <c r="F10" i="154" s="1"/>
  <c r="G10" i="154"/>
  <c r="D11" i="154"/>
  <c r="F11" i="154" s="1"/>
  <c r="G11" i="154"/>
  <c r="D12" i="154"/>
  <c r="F12" i="154" s="1"/>
  <c r="G12" i="154"/>
  <c r="D13" i="154"/>
  <c r="F13" i="154" s="1"/>
  <c r="G13" i="154"/>
  <c r="D14" i="154"/>
  <c r="F14" i="154" s="1"/>
  <c r="G14" i="154"/>
  <c r="D15" i="154"/>
  <c r="F15" i="154" s="1"/>
  <c r="G15" i="154"/>
  <c r="D16" i="154"/>
  <c r="F16" i="154" s="1"/>
  <c r="G16" i="154"/>
  <c r="D17" i="154"/>
  <c r="F17" i="154" s="1"/>
  <c r="G17" i="154"/>
  <c r="D18" i="154"/>
  <c r="F18" i="154" s="1"/>
  <c r="G18" i="154"/>
  <c r="D19" i="154"/>
  <c r="F19" i="154" s="1"/>
  <c r="G19" i="154"/>
  <c r="D20" i="154"/>
  <c r="F20" i="154" s="1"/>
  <c r="G20" i="154"/>
  <c r="D21" i="154"/>
  <c r="F21" i="154" s="1"/>
  <c r="G21" i="154"/>
  <c r="D22" i="154"/>
  <c r="F22" i="154" s="1"/>
  <c r="G22" i="154"/>
  <c r="D23" i="154"/>
  <c r="F23" i="154" s="1"/>
  <c r="G23" i="154"/>
  <c r="D24" i="154"/>
  <c r="F24" i="154" s="1"/>
  <c r="G24" i="154"/>
  <c r="D25" i="154"/>
  <c r="F25" i="154" s="1"/>
  <c r="G25" i="154"/>
  <c r="D26" i="154"/>
  <c r="F26" i="154" s="1"/>
  <c r="G26" i="154"/>
  <c r="D27" i="154"/>
  <c r="F27" i="154" s="1"/>
  <c r="G27" i="154"/>
  <c r="D28" i="154"/>
  <c r="F28" i="154" s="1"/>
  <c r="G28" i="154"/>
  <c r="D34" i="154"/>
  <c r="F34" i="154" s="1"/>
  <c r="G34" i="154"/>
  <c r="D35" i="154"/>
  <c r="F35" i="154" s="1"/>
  <c r="G35" i="154"/>
  <c r="D36" i="154"/>
  <c r="F36" i="154" s="1"/>
  <c r="G36" i="154"/>
  <c r="D37" i="154"/>
  <c r="F37" i="154" s="1"/>
  <c r="G37" i="154"/>
  <c r="D38" i="154"/>
  <c r="F38" i="154" s="1"/>
  <c r="G38" i="154"/>
  <c r="D39" i="154"/>
  <c r="F39" i="154" s="1"/>
  <c r="G39" i="154"/>
  <c r="D40" i="154"/>
  <c r="F40" i="154" s="1"/>
  <c r="G40" i="154"/>
  <c r="D41" i="154"/>
  <c r="F41" i="154" s="1"/>
  <c r="G41" i="154"/>
  <c r="D42" i="154"/>
  <c r="F42" i="154" s="1"/>
  <c r="G42" i="154"/>
  <c r="D43" i="154"/>
  <c r="F43" i="154" s="1"/>
  <c r="G43" i="154"/>
  <c r="D44" i="154"/>
  <c r="F44" i="154" s="1"/>
  <c r="G44" i="154"/>
  <c r="D45" i="154"/>
  <c r="F45" i="154" s="1"/>
  <c r="G45" i="154"/>
  <c r="D46" i="154"/>
  <c r="F46" i="154" s="1"/>
  <c r="G46" i="154"/>
  <c r="D47" i="154"/>
  <c r="F47" i="154" s="1"/>
  <c r="G47" i="154"/>
  <c r="D48" i="154"/>
  <c r="F48" i="154" s="1"/>
  <c r="G48" i="154"/>
  <c r="D49" i="154"/>
  <c r="F49" i="154" s="1"/>
  <c r="G49" i="154"/>
  <c r="D50" i="154"/>
  <c r="F50" i="154" s="1"/>
  <c r="G50" i="154"/>
  <c r="D51" i="154"/>
  <c r="F51" i="154" s="1"/>
  <c r="G51" i="154"/>
  <c r="D52" i="154"/>
  <c r="F52" i="154" s="1"/>
  <c r="G52" i="154"/>
  <c r="D53" i="154"/>
  <c r="F53" i="154" s="1"/>
  <c r="G53" i="154"/>
  <c r="D54" i="154"/>
  <c r="F54" i="154" s="1"/>
  <c r="G54" i="154"/>
  <c r="D55" i="154"/>
  <c r="F55" i="154" s="1"/>
  <c r="G55" i="154"/>
  <c r="D61" i="154"/>
  <c r="F61" i="154" s="1"/>
  <c r="G61" i="154"/>
  <c r="D62" i="154"/>
  <c r="F62" i="154" s="1"/>
  <c r="G62" i="154"/>
  <c r="D63" i="154"/>
  <c r="F63" i="154" s="1"/>
  <c r="G63" i="154"/>
  <c r="D64" i="154"/>
  <c r="F64" i="154" s="1"/>
  <c r="G64" i="154"/>
  <c r="D65" i="154"/>
  <c r="F65" i="154" s="1"/>
  <c r="G65" i="154"/>
  <c r="D66" i="154"/>
  <c r="F66" i="154" s="1"/>
  <c r="G66" i="154"/>
  <c r="D67" i="154"/>
  <c r="F67" i="154" s="1"/>
  <c r="G67" i="154"/>
  <c r="D68" i="154"/>
  <c r="F68" i="154" s="1"/>
  <c r="G68" i="154"/>
  <c r="D69" i="154"/>
  <c r="F69" i="154" s="1"/>
  <c r="G69" i="154"/>
  <c r="D70" i="154"/>
  <c r="F70" i="154" s="1"/>
  <c r="G70" i="154"/>
  <c r="D71" i="154"/>
  <c r="F71" i="154" s="1"/>
  <c r="G71" i="154"/>
  <c r="D72" i="154"/>
  <c r="F72" i="154" s="1"/>
  <c r="G72" i="154"/>
  <c r="D73" i="154"/>
  <c r="F73" i="154" s="1"/>
  <c r="G73" i="154"/>
  <c r="D74" i="154"/>
  <c r="F74" i="154" s="1"/>
  <c r="G74" i="154"/>
  <c r="D75" i="154"/>
  <c r="F75" i="154" s="1"/>
  <c r="G75" i="154"/>
  <c r="D76" i="154"/>
  <c r="F76" i="154" s="1"/>
  <c r="G76" i="154"/>
  <c r="D77" i="154"/>
  <c r="F77" i="154" s="1"/>
  <c r="G77" i="154"/>
  <c r="D78" i="154"/>
  <c r="F78" i="154" s="1"/>
  <c r="G78" i="154"/>
  <c r="D79" i="154"/>
  <c r="F79" i="154" s="1"/>
  <c r="G79" i="154"/>
  <c r="D80" i="154"/>
  <c r="F80" i="154" s="1"/>
  <c r="G80" i="154"/>
  <c r="D81" i="154"/>
  <c r="F81" i="154" s="1"/>
  <c r="G81" i="154"/>
  <c r="D82" i="154"/>
  <c r="F82" i="154" s="1"/>
  <c r="G82" i="154"/>
  <c r="D88" i="154"/>
  <c r="F88" i="154" s="1"/>
  <c r="G88" i="154"/>
  <c r="D89" i="154"/>
  <c r="F89" i="154" s="1"/>
  <c r="G89" i="154"/>
  <c r="D90" i="154"/>
  <c r="F90" i="154" s="1"/>
  <c r="G90" i="154"/>
  <c r="D91" i="154"/>
  <c r="F91" i="154" s="1"/>
  <c r="G91" i="154"/>
  <c r="D92" i="154"/>
  <c r="F92" i="154" s="1"/>
  <c r="G92" i="154"/>
  <c r="D93" i="154"/>
  <c r="F93" i="154" s="1"/>
  <c r="G93" i="154"/>
  <c r="D94" i="154"/>
  <c r="F94" i="154" s="1"/>
  <c r="G94" i="154"/>
  <c r="D95" i="154"/>
  <c r="F95" i="154" s="1"/>
  <c r="G95" i="154"/>
  <c r="D96" i="154"/>
  <c r="F96" i="154" s="1"/>
  <c r="G96" i="154"/>
  <c r="D97" i="154"/>
  <c r="F97" i="154" s="1"/>
  <c r="G97" i="154"/>
  <c r="D98" i="154"/>
  <c r="F98" i="154" s="1"/>
  <c r="G98" i="154"/>
  <c r="D99" i="154"/>
  <c r="F99" i="154" s="1"/>
  <c r="G99" i="154"/>
  <c r="D100" i="154"/>
  <c r="F100" i="154" s="1"/>
  <c r="G100" i="154"/>
  <c r="D101" i="154"/>
  <c r="F101" i="154" s="1"/>
  <c r="G101" i="154"/>
  <c r="D102" i="154"/>
  <c r="F102" i="154" s="1"/>
  <c r="G102" i="154"/>
  <c r="D103" i="154"/>
  <c r="F103" i="154" s="1"/>
  <c r="G103" i="154"/>
  <c r="D10" i="153"/>
  <c r="F10" i="153" s="1"/>
  <c r="G10" i="153"/>
  <c r="D11" i="153"/>
  <c r="F11" i="153" s="1"/>
  <c r="G11" i="153"/>
  <c r="D12" i="153"/>
  <c r="F12" i="153" s="1"/>
  <c r="G12" i="153"/>
  <c r="D13" i="153"/>
  <c r="F13" i="153" s="1"/>
  <c r="G13" i="153"/>
  <c r="D14" i="153"/>
  <c r="F14" i="153" s="1"/>
  <c r="G14" i="153"/>
  <c r="D15" i="153"/>
  <c r="F15" i="153" s="1"/>
  <c r="G15" i="153"/>
  <c r="D16" i="153"/>
  <c r="F16" i="153" s="1"/>
  <c r="G16" i="153"/>
  <c r="D17" i="153"/>
  <c r="F17" i="153" s="1"/>
  <c r="G17" i="153"/>
  <c r="D18" i="153"/>
  <c r="F18" i="153" s="1"/>
  <c r="G18" i="153"/>
  <c r="D19" i="153"/>
  <c r="F19" i="153" s="1"/>
  <c r="G19" i="153"/>
  <c r="D20" i="153"/>
  <c r="F20" i="153" s="1"/>
  <c r="G20" i="153"/>
  <c r="D21" i="153"/>
  <c r="F21" i="153" s="1"/>
  <c r="G21" i="153"/>
  <c r="D22" i="153"/>
  <c r="F22" i="153" s="1"/>
  <c r="G22" i="153"/>
  <c r="D23" i="153"/>
  <c r="F23" i="153" s="1"/>
  <c r="G23" i="153"/>
  <c r="D24" i="153"/>
  <c r="F24" i="153" s="1"/>
  <c r="G24" i="153"/>
  <c r="D25" i="153"/>
  <c r="F25" i="153" s="1"/>
  <c r="G25" i="153"/>
  <c r="D26" i="153"/>
  <c r="F26" i="153" s="1"/>
  <c r="G26" i="153"/>
  <c r="D27" i="153"/>
  <c r="F27" i="153" s="1"/>
  <c r="G27" i="153"/>
  <c r="D28" i="153"/>
  <c r="F28" i="153" s="1"/>
  <c r="G28" i="153"/>
  <c r="D29" i="153"/>
  <c r="F29" i="153" s="1"/>
  <c r="G29" i="153"/>
  <c r="D30" i="153"/>
  <c r="F30" i="153" s="1"/>
  <c r="G30" i="153"/>
  <c r="D31" i="153"/>
  <c r="F31" i="153" s="1"/>
  <c r="G31" i="153"/>
  <c r="D32" i="153"/>
  <c r="F32" i="153" s="1"/>
  <c r="G32" i="153"/>
  <c r="D33" i="153"/>
  <c r="F33" i="153" s="1"/>
  <c r="G33" i="153"/>
  <c r="D39" i="153"/>
  <c r="F39" i="153" s="1"/>
  <c r="G39" i="153"/>
  <c r="D40" i="153"/>
  <c r="F40" i="153" s="1"/>
  <c r="G40" i="153"/>
  <c r="D41" i="153"/>
  <c r="F41" i="153" s="1"/>
  <c r="G41" i="153"/>
  <c r="D42" i="153"/>
  <c r="F42" i="153" s="1"/>
  <c r="G42" i="153"/>
  <c r="D43" i="153"/>
  <c r="F43" i="153" s="1"/>
  <c r="G43" i="153"/>
  <c r="D44" i="153"/>
  <c r="F44" i="153" s="1"/>
  <c r="G44" i="153"/>
  <c r="D45" i="153"/>
  <c r="F45" i="153" s="1"/>
  <c r="G45" i="153"/>
  <c r="D46" i="153"/>
  <c r="F46" i="153" s="1"/>
  <c r="G46" i="153"/>
  <c r="D47" i="153"/>
  <c r="F47" i="153" s="1"/>
  <c r="G47" i="153"/>
  <c r="D48" i="153"/>
  <c r="F48" i="153" s="1"/>
  <c r="G48" i="153"/>
  <c r="D49" i="153"/>
  <c r="F49" i="153" s="1"/>
  <c r="G49" i="153"/>
  <c r="D50" i="153"/>
  <c r="F50" i="153" s="1"/>
  <c r="G50" i="153"/>
  <c r="D51" i="153"/>
  <c r="F51" i="153" s="1"/>
  <c r="G51" i="153"/>
  <c r="D52" i="153"/>
  <c r="F52" i="153" s="1"/>
  <c r="G52" i="153"/>
  <c r="D53" i="153"/>
  <c r="F53" i="153" s="1"/>
  <c r="G53" i="153"/>
  <c r="D54" i="153"/>
  <c r="F54" i="153" s="1"/>
  <c r="G54" i="153"/>
  <c r="D55" i="153"/>
  <c r="F55" i="153" s="1"/>
  <c r="G55" i="153"/>
  <c r="D56" i="153"/>
  <c r="F56" i="153" s="1"/>
  <c r="G56" i="153"/>
  <c r="D57" i="153"/>
  <c r="F57" i="153" s="1"/>
  <c r="G57" i="153"/>
  <c r="D58" i="153"/>
  <c r="F58" i="153" s="1"/>
  <c r="G58" i="153"/>
  <c r="D59" i="153"/>
  <c r="F59" i="153" s="1"/>
  <c r="G59" i="153"/>
  <c r="D60" i="153"/>
  <c r="F60" i="153" s="1"/>
  <c r="G60" i="153"/>
  <c r="D61" i="153"/>
  <c r="F61" i="153" s="1"/>
  <c r="G61" i="153"/>
  <c r="D62" i="153"/>
  <c r="F62" i="153" s="1"/>
  <c r="G62" i="153"/>
  <c r="D68" i="153"/>
  <c r="F68" i="153" s="1"/>
  <c r="G68" i="153"/>
  <c r="D69" i="153"/>
  <c r="F69" i="153" s="1"/>
  <c r="G69" i="153"/>
  <c r="D70" i="153"/>
  <c r="F70" i="153" s="1"/>
  <c r="G70" i="153"/>
  <c r="D71" i="153"/>
  <c r="F71" i="153" s="1"/>
  <c r="G71" i="153"/>
  <c r="D72" i="153"/>
  <c r="F72" i="153" s="1"/>
  <c r="G72" i="153"/>
  <c r="D73" i="153"/>
  <c r="F73" i="153" s="1"/>
  <c r="G73" i="153"/>
  <c r="D74" i="153"/>
  <c r="F74" i="153" s="1"/>
  <c r="G74" i="153"/>
  <c r="D75" i="153"/>
  <c r="F75" i="153" s="1"/>
  <c r="G75" i="153"/>
  <c r="D76" i="153"/>
  <c r="F76" i="153" s="1"/>
  <c r="G76" i="153"/>
  <c r="D77" i="153"/>
  <c r="F77" i="153" s="1"/>
  <c r="G77" i="153"/>
  <c r="D78" i="153"/>
  <c r="F78" i="153" s="1"/>
  <c r="G78" i="153"/>
  <c r="D79" i="153"/>
  <c r="F79" i="153" s="1"/>
  <c r="G79" i="153"/>
  <c r="D80" i="153"/>
  <c r="F80" i="153" s="1"/>
  <c r="G80" i="153"/>
  <c r="D81" i="153"/>
  <c r="F81" i="153" s="1"/>
  <c r="G81" i="153"/>
  <c r="D82" i="153"/>
  <c r="F82" i="153" s="1"/>
  <c r="G82" i="153"/>
  <c r="D83" i="153"/>
  <c r="F83" i="153" s="1"/>
  <c r="G83" i="153"/>
  <c r="D84" i="153"/>
  <c r="F84" i="153" s="1"/>
  <c r="G84" i="153"/>
  <c r="D85" i="153"/>
  <c r="F85" i="153" s="1"/>
  <c r="G85" i="153"/>
  <c r="D86" i="153"/>
  <c r="F86" i="153" s="1"/>
  <c r="G86" i="153"/>
  <c r="D87" i="153"/>
  <c r="F87" i="153" s="1"/>
  <c r="G87" i="153"/>
  <c r="D88" i="153"/>
  <c r="F88" i="153" s="1"/>
  <c r="G88" i="153"/>
  <c r="D94" i="153"/>
  <c r="F94" i="153" s="1"/>
  <c r="G94" i="153"/>
  <c r="D95" i="153"/>
  <c r="F95" i="153" s="1"/>
  <c r="G95" i="153"/>
  <c r="D96" i="153"/>
  <c r="F96" i="153" s="1"/>
  <c r="G96" i="153"/>
  <c r="D97" i="153"/>
  <c r="F97" i="153" s="1"/>
  <c r="G97" i="153"/>
  <c r="D98" i="153"/>
  <c r="F98" i="153" s="1"/>
  <c r="G98" i="153"/>
  <c r="D99" i="153"/>
  <c r="F99" i="153" s="1"/>
  <c r="G99" i="153"/>
  <c r="D100" i="153"/>
  <c r="F100" i="153" s="1"/>
  <c r="G100" i="153"/>
  <c r="D101" i="153"/>
  <c r="F101" i="153" s="1"/>
  <c r="G101" i="153"/>
  <c r="D102" i="153"/>
  <c r="F102" i="153" s="1"/>
  <c r="G102" i="153"/>
  <c r="D103" i="153"/>
  <c r="F103" i="153" s="1"/>
  <c r="G103" i="153"/>
  <c r="D104" i="153"/>
  <c r="F104" i="153" s="1"/>
  <c r="G104" i="153"/>
  <c r="D105" i="153"/>
  <c r="F105" i="153" s="1"/>
  <c r="G105" i="153"/>
  <c r="D106" i="153"/>
  <c r="F106" i="153" s="1"/>
  <c r="G106" i="153"/>
  <c r="D107" i="153"/>
  <c r="F107" i="153" s="1"/>
  <c r="G107" i="153"/>
  <c r="D108" i="153"/>
  <c r="F108" i="153" s="1"/>
  <c r="G108" i="153"/>
  <c r="D109" i="153"/>
  <c r="F109" i="153" s="1"/>
  <c r="G109" i="153"/>
  <c r="D110" i="153"/>
  <c r="F110" i="153" s="1"/>
  <c r="G110" i="153"/>
  <c r="D111" i="153"/>
  <c r="F111" i="153" s="1"/>
  <c r="G111" i="153"/>
  <c r="D112" i="153"/>
  <c r="F112" i="153" s="1"/>
  <c r="G112" i="153"/>
  <c r="D113" i="153"/>
  <c r="F113" i="153" s="1"/>
  <c r="G113" i="153"/>
  <c r="D114" i="153"/>
  <c r="F114" i="153" s="1"/>
  <c r="G114" i="153"/>
  <c r="D115" i="153"/>
  <c r="F115" i="153" s="1"/>
  <c r="G115" i="153"/>
  <c r="D116" i="153"/>
  <c r="F116" i="153" s="1"/>
  <c r="G116" i="153"/>
  <c r="D10" i="152"/>
  <c r="F10" i="152" s="1"/>
  <c r="G10" i="152"/>
  <c r="D11" i="152"/>
  <c r="F11" i="152" s="1"/>
  <c r="G11" i="152"/>
  <c r="D12" i="152"/>
  <c r="F12" i="152" s="1"/>
  <c r="G12" i="152"/>
  <c r="D13" i="152"/>
  <c r="F13" i="152" s="1"/>
  <c r="G13" i="152"/>
  <c r="D14" i="152"/>
  <c r="F14" i="152" s="1"/>
  <c r="G14" i="152"/>
  <c r="D15" i="152"/>
  <c r="F15" i="152" s="1"/>
  <c r="G15" i="152"/>
  <c r="D16" i="152"/>
  <c r="F16" i="152" s="1"/>
  <c r="G16" i="152"/>
  <c r="D17" i="152"/>
  <c r="F17" i="152" s="1"/>
  <c r="G17" i="152"/>
  <c r="D18" i="152"/>
  <c r="F18" i="152" s="1"/>
  <c r="G18" i="152"/>
  <c r="D19" i="152"/>
  <c r="F19" i="152" s="1"/>
  <c r="G19" i="152"/>
  <c r="D20" i="152"/>
  <c r="F20" i="152" s="1"/>
  <c r="G20" i="152"/>
  <c r="D21" i="152"/>
  <c r="F21" i="152" s="1"/>
  <c r="G21" i="152"/>
  <c r="D22" i="152"/>
  <c r="F22" i="152" s="1"/>
  <c r="G22" i="152"/>
  <c r="D23" i="152"/>
  <c r="F23" i="152" s="1"/>
  <c r="G23" i="152"/>
  <c r="D24" i="152"/>
  <c r="F24" i="152" s="1"/>
  <c r="G24" i="152"/>
  <c r="D25" i="152"/>
  <c r="F25" i="152" s="1"/>
  <c r="G25" i="152"/>
  <c r="D26" i="152"/>
  <c r="F26" i="152" s="1"/>
  <c r="G26" i="152"/>
  <c r="D27" i="152"/>
  <c r="F27" i="152" s="1"/>
  <c r="G27" i="152"/>
  <c r="D28" i="152"/>
  <c r="F28" i="152" s="1"/>
  <c r="G28" i="152"/>
  <c r="D29" i="152"/>
  <c r="F29" i="152" s="1"/>
  <c r="G29" i="152"/>
  <c r="D30" i="152"/>
  <c r="F30" i="152" s="1"/>
  <c r="G30" i="152"/>
  <c r="D31" i="152"/>
  <c r="F31" i="152" s="1"/>
  <c r="G31" i="152"/>
  <c r="D32" i="152"/>
  <c r="F32" i="152" s="1"/>
  <c r="G32" i="152"/>
  <c r="D33" i="152"/>
  <c r="F33" i="152" s="1"/>
  <c r="G33" i="152"/>
  <c r="D34" i="152"/>
  <c r="F34" i="152" s="1"/>
  <c r="G34" i="152"/>
  <c r="D35" i="152"/>
  <c r="F35" i="152" s="1"/>
  <c r="G35" i="152"/>
  <c r="D36" i="152"/>
  <c r="F36" i="152" s="1"/>
  <c r="G36" i="152"/>
  <c r="D43" i="152"/>
  <c r="F43" i="152" s="1"/>
  <c r="G43" i="152"/>
  <c r="D44" i="152"/>
  <c r="F44" i="152" s="1"/>
  <c r="G44" i="152"/>
  <c r="D45" i="152"/>
  <c r="F45" i="152" s="1"/>
  <c r="G45" i="152"/>
  <c r="D46" i="152"/>
  <c r="F46" i="152" s="1"/>
  <c r="G46" i="152"/>
  <c r="D47" i="152"/>
  <c r="F47" i="152" s="1"/>
  <c r="G47" i="152"/>
  <c r="D48" i="152"/>
  <c r="F48" i="152" s="1"/>
  <c r="G48" i="152"/>
  <c r="D49" i="152"/>
  <c r="F49" i="152" s="1"/>
  <c r="G49" i="152"/>
  <c r="D50" i="152"/>
  <c r="F50" i="152" s="1"/>
  <c r="G50" i="152"/>
  <c r="D51" i="152"/>
  <c r="F51" i="152" s="1"/>
  <c r="G51" i="152"/>
  <c r="D52" i="152"/>
  <c r="F52" i="152" s="1"/>
  <c r="G52" i="152"/>
  <c r="D53" i="152"/>
  <c r="F53" i="152" s="1"/>
  <c r="G53" i="152"/>
  <c r="D54" i="152"/>
  <c r="F54" i="152" s="1"/>
  <c r="G54" i="152"/>
  <c r="D55" i="152"/>
  <c r="F55" i="152" s="1"/>
  <c r="G55" i="152"/>
  <c r="D56" i="152"/>
  <c r="F56" i="152" s="1"/>
  <c r="G56" i="152"/>
  <c r="D57" i="152"/>
  <c r="F57" i="152" s="1"/>
  <c r="G57" i="152"/>
  <c r="D58" i="152"/>
  <c r="F58" i="152" s="1"/>
  <c r="G58" i="152"/>
  <c r="D59" i="152"/>
  <c r="F59" i="152" s="1"/>
  <c r="G59" i="152"/>
  <c r="D60" i="152"/>
  <c r="F60" i="152" s="1"/>
  <c r="G60" i="152"/>
  <c r="D61" i="152"/>
  <c r="F61" i="152" s="1"/>
  <c r="G61" i="152"/>
  <c r="D62" i="152"/>
  <c r="F62" i="152" s="1"/>
  <c r="G62" i="152"/>
  <c r="D63" i="152"/>
  <c r="F63" i="152" s="1"/>
  <c r="G63" i="152"/>
  <c r="D64" i="152"/>
  <c r="F64" i="152" s="1"/>
  <c r="G64" i="152"/>
  <c r="D65" i="152"/>
  <c r="F65" i="152" s="1"/>
  <c r="G65" i="152"/>
  <c r="D66" i="152"/>
  <c r="F66" i="152" s="1"/>
  <c r="G66" i="152"/>
  <c r="D67" i="152"/>
  <c r="F67" i="152" s="1"/>
  <c r="G67" i="152"/>
  <c r="D10" i="151" l="1"/>
  <c r="F10" i="151" s="1"/>
  <c r="G10" i="151"/>
  <c r="D11" i="151"/>
  <c r="F11" i="151" s="1"/>
  <c r="G11" i="151"/>
  <c r="D12" i="151"/>
  <c r="F12" i="151" s="1"/>
  <c r="G12" i="151"/>
  <c r="D13" i="151"/>
  <c r="F13" i="151" s="1"/>
  <c r="G13" i="151"/>
  <c r="D14" i="151"/>
  <c r="F14" i="151" s="1"/>
  <c r="G14" i="151"/>
  <c r="D15" i="151"/>
  <c r="F15" i="151" s="1"/>
  <c r="G15" i="151"/>
  <c r="D16" i="151"/>
  <c r="F16" i="151" s="1"/>
  <c r="G16" i="151"/>
  <c r="D17" i="151"/>
  <c r="F17" i="151" s="1"/>
  <c r="G17" i="151"/>
  <c r="D18" i="151"/>
  <c r="F18" i="151" s="1"/>
  <c r="G18" i="151"/>
  <c r="D19" i="151"/>
  <c r="F19" i="151" s="1"/>
  <c r="G19" i="151"/>
  <c r="D20" i="151"/>
  <c r="F20" i="151" s="1"/>
  <c r="G20" i="151"/>
  <c r="D21" i="151"/>
  <c r="F21" i="151" s="1"/>
  <c r="G21" i="151"/>
  <c r="D22" i="151"/>
  <c r="F22" i="151" s="1"/>
  <c r="G22" i="151"/>
  <c r="D23" i="151"/>
  <c r="F23" i="151" s="1"/>
  <c r="G23" i="151"/>
  <c r="D24" i="151"/>
  <c r="F24" i="151" s="1"/>
  <c r="G24" i="151"/>
  <c r="D25" i="151"/>
  <c r="F25" i="151" s="1"/>
  <c r="G25" i="151"/>
  <c r="D26" i="151"/>
  <c r="F26" i="151" s="1"/>
  <c r="G26" i="151"/>
  <c r="D27" i="151"/>
  <c r="F27" i="151" s="1"/>
  <c r="G27" i="151"/>
  <c r="D28" i="151"/>
  <c r="F28" i="151" s="1"/>
  <c r="G28" i="151"/>
  <c r="D29" i="151"/>
  <c r="F29" i="151" s="1"/>
  <c r="G29" i="151"/>
  <c r="D30" i="151"/>
  <c r="F30" i="151" s="1"/>
  <c r="G30" i="151"/>
  <c r="D31" i="151"/>
  <c r="F31" i="151" s="1"/>
  <c r="G31" i="151"/>
  <c r="D32" i="151"/>
  <c r="F32" i="151" s="1"/>
  <c r="G32" i="151"/>
  <c r="D33" i="151"/>
  <c r="F33" i="151" s="1"/>
  <c r="G33" i="151"/>
  <c r="D34" i="151"/>
  <c r="F34" i="151" s="1"/>
  <c r="G34" i="151"/>
  <c r="D40" i="151"/>
  <c r="F40" i="151" s="1"/>
  <c r="G40" i="151"/>
  <c r="D41" i="151"/>
  <c r="F41" i="151" s="1"/>
  <c r="G41" i="151"/>
  <c r="D42" i="151"/>
  <c r="F42" i="151" s="1"/>
  <c r="G42" i="151"/>
  <c r="D43" i="151"/>
  <c r="F43" i="151" s="1"/>
  <c r="G43" i="151"/>
  <c r="D44" i="151"/>
  <c r="F44" i="151" s="1"/>
  <c r="G44" i="151"/>
  <c r="D45" i="151"/>
  <c r="F45" i="151" s="1"/>
  <c r="G45" i="151"/>
  <c r="D46" i="151"/>
  <c r="F46" i="151" s="1"/>
  <c r="G46" i="151"/>
  <c r="D47" i="151"/>
  <c r="F47" i="151" s="1"/>
  <c r="G47" i="151"/>
  <c r="D48" i="151"/>
  <c r="F48" i="151" s="1"/>
  <c r="G48" i="151"/>
  <c r="D49" i="151"/>
  <c r="F49" i="151" s="1"/>
  <c r="G49" i="151"/>
  <c r="D50" i="151"/>
  <c r="F50" i="151" s="1"/>
  <c r="G50" i="151"/>
  <c r="D51" i="151"/>
  <c r="F51" i="151" s="1"/>
  <c r="G51" i="151"/>
  <c r="D52" i="151"/>
  <c r="F52" i="151" s="1"/>
  <c r="G52" i="151"/>
  <c r="D53" i="151"/>
  <c r="F53" i="151"/>
  <c r="G53" i="151"/>
  <c r="D54" i="151"/>
  <c r="F54" i="151" s="1"/>
  <c r="G54" i="151"/>
  <c r="D55" i="151"/>
  <c r="F55" i="151" s="1"/>
  <c r="G55" i="151"/>
  <c r="D56" i="151"/>
  <c r="F56" i="151" s="1"/>
  <c r="G56" i="151"/>
  <c r="D62" i="151"/>
  <c r="F62" i="151" s="1"/>
  <c r="G62" i="151"/>
  <c r="D63" i="151"/>
  <c r="F63" i="151" s="1"/>
  <c r="G63" i="151"/>
  <c r="D64" i="151"/>
  <c r="F64" i="151" s="1"/>
  <c r="G64" i="151"/>
  <c r="D65" i="151"/>
  <c r="F65" i="151" s="1"/>
  <c r="G65" i="151"/>
  <c r="D66" i="151"/>
  <c r="F66" i="151" s="1"/>
  <c r="G66" i="151"/>
  <c r="D67" i="151"/>
  <c r="F67" i="151" s="1"/>
  <c r="G67" i="151"/>
  <c r="D68" i="151"/>
  <c r="F68" i="151" s="1"/>
  <c r="G68" i="151"/>
  <c r="D69" i="151"/>
  <c r="F69" i="151" s="1"/>
  <c r="G69" i="151"/>
  <c r="D70" i="151"/>
  <c r="F70" i="151" s="1"/>
  <c r="G70" i="151"/>
  <c r="D71" i="151"/>
  <c r="F71" i="151" s="1"/>
  <c r="G71" i="151"/>
  <c r="D72" i="151"/>
  <c r="F72" i="151" s="1"/>
  <c r="G72" i="151"/>
  <c r="D73" i="151"/>
  <c r="F73" i="151" s="1"/>
  <c r="G73" i="151"/>
  <c r="D74" i="151"/>
  <c r="F74" i="151" s="1"/>
  <c r="G74" i="151"/>
  <c r="D75" i="151"/>
  <c r="F75" i="151" s="1"/>
  <c r="G75" i="151"/>
  <c r="D76" i="151"/>
  <c r="F76" i="151" s="1"/>
  <c r="G76" i="151"/>
  <c r="D77" i="151"/>
  <c r="F77" i="151" s="1"/>
  <c r="G77" i="151"/>
  <c r="D78" i="151"/>
  <c r="F78" i="151" s="1"/>
  <c r="G78" i="151"/>
  <c r="D79" i="151"/>
  <c r="F79" i="151" s="1"/>
  <c r="G79" i="151"/>
  <c r="D80" i="151"/>
  <c r="F80" i="151" s="1"/>
  <c r="G80" i="151"/>
  <c r="D81" i="151"/>
  <c r="F81" i="151" s="1"/>
  <c r="G81" i="151"/>
  <c r="D82" i="151"/>
  <c r="F82" i="151" s="1"/>
  <c r="G82" i="151"/>
  <c r="D83" i="151"/>
  <c r="F83" i="151" s="1"/>
  <c r="G83" i="151"/>
  <c r="D84" i="151"/>
  <c r="F84" i="151" s="1"/>
  <c r="G84" i="151"/>
  <c r="D85" i="151"/>
  <c r="F85" i="151" s="1"/>
  <c r="G85" i="151"/>
  <c r="D10" i="150"/>
  <c r="F10" i="150" s="1"/>
  <c r="G10" i="150"/>
  <c r="D11" i="150"/>
  <c r="F11" i="150" s="1"/>
  <c r="G11" i="150"/>
  <c r="D12" i="150"/>
  <c r="F12" i="150" s="1"/>
  <c r="G12" i="150"/>
  <c r="D13" i="150"/>
  <c r="F13" i="150" s="1"/>
  <c r="G13" i="150"/>
  <c r="D14" i="150"/>
  <c r="F14" i="150" s="1"/>
  <c r="G14" i="150"/>
  <c r="D15" i="150"/>
  <c r="F15" i="150" s="1"/>
  <c r="G15" i="150"/>
  <c r="D16" i="150"/>
  <c r="F16" i="150" s="1"/>
  <c r="G16" i="150"/>
  <c r="D17" i="150"/>
  <c r="F17" i="150" s="1"/>
  <c r="G17" i="150"/>
  <c r="D18" i="150"/>
  <c r="F18" i="150" s="1"/>
  <c r="G18" i="150"/>
  <c r="D19" i="150"/>
  <c r="F19" i="150" s="1"/>
  <c r="G19" i="150"/>
  <c r="D20" i="150"/>
  <c r="F20" i="150" s="1"/>
  <c r="G20" i="150"/>
  <c r="D21" i="150"/>
  <c r="F21" i="150" s="1"/>
  <c r="G21" i="150"/>
  <c r="D22" i="150"/>
  <c r="F22" i="150" s="1"/>
  <c r="G22" i="150"/>
  <c r="D23" i="150"/>
  <c r="F23" i="150" s="1"/>
  <c r="G23" i="150"/>
  <c r="D24" i="150"/>
  <c r="F24" i="150" s="1"/>
  <c r="G24" i="150"/>
  <c r="D25" i="150"/>
  <c r="F25" i="150" s="1"/>
  <c r="G25" i="150"/>
  <c r="D26" i="150"/>
  <c r="F26" i="150" s="1"/>
  <c r="G26" i="150"/>
  <c r="D27" i="150"/>
  <c r="F27" i="150" s="1"/>
  <c r="G27" i="150"/>
  <c r="D33" i="150"/>
  <c r="F33" i="150" s="1"/>
  <c r="G33" i="150"/>
  <c r="D34" i="150"/>
  <c r="F34" i="150" s="1"/>
  <c r="G34" i="150"/>
  <c r="D35" i="150"/>
  <c r="F35" i="150" s="1"/>
  <c r="G35" i="150"/>
  <c r="D36" i="150"/>
  <c r="F36" i="150" s="1"/>
  <c r="G36" i="150"/>
  <c r="D37" i="150"/>
  <c r="F37" i="150" s="1"/>
  <c r="G37" i="150"/>
  <c r="D38" i="150"/>
  <c r="F38" i="150" s="1"/>
  <c r="G38" i="150"/>
  <c r="D39" i="150"/>
  <c r="F39" i="150" s="1"/>
  <c r="G39" i="150"/>
  <c r="D40" i="150"/>
  <c r="F40" i="150" s="1"/>
  <c r="G40" i="150"/>
  <c r="D41" i="150"/>
  <c r="F41" i="150" s="1"/>
  <c r="G41" i="150"/>
  <c r="D42" i="150"/>
  <c r="F42" i="150" s="1"/>
  <c r="G42" i="150"/>
  <c r="D43" i="150"/>
  <c r="F43" i="150" s="1"/>
  <c r="G43" i="150"/>
  <c r="D44" i="150"/>
  <c r="F44" i="150" s="1"/>
  <c r="G44" i="150"/>
  <c r="D45" i="150"/>
  <c r="F45" i="150" s="1"/>
  <c r="G45" i="150"/>
  <c r="D46" i="150"/>
  <c r="F46" i="150" s="1"/>
  <c r="G46" i="150"/>
  <c r="D47" i="150"/>
  <c r="F47" i="150" s="1"/>
  <c r="G47" i="150"/>
  <c r="D48" i="150"/>
  <c r="F48" i="150" s="1"/>
  <c r="G48" i="150"/>
  <c r="D49" i="150"/>
  <c r="F49" i="150" s="1"/>
  <c r="G49" i="150"/>
  <c r="D50" i="150"/>
  <c r="F50" i="150" s="1"/>
  <c r="G50" i="150"/>
  <c r="D56" i="150"/>
  <c r="F56" i="150" s="1"/>
  <c r="G56" i="150"/>
  <c r="D57" i="150"/>
  <c r="F57" i="150" s="1"/>
  <c r="G57" i="150"/>
  <c r="D58" i="150"/>
  <c r="F58" i="150" s="1"/>
  <c r="G58" i="150"/>
  <c r="D59" i="150"/>
  <c r="F59" i="150" s="1"/>
  <c r="G59" i="150"/>
  <c r="D60" i="150"/>
  <c r="F60" i="150" s="1"/>
  <c r="G60" i="150"/>
  <c r="D61" i="150"/>
  <c r="F61" i="150" s="1"/>
  <c r="G61" i="150"/>
  <c r="D62" i="150"/>
  <c r="F62" i="150" s="1"/>
  <c r="G62" i="150"/>
  <c r="D63" i="150"/>
  <c r="F63" i="150" s="1"/>
  <c r="G63" i="150"/>
  <c r="D64" i="150"/>
  <c r="F64" i="150" s="1"/>
  <c r="G64" i="150"/>
  <c r="D65" i="150"/>
  <c r="F65" i="150" s="1"/>
  <c r="G65" i="150"/>
  <c r="D66" i="150"/>
  <c r="F66" i="150" s="1"/>
  <c r="G66" i="150"/>
  <c r="D67" i="150"/>
  <c r="F67" i="150" s="1"/>
  <c r="G67" i="150"/>
  <c r="D68" i="150"/>
  <c r="F68" i="150" s="1"/>
  <c r="G68" i="150"/>
  <c r="D69" i="150"/>
  <c r="F69" i="150" s="1"/>
  <c r="G69" i="150"/>
  <c r="D70" i="150"/>
  <c r="F70" i="150" s="1"/>
  <c r="G70" i="150"/>
  <c r="D71" i="150"/>
  <c r="F71" i="150" s="1"/>
  <c r="G71" i="150"/>
  <c r="D72" i="150"/>
  <c r="F72" i="150" s="1"/>
  <c r="G72" i="150"/>
  <c r="D73" i="150"/>
  <c r="F73" i="150" s="1"/>
  <c r="G73" i="150"/>
  <c r="D74" i="150"/>
  <c r="F74" i="150" s="1"/>
  <c r="G74" i="150"/>
  <c r="D75" i="150"/>
  <c r="F75" i="150" s="1"/>
  <c r="G75" i="150"/>
  <c r="D76" i="150"/>
  <c r="F76" i="150" s="1"/>
  <c r="G76" i="150"/>
  <c r="D77" i="150"/>
  <c r="F77" i="150" s="1"/>
  <c r="G77" i="150"/>
  <c r="D78" i="150"/>
  <c r="F78" i="150" s="1"/>
  <c r="G78" i="150"/>
  <c r="D79" i="150"/>
  <c r="F79" i="150" s="1"/>
  <c r="G79" i="150"/>
  <c r="D80" i="150"/>
  <c r="F80" i="150" s="1"/>
  <c r="G80" i="150"/>
  <c r="D81" i="150"/>
  <c r="F81" i="150" s="1"/>
  <c r="G81" i="150"/>
  <c r="D82" i="150"/>
  <c r="F82" i="150" s="1"/>
  <c r="G82" i="150"/>
  <c r="D88" i="150"/>
  <c r="F88" i="150" s="1"/>
  <c r="G88" i="150"/>
  <c r="D89" i="150"/>
  <c r="F89" i="150" s="1"/>
  <c r="G89" i="150"/>
  <c r="D90" i="150"/>
  <c r="F90" i="150" s="1"/>
  <c r="G90" i="150"/>
  <c r="D91" i="150"/>
  <c r="F91" i="150" s="1"/>
  <c r="G91" i="150"/>
  <c r="D92" i="150"/>
  <c r="F92" i="150" s="1"/>
  <c r="G92" i="150"/>
  <c r="D93" i="150"/>
  <c r="F93" i="150" s="1"/>
  <c r="G93" i="150"/>
  <c r="D94" i="150"/>
  <c r="F94" i="150" s="1"/>
  <c r="G94" i="150"/>
  <c r="D95" i="150"/>
  <c r="F95" i="150" s="1"/>
  <c r="G95" i="150"/>
  <c r="D96" i="150"/>
  <c r="F96" i="150" s="1"/>
  <c r="G96" i="150"/>
  <c r="D97" i="150"/>
  <c r="F97" i="150" s="1"/>
  <c r="G97" i="150"/>
  <c r="D98" i="150"/>
  <c r="F98" i="150" s="1"/>
  <c r="G98" i="150"/>
  <c r="D99" i="150"/>
  <c r="F99" i="150" s="1"/>
  <c r="G99" i="150"/>
  <c r="D100" i="150"/>
  <c r="F100" i="150" s="1"/>
  <c r="G100" i="150"/>
  <c r="D101" i="150"/>
  <c r="F101" i="150" s="1"/>
  <c r="G101" i="150"/>
  <c r="D102" i="150"/>
  <c r="F102" i="150" s="1"/>
  <c r="G102" i="150"/>
  <c r="D103" i="150"/>
  <c r="F103" i="150" s="1"/>
  <c r="G103" i="150"/>
  <c r="D104" i="150"/>
  <c r="F104" i="150" s="1"/>
  <c r="G104" i="150"/>
  <c r="D110" i="150"/>
  <c r="F110" i="150" s="1"/>
  <c r="G110" i="150"/>
  <c r="D111" i="150"/>
  <c r="F111" i="150" s="1"/>
  <c r="G111" i="150"/>
  <c r="D112" i="150"/>
  <c r="F112" i="150" s="1"/>
  <c r="G112" i="150"/>
  <c r="D113" i="150"/>
  <c r="F113" i="150" s="1"/>
  <c r="G113" i="150"/>
  <c r="D114" i="150"/>
  <c r="F114" i="150" s="1"/>
  <c r="G114" i="150"/>
  <c r="D115" i="150"/>
  <c r="F115" i="150" s="1"/>
  <c r="G115" i="150"/>
  <c r="D116" i="150"/>
  <c r="F116" i="150" s="1"/>
  <c r="G116" i="150"/>
  <c r="D117" i="150"/>
  <c r="F117" i="150" s="1"/>
  <c r="G117" i="150"/>
  <c r="D118" i="150"/>
  <c r="F118" i="150" s="1"/>
  <c r="G118" i="150"/>
  <c r="D119" i="150"/>
  <c r="F119" i="150" s="1"/>
  <c r="G119" i="150"/>
  <c r="D120" i="150"/>
  <c r="F120" i="150" s="1"/>
  <c r="G120" i="150"/>
  <c r="D121" i="150"/>
  <c r="F121" i="150" s="1"/>
  <c r="G121" i="150"/>
  <c r="D122" i="150"/>
  <c r="F122" i="150" s="1"/>
  <c r="G122" i="150"/>
  <c r="D123" i="150"/>
  <c r="F123" i="150" s="1"/>
  <c r="G123" i="150"/>
  <c r="D124" i="150"/>
  <c r="F124" i="150" s="1"/>
  <c r="G124" i="150"/>
  <c r="D125" i="150"/>
  <c r="F125" i="150" s="1"/>
  <c r="G125" i="150"/>
  <c r="D126" i="150"/>
  <c r="F126" i="150" s="1"/>
  <c r="G126" i="150"/>
  <c r="D127" i="150"/>
  <c r="F127" i="150" s="1"/>
  <c r="G127" i="150"/>
  <c r="D10" i="149"/>
  <c r="F10" i="149" s="1"/>
  <c r="G10" i="149"/>
  <c r="D11" i="149"/>
  <c r="F11" i="149" s="1"/>
  <c r="G11" i="149"/>
  <c r="D12" i="149"/>
  <c r="F12" i="149" s="1"/>
  <c r="G12" i="149"/>
  <c r="D13" i="149"/>
  <c r="F13" i="149" s="1"/>
  <c r="G13" i="149"/>
  <c r="D14" i="149"/>
  <c r="F14" i="149" s="1"/>
  <c r="G14" i="149"/>
  <c r="D15" i="149"/>
  <c r="F15" i="149" s="1"/>
  <c r="G15" i="149"/>
  <c r="D16" i="149"/>
  <c r="F16" i="149" s="1"/>
  <c r="G16" i="149"/>
  <c r="D17" i="149"/>
  <c r="F17" i="149" s="1"/>
  <c r="G17" i="149"/>
  <c r="D18" i="149"/>
  <c r="F18" i="149" s="1"/>
  <c r="G18" i="149"/>
  <c r="D19" i="149"/>
  <c r="F19" i="149" s="1"/>
  <c r="G19" i="149"/>
  <c r="D20" i="149"/>
  <c r="F20" i="149" s="1"/>
  <c r="G20" i="149"/>
  <c r="D21" i="149"/>
  <c r="F21" i="149" s="1"/>
  <c r="G21" i="149"/>
  <c r="D22" i="149"/>
  <c r="F22" i="149" s="1"/>
  <c r="G22" i="149"/>
  <c r="D23" i="149"/>
  <c r="F23" i="149" s="1"/>
  <c r="G23" i="149"/>
  <c r="D24" i="149"/>
  <c r="F24" i="149" s="1"/>
  <c r="G24" i="149"/>
  <c r="D25" i="149"/>
  <c r="F25" i="149" s="1"/>
  <c r="G25" i="149"/>
  <c r="D26" i="149"/>
  <c r="F26" i="149" s="1"/>
  <c r="G26" i="149"/>
  <c r="D27" i="149"/>
  <c r="F27" i="149" s="1"/>
  <c r="G27" i="149"/>
  <c r="D28" i="149"/>
  <c r="F28" i="149" s="1"/>
  <c r="G28" i="149"/>
  <c r="D29" i="149"/>
  <c r="F29" i="149" s="1"/>
  <c r="G29" i="149"/>
  <c r="D35" i="149"/>
  <c r="F35" i="149" s="1"/>
  <c r="G35" i="149"/>
  <c r="D36" i="149"/>
  <c r="F36" i="149" s="1"/>
  <c r="G36" i="149"/>
  <c r="D37" i="149"/>
  <c r="F37" i="149" s="1"/>
  <c r="G37" i="149"/>
  <c r="D38" i="149"/>
  <c r="F38" i="149" s="1"/>
  <c r="G38" i="149"/>
  <c r="D39" i="149"/>
  <c r="F39" i="149" s="1"/>
  <c r="G39" i="149"/>
  <c r="D40" i="149"/>
  <c r="F40" i="149" s="1"/>
  <c r="G40" i="149"/>
  <c r="D41" i="149"/>
  <c r="F41" i="149" s="1"/>
  <c r="G41" i="149"/>
  <c r="D42" i="149"/>
  <c r="F42" i="149" s="1"/>
  <c r="G42" i="149"/>
  <c r="D43" i="149"/>
  <c r="F43" i="149" s="1"/>
  <c r="G43" i="149"/>
  <c r="D44" i="149"/>
  <c r="F44" i="149" s="1"/>
  <c r="G44" i="149"/>
  <c r="D45" i="149"/>
  <c r="F45" i="149" s="1"/>
  <c r="G45" i="149"/>
  <c r="D46" i="149"/>
  <c r="F46" i="149" s="1"/>
  <c r="G46" i="149"/>
  <c r="D47" i="149"/>
  <c r="F47" i="149" s="1"/>
  <c r="G47" i="149"/>
  <c r="D48" i="149"/>
  <c r="F48" i="149" s="1"/>
  <c r="G48" i="149"/>
  <c r="D49" i="149"/>
  <c r="F49" i="149" s="1"/>
  <c r="G49" i="149"/>
  <c r="D50" i="149"/>
  <c r="F50" i="149" s="1"/>
  <c r="G50" i="149"/>
  <c r="D51" i="149"/>
  <c r="F51" i="149" s="1"/>
  <c r="G51" i="149"/>
  <c r="D52" i="149"/>
  <c r="F52" i="149" s="1"/>
  <c r="G52" i="149"/>
  <c r="D53" i="149"/>
  <c r="F53" i="149" s="1"/>
  <c r="G53" i="149"/>
  <c r="D54" i="149"/>
  <c r="F54" i="149" s="1"/>
  <c r="G54" i="149"/>
  <c r="D55" i="149"/>
  <c r="F55" i="149" s="1"/>
  <c r="G55" i="149"/>
  <c r="D56" i="149"/>
  <c r="F56" i="149" s="1"/>
  <c r="G56" i="149"/>
  <c r="D62" i="149"/>
  <c r="F62" i="149" s="1"/>
  <c r="G62" i="149"/>
  <c r="D63" i="149"/>
  <c r="F63" i="149" s="1"/>
  <c r="G63" i="149"/>
  <c r="D64" i="149"/>
  <c r="F64" i="149" s="1"/>
  <c r="G64" i="149"/>
  <c r="D65" i="149"/>
  <c r="F65" i="149" s="1"/>
  <c r="G65" i="149"/>
  <c r="D66" i="149"/>
  <c r="F66" i="149" s="1"/>
  <c r="G66" i="149"/>
  <c r="D67" i="149"/>
  <c r="F67" i="149" s="1"/>
  <c r="G67" i="149"/>
  <c r="D68" i="149"/>
  <c r="F68" i="149" s="1"/>
  <c r="G68" i="149"/>
  <c r="D69" i="149"/>
  <c r="F69" i="149" s="1"/>
  <c r="G69" i="149"/>
  <c r="D70" i="149"/>
  <c r="F70" i="149" s="1"/>
  <c r="G70" i="149"/>
  <c r="D71" i="149"/>
  <c r="F71" i="149" s="1"/>
  <c r="G71" i="149"/>
  <c r="D72" i="149"/>
  <c r="F72" i="149" s="1"/>
  <c r="G72" i="149"/>
  <c r="D73" i="149"/>
  <c r="F73" i="149" s="1"/>
  <c r="G73" i="149"/>
  <c r="D74" i="149"/>
  <c r="F74" i="149" s="1"/>
  <c r="G74" i="149"/>
  <c r="D75" i="149"/>
  <c r="F75" i="149" s="1"/>
  <c r="G75" i="149"/>
  <c r="D76" i="149"/>
  <c r="F76" i="149" s="1"/>
  <c r="G76" i="149"/>
  <c r="D77" i="149"/>
  <c r="F77" i="149" s="1"/>
  <c r="G77" i="149"/>
  <c r="D78" i="149"/>
  <c r="F78" i="149" s="1"/>
  <c r="G78" i="149"/>
  <c r="D79" i="149"/>
  <c r="F79" i="149" s="1"/>
  <c r="G79" i="149"/>
  <c r="D80" i="149"/>
  <c r="F80" i="149" s="1"/>
  <c r="G80" i="149"/>
  <c r="D81" i="149"/>
  <c r="F81" i="149" s="1"/>
  <c r="G81" i="149"/>
  <c r="D82" i="149"/>
  <c r="F82" i="149" s="1"/>
  <c r="G82" i="149"/>
  <c r="D83" i="149"/>
  <c r="F83" i="149" s="1"/>
  <c r="G83" i="149"/>
  <c r="D84" i="149"/>
  <c r="F84" i="149" s="1"/>
  <c r="G84" i="149"/>
  <c r="D85" i="149"/>
  <c r="F85" i="149" s="1"/>
  <c r="G85" i="149"/>
  <c r="D86" i="149"/>
  <c r="F86" i="149" s="1"/>
  <c r="G86" i="149"/>
  <c r="D92" i="149"/>
  <c r="F92" i="149" s="1"/>
  <c r="G92" i="149"/>
  <c r="D93" i="149"/>
  <c r="F93" i="149" s="1"/>
  <c r="G93" i="149"/>
  <c r="D94" i="149"/>
  <c r="F94" i="149" s="1"/>
  <c r="G94" i="149"/>
  <c r="D95" i="149"/>
  <c r="F95" i="149" s="1"/>
  <c r="G95" i="149"/>
  <c r="D96" i="149"/>
  <c r="F96" i="149" s="1"/>
  <c r="G96" i="149"/>
  <c r="D97" i="149"/>
  <c r="F97" i="149" s="1"/>
  <c r="G97" i="149"/>
  <c r="D98" i="149"/>
  <c r="F98" i="149" s="1"/>
  <c r="G98" i="149"/>
  <c r="D99" i="149"/>
  <c r="F99" i="149" s="1"/>
  <c r="G99" i="149"/>
  <c r="D100" i="149"/>
  <c r="F100" i="149" s="1"/>
  <c r="G100" i="149"/>
  <c r="D101" i="149"/>
  <c r="F101" i="149" s="1"/>
  <c r="G101" i="149"/>
  <c r="D102" i="149"/>
  <c r="F102" i="149" s="1"/>
  <c r="G102" i="149"/>
  <c r="D103" i="149"/>
  <c r="F103" i="149" s="1"/>
  <c r="G103" i="149"/>
  <c r="D104" i="149"/>
  <c r="F104" i="149" s="1"/>
  <c r="G104" i="149"/>
  <c r="D105" i="149"/>
  <c r="F105" i="149" s="1"/>
  <c r="G105" i="149"/>
  <c r="D106" i="149"/>
  <c r="F106" i="149" s="1"/>
  <c r="G106" i="149"/>
  <c r="D107" i="149"/>
  <c r="F107" i="149" s="1"/>
  <c r="G107" i="149"/>
  <c r="D108" i="149"/>
  <c r="F108" i="149" s="1"/>
  <c r="G108" i="149"/>
  <c r="D109" i="149"/>
  <c r="F109" i="149" s="1"/>
  <c r="G109" i="149"/>
  <c r="D110" i="149"/>
  <c r="F110" i="149" s="1"/>
  <c r="G110" i="149"/>
  <c r="D111" i="149"/>
  <c r="F111" i="149" s="1"/>
  <c r="G111" i="149"/>
  <c r="D112" i="149"/>
  <c r="F112" i="149" s="1"/>
  <c r="G112" i="149"/>
  <c r="D113" i="149"/>
  <c r="F113" i="149" s="1"/>
  <c r="G113" i="149"/>
  <c r="D114" i="149"/>
  <c r="F114" i="149" s="1"/>
  <c r="G114" i="149"/>
  <c r="D115" i="149"/>
  <c r="F115" i="149" s="1"/>
  <c r="G115" i="149"/>
  <c r="D121" i="149"/>
  <c r="F121" i="149" s="1"/>
  <c r="G121" i="149"/>
  <c r="D122" i="149"/>
  <c r="F122" i="149" s="1"/>
  <c r="G122" i="149"/>
  <c r="D123" i="149"/>
  <c r="F123" i="149" s="1"/>
  <c r="G123" i="149"/>
  <c r="D124" i="149"/>
  <c r="F124" i="149" s="1"/>
  <c r="G124" i="149"/>
  <c r="D125" i="149"/>
  <c r="F125" i="149" s="1"/>
  <c r="G125" i="149"/>
  <c r="D126" i="149"/>
  <c r="F126" i="149" s="1"/>
  <c r="G126" i="149"/>
  <c r="D127" i="149"/>
  <c r="F127" i="149" s="1"/>
  <c r="G127" i="149"/>
  <c r="D128" i="149"/>
  <c r="F128" i="149" s="1"/>
  <c r="G128" i="149"/>
  <c r="D129" i="149"/>
  <c r="F129" i="149" s="1"/>
  <c r="G129" i="149"/>
  <c r="D130" i="149"/>
  <c r="F130" i="149" s="1"/>
  <c r="G130" i="149"/>
  <c r="D131" i="149"/>
  <c r="F131" i="149" s="1"/>
  <c r="G131" i="149"/>
  <c r="D132" i="149"/>
  <c r="F132" i="149" s="1"/>
  <c r="G132" i="149"/>
  <c r="D133" i="149"/>
  <c r="F133" i="149" s="1"/>
  <c r="G133" i="149"/>
  <c r="D134" i="149"/>
  <c r="F134" i="149" s="1"/>
  <c r="G134" i="149"/>
  <c r="D135" i="149"/>
  <c r="F135" i="149" s="1"/>
  <c r="G135" i="149"/>
  <c r="D136" i="149"/>
  <c r="F136" i="149" s="1"/>
  <c r="G136" i="149"/>
  <c r="D137" i="149"/>
  <c r="F137" i="149" s="1"/>
  <c r="G137" i="149"/>
  <c r="D138" i="149"/>
  <c r="F138" i="149" s="1"/>
  <c r="G138" i="149"/>
  <c r="D139" i="149"/>
  <c r="F139" i="149" s="1"/>
  <c r="G139" i="149"/>
  <c r="D140" i="149"/>
  <c r="F140" i="149" s="1"/>
  <c r="G140" i="149"/>
  <c r="D141" i="149"/>
  <c r="F141" i="149" s="1"/>
  <c r="G141" i="149"/>
  <c r="D142" i="149"/>
  <c r="F142" i="149" s="1"/>
  <c r="G142" i="149"/>
  <c r="D10" i="148"/>
  <c r="F10" i="148" s="1"/>
  <c r="G10" i="148"/>
  <c r="D11" i="148"/>
  <c r="F11" i="148" s="1"/>
  <c r="G11" i="148"/>
  <c r="D12" i="148"/>
  <c r="F12" i="148" s="1"/>
  <c r="G12" i="148"/>
  <c r="D13" i="148"/>
  <c r="F13" i="148" s="1"/>
  <c r="G13" i="148"/>
  <c r="D14" i="148"/>
  <c r="F14" i="148" s="1"/>
  <c r="G14" i="148"/>
  <c r="D15" i="148"/>
  <c r="F15" i="148" s="1"/>
  <c r="G15" i="148"/>
  <c r="D16" i="148"/>
  <c r="F16" i="148" s="1"/>
  <c r="G16" i="148"/>
  <c r="D17" i="148"/>
  <c r="F17" i="148" s="1"/>
  <c r="G17" i="148"/>
  <c r="D18" i="148"/>
  <c r="F18" i="148" s="1"/>
  <c r="G18" i="148"/>
  <c r="D19" i="148"/>
  <c r="F19" i="148" s="1"/>
  <c r="G19" i="148"/>
  <c r="D20" i="148"/>
  <c r="F20" i="148" s="1"/>
  <c r="G20" i="148"/>
  <c r="D21" i="148"/>
  <c r="F21" i="148" s="1"/>
  <c r="G21" i="148"/>
  <c r="D22" i="148"/>
  <c r="F22" i="148" s="1"/>
  <c r="G22" i="148"/>
  <c r="D23" i="148"/>
  <c r="F23" i="148" s="1"/>
  <c r="G23" i="148"/>
  <c r="D24" i="148"/>
  <c r="F24" i="148" s="1"/>
  <c r="G24" i="148"/>
  <c r="D25" i="148"/>
  <c r="F25" i="148" s="1"/>
  <c r="G25" i="148"/>
  <c r="D26" i="148"/>
  <c r="F26" i="148" s="1"/>
  <c r="G26" i="148"/>
  <c r="D32" i="148"/>
  <c r="F32" i="148" s="1"/>
  <c r="G32" i="148"/>
  <c r="D33" i="148"/>
  <c r="F33" i="148" s="1"/>
  <c r="G33" i="148"/>
  <c r="D34" i="148"/>
  <c r="F34" i="148" s="1"/>
  <c r="G34" i="148"/>
  <c r="D35" i="148"/>
  <c r="F35" i="148" s="1"/>
  <c r="G35" i="148"/>
  <c r="D36" i="148"/>
  <c r="F36" i="148" s="1"/>
  <c r="G36" i="148"/>
  <c r="D37" i="148"/>
  <c r="F37" i="148" s="1"/>
  <c r="G37" i="148"/>
  <c r="D38" i="148"/>
  <c r="F38" i="148" s="1"/>
  <c r="G38" i="148"/>
  <c r="D39" i="148"/>
  <c r="F39" i="148" s="1"/>
  <c r="G39" i="148"/>
  <c r="D40" i="148"/>
  <c r="F40" i="148" s="1"/>
  <c r="G40" i="148"/>
  <c r="D41" i="148"/>
  <c r="F41" i="148" s="1"/>
  <c r="G41" i="148"/>
  <c r="D42" i="148"/>
  <c r="F42" i="148" s="1"/>
  <c r="G42" i="148"/>
  <c r="D43" i="148"/>
  <c r="F43" i="148" s="1"/>
  <c r="G43" i="148"/>
  <c r="D44" i="148"/>
  <c r="F44" i="148" s="1"/>
  <c r="G44" i="148"/>
  <c r="D45" i="148"/>
  <c r="F45" i="148" s="1"/>
  <c r="G45" i="148"/>
  <c r="D46" i="148"/>
  <c r="F46" i="148" s="1"/>
  <c r="G46" i="148"/>
  <c r="D47" i="148"/>
  <c r="F47" i="148" s="1"/>
  <c r="G47" i="148"/>
  <c r="D48" i="148"/>
  <c r="F48" i="148" s="1"/>
  <c r="G48" i="148"/>
  <c r="D49" i="148"/>
  <c r="F49" i="148" s="1"/>
  <c r="G49" i="148"/>
  <c r="D50" i="148"/>
  <c r="F50" i="148" s="1"/>
  <c r="G50" i="148"/>
  <c r="D51" i="148"/>
  <c r="F51" i="148" s="1"/>
  <c r="G51" i="148"/>
  <c r="D52" i="148"/>
  <c r="F52" i="148" s="1"/>
  <c r="G52" i="148"/>
  <c r="D53" i="148"/>
  <c r="F53" i="148" s="1"/>
  <c r="G53" i="148"/>
  <c r="D54" i="148"/>
  <c r="F54" i="148" s="1"/>
  <c r="G54" i="148"/>
  <c r="D55" i="148"/>
  <c r="F55" i="148" s="1"/>
  <c r="G55" i="148"/>
  <c r="D56" i="148"/>
  <c r="F56" i="148" s="1"/>
  <c r="G56" i="148"/>
  <c r="D57" i="148"/>
  <c r="F57" i="148" s="1"/>
  <c r="G57" i="148"/>
  <c r="D58" i="148"/>
  <c r="F58" i="148" s="1"/>
  <c r="G58" i="148"/>
  <c r="D59" i="148"/>
  <c r="F59" i="148" s="1"/>
  <c r="G59" i="148"/>
  <c r="D65" i="148"/>
  <c r="F65" i="148" s="1"/>
  <c r="G65" i="148"/>
  <c r="D66" i="148"/>
  <c r="F66" i="148" s="1"/>
  <c r="G66" i="148"/>
  <c r="D67" i="148"/>
  <c r="F67" i="148" s="1"/>
  <c r="G67" i="148"/>
  <c r="D68" i="148"/>
  <c r="F68" i="148" s="1"/>
  <c r="G68" i="148"/>
  <c r="D69" i="148"/>
  <c r="F69" i="148" s="1"/>
  <c r="G69" i="148"/>
  <c r="D70" i="148"/>
  <c r="F70" i="148" s="1"/>
  <c r="G70" i="148"/>
  <c r="D71" i="148"/>
  <c r="F71" i="148" s="1"/>
  <c r="G71" i="148"/>
  <c r="D72" i="148"/>
  <c r="F72" i="148" s="1"/>
  <c r="G72" i="148"/>
  <c r="D73" i="148"/>
  <c r="F73" i="148" s="1"/>
  <c r="G73" i="148"/>
  <c r="D74" i="148"/>
  <c r="F74" i="148" s="1"/>
  <c r="G74" i="148"/>
  <c r="D75" i="148"/>
  <c r="F75" i="148" s="1"/>
  <c r="G75" i="148"/>
  <c r="D76" i="148"/>
  <c r="F76" i="148" s="1"/>
  <c r="G76" i="148"/>
  <c r="D77" i="148"/>
  <c r="F77" i="148" s="1"/>
  <c r="G77" i="148"/>
  <c r="D78" i="148"/>
  <c r="F78" i="148" s="1"/>
  <c r="G78" i="148"/>
  <c r="D79" i="148"/>
  <c r="F79" i="148" s="1"/>
  <c r="G79" i="148"/>
  <c r="D80" i="148"/>
  <c r="F80" i="148" s="1"/>
  <c r="G80" i="148"/>
  <c r="D81" i="148"/>
  <c r="F81" i="148" s="1"/>
  <c r="G81" i="148"/>
  <c r="D82" i="148"/>
  <c r="F82" i="148" s="1"/>
  <c r="G82" i="148"/>
  <c r="D83" i="148"/>
  <c r="F83" i="148" s="1"/>
  <c r="G83" i="148"/>
  <c r="D84" i="148"/>
  <c r="F84" i="148" s="1"/>
  <c r="G84" i="148"/>
  <c r="D85" i="148"/>
  <c r="F85" i="148" s="1"/>
  <c r="G85" i="148"/>
  <c r="D86" i="148"/>
  <c r="F86" i="148" s="1"/>
  <c r="G86" i="148"/>
  <c r="D92" i="148"/>
  <c r="F92" i="148" s="1"/>
  <c r="G92" i="148"/>
  <c r="D93" i="148"/>
  <c r="F93" i="148" s="1"/>
  <c r="G93" i="148"/>
  <c r="D94" i="148"/>
  <c r="F94" i="148" s="1"/>
  <c r="G94" i="148"/>
  <c r="D95" i="148"/>
  <c r="F95" i="148" s="1"/>
  <c r="G95" i="148"/>
  <c r="D96" i="148"/>
  <c r="F96" i="148" s="1"/>
  <c r="G96" i="148"/>
  <c r="D97" i="148"/>
  <c r="F97" i="148" s="1"/>
  <c r="G97" i="148"/>
  <c r="D98" i="148"/>
  <c r="F98" i="148" s="1"/>
  <c r="G98" i="148"/>
  <c r="D99" i="148"/>
  <c r="F99" i="148" s="1"/>
  <c r="G99" i="148"/>
  <c r="D100" i="148"/>
  <c r="F100" i="148" s="1"/>
  <c r="G100" i="148"/>
  <c r="D101" i="148"/>
  <c r="F101" i="148" s="1"/>
  <c r="G101" i="148"/>
  <c r="D102" i="148"/>
  <c r="F102" i="148" s="1"/>
  <c r="G102" i="148"/>
  <c r="D103" i="148"/>
  <c r="F103" i="148" s="1"/>
  <c r="G103" i="148"/>
  <c r="D104" i="148"/>
  <c r="F104" i="148" s="1"/>
  <c r="G104" i="148"/>
  <c r="D105" i="148"/>
  <c r="F105" i="148" s="1"/>
  <c r="G105" i="148"/>
  <c r="D106" i="148"/>
  <c r="F106" i="148" s="1"/>
  <c r="G106" i="148"/>
  <c r="D107" i="148"/>
  <c r="F107" i="148" s="1"/>
  <c r="G107" i="148"/>
  <c r="D108" i="148"/>
  <c r="F108" i="148" s="1"/>
  <c r="G108" i="148"/>
  <c r="D109" i="148"/>
  <c r="F109" i="148" s="1"/>
  <c r="G109" i="148"/>
  <c r="D110" i="148"/>
  <c r="F110" i="148" s="1"/>
  <c r="G110" i="148"/>
  <c r="D111" i="148"/>
  <c r="F111" i="148" s="1"/>
  <c r="G111" i="148"/>
  <c r="D112" i="148"/>
  <c r="F112" i="148" s="1"/>
  <c r="G112" i="148"/>
  <c r="D113" i="148"/>
  <c r="F113" i="148" s="1"/>
  <c r="G113" i="148"/>
  <c r="D119" i="148"/>
  <c r="F119" i="148" s="1"/>
  <c r="G119" i="148"/>
  <c r="D120" i="148"/>
  <c r="F120" i="148" s="1"/>
  <c r="G120" i="148"/>
  <c r="D121" i="148"/>
  <c r="F121" i="148" s="1"/>
  <c r="G121" i="148"/>
  <c r="D122" i="148"/>
  <c r="F122" i="148" s="1"/>
  <c r="G122" i="148"/>
  <c r="D123" i="148"/>
  <c r="F123" i="148" s="1"/>
  <c r="G123" i="148"/>
  <c r="D124" i="148"/>
  <c r="F124" i="148" s="1"/>
  <c r="G124" i="148"/>
  <c r="D125" i="148"/>
  <c r="F125" i="148" s="1"/>
  <c r="G125" i="148"/>
  <c r="D126" i="148"/>
  <c r="F126" i="148" s="1"/>
  <c r="G126" i="148"/>
  <c r="D127" i="148"/>
  <c r="F127" i="148" s="1"/>
  <c r="G127" i="148"/>
  <c r="D128" i="148"/>
  <c r="F128" i="148" s="1"/>
  <c r="G128" i="148"/>
  <c r="D129" i="148"/>
  <c r="F129" i="148" s="1"/>
  <c r="G129" i="148"/>
  <c r="D130" i="148"/>
  <c r="F130" i="148" s="1"/>
  <c r="G130" i="148"/>
  <c r="D131" i="148"/>
  <c r="F131" i="148" s="1"/>
  <c r="G131" i="148"/>
  <c r="D132" i="148"/>
  <c r="F132" i="148" s="1"/>
  <c r="G132" i="148"/>
  <c r="D133" i="148"/>
  <c r="F133" i="148" s="1"/>
  <c r="G133" i="148"/>
  <c r="D134" i="148"/>
  <c r="F134" i="148" s="1"/>
  <c r="G134" i="148"/>
  <c r="D135" i="148"/>
  <c r="F135" i="148" s="1"/>
  <c r="G135" i="148"/>
  <c r="D136" i="148"/>
  <c r="F136" i="148" s="1"/>
  <c r="G136" i="148"/>
  <c r="D137" i="148"/>
  <c r="F137" i="148" s="1"/>
  <c r="G137" i="148"/>
  <c r="D138" i="148"/>
  <c r="F138" i="148" s="1"/>
  <c r="G138" i="148"/>
  <c r="D139" i="148"/>
  <c r="F139" i="148" s="1"/>
  <c r="G139" i="148"/>
  <c r="D140" i="148"/>
  <c r="F140" i="148" s="1"/>
  <c r="G140" i="148"/>
  <c r="D141" i="148"/>
  <c r="F141" i="148" s="1"/>
  <c r="G141" i="148"/>
  <c r="D142" i="148"/>
  <c r="F142" i="148" s="1"/>
  <c r="G142" i="148"/>
  <c r="D11" i="147"/>
  <c r="F11" i="147" s="1"/>
  <c r="G11" i="147"/>
  <c r="D12" i="147"/>
  <c r="F12" i="147" s="1"/>
  <c r="G12" i="147"/>
  <c r="D13" i="147"/>
  <c r="F13" i="147" s="1"/>
  <c r="G13" i="147"/>
  <c r="D14" i="147"/>
  <c r="F14" i="147" s="1"/>
  <c r="G14" i="147"/>
  <c r="D15" i="147"/>
  <c r="F15" i="147" s="1"/>
  <c r="G15" i="147"/>
  <c r="D16" i="147"/>
  <c r="F16" i="147" s="1"/>
  <c r="G16" i="147"/>
  <c r="D17" i="147"/>
  <c r="F17" i="147" s="1"/>
  <c r="G17" i="147"/>
  <c r="D18" i="147"/>
  <c r="F18" i="147" s="1"/>
  <c r="G18" i="147"/>
  <c r="D19" i="147"/>
  <c r="F19" i="147" s="1"/>
  <c r="G19" i="147"/>
  <c r="D20" i="147"/>
  <c r="F20" i="147" s="1"/>
  <c r="G20" i="147"/>
  <c r="D21" i="147"/>
  <c r="F21" i="147" s="1"/>
  <c r="G21" i="147"/>
  <c r="D22" i="147"/>
  <c r="F22" i="147" s="1"/>
  <c r="G22" i="147"/>
  <c r="D23" i="147"/>
  <c r="F23" i="147" s="1"/>
  <c r="G23" i="147"/>
  <c r="D24" i="147"/>
  <c r="F24" i="147" s="1"/>
  <c r="G24" i="147"/>
  <c r="D25" i="147"/>
  <c r="F25" i="147" s="1"/>
  <c r="G25" i="147"/>
  <c r="D26" i="147"/>
  <c r="F26" i="147" s="1"/>
  <c r="G26" i="147"/>
  <c r="D27" i="147"/>
  <c r="F27" i="147" s="1"/>
  <c r="G27" i="147"/>
  <c r="D28" i="147"/>
  <c r="F28" i="147" s="1"/>
  <c r="G28" i="147"/>
  <c r="D29" i="147"/>
  <c r="F29" i="147" s="1"/>
  <c r="G29" i="147"/>
  <c r="D35" i="147"/>
  <c r="F35" i="147" s="1"/>
  <c r="G35" i="147"/>
  <c r="D36" i="147"/>
  <c r="F36" i="147" s="1"/>
  <c r="G36" i="147"/>
  <c r="D37" i="147"/>
  <c r="F37" i="147" s="1"/>
  <c r="G37" i="147"/>
  <c r="D38" i="147"/>
  <c r="F38" i="147" s="1"/>
  <c r="G38" i="147"/>
  <c r="D39" i="147"/>
  <c r="F39" i="147" s="1"/>
  <c r="G39" i="147"/>
  <c r="D40" i="147"/>
  <c r="F40" i="147" s="1"/>
  <c r="G40" i="147"/>
  <c r="D41" i="147"/>
  <c r="F41" i="147" s="1"/>
  <c r="G41" i="147"/>
  <c r="D42" i="147"/>
  <c r="F42" i="147" s="1"/>
  <c r="G42" i="147"/>
  <c r="D43" i="147"/>
  <c r="F43" i="147" s="1"/>
  <c r="G43" i="147"/>
  <c r="D44" i="147"/>
  <c r="F44" i="147" s="1"/>
  <c r="G44" i="147"/>
  <c r="D45" i="147"/>
  <c r="F45" i="147" s="1"/>
  <c r="G45" i="147"/>
  <c r="D46" i="147"/>
  <c r="F46" i="147" s="1"/>
  <c r="G46" i="147"/>
  <c r="D47" i="147"/>
  <c r="F47" i="147" s="1"/>
  <c r="G47" i="147"/>
  <c r="D48" i="147"/>
  <c r="F48" i="147" s="1"/>
  <c r="G48" i="147"/>
  <c r="D49" i="147"/>
  <c r="F49" i="147" s="1"/>
  <c r="G49" i="147"/>
  <c r="D50" i="147"/>
  <c r="F50" i="147" s="1"/>
  <c r="G50" i="147"/>
  <c r="D51" i="147"/>
  <c r="F51" i="147" s="1"/>
  <c r="G51" i="147"/>
  <c r="D52" i="147"/>
  <c r="F52" i="147" s="1"/>
  <c r="G52" i="147"/>
  <c r="D53" i="147"/>
  <c r="F53" i="147" s="1"/>
  <c r="G53" i="147"/>
  <c r="D54" i="147"/>
  <c r="F54" i="147" s="1"/>
  <c r="G54" i="147"/>
  <c r="D55" i="147"/>
  <c r="F55" i="147" s="1"/>
  <c r="G55" i="147"/>
  <c r="D56" i="147"/>
  <c r="F56" i="147" s="1"/>
  <c r="G56" i="147"/>
  <c r="D57" i="147"/>
  <c r="F57" i="147" s="1"/>
  <c r="G57" i="147"/>
  <c r="D63" i="147"/>
  <c r="F63" i="147" s="1"/>
  <c r="G63" i="147"/>
  <c r="D64" i="147"/>
  <c r="F64" i="147" s="1"/>
  <c r="G64" i="147"/>
  <c r="D65" i="147"/>
  <c r="F65" i="147" s="1"/>
  <c r="G65" i="147"/>
  <c r="D66" i="147"/>
  <c r="F66" i="147" s="1"/>
  <c r="G66" i="147"/>
  <c r="D67" i="147"/>
  <c r="F67" i="147" s="1"/>
  <c r="G67" i="147"/>
  <c r="D68" i="147"/>
  <c r="F68" i="147" s="1"/>
  <c r="G68" i="147"/>
  <c r="D69" i="147"/>
  <c r="F69" i="147" s="1"/>
  <c r="G69" i="147"/>
  <c r="D70" i="147"/>
  <c r="F70" i="147" s="1"/>
  <c r="G70" i="147"/>
  <c r="D71" i="147"/>
  <c r="F71" i="147" s="1"/>
  <c r="G71" i="147"/>
  <c r="D72" i="147"/>
  <c r="F72" i="147" s="1"/>
  <c r="G72" i="147"/>
  <c r="D73" i="147"/>
  <c r="F73" i="147" s="1"/>
  <c r="G73" i="147"/>
  <c r="D74" i="147"/>
  <c r="F74" i="147" s="1"/>
  <c r="G74" i="147"/>
  <c r="D75" i="147"/>
  <c r="F75" i="147" s="1"/>
  <c r="G75" i="147"/>
  <c r="D76" i="147"/>
  <c r="F76" i="147" s="1"/>
  <c r="G76" i="147"/>
  <c r="D77" i="147"/>
  <c r="F77" i="147" s="1"/>
  <c r="G77" i="147"/>
  <c r="D78" i="147"/>
  <c r="F78" i="147" s="1"/>
  <c r="G78" i="147"/>
  <c r="D79" i="147"/>
  <c r="F79" i="147" s="1"/>
  <c r="G79" i="147"/>
  <c r="D80" i="147"/>
  <c r="F80" i="147" s="1"/>
  <c r="G80" i="147"/>
  <c r="D81" i="147"/>
  <c r="F81" i="147" s="1"/>
  <c r="G81" i="147"/>
  <c r="D82" i="147"/>
  <c r="F82" i="147" s="1"/>
  <c r="G82" i="147"/>
  <c r="D88" i="147"/>
  <c r="F88" i="147" s="1"/>
  <c r="G88" i="147"/>
  <c r="D89" i="147"/>
  <c r="F89" i="147" s="1"/>
  <c r="G89" i="147"/>
  <c r="D90" i="147"/>
  <c r="F90" i="147" s="1"/>
  <c r="G90" i="147"/>
  <c r="D91" i="147"/>
  <c r="F91" i="147" s="1"/>
  <c r="G91" i="147"/>
  <c r="D92" i="147"/>
  <c r="F92" i="147" s="1"/>
  <c r="G92" i="147"/>
  <c r="D93" i="147"/>
  <c r="F93" i="147" s="1"/>
  <c r="G93" i="147"/>
  <c r="D94" i="147"/>
  <c r="F94" i="147" s="1"/>
  <c r="G94" i="147"/>
  <c r="D95" i="147"/>
  <c r="F95" i="147" s="1"/>
  <c r="G95" i="147"/>
  <c r="D96" i="147"/>
  <c r="F96" i="147" s="1"/>
  <c r="G96" i="147"/>
  <c r="D97" i="147"/>
  <c r="F97" i="147" s="1"/>
  <c r="G97" i="147"/>
  <c r="D98" i="147"/>
  <c r="F98" i="147" s="1"/>
  <c r="G98" i="147"/>
  <c r="D99" i="147"/>
  <c r="F99" i="147" s="1"/>
  <c r="G99" i="147"/>
  <c r="D100" i="147"/>
  <c r="F100" i="147" s="1"/>
  <c r="G100" i="147"/>
  <c r="D101" i="147"/>
  <c r="F101" i="147" s="1"/>
  <c r="G101" i="147"/>
  <c r="D102" i="147"/>
  <c r="F102" i="147" s="1"/>
  <c r="G102" i="147"/>
  <c r="D103" i="147"/>
  <c r="F103" i="147" s="1"/>
  <c r="G103" i="147"/>
  <c r="D104" i="147"/>
  <c r="F104" i="147" s="1"/>
  <c r="G104" i="147"/>
  <c r="D105" i="147"/>
  <c r="F105" i="147" s="1"/>
  <c r="G105" i="147"/>
  <c r="D106" i="147"/>
  <c r="F106" i="147" s="1"/>
  <c r="G106" i="147"/>
  <c r="D107" i="147"/>
  <c r="F107" i="147" s="1"/>
  <c r="G107" i="147"/>
  <c r="D108" i="147"/>
  <c r="F108" i="147" s="1"/>
  <c r="G108" i="147"/>
  <c r="D109" i="147"/>
  <c r="F109" i="147" s="1"/>
  <c r="G109" i="147"/>
  <c r="D10" i="146" l="1"/>
  <c r="F10" i="146" s="1"/>
  <c r="G10" i="146"/>
  <c r="D11" i="146"/>
  <c r="F11" i="146" s="1"/>
  <c r="G11" i="146"/>
  <c r="D12" i="146"/>
  <c r="F12" i="146" s="1"/>
  <c r="G12" i="146"/>
  <c r="D13" i="146"/>
  <c r="F13" i="146" s="1"/>
  <c r="G13" i="146"/>
  <c r="D14" i="146"/>
  <c r="F14" i="146" s="1"/>
  <c r="G14" i="146"/>
  <c r="D15" i="146"/>
  <c r="F15" i="146" s="1"/>
  <c r="G15" i="146"/>
  <c r="D16" i="146"/>
  <c r="F16" i="146" s="1"/>
  <c r="G16" i="146"/>
  <c r="D17" i="146"/>
  <c r="F17" i="146" s="1"/>
  <c r="G17" i="146"/>
  <c r="D18" i="146"/>
  <c r="F18" i="146" s="1"/>
  <c r="G18" i="146"/>
  <c r="D19" i="146"/>
  <c r="F19" i="146" s="1"/>
  <c r="G19" i="146"/>
  <c r="D20" i="146"/>
  <c r="F20" i="146" s="1"/>
  <c r="G20" i="146"/>
  <c r="D21" i="146"/>
  <c r="F21" i="146" s="1"/>
  <c r="G21" i="146"/>
  <c r="D22" i="146"/>
  <c r="F22" i="146"/>
  <c r="G22" i="146"/>
  <c r="D23" i="146"/>
  <c r="F23" i="146" s="1"/>
  <c r="G23" i="146"/>
  <c r="D24" i="146"/>
  <c r="F24" i="146" s="1"/>
  <c r="G24" i="146"/>
  <c r="D25" i="146"/>
  <c r="F25" i="146" s="1"/>
  <c r="G25" i="146"/>
  <c r="D26" i="146"/>
  <c r="F26" i="146" s="1"/>
  <c r="G26" i="146"/>
  <c r="D27" i="146"/>
  <c r="F27" i="146" s="1"/>
  <c r="G27" i="146"/>
  <c r="D28" i="146"/>
  <c r="F28" i="146" s="1"/>
  <c r="G28" i="146"/>
  <c r="D34" i="146"/>
  <c r="F34" i="146" s="1"/>
  <c r="D35" i="146"/>
  <c r="F35" i="146" s="1"/>
  <c r="D36" i="146"/>
  <c r="F36" i="146" s="1"/>
  <c r="D37" i="146"/>
  <c r="F37" i="146" s="1"/>
  <c r="D38" i="146"/>
  <c r="F38" i="146" s="1"/>
  <c r="D39" i="146"/>
  <c r="F39" i="146" s="1"/>
  <c r="D40" i="146"/>
  <c r="F40" i="146" s="1"/>
  <c r="D41" i="146"/>
  <c r="F41" i="146" s="1"/>
  <c r="D42" i="146"/>
  <c r="F42" i="146" s="1"/>
  <c r="G42" i="146"/>
  <c r="D43" i="146"/>
  <c r="F43" i="146" s="1"/>
  <c r="G43" i="146"/>
  <c r="D44" i="146"/>
  <c r="F44" i="146" s="1"/>
  <c r="G44" i="146"/>
  <c r="D45" i="146"/>
  <c r="F45" i="146" s="1"/>
  <c r="G45" i="146"/>
  <c r="D46" i="146"/>
  <c r="F46" i="146" s="1"/>
  <c r="G46" i="146"/>
  <c r="D47" i="146"/>
  <c r="F47" i="146" s="1"/>
  <c r="G47" i="146"/>
  <c r="D48" i="146"/>
  <c r="F48" i="146" s="1"/>
  <c r="G48" i="146"/>
  <c r="D49" i="146"/>
  <c r="F49" i="146" s="1"/>
  <c r="G49" i="146"/>
  <c r="D50" i="146"/>
  <c r="F50" i="146" s="1"/>
  <c r="G50" i="146"/>
  <c r="D51" i="146"/>
  <c r="F51" i="146" s="1"/>
  <c r="G51" i="146"/>
  <c r="D52" i="146"/>
  <c r="F52" i="146" s="1"/>
  <c r="G52" i="146"/>
  <c r="D53" i="146"/>
  <c r="F53" i="146" s="1"/>
  <c r="G53" i="146"/>
  <c r="D54" i="146"/>
  <c r="F54" i="146" s="1"/>
  <c r="G54" i="146"/>
  <c r="D55" i="146"/>
  <c r="F55" i="146" s="1"/>
  <c r="G55" i="146"/>
  <c r="D61" i="146"/>
  <c r="F61" i="146" s="1"/>
  <c r="G61" i="146"/>
  <c r="D62" i="146"/>
  <c r="F62" i="146" s="1"/>
  <c r="G62" i="146"/>
  <c r="D63" i="146"/>
  <c r="F63" i="146" s="1"/>
  <c r="G63" i="146"/>
  <c r="D64" i="146"/>
  <c r="F64" i="146" s="1"/>
  <c r="G64" i="146"/>
  <c r="D65" i="146"/>
  <c r="F65" i="146" s="1"/>
  <c r="G65" i="146"/>
  <c r="D66" i="146"/>
  <c r="F66" i="146" s="1"/>
  <c r="G66" i="146"/>
  <c r="D67" i="146"/>
  <c r="F67" i="146" s="1"/>
  <c r="G67" i="146"/>
  <c r="D68" i="146"/>
  <c r="F68" i="146" s="1"/>
  <c r="G68" i="146"/>
  <c r="D69" i="146"/>
  <c r="F69" i="146" s="1"/>
  <c r="G69" i="146"/>
  <c r="D70" i="146"/>
  <c r="F70" i="146" s="1"/>
  <c r="G70" i="146"/>
  <c r="D71" i="146"/>
  <c r="F71" i="146" s="1"/>
  <c r="G71" i="146"/>
  <c r="D72" i="146"/>
  <c r="F72" i="146" s="1"/>
  <c r="G72" i="146"/>
  <c r="D73" i="146"/>
  <c r="F73" i="146" s="1"/>
  <c r="G73" i="146"/>
  <c r="D74" i="146"/>
  <c r="F74" i="146" s="1"/>
  <c r="G74" i="146"/>
  <c r="D75" i="146"/>
  <c r="F75" i="146" s="1"/>
  <c r="G75" i="146"/>
  <c r="D76" i="146"/>
  <c r="F76" i="146" s="1"/>
  <c r="G76" i="146"/>
  <c r="D77" i="146"/>
  <c r="F77" i="146" s="1"/>
  <c r="G77" i="146"/>
  <c r="D78" i="146"/>
  <c r="F78" i="146" s="1"/>
  <c r="G78" i="146"/>
  <c r="D79" i="146"/>
  <c r="F79" i="146" s="1"/>
  <c r="G79" i="146"/>
  <c r="D80" i="146"/>
  <c r="F80" i="146" s="1"/>
  <c r="G80" i="146"/>
  <c r="D81" i="146"/>
  <c r="F81" i="146" s="1"/>
  <c r="G81" i="146"/>
  <c r="D82" i="146"/>
  <c r="F82" i="146" s="1"/>
  <c r="G82" i="146"/>
  <c r="D83" i="146"/>
  <c r="F83" i="146" s="1"/>
  <c r="G83" i="146"/>
  <c r="D84" i="146"/>
  <c r="F84" i="146" s="1"/>
  <c r="G84" i="146"/>
  <c r="D85" i="146"/>
  <c r="F85" i="146" s="1"/>
  <c r="G85" i="146"/>
  <c r="D91" i="146"/>
  <c r="F91" i="146" s="1"/>
  <c r="G91" i="146"/>
  <c r="D92" i="146"/>
  <c r="F92" i="146" s="1"/>
  <c r="G92" i="146"/>
  <c r="D93" i="146"/>
  <c r="F93" i="146" s="1"/>
  <c r="G93" i="146"/>
  <c r="D94" i="146"/>
  <c r="F94" i="146" s="1"/>
  <c r="G94" i="146"/>
  <c r="D95" i="146"/>
  <c r="F95" i="146" s="1"/>
  <c r="G95" i="146"/>
  <c r="D96" i="146"/>
  <c r="F96" i="146" s="1"/>
  <c r="G96" i="146"/>
  <c r="D97" i="146"/>
  <c r="F97" i="146" s="1"/>
  <c r="G97" i="146"/>
  <c r="D98" i="146"/>
  <c r="F98" i="146" s="1"/>
  <c r="G98" i="146"/>
  <c r="D99" i="146"/>
  <c r="F99" i="146" s="1"/>
  <c r="G99" i="146"/>
  <c r="D100" i="146"/>
  <c r="F100" i="146" s="1"/>
  <c r="G100" i="146"/>
  <c r="D101" i="146"/>
  <c r="F101" i="146" s="1"/>
  <c r="G101" i="146"/>
  <c r="D102" i="146"/>
  <c r="F102" i="146" s="1"/>
  <c r="G102" i="146"/>
  <c r="D103" i="146"/>
  <c r="F103" i="146" s="1"/>
  <c r="G103" i="146"/>
  <c r="D104" i="146"/>
  <c r="F104" i="146" s="1"/>
  <c r="G104" i="146"/>
  <c r="D105" i="146"/>
  <c r="F105" i="146" s="1"/>
  <c r="G105" i="146"/>
  <c r="D106" i="146"/>
  <c r="F106" i="146" s="1"/>
  <c r="G106" i="146"/>
  <c r="D107" i="146"/>
  <c r="F107" i="146" s="1"/>
  <c r="G107" i="146"/>
  <c r="D108" i="146"/>
  <c r="F108" i="146" s="1"/>
  <c r="G108" i="146"/>
  <c r="D109" i="146"/>
  <c r="F109" i="146" s="1"/>
  <c r="G109" i="146"/>
  <c r="D110" i="146"/>
  <c r="F110" i="146" s="1"/>
  <c r="G110" i="146"/>
  <c r="D111" i="146"/>
  <c r="F111" i="146" s="1"/>
  <c r="G111" i="146"/>
  <c r="D112" i="146"/>
  <c r="F112" i="146" s="1"/>
  <c r="G112" i="146"/>
  <c r="D10" i="145"/>
  <c r="F10" i="145" s="1"/>
  <c r="G10" i="145"/>
  <c r="D11" i="145"/>
  <c r="F11" i="145" s="1"/>
  <c r="G11" i="145"/>
  <c r="D12" i="145"/>
  <c r="F12" i="145" s="1"/>
  <c r="G12" i="145"/>
  <c r="D13" i="145"/>
  <c r="F13" i="145" s="1"/>
  <c r="G13" i="145"/>
  <c r="D14" i="145"/>
  <c r="F14" i="145" s="1"/>
  <c r="G14" i="145"/>
  <c r="D15" i="145"/>
  <c r="F15" i="145" s="1"/>
  <c r="G15" i="145"/>
  <c r="D16" i="145"/>
  <c r="F16" i="145" s="1"/>
  <c r="G16" i="145"/>
  <c r="D17" i="145"/>
  <c r="F17" i="145" s="1"/>
  <c r="G17" i="145"/>
  <c r="D18" i="145"/>
  <c r="F18" i="145" s="1"/>
  <c r="G18" i="145"/>
  <c r="D19" i="145"/>
  <c r="F19" i="145" s="1"/>
  <c r="G19" i="145"/>
  <c r="D20" i="145"/>
  <c r="F20" i="145" s="1"/>
  <c r="G20" i="145"/>
  <c r="D21" i="145"/>
  <c r="F21" i="145" s="1"/>
  <c r="G21" i="145"/>
  <c r="D22" i="145"/>
  <c r="F22" i="145" s="1"/>
  <c r="G22" i="145"/>
  <c r="D23" i="145"/>
  <c r="F23" i="145" s="1"/>
  <c r="G23" i="145"/>
  <c r="D24" i="145"/>
  <c r="F24" i="145" s="1"/>
  <c r="G24" i="145"/>
  <c r="D25" i="145"/>
  <c r="F25" i="145" s="1"/>
  <c r="G25" i="145"/>
  <c r="D26" i="145"/>
  <c r="F26" i="145" s="1"/>
  <c r="G26" i="145"/>
  <c r="D27" i="145"/>
  <c r="F27" i="145" s="1"/>
  <c r="G27" i="145"/>
  <c r="D28" i="145"/>
  <c r="F28" i="145" s="1"/>
  <c r="G28" i="145"/>
  <c r="D29" i="145"/>
  <c r="F29" i="145" s="1"/>
  <c r="G29" i="145"/>
  <c r="D30" i="145"/>
  <c r="F30" i="145" s="1"/>
  <c r="G30" i="145"/>
  <c r="D36" i="145"/>
  <c r="F36" i="145" s="1"/>
  <c r="G36" i="145"/>
  <c r="D37" i="145"/>
  <c r="F37" i="145" s="1"/>
  <c r="G37" i="145"/>
  <c r="D38" i="145"/>
  <c r="F38" i="145" s="1"/>
  <c r="G38" i="145"/>
  <c r="D39" i="145"/>
  <c r="F39" i="145" s="1"/>
  <c r="G39" i="145"/>
  <c r="D40" i="145"/>
  <c r="F40" i="145" s="1"/>
  <c r="G40" i="145"/>
  <c r="D41" i="145"/>
  <c r="F41" i="145" s="1"/>
  <c r="G41" i="145"/>
  <c r="D42" i="145"/>
  <c r="F42" i="145" s="1"/>
  <c r="G42" i="145"/>
  <c r="D43" i="145"/>
  <c r="F43" i="145" s="1"/>
  <c r="G43" i="145"/>
  <c r="D44" i="145"/>
  <c r="F44" i="145" s="1"/>
  <c r="G44" i="145"/>
  <c r="D45" i="145"/>
  <c r="F45" i="145" s="1"/>
  <c r="G45" i="145"/>
  <c r="D46" i="145"/>
  <c r="F46" i="145" s="1"/>
  <c r="G46" i="145"/>
  <c r="D47" i="145"/>
  <c r="F47" i="145" s="1"/>
  <c r="G47" i="145"/>
  <c r="D48" i="145"/>
  <c r="F48" i="145" s="1"/>
  <c r="G48" i="145"/>
  <c r="D49" i="145"/>
  <c r="F49" i="145" s="1"/>
  <c r="G49" i="145"/>
  <c r="D50" i="145"/>
  <c r="F50" i="145" s="1"/>
  <c r="G50" i="145"/>
  <c r="D51" i="145"/>
  <c r="F51" i="145" s="1"/>
  <c r="G51" i="145"/>
  <c r="D52" i="145"/>
  <c r="F52" i="145" s="1"/>
  <c r="G52" i="145"/>
  <c r="D53" i="145"/>
  <c r="F53" i="145" s="1"/>
  <c r="G53" i="145"/>
  <c r="D54" i="145"/>
  <c r="F54" i="145" s="1"/>
  <c r="G54" i="145"/>
  <c r="D55" i="145"/>
  <c r="F55" i="145" s="1"/>
  <c r="G55" i="145"/>
  <c r="D56" i="145"/>
  <c r="F56" i="145" s="1"/>
  <c r="G56" i="145"/>
  <c r="D57" i="145"/>
  <c r="F57" i="145" s="1"/>
  <c r="G57" i="145"/>
  <c r="D58" i="145"/>
  <c r="F58" i="145" s="1"/>
  <c r="G58" i="145"/>
  <c r="D59" i="145"/>
  <c r="F59" i="145" s="1"/>
  <c r="G59" i="145"/>
  <c r="D65" i="145"/>
  <c r="F65" i="145" s="1"/>
  <c r="G65" i="145"/>
  <c r="D66" i="145"/>
  <c r="F66" i="145" s="1"/>
  <c r="G66" i="145"/>
  <c r="D67" i="145"/>
  <c r="F67" i="145" s="1"/>
  <c r="G67" i="145"/>
  <c r="D68" i="145"/>
  <c r="F68" i="145" s="1"/>
  <c r="G68" i="145"/>
  <c r="D69" i="145"/>
  <c r="F69" i="145" s="1"/>
  <c r="G69" i="145"/>
  <c r="D70" i="145"/>
  <c r="F70" i="145" s="1"/>
  <c r="G70" i="145"/>
  <c r="D71" i="145"/>
  <c r="F71" i="145" s="1"/>
  <c r="G71" i="145"/>
  <c r="D72" i="145"/>
  <c r="F72" i="145" s="1"/>
  <c r="G72" i="145"/>
  <c r="D73" i="145"/>
  <c r="F73" i="145" s="1"/>
  <c r="G73" i="145"/>
  <c r="D74" i="145"/>
  <c r="F74" i="145" s="1"/>
  <c r="G74" i="145"/>
  <c r="D75" i="145"/>
  <c r="F75" i="145" s="1"/>
  <c r="G75" i="145"/>
  <c r="D76" i="145"/>
  <c r="F76" i="145" s="1"/>
  <c r="G76" i="145"/>
  <c r="D77" i="145"/>
  <c r="F77" i="145" s="1"/>
  <c r="G77" i="145"/>
  <c r="D78" i="145"/>
  <c r="F78" i="145" s="1"/>
  <c r="G78" i="145"/>
  <c r="D79" i="145"/>
  <c r="F79" i="145" s="1"/>
  <c r="G79" i="145"/>
  <c r="D80" i="145"/>
  <c r="F80" i="145" s="1"/>
  <c r="G80" i="145"/>
  <c r="D81" i="145"/>
  <c r="F81" i="145" s="1"/>
  <c r="G81" i="145"/>
  <c r="D82" i="145"/>
  <c r="F82" i="145" s="1"/>
  <c r="G82" i="145"/>
  <c r="D83" i="145"/>
  <c r="F83" i="145" s="1"/>
  <c r="G83" i="145"/>
  <c r="D84" i="145"/>
  <c r="F84" i="145" s="1"/>
  <c r="G84" i="145"/>
  <c r="D85" i="145"/>
  <c r="F85" i="145" s="1"/>
  <c r="G85" i="145"/>
  <c r="D86" i="145"/>
  <c r="F86" i="145" s="1"/>
  <c r="G86" i="145"/>
  <c r="D92" i="145"/>
  <c r="F92" i="145" s="1"/>
  <c r="G92" i="145"/>
  <c r="D93" i="145"/>
  <c r="F93" i="145" s="1"/>
  <c r="G93" i="145"/>
  <c r="D94" i="145"/>
  <c r="F94" i="145" s="1"/>
  <c r="G94" i="145"/>
  <c r="D95" i="145"/>
  <c r="F95" i="145" s="1"/>
  <c r="G95" i="145"/>
  <c r="D96" i="145"/>
  <c r="F96" i="145" s="1"/>
  <c r="G96" i="145"/>
  <c r="D97" i="145"/>
  <c r="F97" i="145" s="1"/>
  <c r="G97" i="145"/>
  <c r="D98" i="145"/>
  <c r="F98" i="145" s="1"/>
  <c r="G98" i="145"/>
  <c r="D99" i="145"/>
  <c r="F99" i="145" s="1"/>
  <c r="G99" i="145"/>
  <c r="D100" i="145"/>
  <c r="F100" i="145" s="1"/>
  <c r="G100" i="145"/>
  <c r="D101" i="145"/>
  <c r="F101" i="145" s="1"/>
  <c r="G101" i="145"/>
  <c r="D102" i="145"/>
  <c r="F102" i="145" s="1"/>
  <c r="G102" i="145"/>
  <c r="D103" i="145"/>
  <c r="F103" i="145" s="1"/>
  <c r="G103" i="145"/>
  <c r="D104" i="145"/>
  <c r="F104" i="145" s="1"/>
  <c r="G104" i="145"/>
  <c r="D105" i="145"/>
  <c r="F105" i="145" s="1"/>
  <c r="G105" i="145"/>
  <c r="D106" i="145"/>
  <c r="F106" i="145" s="1"/>
  <c r="G106" i="145"/>
  <c r="D107" i="145"/>
  <c r="F107" i="145" s="1"/>
  <c r="G107" i="145"/>
  <c r="D108" i="145"/>
  <c r="F108" i="145" s="1"/>
  <c r="G108" i="145"/>
  <c r="D109" i="145"/>
  <c r="F109" i="145" s="1"/>
  <c r="G109" i="145"/>
  <c r="D110" i="145"/>
  <c r="F110" i="145" s="1"/>
  <c r="G110" i="145"/>
  <c r="D111" i="145"/>
  <c r="F111" i="145" s="1"/>
  <c r="G111" i="145"/>
  <c r="D112" i="145"/>
  <c r="F112" i="145" s="1"/>
  <c r="G112" i="145"/>
  <c r="D113" i="145"/>
  <c r="F113" i="145" s="1"/>
  <c r="G113" i="145"/>
  <c r="D114" i="145"/>
  <c r="F114" i="145" s="1"/>
  <c r="G114" i="145"/>
  <c r="D115" i="145"/>
  <c r="F115" i="145" s="1"/>
  <c r="G115" i="145"/>
  <c r="D121" i="145"/>
  <c r="F121" i="145" s="1"/>
  <c r="G121" i="145"/>
  <c r="D122" i="145"/>
  <c r="F122" i="145" s="1"/>
  <c r="G122" i="145"/>
  <c r="D123" i="145"/>
  <c r="F123" i="145" s="1"/>
  <c r="G123" i="145"/>
  <c r="D124" i="145"/>
  <c r="F124" i="145" s="1"/>
  <c r="G124" i="145"/>
  <c r="D125" i="145"/>
  <c r="F125" i="145" s="1"/>
  <c r="G125" i="145"/>
  <c r="D126" i="145"/>
  <c r="F126" i="145" s="1"/>
  <c r="G126" i="145"/>
  <c r="D127" i="145"/>
  <c r="F127" i="145" s="1"/>
  <c r="G127" i="145"/>
  <c r="D128" i="145"/>
  <c r="F128" i="145" s="1"/>
  <c r="G128" i="145"/>
  <c r="D129" i="145"/>
  <c r="F129" i="145" s="1"/>
  <c r="G129" i="145"/>
  <c r="D130" i="145"/>
  <c r="F130" i="145" s="1"/>
  <c r="G130" i="145"/>
  <c r="D131" i="145"/>
  <c r="F131" i="145" s="1"/>
  <c r="G131" i="145"/>
  <c r="D132" i="145"/>
  <c r="F132" i="145" s="1"/>
  <c r="G132" i="145"/>
  <c r="D133" i="145"/>
  <c r="F133" i="145" s="1"/>
  <c r="G133" i="145"/>
  <c r="D134" i="145"/>
  <c r="F134" i="145" s="1"/>
  <c r="G134" i="145"/>
  <c r="D135" i="145"/>
  <c r="F135" i="145" s="1"/>
  <c r="G135" i="145"/>
  <c r="D136" i="145"/>
  <c r="F136" i="145" s="1"/>
  <c r="G136" i="145"/>
  <c r="D137" i="145"/>
  <c r="F137" i="145" s="1"/>
  <c r="G137" i="145"/>
  <c r="D138" i="145"/>
  <c r="F138" i="145" s="1"/>
  <c r="G138" i="145"/>
  <c r="D139" i="145"/>
  <c r="F139" i="145" s="1"/>
  <c r="G139" i="145"/>
  <c r="D140" i="145"/>
  <c r="F140" i="145" s="1"/>
  <c r="G140" i="145"/>
  <c r="D141" i="145"/>
  <c r="F141" i="145" s="1"/>
  <c r="G141" i="145"/>
  <c r="D142" i="145"/>
  <c r="F142" i="145" s="1"/>
  <c r="G142" i="145"/>
  <c r="D143" i="145"/>
  <c r="F143" i="145" s="1"/>
  <c r="G143" i="145"/>
  <c r="D10" i="144"/>
  <c r="F10" i="144" s="1"/>
  <c r="G10" i="144"/>
  <c r="D11" i="144"/>
  <c r="F11" i="144" s="1"/>
  <c r="G11" i="144"/>
  <c r="D12" i="144"/>
  <c r="F12" i="144" s="1"/>
  <c r="G12" i="144"/>
  <c r="D13" i="144"/>
  <c r="F13" i="144" s="1"/>
  <c r="G13" i="144"/>
  <c r="D14" i="144"/>
  <c r="F14" i="144" s="1"/>
  <c r="G14" i="144"/>
  <c r="D15" i="144"/>
  <c r="F15" i="144" s="1"/>
  <c r="G15" i="144"/>
  <c r="D16" i="144"/>
  <c r="F16" i="144" s="1"/>
  <c r="G16" i="144"/>
  <c r="D17" i="144"/>
  <c r="F17" i="144" s="1"/>
  <c r="G17" i="144"/>
  <c r="D18" i="144"/>
  <c r="F18" i="144" s="1"/>
  <c r="G18" i="144"/>
  <c r="D19" i="144"/>
  <c r="F19" i="144" s="1"/>
  <c r="G19" i="144"/>
  <c r="D20" i="144"/>
  <c r="F20" i="144" s="1"/>
  <c r="G20" i="144"/>
  <c r="D21" i="144"/>
  <c r="F21" i="144" s="1"/>
  <c r="G21" i="144"/>
  <c r="D22" i="144"/>
  <c r="F22" i="144" s="1"/>
  <c r="G22" i="144"/>
  <c r="D23" i="144"/>
  <c r="F23" i="144" s="1"/>
  <c r="G23" i="144"/>
  <c r="D24" i="144"/>
  <c r="F24" i="144" s="1"/>
  <c r="G24" i="144"/>
  <c r="D25" i="144"/>
  <c r="F25" i="144" s="1"/>
  <c r="G25" i="144"/>
  <c r="D26" i="144"/>
  <c r="F26" i="144" s="1"/>
  <c r="G26" i="144"/>
  <c r="D27" i="144"/>
  <c r="F27" i="144" s="1"/>
  <c r="G27" i="144"/>
  <c r="D28" i="144"/>
  <c r="F28" i="144" s="1"/>
  <c r="G28" i="144"/>
  <c r="D34" i="144"/>
  <c r="F34" i="144" s="1"/>
  <c r="G34" i="144"/>
  <c r="D35" i="144"/>
  <c r="F35" i="144" s="1"/>
  <c r="G35" i="144"/>
  <c r="D36" i="144"/>
  <c r="F36" i="144" s="1"/>
  <c r="G36" i="144"/>
  <c r="D37" i="144"/>
  <c r="F37" i="144" s="1"/>
  <c r="G37" i="144"/>
  <c r="D38" i="144"/>
  <c r="F38" i="144" s="1"/>
  <c r="G38" i="144"/>
  <c r="D39" i="144"/>
  <c r="F39" i="144" s="1"/>
  <c r="G39" i="144"/>
  <c r="D40" i="144"/>
  <c r="F40" i="144" s="1"/>
  <c r="G40" i="144"/>
  <c r="D41" i="144"/>
  <c r="F41" i="144" s="1"/>
  <c r="G41" i="144"/>
  <c r="D42" i="144"/>
  <c r="F42" i="144" s="1"/>
  <c r="G42" i="144"/>
  <c r="D43" i="144"/>
  <c r="F43" i="144" s="1"/>
  <c r="G43" i="144"/>
  <c r="D44" i="144"/>
  <c r="F44" i="144" s="1"/>
  <c r="G44" i="144"/>
  <c r="D45" i="144"/>
  <c r="F45" i="144" s="1"/>
  <c r="G45" i="144"/>
  <c r="D46" i="144"/>
  <c r="F46" i="144" s="1"/>
  <c r="G46" i="144"/>
  <c r="D47" i="144"/>
  <c r="F47" i="144" s="1"/>
  <c r="G47" i="144"/>
  <c r="D48" i="144"/>
  <c r="F48" i="144" s="1"/>
  <c r="G48" i="144"/>
  <c r="D49" i="144"/>
  <c r="F49" i="144" s="1"/>
  <c r="G49" i="144"/>
  <c r="D50" i="144"/>
  <c r="F50" i="144" s="1"/>
  <c r="G50" i="144"/>
  <c r="D56" i="144"/>
  <c r="F56" i="144" s="1"/>
  <c r="G56" i="144"/>
  <c r="D57" i="144"/>
  <c r="F57" i="144" s="1"/>
  <c r="G57" i="144"/>
  <c r="D58" i="144"/>
  <c r="F58" i="144" s="1"/>
  <c r="G58" i="144"/>
  <c r="D59" i="144"/>
  <c r="F59" i="144" s="1"/>
  <c r="G59" i="144"/>
  <c r="D60" i="144"/>
  <c r="F60" i="144" s="1"/>
  <c r="G60" i="144"/>
  <c r="D61" i="144"/>
  <c r="F61" i="144" s="1"/>
  <c r="G61" i="144"/>
  <c r="D62" i="144"/>
  <c r="F62" i="144" s="1"/>
  <c r="G62" i="144"/>
  <c r="D63" i="144"/>
  <c r="F63" i="144" s="1"/>
  <c r="G63" i="144"/>
  <c r="D64" i="144"/>
  <c r="F64" i="144" s="1"/>
  <c r="G64" i="144"/>
  <c r="D65" i="144"/>
  <c r="F65" i="144" s="1"/>
  <c r="G65" i="144"/>
  <c r="D66" i="144"/>
  <c r="F66" i="144" s="1"/>
  <c r="G66" i="144"/>
  <c r="D67" i="144"/>
  <c r="F67" i="144" s="1"/>
  <c r="G67" i="144"/>
  <c r="D68" i="144"/>
  <c r="F68" i="144" s="1"/>
  <c r="G68" i="144"/>
  <c r="D69" i="144"/>
  <c r="F69" i="144" s="1"/>
  <c r="G69" i="144"/>
  <c r="D70" i="144"/>
  <c r="F70" i="144" s="1"/>
  <c r="G70" i="144"/>
  <c r="D71" i="144"/>
  <c r="F71" i="144" s="1"/>
  <c r="G71" i="144"/>
  <c r="D72" i="144"/>
  <c r="F72" i="144" s="1"/>
  <c r="G72" i="144"/>
  <c r="D73" i="144"/>
  <c r="F73" i="144" s="1"/>
  <c r="G73" i="144"/>
  <c r="D74" i="144"/>
  <c r="F74" i="144" s="1"/>
  <c r="G74" i="144"/>
  <c r="D75" i="144"/>
  <c r="F75" i="144" s="1"/>
  <c r="G75" i="144"/>
  <c r="D76" i="144"/>
  <c r="F76" i="144" s="1"/>
  <c r="G76" i="144"/>
  <c r="D77" i="144"/>
  <c r="F77" i="144" s="1"/>
  <c r="G77" i="144"/>
  <c r="D78" i="144"/>
  <c r="F78" i="144" s="1"/>
  <c r="G78" i="144"/>
  <c r="D79" i="144"/>
  <c r="F79" i="144" s="1"/>
  <c r="G79" i="144"/>
  <c r="D80" i="144"/>
  <c r="F80" i="144" s="1"/>
  <c r="G80" i="144"/>
  <c r="D86" i="144"/>
  <c r="F86" i="144" s="1"/>
  <c r="G86" i="144"/>
  <c r="D87" i="144"/>
  <c r="F87" i="144" s="1"/>
  <c r="G87" i="144"/>
  <c r="D88" i="144"/>
  <c r="F88" i="144" s="1"/>
  <c r="G88" i="144"/>
  <c r="D89" i="144"/>
  <c r="F89" i="144" s="1"/>
  <c r="G89" i="144"/>
  <c r="D90" i="144"/>
  <c r="F90" i="144" s="1"/>
  <c r="G90" i="144"/>
  <c r="D91" i="144"/>
  <c r="F91" i="144" s="1"/>
  <c r="G91" i="144"/>
  <c r="D92" i="144"/>
  <c r="F92" i="144" s="1"/>
  <c r="G92" i="144"/>
  <c r="D93" i="144"/>
  <c r="F93" i="144" s="1"/>
  <c r="G93" i="144"/>
  <c r="D94" i="144"/>
  <c r="F94" i="144" s="1"/>
  <c r="G94" i="144"/>
  <c r="D95" i="144"/>
  <c r="F95" i="144" s="1"/>
  <c r="G95" i="144"/>
  <c r="D96" i="144"/>
  <c r="F96" i="144" s="1"/>
  <c r="G96" i="144"/>
  <c r="D97" i="144"/>
  <c r="F97" i="144" s="1"/>
  <c r="G97" i="144"/>
  <c r="D98" i="144"/>
  <c r="F98" i="144" s="1"/>
  <c r="G98" i="144"/>
  <c r="D99" i="144"/>
  <c r="F99" i="144" s="1"/>
  <c r="G99" i="144"/>
  <c r="D100" i="144"/>
  <c r="F100" i="144" s="1"/>
  <c r="G100" i="144"/>
  <c r="D101" i="144"/>
  <c r="F101" i="144" s="1"/>
  <c r="G101" i="144"/>
  <c r="D102" i="144"/>
  <c r="F102" i="144" s="1"/>
  <c r="G102" i="144"/>
  <c r="D103" i="144"/>
  <c r="F103" i="144" s="1"/>
  <c r="G103" i="144"/>
  <c r="D104" i="144"/>
  <c r="F104" i="144" s="1"/>
  <c r="G104" i="144"/>
  <c r="D105" i="144"/>
  <c r="F105" i="144" s="1"/>
  <c r="G105" i="144"/>
  <c r="D106" i="144"/>
  <c r="F106" i="144" s="1"/>
  <c r="G106" i="144"/>
  <c r="D107" i="144"/>
  <c r="F107" i="144" s="1"/>
  <c r="G107" i="144"/>
  <c r="D108" i="144"/>
  <c r="F108" i="144" s="1"/>
  <c r="G108" i="144"/>
  <c r="D109" i="144"/>
  <c r="F109" i="144" s="1"/>
  <c r="G109" i="144"/>
  <c r="D110" i="144"/>
  <c r="F110" i="144" s="1"/>
  <c r="G110" i="144"/>
  <c r="D116" i="144"/>
  <c r="F116" i="144" s="1"/>
  <c r="G116" i="144"/>
  <c r="D117" i="144"/>
  <c r="F117" i="144" s="1"/>
  <c r="G117" i="144"/>
  <c r="D118" i="144"/>
  <c r="F118" i="144" s="1"/>
  <c r="G118" i="144"/>
  <c r="D119" i="144"/>
  <c r="F119" i="144" s="1"/>
  <c r="G119" i="144"/>
  <c r="D120" i="144"/>
  <c r="F120" i="144" s="1"/>
  <c r="G120" i="144"/>
  <c r="D121" i="144"/>
  <c r="F121" i="144" s="1"/>
  <c r="G121" i="144"/>
  <c r="D122" i="144"/>
  <c r="F122" i="144" s="1"/>
  <c r="G122" i="144"/>
  <c r="D123" i="144"/>
  <c r="F123" i="144" s="1"/>
  <c r="G123" i="144"/>
  <c r="D124" i="144"/>
  <c r="F124" i="144" s="1"/>
  <c r="G124" i="144"/>
  <c r="D125" i="144"/>
  <c r="F125" i="144" s="1"/>
  <c r="G125" i="144"/>
  <c r="D126" i="144"/>
  <c r="F126" i="144" s="1"/>
  <c r="G126" i="144"/>
  <c r="D127" i="144"/>
  <c r="F127" i="144" s="1"/>
  <c r="G127" i="144"/>
  <c r="D128" i="144"/>
  <c r="F128" i="144" s="1"/>
  <c r="G128" i="144"/>
  <c r="D129" i="144"/>
  <c r="F129" i="144" s="1"/>
  <c r="G129" i="144"/>
  <c r="D130" i="144"/>
  <c r="F130" i="144" s="1"/>
  <c r="G130" i="144"/>
  <c r="D131" i="144"/>
  <c r="F131" i="144" s="1"/>
  <c r="G131" i="144"/>
  <c r="D132" i="144"/>
  <c r="F132" i="144" s="1"/>
  <c r="G132" i="144"/>
  <c r="D133" i="144"/>
  <c r="F133" i="144" s="1"/>
  <c r="G133" i="144"/>
  <c r="D10" i="143"/>
  <c r="F10" i="143" s="1"/>
  <c r="G10" i="143"/>
  <c r="D11" i="143"/>
  <c r="F11" i="143" s="1"/>
  <c r="G11" i="143"/>
  <c r="D12" i="143"/>
  <c r="F12" i="143" s="1"/>
  <c r="G12" i="143"/>
  <c r="D13" i="143"/>
  <c r="F13" i="143" s="1"/>
  <c r="G13" i="143"/>
  <c r="D14" i="143"/>
  <c r="F14" i="143" s="1"/>
  <c r="G14" i="143"/>
  <c r="D15" i="143"/>
  <c r="F15" i="143" s="1"/>
  <c r="G15" i="143"/>
  <c r="D16" i="143"/>
  <c r="F16" i="143" s="1"/>
  <c r="G16" i="143"/>
  <c r="D17" i="143"/>
  <c r="F17" i="143" s="1"/>
  <c r="G17" i="143"/>
  <c r="D18" i="143"/>
  <c r="F18" i="143" s="1"/>
  <c r="G18" i="143"/>
  <c r="D19" i="143"/>
  <c r="F19" i="143" s="1"/>
  <c r="G19" i="143"/>
  <c r="D20" i="143"/>
  <c r="F20" i="143" s="1"/>
  <c r="G20" i="143"/>
  <c r="D21" i="143"/>
  <c r="F21" i="143" s="1"/>
  <c r="G21" i="143"/>
  <c r="D22" i="143"/>
  <c r="F22" i="143" s="1"/>
  <c r="G22" i="143"/>
  <c r="D23" i="143"/>
  <c r="F23" i="143" s="1"/>
  <c r="G23" i="143"/>
  <c r="D24" i="143"/>
  <c r="F24" i="143" s="1"/>
  <c r="G24" i="143"/>
  <c r="D25" i="143"/>
  <c r="F25" i="143" s="1"/>
  <c r="G25" i="143"/>
  <c r="D26" i="143"/>
  <c r="F26" i="143" s="1"/>
  <c r="G26" i="143"/>
  <c r="D27" i="143"/>
  <c r="F27" i="143" s="1"/>
  <c r="G27" i="143"/>
  <c r="D28" i="143"/>
  <c r="F28" i="143" s="1"/>
  <c r="G28" i="143"/>
  <c r="D29" i="143"/>
  <c r="F29" i="143" s="1"/>
  <c r="G29" i="143"/>
  <c r="D30" i="143"/>
  <c r="F30" i="143" s="1"/>
  <c r="G30" i="143"/>
  <c r="D31" i="143"/>
  <c r="F31" i="143" s="1"/>
  <c r="G31" i="143"/>
  <c r="D32" i="143"/>
  <c r="F32" i="143" s="1"/>
  <c r="G32" i="143"/>
  <c r="D33" i="143"/>
  <c r="F33" i="143" s="1"/>
  <c r="G33" i="143"/>
  <c r="D34" i="143"/>
  <c r="F34" i="143" s="1"/>
  <c r="G34" i="143"/>
  <c r="D35" i="143"/>
  <c r="F35" i="143" s="1"/>
  <c r="G35" i="143"/>
  <c r="D36" i="143"/>
  <c r="F36" i="143" s="1"/>
  <c r="G36" i="143"/>
  <c r="D42" i="143"/>
  <c r="F42" i="143" s="1"/>
  <c r="G42" i="143"/>
  <c r="D43" i="143"/>
  <c r="F43" i="143" s="1"/>
  <c r="G43" i="143"/>
  <c r="D44" i="143"/>
  <c r="F44" i="143" s="1"/>
  <c r="G44" i="143"/>
  <c r="D45" i="143"/>
  <c r="F45" i="143" s="1"/>
  <c r="G45" i="143"/>
  <c r="D46" i="143"/>
  <c r="F46" i="143" s="1"/>
  <c r="G46" i="143"/>
  <c r="D47" i="143"/>
  <c r="F47" i="143" s="1"/>
  <c r="G47" i="143"/>
  <c r="D48" i="143"/>
  <c r="F48" i="143" s="1"/>
  <c r="G48" i="143"/>
  <c r="D49" i="143"/>
  <c r="F49" i="143" s="1"/>
  <c r="G49" i="143"/>
  <c r="D50" i="143"/>
  <c r="F50" i="143" s="1"/>
  <c r="G50" i="143"/>
  <c r="D51" i="143"/>
  <c r="F51" i="143" s="1"/>
  <c r="G51" i="143"/>
  <c r="D52" i="143"/>
  <c r="F52" i="143" s="1"/>
  <c r="G52" i="143"/>
  <c r="D53" i="143"/>
  <c r="F53" i="143" s="1"/>
  <c r="G53" i="143"/>
  <c r="D54" i="143"/>
  <c r="F54" i="143" s="1"/>
  <c r="G54" i="143"/>
  <c r="D55" i="143"/>
  <c r="F55" i="143" s="1"/>
  <c r="G55" i="143"/>
  <c r="D56" i="143"/>
  <c r="F56" i="143" s="1"/>
  <c r="G56" i="143"/>
  <c r="D57" i="143"/>
  <c r="F57" i="143" s="1"/>
  <c r="G57" i="143"/>
  <c r="D58" i="143"/>
  <c r="F58" i="143" s="1"/>
  <c r="G58" i="143"/>
  <c r="D59" i="143"/>
  <c r="F59" i="143" s="1"/>
  <c r="G59" i="143"/>
  <c r="D65" i="143"/>
  <c r="F65" i="143" s="1"/>
  <c r="G65" i="143"/>
  <c r="D66" i="143"/>
  <c r="F66" i="143" s="1"/>
  <c r="G66" i="143"/>
  <c r="D67" i="143"/>
  <c r="F67" i="143" s="1"/>
  <c r="G67" i="143"/>
  <c r="D68" i="143"/>
  <c r="F68" i="143" s="1"/>
  <c r="G68" i="143"/>
  <c r="D69" i="143"/>
  <c r="F69" i="143" s="1"/>
  <c r="G69" i="143"/>
  <c r="D70" i="143"/>
  <c r="F70" i="143" s="1"/>
  <c r="G70" i="143"/>
  <c r="D71" i="143"/>
  <c r="F71" i="143" s="1"/>
  <c r="G71" i="143"/>
  <c r="D72" i="143"/>
  <c r="F72" i="143" s="1"/>
  <c r="G72" i="143"/>
  <c r="D73" i="143"/>
  <c r="F73" i="143" s="1"/>
  <c r="G73" i="143"/>
  <c r="D74" i="143"/>
  <c r="F74" i="143" s="1"/>
  <c r="G74" i="143"/>
  <c r="D75" i="143"/>
  <c r="F75" i="143" s="1"/>
  <c r="G75" i="143"/>
  <c r="D76" i="143"/>
  <c r="F76" i="143" s="1"/>
  <c r="G76" i="143"/>
  <c r="D77" i="143"/>
  <c r="F77" i="143" s="1"/>
  <c r="G77" i="143"/>
  <c r="D78" i="143"/>
  <c r="F78" i="143" s="1"/>
  <c r="G78" i="143"/>
  <c r="D79" i="143"/>
  <c r="F79" i="143" s="1"/>
  <c r="G79" i="143"/>
  <c r="D80" i="143"/>
  <c r="F80" i="143" s="1"/>
  <c r="G80" i="143"/>
  <c r="D81" i="143"/>
  <c r="F81" i="143" s="1"/>
  <c r="G81" i="143"/>
  <c r="D82" i="143"/>
  <c r="F82" i="143" s="1"/>
  <c r="G82" i="143"/>
  <c r="D83" i="143"/>
  <c r="F83" i="143" s="1"/>
  <c r="G83" i="143"/>
  <c r="D84" i="143"/>
  <c r="F84" i="143" s="1"/>
  <c r="G84" i="143"/>
  <c r="D85" i="143"/>
  <c r="F85" i="143" s="1"/>
  <c r="G85" i="143"/>
  <c r="D86" i="143"/>
  <c r="F86" i="143" s="1"/>
  <c r="G86" i="143"/>
  <c r="D92" i="143"/>
  <c r="F92" i="143" s="1"/>
  <c r="G92" i="143"/>
  <c r="D93" i="143"/>
  <c r="F93" i="143" s="1"/>
  <c r="G93" i="143"/>
  <c r="D94" i="143"/>
  <c r="F94" i="143" s="1"/>
  <c r="G94" i="143"/>
  <c r="D95" i="143"/>
  <c r="F95" i="143" s="1"/>
  <c r="G95" i="143"/>
  <c r="D96" i="143"/>
  <c r="F96" i="143" s="1"/>
  <c r="G96" i="143"/>
  <c r="D97" i="143"/>
  <c r="F97" i="143" s="1"/>
  <c r="G97" i="143"/>
  <c r="D98" i="143"/>
  <c r="F98" i="143" s="1"/>
  <c r="G98" i="143"/>
  <c r="D99" i="143"/>
  <c r="F99" i="143" s="1"/>
  <c r="G99" i="143"/>
  <c r="D100" i="143"/>
  <c r="F100" i="143" s="1"/>
  <c r="G100" i="143"/>
  <c r="D101" i="143"/>
  <c r="F101" i="143" s="1"/>
  <c r="G101" i="143"/>
  <c r="D102" i="143"/>
  <c r="F102" i="143" s="1"/>
  <c r="G102" i="143"/>
  <c r="D103" i="143"/>
  <c r="F103" i="143" s="1"/>
  <c r="G103" i="143"/>
  <c r="D104" i="143"/>
  <c r="F104" i="143" s="1"/>
  <c r="G104" i="143"/>
  <c r="D105" i="143"/>
  <c r="F105" i="143" s="1"/>
  <c r="G105" i="143"/>
  <c r="D106" i="143"/>
  <c r="F106" i="143" s="1"/>
  <c r="G106" i="143"/>
  <c r="D107" i="143"/>
  <c r="F107" i="143" s="1"/>
  <c r="G107" i="143"/>
  <c r="D108" i="143"/>
  <c r="F108" i="143" s="1"/>
  <c r="G108" i="143"/>
  <c r="D109" i="143"/>
  <c r="F109" i="143" s="1"/>
  <c r="G109" i="143"/>
  <c r="D110" i="143"/>
  <c r="F110" i="143" s="1"/>
  <c r="G110" i="143"/>
  <c r="D111" i="143"/>
  <c r="F111" i="143" s="1"/>
  <c r="G111" i="143"/>
  <c r="D112" i="143"/>
  <c r="F112" i="143" s="1"/>
  <c r="G112" i="143"/>
  <c r="D113" i="143"/>
  <c r="F113" i="143" s="1"/>
  <c r="G113" i="143"/>
  <c r="D114" i="143"/>
  <c r="F114" i="143" s="1"/>
  <c r="G114" i="143"/>
  <c r="D120" i="143"/>
  <c r="F120" i="143" s="1"/>
  <c r="G120" i="143"/>
  <c r="D121" i="143"/>
  <c r="F121" i="143" s="1"/>
  <c r="G121" i="143"/>
  <c r="D122" i="143"/>
  <c r="F122" i="143" s="1"/>
  <c r="G122" i="143"/>
  <c r="D123" i="143"/>
  <c r="F123" i="143" s="1"/>
  <c r="G123" i="143"/>
  <c r="D124" i="143"/>
  <c r="F124" i="143" s="1"/>
  <c r="G124" i="143"/>
  <c r="D125" i="143"/>
  <c r="F125" i="143" s="1"/>
  <c r="G125" i="143"/>
  <c r="D126" i="143"/>
  <c r="F126" i="143" s="1"/>
  <c r="G126" i="143"/>
  <c r="D127" i="143"/>
  <c r="F127" i="143" s="1"/>
  <c r="G127" i="143"/>
  <c r="D128" i="143"/>
  <c r="F128" i="143" s="1"/>
  <c r="G128" i="143"/>
  <c r="D129" i="143"/>
  <c r="F129" i="143" s="1"/>
  <c r="G129" i="143"/>
  <c r="D130" i="143"/>
  <c r="F130" i="143" s="1"/>
  <c r="G130" i="143"/>
  <c r="D131" i="143"/>
  <c r="F131" i="143" s="1"/>
  <c r="G131" i="143"/>
  <c r="D132" i="143"/>
  <c r="F132" i="143" s="1"/>
  <c r="G132" i="143"/>
  <c r="D133" i="143"/>
  <c r="F133" i="143" s="1"/>
  <c r="G133" i="143"/>
  <c r="D134" i="143"/>
  <c r="F134" i="143" s="1"/>
  <c r="G134" i="143"/>
  <c r="D135" i="143"/>
  <c r="F135" i="143" s="1"/>
  <c r="G135" i="143"/>
  <c r="D136" i="143"/>
  <c r="F136" i="143" s="1"/>
  <c r="G136" i="143"/>
  <c r="D137" i="143"/>
  <c r="F137" i="143" s="1"/>
  <c r="G137" i="143"/>
  <c r="D10" i="142"/>
  <c r="F10" i="142" s="1"/>
  <c r="G10" i="142"/>
  <c r="D11" i="142"/>
  <c r="F11" i="142" s="1"/>
  <c r="G11" i="142"/>
  <c r="D12" i="142"/>
  <c r="F12" i="142" s="1"/>
  <c r="G12" i="142"/>
  <c r="D13" i="142"/>
  <c r="F13" i="142" s="1"/>
  <c r="G13" i="142"/>
  <c r="D14" i="142"/>
  <c r="F14" i="142" s="1"/>
  <c r="G14" i="142"/>
  <c r="D15" i="142"/>
  <c r="F15" i="142" s="1"/>
  <c r="G15" i="142"/>
  <c r="D16" i="142"/>
  <c r="F16" i="142" s="1"/>
  <c r="G16" i="142"/>
  <c r="D17" i="142"/>
  <c r="F17" i="142" s="1"/>
  <c r="G17" i="142"/>
  <c r="D18" i="142"/>
  <c r="F18" i="142" s="1"/>
  <c r="G18" i="142"/>
  <c r="D19" i="142"/>
  <c r="F19" i="142" s="1"/>
  <c r="G19" i="142"/>
  <c r="D20" i="142"/>
  <c r="F20" i="142" s="1"/>
  <c r="G20" i="142"/>
  <c r="D21" i="142"/>
  <c r="F21" i="142" s="1"/>
  <c r="G21" i="142"/>
  <c r="D22" i="142"/>
  <c r="F22" i="142" s="1"/>
  <c r="G22" i="142"/>
  <c r="D23" i="142"/>
  <c r="F23" i="142" s="1"/>
  <c r="G23" i="142"/>
  <c r="D24" i="142"/>
  <c r="F24" i="142" s="1"/>
  <c r="G24" i="142"/>
  <c r="D25" i="142"/>
  <c r="F25" i="142" s="1"/>
  <c r="G25" i="142"/>
  <c r="D26" i="142"/>
  <c r="F26" i="142" s="1"/>
  <c r="G26" i="142"/>
  <c r="D27" i="142"/>
  <c r="F27" i="142" s="1"/>
  <c r="G27" i="142"/>
  <c r="D28" i="142"/>
  <c r="F28" i="142" s="1"/>
  <c r="G28" i="142"/>
  <c r="D29" i="142"/>
  <c r="F29" i="142" s="1"/>
  <c r="G29" i="142"/>
  <c r="D30" i="142"/>
  <c r="F30" i="142" s="1"/>
  <c r="G30" i="142"/>
  <c r="D31" i="142"/>
  <c r="F31" i="142" s="1"/>
  <c r="G31" i="142"/>
  <c r="D32" i="142"/>
  <c r="F32" i="142" s="1"/>
  <c r="G32" i="142"/>
  <c r="D10" i="141" l="1"/>
  <c r="F10" i="141" s="1"/>
  <c r="G10" i="141"/>
  <c r="D11" i="141"/>
  <c r="F11" i="141" s="1"/>
  <c r="G11" i="141"/>
  <c r="D12" i="141"/>
  <c r="F12" i="141" s="1"/>
  <c r="G12" i="141"/>
  <c r="D13" i="141"/>
  <c r="F13" i="141" s="1"/>
  <c r="G13" i="141"/>
  <c r="D14" i="141"/>
  <c r="F14" i="141" s="1"/>
  <c r="G14" i="141"/>
  <c r="D15" i="141"/>
  <c r="F15" i="141" s="1"/>
  <c r="G15" i="141"/>
  <c r="D16" i="141"/>
  <c r="F16" i="141" s="1"/>
  <c r="G16" i="141"/>
  <c r="D17" i="141"/>
  <c r="F17" i="141" s="1"/>
  <c r="G17" i="141"/>
  <c r="D18" i="141"/>
  <c r="F18" i="141" s="1"/>
  <c r="G18" i="141"/>
  <c r="D19" i="141"/>
  <c r="F19" i="141" s="1"/>
  <c r="G19" i="141"/>
  <c r="D20" i="141"/>
  <c r="F20" i="141" s="1"/>
  <c r="G20" i="141"/>
  <c r="D21" i="141"/>
  <c r="F21" i="141" s="1"/>
  <c r="G21" i="141"/>
  <c r="D22" i="141"/>
  <c r="F22" i="141" s="1"/>
  <c r="G22" i="141"/>
  <c r="D23" i="141"/>
  <c r="F23" i="141" s="1"/>
  <c r="G23" i="141"/>
  <c r="D24" i="141"/>
  <c r="F24" i="141" s="1"/>
  <c r="G24" i="141"/>
  <c r="D25" i="141"/>
  <c r="F25" i="141" s="1"/>
  <c r="G25" i="141"/>
  <c r="D26" i="141"/>
  <c r="F26" i="141" s="1"/>
  <c r="G26" i="141"/>
  <c r="D27" i="141"/>
  <c r="F27" i="141" s="1"/>
  <c r="G27" i="141"/>
  <c r="D28" i="141"/>
  <c r="F28" i="141" s="1"/>
  <c r="G28" i="141"/>
  <c r="D29" i="141"/>
  <c r="F29" i="141" s="1"/>
  <c r="G29" i="141"/>
  <c r="D35" i="141"/>
  <c r="F35" i="141" s="1"/>
  <c r="G35" i="141"/>
  <c r="D36" i="141"/>
  <c r="F36" i="141" s="1"/>
  <c r="G36" i="141"/>
  <c r="D37" i="141"/>
  <c r="F37" i="141" s="1"/>
  <c r="G37" i="141"/>
  <c r="D38" i="141"/>
  <c r="F38" i="141" s="1"/>
  <c r="G38" i="141"/>
  <c r="D39" i="141"/>
  <c r="F39" i="141" s="1"/>
  <c r="G39" i="141"/>
  <c r="D40" i="141"/>
  <c r="F40" i="141" s="1"/>
  <c r="G40" i="141"/>
  <c r="D41" i="141"/>
  <c r="F41" i="141" s="1"/>
  <c r="G41" i="141"/>
  <c r="D42" i="141"/>
  <c r="F42" i="141" s="1"/>
  <c r="G42" i="141"/>
  <c r="D43" i="141"/>
  <c r="F43" i="141" s="1"/>
  <c r="G43" i="141"/>
  <c r="D44" i="141"/>
  <c r="F44" i="141" s="1"/>
  <c r="G44" i="141"/>
  <c r="D45" i="141"/>
  <c r="F45" i="141" s="1"/>
  <c r="G45" i="141"/>
  <c r="D46" i="141"/>
  <c r="F46" i="141" s="1"/>
  <c r="G46" i="141"/>
  <c r="D47" i="141"/>
  <c r="F47" i="141" s="1"/>
  <c r="G47" i="141"/>
  <c r="D48" i="141"/>
  <c r="F48" i="141" s="1"/>
  <c r="G48" i="141"/>
  <c r="D49" i="141"/>
  <c r="F49" i="141" s="1"/>
  <c r="G49" i="141"/>
  <c r="D50" i="141"/>
  <c r="F50" i="141" s="1"/>
  <c r="G50" i="141"/>
  <c r="D51" i="141"/>
  <c r="F51" i="141" s="1"/>
  <c r="G51" i="141"/>
  <c r="D52" i="141"/>
  <c r="F52" i="141" s="1"/>
  <c r="G52" i="141"/>
  <c r="D53" i="141"/>
  <c r="F53" i="141" s="1"/>
  <c r="G53" i="141"/>
  <c r="D54" i="141"/>
  <c r="F54" i="141" s="1"/>
  <c r="G54" i="141"/>
  <c r="D55" i="141"/>
  <c r="F55" i="141" s="1"/>
  <c r="G55" i="141"/>
  <c r="D56" i="141"/>
  <c r="F56" i="141" s="1"/>
  <c r="G56" i="141"/>
  <c r="D57" i="141"/>
  <c r="F57" i="141" s="1"/>
  <c r="G57" i="141"/>
  <c r="D58" i="141"/>
  <c r="F58" i="141" s="1"/>
  <c r="G58" i="141"/>
  <c r="D59" i="141"/>
  <c r="F59" i="141" s="1"/>
  <c r="G59" i="141"/>
  <c r="D60" i="141"/>
  <c r="F60" i="141" s="1"/>
  <c r="G60" i="141"/>
  <c r="D61" i="141"/>
  <c r="F61" i="141" s="1"/>
  <c r="G61" i="141"/>
  <c r="D67" i="141"/>
  <c r="F67" i="141" s="1"/>
  <c r="G67" i="141"/>
  <c r="D68" i="141"/>
  <c r="F68" i="141" s="1"/>
  <c r="G68" i="141"/>
  <c r="D69" i="141"/>
  <c r="F69" i="141" s="1"/>
  <c r="G69" i="141"/>
  <c r="D70" i="141"/>
  <c r="F70" i="141" s="1"/>
  <c r="G70" i="141"/>
  <c r="D71" i="141"/>
  <c r="F71" i="141" s="1"/>
  <c r="G71" i="141"/>
  <c r="D72" i="141"/>
  <c r="F72" i="141" s="1"/>
  <c r="G72" i="141"/>
  <c r="D73" i="141"/>
  <c r="F73" i="141" s="1"/>
  <c r="G73" i="141"/>
  <c r="D74" i="141"/>
  <c r="F74" i="141" s="1"/>
  <c r="G74" i="141"/>
  <c r="D75" i="141"/>
  <c r="F75" i="141" s="1"/>
  <c r="G75" i="141"/>
  <c r="D76" i="141"/>
  <c r="F76" i="141" s="1"/>
  <c r="G76" i="141"/>
  <c r="D77" i="141"/>
  <c r="F77" i="141" s="1"/>
  <c r="G77" i="141"/>
  <c r="D78" i="141"/>
  <c r="F78" i="141" s="1"/>
  <c r="G78" i="141"/>
  <c r="D79" i="141"/>
  <c r="F79" i="141" s="1"/>
  <c r="G79" i="141"/>
  <c r="D80" i="141"/>
  <c r="F80" i="141" s="1"/>
  <c r="G80" i="141"/>
  <c r="D81" i="141"/>
  <c r="F81" i="141" s="1"/>
  <c r="G81" i="141"/>
  <c r="D82" i="141"/>
  <c r="F82" i="141" s="1"/>
  <c r="G82" i="141"/>
  <c r="D83" i="141"/>
  <c r="F83" i="141" s="1"/>
  <c r="G83" i="141"/>
  <c r="D84" i="141"/>
  <c r="F84" i="141" s="1"/>
  <c r="G84" i="141"/>
  <c r="D90" i="141"/>
  <c r="F90" i="141" s="1"/>
  <c r="G90" i="141"/>
  <c r="D91" i="141"/>
  <c r="F91" i="141" s="1"/>
  <c r="G91" i="141"/>
  <c r="D92" i="141"/>
  <c r="F92" i="141" s="1"/>
  <c r="G92" i="141"/>
  <c r="D93" i="141"/>
  <c r="F93" i="141" s="1"/>
  <c r="G93" i="141"/>
  <c r="D94" i="141"/>
  <c r="F94" i="141" s="1"/>
  <c r="G94" i="141"/>
  <c r="D95" i="141"/>
  <c r="F95" i="141" s="1"/>
  <c r="G95" i="141"/>
  <c r="D96" i="141"/>
  <c r="F96" i="141" s="1"/>
  <c r="G96" i="141"/>
  <c r="D97" i="141"/>
  <c r="F97" i="141" s="1"/>
  <c r="G97" i="141"/>
  <c r="D98" i="141"/>
  <c r="F98" i="141" s="1"/>
  <c r="G98" i="141"/>
  <c r="D99" i="141"/>
  <c r="F99" i="141" s="1"/>
  <c r="G99" i="141"/>
  <c r="D100" i="141"/>
  <c r="F100" i="141" s="1"/>
  <c r="G100" i="141"/>
  <c r="D101" i="141"/>
  <c r="F101" i="141" s="1"/>
  <c r="G101" i="141"/>
  <c r="D102" i="141"/>
  <c r="F102" i="141" s="1"/>
  <c r="G102" i="141"/>
  <c r="D103" i="141"/>
  <c r="F103" i="141" s="1"/>
  <c r="G103" i="141"/>
  <c r="D104" i="141"/>
  <c r="F104" i="141" s="1"/>
  <c r="G104" i="141"/>
  <c r="D105" i="141"/>
  <c r="F105" i="141" s="1"/>
  <c r="G105" i="141"/>
  <c r="D106" i="141"/>
  <c r="F106" i="141" s="1"/>
  <c r="G106" i="141"/>
  <c r="D107" i="141"/>
  <c r="F107" i="141" s="1"/>
  <c r="G107" i="141"/>
  <c r="D108" i="141"/>
  <c r="F108" i="141" s="1"/>
  <c r="G108" i="141"/>
  <c r="D109" i="141"/>
  <c r="F109" i="141" s="1"/>
  <c r="G109" i="141"/>
  <c r="D110" i="141"/>
  <c r="F110" i="141" s="1"/>
  <c r="G110" i="141"/>
  <c r="D111" i="141"/>
  <c r="F111" i="141" s="1"/>
  <c r="G111" i="141"/>
  <c r="D10" i="140"/>
  <c r="F10" i="140" s="1"/>
  <c r="G10" i="140"/>
  <c r="D11" i="140"/>
  <c r="F11" i="140" s="1"/>
  <c r="G11" i="140"/>
  <c r="D12" i="140"/>
  <c r="F12" i="140" s="1"/>
  <c r="G12" i="140"/>
  <c r="D13" i="140"/>
  <c r="F13" i="140" s="1"/>
  <c r="G13" i="140"/>
  <c r="D14" i="140"/>
  <c r="F14" i="140" s="1"/>
  <c r="G14" i="140"/>
  <c r="D15" i="140"/>
  <c r="F15" i="140" s="1"/>
  <c r="G15" i="140"/>
  <c r="D16" i="140"/>
  <c r="F16" i="140" s="1"/>
  <c r="G16" i="140"/>
  <c r="D17" i="140"/>
  <c r="F17" i="140" s="1"/>
  <c r="G17" i="140"/>
  <c r="D18" i="140"/>
  <c r="F18" i="140" s="1"/>
  <c r="G18" i="140"/>
  <c r="D19" i="140"/>
  <c r="F19" i="140" s="1"/>
  <c r="G19" i="140"/>
  <c r="D20" i="140"/>
  <c r="F20" i="140" s="1"/>
  <c r="G20" i="140"/>
  <c r="D21" i="140"/>
  <c r="F21" i="140" s="1"/>
  <c r="G21" i="140"/>
  <c r="D22" i="140"/>
  <c r="F22" i="140" s="1"/>
  <c r="G22" i="140"/>
  <c r="D23" i="140"/>
  <c r="F23" i="140" s="1"/>
  <c r="G23" i="140"/>
  <c r="D24" i="140"/>
  <c r="F24" i="140" s="1"/>
  <c r="G24" i="140"/>
  <c r="D25" i="140"/>
  <c r="F25" i="140" s="1"/>
  <c r="G25" i="140"/>
  <c r="D26" i="140"/>
  <c r="F26" i="140" s="1"/>
  <c r="G26" i="140"/>
  <c r="D27" i="140"/>
  <c r="F27" i="140" s="1"/>
  <c r="G27" i="140"/>
  <c r="D28" i="140"/>
  <c r="F28" i="140" s="1"/>
  <c r="G28" i="140"/>
  <c r="D29" i="140"/>
  <c r="F29" i="140" s="1"/>
  <c r="G29" i="140"/>
  <c r="D30" i="140"/>
  <c r="F30" i="140" s="1"/>
  <c r="G30" i="140"/>
  <c r="D36" i="140"/>
  <c r="F36" i="140" s="1"/>
  <c r="G36" i="140"/>
  <c r="D37" i="140"/>
  <c r="F37" i="140" s="1"/>
  <c r="G37" i="140"/>
  <c r="D38" i="140"/>
  <c r="F38" i="140" s="1"/>
  <c r="G38" i="140"/>
  <c r="D39" i="140"/>
  <c r="F39" i="140" s="1"/>
  <c r="G39" i="140"/>
  <c r="D40" i="140"/>
  <c r="F40" i="140" s="1"/>
  <c r="G40" i="140"/>
  <c r="D41" i="140"/>
  <c r="F41" i="140" s="1"/>
  <c r="G41" i="140"/>
  <c r="D42" i="140"/>
  <c r="F42" i="140" s="1"/>
  <c r="G42" i="140"/>
  <c r="D43" i="140"/>
  <c r="F43" i="140" s="1"/>
  <c r="G43" i="140"/>
  <c r="D44" i="140"/>
  <c r="F44" i="140" s="1"/>
  <c r="G44" i="140"/>
  <c r="D45" i="140"/>
  <c r="F45" i="140" s="1"/>
  <c r="G45" i="140"/>
  <c r="D46" i="140"/>
  <c r="F46" i="140" s="1"/>
  <c r="G46" i="140"/>
  <c r="D47" i="140"/>
  <c r="F47" i="140" s="1"/>
  <c r="G47" i="140"/>
  <c r="D48" i="140"/>
  <c r="F48" i="140" s="1"/>
  <c r="G48" i="140"/>
  <c r="D49" i="140"/>
  <c r="F49" i="140" s="1"/>
  <c r="G49" i="140"/>
  <c r="D50" i="140"/>
  <c r="F50" i="140" s="1"/>
  <c r="G50" i="140"/>
  <c r="D51" i="140"/>
  <c r="F51" i="140" s="1"/>
  <c r="G51" i="140"/>
  <c r="D52" i="140"/>
  <c r="F52" i="140" s="1"/>
  <c r="G52" i="140"/>
  <c r="D53" i="140"/>
  <c r="F53" i="140" s="1"/>
  <c r="G53" i="140"/>
  <c r="D54" i="140"/>
  <c r="F54" i="140" s="1"/>
  <c r="G54" i="140"/>
  <c r="D55" i="140"/>
  <c r="F55" i="140" s="1"/>
  <c r="G55" i="140"/>
  <c r="D56" i="140"/>
  <c r="F56" i="140" s="1"/>
  <c r="G56" i="140"/>
  <c r="D57" i="140"/>
  <c r="F57" i="140" s="1"/>
  <c r="G57" i="140"/>
  <c r="D58" i="140"/>
  <c r="F58" i="140" s="1"/>
  <c r="G58" i="140"/>
  <c r="D64" i="140"/>
  <c r="F64" i="140" s="1"/>
  <c r="G64" i="140"/>
  <c r="D65" i="140"/>
  <c r="F65" i="140" s="1"/>
  <c r="G65" i="140"/>
  <c r="D66" i="140"/>
  <c r="F66" i="140" s="1"/>
  <c r="G66" i="140"/>
  <c r="D67" i="140"/>
  <c r="F67" i="140" s="1"/>
  <c r="G67" i="140"/>
  <c r="D68" i="140"/>
  <c r="F68" i="140" s="1"/>
  <c r="G68" i="140"/>
  <c r="D69" i="140"/>
  <c r="F69" i="140" s="1"/>
  <c r="G69" i="140"/>
  <c r="D70" i="140"/>
  <c r="F70" i="140" s="1"/>
  <c r="G70" i="140"/>
  <c r="D71" i="140"/>
  <c r="F71" i="140" s="1"/>
  <c r="G71" i="140"/>
  <c r="D72" i="140"/>
  <c r="F72" i="140" s="1"/>
  <c r="G72" i="140"/>
  <c r="D73" i="140"/>
  <c r="F73" i="140" s="1"/>
  <c r="G73" i="140"/>
  <c r="D74" i="140"/>
  <c r="F74" i="140" s="1"/>
  <c r="G74" i="140"/>
  <c r="D75" i="140"/>
  <c r="F75" i="140" s="1"/>
  <c r="G75" i="140"/>
  <c r="D76" i="140"/>
  <c r="F76" i="140" s="1"/>
  <c r="G76" i="140"/>
  <c r="D77" i="140"/>
  <c r="F77" i="140" s="1"/>
  <c r="G77" i="140"/>
  <c r="D78" i="140"/>
  <c r="F78" i="140" s="1"/>
  <c r="G78" i="140"/>
  <c r="D79" i="140"/>
  <c r="F79" i="140" s="1"/>
  <c r="G79" i="140"/>
  <c r="D80" i="140"/>
  <c r="F80" i="140" s="1"/>
  <c r="G80" i="140"/>
  <c r="D81" i="140"/>
  <c r="F81" i="140" s="1"/>
  <c r="G81" i="140"/>
  <c r="D82" i="140"/>
  <c r="F82" i="140" s="1"/>
  <c r="G82" i="140"/>
  <c r="D83" i="140"/>
  <c r="F83" i="140" s="1"/>
  <c r="G83" i="140"/>
  <c r="D89" i="140"/>
  <c r="F89" i="140" s="1"/>
  <c r="G89" i="140"/>
  <c r="D90" i="140"/>
  <c r="F90" i="140" s="1"/>
  <c r="G90" i="140"/>
  <c r="D91" i="140"/>
  <c r="F91" i="140" s="1"/>
  <c r="G91" i="140"/>
  <c r="D92" i="140"/>
  <c r="F92" i="140" s="1"/>
  <c r="G92" i="140"/>
  <c r="D93" i="140"/>
  <c r="F93" i="140" s="1"/>
  <c r="G93" i="140"/>
  <c r="D94" i="140"/>
  <c r="F94" i="140" s="1"/>
  <c r="G94" i="140"/>
  <c r="D95" i="140"/>
  <c r="F95" i="140" s="1"/>
  <c r="G95" i="140"/>
  <c r="D96" i="140"/>
  <c r="F96" i="140" s="1"/>
  <c r="G96" i="140"/>
  <c r="D97" i="140"/>
  <c r="F97" i="140" s="1"/>
  <c r="G97" i="140"/>
  <c r="D98" i="140"/>
  <c r="F98" i="140" s="1"/>
  <c r="G98" i="140"/>
  <c r="D99" i="140"/>
  <c r="F99" i="140" s="1"/>
  <c r="G99" i="140"/>
  <c r="D100" i="140"/>
  <c r="F100" i="140" s="1"/>
  <c r="G100" i="140"/>
  <c r="D101" i="140"/>
  <c r="F101" i="140" s="1"/>
  <c r="G101" i="140"/>
  <c r="D102" i="140"/>
  <c r="F102" i="140" s="1"/>
  <c r="G102" i="140"/>
  <c r="D103" i="140"/>
  <c r="F103" i="140" s="1"/>
  <c r="G103" i="140"/>
  <c r="D104" i="140"/>
  <c r="F104" i="140" s="1"/>
  <c r="G104" i="140"/>
  <c r="D105" i="140"/>
  <c r="F105" i="140" s="1"/>
  <c r="G105" i="140"/>
  <c r="D106" i="140"/>
  <c r="F106" i="140" s="1"/>
  <c r="G106" i="140"/>
  <c r="D107" i="140"/>
  <c r="F107" i="140" s="1"/>
  <c r="G107" i="140"/>
  <c r="D108" i="140"/>
  <c r="F108" i="140" s="1"/>
  <c r="G108" i="140"/>
  <c r="D109" i="140"/>
  <c r="F109" i="140" s="1"/>
  <c r="G109" i="140"/>
  <c r="D110" i="140"/>
  <c r="F110" i="140" s="1"/>
  <c r="G110" i="140"/>
  <c r="D111" i="140"/>
  <c r="F111" i="140" s="1"/>
  <c r="G111" i="140"/>
  <c r="D117" i="140"/>
  <c r="F117" i="140" s="1"/>
  <c r="G117" i="140"/>
  <c r="D118" i="140"/>
  <c r="F118" i="140" s="1"/>
  <c r="G118" i="140"/>
  <c r="D119" i="140"/>
  <c r="F119" i="140" s="1"/>
  <c r="G119" i="140"/>
  <c r="D120" i="140"/>
  <c r="F120" i="140" s="1"/>
  <c r="G120" i="140"/>
  <c r="D121" i="140"/>
  <c r="F121" i="140" s="1"/>
  <c r="G121" i="140"/>
  <c r="D122" i="140"/>
  <c r="F122" i="140" s="1"/>
  <c r="G122" i="140"/>
  <c r="D123" i="140"/>
  <c r="F123" i="140" s="1"/>
  <c r="G123" i="140"/>
  <c r="D124" i="140"/>
  <c r="F124" i="140" s="1"/>
  <c r="G124" i="140"/>
  <c r="D125" i="140"/>
  <c r="F125" i="140" s="1"/>
  <c r="G125" i="140"/>
  <c r="D126" i="140"/>
  <c r="F126" i="140" s="1"/>
  <c r="G126" i="140"/>
  <c r="D127" i="140"/>
  <c r="F127" i="140" s="1"/>
  <c r="G127" i="140"/>
  <c r="D128" i="140"/>
  <c r="F128" i="140" s="1"/>
  <c r="G128" i="140"/>
  <c r="D129" i="140"/>
  <c r="F129" i="140" s="1"/>
  <c r="G129" i="140"/>
  <c r="D130" i="140"/>
  <c r="F130" i="140" s="1"/>
  <c r="G130" i="140"/>
  <c r="D131" i="140"/>
  <c r="F131" i="140" s="1"/>
  <c r="G131" i="140"/>
  <c r="D132" i="140"/>
  <c r="F132" i="140" s="1"/>
  <c r="G132" i="140"/>
  <c r="D133" i="140"/>
  <c r="F133" i="140" s="1"/>
  <c r="G133" i="140"/>
  <c r="D134" i="140"/>
  <c r="F134" i="140" s="1"/>
  <c r="G134" i="140"/>
  <c r="D135" i="140"/>
  <c r="F135" i="140" s="1"/>
  <c r="G135" i="140"/>
  <c r="D136" i="140"/>
  <c r="F136" i="140" s="1"/>
  <c r="G136" i="140"/>
  <c r="D137" i="140"/>
  <c r="F137" i="140" s="1"/>
  <c r="G137" i="140"/>
  <c r="D10" i="139"/>
  <c r="F10" i="139" s="1"/>
  <c r="G10" i="139"/>
  <c r="D11" i="139"/>
  <c r="F11" i="139" s="1"/>
  <c r="G11" i="139"/>
  <c r="D12" i="139"/>
  <c r="F12" i="139" s="1"/>
  <c r="G12" i="139"/>
  <c r="D13" i="139"/>
  <c r="F13" i="139" s="1"/>
  <c r="G13" i="139"/>
  <c r="D14" i="139"/>
  <c r="F14" i="139" s="1"/>
  <c r="G14" i="139"/>
  <c r="D15" i="139"/>
  <c r="F15" i="139" s="1"/>
  <c r="G15" i="139"/>
  <c r="D16" i="139"/>
  <c r="F16" i="139" s="1"/>
  <c r="G16" i="139"/>
  <c r="D17" i="139"/>
  <c r="F17" i="139" s="1"/>
  <c r="G17" i="139"/>
  <c r="D18" i="139"/>
  <c r="F18" i="139" s="1"/>
  <c r="G18" i="139"/>
  <c r="D19" i="139"/>
  <c r="F19" i="139" s="1"/>
  <c r="G19" i="139"/>
  <c r="D20" i="139"/>
  <c r="F20" i="139" s="1"/>
  <c r="G20" i="139"/>
  <c r="D21" i="139"/>
  <c r="F21" i="139" s="1"/>
  <c r="G21" i="139"/>
  <c r="D22" i="139"/>
  <c r="F22" i="139" s="1"/>
  <c r="G22" i="139"/>
  <c r="D23" i="139"/>
  <c r="F23" i="139" s="1"/>
  <c r="G23" i="139"/>
  <c r="D24" i="139"/>
  <c r="F24" i="139" s="1"/>
  <c r="G24" i="139"/>
  <c r="D25" i="139"/>
  <c r="F25" i="139" s="1"/>
  <c r="G25" i="139"/>
  <c r="D26" i="139"/>
  <c r="F26" i="139" s="1"/>
  <c r="G26" i="139"/>
  <c r="D27" i="139"/>
  <c r="F27" i="139" s="1"/>
  <c r="G27" i="139"/>
  <c r="D28" i="139"/>
  <c r="F28" i="139" s="1"/>
  <c r="G28" i="139"/>
  <c r="D34" i="139"/>
  <c r="F34" i="139" s="1"/>
  <c r="G34" i="139"/>
  <c r="D35" i="139"/>
  <c r="F35" i="139" s="1"/>
  <c r="G35" i="139"/>
  <c r="D36" i="139"/>
  <c r="F36" i="139" s="1"/>
  <c r="G36" i="139"/>
  <c r="D37" i="139"/>
  <c r="F37" i="139" s="1"/>
  <c r="G37" i="139"/>
  <c r="D38" i="139"/>
  <c r="F38" i="139" s="1"/>
  <c r="G38" i="139"/>
  <c r="D39" i="139"/>
  <c r="F39" i="139" s="1"/>
  <c r="G39" i="139"/>
  <c r="D40" i="139"/>
  <c r="F40" i="139" s="1"/>
  <c r="G40" i="139"/>
  <c r="D41" i="139"/>
  <c r="F41" i="139" s="1"/>
  <c r="G41" i="139"/>
  <c r="D42" i="139"/>
  <c r="F42" i="139" s="1"/>
  <c r="G42" i="139"/>
  <c r="D43" i="139"/>
  <c r="F43" i="139" s="1"/>
  <c r="G43" i="139"/>
  <c r="D44" i="139"/>
  <c r="F44" i="139" s="1"/>
  <c r="G44" i="139"/>
  <c r="D45" i="139"/>
  <c r="F45" i="139" s="1"/>
  <c r="G45" i="139"/>
  <c r="D46" i="139"/>
  <c r="F46" i="139" s="1"/>
  <c r="G46" i="139"/>
  <c r="D47" i="139"/>
  <c r="F47" i="139" s="1"/>
  <c r="G47" i="139"/>
  <c r="D48" i="139"/>
  <c r="F48" i="139" s="1"/>
  <c r="G48" i="139"/>
  <c r="D49" i="139"/>
  <c r="F49" i="139" s="1"/>
  <c r="G49" i="139"/>
  <c r="D50" i="139"/>
  <c r="F50" i="139" s="1"/>
  <c r="G50" i="139"/>
  <c r="D51" i="139"/>
  <c r="F51" i="139" s="1"/>
  <c r="G51" i="139"/>
  <c r="D52" i="139"/>
  <c r="F52" i="139" s="1"/>
  <c r="G52" i="139"/>
  <c r="D58" i="139"/>
  <c r="F58" i="139" s="1"/>
  <c r="G58" i="139"/>
  <c r="D59" i="139"/>
  <c r="F59" i="139" s="1"/>
  <c r="G59" i="139"/>
  <c r="D60" i="139"/>
  <c r="F60" i="139" s="1"/>
  <c r="G60" i="139"/>
  <c r="D61" i="139"/>
  <c r="F61" i="139" s="1"/>
  <c r="G61" i="139"/>
  <c r="D62" i="139"/>
  <c r="F62" i="139" s="1"/>
  <c r="G62" i="139"/>
  <c r="D63" i="139"/>
  <c r="F63" i="139" s="1"/>
  <c r="G63" i="139"/>
  <c r="D64" i="139"/>
  <c r="F64" i="139" s="1"/>
  <c r="G64" i="139"/>
  <c r="D65" i="139"/>
  <c r="F65" i="139" s="1"/>
  <c r="G65" i="139"/>
  <c r="D66" i="139"/>
  <c r="F66" i="139" s="1"/>
  <c r="G66" i="139"/>
  <c r="D67" i="139"/>
  <c r="F67" i="139" s="1"/>
  <c r="G67" i="139"/>
  <c r="D68" i="139"/>
  <c r="F68" i="139" s="1"/>
  <c r="G68" i="139"/>
  <c r="D69" i="139"/>
  <c r="F69" i="139" s="1"/>
  <c r="G69" i="139"/>
  <c r="D70" i="139"/>
  <c r="F70" i="139" s="1"/>
  <c r="G70" i="139"/>
  <c r="D71" i="139"/>
  <c r="F71" i="139" s="1"/>
  <c r="G71" i="139"/>
  <c r="D72" i="139"/>
  <c r="F72" i="139" s="1"/>
  <c r="G72" i="139"/>
  <c r="D73" i="139"/>
  <c r="F73" i="139" s="1"/>
  <c r="G73" i="139"/>
  <c r="D74" i="139"/>
  <c r="F74" i="139" s="1"/>
  <c r="G74" i="139"/>
  <c r="D75" i="139"/>
  <c r="F75" i="139" s="1"/>
  <c r="G75" i="139"/>
  <c r="D76" i="139"/>
  <c r="F76" i="139" s="1"/>
  <c r="G76" i="139"/>
  <c r="D77" i="139"/>
  <c r="F77" i="139" s="1"/>
  <c r="G77" i="139"/>
  <c r="D83" i="139"/>
  <c r="F83" i="139" s="1"/>
  <c r="G83" i="139"/>
  <c r="D84" i="139"/>
  <c r="F84" i="139" s="1"/>
  <c r="G84" i="139"/>
  <c r="D85" i="139"/>
  <c r="F85" i="139" s="1"/>
  <c r="G85" i="139"/>
  <c r="D86" i="139"/>
  <c r="F86" i="139" s="1"/>
  <c r="G86" i="139"/>
  <c r="D87" i="139"/>
  <c r="F87" i="139" s="1"/>
  <c r="G87" i="139"/>
  <c r="D88" i="139"/>
  <c r="F88" i="139" s="1"/>
  <c r="G88" i="139"/>
  <c r="D89" i="139"/>
  <c r="F89" i="139" s="1"/>
  <c r="G89" i="139"/>
  <c r="D90" i="139"/>
  <c r="F90" i="139" s="1"/>
  <c r="G90" i="139"/>
  <c r="D91" i="139"/>
  <c r="F91" i="139" s="1"/>
  <c r="G91" i="139"/>
  <c r="D92" i="139"/>
  <c r="F92" i="139" s="1"/>
  <c r="G92" i="139"/>
  <c r="D93" i="139"/>
  <c r="F93" i="139" s="1"/>
  <c r="G93" i="139"/>
  <c r="D94" i="139"/>
  <c r="F94" i="139" s="1"/>
  <c r="G94" i="139"/>
  <c r="D95" i="139"/>
  <c r="F95" i="139" s="1"/>
  <c r="G95" i="139"/>
  <c r="D96" i="139"/>
  <c r="F96" i="139" s="1"/>
  <c r="G96" i="139"/>
  <c r="D97" i="139"/>
  <c r="F97" i="139" s="1"/>
  <c r="G97" i="139"/>
  <c r="D98" i="139"/>
  <c r="F98" i="139" s="1"/>
  <c r="G98" i="139"/>
  <c r="D99" i="139"/>
  <c r="F99" i="139" s="1"/>
  <c r="G99" i="139"/>
  <c r="D100" i="139"/>
  <c r="F100" i="139" s="1"/>
  <c r="G100" i="139"/>
  <c r="D101" i="139"/>
  <c r="F101" i="139" s="1"/>
  <c r="G101" i="139"/>
  <c r="D102" i="139"/>
  <c r="F102" i="139" s="1"/>
  <c r="G102" i="139"/>
  <c r="D108" i="139"/>
  <c r="F108" i="139" s="1"/>
  <c r="G108" i="139"/>
  <c r="D109" i="139"/>
  <c r="F109" i="139" s="1"/>
  <c r="G109" i="139"/>
  <c r="D110" i="139"/>
  <c r="F110" i="139" s="1"/>
  <c r="G110" i="139"/>
  <c r="D111" i="139"/>
  <c r="F111" i="139" s="1"/>
  <c r="G111" i="139"/>
  <c r="D112" i="139"/>
  <c r="F112" i="139" s="1"/>
  <c r="G112" i="139"/>
  <c r="D113" i="139"/>
  <c r="F113" i="139" s="1"/>
  <c r="G113" i="139"/>
  <c r="D114" i="139"/>
  <c r="F114" i="139" s="1"/>
  <c r="G114" i="139"/>
  <c r="D115" i="139"/>
  <c r="F115" i="139" s="1"/>
  <c r="G115" i="139"/>
  <c r="D116" i="139"/>
  <c r="F116" i="139" s="1"/>
  <c r="G116" i="139"/>
  <c r="D117" i="139"/>
  <c r="F117" i="139" s="1"/>
  <c r="G117" i="139"/>
  <c r="D118" i="139"/>
  <c r="F118" i="139" s="1"/>
  <c r="G118" i="139"/>
  <c r="D119" i="139"/>
  <c r="F119" i="139" s="1"/>
  <c r="G119" i="139"/>
  <c r="D120" i="139"/>
  <c r="F120" i="139" s="1"/>
  <c r="G120" i="139"/>
  <c r="D121" i="139"/>
  <c r="F121" i="139" s="1"/>
  <c r="G121" i="139"/>
  <c r="D122" i="139"/>
  <c r="F122" i="139" s="1"/>
  <c r="G122" i="139"/>
  <c r="D123" i="139"/>
  <c r="F123" i="139" s="1"/>
  <c r="G123" i="139"/>
  <c r="D124" i="139"/>
  <c r="F124" i="139" s="1"/>
  <c r="G124" i="139"/>
  <c r="D10" i="138"/>
  <c r="F10" i="138" s="1"/>
  <c r="G10" i="138"/>
  <c r="D11" i="138"/>
  <c r="F11" i="138" s="1"/>
  <c r="G11" i="138"/>
  <c r="D12" i="138"/>
  <c r="F12" i="138" s="1"/>
  <c r="G12" i="138"/>
  <c r="D13" i="138"/>
  <c r="F13" i="138" s="1"/>
  <c r="G13" i="138"/>
  <c r="D14" i="138"/>
  <c r="F14" i="138" s="1"/>
  <c r="G14" i="138"/>
  <c r="D15" i="138"/>
  <c r="F15" i="138" s="1"/>
  <c r="G15" i="138"/>
  <c r="D16" i="138"/>
  <c r="F16" i="138" s="1"/>
  <c r="G16" i="138"/>
  <c r="D17" i="138"/>
  <c r="F17" i="138" s="1"/>
  <c r="G17" i="138"/>
  <c r="D18" i="138"/>
  <c r="F18" i="138" s="1"/>
  <c r="G18" i="138"/>
  <c r="D19" i="138"/>
  <c r="F19" i="138" s="1"/>
  <c r="G19" i="138"/>
  <c r="D20" i="138"/>
  <c r="F20" i="138" s="1"/>
  <c r="G20" i="138"/>
  <c r="D21" i="138"/>
  <c r="F21" i="138" s="1"/>
  <c r="G21" i="138"/>
  <c r="D22" i="138"/>
  <c r="F22" i="138" s="1"/>
  <c r="G22" i="138"/>
  <c r="D23" i="138"/>
  <c r="F23" i="138" s="1"/>
  <c r="G23" i="138"/>
  <c r="D24" i="138"/>
  <c r="F24" i="138" s="1"/>
  <c r="G24" i="138"/>
  <c r="D25" i="138"/>
  <c r="F25" i="138" s="1"/>
  <c r="G25" i="138"/>
  <c r="D26" i="138"/>
  <c r="F26" i="138" s="1"/>
  <c r="G26" i="138"/>
  <c r="D27" i="138"/>
  <c r="F27" i="138" s="1"/>
  <c r="G27" i="138"/>
  <c r="D28" i="138"/>
  <c r="F28" i="138" s="1"/>
  <c r="G28" i="138"/>
  <c r="D29" i="138"/>
  <c r="F29" i="138" s="1"/>
  <c r="G29" i="138"/>
  <c r="D30" i="138"/>
  <c r="F30" i="138" s="1"/>
  <c r="G30" i="138"/>
  <c r="D31" i="138"/>
  <c r="F31" i="138" s="1"/>
  <c r="G31" i="138"/>
  <c r="D37" i="138"/>
  <c r="F37" i="138" s="1"/>
  <c r="G37" i="138"/>
  <c r="D38" i="138"/>
  <c r="F38" i="138" s="1"/>
  <c r="G38" i="138"/>
  <c r="D39" i="138"/>
  <c r="F39" i="138" s="1"/>
  <c r="G39" i="138"/>
  <c r="D40" i="138"/>
  <c r="F40" i="138" s="1"/>
  <c r="G40" i="138"/>
  <c r="D41" i="138"/>
  <c r="F41" i="138" s="1"/>
  <c r="G41" i="138"/>
  <c r="D42" i="138"/>
  <c r="F42" i="138" s="1"/>
  <c r="G42" i="138"/>
  <c r="D43" i="138"/>
  <c r="F43" i="138" s="1"/>
  <c r="G43" i="138"/>
  <c r="D44" i="138"/>
  <c r="F44" i="138" s="1"/>
  <c r="G44" i="138"/>
  <c r="D45" i="138"/>
  <c r="F45" i="138" s="1"/>
  <c r="G45" i="138"/>
  <c r="D46" i="138"/>
  <c r="F46" i="138" s="1"/>
  <c r="G46" i="138"/>
  <c r="D47" i="138"/>
  <c r="F47" i="138" s="1"/>
  <c r="G47" i="138"/>
  <c r="D48" i="138"/>
  <c r="F48" i="138" s="1"/>
  <c r="G48" i="138"/>
  <c r="D49" i="138"/>
  <c r="F49" i="138" s="1"/>
  <c r="G49" i="138"/>
  <c r="D50" i="138"/>
  <c r="F50" i="138" s="1"/>
  <c r="G50" i="138"/>
  <c r="D51" i="138"/>
  <c r="F51" i="138" s="1"/>
  <c r="G51" i="138"/>
  <c r="D52" i="138"/>
  <c r="F52" i="138" s="1"/>
  <c r="G52" i="138"/>
  <c r="D53" i="138"/>
  <c r="F53" i="138" s="1"/>
  <c r="G53" i="138"/>
  <c r="D54" i="138"/>
  <c r="F54" i="138" s="1"/>
  <c r="G54" i="138"/>
  <c r="D55" i="138"/>
  <c r="F55" i="138" s="1"/>
  <c r="G55" i="138"/>
  <c r="D56" i="138"/>
  <c r="F56" i="138" s="1"/>
  <c r="G56" i="138"/>
  <c r="D57" i="138"/>
  <c r="F57" i="138" s="1"/>
  <c r="G57" i="138"/>
  <c r="D58" i="138"/>
  <c r="F58" i="138" s="1"/>
  <c r="G58" i="138"/>
  <c r="D59" i="138"/>
  <c r="F59" i="138" s="1"/>
  <c r="G59" i="138"/>
  <c r="D65" i="138"/>
  <c r="F65" i="138" s="1"/>
  <c r="G65" i="138"/>
  <c r="D66" i="138"/>
  <c r="F66" i="138" s="1"/>
  <c r="G66" i="138"/>
  <c r="D67" i="138"/>
  <c r="F67" i="138" s="1"/>
  <c r="G67" i="138"/>
  <c r="D68" i="138"/>
  <c r="F68" i="138" s="1"/>
  <c r="G68" i="138"/>
  <c r="D69" i="138"/>
  <c r="F69" i="138" s="1"/>
  <c r="G69" i="138"/>
  <c r="D70" i="138"/>
  <c r="F70" i="138" s="1"/>
  <c r="G70" i="138"/>
  <c r="D71" i="138"/>
  <c r="F71" i="138" s="1"/>
  <c r="G71" i="138"/>
  <c r="D72" i="138"/>
  <c r="F72" i="138" s="1"/>
  <c r="G72" i="138"/>
  <c r="D73" i="138"/>
  <c r="F73" i="138" s="1"/>
  <c r="G73" i="138"/>
  <c r="D74" i="138"/>
  <c r="F74" i="138" s="1"/>
  <c r="G74" i="138"/>
  <c r="D75" i="138"/>
  <c r="F75" i="138" s="1"/>
  <c r="G75" i="138"/>
  <c r="D76" i="138"/>
  <c r="F76" i="138" s="1"/>
  <c r="G76" i="138"/>
  <c r="D77" i="138"/>
  <c r="F77" i="138" s="1"/>
  <c r="G77" i="138"/>
  <c r="D78" i="138"/>
  <c r="F78" i="138" s="1"/>
  <c r="G78" i="138"/>
  <c r="D79" i="138"/>
  <c r="F79" i="138" s="1"/>
  <c r="G79" i="138"/>
  <c r="D80" i="138"/>
  <c r="F80" i="138" s="1"/>
  <c r="G80" i="138"/>
  <c r="D81" i="138"/>
  <c r="F81" i="138" s="1"/>
  <c r="G81" i="138"/>
  <c r="D82" i="138"/>
  <c r="F82" i="138" s="1"/>
  <c r="G82" i="138"/>
  <c r="D83" i="138"/>
  <c r="F83" i="138" s="1"/>
  <c r="G83" i="138"/>
  <c r="D84" i="138"/>
  <c r="F84" i="138" s="1"/>
  <c r="G84" i="138"/>
  <c r="D85" i="138"/>
  <c r="F85" i="138" s="1"/>
  <c r="G85" i="138"/>
  <c r="D86" i="138"/>
  <c r="F86" i="138" s="1"/>
  <c r="G86" i="138"/>
  <c r="D87" i="138"/>
  <c r="F87" i="138" s="1"/>
  <c r="G87" i="138"/>
  <c r="D93" i="138"/>
  <c r="F93" i="138" s="1"/>
  <c r="G93" i="138"/>
  <c r="D94" i="138"/>
  <c r="F94" i="138" s="1"/>
  <c r="G94" i="138"/>
  <c r="D95" i="138"/>
  <c r="F95" i="138" s="1"/>
  <c r="G95" i="138"/>
  <c r="D96" i="138"/>
  <c r="F96" i="138" s="1"/>
  <c r="G96" i="138"/>
  <c r="D97" i="138"/>
  <c r="F97" i="138" s="1"/>
  <c r="G97" i="138"/>
  <c r="D98" i="138"/>
  <c r="F98" i="138" s="1"/>
  <c r="G98" i="138"/>
  <c r="D99" i="138"/>
  <c r="F99" i="138" s="1"/>
  <c r="G99" i="138"/>
  <c r="D100" i="138"/>
  <c r="F100" i="138" s="1"/>
  <c r="G100" i="138"/>
  <c r="D101" i="138"/>
  <c r="F101" i="138" s="1"/>
  <c r="G101" i="138"/>
  <c r="D102" i="138"/>
  <c r="F102" i="138" s="1"/>
  <c r="G102" i="138"/>
  <c r="D103" i="138"/>
  <c r="F103" i="138" s="1"/>
  <c r="G103" i="138"/>
  <c r="D104" i="138"/>
  <c r="F104" i="138" s="1"/>
  <c r="G104" i="138"/>
  <c r="D105" i="138"/>
  <c r="F105" i="138" s="1"/>
  <c r="G105" i="138"/>
  <c r="D106" i="138"/>
  <c r="F106" i="138" s="1"/>
  <c r="G106" i="138"/>
  <c r="D107" i="138"/>
  <c r="F107" i="138" s="1"/>
  <c r="G107" i="138"/>
  <c r="D108" i="138"/>
  <c r="F108" i="138" s="1"/>
  <c r="G108" i="138"/>
  <c r="D109" i="138"/>
  <c r="F109" i="138" s="1"/>
  <c r="G109" i="138"/>
  <c r="D110" i="138"/>
  <c r="F110" i="138" s="1"/>
  <c r="G110" i="138"/>
  <c r="D111" i="138"/>
  <c r="F111" i="138" s="1"/>
  <c r="G111" i="138"/>
  <c r="D112" i="138"/>
  <c r="F112" i="138" s="1"/>
  <c r="G112" i="138"/>
  <c r="D113" i="138"/>
  <c r="F113" i="138" s="1"/>
  <c r="G113" i="138"/>
  <c r="D114" i="138"/>
  <c r="F114" i="138" s="1"/>
  <c r="G114" i="138"/>
  <c r="D115" i="138"/>
  <c r="F115" i="138" s="1"/>
  <c r="G115" i="138"/>
  <c r="D121" i="138"/>
  <c r="F121" i="138" s="1"/>
  <c r="G121" i="138"/>
  <c r="D122" i="138"/>
  <c r="F122" i="138" s="1"/>
  <c r="G122" i="138"/>
  <c r="D123" i="138"/>
  <c r="F123" i="138" s="1"/>
  <c r="G123" i="138"/>
  <c r="D124" i="138"/>
  <c r="F124" i="138" s="1"/>
  <c r="G124" i="138"/>
  <c r="D125" i="138"/>
  <c r="F125" i="138" s="1"/>
  <c r="G125" i="138"/>
  <c r="D126" i="138"/>
  <c r="F126" i="138" s="1"/>
  <c r="G126" i="138"/>
  <c r="D127" i="138"/>
  <c r="F127" i="138" s="1"/>
  <c r="G127" i="138"/>
  <c r="D128" i="138"/>
  <c r="F128" i="138" s="1"/>
  <c r="G128" i="138"/>
  <c r="D129" i="138"/>
  <c r="F129" i="138" s="1"/>
  <c r="G129" i="138"/>
  <c r="D130" i="138"/>
  <c r="F130" i="138" s="1"/>
  <c r="G130" i="138"/>
  <c r="D131" i="138"/>
  <c r="F131" i="138" s="1"/>
  <c r="G131" i="138"/>
  <c r="D132" i="138"/>
  <c r="F132" i="138" s="1"/>
  <c r="G132" i="138"/>
  <c r="D133" i="138"/>
  <c r="F133" i="138" s="1"/>
  <c r="G133" i="138"/>
  <c r="D134" i="138"/>
  <c r="F134" i="138" s="1"/>
  <c r="G134" i="138"/>
  <c r="D135" i="138"/>
  <c r="F135" i="138" s="1"/>
  <c r="G135" i="138"/>
  <c r="D136" i="138"/>
  <c r="F136" i="138" s="1"/>
  <c r="G136" i="138"/>
  <c r="D137" i="138"/>
  <c r="F137" i="138" s="1"/>
  <c r="G137" i="138"/>
  <c r="D138" i="138"/>
  <c r="F138" i="138" s="1"/>
  <c r="G138" i="138"/>
  <c r="D139" i="138"/>
  <c r="F139" i="138" s="1"/>
  <c r="G139" i="138"/>
  <c r="D140" i="138"/>
  <c r="F140" i="138" s="1"/>
  <c r="G140" i="138"/>
  <c r="D141" i="138"/>
  <c r="F141" i="138" s="1"/>
  <c r="G141" i="138"/>
  <c r="D142" i="138"/>
  <c r="F142" i="138" s="1"/>
  <c r="G142" i="138"/>
  <c r="D11" i="137"/>
  <c r="F11" i="137" s="1"/>
  <c r="G11" i="137"/>
  <c r="D12" i="137"/>
  <c r="F12" i="137" s="1"/>
  <c r="G12" i="137"/>
  <c r="D13" i="137"/>
  <c r="F13" i="137" s="1"/>
  <c r="G13" i="137"/>
  <c r="D14" i="137"/>
  <c r="F14" i="137" s="1"/>
  <c r="G14" i="137"/>
  <c r="D15" i="137"/>
  <c r="F15" i="137" s="1"/>
  <c r="G15" i="137"/>
  <c r="D16" i="137"/>
  <c r="F16" i="137" s="1"/>
  <c r="G16" i="137"/>
  <c r="D17" i="137"/>
  <c r="F17" i="137" s="1"/>
  <c r="G17" i="137"/>
  <c r="D18" i="137"/>
  <c r="F18" i="137" s="1"/>
  <c r="G18" i="137"/>
  <c r="D19" i="137"/>
  <c r="F19" i="137" s="1"/>
  <c r="G19" i="137"/>
  <c r="D20" i="137"/>
  <c r="F20" i="137" s="1"/>
  <c r="G20" i="137"/>
  <c r="D21" i="137"/>
  <c r="F21" i="137" s="1"/>
  <c r="G21" i="137"/>
  <c r="D22" i="137"/>
  <c r="F22" i="137" s="1"/>
  <c r="G22" i="137"/>
  <c r="D23" i="137"/>
  <c r="F23" i="137" s="1"/>
  <c r="G23" i="137"/>
  <c r="D24" i="137"/>
  <c r="F24" i="137" s="1"/>
  <c r="G24" i="137"/>
  <c r="D25" i="137"/>
  <c r="F25" i="137" s="1"/>
  <c r="G25" i="137"/>
  <c r="D26" i="137"/>
  <c r="F26" i="137" s="1"/>
  <c r="G26" i="137"/>
  <c r="D27" i="137"/>
  <c r="F27" i="137" s="1"/>
  <c r="G27" i="137"/>
  <c r="D28" i="137"/>
  <c r="F28" i="137" s="1"/>
  <c r="G28" i="137"/>
  <c r="D29" i="137"/>
  <c r="F29" i="137" s="1"/>
  <c r="G29" i="137"/>
  <c r="D30" i="137"/>
  <c r="F30" i="137" s="1"/>
  <c r="G30" i="137"/>
  <c r="D36" i="137"/>
  <c r="F36" i="137" s="1"/>
  <c r="G36" i="137"/>
  <c r="D37" i="137"/>
  <c r="F37" i="137" s="1"/>
  <c r="G37" i="137"/>
  <c r="D38" i="137"/>
  <c r="F38" i="137" s="1"/>
  <c r="G38" i="137"/>
  <c r="D39" i="137"/>
  <c r="F39" i="137" s="1"/>
  <c r="G39" i="137"/>
  <c r="D40" i="137"/>
  <c r="F40" i="137" s="1"/>
  <c r="G40" i="137"/>
  <c r="D41" i="137"/>
  <c r="F41" i="137" s="1"/>
  <c r="G41" i="137"/>
  <c r="D42" i="137"/>
  <c r="F42" i="137" s="1"/>
  <c r="G42" i="137"/>
  <c r="D43" i="137"/>
  <c r="F43" i="137" s="1"/>
  <c r="G43" i="137"/>
  <c r="D44" i="137"/>
  <c r="F44" i="137" s="1"/>
  <c r="G44" i="137"/>
  <c r="D45" i="137"/>
  <c r="F45" i="137" s="1"/>
  <c r="G45" i="137"/>
  <c r="D46" i="137"/>
  <c r="F46" i="137" s="1"/>
  <c r="G46" i="137"/>
  <c r="D47" i="137"/>
  <c r="F47" i="137" s="1"/>
  <c r="G47" i="137"/>
  <c r="D48" i="137"/>
  <c r="F48" i="137" s="1"/>
  <c r="G48" i="137"/>
  <c r="D49" i="137"/>
  <c r="F49" i="137" s="1"/>
  <c r="G49" i="137"/>
  <c r="D50" i="137"/>
  <c r="F50" i="137" s="1"/>
  <c r="G50" i="137"/>
  <c r="D51" i="137"/>
  <c r="F51" i="137" s="1"/>
  <c r="G51" i="137"/>
  <c r="D52" i="137"/>
  <c r="F52" i="137" s="1"/>
  <c r="G52" i="137"/>
  <c r="D53" i="137"/>
  <c r="F53" i="137" s="1"/>
  <c r="G53" i="137"/>
  <c r="D54" i="137"/>
  <c r="F54" i="137" s="1"/>
  <c r="G54" i="137"/>
  <c r="D55" i="137"/>
  <c r="F55" i="137" s="1"/>
  <c r="G55" i="137"/>
  <c r="D56" i="137"/>
  <c r="F56" i="137" s="1"/>
  <c r="G56" i="137"/>
  <c r="D57" i="137"/>
  <c r="F57" i="137" s="1"/>
  <c r="G57" i="137"/>
  <c r="D63" i="137"/>
  <c r="F63" i="137" s="1"/>
  <c r="G63" i="137"/>
  <c r="D64" i="137"/>
  <c r="F64" i="137" s="1"/>
  <c r="G64" i="137"/>
  <c r="D65" i="137"/>
  <c r="F65" i="137" s="1"/>
  <c r="G65" i="137"/>
  <c r="D66" i="137"/>
  <c r="F66" i="137" s="1"/>
  <c r="G66" i="137"/>
  <c r="D67" i="137"/>
  <c r="F67" i="137" s="1"/>
  <c r="G67" i="137"/>
  <c r="D68" i="137"/>
  <c r="F68" i="137" s="1"/>
  <c r="G68" i="137"/>
  <c r="D69" i="137"/>
  <c r="F69" i="137" s="1"/>
  <c r="G69" i="137"/>
  <c r="D70" i="137"/>
  <c r="F70" i="137" s="1"/>
  <c r="G70" i="137"/>
  <c r="D71" i="137"/>
  <c r="F71" i="137" s="1"/>
  <c r="G71" i="137"/>
  <c r="D72" i="137"/>
  <c r="F72" i="137" s="1"/>
  <c r="G72" i="137"/>
  <c r="D73" i="137"/>
  <c r="F73" i="137" s="1"/>
  <c r="G73" i="137"/>
  <c r="D74" i="137"/>
  <c r="F74" i="137" s="1"/>
  <c r="G74" i="137"/>
  <c r="D75" i="137"/>
  <c r="F75" i="137" s="1"/>
  <c r="G75" i="137"/>
  <c r="D76" i="137"/>
  <c r="F76" i="137" s="1"/>
  <c r="G76" i="137"/>
  <c r="D77" i="137"/>
  <c r="F77" i="137" s="1"/>
  <c r="G77" i="137"/>
  <c r="D78" i="137"/>
  <c r="F78" i="137" s="1"/>
  <c r="G78" i="137"/>
  <c r="D79" i="137"/>
  <c r="F79" i="137" s="1"/>
  <c r="G79" i="137"/>
  <c r="D80" i="137"/>
  <c r="F80" i="137" s="1"/>
  <c r="G80" i="137"/>
  <c r="D81" i="137"/>
  <c r="F81" i="137" s="1"/>
  <c r="G81" i="137"/>
  <c r="D82" i="137"/>
  <c r="F82" i="137" s="1"/>
  <c r="G82" i="137"/>
  <c r="D83" i="137"/>
  <c r="F83" i="137" s="1"/>
  <c r="G83" i="137"/>
  <c r="D84" i="137"/>
  <c r="F84" i="137" s="1"/>
  <c r="G84" i="137"/>
  <c r="D85" i="137"/>
  <c r="F85" i="137" s="1"/>
  <c r="G85" i="137"/>
  <c r="D86" i="137"/>
  <c r="F86" i="137" s="1"/>
  <c r="G86" i="137"/>
  <c r="D87" i="137"/>
  <c r="F87" i="137" s="1"/>
  <c r="G87" i="137"/>
  <c r="D88" i="137"/>
  <c r="F88" i="137" s="1"/>
  <c r="G88" i="137"/>
  <c r="D89" i="137"/>
  <c r="F89" i="137" s="1"/>
  <c r="G89" i="137"/>
  <c r="D10" i="136" l="1"/>
  <c r="F10" i="136" s="1"/>
  <c r="G10" i="136"/>
  <c r="D11" i="136"/>
  <c r="F11" i="136" s="1"/>
  <c r="G11" i="136"/>
  <c r="D12" i="136"/>
  <c r="F12" i="136" s="1"/>
  <c r="G12" i="136"/>
  <c r="D13" i="136"/>
  <c r="F13" i="136" s="1"/>
  <c r="G13" i="136"/>
  <c r="D14" i="136"/>
  <c r="F14" i="136" s="1"/>
  <c r="G14" i="136"/>
  <c r="D15" i="136"/>
  <c r="F15" i="136" s="1"/>
  <c r="G15" i="136"/>
  <c r="D16" i="136"/>
  <c r="F16" i="136" s="1"/>
  <c r="G16" i="136"/>
  <c r="D17" i="136"/>
  <c r="F17" i="136" s="1"/>
  <c r="G17" i="136"/>
  <c r="D18" i="136"/>
  <c r="F18" i="136" s="1"/>
  <c r="G18" i="136"/>
  <c r="D19" i="136"/>
  <c r="F19" i="136" s="1"/>
  <c r="G19" i="136"/>
  <c r="D20" i="136"/>
  <c r="F20" i="136" s="1"/>
  <c r="G20" i="136"/>
  <c r="D21" i="136"/>
  <c r="F21" i="136" s="1"/>
  <c r="G21" i="136"/>
  <c r="D22" i="136"/>
  <c r="F22" i="136" s="1"/>
  <c r="G22" i="136"/>
  <c r="D23" i="136"/>
  <c r="F23" i="136" s="1"/>
  <c r="G23" i="136"/>
  <c r="D24" i="136"/>
  <c r="F24" i="136" s="1"/>
  <c r="G24" i="136"/>
  <c r="D25" i="136"/>
  <c r="F25" i="136" s="1"/>
  <c r="G25" i="136"/>
  <c r="D26" i="136"/>
  <c r="F26" i="136" s="1"/>
  <c r="G26" i="136"/>
  <c r="D27" i="136"/>
  <c r="F27" i="136" s="1"/>
  <c r="G27" i="136"/>
  <c r="D28" i="136"/>
  <c r="F28" i="136" s="1"/>
  <c r="G28" i="136"/>
  <c r="D29" i="136"/>
  <c r="F29" i="136" s="1"/>
  <c r="G29" i="136"/>
  <c r="D30" i="136"/>
  <c r="F30" i="136" s="1"/>
  <c r="G30" i="136"/>
  <c r="D31" i="136"/>
  <c r="F31" i="136" s="1"/>
  <c r="G31" i="136"/>
  <c r="D32" i="136"/>
  <c r="F32" i="136" s="1"/>
  <c r="G32" i="136"/>
  <c r="D33" i="136"/>
  <c r="F33" i="136" s="1"/>
  <c r="G33" i="136"/>
  <c r="D39" i="136"/>
  <c r="F39" i="136" s="1"/>
  <c r="G39" i="136"/>
  <c r="D40" i="136"/>
  <c r="F40" i="136" s="1"/>
  <c r="G40" i="136"/>
  <c r="D41" i="136"/>
  <c r="F41" i="136" s="1"/>
  <c r="G41" i="136"/>
  <c r="D42" i="136"/>
  <c r="F42" i="136" s="1"/>
  <c r="G42" i="136"/>
  <c r="D43" i="136"/>
  <c r="F43" i="136" s="1"/>
  <c r="G43" i="136"/>
  <c r="D44" i="136"/>
  <c r="F44" i="136" s="1"/>
  <c r="G44" i="136"/>
  <c r="D45" i="136"/>
  <c r="F45" i="136" s="1"/>
  <c r="G45" i="136"/>
  <c r="D46" i="136"/>
  <c r="F46" i="136" s="1"/>
  <c r="G46" i="136"/>
  <c r="D47" i="136"/>
  <c r="F47" i="136" s="1"/>
  <c r="G47" i="136"/>
  <c r="D48" i="136"/>
  <c r="F48" i="136" s="1"/>
  <c r="G48" i="136"/>
  <c r="D49" i="136"/>
  <c r="F49" i="136" s="1"/>
  <c r="G49" i="136"/>
  <c r="D50" i="136"/>
  <c r="F50" i="136" s="1"/>
  <c r="G50" i="136"/>
  <c r="D51" i="136"/>
  <c r="F51" i="136" s="1"/>
  <c r="G51" i="136"/>
  <c r="D52" i="136"/>
  <c r="F52" i="136" s="1"/>
  <c r="G52" i="136"/>
  <c r="D53" i="136"/>
  <c r="F53" i="136" s="1"/>
  <c r="G53" i="136"/>
  <c r="D54" i="136"/>
  <c r="F54" i="136" s="1"/>
  <c r="G54" i="136"/>
  <c r="D55" i="136"/>
  <c r="F55" i="136" s="1"/>
  <c r="G55" i="136"/>
  <c r="D56" i="136"/>
  <c r="F56" i="136" s="1"/>
  <c r="G56" i="136"/>
  <c r="D57" i="136"/>
  <c r="F57" i="136" s="1"/>
  <c r="G57" i="136"/>
  <c r="D58" i="136"/>
  <c r="F58" i="136" s="1"/>
  <c r="G58" i="136"/>
  <c r="D59" i="136"/>
  <c r="F59" i="136" s="1"/>
  <c r="G59" i="136"/>
  <c r="D60" i="136"/>
  <c r="F60" i="136" s="1"/>
  <c r="G60" i="136"/>
  <c r="D61" i="136"/>
  <c r="F61" i="136" s="1"/>
  <c r="G61" i="136"/>
  <c r="D10" i="135"/>
  <c r="F10" i="135" s="1"/>
  <c r="G10" i="135"/>
  <c r="D11" i="135"/>
  <c r="F11" i="135" s="1"/>
  <c r="G11" i="135"/>
  <c r="D12" i="135"/>
  <c r="F12" i="135" s="1"/>
  <c r="G12" i="135"/>
  <c r="D13" i="135"/>
  <c r="F13" i="135" s="1"/>
  <c r="G13" i="135"/>
  <c r="D14" i="135"/>
  <c r="F14" i="135" s="1"/>
  <c r="G14" i="135"/>
  <c r="D15" i="135"/>
  <c r="F15" i="135" s="1"/>
  <c r="G15" i="135"/>
  <c r="D16" i="135"/>
  <c r="F16" i="135" s="1"/>
  <c r="G16" i="135"/>
  <c r="D17" i="135"/>
  <c r="F17" i="135" s="1"/>
  <c r="G17" i="135"/>
  <c r="D18" i="135"/>
  <c r="F18" i="135" s="1"/>
  <c r="G18" i="135"/>
  <c r="D19" i="135"/>
  <c r="F19" i="135" s="1"/>
  <c r="G19" i="135"/>
  <c r="D20" i="135"/>
  <c r="F20" i="135" s="1"/>
  <c r="G20" i="135"/>
  <c r="D21" i="135"/>
  <c r="F21" i="135" s="1"/>
  <c r="G21" i="135"/>
  <c r="D22" i="135"/>
  <c r="F22" i="135" s="1"/>
  <c r="G22" i="135"/>
  <c r="D23" i="135"/>
  <c r="F23" i="135" s="1"/>
  <c r="G23" i="135"/>
  <c r="D24" i="135"/>
  <c r="F24" i="135" s="1"/>
  <c r="G24" i="135"/>
  <c r="D25" i="135"/>
  <c r="F25" i="135" s="1"/>
  <c r="G25" i="135"/>
  <c r="D26" i="135"/>
  <c r="F26" i="135" s="1"/>
  <c r="G26" i="135"/>
  <c r="D27" i="135"/>
  <c r="F27" i="135" s="1"/>
  <c r="G27" i="135"/>
  <c r="D28" i="135"/>
  <c r="F28" i="135" s="1"/>
  <c r="G28" i="135"/>
  <c r="D34" i="135"/>
  <c r="F34" i="135" s="1"/>
  <c r="G34" i="135"/>
  <c r="D35" i="135"/>
  <c r="F35" i="135" s="1"/>
  <c r="G35" i="135"/>
  <c r="D36" i="135"/>
  <c r="F36" i="135" s="1"/>
  <c r="G36" i="135"/>
  <c r="D37" i="135"/>
  <c r="F37" i="135" s="1"/>
  <c r="G37" i="135"/>
  <c r="D38" i="135"/>
  <c r="F38" i="135" s="1"/>
  <c r="G38" i="135"/>
  <c r="D39" i="135"/>
  <c r="F39" i="135" s="1"/>
  <c r="G39" i="135"/>
  <c r="D40" i="135"/>
  <c r="F40" i="135" s="1"/>
  <c r="G40" i="135"/>
  <c r="D41" i="135"/>
  <c r="F41" i="135" s="1"/>
  <c r="G41" i="135"/>
  <c r="D42" i="135"/>
  <c r="F42" i="135" s="1"/>
  <c r="G42" i="135"/>
  <c r="D43" i="135"/>
  <c r="F43" i="135" s="1"/>
  <c r="G43" i="135"/>
  <c r="D44" i="135"/>
  <c r="F44" i="135" s="1"/>
  <c r="G44" i="135"/>
  <c r="D45" i="135"/>
  <c r="F45" i="135" s="1"/>
  <c r="G45" i="135"/>
  <c r="D46" i="135"/>
  <c r="F46" i="135" s="1"/>
  <c r="G46" i="135"/>
  <c r="D47" i="135"/>
  <c r="F47" i="135" s="1"/>
  <c r="G47" i="135"/>
  <c r="D48" i="135"/>
  <c r="F48" i="135" s="1"/>
  <c r="G48" i="135"/>
  <c r="D49" i="135"/>
  <c r="F49" i="135" s="1"/>
  <c r="G49" i="135"/>
  <c r="D50" i="135"/>
  <c r="F50" i="135" s="1"/>
  <c r="G50" i="135"/>
  <c r="D51" i="135"/>
  <c r="F51" i="135" s="1"/>
  <c r="G51" i="135"/>
  <c r="D57" i="135"/>
  <c r="F57" i="135" s="1"/>
  <c r="G57" i="135"/>
  <c r="D58" i="135"/>
  <c r="F58" i="135" s="1"/>
  <c r="G58" i="135"/>
  <c r="D59" i="135"/>
  <c r="F59" i="135" s="1"/>
  <c r="G59" i="135"/>
  <c r="D60" i="135"/>
  <c r="F60" i="135" s="1"/>
  <c r="G60" i="135"/>
  <c r="D61" i="135"/>
  <c r="F61" i="135" s="1"/>
  <c r="G61" i="135"/>
  <c r="D62" i="135"/>
  <c r="F62" i="135" s="1"/>
  <c r="G62" i="135"/>
  <c r="D63" i="135"/>
  <c r="F63" i="135" s="1"/>
  <c r="G63" i="135"/>
  <c r="D64" i="135"/>
  <c r="F64" i="135" s="1"/>
  <c r="G64" i="135"/>
  <c r="D65" i="135"/>
  <c r="F65" i="135" s="1"/>
  <c r="G65" i="135"/>
  <c r="D66" i="135"/>
  <c r="F66" i="135" s="1"/>
  <c r="G66" i="135"/>
  <c r="D67" i="135"/>
  <c r="F67" i="135" s="1"/>
  <c r="G67" i="135"/>
  <c r="D68" i="135"/>
  <c r="F68" i="135" s="1"/>
  <c r="G68" i="135"/>
  <c r="D69" i="135"/>
  <c r="F69" i="135" s="1"/>
  <c r="G69" i="135"/>
  <c r="D70" i="135"/>
  <c r="F70" i="135" s="1"/>
  <c r="G70" i="135"/>
  <c r="D71" i="135"/>
  <c r="F71" i="135" s="1"/>
  <c r="G71" i="135"/>
  <c r="D72" i="135"/>
  <c r="F72" i="135" s="1"/>
  <c r="G72" i="135"/>
  <c r="D73" i="135"/>
  <c r="F73" i="135" s="1"/>
  <c r="G73" i="135"/>
  <c r="D74" i="135"/>
  <c r="F74" i="135" s="1"/>
  <c r="G74" i="135"/>
  <c r="D75" i="135"/>
  <c r="F75" i="135" s="1"/>
  <c r="G75" i="135"/>
  <c r="D76" i="135"/>
  <c r="F76" i="135" s="1"/>
  <c r="G76" i="135"/>
  <c r="D77" i="135"/>
  <c r="F77" i="135" s="1"/>
  <c r="G77" i="135"/>
  <c r="D78" i="135"/>
  <c r="F78" i="135" s="1"/>
  <c r="G78" i="135"/>
  <c r="D79" i="135"/>
  <c r="F79" i="135" s="1"/>
  <c r="G79" i="135"/>
  <c r="D80" i="135"/>
  <c r="F80" i="135" s="1"/>
  <c r="G80" i="135"/>
  <c r="D81" i="135"/>
  <c r="F81" i="135" s="1"/>
  <c r="G81" i="135"/>
  <c r="D82" i="135"/>
  <c r="F82" i="135" s="1"/>
  <c r="G82" i="135"/>
  <c r="D83" i="135"/>
  <c r="F83" i="135" s="1"/>
  <c r="G83" i="135"/>
  <c r="D84" i="135"/>
  <c r="F84" i="135" s="1"/>
  <c r="G84" i="135"/>
  <c r="D90" i="135"/>
  <c r="F90" i="135" s="1"/>
  <c r="G90" i="135"/>
  <c r="D91" i="135"/>
  <c r="F91" i="135" s="1"/>
  <c r="G91" i="135"/>
  <c r="D92" i="135"/>
  <c r="F92" i="135" s="1"/>
  <c r="G92" i="135"/>
  <c r="D93" i="135"/>
  <c r="F93" i="135" s="1"/>
  <c r="G93" i="135"/>
  <c r="D94" i="135"/>
  <c r="F94" i="135" s="1"/>
  <c r="G94" i="135"/>
  <c r="D95" i="135"/>
  <c r="F95" i="135" s="1"/>
  <c r="G95" i="135"/>
  <c r="D96" i="135"/>
  <c r="F96" i="135" s="1"/>
  <c r="G96" i="135"/>
  <c r="D97" i="135"/>
  <c r="F97" i="135" s="1"/>
  <c r="G97" i="135"/>
  <c r="D98" i="135"/>
  <c r="F98" i="135" s="1"/>
  <c r="G98" i="135"/>
  <c r="D99" i="135"/>
  <c r="F99" i="135" s="1"/>
  <c r="G99" i="135"/>
  <c r="D100" i="135"/>
  <c r="F100" i="135" s="1"/>
  <c r="G100" i="135"/>
  <c r="D101" i="135"/>
  <c r="F101" i="135" s="1"/>
  <c r="G101" i="135"/>
  <c r="D102" i="135"/>
  <c r="F102" i="135" s="1"/>
  <c r="G102" i="135"/>
  <c r="D103" i="135"/>
  <c r="F103" i="135" s="1"/>
  <c r="G103" i="135"/>
  <c r="D104" i="135"/>
  <c r="F104" i="135" s="1"/>
  <c r="G104" i="135"/>
  <c r="D105" i="135"/>
  <c r="F105" i="135" s="1"/>
  <c r="G105" i="135"/>
  <c r="D106" i="135"/>
  <c r="F106" i="135" s="1"/>
  <c r="G106" i="135"/>
  <c r="D107" i="135"/>
  <c r="F107" i="135" s="1"/>
  <c r="G107" i="135"/>
  <c r="D108" i="135"/>
  <c r="F108" i="135" s="1"/>
  <c r="G108" i="135"/>
  <c r="D109" i="135"/>
  <c r="F109" i="135" s="1"/>
  <c r="G109" i="135"/>
  <c r="D110" i="135"/>
  <c r="F110" i="135" s="1"/>
  <c r="G110" i="135"/>
  <c r="D111" i="135"/>
  <c r="F111" i="135" s="1"/>
  <c r="G111" i="135"/>
  <c r="D112" i="135"/>
  <c r="F112" i="135" s="1"/>
  <c r="G112" i="135"/>
  <c r="D113" i="135"/>
  <c r="F113" i="135" s="1"/>
  <c r="G113" i="135"/>
  <c r="D119" i="135"/>
  <c r="F119" i="135" s="1"/>
  <c r="G119" i="135"/>
  <c r="D120" i="135"/>
  <c r="F120" i="135" s="1"/>
  <c r="G120" i="135"/>
  <c r="D121" i="135"/>
  <c r="F121" i="135" s="1"/>
  <c r="G121" i="135"/>
  <c r="D122" i="135"/>
  <c r="F122" i="135" s="1"/>
  <c r="G122" i="135"/>
  <c r="D123" i="135"/>
  <c r="F123" i="135" s="1"/>
  <c r="G123" i="135"/>
  <c r="D124" i="135"/>
  <c r="F124" i="135" s="1"/>
  <c r="G124" i="135"/>
  <c r="D125" i="135"/>
  <c r="F125" i="135" s="1"/>
  <c r="G125" i="135"/>
  <c r="D126" i="135"/>
  <c r="F126" i="135" s="1"/>
  <c r="G126" i="135"/>
  <c r="D127" i="135"/>
  <c r="F127" i="135" s="1"/>
  <c r="G127" i="135"/>
  <c r="D128" i="135"/>
  <c r="F128" i="135" s="1"/>
  <c r="G128" i="135"/>
  <c r="D129" i="135"/>
  <c r="F129" i="135" s="1"/>
  <c r="G129" i="135"/>
  <c r="D130" i="135"/>
  <c r="F130" i="135" s="1"/>
  <c r="G130" i="135"/>
  <c r="D131" i="135"/>
  <c r="F131" i="135" s="1"/>
  <c r="G131" i="135"/>
  <c r="D132" i="135"/>
  <c r="F132" i="135" s="1"/>
  <c r="G132" i="135"/>
  <c r="D133" i="135"/>
  <c r="F133" i="135" s="1"/>
  <c r="G133" i="135"/>
  <c r="D134" i="135"/>
  <c r="F134" i="135" s="1"/>
  <c r="G134" i="135"/>
  <c r="D10" i="134"/>
  <c r="F10" i="134" s="1"/>
  <c r="G10" i="134"/>
  <c r="D11" i="134"/>
  <c r="F11" i="134" s="1"/>
  <c r="G11" i="134"/>
  <c r="D12" i="134"/>
  <c r="F12" i="134" s="1"/>
  <c r="G12" i="134"/>
  <c r="D13" i="134"/>
  <c r="F13" i="134" s="1"/>
  <c r="G13" i="134"/>
  <c r="D14" i="134"/>
  <c r="F14" i="134" s="1"/>
  <c r="G14" i="134"/>
  <c r="D15" i="134"/>
  <c r="F15" i="134" s="1"/>
  <c r="G15" i="134"/>
  <c r="D16" i="134"/>
  <c r="F16" i="134" s="1"/>
  <c r="G16" i="134"/>
  <c r="D17" i="134"/>
  <c r="F17" i="134" s="1"/>
  <c r="G17" i="134"/>
  <c r="D18" i="134"/>
  <c r="F18" i="134" s="1"/>
  <c r="G18" i="134"/>
  <c r="D19" i="134"/>
  <c r="F19" i="134" s="1"/>
  <c r="G19" i="134"/>
  <c r="D20" i="134"/>
  <c r="F20" i="134" s="1"/>
  <c r="G20" i="134"/>
  <c r="D21" i="134"/>
  <c r="F21" i="134" s="1"/>
  <c r="G21" i="134"/>
  <c r="D22" i="134"/>
  <c r="F22" i="134" s="1"/>
  <c r="G22" i="134"/>
  <c r="D23" i="134"/>
  <c r="F23" i="134" s="1"/>
  <c r="G23" i="134"/>
  <c r="D24" i="134"/>
  <c r="F24" i="134" s="1"/>
  <c r="G24" i="134"/>
  <c r="D25" i="134"/>
  <c r="F25" i="134" s="1"/>
  <c r="G25" i="134"/>
  <c r="D26" i="134"/>
  <c r="F26" i="134" s="1"/>
  <c r="G26" i="134"/>
  <c r="D27" i="134"/>
  <c r="F27" i="134" s="1"/>
  <c r="G27" i="134"/>
  <c r="D28" i="134"/>
  <c r="F28" i="134" s="1"/>
  <c r="G28" i="134"/>
  <c r="D29" i="134"/>
  <c r="F29" i="134" s="1"/>
  <c r="G29" i="134"/>
  <c r="D30" i="134"/>
  <c r="F30" i="134" s="1"/>
  <c r="G30" i="134"/>
  <c r="D31" i="134"/>
  <c r="F31" i="134" s="1"/>
  <c r="G31" i="134"/>
  <c r="D32" i="134"/>
  <c r="F32" i="134" s="1"/>
  <c r="G32" i="134"/>
  <c r="D38" i="134"/>
  <c r="F38" i="134" s="1"/>
  <c r="G38" i="134"/>
  <c r="D39" i="134"/>
  <c r="F39" i="134" s="1"/>
  <c r="G39" i="134"/>
  <c r="D40" i="134"/>
  <c r="F40" i="134" s="1"/>
  <c r="G40" i="134"/>
  <c r="D41" i="134"/>
  <c r="F41" i="134" s="1"/>
  <c r="G41" i="134"/>
  <c r="D42" i="134"/>
  <c r="F42" i="134" s="1"/>
  <c r="G42" i="134"/>
  <c r="D43" i="134"/>
  <c r="F43" i="134" s="1"/>
  <c r="G43" i="134"/>
  <c r="D44" i="134"/>
  <c r="F44" i="134" s="1"/>
  <c r="G44" i="134"/>
  <c r="D45" i="134"/>
  <c r="F45" i="134" s="1"/>
  <c r="G45" i="134"/>
  <c r="D46" i="134"/>
  <c r="F46" i="134" s="1"/>
  <c r="G46" i="134"/>
  <c r="D47" i="134"/>
  <c r="F47" i="134" s="1"/>
  <c r="G47" i="134"/>
  <c r="D48" i="134"/>
  <c r="F48" i="134" s="1"/>
  <c r="G48" i="134"/>
  <c r="D50" i="134"/>
  <c r="F50" i="134" s="1"/>
  <c r="G50" i="134"/>
  <c r="D51" i="134"/>
  <c r="F51" i="134" s="1"/>
  <c r="G51" i="134"/>
  <c r="D52" i="134"/>
  <c r="F52" i="134" s="1"/>
  <c r="G52" i="134"/>
  <c r="D53" i="134"/>
  <c r="F53" i="134" s="1"/>
  <c r="G53" i="134"/>
  <c r="D54" i="134"/>
  <c r="F54" i="134" s="1"/>
  <c r="G54" i="134"/>
  <c r="D55" i="134"/>
  <c r="F55" i="134" s="1"/>
  <c r="G55" i="134"/>
  <c r="D56" i="134"/>
  <c r="F56" i="134" s="1"/>
  <c r="G56" i="134"/>
  <c r="D57" i="134"/>
  <c r="F57" i="134" s="1"/>
  <c r="G57" i="134"/>
  <c r="D58" i="134"/>
  <c r="F58" i="134" s="1"/>
  <c r="G58" i="134"/>
  <c r="D59" i="134"/>
  <c r="F59" i="134" s="1"/>
  <c r="G59" i="134"/>
  <c r="D60" i="134"/>
  <c r="F60" i="134" s="1"/>
  <c r="G60" i="134"/>
  <c r="D61" i="134"/>
  <c r="F61" i="134" s="1"/>
  <c r="G61" i="134"/>
  <c r="D62" i="134"/>
  <c r="F62" i="134" s="1"/>
  <c r="G62" i="134"/>
  <c r="D68" i="134"/>
  <c r="F68" i="134" s="1"/>
  <c r="G68" i="134"/>
  <c r="D69" i="134"/>
  <c r="F69" i="134" s="1"/>
  <c r="G69" i="134"/>
  <c r="D70" i="134"/>
  <c r="F70" i="134" s="1"/>
  <c r="G70" i="134"/>
  <c r="D71" i="134"/>
  <c r="F71" i="134" s="1"/>
  <c r="G71" i="134"/>
  <c r="D72" i="134"/>
  <c r="F72" i="134" s="1"/>
  <c r="G72" i="134"/>
  <c r="D73" i="134"/>
  <c r="F73" i="134" s="1"/>
  <c r="G73" i="134"/>
  <c r="D74" i="134"/>
  <c r="F74" i="134" s="1"/>
  <c r="G74" i="134"/>
  <c r="D75" i="134"/>
  <c r="F75" i="134" s="1"/>
  <c r="G75" i="134"/>
  <c r="D76" i="134"/>
  <c r="F76" i="134" s="1"/>
  <c r="G76" i="134"/>
  <c r="D77" i="134"/>
  <c r="F77" i="134" s="1"/>
  <c r="G77" i="134"/>
  <c r="D78" i="134"/>
  <c r="F78" i="134" s="1"/>
  <c r="G78" i="134"/>
  <c r="D79" i="134"/>
  <c r="F79" i="134" s="1"/>
  <c r="G79" i="134"/>
  <c r="D80" i="134"/>
  <c r="F80" i="134" s="1"/>
  <c r="G80" i="134"/>
  <c r="D81" i="134"/>
  <c r="F81" i="134" s="1"/>
  <c r="G81" i="134"/>
  <c r="D82" i="134"/>
  <c r="F82" i="134" s="1"/>
  <c r="G82" i="134"/>
  <c r="D83" i="134"/>
  <c r="F83" i="134" s="1"/>
  <c r="G83" i="134"/>
  <c r="D84" i="134"/>
  <c r="F84" i="134" s="1"/>
  <c r="G84" i="134"/>
  <c r="D90" i="134"/>
  <c r="F90" i="134" s="1"/>
  <c r="G90" i="134"/>
  <c r="D91" i="134"/>
  <c r="F91" i="134" s="1"/>
  <c r="G91" i="134"/>
  <c r="D92" i="134"/>
  <c r="F92" i="134" s="1"/>
  <c r="G92" i="134"/>
  <c r="D93" i="134"/>
  <c r="F93" i="134" s="1"/>
  <c r="G93" i="134"/>
  <c r="D94" i="134"/>
  <c r="F94" i="134" s="1"/>
  <c r="G94" i="134"/>
  <c r="D95" i="134"/>
  <c r="F95" i="134" s="1"/>
  <c r="G95" i="134"/>
  <c r="D96" i="134"/>
  <c r="F96" i="134" s="1"/>
  <c r="G96" i="134"/>
  <c r="D97" i="134"/>
  <c r="F97" i="134" s="1"/>
  <c r="G97" i="134"/>
  <c r="D98" i="134"/>
  <c r="F98" i="134" s="1"/>
  <c r="G98" i="134"/>
  <c r="D99" i="134"/>
  <c r="F99" i="134" s="1"/>
  <c r="G99" i="134"/>
  <c r="D100" i="134"/>
  <c r="F100" i="134" s="1"/>
  <c r="G100" i="134"/>
  <c r="D101" i="134"/>
  <c r="F101" i="134" s="1"/>
  <c r="G101" i="134"/>
  <c r="D102" i="134"/>
  <c r="F102" i="134" s="1"/>
  <c r="G102" i="134"/>
  <c r="D103" i="134"/>
  <c r="F103" i="134" s="1"/>
  <c r="G103" i="134"/>
  <c r="D104" i="134"/>
  <c r="F104" i="134" s="1"/>
  <c r="G104" i="134"/>
  <c r="D105" i="134"/>
  <c r="F105" i="134" s="1"/>
  <c r="G105" i="134"/>
  <c r="D106" i="134"/>
  <c r="F106" i="134" s="1"/>
  <c r="G106" i="134"/>
  <c r="D107" i="134"/>
  <c r="F107" i="134" s="1"/>
  <c r="G107" i="134"/>
  <c r="D113" i="134"/>
  <c r="F113" i="134" s="1"/>
  <c r="G113" i="134"/>
  <c r="D114" i="134"/>
  <c r="F114" i="134" s="1"/>
  <c r="G114" i="134"/>
  <c r="D115" i="134"/>
  <c r="F115" i="134" s="1"/>
  <c r="G115" i="134"/>
  <c r="D116" i="134"/>
  <c r="F116" i="134" s="1"/>
  <c r="G116" i="134"/>
  <c r="D117" i="134"/>
  <c r="F117" i="134" s="1"/>
  <c r="G117" i="134"/>
  <c r="D118" i="134"/>
  <c r="F118" i="134" s="1"/>
  <c r="G118" i="134"/>
  <c r="D119" i="134"/>
  <c r="F119" i="134" s="1"/>
  <c r="G119" i="134"/>
  <c r="D120" i="134"/>
  <c r="F120" i="134" s="1"/>
  <c r="G120" i="134"/>
  <c r="D121" i="134"/>
  <c r="F121" i="134" s="1"/>
  <c r="G121" i="134"/>
  <c r="D122" i="134"/>
  <c r="F122" i="134" s="1"/>
  <c r="G122" i="134"/>
  <c r="D123" i="134"/>
  <c r="F123" i="134" s="1"/>
  <c r="G123" i="134"/>
  <c r="D124" i="134"/>
  <c r="F124" i="134" s="1"/>
  <c r="G124" i="134"/>
  <c r="D125" i="134"/>
  <c r="F125" i="134" s="1"/>
  <c r="G125" i="134"/>
  <c r="D126" i="134"/>
  <c r="F126" i="134" s="1"/>
  <c r="G126" i="134"/>
  <c r="D127" i="134"/>
  <c r="F127" i="134" s="1"/>
  <c r="G127" i="134"/>
  <c r="D128" i="134"/>
  <c r="F128" i="134" s="1"/>
  <c r="G128" i="134"/>
  <c r="D129" i="134"/>
  <c r="F129" i="134" s="1"/>
  <c r="G129" i="134"/>
  <c r="D130" i="134"/>
  <c r="F130" i="134" s="1"/>
  <c r="G130" i="134"/>
  <c r="D131" i="134"/>
  <c r="F131" i="134" s="1"/>
  <c r="G131" i="134"/>
  <c r="D132" i="134"/>
  <c r="F132" i="134" s="1"/>
  <c r="G132" i="134"/>
  <c r="D133" i="134"/>
  <c r="F133" i="134" s="1"/>
  <c r="G133" i="134"/>
  <c r="D134" i="134"/>
  <c r="F134" i="134" s="1"/>
  <c r="G134" i="134"/>
  <c r="D135" i="134"/>
  <c r="F135" i="134" s="1"/>
  <c r="G135" i="134"/>
  <c r="D136" i="134"/>
  <c r="F136" i="134" s="1"/>
  <c r="G136" i="134"/>
  <c r="D137" i="134"/>
  <c r="F137" i="134" s="1"/>
  <c r="G137" i="134"/>
  <c r="D138" i="134"/>
  <c r="F138" i="134" s="1"/>
  <c r="G138" i="134"/>
  <c r="D10" i="133"/>
  <c r="F10" i="133" s="1"/>
  <c r="G10" i="133"/>
  <c r="D11" i="133"/>
  <c r="F11" i="133" s="1"/>
  <c r="G11" i="133"/>
  <c r="D12" i="133"/>
  <c r="F12" i="133" s="1"/>
  <c r="G12" i="133"/>
  <c r="D13" i="133"/>
  <c r="F13" i="133" s="1"/>
  <c r="G13" i="133"/>
  <c r="D14" i="133"/>
  <c r="F14" i="133" s="1"/>
  <c r="G14" i="133"/>
  <c r="D15" i="133"/>
  <c r="F15" i="133" s="1"/>
  <c r="G15" i="133"/>
  <c r="D16" i="133"/>
  <c r="F16" i="133" s="1"/>
  <c r="G16" i="133"/>
  <c r="D17" i="133"/>
  <c r="F17" i="133" s="1"/>
  <c r="G17" i="133"/>
  <c r="D18" i="133"/>
  <c r="F18" i="133" s="1"/>
  <c r="G18" i="133"/>
  <c r="D19" i="133"/>
  <c r="F19" i="133" s="1"/>
  <c r="G19" i="133"/>
  <c r="D20" i="133"/>
  <c r="F20" i="133" s="1"/>
  <c r="G20" i="133"/>
  <c r="D21" i="133"/>
  <c r="F21" i="133" s="1"/>
  <c r="G21" i="133"/>
  <c r="D22" i="133"/>
  <c r="F22" i="133" s="1"/>
  <c r="G22" i="133"/>
  <c r="D23" i="133"/>
  <c r="F23" i="133" s="1"/>
  <c r="G23" i="133"/>
  <c r="D24" i="133"/>
  <c r="F24" i="133" s="1"/>
  <c r="G24" i="133"/>
  <c r="D25" i="133"/>
  <c r="F25" i="133" s="1"/>
  <c r="G25" i="133"/>
  <c r="D26" i="133"/>
  <c r="F26" i="133" s="1"/>
  <c r="G26" i="133"/>
  <c r="D27" i="133"/>
  <c r="F27" i="133" s="1"/>
  <c r="G27" i="133"/>
  <c r="D28" i="133"/>
  <c r="F28" i="133" s="1"/>
  <c r="G28" i="133"/>
  <c r="D29" i="133"/>
  <c r="F29" i="133" s="1"/>
  <c r="G29" i="133"/>
  <c r="D30" i="133"/>
  <c r="F30" i="133" s="1"/>
  <c r="G30" i="133"/>
  <c r="D31" i="133"/>
  <c r="F31" i="133" s="1"/>
  <c r="G31" i="133"/>
  <c r="D32" i="133"/>
  <c r="F32" i="133" s="1"/>
  <c r="G32" i="133"/>
  <c r="D33" i="133"/>
  <c r="F33" i="133" s="1"/>
  <c r="G33" i="133"/>
  <c r="D34" i="133"/>
  <c r="F34" i="133" s="1"/>
  <c r="G34" i="133"/>
  <c r="D35" i="133"/>
  <c r="F35" i="133" s="1"/>
  <c r="G35" i="133"/>
  <c r="D41" i="133"/>
  <c r="F41" i="133" s="1"/>
  <c r="G41" i="133"/>
  <c r="D42" i="133"/>
  <c r="F42" i="133" s="1"/>
  <c r="G42" i="133"/>
  <c r="D43" i="133"/>
  <c r="F43" i="133" s="1"/>
  <c r="G43" i="133"/>
  <c r="D44" i="133"/>
  <c r="F44" i="133" s="1"/>
  <c r="G44" i="133"/>
  <c r="D45" i="133"/>
  <c r="F45" i="133" s="1"/>
  <c r="G45" i="133"/>
  <c r="D46" i="133"/>
  <c r="F46" i="133" s="1"/>
  <c r="G46" i="133"/>
  <c r="D47" i="133"/>
  <c r="F47" i="133" s="1"/>
  <c r="G47" i="133"/>
  <c r="D48" i="133"/>
  <c r="F48" i="133" s="1"/>
  <c r="G48" i="133"/>
  <c r="D49" i="133"/>
  <c r="F49" i="133" s="1"/>
  <c r="G49" i="133"/>
  <c r="D50" i="133"/>
  <c r="F50" i="133" s="1"/>
  <c r="G50" i="133"/>
  <c r="D51" i="133"/>
  <c r="F51" i="133" s="1"/>
  <c r="G51" i="133"/>
  <c r="D52" i="133"/>
  <c r="F52" i="133" s="1"/>
  <c r="G52" i="133"/>
  <c r="D53" i="133"/>
  <c r="F53" i="133" s="1"/>
  <c r="G53" i="133"/>
  <c r="D54" i="133"/>
  <c r="F54" i="133" s="1"/>
  <c r="G54" i="133"/>
  <c r="D55" i="133"/>
  <c r="F55" i="133" s="1"/>
  <c r="G55" i="133"/>
  <c r="D56" i="133"/>
  <c r="F56" i="133" s="1"/>
  <c r="G56" i="133"/>
  <c r="D57" i="133"/>
  <c r="F57" i="133" s="1"/>
  <c r="G57" i="133"/>
  <c r="D58" i="133"/>
  <c r="F58" i="133" s="1"/>
  <c r="G58" i="133"/>
  <c r="D64" i="133"/>
  <c r="F64" i="133" s="1"/>
  <c r="G64" i="133"/>
  <c r="D65" i="133"/>
  <c r="F65" i="133" s="1"/>
  <c r="G65" i="133"/>
  <c r="D66" i="133"/>
  <c r="F66" i="133" s="1"/>
  <c r="G66" i="133"/>
  <c r="D67" i="133"/>
  <c r="F67" i="133" s="1"/>
  <c r="G67" i="133"/>
  <c r="D68" i="133"/>
  <c r="F68" i="133" s="1"/>
  <c r="G68" i="133"/>
  <c r="D69" i="133"/>
  <c r="F69" i="133" s="1"/>
  <c r="G69" i="133"/>
  <c r="D70" i="133"/>
  <c r="F70" i="133" s="1"/>
  <c r="G70" i="133"/>
  <c r="D71" i="133"/>
  <c r="F71" i="133" s="1"/>
  <c r="G71" i="133"/>
  <c r="D72" i="133"/>
  <c r="F72" i="133" s="1"/>
  <c r="G72" i="133"/>
  <c r="D73" i="133"/>
  <c r="F73" i="133" s="1"/>
  <c r="G73" i="133"/>
  <c r="D74" i="133"/>
  <c r="F74" i="133" s="1"/>
  <c r="G74" i="133"/>
  <c r="D75" i="133"/>
  <c r="F75" i="133" s="1"/>
  <c r="G75" i="133"/>
  <c r="D76" i="133"/>
  <c r="F76" i="133" s="1"/>
  <c r="G76" i="133"/>
  <c r="D77" i="133"/>
  <c r="F77" i="133" s="1"/>
  <c r="G77" i="133"/>
  <c r="D78" i="133"/>
  <c r="F78" i="133" s="1"/>
  <c r="G78" i="133"/>
  <c r="D79" i="133"/>
  <c r="F79" i="133" s="1"/>
  <c r="G79" i="133"/>
  <c r="D80" i="133"/>
  <c r="F80" i="133" s="1"/>
  <c r="G80" i="133"/>
  <c r="D81" i="133"/>
  <c r="F81" i="133" s="1"/>
  <c r="G81" i="133"/>
  <c r="D82" i="133"/>
  <c r="F82" i="133" s="1"/>
  <c r="G82" i="133"/>
  <c r="D83" i="133"/>
  <c r="F83" i="133" s="1"/>
  <c r="G83" i="133"/>
  <c r="D84" i="133"/>
  <c r="F84" i="133" s="1"/>
  <c r="G84" i="133"/>
  <c r="D85" i="133"/>
  <c r="F85" i="133" s="1"/>
  <c r="G85" i="133"/>
  <c r="D91" i="133"/>
  <c r="F91" i="133" s="1"/>
  <c r="G91" i="133"/>
  <c r="D92" i="133"/>
  <c r="F92" i="133" s="1"/>
  <c r="G92" i="133"/>
  <c r="D93" i="133"/>
  <c r="F93" i="133" s="1"/>
  <c r="G93" i="133"/>
  <c r="D94" i="133"/>
  <c r="F94" i="133" s="1"/>
  <c r="G94" i="133"/>
  <c r="D95" i="133"/>
  <c r="F95" i="133" s="1"/>
  <c r="G95" i="133"/>
  <c r="D96" i="133"/>
  <c r="F96" i="133" s="1"/>
  <c r="G96" i="133"/>
  <c r="D97" i="133"/>
  <c r="F97" i="133" s="1"/>
  <c r="G97" i="133"/>
  <c r="D98" i="133"/>
  <c r="F98" i="133" s="1"/>
  <c r="G98" i="133"/>
  <c r="D99" i="133"/>
  <c r="F99" i="133" s="1"/>
  <c r="G99" i="133"/>
  <c r="D100" i="133"/>
  <c r="F100" i="133" s="1"/>
  <c r="G100" i="133"/>
  <c r="D101" i="133"/>
  <c r="F101" i="133" s="1"/>
  <c r="G101" i="133"/>
  <c r="D102" i="133"/>
  <c r="F102" i="133" s="1"/>
  <c r="G102" i="133"/>
  <c r="D103" i="133"/>
  <c r="F103" i="133" s="1"/>
  <c r="G103" i="133"/>
  <c r="D104" i="133"/>
  <c r="F104" i="133" s="1"/>
  <c r="G104" i="133"/>
  <c r="D105" i="133"/>
  <c r="F105" i="133" s="1"/>
  <c r="G105" i="133"/>
  <c r="D106" i="133"/>
  <c r="F106" i="133" s="1"/>
  <c r="G106" i="133"/>
  <c r="D107" i="133"/>
  <c r="F107" i="133" s="1"/>
  <c r="G107" i="133"/>
  <c r="D108" i="133"/>
  <c r="F108" i="133" s="1"/>
  <c r="G108" i="133"/>
  <c r="D109" i="133"/>
  <c r="F109" i="133" s="1"/>
  <c r="G109" i="133"/>
  <c r="D110" i="133"/>
  <c r="F110" i="133" s="1"/>
  <c r="G110" i="133"/>
  <c r="D111" i="133"/>
  <c r="F111" i="133" s="1"/>
  <c r="G111" i="133"/>
  <c r="D112" i="133"/>
  <c r="F112" i="133" s="1"/>
  <c r="G112" i="133"/>
  <c r="D113" i="133"/>
  <c r="F113" i="133" s="1"/>
  <c r="G113" i="133"/>
  <c r="D114" i="133"/>
  <c r="F114" i="133" s="1"/>
  <c r="G114" i="133"/>
  <c r="D115" i="133"/>
  <c r="F115" i="133" s="1"/>
  <c r="G115" i="133"/>
  <c r="D116" i="133"/>
  <c r="F116" i="133" s="1"/>
  <c r="G116" i="133"/>
  <c r="D10" i="132"/>
  <c r="F10" i="132" s="1"/>
  <c r="G10" i="132"/>
  <c r="D11" i="132"/>
  <c r="F11" i="132" s="1"/>
  <c r="G11" i="132"/>
  <c r="D12" i="132"/>
  <c r="F12" i="132" s="1"/>
  <c r="G12" i="132"/>
  <c r="D13" i="132"/>
  <c r="F13" i="132" s="1"/>
  <c r="G13" i="132"/>
  <c r="D14" i="132"/>
  <c r="F14" i="132" s="1"/>
  <c r="G14" i="132"/>
  <c r="D15" i="132"/>
  <c r="F15" i="132" s="1"/>
  <c r="G15" i="132"/>
  <c r="D16" i="132"/>
  <c r="F16" i="132" s="1"/>
  <c r="G16" i="132"/>
  <c r="D17" i="132"/>
  <c r="F17" i="132" s="1"/>
  <c r="G17" i="132"/>
  <c r="D18" i="132"/>
  <c r="F18" i="132" s="1"/>
  <c r="G18" i="132"/>
  <c r="D19" i="132"/>
  <c r="F19" i="132" s="1"/>
  <c r="G19" i="132"/>
  <c r="D20" i="132"/>
  <c r="F20" i="132" s="1"/>
  <c r="G20" i="132"/>
  <c r="D21" i="132"/>
  <c r="F21" i="132" s="1"/>
  <c r="G21" i="132"/>
  <c r="D22" i="132"/>
  <c r="F22" i="132" s="1"/>
  <c r="G22" i="132"/>
  <c r="D23" i="132"/>
  <c r="F23" i="132" s="1"/>
  <c r="G23" i="132"/>
  <c r="D24" i="132"/>
  <c r="F24" i="132" s="1"/>
  <c r="G24" i="132"/>
  <c r="D25" i="132"/>
  <c r="F25" i="132" s="1"/>
  <c r="G25" i="132"/>
  <c r="D26" i="132"/>
  <c r="F26" i="132" s="1"/>
  <c r="G26" i="132"/>
  <c r="D27" i="132"/>
  <c r="F27" i="132" s="1"/>
  <c r="G27" i="132"/>
  <c r="D28" i="132"/>
  <c r="F28" i="132" s="1"/>
  <c r="G28" i="132"/>
  <c r="D29" i="132"/>
  <c r="F29" i="132" s="1"/>
  <c r="G29" i="132"/>
  <c r="D30" i="132"/>
  <c r="F30" i="132" s="1"/>
  <c r="G30" i="132"/>
  <c r="D31" i="132"/>
  <c r="F31" i="132" s="1"/>
  <c r="G31" i="132"/>
  <c r="D32" i="132"/>
  <c r="F32" i="132" s="1"/>
  <c r="G32" i="132"/>
  <c r="D33" i="132"/>
  <c r="F33" i="132" s="1"/>
  <c r="G33" i="132"/>
  <c r="D39" i="132"/>
  <c r="F39" i="132" s="1"/>
  <c r="G39" i="132"/>
  <c r="D40" i="132"/>
  <c r="F40" i="132" s="1"/>
  <c r="G40" i="132"/>
  <c r="D41" i="132"/>
  <c r="F41" i="132" s="1"/>
  <c r="G41" i="132"/>
  <c r="D42" i="132"/>
  <c r="F42" i="132" s="1"/>
  <c r="G42" i="132"/>
  <c r="D43" i="132"/>
  <c r="F43" i="132" s="1"/>
  <c r="G43" i="132"/>
  <c r="D44" i="132"/>
  <c r="F44" i="132" s="1"/>
  <c r="G44" i="132"/>
  <c r="D45" i="132"/>
  <c r="F45" i="132" s="1"/>
  <c r="G45" i="132"/>
  <c r="D46" i="132"/>
  <c r="F46" i="132" s="1"/>
  <c r="G46" i="132"/>
  <c r="D47" i="132"/>
  <c r="F47" i="132" s="1"/>
  <c r="G47" i="132"/>
  <c r="D48" i="132"/>
  <c r="F48" i="132" s="1"/>
  <c r="G48" i="132"/>
  <c r="D49" i="132"/>
  <c r="F49" i="132" s="1"/>
  <c r="G49" i="132"/>
  <c r="D50" i="132"/>
  <c r="F50" i="132" s="1"/>
  <c r="G50" i="132"/>
  <c r="D51" i="132"/>
  <c r="F51" i="132" s="1"/>
  <c r="G51" i="132"/>
  <c r="D52" i="132"/>
  <c r="F52" i="132" s="1"/>
  <c r="G52" i="132"/>
  <c r="D53" i="132"/>
  <c r="F53" i="132" s="1"/>
  <c r="G53" i="132"/>
  <c r="D54" i="132"/>
  <c r="F54" i="132" s="1"/>
  <c r="G54" i="132"/>
  <c r="D55" i="132"/>
  <c r="F55" i="132" s="1"/>
  <c r="G55" i="132"/>
  <c r="D56" i="132"/>
  <c r="F56" i="132" s="1"/>
  <c r="G56" i="132"/>
  <c r="D57" i="132"/>
  <c r="F57" i="132" s="1"/>
  <c r="G57" i="132"/>
  <c r="D58" i="132"/>
  <c r="F58" i="132" s="1"/>
  <c r="G58" i="132"/>
  <c r="D59" i="132"/>
  <c r="F59" i="132" s="1"/>
  <c r="G59" i="132"/>
  <c r="D60" i="132"/>
  <c r="F60" i="132" s="1"/>
  <c r="G60" i="132"/>
  <c r="D61" i="132"/>
  <c r="F61" i="132" s="1"/>
  <c r="G61" i="132"/>
  <c r="D62" i="132"/>
  <c r="F62" i="132" s="1"/>
  <c r="G62" i="132"/>
  <c r="D63" i="132"/>
  <c r="F63" i="132" s="1"/>
  <c r="G63" i="132"/>
  <c r="D69" i="132"/>
  <c r="F69" i="132" s="1"/>
  <c r="G69" i="132"/>
  <c r="D70" i="132"/>
  <c r="F70" i="132" s="1"/>
  <c r="G70" i="132"/>
  <c r="D71" i="132"/>
  <c r="F71" i="132" s="1"/>
  <c r="G71" i="132"/>
  <c r="D72" i="132"/>
  <c r="F72" i="132" s="1"/>
  <c r="G72" i="132"/>
  <c r="D73" i="132"/>
  <c r="F73" i="132" s="1"/>
  <c r="G73" i="132"/>
  <c r="D74" i="132"/>
  <c r="F74" i="132" s="1"/>
  <c r="G74" i="132"/>
  <c r="D75" i="132"/>
  <c r="F75" i="132" s="1"/>
  <c r="G75" i="132"/>
  <c r="D76" i="132"/>
  <c r="F76" i="132" s="1"/>
  <c r="G76" i="132"/>
  <c r="D77" i="132"/>
  <c r="F77" i="132" s="1"/>
  <c r="G77" i="132"/>
  <c r="D78" i="132"/>
  <c r="F78" i="132" s="1"/>
  <c r="G78" i="132"/>
  <c r="D79" i="132"/>
  <c r="F79" i="132" s="1"/>
  <c r="G79" i="132"/>
  <c r="D80" i="132"/>
  <c r="F80" i="132" s="1"/>
  <c r="G80" i="132"/>
  <c r="D81" i="132"/>
  <c r="F81" i="132" s="1"/>
  <c r="G81" i="132"/>
  <c r="D82" i="132"/>
  <c r="F82" i="132" s="1"/>
  <c r="G82" i="132"/>
  <c r="D83" i="132"/>
  <c r="F83" i="132" s="1"/>
  <c r="G83" i="132"/>
  <c r="D84" i="132"/>
  <c r="F84" i="132" s="1"/>
  <c r="G84" i="132"/>
  <c r="D85" i="132"/>
  <c r="F85" i="132" s="1"/>
  <c r="G85" i="132"/>
  <c r="D86" i="132"/>
  <c r="F86" i="132" s="1"/>
  <c r="G86" i="132"/>
  <c r="D87" i="132"/>
  <c r="F87" i="132" s="1"/>
  <c r="G87" i="132"/>
  <c r="D88" i="132"/>
  <c r="F88" i="132" s="1"/>
  <c r="G88" i="132"/>
  <c r="D89" i="132"/>
  <c r="F89" i="132" s="1"/>
  <c r="G89" i="132"/>
  <c r="D90" i="132"/>
  <c r="F90" i="132" s="1"/>
  <c r="G90" i="132"/>
  <c r="D91" i="132"/>
  <c r="F91" i="132" s="1"/>
  <c r="G91" i="132"/>
  <c r="D92" i="132"/>
  <c r="F92" i="132" s="1"/>
  <c r="G92" i="132"/>
  <c r="D10" i="131" l="1"/>
  <c r="F10" i="131" s="1"/>
  <c r="G10" i="131"/>
  <c r="D11" i="131"/>
  <c r="F11" i="131" s="1"/>
  <c r="G11" i="131"/>
  <c r="D12" i="131"/>
  <c r="F12" i="131" s="1"/>
  <c r="G12" i="131"/>
  <c r="D13" i="131"/>
  <c r="F13" i="131" s="1"/>
  <c r="G13" i="131"/>
  <c r="D14" i="131"/>
  <c r="F14" i="131" s="1"/>
  <c r="G14" i="131"/>
  <c r="D15" i="131"/>
  <c r="F15" i="131" s="1"/>
  <c r="G15" i="131"/>
  <c r="D16" i="131"/>
  <c r="F16" i="131" s="1"/>
  <c r="G16" i="131"/>
  <c r="D17" i="131"/>
  <c r="F17" i="131" s="1"/>
  <c r="G17" i="131"/>
  <c r="D18" i="131"/>
  <c r="F18" i="131" s="1"/>
  <c r="G18" i="131"/>
  <c r="D19" i="131"/>
  <c r="F19" i="131" s="1"/>
  <c r="G19" i="131"/>
  <c r="D20" i="131"/>
  <c r="F20" i="131" s="1"/>
  <c r="G20" i="131"/>
  <c r="D21" i="131"/>
  <c r="F21" i="131" s="1"/>
  <c r="G21" i="131"/>
  <c r="D22" i="131"/>
  <c r="F22" i="131" s="1"/>
  <c r="G22" i="131"/>
  <c r="D23" i="131"/>
  <c r="F23" i="131" s="1"/>
  <c r="G23" i="131"/>
  <c r="D25" i="131"/>
  <c r="F25" i="131" s="1"/>
  <c r="G25" i="131"/>
  <c r="D26" i="131"/>
  <c r="F26" i="131" s="1"/>
  <c r="G26" i="131"/>
  <c r="D27" i="131"/>
  <c r="F27" i="131" s="1"/>
  <c r="G27" i="131"/>
  <c r="D28" i="131"/>
  <c r="F28" i="131" s="1"/>
  <c r="G28" i="131"/>
  <c r="D29" i="131"/>
  <c r="F29" i="131" s="1"/>
  <c r="G29" i="131"/>
  <c r="D30" i="131"/>
  <c r="F30" i="131" s="1"/>
  <c r="G30" i="131"/>
  <c r="D31" i="131"/>
  <c r="F31" i="131" s="1"/>
  <c r="G31" i="131"/>
  <c r="D32" i="131"/>
  <c r="F32" i="131" s="1"/>
  <c r="G32" i="131"/>
  <c r="D33" i="131"/>
  <c r="F33" i="131" s="1"/>
  <c r="G33" i="131"/>
  <c r="D34" i="131"/>
  <c r="F34" i="131" s="1"/>
  <c r="G34" i="131"/>
  <c r="D35" i="131"/>
  <c r="F35" i="131" s="1"/>
  <c r="G35" i="131"/>
  <c r="D36" i="131"/>
  <c r="F36" i="131" s="1"/>
  <c r="G36" i="131"/>
  <c r="D42" i="131"/>
  <c r="F42" i="131" s="1"/>
  <c r="G42" i="131"/>
  <c r="D43" i="131"/>
  <c r="F43" i="131" s="1"/>
  <c r="G43" i="131"/>
  <c r="D44" i="131"/>
  <c r="F44" i="131" s="1"/>
  <c r="G44" i="131"/>
  <c r="D45" i="131"/>
  <c r="F45" i="131" s="1"/>
  <c r="G45" i="131"/>
  <c r="D46" i="131"/>
  <c r="F46" i="131" s="1"/>
  <c r="G46" i="131"/>
  <c r="D47" i="131"/>
  <c r="F47" i="131" s="1"/>
  <c r="G47" i="131"/>
  <c r="D48" i="131"/>
  <c r="F48" i="131" s="1"/>
  <c r="G48" i="131"/>
  <c r="D49" i="131"/>
  <c r="F49" i="131" s="1"/>
  <c r="G49" i="131"/>
  <c r="D50" i="131"/>
  <c r="F50" i="131" s="1"/>
  <c r="G50" i="131"/>
  <c r="D51" i="131"/>
  <c r="F51" i="131" s="1"/>
  <c r="G51" i="131"/>
  <c r="D52" i="131"/>
  <c r="F52" i="131" s="1"/>
  <c r="G52" i="131"/>
  <c r="D53" i="131"/>
  <c r="F53" i="131" s="1"/>
  <c r="G53" i="131"/>
  <c r="D54" i="131"/>
  <c r="F54" i="131" s="1"/>
  <c r="G54" i="131"/>
  <c r="D55" i="131"/>
  <c r="F55" i="131" s="1"/>
  <c r="G55" i="131"/>
  <c r="D56" i="131"/>
  <c r="F56" i="131" s="1"/>
  <c r="G56" i="131"/>
  <c r="D57" i="131"/>
  <c r="F57" i="131" s="1"/>
  <c r="G57" i="131"/>
  <c r="D58" i="131"/>
  <c r="F58" i="131" s="1"/>
  <c r="G58" i="131"/>
  <c r="D59" i="131"/>
  <c r="F59" i="131" s="1"/>
  <c r="G59" i="131"/>
  <c r="D60" i="131"/>
  <c r="F60" i="131" s="1"/>
  <c r="G60" i="131"/>
  <c r="D61" i="131"/>
  <c r="F61" i="131" s="1"/>
  <c r="G61" i="131"/>
  <c r="D62" i="131"/>
  <c r="F62" i="131" s="1"/>
  <c r="G62" i="131"/>
  <c r="D68" i="131"/>
  <c r="F68" i="131" s="1"/>
  <c r="G68" i="131"/>
  <c r="D69" i="131"/>
  <c r="F69" i="131" s="1"/>
  <c r="G69" i="131"/>
  <c r="D70" i="131"/>
  <c r="F70" i="131" s="1"/>
  <c r="G70" i="131"/>
  <c r="D71" i="131"/>
  <c r="F71" i="131" s="1"/>
  <c r="G71" i="131"/>
  <c r="D72" i="131"/>
  <c r="F72" i="131" s="1"/>
  <c r="G72" i="131"/>
  <c r="D73" i="131"/>
  <c r="F73" i="131" s="1"/>
  <c r="G73" i="131"/>
  <c r="D74" i="131"/>
  <c r="F74" i="131" s="1"/>
  <c r="G74" i="131"/>
  <c r="D75" i="131"/>
  <c r="F75" i="131" s="1"/>
  <c r="G75" i="131"/>
  <c r="D76" i="131"/>
  <c r="F76" i="131" s="1"/>
  <c r="G76" i="131"/>
  <c r="D77" i="131"/>
  <c r="F77" i="131" s="1"/>
  <c r="G77" i="131"/>
  <c r="D78" i="131"/>
  <c r="F78" i="131" s="1"/>
  <c r="G78" i="131"/>
  <c r="D79" i="131"/>
  <c r="F79" i="131" s="1"/>
  <c r="G79" i="131"/>
  <c r="D80" i="131"/>
  <c r="F80" i="131" s="1"/>
  <c r="G80" i="131"/>
  <c r="D81" i="131"/>
  <c r="F81" i="131" s="1"/>
  <c r="G81" i="131"/>
  <c r="D82" i="131"/>
  <c r="F82" i="131" s="1"/>
  <c r="G82" i="131"/>
  <c r="D83" i="131"/>
  <c r="F83" i="131" s="1"/>
  <c r="G83" i="131"/>
  <c r="D84" i="131"/>
  <c r="F84" i="131" s="1"/>
  <c r="G84" i="131"/>
  <c r="D85" i="131"/>
  <c r="F85" i="131" s="1"/>
  <c r="G85" i="131"/>
  <c r="D86" i="131"/>
  <c r="F86" i="131" s="1"/>
  <c r="G86" i="131"/>
  <c r="D87" i="131"/>
  <c r="F87" i="131" s="1"/>
  <c r="G87" i="131"/>
  <c r="D88" i="131"/>
  <c r="F88" i="131" s="1"/>
  <c r="G88" i="131"/>
  <c r="D10" i="130"/>
  <c r="F10" i="130" s="1"/>
  <c r="G10" i="130"/>
  <c r="D11" i="130"/>
  <c r="F11" i="130" s="1"/>
  <c r="G11" i="130"/>
  <c r="D12" i="130"/>
  <c r="F12" i="130" s="1"/>
  <c r="G12" i="130"/>
  <c r="D13" i="130"/>
  <c r="F13" i="130" s="1"/>
  <c r="G13" i="130"/>
  <c r="D14" i="130"/>
  <c r="F14" i="130" s="1"/>
  <c r="G14" i="130"/>
  <c r="D15" i="130"/>
  <c r="F15" i="130" s="1"/>
  <c r="G15" i="130"/>
  <c r="D16" i="130"/>
  <c r="F16" i="130" s="1"/>
  <c r="G16" i="130"/>
  <c r="D17" i="130"/>
  <c r="F17" i="130" s="1"/>
  <c r="G17" i="130"/>
  <c r="D18" i="130"/>
  <c r="F18" i="130" s="1"/>
  <c r="G18" i="130"/>
  <c r="D19" i="130"/>
  <c r="F19" i="130" s="1"/>
  <c r="G19" i="130"/>
  <c r="D20" i="130"/>
  <c r="F20" i="130" s="1"/>
  <c r="G20" i="130"/>
  <c r="D21" i="130"/>
  <c r="F21" i="130" s="1"/>
  <c r="G21" i="130"/>
  <c r="D22" i="130"/>
  <c r="F22" i="130" s="1"/>
  <c r="G22" i="130"/>
  <c r="D23" i="130"/>
  <c r="F23" i="130" s="1"/>
  <c r="G23" i="130"/>
  <c r="D24" i="130"/>
  <c r="F24" i="130" s="1"/>
  <c r="G24" i="130"/>
  <c r="D25" i="130"/>
  <c r="F25" i="130" s="1"/>
  <c r="G25" i="130"/>
  <c r="D26" i="130"/>
  <c r="F26" i="130" s="1"/>
  <c r="G26" i="130"/>
  <c r="D27" i="130"/>
  <c r="F27" i="130" s="1"/>
  <c r="G27" i="130"/>
  <c r="D28" i="130"/>
  <c r="F28" i="130" s="1"/>
  <c r="G28" i="130"/>
  <c r="D29" i="130"/>
  <c r="F29" i="130" s="1"/>
  <c r="G29" i="130"/>
  <c r="D30" i="130"/>
  <c r="F30" i="130" s="1"/>
  <c r="G30" i="130"/>
  <c r="D31" i="130"/>
  <c r="F31" i="130" s="1"/>
  <c r="G31" i="130"/>
  <c r="D32" i="130"/>
  <c r="F32" i="130" s="1"/>
  <c r="G32" i="130"/>
  <c r="D33" i="130"/>
  <c r="F33" i="130" s="1"/>
  <c r="G33" i="130"/>
  <c r="D39" i="130"/>
  <c r="F39" i="130" s="1"/>
  <c r="G39" i="130"/>
  <c r="D40" i="130"/>
  <c r="F40" i="130" s="1"/>
  <c r="G40" i="130"/>
  <c r="D41" i="130"/>
  <c r="F41" i="130" s="1"/>
  <c r="G41" i="130"/>
  <c r="D42" i="130"/>
  <c r="F42" i="130" s="1"/>
  <c r="G42" i="130"/>
  <c r="D43" i="130"/>
  <c r="F43" i="130" s="1"/>
  <c r="G43" i="130"/>
  <c r="D44" i="130"/>
  <c r="F44" i="130" s="1"/>
  <c r="G44" i="130"/>
  <c r="D45" i="130"/>
  <c r="F45" i="130" s="1"/>
  <c r="G45" i="130"/>
  <c r="D46" i="130"/>
  <c r="F46" i="130" s="1"/>
  <c r="G46" i="130"/>
  <c r="D47" i="130"/>
  <c r="F47" i="130" s="1"/>
  <c r="G47" i="130"/>
  <c r="D48" i="130"/>
  <c r="F48" i="130" s="1"/>
  <c r="G48" i="130"/>
  <c r="D49" i="130"/>
  <c r="F49" i="130" s="1"/>
  <c r="G49" i="130"/>
  <c r="D50" i="130"/>
  <c r="F50" i="130" s="1"/>
  <c r="G50" i="130"/>
  <c r="D51" i="130"/>
  <c r="F51" i="130" s="1"/>
  <c r="G51" i="130"/>
  <c r="D52" i="130"/>
  <c r="F52" i="130" s="1"/>
  <c r="G52" i="130"/>
  <c r="D53" i="130"/>
  <c r="F53" i="130" s="1"/>
  <c r="G53" i="130"/>
  <c r="D54" i="130"/>
  <c r="F54" i="130" s="1"/>
  <c r="G54" i="130"/>
  <c r="D55" i="130"/>
  <c r="F55" i="130" s="1"/>
  <c r="G55" i="130"/>
  <c r="D56" i="130"/>
  <c r="F56" i="130" s="1"/>
  <c r="G56" i="130"/>
  <c r="D57" i="130"/>
  <c r="F57" i="130" s="1"/>
  <c r="G57" i="130"/>
  <c r="D63" i="130"/>
  <c r="F63" i="130" s="1"/>
  <c r="G63" i="130"/>
  <c r="D64" i="130"/>
  <c r="F64" i="130" s="1"/>
  <c r="G64" i="130"/>
  <c r="D65" i="130"/>
  <c r="F65" i="130" s="1"/>
  <c r="G65" i="130"/>
  <c r="D66" i="130"/>
  <c r="F66" i="130" s="1"/>
  <c r="G66" i="130"/>
  <c r="D67" i="130"/>
  <c r="F67" i="130" s="1"/>
  <c r="G67" i="130"/>
  <c r="D68" i="130"/>
  <c r="F68" i="130" s="1"/>
  <c r="G68" i="130"/>
  <c r="D69" i="130"/>
  <c r="F69" i="130" s="1"/>
  <c r="G69" i="130"/>
  <c r="D70" i="130"/>
  <c r="F70" i="130" s="1"/>
  <c r="G70" i="130"/>
  <c r="D71" i="130"/>
  <c r="F71" i="130" s="1"/>
  <c r="G71" i="130"/>
  <c r="D72" i="130"/>
  <c r="F72" i="130" s="1"/>
  <c r="G72" i="130"/>
  <c r="D73" i="130"/>
  <c r="F73" i="130" s="1"/>
  <c r="G73" i="130"/>
  <c r="D74" i="130"/>
  <c r="F74" i="130" s="1"/>
  <c r="G74" i="130"/>
  <c r="D75" i="130"/>
  <c r="F75" i="130" s="1"/>
  <c r="G75" i="130"/>
  <c r="D76" i="130"/>
  <c r="F76" i="130" s="1"/>
  <c r="G76" i="130"/>
  <c r="D77" i="130"/>
  <c r="F77" i="130" s="1"/>
  <c r="G77" i="130"/>
  <c r="D78" i="130"/>
  <c r="F78" i="130" s="1"/>
  <c r="G78" i="130"/>
  <c r="D84" i="130"/>
  <c r="F84" i="130" s="1"/>
  <c r="G84" i="130"/>
  <c r="D85" i="130"/>
  <c r="F85" i="130" s="1"/>
  <c r="G85" i="130"/>
  <c r="D86" i="130"/>
  <c r="F86" i="130" s="1"/>
  <c r="G86" i="130"/>
  <c r="D87" i="130"/>
  <c r="F87" i="130" s="1"/>
  <c r="G87" i="130"/>
  <c r="D88" i="130"/>
  <c r="F88" i="130" s="1"/>
  <c r="G88" i="130"/>
  <c r="D89" i="130"/>
  <c r="F89" i="130" s="1"/>
  <c r="G89" i="130"/>
  <c r="D90" i="130"/>
  <c r="F90" i="130" s="1"/>
  <c r="G90" i="130"/>
  <c r="D91" i="130"/>
  <c r="F91" i="130" s="1"/>
  <c r="G91" i="130"/>
  <c r="D92" i="130"/>
  <c r="F92" i="130" s="1"/>
  <c r="G92" i="130"/>
  <c r="D93" i="130"/>
  <c r="F93" i="130" s="1"/>
  <c r="G93" i="130"/>
  <c r="D94" i="130"/>
  <c r="F94" i="130" s="1"/>
  <c r="G94" i="130"/>
  <c r="D95" i="130"/>
  <c r="F95" i="130" s="1"/>
  <c r="G95" i="130"/>
  <c r="D96" i="130"/>
  <c r="F96" i="130" s="1"/>
  <c r="G96" i="130"/>
  <c r="D97" i="130"/>
  <c r="F97" i="130" s="1"/>
  <c r="G97" i="130"/>
  <c r="D98" i="130"/>
  <c r="F98" i="130" s="1"/>
  <c r="G98" i="130"/>
  <c r="D99" i="130"/>
  <c r="F99" i="130" s="1"/>
  <c r="G99" i="130"/>
  <c r="D100" i="130"/>
  <c r="F100" i="130" s="1"/>
  <c r="G100" i="130"/>
  <c r="D101" i="130"/>
  <c r="F101" i="130" s="1"/>
  <c r="G101" i="130"/>
  <c r="D102" i="130"/>
  <c r="F102" i="130" s="1"/>
  <c r="G102" i="130"/>
  <c r="D103" i="130"/>
  <c r="F103" i="130" s="1"/>
  <c r="G103" i="130"/>
  <c r="D104" i="130"/>
  <c r="F104" i="130" s="1"/>
  <c r="G104" i="130"/>
  <c r="D105" i="130"/>
  <c r="F105" i="130" s="1"/>
  <c r="G105" i="130"/>
  <c r="D106" i="130"/>
  <c r="F106" i="130" s="1"/>
  <c r="G106" i="130"/>
  <c r="D107" i="130"/>
  <c r="F107" i="130" s="1"/>
  <c r="G107" i="130"/>
  <c r="D113" i="130"/>
  <c r="F113" i="130" s="1"/>
  <c r="G113" i="130"/>
  <c r="D114" i="130"/>
  <c r="F114" i="130" s="1"/>
  <c r="G114" i="130"/>
  <c r="D115" i="130"/>
  <c r="F115" i="130" s="1"/>
  <c r="G115" i="130"/>
  <c r="D116" i="130"/>
  <c r="F116" i="130" s="1"/>
  <c r="G116" i="130"/>
  <c r="D117" i="130"/>
  <c r="F117" i="130" s="1"/>
  <c r="G117" i="130"/>
  <c r="D118" i="130"/>
  <c r="F118" i="130" s="1"/>
  <c r="G118" i="130"/>
  <c r="D119" i="130"/>
  <c r="F119" i="130" s="1"/>
  <c r="G119" i="130"/>
  <c r="D120" i="130"/>
  <c r="F120" i="130" s="1"/>
  <c r="G120" i="130"/>
  <c r="D121" i="130"/>
  <c r="F121" i="130" s="1"/>
  <c r="G121" i="130"/>
  <c r="D122" i="130"/>
  <c r="F122" i="130" s="1"/>
  <c r="G122" i="130"/>
  <c r="D123" i="130"/>
  <c r="F123" i="130" s="1"/>
  <c r="G123" i="130"/>
  <c r="D124" i="130"/>
  <c r="F124" i="130" s="1"/>
  <c r="G124" i="130"/>
  <c r="D125" i="130"/>
  <c r="F125" i="130" s="1"/>
  <c r="G125" i="130"/>
  <c r="D126" i="130"/>
  <c r="F126" i="130" s="1"/>
  <c r="G126" i="130"/>
  <c r="D127" i="130"/>
  <c r="F127" i="130" s="1"/>
  <c r="G127" i="130"/>
  <c r="D128" i="130"/>
  <c r="F128" i="130" s="1"/>
  <c r="G128" i="130"/>
  <c r="D129" i="130"/>
  <c r="F129" i="130" s="1"/>
  <c r="G129" i="130"/>
  <c r="D130" i="130"/>
  <c r="F130" i="130" s="1"/>
  <c r="G130" i="130"/>
  <c r="D131" i="130"/>
  <c r="F131" i="130" s="1"/>
  <c r="G131" i="130"/>
  <c r="D132" i="130"/>
  <c r="F132" i="130" s="1"/>
  <c r="G132" i="130"/>
  <c r="D133" i="130"/>
  <c r="F133" i="130" s="1"/>
  <c r="G133" i="130"/>
  <c r="D134" i="130"/>
  <c r="F134" i="130" s="1"/>
  <c r="G134" i="130"/>
  <c r="D135" i="130"/>
  <c r="F135" i="130" s="1"/>
  <c r="G135" i="130"/>
  <c r="D10" i="129"/>
  <c r="F10" i="129" s="1"/>
  <c r="G10" i="129"/>
  <c r="D11" i="129"/>
  <c r="F11" i="129" s="1"/>
  <c r="G11" i="129"/>
  <c r="D12" i="129"/>
  <c r="F12" i="129" s="1"/>
  <c r="G12" i="129"/>
  <c r="D13" i="129"/>
  <c r="F13" i="129" s="1"/>
  <c r="G13" i="129"/>
  <c r="D14" i="129"/>
  <c r="F14" i="129" s="1"/>
  <c r="G14" i="129"/>
  <c r="D15" i="129"/>
  <c r="F15" i="129" s="1"/>
  <c r="G15" i="129"/>
  <c r="D16" i="129"/>
  <c r="F16" i="129" s="1"/>
  <c r="G16" i="129"/>
  <c r="D17" i="129"/>
  <c r="F17" i="129" s="1"/>
  <c r="G17" i="129"/>
  <c r="D18" i="129"/>
  <c r="F18" i="129" s="1"/>
  <c r="G18" i="129"/>
  <c r="D19" i="129"/>
  <c r="F19" i="129" s="1"/>
  <c r="G19" i="129"/>
  <c r="D20" i="129"/>
  <c r="F20" i="129" s="1"/>
  <c r="G20" i="129"/>
  <c r="D21" i="129"/>
  <c r="F21" i="129" s="1"/>
  <c r="G21" i="129"/>
  <c r="D22" i="129"/>
  <c r="F22" i="129" s="1"/>
  <c r="G22" i="129"/>
  <c r="D23" i="129"/>
  <c r="F23" i="129" s="1"/>
  <c r="G23" i="129"/>
  <c r="D24" i="129"/>
  <c r="F24" i="129" s="1"/>
  <c r="G24" i="129"/>
  <c r="D25" i="129"/>
  <c r="F25" i="129" s="1"/>
  <c r="G25" i="129"/>
  <c r="D26" i="129"/>
  <c r="F26" i="129" s="1"/>
  <c r="G26" i="129"/>
  <c r="D32" i="129"/>
  <c r="F32" i="129" s="1"/>
  <c r="G32" i="129"/>
  <c r="D33" i="129"/>
  <c r="F33" i="129" s="1"/>
  <c r="G33" i="129"/>
  <c r="D34" i="129"/>
  <c r="F34" i="129" s="1"/>
  <c r="G34" i="129"/>
  <c r="D35" i="129"/>
  <c r="F35" i="129" s="1"/>
  <c r="G35" i="129"/>
  <c r="D36" i="129"/>
  <c r="F36" i="129" s="1"/>
  <c r="G36" i="129"/>
  <c r="D37" i="129"/>
  <c r="F37" i="129" s="1"/>
  <c r="G37" i="129"/>
  <c r="D38" i="129"/>
  <c r="F38" i="129" s="1"/>
  <c r="G38" i="129"/>
  <c r="D39" i="129"/>
  <c r="F39" i="129" s="1"/>
  <c r="G39" i="129"/>
  <c r="D40" i="129"/>
  <c r="F40" i="129" s="1"/>
  <c r="G40" i="129"/>
  <c r="D41" i="129"/>
  <c r="F41" i="129" s="1"/>
  <c r="G41" i="129"/>
  <c r="D42" i="129"/>
  <c r="F42" i="129" s="1"/>
  <c r="G42" i="129"/>
  <c r="D43" i="129"/>
  <c r="F43" i="129" s="1"/>
  <c r="G43" i="129"/>
  <c r="D44" i="129"/>
  <c r="F44" i="129" s="1"/>
  <c r="G44" i="129"/>
  <c r="D45" i="129"/>
  <c r="F45" i="129" s="1"/>
  <c r="G45" i="129"/>
  <c r="D46" i="129"/>
  <c r="F46" i="129" s="1"/>
  <c r="G46" i="129"/>
  <c r="D47" i="129"/>
  <c r="F47" i="129" s="1"/>
  <c r="G47" i="129"/>
  <c r="D48" i="129"/>
  <c r="F48" i="129" s="1"/>
  <c r="G48" i="129"/>
  <c r="D49" i="129"/>
  <c r="F49" i="129" s="1"/>
  <c r="G49" i="129"/>
  <c r="D50" i="129"/>
  <c r="F50" i="129" s="1"/>
  <c r="G50" i="129"/>
  <c r="D51" i="129"/>
  <c r="F51" i="129" s="1"/>
  <c r="G51" i="129"/>
  <c r="D52" i="129"/>
  <c r="F52" i="129" s="1"/>
  <c r="G52" i="129"/>
  <c r="D53" i="129"/>
  <c r="F53" i="129" s="1"/>
  <c r="G53" i="129"/>
  <c r="D54" i="129"/>
  <c r="F54" i="129" s="1"/>
  <c r="G54" i="129"/>
  <c r="D60" i="129"/>
  <c r="F60" i="129" s="1"/>
  <c r="G60" i="129"/>
  <c r="D61" i="129"/>
  <c r="F61" i="129" s="1"/>
  <c r="G61" i="129"/>
  <c r="D62" i="129"/>
  <c r="F62" i="129" s="1"/>
  <c r="G62" i="129"/>
  <c r="D63" i="129"/>
  <c r="F63" i="129" s="1"/>
  <c r="G63" i="129"/>
  <c r="D64" i="129"/>
  <c r="F64" i="129" s="1"/>
  <c r="G64" i="129"/>
  <c r="D65" i="129"/>
  <c r="F65" i="129" s="1"/>
  <c r="G65" i="129"/>
  <c r="D66" i="129"/>
  <c r="F66" i="129" s="1"/>
  <c r="G66" i="129"/>
  <c r="D67" i="129"/>
  <c r="F67" i="129" s="1"/>
  <c r="G67" i="129"/>
  <c r="D68" i="129"/>
  <c r="F68" i="129" s="1"/>
  <c r="G68" i="129"/>
  <c r="D69" i="129"/>
  <c r="F69" i="129" s="1"/>
  <c r="G69" i="129"/>
  <c r="D70" i="129"/>
  <c r="F70" i="129" s="1"/>
  <c r="G70" i="129"/>
  <c r="D71" i="129"/>
  <c r="F71" i="129" s="1"/>
  <c r="G71" i="129"/>
  <c r="D72" i="129"/>
  <c r="F72" i="129" s="1"/>
  <c r="G72" i="129"/>
  <c r="D73" i="129"/>
  <c r="F73" i="129" s="1"/>
  <c r="G73" i="129"/>
  <c r="D74" i="129"/>
  <c r="F74" i="129" s="1"/>
  <c r="G74" i="129"/>
  <c r="D75" i="129"/>
  <c r="F75" i="129" s="1"/>
  <c r="G75" i="129"/>
  <c r="D76" i="129"/>
  <c r="F76" i="129" s="1"/>
  <c r="G76" i="129"/>
  <c r="D82" i="129"/>
  <c r="F82" i="129" s="1"/>
  <c r="G82" i="129"/>
  <c r="D83" i="129"/>
  <c r="F83" i="129" s="1"/>
  <c r="G83" i="129"/>
  <c r="D84" i="129"/>
  <c r="F84" i="129" s="1"/>
  <c r="G84" i="129"/>
  <c r="D85" i="129"/>
  <c r="F85" i="129" s="1"/>
  <c r="G85" i="129"/>
  <c r="D86" i="129"/>
  <c r="F86" i="129" s="1"/>
  <c r="G86" i="129"/>
  <c r="D87" i="129"/>
  <c r="F87" i="129" s="1"/>
  <c r="G87" i="129"/>
  <c r="D88" i="129"/>
  <c r="F88" i="129" s="1"/>
  <c r="G88" i="129"/>
  <c r="D89" i="129"/>
  <c r="F89" i="129" s="1"/>
  <c r="G89" i="129"/>
  <c r="D90" i="129"/>
  <c r="F90" i="129" s="1"/>
  <c r="G90" i="129"/>
  <c r="D91" i="129"/>
  <c r="F91" i="129" s="1"/>
  <c r="G91" i="129"/>
  <c r="D92" i="129"/>
  <c r="F92" i="129" s="1"/>
  <c r="G92" i="129"/>
  <c r="D93" i="129"/>
  <c r="F93" i="129" s="1"/>
  <c r="G93" i="129"/>
  <c r="D94" i="129"/>
  <c r="F94" i="129" s="1"/>
  <c r="G94" i="129"/>
  <c r="D95" i="129"/>
  <c r="F95" i="129" s="1"/>
  <c r="G95" i="129"/>
  <c r="D96" i="129"/>
  <c r="F96" i="129" s="1"/>
  <c r="G96" i="129"/>
  <c r="D97" i="129"/>
  <c r="F97" i="129" s="1"/>
  <c r="G97" i="129"/>
  <c r="D98" i="129"/>
  <c r="F98" i="129" s="1"/>
  <c r="G98" i="129"/>
  <c r="D99" i="129"/>
  <c r="F99" i="129" s="1"/>
  <c r="G99" i="129"/>
  <c r="D100" i="129"/>
  <c r="F100" i="129" s="1"/>
  <c r="G100" i="129"/>
  <c r="D101" i="129"/>
  <c r="F101" i="129" s="1"/>
  <c r="G101" i="129"/>
  <c r="D102" i="129"/>
  <c r="F102" i="129" s="1"/>
  <c r="G102" i="129"/>
  <c r="D103" i="129"/>
  <c r="F103" i="129" s="1"/>
  <c r="G103" i="129"/>
  <c r="D109" i="129"/>
  <c r="F109" i="129" s="1"/>
  <c r="G109" i="129"/>
  <c r="D110" i="129"/>
  <c r="F110" i="129" s="1"/>
  <c r="G110" i="129"/>
  <c r="D111" i="129"/>
  <c r="F111" i="129" s="1"/>
  <c r="G111" i="129"/>
  <c r="D112" i="129"/>
  <c r="F112" i="129" s="1"/>
  <c r="G112" i="129"/>
  <c r="D113" i="129"/>
  <c r="F113" i="129" s="1"/>
  <c r="G113" i="129"/>
  <c r="D114" i="129"/>
  <c r="F114" i="129" s="1"/>
  <c r="G114" i="129"/>
  <c r="D115" i="129"/>
  <c r="F115" i="129" s="1"/>
  <c r="G115" i="129"/>
  <c r="D116" i="129"/>
  <c r="F116" i="129" s="1"/>
  <c r="G116" i="129"/>
  <c r="D117" i="129"/>
  <c r="F117" i="129" s="1"/>
  <c r="G117" i="129"/>
  <c r="D118" i="129"/>
  <c r="F118" i="129" s="1"/>
  <c r="G118" i="129"/>
  <c r="D119" i="129"/>
  <c r="F119" i="129" s="1"/>
  <c r="G119" i="129"/>
  <c r="D120" i="129"/>
  <c r="F120" i="129" s="1"/>
  <c r="G120" i="129"/>
  <c r="D121" i="129"/>
  <c r="F121" i="129" s="1"/>
  <c r="G121" i="129"/>
  <c r="D122" i="129"/>
  <c r="F122" i="129" s="1"/>
  <c r="G122" i="129"/>
  <c r="D123" i="129"/>
  <c r="F123" i="129" s="1"/>
  <c r="G123" i="129"/>
  <c r="D124" i="129"/>
  <c r="F124" i="129" s="1"/>
  <c r="G124" i="129"/>
  <c r="D125" i="129"/>
  <c r="F125" i="129" s="1"/>
  <c r="G125" i="129"/>
  <c r="D126" i="129"/>
  <c r="F126" i="129" s="1"/>
  <c r="G126" i="129"/>
  <c r="D127" i="129"/>
  <c r="F127" i="129" s="1"/>
  <c r="G127" i="129"/>
  <c r="D128" i="129"/>
  <c r="F128" i="129" s="1"/>
  <c r="G128" i="129"/>
  <c r="D129" i="129"/>
  <c r="F129" i="129" s="1"/>
  <c r="G129" i="129"/>
  <c r="D10" i="128"/>
  <c r="F10" i="128" s="1"/>
  <c r="D11" i="128"/>
  <c r="F11" i="128" s="1"/>
  <c r="D12" i="128"/>
  <c r="F12" i="128" s="1"/>
  <c r="D13" i="128"/>
  <c r="F13" i="128" s="1"/>
  <c r="D14" i="128"/>
  <c r="F14" i="128" s="1"/>
  <c r="D15" i="128"/>
  <c r="F15" i="128" s="1"/>
  <c r="D16" i="128"/>
  <c r="F16" i="128" s="1"/>
  <c r="D17" i="128"/>
  <c r="F17" i="128" s="1"/>
  <c r="D18" i="128"/>
  <c r="F18" i="128" s="1"/>
  <c r="G18" i="128"/>
  <c r="D19" i="128"/>
  <c r="F19" i="128" s="1"/>
  <c r="G19" i="128"/>
  <c r="D20" i="128"/>
  <c r="F20" i="128" s="1"/>
  <c r="G20" i="128"/>
  <c r="D21" i="128"/>
  <c r="F21" i="128" s="1"/>
  <c r="G21" i="128"/>
  <c r="D22" i="128"/>
  <c r="F22" i="128" s="1"/>
  <c r="G22" i="128"/>
  <c r="D23" i="128"/>
  <c r="F23" i="128" s="1"/>
  <c r="G23" i="128"/>
  <c r="D24" i="128"/>
  <c r="F24" i="128" s="1"/>
  <c r="G24" i="128"/>
  <c r="D25" i="128"/>
  <c r="F25" i="128" s="1"/>
  <c r="G25" i="128"/>
  <c r="D26" i="128"/>
  <c r="F26" i="128" s="1"/>
  <c r="G26" i="128"/>
  <c r="D27" i="128"/>
  <c r="F27" i="128" s="1"/>
  <c r="G27" i="128"/>
  <c r="D28" i="128"/>
  <c r="F28" i="128" s="1"/>
  <c r="G28" i="128"/>
  <c r="D29" i="128"/>
  <c r="F29" i="128" s="1"/>
  <c r="G29" i="128"/>
  <c r="D30" i="128"/>
  <c r="F30" i="128" s="1"/>
  <c r="G30" i="128"/>
  <c r="D31" i="128"/>
  <c r="F31" i="128" s="1"/>
  <c r="G31" i="128"/>
  <c r="D37" i="128"/>
  <c r="F37" i="128" s="1"/>
  <c r="G37" i="128"/>
  <c r="D38" i="128"/>
  <c r="F38" i="128" s="1"/>
  <c r="G38" i="128"/>
  <c r="D39" i="128"/>
  <c r="F39" i="128" s="1"/>
  <c r="G39" i="128"/>
  <c r="D40" i="128"/>
  <c r="F40" i="128" s="1"/>
  <c r="G40" i="128"/>
  <c r="D41" i="128"/>
  <c r="F41" i="128" s="1"/>
  <c r="G41" i="128"/>
  <c r="D42" i="128"/>
  <c r="F42" i="128" s="1"/>
  <c r="G42" i="128"/>
  <c r="D43" i="128"/>
  <c r="F43" i="128" s="1"/>
  <c r="G43" i="128"/>
  <c r="D44" i="128"/>
  <c r="F44" i="128" s="1"/>
  <c r="G44" i="128"/>
  <c r="D45" i="128"/>
  <c r="F45" i="128" s="1"/>
  <c r="G45" i="128"/>
  <c r="D46" i="128"/>
  <c r="F46" i="128" s="1"/>
  <c r="G46" i="128"/>
  <c r="D47" i="128"/>
  <c r="F47" i="128" s="1"/>
  <c r="G47" i="128"/>
  <c r="D48" i="128"/>
  <c r="F48" i="128" s="1"/>
  <c r="G48" i="128"/>
  <c r="D49" i="128"/>
  <c r="F49" i="128" s="1"/>
  <c r="G49" i="128"/>
  <c r="D50" i="128"/>
  <c r="F50" i="128" s="1"/>
  <c r="G50" i="128"/>
  <c r="D51" i="128"/>
  <c r="F51" i="128" s="1"/>
  <c r="G51" i="128"/>
  <c r="D52" i="128"/>
  <c r="F52" i="128" s="1"/>
  <c r="G52" i="128"/>
  <c r="D53" i="128"/>
  <c r="F53" i="128" s="1"/>
  <c r="G53" i="128"/>
  <c r="D54" i="128"/>
  <c r="F54" i="128" s="1"/>
  <c r="G54" i="128"/>
  <c r="D55" i="128"/>
  <c r="F55" i="128" s="1"/>
  <c r="G55" i="128"/>
  <c r="D56" i="128"/>
  <c r="F56" i="128" s="1"/>
  <c r="G56" i="128"/>
  <c r="D62" i="128"/>
  <c r="F62" i="128" s="1"/>
  <c r="G62" i="128"/>
  <c r="D63" i="128"/>
  <c r="F63" i="128" s="1"/>
  <c r="G63" i="128"/>
  <c r="D64" i="128"/>
  <c r="F64" i="128" s="1"/>
  <c r="G64" i="128"/>
  <c r="D65" i="128"/>
  <c r="F65" i="128" s="1"/>
  <c r="G65" i="128"/>
  <c r="D66" i="128"/>
  <c r="F66" i="128" s="1"/>
  <c r="G66" i="128"/>
  <c r="D67" i="128"/>
  <c r="F67" i="128" s="1"/>
  <c r="G67" i="128"/>
  <c r="D68" i="128"/>
  <c r="F68" i="128" s="1"/>
  <c r="G68" i="128"/>
  <c r="D69" i="128"/>
  <c r="F69" i="128" s="1"/>
  <c r="G69" i="128"/>
  <c r="D70" i="128"/>
  <c r="F70" i="128" s="1"/>
  <c r="G70" i="128"/>
  <c r="D71" i="128"/>
  <c r="F71" i="128" s="1"/>
  <c r="G71" i="128"/>
  <c r="D72" i="128"/>
  <c r="F72" i="128" s="1"/>
  <c r="G72" i="128"/>
  <c r="D73" i="128"/>
  <c r="F73" i="128" s="1"/>
  <c r="G73" i="128"/>
  <c r="D74" i="128"/>
  <c r="F74" i="128" s="1"/>
  <c r="G74" i="128"/>
  <c r="D75" i="128"/>
  <c r="F75" i="128" s="1"/>
  <c r="G75" i="128"/>
  <c r="D76" i="128"/>
  <c r="F76" i="128" s="1"/>
  <c r="G76" i="128"/>
  <c r="D77" i="128"/>
  <c r="F77" i="128" s="1"/>
  <c r="G77" i="128"/>
  <c r="D78" i="128"/>
  <c r="F78" i="128" s="1"/>
  <c r="G78" i="128"/>
  <c r="D79" i="128"/>
  <c r="F79" i="128" s="1"/>
  <c r="G79" i="128"/>
  <c r="D80" i="128"/>
  <c r="F80" i="128" s="1"/>
  <c r="G80" i="128"/>
  <c r="D81" i="128"/>
  <c r="F81" i="128" s="1"/>
  <c r="G81" i="128"/>
  <c r="D87" i="128"/>
  <c r="F87" i="128" s="1"/>
  <c r="G87" i="128"/>
  <c r="D88" i="128"/>
  <c r="F88" i="128" s="1"/>
  <c r="G88" i="128"/>
  <c r="D89" i="128"/>
  <c r="F89" i="128" s="1"/>
  <c r="G89" i="128"/>
  <c r="D90" i="128"/>
  <c r="F90" i="128" s="1"/>
  <c r="G90" i="128"/>
  <c r="D91" i="128"/>
  <c r="F91" i="128" s="1"/>
  <c r="G91" i="128"/>
  <c r="D92" i="128"/>
  <c r="F92" i="128" s="1"/>
  <c r="G92" i="128"/>
  <c r="D93" i="128"/>
  <c r="F93" i="128" s="1"/>
  <c r="G93" i="128"/>
  <c r="D94" i="128"/>
  <c r="F94" i="128" s="1"/>
  <c r="G94" i="128"/>
  <c r="D95" i="128"/>
  <c r="F95" i="128" s="1"/>
  <c r="G95" i="128"/>
  <c r="D96" i="128"/>
  <c r="F96" i="128" s="1"/>
  <c r="G96" i="128"/>
  <c r="D97" i="128"/>
  <c r="F97" i="128" s="1"/>
  <c r="G97" i="128"/>
  <c r="D98" i="128"/>
  <c r="F98" i="128" s="1"/>
  <c r="G98" i="128"/>
  <c r="D99" i="128"/>
  <c r="F99" i="128" s="1"/>
  <c r="G99" i="128"/>
  <c r="D100" i="128"/>
  <c r="F100" i="128" s="1"/>
  <c r="G100" i="128"/>
  <c r="D101" i="128"/>
  <c r="F101" i="128" s="1"/>
  <c r="G101" i="128"/>
  <c r="D102" i="128"/>
  <c r="F102" i="128" s="1"/>
  <c r="G102" i="128"/>
  <c r="D103" i="128"/>
  <c r="F103" i="128" s="1"/>
  <c r="G103" i="128"/>
  <c r="D104" i="128"/>
  <c r="F104" i="128" s="1"/>
  <c r="G104" i="128"/>
  <c r="D105" i="128"/>
  <c r="F105" i="128" s="1"/>
  <c r="G105" i="128"/>
  <c r="D106" i="128"/>
  <c r="F106" i="128" s="1"/>
  <c r="G106" i="128"/>
  <c r="D107" i="128"/>
  <c r="F107" i="128" s="1"/>
  <c r="G107" i="128"/>
  <c r="D108" i="128"/>
  <c r="F108" i="128" s="1"/>
  <c r="G108" i="128"/>
  <c r="D109" i="128"/>
  <c r="F109" i="128" s="1"/>
  <c r="G109" i="128"/>
  <c r="D115" i="128"/>
  <c r="F115" i="128" s="1"/>
  <c r="G115" i="128"/>
  <c r="D116" i="128"/>
  <c r="F116" i="128" s="1"/>
  <c r="G116" i="128"/>
  <c r="D117" i="128"/>
  <c r="F117" i="128" s="1"/>
  <c r="G117" i="128"/>
  <c r="D118" i="128"/>
  <c r="F118" i="128" s="1"/>
  <c r="G118" i="128"/>
  <c r="D119" i="128"/>
  <c r="F119" i="128" s="1"/>
  <c r="G119" i="128"/>
  <c r="D120" i="128"/>
  <c r="F120" i="128" s="1"/>
  <c r="G120" i="128"/>
  <c r="D121" i="128"/>
  <c r="F121" i="128" s="1"/>
  <c r="G121" i="128"/>
  <c r="D122" i="128"/>
  <c r="F122" i="128" s="1"/>
  <c r="G122" i="128"/>
  <c r="D123" i="128"/>
  <c r="F123" i="128" s="1"/>
  <c r="G123" i="128"/>
  <c r="D124" i="128"/>
  <c r="F124" i="128" s="1"/>
  <c r="G124" i="128"/>
  <c r="D125" i="128"/>
  <c r="F125" i="128" s="1"/>
  <c r="G125" i="128"/>
  <c r="D126" i="128"/>
  <c r="F126" i="128" s="1"/>
  <c r="G126" i="128"/>
  <c r="D127" i="128"/>
  <c r="F127" i="128" s="1"/>
  <c r="G127" i="128"/>
  <c r="D128" i="128"/>
  <c r="F128" i="128" s="1"/>
  <c r="G128" i="128"/>
  <c r="D129" i="128"/>
  <c r="F129" i="128" s="1"/>
  <c r="G129" i="128"/>
  <c r="D130" i="128"/>
  <c r="F130" i="128" s="1"/>
  <c r="G130" i="128"/>
  <c r="D131" i="128"/>
  <c r="F131" i="128" s="1"/>
  <c r="G131" i="128"/>
  <c r="D132" i="128"/>
  <c r="F132" i="128" s="1"/>
  <c r="G132" i="128"/>
  <c r="D133" i="128"/>
  <c r="F133" i="128" s="1"/>
  <c r="G133" i="128"/>
  <c r="D134" i="128"/>
  <c r="F134" i="128" s="1"/>
  <c r="G134" i="128"/>
  <c r="D135" i="128"/>
  <c r="F135" i="128" s="1"/>
  <c r="G135" i="128"/>
  <c r="D136" i="128"/>
  <c r="F136" i="128" s="1"/>
  <c r="G136" i="128"/>
  <c r="D137" i="128"/>
  <c r="F137" i="128" s="1"/>
  <c r="G137" i="128"/>
  <c r="D138" i="128"/>
  <c r="F138" i="128" s="1"/>
  <c r="G138" i="128"/>
  <c r="D139" i="128"/>
  <c r="F139" i="128" s="1"/>
  <c r="G139" i="128"/>
  <c r="D10" i="127"/>
  <c r="F10" i="127" s="1"/>
  <c r="G10" i="127"/>
  <c r="D11" i="127"/>
  <c r="F11" i="127" s="1"/>
  <c r="G11" i="127"/>
  <c r="D12" i="127"/>
  <c r="F12" i="127" s="1"/>
  <c r="G12" i="127"/>
  <c r="D13" i="127"/>
  <c r="F13" i="127" s="1"/>
  <c r="G13" i="127"/>
  <c r="D14" i="127"/>
  <c r="F14" i="127" s="1"/>
  <c r="G14" i="127"/>
  <c r="D15" i="127"/>
  <c r="F15" i="127" s="1"/>
  <c r="G15" i="127"/>
  <c r="D16" i="127"/>
  <c r="F16" i="127" s="1"/>
  <c r="G16" i="127"/>
  <c r="D17" i="127"/>
  <c r="F17" i="127" s="1"/>
  <c r="G17" i="127"/>
  <c r="D18" i="127"/>
  <c r="F18" i="127" s="1"/>
  <c r="G18" i="127"/>
  <c r="D19" i="127"/>
  <c r="F19" i="127" s="1"/>
  <c r="G19" i="127"/>
  <c r="D20" i="127"/>
  <c r="F20" i="127" s="1"/>
  <c r="G20" i="127"/>
  <c r="D21" i="127"/>
  <c r="F21" i="127" s="1"/>
  <c r="G21" i="127"/>
  <c r="D22" i="127"/>
  <c r="F22" i="127" s="1"/>
  <c r="G22" i="127"/>
  <c r="D23" i="127"/>
  <c r="F23" i="127" s="1"/>
  <c r="G23" i="127"/>
  <c r="D24" i="127"/>
  <c r="F24" i="127" s="1"/>
  <c r="G24" i="127"/>
  <c r="D25" i="127"/>
  <c r="F25" i="127" s="1"/>
  <c r="G25" i="127"/>
  <c r="D26" i="127"/>
  <c r="F26" i="127" s="1"/>
  <c r="G26" i="127"/>
  <c r="D27" i="127"/>
  <c r="F27" i="127" s="1"/>
  <c r="G27" i="127"/>
  <c r="D28" i="127"/>
  <c r="F28" i="127" s="1"/>
  <c r="G28" i="127"/>
  <c r="D29" i="127"/>
  <c r="F29" i="127" s="1"/>
  <c r="G29" i="127"/>
  <c r="D30" i="127"/>
  <c r="F30" i="127" s="1"/>
  <c r="G30" i="127"/>
  <c r="D31" i="127"/>
  <c r="F31" i="127" s="1"/>
  <c r="G31" i="127"/>
  <c r="D10" i="126" l="1"/>
  <c r="F10" i="126" s="1"/>
  <c r="G10" i="126"/>
  <c r="D11" i="126"/>
  <c r="F11" i="126" s="1"/>
  <c r="G11" i="126"/>
  <c r="D12" i="126"/>
  <c r="F12" i="126" s="1"/>
  <c r="G12" i="126"/>
  <c r="D13" i="126"/>
  <c r="F13" i="126" s="1"/>
  <c r="G13" i="126"/>
  <c r="D14" i="126"/>
  <c r="F14" i="126" s="1"/>
  <c r="G14" i="126"/>
  <c r="D15" i="126"/>
  <c r="F15" i="126" s="1"/>
  <c r="G15" i="126"/>
  <c r="D16" i="126"/>
  <c r="F16" i="126" s="1"/>
  <c r="G16" i="126"/>
  <c r="D17" i="126"/>
  <c r="F17" i="126" s="1"/>
  <c r="G17" i="126"/>
  <c r="D18" i="126"/>
  <c r="F18" i="126" s="1"/>
  <c r="G18" i="126"/>
  <c r="D19" i="126"/>
  <c r="F19" i="126" s="1"/>
  <c r="G19" i="126"/>
  <c r="D20" i="126"/>
  <c r="F20" i="126" s="1"/>
  <c r="G20" i="126"/>
  <c r="D21" i="126"/>
  <c r="F21" i="126" s="1"/>
  <c r="G21" i="126"/>
  <c r="D22" i="126"/>
  <c r="F22" i="126" s="1"/>
  <c r="G22" i="126"/>
  <c r="D23" i="126"/>
  <c r="F23" i="126" s="1"/>
  <c r="G23" i="126"/>
  <c r="D24" i="126"/>
  <c r="F24" i="126" s="1"/>
  <c r="G24" i="126"/>
  <c r="D25" i="126"/>
  <c r="F25" i="126" s="1"/>
  <c r="G25" i="126"/>
  <c r="D26" i="126"/>
  <c r="F26" i="126" s="1"/>
  <c r="G26" i="126"/>
  <c r="D27" i="126"/>
  <c r="F27" i="126" s="1"/>
  <c r="G27" i="126"/>
  <c r="D28" i="126"/>
  <c r="F28" i="126" s="1"/>
  <c r="G28" i="126"/>
  <c r="D29" i="126"/>
  <c r="F29" i="126" s="1"/>
  <c r="G29" i="126"/>
  <c r="D30" i="126"/>
  <c r="F30" i="126" s="1"/>
  <c r="G30" i="126"/>
  <c r="D31" i="126"/>
  <c r="F31" i="126" s="1"/>
  <c r="G31" i="126"/>
  <c r="D32" i="126"/>
  <c r="F32" i="126" s="1"/>
  <c r="G32" i="126"/>
  <c r="D33" i="126"/>
  <c r="F33" i="126" s="1"/>
  <c r="G33" i="126"/>
  <c r="D34" i="126"/>
  <c r="F34" i="126" s="1"/>
  <c r="G34" i="126"/>
  <c r="D40" i="126"/>
  <c r="F40" i="126" s="1"/>
  <c r="G40" i="126"/>
  <c r="D41" i="126"/>
  <c r="F41" i="126" s="1"/>
  <c r="G41" i="126"/>
  <c r="D42" i="126"/>
  <c r="F42" i="126" s="1"/>
  <c r="G42" i="126"/>
  <c r="D43" i="126"/>
  <c r="F43" i="126" s="1"/>
  <c r="G43" i="126"/>
  <c r="D44" i="126"/>
  <c r="F44" i="126" s="1"/>
  <c r="G44" i="126"/>
  <c r="D45" i="126"/>
  <c r="F45" i="126" s="1"/>
  <c r="G45" i="126"/>
  <c r="D46" i="126"/>
  <c r="F46" i="126" s="1"/>
  <c r="G46" i="126"/>
  <c r="D47" i="126"/>
  <c r="F47" i="126" s="1"/>
  <c r="G47" i="126"/>
  <c r="D48" i="126"/>
  <c r="F48" i="126" s="1"/>
  <c r="G48" i="126"/>
  <c r="D49" i="126"/>
  <c r="F49" i="126" s="1"/>
  <c r="G49" i="126"/>
  <c r="D50" i="126"/>
  <c r="F50" i="126" s="1"/>
  <c r="G50" i="126"/>
  <c r="D51" i="126"/>
  <c r="F51" i="126" s="1"/>
  <c r="G51" i="126"/>
  <c r="D52" i="126"/>
  <c r="F52" i="126" s="1"/>
  <c r="G52" i="126"/>
  <c r="D53" i="126"/>
  <c r="F53" i="126" s="1"/>
  <c r="G53" i="126"/>
  <c r="D54" i="126"/>
  <c r="F54" i="126" s="1"/>
  <c r="G54" i="126"/>
  <c r="D55" i="126"/>
  <c r="F55" i="126" s="1"/>
  <c r="G55" i="126"/>
  <c r="D56" i="126"/>
  <c r="F56" i="126" s="1"/>
  <c r="G56" i="126"/>
  <c r="D57" i="126"/>
  <c r="F57" i="126" s="1"/>
  <c r="G57" i="126"/>
  <c r="D58" i="126"/>
  <c r="F58" i="126" s="1"/>
  <c r="G58" i="126"/>
  <c r="D59" i="126"/>
  <c r="F59" i="126" s="1"/>
  <c r="G59" i="126"/>
  <c r="D60" i="126"/>
  <c r="F60" i="126" s="1"/>
  <c r="G60" i="126"/>
  <c r="D61" i="126"/>
  <c r="F61" i="126" s="1"/>
  <c r="G61" i="126"/>
  <c r="D67" i="126"/>
  <c r="F67" i="126" s="1"/>
  <c r="G67" i="126"/>
  <c r="D68" i="126"/>
  <c r="F68" i="126" s="1"/>
  <c r="G68" i="126"/>
  <c r="D69" i="126"/>
  <c r="F69" i="126" s="1"/>
  <c r="G69" i="126"/>
  <c r="D70" i="126"/>
  <c r="F70" i="126" s="1"/>
  <c r="G70" i="126"/>
  <c r="D71" i="126"/>
  <c r="F71" i="126" s="1"/>
  <c r="G71" i="126"/>
  <c r="D72" i="126"/>
  <c r="F72" i="126" s="1"/>
  <c r="G72" i="126"/>
  <c r="D73" i="126"/>
  <c r="F73" i="126" s="1"/>
  <c r="G73" i="126"/>
  <c r="D74" i="126"/>
  <c r="F74" i="126" s="1"/>
  <c r="G74" i="126"/>
  <c r="D75" i="126"/>
  <c r="F75" i="126" s="1"/>
  <c r="G75" i="126"/>
  <c r="D76" i="126"/>
  <c r="F76" i="126" s="1"/>
  <c r="G76" i="126"/>
  <c r="D77" i="126"/>
  <c r="F77" i="126" s="1"/>
  <c r="G77" i="126"/>
  <c r="D78" i="126"/>
  <c r="F78" i="126" s="1"/>
  <c r="G78" i="126"/>
  <c r="D79" i="126"/>
  <c r="F79" i="126" s="1"/>
  <c r="G79" i="126"/>
  <c r="D80" i="126"/>
  <c r="F80" i="126" s="1"/>
  <c r="G80" i="126"/>
  <c r="D81" i="126"/>
  <c r="F81" i="126" s="1"/>
  <c r="G81" i="126"/>
  <c r="D82" i="126"/>
  <c r="F82" i="126" s="1"/>
  <c r="G82" i="126"/>
  <c r="D83" i="126"/>
  <c r="F83" i="126" s="1"/>
  <c r="G83" i="126"/>
  <c r="D84" i="126"/>
  <c r="F84" i="126" s="1"/>
  <c r="G84" i="126"/>
  <c r="D85" i="126"/>
  <c r="F85" i="126" s="1"/>
  <c r="G85" i="126"/>
  <c r="D86" i="126"/>
  <c r="F86" i="126" s="1"/>
  <c r="G86" i="126"/>
  <c r="D87" i="126"/>
  <c r="F87" i="126" s="1"/>
  <c r="G87" i="126"/>
  <c r="D88" i="126"/>
  <c r="F88" i="126" s="1"/>
  <c r="G88" i="126"/>
  <c r="D89" i="126"/>
  <c r="F89" i="126" s="1"/>
  <c r="G89" i="126"/>
  <c r="D95" i="126"/>
  <c r="F95" i="126" s="1"/>
  <c r="G95" i="126"/>
  <c r="D96" i="126"/>
  <c r="F96" i="126" s="1"/>
  <c r="G96" i="126"/>
  <c r="D97" i="126"/>
  <c r="F97" i="126" s="1"/>
  <c r="G97" i="126"/>
  <c r="D98" i="126"/>
  <c r="F98" i="126" s="1"/>
  <c r="G98" i="126"/>
  <c r="D99" i="126"/>
  <c r="F99" i="126" s="1"/>
  <c r="G99" i="126"/>
  <c r="D100" i="126"/>
  <c r="F100" i="126" s="1"/>
  <c r="G100" i="126"/>
  <c r="D101" i="126"/>
  <c r="F101" i="126" s="1"/>
  <c r="G101" i="126"/>
  <c r="D102" i="126"/>
  <c r="F102" i="126" s="1"/>
  <c r="G102" i="126"/>
  <c r="D103" i="126"/>
  <c r="F103" i="126" s="1"/>
  <c r="G103" i="126"/>
  <c r="D104" i="126"/>
  <c r="F104" i="126" s="1"/>
  <c r="G104" i="126"/>
  <c r="D105" i="126"/>
  <c r="F105" i="126" s="1"/>
  <c r="G105" i="126"/>
  <c r="D106" i="126"/>
  <c r="F106" i="126" s="1"/>
  <c r="G106" i="126"/>
  <c r="D107" i="126"/>
  <c r="F107" i="126" s="1"/>
  <c r="G107" i="126"/>
  <c r="D108" i="126"/>
  <c r="F108" i="126" s="1"/>
  <c r="G108" i="126"/>
  <c r="D109" i="126"/>
  <c r="F109" i="126" s="1"/>
  <c r="G109" i="126"/>
  <c r="D110" i="126"/>
  <c r="F110" i="126" s="1"/>
  <c r="G110" i="126"/>
  <c r="D111" i="126"/>
  <c r="F111" i="126" s="1"/>
  <c r="G111" i="126"/>
  <c r="D112" i="126"/>
  <c r="F112" i="126" s="1"/>
  <c r="G112" i="126"/>
  <c r="D113" i="126"/>
  <c r="F113" i="126" s="1"/>
  <c r="G113" i="126"/>
  <c r="D114" i="126"/>
  <c r="F114" i="126" s="1"/>
  <c r="G114" i="126"/>
  <c r="D115" i="126"/>
  <c r="F115" i="126" s="1"/>
  <c r="G115" i="126"/>
  <c r="D116" i="126"/>
  <c r="F116" i="126" s="1"/>
  <c r="G116" i="126"/>
  <c r="D117" i="126"/>
  <c r="F117" i="126" s="1"/>
  <c r="G117" i="126"/>
  <c r="D118" i="126"/>
  <c r="F118" i="126" s="1"/>
  <c r="G118" i="126"/>
  <c r="D10" i="125"/>
  <c r="F10" i="125" s="1"/>
  <c r="G10" i="125"/>
  <c r="D11" i="125"/>
  <c r="F11" i="125" s="1"/>
  <c r="G11" i="125"/>
  <c r="D12" i="125"/>
  <c r="F12" i="125" s="1"/>
  <c r="G12" i="125"/>
  <c r="D13" i="125"/>
  <c r="F13" i="125" s="1"/>
  <c r="G13" i="125"/>
  <c r="D14" i="125"/>
  <c r="F14" i="125" s="1"/>
  <c r="G14" i="125"/>
  <c r="D15" i="125"/>
  <c r="F15" i="125" s="1"/>
  <c r="G15" i="125"/>
  <c r="D16" i="125"/>
  <c r="F16" i="125" s="1"/>
  <c r="G16" i="125"/>
  <c r="D17" i="125"/>
  <c r="F17" i="125" s="1"/>
  <c r="G17" i="125"/>
  <c r="D18" i="125"/>
  <c r="F18" i="125" s="1"/>
  <c r="G18" i="125"/>
  <c r="D19" i="125"/>
  <c r="F19" i="125" s="1"/>
  <c r="G19" i="125"/>
  <c r="D20" i="125"/>
  <c r="F20" i="125" s="1"/>
  <c r="G20" i="125"/>
  <c r="D21" i="125"/>
  <c r="F21" i="125" s="1"/>
  <c r="G21" i="125"/>
  <c r="D22" i="125"/>
  <c r="F22" i="125" s="1"/>
  <c r="G22" i="125"/>
  <c r="D23" i="125"/>
  <c r="F23" i="125" s="1"/>
  <c r="G23" i="125"/>
  <c r="D24" i="125"/>
  <c r="F24" i="125" s="1"/>
  <c r="G24" i="125"/>
  <c r="D25" i="125"/>
  <c r="F25" i="125" s="1"/>
  <c r="G25" i="125"/>
  <c r="D26" i="125"/>
  <c r="F26" i="125" s="1"/>
  <c r="G26" i="125"/>
  <c r="D27" i="125"/>
  <c r="F27" i="125" s="1"/>
  <c r="G27" i="125"/>
  <c r="D28" i="125"/>
  <c r="F28" i="125" s="1"/>
  <c r="G28" i="125"/>
  <c r="D29" i="125"/>
  <c r="F29" i="125" s="1"/>
  <c r="G29" i="125"/>
  <c r="D30" i="125"/>
  <c r="F30" i="125" s="1"/>
  <c r="G30" i="125"/>
  <c r="D31" i="125"/>
  <c r="F31" i="125" s="1"/>
  <c r="G31" i="125"/>
  <c r="D32" i="125"/>
  <c r="F32" i="125" s="1"/>
  <c r="G32" i="125"/>
  <c r="D33" i="125"/>
  <c r="F33" i="125" s="1"/>
  <c r="G33" i="125"/>
  <c r="D34" i="125"/>
  <c r="F34" i="125" s="1"/>
  <c r="G34" i="125"/>
  <c r="D40" i="125"/>
  <c r="F40" i="125" s="1"/>
  <c r="G40" i="125"/>
  <c r="D41" i="125"/>
  <c r="F41" i="125" s="1"/>
  <c r="G41" i="125"/>
  <c r="D42" i="125"/>
  <c r="F42" i="125" s="1"/>
  <c r="G42" i="125"/>
  <c r="D43" i="125"/>
  <c r="F43" i="125" s="1"/>
  <c r="G43" i="125"/>
  <c r="D44" i="125"/>
  <c r="F44" i="125" s="1"/>
  <c r="G44" i="125"/>
  <c r="D45" i="125"/>
  <c r="F45" i="125" s="1"/>
  <c r="G45" i="125"/>
  <c r="D46" i="125"/>
  <c r="F46" i="125" s="1"/>
  <c r="G46" i="125"/>
  <c r="D47" i="125"/>
  <c r="F47" i="125" s="1"/>
  <c r="G47" i="125"/>
  <c r="D48" i="125"/>
  <c r="F48" i="125" s="1"/>
  <c r="G48" i="125"/>
  <c r="D49" i="125"/>
  <c r="F49" i="125" s="1"/>
  <c r="G49" i="125"/>
  <c r="D50" i="125"/>
  <c r="F50" i="125" s="1"/>
  <c r="G50" i="125"/>
  <c r="D51" i="125"/>
  <c r="F51" i="125" s="1"/>
  <c r="G51" i="125"/>
  <c r="D52" i="125"/>
  <c r="F52" i="125" s="1"/>
  <c r="G52" i="125"/>
  <c r="D53" i="125"/>
  <c r="F53" i="125" s="1"/>
  <c r="G53" i="125"/>
  <c r="D54" i="125"/>
  <c r="F54" i="125" s="1"/>
  <c r="G54" i="125"/>
  <c r="D55" i="125"/>
  <c r="F55" i="125" s="1"/>
  <c r="G55" i="125"/>
  <c r="D56" i="125"/>
  <c r="F56" i="125" s="1"/>
  <c r="G56" i="125"/>
  <c r="D57" i="125"/>
  <c r="F57" i="125" s="1"/>
  <c r="G57" i="125"/>
  <c r="D58" i="125"/>
  <c r="F58" i="125" s="1"/>
  <c r="G58" i="125"/>
  <c r="D59" i="125"/>
  <c r="F59" i="125" s="1"/>
  <c r="G59" i="125"/>
  <c r="D65" i="125"/>
  <c r="F65" i="125" s="1"/>
  <c r="G65" i="125"/>
  <c r="D66" i="125"/>
  <c r="F66" i="125" s="1"/>
  <c r="G66" i="125"/>
  <c r="D67" i="125"/>
  <c r="F67" i="125" s="1"/>
  <c r="G67" i="125"/>
  <c r="D68" i="125"/>
  <c r="F68" i="125" s="1"/>
  <c r="G68" i="125"/>
  <c r="D69" i="125"/>
  <c r="F69" i="125" s="1"/>
  <c r="G69" i="125"/>
  <c r="D70" i="125"/>
  <c r="F70" i="125" s="1"/>
  <c r="G70" i="125"/>
  <c r="D71" i="125"/>
  <c r="F71" i="125" s="1"/>
  <c r="G71" i="125"/>
  <c r="D72" i="125"/>
  <c r="F72" i="125" s="1"/>
  <c r="G72" i="125"/>
  <c r="D73" i="125"/>
  <c r="F73" i="125" s="1"/>
  <c r="G73" i="125"/>
  <c r="D74" i="125"/>
  <c r="F74" i="125" s="1"/>
  <c r="G74" i="125"/>
  <c r="D75" i="125"/>
  <c r="F75" i="125" s="1"/>
  <c r="G75" i="125"/>
  <c r="D76" i="125"/>
  <c r="F76" i="125" s="1"/>
  <c r="G76" i="125"/>
  <c r="D77" i="125"/>
  <c r="F77" i="125" s="1"/>
  <c r="G77" i="125"/>
  <c r="D78" i="125"/>
  <c r="F78" i="125" s="1"/>
  <c r="G78" i="125"/>
  <c r="D79" i="125"/>
  <c r="F79" i="125" s="1"/>
  <c r="G79" i="125"/>
  <c r="D80" i="125"/>
  <c r="F80" i="125" s="1"/>
  <c r="G80" i="125"/>
  <c r="D81" i="125"/>
  <c r="F81" i="125" s="1"/>
  <c r="G81" i="125"/>
  <c r="D82" i="125"/>
  <c r="F82" i="125" s="1"/>
  <c r="G82" i="125"/>
  <c r="D83" i="125"/>
  <c r="F83" i="125" s="1"/>
  <c r="G83" i="125"/>
  <c r="D84" i="125"/>
  <c r="F84" i="125" s="1"/>
  <c r="G84" i="125"/>
  <c r="D85" i="125"/>
  <c r="F85" i="125" s="1"/>
  <c r="G85" i="125"/>
  <c r="D86" i="125"/>
  <c r="F86" i="125" s="1"/>
  <c r="G86" i="125"/>
  <c r="D92" i="125"/>
  <c r="F92" i="125" s="1"/>
  <c r="G92" i="125"/>
  <c r="D93" i="125"/>
  <c r="F93" i="125" s="1"/>
  <c r="G93" i="125"/>
  <c r="D94" i="125"/>
  <c r="F94" i="125" s="1"/>
  <c r="G94" i="125"/>
  <c r="D95" i="125"/>
  <c r="F95" i="125" s="1"/>
  <c r="G95" i="125"/>
  <c r="D96" i="125"/>
  <c r="F96" i="125" s="1"/>
  <c r="G96" i="125"/>
  <c r="D97" i="125"/>
  <c r="F97" i="125" s="1"/>
  <c r="G97" i="125"/>
  <c r="D98" i="125"/>
  <c r="F98" i="125" s="1"/>
  <c r="G98" i="125"/>
  <c r="D99" i="125"/>
  <c r="F99" i="125" s="1"/>
  <c r="G99" i="125"/>
  <c r="D100" i="125"/>
  <c r="F100" i="125" s="1"/>
  <c r="G100" i="125"/>
  <c r="D101" i="125"/>
  <c r="F101" i="125" s="1"/>
  <c r="G101" i="125"/>
  <c r="D102" i="125"/>
  <c r="F102" i="125" s="1"/>
  <c r="G102" i="125"/>
  <c r="D103" i="125"/>
  <c r="F103" i="125" s="1"/>
  <c r="G103" i="125"/>
  <c r="D104" i="125"/>
  <c r="F104" i="125" s="1"/>
  <c r="G104" i="125"/>
  <c r="D105" i="125"/>
  <c r="F105" i="125" s="1"/>
  <c r="G105" i="125"/>
  <c r="D106" i="125"/>
  <c r="F106" i="125" s="1"/>
  <c r="G106" i="125"/>
  <c r="D107" i="125"/>
  <c r="F107" i="125" s="1"/>
  <c r="G107" i="125"/>
  <c r="D108" i="125"/>
  <c r="F108" i="125" s="1"/>
  <c r="G108" i="125"/>
  <c r="D114" i="125"/>
  <c r="F114" i="125" s="1"/>
  <c r="G114" i="125"/>
  <c r="D115" i="125"/>
  <c r="F115" i="125" s="1"/>
  <c r="G115" i="125"/>
  <c r="D116" i="125"/>
  <c r="F116" i="125" s="1"/>
  <c r="G116" i="125"/>
  <c r="D117" i="125"/>
  <c r="F117" i="125" s="1"/>
  <c r="G117" i="125"/>
  <c r="D118" i="125"/>
  <c r="F118" i="125" s="1"/>
  <c r="G118" i="125"/>
  <c r="D119" i="125"/>
  <c r="F119" i="125" s="1"/>
  <c r="G119" i="125"/>
  <c r="D120" i="125"/>
  <c r="F120" i="125" s="1"/>
  <c r="G120" i="125"/>
  <c r="D121" i="125"/>
  <c r="F121" i="125" s="1"/>
  <c r="G121" i="125"/>
  <c r="D122" i="125"/>
  <c r="F122" i="125" s="1"/>
  <c r="G122" i="125"/>
  <c r="D123" i="125"/>
  <c r="F123" i="125" s="1"/>
  <c r="G123" i="125"/>
  <c r="D124" i="125"/>
  <c r="F124" i="125" s="1"/>
  <c r="G124" i="125"/>
  <c r="D125" i="125"/>
  <c r="F125" i="125" s="1"/>
  <c r="G125" i="125"/>
  <c r="D126" i="125"/>
  <c r="F126" i="125" s="1"/>
  <c r="G126" i="125"/>
  <c r="D127" i="125"/>
  <c r="F127" i="125" s="1"/>
  <c r="G127" i="125"/>
  <c r="D128" i="125"/>
  <c r="F128" i="125" s="1"/>
  <c r="G128" i="125"/>
  <c r="D129" i="125"/>
  <c r="F129" i="125" s="1"/>
  <c r="G129" i="125"/>
  <c r="D130" i="125"/>
  <c r="F130" i="125" s="1"/>
  <c r="G130" i="125"/>
  <c r="D131" i="125"/>
  <c r="F131" i="125" s="1"/>
  <c r="G131" i="125"/>
  <c r="D132" i="125"/>
  <c r="F132" i="125" s="1"/>
  <c r="G132" i="125"/>
  <c r="D133" i="125"/>
  <c r="F133" i="125" s="1"/>
  <c r="G133" i="125"/>
  <c r="D134" i="125"/>
  <c r="F134" i="125" s="1"/>
  <c r="G134" i="125"/>
  <c r="D135" i="125"/>
  <c r="F135" i="125" s="1"/>
  <c r="G135" i="125"/>
  <c r="D136" i="125"/>
  <c r="F136" i="125" s="1"/>
  <c r="G136" i="125"/>
  <c r="D137" i="125"/>
  <c r="F137" i="125" s="1"/>
  <c r="G137" i="125"/>
  <c r="D138" i="125"/>
  <c r="F138" i="125" s="1"/>
  <c r="G138" i="125"/>
  <c r="D10" i="124"/>
  <c r="F10" i="124" s="1"/>
  <c r="G10" i="124"/>
  <c r="D11" i="124"/>
  <c r="F11" i="124" s="1"/>
  <c r="G11" i="124"/>
  <c r="D12" i="124"/>
  <c r="F12" i="124" s="1"/>
  <c r="G12" i="124"/>
  <c r="D13" i="124"/>
  <c r="F13" i="124" s="1"/>
  <c r="G13" i="124"/>
  <c r="D14" i="124"/>
  <c r="F14" i="124" s="1"/>
  <c r="G14" i="124"/>
  <c r="D15" i="124"/>
  <c r="F15" i="124" s="1"/>
  <c r="G15" i="124"/>
  <c r="D16" i="124"/>
  <c r="F16" i="124" s="1"/>
  <c r="G16" i="124"/>
  <c r="D17" i="124"/>
  <c r="F17" i="124" s="1"/>
  <c r="G17" i="124"/>
  <c r="D18" i="124"/>
  <c r="F18" i="124" s="1"/>
  <c r="G18" i="124"/>
  <c r="D19" i="124"/>
  <c r="F19" i="124" s="1"/>
  <c r="G19" i="124"/>
  <c r="D20" i="124"/>
  <c r="F20" i="124" s="1"/>
  <c r="G20" i="124"/>
  <c r="D21" i="124"/>
  <c r="F21" i="124" s="1"/>
  <c r="G21" i="124"/>
  <c r="D22" i="124"/>
  <c r="F22" i="124" s="1"/>
  <c r="G22" i="124"/>
  <c r="D23" i="124"/>
  <c r="F23" i="124" s="1"/>
  <c r="G23" i="124"/>
  <c r="D24" i="124"/>
  <c r="F24" i="124" s="1"/>
  <c r="G24" i="124"/>
  <c r="D30" i="124"/>
  <c r="F30" i="124" s="1"/>
  <c r="G30" i="124"/>
  <c r="D31" i="124"/>
  <c r="F31" i="124" s="1"/>
  <c r="G31" i="124"/>
  <c r="D32" i="124"/>
  <c r="F32" i="124" s="1"/>
  <c r="G32" i="124"/>
  <c r="D33" i="124"/>
  <c r="F33" i="124" s="1"/>
  <c r="G33" i="124"/>
  <c r="D34" i="124"/>
  <c r="F34" i="124" s="1"/>
  <c r="G34" i="124"/>
  <c r="D35" i="124"/>
  <c r="F35" i="124" s="1"/>
  <c r="G35" i="124"/>
  <c r="D36" i="124"/>
  <c r="F36" i="124" s="1"/>
  <c r="G36" i="124"/>
  <c r="D37" i="124"/>
  <c r="F37" i="124" s="1"/>
  <c r="G37" i="124"/>
  <c r="D38" i="124"/>
  <c r="F38" i="124" s="1"/>
  <c r="G38" i="124"/>
  <c r="D39" i="124"/>
  <c r="F39" i="124" s="1"/>
  <c r="G39" i="124"/>
  <c r="D40" i="124"/>
  <c r="F40" i="124" s="1"/>
  <c r="G40" i="124"/>
  <c r="D41" i="124"/>
  <c r="F41" i="124" s="1"/>
  <c r="G41" i="124"/>
  <c r="D42" i="124"/>
  <c r="F42" i="124" s="1"/>
  <c r="G42" i="124"/>
  <c r="D43" i="124"/>
  <c r="F43" i="124" s="1"/>
  <c r="G43" i="124"/>
  <c r="D44" i="124"/>
  <c r="F44" i="124" s="1"/>
  <c r="G44" i="124"/>
  <c r="D45" i="124"/>
  <c r="F45" i="124" s="1"/>
  <c r="G45" i="124"/>
  <c r="D46" i="124"/>
  <c r="F46" i="124" s="1"/>
  <c r="G46" i="124"/>
  <c r="D47" i="124"/>
  <c r="F47" i="124" s="1"/>
  <c r="G47" i="124"/>
  <c r="D48" i="124"/>
  <c r="F48" i="124" s="1"/>
  <c r="G48" i="124"/>
  <c r="D49" i="124"/>
  <c r="F49" i="124" s="1"/>
  <c r="G49" i="124"/>
  <c r="D50" i="124"/>
  <c r="F50" i="124" s="1"/>
  <c r="G50" i="124"/>
  <c r="D51" i="124"/>
  <c r="F51" i="124" s="1"/>
  <c r="G51" i="124"/>
  <c r="D57" i="124"/>
  <c r="F57" i="124" s="1"/>
  <c r="G57" i="124"/>
  <c r="D58" i="124"/>
  <c r="F58" i="124" s="1"/>
  <c r="G58" i="124"/>
  <c r="D59" i="124"/>
  <c r="F59" i="124" s="1"/>
  <c r="G59" i="124"/>
  <c r="D60" i="124"/>
  <c r="F60" i="124" s="1"/>
  <c r="G60" i="124"/>
  <c r="D61" i="124"/>
  <c r="F61" i="124" s="1"/>
  <c r="G61" i="124"/>
  <c r="D62" i="124"/>
  <c r="F62" i="124" s="1"/>
  <c r="G62" i="124"/>
  <c r="D63" i="124"/>
  <c r="F63" i="124" s="1"/>
  <c r="G63" i="124"/>
  <c r="D64" i="124"/>
  <c r="F64" i="124" s="1"/>
  <c r="G64" i="124"/>
  <c r="D65" i="124"/>
  <c r="F65" i="124" s="1"/>
  <c r="G65" i="124"/>
  <c r="D66" i="124"/>
  <c r="F66" i="124" s="1"/>
  <c r="G66" i="124"/>
  <c r="D67" i="124"/>
  <c r="F67" i="124" s="1"/>
  <c r="G67" i="124"/>
  <c r="D68" i="124"/>
  <c r="F68" i="124" s="1"/>
  <c r="G68" i="124"/>
  <c r="D69" i="124"/>
  <c r="F69" i="124" s="1"/>
  <c r="G69" i="124"/>
  <c r="D70" i="124"/>
  <c r="F70" i="124" s="1"/>
  <c r="G70" i="124"/>
  <c r="D71" i="124"/>
  <c r="F71" i="124" s="1"/>
  <c r="G71" i="124"/>
  <c r="D72" i="124"/>
  <c r="F72" i="124" s="1"/>
  <c r="G72" i="124"/>
  <c r="D73" i="124"/>
  <c r="F73" i="124" s="1"/>
  <c r="G73" i="124"/>
  <c r="D74" i="124"/>
  <c r="F74" i="124" s="1"/>
  <c r="G74" i="124"/>
  <c r="D75" i="124"/>
  <c r="F75" i="124" s="1"/>
  <c r="G75" i="124"/>
  <c r="D76" i="124"/>
  <c r="F76" i="124" s="1"/>
  <c r="G76" i="124"/>
  <c r="D77" i="124"/>
  <c r="F77" i="124" s="1"/>
  <c r="G77" i="124"/>
  <c r="D78" i="124"/>
  <c r="F78" i="124" s="1"/>
  <c r="G78" i="124"/>
  <c r="D79" i="124"/>
  <c r="F79" i="124" s="1"/>
  <c r="G79" i="124"/>
  <c r="D80" i="124"/>
  <c r="F80" i="124" s="1"/>
  <c r="G80" i="124"/>
  <c r="D81" i="124"/>
  <c r="F81" i="124" s="1"/>
  <c r="G81" i="124"/>
  <c r="D87" i="124"/>
  <c r="F87" i="124" s="1"/>
  <c r="G87" i="124"/>
  <c r="D88" i="124"/>
  <c r="F88" i="124" s="1"/>
  <c r="G88" i="124"/>
  <c r="D89" i="124"/>
  <c r="F89" i="124" s="1"/>
  <c r="G89" i="124"/>
  <c r="D90" i="124"/>
  <c r="F90" i="124" s="1"/>
  <c r="G90" i="124"/>
  <c r="D91" i="124"/>
  <c r="F91" i="124" s="1"/>
  <c r="G91" i="124"/>
  <c r="D92" i="124"/>
  <c r="F92" i="124" s="1"/>
  <c r="G92" i="124"/>
  <c r="D93" i="124"/>
  <c r="F93" i="124" s="1"/>
  <c r="G93" i="124"/>
  <c r="D94" i="124"/>
  <c r="F94" i="124" s="1"/>
  <c r="G94" i="124"/>
  <c r="D95" i="124"/>
  <c r="F95" i="124" s="1"/>
  <c r="G95" i="124"/>
  <c r="D96" i="124"/>
  <c r="F96" i="124" s="1"/>
  <c r="G96" i="124"/>
  <c r="D97" i="124"/>
  <c r="F97" i="124" s="1"/>
  <c r="G97" i="124"/>
  <c r="D98" i="124"/>
  <c r="F98" i="124" s="1"/>
  <c r="G98" i="124"/>
  <c r="D99" i="124"/>
  <c r="F99" i="124" s="1"/>
  <c r="G99" i="124"/>
  <c r="D100" i="124"/>
  <c r="F100" i="124" s="1"/>
  <c r="G100" i="124"/>
  <c r="D101" i="124"/>
  <c r="F101" i="124" s="1"/>
  <c r="G101" i="124"/>
  <c r="D102" i="124"/>
  <c r="F102" i="124" s="1"/>
  <c r="G102" i="124"/>
  <c r="D10" i="123"/>
  <c r="F10" i="123" s="1"/>
  <c r="G10" i="123"/>
  <c r="D11" i="123"/>
  <c r="F11" i="123" s="1"/>
  <c r="G11" i="123"/>
  <c r="D12" i="123"/>
  <c r="F12" i="123" s="1"/>
  <c r="G12" i="123"/>
  <c r="D13" i="123"/>
  <c r="F13" i="123" s="1"/>
  <c r="G13" i="123"/>
  <c r="D14" i="123"/>
  <c r="F14" i="123" s="1"/>
  <c r="G14" i="123"/>
  <c r="D15" i="123"/>
  <c r="F15" i="123" s="1"/>
  <c r="G15" i="123"/>
  <c r="D16" i="123"/>
  <c r="F16" i="123" s="1"/>
  <c r="G16" i="123"/>
  <c r="D17" i="123"/>
  <c r="F17" i="123" s="1"/>
  <c r="G17" i="123"/>
  <c r="D18" i="123"/>
  <c r="F18" i="123" s="1"/>
  <c r="G18" i="123"/>
  <c r="D19" i="123"/>
  <c r="F19" i="123" s="1"/>
  <c r="G19" i="123"/>
  <c r="D20" i="123"/>
  <c r="F20" i="123" s="1"/>
  <c r="G20" i="123"/>
  <c r="D21" i="123"/>
  <c r="F21" i="123" s="1"/>
  <c r="G21" i="123"/>
  <c r="D22" i="123"/>
  <c r="F22" i="123" s="1"/>
  <c r="G22" i="123"/>
  <c r="D23" i="123"/>
  <c r="F23" i="123" s="1"/>
  <c r="G23" i="123"/>
  <c r="D24" i="123"/>
  <c r="F24" i="123" s="1"/>
  <c r="G24" i="123"/>
  <c r="D25" i="123"/>
  <c r="F25" i="123" s="1"/>
  <c r="G25" i="123"/>
  <c r="D26" i="123"/>
  <c r="F26" i="123" s="1"/>
  <c r="G26" i="123"/>
  <c r="D27" i="123"/>
  <c r="F27" i="123" s="1"/>
  <c r="G27" i="123"/>
  <c r="D28" i="123"/>
  <c r="F28" i="123" s="1"/>
  <c r="G28" i="123"/>
  <c r="D29" i="123"/>
  <c r="F29" i="123" s="1"/>
  <c r="G29" i="123"/>
  <c r="D30" i="123"/>
  <c r="F30" i="123" s="1"/>
  <c r="G30" i="123"/>
  <c r="D31" i="123"/>
  <c r="F31" i="123" s="1"/>
  <c r="G31" i="123"/>
  <c r="D32" i="123"/>
  <c r="F32" i="123" s="1"/>
  <c r="G32" i="123"/>
  <c r="D33" i="123"/>
  <c r="F33" i="123" s="1"/>
  <c r="G33" i="123"/>
  <c r="D39" i="123"/>
  <c r="F39" i="123" s="1"/>
  <c r="G39" i="123"/>
  <c r="D40" i="123"/>
  <c r="F40" i="123" s="1"/>
  <c r="G40" i="123"/>
  <c r="D41" i="123"/>
  <c r="F41" i="123" s="1"/>
  <c r="G41" i="123"/>
  <c r="D42" i="123"/>
  <c r="F42" i="123" s="1"/>
  <c r="G42" i="123"/>
  <c r="D43" i="123"/>
  <c r="F43" i="123" s="1"/>
  <c r="G43" i="123"/>
  <c r="D44" i="123"/>
  <c r="F44" i="123" s="1"/>
  <c r="G44" i="123"/>
  <c r="D45" i="123"/>
  <c r="F45" i="123" s="1"/>
  <c r="G45" i="123"/>
  <c r="D46" i="123"/>
  <c r="F46" i="123" s="1"/>
  <c r="G46" i="123"/>
  <c r="D47" i="123"/>
  <c r="F47" i="123" s="1"/>
  <c r="G47" i="123"/>
  <c r="D48" i="123"/>
  <c r="F48" i="123" s="1"/>
  <c r="G48" i="123"/>
  <c r="D49" i="123"/>
  <c r="F49" i="123" s="1"/>
  <c r="G49" i="123"/>
  <c r="D50" i="123"/>
  <c r="F50" i="123" s="1"/>
  <c r="G50" i="123"/>
  <c r="D51" i="123"/>
  <c r="F51" i="123" s="1"/>
  <c r="G51" i="123"/>
  <c r="D52" i="123"/>
  <c r="F52" i="123" s="1"/>
  <c r="G52" i="123"/>
  <c r="D53" i="123"/>
  <c r="F53" i="123" s="1"/>
  <c r="G53" i="123"/>
  <c r="D54" i="123"/>
  <c r="F54" i="123" s="1"/>
  <c r="G54" i="123"/>
  <c r="D55" i="123"/>
  <c r="F55" i="123" s="1"/>
  <c r="G55" i="123"/>
  <c r="D56" i="123"/>
  <c r="F56" i="123" s="1"/>
  <c r="G56" i="123"/>
  <c r="D57" i="123"/>
  <c r="F57" i="123" s="1"/>
  <c r="G57" i="123"/>
  <c r="D58" i="123"/>
  <c r="F58" i="123" s="1"/>
  <c r="G58" i="123"/>
  <c r="D64" i="123"/>
  <c r="F64" i="123" s="1"/>
  <c r="G64" i="123"/>
  <c r="D65" i="123"/>
  <c r="F65" i="123" s="1"/>
  <c r="G65" i="123"/>
  <c r="D66" i="123"/>
  <c r="F66" i="123" s="1"/>
  <c r="G66" i="123"/>
  <c r="D67" i="123"/>
  <c r="F67" i="123" s="1"/>
  <c r="G67" i="123"/>
  <c r="D68" i="123"/>
  <c r="F68" i="123" s="1"/>
  <c r="G68" i="123"/>
  <c r="D69" i="123"/>
  <c r="F69" i="123" s="1"/>
  <c r="G69" i="123"/>
  <c r="D70" i="123"/>
  <c r="F70" i="123" s="1"/>
  <c r="G70" i="123"/>
  <c r="D71" i="123"/>
  <c r="F71" i="123" s="1"/>
  <c r="G71" i="123"/>
  <c r="D72" i="123"/>
  <c r="F72" i="123" s="1"/>
  <c r="G72" i="123"/>
  <c r="D73" i="123"/>
  <c r="F73" i="123" s="1"/>
  <c r="G73" i="123"/>
  <c r="D74" i="123"/>
  <c r="F74" i="123" s="1"/>
  <c r="G74" i="123"/>
  <c r="D75" i="123"/>
  <c r="F75" i="123" s="1"/>
  <c r="G75" i="123"/>
  <c r="D76" i="123"/>
  <c r="F76" i="123" s="1"/>
  <c r="G76" i="123"/>
  <c r="D77" i="123"/>
  <c r="F77" i="123" s="1"/>
  <c r="G77" i="123"/>
  <c r="D78" i="123"/>
  <c r="F78" i="123" s="1"/>
  <c r="G78" i="123"/>
  <c r="D79" i="123"/>
  <c r="F79" i="123" s="1"/>
  <c r="G79" i="123"/>
  <c r="D80" i="123"/>
  <c r="F80" i="123" s="1"/>
  <c r="G80" i="123"/>
  <c r="D81" i="123"/>
  <c r="F81" i="123" s="1"/>
  <c r="G81" i="123"/>
  <c r="D82" i="123"/>
  <c r="F82" i="123" s="1"/>
  <c r="G82" i="123"/>
  <c r="D83" i="123"/>
  <c r="F83" i="123" s="1"/>
  <c r="G83" i="123"/>
  <c r="D89" i="123"/>
  <c r="F89" i="123" s="1"/>
  <c r="G89" i="123"/>
  <c r="D90" i="123"/>
  <c r="F90" i="123" s="1"/>
  <c r="G90" i="123"/>
  <c r="D91" i="123"/>
  <c r="F91" i="123" s="1"/>
  <c r="G91" i="123"/>
  <c r="D92" i="123"/>
  <c r="F92" i="123" s="1"/>
  <c r="G92" i="123"/>
  <c r="D93" i="123"/>
  <c r="F93" i="123" s="1"/>
  <c r="G93" i="123"/>
  <c r="D94" i="123"/>
  <c r="F94" i="123" s="1"/>
  <c r="G94" i="123"/>
  <c r="D95" i="123"/>
  <c r="F95" i="123" s="1"/>
  <c r="G95" i="123"/>
  <c r="D96" i="123"/>
  <c r="F96" i="123" s="1"/>
  <c r="G96" i="123"/>
  <c r="D97" i="123"/>
  <c r="F97" i="123" s="1"/>
  <c r="G97" i="123"/>
  <c r="D98" i="123"/>
  <c r="F98" i="123" s="1"/>
  <c r="G98" i="123"/>
  <c r="D99" i="123"/>
  <c r="F99" i="123" s="1"/>
  <c r="G99" i="123"/>
  <c r="D100" i="123"/>
  <c r="F100" i="123" s="1"/>
  <c r="G100" i="123"/>
  <c r="D101" i="123"/>
  <c r="F101" i="123" s="1"/>
  <c r="G101" i="123"/>
  <c r="D102" i="123"/>
  <c r="F102" i="123" s="1"/>
  <c r="G102" i="123"/>
  <c r="D103" i="123"/>
  <c r="F103" i="123" s="1"/>
  <c r="G103" i="123"/>
  <c r="D104" i="123"/>
  <c r="F104" i="123" s="1"/>
  <c r="G104" i="123"/>
  <c r="D105" i="123"/>
  <c r="F105" i="123" s="1"/>
  <c r="G105" i="123"/>
  <c r="D106" i="123"/>
  <c r="F106" i="123" s="1"/>
  <c r="G106" i="123"/>
  <c r="D107" i="123"/>
  <c r="F107" i="123" s="1"/>
  <c r="G107" i="123"/>
  <c r="D108" i="123"/>
  <c r="F108" i="123" s="1"/>
  <c r="G108" i="123"/>
  <c r="D109" i="123"/>
  <c r="F109" i="123" s="1"/>
  <c r="G109" i="123"/>
  <c r="D110" i="123"/>
  <c r="F110" i="123" s="1"/>
  <c r="G110" i="123"/>
  <c r="D116" i="123"/>
  <c r="F116" i="123" s="1"/>
  <c r="G116" i="123"/>
  <c r="D117" i="123"/>
  <c r="F117" i="123" s="1"/>
  <c r="G117" i="123"/>
  <c r="D118" i="123"/>
  <c r="F118" i="123" s="1"/>
  <c r="G118" i="123"/>
  <c r="D119" i="123"/>
  <c r="F119" i="123" s="1"/>
  <c r="G119" i="123"/>
  <c r="D120" i="123"/>
  <c r="F120" i="123" s="1"/>
  <c r="G120" i="123"/>
  <c r="D121" i="123"/>
  <c r="F121" i="123" s="1"/>
  <c r="G121" i="123"/>
  <c r="D122" i="123"/>
  <c r="F122" i="123" s="1"/>
  <c r="G122" i="123"/>
  <c r="D123" i="123"/>
  <c r="F123" i="123" s="1"/>
  <c r="G123" i="123"/>
  <c r="D124" i="123"/>
  <c r="F124" i="123" s="1"/>
  <c r="G124" i="123"/>
  <c r="D125" i="123"/>
  <c r="F125" i="123" s="1"/>
  <c r="G125" i="123"/>
  <c r="D126" i="123"/>
  <c r="F126" i="123" s="1"/>
  <c r="G126" i="123"/>
  <c r="D127" i="123"/>
  <c r="F127" i="123" s="1"/>
  <c r="G127" i="123"/>
  <c r="D128" i="123"/>
  <c r="F128" i="123" s="1"/>
  <c r="G128" i="123"/>
  <c r="D129" i="123"/>
  <c r="F129" i="123" s="1"/>
  <c r="G129" i="123"/>
  <c r="D130" i="123"/>
  <c r="F130" i="123" s="1"/>
  <c r="G130" i="123"/>
  <c r="D131" i="123"/>
  <c r="F131" i="123" s="1"/>
  <c r="G131" i="123"/>
  <c r="D132" i="123"/>
  <c r="F132" i="123" s="1"/>
  <c r="G132" i="123"/>
  <c r="D133" i="123"/>
  <c r="F133" i="123" s="1"/>
  <c r="G133" i="123"/>
  <c r="D134" i="123"/>
  <c r="F134" i="123" s="1"/>
  <c r="G134" i="123"/>
  <c r="D135" i="123"/>
  <c r="F135" i="123" s="1"/>
  <c r="G135" i="123"/>
  <c r="D136" i="123"/>
  <c r="F136" i="123" s="1"/>
  <c r="G136" i="123"/>
  <c r="D137" i="123"/>
  <c r="F137" i="123" s="1"/>
  <c r="G137" i="123"/>
  <c r="D138" i="123"/>
  <c r="F138" i="123" s="1"/>
  <c r="G138" i="123"/>
  <c r="D10" i="122"/>
  <c r="F10" i="122" s="1"/>
  <c r="G10" i="122"/>
  <c r="D11" i="122"/>
  <c r="F11" i="122" s="1"/>
  <c r="G11" i="122"/>
  <c r="D12" i="122"/>
  <c r="F12" i="122" s="1"/>
  <c r="G12" i="122"/>
  <c r="D13" i="122"/>
  <c r="F13" i="122" s="1"/>
  <c r="G13" i="122"/>
  <c r="D14" i="122"/>
  <c r="F14" i="122" s="1"/>
  <c r="G14" i="122"/>
  <c r="D15" i="122"/>
  <c r="F15" i="122" s="1"/>
  <c r="G15" i="122"/>
  <c r="D16" i="122"/>
  <c r="F16" i="122" s="1"/>
  <c r="G16" i="122"/>
  <c r="D17" i="122"/>
  <c r="F17" i="122" s="1"/>
  <c r="G17" i="122"/>
  <c r="D18" i="122"/>
  <c r="F18" i="122" s="1"/>
  <c r="G18" i="122"/>
  <c r="D19" i="122"/>
  <c r="F19" i="122" s="1"/>
  <c r="G19" i="122"/>
  <c r="D20" i="122"/>
  <c r="F20" i="122" s="1"/>
  <c r="G20" i="122"/>
  <c r="D21" i="122"/>
  <c r="F21" i="122" s="1"/>
  <c r="G21" i="122"/>
  <c r="D22" i="122"/>
  <c r="F22" i="122" s="1"/>
  <c r="G22" i="122"/>
  <c r="D23" i="122"/>
  <c r="F23" i="122" s="1"/>
  <c r="G23" i="122"/>
  <c r="D24" i="122"/>
  <c r="F24" i="122" s="1"/>
  <c r="G24" i="122"/>
  <c r="D25" i="122"/>
  <c r="F25" i="122" s="1"/>
  <c r="G25" i="122"/>
  <c r="D26" i="122"/>
  <c r="F26" i="122" s="1"/>
  <c r="G26" i="122"/>
  <c r="D27" i="122"/>
  <c r="F27" i="122" s="1"/>
  <c r="G27" i="122"/>
  <c r="D28" i="122"/>
  <c r="F28" i="122" s="1"/>
  <c r="G28" i="122"/>
  <c r="D29" i="122"/>
  <c r="F29" i="122" s="1"/>
  <c r="G29" i="122"/>
  <c r="D35" i="122"/>
  <c r="F35" i="122" s="1"/>
  <c r="G35" i="122"/>
  <c r="D36" i="122"/>
  <c r="F36" i="122" s="1"/>
  <c r="G36" i="122"/>
  <c r="D37" i="122"/>
  <c r="F37" i="122" s="1"/>
  <c r="G37" i="122"/>
  <c r="D38" i="122"/>
  <c r="F38" i="122" s="1"/>
  <c r="G38" i="122"/>
  <c r="D39" i="122"/>
  <c r="F39" i="122" s="1"/>
  <c r="G39" i="122"/>
  <c r="D40" i="122"/>
  <c r="F40" i="122" s="1"/>
  <c r="G40" i="122"/>
  <c r="D41" i="122"/>
  <c r="F41" i="122" s="1"/>
  <c r="G41" i="122"/>
  <c r="D42" i="122"/>
  <c r="F42" i="122" s="1"/>
  <c r="G42" i="122"/>
  <c r="D43" i="122"/>
  <c r="F43" i="122" s="1"/>
  <c r="G43" i="122"/>
  <c r="D44" i="122"/>
  <c r="F44" i="122" s="1"/>
  <c r="G44" i="122"/>
  <c r="D45" i="122"/>
  <c r="F45" i="122" s="1"/>
  <c r="G45" i="122"/>
  <c r="D46" i="122"/>
  <c r="F46" i="122" s="1"/>
  <c r="G46" i="122"/>
  <c r="D47" i="122"/>
  <c r="F47" i="122" s="1"/>
  <c r="G47" i="122"/>
  <c r="D48" i="122"/>
  <c r="F48" i="122" s="1"/>
  <c r="G48" i="122"/>
  <c r="D49" i="122"/>
  <c r="F49" i="122" s="1"/>
  <c r="G49" i="122"/>
  <c r="D50" i="122"/>
  <c r="F50" i="122" s="1"/>
  <c r="G50" i="122"/>
  <c r="D51" i="122"/>
  <c r="F51" i="122" s="1"/>
  <c r="G51" i="122"/>
  <c r="D52" i="122"/>
  <c r="F52" i="122" s="1"/>
  <c r="G52" i="122"/>
  <c r="D53" i="122"/>
  <c r="F53" i="122" s="1"/>
  <c r="G53" i="122"/>
  <c r="D54" i="122"/>
  <c r="F54" i="122" s="1"/>
  <c r="G54" i="122"/>
  <c r="D55" i="122"/>
  <c r="F55" i="122" s="1"/>
  <c r="G55" i="122"/>
  <c r="D56" i="122"/>
  <c r="F56" i="122" s="1"/>
  <c r="G56" i="122"/>
  <c r="D57" i="122"/>
  <c r="F57" i="122" s="1"/>
  <c r="G57" i="122"/>
  <c r="D58" i="122"/>
  <c r="F58" i="122" s="1"/>
  <c r="G58" i="122"/>
  <c r="D59" i="122"/>
  <c r="F59" i="122" s="1"/>
  <c r="G59" i="122"/>
  <c r="D60" i="122"/>
  <c r="F60" i="122" s="1"/>
  <c r="G60" i="122"/>
  <c r="D61" i="122"/>
  <c r="F61" i="122" s="1"/>
  <c r="G61" i="122"/>
  <c r="D62" i="122"/>
  <c r="F62" i="122" s="1"/>
  <c r="G62" i="122"/>
  <c r="D63" i="122"/>
  <c r="F63" i="122" s="1"/>
  <c r="G63" i="122"/>
  <c r="D64" i="122"/>
  <c r="F64" i="122" s="1"/>
  <c r="G64" i="122"/>
  <c r="D70" i="122"/>
  <c r="F70" i="122" s="1"/>
  <c r="G70" i="122"/>
  <c r="D71" i="122"/>
  <c r="F71" i="122" s="1"/>
  <c r="G71" i="122"/>
  <c r="D72" i="122"/>
  <c r="F72" i="122" s="1"/>
  <c r="G72" i="122"/>
  <c r="D73" i="122"/>
  <c r="F73" i="122" s="1"/>
  <c r="G73" i="122"/>
  <c r="D74" i="122"/>
  <c r="F74" i="122" s="1"/>
  <c r="G74" i="122"/>
  <c r="D75" i="122"/>
  <c r="F75" i="122" s="1"/>
  <c r="G75" i="122"/>
  <c r="D76" i="122"/>
  <c r="F76" i="122" s="1"/>
  <c r="G76" i="122"/>
  <c r="D77" i="122"/>
  <c r="F77" i="122" s="1"/>
  <c r="G77" i="122"/>
  <c r="D78" i="122"/>
  <c r="F78" i="122" s="1"/>
  <c r="G78" i="122"/>
  <c r="D79" i="122"/>
  <c r="F79" i="122" s="1"/>
  <c r="G79" i="122"/>
  <c r="D80" i="122"/>
  <c r="F80" i="122" s="1"/>
  <c r="G80" i="122"/>
  <c r="D81" i="122"/>
  <c r="F81" i="122" s="1"/>
  <c r="G81" i="122"/>
  <c r="D82" i="122"/>
  <c r="F82" i="122" s="1"/>
  <c r="G82" i="122"/>
  <c r="D83" i="122"/>
  <c r="F83" i="122" s="1"/>
  <c r="G83" i="122"/>
  <c r="D84" i="122"/>
  <c r="F84" i="122" s="1"/>
  <c r="G84" i="122"/>
  <c r="D85" i="122"/>
  <c r="F85" i="122" s="1"/>
  <c r="G85" i="122"/>
  <c r="D86" i="122"/>
  <c r="F86" i="122" s="1"/>
  <c r="G86" i="122"/>
  <c r="D87" i="122"/>
  <c r="F87" i="122" s="1"/>
  <c r="G87" i="122"/>
  <c r="D88" i="122"/>
  <c r="F88" i="122" s="1"/>
  <c r="G88" i="122"/>
  <c r="D89" i="122"/>
  <c r="F89" i="122" s="1"/>
  <c r="G89" i="122"/>
  <c r="D95" i="122"/>
  <c r="F95" i="122" s="1"/>
  <c r="G95" i="122"/>
  <c r="D96" i="122"/>
  <c r="F96" i="122" s="1"/>
  <c r="G96" i="122"/>
  <c r="D97" i="122"/>
  <c r="F97" i="122" s="1"/>
  <c r="G97" i="122"/>
  <c r="D98" i="122"/>
  <c r="F98" i="122" s="1"/>
  <c r="G98" i="122"/>
  <c r="D99" i="122"/>
  <c r="F99" i="122" s="1"/>
  <c r="G99" i="122"/>
  <c r="D100" i="122"/>
  <c r="F100" i="122" s="1"/>
  <c r="G100" i="122"/>
  <c r="D101" i="122"/>
  <c r="F101" i="122" s="1"/>
  <c r="G101" i="122"/>
  <c r="D102" i="122"/>
  <c r="F102" i="122" s="1"/>
  <c r="G102" i="122"/>
  <c r="D103" i="122"/>
  <c r="F103" i="122" s="1"/>
  <c r="G103" i="122"/>
  <c r="D104" i="122"/>
  <c r="F104" i="122" s="1"/>
  <c r="G104" i="122"/>
  <c r="D105" i="122"/>
  <c r="F105" i="122" s="1"/>
  <c r="G105" i="122"/>
  <c r="D106" i="122"/>
  <c r="F106" i="122" s="1"/>
  <c r="G106" i="122"/>
  <c r="D107" i="122"/>
  <c r="F107" i="122" s="1"/>
  <c r="G107" i="122"/>
  <c r="D108" i="122"/>
  <c r="F108" i="122" s="1"/>
  <c r="G108" i="122"/>
  <c r="D109" i="122"/>
  <c r="F109" i="122" s="1"/>
  <c r="G109" i="122"/>
  <c r="D110" i="122"/>
  <c r="F110" i="122" s="1"/>
  <c r="G110" i="122"/>
  <c r="D111" i="122"/>
  <c r="F111" i="122" s="1"/>
  <c r="G111" i="122"/>
  <c r="D112" i="122"/>
  <c r="F112" i="122" s="1"/>
  <c r="G112" i="122"/>
  <c r="D113" i="122"/>
  <c r="F113" i="122" s="1"/>
  <c r="G113" i="122"/>
  <c r="G27" i="121" l="1"/>
  <c r="D27" i="121"/>
  <c r="F27" i="121" s="1"/>
  <c r="G26" i="121"/>
  <c r="D26" i="121"/>
  <c r="F26" i="121" s="1"/>
  <c r="G25" i="121"/>
  <c r="D25" i="121"/>
  <c r="F25" i="121" s="1"/>
  <c r="G24" i="121"/>
  <c r="D24" i="121"/>
  <c r="F24" i="121" s="1"/>
  <c r="G23" i="121"/>
  <c r="D23" i="121"/>
  <c r="F23" i="121" s="1"/>
  <c r="G22" i="121"/>
  <c r="D22" i="121"/>
  <c r="F22" i="121" s="1"/>
  <c r="G21" i="121"/>
  <c r="D21" i="121"/>
  <c r="F21" i="121" s="1"/>
  <c r="G20" i="121"/>
  <c r="D20" i="121"/>
  <c r="F20" i="121" s="1"/>
  <c r="G19" i="121"/>
  <c r="D19" i="121"/>
  <c r="F19" i="121" s="1"/>
  <c r="G18" i="121"/>
  <c r="D18" i="121"/>
  <c r="F18" i="121" s="1"/>
  <c r="G17" i="121"/>
  <c r="D17" i="121"/>
  <c r="F17" i="121" s="1"/>
  <c r="G16" i="121"/>
  <c r="D16" i="121"/>
  <c r="F16" i="121" s="1"/>
  <c r="G15" i="121"/>
  <c r="D15" i="121"/>
  <c r="F15" i="121" s="1"/>
  <c r="G14" i="121"/>
  <c r="D14" i="121"/>
  <c r="F14" i="121" s="1"/>
  <c r="G13" i="121"/>
  <c r="D13" i="121"/>
  <c r="F13" i="121" s="1"/>
  <c r="G12" i="121"/>
  <c r="D12" i="121"/>
  <c r="F12" i="121" s="1"/>
  <c r="G11" i="121"/>
  <c r="D11" i="121"/>
  <c r="F11" i="121" s="1"/>
  <c r="G10" i="121"/>
  <c r="D10" i="121"/>
  <c r="F10" i="121" s="1"/>
  <c r="G136" i="120"/>
  <c r="D136" i="120"/>
  <c r="F136" i="120" s="1"/>
  <c r="G135" i="120"/>
  <c r="D135" i="120"/>
  <c r="F135" i="120" s="1"/>
  <c r="G134" i="120"/>
  <c r="D134" i="120"/>
  <c r="F134" i="120" s="1"/>
  <c r="G133" i="120"/>
  <c r="D133" i="120"/>
  <c r="F133" i="120" s="1"/>
  <c r="G132" i="120"/>
  <c r="D132" i="120"/>
  <c r="F132" i="120" s="1"/>
  <c r="G131" i="120"/>
  <c r="D131" i="120"/>
  <c r="F131" i="120" s="1"/>
  <c r="G130" i="120"/>
  <c r="D130" i="120"/>
  <c r="F130" i="120" s="1"/>
  <c r="G129" i="120"/>
  <c r="D129" i="120"/>
  <c r="F129" i="120" s="1"/>
  <c r="G128" i="120"/>
  <c r="D128" i="120"/>
  <c r="F128" i="120" s="1"/>
  <c r="G127" i="120"/>
  <c r="D127" i="120"/>
  <c r="F127" i="120" s="1"/>
  <c r="G126" i="120"/>
  <c r="D126" i="120"/>
  <c r="F126" i="120" s="1"/>
  <c r="G125" i="120"/>
  <c r="D125" i="120"/>
  <c r="F125" i="120" s="1"/>
  <c r="G124" i="120"/>
  <c r="D124" i="120"/>
  <c r="F124" i="120" s="1"/>
  <c r="G123" i="120"/>
  <c r="D123" i="120"/>
  <c r="F123" i="120" s="1"/>
  <c r="G122" i="120"/>
  <c r="D122" i="120"/>
  <c r="F122" i="120" s="1"/>
  <c r="G121" i="120"/>
  <c r="D121" i="120"/>
  <c r="F121" i="120" s="1"/>
  <c r="G120" i="120"/>
  <c r="D120" i="120"/>
  <c r="F120" i="120" s="1"/>
  <c r="G119" i="120"/>
  <c r="D119" i="120"/>
  <c r="F119" i="120" s="1"/>
  <c r="G118" i="120"/>
  <c r="D118" i="120"/>
  <c r="F118" i="120" s="1"/>
  <c r="G117" i="120"/>
  <c r="D117" i="120"/>
  <c r="F117" i="120" s="1"/>
  <c r="G116" i="120"/>
  <c r="D116" i="120"/>
  <c r="F116" i="120" s="1"/>
  <c r="G115" i="120"/>
  <c r="D115" i="120"/>
  <c r="F115" i="120" s="1"/>
  <c r="G114" i="120"/>
  <c r="D114" i="120"/>
  <c r="F114" i="120" s="1"/>
  <c r="G108" i="120"/>
  <c r="D108" i="120"/>
  <c r="F108" i="120" s="1"/>
  <c r="G107" i="120"/>
  <c r="D107" i="120"/>
  <c r="F107" i="120" s="1"/>
  <c r="G106" i="120"/>
  <c r="D106" i="120"/>
  <c r="F106" i="120" s="1"/>
  <c r="G105" i="120"/>
  <c r="D105" i="120"/>
  <c r="F105" i="120" s="1"/>
  <c r="G104" i="120"/>
  <c r="D104" i="120"/>
  <c r="F104" i="120" s="1"/>
  <c r="G103" i="120"/>
  <c r="D103" i="120"/>
  <c r="F103" i="120" s="1"/>
  <c r="G102" i="120"/>
  <c r="D102" i="120"/>
  <c r="F102" i="120" s="1"/>
  <c r="G101" i="120"/>
  <c r="D101" i="120"/>
  <c r="F101" i="120" s="1"/>
  <c r="G100" i="120"/>
  <c r="D100" i="120"/>
  <c r="F100" i="120" s="1"/>
  <c r="G99" i="120"/>
  <c r="D99" i="120"/>
  <c r="F99" i="120" s="1"/>
  <c r="G98" i="120"/>
  <c r="D98" i="120"/>
  <c r="F98" i="120" s="1"/>
  <c r="G97" i="120"/>
  <c r="D97" i="120"/>
  <c r="F97" i="120" s="1"/>
  <c r="G96" i="120"/>
  <c r="D96" i="120"/>
  <c r="F96" i="120" s="1"/>
  <c r="G95" i="120"/>
  <c r="D95" i="120"/>
  <c r="F95" i="120" s="1"/>
  <c r="G94" i="120"/>
  <c r="D94" i="120"/>
  <c r="F94" i="120" s="1"/>
  <c r="G93" i="120"/>
  <c r="D93" i="120"/>
  <c r="F93" i="120" s="1"/>
  <c r="G92" i="120"/>
  <c r="D92" i="120"/>
  <c r="F92" i="120" s="1"/>
  <c r="G91" i="120"/>
  <c r="D91" i="120"/>
  <c r="F91" i="120" s="1"/>
  <c r="G90" i="120"/>
  <c r="D90" i="120"/>
  <c r="F90" i="120" s="1"/>
  <c r="G89" i="120"/>
  <c r="D89" i="120"/>
  <c r="F89" i="120" s="1"/>
  <c r="G88" i="120"/>
  <c r="D88" i="120"/>
  <c r="F88" i="120" s="1"/>
  <c r="G82" i="120"/>
  <c r="D82" i="120"/>
  <c r="F82" i="120" s="1"/>
  <c r="G81" i="120"/>
  <c r="D81" i="120"/>
  <c r="F81" i="120" s="1"/>
  <c r="G80" i="120"/>
  <c r="D80" i="120"/>
  <c r="F80" i="120" s="1"/>
  <c r="G79" i="120"/>
  <c r="D79" i="120"/>
  <c r="F79" i="120" s="1"/>
  <c r="G78" i="120"/>
  <c r="D78" i="120"/>
  <c r="F78" i="120" s="1"/>
  <c r="G77" i="120"/>
  <c r="D77" i="120"/>
  <c r="F77" i="120" s="1"/>
  <c r="G76" i="120"/>
  <c r="D76" i="120"/>
  <c r="F76" i="120" s="1"/>
  <c r="G75" i="120"/>
  <c r="D75" i="120"/>
  <c r="F75" i="120" s="1"/>
  <c r="G74" i="120"/>
  <c r="D74" i="120"/>
  <c r="F74" i="120" s="1"/>
  <c r="G73" i="120"/>
  <c r="D73" i="120"/>
  <c r="F73" i="120" s="1"/>
  <c r="G72" i="120"/>
  <c r="D72" i="120"/>
  <c r="F72" i="120" s="1"/>
  <c r="G71" i="120"/>
  <c r="D71" i="120"/>
  <c r="F71" i="120" s="1"/>
  <c r="G70" i="120"/>
  <c r="D70" i="120"/>
  <c r="F70" i="120" s="1"/>
  <c r="G69" i="120"/>
  <c r="D69" i="120"/>
  <c r="F69" i="120" s="1"/>
  <c r="G68" i="120"/>
  <c r="D68" i="120"/>
  <c r="F68" i="120" s="1"/>
  <c r="G67" i="120"/>
  <c r="D67" i="120"/>
  <c r="F67" i="120" s="1"/>
  <c r="G66" i="120"/>
  <c r="D66" i="120"/>
  <c r="F66" i="120" s="1"/>
  <c r="G65" i="120"/>
  <c r="D65" i="120"/>
  <c r="F65" i="120" s="1"/>
  <c r="G64" i="120"/>
  <c r="D64" i="120"/>
  <c r="F64" i="120" s="1"/>
  <c r="G63" i="120"/>
  <c r="D63" i="120"/>
  <c r="F63" i="120" s="1"/>
  <c r="G62" i="120"/>
  <c r="D62" i="120"/>
  <c r="F62" i="120" s="1"/>
  <c r="G56" i="120"/>
  <c r="D56" i="120"/>
  <c r="F56" i="120" s="1"/>
  <c r="G55" i="120"/>
  <c r="D55" i="120"/>
  <c r="F55" i="120" s="1"/>
  <c r="G54" i="120"/>
  <c r="D54" i="120"/>
  <c r="F54" i="120" s="1"/>
  <c r="G53" i="120"/>
  <c r="D53" i="120"/>
  <c r="F53" i="120" s="1"/>
  <c r="G52" i="120"/>
  <c r="D52" i="120"/>
  <c r="F52" i="120" s="1"/>
  <c r="G51" i="120"/>
  <c r="D51" i="120"/>
  <c r="F51" i="120" s="1"/>
  <c r="G50" i="120"/>
  <c r="D50" i="120"/>
  <c r="F50" i="120" s="1"/>
  <c r="G49" i="120"/>
  <c r="D49" i="120"/>
  <c r="F49" i="120" s="1"/>
  <c r="G48" i="120"/>
  <c r="D48" i="120"/>
  <c r="F48" i="120" s="1"/>
  <c r="G47" i="120"/>
  <c r="D47" i="120"/>
  <c r="F47" i="120" s="1"/>
  <c r="G46" i="120"/>
  <c r="D46" i="120"/>
  <c r="F46" i="120" s="1"/>
  <c r="G45" i="120"/>
  <c r="D45" i="120"/>
  <c r="F45" i="120" s="1"/>
  <c r="G44" i="120"/>
  <c r="D44" i="120"/>
  <c r="F44" i="120" s="1"/>
  <c r="G43" i="120"/>
  <c r="D43" i="120"/>
  <c r="F43" i="120" s="1"/>
  <c r="G42" i="120"/>
  <c r="D42" i="120"/>
  <c r="F42" i="120" s="1"/>
  <c r="G41" i="120"/>
  <c r="D41" i="120"/>
  <c r="F41" i="120" s="1"/>
  <c r="G40" i="120"/>
  <c r="D40" i="120"/>
  <c r="F40" i="120" s="1"/>
  <c r="G34" i="120"/>
  <c r="D34" i="120"/>
  <c r="F34" i="120" s="1"/>
  <c r="G33" i="120"/>
  <c r="D33" i="120"/>
  <c r="F33" i="120" s="1"/>
  <c r="G32" i="120"/>
  <c r="D32" i="120"/>
  <c r="F32" i="120" s="1"/>
  <c r="G31" i="120"/>
  <c r="D31" i="120"/>
  <c r="F31" i="120" s="1"/>
  <c r="G30" i="120"/>
  <c r="D30" i="120"/>
  <c r="F30" i="120" s="1"/>
  <c r="G29" i="120"/>
  <c r="D29" i="120"/>
  <c r="F29" i="120" s="1"/>
  <c r="G28" i="120"/>
  <c r="D28" i="120"/>
  <c r="F28" i="120" s="1"/>
  <c r="G27" i="120"/>
  <c r="D27" i="120"/>
  <c r="F27" i="120" s="1"/>
  <c r="G26" i="120"/>
  <c r="D26" i="120"/>
  <c r="F26" i="120" s="1"/>
  <c r="G25" i="120"/>
  <c r="D25" i="120"/>
  <c r="F25" i="120" s="1"/>
  <c r="G24" i="120"/>
  <c r="D24" i="120"/>
  <c r="F24" i="120" s="1"/>
  <c r="G23" i="120"/>
  <c r="D23" i="120"/>
  <c r="F23" i="120" s="1"/>
  <c r="G22" i="120"/>
  <c r="D22" i="120"/>
  <c r="F22" i="120" s="1"/>
  <c r="G21" i="120"/>
  <c r="D21" i="120"/>
  <c r="F21" i="120" s="1"/>
  <c r="G20" i="120"/>
  <c r="D20" i="120"/>
  <c r="F20" i="120" s="1"/>
  <c r="G19" i="120"/>
  <c r="D19" i="120"/>
  <c r="F19" i="120" s="1"/>
  <c r="G18" i="120"/>
  <c r="D18" i="120"/>
  <c r="F18" i="120" s="1"/>
  <c r="G17" i="120"/>
  <c r="D17" i="120"/>
  <c r="F17" i="120" s="1"/>
  <c r="G16" i="120"/>
  <c r="D16" i="120"/>
  <c r="F16" i="120" s="1"/>
  <c r="G15" i="120"/>
  <c r="D15" i="120"/>
  <c r="F15" i="120" s="1"/>
  <c r="G14" i="120"/>
  <c r="D14" i="120"/>
  <c r="F14" i="120" s="1"/>
  <c r="G13" i="120"/>
  <c r="D13" i="120"/>
  <c r="F13" i="120" s="1"/>
  <c r="G12" i="120"/>
  <c r="D12" i="120"/>
  <c r="F12" i="120" s="1"/>
  <c r="G11" i="120"/>
  <c r="D11" i="120"/>
  <c r="F11" i="120" s="1"/>
  <c r="G10" i="120"/>
  <c r="D10" i="120"/>
  <c r="F10" i="120" s="1"/>
  <c r="G130" i="119"/>
  <c r="D130" i="119"/>
  <c r="F130" i="119" s="1"/>
  <c r="G129" i="119"/>
  <c r="D129" i="119"/>
  <c r="F129" i="119" s="1"/>
  <c r="G128" i="119"/>
  <c r="D128" i="119"/>
  <c r="F128" i="119" s="1"/>
  <c r="G127" i="119"/>
  <c r="D127" i="119"/>
  <c r="F127" i="119" s="1"/>
  <c r="G126" i="119"/>
  <c r="D126" i="119"/>
  <c r="F126" i="119" s="1"/>
  <c r="G125" i="119"/>
  <c r="D125" i="119"/>
  <c r="F125" i="119" s="1"/>
  <c r="G124" i="119"/>
  <c r="D124" i="119"/>
  <c r="F124" i="119" s="1"/>
  <c r="G123" i="119"/>
  <c r="D123" i="119"/>
  <c r="F123" i="119" s="1"/>
  <c r="G122" i="119"/>
  <c r="D122" i="119"/>
  <c r="F122" i="119" s="1"/>
  <c r="G121" i="119"/>
  <c r="D121" i="119"/>
  <c r="F121" i="119" s="1"/>
  <c r="G120" i="119"/>
  <c r="D120" i="119"/>
  <c r="F120" i="119" s="1"/>
  <c r="G119" i="119"/>
  <c r="D119" i="119"/>
  <c r="F119" i="119" s="1"/>
  <c r="G118" i="119"/>
  <c r="D118" i="119"/>
  <c r="F118" i="119" s="1"/>
  <c r="G117" i="119"/>
  <c r="D117" i="119"/>
  <c r="F117" i="119" s="1"/>
  <c r="G116" i="119"/>
  <c r="D116" i="119"/>
  <c r="F116" i="119" s="1"/>
  <c r="G115" i="119"/>
  <c r="D115" i="119"/>
  <c r="F115" i="119" s="1"/>
  <c r="G114" i="119"/>
  <c r="D114" i="119"/>
  <c r="F114" i="119" s="1"/>
  <c r="G113" i="119"/>
  <c r="D113" i="119"/>
  <c r="F113" i="119" s="1"/>
  <c r="G112" i="119"/>
  <c r="D112" i="119"/>
  <c r="F112" i="119" s="1"/>
  <c r="G111" i="119"/>
  <c r="D111" i="119"/>
  <c r="F111" i="119" s="1"/>
  <c r="G110" i="119"/>
  <c r="D110" i="119"/>
  <c r="F110" i="119" s="1"/>
  <c r="G109" i="119"/>
  <c r="D109" i="119"/>
  <c r="F109" i="119" s="1"/>
  <c r="G108" i="119"/>
  <c r="D108" i="119"/>
  <c r="F108" i="119" s="1"/>
  <c r="G107" i="119"/>
  <c r="D107" i="119"/>
  <c r="F107" i="119" s="1"/>
  <c r="G106" i="119"/>
  <c r="D106" i="119"/>
  <c r="F106" i="119" s="1"/>
  <c r="G105" i="119"/>
  <c r="D105" i="119"/>
  <c r="F105" i="119" s="1"/>
  <c r="G99" i="119"/>
  <c r="D99" i="119"/>
  <c r="F99" i="119" s="1"/>
  <c r="G98" i="119"/>
  <c r="D98" i="119"/>
  <c r="F98" i="119" s="1"/>
  <c r="G97" i="119"/>
  <c r="D97" i="119"/>
  <c r="F97" i="119" s="1"/>
  <c r="G96" i="119"/>
  <c r="D96" i="119"/>
  <c r="F96" i="119" s="1"/>
  <c r="G95" i="119"/>
  <c r="D95" i="119"/>
  <c r="F95" i="119" s="1"/>
  <c r="G94" i="119"/>
  <c r="D94" i="119"/>
  <c r="F94" i="119" s="1"/>
  <c r="G93" i="119"/>
  <c r="D93" i="119"/>
  <c r="F93" i="119" s="1"/>
  <c r="G92" i="119"/>
  <c r="D92" i="119"/>
  <c r="F92" i="119" s="1"/>
  <c r="G91" i="119"/>
  <c r="D91" i="119"/>
  <c r="F91" i="119" s="1"/>
  <c r="G90" i="119"/>
  <c r="D90" i="119"/>
  <c r="F90" i="119" s="1"/>
  <c r="G89" i="119"/>
  <c r="D89" i="119"/>
  <c r="F89" i="119" s="1"/>
  <c r="G88" i="119"/>
  <c r="D88" i="119"/>
  <c r="F88" i="119" s="1"/>
  <c r="G87" i="119"/>
  <c r="D87" i="119"/>
  <c r="F87" i="119" s="1"/>
  <c r="G86" i="119"/>
  <c r="D86" i="119"/>
  <c r="F86" i="119" s="1"/>
  <c r="G85" i="119"/>
  <c r="D85" i="119"/>
  <c r="F85" i="119" s="1"/>
  <c r="G84" i="119"/>
  <c r="D84" i="119"/>
  <c r="F84" i="119" s="1"/>
  <c r="G83" i="119"/>
  <c r="D83" i="119"/>
  <c r="F83" i="119" s="1"/>
  <c r="G77" i="119"/>
  <c r="D77" i="119"/>
  <c r="F77" i="119" s="1"/>
  <c r="G76" i="119"/>
  <c r="D76" i="119"/>
  <c r="F76" i="119" s="1"/>
  <c r="G75" i="119"/>
  <c r="D75" i="119"/>
  <c r="F75" i="119" s="1"/>
  <c r="G74" i="119"/>
  <c r="D74" i="119"/>
  <c r="F74" i="119" s="1"/>
  <c r="G73" i="119"/>
  <c r="D73" i="119"/>
  <c r="F73" i="119" s="1"/>
  <c r="G72" i="119"/>
  <c r="D72" i="119"/>
  <c r="F72" i="119" s="1"/>
  <c r="G71" i="119"/>
  <c r="D71" i="119"/>
  <c r="F71" i="119" s="1"/>
  <c r="G70" i="119"/>
  <c r="D70" i="119"/>
  <c r="F70" i="119" s="1"/>
  <c r="G69" i="119"/>
  <c r="D69" i="119"/>
  <c r="F69" i="119" s="1"/>
  <c r="G68" i="119"/>
  <c r="D68" i="119"/>
  <c r="F68" i="119" s="1"/>
  <c r="G67" i="119"/>
  <c r="D67" i="119"/>
  <c r="F67" i="119" s="1"/>
  <c r="G66" i="119"/>
  <c r="D66" i="119"/>
  <c r="F66" i="119" s="1"/>
  <c r="G65" i="119"/>
  <c r="D65" i="119"/>
  <c r="F65" i="119" s="1"/>
  <c r="G64" i="119"/>
  <c r="D64" i="119"/>
  <c r="F64" i="119" s="1"/>
  <c r="G63" i="119"/>
  <c r="D63" i="119"/>
  <c r="F63" i="119" s="1"/>
  <c r="G62" i="119"/>
  <c r="D62" i="119"/>
  <c r="F62" i="119" s="1"/>
  <c r="G61" i="119"/>
  <c r="D61" i="119"/>
  <c r="F61" i="119" s="1"/>
  <c r="G60" i="119"/>
  <c r="D60" i="119"/>
  <c r="F60" i="119" s="1"/>
  <c r="G59" i="119"/>
  <c r="D59" i="119"/>
  <c r="F59" i="119" s="1"/>
  <c r="G58" i="119"/>
  <c r="D58" i="119"/>
  <c r="F58" i="119" s="1"/>
  <c r="G57" i="119"/>
  <c r="D57" i="119"/>
  <c r="F57" i="119" s="1"/>
  <c r="G56" i="119"/>
  <c r="D56" i="119"/>
  <c r="F56" i="119" s="1"/>
  <c r="G50" i="119"/>
  <c r="D50" i="119"/>
  <c r="F50" i="119" s="1"/>
  <c r="G49" i="119"/>
  <c r="D49" i="119"/>
  <c r="F49" i="119" s="1"/>
  <c r="G48" i="119"/>
  <c r="D48" i="119"/>
  <c r="F48" i="119" s="1"/>
  <c r="G47" i="119"/>
  <c r="D47" i="119"/>
  <c r="F47" i="119" s="1"/>
  <c r="G46" i="119"/>
  <c r="D46" i="119"/>
  <c r="F46" i="119" s="1"/>
  <c r="G45" i="119"/>
  <c r="D45" i="119"/>
  <c r="F45" i="119" s="1"/>
  <c r="G44" i="119"/>
  <c r="D44" i="119"/>
  <c r="F44" i="119" s="1"/>
  <c r="G43" i="119"/>
  <c r="D43" i="119"/>
  <c r="F43" i="119" s="1"/>
  <c r="G42" i="119"/>
  <c r="D42" i="119"/>
  <c r="F42" i="119" s="1"/>
  <c r="G41" i="119"/>
  <c r="D41" i="119"/>
  <c r="F41" i="119" s="1"/>
  <c r="G40" i="119"/>
  <c r="D40" i="119"/>
  <c r="F40" i="119" s="1"/>
  <c r="G39" i="119"/>
  <c r="D39" i="119"/>
  <c r="F39" i="119" s="1"/>
  <c r="G38" i="119"/>
  <c r="D38" i="119"/>
  <c r="F38" i="119" s="1"/>
  <c r="G37" i="119"/>
  <c r="D37" i="119"/>
  <c r="F37" i="119" s="1"/>
  <c r="G36" i="119"/>
  <c r="D36" i="119"/>
  <c r="F36" i="119" s="1"/>
  <c r="G35" i="119"/>
  <c r="D35" i="119"/>
  <c r="F35" i="119" s="1"/>
  <c r="G34" i="119"/>
  <c r="D34" i="119"/>
  <c r="F34" i="119" s="1"/>
  <c r="G33" i="119"/>
  <c r="D33" i="119"/>
  <c r="F33" i="119" s="1"/>
  <c r="G32" i="119"/>
  <c r="D32" i="119"/>
  <c r="F32" i="119" s="1"/>
  <c r="G26" i="119"/>
  <c r="D26" i="119"/>
  <c r="F26" i="119" s="1"/>
  <c r="G25" i="119"/>
  <c r="D25" i="119"/>
  <c r="F25" i="119" s="1"/>
  <c r="G24" i="119"/>
  <c r="D24" i="119"/>
  <c r="F24" i="119" s="1"/>
  <c r="G23" i="119"/>
  <c r="D23" i="119"/>
  <c r="F23" i="119" s="1"/>
  <c r="G22" i="119"/>
  <c r="D22" i="119"/>
  <c r="F22" i="119" s="1"/>
  <c r="G21" i="119"/>
  <c r="D21" i="119"/>
  <c r="F21" i="119" s="1"/>
  <c r="G20" i="119"/>
  <c r="D20" i="119"/>
  <c r="F20" i="119" s="1"/>
  <c r="G19" i="119"/>
  <c r="D19" i="119"/>
  <c r="F19" i="119" s="1"/>
  <c r="G18" i="119"/>
  <c r="D18" i="119"/>
  <c r="F18" i="119" s="1"/>
  <c r="G17" i="119"/>
  <c r="D17" i="119"/>
  <c r="F17" i="119" s="1"/>
  <c r="G16" i="119"/>
  <c r="D16" i="119"/>
  <c r="F16" i="119" s="1"/>
  <c r="G15" i="119"/>
  <c r="D15" i="119"/>
  <c r="F15" i="119" s="1"/>
  <c r="G14" i="119"/>
  <c r="D14" i="119"/>
  <c r="F14" i="119" s="1"/>
  <c r="G13" i="119"/>
  <c r="D13" i="119"/>
  <c r="F13" i="119" s="1"/>
  <c r="G12" i="119"/>
  <c r="D12" i="119"/>
  <c r="F12" i="119" s="1"/>
  <c r="G11" i="119"/>
  <c r="D11" i="119"/>
  <c r="F11" i="119" s="1"/>
  <c r="G10" i="119"/>
  <c r="D10" i="119"/>
  <c r="F10" i="119" s="1"/>
  <c r="G140" i="118"/>
  <c r="D140" i="118"/>
  <c r="F140" i="118" s="1"/>
  <c r="G139" i="118"/>
  <c r="D139" i="118"/>
  <c r="F139" i="118" s="1"/>
  <c r="G138" i="118"/>
  <c r="D138" i="118"/>
  <c r="F138" i="118" s="1"/>
  <c r="G137" i="118"/>
  <c r="D137" i="118"/>
  <c r="F137" i="118" s="1"/>
  <c r="G136" i="118"/>
  <c r="D136" i="118"/>
  <c r="F136" i="118" s="1"/>
  <c r="G135" i="118"/>
  <c r="D135" i="118"/>
  <c r="F135" i="118" s="1"/>
  <c r="G134" i="118"/>
  <c r="D134" i="118"/>
  <c r="F134" i="118" s="1"/>
  <c r="G133" i="118"/>
  <c r="D133" i="118"/>
  <c r="F133" i="118" s="1"/>
  <c r="G132" i="118"/>
  <c r="D132" i="118"/>
  <c r="F132" i="118" s="1"/>
  <c r="G131" i="118"/>
  <c r="D131" i="118"/>
  <c r="F131" i="118" s="1"/>
  <c r="G130" i="118"/>
  <c r="D130" i="118"/>
  <c r="F130" i="118" s="1"/>
  <c r="G129" i="118"/>
  <c r="D129" i="118"/>
  <c r="F129" i="118" s="1"/>
  <c r="G128" i="118"/>
  <c r="D128" i="118"/>
  <c r="F128" i="118" s="1"/>
  <c r="G127" i="118"/>
  <c r="D127" i="118"/>
  <c r="F127" i="118" s="1"/>
  <c r="G126" i="118"/>
  <c r="D126" i="118"/>
  <c r="F126" i="118" s="1"/>
  <c r="G125" i="118"/>
  <c r="D125" i="118"/>
  <c r="F125" i="118" s="1"/>
  <c r="G124" i="118"/>
  <c r="D124" i="118"/>
  <c r="F124" i="118" s="1"/>
  <c r="G123" i="118"/>
  <c r="D123" i="118"/>
  <c r="F123" i="118" s="1"/>
  <c r="G122" i="118"/>
  <c r="D122" i="118"/>
  <c r="F122" i="118" s="1"/>
  <c r="G121" i="118"/>
  <c r="D121" i="118"/>
  <c r="F121" i="118" s="1"/>
  <c r="G120" i="118"/>
  <c r="D120" i="118"/>
  <c r="F120" i="118" s="1"/>
  <c r="G114" i="118"/>
  <c r="D114" i="118"/>
  <c r="F114" i="118" s="1"/>
  <c r="G113" i="118"/>
  <c r="D113" i="118"/>
  <c r="F113" i="118" s="1"/>
  <c r="G112" i="118"/>
  <c r="D112" i="118"/>
  <c r="F112" i="118" s="1"/>
  <c r="G111" i="118"/>
  <c r="D111" i="118"/>
  <c r="F111" i="118" s="1"/>
  <c r="G110" i="118"/>
  <c r="D110" i="118"/>
  <c r="F110" i="118" s="1"/>
  <c r="G109" i="118"/>
  <c r="D109" i="118"/>
  <c r="F109" i="118" s="1"/>
  <c r="G108" i="118"/>
  <c r="D108" i="118"/>
  <c r="F108" i="118" s="1"/>
  <c r="G107" i="118"/>
  <c r="D107" i="118"/>
  <c r="F107" i="118" s="1"/>
  <c r="G106" i="118"/>
  <c r="D106" i="118"/>
  <c r="F106" i="118" s="1"/>
  <c r="G105" i="118"/>
  <c r="D105" i="118"/>
  <c r="F105" i="118" s="1"/>
  <c r="G104" i="118"/>
  <c r="D104" i="118"/>
  <c r="F104" i="118" s="1"/>
  <c r="G103" i="118"/>
  <c r="D103" i="118"/>
  <c r="F103" i="118" s="1"/>
  <c r="G102" i="118"/>
  <c r="D102" i="118"/>
  <c r="F102" i="118" s="1"/>
  <c r="G101" i="118"/>
  <c r="D101" i="118"/>
  <c r="F101" i="118" s="1"/>
  <c r="G100" i="118"/>
  <c r="D100" i="118"/>
  <c r="F100" i="118" s="1"/>
  <c r="G99" i="118"/>
  <c r="D99" i="118"/>
  <c r="F99" i="118" s="1"/>
  <c r="G98" i="118"/>
  <c r="D98" i="118"/>
  <c r="F98" i="118" s="1"/>
  <c r="G97" i="118"/>
  <c r="D97" i="118"/>
  <c r="F97" i="118" s="1"/>
  <c r="G96" i="118"/>
  <c r="D96" i="118"/>
  <c r="F96" i="118" s="1"/>
  <c r="G95" i="118"/>
  <c r="D95" i="118"/>
  <c r="F95" i="118" s="1"/>
  <c r="G94" i="118"/>
  <c r="D94" i="118"/>
  <c r="F94" i="118" s="1"/>
  <c r="G88" i="118"/>
  <c r="D88" i="118"/>
  <c r="F88" i="118" s="1"/>
  <c r="G87" i="118"/>
  <c r="D87" i="118"/>
  <c r="F87" i="118" s="1"/>
  <c r="G86" i="118"/>
  <c r="D86" i="118"/>
  <c r="F86" i="118" s="1"/>
  <c r="G85" i="118"/>
  <c r="D85" i="118"/>
  <c r="F85" i="118" s="1"/>
  <c r="G84" i="118"/>
  <c r="D84" i="118"/>
  <c r="F84" i="118" s="1"/>
  <c r="G83" i="118"/>
  <c r="D83" i="118"/>
  <c r="F83" i="118" s="1"/>
  <c r="G82" i="118"/>
  <c r="D82" i="118"/>
  <c r="F82" i="118" s="1"/>
  <c r="G81" i="118"/>
  <c r="D81" i="118"/>
  <c r="F81" i="118" s="1"/>
  <c r="G80" i="118"/>
  <c r="D80" i="118"/>
  <c r="F80" i="118" s="1"/>
  <c r="G79" i="118"/>
  <c r="D79" i="118"/>
  <c r="F79" i="118" s="1"/>
  <c r="G78" i="118"/>
  <c r="D78" i="118"/>
  <c r="F78" i="118" s="1"/>
  <c r="G77" i="118"/>
  <c r="D77" i="118"/>
  <c r="F77" i="118" s="1"/>
  <c r="G76" i="118"/>
  <c r="D76" i="118"/>
  <c r="F76" i="118" s="1"/>
  <c r="G75" i="118"/>
  <c r="D75" i="118"/>
  <c r="F75" i="118" s="1"/>
  <c r="G74" i="118"/>
  <c r="D74" i="118"/>
  <c r="F74" i="118" s="1"/>
  <c r="G73" i="118"/>
  <c r="D73" i="118"/>
  <c r="F73" i="118" s="1"/>
  <c r="G72" i="118"/>
  <c r="D72" i="118"/>
  <c r="F72" i="118" s="1"/>
  <c r="G71" i="118"/>
  <c r="D71" i="118"/>
  <c r="F71" i="118" s="1"/>
  <c r="G70" i="118"/>
  <c r="D70" i="118"/>
  <c r="F70" i="118" s="1"/>
  <c r="G69" i="118"/>
  <c r="D69" i="118"/>
  <c r="F69" i="118" s="1"/>
  <c r="G68" i="118"/>
  <c r="D68" i="118"/>
  <c r="F68" i="118" s="1"/>
  <c r="G67" i="118"/>
  <c r="D67" i="118"/>
  <c r="F67" i="118" s="1"/>
  <c r="G66" i="118"/>
  <c r="D66" i="118"/>
  <c r="F66" i="118" s="1"/>
  <c r="G65" i="118"/>
  <c r="D65" i="118"/>
  <c r="F65" i="118" s="1"/>
  <c r="G64" i="118"/>
  <c r="D64" i="118"/>
  <c r="F64" i="118" s="1"/>
  <c r="G58" i="118"/>
  <c r="D58" i="118"/>
  <c r="F58" i="118" s="1"/>
  <c r="G57" i="118"/>
  <c r="D57" i="118"/>
  <c r="F57" i="118" s="1"/>
  <c r="G56" i="118"/>
  <c r="D56" i="118"/>
  <c r="F56" i="118" s="1"/>
  <c r="G55" i="118"/>
  <c r="D55" i="118"/>
  <c r="F55" i="118" s="1"/>
  <c r="G54" i="118"/>
  <c r="D54" i="118"/>
  <c r="F54" i="118" s="1"/>
  <c r="G53" i="118"/>
  <c r="D53" i="118"/>
  <c r="F53" i="118" s="1"/>
  <c r="G52" i="118"/>
  <c r="D52" i="118"/>
  <c r="F52" i="118" s="1"/>
  <c r="G51" i="118"/>
  <c r="D51" i="118"/>
  <c r="F51" i="118" s="1"/>
  <c r="G50" i="118"/>
  <c r="D50" i="118"/>
  <c r="F50" i="118" s="1"/>
  <c r="G49" i="118"/>
  <c r="D49" i="118"/>
  <c r="F49" i="118" s="1"/>
  <c r="G48" i="118"/>
  <c r="D48" i="118"/>
  <c r="F48" i="118" s="1"/>
  <c r="G47" i="118"/>
  <c r="D47" i="118"/>
  <c r="F47" i="118" s="1"/>
  <c r="G46" i="118"/>
  <c r="D46" i="118"/>
  <c r="F46" i="118" s="1"/>
  <c r="G45" i="118"/>
  <c r="D45" i="118"/>
  <c r="F45" i="118" s="1"/>
  <c r="G44" i="118"/>
  <c r="D44" i="118"/>
  <c r="F44" i="118" s="1"/>
  <c r="G43" i="118"/>
  <c r="D43" i="118"/>
  <c r="F43" i="118" s="1"/>
  <c r="G42" i="118"/>
  <c r="D42" i="118"/>
  <c r="F42" i="118" s="1"/>
  <c r="G41" i="118"/>
  <c r="D41" i="118"/>
  <c r="F41" i="118" s="1"/>
  <c r="G40" i="118"/>
  <c r="D40" i="118"/>
  <c r="F40" i="118" s="1"/>
  <c r="G39" i="118"/>
  <c r="D39" i="118"/>
  <c r="F39" i="118" s="1"/>
  <c r="G33" i="118"/>
  <c r="D33" i="118"/>
  <c r="F33" i="118" s="1"/>
  <c r="G32" i="118"/>
  <c r="D32" i="118"/>
  <c r="F32" i="118" s="1"/>
  <c r="G31" i="118"/>
  <c r="D31" i="118"/>
  <c r="F31" i="118" s="1"/>
  <c r="G30" i="118"/>
  <c r="D30" i="118"/>
  <c r="F30" i="118" s="1"/>
  <c r="G29" i="118"/>
  <c r="D29" i="118"/>
  <c r="F29" i="118" s="1"/>
  <c r="G28" i="118"/>
  <c r="D28" i="118"/>
  <c r="F28" i="118" s="1"/>
  <c r="G27" i="118"/>
  <c r="D27" i="118"/>
  <c r="F27" i="118" s="1"/>
  <c r="G26" i="118"/>
  <c r="D26" i="118"/>
  <c r="F26" i="118" s="1"/>
  <c r="G25" i="118"/>
  <c r="D25" i="118"/>
  <c r="F25" i="118" s="1"/>
  <c r="G24" i="118"/>
  <c r="D24" i="118"/>
  <c r="F24" i="118" s="1"/>
  <c r="G23" i="118"/>
  <c r="D23" i="118"/>
  <c r="F23" i="118" s="1"/>
  <c r="G22" i="118"/>
  <c r="D22" i="118"/>
  <c r="F22" i="118" s="1"/>
  <c r="G21" i="118"/>
  <c r="D21" i="118"/>
  <c r="F21" i="118" s="1"/>
  <c r="G20" i="118"/>
  <c r="D20" i="118"/>
  <c r="F20" i="118" s="1"/>
  <c r="G19" i="118"/>
  <c r="D19" i="118"/>
  <c r="F19" i="118" s="1"/>
  <c r="G18" i="118"/>
  <c r="D18" i="118"/>
  <c r="F18" i="118" s="1"/>
  <c r="G17" i="118"/>
  <c r="D17" i="118"/>
  <c r="F17" i="118" s="1"/>
  <c r="G16" i="118"/>
  <c r="D16" i="118"/>
  <c r="F16" i="118" s="1"/>
  <c r="G15" i="118"/>
  <c r="D15" i="118"/>
  <c r="F15" i="118" s="1"/>
  <c r="G14" i="118"/>
  <c r="D14" i="118"/>
  <c r="F14" i="118" s="1"/>
  <c r="G13" i="118"/>
  <c r="D13" i="118"/>
  <c r="F13" i="118" s="1"/>
  <c r="G12" i="118"/>
  <c r="D12" i="118"/>
  <c r="F12" i="118" s="1"/>
  <c r="G11" i="118"/>
  <c r="D11" i="118"/>
  <c r="F11" i="118" s="1"/>
  <c r="G10" i="118"/>
  <c r="D10" i="118"/>
  <c r="F10" i="118" s="1"/>
  <c r="G145" i="117"/>
  <c r="D145" i="117"/>
  <c r="F145" i="117" s="1"/>
  <c r="G144" i="117"/>
  <c r="D144" i="117"/>
  <c r="F144" i="117" s="1"/>
  <c r="G143" i="117"/>
  <c r="D143" i="117"/>
  <c r="F143" i="117" s="1"/>
  <c r="G142" i="117"/>
  <c r="D142" i="117"/>
  <c r="F142" i="117" s="1"/>
  <c r="G141" i="117"/>
  <c r="D141" i="117"/>
  <c r="F141" i="117" s="1"/>
  <c r="G140" i="117"/>
  <c r="D140" i="117"/>
  <c r="F140" i="117" s="1"/>
  <c r="G139" i="117"/>
  <c r="D139" i="117"/>
  <c r="F139" i="117" s="1"/>
  <c r="G138" i="117"/>
  <c r="D138" i="117"/>
  <c r="F138" i="117" s="1"/>
  <c r="G137" i="117"/>
  <c r="D137" i="117"/>
  <c r="F137" i="117" s="1"/>
  <c r="G136" i="117"/>
  <c r="D136" i="117"/>
  <c r="F136" i="117" s="1"/>
  <c r="G135" i="117"/>
  <c r="D135" i="117"/>
  <c r="F135" i="117" s="1"/>
  <c r="G134" i="117"/>
  <c r="D134" i="117"/>
  <c r="F134" i="117" s="1"/>
  <c r="G133" i="117"/>
  <c r="D133" i="117"/>
  <c r="F133" i="117" s="1"/>
  <c r="G132" i="117"/>
  <c r="D132" i="117"/>
  <c r="F132" i="117" s="1"/>
  <c r="G131" i="117"/>
  <c r="D131" i="117"/>
  <c r="F131" i="117" s="1"/>
  <c r="G130" i="117"/>
  <c r="D130" i="117"/>
  <c r="F130" i="117" s="1"/>
  <c r="G129" i="117"/>
  <c r="D129" i="117"/>
  <c r="F129" i="117" s="1"/>
  <c r="G128" i="117"/>
  <c r="D128" i="117"/>
  <c r="F128" i="117" s="1"/>
  <c r="G127" i="117"/>
  <c r="D127" i="117"/>
  <c r="F127" i="117" s="1"/>
  <c r="G126" i="117"/>
  <c r="D126" i="117"/>
  <c r="F126" i="117" s="1"/>
  <c r="G125" i="117"/>
  <c r="D125" i="117"/>
  <c r="F125" i="117" s="1"/>
  <c r="G124" i="117"/>
  <c r="D124" i="117"/>
  <c r="F124" i="117" s="1"/>
  <c r="G118" i="117"/>
  <c r="D118" i="117"/>
  <c r="F118" i="117" s="1"/>
  <c r="G117" i="117"/>
  <c r="D117" i="117"/>
  <c r="F117" i="117" s="1"/>
  <c r="G116" i="117"/>
  <c r="D116" i="117"/>
  <c r="F116" i="117" s="1"/>
  <c r="G115" i="117"/>
  <c r="D115" i="117"/>
  <c r="F115" i="117" s="1"/>
  <c r="G114" i="117"/>
  <c r="D114" i="117"/>
  <c r="F114" i="117" s="1"/>
  <c r="G113" i="117"/>
  <c r="D113" i="117"/>
  <c r="F113" i="117" s="1"/>
  <c r="G112" i="117"/>
  <c r="D112" i="117"/>
  <c r="F112" i="117" s="1"/>
  <c r="G111" i="117"/>
  <c r="D111" i="117"/>
  <c r="F111" i="117" s="1"/>
  <c r="G110" i="117"/>
  <c r="D110" i="117"/>
  <c r="F110" i="117" s="1"/>
  <c r="G109" i="117"/>
  <c r="D109" i="117"/>
  <c r="F109" i="117" s="1"/>
  <c r="G108" i="117"/>
  <c r="D108" i="117"/>
  <c r="F108" i="117" s="1"/>
  <c r="G107" i="117"/>
  <c r="D107" i="117"/>
  <c r="F107" i="117" s="1"/>
  <c r="G106" i="117"/>
  <c r="D106" i="117"/>
  <c r="F106" i="117" s="1"/>
  <c r="G105" i="117"/>
  <c r="D105" i="117"/>
  <c r="F105" i="117" s="1"/>
  <c r="G104" i="117"/>
  <c r="D104" i="117"/>
  <c r="F104" i="117" s="1"/>
  <c r="G103" i="117"/>
  <c r="D103" i="117"/>
  <c r="F103" i="117" s="1"/>
  <c r="G102" i="117"/>
  <c r="D102" i="117"/>
  <c r="F102" i="117" s="1"/>
  <c r="G101" i="117"/>
  <c r="D101" i="117"/>
  <c r="F101" i="117" s="1"/>
  <c r="G100" i="117"/>
  <c r="D100" i="117"/>
  <c r="F100" i="117" s="1"/>
  <c r="G99" i="117"/>
  <c r="D99" i="117"/>
  <c r="F99" i="117" s="1"/>
  <c r="G98" i="117"/>
  <c r="D98" i="117"/>
  <c r="F98" i="117" s="1"/>
  <c r="G97" i="117"/>
  <c r="D97" i="117"/>
  <c r="F97" i="117" s="1"/>
  <c r="G96" i="117"/>
  <c r="D96" i="117"/>
  <c r="F96" i="117" s="1"/>
  <c r="G95" i="117"/>
  <c r="D95" i="117"/>
  <c r="F95" i="117" s="1"/>
  <c r="G94" i="117"/>
  <c r="D94" i="117"/>
  <c r="F94" i="117" s="1"/>
  <c r="G93" i="117"/>
  <c r="D93" i="117"/>
  <c r="F93" i="117" s="1"/>
  <c r="G92" i="117"/>
  <c r="D92" i="117"/>
  <c r="F92" i="117" s="1"/>
  <c r="G91" i="117"/>
  <c r="D91" i="117"/>
  <c r="F91" i="117" s="1"/>
  <c r="G90" i="117"/>
  <c r="D90" i="117"/>
  <c r="F90" i="117" s="1"/>
  <c r="G84" i="117"/>
  <c r="D84" i="117"/>
  <c r="F84" i="117" s="1"/>
  <c r="G83" i="117"/>
  <c r="D83" i="117"/>
  <c r="F83" i="117" s="1"/>
  <c r="G82" i="117"/>
  <c r="D82" i="117"/>
  <c r="F82" i="117" s="1"/>
  <c r="G81" i="117"/>
  <c r="D81" i="117"/>
  <c r="F81" i="117" s="1"/>
  <c r="G80" i="117"/>
  <c r="D80" i="117"/>
  <c r="F80" i="117" s="1"/>
  <c r="G79" i="117"/>
  <c r="D79" i="117"/>
  <c r="F79" i="117" s="1"/>
  <c r="G78" i="117"/>
  <c r="D78" i="117"/>
  <c r="F78" i="117" s="1"/>
  <c r="G77" i="117"/>
  <c r="D77" i="117"/>
  <c r="F77" i="117" s="1"/>
  <c r="G76" i="117"/>
  <c r="D76" i="117"/>
  <c r="F76" i="117" s="1"/>
  <c r="G75" i="117"/>
  <c r="D75" i="117"/>
  <c r="F75" i="117" s="1"/>
  <c r="G74" i="117"/>
  <c r="D74" i="117"/>
  <c r="F74" i="117" s="1"/>
  <c r="G73" i="117"/>
  <c r="D73" i="117"/>
  <c r="F73" i="117" s="1"/>
  <c r="G72" i="117"/>
  <c r="D72" i="117"/>
  <c r="F72" i="117" s="1"/>
  <c r="G71" i="117"/>
  <c r="D71" i="117"/>
  <c r="F71" i="117" s="1"/>
  <c r="G70" i="117"/>
  <c r="D70" i="117"/>
  <c r="F70" i="117" s="1"/>
  <c r="G69" i="117"/>
  <c r="D69" i="117"/>
  <c r="F69" i="117" s="1"/>
  <c r="G68" i="117"/>
  <c r="D68" i="117"/>
  <c r="F68" i="117" s="1"/>
  <c r="G67" i="117"/>
  <c r="D67" i="117"/>
  <c r="F67" i="117" s="1"/>
  <c r="G66" i="117"/>
  <c r="D66" i="117"/>
  <c r="F66" i="117" s="1"/>
  <c r="G65" i="117"/>
  <c r="D65" i="117"/>
  <c r="F65" i="117" s="1"/>
  <c r="G64" i="117"/>
  <c r="D64" i="117"/>
  <c r="F64" i="117" s="1"/>
  <c r="G58" i="117"/>
  <c r="D58" i="117"/>
  <c r="F58" i="117" s="1"/>
  <c r="G57" i="117"/>
  <c r="D57" i="117"/>
  <c r="F57" i="117" s="1"/>
  <c r="G56" i="117"/>
  <c r="D56" i="117"/>
  <c r="F56" i="117" s="1"/>
  <c r="G55" i="117"/>
  <c r="D55" i="117"/>
  <c r="F55" i="117" s="1"/>
  <c r="G54" i="117"/>
  <c r="D54" i="117"/>
  <c r="F54" i="117" s="1"/>
  <c r="G53" i="117"/>
  <c r="D53" i="117"/>
  <c r="F53" i="117" s="1"/>
  <c r="G52" i="117"/>
  <c r="D52" i="117"/>
  <c r="F52" i="117" s="1"/>
  <c r="G51" i="117"/>
  <c r="D51" i="117"/>
  <c r="F51" i="117" s="1"/>
  <c r="G50" i="117"/>
  <c r="D50" i="117"/>
  <c r="F50" i="117" s="1"/>
  <c r="G49" i="117"/>
  <c r="D49" i="117"/>
  <c r="F49" i="117" s="1"/>
  <c r="G48" i="117"/>
  <c r="D48" i="117"/>
  <c r="F48" i="117" s="1"/>
  <c r="G47" i="117"/>
  <c r="D47" i="117"/>
  <c r="F47" i="117" s="1"/>
  <c r="G46" i="117"/>
  <c r="D46" i="117"/>
  <c r="F46" i="117" s="1"/>
  <c r="G45" i="117"/>
  <c r="D45" i="117"/>
  <c r="F45" i="117" s="1"/>
  <c r="G44" i="117"/>
  <c r="D44" i="117"/>
  <c r="F44" i="117" s="1"/>
  <c r="G43" i="117"/>
  <c r="D43" i="117"/>
  <c r="F43" i="117" s="1"/>
  <c r="G42" i="117"/>
  <c r="D42" i="117"/>
  <c r="F42" i="117" s="1"/>
  <c r="G41" i="117"/>
  <c r="D41" i="117"/>
  <c r="F41" i="117" s="1"/>
  <c r="G40" i="117"/>
  <c r="D40" i="117"/>
  <c r="F40" i="117" s="1"/>
  <c r="G39" i="117"/>
  <c r="D39" i="117"/>
  <c r="F39" i="117" s="1"/>
  <c r="G38" i="117"/>
  <c r="D38" i="117"/>
  <c r="F38" i="117" s="1"/>
  <c r="G37" i="117"/>
  <c r="D37" i="117"/>
  <c r="F37" i="117" s="1"/>
  <c r="G31" i="117"/>
  <c r="D31" i="117"/>
  <c r="F31" i="117" s="1"/>
  <c r="G30" i="117"/>
  <c r="D30" i="117"/>
  <c r="F30" i="117" s="1"/>
  <c r="G29" i="117"/>
  <c r="D29" i="117"/>
  <c r="F29" i="117" s="1"/>
  <c r="G28" i="117"/>
  <c r="D28" i="117"/>
  <c r="F28" i="117" s="1"/>
  <c r="G27" i="117"/>
  <c r="D27" i="117"/>
  <c r="F27" i="117" s="1"/>
  <c r="G26" i="117"/>
  <c r="D26" i="117"/>
  <c r="F26" i="117" s="1"/>
  <c r="G25" i="117"/>
  <c r="D25" i="117"/>
  <c r="F25" i="117" s="1"/>
  <c r="G24" i="117"/>
  <c r="D24" i="117"/>
  <c r="F24" i="117" s="1"/>
  <c r="G23" i="117"/>
  <c r="D23" i="117"/>
  <c r="F23" i="117" s="1"/>
  <c r="G22" i="117"/>
  <c r="D22" i="117"/>
  <c r="F22" i="117" s="1"/>
  <c r="G21" i="117"/>
  <c r="D21" i="117"/>
  <c r="F21" i="117" s="1"/>
  <c r="G20" i="117"/>
  <c r="D20" i="117"/>
  <c r="F20" i="117" s="1"/>
  <c r="G19" i="117"/>
  <c r="D19" i="117"/>
  <c r="F19" i="117" s="1"/>
  <c r="G18" i="117"/>
  <c r="D18" i="117"/>
  <c r="F18" i="117" s="1"/>
  <c r="G17" i="117"/>
  <c r="D17" i="117"/>
  <c r="F17" i="117" s="1"/>
  <c r="G16" i="117"/>
  <c r="D16" i="117"/>
  <c r="F16" i="117" s="1"/>
  <c r="G15" i="117"/>
  <c r="D15" i="117"/>
  <c r="F15" i="117" s="1"/>
  <c r="G14" i="117"/>
  <c r="D14" i="117"/>
  <c r="F14" i="117" s="1"/>
  <c r="G13" i="117"/>
  <c r="D13" i="117"/>
  <c r="F13" i="117" s="1"/>
  <c r="G12" i="117"/>
  <c r="D12" i="117"/>
  <c r="F12" i="117" s="1"/>
  <c r="G11" i="117"/>
  <c r="D11" i="117"/>
  <c r="F11" i="117" s="1"/>
  <c r="G10" i="117"/>
  <c r="D10" i="117"/>
  <c r="F10" i="117" s="1"/>
  <c r="G127" i="116"/>
  <c r="D127" i="116"/>
  <c r="F127" i="116" s="1"/>
  <c r="G126" i="116"/>
  <c r="D126" i="116"/>
  <c r="F126" i="116" s="1"/>
  <c r="G125" i="116"/>
  <c r="D125" i="116"/>
  <c r="F125" i="116" s="1"/>
  <c r="G124" i="116"/>
  <c r="D124" i="116"/>
  <c r="F124" i="116" s="1"/>
  <c r="G123" i="116"/>
  <c r="D123" i="116"/>
  <c r="F123" i="116" s="1"/>
  <c r="G122" i="116"/>
  <c r="D122" i="116"/>
  <c r="F122" i="116" s="1"/>
  <c r="G121" i="116"/>
  <c r="D121" i="116"/>
  <c r="F121" i="116" s="1"/>
  <c r="G120" i="116"/>
  <c r="D120" i="116"/>
  <c r="F120" i="116" s="1"/>
  <c r="G119" i="116"/>
  <c r="D119" i="116"/>
  <c r="F119" i="116" s="1"/>
  <c r="G118" i="116"/>
  <c r="D118" i="116"/>
  <c r="F118" i="116" s="1"/>
  <c r="G117" i="116"/>
  <c r="D117" i="116"/>
  <c r="F117" i="116" s="1"/>
  <c r="G116" i="116"/>
  <c r="D116" i="116"/>
  <c r="F116" i="116" s="1"/>
  <c r="G115" i="116"/>
  <c r="D115" i="116"/>
  <c r="F115" i="116" s="1"/>
  <c r="G114" i="116"/>
  <c r="D114" i="116"/>
  <c r="F114" i="116" s="1"/>
  <c r="G113" i="116"/>
  <c r="D113" i="116"/>
  <c r="F113" i="116" s="1"/>
  <c r="G112" i="116"/>
  <c r="D112" i="116"/>
  <c r="F112" i="116" s="1"/>
  <c r="G111" i="116"/>
  <c r="D111" i="116"/>
  <c r="F111" i="116" s="1"/>
  <c r="G110" i="116"/>
  <c r="D110" i="116"/>
  <c r="F110" i="116" s="1"/>
  <c r="G104" i="116"/>
  <c r="D104" i="116"/>
  <c r="F104" i="116" s="1"/>
  <c r="G103" i="116"/>
  <c r="D103" i="116"/>
  <c r="F103" i="116" s="1"/>
  <c r="G102" i="116"/>
  <c r="D102" i="116"/>
  <c r="F102" i="116" s="1"/>
  <c r="G101" i="116"/>
  <c r="D101" i="116"/>
  <c r="F101" i="116" s="1"/>
  <c r="G100" i="116"/>
  <c r="D100" i="116"/>
  <c r="F100" i="116" s="1"/>
  <c r="G99" i="116"/>
  <c r="D99" i="116"/>
  <c r="F99" i="116" s="1"/>
  <c r="G98" i="116"/>
  <c r="D98" i="116"/>
  <c r="F98" i="116" s="1"/>
  <c r="G97" i="116"/>
  <c r="D97" i="116"/>
  <c r="F97" i="116" s="1"/>
  <c r="G96" i="116"/>
  <c r="D96" i="116"/>
  <c r="F96" i="116" s="1"/>
  <c r="G95" i="116"/>
  <c r="D95" i="116"/>
  <c r="F95" i="116" s="1"/>
  <c r="G94" i="116"/>
  <c r="D94" i="116"/>
  <c r="F94" i="116" s="1"/>
  <c r="G93" i="116"/>
  <c r="D93" i="116"/>
  <c r="F93" i="116" s="1"/>
  <c r="G92" i="116"/>
  <c r="D92" i="116"/>
  <c r="F92" i="116" s="1"/>
  <c r="G91" i="116"/>
  <c r="D91" i="116"/>
  <c r="F91" i="116" s="1"/>
  <c r="G90" i="116"/>
  <c r="D90" i="116"/>
  <c r="F90" i="116" s="1"/>
  <c r="G89" i="116"/>
  <c r="D89" i="116"/>
  <c r="F89" i="116" s="1"/>
  <c r="G88" i="116"/>
  <c r="D88" i="116"/>
  <c r="F88" i="116" s="1"/>
  <c r="G87" i="116"/>
  <c r="D87" i="116"/>
  <c r="F87" i="116" s="1"/>
  <c r="G86" i="116"/>
  <c r="D86" i="116"/>
  <c r="F86" i="116" s="1"/>
  <c r="G85" i="116"/>
  <c r="D85" i="116"/>
  <c r="F85" i="116" s="1"/>
  <c r="G84" i="116"/>
  <c r="D84" i="116"/>
  <c r="F84" i="116" s="1"/>
  <c r="G83" i="116"/>
  <c r="D83" i="116"/>
  <c r="F83" i="116" s="1"/>
  <c r="G82" i="116"/>
  <c r="D82" i="116"/>
  <c r="F82" i="116" s="1"/>
  <c r="G81" i="116"/>
  <c r="D81" i="116"/>
  <c r="F81" i="116" s="1"/>
  <c r="G75" i="116"/>
  <c r="D75" i="116"/>
  <c r="F75" i="116" s="1"/>
  <c r="G74" i="116"/>
  <c r="D74" i="116"/>
  <c r="F74" i="116" s="1"/>
  <c r="G73" i="116"/>
  <c r="D73" i="116"/>
  <c r="F73" i="116" s="1"/>
  <c r="G72" i="116"/>
  <c r="D72" i="116"/>
  <c r="F72" i="116" s="1"/>
  <c r="G71" i="116"/>
  <c r="D71" i="116"/>
  <c r="F71" i="116" s="1"/>
  <c r="G70" i="116"/>
  <c r="D70" i="116"/>
  <c r="F70" i="116" s="1"/>
  <c r="G69" i="116"/>
  <c r="D69" i="116"/>
  <c r="F69" i="116" s="1"/>
  <c r="G68" i="116"/>
  <c r="D68" i="116"/>
  <c r="F68" i="116" s="1"/>
  <c r="G67" i="116"/>
  <c r="D67" i="116"/>
  <c r="F67" i="116" s="1"/>
  <c r="G66" i="116"/>
  <c r="D66" i="116"/>
  <c r="F66" i="116" s="1"/>
  <c r="G65" i="116"/>
  <c r="D65" i="116"/>
  <c r="F65" i="116" s="1"/>
  <c r="G64" i="116"/>
  <c r="D64" i="116"/>
  <c r="F64" i="116" s="1"/>
  <c r="G63" i="116"/>
  <c r="D63" i="116"/>
  <c r="F63" i="116" s="1"/>
  <c r="G62" i="116"/>
  <c r="D62" i="116"/>
  <c r="F62" i="116" s="1"/>
  <c r="G61" i="116"/>
  <c r="D61" i="116"/>
  <c r="F61" i="116" s="1"/>
  <c r="G60" i="116"/>
  <c r="D60" i="116"/>
  <c r="F60" i="116" s="1"/>
  <c r="G59" i="116"/>
  <c r="D59" i="116"/>
  <c r="F59" i="116" s="1"/>
  <c r="G58" i="116"/>
  <c r="D58" i="116"/>
  <c r="F58" i="116" s="1"/>
  <c r="G57" i="116"/>
  <c r="D57" i="116"/>
  <c r="F57" i="116" s="1"/>
  <c r="G56" i="116"/>
  <c r="D56" i="116"/>
  <c r="F56" i="116" s="1"/>
  <c r="G55" i="116"/>
  <c r="D55" i="116"/>
  <c r="F55" i="116" s="1"/>
  <c r="G54" i="116"/>
  <c r="D54" i="116"/>
  <c r="F54" i="116" s="1"/>
  <c r="G53" i="116"/>
  <c r="D53" i="116"/>
  <c r="F53" i="116" s="1"/>
  <c r="G52" i="116"/>
  <c r="D52" i="116"/>
  <c r="F52" i="116" s="1"/>
  <c r="G46" i="116"/>
  <c r="D46" i="116"/>
  <c r="F46" i="116" s="1"/>
  <c r="G45" i="116"/>
  <c r="D45" i="116"/>
  <c r="F45" i="116" s="1"/>
  <c r="G44" i="116"/>
  <c r="D44" i="116"/>
  <c r="F44" i="116" s="1"/>
  <c r="G43" i="116"/>
  <c r="D43" i="116"/>
  <c r="F43" i="116" s="1"/>
  <c r="G42" i="116"/>
  <c r="D42" i="116"/>
  <c r="F42" i="116" s="1"/>
  <c r="G41" i="116"/>
  <c r="D41" i="116"/>
  <c r="F41" i="116" s="1"/>
  <c r="G40" i="116"/>
  <c r="D40" i="116"/>
  <c r="F40" i="116" s="1"/>
  <c r="G39" i="116"/>
  <c r="D39" i="116"/>
  <c r="F39" i="116" s="1"/>
  <c r="G38" i="116"/>
  <c r="D38" i="116"/>
  <c r="F38" i="116" s="1"/>
  <c r="G37" i="116"/>
  <c r="D37" i="116"/>
  <c r="F37" i="116" s="1"/>
  <c r="G36" i="116"/>
  <c r="D36" i="116"/>
  <c r="F36" i="116" s="1"/>
  <c r="G35" i="116"/>
  <c r="D35" i="116"/>
  <c r="F35" i="116" s="1"/>
  <c r="G34" i="116"/>
  <c r="D34" i="116"/>
  <c r="F34" i="116" s="1"/>
  <c r="G33" i="116"/>
  <c r="D33" i="116"/>
  <c r="F33" i="116" s="1"/>
  <c r="G32" i="116"/>
  <c r="D32" i="116"/>
  <c r="F32" i="116" s="1"/>
  <c r="G31" i="116"/>
  <c r="D31" i="116"/>
  <c r="F31" i="116" s="1"/>
  <c r="G30" i="116"/>
  <c r="D30" i="116"/>
  <c r="F30" i="116" s="1"/>
  <c r="G24" i="116"/>
  <c r="D24" i="116"/>
  <c r="F24" i="116" s="1"/>
  <c r="G23" i="116"/>
  <c r="D23" i="116"/>
  <c r="F23" i="116" s="1"/>
  <c r="G22" i="116"/>
  <c r="D22" i="116"/>
  <c r="F22" i="116" s="1"/>
  <c r="G21" i="116"/>
  <c r="D21" i="116"/>
  <c r="F21" i="116" s="1"/>
  <c r="G20" i="116"/>
  <c r="D20" i="116"/>
  <c r="F20" i="116" s="1"/>
  <c r="G19" i="116"/>
  <c r="D19" i="116"/>
  <c r="F19" i="116" s="1"/>
  <c r="G18" i="116"/>
  <c r="D18" i="116"/>
  <c r="F18" i="116" s="1"/>
  <c r="G17" i="116"/>
  <c r="D17" i="116"/>
  <c r="F17" i="116" s="1"/>
  <c r="G16" i="116"/>
  <c r="D16" i="116"/>
  <c r="F16" i="116" s="1"/>
  <c r="G15" i="116"/>
  <c r="D15" i="116"/>
  <c r="F15" i="116" s="1"/>
  <c r="G14" i="116"/>
  <c r="D14" i="116"/>
  <c r="F14" i="116" s="1"/>
  <c r="G13" i="116"/>
  <c r="D13" i="116"/>
  <c r="F13" i="116" s="1"/>
  <c r="G12" i="116"/>
  <c r="D12" i="116"/>
  <c r="F12" i="116" s="1"/>
  <c r="G11" i="116"/>
  <c r="D11" i="116"/>
  <c r="F11" i="116" s="1"/>
  <c r="G10" i="116"/>
  <c r="D10" i="116"/>
  <c r="F10" i="116" s="1"/>
  <c r="G134" i="115"/>
  <c r="D134" i="115"/>
  <c r="F134" i="115" s="1"/>
  <c r="G133" i="115"/>
  <c r="D133" i="115"/>
  <c r="F133" i="115" s="1"/>
  <c r="G132" i="115"/>
  <c r="D132" i="115"/>
  <c r="F132" i="115" s="1"/>
  <c r="G131" i="115"/>
  <c r="D131" i="115"/>
  <c r="F131" i="115" s="1"/>
  <c r="G130" i="115"/>
  <c r="D130" i="115"/>
  <c r="F130" i="115" s="1"/>
  <c r="G129" i="115"/>
  <c r="D129" i="115"/>
  <c r="F129" i="115" s="1"/>
  <c r="G128" i="115"/>
  <c r="D128" i="115"/>
  <c r="F128" i="115" s="1"/>
  <c r="G127" i="115"/>
  <c r="D127" i="115"/>
  <c r="F127" i="115" s="1"/>
  <c r="G126" i="115"/>
  <c r="D126" i="115"/>
  <c r="F126" i="115" s="1"/>
  <c r="G125" i="115"/>
  <c r="D125" i="115"/>
  <c r="F125" i="115" s="1"/>
  <c r="G124" i="115"/>
  <c r="D124" i="115"/>
  <c r="F124" i="115" s="1"/>
  <c r="G123" i="115"/>
  <c r="D123" i="115"/>
  <c r="F123" i="115" s="1"/>
  <c r="G122" i="115"/>
  <c r="D122" i="115"/>
  <c r="F122" i="115" s="1"/>
  <c r="G121" i="115"/>
  <c r="D121" i="115"/>
  <c r="F121" i="115" s="1"/>
  <c r="G120" i="115"/>
  <c r="D120" i="115"/>
  <c r="F120" i="115" s="1"/>
  <c r="G119" i="115"/>
  <c r="D119" i="115"/>
  <c r="F119" i="115" s="1"/>
  <c r="G118" i="115"/>
  <c r="D118" i="115"/>
  <c r="F118" i="115" s="1"/>
  <c r="G117" i="115"/>
  <c r="D117" i="115"/>
  <c r="F117" i="115" s="1"/>
  <c r="G116" i="115"/>
  <c r="D116" i="115"/>
  <c r="F116" i="115" s="1"/>
  <c r="G115" i="115"/>
  <c r="D115" i="115"/>
  <c r="F115" i="115" s="1"/>
  <c r="G114" i="115"/>
  <c r="D114" i="115"/>
  <c r="F114" i="115" s="1"/>
  <c r="G108" i="115"/>
  <c r="D108" i="115"/>
  <c r="F108" i="115" s="1"/>
  <c r="G107" i="115"/>
  <c r="D107" i="115"/>
  <c r="F107" i="115" s="1"/>
  <c r="G106" i="115"/>
  <c r="D106" i="115"/>
  <c r="F106" i="115" s="1"/>
  <c r="G105" i="115"/>
  <c r="D105" i="115"/>
  <c r="F105" i="115" s="1"/>
  <c r="G104" i="115"/>
  <c r="D104" i="115"/>
  <c r="F104" i="115" s="1"/>
  <c r="G103" i="115"/>
  <c r="D103" i="115"/>
  <c r="F103" i="115" s="1"/>
  <c r="G102" i="115"/>
  <c r="D102" i="115"/>
  <c r="F102" i="115" s="1"/>
  <c r="G101" i="115"/>
  <c r="D101" i="115"/>
  <c r="F101" i="115" s="1"/>
  <c r="G100" i="115"/>
  <c r="D100" i="115"/>
  <c r="F100" i="115" s="1"/>
  <c r="G99" i="115"/>
  <c r="D99" i="115"/>
  <c r="F99" i="115" s="1"/>
  <c r="G98" i="115"/>
  <c r="D98" i="115"/>
  <c r="F98" i="115" s="1"/>
  <c r="G97" i="115"/>
  <c r="D97" i="115"/>
  <c r="F97" i="115" s="1"/>
  <c r="G96" i="115"/>
  <c r="D96" i="115"/>
  <c r="F96" i="115" s="1"/>
  <c r="G95" i="115"/>
  <c r="D95" i="115"/>
  <c r="F95" i="115" s="1"/>
  <c r="G94" i="115"/>
  <c r="D94" i="115"/>
  <c r="F94" i="115" s="1"/>
  <c r="G93" i="115"/>
  <c r="D93" i="115"/>
  <c r="F93" i="115" s="1"/>
  <c r="G92" i="115"/>
  <c r="D92" i="115"/>
  <c r="F92" i="115" s="1"/>
  <c r="G91" i="115"/>
  <c r="D91" i="115"/>
  <c r="F91" i="115" s="1"/>
  <c r="G90" i="115"/>
  <c r="D90" i="115"/>
  <c r="F90" i="115" s="1"/>
  <c r="G84" i="115"/>
  <c r="D84" i="115"/>
  <c r="F84" i="115" s="1"/>
  <c r="G83" i="115"/>
  <c r="D83" i="115"/>
  <c r="F83" i="115" s="1"/>
  <c r="G82" i="115"/>
  <c r="D82" i="115"/>
  <c r="F82" i="115" s="1"/>
  <c r="G81" i="115"/>
  <c r="D81" i="115"/>
  <c r="F81" i="115" s="1"/>
  <c r="G80" i="115"/>
  <c r="D80" i="115"/>
  <c r="F80" i="115" s="1"/>
  <c r="G79" i="115"/>
  <c r="D79" i="115"/>
  <c r="F79" i="115" s="1"/>
  <c r="G78" i="115"/>
  <c r="D78" i="115"/>
  <c r="F78" i="115" s="1"/>
  <c r="G77" i="115"/>
  <c r="D77" i="115"/>
  <c r="F77" i="115" s="1"/>
  <c r="G76" i="115"/>
  <c r="D76" i="115"/>
  <c r="F76" i="115" s="1"/>
  <c r="G75" i="115"/>
  <c r="D75" i="115"/>
  <c r="F75" i="115" s="1"/>
  <c r="G74" i="115"/>
  <c r="D74" i="115"/>
  <c r="F74" i="115" s="1"/>
  <c r="G73" i="115"/>
  <c r="D73" i="115"/>
  <c r="F73" i="115" s="1"/>
  <c r="G72" i="115"/>
  <c r="D72" i="115"/>
  <c r="F72" i="115" s="1"/>
  <c r="G71" i="115"/>
  <c r="D71" i="115"/>
  <c r="F71" i="115" s="1"/>
  <c r="G70" i="115"/>
  <c r="D70" i="115"/>
  <c r="F70" i="115" s="1"/>
  <c r="G69" i="115"/>
  <c r="D69" i="115"/>
  <c r="F69" i="115" s="1"/>
  <c r="G68" i="115"/>
  <c r="D68" i="115"/>
  <c r="F68" i="115" s="1"/>
  <c r="G67" i="115"/>
  <c r="D67" i="115"/>
  <c r="F67" i="115" s="1"/>
  <c r="G66" i="115"/>
  <c r="D66" i="115"/>
  <c r="F66" i="115" s="1"/>
  <c r="G65" i="115"/>
  <c r="D65" i="115"/>
  <c r="F65" i="115" s="1"/>
  <c r="G64" i="115"/>
  <c r="D64" i="115"/>
  <c r="F64" i="115" s="1"/>
  <c r="G63" i="115"/>
  <c r="D63" i="115"/>
  <c r="F63" i="115" s="1"/>
  <c r="G57" i="115"/>
  <c r="D57" i="115"/>
  <c r="F57" i="115" s="1"/>
  <c r="G56" i="115"/>
  <c r="D56" i="115"/>
  <c r="F56" i="115" s="1"/>
  <c r="G55" i="115"/>
  <c r="D55" i="115"/>
  <c r="F55" i="115" s="1"/>
  <c r="G54" i="115"/>
  <c r="D54" i="115"/>
  <c r="F54" i="115" s="1"/>
  <c r="G53" i="115"/>
  <c r="D53" i="115"/>
  <c r="F53" i="115" s="1"/>
  <c r="G52" i="115"/>
  <c r="D52" i="115"/>
  <c r="F52" i="115" s="1"/>
  <c r="G51" i="115"/>
  <c r="D51" i="115"/>
  <c r="F51" i="115" s="1"/>
  <c r="G50" i="115"/>
  <c r="D50" i="115"/>
  <c r="F50" i="115" s="1"/>
  <c r="G49" i="115"/>
  <c r="D49" i="115"/>
  <c r="F49" i="115" s="1"/>
  <c r="G48" i="115"/>
  <c r="D48" i="115"/>
  <c r="F48" i="115" s="1"/>
  <c r="G47" i="115"/>
  <c r="D47" i="115"/>
  <c r="F47" i="115" s="1"/>
  <c r="G46" i="115"/>
  <c r="D46" i="115"/>
  <c r="F46" i="115" s="1"/>
  <c r="G45" i="115"/>
  <c r="D45" i="115"/>
  <c r="F45" i="115" s="1"/>
  <c r="G44" i="115"/>
  <c r="D44" i="115"/>
  <c r="F44" i="115" s="1"/>
  <c r="G43" i="115"/>
  <c r="D43" i="115"/>
  <c r="F43" i="115" s="1"/>
  <c r="G42" i="115"/>
  <c r="D42" i="115"/>
  <c r="F42" i="115" s="1"/>
  <c r="G41" i="115"/>
  <c r="D41" i="115"/>
  <c r="F41" i="115" s="1"/>
  <c r="G40" i="115"/>
  <c r="D40" i="115"/>
  <c r="F40" i="115" s="1"/>
  <c r="G39" i="115"/>
  <c r="D39" i="115"/>
  <c r="F39" i="115" s="1"/>
  <c r="G38" i="115"/>
  <c r="D38" i="115"/>
  <c r="F38" i="115" s="1"/>
  <c r="G37" i="115"/>
  <c r="D37" i="115"/>
  <c r="F37" i="115" s="1"/>
  <c r="G31" i="115"/>
  <c r="D31" i="115"/>
  <c r="F31" i="115" s="1"/>
  <c r="G30" i="115"/>
  <c r="D30" i="115"/>
  <c r="F30" i="115" s="1"/>
  <c r="G29" i="115"/>
  <c r="D29" i="115"/>
  <c r="F29" i="115" s="1"/>
  <c r="G28" i="115"/>
  <c r="D28" i="115"/>
  <c r="F28" i="115" s="1"/>
  <c r="G27" i="115"/>
  <c r="D27" i="115"/>
  <c r="F27" i="115" s="1"/>
  <c r="G26" i="115"/>
  <c r="D26" i="115"/>
  <c r="F26" i="115" s="1"/>
  <c r="G25" i="115"/>
  <c r="D25" i="115"/>
  <c r="F25" i="115" s="1"/>
  <c r="G24" i="115"/>
  <c r="D24" i="115"/>
  <c r="F24" i="115" s="1"/>
  <c r="G23" i="115"/>
  <c r="D23" i="115"/>
  <c r="F23" i="115" s="1"/>
  <c r="G22" i="115"/>
  <c r="D22" i="115"/>
  <c r="F22" i="115" s="1"/>
  <c r="G21" i="115"/>
  <c r="D21" i="115"/>
  <c r="F21" i="115" s="1"/>
  <c r="G20" i="115"/>
  <c r="D20" i="115"/>
  <c r="F20" i="115" s="1"/>
  <c r="G19" i="115"/>
  <c r="D19" i="115"/>
  <c r="F19" i="115" s="1"/>
  <c r="G18" i="115"/>
  <c r="D18" i="115"/>
  <c r="F18" i="115" s="1"/>
  <c r="G17" i="115"/>
  <c r="D17" i="115"/>
  <c r="F17" i="115" s="1"/>
  <c r="G16" i="115"/>
  <c r="D16" i="115"/>
  <c r="F16" i="115" s="1"/>
  <c r="G15" i="115"/>
  <c r="D15" i="115"/>
  <c r="F15" i="115" s="1"/>
  <c r="G14" i="115"/>
  <c r="D14" i="115"/>
  <c r="F14" i="115" s="1"/>
  <c r="G13" i="115"/>
  <c r="D13" i="115"/>
  <c r="F13" i="115" s="1"/>
  <c r="G12" i="115"/>
  <c r="D12" i="115"/>
  <c r="F12" i="115" s="1"/>
  <c r="G11" i="115"/>
  <c r="D11" i="115"/>
  <c r="F11" i="115" s="1"/>
  <c r="G10" i="115"/>
  <c r="D10" i="115"/>
  <c r="F10" i="115" s="1"/>
  <c r="G136" i="114"/>
  <c r="D136" i="114"/>
  <c r="F136" i="114" s="1"/>
  <c r="G135" i="114"/>
  <c r="D135" i="114"/>
  <c r="F135" i="114" s="1"/>
  <c r="G134" i="114"/>
  <c r="D134" i="114"/>
  <c r="F134" i="114" s="1"/>
  <c r="G133" i="114"/>
  <c r="D133" i="114"/>
  <c r="F133" i="114" s="1"/>
  <c r="G132" i="114"/>
  <c r="D132" i="114"/>
  <c r="F132" i="114" s="1"/>
  <c r="G131" i="114"/>
  <c r="D131" i="114"/>
  <c r="F131" i="114" s="1"/>
  <c r="G130" i="114"/>
  <c r="D130" i="114"/>
  <c r="F130" i="114" s="1"/>
  <c r="G129" i="114"/>
  <c r="D129" i="114"/>
  <c r="F129" i="114" s="1"/>
  <c r="G128" i="114"/>
  <c r="D128" i="114"/>
  <c r="F128" i="114" s="1"/>
  <c r="G127" i="114"/>
  <c r="D127" i="114"/>
  <c r="F127" i="114" s="1"/>
  <c r="G126" i="114"/>
  <c r="D126" i="114"/>
  <c r="F126" i="114" s="1"/>
  <c r="G125" i="114"/>
  <c r="D125" i="114"/>
  <c r="F125" i="114" s="1"/>
  <c r="G124" i="114"/>
  <c r="D124" i="114"/>
  <c r="F124" i="114" s="1"/>
  <c r="G123" i="114"/>
  <c r="D123" i="114"/>
  <c r="F123" i="114" s="1"/>
  <c r="G122" i="114"/>
  <c r="D122" i="114"/>
  <c r="F122" i="114" s="1"/>
  <c r="G121" i="114"/>
  <c r="D121" i="114"/>
  <c r="F121" i="114" s="1"/>
  <c r="G120" i="114"/>
  <c r="D120" i="114"/>
  <c r="F120" i="114" s="1"/>
  <c r="G114" i="114"/>
  <c r="D114" i="114"/>
  <c r="F114" i="114" s="1"/>
  <c r="G113" i="114"/>
  <c r="D113" i="114"/>
  <c r="F113" i="114" s="1"/>
  <c r="G112" i="114"/>
  <c r="D112" i="114"/>
  <c r="F112" i="114" s="1"/>
  <c r="G111" i="114"/>
  <c r="D111" i="114"/>
  <c r="F111" i="114" s="1"/>
  <c r="G110" i="114"/>
  <c r="D110" i="114"/>
  <c r="F110" i="114" s="1"/>
  <c r="G109" i="114"/>
  <c r="D109" i="114"/>
  <c r="F109" i="114" s="1"/>
  <c r="G108" i="114"/>
  <c r="D108" i="114"/>
  <c r="F108" i="114" s="1"/>
  <c r="G107" i="114"/>
  <c r="D107" i="114"/>
  <c r="F107" i="114" s="1"/>
  <c r="G106" i="114"/>
  <c r="D106" i="114"/>
  <c r="F106" i="114" s="1"/>
  <c r="G105" i="114"/>
  <c r="D105" i="114"/>
  <c r="F105" i="114" s="1"/>
  <c r="G104" i="114"/>
  <c r="D104" i="114"/>
  <c r="F104" i="114" s="1"/>
  <c r="G103" i="114"/>
  <c r="D103" i="114"/>
  <c r="F103" i="114" s="1"/>
  <c r="G102" i="114"/>
  <c r="D102" i="114"/>
  <c r="F102" i="114" s="1"/>
  <c r="G101" i="114"/>
  <c r="D101" i="114"/>
  <c r="F101" i="114" s="1"/>
  <c r="G100" i="114"/>
  <c r="D100" i="114"/>
  <c r="F100" i="114" s="1"/>
  <c r="G99" i="114"/>
  <c r="D99" i="114"/>
  <c r="F99" i="114" s="1"/>
  <c r="G98" i="114"/>
  <c r="D98" i="114"/>
  <c r="F98" i="114" s="1"/>
  <c r="G97" i="114"/>
  <c r="D97" i="114"/>
  <c r="F97" i="114" s="1"/>
  <c r="G96" i="114"/>
  <c r="D96" i="114"/>
  <c r="F96" i="114" s="1"/>
  <c r="G95" i="114"/>
  <c r="D95" i="114"/>
  <c r="F95" i="114" s="1"/>
  <c r="G94" i="114"/>
  <c r="D94" i="114"/>
  <c r="F94" i="114" s="1"/>
  <c r="G93" i="114"/>
  <c r="D93" i="114"/>
  <c r="F93" i="114" s="1"/>
  <c r="G92" i="114"/>
  <c r="D92" i="114"/>
  <c r="F92" i="114" s="1"/>
  <c r="G86" i="114"/>
  <c r="D86" i="114"/>
  <c r="F86" i="114" s="1"/>
  <c r="G85" i="114"/>
  <c r="D85" i="114"/>
  <c r="F85" i="114" s="1"/>
  <c r="G84" i="114"/>
  <c r="D84" i="114"/>
  <c r="F84" i="114" s="1"/>
  <c r="G83" i="114"/>
  <c r="D83" i="114"/>
  <c r="F83" i="114" s="1"/>
  <c r="G82" i="114"/>
  <c r="D82" i="114"/>
  <c r="F82" i="114" s="1"/>
  <c r="G81" i="114"/>
  <c r="D81" i="114"/>
  <c r="F81" i="114" s="1"/>
  <c r="G80" i="114"/>
  <c r="D80" i="114"/>
  <c r="F80" i="114" s="1"/>
  <c r="G79" i="114"/>
  <c r="D79" i="114"/>
  <c r="F79" i="114" s="1"/>
  <c r="G78" i="114"/>
  <c r="D78" i="114"/>
  <c r="F78" i="114" s="1"/>
  <c r="G77" i="114"/>
  <c r="D77" i="114"/>
  <c r="F77" i="114" s="1"/>
  <c r="G76" i="114"/>
  <c r="D76" i="114"/>
  <c r="F76" i="114" s="1"/>
  <c r="G75" i="114"/>
  <c r="D75" i="114"/>
  <c r="F75" i="114" s="1"/>
  <c r="G74" i="114"/>
  <c r="D74" i="114"/>
  <c r="F74" i="114" s="1"/>
  <c r="G73" i="114"/>
  <c r="D73" i="114"/>
  <c r="F73" i="114" s="1"/>
  <c r="G72" i="114"/>
  <c r="D72" i="114"/>
  <c r="F72" i="114" s="1"/>
  <c r="G71" i="114"/>
  <c r="D71" i="114"/>
  <c r="F71" i="114" s="1"/>
  <c r="G70" i="114"/>
  <c r="D70" i="114"/>
  <c r="F70" i="114" s="1"/>
  <c r="G69" i="114"/>
  <c r="D69" i="114"/>
  <c r="F69" i="114" s="1"/>
  <c r="G68" i="114"/>
  <c r="D68" i="114"/>
  <c r="F68" i="114" s="1"/>
  <c r="G67" i="114"/>
  <c r="D67" i="114"/>
  <c r="F67" i="114" s="1"/>
  <c r="G66" i="114"/>
  <c r="D66" i="114"/>
  <c r="F66" i="114" s="1"/>
  <c r="G65" i="114"/>
  <c r="D65" i="114"/>
  <c r="F65" i="114" s="1"/>
  <c r="G64" i="114"/>
  <c r="D64" i="114"/>
  <c r="F64" i="114" s="1"/>
  <c r="G63" i="114"/>
  <c r="D63" i="114"/>
  <c r="F63" i="114" s="1"/>
  <c r="G57" i="114"/>
  <c r="D57" i="114"/>
  <c r="F57" i="114" s="1"/>
  <c r="G56" i="114"/>
  <c r="D56" i="114"/>
  <c r="F56" i="114" s="1"/>
  <c r="G55" i="114"/>
  <c r="D55" i="114"/>
  <c r="F55" i="114" s="1"/>
  <c r="G54" i="114"/>
  <c r="D54" i="114"/>
  <c r="F54" i="114" s="1"/>
  <c r="G53" i="114"/>
  <c r="D53" i="114"/>
  <c r="F53" i="114" s="1"/>
  <c r="G52" i="114"/>
  <c r="D52" i="114"/>
  <c r="F52" i="114" s="1"/>
  <c r="G51" i="114"/>
  <c r="D51" i="114"/>
  <c r="F51" i="114" s="1"/>
  <c r="G50" i="114"/>
  <c r="D50" i="114"/>
  <c r="F50" i="114" s="1"/>
  <c r="G49" i="114"/>
  <c r="D49" i="114"/>
  <c r="F49" i="114" s="1"/>
  <c r="G48" i="114"/>
  <c r="D48" i="114"/>
  <c r="F48" i="114" s="1"/>
  <c r="G47" i="114"/>
  <c r="D47" i="114"/>
  <c r="F47" i="114" s="1"/>
  <c r="G46" i="114"/>
  <c r="D46" i="114"/>
  <c r="F46" i="114" s="1"/>
  <c r="G45" i="114"/>
  <c r="D45" i="114"/>
  <c r="F45" i="114" s="1"/>
  <c r="G44" i="114"/>
  <c r="D44" i="114"/>
  <c r="F44" i="114" s="1"/>
  <c r="G43" i="114"/>
  <c r="D43" i="114"/>
  <c r="F43" i="114" s="1"/>
  <c r="G42" i="114"/>
  <c r="D42" i="114"/>
  <c r="F42" i="114" s="1"/>
  <c r="G41" i="114"/>
  <c r="D41" i="114"/>
  <c r="F41" i="114" s="1"/>
  <c r="G40" i="114"/>
  <c r="D40" i="114"/>
  <c r="F40" i="114" s="1"/>
  <c r="G39" i="114"/>
  <c r="D39" i="114"/>
  <c r="F39" i="114" s="1"/>
  <c r="G38" i="114"/>
  <c r="D38" i="114"/>
  <c r="F38" i="114" s="1"/>
  <c r="G37" i="114"/>
  <c r="D37" i="114"/>
  <c r="F37" i="114" s="1"/>
  <c r="G36" i="114"/>
  <c r="D36" i="114"/>
  <c r="F36" i="114" s="1"/>
  <c r="G35" i="114"/>
  <c r="D35" i="114"/>
  <c r="F35" i="114" s="1"/>
  <c r="G29" i="114"/>
  <c r="D29" i="114"/>
  <c r="F29" i="114" s="1"/>
  <c r="G28" i="114"/>
  <c r="D28" i="114"/>
  <c r="F28" i="114" s="1"/>
  <c r="G27" i="114"/>
  <c r="D27" i="114"/>
  <c r="F27" i="114" s="1"/>
  <c r="G26" i="114"/>
  <c r="D26" i="114"/>
  <c r="F26" i="114" s="1"/>
  <c r="G25" i="114"/>
  <c r="D25" i="114"/>
  <c r="F25" i="114" s="1"/>
  <c r="G24" i="114"/>
  <c r="D24" i="114"/>
  <c r="F24" i="114" s="1"/>
  <c r="G23" i="114"/>
  <c r="D23" i="114"/>
  <c r="F23" i="114" s="1"/>
  <c r="G22" i="114"/>
  <c r="D22" i="114"/>
  <c r="F22" i="114" s="1"/>
  <c r="G21" i="114"/>
  <c r="D21" i="114"/>
  <c r="F21" i="114" s="1"/>
  <c r="G20" i="114"/>
  <c r="D20" i="114"/>
  <c r="F20" i="114" s="1"/>
  <c r="G19" i="114"/>
  <c r="D19" i="114"/>
  <c r="F19" i="114" s="1"/>
  <c r="G18" i="114"/>
  <c r="D18" i="114"/>
  <c r="F18" i="114" s="1"/>
  <c r="G17" i="114"/>
  <c r="D17" i="114"/>
  <c r="F17" i="114" s="1"/>
  <c r="G16" i="114"/>
  <c r="D16" i="114"/>
  <c r="F16" i="114" s="1"/>
  <c r="G15" i="114"/>
  <c r="D15" i="114"/>
  <c r="F15" i="114" s="1"/>
  <c r="G14" i="114"/>
  <c r="D14" i="114"/>
  <c r="F14" i="114" s="1"/>
  <c r="G13" i="114"/>
  <c r="D13" i="114"/>
  <c r="F13" i="114" s="1"/>
  <c r="G12" i="114"/>
  <c r="D12" i="114"/>
  <c r="F12" i="114" s="1"/>
  <c r="G11" i="114"/>
  <c r="D11" i="114"/>
  <c r="F11" i="114" s="1"/>
  <c r="G10" i="114"/>
  <c r="D10" i="114"/>
  <c r="F10" i="114" s="1"/>
  <c r="G112" i="113"/>
  <c r="D112" i="113"/>
  <c r="F112" i="113" s="1"/>
  <c r="G111" i="113"/>
  <c r="D111" i="113"/>
  <c r="F111" i="113" s="1"/>
  <c r="G110" i="113"/>
  <c r="D110" i="113"/>
  <c r="F110" i="113" s="1"/>
  <c r="G109" i="113"/>
  <c r="D109" i="113"/>
  <c r="F109" i="113" s="1"/>
  <c r="G108" i="113"/>
  <c r="D108" i="113"/>
  <c r="F108" i="113" s="1"/>
  <c r="G107" i="113"/>
  <c r="D107" i="113"/>
  <c r="F107" i="113" s="1"/>
  <c r="G106" i="113"/>
  <c r="D106" i="113"/>
  <c r="F106" i="113" s="1"/>
  <c r="G105" i="113"/>
  <c r="D105" i="113"/>
  <c r="F105" i="113" s="1"/>
  <c r="G104" i="113"/>
  <c r="D104" i="113"/>
  <c r="F104" i="113" s="1"/>
  <c r="G103" i="113"/>
  <c r="D103" i="113"/>
  <c r="F103" i="113" s="1"/>
  <c r="G102" i="113"/>
  <c r="D102" i="113"/>
  <c r="F102" i="113" s="1"/>
  <c r="G101" i="113"/>
  <c r="D101" i="113"/>
  <c r="F101" i="113" s="1"/>
  <c r="G100" i="113"/>
  <c r="D100" i="113"/>
  <c r="F100" i="113" s="1"/>
  <c r="G99" i="113"/>
  <c r="D99" i="113"/>
  <c r="F99" i="113" s="1"/>
  <c r="G98" i="113"/>
  <c r="D98" i="113"/>
  <c r="F98" i="113" s="1"/>
  <c r="G97" i="113"/>
  <c r="D97" i="113"/>
  <c r="F97" i="113" s="1"/>
  <c r="G96" i="113"/>
  <c r="D96" i="113"/>
  <c r="F96" i="113" s="1"/>
  <c r="G95" i="113"/>
  <c r="D95" i="113"/>
  <c r="F95" i="113" s="1"/>
  <c r="G94" i="113"/>
  <c r="D94" i="113"/>
  <c r="F94" i="113" s="1"/>
  <c r="G93" i="113"/>
  <c r="D93" i="113"/>
  <c r="F93" i="113" s="1"/>
  <c r="G92" i="113"/>
  <c r="D92" i="113"/>
  <c r="F92" i="113" s="1"/>
  <c r="G91" i="113"/>
  <c r="D91" i="113"/>
  <c r="F91" i="113" s="1"/>
  <c r="G90" i="113"/>
  <c r="D90" i="113"/>
  <c r="F90" i="113" s="1"/>
  <c r="G89" i="113"/>
  <c r="D89" i="113"/>
  <c r="F89" i="113" s="1"/>
  <c r="G88" i="113"/>
  <c r="D88" i="113"/>
  <c r="F88" i="113" s="1"/>
  <c r="G87" i="113"/>
  <c r="D87" i="113"/>
  <c r="F87" i="113" s="1"/>
  <c r="G86" i="113"/>
  <c r="D86" i="113"/>
  <c r="F86" i="113" s="1"/>
  <c r="G80" i="113"/>
  <c r="D80" i="113"/>
  <c r="F80" i="113" s="1"/>
  <c r="G79" i="113"/>
  <c r="D79" i="113"/>
  <c r="F79" i="113" s="1"/>
  <c r="G78" i="113"/>
  <c r="D78" i="113"/>
  <c r="F78" i="113" s="1"/>
  <c r="G77" i="113"/>
  <c r="D77" i="113"/>
  <c r="F77" i="113" s="1"/>
  <c r="G76" i="113"/>
  <c r="D76" i="113"/>
  <c r="F76" i="113" s="1"/>
  <c r="G75" i="113"/>
  <c r="D75" i="113"/>
  <c r="F75" i="113" s="1"/>
  <c r="G74" i="113"/>
  <c r="D74" i="113"/>
  <c r="F74" i="113" s="1"/>
  <c r="G73" i="113"/>
  <c r="D73" i="113"/>
  <c r="F73" i="113" s="1"/>
  <c r="G72" i="113"/>
  <c r="D72" i="113"/>
  <c r="F72" i="113" s="1"/>
  <c r="G71" i="113"/>
  <c r="D71" i="113"/>
  <c r="F71" i="113" s="1"/>
  <c r="G70" i="113"/>
  <c r="D70" i="113"/>
  <c r="F70" i="113" s="1"/>
  <c r="G69" i="113"/>
  <c r="D69" i="113"/>
  <c r="F69" i="113" s="1"/>
  <c r="G68" i="113"/>
  <c r="D68" i="113"/>
  <c r="F68" i="113" s="1"/>
  <c r="G67" i="113"/>
  <c r="D67" i="113"/>
  <c r="F67" i="113" s="1"/>
  <c r="G66" i="113"/>
  <c r="D66" i="113"/>
  <c r="F66" i="113" s="1"/>
  <c r="G65" i="113"/>
  <c r="D65" i="113"/>
  <c r="F65" i="113" s="1"/>
  <c r="G64" i="113"/>
  <c r="D64" i="113"/>
  <c r="F64" i="113" s="1"/>
  <c r="G63" i="113"/>
  <c r="D63" i="113"/>
  <c r="F63" i="113" s="1"/>
  <c r="G62" i="113"/>
  <c r="D62" i="113"/>
  <c r="F62" i="113" s="1"/>
  <c r="G61" i="113"/>
  <c r="D61" i="113"/>
  <c r="F61" i="113" s="1"/>
  <c r="G60" i="113"/>
  <c r="D60" i="113"/>
  <c r="F60" i="113" s="1"/>
  <c r="G54" i="113"/>
  <c r="D54" i="113"/>
  <c r="F54" i="113" s="1"/>
  <c r="G53" i="113"/>
  <c r="D53" i="113"/>
  <c r="F53" i="113" s="1"/>
  <c r="G52" i="113"/>
  <c r="D52" i="113"/>
  <c r="F52" i="113" s="1"/>
  <c r="G51" i="113"/>
  <c r="D51" i="113"/>
  <c r="F51" i="113" s="1"/>
  <c r="G50" i="113"/>
  <c r="D50" i="113"/>
  <c r="F50" i="113" s="1"/>
  <c r="G49" i="113"/>
  <c r="D49" i="113"/>
  <c r="F49" i="113" s="1"/>
  <c r="G48" i="113"/>
  <c r="D48" i="113"/>
  <c r="F48" i="113" s="1"/>
  <c r="G47" i="113"/>
  <c r="D47" i="113"/>
  <c r="F47" i="113" s="1"/>
  <c r="G46" i="113"/>
  <c r="D46" i="113"/>
  <c r="F46" i="113" s="1"/>
  <c r="G45" i="113"/>
  <c r="D45" i="113"/>
  <c r="F45" i="113" s="1"/>
  <c r="G44" i="113"/>
  <c r="D44" i="113"/>
  <c r="F44" i="113" s="1"/>
  <c r="G43" i="113"/>
  <c r="D43" i="113"/>
  <c r="F43" i="113" s="1"/>
  <c r="G42" i="113"/>
  <c r="D42" i="113"/>
  <c r="F42" i="113" s="1"/>
  <c r="G41" i="113"/>
  <c r="D41" i="113"/>
  <c r="F41" i="113" s="1"/>
  <c r="G40" i="113"/>
  <c r="D40" i="113"/>
  <c r="F40" i="113" s="1"/>
  <c r="G39" i="113"/>
  <c r="D39" i="113"/>
  <c r="F39" i="113" s="1"/>
  <c r="G38" i="113"/>
  <c r="D38" i="113"/>
  <c r="F38" i="113" s="1"/>
  <c r="G37" i="113"/>
  <c r="D37" i="113"/>
  <c r="F37" i="113" s="1"/>
  <c r="G36" i="113"/>
  <c r="D36" i="113"/>
  <c r="F36" i="113" s="1"/>
  <c r="G35" i="113"/>
  <c r="D35" i="113"/>
  <c r="F35" i="113" s="1"/>
  <c r="G34" i="113"/>
  <c r="D34" i="113"/>
  <c r="F34" i="113" s="1"/>
  <c r="G33" i="113"/>
  <c r="D33" i="113"/>
  <c r="F33" i="113" s="1"/>
  <c r="G32" i="113"/>
  <c r="D32" i="113"/>
  <c r="F32" i="113" s="1"/>
  <c r="G31" i="113"/>
  <c r="D31" i="113"/>
  <c r="F31" i="113" s="1"/>
  <c r="G25" i="113"/>
  <c r="D25" i="113"/>
  <c r="F25" i="113" s="1"/>
  <c r="G24" i="113"/>
  <c r="D24" i="113"/>
  <c r="F24" i="113" s="1"/>
  <c r="G23" i="113"/>
  <c r="D23" i="113"/>
  <c r="F23" i="113" s="1"/>
  <c r="G22" i="113"/>
  <c r="D22" i="113"/>
  <c r="F22" i="113" s="1"/>
  <c r="G21" i="113"/>
  <c r="D21" i="113"/>
  <c r="F21" i="113" s="1"/>
  <c r="G20" i="113"/>
  <c r="D20" i="113"/>
  <c r="F20" i="113" s="1"/>
  <c r="G19" i="113"/>
  <c r="D19" i="113"/>
  <c r="F19" i="113" s="1"/>
  <c r="G18" i="113"/>
  <c r="D18" i="113"/>
  <c r="F18" i="113" s="1"/>
  <c r="G17" i="113"/>
  <c r="D17" i="113"/>
  <c r="F17" i="113" s="1"/>
  <c r="G16" i="113"/>
  <c r="D16" i="113"/>
  <c r="F16" i="113" s="1"/>
  <c r="G15" i="113"/>
  <c r="D15" i="113"/>
  <c r="F15" i="113" s="1"/>
  <c r="G14" i="113"/>
  <c r="D14" i="113"/>
  <c r="F14" i="113" s="1"/>
  <c r="G13" i="113"/>
  <c r="D13" i="113"/>
  <c r="F13" i="113" s="1"/>
  <c r="G12" i="113"/>
  <c r="D12" i="113"/>
  <c r="F12" i="113" s="1"/>
  <c r="G11" i="113"/>
  <c r="D11" i="113"/>
  <c r="F11" i="113" s="1"/>
  <c r="G10" i="113"/>
  <c r="D10" i="113"/>
  <c r="F10" i="113" s="1"/>
  <c r="G57" i="112"/>
  <c r="D57" i="112"/>
  <c r="F57" i="112" s="1"/>
  <c r="G56" i="112"/>
  <c r="D56" i="112"/>
  <c r="F56" i="112" s="1"/>
  <c r="G55" i="112"/>
  <c r="D55" i="112"/>
  <c r="F55" i="112" s="1"/>
  <c r="G54" i="112"/>
  <c r="D54" i="112"/>
  <c r="F54" i="112" s="1"/>
  <c r="G53" i="112"/>
  <c r="D53" i="112"/>
  <c r="F53" i="112" s="1"/>
  <c r="G52" i="112"/>
  <c r="D52" i="112"/>
  <c r="F52" i="112" s="1"/>
  <c r="G51" i="112"/>
  <c r="D51" i="112"/>
  <c r="F51" i="112" s="1"/>
  <c r="G50" i="112"/>
  <c r="D50" i="112"/>
  <c r="F50" i="112" s="1"/>
  <c r="G49" i="112"/>
  <c r="D49" i="112"/>
  <c r="F49" i="112" s="1"/>
  <c r="G48" i="112"/>
  <c r="D48" i="112"/>
  <c r="F48" i="112" s="1"/>
  <c r="G47" i="112"/>
  <c r="D47" i="112"/>
  <c r="F47" i="112" s="1"/>
  <c r="G46" i="112"/>
  <c r="D46" i="112"/>
  <c r="F46" i="112" s="1"/>
  <c r="G45" i="112"/>
  <c r="D45" i="112"/>
  <c r="F45" i="112" s="1"/>
  <c r="G44" i="112"/>
  <c r="D44" i="112"/>
  <c r="F44" i="112" s="1"/>
  <c r="G43" i="112"/>
  <c r="D43" i="112"/>
  <c r="F43" i="112" s="1"/>
  <c r="G42" i="112"/>
  <c r="D42" i="112"/>
  <c r="F42" i="112" s="1"/>
  <c r="G41" i="112"/>
  <c r="D41" i="112"/>
  <c r="F41" i="112" s="1"/>
  <c r="G40" i="112"/>
  <c r="D40" i="112"/>
  <c r="F40" i="112" s="1"/>
  <c r="G39" i="112"/>
  <c r="D39" i="112"/>
  <c r="F39" i="112" s="1"/>
  <c r="G32" i="112"/>
  <c r="D32" i="112"/>
  <c r="F32" i="112" s="1"/>
  <c r="G31" i="112"/>
  <c r="D31" i="112"/>
  <c r="F31" i="112" s="1"/>
  <c r="G30" i="112"/>
  <c r="D30" i="112"/>
  <c r="F30" i="112" s="1"/>
  <c r="G29" i="112"/>
  <c r="D29" i="112"/>
  <c r="F29" i="112" s="1"/>
  <c r="G28" i="112"/>
  <c r="D28" i="112"/>
  <c r="F28" i="112" s="1"/>
  <c r="G27" i="112"/>
  <c r="D27" i="112"/>
  <c r="F27" i="112" s="1"/>
  <c r="G26" i="112"/>
  <c r="D26" i="112"/>
  <c r="F26" i="112" s="1"/>
  <c r="G25" i="112"/>
  <c r="D25" i="112"/>
  <c r="F25" i="112" s="1"/>
  <c r="G24" i="112"/>
  <c r="D24" i="112"/>
  <c r="F24" i="112" s="1"/>
  <c r="G23" i="112"/>
  <c r="D23" i="112"/>
  <c r="F23" i="112" s="1"/>
  <c r="G22" i="112"/>
  <c r="D22" i="112"/>
  <c r="F22" i="112" s="1"/>
  <c r="G21" i="112"/>
  <c r="D21" i="112"/>
  <c r="F21" i="112" s="1"/>
  <c r="G20" i="112"/>
  <c r="D20" i="112"/>
  <c r="F20" i="112" s="1"/>
  <c r="G19" i="112"/>
  <c r="D19" i="112"/>
  <c r="F19" i="112" s="1"/>
  <c r="G18" i="112"/>
  <c r="D18" i="112"/>
  <c r="F18" i="112" s="1"/>
  <c r="G17" i="112"/>
  <c r="D17" i="112"/>
  <c r="F17" i="112" s="1"/>
  <c r="G16" i="112"/>
  <c r="D16" i="112"/>
  <c r="F16" i="112" s="1"/>
  <c r="G15" i="112"/>
  <c r="D15" i="112"/>
  <c r="F15" i="112" s="1"/>
  <c r="G14" i="112"/>
  <c r="D14" i="112"/>
  <c r="F14" i="112" s="1"/>
  <c r="G13" i="112"/>
  <c r="D13" i="112"/>
  <c r="F13" i="112" s="1"/>
  <c r="G12" i="112"/>
  <c r="D12" i="112"/>
  <c r="F12" i="112" s="1"/>
  <c r="G11" i="112"/>
  <c r="D11" i="112"/>
  <c r="F11" i="112" s="1"/>
  <c r="G10" i="112"/>
  <c r="D10" i="112"/>
  <c r="F10" i="112" s="1"/>
  <c r="G47" i="111"/>
  <c r="D47" i="111"/>
  <c r="F47" i="111" s="1"/>
  <c r="G46" i="111"/>
  <c r="D46" i="111"/>
  <c r="F46" i="111" s="1"/>
  <c r="G45" i="111"/>
  <c r="D45" i="111"/>
  <c r="F45" i="111" s="1"/>
  <c r="G44" i="111"/>
  <c r="D44" i="111"/>
  <c r="F44" i="111" s="1"/>
  <c r="G43" i="111"/>
  <c r="D43" i="111"/>
  <c r="F43" i="111" s="1"/>
  <c r="G42" i="111"/>
  <c r="D42" i="111"/>
  <c r="F42" i="111" s="1"/>
  <c r="G41" i="111"/>
  <c r="D41" i="111"/>
  <c r="F41" i="111" s="1"/>
  <c r="G40" i="111"/>
  <c r="D40" i="111"/>
  <c r="F40" i="111" s="1"/>
  <c r="G39" i="111"/>
  <c r="D39" i="111"/>
  <c r="F39" i="111" s="1"/>
  <c r="G38" i="111"/>
  <c r="D38" i="111"/>
  <c r="F38" i="111" s="1"/>
  <c r="G37" i="111"/>
  <c r="D37" i="111"/>
  <c r="F37" i="111" s="1"/>
  <c r="G36" i="111"/>
  <c r="D36" i="111"/>
  <c r="F36" i="111" s="1"/>
  <c r="G35" i="111"/>
  <c r="D35" i="111"/>
  <c r="F35" i="111" s="1"/>
  <c r="G34" i="111"/>
  <c r="D34" i="111"/>
  <c r="F34" i="111" s="1"/>
  <c r="G33" i="111"/>
  <c r="D33" i="111"/>
  <c r="F33" i="111" s="1"/>
  <c r="G32" i="111"/>
  <c r="D32" i="111"/>
  <c r="F32" i="111" s="1"/>
  <c r="G31" i="111"/>
  <c r="D31" i="111"/>
  <c r="F31" i="111" s="1"/>
  <c r="G25" i="111"/>
  <c r="D25" i="111"/>
  <c r="F25" i="111" s="1"/>
  <c r="G24" i="111"/>
  <c r="D24" i="111"/>
  <c r="F24" i="111" s="1"/>
  <c r="G23" i="111"/>
  <c r="D23" i="111"/>
  <c r="F23" i="111" s="1"/>
  <c r="G22" i="111"/>
  <c r="D22" i="111"/>
  <c r="F22" i="111" s="1"/>
  <c r="G21" i="111"/>
  <c r="D21" i="111"/>
  <c r="F21" i="111" s="1"/>
  <c r="G20" i="111"/>
  <c r="D20" i="111"/>
  <c r="F20" i="111" s="1"/>
  <c r="G19" i="111"/>
  <c r="D19" i="111"/>
  <c r="F19" i="111" s="1"/>
  <c r="G18" i="111"/>
  <c r="D18" i="111"/>
  <c r="F18" i="111" s="1"/>
  <c r="G17" i="111"/>
  <c r="D17" i="111"/>
  <c r="F17" i="111" s="1"/>
  <c r="G16" i="111"/>
  <c r="D16" i="111"/>
  <c r="F16" i="111" s="1"/>
  <c r="G15" i="111"/>
  <c r="D15" i="111"/>
  <c r="F15" i="111" s="1"/>
  <c r="G14" i="111"/>
  <c r="D14" i="111"/>
  <c r="F14" i="111" s="1"/>
  <c r="G13" i="111"/>
  <c r="D13" i="111"/>
  <c r="F13" i="111" s="1"/>
  <c r="G12" i="111"/>
  <c r="D12" i="111"/>
  <c r="F12" i="111" s="1"/>
  <c r="G11" i="111"/>
  <c r="D11" i="111"/>
  <c r="F11" i="111" s="1"/>
  <c r="G10" i="111"/>
  <c r="D10" i="111"/>
  <c r="F10" i="111" s="1"/>
  <c r="G144" i="110"/>
  <c r="D144" i="110"/>
  <c r="F144" i="110" s="1"/>
  <c r="G143" i="110"/>
  <c r="D143" i="110"/>
  <c r="F143" i="110" s="1"/>
  <c r="G142" i="110"/>
  <c r="D142" i="110"/>
  <c r="F142" i="110" s="1"/>
  <c r="G141" i="110"/>
  <c r="D141" i="110"/>
  <c r="F141" i="110" s="1"/>
  <c r="G140" i="110"/>
  <c r="D140" i="110"/>
  <c r="F140" i="110" s="1"/>
  <c r="G139" i="110"/>
  <c r="D139" i="110"/>
  <c r="F139" i="110" s="1"/>
  <c r="G138" i="110"/>
  <c r="D138" i="110"/>
  <c r="F138" i="110" s="1"/>
  <c r="G137" i="110"/>
  <c r="D137" i="110"/>
  <c r="F137" i="110" s="1"/>
  <c r="G136" i="110"/>
  <c r="D136" i="110"/>
  <c r="F136" i="110" s="1"/>
  <c r="G135" i="110"/>
  <c r="D135" i="110"/>
  <c r="F135" i="110" s="1"/>
  <c r="G134" i="110"/>
  <c r="D134" i="110"/>
  <c r="F134" i="110" s="1"/>
  <c r="G133" i="110"/>
  <c r="D133" i="110"/>
  <c r="F133" i="110" s="1"/>
  <c r="G132" i="110"/>
  <c r="D132" i="110"/>
  <c r="F132" i="110" s="1"/>
  <c r="G131" i="110"/>
  <c r="D131" i="110"/>
  <c r="F131" i="110" s="1"/>
  <c r="G130" i="110"/>
  <c r="D130" i="110"/>
  <c r="F130" i="110" s="1"/>
  <c r="G129" i="110"/>
  <c r="D129" i="110"/>
  <c r="F129" i="110" s="1"/>
  <c r="G128" i="110"/>
  <c r="D128" i="110"/>
  <c r="F128" i="110" s="1"/>
  <c r="G127" i="110"/>
  <c r="D127" i="110"/>
  <c r="F127" i="110" s="1"/>
  <c r="G126" i="110"/>
  <c r="D126" i="110"/>
  <c r="F126" i="110" s="1"/>
  <c r="G125" i="110"/>
  <c r="D125" i="110"/>
  <c r="F125" i="110" s="1"/>
  <c r="G124" i="110"/>
  <c r="D124" i="110"/>
  <c r="F124" i="110" s="1"/>
  <c r="G123" i="110"/>
  <c r="D123" i="110"/>
  <c r="F123" i="110" s="1"/>
  <c r="G122" i="110"/>
  <c r="D122" i="110"/>
  <c r="F122" i="110" s="1"/>
  <c r="G121" i="110"/>
  <c r="D121" i="110"/>
  <c r="F121" i="110" s="1"/>
  <c r="G115" i="110"/>
  <c r="D115" i="110"/>
  <c r="F115" i="110" s="1"/>
  <c r="G114" i="110"/>
  <c r="D114" i="110"/>
  <c r="F114" i="110" s="1"/>
  <c r="G113" i="110"/>
  <c r="D113" i="110"/>
  <c r="F113" i="110" s="1"/>
  <c r="G112" i="110"/>
  <c r="D112" i="110"/>
  <c r="F112" i="110" s="1"/>
  <c r="G111" i="110"/>
  <c r="D111" i="110"/>
  <c r="F111" i="110" s="1"/>
  <c r="G110" i="110"/>
  <c r="D110" i="110"/>
  <c r="F110" i="110" s="1"/>
  <c r="G109" i="110"/>
  <c r="D109" i="110"/>
  <c r="F109" i="110" s="1"/>
  <c r="G108" i="110"/>
  <c r="D108" i="110"/>
  <c r="F108" i="110" s="1"/>
  <c r="G107" i="110"/>
  <c r="D107" i="110"/>
  <c r="F107" i="110" s="1"/>
  <c r="G106" i="110"/>
  <c r="D106" i="110"/>
  <c r="F106" i="110" s="1"/>
  <c r="G105" i="110"/>
  <c r="D105" i="110"/>
  <c r="F105" i="110" s="1"/>
  <c r="G104" i="110"/>
  <c r="D104" i="110"/>
  <c r="F104" i="110" s="1"/>
  <c r="G103" i="110"/>
  <c r="D103" i="110"/>
  <c r="F103" i="110" s="1"/>
  <c r="G102" i="110"/>
  <c r="D102" i="110"/>
  <c r="F102" i="110" s="1"/>
  <c r="G101" i="110"/>
  <c r="D101" i="110"/>
  <c r="F101" i="110" s="1"/>
  <c r="G100" i="110"/>
  <c r="D100" i="110"/>
  <c r="F100" i="110" s="1"/>
  <c r="G99" i="110"/>
  <c r="D99" i="110"/>
  <c r="F99" i="110" s="1"/>
  <c r="G98" i="110"/>
  <c r="D98" i="110"/>
  <c r="F98" i="110" s="1"/>
  <c r="G97" i="110"/>
  <c r="D97" i="110"/>
  <c r="F97" i="110" s="1"/>
  <c r="G96" i="110"/>
  <c r="D96" i="110"/>
  <c r="F96" i="110" s="1"/>
  <c r="G95" i="110"/>
  <c r="D95" i="110"/>
  <c r="F95" i="110" s="1"/>
  <c r="G94" i="110"/>
  <c r="D94" i="110"/>
  <c r="F94" i="110" s="1"/>
  <c r="G93" i="110"/>
  <c r="D93" i="110"/>
  <c r="F93" i="110" s="1"/>
  <c r="G92" i="110"/>
  <c r="D92" i="110"/>
  <c r="F92" i="110" s="1"/>
  <c r="G91" i="110"/>
  <c r="D91" i="110"/>
  <c r="F91" i="110" s="1"/>
  <c r="G90" i="110"/>
  <c r="D90" i="110"/>
  <c r="F90" i="110" s="1"/>
  <c r="G84" i="110"/>
  <c r="D84" i="110"/>
  <c r="F84" i="110" s="1"/>
  <c r="G83" i="110"/>
  <c r="D83" i="110"/>
  <c r="F83" i="110" s="1"/>
  <c r="G82" i="110"/>
  <c r="D82" i="110"/>
  <c r="F82" i="110" s="1"/>
  <c r="G81" i="110"/>
  <c r="D81" i="110"/>
  <c r="F81" i="110" s="1"/>
  <c r="G80" i="110"/>
  <c r="D80" i="110"/>
  <c r="F80" i="110" s="1"/>
  <c r="G79" i="110"/>
  <c r="D79" i="110"/>
  <c r="F79" i="110" s="1"/>
  <c r="G78" i="110"/>
  <c r="D78" i="110"/>
  <c r="F78" i="110" s="1"/>
  <c r="G77" i="110"/>
  <c r="D77" i="110"/>
  <c r="F77" i="110" s="1"/>
  <c r="G76" i="110"/>
  <c r="D76" i="110"/>
  <c r="F76" i="110" s="1"/>
  <c r="G75" i="110"/>
  <c r="D75" i="110"/>
  <c r="F75" i="110" s="1"/>
  <c r="G74" i="110"/>
  <c r="D74" i="110"/>
  <c r="F74" i="110" s="1"/>
  <c r="G73" i="110"/>
  <c r="D73" i="110"/>
  <c r="F73" i="110" s="1"/>
  <c r="G72" i="110"/>
  <c r="D72" i="110"/>
  <c r="F72" i="110" s="1"/>
  <c r="G71" i="110"/>
  <c r="D71" i="110"/>
  <c r="F71" i="110" s="1"/>
  <c r="G70" i="110"/>
  <c r="D70" i="110"/>
  <c r="F70" i="110" s="1"/>
  <c r="G69" i="110"/>
  <c r="D69" i="110"/>
  <c r="F69" i="110" s="1"/>
  <c r="G68" i="110"/>
  <c r="D68" i="110"/>
  <c r="F68" i="110" s="1"/>
  <c r="G67" i="110"/>
  <c r="D67" i="110"/>
  <c r="F67" i="110" s="1"/>
  <c r="G66" i="110"/>
  <c r="D66" i="110"/>
  <c r="F66" i="110" s="1"/>
  <c r="G65" i="110"/>
  <c r="D65" i="110"/>
  <c r="F65" i="110" s="1"/>
  <c r="G59" i="110"/>
  <c r="D59" i="110"/>
  <c r="F59" i="110" s="1"/>
  <c r="G58" i="110"/>
  <c r="D58" i="110"/>
  <c r="F58" i="110" s="1"/>
  <c r="G57" i="110"/>
  <c r="D57" i="110"/>
  <c r="F57" i="110" s="1"/>
  <c r="G56" i="110"/>
  <c r="D56" i="110"/>
  <c r="F56" i="110" s="1"/>
  <c r="G55" i="110"/>
  <c r="D55" i="110"/>
  <c r="F55" i="110" s="1"/>
  <c r="G54" i="110"/>
  <c r="D54" i="110"/>
  <c r="F54" i="110" s="1"/>
  <c r="G53" i="110"/>
  <c r="D53" i="110"/>
  <c r="F53" i="110" s="1"/>
  <c r="G52" i="110"/>
  <c r="D52" i="110"/>
  <c r="F52" i="110" s="1"/>
  <c r="G51" i="110"/>
  <c r="D51" i="110"/>
  <c r="F51" i="110" s="1"/>
  <c r="G50" i="110"/>
  <c r="D50" i="110"/>
  <c r="F50" i="110" s="1"/>
  <c r="G49" i="110"/>
  <c r="D49" i="110"/>
  <c r="F49" i="110" s="1"/>
  <c r="G48" i="110"/>
  <c r="D48" i="110"/>
  <c r="F48" i="110" s="1"/>
  <c r="G47" i="110"/>
  <c r="D47" i="110"/>
  <c r="F47" i="110" s="1"/>
  <c r="G46" i="110"/>
  <c r="D46" i="110"/>
  <c r="F46" i="110" s="1"/>
  <c r="G45" i="110"/>
  <c r="D45" i="110"/>
  <c r="F45" i="110" s="1"/>
  <c r="G44" i="110"/>
  <c r="D44" i="110"/>
  <c r="F44" i="110" s="1"/>
  <c r="G43" i="110"/>
  <c r="D43" i="110"/>
  <c r="F43" i="110" s="1"/>
  <c r="G42" i="110"/>
  <c r="D42" i="110"/>
  <c r="F42" i="110" s="1"/>
  <c r="G41" i="110"/>
  <c r="D41" i="110"/>
  <c r="F41" i="110" s="1"/>
  <c r="G40" i="110"/>
  <c r="D40" i="110"/>
  <c r="F40" i="110" s="1"/>
  <c r="G39" i="110"/>
  <c r="D39" i="110"/>
  <c r="F39" i="110" s="1"/>
  <c r="G38" i="110"/>
  <c r="D38" i="110"/>
  <c r="F38" i="110" s="1"/>
  <c r="G37" i="110"/>
  <c r="D37" i="110"/>
  <c r="F37" i="110" s="1"/>
  <c r="G36" i="110"/>
  <c r="D36" i="110"/>
  <c r="F36" i="110" s="1"/>
  <c r="G35" i="110"/>
  <c r="D35" i="110"/>
  <c r="F35" i="110" s="1"/>
  <c r="G29" i="110"/>
  <c r="D29" i="110"/>
  <c r="F29" i="110" s="1"/>
  <c r="G28" i="110"/>
  <c r="D28" i="110"/>
  <c r="F28" i="110" s="1"/>
  <c r="G27" i="110"/>
  <c r="D27" i="110"/>
  <c r="F27" i="110" s="1"/>
  <c r="G26" i="110"/>
  <c r="D26" i="110"/>
  <c r="F26" i="110" s="1"/>
  <c r="G25" i="110"/>
  <c r="D25" i="110"/>
  <c r="F25" i="110" s="1"/>
  <c r="G24" i="110"/>
  <c r="D24" i="110"/>
  <c r="F24" i="110" s="1"/>
  <c r="G23" i="110"/>
  <c r="D23" i="110"/>
  <c r="F23" i="110" s="1"/>
  <c r="G22" i="110"/>
  <c r="D22" i="110"/>
  <c r="F22" i="110" s="1"/>
  <c r="G21" i="110"/>
  <c r="D21" i="110"/>
  <c r="F21" i="110" s="1"/>
  <c r="G20" i="110"/>
  <c r="D20" i="110"/>
  <c r="F20" i="110" s="1"/>
  <c r="G19" i="110"/>
  <c r="D19" i="110"/>
  <c r="F19" i="110" s="1"/>
  <c r="G18" i="110"/>
  <c r="D18" i="110"/>
  <c r="F18" i="110" s="1"/>
  <c r="G17" i="110"/>
  <c r="D17" i="110"/>
  <c r="F17" i="110" s="1"/>
  <c r="G16" i="110"/>
  <c r="D16" i="110"/>
  <c r="F16" i="110" s="1"/>
  <c r="G15" i="110"/>
  <c r="D15" i="110"/>
  <c r="F15" i="110" s="1"/>
  <c r="G14" i="110"/>
  <c r="D14" i="110"/>
  <c r="F14" i="110" s="1"/>
  <c r="G13" i="110"/>
  <c r="D13" i="110"/>
  <c r="F13" i="110" s="1"/>
  <c r="G12" i="110"/>
  <c r="D12" i="110"/>
  <c r="F12" i="110" s="1"/>
  <c r="G11" i="110"/>
  <c r="D11" i="110"/>
  <c r="F11" i="110" s="1"/>
  <c r="G10" i="110"/>
  <c r="D10" i="110"/>
  <c r="F10" i="110" s="1"/>
  <c r="G151" i="109"/>
  <c r="D151" i="109"/>
  <c r="F151" i="109" s="1"/>
  <c r="G150" i="109"/>
  <c r="D150" i="109"/>
  <c r="F150" i="109" s="1"/>
  <c r="G149" i="109"/>
  <c r="D149" i="109"/>
  <c r="F149" i="109" s="1"/>
  <c r="G148" i="109"/>
  <c r="D148" i="109"/>
  <c r="F148" i="109" s="1"/>
  <c r="G147" i="109"/>
  <c r="D147" i="109"/>
  <c r="F147" i="109" s="1"/>
  <c r="G146" i="109"/>
  <c r="D146" i="109"/>
  <c r="F146" i="109" s="1"/>
  <c r="G145" i="109"/>
  <c r="D145" i="109"/>
  <c r="F145" i="109" s="1"/>
  <c r="G144" i="109"/>
  <c r="D144" i="109"/>
  <c r="F144" i="109" s="1"/>
  <c r="G143" i="109"/>
  <c r="D143" i="109"/>
  <c r="F143" i="109" s="1"/>
  <c r="G142" i="109"/>
  <c r="D142" i="109"/>
  <c r="F142" i="109" s="1"/>
  <c r="G141" i="109"/>
  <c r="D141" i="109"/>
  <c r="F141" i="109" s="1"/>
  <c r="G140" i="109"/>
  <c r="D140" i="109"/>
  <c r="F140" i="109" s="1"/>
  <c r="G139" i="109"/>
  <c r="D139" i="109"/>
  <c r="F139" i="109" s="1"/>
  <c r="G138" i="109"/>
  <c r="D138" i="109"/>
  <c r="F138" i="109" s="1"/>
  <c r="G137" i="109"/>
  <c r="D137" i="109"/>
  <c r="F137" i="109" s="1"/>
  <c r="G136" i="109"/>
  <c r="D136" i="109"/>
  <c r="F136" i="109" s="1"/>
  <c r="G135" i="109"/>
  <c r="D135" i="109"/>
  <c r="F135" i="109" s="1"/>
  <c r="G134" i="109"/>
  <c r="D134" i="109"/>
  <c r="F134" i="109" s="1"/>
  <c r="G133" i="109"/>
  <c r="D133" i="109"/>
  <c r="F133" i="109" s="1"/>
  <c r="G132" i="109"/>
  <c r="D132" i="109"/>
  <c r="F132" i="109" s="1"/>
  <c r="G131" i="109"/>
  <c r="D131" i="109"/>
  <c r="F131" i="109" s="1"/>
  <c r="G130" i="109"/>
  <c r="D130" i="109"/>
  <c r="F130" i="109" s="1"/>
  <c r="G129" i="109"/>
  <c r="D129" i="109"/>
  <c r="F129" i="109" s="1"/>
  <c r="G128" i="109"/>
  <c r="D128" i="109"/>
  <c r="F128" i="109" s="1"/>
  <c r="G127" i="109"/>
  <c r="D127" i="109"/>
  <c r="F127" i="109" s="1"/>
  <c r="G126" i="109"/>
  <c r="D126" i="109"/>
  <c r="F126" i="109" s="1"/>
  <c r="G125" i="109"/>
  <c r="D125" i="109"/>
  <c r="F125" i="109" s="1"/>
  <c r="G124" i="109"/>
  <c r="D124" i="109"/>
  <c r="F124" i="109" s="1"/>
  <c r="G118" i="109"/>
  <c r="D118" i="109"/>
  <c r="F118" i="109" s="1"/>
  <c r="G117" i="109"/>
  <c r="D117" i="109"/>
  <c r="F117" i="109" s="1"/>
  <c r="G116" i="109"/>
  <c r="D116" i="109"/>
  <c r="F116" i="109" s="1"/>
  <c r="G115" i="109"/>
  <c r="D115" i="109"/>
  <c r="F115" i="109" s="1"/>
  <c r="G114" i="109"/>
  <c r="D114" i="109"/>
  <c r="F114" i="109" s="1"/>
  <c r="G113" i="109"/>
  <c r="D113" i="109"/>
  <c r="F113" i="109" s="1"/>
  <c r="G112" i="109"/>
  <c r="D112" i="109"/>
  <c r="F112" i="109" s="1"/>
  <c r="G111" i="109"/>
  <c r="D111" i="109"/>
  <c r="F111" i="109" s="1"/>
  <c r="G110" i="109"/>
  <c r="D110" i="109"/>
  <c r="F110" i="109" s="1"/>
  <c r="G109" i="109"/>
  <c r="D109" i="109"/>
  <c r="F109" i="109" s="1"/>
  <c r="G108" i="109"/>
  <c r="D108" i="109"/>
  <c r="F108" i="109" s="1"/>
  <c r="G107" i="109"/>
  <c r="D107" i="109"/>
  <c r="F107" i="109" s="1"/>
  <c r="G106" i="109"/>
  <c r="D106" i="109"/>
  <c r="F106" i="109" s="1"/>
  <c r="G105" i="109"/>
  <c r="D105" i="109"/>
  <c r="F105" i="109" s="1"/>
  <c r="G104" i="109"/>
  <c r="D104" i="109"/>
  <c r="F104" i="109" s="1"/>
  <c r="G103" i="109"/>
  <c r="D103" i="109"/>
  <c r="F103" i="109" s="1"/>
  <c r="G102" i="109"/>
  <c r="D102" i="109"/>
  <c r="F102" i="109" s="1"/>
  <c r="G101" i="109"/>
  <c r="D101" i="109"/>
  <c r="F101" i="109" s="1"/>
  <c r="G100" i="109"/>
  <c r="D100" i="109"/>
  <c r="F100" i="109" s="1"/>
  <c r="G99" i="109"/>
  <c r="D99" i="109"/>
  <c r="F99" i="109" s="1"/>
  <c r="G98" i="109"/>
  <c r="D98" i="109"/>
  <c r="F98" i="109" s="1"/>
  <c r="G97" i="109"/>
  <c r="D97" i="109"/>
  <c r="F97" i="109" s="1"/>
  <c r="G96" i="109"/>
  <c r="D96" i="109"/>
  <c r="F96" i="109" s="1"/>
  <c r="G90" i="109"/>
  <c r="D90" i="109"/>
  <c r="F90" i="109" s="1"/>
  <c r="G89" i="109"/>
  <c r="D89" i="109"/>
  <c r="F89" i="109" s="1"/>
  <c r="G88" i="109"/>
  <c r="D88" i="109"/>
  <c r="F88" i="109" s="1"/>
  <c r="G87" i="109"/>
  <c r="D87" i="109"/>
  <c r="F87" i="109" s="1"/>
  <c r="G86" i="109"/>
  <c r="D86" i="109"/>
  <c r="F86" i="109" s="1"/>
  <c r="G85" i="109"/>
  <c r="D85" i="109"/>
  <c r="F85" i="109" s="1"/>
  <c r="G84" i="109"/>
  <c r="D84" i="109"/>
  <c r="F84" i="109" s="1"/>
  <c r="G83" i="109"/>
  <c r="D83" i="109"/>
  <c r="F83" i="109" s="1"/>
  <c r="G82" i="109"/>
  <c r="D82" i="109"/>
  <c r="F82" i="109" s="1"/>
  <c r="G81" i="109"/>
  <c r="D81" i="109"/>
  <c r="F81" i="109" s="1"/>
  <c r="G80" i="109"/>
  <c r="D80" i="109"/>
  <c r="F80" i="109" s="1"/>
  <c r="G79" i="109"/>
  <c r="D79" i="109"/>
  <c r="F79" i="109" s="1"/>
  <c r="G78" i="109"/>
  <c r="D78" i="109"/>
  <c r="F78" i="109" s="1"/>
  <c r="G77" i="109"/>
  <c r="D77" i="109"/>
  <c r="F77" i="109" s="1"/>
  <c r="G76" i="109"/>
  <c r="D76" i="109"/>
  <c r="F76" i="109" s="1"/>
  <c r="G75" i="109"/>
  <c r="D75" i="109"/>
  <c r="F75" i="109" s="1"/>
  <c r="G74" i="109"/>
  <c r="D74" i="109"/>
  <c r="F74" i="109" s="1"/>
  <c r="G73" i="109"/>
  <c r="D73" i="109"/>
  <c r="F73" i="109" s="1"/>
  <c r="G72" i="109"/>
  <c r="D72" i="109"/>
  <c r="F72" i="109" s="1"/>
  <c r="G71" i="109"/>
  <c r="D71" i="109"/>
  <c r="F71" i="109" s="1"/>
  <c r="G70" i="109"/>
  <c r="D70" i="109"/>
  <c r="F70" i="109" s="1"/>
  <c r="G69" i="109"/>
  <c r="D69" i="109"/>
  <c r="F69" i="109" s="1"/>
  <c r="G68" i="109"/>
  <c r="D68" i="109"/>
  <c r="F68" i="109" s="1"/>
  <c r="G67" i="109"/>
  <c r="D67" i="109"/>
  <c r="F67" i="109" s="1"/>
  <c r="G66" i="109"/>
  <c r="D66" i="109"/>
  <c r="F66" i="109" s="1"/>
  <c r="G65" i="109"/>
  <c r="D65" i="109"/>
  <c r="F65" i="109" s="1"/>
  <c r="G59" i="109"/>
  <c r="D59" i="109"/>
  <c r="F59" i="109" s="1"/>
  <c r="G58" i="109"/>
  <c r="D58" i="109"/>
  <c r="F58" i="109" s="1"/>
  <c r="G57" i="109"/>
  <c r="D57" i="109"/>
  <c r="F57" i="109" s="1"/>
  <c r="G56" i="109"/>
  <c r="D56" i="109"/>
  <c r="F56" i="109" s="1"/>
  <c r="G55" i="109"/>
  <c r="D55" i="109"/>
  <c r="F55" i="109" s="1"/>
  <c r="G54" i="109"/>
  <c r="D54" i="109"/>
  <c r="F54" i="109" s="1"/>
  <c r="G53" i="109"/>
  <c r="D53" i="109"/>
  <c r="F53" i="109" s="1"/>
  <c r="G52" i="109"/>
  <c r="D52" i="109"/>
  <c r="F52" i="109" s="1"/>
  <c r="G51" i="109"/>
  <c r="D51" i="109"/>
  <c r="F51" i="109" s="1"/>
  <c r="G50" i="109"/>
  <c r="D50" i="109"/>
  <c r="F50" i="109" s="1"/>
  <c r="G49" i="109"/>
  <c r="D49" i="109"/>
  <c r="F49" i="109" s="1"/>
  <c r="G48" i="109"/>
  <c r="D48" i="109"/>
  <c r="F48" i="109" s="1"/>
  <c r="G47" i="109"/>
  <c r="D47" i="109"/>
  <c r="F47" i="109" s="1"/>
  <c r="G46" i="109"/>
  <c r="D46" i="109"/>
  <c r="F46" i="109" s="1"/>
  <c r="G45" i="109"/>
  <c r="D45" i="109"/>
  <c r="F45" i="109" s="1"/>
  <c r="G44" i="109"/>
  <c r="D44" i="109"/>
  <c r="F44" i="109" s="1"/>
  <c r="G43" i="109"/>
  <c r="D43" i="109"/>
  <c r="F43" i="109" s="1"/>
  <c r="G42" i="109"/>
  <c r="D42" i="109"/>
  <c r="F42" i="109" s="1"/>
  <c r="G41" i="109"/>
  <c r="D41" i="109"/>
  <c r="F41" i="109" s="1"/>
  <c r="G40" i="109"/>
  <c r="D40" i="109"/>
  <c r="F40" i="109" s="1"/>
  <c r="G39" i="109"/>
  <c r="D39" i="109"/>
  <c r="F39" i="109" s="1"/>
  <c r="G38" i="109"/>
  <c r="D38" i="109"/>
  <c r="F38" i="109" s="1"/>
  <c r="G37" i="109"/>
  <c r="D37" i="109"/>
  <c r="F37" i="109" s="1"/>
  <c r="G31" i="109"/>
  <c r="D31" i="109"/>
  <c r="F31" i="109" s="1"/>
  <c r="G30" i="109"/>
  <c r="D30" i="109"/>
  <c r="F30" i="109" s="1"/>
  <c r="G29" i="109"/>
  <c r="D29" i="109"/>
  <c r="F29" i="109" s="1"/>
  <c r="G28" i="109"/>
  <c r="D28" i="109"/>
  <c r="F28" i="109" s="1"/>
  <c r="G27" i="109"/>
  <c r="D27" i="109"/>
  <c r="F27" i="109" s="1"/>
  <c r="G26" i="109"/>
  <c r="D26" i="109"/>
  <c r="F26" i="109" s="1"/>
  <c r="G25" i="109"/>
  <c r="D25" i="109"/>
  <c r="F25" i="109" s="1"/>
  <c r="G24" i="109"/>
  <c r="D24" i="109"/>
  <c r="F24" i="109" s="1"/>
  <c r="G23" i="109"/>
  <c r="D23" i="109"/>
  <c r="F23" i="109" s="1"/>
  <c r="G22" i="109"/>
  <c r="D22" i="109"/>
  <c r="F22" i="109" s="1"/>
  <c r="G21" i="109"/>
  <c r="D21" i="109"/>
  <c r="F21" i="109" s="1"/>
  <c r="G20" i="109"/>
  <c r="D20" i="109"/>
  <c r="F20" i="109" s="1"/>
  <c r="G19" i="109"/>
  <c r="D19" i="109"/>
  <c r="F19" i="109" s="1"/>
  <c r="G18" i="109"/>
  <c r="D18" i="109"/>
  <c r="F18" i="109" s="1"/>
  <c r="G17" i="109"/>
  <c r="D17" i="109"/>
  <c r="F17" i="109" s="1"/>
  <c r="G16" i="109"/>
  <c r="D16" i="109"/>
  <c r="F16" i="109" s="1"/>
  <c r="G15" i="109"/>
  <c r="D15" i="109"/>
  <c r="F15" i="109" s="1"/>
  <c r="G14" i="109"/>
  <c r="D14" i="109"/>
  <c r="F14" i="109" s="1"/>
  <c r="G13" i="109"/>
  <c r="D13" i="109"/>
  <c r="F13" i="109" s="1"/>
  <c r="G12" i="109"/>
  <c r="D12" i="109"/>
  <c r="F12" i="109" s="1"/>
  <c r="G11" i="109"/>
  <c r="F11" i="109"/>
  <c r="D11" i="109"/>
  <c r="G10" i="109"/>
  <c r="D10" i="109"/>
  <c r="F10" i="109" s="1"/>
  <c r="G133" i="108"/>
  <c r="D133" i="108"/>
  <c r="F133" i="108" s="1"/>
  <c r="G132" i="108"/>
  <c r="D132" i="108"/>
  <c r="F132" i="108" s="1"/>
  <c r="G131" i="108"/>
  <c r="D131" i="108"/>
  <c r="F131" i="108" s="1"/>
  <c r="G130" i="108"/>
  <c r="D130" i="108"/>
  <c r="F130" i="108" s="1"/>
  <c r="G129" i="108"/>
  <c r="D129" i="108"/>
  <c r="F129" i="108" s="1"/>
  <c r="G128" i="108"/>
  <c r="D128" i="108"/>
  <c r="F128" i="108" s="1"/>
  <c r="G127" i="108"/>
  <c r="D127" i="108"/>
  <c r="F127" i="108" s="1"/>
  <c r="G126" i="108"/>
  <c r="D126" i="108"/>
  <c r="F126" i="108" s="1"/>
  <c r="G125" i="108"/>
  <c r="D125" i="108"/>
  <c r="F125" i="108" s="1"/>
  <c r="G124" i="108"/>
  <c r="D124" i="108"/>
  <c r="F124" i="108" s="1"/>
  <c r="G123" i="108"/>
  <c r="D123" i="108"/>
  <c r="F123" i="108" s="1"/>
  <c r="G122" i="108"/>
  <c r="D122" i="108"/>
  <c r="F122" i="108" s="1"/>
  <c r="G121" i="108"/>
  <c r="D121" i="108"/>
  <c r="F121" i="108" s="1"/>
  <c r="G120" i="108"/>
  <c r="D120" i="108"/>
  <c r="F120" i="108" s="1"/>
  <c r="G119" i="108"/>
  <c r="D119" i="108"/>
  <c r="F119" i="108" s="1"/>
  <c r="G118" i="108"/>
  <c r="D118" i="108"/>
  <c r="F118" i="108" s="1"/>
  <c r="G117" i="108"/>
  <c r="D117" i="108"/>
  <c r="F117" i="108" s="1"/>
  <c r="G116" i="108"/>
  <c r="D116" i="108"/>
  <c r="F116" i="108" s="1"/>
  <c r="G115" i="108"/>
  <c r="D115" i="108"/>
  <c r="F115" i="108" s="1"/>
  <c r="G114" i="108"/>
  <c r="D114" i="108"/>
  <c r="F114" i="108" s="1"/>
  <c r="G113" i="108"/>
  <c r="D113" i="108"/>
  <c r="F113" i="108" s="1"/>
  <c r="G112" i="108"/>
  <c r="D112" i="108"/>
  <c r="F112" i="108" s="1"/>
  <c r="G111" i="108"/>
  <c r="D111" i="108"/>
  <c r="F111" i="108" s="1"/>
  <c r="G110" i="108"/>
  <c r="D110" i="108"/>
  <c r="F110" i="108" s="1"/>
  <c r="G109" i="108"/>
  <c r="D109" i="108"/>
  <c r="F109" i="108" s="1"/>
  <c r="G108" i="108"/>
  <c r="D108" i="108"/>
  <c r="F108" i="108" s="1"/>
  <c r="G102" i="108"/>
  <c r="D102" i="108"/>
  <c r="F102" i="108" s="1"/>
  <c r="G101" i="108"/>
  <c r="D101" i="108"/>
  <c r="F101" i="108" s="1"/>
  <c r="G100" i="108"/>
  <c r="D100" i="108"/>
  <c r="F100" i="108" s="1"/>
  <c r="G99" i="108"/>
  <c r="D99" i="108"/>
  <c r="F99" i="108" s="1"/>
  <c r="G98" i="108"/>
  <c r="D98" i="108"/>
  <c r="F98" i="108" s="1"/>
  <c r="G97" i="108"/>
  <c r="D97" i="108"/>
  <c r="F97" i="108" s="1"/>
  <c r="G96" i="108"/>
  <c r="D96" i="108"/>
  <c r="F96" i="108" s="1"/>
  <c r="G95" i="108"/>
  <c r="D95" i="108"/>
  <c r="F95" i="108" s="1"/>
  <c r="G94" i="108"/>
  <c r="D94" i="108"/>
  <c r="F94" i="108" s="1"/>
  <c r="G93" i="108"/>
  <c r="D93" i="108"/>
  <c r="F93" i="108" s="1"/>
  <c r="G92" i="108"/>
  <c r="D92" i="108"/>
  <c r="F92" i="108" s="1"/>
  <c r="G91" i="108"/>
  <c r="D91" i="108"/>
  <c r="F91" i="108" s="1"/>
  <c r="G90" i="108"/>
  <c r="D90" i="108"/>
  <c r="F90" i="108" s="1"/>
  <c r="G89" i="108"/>
  <c r="D89" i="108"/>
  <c r="F89" i="108" s="1"/>
  <c r="G88" i="108"/>
  <c r="D88" i="108"/>
  <c r="F88" i="108" s="1"/>
  <c r="G87" i="108"/>
  <c r="D87" i="108"/>
  <c r="F87" i="108" s="1"/>
  <c r="G86" i="108"/>
  <c r="D86" i="108"/>
  <c r="F86" i="108" s="1"/>
  <c r="G85" i="108"/>
  <c r="D85" i="108"/>
  <c r="F85" i="108" s="1"/>
  <c r="G79" i="108"/>
  <c r="D79" i="108"/>
  <c r="F79" i="108" s="1"/>
  <c r="G78" i="108"/>
  <c r="D78" i="108"/>
  <c r="F78" i="108" s="1"/>
  <c r="G77" i="108"/>
  <c r="D77" i="108"/>
  <c r="F77" i="108" s="1"/>
  <c r="G76" i="108"/>
  <c r="D76" i="108"/>
  <c r="F76" i="108" s="1"/>
  <c r="G75" i="108"/>
  <c r="D75" i="108"/>
  <c r="F75" i="108" s="1"/>
  <c r="G74" i="108"/>
  <c r="D74" i="108"/>
  <c r="F74" i="108" s="1"/>
  <c r="G73" i="108"/>
  <c r="D73" i="108"/>
  <c r="F73" i="108" s="1"/>
  <c r="G72" i="108"/>
  <c r="D72" i="108"/>
  <c r="F72" i="108" s="1"/>
  <c r="G71" i="108"/>
  <c r="D71" i="108"/>
  <c r="F71" i="108" s="1"/>
  <c r="G70" i="108"/>
  <c r="D70" i="108"/>
  <c r="F70" i="108" s="1"/>
  <c r="G69" i="108"/>
  <c r="D69" i="108"/>
  <c r="F69" i="108" s="1"/>
  <c r="G68" i="108"/>
  <c r="D68" i="108"/>
  <c r="F68" i="108" s="1"/>
  <c r="G67" i="108"/>
  <c r="D67" i="108"/>
  <c r="F67" i="108" s="1"/>
  <c r="G66" i="108"/>
  <c r="D66" i="108"/>
  <c r="F66" i="108" s="1"/>
  <c r="G65" i="108"/>
  <c r="D65" i="108"/>
  <c r="F65" i="108" s="1"/>
  <c r="G64" i="108"/>
  <c r="D64" i="108"/>
  <c r="F64" i="108" s="1"/>
  <c r="G63" i="108"/>
  <c r="D63" i="108"/>
  <c r="F63" i="108" s="1"/>
  <c r="G62" i="108"/>
  <c r="D62" i="108"/>
  <c r="F62" i="108" s="1"/>
  <c r="G61" i="108"/>
  <c r="D61" i="108"/>
  <c r="F61" i="108" s="1"/>
  <c r="G60" i="108"/>
  <c r="D60" i="108"/>
  <c r="F60" i="108" s="1"/>
  <c r="G54" i="108"/>
  <c r="D54" i="108"/>
  <c r="F54" i="108" s="1"/>
  <c r="G53" i="108"/>
  <c r="D53" i="108"/>
  <c r="F53" i="108" s="1"/>
  <c r="G52" i="108"/>
  <c r="D52" i="108"/>
  <c r="F52" i="108" s="1"/>
  <c r="G51" i="108"/>
  <c r="D51" i="108"/>
  <c r="F51" i="108" s="1"/>
  <c r="G50" i="108"/>
  <c r="D50" i="108"/>
  <c r="F50" i="108" s="1"/>
  <c r="G49" i="108"/>
  <c r="D49" i="108"/>
  <c r="F49" i="108" s="1"/>
  <c r="G48" i="108"/>
  <c r="D48" i="108"/>
  <c r="F48" i="108" s="1"/>
  <c r="G47" i="108"/>
  <c r="D47" i="108"/>
  <c r="F47" i="108" s="1"/>
  <c r="G46" i="108"/>
  <c r="D46" i="108"/>
  <c r="F46" i="108" s="1"/>
  <c r="G45" i="108"/>
  <c r="D45" i="108"/>
  <c r="F45" i="108" s="1"/>
  <c r="G44" i="108"/>
  <c r="D44" i="108"/>
  <c r="F44" i="108" s="1"/>
  <c r="G43" i="108"/>
  <c r="D43" i="108"/>
  <c r="F43" i="108" s="1"/>
  <c r="G42" i="108"/>
  <c r="D42" i="108"/>
  <c r="F42" i="108" s="1"/>
  <c r="G41" i="108"/>
  <c r="D41" i="108"/>
  <c r="F41" i="108" s="1"/>
  <c r="G40" i="108"/>
  <c r="D40" i="108"/>
  <c r="F40" i="108" s="1"/>
  <c r="G39" i="108"/>
  <c r="D39" i="108"/>
  <c r="F39" i="108" s="1"/>
  <c r="G38" i="108"/>
  <c r="D38" i="108"/>
  <c r="F38" i="108" s="1"/>
  <c r="G37" i="108"/>
  <c r="D37" i="108"/>
  <c r="F37" i="108" s="1"/>
  <c r="G36" i="108"/>
  <c r="D36" i="108"/>
  <c r="F36" i="108" s="1"/>
  <c r="G35" i="108"/>
  <c r="D35" i="108"/>
  <c r="F35" i="108" s="1"/>
  <c r="G34" i="108"/>
  <c r="D34" i="108"/>
  <c r="F34" i="108" s="1"/>
  <c r="G28" i="108"/>
  <c r="D28" i="108"/>
  <c r="F28" i="108" s="1"/>
  <c r="G27" i="108"/>
  <c r="D27" i="108"/>
  <c r="F27" i="108" s="1"/>
  <c r="G26" i="108"/>
  <c r="D26" i="108"/>
  <c r="F26" i="108" s="1"/>
  <c r="G25" i="108"/>
  <c r="D25" i="108"/>
  <c r="F25" i="108" s="1"/>
  <c r="G24" i="108"/>
  <c r="D24" i="108"/>
  <c r="F24" i="108" s="1"/>
  <c r="G23" i="108"/>
  <c r="D23" i="108"/>
  <c r="F23" i="108" s="1"/>
  <c r="G22" i="108"/>
  <c r="D22" i="108"/>
  <c r="F22" i="108" s="1"/>
  <c r="G21" i="108"/>
  <c r="D21" i="108"/>
  <c r="F21" i="108" s="1"/>
  <c r="G20" i="108"/>
  <c r="D20" i="108"/>
  <c r="F20" i="108" s="1"/>
  <c r="G19" i="108"/>
  <c r="D19" i="108"/>
  <c r="F19" i="108" s="1"/>
  <c r="G18" i="108"/>
  <c r="D18" i="108"/>
  <c r="F18" i="108" s="1"/>
  <c r="G17" i="108"/>
  <c r="D17" i="108"/>
  <c r="F17" i="108" s="1"/>
  <c r="G16" i="108"/>
  <c r="D16" i="108"/>
  <c r="F16" i="108" s="1"/>
  <c r="G15" i="108"/>
  <c r="D15" i="108"/>
  <c r="F15" i="108" s="1"/>
  <c r="G14" i="108"/>
  <c r="D14" i="108"/>
  <c r="F14" i="108" s="1"/>
  <c r="G13" i="108"/>
  <c r="D13" i="108"/>
  <c r="F13" i="108" s="1"/>
  <c r="G12" i="108"/>
  <c r="D12" i="108"/>
  <c r="F12" i="108" s="1"/>
  <c r="G11" i="108"/>
  <c r="D11" i="108"/>
  <c r="F11" i="108" s="1"/>
  <c r="G10" i="108"/>
  <c r="D10" i="108"/>
  <c r="F10" i="108" s="1"/>
  <c r="G110" i="107"/>
  <c r="D110" i="107"/>
  <c r="F110" i="107" s="1"/>
  <c r="G109" i="107"/>
  <c r="D109" i="107"/>
  <c r="F109" i="107" s="1"/>
  <c r="G108" i="107"/>
  <c r="D108" i="107"/>
  <c r="F108" i="107" s="1"/>
  <c r="G107" i="107"/>
  <c r="D107" i="107"/>
  <c r="F107" i="107" s="1"/>
  <c r="G106" i="107"/>
  <c r="D106" i="107"/>
  <c r="F106" i="107" s="1"/>
  <c r="G105" i="107"/>
  <c r="D105" i="107"/>
  <c r="F105" i="107" s="1"/>
  <c r="G104" i="107"/>
  <c r="D104" i="107"/>
  <c r="F104" i="107" s="1"/>
  <c r="G103" i="107"/>
  <c r="D103" i="107"/>
  <c r="F103" i="107" s="1"/>
  <c r="G102" i="107"/>
  <c r="D102" i="107"/>
  <c r="F102" i="107" s="1"/>
  <c r="G101" i="107"/>
  <c r="D101" i="107"/>
  <c r="F101" i="107" s="1"/>
  <c r="G100" i="107"/>
  <c r="D100" i="107"/>
  <c r="F100" i="107" s="1"/>
  <c r="G99" i="107"/>
  <c r="D99" i="107"/>
  <c r="F99" i="107" s="1"/>
  <c r="G98" i="107"/>
  <c r="D98" i="107"/>
  <c r="F98" i="107" s="1"/>
  <c r="G97" i="107"/>
  <c r="D97" i="107"/>
  <c r="F97" i="107" s="1"/>
  <c r="G96" i="107"/>
  <c r="D96" i="107"/>
  <c r="F96" i="107" s="1"/>
  <c r="G95" i="107"/>
  <c r="D95" i="107"/>
  <c r="F95" i="107" s="1"/>
  <c r="G94" i="107"/>
  <c r="D94" i="107"/>
  <c r="F94" i="107" s="1"/>
  <c r="G93" i="107"/>
  <c r="D93" i="107"/>
  <c r="F93" i="107" s="1"/>
  <c r="G92" i="107"/>
  <c r="D92" i="107"/>
  <c r="F92" i="107" s="1"/>
  <c r="G91" i="107"/>
  <c r="D91" i="107"/>
  <c r="F91" i="107" s="1"/>
  <c r="G90" i="107"/>
  <c r="D90" i="107"/>
  <c r="F90" i="107" s="1"/>
  <c r="G89" i="107"/>
  <c r="D89" i="107"/>
  <c r="F89" i="107" s="1"/>
  <c r="G88" i="107"/>
  <c r="D88" i="107"/>
  <c r="F88" i="107" s="1"/>
  <c r="G82" i="107"/>
  <c r="D82" i="107"/>
  <c r="F82" i="107" s="1"/>
  <c r="G81" i="107"/>
  <c r="D81" i="107"/>
  <c r="F81" i="107" s="1"/>
  <c r="G80" i="107"/>
  <c r="D80" i="107"/>
  <c r="F80" i="107" s="1"/>
  <c r="G79" i="107"/>
  <c r="D79" i="107"/>
  <c r="F79" i="107" s="1"/>
  <c r="G78" i="107"/>
  <c r="D78" i="107"/>
  <c r="F78" i="107" s="1"/>
  <c r="G77" i="107"/>
  <c r="D77" i="107"/>
  <c r="F77" i="107" s="1"/>
  <c r="G76" i="107"/>
  <c r="D76" i="107"/>
  <c r="F76" i="107" s="1"/>
  <c r="G75" i="107"/>
  <c r="D75" i="107"/>
  <c r="F75" i="107" s="1"/>
  <c r="G74" i="107"/>
  <c r="D74" i="107"/>
  <c r="F74" i="107" s="1"/>
  <c r="G73" i="107"/>
  <c r="D73" i="107"/>
  <c r="F73" i="107" s="1"/>
  <c r="G72" i="107"/>
  <c r="D72" i="107"/>
  <c r="F72" i="107" s="1"/>
  <c r="G71" i="107"/>
  <c r="D71" i="107"/>
  <c r="F71" i="107" s="1"/>
  <c r="G70" i="107"/>
  <c r="D70" i="107"/>
  <c r="F70" i="107" s="1"/>
  <c r="G69" i="107"/>
  <c r="D69" i="107"/>
  <c r="F69" i="107" s="1"/>
  <c r="G68" i="107"/>
  <c r="D68" i="107"/>
  <c r="F68" i="107" s="1"/>
  <c r="G67" i="107"/>
  <c r="D67" i="107"/>
  <c r="F67" i="107" s="1"/>
  <c r="G66" i="107"/>
  <c r="D66" i="107"/>
  <c r="F66" i="107" s="1"/>
  <c r="G65" i="107"/>
  <c r="D65" i="107"/>
  <c r="F65" i="107" s="1"/>
  <c r="G64" i="107"/>
  <c r="D64" i="107"/>
  <c r="F64" i="107" s="1"/>
  <c r="G63" i="107"/>
  <c r="D63" i="107"/>
  <c r="F63" i="107" s="1"/>
  <c r="G57" i="107"/>
  <c r="D57" i="107"/>
  <c r="F57" i="107" s="1"/>
  <c r="G56" i="107"/>
  <c r="D56" i="107"/>
  <c r="F56" i="107" s="1"/>
  <c r="G55" i="107"/>
  <c r="D55" i="107"/>
  <c r="F55" i="107" s="1"/>
  <c r="G54" i="107"/>
  <c r="D54" i="107"/>
  <c r="F54" i="107" s="1"/>
  <c r="G53" i="107"/>
  <c r="D53" i="107"/>
  <c r="F53" i="107" s="1"/>
  <c r="G52" i="107"/>
  <c r="D52" i="107"/>
  <c r="F52" i="107" s="1"/>
  <c r="G51" i="107"/>
  <c r="D51" i="107"/>
  <c r="F51" i="107" s="1"/>
  <c r="G50" i="107"/>
  <c r="D50" i="107"/>
  <c r="F50" i="107" s="1"/>
  <c r="G49" i="107"/>
  <c r="D49" i="107"/>
  <c r="F49" i="107" s="1"/>
  <c r="G48" i="107"/>
  <c r="D48" i="107"/>
  <c r="F48" i="107" s="1"/>
  <c r="G47" i="107"/>
  <c r="D47" i="107"/>
  <c r="F47" i="107" s="1"/>
  <c r="G46" i="107"/>
  <c r="D46" i="107"/>
  <c r="F46" i="107" s="1"/>
  <c r="G45" i="107"/>
  <c r="D45" i="107"/>
  <c r="F45" i="107" s="1"/>
  <c r="G44" i="107"/>
  <c r="D44" i="107"/>
  <c r="F44" i="107" s="1"/>
  <c r="G43" i="107"/>
  <c r="D43" i="107"/>
  <c r="F43" i="107" s="1"/>
  <c r="G42" i="107"/>
  <c r="D42" i="107"/>
  <c r="F42" i="107" s="1"/>
  <c r="G41" i="107"/>
  <c r="D41" i="107"/>
  <c r="F41" i="107" s="1"/>
  <c r="G40" i="107"/>
  <c r="D40" i="107"/>
  <c r="F40" i="107" s="1"/>
  <c r="G39" i="107"/>
  <c r="D39" i="107"/>
  <c r="F39" i="107" s="1"/>
  <c r="G38" i="107"/>
  <c r="D38" i="107"/>
  <c r="F38" i="107" s="1"/>
  <c r="G37" i="107"/>
  <c r="D37" i="107"/>
  <c r="F37" i="107" s="1"/>
  <c r="G30" i="107"/>
  <c r="D30" i="107"/>
  <c r="F30" i="107" s="1"/>
  <c r="G29" i="107"/>
  <c r="D29" i="107"/>
  <c r="F29" i="107" s="1"/>
  <c r="G28" i="107"/>
  <c r="D28" i="107"/>
  <c r="F28" i="107" s="1"/>
  <c r="G27" i="107"/>
  <c r="D27" i="107"/>
  <c r="F27" i="107" s="1"/>
  <c r="G26" i="107"/>
  <c r="D26" i="107"/>
  <c r="F26" i="107" s="1"/>
  <c r="G25" i="107"/>
  <c r="D25" i="107"/>
  <c r="F25" i="107" s="1"/>
  <c r="G24" i="107"/>
  <c r="D24" i="107"/>
  <c r="F24" i="107" s="1"/>
  <c r="G23" i="107"/>
  <c r="D23" i="107"/>
  <c r="F23" i="107" s="1"/>
  <c r="G22" i="107"/>
  <c r="D22" i="107"/>
  <c r="F22" i="107" s="1"/>
  <c r="G21" i="107"/>
  <c r="D21" i="107"/>
  <c r="F21" i="107" s="1"/>
  <c r="G20" i="107"/>
  <c r="D20" i="107"/>
  <c r="F20" i="107" s="1"/>
  <c r="G19" i="107"/>
  <c r="D19" i="107"/>
  <c r="F19" i="107" s="1"/>
  <c r="G18" i="107"/>
  <c r="D18" i="107"/>
  <c r="F18" i="107" s="1"/>
  <c r="G17" i="107"/>
  <c r="D17" i="107"/>
  <c r="F17" i="107" s="1"/>
  <c r="G16" i="107"/>
  <c r="D16" i="107"/>
  <c r="F16" i="107" s="1"/>
  <c r="G15" i="107"/>
  <c r="D15" i="107"/>
  <c r="F15" i="107" s="1"/>
  <c r="G14" i="107"/>
  <c r="D14" i="107"/>
  <c r="F14" i="107" s="1"/>
  <c r="G13" i="107"/>
  <c r="D13" i="107"/>
  <c r="F13" i="107" s="1"/>
  <c r="G12" i="107"/>
  <c r="D12" i="107"/>
  <c r="F12" i="107" s="1"/>
  <c r="G11" i="107"/>
  <c r="D11" i="107"/>
  <c r="F11" i="107" s="1"/>
  <c r="G10" i="107"/>
  <c r="D10" i="107"/>
  <c r="F10" i="107" s="1"/>
  <c r="G130" i="106" l="1"/>
  <c r="D130" i="106"/>
  <c r="F130" i="106" s="1"/>
  <c r="G129" i="106"/>
  <c r="D129" i="106"/>
  <c r="F129" i="106" s="1"/>
  <c r="G128" i="106"/>
  <c r="D128" i="106"/>
  <c r="F128" i="106" s="1"/>
  <c r="G127" i="106"/>
  <c r="D127" i="106"/>
  <c r="F127" i="106" s="1"/>
  <c r="G126" i="106"/>
  <c r="D126" i="106"/>
  <c r="F126" i="106" s="1"/>
  <c r="G125" i="106"/>
  <c r="D125" i="106"/>
  <c r="F125" i="106" s="1"/>
  <c r="G124" i="106"/>
  <c r="D124" i="106"/>
  <c r="F124" i="106" s="1"/>
  <c r="G123" i="106"/>
  <c r="D123" i="106"/>
  <c r="F123" i="106" s="1"/>
  <c r="G122" i="106"/>
  <c r="D122" i="106"/>
  <c r="F122" i="106" s="1"/>
  <c r="G121" i="106"/>
  <c r="D121" i="106"/>
  <c r="F121" i="106" s="1"/>
  <c r="G120" i="106"/>
  <c r="D120" i="106"/>
  <c r="F120" i="106" s="1"/>
  <c r="G119" i="106"/>
  <c r="D119" i="106"/>
  <c r="F119" i="106" s="1"/>
  <c r="G118" i="106"/>
  <c r="D118" i="106"/>
  <c r="F118" i="106" s="1"/>
  <c r="G117" i="106"/>
  <c r="D117" i="106"/>
  <c r="F117" i="106" s="1"/>
  <c r="G116" i="106"/>
  <c r="D116" i="106"/>
  <c r="F116" i="106" s="1"/>
  <c r="G115" i="106"/>
  <c r="D115" i="106"/>
  <c r="F115" i="106" s="1"/>
  <c r="G114" i="106"/>
  <c r="D114" i="106"/>
  <c r="F114" i="106" s="1"/>
  <c r="G108" i="106"/>
  <c r="D108" i="106"/>
  <c r="F108" i="106" s="1"/>
  <c r="G107" i="106"/>
  <c r="D107" i="106"/>
  <c r="F107" i="106" s="1"/>
  <c r="G106" i="106"/>
  <c r="D106" i="106"/>
  <c r="F106" i="106" s="1"/>
  <c r="G105" i="106"/>
  <c r="D105" i="106"/>
  <c r="F105" i="106" s="1"/>
  <c r="G104" i="106"/>
  <c r="D104" i="106"/>
  <c r="F104" i="106" s="1"/>
  <c r="G103" i="106"/>
  <c r="D103" i="106"/>
  <c r="F103" i="106" s="1"/>
  <c r="G102" i="106"/>
  <c r="D102" i="106"/>
  <c r="F102" i="106" s="1"/>
  <c r="G101" i="106"/>
  <c r="D101" i="106"/>
  <c r="F101" i="106" s="1"/>
  <c r="G100" i="106"/>
  <c r="D100" i="106"/>
  <c r="F100" i="106" s="1"/>
  <c r="G99" i="106"/>
  <c r="D99" i="106"/>
  <c r="F99" i="106" s="1"/>
  <c r="G98" i="106"/>
  <c r="D98" i="106"/>
  <c r="F98" i="106" s="1"/>
  <c r="G97" i="106"/>
  <c r="D97" i="106"/>
  <c r="F97" i="106" s="1"/>
  <c r="G96" i="106"/>
  <c r="D96" i="106"/>
  <c r="F96" i="106" s="1"/>
  <c r="G95" i="106"/>
  <c r="D95" i="106"/>
  <c r="F95" i="106" s="1"/>
  <c r="G94" i="106"/>
  <c r="D94" i="106"/>
  <c r="F94" i="106" s="1"/>
  <c r="G93" i="106"/>
  <c r="D93" i="106"/>
  <c r="F93" i="106" s="1"/>
  <c r="G92" i="106"/>
  <c r="D92" i="106"/>
  <c r="F92" i="106" s="1"/>
  <c r="G91" i="106"/>
  <c r="D91" i="106"/>
  <c r="F91" i="106" s="1"/>
  <c r="G90" i="106"/>
  <c r="D90" i="106"/>
  <c r="F90" i="106" s="1"/>
  <c r="G89" i="106"/>
  <c r="D89" i="106"/>
  <c r="F89" i="106" s="1"/>
  <c r="G88" i="106"/>
  <c r="D88" i="106"/>
  <c r="F88" i="106" s="1"/>
  <c r="G87" i="106"/>
  <c r="D87" i="106"/>
  <c r="F87" i="106" s="1"/>
  <c r="G86" i="106"/>
  <c r="D86" i="106"/>
  <c r="F86" i="106" s="1"/>
  <c r="G85" i="106"/>
  <c r="D85" i="106"/>
  <c r="F85" i="106" s="1"/>
  <c r="G84" i="106"/>
  <c r="D84" i="106"/>
  <c r="F84" i="106" s="1"/>
  <c r="G83" i="106"/>
  <c r="D83" i="106"/>
  <c r="F83" i="106" s="1"/>
  <c r="G77" i="106"/>
  <c r="D77" i="106"/>
  <c r="F77" i="106" s="1"/>
  <c r="G76" i="106"/>
  <c r="D76" i="106"/>
  <c r="F76" i="106" s="1"/>
  <c r="G75" i="106"/>
  <c r="D75" i="106"/>
  <c r="F75" i="106" s="1"/>
  <c r="G74" i="106"/>
  <c r="D74" i="106"/>
  <c r="F74" i="106" s="1"/>
  <c r="G73" i="106"/>
  <c r="D73" i="106"/>
  <c r="F73" i="106" s="1"/>
  <c r="G72" i="106"/>
  <c r="D72" i="106"/>
  <c r="F72" i="106" s="1"/>
  <c r="G71" i="106"/>
  <c r="D71" i="106"/>
  <c r="F71" i="106" s="1"/>
  <c r="G70" i="106"/>
  <c r="D70" i="106"/>
  <c r="F70" i="106" s="1"/>
  <c r="G69" i="106"/>
  <c r="D69" i="106"/>
  <c r="F69" i="106" s="1"/>
  <c r="G68" i="106"/>
  <c r="D68" i="106"/>
  <c r="F68" i="106" s="1"/>
  <c r="G67" i="106"/>
  <c r="D67" i="106"/>
  <c r="F67" i="106" s="1"/>
  <c r="G66" i="106"/>
  <c r="D66" i="106"/>
  <c r="F66" i="106" s="1"/>
  <c r="G65" i="106"/>
  <c r="D65" i="106"/>
  <c r="F65" i="106" s="1"/>
  <c r="G64" i="106"/>
  <c r="D64" i="106"/>
  <c r="F64" i="106" s="1"/>
  <c r="G63" i="106"/>
  <c r="D63" i="106"/>
  <c r="F63" i="106" s="1"/>
  <c r="G62" i="106"/>
  <c r="D62" i="106"/>
  <c r="F62" i="106" s="1"/>
  <c r="G61" i="106"/>
  <c r="D61" i="106"/>
  <c r="F61" i="106" s="1"/>
  <c r="G60" i="106"/>
  <c r="D60" i="106"/>
  <c r="F60" i="106" s="1"/>
  <c r="G59" i="106"/>
  <c r="D59" i="106"/>
  <c r="F59" i="106" s="1"/>
  <c r="G58" i="106"/>
  <c r="D58" i="106"/>
  <c r="F58" i="106" s="1"/>
  <c r="G52" i="106"/>
  <c r="D52" i="106"/>
  <c r="F52" i="106" s="1"/>
  <c r="G51" i="106"/>
  <c r="D51" i="106"/>
  <c r="F51" i="106" s="1"/>
  <c r="G50" i="106"/>
  <c r="D50" i="106"/>
  <c r="F50" i="106" s="1"/>
  <c r="G49" i="106"/>
  <c r="D49" i="106"/>
  <c r="F49" i="106" s="1"/>
  <c r="G48" i="106"/>
  <c r="D48" i="106"/>
  <c r="F48" i="106" s="1"/>
  <c r="G47" i="106"/>
  <c r="D47" i="106"/>
  <c r="F47" i="106" s="1"/>
  <c r="G46" i="106"/>
  <c r="D46" i="106"/>
  <c r="F46" i="106" s="1"/>
  <c r="G45" i="106"/>
  <c r="D45" i="106"/>
  <c r="F45" i="106" s="1"/>
  <c r="G44" i="106"/>
  <c r="D44" i="106"/>
  <c r="F44" i="106" s="1"/>
  <c r="G43" i="106"/>
  <c r="D43" i="106"/>
  <c r="F43" i="106" s="1"/>
  <c r="G42" i="106"/>
  <c r="D42" i="106"/>
  <c r="F42" i="106" s="1"/>
  <c r="G41" i="106"/>
  <c r="D41" i="106"/>
  <c r="F41" i="106" s="1"/>
  <c r="G40" i="106"/>
  <c r="D40" i="106"/>
  <c r="F40" i="106" s="1"/>
  <c r="G39" i="106"/>
  <c r="D39" i="106"/>
  <c r="F39" i="106" s="1"/>
  <c r="G38" i="106"/>
  <c r="D38" i="106"/>
  <c r="F38" i="106" s="1"/>
  <c r="G37" i="106"/>
  <c r="D37" i="106"/>
  <c r="F37" i="106" s="1"/>
  <c r="G36" i="106"/>
  <c r="D36" i="106"/>
  <c r="F36" i="106" s="1"/>
  <c r="G35" i="106"/>
  <c r="D35" i="106"/>
  <c r="F35" i="106" s="1"/>
  <c r="G34" i="106"/>
  <c r="D34" i="106"/>
  <c r="F34" i="106" s="1"/>
  <c r="G33" i="106"/>
  <c r="D33" i="106"/>
  <c r="F33" i="106" s="1"/>
  <c r="G27" i="106"/>
  <c r="D27" i="106"/>
  <c r="F27" i="106" s="1"/>
  <c r="G26" i="106"/>
  <c r="D26" i="106"/>
  <c r="F26" i="106" s="1"/>
  <c r="G25" i="106"/>
  <c r="D25" i="106"/>
  <c r="F25" i="106" s="1"/>
  <c r="G24" i="106"/>
  <c r="D24" i="106"/>
  <c r="F24" i="106" s="1"/>
  <c r="G23" i="106"/>
  <c r="D23" i="106"/>
  <c r="F23" i="106" s="1"/>
  <c r="G22" i="106"/>
  <c r="D22" i="106"/>
  <c r="F22" i="106" s="1"/>
  <c r="G21" i="106"/>
  <c r="D21" i="106"/>
  <c r="F21" i="106" s="1"/>
  <c r="G20" i="106"/>
  <c r="D20" i="106"/>
  <c r="F20" i="106" s="1"/>
  <c r="G19" i="106"/>
  <c r="D19" i="106"/>
  <c r="F19" i="106" s="1"/>
  <c r="G18" i="106"/>
  <c r="D18" i="106"/>
  <c r="F18" i="106" s="1"/>
  <c r="G17" i="106"/>
  <c r="D17" i="106"/>
  <c r="F17" i="106" s="1"/>
  <c r="G16" i="106"/>
  <c r="D16" i="106"/>
  <c r="F16" i="106" s="1"/>
  <c r="G15" i="106"/>
  <c r="D15" i="106"/>
  <c r="F15" i="106" s="1"/>
  <c r="G14" i="106"/>
  <c r="D14" i="106"/>
  <c r="F14" i="106" s="1"/>
  <c r="G13" i="106"/>
  <c r="D13" i="106"/>
  <c r="F13" i="106" s="1"/>
  <c r="G12" i="106"/>
  <c r="D12" i="106"/>
  <c r="F12" i="106" s="1"/>
  <c r="G11" i="106"/>
  <c r="D11" i="106"/>
  <c r="F11" i="106" s="1"/>
  <c r="G10" i="106"/>
  <c r="D10" i="106"/>
  <c r="F10" i="106" s="1"/>
  <c r="G137" i="105"/>
  <c r="D137" i="105"/>
  <c r="F137" i="105" s="1"/>
  <c r="G136" i="105"/>
  <c r="D136" i="105"/>
  <c r="F136" i="105" s="1"/>
  <c r="G135" i="105"/>
  <c r="D135" i="105"/>
  <c r="F135" i="105" s="1"/>
  <c r="G134" i="105"/>
  <c r="D134" i="105"/>
  <c r="F134" i="105" s="1"/>
  <c r="G133" i="105"/>
  <c r="D133" i="105"/>
  <c r="F133" i="105" s="1"/>
  <c r="G132" i="105"/>
  <c r="D132" i="105"/>
  <c r="F132" i="105" s="1"/>
  <c r="G131" i="105"/>
  <c r="D131" i="105"/>
  <c r="F131" i="105" s="1"/>
  <c r="G130" i="105"/>
  <c r="D130" i="105"/>
  <c r="F130" i="105" s="1"/>
  <c r="G129" i="105"/>
  <c r="D129" i="105"/>
  <c r="F129" i="105" s="1"/>
  <c r="G128" i="105"/>
  <c r="D128" i="105"/>
  <c r="F128" i="105" s="1"/>
  <c r="G127" i="105"/>
  <c r="D127" i="105"/>
  <c r="F127" i="105" s="1"/>
  <c r="G126" i="105"/>
  <c r="D126" i="105"/>
  <c r="F126" i="105" s="1"/>
  <c r="G125" i="105"/>
  <c r="D125" i="105"/>
  <c r="F125" i="105" s="1"/>
  <c r="G124" i="105"/>
  <c r="D124" i="105"/>
  <c r="F124" i="105" s="1"/>
  <c r="G123" i="105"/>
  <c r="D123" i="105"/>
  <c r="F123" i="105" s="1"/>
  <c r="G122" i="105"/>
  <c r="D122" i="105"/>
  <c r="F122" i="105" s="1"/>
  <c r="G121" i="105"/>
  <c r="D121" i="105"/>
  <c r="F121" i="105" s="1"/>
  <c r="G120" i="105"/>
  <c r="D120" i="105"/>
  <c r="F120" i="105" s="1"/>
  <c r="G119" i="105"/>
  <c r="D119" i="105"/>
  <c r="F119" i="105" s="1"/>
  <c r="G118" i="105"/>
  <c r="D118" i="105"/>
  <c r="F118" i="105" s="1"/>
  <c r="G117" i="105"/>
  <c r="D117" i="105"/>
  <c r="F117" i="105" s="1"/>
  <c r="G116" i="105"/>
  <c r="D116" i="105"/>
  <c r="F116" i="105" s="1"/>
  <c r="G115" i="105"/>
  <c r="D115" i="105"/>
  <c r="F115" i="105" s="1"/>
  <c r="G109" i="105"/>
  <c r="D109" i="105"/>
  <c r="F109" i="105" s="1"/>
  <c r="G108" i="105"/>
  <c r="D108" i="105"/>
  <c r="F108" i="105" s="1"/>
  <c r="G107" i="105"/>
  <c r="D107" i="105"/>
  <c r="F107" i="105" s="1"/>
  <c r="G106" i="105"/>
  <c r="D106" i="105"/>
  <c r="F106" i="105" s="1"/>
  <c r="G105" i="105"/>
  <c r="D105" i="105"/>
  <c r="F105" i="105" s="1"/>
  <c r="G104" i="105"/>
  <c r="D104" i="105"/>
  <c r="F104" i="105" s="1"/>
  <c r="G103" i="105"/>
  <c r="D103" i="105"/>
  <c r="F103" i="105" s="1"/>
  <c r="G102" i="105"/>
  <c r="D102" i="105"/>
  <c r="F102" i="105" s="1"/>
  <c r="G101" i="105"/>
  <c r="D101" i="105"/>
  <c r="F101" i="105" s="1"/>
  <c r="G100" i="105"/>
  <c r="D100" i="105"/>
  <c r="F100" i="105" s="1"/>
  <c r="G99" i="105"/>
  <c r="D99" i="105"/>
  <c r="F99" i="105" s="1"/>
  <c r="G98" i="105"/>
  <c r="D98" i="105"/>
  <c r="F98" i="105" s="1"/>
  <c r="G97" i="105"/>
  <c r="D97" i="105"/>
  <c r="F97" i="105" s="1"/>
  <c r="G96" i="105"/>
  <c r="D96" i="105"/>
  <c r="F96" i="105" s="1"/>
  <c r="G95" i="105"/>
  <c r="D95" i="105"/>
  <c r="F95" i="105" s="1"/>
  <c r="G94" i="105"/>
  <c r="D94" i="105"/>
  <c r="F94" i="105" s="1"/>
  <c r="G93" i="105"/>
  <c r="D93" i="105"/>
  <c r="F93" i="105" s="1"/>
  <c r="G92" i="105"/>
  <c r="D92" i="105"/>
  <c r="F92" i="105" s="1"/>
  <c r="G91" i="105"/>
  <c r="D91" i="105"/>
  <c r="F91" i="105" s="1"/>
  <c r="G90" i="105"/>
  <c r="D90" i="105"/>
  <c r="F90" i="105" s="1"/>
  <c r="G89" i="105"/>
  <c r="D89" i="105"/>
  <c r="F89" i="105" s="1"/>
  <c r="G83" i="105"/>
  <c r="D83" i="105"/>
  <c r="F83" i="105" s="1"/>
  <c r="G82" i="105"/>
  <c r="D82" i="105"/>
  <c r="F82" i="105" s="1"/>
  <c r="G81" i="105"/>
  <c r="D81" i="105"/>
  <c r="F81" i="105" s="1"/>
  <c r="G80" i="105"/>
  <c r="D80" i="105"/>
  <c r="F80" i="105" s="1"/>
  <c r="G79" i="105"/>
  <c r="D79" i="105"/>
  <c r="F79" i="105" s="1"/>
  <c r="G78" i="105"/>
  <c r="D78" i="105"/>
  <c r="F78" i="105" s="1"/>
  <c r="G77" i="105"/>
  <c r="D77" i="105"/>
  <c r="F77" i="105" s="1"/>
  <c r="G76" i="105"/>
  <c r="D76" i="105"/>
  <c r="F76" i="105" s="1"/>
  <c r="G75" i="105"/>
  <c r="D75" i="105"/>
  <c r="F75" i="105" s="1"/>
  <c r="G74" i="105"/>
  <c r="D74" i="105"/>
  <c r="F74" i="105" s="1"/>
  <c r="G73" i="105"/>
  <c r="D73" i="105"/>
  <c r="F73" i="105" s="1"/>
  <c r="G72" i="105"/>
  <c r="D72" i="105"/>
  <c r="F72" i="105" s="1"/>
  <c r="G71" i="105"/>
  <c r="D71" i="105"/>
  <c r="F71" i="105" s="1"/>
  <c r="G70" i="105"/>
  <c r="D70" i="105"/>
  <c r="F70" i="105" s="1"/>
  <c r="G69" i="105"/>
  <c r="D69" i="105"/>
  <c r="F69" i="105" s="1"/>
  <c r="G68" i="105"/>
  <c r="D68" i="105"/>
  <c r="F68" i="105" s="1"/>
  <c r="G67" i="105"/>
  <c r="D67" i="105"/>
  <c r="F67" i="105" s="1"/>
  <c r="G66" i="105"/>
  <c r="D66" i="105"/>
  <c r="F66" i="105" s="1"/>
  <c r="G65" i="105"/>
  <c r="D65" i="105"/>
  <c r="F65" i="105" s="1"/>
  <c r="G64" i="105"/>
  <c r="D64" i="105"/>
  <c r="F64" i="105" s="1"/>
  <c r="G58" i="105"/>
  <c r="D58" i="105"/>
  <c r="F58" i="105" s="1"/>
  <c r="G57" i="105"/>
  <c r="D57" i="105"/>
  <c r="F57" i="105" s="1"/>
  <c r="G56" i="105"/>
  <c r="D56" i="105"/>
  <c r="F56" i="105" s="1"/>
  <c r="G55" i="105"/>
  <c r="D55" i="105"/>
  <c r="F55" i="105" s="1"/>
  <c r="G54" i="105"/>
  <c r="D54" i="105"/>
  <c r="F54" i="105" s="1"/>
  <c r="G53" i="105"/>
  <c r="D53" i="105"/>
  <c r="F53" i="105" s="1"/>
  <c r="G52" i="105"/>
  <c r="D52" i="105"/>
  <c r="F52" i="105" s="1"/>
  <c r="G51" i="105"/>
  <c r="D51" i="105"/>
  <c r="F51" i="105" s="1"/>
  <c r="G50" i="105"/>
  <c r="D50" i="105"/>
  <c r="F50" i="105" s="1"/>
  <c r="G49" i="105"/>
  <c r="D49" i="105"/>
  <c r="F49" i="105" s="1"/>
  <c r="G48" i="105"/>
  <c r="D48" i="105"/>
  <c r="F48" i="105" s="1"/>
  <c r="G47" i="105"/>
  <c r="D47" i="105"/>
  <c r="F47" i="105" s="1"/>
  <c r="G46" i="105"/>
  <c r="D46" i="105"/>
  <c r="F46" i="105" s="1"/>
  <c r="G45" i="105"/>
  <c r="D45" i="105"/>
  <c r="F45" i="105" s="1"/>
  <c r="G44" i="105"/>
  <c r="D44" i="105"/>
  <c r="F44" i="105" s="1"/>
  <c r="G43" i="105"/>
  <c r="D43" i="105"/>
  <c r="F43" i="105" s="1"/>
  <c r="G42" i="105"/>
  <c r="D42" i="105"/>
  <c r="F42" i="105" s="1"/>
  <c r="G41" i="105"/>
  <c r="D41" i="105"/>
  <c r="F41" i="105" s="1"/>
  <c r="G40" i="105"/>
  <c r="D40" i="105"/>
  <c r="F40" i="105" s="1"/>
  <c r="G39" i="105"/>
  <c r="D39" i="105"/>
  <c r="F39" i="105" s="1"/>
  <c r="G38" i="105"/>
  <c r="D38" i="105"/>
  <c r="F38" i="105" s="1"/>
  <c r="G37" i="105"/>
  <c r="D37" i="105"/>
  <c r="F37" i="105" s="1"/>
  <c r="G36" i="105"/>
  <c r="D36" i="105"/>
  <c r="F36" i="105" s="1"/>
  <c r="G35" i="105"/>
  <c r="D35" i="105"/>
  <c r="F35" i="105" s="1"/>
  <c r="G29" i="105"/>
  <c r="D29" i="105"/>
  <c r="F29" i="105" s="1"/>
  <c r="G28" i="105"/>
  <c r="D28" i="105"/>
  <c r="F28" i="105" s="1"/>
  <c r="G27" i="105"/>
  <c r="D27" i="105"/>
  <c r="F27" i="105" s="1"/>
  <c r="G26" i="105"/>
  <c r="D26" i="105"/>
  <c r="F26" i="105" s="1"/>
  <c r="G25" i="105"/>
  <c r="D25" i="105"/>
  <c r="F25" i="105" s="1"/>
  <c r="G24" i="105"/>
  <c r="D24" i="105"/>
  <c r="F24" i="105" s="1"/>
  <c r="G23" i="105"/>
  <c r="D23" i="105"/>
  <c r="F23" i="105" s="1"/>
  <c r="G22" i="105"/>
  <c r="D22" i="105"/>
  <c r="F22" i="105" s="1"/>
  <c r="G21" i="105"/>
  <c r="D21" i="105"/>
  <c r="F21" i="105" s="1"/>
  <c r="G20" i="105"/>
  <c r="D20" i="105"/>
  <c r="F20" i="105" s="1"/>
  <c r="G19" i="105"/>
  <c r="D19" i="105"/>
  <c r="F19" i="105" s="1"/>
  <c r="G18" i="105"/>
  <c r="D18" i="105"/>
  <c r="F18" i="105" s="1"/>
  <c r="G17" i="105"/>
  <c r="D17" i="105"/>
  <c r="F17" i="105" s="1"/>
  <c r="G16" i="105"/>
  <c r="D16" i="105"/>
  <c r="F16" i="105" s="1"/>
  <c r="G15" i="105"/>
  <c r="D15" i="105"/>
  <c r="F15" i="105" s="1"/>
  <c r="G14" i="105"/>
  <c r="D14" i="105"/>
  <c r="F14" i="105" s="1"/>
  <c r="G13" i="105"/>
  <c r="D13" i="105"/>
  <c r="F13" i="105" s="1"/>
  <c r="G12" i="105"/>
  <c r="D12" i="105"/>
  <c r="F12" i="105" s="1"/>
  <c r="G11" i="105"/>
  <c r="D11" i="105"/>
  <c r="F11" i="105" s="1"/>
  <c r="G10" i="105"/>
  <c r="D10" i="105"/>
  <c r="F10" i="105" s="1"/>
  <c r="G147" i="104"/>
  <c r="D147" i="104"/>
  <c r="F147" i="104" s="1"/>
  <c r="G146" i="104"/>
  <c r="D146" i="104"/>
  <c r="F146" i="104" s="1"/>
  <c r="G145" i="104"/>
  <c r="D145" i="104"/>
  <c r="F145" i="104" s="1"/>
  <c r="G144" i="104"/>
  <c r="D144" i="104"/>
  <c r="F144" i="104" s="1"/>
  <c r="G143" i="104"/>
  <c r="D143" i="104"/>
  <c r="F143" i="104" s="1"/>
  <c r="G142" i="104"/>
  <c r="D142" i="104"/>
  <c r="F142" i="104" s="1"/>
  <c r="G141" i="104"/>
  <c r="D141" i="104"/>
  <c r="F141" i="104" s="1"/>
  <c r="G140" i="104"/>
  <c r="D140" i="104"/>
  <c r="F140" i="104" s="1"/>
  <c r="G139" i="104"/>
  <c r="D139" i="104"/>
  <c r="F139" i="104" s="1"/>
  <c r="G138" i="104"/>
  <c r="D138" i="104"/>
  <c r="F138" i="104" s="1"/>
  <c r="G137" i="104"/>
  <c r="D137" i="104"/>
  <c r="F137" i="104" s="1"/>
  <c r="G136" i="104"/>
  <c r="D136" i="104"/>
  <c r="F136" i="104" s="1"/>
  <c r="G135" i="104"/>
  <c r="D135" i="104"/>
  <c r="F135" i="104" s="1"/>
  <c r="G134" i="104"/>
  <c r="D134" i="104"/>
  <c r="F134" i="104" s="1"/>
  <c r="G133" i="104"/>
  <c r="D133" i="104"/>
  <c r="F133" i="104" s="1"/>
  <c r="G132" i="104"/>
  <c r="D132" i="104"/>
  <c r="F132" i="104" s="1"/>
  <c r="G131" i="104"/>
  <c r="D131" i="104"/>
  <c r="F131" i="104" s="1"/>
  <c r="G130" i="104"/>
  <c r="D130" i="104"/>
  <c r="F130" i="104" s="1"/>
  <c r="G129" i="104"/>
  <c r="D129" i="104"/>
  <c r="F129" i="104" s="1"/>
  <c r="G128" i="104"/>
  <c r="D128" i="104"/>
  <c r="F128" i="104" s="1"/>
  <c r="G127" i="104"/>
  <c r="D127" i="104"/>
  <c r="F127" i="104" s="1"/>
  <c r="G126" i="104"/>
  <c r="D126" i="104"/>
  <c r="F126" i="104" s="1"/>
  <c r="G125" i="104"/>
  <c r="D125" i="104"/>
  <c r="F125" i="104" s="1"/>
  <c r="G124" i="104"/>
  <c r="D124" i="104"/>
  <c r="F124" i="104" s="1"/>
  <c r="G118" i="104"/>
  <c r="D118" i="104"/>
  <c r="F118" i="104" s="1"/>
  <c r="G117" i="104"/>
  <c r="D117" i="104"/>
  <c r="F117" i="104" s="1"/>
  <c r="G116" i="104"/>
  <c r="D116" i="104"/>
  <c r="F116" i="104" s="1"/>
  <c r="G115" i="104"/>
  <c r="D115" i="104"/>
  <c r="F115" i="104" s="1"/>
  <c r="G114" i="104"/>
  <c r="D114" i="104"/>
  <c r="F114" i="104" s="1"/>
  <c r="G113" i="104"/>
  <c r="D113" i="104"/>
  <c r="F113" i="104" s="1"/>
  <c r="G112" i="104"/>
  <c r="D112" i="104"/>
  <c r="F112" i="104" s="1"/>
  <c r="G111" i="104"/>
  <c r="D111" i="104"/>
  <c r="F111" i="104" s="1"/>
  <c r="G110" i="104"/>
  <c r="D110" i="104"/>
  <c r="F110" i="104" s="1"/>
  <c r="G109" i="104"/>
  <c r="D109" i="104"/>
  <c r="F109" i="104" s="1"/>
  <c r="G108" i="104"/>
  <c r="D108" i="104"/>
  <c r="F108" i="104" s="1"/>
  <c r="G107" i="104"/>
  <c r="D107" i="104"/>
  <c r="F107" i="104" s="1"/>
  <c r="G106" i="104"/>
  <c r="D106" i="104"/>
  <c r="F106" i="104" s="1"/>
  <c r="G105" i="104"/>
  <c r="D105" i="104"/>
  <c r="F105" i="104" s="1"/>
  <c r="G104" i="104"/>
  <c r="D104" i="104"/>
  <c r="F104" i="104" s="1"/>
  <c r="G103" i="104"/>
  <c r="D103" i="104"/>
  <c r="F103" i="104" s="1"/>
  <c r="G102" i="104"/>
  <c r="D102" i="104"/>
  <c r="F102" i="104" s="1"/>
  <c r="G101" i="104"/>
  <c r="D101" i="104"/>
  <c r="F101" i="104" s="1"/>
  <c r="G100" i="104"/>
  <c r="D100" i="104"/>
  <c r="F100" i="104" s="1"/>
  <c r="G99" i="104"/>
  <c r="D99" i="104"/>
  <c r="F99" i="104" s="1"/>
  <c r="G98" i="104"/>
  <c r="D98" i="104"/>
  <c r="F98" i="104" s="1"/>
  <c r="G97" i="104"/>
  <c r="D97" i="104"/>
  <c r="F97" i="104" s="1"/>
  <c r="G96" i="104"/>
  <c r="D96" i="104"/>
  <c r="F96" i="104" s="1"/>
  <c r="G95" i="104"/>
  <c r="D95" i="104"/>
  <c r="F95" i="104" s="1"/>
  <c r="G89" i="104"/>
  <c r="D89" i="104"/>
  <c r="F89" i="104" s="1"/>
  <c r="G88" i="104"/>
  <c r="D88" i="104"/>
  <c r="F88" i="104" s="1"/>
  <c r="G87" i="104"/>
  <c r="D87" i="104"/>
  <c r="F87" i="104" s="1"/>
  <c r="G86" i="104"/>
  <c r="D86" i="104"/>
  <c r="F86" i="104" s="1"/>
  <c r="G85" i="104"/>
  <c r="D85" i="104"/>
  <c r="F85" i="104" s="1"/>
  <c r="G84" i="104"/>
  <c r="D84" i="104"/>
  <c r="F84" i="104" s="1"/>
  <c r="G83" i="104"/>
  <c r="D83" i="104"/>
  <c r="F83" i="104" s="1"/>
  <c r="G82" i="104"/>
  <c r="D82" i="104"/>
  <c r="F82" i="104" s="1"/>
  <c r="G81" i="104"/>
  <c r="D81" i="104"/>
  <c r="F81" i="104" s="1"/>
  <c r="G80" i="104"/>
  <c r="D80" i="104"/>
  <c r="F80" i="104" s="1"/>
  <c r="G79" i="104"/>
  <c r="D79" i="104"/>
  <c r="F79" i="104" s="1"/>
  <c r="G78" i="104"/>
  <c r="D78" i="104"/>
  <c r="F78" i="104" s="1"/>
  <c r="G77" i="104"/>
  <c r="D77" i="104"/>
  <c r="F77" i="104" s="1"/>
  <c r="G76" i="104"/>
  <c r="D76" i="104"/>
  <c r="F76" i="104" s="1"/>
  <c r="G75" i="104"/>
  <c r="D75" i="104"/>
  <c r="F75" i="104" s="1"/>
  <c r="G74" i="104"/>
  <c r="D74" i="104"/>
  <c r="F74" i="104" s="1"/>
  <c r="G73" i="104"/>
  <c r="D73" i="104"/>
  <c r="F73" i="104" s="1"/>
  <c r="G72" i="104"/>
  <c r="D72" i="104"/>
  <c r="F72" i="104" s="1"/>
  <c r="G71" i="104"/>
  <c r="D71" i="104"/>
  <c r="F71" i="104" s="1"/>
  <c r="G70" i="104"/>
  <c r="D70" i="104"/>
  <c r="F70" i="104" s="1"/>
  <c r="G69" i="104"/>
  <c r="D69" i="104"/>
  <c r="F69" i="104" s="1"/>
  <c r="G68" i="104"/>
  <c r="D68" i="104"/>
  <c r="F68" i="104" s="1"/>
  <c r="G67" i="104"/>
  <c r="D67" i="104"/>
  <c r="F67" i="104" s="1"/>
  <c r="G66" i="104"/>
  <c r="D66" i="104"/>
  <c r="F66" i="104" s="1"/>
  <c r="G65" i="104"/>
  <c r="D65" i="104"/>
  <c r="F65" i="104" s="1"/>
  <c r="G64" i="104"/>
  <c r="D64" i="104"/>
  <c r="F64" i="104" s="1"/>
  <c r="G63" i="104"/>
  <c r="D63" i="104"/>
  <c r="F63" i="104" s="1"/>
  <c r="G57" i="104"/>
  <c r="D57" i="104"/>
  <c r="F57" i="104" s="1"/>
  <c r="G56" i="104"/>
  <c r="D56" i="104"/>
  <c r="F56" i="104" s="1"/>
  <c r="G55" i="104"/>
  <c r="D55" i="104"/>
  <c r="F55" i="104" s="1"/>
  <c r="G54" i="104"/>
  <c r="D54" i="104"/>
  <c r="F54" i="104" s="1"/>
  <c r="G53" i="104"/>
  <c r="D53" i="104"/>
  <c r="F53" i="104" s="1"/>
  <c r="G52" i="104"/>
  <c r="D52" i="104"/>
  <c r="F52" i="104" s="1"/>
  <c r="G51" i="104"/>
  <c r="D51" i="104"/>
  <c r="F51" i="104" s="1"/>
  <c r="G50" i="104"/>
  <c r="D50" i="104"/>
  <c r="F50" i="104" s="1"/>
  <c r="G49" i="104"/>
  <c r="D49" i="104"/>
  <c r="F49" i="104" s="1"/>
  <c r="G48" i="104"/>
  <c r="D48" i="104"/>
  <c r="F48" i="104" s="1"/>
  <c r="G47" i="104"/>
  <c r="D47" i="104"/>
  <c r="F47" i="104" s="1"/>
  <c r="G46" i="104"/>
  <c r="D46" i="104"/>
  <c r="F46" i="104" s="1"/>
  <c r="G45" i="104"/>
  <c r="D45" i="104"/>
  <c r="F45" i="104" s="1"/>
  <c r="G44" i="104"/>
  <c r="D44" i="104"/>
  <c r="F44" i="104" s="1"/>
  <c r="G43" i="104"/>
  <c r="D43" i="104"/>
  <c r="F43" i="104" s="1"/>
  <c r="G42" i="104"/>
  <c r="D42" i="104"/>
  <c r="F42" i="104" s="1"/>
  <c r="G41" i="104"/>
  <c r="D41" i="104"/>
  <c r="F41" i="104" s="1"/>
  <c r="G40" i="104"/>
  <c r="D40" i="104"/>
  <c r="F40" i="104" s="1"/>
  <c r="G39" i="104"/>
  <c r="D39" i="104"/>
  <c r="F39" i="104" s="1"/>
  <c r="G38" i="104"/>
  <c r="D38" i="104"/>
  <c r="F38" i="104" s="1"/>
  <c r="G32" i="104"/>
  <c r="D32" i="104"/>
  <c r="F32" i="104" s="1"/>
  <c r="G31" i="104"/>
  <c r="D31" i="104"/>
  <c r="F31" i="104" s="1"/>
  <c r="G30" i="104"/>
  <c r="D30" i="104"/>
  <c r="F30" i="104" s="1"/>
  <c r="G29" i="104"/>
  <c r="D29" i="104"/>
  <c r="F29" i="104" s="1"/>
  <c r="G28" i="104"/>
  <c r="D28" i="104"/>
  <c r="F28" i="104" s="1"/>
  <c r="G27" i="104"/>
  <c r="D27" i="104"/>
  <c r="F27" i="104" s="1"/>
  <c r="G26" i="104"/>
  <c r="D26" i="104"/>
  <c r="F26" i="104" s="1"/>
  <c r="G25" i="104"/>
  <c r="D25" i="104"/>
  <c r="F25" i="104" s="1"/>
  <c r="G24" i="104"/>
  <c r="D24" i="104"/>
  <c r="F24" i="104" s="1"/>
  <c r="G23" i="104"/>
  <c r="D23" i="104"/>
  <c r="F23" i="104" s="1"/>
  <c r="G22" i="104"/>
  <c r="D22" i="104"/>
  <c r="F22" i="104" s="1"/>
  <c r="G21" i="104"/>
  <c r="D21" i="104"/>
  <c r="F21" i="104" s="1"/>
  <c r="G20" i="104"/>
  <c r="D20" i="104"/>
  <c r="F20" i="104" s="1"/>
  <c r="G19" i="104"/>
  <c r="D19" i="104"/>
  <c r="F19" i="104" s="1"/>
  <c r="G18" i="104"/>
  <c r="D18" i="104"/>
  <c r="F18" i="104" s="1"/>
  <c r="G17" i="104"/>
  <c r="D17" i="104"/>
  <c r="F17" i="104" s="1"/>
  <c r="G16" i="104"/>
  <c r="D16" i="104"/>
  <c r="F16" i="104" s="1"/>
  <c r="G15" i="104"/>
  <c r="D15" i="104"/>
  <c r="F15" i="104" s="1"/>
  <c r="G14" i="104"/>
  <c r="D14" i="104"/>
  <c r="F14" i="104" s="1"/>
  <c r="G13" i="104"/>
  <c r="D13" i="104"/>
  <c r="F13" i="104" s="1"/>
  <c r="G12" i="104"/>
  <c r="D12" i="104"/>
  <c r="F12" i="104" s="1"/>
  <c r="G11" i="104"/>
  <c r="D11" i="104"/>
  <c r="F11" i="104" s="1"/>
  <c r="G10" i="104"/>
  <c r="D10" i="104"/>
  <c r="F10" i="104" s="1"/>
  <c r="G133" i="103"/>
  <c r="D133" i="103"/>
  <c r="F133" i="103" s="1"/>
  <c r="G132" i="103"/>
  <c r="D132" i="103"/>
  <c r="F132" i="103" s="1"/>
  <c r="G131" i="103"/>
  <c r="D131" i="103"/>
  <c r="F131" i="103" s="1"/>
  <c r="G130" i="103"/>
  <c r="D130" i="103"/>
  <c r="F130" i="103" s="1"/>
  <c r="G129" i="103"/>
  <c r="D129" i="103"/>
  <c r="F129" i="103" s="1"/>
  <c r="G128" i="103"/>
  <c r="D128" i="103"/>
  <c r="F128" i="103" s="1"/>
  <c r="G127" i="103"/>
  <c r="D127" i="103"/>
  <c r="F127" i="103" s="1"/>
  <c r="G126" i="103"/>
  <c r="D126" i="103"/>
  <c r="F126" i="103" s="1"/>
  <c r="G125" i="103"/>
  <c r="D125" i="103"/>
  <c r="F125" i="103" s="1"/>
  <c r="G124" i="103"/>
  <c r="D124" i="103"/>
  <c r="F124" i="103" s="1"/>
  <c r="G123" i="103"/>
  <c r="D123" i="103"/>
  <c r="F123" i="103" s="1"/>
  <c r="G122" i="103"/>
  <c r="D122" i="103"/>
  <c r="F122" i="103" s="1"/>
  <c r="G121" i="103"/>
  <c r="D121" i="103"/>
  <c r="F121" i="103" s="1"/>
  <c r="G120" i="103"/>
  <c r="D120" i="103"/>
  <c r="F120" i="103" s="1"/>
  <c r="G119" i="103"/>
  <c r="D119" i="103"/>
  <c r="F119" i="103" s="1"/>
  <c r="G118" i="103"/>
  <c r="D118" i="103"/>
  <c r="F118" i="103" s="1"/>
  <c r="G117" i="103"/>
  <c r="D117" i="103"/>
  <c r="F117" i="103" s="1"/>
  <c r="G116" i="103"/>
  <c r="D116" i="103"/>
  <c r="F116" i="103" s="1"/>
  <c r="G115" i="103"/>
  <c r="D115" i="103"/>
  <c r="F115" i="103" s="1"/>
  <c r="G114" i="103"/>
  <c r="D114" i="103"/>
  <c r="F114" i="103" s="1"/>
  <c r="G108" i="103"/>
  <c r="D108" i="103"/>
  <c r="F108" i="103" s="1"/>
  <c r="G107" i="103"/>
  <c r="D107" i="103"/>
  <c r="F107" i="103" s="1"/>
  <c r="G106" i="103"/>
  <c r="D106" i="103"/>
  <c r="F106" i="103" s="1"/>
  <c r="G105" i="103"/>
  <c r="D105" i="103"/>
  <c r="F105" i="103" s="1"/>
  <c r="G104" i="103"/>
  <c r="D104" i="103"/>
  <c r="F104" i="103" s="1"/>
  <c r="G103" i="103"/>
  <c r="D103" i="103"/>
  <c r="F103" i="103" s="1"/>
  <c r="G102" i="103"/>
  <c r="D102" i="103"/>
  <c r="F102" i="103" s="1"/>
  <c r="G101" i="103"/>
  <c r="D101" i="103"/>
  <c r="F101" i="103" s="1"/>
  <c r="G100" i="103"/>
  <c r="D100" i="103"/>
  <c r="F100" i="103" s="1"/>
  <c r="G99" i="103"/>
  <c r="D99" i="103"/>
  <c r="F99" i="103" s="1"/>
  <c r="G98" i="103"/>
  <c r="D98" i="103"/>
  <c r="F98" i="103" s="1"/>
  <c r="G97" i="103"/>
  <c r="D97" i="103"/>
  <c r="F97" i="103" s="1"/>
  <c r="G96" i="103"/>
  <c r="D96" i="103"/>
  <c r="F96" i="103" s="1"/>
  <c r="G95" i="103"/>
  <c r="D95" i="103"/>
  <c r="F95" i="103" s="1"/>
  <c r="G94" i="103"/>
  <c r="D94" i="103"/>
  <c r="F94" i="103" s="1"/>
  <c r="G93" i="103"/>
  <c r="D93" i="103"/>
  <c r="F93" i="103" s="1"/>
  <c r="G92" i="103"/>
  <c r="D92" i="103"/>
  <c r="F92" i="103" s="1"/>
  <c r="G91" i="103"/>
  <c r="D91" i="103"/>
  <c r="F91" i="103" s="1"/>
  <c r="G90" i="103"/>
  <c r="D90" i="103"/>
  <c r="F90" i="103" s="1"/>
  <c r="G89" i="103"/>
  <c r="D89" i="103"/>
  <c r="F89" i="103" s="1"/>
  <c r="G88" i="103"/>
  <c r="D88" i="103"/>
  <c r="F88" i="103" s="1"/>
  <c r="G87" i="103"/>
  <c r="D87" i="103"/>
  <c r="F87" i="103" s="1"/>
  <c r="G81" i="103"/>
  <c r="D81" i="103"/>
  <c r="F81" i="103" s="1"/>
  <c r="G80" i="103"/>
  <c r="D80" i="103"/>
  <c r="F80" i="103" s="1"/>
  <c r="G79" i="103"/>
  <c r="D79" i="103"/>
  <c r="F79" i="103" s="1"/>
  <c r="G78" i="103"/>
  <c r="D78" i="103"/>
  <c r="F78" i="103" s="1"/>
  <c r="G77" i="103"/>
  <c r="D77" i="103"/>
  <c r="F77" i="103" s="1"/>
  <c r="G76" i="103"/>
  <c r="D76" i="103"/>
  <c r="F76" i="103" s="1"/>
  <c r="G75" i="103"/>
  <c r="D75" i="103"/>
  <c r="F75" i="103" s="1"/>
  <c r="G74" i="103"/>
  <c r="D74" i="103"/>
  <c r="F74" i="103" s="1"/>
  <c r="G73" i="103"/>
  <c r="D73" i="103"/>
  <c r="F73" i="103" s="1"/>
  <c r="G72" i="103"/>
  <c r="D72" i="103"/>
  <c r="F72" i="103" s="1"/>
  <c r="G71" i="103"/>
  <c r="D71" i="103"/>
  <c r="F71" i="103" s="1"/>
  <c r="G70" i="103"/>
  <c r="D70" i="103"/>
  <c r="F70" i="103" s="1"/>
  <c r="G69" i="103"/>
  <c r="D69" i="103"/>
  <c r="F69" i="103" s="1"/>
  <c r="G68" i="103"/>
  <c r="D68" i="103"/>
  <c r="F68" i="103" s="1"/>
  <c r="G67" i="103"/>
  <c r="D67" i="103"/>
  <c r="F67" i="103" s="1"/>
  <c r="G66" i="103"/>
  <c r="D66" i="103"/>
  <c r="F66" i="103" s="1"/>
  <c r="G65" i="103"/>
  <c r="D65" i="103"/>
  <c r="F65" i="103" s="1"/>
  <c r="G64" i="103"/>
  <c r="D64" i="103"/>
  <c r="F64" i="103" s="1"/>
  <c r="G63" i="103"/>
  <c r="D63" i="103"/>
  <c r="F63" i="103" s="1"/>
  <c r="G57" i="103"/>
  <c r="D57" i="103"/>
  <c r="F57" i="103" s="1"/>
  <c r="G56" i="103"/>
  <c r="D56" i="103"/>
  <c r="F56" i="103" s="1"/>
  <c r="G55" i="103"/>
  <c r="D55" i="103"/>
  <c r="F55" i="103" s="1"/>
  <c r="G54" i="103"/>
  <c r="D54" i="103"/>
  <c r="F54" i="103" s="1"/>
  <c r="G53" i="103"/>
  <c r="D53" i="103"/>
  <c r="F53" i="103" s="1"/>
  <c r="G52" i="103"/>
  <c r="D52" i="103"/>
  <c r="F52" i="103" s="1"/>
  <c r="G51" i="103"/>
  <c r="D51" i="103"/>
  <c r="F51" i="103" s="1"/>
  <c r="G50" i="103"/>
  <c r="D50" i="103"/>
  <c r="F50" i="103" s="1"/>
  <c r="G49" i="103"/>
  <c r="D49" i="103"/>
  <c r="F49" i="103" s="1"/>
  <c r="G48" i="103"/>
  <c r="D48" i="103"/>
  <c r="F48" i="103" s="1"/>
  <c r="G47" i="103"/>
  <c r="D47" i="103"/>
  <c r="F47" i="103" s="1"/>
  <c r="G46" i="103"/>
  <c r="D46" i="103"/>
  <c r="F46" i="103" s="1"/>
  <c r="G45" i="103"/>
  <c r="D45" i="103"/>
  <c r="F45" i="103" s="1"/>
  <c r="G44" i="103"/>
  <c r="D44" i="103"/>
  <c r="F44" i="103" s="1"/>
  <c r="G43" i="103"/>
  <c r="D43" i="103"/>
  <c r="F43" i="103" s="1"/>
  <c r="G42" i="103"/>
  <c r="D42" i="103"/>
  <c r="F42" i="103" s="1"/>
  <c r="G41" i="103"/>
  <c r="D41" i="103"/>
  <c r="F41" i="103" s="1"/>
  <c r="G40" i="103"/>
  <c r="D40" i="103"/>
  <c r="F40" i="103" s="1"/>
  <c r="G39" i="103"/>
  <c r="D39" i="103"/>
  <c r="F39" i="103" s="1"/>
  <c r="G33" i="103"/>
  <c r="D33" i="103"/>
  <c r="F33" i="103" s="1"/>
  <c r="G32" i="103"/>
  <c r="D32" i="103"/>
  <c r="F32" i="103" s="1"/>
  <c r="G31" i="103"/>
  <c r="D31" i="103"/>
  <c r="F31" i="103" s="1"/>
  <c r="G30" i="103"/>
  <c r="D30" i="103"/>
  <c r="F30" i="103" s="1"/>
  <c r="G29" i="103"/>
  <c r="D29" i="103"/>
  <c r="F29" i="103" s="1"/>
  <c r="G28" i="103"/>
  <c r="D28" i="103"/>
  <c r="F28" i="103" s="1"/>
  <c r="G27" i="103"/>
  <c r="D27" i="103"/>
  <c r="F27" i="103" s="1"/>
  <c r="G26" i="103"/>
  <c r="D26" i="103"/>
  <c r="F26" i="103" s="1"/>
  <c r="G25" i="103"/>
  <c r="D25" i="103"/>
  <c r="F25" i="103" s="1"/>
  <c r="G24" i="103"/>
  <c r="D24" i="103"/>
  <c r="F24" i="103" s="1"/>
  <c r="G23" i="103"/>
  <c r="D23" i="103"/>
  <c r="F23" i="103" s="1"/>
  <c r="G22" i="103"/>
  <c r="D22" i="103"/>
  <c r="F22" i="103" s="1"/>
  <c r="G21" i="103"/>
  <c r="D21" i="103"/>
  <c r="F21" i="103" s="1"/>
  <c r="G20" i="103"/>
  <c r="D20" i="103"/>
  <c r="F20" i="103" s="1"/>
  <c r="G19" i="103"/>
  <c r="D19" i="103"/>
  <c r="F19" i="103" s="1"/>
  <c r="G18" i="103"/>
  <c r="D18" i="103"/>
  <c r="F18" i="103" s="1"/>
  <c r="G17" i="103"/>
  <c r="D17" i="103"/>
  <c r="F17" i="103" s="1"/>
  <c r="G16" i="103"/>
  <c r="D16" i="103"/>
  <c r="F16" i="103" s="1"/>
  <c r="G15" i="103"/>
  <c r="D15" i="103"/>
  <c r="F15" i="103" s="1"/>
  <c r="G14" i="103"/>
  <c r="D14" i="103"/>
  <c r="F14" i="103" s="1"/>
  <c r="G13" i="103"/>
  <c r="D13" i="103"/>
  <c r="F13" i="103" s="1"/>
  <c r="G12" i="103"/>
  <c r="D12" i="103"/>
  <c r="F12" i="103" s="1"/>
  <c r="G11" i="103"/>
  <c r="D11" i="103"/>
  <c r="F11" i="103" s="1"/>
  <c r="G10" i="103"/>
  <c r="D10" i="103"/>
  <c r="F10" i="103" s="1"/>
  <c r="G137" i="100" l="1"/>
  <c r="D137" i="100"/>
  <c r="F137" i="100" s="1"/>
  <c r="G136" i="100"/>
  <c r="D136" i="100"/>
  <c r="F136" i="100" s="1"/>
  <c r="G135" i="100"/>
  <c r="D135" i="100"/>
  <c r="F135" i="100" s="1"/>
  <c r="G134" i="100"/>
  <c r="D134" i="100"/>
  <c r="F134" i="100" s="1"/>
  <c r="G133" i="100"/>
  <c r="D133" i="100"/>
  <c r="F133" i="100" s="1"/>
  <c r="G132" i="100"/>
  <c r="D132" i="100"/>
  <c r="F132" i="100" s="1"/>
  <c r="G131" i="100"/>
  <c r="D131" i="100"/>
  <c r="F131" i="100" s="1"/>
  <c r="G130" i="100"/>
  <c r="D130" i="100"/>
  <c r="F130" i="100" s="1"/>
  <c r="G129" i="100"/>
  <c r="D129" i="100"/>
  <c r="F129" i="100" s="1"/>
  <c r="G128" i="100"/>
  <c r="D128" i="100"/>
  <c r="F128" i="100" s="1"/>
  <c r="G127" i="100"/>
  <c r="D127" i="100"/>
  <c r="F127" i="100" s="1"/>
  <c r="G126" i="100"/>
  <c r="D126" i="100"/>
  <c r="F126" i="100" s="1"/>
  <c r="G125" i="100"/>
  <c r="D125" i="100"/>
  <c r="F125" i="100" s="1"/>
  <c r="G124" i="100"/>
  <c r="D124" i="100"/>
  <c r="F124" i="100" s="1"/>
  <c r="G123" i="100"/>
  <c r="D123" i="100"/>
  <c r="F123" i="100" s="1"/>
  <c r="G122" i="100"/>
  <c r="D122" i="100"/>
  <c r="F122" i="100" s="1"/>
  <c r="G121" i="100"/>
  <c r="D121" i="100"/>
  <c r="F121" i="100" s="1"/>
  <c r="G115" i="100"/>
  <c r="D115" i="100"/>
  <c r="F115" i="100" s="1"/>
  <c r="G114" i="100"/>
  <c r="D114" i="100"/>
  <c r="F114" i="100" s="1"/>
  <c r="G113" i="100"/>
  <c r="D113" i="100"/>
  <c r="F113" i="100" s="1"/>
  <c r="G112" i="100"/>
  <c r="D112" i="100"/>
  <c r="F112" i="100" s="1"/>
  <c r="G111" i="100"/>
  <c r="D111" i="100"/>
  <c r="F111" i="100" s="1"/>
  <c r="G110" i="100"/>
  <c r="D110" i="100"/>
  <c r="F110" i="100" s="1"/>
  <c r="G109" i="100"/>
  <c r="D109" i="100"/>
  <c r="F109" i="100" s="1"/>
  <c r="G108" i="100"/>
  <c r="D108" i="100"/>
  <c r="F108" i="100" s="1"/>
  <c r="G107" i="100"/>
  <c r="D107" i="100"/>
  <c r="F107" i="100" s="1"/>
  <c r="G106" i="100"/>
  <c r="D106" i="100"/>
  <c r="F106" i="100" s="1"/>
  <c r="G105" i="100"/>
  <c r="D105" i="100"/>
  <c r="F105" i="100" s="1"/>
  <c r="G104" i="100"/>
  <c r="D104" i="100"/>
  <c r="F104" i="100" s="1"/>
  <c r="G103" i="100"/>
  <c r="D103" i="100"/>
  <c r="F103" i="100" s="1"/>
  <c r="G102" i="100"/>
  <c r="D102" i="100"/>
  <c r="F102" i="100" s="1"/>
  <c r="G101" i="100"/>
  <c r="D101" i="100"/>
  <c r="F101" i="100" s="1"/>
  <c r="G100" i="100"/>
  <c r="D100" i="100"/>
  <c r="F100" i="100" s="1"/>
  <c r="G99" i="100"/>
  <c r="D99" i="100"/>
  <c r="F99" i="100" s="1"/>
  <c r="G98" i="100"/>
  <c r="D98" i="100"/>
  <c r="F98" i="100" s="1"/>
  <c r="G97" i="100"/>
  <c r="D97" i="100"/>
  <c r="F97" i="100" s="1"/>
  <c r="G96" i="100"/>
  <c r="D96" i="100"/>
  <c r="F96" i="100" s="1"/>
  <c r="G95" i="100"/>
  <c r="D95" i="100"/>
  <c r="F95" i="100" s="1"/>
  <c r="G94" i="100"/>
  <c r="D94" i="100"/>
  <c r="F94" i="100" s="1"/>
  <c r="G93" i="100"/>
  <c r="D93" i="100"/>
  <c r="F93" i="100" s="1"/>
  <c r="G92" i="100"/>
  <c r="D92" i="100"/>
  <c r="F92" i="100" s="1"/>
  <c r="G86" i="100"/>
  <c r="D86" i="100"/>
  <c r="F86" i="100" s="1"/>
  <c r="G85" i="100"/>
  <c r="D85" i="100"/>
  <c r="F85" i="100" s="1"/>
  <c r="G84" i="100"/>
  <c r="D84" i="100"/>
  <c r="F84" i="100" s="1"/>
  <c r="G83" i="100"/>
  <c r="D83" i="100"/>
  <c r="F83" i="100" s="1"/>
  <c r="G82" i="100"/>
  <c r="D82" i="100"/>
  <c r="F82" i="100" s="1"/>
  <c r="G81" i="100"/>
  <c r="D81" i="100"/>
  <c r="F81" i="100" s="1"/>
  <c r="G80" i="100"/>
  <c r="D80" i="100"/>
  <c r="F80" i="100" s="1"/>
  <c r="G79" i="100"/>
  <c r="D79" i="100"/>
  <c r="F79" i="100" s="1"/>
  <c r="G78" i="100"/>
  <c r="D78" i="100"/>
  <c r="F78" i="100" s="1"/>
  <c r="G77" i="100"/>
  <c r="D77" i="100"/>
  <c r="F77" i="100" s="1"/>
  <c r="G76" i="100"/>
  <c r="D76" i="100"/>
  <c r="F76" i="100" s="1"/>
  <c r="G75" i="100"/>
  <c r="D75" i="100"/>
  <c r="F75" i="100" s="1"/>
  <c r="G74" i="100"/>
  <c r="D74" i="100"/>
  <c r="F74" i="100" s="1"/>
  <c r="G73" i="100"/>
  <c r="D73" i="100"/>
  <c r="F73" i="100" s="1"/>
  <c r="G72" i="100"/>
  <c r="D72" i="100"/>
  <c r="F72" i="100" s="1"/>
  <c r="G71" i="100"/>
  <c r="D71" i="100"/>
  <c r="F71" i="100" s="1"/>
  <c r="G70" i="100"/>
  <c r="D70" i="100"/>
  <c r="F70" i="100" s="1"/>
  <c r="G69" i="100"/>
  <c r="D69" i="100"/>
  <c r="F69" i="100" s="1"/>
  <c r="G68" i="100"/>
  <c r="D68" i="100"/>
  <c r="F68" i="100" s="1"/>
  <c r="G62" i="100"/>
  <c r="D62" i="100"/>
  <c r="F62" i="100" s="1"/>
  <c r="G61" i="100"/>
  <c r="D61" i="100"/>
  <c r="F61" i="100" s="1"/>
  <c r="G60" i="100"/>
  <c r="D60" i="100"/>
  <c r="F60" i="100" s="1"/>
  <c r="G59" i="100"/>
  <c r="D59" i="100"/>
  <c r="F59" i="100" s="1"/>
  <c r="G58" i="100"/>
  <c r="D58" i="100"/>
  <c r="F58" i="100" s="1"/>
  <c r="G57" i="100"/>
  <c r="D57" i="100"/>
  <c r="F57" i="100" s="1"/>
  <c r="G56" i="100"/>
  <c r="D56" i="100"/>
  <c r="F56" i="100" s="1"/>
  <c r="G55" i="100"/>
  <c r="D55" i="100"/>
  <c r="F55" i="100" s="1"/>
  <c r="G54" i="100"/>
  <c r="D54" i="100"/>
  <c r="F54" i="100" s="1"/>
  <c r="G53" i="100"/>
  <c r="D53" i="100"/>
  <c r="F53" i="100" s="1"/>
  <c r="G52" i="100"/>
  <c r="D52" i="100"/>
  <c r="F52" i="100" s="1"/>
  <c r="G51" i="100"/>
  <c r="D51" i="100"/>
  <c r="F51" i="100" s="1"/>
  <c r="G50" i="100"/>
  <c r="D50" i="100"/>
  <c r="F50" i="100" s="1"/>
  <c r="G49" i="100"/>
  <c r="D49" i="100"/>
  <c r="F49" i="100" s="1"/>
  <c r="G48" i="100"/>
  <c r="D48" i="100"/>
  <c r="F48" i="100" s="1"/>
  <c r="G47" i="100"/>
  <c r="D47" i="100"/>
  <c r="F47" i="100" s="1"/>
  <c r="G46" i="100"/>
  <c r="D46" i="100"/>
  <c r="F46" i="100" s="1"/>
  <c r="G45" i="100"/>
  <c r="D45" i="100"/>
  <c r="F45" i="100" s="1"/>
  <c r="G44" i="100"/>
  <c r="D44" i="100"/>
  <c r="F44" i="100" s="1"/>
  <c r="G43" i="100"/>
  <c r="D43" i="100"/>
  <c r="F43" i="100" s="1"/>
  <c r="G42" i="100"/>
  <c r="D42" i="100"/>
  <c r="F42" i="100" s="1"/>
  <c r="G41" i="100"/>
  <c r="D41" i="100"/>
  <c r="F41" i="100" s="1"/>
  <c r="G40" i="100"/>
  <c r="D40" i="100"/>
  <c r="F40" i="100" s="1"/>
  <c r="G39" i="100"/>
  <c r="D39" i="100"/>
  <c r="F39" i="100" s="1"/>
  <c r="G33" i="100"/>
  <c r="D33" i="100"/>
  <c r="F33" i="100" s="1"/>
  <c r="G32" i="100"/>
  <c r="D32" i="100"/>
  <c r="F32" i="100" s="1"/>
  <c r="G31" i="100"/>
  <c r="D31" i="100"/>
  <c r="F31" i="100" s="1"/>
  <c r="G30" i="100"/>
  <c r="D30" i="100"/>
  <c r="F30" i="100" s="1"/>
  <c r="G29" i="100"/>
  <c r="D29" i="100"/>
  <c r="F29" i="100" s="1"/>
  <c r="G28" i="100"/>
  <c r="D28" i="100"/>
  <c r="F28" i="100" s="1"/>
  <c r="G27" i="100"/>
  <c r="D27" i="100"/>
  <c r="F27" i="100" s="1"/>
  <c r="G26" i="100"/>
  <c r="D26" i="100"/>
  <c r="F26" i="100" s="1"/>
  <c r="G25" i="100"/>
  <c r="D25" i="100"/>
  <c r="F25" i="100" s="1"/>
  <c r="G24" i="100"/>
  <c r="D24" i="100"/>
  <c r="F24" i="100" s="1"/>
  <c r="G23" i="100"/>
  <c r="D23" i="100"/>
  <c r="F23" i="100" s="1"/>
  <c r="G22" i="100"/>
  <c r="D22" i="100"/>
  <c r="F22" i="100" s="1"/>
  <c r="G21" i="100"/>
  <c r="D21" i="100"/>
  <c r="F21" i="100" s="1"/>
  <c r="G20" i="100"/>
  <c r="D20" i="100"/>
  <c r="F20" i="100" s="1"/>
  <c r="G19" i="100"/>
  <c r="D19" i="100"/>
  <c r="F19" i="100" s="1"/>
  <c r="G18" i="100"/>
  <c r="D18" i="100"/>
  <c r="F18" i="100" s="1"/>
  <c r="G17" i="100"/>
  <c r="D17" i="100"/>
  <c r="F17" i="100" s="1"/>
  <c r="G16" i="100"/>
  <c r="D16" i="100"/>
  <c r="F16" i="100" s="1"/>
  <c r="G15" i="100"/>
  <c r="D15" i="100"/>
  <c r="F15" i="100" s="1"/>
  <c r="G14" i="100"/>
  <c r="D14" i="100"/>
  <c r="F14" i="100" s="1"/>
  <c r="G13" i="100"/>
  <c r="D13" i="100"/>
  <c r="F13" i="100" s="1"/>
  <c r="G12" i="100"/>
  <c r="D12" i="100"/>
  <c r="F12" i="100" s="1"/>
  <c r="G11" i="100"/>
  <c r="D11" i="100"/>
  <c r="F11" i="100" s="1"/>
  <c r="G10" i="100"/>
  <c r="D10" i="100"/>
  <c r="F10" i="100" s="1"/>
  <c r="G134" i="99"/>
  <c r="D134" i="99"/>
  <c r="F134" i="99" s="1"/>
  <c r="G133" i="99"/>
  <c r="D133" i="99"/>
  <c r="F133" i="99" s="1"/>
  <c r="G132" i="99"/>
  <c r="D132" i="99"/>
  <c r="F132" i="99" s="1"/>
  <c r="G131" i="99"/>
  <c r="D131" i="99"/>
  <c r="F131" i="99" s="1"/>
  <c r="G130" i="99"/>
  <c r="D130" i="99"/>
  <c r="F130" i="99" s="1"/>
  <c r="G129" i="99"/>
  <c r="D129" i="99"/>
  <c r="F129" i="99" s="1"/>
  <c r="G128" i="99"/>
  <c r="D128" i="99"/>
  <c r="F128" i="99" s="1"/>
  <c r="G127" i="99"/>
  <c r="D127" i="99"/>
  <c r="F127" i="99" s="1"/>
  <c r="G126" i="99"/>
  <c r="D126" i="99"/>
  <c r="F126" i="99" s="1"/>
  <c r="G125" i="99"/>
  <c r="D125" i="99"/>
  <c r="F125" i="99" s="1"/>
  <c r="G124" i="99"/>
  <c r="D124" i="99"/>
  <c r="F124" i="99" s="1"/>
  <c r="G123" i="99"/>
  <c r="D123" i="99"/>
  <c r="F123" i="99" s="1"/>
  <c r="G122" i="99"/>
  <c r="D122" i="99"/>
  <c r="F122" i="99" s="1"/>
  <c r="G121" i="99"/>
  <c r="D121" i="99"/>
  <c r="F121" i="99" s="1"/>
  <c r="G120" i="99"/>
  <c r="D120" i="99"/>
  <c r="F120" i="99" s="1"/>
  <c r="G119" i="99"/>
  <c r="D119" i="99"/>
  <c r="F119" i="99" s="1"/>
  <c r="G118" i="99"/>
  <c r="D118" i="99"/>
  <c r="F118" i="99" s="1"/>
  <c r="G117" i="99"/>
  <c r="D117" i="99"/>
  <c r="F117" i="99" s="1"/>
  <c r="G116" i="99"/>
  <c r="D116" i="99"/>
  <c r="F116" i="99" s="1"/>
  <c r="G115" i="99"/>
  <c r="D115" i="99"/>
  <c r="F115" i="99" s="1"/>
  <c r="G114" i="99"/>
  <c r="D114" i="99"/>
  <c r="F114" i="99" s="1"/>
  <c r="G113" i="99"/>
  <c r="D113" i="99"/>
  <c r="F113" i="99" s="1"/>
  <c r="G112" i="99"/>
  <c r="D112" i="99"/>
  <c r="F112" i="99" s="1"/>
  <c r="G111" i="99"/>
  <c r="D111" i="99"/>
  <c r="F111" i="99" s="1"/>
  <c r="G105" i="99"/>
  <c r="D105" i="99"/>
  <c r="F105" i="99" s="1"/>
  <c r="G104" i="99"/>
  <c r="D104" i="99"/>
  <c r="F104" i="99" s="1"/>
  <c r="G103" i="99"/>
  <c r="D103" i="99"/>
  <c r="F103" i="99" s="1"/>
  <c r="G102" i="99"/>
  <c r="D102" i="99"/>
  <c r="F102" i="99" s="1"/>
  <c r="G101" i="99"/>
  <c r="D101" i="99"/>
  <c r="F101" i="99" s="1"/>
  <c r="G100" i="99"/>
  <c r="D100" i="99"/>
  <c r="F100" i="99" s="1"/>
  <c r="G99" i="99"/>
  <c r="D99" i="99"/>
  <c r="F99" i="99" s="1"/>
  <c r="G98" i="99"/>
  <c r="D98" i="99"/>
  <c r="F98" i="99" s="1"/>
  <c r="G97" i="99"/>
  <c r="D97" i="99"/>
  <c r="F97" i="99" s="1"/>
  <c r="G96" i="99"/>
  <c r="D96" i="99"/>
  <c r="F96" i="99" s="1"/>
  <c r="G95" i="99"/>
  <c r="D95" i="99"/>
  <c r="F95" i="99" s="1"/>
  <c r="G94" i="99"/>
  <c r="D94" i="99"/>
  <c r="F94" i="99" s="1"/>
  <c r="G93" i="99"/>
  <c r="D93" i="99"/>
  <c r="F93" i="99" s="1"/>
  <c r="G92" i="99"/>
  <c r="D92" i="99"/>
  <c r="F92" i="99" s="1"/>
  <c r="G91" i="99"/>
  <c r="D91" i="99"/>
  <c r="F91" i="99" s="1"/>
  <c r="G90" i="99"/>
  <c r="D90" i="99"/>
  <c r="F90" i="99" s="1"/>
  <c r="G89" i="99"/>
  <c r="D89" i="99"/>
  <c r="F89" i="99" s="1"/>
  <c r="G88" i="99"/>
  <c r="D88" i="99"/>
  <c r="F88" i="99" s="1"/>
  <c r="G87" i="99"/>
  <c r="D87" i="99"/>
  <c r="F87" i="99" s="1"/>
  <c r="G86" i="99"/>
  <c r="D86" i="99"/>
  <c r="F86" i="99" s="1"/>
  <c r="G80" i="99"/>
  <c r="D80" i="99"/>
  <c r="F80" i="99" s="1"/>
  <c r="G79" i="99"/>
  <c r="D79" i="99"/>
  <c r="F79" i="99" s="1"/>
  <c r="G78" i="99"/>
  <c r="D78" i="99"/>
  <c r="F78" i="99" s="1"/>
  <c r="G77" i="99"/>
  <c r="D77" i="99"/>
  <c r="F77" i="99" s="1"/>
  <c r="G76" i="99"/>
  <c r="D76" i="99"/>
  <c r="F76" i="99" s="1"/>
  <c r="G75" i="99"/>
  <c r="D75" i="99"/>
  <c r="F75" i="99" s="1"/>
  <c r="G74" i="99"/>
  <c r="D74" i="99"/>
  <c r="F74" i="99" s="1"/>
  <c r="G73" i="99"/>
  <c r="D73" i="99"/>
  <c r="F73" i="99" s="1"/>
  <c r="G72" i="99"/>
  <c r="D72" i="99"/>
  <c r="F72" i="99" s="1"/>
  <c r="G71" i="99"/>
  <c r="D71" i="99"/>
  <c r="F71" i="99" s="1"/>
  <c r="G70" i="99"/>
  <c r="D70" i="99"/>
  <c r="F70" i="99" s="1"/>
  <c r="G69" i="99"/>
  <c r="D69" i="99"/>
  <c r="F69" i="99" s="1"/>
  <c r="G68" i="99"/>
  <c r="D68" i="99"/>
  <c r="F68" i="99" s="1"/>
  <c r="G67" i="99"/>
  <c r="D67" i="99"/>
  <c r="F67" i="99" s="1"/>
  <c r="G66" i="99"/>
  <c r="D66" i="99"/>
  <c r="F66" i="99" s="1"/>
  <c r="G65" i="99"/>
  <c r="D65" i="99"/>
  <c r="F65" i="99" s="1"/>
  <c r="G64" i="99"/>
  <c r="D64" i="99"/>
  <c r="F64" i="99" s="1"/>
  <c r="G63" i="99"/>
  <c r="D63" i="99"/>
  <c r="F63" i="99" s="1"/>
  <c r="G62" i="99"/>
  <c r="D62" i="99"/>
  <c r="F62" i="99" s="1"/>
  <c r="G56" i="99"/>
  <c r="D56" i="99"/>
  <c r="F56" i="99" s="1"/>
  <c r="G55" i="99"/>
  <c r="D55" i="99"/>
  <c r="F55" i="99" s="1"/>
  <c r="G54" i="99"/>
  <c r="D54" i="99"/>
  <c r="F54" i="99" s="1"/>
  <c r="G53" i="99"/>
  <c r="D53" i="99"/>
  <c r="F53" i="99" s="1"/>
  <c r="G52" i="99"/>
  <c r="D52" i="99"/>
  <c r="F52" i="99" s="1"/>
  <c r="G51" i="99"/>
  <c r="D51" i="99"/>
  <c r="F51" i="99" s="1"/>
  <c r="G50" i="99"/>
  <c r="D50" i="99"/>
  <c r="F50" i="99" s="1"/>
  <c r="G49" i="99"/>
  <c r="D49" i="99"/>
  <c r="F49" i="99" s="1"/>
  <c r="G48" i="99"/>
  <c r="D48" i="99"/>
  <c r="F48" i="99" s="1"/>
  <c r="G47" i="99"/>
  <c r="D47" i="99"/>
  <c r="F47" i="99" s="1"/>
  <c r="G46" i="99"/>
  <c r="D46" i="99"/>
  <c r="F46" i="99" s="1"/>
  <c r="G45" i="99"/>
  <c r="D45" i="99"/>
  <c r="F45" i="99" s="1"/>
  <c r="G44" i="99"/>
  <c r="D44" i="99"/>
  <c r="F44" i="99" s="1"/>
  <c r="G43" i="99"/>
  <c r="D43" i="99"/>
  <c r="F43" i="99" s="1"/>
  <c r="G42" i="99"/>
  <c r="D42" i="99"/>
  <c r="F42" i="99" s="1"/>
  <c r="G41" i="99"/>
  <c r="D41" i="99"/>
  <c r="F41" i="99" s="1"/>
  <c r="G40" i="99"/>
  <c r="D40" i="99"/>
  <c r="F40" i="99" s="1"/>
  <c r="G39" i="99"/>
  <c r="D39" i="99"/>
  <c r="F39" i="99" s="1"/>
  <c r="G38" i="99"/>
  <c r="D38" i="99"/>
  <c r="F38" i="99" s="1"/>
  <c r="G37" i="99"/>
  <c r="D37" i="99"/>
  <c r="F37" i="99" s="1"/>
  <c r="G36" i="99"/>
  <c r="D36" i="99"/>
  <c r="F36" i="99" s="1"/>
  <c r="G30" i="99"/>
  <c r="D30" i="99"/>
  <c r="F30" i="99" s="1"/>
  <c r="G29" i="99"/>
  <c r="D29" i="99"/>
  <c r="F29" i="99" s="1"/>
  <c r="G28" i="99"/>
  <c r="D28" i="99"/>
  <c r="F28" i="99" s="1"/>
  <c r="G27" i="99"/>
  <c r="D27" i="99"/>
  <c r="F27" i="99" s="1"/>
  <c r="G26" i="99"/>
  <c r="D26" i="99"/>
  <c r="F26" i="99" s="1"/>
  <c r="G25" i="99"/>
  <c r="D25" i="99"/>
  <c r="F25" i="99" s="1"/>
  <c r="G24" i="99"/>
  <c r="D24" i="99"/>
  <c r="F24" i="99" s="1"/>
  <c r="G23" i="99"/>
  <c r="D23" i="99"/>
  <c r="F23" i="99" s="1"/>
  <c r="G22" i="99"/>
  <c r="D22" i="99"/>
  <c r="F22" i="99" s="1"/>
  <c r="G21" i="99"/>
  <c r="D21" i="99"/>
  <c r="F21" i="99" s="1"/>
  <c r="G20" i="99"/>
  <c r="D20" i="99"/>
  <c r="F20" i="99" s="1"/>
  <c r="G19" i="99"/>
  <c r="D19" i="99"/>
  <c r="F19" i="99" s="1"/>
  <c r="G18" i="99"/>
  <c r="D18" i="99"/>
  <c r="F18" i="99" s="1"/>
  <c r="G17" i="99"/>
  <c r="D17" i="99"/>
  <c r="F17" i="99" s="1"/>
  <c r="G16" i="99"/>
  <c r="D16" i="99"/>
  <c r="F16" i="99" s="1"/>
  <c r="G15" i="99"/>
  <c r="D15" i="99"/>
  <c r="F15" i="99" s="1"/>
  <c r="G14" i="99"/>
  <c r="D14" i="99"/>
  <c r="F14" i="99" s="1"/>
  <c r="G13" i="99"/>
  <c r="D13" i="99"/>
  <c r="F13" i="99" s="1"/>
  <c r="G12" i="99"/>
  <c r="D12" i="99"/>
  <c r="F12" i="99" s="1"/>
  <c r="G11" i="99"/>
  <c r="D11" i="99"/>
  <c r="F11" i="99" s="1"/>
  <c r="G10" i="99"/>
  <c r="D10" i="99"/>
  <c r="F10" i="99" s="1"/>
  <c r="G130" i="98"/>
  <c r="D130" i="98"/>
  <c r="F130" i="98" s="1"/>
  <c r="G129" i="98"/>
  <c r="D129" i="98"/>
  <c r="F129" i="98" s="1"/>
  <c r="G128" i="98"/>
  <c r="D128" i="98"/>
  <c r="F128" i="98" s="1"/>
  <c r="G127" i="98"/>
  <c r="D127" i="98"/>
  <c r="F127" i="98" s="1"/>
  <c r="G126" i="98"/>
  <c r="D126" i="98"/>
  <c r="F126" i="98" s="1"/>
  <c r="G125" i="98"/>
  <c r="D125" i="98"/>
  <c r="F125" i="98" s="1"/>
  <c r="G124" i="98"/>
  <c r="D124" i="98"/>
  <c r="F124" i="98" s="1"/>
  <c r="G123" i="98"/>
  <c r="D123" i="98"/>
  <c r="F123" i="98" s="1"/>
  <c r="G122" i="98"/>
  <c r="D122" i="98"/>
  <c r="F122" i="98" s="1"/>
  <c r="G121" i="98"/>
  <c r="D121" i="98"/>
  <c r="F121" i="98" s="1"/>
  <c r="G120" i="98"/>
  <c r="D120" i="98"/>
  <c r="F120" i="98" s="1"/>
  <c r="G119" i="98"/>
  <c r="D119" i="98"/>
  <c r="F119" i="98" s="1"/>
  <c r="G118" i="98"/>
  <c r="D118" i="98"/>
  <c r="F118" i="98" s="1"/>
  <c r="G117" i="98"/>
  <c r="D117" i="98"/>
  <c r="F117" i="98" s="1"/>
  <c r="G116" i="98"/>
  <c r="D116" i="98"/>
  <c r="F116" i="98" s="1"/>
  <c r="G115" i="98"/>
  <c r="D115" i="98"/>
  <c r="F115" i="98" s="1"/>
  <c r="G114" i="98"/>
  <c r="D114" i="98"/>
  <c r="F114" i="98" s="1"/>
  <c r="G113" i="98"/>
  <c r="D113" i="98"/>
  <c r="F113" i="98" s="1"/>
  <c r="G107" i="98"/>
  <c r="D107" i="98"/>
  <c r="F107" i="98" s="1"/>
  <c r="G106" i="98"/>
  <c r="D106" i="98"/>
  <c r="F106" i="98" s="1"/>
  <c r="G105" i="98"/>
  <c r="D105" i="98"/>
  <c r="F105" i="98" s="1"/>
  <c r="G104" i="98"/>
  <c r="D104" i="98"/>
  <c r="F104" i="98" s="1"/>
  <c r="G103" i="98"/>
  <c r="D103" i="98"/>
  <c r="F103" i="98" s="1"/>
  <c r="G102" i="98"/>
  <c r="D102" i="98"/>
  <c r="F102" i="98" s="1"/>
  <c r="G101" i="98"/>
  <c r="D101" i="98"/>
  <c r="F101" i="98" s="1"/>
  <c r="G100" i="98"/>
  <c r="D100" i="98"/>
  <c r="F100" i="98" s="1"/>
  <c r="G99" i="98"/>
  <c r="D99" i="98"/>
  <c r="F99" i="98" s="1"/>
  <c r="G98" i="98"/>
  <c r="D98" i="98"/>
  <c r="F98" i="98" s="1"/>
  <c r="G97" i="98"/>
  <c r="D97" i="98"/>
  <c r="F97" i="98" s="1"/>
  <c r="G96" i="98"/>
  <c r="D96" i="98"/>
  <c r="F96" i="98" s="1"/>
  <c r="G95" i="98"/>
  <c r="D95" i="98"/>
  <c r="F95" i="98" s="1"/>
  <c r="G94" i="98"/>
  <c r="D94" i="98"/>
  <c r="F94" i="98" s="1"/>
  <c r="G93" i="98"/>
  <c r="D93" i="98"/>
  <c r="F93" i="98" s="1"/>
  <c r="G92" i="98"/>
  <c r="D92" i="98"/>
  <c r="F92" i="98" s="1"/>
  <c r="G91" i="98"/>
  <c r="D91" i="98"/>
  <c r="F91" i="98" s="1"/>
  <c r="G90" i="98"/>
  <c r="D90" i="98"/>
  <c r="F90" i="98" s="1"/>
  <c r="G84" i="98"/>
  <c r="D84" i="98"/>
  <c r="F84" i="98" s="1"/>
  <c r="G83" i="98"/>
  <c r="D83" i="98"/>
  <c r="F83" i="98" s="1"/>
  <c r="G82" i="98"/>
  <c r="D82" i="98"/>
  <c r="F82" i="98" s="1"/>
  <c r="G81" i="98"/>
  <c r="D81" i="98"/>
  <c r="F81" i="98" s="1"/>
  <c r="G80" i="98"/>
  <c r="D80" i="98"/>
  <c r="F80" i="98" s="1"/>
  <c r="G79" i="98"/>
  <c r="D79" i="98"/>
  <c r="F79" i="98" s="1"/>
  <c r="G78" i="98"/>
  <c r="D78" i="98"/>
  <c r="F78" i="98" s="1"/>
  <c r="G77" i="98"/>
  <c r="D77" i="98"/>
  <c r="F77" i="98" s="1"/>
  <c r="G76" i="98"/>
  <c r="D76" i="98"/>
  <c r="F76" i="98" s="1"/>
  <c r="G75" i="98"/>
  <c r="D75" i="98"/>
  <c r="F75" i="98" s="1"/>
  <c r="G74" i="98"/>
  <c r="D74" i="98"/>
  <c r="F74" i="98" s="1"/>
  <c r="G73" i="98"/>
  <c r="D73" i="98"/>
  <c r="F73" i="98" s="1"/>
  <c r="G72" i="98"/>
  <c r="D72" i="98"/>
  <c r="F72" i="98" s="1"/>
  <c r="G71" i="98"/>
  <c r="D71" i="98"/>
  <c r="F71" i="98" s="1"/>
  <c r="G70" i="98"/>
  <c r="D70" i="98"/>
  <c r="F70" i="98" s="1"/>
  <c r="G64" i="98"/>
  <c r="D64" i="98"/>
  <c r="F64" i="98" s="1"/>
  <c r="G63" i="98"/>
  <c r="D63" i="98"/>
  <c r="F63" i="98" s="1"/>
  <c r="G62" i="98"/>
  <c r="D62" i="98"/>
  <c r="F62" i="98" s="1"/>
  <c r="G61" i="98"/>
  <c r="D61" i="98"/>
  <c r="F61" i="98" s="1"/>
  <c r="G60" i="98"/>
  <c r="D60" i="98"/>
  <c r="F60" i="98" s="1"/>
  <c r="G59" i="98"/>
  <c r="D59" i="98"/>
  <c r="F59" i="98" s="1"/>
  <c r="G58" i="98"/>
  <c r="D58" i="98"/>
  <c r="F58" i="98" s="1"/>
  <c r="G57" i="98"/>
  <c r="D57" i="98"/>
  <c r="F57" i="98" s="1"/>
  <c r="G56" i="98"/>
  <c r="D56" i="98"/>
  <c r="F56" i="98" s="1"/>
  <c r="G55" i="98"/>
  <c r="D55" i="98"/>
  <c r="F55" i="98" s="1"/>
  <c r="G54" i="98"/>
  <c r="D54" i="98"/>
  <c r="F54" i="98" s="1"/>
  <c r="G53" i="98"/>
  <c r="D53" i="98"/>
  <c r="F53" i="98" s="1"/>
  <c r="G52" i="98"/>
  <c r="D52" i="98"/>
  <c r="F52" i="98" s="1"/>
  <c r="G51" i="98"/>
  <c r="D51" i="98"/>
  <c r="F51" i="98" s="1"/>
  <c r="G50" i="98"/>
  <c r="D50" i="98"/>
  <c r="F50" i="98" s="1"/>
  <c r="G49" i="98"/>
  <c r="D49" i="98"/>
  <c r="F49" i="98" s="1"/>
  <c r="G48" i="98"/>
  <c r="D48" i="98"/>
  <c r="F48" i="98" s="1"/>
  <c r="G47" i="98"/>
  <c r="D47" i="98"/>
  <c r="F47" i="98" s="1"/>
  <c r="G46" i="98"/>
  <c r="D46" i="98"/>
  <c r="F46" i="98" s="1"/>
  <c r="G45" i="98"/>
  <c r="D45" i="98"/>
  <c r="F45" i="98" s="1"/>
  <c r="G44" i="98"/>
  <c r="D44" i="98"/>
  <c r="F44" i="98" s="1"/>
  <c r="G43" i="98"/>
  <c r="D43" i="98"/>
  <c r="F43" i="98" s="1"/>
  <c r="G42" i="98"/>
  <c r="D42" i="98"/>
  <c r="F42" i="98" s="1"/>
  <c r="G41" i="98"/>
  <c r="D41" i="98"/>
  <c r="F41" i="98" s="1"/>
  <c r="G35" i="98"/>
  <c r="D35" i="98"/>
  <c r="F35" i="98" s="1"/>
  <c r="G34" i="98"/>
  <c r="D34" i="98"/>
  <c r="F34" i="98" s="1"/>
  <c r="G33" i="98"/>
  <c r="D33" i="98"/>
  <c r="F33" i="98" s="1"/>
  <c r="G32" i="98"/>
  <c r="D32" i="98"/>
  <c r="F32" i="98" s="1"/>
  <c r="G31" i="98"/>
  <c r="D31" i="98"/>
  <c r="F31" i="98" s="1"/>
  <c r="G30" i="98"/>
  <c r="D30" i="98"/>
  <c r="F30" i="98" s="1"/>
  <c r="G29" i="98"/>
  <c r="D29" i="98"/>
  <c r="F29" i="98" s="1"/>
  <c r="G28" i="98"/>
  <c r="D28" i="98"/>
  <c r="F28" i="98" s="1"/>
  <c r="G27" i="98"/>
  <c r="D27" i="98"/>
  <c r="F27" i="98" s="1"/>
  <c r="G26" i="98"/>
  <c r="D26" i="98"/>
  <c r="F26" i="98" s="1"/>
  <c r="G25" i="98"/>
  <c r="D25" i="98"/>
  <c r="F25" i="98" s="1"/>
  <c r="G24" i="98"/>
  <c r="D24" i="98"/>
  <c r="F24" i="98" s="1"/>
  <c r="G23" i="98"/>
  <c r="D23" i="98"/>
  <c r="F23" i="98" s="1"/>
  <c r="G22" i="98"/>
  <c r="D22" i="98"/>
  <c r="F22" i="98" s="1"/>
  <c r="G21" i="98"/>
  <c r="D21" i="98"/>
  <c r="F21" i="98" s="1"/>
  <c r="G20" i="98"/>
  <c r="D20" i="98"/>
  <c r="F20" i="98" s="1"/>
  <c r="G19" i="98"/>
  <c r="D19" i="98"/>
  <c r="F19" i="98" s="1"/>
  <c r="G18" i="98"/>
  <c r="D18" i="98"/>
  <c r="F18" i="98" s="1"/>
  <c r="G17" i="98"/>
  <c r="D17" i="98"/>
  <c r="F17" i="98" s="1"/>
  <c r="G16" i="98"/>
  <c r="D16" i="98"/>
  <c r="F16" i="98" s="1"/>
  <c r="G15" i="98"/>
  <c r="D15" i="98"/>
  <c r="F15" i="98" s="1"/>
  <c r="G14" i="98"/>
  <c r="D14" i="98"/>
  <c r="F14" i="98" s="1"/>
  <c r="G13" i="98"/>
  <c r="D13" i="98"/>
  <c r="F13" i="98" s="1"/>
  <c r="G12" i="98"/>
  <c r="D12" i="98"/>
  <c r="F12" i="98" s="1"/>
  <c r="G11" i="98"/>
  <c r="D11" i="98"/>
  <c r="F11" i="98" s="1"/>
  <c r="G10" i="98"/>
  <c r="D10" i="98"/>
  <c r="F10" i="98" s="1"/>
  <c r="G134" i="97"/>
  <c r="D134" i="97"/>
  <c r="F134" i="97" s="1"/>
  <c r="G133" i="97"/>
  <c r="D133" i="97"/>
  <c r="F133" i="97" s="1"/>
  <c r="G132" i="97"/>
  <c r="D132" i="97"/>
  <c r="F132" i="97" s="1"/>
  <c r="G131" i="97"/>
  <c r="D131" i="97"/>
  <c r="F131" i="97" s="1"/>
  <c r="G130" i="97"/>
  <c r="D130" i="97"/>
  <c r="F130" i="97" s="1"/>
  <c r="G129" i="97"/>
  <c r="D129" i="97"/>
  <c r="F129" i="97" s="1"/>
  <c r="G128" i="97"/>
  <c r="D128" i="97"/>
  <c r="F128" i="97" s="1"/>
  <c r="G127" i="97"/>
  <c r="D127" i="97"/>
  <c r="F127" i="97" s="1"/>
  <c r="G126" i="97"/>
  <c r="D126" i="97"/>
  <c r="F126" i="97" s="1"/>
  <c r="G125" i="97"/>
  <c r="D125" i="97"/>
  <c r="F125" i="97" s="1"/>
  <c r="G124" i="97"/>
  <c r="D124" i="97"/>
  <c r="F124" i="97" s="1"/>
  <c r="G123" i="97"/>
  <c r="D123" i="97"/>
  <c r="F123" i="97" s="1"/>
  <c r="G122" i="97"/>
  <c r="D122" i="97"/>
  <c r="F122" i="97" s="1"/>
  <c r="G121" i="97"/>
  <c r="D121" i="97"/>
  <c r="F121" i="97" s="1"/>
  <c r="G120" i="97"/>
  <c r="D120" i="97"/>
  <c r="F120" i="97" s="1"/>
  <c r="G119" i="97"/>
  <c r="D119" i="97"/>
  <c r="F119" i="97" s="1"/>
  <c r="G118" i="97"/>
  <c r="D118" i="97"/>
  <c r="F118" i="97" s="1"/>
  <c r="G117" i="97"/>
  <c r="D117" i="97"/>
  <c r="F117" i="97" s="1"/>
  <c r="G116" i="97"/>
  <c r="D116" i="97"/>
  <c r="F116" i="97" s="1"/>
  <c r="G115" i="97"/>
  <c r="D115" i="97"/>
  <c r="F115" i="97" s="1"/>
  <c r="G109" i="97"/>
  <c r="D109" i="97"/>
  <c r="F109" i="97" s="1"/>
  <c r="G108" i="97"/>
  <c r="D108" i="97"/>
  <c r="F108" i="97" s="1"/>
  <c r="G107" i="97"/>
  <c r="D107" i="97"/>
  <c r="F107" i="97" s="1"/>
  <c r="G106" i="97"/>
  <c r="D106" i="97"/>
  <c r="F106" i="97" s="1"/>
  <c r="G105" i="97"/>
  <c r="D105" i="97"/>
  <c r="F105" i="97" s="1"/>
  <c r="G104" i="97"/>
  <c r="D104" i="97"/>
  <c r="F104" i="97" s="1"/>
  <c r="G103" i="97"/>
  <c r="D103" i="97"/>
  <c r="F103" i="97" s="1"/>
  <c r="G102" i="97"/>
  <c r="D102" i="97"/>
  <c r="F102" i="97" s="1"/>
  <c r="G101" i="97"/>
  <c r="D101" i="97"/>
  <c r="F101" i="97" s="1"/>
  <c r="G100" i="97"/>
  <c r="D100" i="97"/>
  <c r="F100" i="97" s="1"/>
  <c r="G99" i="97"/>
  <c r="D99" i="97"/>
  <c r="F99" i="97" s="1"/>
  <c r="G98" i="97"/>
  <c r="D98" i="97"/>
  <c r="F98" i="97" s="1"/>
  <c r="G97" i="97"/>
  <c r="D97" i="97"/>
  <c r="F97" i="97" s="1"/>
  <c r="G96" i="97"/>
  <c r="D96" i="97"/>
  <c r="F96" i="97" s="1"/>
  <c r="G95" i="97"/>
  <c r="D95" i="97"/>
  <c r="F95" i="97" s="1"/>
  <c r="G94" i="97"/>
  <c r="D94" i="97"/>
  <c r="F94" i="97" s="1"/>
  <c r="G93" i="97"/>
  <c r="D93" i="97"/>
  <c r="F93" i="97" s="1"/>
  <c r="G92" i="97"/>
  <c r="D92" i="97"/>
  <c r="F92" i="97" s="1"/>
  <c r="G91" i="97"/>
  <c r="D91" i="97"/>
  <c r="F91" i="97" s="1"/>
  <c r="G90" i="97"/>
  <c r="D90" i="97"/>
  <c r="F90" i="97" s="1"/>
  <c r="G89" i="97"/>
  <c r="D89" i="97"/>
  <c r="F89" i="97" s="1"/>
  <c r="G88" i="97"/>
  <c r="D88" i="97"/>
  <c r="F88" i="97" s="1"/>
  <c r="G87" i="97"/>
  <c r="D87" i="97"/>
  <c r="F87" i="97" s="1"/>
  <c r="G86" i="97"/>
  <c r="D86" i="97"/>
  <c r="F86" i="97" s="1"/>
  <c r="G85" i="97"/>
  <c r="D85" i="97"/>
  <c r="F85" i="97" s="1"/>
  <c r="G84" i="97"/>
  <c r="D84" i="97"/>
  <c r="F84" i="97" s="1"/>
  <c r="G83" i="97"/>
  <c r="D83" i="97"/>
  <c r="F83" i="97" s="1"/>
  <c r="G77" i="97"/>
  <c r="D77" i="97"/>
  <c r="F77" i="97" s="1"/>
  <c r="G76" i="97"/>
  <c r="D76" i="97"/>
  <c r="F76" i="97" s="1"/>
  <c r="G75" i="97"/>
  <c r="D75" i="97"/>
  <c r="F75" i="97" s="1"/>
  <c r="G74" i="97"/>
  <c r="D74" i="97"/>
  <c r="F74" i="97" s="1"/>
  <c r="G73" i="97"/>
  <c r="D73" i="97"/>
  <c r="F73" i="97" s="1"/>
  <c r="G72" i="97"/>
  <c r="D72" i="97"/>
  <c r="F72" i="97" s="1"/>
  <c r="G71" i="97"/>
  <c r="D71" i="97"/>
  <c r="F71" i="97" s="1"/>
  <c r="G70" i="97"/>
  <c r="D70" i="97"/>
  <c r="F70" i="97" s="1"/>
  <c r="G69" i="97"/>
  <c r="D69" i="97"/>
  <c r="F69" i="97" s="1"/>
  <c r="G68" i="97"/>
  <c r="D68" i="97"/>
  <c r="F68" i="97" s="1"/>
  <c r="G67" i="97"/>
  <c r="D67" i="97"/>
  <c r="F67" i="97" s="1"/>
  <c r="G66" i="97"/>
  <c r="D66" i="97"/>
  <c r="F66" i="97" s="1"/>
  <c r="G65" i="97"/>
  <c r="D65" i="97"/>
  <c r="F65" i="97" s="1"/>
  <c r="G64" i="97"/>
  <c r="D64" i="97"/>
  <c r="F64" i="97" s="1"/>
  <c r="G63" i="97"/>
  <c r="D63" i="97"/>
  <c r="F63" i="97" s="1"/>
  <c r="G62" i="97"/>
  <c r="D62" i="97"/>
  <c r="F62" i="97" s="1"/>
  <c r="G61" i="97"/>
  <c r="D61" i="97"/>
  <c r="F61" i="97" s="1"/>
  <c r="G60" i="97"/>
  <c r="D60" i="97"/>
  <c r="F60" i="97" s="1"/>
  <c r="G59" i="97"/>
  <c r="D59" i="97"/>
  <c r="F59" i="97" s="1"/>
  <c r="G58" i="97"/>
  <c r="D58" i="97"/>
  <c r="F58" i="97" s="1"/>
  <c r="G57" i="97"/>
  <c r="D57" i="97"/>
  <c r="F57" i="97" s="1"/>
  <c r="G51" i="97"/>
  <c r="D51" i="97"/>
  <c r="F51" i="97" s="1"/>
  <c r="G50" i="97"/>
  <c r="D50" i="97"/>
  <c r="F50" i="97" s="1"/>
  <c r="G49" i="97"/>
  <c r="D49" i="97"/>
  <c r="F49" i="97" s="1"/>
  <c r="G48" i="97"/>
  <c r="D48" i="97"/>
  <c r="F48" i="97" s="1"/>
  <c r="G47" i="97"/>
  <c r="D47" i="97"/>
  <c r="F47" i="97" s="1"/>
  <c r="G46" i="97"/>
  <c r="D46" i="97"/>
  <c r="F46" i="97" s="1"/>
  <c r="G45" i="97"/>
  <c r="D45" i="97"/>
  <c r="F45" i="97" s="1"/>
  <c r="G44" i="97"/>
  <c r="D44" i="97"/>
  <c r="F44" i="97" s="1"/>
  <c r="G43" i="97"/>
  <c r="D43" i="97"/>
  <c r="F43" i="97" s="1"/>
  <c r="G42" i="97"/>
  <c r="D42" i="97"/>
  <c r="F42" i="97" s="1"/>
  <c r="G41" i="97"/>
  <c r="D41" i="97"/>
  <c r="F41" i="97" s="1"/>
  <c r="G40" i="97"/>
  <c r="D40" i="97"/>
  <c r="F40" i="97" s="1"/>
  <c r="G39" i="97"/>
  <c r="D39" i="97"/>
  <c r="F39" i="97" s="1"/>
  <c r="G38" i="97"/>
  <c r="D38" i="97"/>
  <c r="F38" i="97" s="1"/>
  <c r="G37" i="97"/>
  <c r="D37" i="97"/>
  <c r="F37" i="97" s="1"/>
  <c r="G36" i="97"/>
  <c r="D36" i="97"/>
  <c r="F36" i="97" s="1"/>
  <c r="G35" i="97"/>
  <c r="D35" i="97"/>
  <c r="F35" i="97" s="1"/>
  <c r="G29" i="97"/>
  <c r="D29" i="97"/>
  <c r="F29" i="97" s="1"/>
  <c r="G28" i="97"/>
  <c r="D28" i="97"/>
  <c r="F28" i="97" s="1"/>
  <c r="G27" i="97"/>
  <c r="D27" i="97"/>
  <c r="F27" i="97" s="1"/>
  <c r="G26" i="97"/>
  <c r="D26" i="97"/>
  <c r="F26" i="97" s="1"/>
  <c r="G25" i="97"/>
  <c r="D25" i="97"/>
  <c r="F25" i="97" s="1"/>
  <c r="G24" i="97"/>
  <c r="D24" i="97"/>
  <c r="F24" i="97" s="1"/>
  <c r="G23" i="97"/>
  <c r="D23" i="97"/>
  <c r="F23" i="97" s="1"/>
  <c r="G22" i="97"/>
  <c r="D22" i="97"/>
  <c r="F22" i="97" s="1"/>
  <c r="G21" i="97"/>
  <c r="D21" i="97"/>
  <c r="F21" i="97" s="1"/>
  <c r="G20" i="97"/>
  <c r="D20" i="97"/>
  <c r="F20" i="97" s="1"/>
  <c r="G19" i="97"/>
  <c r="D19" i="97"/>
  <c r="F19" i="97" s="1"/>
  <c r="G18" i="97"/>
  <c r="D18" i="97"/>
  <c r="F18" i="97" s="1"/>
  <c r="G17" i="97"/>
  <c r="D17" i="97"/>
  <c r="F17" i="97" s="1"/>
  <c r="G16" i="97"/>
  <c r="D16" i="97"/>
  <c r="F16" i="97" s="1"/>
  <c r="G15" i="97"/>
  <c r="D15" i="97"/>
  <c r="F15" i="97" s="1"/>
  <c r="G14" i="97"/>
  <c r="D14" i="97"/>
  <c r="F14" i="97" s="1"/>
  <c r="G13" i="97"/>
  <c r="D13" i="97"/>
  <c r="F13" i="97" s="1"/>
  <c r="G12" i="97"/>
  <c r="D12" i="97"/>
  <c r="F12" i="97" s="1"/>
  <c r="G11" i="97"/>
  <c r="D11" i="97"/>
  <c r="F11" i="97" s="1"/>
  <c r="G10" i="97"/>
  <c r="D10" i="97"/>
  <c r="F10" i="97" s="1"/>
  <c r="G55" i="96"/>
  <c r="D55" i="96"/>
  <c r="F55" i="96" s="1"/>
  <c r="G54" i="96"/>
  <c r="D54" i="96"/>
  <c r="F54" i="96" s="1"/>
  <c r="G53" i="96"/>
  <c r="D53" i="96"/>
  <c r="F53" i="96" s="1"/>
  <c r="G52" i="96"/>
  <c r="D52" i="96"/>
  <c r="F52" i="96" s="1"/>
  <c r="G51" i="96"/>
  <c r="D51" i="96"/>
  <c r="F51" i="96" s="1"/>
  <c r="G50" i="96"/>
  <c r="D50" i="96"/>
  <c r="F50" i="96" s="1"/>
  <c r="G49" i="96"/>
  <c r="D49" i="96"/>
  <c r="F49" i="96" s="1"/>
  <c r="G48" i="96"/>
  <c r="D48" i="96"/>
  <c r="F48" i="96" s="1"/>
  <c r="G47" i="96"/>
  <c r="D47" i="96"/>
  <c r="F47" i="96" s="1"/>
  <c r="G46" i="96"/>
  <c r="D46" i="96"/>
  <c r="F46" i="96" s="1"/>
  <c r="G45" i="96"/>
  <c r="D45" i="96"/>
  <c r="F45" i="96" s="1"/>
  <c r="G44" i="96"/>
  <c r="D44" i="96"/>
  <c r="F44" i="96" s="1"/>
  <c r="G43" i="96"/>
  <c r="D43" i="96"/>
  <c r="F43" i="96" s="1"/>
  <c r="G42" i="96"/>
  <c r="D42" i="96"/>
  <c r="F42" i="96" s="1"/>
  <c r="G41" i="96"/>
  <c r="D41" i="96"/>
  <c r="F41" i="96" s="1"/>
  <c r="G40" i="96"/>
  <c r="D40" i="96"/>
  <c r="F40" i="96" s="1"/>
  <c r="G39" i="96"/>
  <c r="D39" i="96"/>
  <c r="F39" i="96" s="1"/>
  <c r="G38" i="96"/>
  <c r="D38" i="96"/>
  <c r="F38" i="96" s="1"/>
  <c r="G37" i="96"/>
  <c r="D37" i="96"/>
  <c r="F37" i="96" s="1"/>
  <c r="G36" i="96"/>
  <c r="D36" i="96"/>
  <c r="F36" i="96" s="1"/>
  <c r="G30" i="96"/>
  <c r="D30" i="96"/>
  <c r="F30" i="96" s="1"/>
  <c r="G29" i="96"/>
  <c r="D29" i="96"/>
  <c r="F29" i="96" s="1"/>
  <c r="G28" i="96"/>
  <c r="D28" i="96"/>
  <c r="F28" i="96" s="1"/>
  <c r="G27" i="96"/>
  <c r="D27" i="96"/>
  <c r="F27" i="96" s="1"/>
  <c r="G26" i="96"/>
  <c r="D26" i="96"/>
  <c r="F26" i="96" s="1"/>
  <c r="G25" i="96"/>
  <c r="D25" i="96"/>
  <c r="F25" i="96" s="1"/>
  <c r="G24" i="96"/>
  <c r="D24" i="96"/>
  <c r="F24" i="96" s="1"/>
  <c r="G23" i="96"/>
  <c r="D23" i="96"/>
  <c r="F23" i="96" s="1"/>
  <c r="G22" i="96"/>
  <c r="D22" i="96"/>
  <c r="F22" i="96" s="1"/>
  <c r="G21" i="96"/>
  <c r="D21" i="96"/>
  <c r="F21" i="96" s="1"/>
  <c r="G20" i="96"/>
  <c r="D20" i="96"/>
  <c r="F20" i="96" s="1"/>
  <c r="G19" i="96"/>
  <c r="D19" i="96"/>
  <c r="F19" i="96" s="1"/>
  <c r="G18" i="96"/>
  <c r="D18" i="96"/>
  <c r="F18" i="96" s="1"/>
  <c r="G17" i="96"/>
  <c r="D17" i="96"/>
  <c r="F17" i="96" s="1"/>
  <c r="G16" i="96"/>
  <c r="D16" i="96"/>
  <c r="F16" i="96" s="1"/>
  <c r="G15" i="96"/>
  <c r="D15" i="96"/>
  <c r="F15" i="96" s="1"/>
  <c r="G14" i="96"/>
  <c r="D14" i="96"/>
  <c r="F14" i="96" s="1"/>
  <c r="G13" i="96"/>
  <c r="D13" i="96"/>
  <c r="F13" i="96" s="1"/>
  <c r="G12" i="96"/>
  <c r="D12" i="96"/>
  <c r="F12" i="96" s="1"/>
  <c r="G11" i="96"/>
  <c r="D11" i="96"/>
  <c r="F11" i="96" s="1"/>
  <c r="G61" i="95" l="1"/>
  <c r="D61" i="95"/>
  <c r="F61" i="95" s="1"/>
  <c r="G60" i="95"/>
  <c r="D60" i="95"/>
  <c r="F60" i="95" s="1"/>
  <c r="G59" i="95"/>
  <c r="D59" i="95"/>
  <c r="F59" i="95" s="1"/>
  <c r="G58" i="95"/>
  <c r="D58" i="95"/>
  <c r="F58" i="95" s="1"/>
  <c r="G57" i="95"/>
  <c r="D57" i="95"/>
  <c r="F57" i="95" s="1"/>
  <c r="G56" i="95"/>
  <c r="D56" i="95"/>
  <c r="F56" i="95" s="1"/>
  <c r="G55" i="95"/>
  <c r="D55" i="95"/>
  <c r="F55" i="95" s="1"/>
  <c r="G54" i="95"/>
  <c r="D54" i="95"/>
  <c r="F54" i="95" s="1"/>
  <c r="G53" i="95"/>
  <c r="D53" i="95"/>
  <c r="F53" i="95" s="1"/>
  <c r="G52" i="95"/>
  <c r="D52" i="95"/>
  <c r="F52" i="95" s="1"/>
  <c r="G51" i="95"/>
  <c r="D51" i="95"/>
  <c r="F51" i="95" s="1"/>
  <c r="G50" i="95"/>
  <c r="D50" i="95"/>
  <c r="F50" i="95" s="1"/>
  <c r="G49" i="95"/>
  <c r="D49" i="95"/>
  <c r="F49" i="95" s="1"/>
  <c r="G48" i="95"/>
  <c r="D48" i="95"/>
  <c r="F48" i="95" s="1"/>
  <c r="G47" i="95"/>
  <c r="D47" i="95"/>
  <c r="F47" i="95" s="1"/>
  <c r="G46" i="95"/>
  <c r="D46" i="95"/>
  <c r="F46" i="95" s="1"/>
  <c r="G45" i="95"/>
  <c r="D45" i="95"/>
  <c r="F45" i="95" s="1"/>
  <c r="G44" i="95"/>
  <c r="D44" i="95"/>
  <c r="F44" i="95" s="1"/>
  <c r="G43" i="95"/>
  <c r="D43" i="95"/>
  <c r="F43" i="95" s="1"/>
  <c r="G42" i="95"/>
  <c r="D42" i="95"/>
  <c r="F42" i="95" s="1"/>
  <c r="G41" i="95"/>
  <c r="D41" i="95"/>
  <c r="F41" i="95" s="1"/>
  <c r="G40" i="95"/>
  <c r="D40" i="95"/>
  <c r="F40" i="95" s="1"/>
  <c r="G39" i="95"/>
  <c r="D39" i="95"/>
  <c r="F39" i="95" s="1"/>
  <c r="G38" i="95"/>
  <c r="D38" i="95"/>
  <c r="F38" i="95" s="1"/>
  <c r="G32" i="95"/>
  <c r="D32" i="95"/>
  <c r="F32" i="95" s="1"/>
  <c r="G31" i="95"/>
  <c r="D31" i="95"/>
  <c r="F31" i="95" s="1"/>
  <c r="G30" i="95"/>
  <c r="D30" i="95"/>
  <c r="F30" i="95" s="1"/>
  <c r="G29" i="95"/>
  <c r="D29" i="95"/>
  <c r="F29" i="95" s="1"/>
  <c r="G28" i="95"/>
  <c r="D28" i="95"/>
  <c r="F28" i="95" s="1"/>
  <c r="G27" i="95"/>
  <c r="D27" i="95"/>
  <c r="F27" i="95" s="1"/>
  <c r="G26" i="95"/>
  <c r="D26" i="95"/>
  <c r="F26" i="95" s="1"/>
  <c r="G25" i="95"/>
  <c r="D25" i="95"/>
  <c r="F25" i="95" s="1"/>
  <c r="G24" i="95"/>
  <c r="D24" i="95"/>
  <c r="F24" i="95" s="1"/>
  <c r="G23" i="95"/>
  <c r="D23" i="95"/>
  <c r="F23" i="95" s="1"/>
  <c r="G22" i="95"/>
  <c r="D22" i="95"/>
  <c r="F22" i="95" s="1"/>
  <c r="G21" i="95"/>
  <c r="D21" i="95"/>
  <c r="F21" i="95" s="1"/>
  <c r="G20" i="95"/>
  <c r="D20" i="95"/>
  <c r="F20" i="95" s="1"/>
  <c r="G19" i="95"/>
  <c r="D19" i="95"/>
  <c r="F19" i="95" s="1"/>
  <c r="G18" i="95"/>
  <c r="D18" i="95"/>
  <c r="F18" i="95" s="1"/>
  <c r="G17" i="95"/>
  <c r="D17" i="95"/>
  <c r="F17" i="95" s="1"/>
  <c r="G16" i="95"/>
  <c r="D16" i="95"/>
  <c r="F16" i="95" s="1"/>
  <c r="G15" i="95"/>
  <c r="D15" i="95"/>
  <c r="F15" i="95" s="1"/>
  <c r="G14" i="95"/>
  <c r="D14" i="95"/>
  <c r="F14" i="95" s="1"/>
  <c r="G13" i="95"/>
  <c r="D13" i="95"/>
  <c r="F13" i="95" s="1"/>
  <c r="G12" i="95"/>
  <c r="D12" i="95"/>
  <c r="F12" i="95" s="1"/>
  <c r="G11" i="95"/>
  <c r="D11" i="95"/>
  <c r="F11" i="95" s="1"/>
  <c r="G10" i="95"/>
  <c r="D10" i="95"/>
  <c r="F10" i="95" s="1"/>
  <c r="G141" i="94"/>
  <c r="D141" i="94"/>
  <c r="F141" i="94" s="1"/>
  <c r="G140" i="94"/>
  <c r="D140" i="94"/>
  <c r="F140" i="94" s="1"/>
  <c r="G139" i="94"/>
  <c r="D139" i="94"/>
  <c r="F139" i="94" s="1"/>
  <c r="G138" i="94"/>
  <c r="D138" i="94"/>
  <c r="F138" i="94" s="1"/>
  <c r="G137" i="94"/>
  <c r="D137" i="94"/>
  <c r="F137" i="94" s="1"/>
  <c r="G136" i="94"/>
  <c r="D136" i="94"/>
  <c r="F136" i="94" s="1"/>
  <c r="G135" i="94"/>
  <c r="D135" i="94"/>
  <c r="F135" i="94" s="1"/>
  <c r="G134" i="94"/>
  <c r="D134" i="94"/>
  <c r="F134" i="94" s="1"/>
  <c r="G133" i="94"/>
  <c r="D133" i="94"/>
  <c r="F133" i="94" s="1"/>
  <c r="G132" i="94"/>
  <c r="D132" i="94"/>
  <c r="F132" i="94" s="1"/>
  <c r="G131" i="94"/>
  <c r="D131" i="94"/>
  <c r="F131" i="94" s="1"/>
  <c r="G130" i="94"/>
  <c r="D130" i="94"/>
  <c r="F130" i="94" s="1"/>
  <c r="G129" i="94"/>
  <c r="D129" i="94"/>
  <c r="F129" i="94" s="1"/>
  <c r="G128" i="94"/>
  <c r="D128" i="94"/>
  <c r="F128" i="94" s="1"/>
  <c r="G127" i="94"/>
  <c r="D127" i="94"/>
  <c r="F127" i="94" s="1"/>
  <c r="G126" i="94"/>
  <c r="D126" i="94"/>
  <c r="F126" i="94" s="1"/>
  <c r="G125" i="94"/>
  <c r="D125" i="94"/>
  <c r="F125" i="94" s="1"/>
  <c r="G119" i="94"/>
  <c r="D119" i="94"/>
  <c r="F119" i="94" s="1"/>
  <c r="G118" i="94"/>
  <c r="D118" i="94"/>
  <c r="F118" i="94" s="1"/>
  <c r="G117" i="94"/>
  <c r="D117" i="94"/>
  <c r="F117" i="94" s="1"/>
  <c r="G116" i="94"/>
  <c r="D116" i="94"/>
  <c r="F116" i="94" s="1"/>
  <c r="G115" i="94"/>
  <c r="D115" i="94"/>
  <c r="F115" i="94" s="1"/>
  <c r="G114" i="94"/>
  <c r="D114" i="94"/>
  <c r="F114" i="94" s="1"/>
  <c r="G113" i="94"/>
  <c r="D113" i="94"/>
  <c r="F113" i="94" s="1"/>
  <c r="G112" i="94"/>
  <c r="D112" i="94"/>
  <c r="F112" i="94" s="1"/>
  <c r="G111" i="94"/>
  <c r="D111" i="94"/>
  <c r="F111" i="94" s="1"/>
  <c r="G110" i="94"/>
  <c r="D110" i="94"/>
  <c r="F110" i="94" s="1"/>
  <c r="G109" i="94"/>
  <c r="D109" i="94"/>
  <c r="F109" i="94" s="1"/>
  <c r="G108" i="94"/>
  <c r="D108" i="94"/>
  <c r="F108" i="94" s="1"/>
  <c r="G107" i="94"/>
  <c r="D107" i="94"/>
  <c r="F107" i="94" s="1"/>
  <c r="G106" i="94"/>
  <c r="D106" i="94"/>
  <c r="F106" i="94" s="1"/>
  <c r="G105" i="94"/>
  <c r="D105" i="94"/>
  <c r="F105" i="94" s="1"/>
  <c r="G103" i="94"/>
  <c r="D103" i="94"/>
  <c r="F103" i="94" s="1"/>
  <c r="G102" i="94"/>
  <c r="D102" i="94"/>
  <c r="F102" i="94" s="1"/>
  <c r="G101" i="94"/>
  <c r="D101" i="94"/>
  <c r="F101" i="94" s="1"/>
  <c r="G100" i="94"/>
  <c r="D100" i="94"/>
  <c r="F100" i="94" s="1"/>
  <c r="G99" i="94"/>
  <c r="D99" i="94"/>
  <c r="F99" i="94" s="1"/>
  <c r="G98" i="94"/>
  <c r="D98" i="94"/>
  <c r="F98" i="94" s="1"/>
  <c r="G97" i="94"/>
  <c r="D97" i="94"/>
  <c r="F97" i="94" s="1"/>
  <c r="G96" i="94"/>
  <c r="D96" i="94"/>
  <c r="F96" i="94" s="1"/>
  <c r="G95" i="94"/>
  <c r="D95" i="94"/>
  <c r="F95" i="94" s="1"/>
  <c r="G94" i="94"/>
  <c r="D94" i="94"/>
  <c r="F94" i="94" s="1"/>
  <c r="G93" i="94"/>
  <c r="D93" i="94"/>
  <c r="F93" i="94" s="1"/>
  <c r="G92" i="94"/>
  <c r="D92" i="94"/>
  <c r="F92" i="94" s="1"/>
  <c r="G91" i="94"/>
  <c r="D91" i="94"/>
  <c r="F91" i="94" s="1"/>
  <c r="G85" i="94"/>
  <c r="D85" i="94"/>
  <c r="F85" i="94" s="1"/>
  <c r="G84" i="94"/>
  <c r="D84" i="94"/>
  <c r="F84" i="94" s="1"/>
  <c r="G83" i="94"/>
  <c r="D83" i="94"/>
  <c r="F83" i="94" s="1"/>
  <c r="G82" i="94"/>
  <c r="D82" i="94"/>
  <c r="F82" i="94" s="1"/>
  <c r="G81" i="94"/>
  <c r="D81" i="94"/>
  <c r="F81" i="94" s="1"/>
  <c r="G80" i="94"/>
  <c r="D80" i="94"/>
  <c r="F80" i="94" s="1"/>
  <c r="G79" i="94"/>
  <c r="D79" i="94"/>
  <c r="F79" i="94" s="1"/>
  <c r="G78" i="94"/>
  <c r="D78" i="94"/>
  <c r="F78" i="94" s="1"/>
  <c r="G77" i="94"/>
  <c r="D77" i="94"/>
  <c r="F77" i="94" s="1"/>
  <c r="G76" i="94"/>
  <c r="D76" i="94"/>
  <c r="F76" i="94" s="1"/>
  <c r="G75" i="94"/>
  <c r="D75" i="94"/>
  <c r="F75" i="94" s="1"/>
  <c r="G74" i="94"/>
  <c r="D74" i="94"/>
  <c r="F74" i="94" s="1"/>
  <c r="G73" i="94"/>
  <c r="D73" i="94"/>
  <c r="F73" i="94" s="1"/>
  <c r="G72" i="94"/>
  <c r="D72" i="94"/>
  <c r="F72" i="94" s="1"/>
  <c r="G71" i="94"/>
  <c r="D71" i="94"/>
  <c r="F71" i="94" s="1"/>
  <c r="G70" i="94"/>
  <c r="D70" i="94"/>
  <c r="F70" i="94" s="1"/>
  <c r="G69" i="94"/>
  <c r="D69" i="94"/>
  <c r="F69" i="94" s="1"/>
  <c r="G68" i="94"/>
  <c r="D68" i="94"/>
  <c r="F68" i="94" s="1"/>
  <c r="G67" i="94"/>
  <c r="D67" i="94"/>
  <c r="F67" i="94" s="1"/>
  <c r="G66" i="94"/>
  <c r="D66" i="94"/>
  <c r="F66" i="94" s="1"/>
  <c r="G65" i="94"/>
  <c r="D65" i="94"/>
  <c r="F65" i="94" s="1"/>
  <c r="G64" i="94"/>
  <c r="D64" i="94"/>
  <c r="F64" i="94" s="1"/>
  <c r="G63" i="94"/>
  <c r="D63" i="94"/>
  <c r="F63" i="94" s="1"/>
  <c r="G62" i="94"/>
  <c r="D62" i="94"/>
  <c r="F62" i="94" s="1"/>
  <c r="G61" i="94"/>
  <c r="D61" i="94"/>
  <c r="F61" i="94" s="1"/>
  <c r="G55" i="94"/>
  <c r="D55" i="94"/>
  <c r="F55" i="94" s="1"/>
  <c r="G54" i="94"/>
  <c r="D54" i="94"/>
  <c r="F54" i="94" s="1"/>
  <c r="G53" i="94"/>
  <c r="D53" i="94"/>
  <c r="F53" i="94" s="1"/>
  <c r="G52" i="94"/>
  <c r="D52" i="94"/>
  <c r="F52" i="94" s="1"/>
  <c r="G51" i="94"/>
  <c r="D51" i="94"/>
  <c r="F51" i="94" s="1"/>
  <c r="G50" i="94"/>
  <c r="D50" i="94"/>
  <c r="F50" i="94" s="1"/>
  <c r="G49" i="94"/>
  <c r="D49" i="94"/>
  <c r="F49" i="94" s="1"/>
  <c r="G48" i="94"/>
  <c r="D48" i="94"/>
  <c r="F48" i="94" s="1"/>
  <c r="G47" i="94"/>
  <c r="D47" i="94"/>
  <c r="F47" i="94" s="1"/>
  <c r="G46" i="94"/>
  <c r="D46" i="94"/>
  <c r="F46" i="94" s="1"/>
  <c r="G45" i="94"/>
  <c r="D45" i="94"/>
  <c r="F45" i="94" s="1"/>
  <c r="G44" i="94"/>
  <c r="D44" i="94"/>
  <c r="F44" i="94" s="1"/>
  <c r="G43" i="94"/>
  <c r="D43" i="94"/>
  <c r="F43" i="94" s="1"/>
  <c r="G42" i="94"/>
  <c r="D42" i="94"/>
  <c r="F42" i="94" s="1"/>
  <c r="G41" i="94"/>
  <c r="D41" i="94"/>
  <c r="F41" i="94" s="1"/>
  <c r="G40" i="94"/>
  <c r="D40" i="94"/>
  <c r="F40" i="94" s="1"/>
  <c r="G39" i="94"/>
  <c r="D39" i="94"/>
  <c r="F39" i="94" s="1"/>
  <c r="G38" i="94"/>
  <c r="D38" i="94"/>
  <c r="F38" i="94" s="1"/>
  <c r="G37" i="94"/>
  <c r="D37" i="94"/>
  <c r="F37" i="94" s="1"/>
  <c r="G36" i="94"/>
  <c r="D36" i="94"/>
  <c r="F36" i="94" s="1"/>
  <c r="G35" i="94"/>
  <c r="D35" i="94"/>
  <c r="F35" i="94" s="1"/>
  <c r="G34" i="94"/>
  <c r="D34" i="94"/>
  <c r="F34" i="94" s="1"/>
  <c r="G33" i="94"/>
  <c r="D33" i="94"/>
  <c r="F33" i="94" s="1"/>
  <c r="G27" i="94"/>
  <c r="D27" i="94"/>
  <c r="F27" i="94" s="1"/>
  <c r="G26" i="94"/>
  <c r="D26" i="94"/>
  <c r="F26" i="94" s="1"/>
  <c r="G25" i="94"/>
  <c r="D25" i="94"/>
  <c r="F25" i="94" s="1"/>
  <c r="G24" i="94"/>
  <c r="D24" i="94"/>
  <c r="F24" i="94" s="1"/>
  <c r="G23" i="94"/>
  <c r="D23" i="94"/>
  <c r="F23" i="94" s="1"/>
  <c r="G22" i="94"/>
  <c r="D22" i="94"/>
  <c r="F22" i="94" s="1"/>
  <c r="G21" i="94"/>
  <c r="D21" i="94"/>
  <c r="F21" i="94" s="1"/>
  <c r="G20" i="94"/>
  <c r="D20" i="94"/>
  <c r="F20" i="94" s="1"/>
  <c r="G19" i="94"/>
  <c r="D19" i="94"/>
  <c r="F19" i="94" s="1"/>
  <c r="G18" i="94"/>
  <c r="D18" i="94"/>
  <c r="F18" i="94" s="1"/>
  <c r="G17" i="94"/>
  <c r="D17" i="94"/>
  <c r="F17" i="94" s="1"/>
  <c r="G16" i="94"/>
  <c r="D16" i="94"/>
  <c r="F16" i="94" s="1"/>
  <c r="G15" i="94"/>
  <c r="D15" i="94"/>
  <c r="F15" i="94" s="1"/>
  <c r="G14" i="94"/>
  <c r="D14" i="94"/>
  <c r="F14" i="94" s="1"/>
  <c r="G13" i="94"/>
  <c r="D13" i="94"/>
  <c r="F13" i="94" s="1"/>
  <c r="G12" i="94"/>
  <c r="D12" i="94"/>
  <c r="F12" i="94" s="1"/>
  <c r="G11" i="94"/>
  <c r="D11" i="94"/>
  <c r="F11" i="94" s="1"/>
  <c r="G10" i="94"/>
  <c r="D10" i="94"/>
  <c r="F10" i="94" s="1"/>
  <c r="G145" i="93"/>
  <c r="D145" i="93"/>
  <c r="F145" i="93" s="1"/>
  <c r="G144" i="93"/>
  <c r="D144" i="93"/>
  <c r="F144" i="93" s="1"/>
  <c r="G143" i="93"/>
  <c r="D143" i="93"/>
  <c r="F143" i="93" s="1"/>
  <c r="G142" i="93"/>
  <c r="D142" i="93"/>
  <c r="F142" i="93" s="1"/>
  <c r="G141" i="93"/>
  <c r="D141" i="93"/>
  <c r="F141" i="93" s="1"/>
  <c r="G140" i="93"/>
  <c r="D140" i="93"/>
  <c r="F140" i="93" s="1"/>
  <c r="G139" i="93"/>
  <c r="D139" i="93"/>
  <c r="F139" i="93" s="1"/>
  <c r="G138" i="93"/>
  <c r="D138" i="93"/>
  <c r="F138" i="93" s="1"/>
  <c r="G137" i="93"/>
  <c r="D137" i="93"/>
  <c r="F137" i="93" s="1"/>
  <c r="G136" i="93"/>
  <c r="D136" i="93"/>
  <c r="F136" i="93" s="1"/>
  <c r="G135" i="93"/>
  <c r="D135" i="93"/>
  <c r="F135" i="93" s="1"/>
  <c r="G134" i="93"/>
  <c r="D134" i="93"/>
  <c r="F134" i="93" s="1"/>
  <c r="G133" i="93"/>
  <c r="D133" i="93"/>
  <c r="F133" i="93" s="1"/>
  <c r="G132" i="93"/>
  <c r="D132" i="93"/>
  <c r="F132" i="93" s="1"/>
  <c r="G131" i="93"/>
  <c r="D131" i="93"/>
  <c r="F131" i="93" s="1"/>
  <c r="G130" i="93"/>
  <c r="D130" i="93"/>
  <c r="F130" i="93" s="1"/>
  <c r="G129" i="93"/>
  <c r="D129" i="93"/>
  <c r="F129" i="93" s="1"/>
  <c r="G128" i="93"/>
  <c r="D128" i="93"/>
  <c r="F128" i="93" s="1"/>
  <c r="G127" i="93"/>
  <c r="D127" i="93"/>
  <c r="F127" i="93" s="1"/>
  <c r="G126" i="93"/>
  <c r="D126" i="93"/>
  <c r="F126" i="93" s="1"/>
  <c r="G125" i="93"/>
  <c r="D125" i="93"/>
  <c r="F125" i="93" s="1"/>
  <c r="G124" i="93"/>
  <c r="D124" i="93"/>
  <c r="F124" i="93" s="1"/>
  <c r="G123" i="93"/>
  <c r="D123" i="93"/>
  <c r="F123" i="93" s="1"/>
  <c r="G122" i="93"/>
  <c r="D122" i="93"/>
  <c r="F122" i="93" s="1"/>
  <c r="G121" i="93"/>
  <c r="D121" i="93"/>
  <c r="F121" i="93" s="1"/>
  <c r="G120" i="93"/>
  <c r="D120" i="93"/>
  <c r="F120" i="93" s="1"/>
  <c r="G114" i="93"/>
  <c r="D114" i="93"/>
  <c r="F114" i="93" s="1"/>
  <c r="G113" i="93"/>
  <c r="D113" i="93"/>
  <c r="F113" i="93" s="1"/>
  <c r="G112" i="93"/>
  <c r="D112" i="93"/>
  <c r="F112" i="93" s="1"/>
  <c r="G111" i="93"/>
  <c r="D111" i="93"/>
  <c r="F111" i="93" s="1"/>
  <c r="G110" i="93"/>
  <c r="D110" i="93"/>
  <c r="F110" i="93" s="1"/>
  <c r="G109" i="93"/>
  <c r="D109" i="93"/>
  <c r="F109" i="93" s="1"/>
  <c r="G108" i="93"/>
  <c r="D108" i="93"/>
  <c r="F108" i="93" s="1"/>
  <c r="G107" i="93"/>
  <c r="D107" i="93"/>
  <c r="F107" i="93" s="1"/>
  <c r="G106" i="93"/>
  <c r="D106" i="93"/>
  <c r="F106" i="93" s="1"/>
  <c r="G105" i="93"/>
  <c r="D105" i="93"/>
  <c r="F105" i="93" s="1"/>
  <c r="G104" i="93"/>
  <c r="D104" i="93"/>
  <c r="F104" i="93" s="1"/>
  <c r="G103" i="93"/>
  <c r="D103" i="93"/>
  <c r="F103" i="93" s="1"/>
  <c r="G102" i="93"/>
  <c r="D102" i="93"/>
  <c r="F102" i="93" s="1"/>
  <c r="G101" i="93"/>
  <c r="D101" i="93"/>
  <c r="F101" i="93" s="1"/>
  <c r="G100" i="93"/>
  <c r="D100" i="93"/>
  <c r="F100" i="93" s="1"/>
  <c r="G99" i="93"/>
  <c r="D99" i="93"/>
  <c r="F99" i="93" s="1"/>
  <c r="G98" i="93"/>
  <c r="D98" i="93"/>
  <c r="F98" i="93" s="1"/>
  <c r="G97" i="93"/>
  <c r="D97" i="93"/>
  <c r="F97" i="93" s="1"/>
  <c r="G96" i="93"/>
  <c r="D96" i="93"/>
  <c r="F96" i="93" s="1"/>
  <c r="G90" i="93"/>
  <c r="D90" i="93"/>
  <c r="F90" i="93" s="1"/>
  <c r="G89" i="93"/>
  <c r="D89" i="93"/>
  <c r="F89" i="93" s="1"/>
  <c r="G88" i="93"/>
  <c r="D88" i="93"/>
  <c r="F88" i="93" s="1"/>
  <c r="G87" i="93"/>
  <c r="D87" i="93"/>
  <c r="F87" i="93" s="1"/>
  <c r="G86" i="93"/>
  <c r="D86" i="93"/>
  <c r="F86" i="93" s="1"/>
  <c r="G85" i="93"/>
  <c r="D85" i="93"/>
  <c r="F85" i="93" s="1"/>
  <c r="G84" i="93"/>
  <c r="D84" i="93"/>
  <c r="F84" i="93" s="1"/>
  <c r="G83" i="93"/>
  <c r="D83" i="93"/>
  <c r="F83" i="93" s="1"/>
  <c r="G82" i="93"/>
  <c r="D82" i="93"/>
  <c r="F82" i="93" s="1"/>
  <c r="G81" i="93"/>
  <c r="D81" i="93"/>
  <c r="F81" i="93" s="1"/>
  <c r="G80" i="93"/>
  <c r="D80" i="93"/>
  <c r="F80" i="93" s="1"/>
  <c r="G79" i="93"/>
  <c r="D79" i="93"/>
  <c r="F79" i="93" s="1"/>
  <c r="G78" i="93"/>
  <c r="D78" i="93"/>
  <c r="F78" i="93" s="1"/>
  <c r="G77" i="93"/>
  <c r="D77" i="93"/>
  <c r="F77" i="93" s="1"/>
  <c r="G76" i="93"/>
  <c r="D76" i="93"/>
  <c r="F76" i="93" s="1"/>
  <c r="G75" i="93"/>
  <c r="D75" i="93"/>
  <c r="F75" i="93" s="1"/>
  <c r="G74" i="93"/>
  <c r="D74" i="93"/>
  <c r="F74" i="93" s="1"/>
  <c r="G73" i="93"/>
  <c r="D73" i="93"/>
  <c r="F73" i="93" s="1"/>
  <c r="G72" i="93"/>
  <c r="D72" i="93"/>
  <c r="F72" i="93" s="1"/>
  <c r="G71" i="93"/>
  <c r="D71" i="93"/>
  <c r="F71" i="93" s="1"/>
  <c r="G70" i="93"/>
  <c r="D70" i="93"/>
  <c r="F70" i="93" s="1"/>
  <c r="G69" i="93"/>
  <c r="D69" i="93"/>
  <c r="F69" i="93" s="1"/>
  <c r="G68" i="93"/>
  <c r="D68" i="93"/>
  <c r="F68" i="93" s="1"/>
  <c r="G62" i="93"/>
  <c r="D62" i="93"/>
  <c r="F62" i="93" s="1"/>
  <c r="G61" i="93"/>
  <c r="D61" i="93"/>
  <c r="F61" i="93" s="1"/>
  <c r="G60" i="93"/>
  <c r="D60" i="93"/>
  <c r="F60" i="93" s="1"/>
  <c r="G59" i="93"/>
  <c r="D59" i="93"/>
  <c r="F59" i="93" s="1"/>
  <c r="G58" i="93"/>
  <c r="D58" i="93"/>
  <c r="F58" i="93" s="1"/>
  <c r="G57" i="93"/>
  <c r="D57" i="93"/>
  <c r="F57" i="93" s="1"/>
  <c r="G56" i="93"/>
  <c r="D56" i="93"/>
  <c r="F56" i="93" s="1"/>
  <c r="G55" i="93"/>
  <c r="D55" i="93"/>
  <c r="F55" i="93" s="1"/>
  <c r="G54" i="93"/>
  <c r="D54" i="93"/>
  <c r="F54" i="93" s="1"/>
  <c r="G53" i="93"/>
  <c r="D53" i="93"/>
  <c r="F53" i="93" s="1"/>
  <c r="G51" i="93"/>
  <c r="D51" i="93"/>
  <c r="F51" i="93" s="1"/>
  <c r="G50" i="93"/>
  <c r="D50" i="93"/>
  <c r="F50" i="93" s="1"/>
  <c r="G49" i="93"/>
  <c r="D49" i="93"/>
  <c r="F49" i="93" s="1"/>
  <c r="G48" i="93"/>
  <c r="D48" i="93"/>
  <c r="F48" i="93" s="1"/>
  <c r="G47" i="93"/>
  <c r="D47" i="93"/>
  <c r="F47" i="93" s="1"/>
  <c r="G46" i="93"/>
  <c r="D46" i="93"/>
  <c r="F46" i="93" s="1"/>
  <c r="G45" i="93"/>
  <c r="D45" i="93"/>
  <c r="F45" i="93" s="1"/>
  <c r="G44" i="93"/>
  <c r="D44" i="93"/>
  <c r="F44" i="93" s="1"/>
  <c r="G43" i="93"/>
  <c r="D43" i="93"/>
  <c r="F43" i="93" s="1"/>
  <c r="G42" i="93"/>
  <c r="D42" i="93"/>
  <c r="F42" i="93" s="1"/>
  <c r="G41" i="93"/>
  <c r="D41" i="93"/>
  <c r="F41" i="93" s="1"/>
  <c r="G40" i="93"/>
  <c r="D40" i="93"/>
  <c r="F40" i="93" s="1"/>
  <c r="G39" i="93"/>
  <c r="D39" i="93"/>
  <c r="F39" i="93" s="1"/>
  <c r="G33" i="93"/>
  <c r="D33" i="93"/>
  <c r="F33" i="93" s="1"/>
  <c r="G32" i="93"/>
  <c r="D32" i="93"/>
  <c r="F32" i="93" s="1"/>
  <c r="G31" i="93"/>
  <c r="D31" i="93"/>
  <c r="F31" i="93" s="1"/>
  <c r="G30" i="93"/>
  <c r="D30" i="93"/>
  <c r="F30" i="93" s="1"/>
  <c r="G29" i="93"/>
  <c r="D29" i="93"/>
  <c r="F29" i="93" s="1"/>
  <c r="G28" i="93"/>
  <c r="D28" i="93"/>
  <c r="F28" i="93" s="1"/>
  <c r="G27" i="93"/>
  <c r="D27" i="93"/>
  <c r="F27" i="93" s="1"/>
  <c r="G26" i="93"/>
  <c r="D26" i="93"/>
  <c r="F26" i="93" s="1"/>
  <c r="G25" i="93"/>
  <c r="D25" i="93"/>
  <c r="F25" i="93" s="1"/>
  <c r="G24" i="93"/>
  <c r="D24" i="93"/>
  <c r="F24" i="93" s="1"/>
  <c r="G23" i="93"/>
  <c r="D23" i="93"/>
  <c r="F23" i="93" s="1"/>
  <c r="G22" i="93"/>
  <c r="D22" i="93"/>
  <c r="F22" i="93" s="1"/>
  <c r="G21" i="93"/>
  <c r="D21" i="93"/>
  <c r="F21" i="93" s="1"/>
  <c r="G20" i="93"/>
  <c r="D20" i="93"/>
  <c r="F20" i="93" s="1"/>
  <c r="G19" i="93"/>
  <c r="D19" i="93"/>
  <c r="F19" i="93" s="1"/>
  <c r="G18" i="93"/>
  <c r="D18" i="93"/>
  <c r="F18" i="93" s="1"/>
  <c r="G17" i="93"/>
  <c r="D17" i="93"/>
  <c r="F17" i="93" s="1"/>
  <c r="G16" i="93"/>
  <c r="D16" i="93"/>
  <c r="F16" i="93" s="1"/>
  <c r="G15" i="93"/>
  <c r="D15" i="93"/>
  <c r="F15" i="93" s="1"/>
  <c r="G14" i="93"/>
  <c r="D14" i="93"/>
  <c r="F14" i="93" s="1"/>
  <c r="G13" i="93"/>
  <c r="D13" i="93"/>
  <c r="F13" i="93" s="1"/>
  <c r="G12" i="93"/>
  <c r="D12" i="93"/>
  <c r="F12" i="93" s="1"/>
  <c r="G11" i="93"/>
  <c r="D11" i="93"/>
  <c r="F11" i="93" s="1"/>
  <c r="G10" i="93"/>
  <c r="D10" i="93"/>
  <c r="F10" i="93" s="1"/>
  <c r="G141" i="92"/>
  <c r="D141" i="92"/>
  <c r="F141" i="92" s="1"/>
  <c r="G140" i="92"/>
  <c r="D140" i="92"/>
  <c r="F140" i="92" s="1"/>
  <c r="G139" i="92"/>
  <c r="D139" i="92"/>
  <c r="F139" i="92" s="1"/>
  <c r="G138" i="92"/>
  <c r="D138" i="92"/>
  <c r="F138" i="92" s="1"/>
  <c r="G137" i="92"/>
  <c r="D137" i="92"/>
  <c r="F137" i="92" s="1"/>
  <c r="G136" i="92"/>
  <c r="D136" i="92"/>
  <c r="F136" i="92" s="1"/>
  <c r="G135" i="92"/>
  <c r="D135" i="92"/>
  <c r="F135" i="92" s="1"/>
  <c r="G134" i="92"/>
  <c r="D134" i="92"/>
  <c r="F134" i="92" s="1"/>
  <c r="G133" i="92"/>
  <c r="D133" i="92"/>
  <c r="F133" i="92" s="1"/>
  <c r="G132" i="92"/>
  <c r="D132" i="92"/>
  <c r="F132" i="92" s="1"/>
  <c r="G131" i="92"/>
  <c r="D131" i="92"/>
  <c r="F131" i="92" s="1"/>
  <c r="G130" i="92"/>
  <c r="D130" i="92"/>
  <c r="F130" i="92" s="1"/>
  <c r="G129" i="92"/>
  <c r="D129" i="92"/>
  <c r="F129" i="92" s="1"/>
  <c r="G128" i="92"/>
  <c r="D128" i="92"/>
  <c r="F128" i="92" s="1"/>
  <c r="G127" i="92"/>
  <c r="D127" i="92"/>
  <c r="F127" i="92" s="1"/>
  <c r="G126" i="92"/>
  <c r="D126" i="92"/>
  <c r="F126" i="92" s="1"/>
  <c r="G125" i="92"/>
  <c r="D125" i="92"/>
  <c r="F125" i="92" s="1"/>
  <c r="G124" i="92"/>
  <c r="D124" i="92"/>
  <c r="F124" i="92" s="1"/>
  <c r="G123" i="92"/>
  <c r="D123" i="92"/>
  <c r="F123" i="92" s="1"/>
  <c r="G122" i="92"/>
  <c r="D122" i="92"/>
  <c r="F122" i="92" s="1"/>
  <c r="G121" i="92"/>
  <c r="D121" i="92"/>
  <c r="F121" i="92" s="1"/>
  <c r="G115" i="92"/>
  <c r="D115" i="92"/>
  <c r="F115" i="92" s="1"/>
  <c r="G114" i="92"/>
  <c r="D114" i="92"/>
  <c r="F114" i="92" s="1"/>
  <c r="G113" i="92"/>
  <c r="D113" i="92"/>
  <c r="F113" i="92" s="1"/>
  <c r="G112" i="92"/>
  <c r="D112" i="92"/>
  <c r="F112" i="92" s="1"/>
  <c r="G111" i="92"/>
  <c r="D111" i="92"/>
  <c r="F111" i="92" s="1"/>
  <c r="G110" i="92"/>
  <c r="D110" i="92"/>
  <c r="F110" i="92" s="1"/>
  <c r="G109" i="92"/>
  <c r="D109" i="92"/>
  <c r="F109" i="92" s="1"/>
  <c r="G108" i="92"/>
  <c r="D108" i="92"/>
  <c r="F108" i="92" s="1"/>
  <c r="G107" i="92"/>
  <c r="D107" i="92"/>
  <c r="F107" i="92" s="1"/>
  <c r="G106" i="92"/>
  <c r="D106" i="92"/>
  <c r="F106" i="92" s="1"/>
  <c r="G105" i="92"/>
  <c r="D105" i="92"/>
  <c r="F105" i="92" s="1"/>
  <c r="G104" i="92"/>
  <c r="D104" i="92"/>
  <c r="F104" i="92" s="1"/>
  <c r="G103" i="92"/>
  <c r="D103" i="92"/>
  <c r="F103" i="92" s="1"/>
  <c r="G102" i="92"/>
  <c r="D102" i="92"/>
  <c r="F102" i="92" s="1"/>
  <c r="G101" i="92"/>
  <c r="D101" i="92"/>
  <c r="F101" i="92" s="1"/>
  <c r="G100" i="92"/>
  <c r="D100" i="92"/>
  <c r="F100" i="92" s="1"/>
  <c r="G99" i="92"/>
  <c r="D99" i="92"/>
  <c r="F99" i="92" s="1"/>
  <c r="G98" i="92"/>
  <c r="D98" i="92"/>
  <c r="F98" i="92" s="1"/>
  <c r="G97" i="92"/>
  <c r="D97" i="92"/>
  <c r="F97" i="92" s="1"/>
  <c r="G96" i="92"/>
  <c r="D96" i="92"/>
  <c r="F96" i="92" s="1"/>
  <c r="G95" i="92"/>
  <c r="D95" i="92"/>
  <c r="F95" i="92" s="1"/>
  <c r="G94" i="92"/>
  <c r="D94" i="92"/>
  <c r="F94" i="92" s="1"/>
  <c r="G93" i="92"/>
  <c r="D93" i="92"/>
  <c r="F93" i="92" s="1"/>
  <c r="G92" i="92"/>
  <c r="D92" i="92"/>
  <c r="F92" i="92" s="1"/>
  <c r="G86" i="92"/>
  <c r="D86" i="92"/>
  <c r="F86" i="92" s="1"/>
  <c r="G85" i="92"/>
  <c r="D85" i="92"/>
  <c r="F85" i="92" s="1"/>
  <c r="G84" i="92"/>
  <c r="D84" i="92"/>
  <c r="F84" i="92" s="1"/>
  <c r="G83" i="92"/>
  <c r="D83" i="92"/>
  <c r="F83" i="92" s="1"/>
  <c r="G82" i="92"/>
  <c r="D82" i="92"/>
  <c r="F82" i="92" s="1"/>
  <c r="G81" i="92"/>
  <c r="D81" i="92"/>
  <c r="F81" i="92" s="1"/>
  <c r="G80" i="92"/>
  <c r="D80" i="92"/>
  <c r="F80" i="92" s="1"/>
  <c r="G79" i="92"/>
  <c r="D79" i="92"/>
  <c r="F79" i="92" s="1"/>
  <c r="G78" i="92"/>
  <c r="D78" i="92"/>
  <c r="F78" i="92" s="1"/>
  <c r="G77" i="92"/>
  <c r="D77" i="92"/>
  <c r="F77" i="92" s="1"/>
  <c r="G76" i="92"/>
  <c r="D76" i="92"/>
  <c r="F76" i="92" s="1"/>
  <c r="G75" i="92"/>
  <c r="D75" i="92"/>
  <c r="F75" i="92" s="1"/>
  <c r="G74" i="92"/>
  <c r="D74" i="92"/>
  <c r="F74" i="92" s="1"/>
  <c r="G73" i="92"/>
  <c r="D73" i="92"/>
  <c r="F73" i="92" s="1"/>
  <c r="G72" i="92"/>
  <c r="D72" i="92"/>
  <c r="F72" i="92" s="1"/>
  <c r="G71" i="92"/>
  <c r="D71" i="92"/>
  <c r="F71" i="92" s="1"/>
  <c r="G70" i="92"/>
  <c r="D70" i="92"/>
  <c r="F70" i="92" s="1"/>
  <c r="G69" i="92"/>
  <c r="D69" i="92"/>
  <c r="F69" i="92" s="1"/>
  <c r="G68" i="92"/>
  <c r="D68" i="92"/>
  <c r="F68" i="92" s="1"/>
  <c r="G67" i="92"/>
  <c r="D67" i="92"/>
  <c r="F67" i="92" s="1"/>
  <c r="G66" i="92"/>
  <c r="D66" i="92"/>
  <c r="F66" i="92" s="1"/>
  <c r="G65" i="92"/>
  <c r="D65" i="92"/>
  <c r="F65" i="92" s="1"/>
  <c r="G64" i="92"/>
  <c r="D64" i="92"/>
  <c r="F64" i="92" s="1"/>
  <c r="G63" i="92"/>
  <c r="D63" i="92"/>
  <c r="F63" i="92" s="1"/>
  <c r="G62" i="92"/>
  <c r="D62" i="92"/>
  <c r="F62" i="92" s="1"/>
  <c r="G61" i="92"/>
  <c r="D61" i="92"/>
  <c r="F61" i="92" s="1"/>
  <c r="G60" i="92"/>
  <c r="D60" i="92"/>
  <c r="F60" i="92" s="1"/>
  <c r="G59" i="92"/>
  <c r="D59" i="92"/>
  <c r="F59" i="92" s="1"/>
  <c r="G58" i="92"/>
  <c r="D58" i="92"/>
  <c r="F58" i="92" s="1"/>
  <c r="G52" i="92"/>
  <c r="D52" i="92"/>
  <c r="F52" i="92" s="1"/>
  <c r="G51" i="92"/>
  <c r="D51" i="92"/>
  <c r="F51" i="92" s="1"/>
  <c r="G50" i="92"/>
  <c r="D50" i="92"/>
  <c r="F50" i="92" s="1"/>
  <c r="G49" i="92"/>
  <c r="D49" i="92"/>
  <c r="F49" i="92" s="1"/>
  <c r="G48" i="92"/>
  <c r="D48" i="92"/>
  <c r="F48" i="92" s="1"/>
  <c r="G47" i="92"/>
  <c r="D47" i="92"/>
  <c r="F47" i="92" s="1"/>
  <c r="G46" i="92"/>
  <c r="D46" i="92"/>
  <c r="F46" i="92" s="1"/>
  <c r="G45" i="92"/>
  <c r="D45" i="92"/>
  <c r="F45" i="92" s="1"/>
  <c r="G44" i="92"/>
  <c r="D44" i="92"/>
  <c r="F44" i="92" s="1"/>
  <c r="G43" i="92"/>
  <c r="D43" i="92"/>
  <c r="F43" i="92" s="1"/>
  <c r="G42" i="92"/>
  <c r="D42" i="92"/>
  <c r="F42" i="92" s="1"/>
  <c r="G41" i="92"/>
  <c r="D41" i="92"/>
  <c r="F41" i="92" s="1"/>
  <c r="G40" i="92"/>
  <c r="D40" i="92"/>
  <c r="F40" i="92" s="1"/>
  <c r="G39" i="92"/>
  <c r="D39" i="92"/>
  <c r="F39" i="92" s="1"/>
  <c r="G38" i="92"/>
  <c r="D38" i="92"/>
  <c r="F38" i="92" s="1"/>
  <c r="G37" i="92"/>
  <c r="D37" i="92"/>
  <c r="F37" i="92" s="1"/>
  <c r="G36" i="92"/>
  <c r="D36" i="92"/>
  <c r="F36" i="92" s="1"/>
  <c r="G35" i="92"/>
  <c r="D35" i="92"/>
  <c r="F35" i="92" s="1"/>
  <c r="G29" i="92"/>
  <c r="D29" i="92"/>
  <c r="F29" i="92" s="1"/>
  <c r="G28" i="92"/>
  <c r="D28" i="92"/>
  <c r="F28" i="92" s="1"/>
  <c r="G27" i="92"/>
  <c r="D27" i="92"/>
  <c r="F27" i="92" s="1"/>
  <c r="G26" i="92"/>
  <c r="D26" i="92"/>
  <c r="F26" i="92" s="1"/>
  <c r="G25" i="92"/>
  <c r="D25" i="92"/>
  <c r="F25" i="92" s="1"/>
  <c r="G24" i="92"/>
  <c r="D24" i="92"/>
  <c r="F24" i="92" s="1"/>
  <c r="G23" i="92"/>
  <c r="D23" i="92"/>
  <c r="F23" i="92" s="1"/>
  <c r="G22" i="92"/>
  <c r="D22" i="92"/>
  <c r="F22" i="92" s="1"/>
  <c r="G21" i="92"/>
  <c r="D21" i="92"/>
  <c r="F21" i="92" s="1"/>
  <c r="G20" i="92"/>
  <c r="D20" i="92"/>
  <c r="F20" i="92" s="1"/>
  <c r="G19" i="92"/>
  <c r="D19" i="92"/>
  <c r="F19" i="92" s="1"/>
  <c r="G18" i="92"/>
  <c r="D18" i="92"/>
  <c r="F18" i="92" s="1"/>
  <c r="G17" i="92"/>
  <c r="D17" i="92"/>
  <c r="F17" i="92" s="1"/>
  <c r="G16" i="92"/>
  <c r="D16" i="92"/>
  <c r="F16" i="92" s="1"/>
  <c r="G15" i="92"/>
  <c r="D15" i="92"/>
  <c r="F15" i="92" s="1"/>
  <c r="G14" i="92"/>
  <c r="D14" i="92"/>
  <c r="F14" i="92" s="1"/>
  <c r="G13" i="92"/>
  <c r="D13" i="92"/>
  <c r="F13" i="92" s="1"/>
  <c r="G12" i="92"/>
  <c r="D12" i="92"/>
  <c r="F12" i="92" s="1"/>
  <c r="G11" i="92"/>
  <c r="D11" i="92"/>
  <c r="F11" i="92" s="1"/>
  <c r="G10" i="92"/>
  <c r="D10" i="92"/>
  <c r="F10" i="92" s="1"/>
  <c r="G86" i="91"/>
  <c r="D86" i="91"/>
  <c r="F86" i="91" s="1"/>
  <c r="G85" i="91"/>
  <c r="D85" i="91"/>
  <c r="F85" i="91" s="1"/>
  <c r="G84" i="91"/>
  <c r="D84" i="91"/>
  <c r="F84" i="91" s="1"/>
  <c r="G83" i="91"/>
  <c r="D83" i="91"/>
  <c r="F83" i="91" s="1"/>
  <c r="G82" i="91"/>
  <c r="D82" i="91"/>
  <c r="F82" i="91" s="1"/>
  <c r="G81" i="91"/>
  <c r="D81" i="91"/>
  <c r="F81" i="91" s="1"/>
  <c r="G80" i="91"/>
  <c r="D80" i="91"/>
  <c r="F80" i="91" s="1"/>
  <c r="G79" i="91"/>
  <c r="D79" i="91"/>
  <c r="F79" i="91" s="1"/>
  <c r="G78" i="91"/>
  <c r="D78" i="91"/>
  <c r="F78" i="91" s="1"/>
  <c r="G77" i="91"/>
  <c r="D77" i="91"/>
  <c r="F77" i="91" s="1"/>
  <c r="G76" i="91"/>
  <c r="D76" i="91"/>
  <c r="F76" i="91" s="1"/>
  <c r="G75" i="91"/>
  <c r="D75" i="91"/>
  <c r="F75" i="91" s="1"/>
  <c r="G74" i="91"/>
  <c r="D74" i="91"/>
  <c r="F74" i="91" s="1"/>
  <c r="G73" i="91"/>
  <c r="D73" i="91"/>
  <c r="F73" i="91" s="1"/>
  <c r="G72" i="91"/>
  <c r="D72" i="91"/>
  <c r="F72" i="91" s="1"/>
  <c r="G71" i="91"/>
  <c r="D71" i="91"/>
  <c r="F71" i="91" s="1"/>
  <c r="G70" i="91"/>
  <c r="D70" i="91"/>
  <c r="F70" i="91" s="1"/>
  <c r="G69" i="91"/>
  <c r="D69" i="91"/>
  <c r="F69" i="91" s="1"/>
  <c r="G68" i="91"/>
  <c r="D68" i="91"/>
  <c r="F68" i="91" s="1"/>
  <c r="G67" i="91"/>
  <c r="D67" i="91"/>
  <c r="F67" i="91" s="1"/>
  <c r="G66" i="91"/>
  <c r="D66" i="91"/>
  <c r="F66" i="91" s="1"/>
  <c r="G65" i="91"/>
  <c r="D65" i="91"/>
  <c r="F65" i="91" s="1"/>
  <c r="G64" i="91"/>
  <c r="D64" i="91"/>
  <c r="F64" i="91" s="1"/>
  <c r="G63" i="91"/>
  <c r="D63" i="91"/>
  <c r="F63" i="91" s="1"/>
  <c r="G57" i="91"/>
  <c r="D57" i="91"/>
  <c r="F57" i="91" s="1"/>
  <c r="G56" i="91"/>
  <c r="D56" i="91"/>
  <c r="F56" i="91" s="1"/>
  <c r="G55" i="91"/>
  <c r="D55" i="91"/>
  <c r="F55" i="91" s="1"/>
  <c r="G54" i="91"/>
  <c r="D54" i="91"/>
  <c r="F54" i="91" s="1"/>
  <c r="G53" i="91"/>
  <c r="D53" i="91"/>
  <c r="F53" i="91" s="1"/>
  <c r="G52" i="91"/>
  <c r="D52" i="91"/>
  <c r="F52" i="91" s="1"/>
  <c r="G51" i="91"/>
  <c r="D51" i="91"/>
  <c r="F51" i="91" s="1"/>
  <c r="G50" i="91"/>
  <c r="D50" i="91"/>
  <c r="F50" i="91" s="1"/>
  <c r="G49" i="91"/>
  <c r="D49" i="91"/>
  <c r="F49" i="91" s="1"/>
  <c r="G48" i="91"/>
  <c r="D48" i="91"/>
  <c r="F48" i="91" s="1"/>
  <c r="G47" i="91"/>
  <c r="D47" i="91"/>
  <c r="F47" i="91" s="1"/>
  <c r="G46" i="91"/>
  <c r="D46" i="91"/>
  <c r="F46" i="91" s="1"/>
  <c r="G45" i="91"/>
  <c r="D45" i="91"/>
  <c r="F45" i="91" s="1"/>
  <c r="G44" i="91"/>
  <c r="D44" i="91"/>
  <c r="F44" i="91" s="1"/>
  <c r="G43" i="91"/>
  <c r="D43" i="91"/>
  <c r="F43" i="91" s="1"/>
  <c r="G42" i="91"/>
  <c r="D42" i="91"/>
  <c r="F42" i="91" s="1"/>
  <c r="G41" i="91"/>
  <c r="D41" i="91"/>
  <c r="F41" i="91" s="1"/>
  <c r="G40" i="91"/>
  <c r="D40" i="91"/>
  <c r="F40" i="91" s="1"/>
  <c r="G39" i="91"/>
  <c r="D39" i="91"/>
  <c r="F39" i="91" s="1"/>
  <c r="G33" i="91"/>
  <c r="D33" i="91"/>
  <c r="F33" i="91" s="1"/>
  <c r="G32" i="91"/>
  <c r="D32" i="91"/>
  <c r="F32" i="91" s="1"/>
  <c r="G31" i="91"/>
  <c r="D31" i="91"/>
  <c r="F31" i="91" s="1"/>
  <c r="G30" i="91"/>
  <c r="D30" i="91"/>
  <c r="F30" i="91" s="1"/>
  <c r="G29" i="91"/>
  <c r="D29" i="91"/>
  <c r="F29" i="91" s="1"/>
  <c r="G28" i="91"/>
  <c r="D28" i="91"/>
  <c r="F28" i="91" s="1"/>
  <c r="G27" i="91"/>
  <c r="D27" i="91"/>
  <c r="F27" i="91" s="1"/>
  <c r="G26" i="91"/>
  <c r="D26" i="91"/>
  <c r="F26" i="91" s="1"/>
  <c r="G25" i="91"/>
  <c r="D25" i="91"/>
  <c r="F25" i="91" s="1"/>
  <c r="G24" i="91"/>
  <c r="D24" i="91"/>
  <c r="F24" i="91" s="1"/>
  <c r="G23" i="91"/>
  <c r="D23" i="91"/>
  <c r="F23" i="91" s="1"/>
  <c r="G22" i="91"/>
  <c r="D22" i="91"/>
  <c r="F22" i="91" s="1"/>
  <c r="G21" i="91"/>
  <c r="D21" i="91"/>
  <c r="F21" i="91" s="1"/>
  <c r="G20" i="91"/>
  <c r="D20" i="91"/>
  <c r="F20" i="91" s="1"/>
  <c r="G19" i="91"/>
  <c r="D19" i="91"/>
  <c r="F19" i="91" s="1"/>
  <c r="G18" i="91"/>
  <c r="D18" i="91"/>
  <c r="F18" i="91" s="1"/>
  <c r="G17" i="91"/>
  <c r="D17" i="91"/>
  <c r="F17" i="91" s="1"/>
  <c r="G16" i="91"/>
  <c r="D16" i="91"/>
  <c r="F16" i="91" s="1"/>
  <c r="G15" i="91"/>
  <c r="D15" i="91"/>
  <c r="F15" i="91" s="1"/>
  <c r="G14" i="91"/>
  <c r="D14" i="91"/>
  <c r="F14" i="91" s="1"/>
  <c r="G13" i="91"/>
  <c r="D13" i="91"/>
  <c r="F13" i="91" s="1"/>
  <c r="G12" i="91"/>
  <c r="D12" i="91"/>
  <c r="F12" i="91" s="1"/>
  <c r="G11" i="91"/>
  <c r="D11" i="91"/>
  <c r="F11" i="91" s="1"/>
  <c r="G10" i="91"/>
  <c r="D10" i="91"/>
  <c r="F10" i="91" s="1"/>
  <c r="D10" i="90" l="1"/>
  <c r="F10" i="90" s="1"/>
  <c r="G10" i="90"/>
  <c r="D11" i="90"/>
  <c r="F11" i="90" s="1"/>
  <c r="G11" i="90"/>
  <c r="D12" i="90"/>
  <c r="F12" i="90" s="1"/>
  <c r="G12" i="90"/>
  <c r="D13" i="90"/>
  <c r="F13" i="90" s="1"/>
  <c r="G13" i="90"/>
  <c r="D14" i="90"/>
  <c r="F14" i="90" s="1"/>
  <c r="G14" i="90"/>
  <c r="D15" i="90"/>
  <c r="F15" i="90" s="1"/>
  <c r="G15" i="90"/>
  <c r="D16" i="90"/>
  <c r="F16" i="90" s="1"/>
  <c r="G16" i="90"/>
  <c r="D17" i="90"/>
  <c r="F17" i="90" s="1"/>
  <c r="G17" i="90"/>
  <c r="D18" i="90"/>
  <c r="F18" i="90" s="1"/>
  <c r="G18" i="90"/>
  <c r="D19" i="90"/>
  <c r="F19" i="90" s="1"/>
  <c r="G19" i="90"/>
  <c r="D20" i="90"/>
  <c r="F20" i="90" s="1"/>
  <c r="G20" i="90"/>
  <c r="D21" i="90"/>
  <c r="F21" i="90" s="1"/>
  <c r="G21" i="90"/>
  <c r="D22" i="90"/>
  <c r="F22" i="90" s="1"/>
  <c r="G22" i="90"/>
  <c r="D23" i="90"/>
  <c r="F23" i="90" s="1"/>
  <c r="G23" i="90"/>
  <c r="D24" i="90"/>
  <c r="F24" i="90" s="1"/>
  <c r="G24" i="90"/>
  <c r="D25" i="90"/>
  <c r="F25" i="90" s="1"/>
  <c r="G25" i="90"/>
  <c r="D26" i="90"/>
  <c r="F26" i="90" s="1"/>
  <c r="G26" i="90"/>
  <c r="D27" i="90"/>
  <c r="F27" i="90" s="1"/>
  <c r="G27" i="90"/>
  <c r="D28" i="90"/>
  <c r="F28" i="90" s="1"/>
  <c r="G28" i="90"/>
  <c r="D34" i="90"/>
  <c r="F34" i="90" s="1"/>
  <c r="G34" i="90"/>
  <c r="D35" i="90"/>
  <c r="F35" i="90" s="1"/>
  <c r="G35" i="90"/>
  <c r="D36" i="90"/>
  <c r="F36" i="90" s="1"/>
  <c r="G36" i="90"/>
  <c r="D37" i="90"/>
  <c r="F37" i="90" s="1"/>
  <c r="G37" i="90"/>
  <c r="D38" i="90"/>
  <c r="F38" i="90" s="1"/>
  <c r="G38" i="90"/>
  <c r="D39" i="90"/>
  <c r="F39" i="90" s="1"/>
  <c r="G39" i="90"/>
  <c r="D40" i="90"/>
  <c r="F40" i="90" s="1"/>
  <c r="G40" i="90"/>
  <c r="D41" i="90"/>
  <c r="F41" i="90" s="1"/>
  <c r="G41" i="90"/>
  <c r="D42" i="90"/>
  <c r="F42" i="90" s="1"/>
  <c r="G42" i="90"/>
  <c r="D43" i="90"/>
  <c r="F43" i="90" s="1"/>
  <c r="G43" i="90"/>
  <c r="D44" i="90"/>
  <c r="F44" i="90" s="1"/>
  <c r="G44" i="90"/>
  <c r="D45" i="90"/>
  <c r="F45" i="90" s="1"/>
  <c r="G45" i="90"/>
  <c r="D46" i="90"/>
  <c r="F46" i="90" s="1"/>
  <c r="G46" i="90"/>
  <c r="D47" i="90"/>
  <c r="F47" i="90" s="1"/>
  <c r="G47" i="90"/>
  <c r="D48" i="90"/>
  <c r="F48" i="90" s="1"/>
  <c r="G48" i="90"/>
  <c r="D49" i="90"/>
  <c r="F49" i="90" s="1"/>
  <c r="G49" i="90"/>
  <c r="D50" i="90"/>
  <c r="F50" i="90" s="1"/>
  <c r="G50" i="90"/>
  <c r="D51" i="90"/>
  <c r="F51" i="90" s="1"/>
  <c r="G51" i="90"/>
  <c r="D52" i="90"/>
  <c r="F52" i="90" s="1"/>
  <c r="G52" i="90"/>
  <c r="D53" i="90"/>
  <c r="F53" i="90" s="1"/>
  <c r="G53" i="90"/>
  <c r="D54" i="90"/>
  <c r="F54" i="90" s="1"/>
  <c r="G54" i="90"/>
  <c r="D10" i="89"/>
  <c r="F10" i="89" s="1"/>
  <c r="G10" i="89"/>
  <c r="D11" i="89"/>
  <c r="F11" i="89" s="1"/>
  <c r="G11" i="89"/>
  <c r="D12" i="89"/>
  <c r="F12" i="89" s="1"/>
  <c r="G12" i="89"/>
  <c r="D13" i="89"/>
  <c r="F13" i="89" s="1"/>
  <c r="G13" i="89"/>
  <c r="D14" i="89"/>
  <c r="F14" i="89" s="1"/>
  <c r="G14" i="89"/>
  <c r="D15" i="89"/>
  <c r="F15" i="89" s="1"/>
  <c r="G15" i="89"/>
  <c r="D16" i="89"/>
  <c r="F16" i="89" s="1"/>
  <c r="G16" i="89"/>
  <c r="D17" i="89"/>
  <c r="F17" i="89" s="1"/>
  <c r="G17" i="89"/>
  <c r="D18" i="89"/>
  <c r="F18" i="89" s="1"/>
  <c r="G18" i="89"/>
  <c r="D19" i="89"/>
  <c r="F19" i="89" s="1"/>
  <c r="G19" i="89"/>
  <c r="D20" i="89"/>
  <c r="F20" i="89" s="1"/>
  <c r="G20" i="89"/>
  <c r="D21" i="89"/>
  <c r="F21" i="89" s="1"/>
  <c r="G21" i="89"/>
  <c r="D22" i="89"/>
  <c r="F22" i="89" s="1"/>
  <c r="G22" i="89"/>
  <c r="D23" i="89"/>
  <c r="F23" i="89" s="1"/>
  <c r="G23" i="89"/>
  <c r="D24" i="89"/>
  <c r="F24" i="89" s="1"/>
  <c r="G24" i="89"/>
  <c r="D25" i="89"/>
  <c r="F25" i="89" s="1"/>
  <c r="G25" i="89"/>
  <c r="D26" i="89"/>
  <c r="F26" i="89" s="1"/>
  <c r="G26" i="89"/>
  <c r="D27" i="89"/>
  <c r="F27" i="89" s="1"/>
  <c r="G27" i="89"/>
  <c r="D28" i="89"/>
  <c r="F28" i="89" s="1"/>
  <c r="G28" i="89"/>
  <c r="D29" i="89"/>
  <c r="F29" i="89" s="1"/>
  <c r="G29" i="89"/>
  <c r="D35" i="89"/>
  <c r="F35" i="89" s="1"/>
  <c r="G35" i="89"/>
  <c r="D36" i="89"/>
  <c r="F36" i="89" s="1"/>
  <c r="G36" i="89"/>
  <c r="D37" i="89"/>
  <c r="F37" i="89" s="1"/>
  <c r="G37" i="89"/>
  <c r="D38" i="89"/>
  <c r="F38" i="89" s="1"/>
  <c r="G38" i="89"/>
  <c r="D39" i="89"/>
  <c r="F39" i="89" s="1"/>
  <c r="G39" i="89"/>
  <c r="D40" i="89"/>
  <c r="F40" i="89" s="1"/>
  <c r="G40" i="89"/>
  <c r="D41" i="89"/>
  <c r="F41" i="89" s="1"/>
  <c r="G41" i="89"/>
  <c r="D42" i="89"/>
  <c r="F42" i="89" s="1"/>
  <c r="G42" i="89"/>
  <c r="D43" i="89"/>
  <c r="F43" i="89" s="1"/>
  <c r="G43" i="89"/>
  <c r="D44" i="89"/>
  <c r="F44" i="89" s="1"/>
  <c r="G44" i="89"/>
  <c r="D45" i="89"/>
  <c r="F45" i="89" s="1"/>
  <c r="G45" i="89"/>
  <c r="D46" i="89"/>
  <c r="F46" i="89" s="1"/>
  <c r="G46" i="89"/>
  <c r="D47" i="89"/>
  <c r="F47" i="89" s="1"/>
  <c r="G47" i="89"/>
  <c r="D49" i="89"/>
  <c r="F49" i="89" s="1"/>
  <c r="G49" i="89"/>
  <c r="D50" i="89"/>
  <c r="F50" i="89" s="1"/>
  <c r="G50" i="89"/>
  <c r="D51" i="89"/>
  <c r="F51" i="89" s="1"/>
  <c r="G51" i="89"/>
  <c r="D52" i="89"/>
  <c r="F52" i="89" s="1"/>
  <c r="G52" i="89"/>
  <c r="D53" i="89"/>
  <c r="F53" i="89" s="1"/>
  <c r="G53" i="89"/>
  <c r="D54" i="89"/>
  <c r="F54" i="89" s="1"/>
  <c r="G54" i="89"/>
  <c r="D55" i="89"/>
  <c r="F55" i="89" s="1"/>
  <c r="G55" i="89"/>
  <c r="D56" i="89"/>
  <c r="F56" i="89" s="1"/>
  <c r="G56" i="89"/>
  <c r="D57" i="89"/>
  <c r="F57" i="89" s="1"/>
  <c r="G57" i="89"/>
  <c r="D58" i="89"/>
  <c r="F58" i="89" s="1"/>
  <c r="G58" i="89"/>
  <c r="D59" i="89"/>
  <c r="F59" i="89" s="1"/>
  <c r="G59" i="89"/>
  <c r="D60" i="89"/>
  <c r="F60" i="89" s="1"/>
  <c r="G60" i="89"/>
  <c r="D61" i="89"/>
  <c r="F61" i="89" s="1"/>
  <c r="G61" i="89"/>
  <c r="D62" i="89"/>
  <c r="F62" i="89" s="1"/>
  <c r="G62" i="89"/>
  <c r="D68" i="89"/>
  <c r="F68" i="89" s="1"/>
  <c r="G68" i="89"/>
  <c r="D69" i="89"/>
  <c r="F69" i="89" s="1"/>
  <c r="G69" i="89"/>
  <c r="D70" i="89"/>
  <c r="F70" i="89" s="1"/>
  <c r="G70" i="89"/>
  <c r="D71" i="89"/>
  <c r="F71" i="89" s="1"/>
  <c r="G71" i="89"/>
  <c r="D72" i="89"/>
  <c r="F72" i="89" s="1"/>
  <c r="G72" i="89"/>
  <c r="D73" i="89"/>
  <c r="F73" i="89" s="1"/>
  <c r="G73" i="89"/>
  <c r="D74" i="89"/>
  <c r="F74" i="89" s="1"/>
  <c r="G74" i="89"/>
  <c r="D75" i="89"/>
  <c r="F75" i="89" s="1"/>
  <c r="G75" i="89"/>
  <c r="D76" i="89"/>
  <c r="F76" i="89" s="1"/>
  <c r="G76" i="89"/>
  <c r="D77" i="89"/>
  <c r="F77" i="89" s="1"/>
  <c r="G77" i="89"/>
  <c r="D78" i="89"/>
  <c r="F78" i="89" s="1"/>
  <c r="G78" i="89"/>
  <c r="D79" i="89"/>
  <c r="F79" i="89" s="1"/>
  <c r="G79" i="89"/>
  <c r="D80" i="89"/>
  <c r="F80" i="89" s="1"/>
  <c r="G80" i="89"/>
  <c r="D81" i="89"/>
  <c r="F81" i="89" s="1"/>
  <c r="G81" i="89"/>
  <c r="D82" i="89"/>
  <c r="F82" i="89" s="1"/>
  <c r="G82" i="89"/>
  <c r="D83" i="89"/>
  <c r="F83" i="89" s="1"/>
  <c r="G83" i="89"/>
  <c r="D84" i="89"/>
  <c r="F84" i="89" s="1"/>
  <c r="G84" i="89"/>
  <c r="D85" i="89"/>
  <c r="F85" i="89" s="1"/>
  <c r="G85" i="89"/>
  <c r="D10" i="88"/>
  <c r="F10" i="88" s="1"/>
  <c r="G10" i="88"/>
  <c r="D11" i="88"/>
  <c r="F11" i="88" s="1"/>
  <c r="G11" i="88"/>
  <c r="D12" i="88"/>
  <c r="F12" i="88" s="1"/>
  <c r="G12" i="88"/>
  <c r="D13" i="88"/>
  <c r="F13" i="88" s="1"/>
  <c r="G13" i="88"/>
  <c r="D14" i="88"/>
  <c r="F14" i="88" s="1"/>
  <c r="G14" i="88"/>
  <c r="D15" i="88"/>
  <c r="F15" i="88" s="1"/>
  <c r="G15" i="88"/>
  <c r="D16" i="88"/>
  <c r="F16" i="88" s="1"/>
  <c r="G16" i="88"/>
  <c r="D17" i="88"/>
  <c r="F17" i="88" s="1"/>
  <c r="G17" i="88"/>
  <c r="D18" i="88"/>
  <c r="F18" i="88" s="1"/>
  <c r="G18" i="88"/>
  <c r="D19" i="88"/>
  <c r="F19" i="88" s="1"/>
  <c r="G19" i="88"/>
  <c r="D20" i="88"/>
  <c r="F20" i="88" s="1"/>
  <c r="G20" i="88"/>
  <c r="D21" i="88"/>
  <c r="F21" i="88" s="1"/>
  <c r="G21" i="88"/>
  <c r="D22" i="88"/>
  <c r="F22" i="88" s="1"/>
  <c r="G22" i="88"/>
  <c r="D23" i="88"/>
  <c r="F23" i="88" s="1"/>
  <c r="G23" i="88"/>
  <c r="D24" i="88"/>
  <c r="F24" i="88" s="1"/>
  <c r="G24" i="88"/>
  <c r="D25" i="88"/>
  <c r="F25" i="88" s="1"/>
  <c r="G25" i="88"/>
  <c r="D26" i="88"/>
  <c r="F26" i="88" s="1"/>
  <c r="G26" i="88"/>
  <c r="D27" i="88"/>
  <c r="F27" i="88" s="1"/>
  <c r="G27" i="88"/>
  <c r="D28" i="88"/>
  <c r="F28" i="88" s="1"/>
  <c r="G28" i="88"/>
  <c r="D29" i="88"/>
  <c r="F29" i="88" s="1"/>
  <c r="G29" i="88"/>
  <c r="D30" i="88"/>
  <c r="F30" i="88" s="1"/>
  <c r="G30" i="88"/>
  <c r="D31" i="88"/>
  <c r="F31" i="88" s="1"/>
  <c r="G31" i="88"/>
  <c r="D32" i="88"/>
  <c r="F32" i="88" s="1"/>
  <c r="G32" i="88"/>
  <c r="D33" i="88"/>
  <c r="F33" i="88" s="1"/>
  <c r="G33" i="88"/>
  <c r="D39" i="88"/>
  <c r="F39" i="88" s="1"/>
  <c r="G39" i="88"/>
  <c r="D40" i="88"/>
  <c r="F40" i="88" s="1"/>
  <c r="G40" i="88"/>
  <c r="D41" i="88"/>
  <c r="F41" i="88" s="1"/>
  <c r="G41" i="88"/>
  <c r="D42" i="88"/>
  <c r="F42" i="88" s="1"/>
  <c r="G42" i="88"/>
  <c r="D43" i="88"/>
  <c r="F43" i="88" s="1"/>
  <c r="G43" i="88"/>
  <c r="D44" i="88"/>
  <c r="F44" i="88" s="1"/>
  <c r="G44" i="88"/>
  <c r="D45" i="88"/>
  <c r="F45" i="88" s="1"/>
  <c r="G45" i="88"/>
  <c r="D46" i="88"/>
  <c r="F46" i="88" s="1"/>
  <c r="G46" i="88"/>
  <c r="D47" i="88"/>
  <c r="F47" i="88" s="1"/>
  <c r="G47" i="88"/>
  <c r="D48" i="88"/>
  <c r="F48" i="88" s="1"/>
  <c r="G48" i="88"/>
  <c r="D49" i="88"/>
  <c r="F49" i="88" s="1"/>
  <c r="G49" i="88"/>
  <c r="D50" i="88"/>
  <c r="F50" i="88" s="1"/>
  <c r="G50" i="88"/>
  <c r="D51" i="88"/>
  <c r="F51" i="88" s="1"/>
  <c r="G51" i="88"/>
  <c r="D52" i="88"/>
  <c r="F52" i="88" s="1"/>
  <c r="G52" i="88"/>
  <c r="D53" i="88"/>
  <c r="F53" i="88" s="1"/>
  <c r="G53" i="88"/>
  <c r="D54" i="88"/>
  <c r="F54" i="88" s="1"/>
  <c r="G54" i="88"/>
  <c r="D55" i="88"/>
  <c r="F55" i="88" s="1"/>
  <c r="G55" i="88"/>
  <c r="D56" i="88"/>
  <c r="F56" i="88" s="1"/>
  <c r="G56" i="88"/>
  <c r="D57" i="88"/>
  <c r="F57" i="88" s="1"/>
  <c r="G57" i="88"/>
  <c r="D58" i="88"/>
  <c r="F58" i="88" s="1"/>
  <c r="G58" i="88"/>
  <c r="D59" i="88"/>
  <c r="F59" i="88" s="1"/>
  <c r="G59" i="88"/>
  <c r="D60" i="88"/>
  <c r="F60" i="88" s="1"/>
  <c r="G60" i="88"/>
  <c r="D61" i="88"/>
  <c r="F61" i="88" s="1"/>
  <c r="G61" i="88"/>
  <c r="D62" i="88"/>
  <c r="F62" i="88" s="1"/>
  <c r="G62" i="88"/>
  <c r="D68" i="88"/>
  <c r="F68" i="88" s="1"/>
  <c r="G68" i="88"/>
  <c r="D69" i="88"/>
  <c r="F69" i="88" s="1"/>
  <c r="G69" i="88"/>
  <c r="D70" i="88"/>
  <c r="F70" i="88" s="1"/>
  <c r="G70" i="88"/>
  <c r="D71" i="88"/>
  <c r="F71" i="88" s="1"/>
  <c r="G71" i="88"/>
  <c r="D72" i="88"/>
  <c r="F72" i="88" s="1"/>
  <c r="G72" i="88"/>
  <c r="D73" i="88"/>
  <c r="F73" i="88" s="1"/>
  <c r="G73" i="88"/>
  <c r="D74" i="88"/>
  <c r="F74" i="88" s="1"/>
  <c r="G74" i="88"/>
  <c r="D75" i="88"/>
  <c r="F75" i="88" s="1"/>
  <c r="G75" i="88"/>
  <c r="D76" i="88"/>
  <c r="F76" i="88" s="1"/>
  <c r="G76" i="88"/>
  <c r="D77" i="88"/>
  <c r="F77" i="88" s="1"/>
  <c r="G77" i="88"/>
  <c r="D78" i="88"/>
  <c r="F78" i="88" s="1"/>
  <c r="G78" i="88"/>
  <c r="D79" i="88"/>
  <c r="F79" i="88" s="1"/>
  <c r="G79" i="88"/>
  <c r="D80" i="88"/>
  <c r="F80" i="88" s="1"/>
  <c r="G80" i="88"/>
  <c r="D81" i="88"/>
  <c r="F81" i="88" s="1"/>
  <c r="G81" i="88"/>
  <c r="D82" i="88"/>
  <c r="F82" i="88" s="1"/>
  <c r="G82" i="88"/>
  <c r="D83" i="88"/>
  <c r="F83" i="88" s="1"/>
  <c r="G83" i="88"/>
  <c r="D84" i="88"/>
  <c r="F84" i="88" s="1"/>
  <c r="G84" i="88"/>
  <c r="D85" i="88"/>
  <c r="F85" i="88" s="1"/>
  <c r="G85" i="88"/>
  <c r="D86" i="88"/>
  <c r="F86" i="88" s="1"/>
  <c r="G86" i="88"/>
  <c r="D87" i="88"/>
  <c r="F87" i="88" s="1"/>
  <c r="G87" i="88"/>
  <c r="D88" i="88"/>
  <c r="F88" i="88" s="1"/>
  <c r="G88" i="88"/>
  <c r="D89" i="88"/>
  <c r="F89" i="88" s="1"/>
  <c r="G89" i="88"/>
  <c r="D90" i="88"/>
  <c r="F90" i="88" s="1"/>
  <c r="G90" i="88"/>
  <c r="D96" i="88"/>
  <c r="F96" i="88" s="1"/>
  <c r="G96" i="88"/>
  <c r="D97" i="88"/>
  <c r="F97" i="88" s="1"/>
  <c r="G97" i="88"/>
  <c r="D98" i="88"/>
  <c r="F98" i="88" s="1"/>
  <c r="G98" i="88"/>
  <c r="D99" i="88"/>
  <c r="F99" i="88" s="1"/>
  <c r="G99" i="88"/>
  <c r="D100" i="88"/>
  <c r="F100" i="88" s="1"/>
  <c r="G100" i="88"/>
  <c r="D101" i="88"/>
  <c r="F101" i="88" s="1"/>
  <c r="G101" i="88"/>
  <c r="D102" i="88"/>
  <c r="F102" i="88" s="1"/>
  <c r="G102" i="88"/>
  <c r="D103" i="88"/>
  <c r="F103" i="88" s="1"/>
  <c r="G103" i="88"/>
  <c r="D104" i="88"/>
  <c r="F104" i="88" s="1"/>
  <c r="G104" i="88"/>
  <c r="D105" i="88"/>
  <c r="F105" i="88" s="1"/>
  <c r="G105" i="88"/>
  <c r="D106" i="88"/>
  <c r="F106" i="88" s="1"/>
  <c r="G106" i="88"/>
  <c r="D107" i="88"/>
  <c r="F107" i="88" s="1"/>
  <c r="G107" i="88"/>
  <c r="D108" i="88"/>
  <c r="F108" i="88" s="1"/>
  <c r="G108" i="88"/>
  <c r="D109" i="88"/>
  <c r="F109" i="88" s="1"/>
  <c r="G109" i="88"/>
  <c r="D110" i="88"/>
  <c r="F110" i="88" s="1"/>
  <c r="G110" i="88"/>
  <c r="D111" i="88"/>
  <c r="F111" i="88" s="1"/>
  <c r="G111" i="88"/>
  <c r="D112" i="88"/>
  <c r="F112" i="88" s="1"/>
  <c r="G112" i="88"/>
  <c r="D113" i="88"/>
  <c r="F113" i="88" s="1"/>
  <c r="G113" i="88"/>
  <c r="D114" i="88"/>
  <c r="F114" i="88" s="1"/>
  <c r="G114" i="88"/>
  <c r="D115" i="88"/>
  <c r="F115" i="88" s="1"/>
  <c r="G115" i="88"/>
  <c r="D116" i="88"/>
  <c r="F116" i="88" s="1"/>
  <c r="G116" i="88"/>
  <c r="D117" i="88"/>
  <c r="F117" i="88" s="1"/>
  <c r="G117" i="88"/>
  <c r="D118" i="88"/>
  <c r="F118" i="88" s="1"/>
  <c r="G118" i="88"/>
  <c r="D119" i="88"/>
  <c r="F119" i="88" s="1"/>
  <c r="G119" i="88"/>
  <c r="D120" i="88"/>
  <c r="F120" i="88" s="1"/>
  <c r="G120" i="88"/>
  <c r="D126" i="88"/>
  <c r="F126" i="88" s="1"/>
  <c r="G126" i="88"/>
  <c r="D127" i="88"/>
  <c r="F127" i="88" s="1"/>
  <c r="G127" i="88"/>
  <c r="D128" i="88"/>
  <c r="F128" i="88" s="1"/>
  <c r="G128" i="88"/>
  <c r="D129" i="88"/>
  <c r="F129" i="88" s="1"/>
  <c r="G129" i="88"/>
  <c r="D130" i="88"/>
  <c r="F130" i="88" s="1"/>
  <c r="G130" i="88"/>
  <c r="D131" i="88"/>
  <c r="F131" i="88" s="1"/>
  <c r="G131" i="88"/>
  <c r="D132" i="88"/>
  <c r="F132" i="88" s="1"/>
  <c r="G132" i="88"/>
  <c r="D133" i="88"/>
  <c r="F133" i="88" s="1"/>
  <c r="G133" i="88"/>
  <c r="D134" i="88"/>
  <c r="F134" i="88" s="1"/>
  <c r="G134" i="88"/>
  <c r="D135" i="88"/>
  <c r="F135" i="88" s="1"/>
  <c r="G135" i="88"/>
  <c r="D136" i="88"/>
  <c r="F136" i="88" s="1"/>
  <c r="G136" i="88"/>
  <c r="D137" i="88"/>
  <c r="F137" i="88" s="1"/>
  <c r="G137" i="88"/>
  <c r="D138" i="88"/>
  <c r="F138" i="88" s="1"/>
  <c r="G138" i="88"/>
  <c r="D139" i="88"/>
  <c r="F139" i="88" s="1"/>
  <c r="G139" i="88"/>
  <c r="D140" i="88"/>
  <c r="F140" i="88" s="1"/>
  <c r="G140" i="88"/>
  <c r="D141" i="88"/>
  <c r="F141" i="88" s="1"/>
  <c r="G141" i="88"/>
  <c r="D142" i="88"/>
  <c r="F142" i="88" s="1"/>
  <c r="G142" i="88"/>
  <c r="D143" i="88"/>
  <c r="F143" i="88" s="1"/>
  <c r="G143" i="88"/>
  <c r="D10" i="87"/>
  <c r="F10" i="87" s="1"/>
  <c r="G10" i="87"/>
  <c r="D11" i="87"/>
  <c r="F11" i="87" s="1"/>
  <c r="G11" i="87"/>
  <c r="D12" i="87"/>
  <c r="F12" i="87" s="1"/>
  <c r="G12" i="87"/>
  <c r="D13" i="87"/>
  <c r="F13" i="87" s="1"/>
  <c r="G13" i="87"/>
  <c r="D14" i="87"/>
  <c r="F14" i="87" s="1"/>
  <c r="G14" i="87"/>
  <c r="D15" i="87"/>
  <c r="F15" i="87" s="1"/>
  <c r="G15" i="87"/>
  <c r="D16" i="87"/>
  <c r="F16" i="87" s="1"/>
  <c r="G16" i="87"/>
  <c r="D17" i="87"/>
  <c r="F17" i="87" s="1"/>
  <c r="G17" i="87"/>
  <c r="D18" i="87"/>
  <c r="F18" i="87" s="1"/>
  <c r="G18" i="87"/>
  <c r="D19" i="87"/>
  <c r="F19" i="87" s="1"/>
  <c r="G19" i="87"/>
  <c r="D20" i="87"/>
  <c r="F20" i="87" s="1"/>
  <c r="G20" i="87"/>
  <c r="D21" i="87"/>
  <c r="F21" i="87" s="1"/>
  <c r="G21" i="87"/>
  <c r="D22" i="87"/>
  <c r="F22" i="87" s="1"/>
  <c r="G22" i="87"/>
  <c r="D23" i="87"/>
  <c r="F23" i="87" s="1"/>
  <c r="G23" i="87"/>
  <c r="D24" i="87"/>
  <c r="F24" i="87" s="1"/>
  <c r="G24" i="87"/>
  <c r="D25" i="87"/>
  <c r="F25" i="87" s="1"/>
  <c r="G25" i="87"/>
  <c r="D26" i="87"/>
  <c r="F26" i="87" s="1"/>
  <c r="G26" i="87"/>
  <c r="D27" i="87"/>
  <c r="F27" i="87" s="1"/>
  <c r="G27" i="87"/>
  <c r="D28" i="87"/>
  <c r="F28" i="87" s="1"/>
  <c r="G28" i="87"/>
  <c r="D29" i="87"/>
  <c r="F29" i="87" s="1"/>
  <c r="G29" i="87"/>
  <c r="D30" i="87"/>
  <c r="F30" i="87" s="1"/>
  <c r="G30" i="87"/>
  <c r="D31" i="87"/>
  <c r="F31" i="87" s="1"/>
  <c r="G31" i="87"/>
  <c r="D32" i="87"/>
  <c r="F32" i="87" s="1"/>
  <c r="G32" i="87"/>
  <c r="D33" i="87"/>
  <c r="F33" i="87" s="1"/>
  <c r="G33" i="87"/>
  <c r="D39" i="87"/>
  <c r="F39" i="87" s="1"/>
  <c r="G39" i="87"/>
  <c r="D40" i="87"/>
  <c r="F40" i="87" s="1"/>
  <c r="G40" i="87"/>
  <c r="D41" i="87"/>
  <c r="F41" i="87" s="1"/>
  <c r="G41" i="87"/>
  <c r="D42" i="87"/>
  <c r="F42" i="87" s="1"/>
  <c r="G42" i="87"/>
  <c r="D43" i="87"/>
  <c r="F43" i="87" s="1"/>
  <c r="G43" i="87"/>
  <c r="D44" i="87"/>
  <c r="F44" i="87" s="1"/>
  <c r="G44" i="87"/>
  <c r="D45" i="87"/>
  <c r="F45" i="87" s="1"/>
  <c r="G45" i="87"/>
  <c r="D46" i="87"/>
  <c r="F46" i="87" s="1"/>
  <c r="G46" i="87"/>
  <c r="D47" i="87"/>
  <c r="F47" i="87" s="1"/>
  <c r="G47" i="87"/>
  <c r="D48" i="87"/>
  <c r="F48" i="87" s="1"/>
  <c r="G48" i="87"/>
  <c r="D49" i="87"/>
  <c r="F49" i="87" s="1"/>
  <c r="G49" i="87"/>
  <c r="D50" i="87"/>
  <c r="F50" i="87" s="1"/>
  <c r="G50" i="87"/>
  <c r="D51" i="87"/>
  <c r="F51" i="87" s="1"/>
  <c r="G51" i="87"/>
  <c r="D52" i="87"/>
  <c r="F52" i="87" s="1"/>
  <c r="G52" i="87"/>
  <c r="D53" i="87"/>
  <c r="F53" i="87" s="1"/>
  <c r="G53" i="87"/>
  <c r="D54" i="87"/>
  <c r="F54" i="87" s="1"/>
  <c r="G54" i="87"/>
  <c r="D55" i="87"/>
  <c r="F55" i="87" s="1"/>
  <c r="G55" i="87"/>
  <c r="D56" i="87"/>
  <c r="F56" i="87" s="1"/>
  <c r="G56" i="87"/>
  <c r="D57" i="87"/>
  <c r="F57" i="87" s="1"/>
  <c r="G57" i="87"/>
  <c r="D58" i="87"/>
  <c r="F58" i="87" s="1"/>
  <c r="G58" i="87"/>
  <c r="D59" i="87"/>
  <c r="F59" i="87" s="1"/>
  <c r="G59" i="87"/>
  <c r="D60" i="87"/>
  <c r="F60" i="87" s="1"/>
  <c r="G60" i="87"/>
  <c r="D61" i="87"/>
  <c r="F61" i="87" s="1"/>
  <c r="G61" i="87"/>
  <c r="D67" i="87"/>
  <c r="F67" i="87" s="1"/>
  <c r="G67" i="87"/>
  <c r="D68" i="87"/>
  <c r="F68" i="87" s="1"/>
  <c r="G68" i="87"/>
  <c r="D69" i="87"/>
  <c r="F69" i="87" s="1"/>
  <c r="G69" i="87"/>
  <c r="D70" i="87"/>
  <c r="F70" i="87" s="1"/>
  <c r="G70" i="87"/>
  <c r="D71" i="87"/>
  <c r="F71" i="87" s="1"/>
  <c r="G71" i="87"/>
  <c r="D72" i="87"/>
  <c r="F72" i="87" s="1"/>
  <c r="G72" i="87"/>
  <c r="D73" i="87"/>
  <c r="F73" i="87" s="1"/>
  <c r="G73" i="87"/>
  <c r="D74" i="87"/>
  <c r="F74" i="87" s="1"/>
  <c r="G74" i="87"/>
  <c r="D75" i="87"/>
  <c r="F75" i="87" s="1"/>
  <c r="G75" i="87"/>
  <c r="D76" i="87"/>
  <c r="F76" i="87" s="1"/>
  <c r="G76" i="87"/>
  <c r="D77" i="87"/>
  <c r="F77" i="87" s="1"/>
  <c r="G77" i="87"/>
  <c r="D78" i="87"/>
  <c r="F78" i="87" s="1"/>
  <c r="G78" i="87"/>
  <c r="D79" i="87"/>
  <c r="F79" i="87" s="1"/>
  <c r="G79" i="87"/>
  <c r="D80" i="87"/>
  <c r="F80" i="87" s="1"/>
  <c r="G80" i="87"/>
  <c r="D81" i="87"/>
  <c r="F81" i="87" s="1"/>
  <c r="G81" i="87"/>
  <c r="D82" i="87"/>
  <c r="F82" i="87" s="1"/>
  <c r="G82" i="87"/>
  <c r="D83" i="87"/>
  <c r="F83" i="87" s="1"/>
  <c r="G83" i="87"/>
  <c r="D84" i="87"/>
  <c r="F84" i="87" s="1"/>
  <c r="G84" i="87"/>
  <c r="D85" i="87"/>
  <c r="F85" i="87" s="1"/>
  <c r="G85" i="87"/>
  <c r="D86" i="87"/>
  <c r="F86" i="87" s="1"/>
  <c r="G86" i="87"/>
  <c r="D87" i="87"/>
  <c r="F87" i="87" s="1"/>
  <c r="G87" i="87"/>
  <c r="D88" i="87"/>
  <c r="F88" i="87" s="1"/>
  <c r="G88" i="87"/>
  <c r="D89" i="87"/>
  <c r="F89" i="87" s="1"/>
  <c r="G89" i="87"/>
  <c r="D90" i="87"/>
  <c r="F90" i="87" s="1"/>
  <c r="G90" i="87"/>
  <c r="D96" i="87"/>
  <c r="F96" i="87" s="1"/>
  <c r="G96" i="87"/>
  <c r="D97" i="87"/>
  <c r="F97" i="87" s="1"/>
  <c r="G97" i="87"/>
  <c r="D98" i="87"/>
  <c r="F98" i="87" s="1"/>
  <c r="G98" i="87"/>
  <c r="D99" i="87"/>
  <c r="F99" i="87" s="1"/>
  <c r="G99" i="87"/>
  <c r="D100" i="87"/>
  <c r="F100" i="87" s="1"/>
  <c r="G100" i="87"/>
  <c r="D101" i="87"/>
  <c r="F101" i="87" s="1"/>
  <c r="G101" i="87"/>
  <c r="D102" i="87"/>
  <c r="F102" i="87" s="1"/>
  <c r="G102" i="87"/>
  <c r="D103" i="87"/>
  <c r="F103" i="87" s="1"/>
  <c r="G103" i="87"/>
  <c r="D104" i="87"/>
  <c r="F104" i="87" s="1"/>
  <c r="G104" i="87"/>
  <c r="D105" i="87"/>
  <c r="F105" i="87" s="1"/>
  <c r="G105" i="87"/>
  <c r="D106" i="87"/>
  <c r="F106" i="87" s="1"/>
  <c r="G106" i="87"/>
  <c r="D107" i="87"/>
  <c r="F107" i="87" s="1"/>
  <c r="G107" i="87"/>
  <c r="D108" i="87"/>
  <c r="F108" i="87" s="1"/>
  <c r="G108" i="87"/>
  <c r="D109" i="87"/>
  <c r="F109" i="87" s="1"/>
  <c r="G109" i="87"/>
  <c r="D110" i="87"/>
  <c r="F110" i="87" s="1"/>
  <c r="G110" i="87"/>
  <c r="D111" i="87"/>
  <c r="F111" i="87" s="1"/>
  <c r="G111" i="87"/>
  <c r="D112" i="87"/>
  <c r="F112" i="87" s="1"/>
  <c r="G112" i="87"/>
  <c r="D113" i="87"/>
  <c r="F113" i="87" s="1"/>
  <c r="G113" i="87"/>
  <c r="D114" i="87"/>
  <c r="F114" i="87" s="1"/>
  <c r="G114" i="87"/>
  <c r="D115" i="87"/>
  <c r="F115" i="87" s="1"/>
  <c r="G115" i="87"/>
  <c r="D116" i="87"/>
  <c r="F116" i="87" s="1"/>
  <c r="G116" i="87"/>
  <c r="D117" i="87"/>
  <c r="F117" i="87" s="1"/>
  <c r="G117" i="87"/>
  <c r="D123" i="87"/>
  <c r="F123" i="87" s="1"/>
  <c r="G123" i="87"/>
  <c r="D124" i="87"/>
  <c r="F124" i="87" s="1"/>
  <c r="G124" i="87"/>
  <c r="D125" i="87"/>
  <c r="F125" i="87" s="1"/>
  <c r="G125" i="87"/>
  <c r="D126" i="87"/>
  <c r="F126" i="87" s="1"/>
  <c r="G126" i="87"/>
  <c r="D127" i="87"/>
  <c r="F127" i="87" s="1"/>
  <c r="G127" i="87"/>
  <c r="D128" i="87"/>
  <c r="F128" i="87" s="1"/>
  <c r="G128" i="87"/>
  <c r="D129" i="87"/>
  <c r="F129" i="87" s="1"/>
  <c r="G129" i="87"/>
  <c r="D130" i="87"/>
  <c r="F130" i="87" s="1"/>
  <c r="G130" i="87"/>
  <c r="D131" i="87"/>
  <c r="F131" i="87" s="1"/>
  <c r="G131" i="87"/>
  <c r="D132" i="87"/>
  <c r="F132" i="87" s="1"/>
  <c r="G132" i="87"/>
  <c r="D133" i="87"/>
  <c r="F133" i="87" s="1"/>
  <c r="G133" i="87"/>
  <c r="D134" i="87"/>
  <c r="F134" i="87" s="1"/>
  <c r="G134" i="87"/>
  <c r="D135" i="87"/>
  <c r="F135" i="87" s="1"/>
  <c r="G135" i="87"/>
  <c r="D136" i="87"/>
  <c r="F136" i="87" s="1"/>
  <c r="G136" i="87"/>
  <c r="D137" i="87"/>
  <c r="F137" i="87" s="1"/>
  <c r="G137" i="87"/>
  <c r="D138" i="87"/>
  <c r="F138" i="87" s="1"/>
  <c r="G138" i="87"/>
  <c r="D139" i="87"/>
  <c r="F139" i="87" s="1"/>
  <c r="G139" i="87"/>
  <c r="D140" i="87"/>
  <c r="F140" i="87" s="1"/>
  <c r="G140" i="87"/>
  <c r="D141" i="87"/>
  <c r="F141" i="87" s="1"/>
  <c r="G141" i="87"/>
  <c r="D142" i="87"/>
  <c r="F142" i="87" s="1"/>
  <c r="G142" i="87"/>
  <c r="D143" i="87"/>
  <c r="F143" i="87" s="1"/>
  <c r="G143" i="87"/>
  <c r="D144" i="87"/>
  <c r="F144" i="87" s="1"/>
  <c r="G144" i="87"/>
  <c r="D145" i="87"/>
  <c r="F145" i="87" s="1"/>
  <c r="G145" i="87"/>
  <c r="D10" i="86"/>
  <c r="F10" i="86" s="1"/>
  <c r="G10" i="86"/>
  <c r="D11" i="86"/>
  <c r="F11" i="86" s="1"/>
  <c r="G11" i="86"/>
  <c r="D12" i="86"/>
  <c r="F12" i="86" s="1"/>
  <c r="G12" i="86"/>
  <c r="D13" i="86"/>
  <c r="F13" i="86" s="1"/>
  <c r="G13" i="86"/>
  <c r="D14" i="86"/>
  <c r="F14" i="86" s="1"/>
  <c r="G14" i="86"/>
  <c r="D15" i="86"/>
  <c r="F15" i="86" s="1"/>
  <c r="G15" i="86"/>
  <c r="D16" i="86"/>
  <c r="F16" i="86" s="1"/>
  <c r="G16" i="86"/>
  <c r="D17" i="86"/>
  <c r="F17" i="86" s="1"/>
  <c r="G17" i="86"/>
  <c r="D18" i="86"/>
  <c r="F18" i="86" s="1"/>
  <c r="G18" i="86"/>
  <c r="D19" i="86"/>
  <c r="F19" i="86" s="1"/>
  <c r="G19" i="86"/>
  <c r="D20" i="86"/>
  <c r="F20" i="86" s="1"/>
  <c r="G20" i="86"/>
  <c r="D21" i="86"/>
  <c r="F21" i="86" s="1"/>
  <c r="G21" i="86"/>
  <c r="D22" i="86"/>
  <c r="F22" i="86" s="1"/>
  <c r="G22" i="86"/>
  <c r="D23" i="86"/>
  <c r="F23" i="86" s="1"/>
  <c r="G23" i="86"/>
  <c r="D24" i="86"/>
  <c r="F24" i="86" s="1"/>
  <c r="G24" i="86"/>
  <c r="D25" i="86"/>
  <c r="F25" i="86" s="1"/>
  <c r="G25" i="86"/>
  <c r="D26" i="86"/>
  <c r="F26" i="86" s="1"/>
  <c r="G26" i="86"/>
  <c r="D27" i="86"/>
  <c r="F27" i="86" s="1"/>
  <c r="G27" i="86"/>
  <c r="D28" i="86"/>
  <c r="F28" i="86" s="1"/>
  <c r="G28" i="86"/>
  <c r="D29" i="86"/>
  <c r="F29" i="86" s="1"/>
  <c r="G29" i="86"/>
  <c r="D30" i="86"/>
  <c r="F30" i="86" s="1"/>
  <c r="G30" i="86"/>
  <c r="D31" i="86"/>
  <c r="F31" i="86" s="1"/>
  <c r="G31" i="86"/>
  <c r="D32" i="86"/>
  <c r="F32" i="86" s="1"/>
  <c r="G32" i="86"/>
  <c r="D33" i="86"/>
  <c r="F33" i="86" s="1"/>
  <c r="G33" i="86"/>
  <c r="D39" i="86"/>
  <c r="F39" i="86" s="1"/>
  <c r="G39" i="86"/>
  <c r="D40" i="86"/>
  <c r="F40" i="86" s="1"/>
  <c r="G40" i="86"/>
  <c r="D41" i="86"/>
  <c r="F41" i="86" s="1"/>
  <c r="G41" i="86"/>
  <c r="D42" i="86"/>
  <c r="F42" i="86" s="1"/>
  <c r="G42" i="86"/>
  <c r="D43" i="86"/>
  <c r="F43" i="86" s="1"/>
  <c r="G43" i="86"/>
  <c r="D44" i="86"/>
  <c r="F44" i="86" s="1"/>
  <c r="G44" i="86"/>
  <c r="D45" i="86"/>
  <c r="F45" i="86" s="1"/>
  <c r="G45" i="86"/>
  <c r="D46" i="86"/>
  <c r="F46" i="86" s="1"/>
  <c r="G46" i="86"/>
  <c r="D47" i="86"/>
  <c r="F47" i="86" s="1"/>
  <c r="G47" i="86"/>
  <c r="D48" i="86"/>
  <c r="F48" i="86" s="1"/>
  <c r="G48" i="86"/>
  <c r="D49" i="86"/>
  <c r="F49" i="86" s="1"/>
  <c r="G49" i="86"/>
  <c r="D50" i="86"/>
  <c r="F50" i="86" s="1"/>
  <c r="G50" i="86"/>
  <c r="D51" i="86"/>
  <c r="F51" i="86" s="1"/>
  <c r="G51" i="86"/>
  <c r="D52" i="86"/>
  <c r="F52" i="86" s="1"/>
  <c r="G52" i="86"/>
  <c r="D53" i="86"/>
  <c r="F53" i="86" s="1"/>
  <c r="G53" i="86"/>
  <c r="D54" i="86"/>
  <c r="F54" i="86" s="1"/>
  <c r="G54" i="86"/>
  <c r="D55" i="86"/>
  <c r="F55" i="86" s="1"/>
  <c r="G55" i="86"/>
  <c r="D56" i="86"/>
  <c r="F56" i="86" s="1"/>
  <c r="G56" i="86"/>
  <c r="D57" i="86"/>
  <c r="F57" i="86" s="1"/>
  <c r="G57" i="86"/>
  <c r="D58" i="86"/>
  <c r="F58" i="86" s="1"/>
  <c r="G58" i="86"/>
  <c r="D59" i="86"/>
  <c r="F59" i="86" s="1"/>
  <c r="G59" i="86"/>
  <c r="D60" i="86"/>
  <c r="F60" i="86" s="1"/>
  <c r="G60" i="86"/>
  <c r="D66" i="86"/>
  <c r="F66" i="86" s="1"/>
  <c r="G66" i="86"/>
  <c r="D67" i="86"/>
  <c r="F67" i="86" s="1"/>
  <c r="G67" i="86"/>
  <c r="D68" i="86"/>
  <c r="F68" i="86" s="1"/>
  <c r="G68" i="86"/>
  <c r="D69" i="86"/>
  <c r="F69" i="86" s="1"/>
  <c r="G69" i="86"/>
  <c r="D70" i="86"/>
  <c r="F70" i="86" s="1"/>
  <c r="G70" i="86"/>
  <c r="D71" i="86"/>
  <c r="F71" i="86" s="1"/>
  <c r="G71" i="86"/>
  <c r="D72" i="86"/>
  <c r="F72" i="86" s="1"/>
  <c r="G72" i="86"/>
  <c r="D73" i="86"/>
  <c r="F73" i="86" s="1"/>
  <c r="G73" i="86"/>
  <c r="D74" i="86"/>
  <c r="F74" i="86" s="1"/>
  <c r="G74" i="86"/>
  <c r="D75" i="86"/>
  <c r="F75" i="86" s="1"/>
  <c r="G75" i="86"/>
  <c r="D76" i="86"/>
  <c r="F76" i="86" s="1"/>
  <c r="G76" i="86"/>
  <c r="D77" i="86"/>
  <c r="F77" i="86" s="1"/>
  <c r="G77" i="86"/>
  <c r="D78" i="86"/>
  <c r="F78" i="86" s="1"/>
  <c r="G78" i="86"/>
  <c r="D79" i="86"/>
  <c r="F79" i="86" s="1"/>
  <c r="G79" i="86"/>
  <c r="D80" i="86"/>
  <c r="F80" i="86" s="1"/>
  <c r="G80" i="86"/>
  <c r="D81" i="86"/>
  <c r="F81" i="86" s="1"/>
  <c r="G81" i="86"/>
  <c r="D82" i="86"/>
  <c r="F82" i="86" s="1"/>
  <c r="G82" i="86"/>
  <c r="D83" i="86"/>
  <c r="F83" i="86" s="1"/>
  <c r="G83" i="86"/>
  <c r="D84" i="86"/>
  <c r="F84" i="86" s="1"/>
  <c r="G84" i="86"/>
  <c r="D85" i="86"/>
  <c r="F85" i="86" s="1"/>
  <c r="G85" i="86"/>
  <c r="D86" i="86"/>
  <c r="F86" i="86" s="1"/>
  <c r="G86" i="86"/>
  <c r="D87" i="86"/>
  <c r="F87" i="86" s="1"/>
  <c r="G87" i="86"/>
  <c r="D93" i="86"/>
  <c r="F93" i="86" s="1"/>
  <c r="G93" i="86"/>
  <c r="D94" i="86"/>
  <c r="F94" i="86" s="1"/>
  <c r="G94" i="86"/>
  <c r="D95" i="86"/>
  <c r="F95" i="86" s="1"/>
  <c r="G95" i="86"/>
  <c r="D96" i="86"/>
  <c r="F96" i="86" s="1"/>
  <c r="G96" i="86"/>
  <c r="D97" i="86"/>
  <c r="F97" i="86" s="1"/>
  <c r="G97" i="86"/>
  <c r="D98" i="86"/>
  <c r="F98" i="86" s="1"/>
  <c r="G98" i="86"/>
  <c r="D99" i="86"/>
  <c r="F99" i="86" s="1"/>
  <c r="G99" i="86"/>
  <c r="D100" i="86"/>
  <c r="F100" i="86" s="1"/>
  <c r="G100" i="86"/>
  <c r="D101" i="86"/>
  <c r="F101" i="86" s="1"/>
  <c r="G101" i="86"/>
  <c r="D102" i="86"/>
  <c r="F102" i="86" s="1"/>
  <c r="G102" i="86"/>
  <c r="D103" i="86"/>
  <c r="F103" i="86" s="1"/>
  <c r="G103" i="86"/>
  <c r="D104" i="86"/>
  <c r="F104" i="86" s="1"/>
  <c r="G104" i="86"/>
  <c r="D105" i="86"/>
  <c r="F105" i="86" s="1"/>
  <c r="G105" i="86"/>
  <c r="D106" i="86"/>
  <c r="F106" i="86" s="1"/>
  <c r="G106" i="86"/>
  <c r="D107" i="86"/>
  <c r="F107" i="86" s="1"/>
  <c r="G107" i="86"/>
  <c r="D108" i="86"/>
  <c r="F108" i="86" s="1"/>
  <c r="G108" i="86"/>
  <c r="D109" i="86"/>
  <c r="F109" i="86" s="1"/>
  <c r="G109" i="86"/>
  <c r="D110" i="86"/>
  <c r="F110" i="86" s="1"/>
  <c r="G110" i="86"/>
  <c r="D111" i="86"/>
  <c r="F111" i="86" s="1"/>
  <c r="G111" i="86"/>
  <c r="D112" i="86"/>
  <c r="F112" i="86" s="1"/>
  <c r="G112" i="86"/>
  <c r="D113" i="86"/>
  <c r="F113" i="86" s="1"/>
  <c r="G113" i="86"/>
  <c r="D119" i="86"/>
  <c r="F119" i="86" s="1"/>
  <c r="G119" i="86"/>
  <c r="D120" i="86"/>
  <c r="F120" i="86" s="1"/>
  <c r="G120" i="86"/>
  <c r="D121" i="86"/>
  <c r="F121" i="86" s="1"/>
  <c r="G121" i="86"/>
  <c r="D122" i="86"/>
  <c r="F122" i="86" s="1"/>
  <c r="G122" i="86"/>
  <c r="D123" i="86"/>
  <c r="F123" i="86" s="1"/>
  <c r="G123" i="86"/>
  <c r="D124" i="86"/>
  <c r="F124" i="86" s="1"/>
  <c r="G124" i="86"/>
  <c r="D125" i="86"/>
  <c r="F125" i="86" s="1"/>
  <c r="G125" i="86"/>
  <c r="D126" i="86"/>
  <c r="F126" i="86" s="1"/>
  <c r="G126" i="86"/>
  <c r="D127" i="86"/>
  <c r="F127" i="86" s="1"/>
  <c r="G127" i="86"/>
  <c r="D128" i="86"/>
  <c r="F128" i="86" s="1"/>
  <c r="G128" i="86"/>
  <c r="D129" i="86"/>
  <c r="F129" i="86" s="1"/>
  <c r="G129" i="86"/>
  <c r="D130" i="86"/>
  <c r="F130" i="86" s="1"/>
  <c r="G130" i="86"/>
  <c r="D131" i="86"/>
  <c r="F131" i="86" s="1"/>
  <c r="G131" i="86"/>
  <c r="D132" i="86"/>
  <c r="F132" i="86" s="1"/>
  <c r="G132" i="86"/>
  <c r="D133" i="86"/>
  <c r="F133" i="86" s="1"/>
  <c r="G133" i="86"/>
  <c r="D134" i="86"/>
  <c r="F134" i="86" s="1"/>
  <c r="G134" i="86"/>
  <c r="D135" i="86"/>
  <c r="F135" i="86" s="1"/>
  <c r="G135" i="86"/>
  <c r="D136" i="86"/>
  <c r="F136" i="86" s="1"/>
  <c r="G136" i="86"/>
  <c r="D137" i="86"/>
  <c r="F137" i="86" s="1"/>
  <c r="G137" i="86"/>
  <c r="D138" i="86"/>
  <c r="F138" i="86" s="1"/>
  <c r="G138" i="86"/>
  <c r="D139" i="86"/>
  <c r="F139" i="86" s="1"/>
  <c r="G139" i="86"/>
  <c r="D140" i="86"/>
  <c r="F140" i="86" s="1"/>
  <c r="G140" i="86"/>
  <c r="D141" i="86"/>
  <c r="F141" i="86" s="1"/>
  <c r="G141" i="86"/>
  <c r="D142" i="86"/>
  <c r="F142" i="86" s="1"/>
  <c r="G142" i="86"/>
  <c r="D10" i="84" l="1"/>
  <c r="F10" i="84" s="1"/>
  <c r="G10" i="84"/>
  <c r="D11" i="84"/>
  <c r="F11" i="84" s="1"/>
  <c r="G11" i="84"/>
  <c r="D12" i="84"/>
  <c r="F12" i="84" s="1"/>
  <c r="G12" i="84"/>
  <c r="D13" i="84"/>
  <c r="F13" i="84" s="1"/>
  <c r="G13" i="84"/>
  <c r="D14" i="84"/>
  <c r="F14" i="84" s="1"/>
  <c r="G14" i="84"/>
  <c r="D15" i="84"/>
  <c r="F15" i="84" s="1"/>
  <c r="G15" i="84"/>
  <c r="D16" i="84"/>
  <c r="F16" i="84" s="1"/>
  <c r="G16" i="84"/>
  <c r="D17" i="84"/>
  <c r="F17" i="84" s="1"/>
  <c r="G17" i="84"/>
  <c r="D18" i="84"/>
  <c r="F18" i="84" s="1"/>
  <c r="G18" i="84"/>
  <c r="D19" i="84"/>
  <c r="F19" i="84" s="1"/>
  <c r="G19" i="84"/>
  <c r="D20" i="84"/>
  <c r="F20" i="84" s="1"/>
  <c r="G20" i="84"/>
  <c r="D21" i="84"/>
  <c r="F21" i="84" s="1"/>
  <c r="G21" i="84"/>
  <c r="D22" i="84"/>
  <c r="F22" i="84" s="1"/>
  <c r="G22" i="84"/>
  <c r="D23" i="84"/>
  <c r="F23" i="84" s="1"/>
  <c r="G23" i="84"/>
  <c r="D24" i="84"/>
  <c r="F24" i="84" s="1"/>
  <c r="G24" i="84"/>
  <c r="D25" i="84"/>
  <c r="F25" i="84" s="1"/>
  <c r="G25" i="84"/>
  <c r="D26" i="84"/>
  <c r="F26" i="84" s="1"/>
  <c r="G26" i="84"/>
  <c r="D27" i="84"/>
  <c r="F27" i="84" s="1"/>
  <c r="G27" i="84"/>
  <c r="D28" i="84"/>
  <c r="F28" i="84" s="1"/>
  <c r="G28" i="84"/>
  <c r="D29" i="84"/>
  <c r="F29" i="84" s="1"/>
  <c r="G29" i="84"/>
  <c r="D30" i="84"/>
  <c r="F30" i="84" s="1"/>
  <c r="G30" i="84"/>
  <c r="D31" i="84"/>
  <c r="F31" i="84" s="1"/>
  <c r="G31" i="84"/>
  <c r="D37" i="84"/>
  <c r="F37" i="84" s="1"/>
  <c r="G37" i="84"/>
  <c r="D38" i="84"/>
  <c r="F38" i="84" s="1"/>
  <c r="G38" i="84"/>
  <c r="D39" i="84"/>
  <c r="F39" i="84" s="1"/>
  <c r="G39" i="84"/>
  <c r="D40" i="84"/>
  <c r="F40" i="84" s="1"/>
  <c r="G40" i="84"/>
  <c r="D41" i="84"/>
  <c r="F41" i="84" s="1"/>
  <c r="G41" i="84"/>
  <c r="D42" i="84"/>
  <c r="F42" i="84" s="1"/>
  <c r="G42" i="84"/>
  <c r="D43" i="84"/>
  <c r="F43" i="84" s="1"/>
  <c r="G43" i="84"/>
  <c r="D44" i="84"/>
  <c r="F44" i="84" s="1"/>
  <c r="G44" i="84"/>
  <c r="D45" i="84"/>
  <c r="F45" i="84" s="1"/>
  <c r="G45" i="84"/>
  <c r="D46" i="84"/>
  <c r="F46" i="84" s="1"/>
  <c r="G46" i="84"/>
  <c r="D47" i="84"/>
  <c r="F47" i="84" s="1"/>
  <c r="G47" i="84"/>
  <c r="D48" i="84"/>
  <c r="F48" i="84" s="1"/>
  <c r="G48" i="84"/>
  <c r="D49" i="84"/>
  <c r="F49" i="84" s="1"/>
  <c r="G49" i="84"/>
  <c r="D50" i="84"/>
  <c r="F50" i="84" s="1"/>
  <c r="G50" i="84"/>
  <c r="D51" i="84"/>
  <c r="F51" i="84" s="1"/>
  <c r="G51" i="84"/>
  <c r="D52" i="84"/>
  <c r="F52" i="84" s="1"/>
  <c r="G52" i="84"/>
  <c r="D53" i="84"/>
  <c r="F53" i="84" s="1"/>
  <c r="G53" i="84"/>
  <c r="D54" i="84"/>
  <c r="F54" i="84" s="1"/>
  <c r="G54" i="84"/>
  <c r="D55" i="84"/>
  <c r="F55" i="84" s="1"/>
  <c r="G55" i="84"/>
  <c r="D56" i="84"/>
  <c r="F56" i="84" s="1"/>
  <c r="G56" i="84"/>
  <c r="D57" i="84"/>
  <c r="F57" i="84" s="1"/>
  <c r="G57" i="84"/>
  <c r="D58" i="84"/>
  <c r="F58" i="84" s="1"/>
  <c r="G58" i="84"/>
  <c r="D59" i="84"/>
  <c r="F59" i="84" s="1"/>
  <c r="G59" i="84"/>
  <c r="D60" i="84"/>
  <c r="F60" i="84" s="1"/>
  <c r="G60" i="84"/>
  <c r="D66" i="84"/>
  <c r="F66" i="84" s="1"/>
  <c r="G66" i="84"/>
  <c r="D67" i="84"/>
  <c r="F67" i="84" s="1"/>
  <c r="G67" i="84"/>
  <c r="D68" i="84"/>
  <c r="F68" i="84" s="1"/>
  <c r="G68" i="84"/>
  <c r="D69" i="84"/>
  <c r="F69" i="84" s="1"/>
  <c r="G69" i="84"/>
  <c r="D70" i="84"/>
  <c r="F70" i="84" s="1"/>
  <c r="G70" i="84"/>
  <c r="D71" i="84"/>
  <c r="F71" i="84" s="1"/>
  <c r="G71" i="84"/>
  <c r="D72" i="84"/>
  <c r="F72" i="84" s="1"/>
  <c r="G72" i="84"/>
  <c r="D73" i="84"/>
  <c r="F73" i="84" s="1"/>
  <c r="G73" i="84"/>
  <c r="D74" i="84"/>
  <c r="F74" i="84" s="1"/>
  <c r="G74" i="84"/>
  <c r="D75" i="84"/>
  <c r="F75" i="84" s="1"/>
  <c r="G75" i="84"/>
  <c r="D76" i="84"/>
  <c r="F76" i="84" s="1"/>
  <c r="G76" i="84"/>
  <c r="D77" i="84"/>
  <c r="F77" i="84" s="1"/>
  <c r="G77" i="84"/>
  <c r="D78" i="84"/>
  <c r="F78" i="84" s="1"/>
  <c r="G78" i="84"/>
  <c r="D79" i="84"/>
  <c r="F79" i="84" s="1"/>
  <c r="G79" i="84"/>
  <c r="D80" i="84"/>
  <c r="F80" i="84" s="1"/>
  <c r="G80" i="84"/>
  <c r="D81" i="84"/>
  <c r="F81" i="84" s="1"/>
  <c r="G81" i="84"/>
  <c r="D82" i="84"/>
  <c r="F82" i="84" s="1"/>
  <c r="G82" i="84"/>
  <c r="D83" i="84"/>
  <c r="F83" i="84" s="1"/>
  <c r="G83" i="84"/>
  <c r="D84" i="84"/>
  <c r="F84" i="84" s="1"/>
  <c r="G84" i="84"/>
  <c r="D85" i="84"/>
  <c r="F85" i="84" s="1"/>
  <c r="G85" i="84"/>
  <c r="D91" i="84"/>
  <c r="F91" i="84" s="1"/>
  <c r="G91" i="84"/>
  <c r="D92" i="84"/>
  <c r="F92" i="84" s="1"/>
  <c r="G92" i="84"/>
  <c r="D93" i="84"/>
  <c r="F93" i="84" s="1"/>
  <c r="G93" i="84"/>
  <c r="D94" i="84"/>
  <c r="F94" i="84" s="1"/>
  <c r="G94" i="84"/>
  <c r="D95" i="84"/>
  <c r="F95" i="84" s="1"/>
  <c r="G95" i="84"/>
  <c r="D96" i="84"/>
  <c r="F96" i="84" s="1"/>
  <c r="G96" i="84"/>
  <c r="D97" i="84"/>
  <c r="F97" i="84" s="1"/>
  <c r="G97" i="84"/>
  <c r="D98" i="84"/>
  <c r="F98" i="84" s="1"/>
  <c r="G98" i="84"/>
  <c r="D99" i="84"/>
  <c r="F99" i="84" s="1"/>
  <c r="G99" i="84"/>
  <c r="D100" i="84"/>
  <c r="F100" i="84" s="1"/>
  <c r="G100" i="84"/>
  <c r="D101" i="84"/>
  <c r="F101" i="84" s="1"/>
  <c r="G101" i="84"/>
  <c r="D102" i="84"/>
  <c r="F102" i="84" s="1"/>
  <c r="G102" i="84"/>
  <c r="D103" i="84"/>
  <c r="F103" i="84" s="1"/>
  <c r="G103" i="84"/>
  <c r="D104" i="84"/>
  <c r="F104" i="84" s="1"/>
  <c r="G104" i="84"/>
  <c r="D105" i="84"/>
  <c r="F105" i="84" s="1"/>
  <c r="G105" i="84"/>
  <c r="D106" i="84"/>
  <c r="F106" i="84" s="1"/>
  <c r="G106" i="84"/>
  <c r="D107" i="84"/>
  <c r="F107" i="84" s="1"/>
  <c r="G107" i="84"/>
  <c r="D108" i="84"/>
  <c r="F108" i="84" s="1"/>
  <c r="G108" i="84"/>
  <c r="D109" i="84"/>
  <c r="F109" i="84" s="1"/>
  <c r="G109" i="84"/>
  <c r="D110" i="84"/>
  <c r="F110" i="84" s="1"/>
  <c r="G110" i="84"/>
  <c r="D111" i="84"/>
  <c r="F111" i="84" s="1"/>
  <c r="G111" i="84"/>
  <c r="D112" i="84"/>
  <c r="F112" i="84" s="1"/>
  <c r="G112" i="84"/>
  <c r="D113" i="84"/>
  <c r="F113" i="84" s="1"/>
  <c r="G113" i="84"/>
  <c r="D114" i="84"/>
  <c r="F114" i="84" s="1"/>
  <c r="G114" i="84"/>
  <c r="D115" i="84"/>
  <c r="F115" i="84" s="1"/>
  <c r="G115" i="84"/>
  <c r="D116" i="84"/>
  <c r="F116" i="84" s="1"/>
  <c r="G116" i="84"/>
  <c r="D122" i="84"/>
  <c r="F122" i="84" s="1"/>
  <c r="G122" i="84"/>
  <c r="D123" i="84"/>
  <c r="F123" i="84" s="1"/>
  <c r="G123" i="84"/>
  <c r="D124" i="84"/>
  <c r="F124" i="84" s="1"/>
  <c r="G124" i="84"/>
  <c r="D125" i="84"/>
  <c r="F125" i="84" s="1"/>
  <c r="G125" i="84"/>
  <c r="D126" i="84"/>
  <c r="F126" i="84" s="1"/>
  <c r="G126" i="84"/>
  <c r="D127" i="84"/>
  <c r="F127" i="84" s="1"/>
  <c r="G127" i="84"/>
  <c r="D128" i="84"/>
  <c r="F128" i="84" s="1"/>
  <c r="G128" i="84"/>
  <c r="D129" i="84"/>
  <c r="F129" i="84" s="1"/>
  <c r="G129" i="84"/>
  <c r="D130" i="84"/>
  <c r="F130" i="84" s="1"/>
  <c r="G130" i="84"/>
  <c r="D131" i="84"/>
  <c r="F131" i="84" s="1"/>
  <c r="G131" i="84"/>
  <c r="D132" i="84"/>
  <c r="F132" i="84" s="1"/>
  <c r="G132" i="84"/>
  <c r="D133" i="84"/>
  <c r="F133" i="84" s="1"/>
  <c r="G133" i="84"/>
  <c r="D134" i="84"/>
  <c r="F134" i="84" s="1"/>
  <c r="G134" i="84"/>
  <c r="D135" i="84"/>
  <c r="F135" i="84" s="1"/>
  <c r="G135" i="84"/>
  <c r="D136" i="84"/>
  <c r="F136" i="84" s="1"/>
  <c r="G136" i="84"/>
  <c r="D137" i="84"/>
  <c r="F137" i="84" s="1"/>
  <c r="G137" i="84"/>
  <c r="D138" i="84"/>
  <c r="F138" i="84" s="1"/>
  <c r="G138" i="84"/>
  <c r="D139" i="84"/>
  <c r="F139" i="84" s="1"/>
  <c r="G139" i="84"/>
  <c r="D140" i="84"/>
  <c r="F140" i="84" s="1"/>
  <c r="G140" i="84"/>
  <c r="D10" i="83"/>
  <c r="F10" i="83" s="1"/>
  <c r="G10" i="83"/>
  <c r="D11" i="83"/>
  <c r="F11" i="83" s="1"/>
  <c r="G11" i="83"/>
  <c r="D12" i="83"/>
  <c r="F12" i="83" s="1"/>
  <c r="G12" i="83"/>
  <c r="D13" i="83"/>
  <c r="F13" i="83" s="1"/>
  <c r="G13" i="83"/>
  <c r="D14" i="83"/>
  <c r="F14" i="83" s="1"/>
  <c r="G14" i="83"/>
  <c r="D15" i="83"/>
  <c r="F15" i="83" s="1"/>
  <c r="G15" i="83"/>
  <c r="D16" i="83"/>
  <c r="F16" i="83" s="1"/>
  <c r="G16" i="83"/>
  <c r="D17" i="83"/>
  <c r="F17" i="83" s="1"/>
  <c r="G17" i="83"/>
  <c r="D18" i="83"/>
  <c r="F18" i="83" s="1"/>
  <c r="G18" i="83"/>
  <c r="D19" i="83"/>
  <c r="F19" i="83" s="1"/>
  <c r="G19" i="83"/>
  <c r="D20" i="83"/>
  <c r="F20" i="83" s="1"/>
  <c r="G20" i="83"/>
  <c r="D21" i="83"/>
  <c r="F21" i="83" s="1"/>
  <c r="G21" i="83"/>
  <c r="D22" i="83"/>
  <c r="F22" i="83" s="1"/>
  <c r="G22" i="83"/>
  <c r="D23" i="83"/>
  <c r="F23" i="83" s="1"/>
  <c r="G23" i="83"/>
  <c r="D24" i="83"/>
  <c r="F24" i="83" s="1"/>
  <c r="G24" i="83"/>
  <c r="D25" i="83"/>
  <c r="F25" i="83" s="1"/>
  <c r="G25" i="83"/>
  <c r="D26" i="83"/>
  <c r="F26" i="83" s="1"/>
  <c r="G26" i="83"/>
  <c r="D27" i="83"/>
  <c r="F27" i="83" s="1"/>
  <c r="G27" i="83"/>
  <c r="D28" i="83"/>
  <c r="F28" i="83" s="1"/>
  <c r="G28" i="83"/>
  <c r="D29" i="83"/>
  <c r="F29" i="83" s="1"/>
  <c r="G29" i="83"/>
  <c r="D30" i="83"/>
  <c r="F30" i="83" s="1"/>
  <c r="G30" i="83"/>
  <c r="D31" i="83"/>
  <c r="F31" i="83" s="1"/>
  <c r="G31" i="83"/>
  <c r="D32" i="83"/>
  <c r="F32" i="83" s="1"/>
  <c r="G32" i="83"/>
  <c r="D38" i="83"/>
  <c r="F38" i="83" s="1"/>
  <c r="G38" i="83"/>
  <c r="D39" i="83"/>
  <c r="F39" i="83" s="1"/>
  <c r="G39" i="83"/>
  <c r="D40" i="83"/>
  <c r="F40" i="83" s="1"/>
  <c r="G40" i="83"/>
  <c r="D41" i="83"/>
  <c r="F41" i="83" s="1"/>
  <c r="G41" i="83"/>
  <c r="D42" i="83"/>
  <c r="F42" i="83" s="1"/>
  <c r="G42" i="83"/>
  <c r="D43" i="83"/>
  <c r="F43" i="83" s="1"/>
  <c r="G43" i="83"/>
  <c r="D44" i="83"/>
  <c r="F44" i="83" s="1"/>
  <c r="G44" i="83"/>
  <c r="D45" i="83"/>
  <c r="F45" i="83" s="1"/>
  <c r="G45" i="83"/>
  <c r="D46" i="83"/>
  <c r="F46" i="83" s="1"/>
  <c r="G46" i="83"/>
  <c r="D47" i="83"/>
  <c r="F47" i="83" s="1"/>
  <c r="G47" i="83"/>
  <c r="D48" i="83"/>
  <c r="F48" i="83" s="1"/>
  <c r="G48" i="83"/>
  <c r="D49" i="83"/>
  <c r="F49" i="83" s="1"/>
  <c r="G49" i="83"/>
  <c r="D50" i="83"/>
  <c r="F50" i="83" s="1"/>
  <c r="G50" i="83"/>
  <c r="D52" i="83"/>
  <c r="F52" i="83" s="1"/>
  <c r="G52" i="83"/>
  <c r="D53" i="83"/>
  <c r="F53" i="83" s="1"/>
  <c r="G53" i="83"/>
  <c r="D54" i="83"/>
  <c r="F54" i="83" s="1"/>
  <c r="G54" i="83"/>
  <c r="D55" i="83"/>
  <c r="F55" i="83" s="1"/>
  <c r="G55" i="83"/>
  <c r="D56" i="83"/>
  <c r="F56" i="83" s="1"/>
  <c r="G56" i="83"/>
  <c r="D57" i="83"/>
  <c r="F57" i="83" s="1"/>
  <c r="G57" i="83"/>
  <c r="D58" i="83"/>
  <c r="F58" i="83" s="1"/>
  <c r="G58" i="83"/>
  <c r="D59" i="83"/>
  <c r="F59" i="83" s="1"/>
  <c r="G59" i="83"/>
  <c r="D60" i="83"/>
  <c r="F60" i="83" s="1"/>
  <c r="G60" i="83"/>
  <c r="D61" i="83"/>
  <c r="F61" i="83" s="1"/>
  <c r="G61" i="83"/>
  <c r="D62" i="83"/>
  <c r="F62" i="83" s="1"/>
  <c r="G62" i="83"/>
  <c r="D63" i="83"/>
  <c r="F63" i="83" s="1"/>
  <c r="G63" i="83"/>
  <c r="D64" i="83"/>
  <c r="F64" i="83" s="1"/>
  <c r="G64" i="83"/>
  <c r="D65" i="83"/>
  <c r="F65" i="83" s="1"/>
  <c r="G65" i="83"/>
  <c r="D71" i="83"/>
  <c r="F71" i="83" s="1"/>
  <c r="G71" i="83"/>
  <c r="D72" i="83"/>
  <c r="F72" i="83" s="1"/>
  <c r="G72" i="83"/>
  <c r="D73" i="83"/>
  <c r="F73" i="83" s="1"/>
  <c r="G73" i="83"/>
  <c r="D74" i="83"/>
  <c r="F74" i="83" s="1"/>
  <c r="G74" i="83"/>
  <c r="D75" i="83"/>
  <c r="F75" i="83" s="1"/>
  <c r="G75" i="83"/>
  <c r="D76" i="83"/>
  <c r="F76" i="83" s="1"/>
  <c r="G76" i="83"/>
  <c r="D77" i="83"/>
  <c r="F77" i="83" s="1"/>
  <c r="G77" i="83"/>
  <c r="D78" i="83"/>
  <c r="F78" i="83" s="1"/>
  <c r="G78" i="83"/>
  <c r="D79" i="83"/>
  <c r="F79" i="83" s="1"/>
  <c r="G79" i="83"/>
  <c r="D80" i="83"/>
  <c r="F80" i="83" s="1"/>
  <c r="G80" i="83"/>
  <c r="D81" i="83"/>
  <c r="F81" i="83" s="1"/>
  <c r="G81" i="83"/>
  <c r="D82" i="83"/>
  <c r="F82" i="83" s="1"/>
  <c r="G82" i="83"/>
  <c r="D83" i="83"/>
  <c r="F83" i="83" s="1"/>
  <c r="G83" i="83"/>
  <c r="D84" i="83"/>
  <c r="F84" i="83" s="1"/>
  <c r="G84" i="83"/>
  <c r="D85" i="83"/>
  <c r="F85" i="83" s="1"/>
  <c r="G85" i="83"/>
  <c r="D86" i="83"/>
  <c r="F86" i="83" s="1"/>
  <c r="G86" i="83"/>
  <c r="D87" i="83"/>
  <c r="F87" i="83" s="1"/>
  <c r="G87" i="83"/>
  <c r="D88" i="83"/>
  <c r="F88" i="83" s="1"/>
  <c r="G88" i="83"/>
  <c r="D89" i="83"/>
  <c r="F89" i="83" s="1"/>
  <c r="G89" i="83"/>
  <c r="D90" i="83"/>
  <c r="F90" i="83" s="1"/>
  <c r="G90" i="83"/>
  <c r="D91" i="83"/>
  <c r="F91" i="83" s="1"/>
  <c r="G91" i="83"/>
  <c r="D92" i="83"/>
  <c r="F92" i="83" s="1"/>
  <c r="G92" i="83"/>
  <c r="D93" i="83"/>
  <c r="F93" i="83" s="1"/>
  <c r="G93" i="83"/>
  <c r="D94" i="83"/>
  <c r="F94" i="83" s="1"/>
  <c r="G94" i="83"/>
  <c r="D95" i="83"/>
  <c r="F95" i="83" s="1"/>
  <c r="G95" i="83"/>
  <c r="D101" i="83"/>
  <c r="F101" i="83" s="1"/>
  <c r="G101" i="83"/>
  <c r="D102" i="83"/>
  <c r="F102" i="83" s="1"/>
  <c r="G102" i="83"/>
  <c r="D103" i="83"/>
  <c r="F103" i="83" s="1"/>
  <c r="G103" i="83"/>
  <c r="D104" i="83"/>
  <c r="F104" i="83" s="1"/>
  <c r="G104" i="83"/>
  <c r="D105" i="83"/>
  <c r="F105" i="83" s="1"/>
  <c r="G105" i="83"/>
  <c r="D106" i="83"/>
  <c r="F106" i="83" s="1"/>
  <c r="G106" i="83"/>
  <c r="D107" i="83"/>
  <c r="F107" i="83" s="1"/>
  <c r="G107" i="83"/>
  <c r="D108" i="83"/>
  <c r="F108" i="83" s="1"/>
  <c r="G108" i="83"/>
  <c r="D109" i="83"/>
  <c r="F109" i="83" s="1"/>
  <c r="G109" i="83"/>
  <c r="D110" i="83"/>
  <c r="F110" i="83" s="1"/>
  <c r="G110" i="83"/>
  <c r="D111" i="83"/>
  <c r="F111" i="83" s="1"/>
  <c r="G111" i="83"/>
  <c r="D112" i="83"/>
  <c r="F112" i="83" s="1"/>
  <c r="G112" i="83"/>
  <c r="D113" i="83"/>
  <c r="F113" i="83" s="1"/>
  <c r="G113" i="83"/>
  <c r="D114" i="83"/>
  <c r="F114" i="83" s="1"/>
  <c r="G114" i="83"/>
  <c r="D115" i="83"/>
  <c r="F115" i="83" s="1"/>
  <c r="G115" i="83"/>
  <c r="D116" i="83"/>
  <c r="F116" i="83" s="1"/>
  <c r="G116" i="83"/>
  <c r="D117" i="83"/>
  <c r="F117" i="83" s="1"/>
  <c r="G117" i="83"/>
  <c r="D118" i="83"/>
  <c r="F118" i="83" s="1"/>
  <c r="G118" i="83"/>
  <c r="D119" i="83"/>
  <c r="F119" i="83" s="1"/>
  <c r="G119" i="83"/>
  <c r="D120" i="83"/>
  <c r="F120" i="83" s="1"/>
  <c r="G120" i="83"/>
  <c r="D121" i="83"/>
  <c r="F121" i="83" s="1"/>
  <c r="G121" i="83"/>
  <c r="D127" i="83"/>
  <c r="F127" i="83" s="1"/>
  <c r="G127" i="83"/>
  <c r="D128" i="83"/>
  <c r="F128" i="83" s="1"/>
  <c r="G128" i="83"/>
  <c r="D129" i="83"/>
  <c r="F129" i="83" s="1"/>
  <c r="G129" i="83"/>
  <c r="D130" i="83"/>
  <c r="F130" i="83" s="1"/>
  <c r="G130" i="83"/>
  <c r="D131" i="83"/>
  <c r="F131" i="83" s="1"/>
  <c r="G131" i="83"/>
  <c r="D132" i="83"/>
  <c r="F132" i="83" s="1"/>
  <c r="G132" i="83"/>
  <c r="D133" i="83"/>
  <c r="F133" i="83" s="1"/>
  <c r="G133" i="83"/>
  <c r="D134" i="83"/>
  <c r="F134" i="83" s="1"/>
  <c r="G134" i="83"/>
  <c r="D135" i="83"/>
  <c r="F135" i="83" s="1"/>
  <c r="G135" i="83"/>
  <c r="D136" i="83"/>
  <c r="F136" i="83" s="1"/>
  <c r="G136" i="83"/>
  <c r="D137" i="83"/>
  <c r="F137" i="83" s="1"/>
  <c r="G137" i="83"/>
  <c r="D138" i="83"/>
  <c r="F138" i="83" s="1"/>
  <c r="G138" i="83"/>
  <c r="D139" i="83"/>
  <c r="F139" i="83" s="1"/>
  <c r="G139" i="83"/>
  <c r="D140" i="83"/>
  <c r="F140" i="83" s="1"/>
  <c r="G140" i="83"/>
  <c r="D141" i="83"/>
  <c r="F141" i="83" s="1"/>
  <c r="G141" i="83"/>
  <c r="D142" i="83"/>
  <c r="F142" i="83" s="1"/>
  <c r="G142" i="83"/>
  <c r="D143" i="83"/>
  <c r="F143" i="83" s="1"/>
  <c r="G143" i="83"/>
  <c r="D144" i="83"/>
  <c r="F144" i="83" s="1"/>
  <c r="G144" i="83"/>
  <c r="D145" i="83"/>
  <c r="F145" i="83" s="1"/>
  <c r="G145" i="83"/>
  <c r="D146" i="83"/>
  <c r="F146" i="83" s="1"/>
  <c r="G146" i="83"/>
  <c r="D147" i="83"/>
  <c r="F147" i="83" s="1"/>
  <c r="G147" i="83"/>
  <c r="D148" i="83"/>
  <c r="F148" i="83" s="1"/>
  <c r="G148" i="83"/>
  <c r="D149" i="83"/>
  <c r="F149" i="83" s="1"/>
  <c r="G149" i="83"/>
  <c r="D10" i="82"/>
  <c r="F10" i="82" s="1"/>
  <c r="G10" i="82"/>
  <c r="D11" i="82"/>
  <c r="F11" i="82" s="1"/>
  <c r="G11" i="82"/>
  <c r="D12" i="82"/>
  <c r="F12" i="82" s="1"/>
  <c r="G12" i="82"/>
  <c r="D13" i="82"/>
  <c r="F13" i="82" s="1"/>
  <c r="G13" i="82"/>
  <c r="D14" i="82"/>
  <c r="F14" i="82" s="1"/>
  <c r="G14" i="82"/>
  <c r="D15" i="82"/>
  <c r="F15" i="82" s="1"/>
  <c r="G15" i="82"/>
  <c r="D16" i="82"/>
  <c r="F16" i="82" s="1"/>
  <c r="G16" i="82"/>
  <c r="D17" i="82"/>
  <c r="F17" i="82" s="1"/>
  <c r="G17" i="82"/>
  <c r="D18" i="82"/>
  <c r="F18" i="82" s="1"/>
  <c r="G18" i="82"/>
  <c r="D19" i="82"/>
  <c r="F19" i="82" s="1"/>
  <c r="G19" i="82"/>
  <c r="D20" i="82"/>
  <c r="F20" i="82" s="1"/>
  <c r="G20" i="82"/>
  <c r="D21" i="82"/>
  <c r="F21" i="82" s="1"/>
  <c r="G21" i="82"/>
  <c r="D22" i="82"/>
  <c r="F22" i="82" s="1"/>
  <c r="G22" i="82"/>
  <c r="D23" i="82"/>
  <c r="F23" i="82" s="1"/>
  <c r="G23" i="82"/>
  <c r="D24" i="82"/>
  <c r="F24" i="82" s="1"/>
  <c r="G24" i="82"/>
  <c r="D25" i="82"/>
  <c r="F25" i="82" s="1"/>
  <c r="G25" i="82"/>
  <c r="D26" i="82"/>
  <c r="F26" i="82" s="1"/>
  <c r="G26" i="82"/>
  <c r="D27" i="82"/>
  <c r="F27" i="82" s="1"/>
  <c r="G27" i="82"/>
  <c r="D28" i="82"/>
  <c r="F28" i="82" s="1"/>
  <c r="G28" i="82"/>
  <c r="D29" i="82"/>
  <c r="F29" i="82" s="1"/>
  <c r="G29" i="82"/>
  <c r="D30" i="82"/>
  <c r="F30" i="82" s="1"/>
  <c r="G30" i="82"/>
  <c r="D31" i="82"/>
  <c r="F31" i="82" s="1"/>
  <c r="G31" i="82"/>
  <c r="D37" i="82"/>
  <c r="F37" i="82" s="1"/>
  <c r="G37" i="82"/>
  <c r="D38" i="82"/>
  <c r="F38" i="82" s="1"/>
  <c r="G38" i="82"/>
  <c r="D39" i="82"/>
  <c r="F39" i="82" s="1"/>
  <c r="G39" i="82"/>
  <c r="D40" i="82"/>
  <c r="F40" i="82" s="1"/>
  <c r="G40" i="82"/>
  <c r="D41" i="82"/>
  <c r="F41" i="82" s="1"/>
  <c r="G41" i="82"/>
  <c r="D42" i="82"/>
  <c r="F42" i="82" s="1"/>
  <c r="G42" i="82"/>
  <c r="D43" i="82"/>
  <c r="F43" i="82" s="1"/>
  <c r="G43" i="82"/>
  <c r="D44" i="82"/>
  <c r="F44" i="82" s="1"/>
  <c r="G44" i="82"/>
  <c r="D45" i="82"/>
  <c r="F45" i="82" s="1"/>
  <c r="G45" i="82"/>
  <c r="D46" i="82"/>
  <c r="F46" i="82" s="1"/>
  <c r="G46" i="82"/>
  <c r="D47" i="82"/>
  <c r="F47" i="82" s="1"/>
  <c r="G47" i="82"/>
  <c r="D48" i="82"/>
  <c r="F48" i="82" s="1"/>
  <c r="G48" i="82"/>
  <c r="D49" i="82"/>
  <c r="F49" i="82" s="1"/>
  <c r="G49" i="82"/>
  <c r="D50" i="82"/>
  <c r="F50" i="82" s="1"/>
  <c r="G50" i="82"/>
  <c r="D51" i="82"/>
  <c r="F51" i="82" s="1"/>
  <c r="G51" i="82"/>
  <c r="D52" i="82"/>
  <c r="F52" i="82" s="1"/>
  <c r="G52" i="82"/>
  <c r="D53" i="82"/>
  <c r="F53" i="82" s="1"/>
  <c r="G53" i="82"/>
  <c r="D54" i="82"/>
  <c r="F54" i="82" s="1"/>
  <c r="G54" i="82"/>
  <c r="D55" i="82"/>
  <c r="F55" i="82" s="1"/>
  <c r="G55" i="82"/>
  <c r="D56" i="82"/>
  <c r="F56" i="82" s="1"/>
  <c r="G56" i="82"/>
  <c r="D57" i="82"/>
  <c r="F57" i="82" s="1"/>
  <c r="G57" i="82"/>
  <c r="D58" i="82"/>
  <c r="F58" i="82" s="1"/>
  <c r="G58" i="82"/>
  <c r="D59" i="82"/>
  <c r="F59" i="82" s="1"/>
  <c r="G59" i="82"/>
  <c r="D60" i="82"/>
  <c r="F60" i="82" s="1"/>
  <c r="G60" i="82"/>
  <c r="D66" i="82"/>
  <c r="F66" i="82" s="1"/>
  <c r="G66" i="82"/>
  <c r="D67" i="82"/>
  <c r="F67" i="82" s="1"/>
  <c r="G67" i="82"/>
  <c r="D68" i="82"/>
  <c r="F68" i="82" s="1"/>
  <c r="G68" i="82"/>
  <c r="D69" i="82"/>
  <c r="F69" i="82" s="1"/>
  <c r="G69" i="82"/>
  <c r="D70" i="82"/>
  <c r="F70" i="82" s="1"/>
  <c r="G70" i="82"/>
  <c r="D71" i="82"/>
  <c r="F71" i="82" s="1"/>
  <c r="G71" i="82"/>
  <c r="D72" i="82"/>
  <c r="F72" i="82" s="1"/>
  <c r="G72" i="82"/>
  <c r="D73" i="82"/>
  <c r="F73" i="82" s="1"/>
  <c r="G73" i="82"/>
  <c r="D74" i="82"/>
  <c r="F74" i="82" s="1"/>
  <c r="G74" i="82"/>
  <c r="D75" i="82"/>
  <c r="F75" i="82" s="1"/>
  <c r="G75" i="82"/>
  <c r="D76" i="82"/>
  <c r="F76" i="82" s="1"/>
  <c r="G76" i="82"/>
  <c r="D77" i="82"/>
  <c r="F77" i="82" s="1"/>
  <c r="G77" i="82"/>
  <c r="D78" i="82"/>
  <c r="F78" i="82" s="1"/>
  <c r="G78" i="82"/>
  <c r="D79" i="82"/>
  <c r="F79" i="82" s="1"/>
  <c r="G79" i="82"/>
  <c r="D80" i="82"/>
  <c r="F80" i="82" s="1"/>
  <c r="G80" i="82"/>
  <c r="D81" i="82"/>
  <c r="F81" i="82" s="1"/>
  <c r="G81" i="82"/>
  <c r="D82" i="82"/>
  <c r="F82" i="82" s="1"/>
  <c r="G82" i="82"/>
  <c r="D83" i="82"/>
  <c r="F83" i="82" s="1"/>
  <c r="G83" i="82"/>
  <c r="D84" i="82"/>
  <c r="F84" i="82" s="1"/>
  <c r="G84" i="82"/>
  <c r="D85" i="82"/>
  <c r="F85" i="82" s="1"/>
  <c r="G85" i="82"/>
  <c r="D86" i="82"/>
  <c r="F86" i="82" s="1"/>
  <c r="G86" i="82"/>
  <c r="D87" i="82"/>
  <c r="F87" i="82" s="1"/>
  <c r="G87" i="82"/>
  <c r="D93" i="82"/>
  <c r="F93" i="82" s="1"/>
  <c r="G93" i="82"/>
  <c r="D94" i="82"/>
  <c r="F94" i="82" s="1"/>
  <c r="G94" i="82"/>
  <c r="D95" i="82"/>
  <c r="F95" i="82" s="1"/>
  <c r="G95" i="82"/>
  <c r="D96" i="82"/>
  <c r="F96" i="82" s="1"/>
  <c r="G96" i="82"/>
  <c r="D97" i="82"/>
  <c r="F97" i="82" s="1"/>
  <c r="G97" i="82"/>
  <c r="D98" i="82"/>
  <c r="F98" i="82" s="1"/>
  <c r="G98" i="82"/>
  <c r="D99" i="82"/>
  <c r="F99" i="82" s="1"/>
  <c r="G99" i="82"/>
  <c r="D100" i="82"/>
  <c r="F100" i="82" s="1"/>
  <c r="G100" i="82"/>
  <c r="D101" i="82"/>
  <c r="F101" i="82" s="1"/>
  <c r="G101" i="82"/>
  <c r="D102" i="82"/>
  <c r="F102" i="82" s="1"/>
  <c r="G102" i="82"/>
  <c r="D103" i="82"/>
  <c r="F103" i="82" s="1"/>
  <c r="G103" i="82"/>
  <c r="D104" i="82"/>
  <c r="F104" i="82" s="1"/>
  <c r="G104" i="82"/>
  <c r="D105" i="82"/>
  <c r="F105" i="82" s="1"/>
  <c r="G105" i="82"/>
  <c r="D106" i="82"/>
  <c r="F106" i="82" s="1"/>
  <c r="G106" i="82"/>
  <c r="D107" i="82"/>
  <c r="F107" i="82" s="1"/>
  <c r="G107" i="82"/>
  <c r="D108" i="82"/>
  <c r="F108" i="82" s="1"/>
  <c r="G108" i="82"/>
  <c r="D109" i="82"/>
  <c r="F109" i="82" s="1"/>
  <c r="G109" i="82"/>
  <c r="D115" i="82"/>
  <c r="F115" i="82" s="1"/>
  <c r="G115" i="82"/>
  <c r="D116" i="82"/>
  <c r="F116" i="82" s="1"/>
  <c r="G116" i="82"/>
  <c r="D117" i="82"/>
  <c r="F117" i="82" s="1"/>
  <c r="G117" i="82"/>
  <c r="D118" i="82"/>
  <c r="F118" i="82" s="1"/>
  <c r="G118" i="82"/>
  <c r="D119" i="82"/>
  <c r="F119" i="82" s="1"/>
  <c r="G119" i="82"/>
  <c r="D120" i="82"/>
  <c r="F120" i="82" s="1"/>
  <c r="G120" i="82"/>
  <c r="D121" i="82"/>
  <c r="F121" i="82" s="1"/>
  <c r="G121" i="82"/>
  <c r="D122" i="82"/>
  <c r="F122" i="82" s="1"/>
  <c r="G122" i="82"/>
  <c r="D123" i="82"/>
  <c r="F123" i="82" s="1"/>
  <c r="G123" i="82"/>
  <c r="D124" i="82"/>
  <c r="F124" i="82" s="1"/>
  <c r="G124" i="82"/>
  <c r="D125" i="82"/>
  <c r="F125" i="82" s="1"/>
  <c r="G125" i="82"/>
  <c r="D126" i="82"/>
  <c r="F126" i="82" s="1"/>
  <c r="G126" i="82"/>
  <c r="D127" i="82"/>
  <c r="F127" i="82" s="1"/>
  <c r="G127" i="82"/>
  <c r="D128" i="82"/>
  <c r="F128" i="82" s="1"/>
  <c r="G128" i="82"/>
  <c r="D129" i="82"/>
  <c r="F129" i="82" s="1"/>
  <c r="G129" i="82"/>
  <c r="D130" i="82"/>
  <c r="F130" i="82" s="1"/>
  <c r="G130" i="82"/>
  <c r="D131" i="82"/>
  <c r="F131" i="82" s="1"/>
  <c r="G131" i="82"/>
  <c r="D132" i="82"/>
  <c r="F132" i="82" s="1"/>
  <c r="G132" i="82"/>
  <c r="D133" i="82"/>
  <c r="F133" i="82" s="1"/>
  <c r="G133" i="82"/>
  <c r="D134" i="82"/>
  <c r="F134" i="82" s="1"/>
  <c r="G134" i="82"/>
  <c r="D10" i="81"/>
  <c r="F10" i="81" s="1"/>
  <c r="G10" i="81"/>
  <c r="D11" i="81"/>
  <c r="F11" i="81" s="1"/>
  <c r="G11" i="81"/>
  <c r="D12" i="81"/>
  <c r="F12" i="81" s="1"/>
  <c r="G12" i="81"/>
  <c r="D13" i="81"/>
  <c r="F13" i="81" s="1"/>
  <c r="G13" i="81"/>
  <c r="D14" i="81"/>
  <c r="F14" i="81" s="1"/>
  <c r="G14" i="81"/>
  <c r="D15" i="81"/>
  <c r="F15" i="81" s="1"/>
  <c r="G15" i="81"/>
  <c r="D16" i="81"/>
  <c r="F16" i="81" s="1"/>
  <c r="G16" i="81"/>
  <c r="D17" i="81"/>
  <c r="F17" i="81" s="1"/>
  <c r="G17" i="81"/>
  <c r="D18" i="81"/>
  <c r="F18" i="81" s="1"/>
  <c r="G18" i="81"/>
  <c r="D19" i="81"/>
  <c r="F19" i="81" s="1"/>
  <c r="G19" i="81"/>
  <c r="D20" i="81"/>
  <c r="F20" i="81" s="1"/>
  <c r="G20" i="81"/>
  <c r="D21" i="81"/>
  <c r="F21" i="81" s="1"/>
  <c r="G21" i="81"/>
  <c r="D22" i="81"/>
  <c r="F22" i="81" s="1"/>
  <c r="G22" i="81"/>
  <c r="D23" i="81"/>
  <c r="F23" i="81" s="1"/>
  <c r="G23" i="81"/>
  <c r="D24" i="81"/>
  <c r="F24" i="81" s="1"/>
  <c r="G24" i="81"/>
  <c r="D25" i="81"/>
  <c r="F25" i="81" s="1"/>
  <c r="G25" i="81"/>
  <c r="D26" i="81"/>
  <c r="F26" i="81" s="1"/>
  <c r="G26" i="81"/>
  <c r="D27" i="81"/>
  <c r="F27" i="81" s="1"/>
  <c r="G27" i="81"/>
  <c r="D28" i="81"/>
  <c r="F28" i="81" s="1"/>
  <c r="G28" i="81"/>
  <c r="D29" i="81"/>
  <c r="F29" i="81" s="1"/>
  <c r="G29" i="81"/>
  <c r="D30" i="81"/>
  <c r="F30" i="81" s="1"/>
  <c r="G30" i="81"/>
  <c r="D31" i="81"/>
  <c r="F31" i="81" s="1"/>
  <c r="G31" i="81"/>
  <c r="D32" i="81"/>
  <c r="F32" i="81" s="1"/>
  <c r="G32" i="81"/>
  <c r="D38" i="81"/>
  <c r="F38" i="81" s="1"/>
  <c r="G38" i="81"/>
  <c r="D39" i="81"/>
  <c r="F39" i="81" s="1"/>
  <c r="G39" i="81"/>
  <c r="D40" i="81"/>
  <c r="F40" i="81" s="1"/>
  <c r="G40" i="81"/>
  <c r="D41" i="81"/>
  <c r="F41" i="81" s="1"/>
  <c r="G41" i="81"/>
  <c r="D42" i="81"/>
  <c r="F42" i="81" s="1"/>
  <c r="G42" i="81"/>
  <c r="D43" i="81"/>
  <c r="F43" i="81" s="1"/>
  <c r="G43" i="81"/>
  <c r="D44" i="81"/>
  <c r="F44" i="81" s="1"/>
  <c r="G44" i="81"/>
  <c r="D45" i="81"/>
  <c r="F45" i="81" s="1"/>
  <c r="G45" i="81"/>
  <c r="D46" i="81"/>
  <c r="F46" i="81" s="1"/>
  <c r="G46" i="81"/>
  <c r="D47" i="81"/>
  <c r="F47" i="81" s="1"/>
  <c r="G47" i="81"/>
  <c r="D48" i="81"/>
  <c r="F48" i="81" s="1"/>
  <c r="G48" i="81"/>
  <c r="D49" i="81"/>
  <c r="F49" i="81" s="1"/>
  <c r="G49" i="81"/>
  <c r="D50" i="81"/>
  <c r="F50" i="81" s="1"/>
  <c r="G50" i="81"/>
  <c r="D51" i="81"/>
  <c r="F51" i="81" s="1"/>
  <c r="G51" i="81"/>
  <c r="D52" i="81"/>
  <c r="F52" i="81" s="1"/>
  <c r="G52" i="81"/>
  <c r="D53" i="81"/>
  <c r="F53" i="81" s="1"/>
  <c r="G53" i="81"/>
  <c r="D54" i="81"/>
  <c r="F54" i="81" s="1"/>
  <c r="G54" i="81"/>
  <c r="D55" i="81"/>
  <c r="F55" i="81" s="1"/>
  <c r="G55" i="81"/>
  <c r="D56" i="81"/>
  <c r="F56" i="81" s="1"/>
  <c r="G56" i="81"/>
  <c r="D57" i="81"/>
  <c r="F57" i="81" s="1"/>
  <c r="G57" i="81"/>
  <c r="D58" i="81"/>
  <c r="F58" i="81" s="1"/>
  <c r="G58" i="81"/>
  <c r="D59" i="81"/>
  <c r="F59" i="81" s="1"/>
  <c r="G59" i="81"/>
  <c r="D60" i="81"/>
  <c r="F60" i="81" s="1"/>
  <c r="G60" i="81"/>
  <c r="D61" i="81"/>
  <c r="F61" i="81" s="1"/>
  <c r="G61" i="81"/>
  <c r="D62" i="81"/>
  <c r="F62" i="81" s="1"/>
  <c r="G62" i="81"/>
  <c r="D68" i="81"/>
  <c r="F68" i="81" s="1"/>
  <c r="G68" i="81"/>
  <c r="D69" i="81"/>
  <c r="F69" i="81" s="1"/>
  <c r="G69" i="81"/>
  <c r="D70" i="81"/>
  <c r="F70" i="81" s="1"/>
  <c r="G70" i="81"/>
  <c r="D71" i="81"/>
  <c r="F71" i="81" s="1"/>
  <c r="G71" i="81"/>
  <c r="D72" i="81"/>
  <c r="F72" i="81" s="1"/>
  <c r="G72" i="81"/>
  <c r="D73" i="81"/>
  <c r="F73" i="81" s="1"/>
  <c r="G73" i="81"/>
  <c r="D74" i="81"/>
  <c r="F74" i="81" s="1"/>
  <c r="G74" i="81"/>
  <c r="D75" i="81"/>
  <c r="F75" i="81" s="1"/>
  <c r="G75" i="81"/>
  <c r="D76" i="81"/>
  <c r="F76" i="81" s="1"/>
  <c r="G76" i="81"/>
  <c r="D77" i="81"/>
  <c r="F77" i="81" s="1"/>
  <c r="G77" i="81"/>
  <c r="D78" i="81"/>
  <c r="F78" i="81" s="1"/>
  <c r="G78" i="81"/>
  <c r="D79" i="81"/>
  <c r="F79" i="81" s="1"/>
  <c r="G79" i="81"/>
  <c r="D80" i="81"/>
  <c r="F80" i="81" s="1"/>
  <c r="G80" i="81"/>
  <c r="D81" i="81"/>
  <c r="F81" i="81" s="1"/>
  <c r="G81" i="81"/>
  <c r="D82" i="81"/>
  <c r="F82" i="81" s="1"/>
  <c r="G82" i="81"/>
  <c r="D83" i="81"/>
  <c r="F83" i="81" s="1"/>
  <c r="G83" i="81"/>
  <c r="D84" i="81"/>
  <c r="F84" i="81" s="1"/>
  <c r="G84" i="81"/>
  <c r="D85" i="81"/>
  <c r="F85" i="81" s="1"/>
  <c r="G85" i="81"/>
  <c r="D86" i="81"/>
  <c r="F86" i="81" s="1"/>
  <c r="G86" i="81"/>
  <c r="D87" i="81"/>
  <c r="F87" i="81" s="1"/>
  <c r="G87" i="81"/>
  <c r="D88" i="81"/>
  <c r="F88" i="81" s="1"/>
  <c r="G88" i="81"/>
  <c r="D89" i="81"/>
  <c r="F89" i="81" s="1"/>
  <c r="G89" i="81"/>
  <c r="D95" i="81"/>
  <c r="F95" i="81" s="1"/>
  <c r="G95" i="81"/>
  <c r="D96" i="81"/>
  <c r="F96" i="81" s="1"/>
  <c r="G96" i="81"/>
  <c r="D97" i="81"/>
  <c r="F97" i="81" s="1"/>
  <c r="G97" i="81"/>
  <c r="D98" i="81"/>
  <c r="F98" i="81" s="1"/>
  <c r="G98" i="81"/>
  <c r="D99" i="81"/>
  <c r="F99" i="81" s="1"/>
  <c r="G99" i="81"/>
  <c r="D100" i="81"/>
  <c r="F100" i="81" s="1"/>
  <c r="G100" i="81"/>
  <c r="D101" i="81"/>
  <c r="F101" i="81" s="1"/>
  <c r="G101" i="81"/>
  <c r="D102" i="81"/>
  <c r="F102" i="81" s="1"/>
  <c r="G102" i="81"/>
  <c r="D103" i="81"/>
  <c r="F103" i="81" s="1"/>
  <c r="G103" i="81"/>
  <c r="D104" i="81"/>
  <c r="F104" i="81" s="1"/>
  <c r="G104" i="81"/>
  <c r="D105" i="81"/>
  <c r="F105" i="81" s="1"/>
  <c r="G105" i="81"/>
  <c r="D106" i="81"/>
  <c r="F106" i="81" s="1"/>
  <c r="G106" i="81"/>
  <c r="D107" i="81"/>
  <c r="F107" i="81" s="1"/>
  <c r="G107" i="81"/>
  <c r="D108" i="81"/>
  <c r="F108" i="81" s="1"/>
  <c r="G108" i="81"/>
  <c r="D109" i="81"/>
  <c r="F109" i="81" s="1"/>
  <c r="G109" i="81"/>
  <c r="D110" i="81"/>
  <c r="F110" i="81" s="1"/>
  <c r="G110" i="81"/>
  <c r="D111" i="81"/>
  <c r="F111" i="81" s="1"/>
  <c r="G111" i="81"/>
  <c r="D112" i="81"/>
  <c r="F112" i="81" s="1"/>
  <c r="G112" i="81"/>
  <c r="D113" i="81"/>
  <c r="F113" i="81" s="1"/>
  <c r="G113" i="81"/>
  <c r="D114" i="81"/>
  <c r="F114" i="81" s="1"/>
  <c r="G114" i="81"/>
  <c r="D115" i="81"/>
  <c r="F115" i="81" s="1"/>
  <c r="G115" i="81"/>
  <c r="D121" i="81"/>
  <c r="F121" i="81" s="1"/>
  <c r="G121" i="81"/>
  <c r="D122" i="81"/>
  <c r="F122" i="81" s="1"/>
  <c r="G122" i="81"/>
  <c r="D123" i="81"/>
  <c r="F123" i="81" s="1"/>
  <c r="G123" i="81"/>
  <c r="D124" i="81"/>
  <c r="F124" i="81" s="1"/>
  <c r="G124" i="81"/>
  <c r="D125" i="81"/>
  <c r="F125" i="81" s="1"/>
  <c r="G125" i="81"/>
  <c r="D126" i="81"/>
  <c r="F126" i="81" s="1"/>
  <c r="G126" i="81"/>
  <c r="D127" i="81"/>
  <c r="F127" i="81" s="1"/>
  <c r="G127" i="81"/>
  <c r="D128" i="81"/>
  <c r="F128" i="81" s="1"/>
  <c r="G128" i="81"/>
  <c r="D129" i="81"/>
  <c r="F129" i="81" s="1"/>
  <c r="G129" i="81"/>
  <c r="D130" i="81"/>
  <c r="F130" i="81" s="1"/>
  <c r="G130" i="81"/>
  <c r="D131" i="81"/>
  <c r="F131" i="81" s="1"/>
  <c r="G131" i="81"/>
  <c r="D132" i="81"/>
  <c r="F132" i="81" s="1"/>
  <c r="G132" i="81"/>
  <c r="D133" i="81"/>
  <c r="F133" i="81" s="1"/>
  <c r="G133" i="81"/>
  <c r="D134" i="81"/>
  <c r="F134" i="81" s="1"/>
  <c r="G134" i="81"/>
  <c r="D135" i="81"/>
  <c r="F135" i="81" s="1"/>
  <c r="G135" i="81"/>
  <c r="D136" i="81"/>
  <c r="F136" i="81" s="1"/>
  <c r="G136" i="81"/>
  <c r="D137" i="81"/>
  <c r="F137" i="81" s="1"/>
  <c r="G137" i="81"/>
  <c r="D138" i="81"/>
  <c r="F138" i="81" s="1"/>
  <c r="G138" i="81"/>
  <c r="D139" i="81"/>
  <c r="F139" i="81" s="1"/>
  <c r="G139" i="81"/>
  <c r="D140" i="81"/>
  <c r="F140" i="81" s="1"/>
  <c r="G140" i="81"/>
  <c r="D141" i="81"/>
  <c r="F141" i="81" s="1"/>
  <c r="G141" i="81"/>
  <c r="D142" i="81"/>
  <c r="F142" i="81" s="1"/>
  <c r="G142" i="81"/>
  <c r="D10" i="80"/>
  <c r="F10" i="80" s="1"/>
  <c r="G10" i="80"/>
  <c r="D11" i="80"/>
  <c r="F11" i="80" s="1"/>
  <c r="G11" i="80"/>
  <c r="D12" i="80"/>
  <c r="F12" i="80" s="1"/>
  <c r="G12" i="80"/>
  <c r="D13" i="80"/>
  <c r="F13" i="80" s="1"/>
  <c r="G13" i="80"/>
  <c r="D14" i="80"/>
  <c r="F14" i="80" s="1"/>
  <c r="G14" i="80"/>
  <c r="D15" i="80"/>
  <c r="F15" i="80" s="1"/>
  <c r="G15" i="80"/>
  <c r="D16" i="80"/>
  <c r="F16" i="80" s="1"/>
  <c r="G16" i="80"/>
  <c r="D17" i="80"/>
  <c r="F17" i="80" s="1"/>
  <c r="G17" i="80"/>
  <c r="D18" i="80"/>
  <c r="F18" i="80" s="1"/>
  <c r="G18" i="80"/>
  <c r="D19" i="80"/>
  <c r="F19" i="80" s="1"/>
  <c r="G19" i="80"/>
  <c r="D20" i="80"/>
  <c r="F20" i="80" s="1"/>
  <c r="G20" i="80"/>
  <c r="D21" i="80"/>
  <c r="F21" i="80" s="1"/>
  <c r="G21" i="80"/>
  <c r="D22" i="80"/>
  <c r="F22" i="80" s="1"/>
  <c r="G22" i="80"/>
  <c r="D23" i="80"/>
  <c r="F23" i="80" s="1"/>
  <c r="G23" i="80"/>
  <c r="D24" i="80"/>
  <c r="F24" i="80" s="1"/>
  <c r="G24" i="80"/>
  <c r="D25" i="80"/>
  <c r="F25" i="80" s="1"/>
  <c r="G25" i="80"/>
  <c r="D26" i="80"/>
  <c r="F26" i="80" s="1"/>
  <c r="G26" i="80"/>
  <c r="D27" i="80"/>
  <c r="F27" i="80" s="1"/>
  <c r="G27" i="80"/>
  <c r="D28" i="80"/>
  <c r="F28" i="80" s="1"/>
  <c r="G28" i="80"/>
  <c r="D29" i="80"/>
  <c r="F29" i="80" s="1"/>
  <c r="G29" i="80"/>
  <c r="D30" i="80"/>
  <c r="F30" i="80" s="1"/>
  <c r="G30" i="80"/>
  <c r="D31" i="80"/>
  <c r="F31" i="80" s="1"/>
  <c r="G31" i="80"/>
  <c r="D32" i="80"/>
  <c r="F32" i="80" s="1"/>
  <c r="G32" i="80"/>
  <c r="D33" i="80"/>
  <c r="F33" i="80" s="1"/>
  <c r="G33" i="80"/>
  <c r="D40" i="80"/>
  <c r="F40" i="80" s="1"/>
  <c r="G40" i="80"/>
  <c r="D41" i="80"/>
  <c r="F41" i="80" s="1"/>
  <c r="G41" i="80"/>
  <c r="D42" i="80"/>
  <c r="F42" i="80" s="1"/>
  <c r="G42" i="80"/>
  <c r="D43" i="80"/>
  <c r="F43" i="80" s="1"/>
  <c r="G43" i="80"/>
  <c r="D44" i="80"/>
  <c r="F44" i="80" s="1"/>
  <c r="G44" i="80"/>
  <c r="D45" i="80"/>
  <c r="F45" i="80" s="1"/>
  <c r="G45" i="80"/>
  <c r="D46" i="80"/>
  <c r="F46" i="80" s="1"/>
  <c r="G46" i="80"/>
  <c r="D47" i="80"/>
  <c r="F47" i="80" s="1"/>
  <c r="G47" i="80"/>
  <c r="D48" i="80"/>
  <c r="F48" i="80" s="1"/>
  <c r="G48" i="80"/>
  <c r="D49" i="80"/>
  <c r="F49" i="80" s="1"/>
  <c r="G49" i="80"/>
  <c r="D50" i="80"/>
  <c r="F50" i="80" s="1"/>
  <c r="G50" i="80"/>
  <c r="D51" i="80"/>
  <c r="F51" i="80" s="1"/>
  <c r="G51" i="80"/>
  <c r="D52" i="80"/>
  <c r="F52" i="80" s="1"/>
  <c r="G52" i="80"/>
  <c r="D53" i="80"/>
  <c r="F53" i="80" s="1"/>
  <c r="G53" i="80"/>
  <c r="D54" i="80"/>
  <c r="F54" i="80" s="1"/>
  <c r="G54" i="80"/>
  <c r="D55" i="80"/>
  <c r="F55" i="80" s="1"/>
  <c r="G55" i="80"/>
  <c r="D56" i="80"/>
  <c r="F56" i="80" s="1"/>
  <c r="G56" i="80"/>
  <c r="D57" i="80"/>
  <c r="F57" i="80" s="1"/>
  <c r="G57" i="80"/>
  <c r="D58" i="80"/>
  <c r="F58" i="80" s="1"/>
  <c r="G58" i="80"/>
  <c r="D59" i="80"/>
  <c r="F59" i="80" s="1"/>
  <c r="G59" i="80"/>
  <c r="D60" i="80"/>
  <c r="F60" i="80" s="1"/>
  <c r="G60" i="80"/>
  <c r="D61" i="80"/>
  <c r="F61" i="80" s="1"/>
  <c r="G61" i="80"/>
  <c r="D62" i="80"/>
  <c r="F62" i="80" s="1"/>
  <c r="G62" i="80"/>
  <c r="D63" i="80"/>
  <c r="F63" i="80" s="1"/>
  <c r="G63" i="80"/>
  <c r="D64" i="80"/>
  <c r="F64" i="80" s="1"/>
  <c r="G64" i="80"/>
  <c r="D10" i="79" l="1"/>
  <c r="F10" i="79" s="1"/>
  <c r="G10" i="79"/>
  <c r="D11" i="79"/>
  <c r="F11" i="79" s="1"/>
  <c r="G11" i="79"/>
  <c r="D12" i="79"/>
  <c r="F12" i="79" s="1"/>
  <c r="G12" i="79"/>
  <c r="D13" i="79"/>
  <c r="F13" i="79" s="1"/>
  <c r="G13" i="79"/>
  <c r="D14" i="79"/>
  <c r="F14" i="79" s="1"/>
  <c r="G14" i="79"/>
  <c r="D15" i="79"/>
  <c r="F15" i="79" s="1"/>
  <c r="G15" i="79"/>
  <c r="D16" i="79"/>
  <c r="F16" i="79" s="1"/>
  <c r="G16" i="79"/>
  <c r="D17" i="79"/>
  <c r="F17" i="79" s="1"/>
  <c r="G17" i="79"/>
  <c r="D18" i="79"/>
  <c r="F18" i="79" s="1"/>
  <c r="G18" i="79"/>
  <c r="D19" i="79"/>
  <c r="F19" i="79" s="1"/>
  <c r="G19" i="79"/>
  <c r="D20" i="79"/>
  <c r="F20" i="79" s="1"/>
  <c r="G20" i="79"/>
  <c r="D21" i="79"/>
  <c r="F21" i="79" s="1"/>
  <c r="G21" i="79"/>
  <c r="D22" i="79"/>
  <c r="F22" i="79" s="1"/>
  <c r="G22" i="79"/>
  <c r="D23" i="79"/>
  <c r="F23" i="79" s="1"/>
  <c r="G23" i="79"/>
  <c r="D24" i="79"/>
  <c r="F24" i="79" s="1"/>
  <c r="G24" i="79"/>
  <c r="D25" i="79"/>
  <c r="F25" i="79" s="1"/>
  <c r="G25" i="79"/>
  <c r="D26" i="79"/>
  <c r="F26" i="79" s="1"/>
  <c r="G26" i="79"/>
  <c r="D27" i="79"/>
  <c r="F27" i="79" s="1"/>
  <c r="G27" i="79"/>
  <c r="D28" i="79"/>
  <c r="F28" i="79" s="1"/>
  <c r="G28" i="79"/>
  <c r="D29" i="79"/>
  <c r="F29" i="79" s="1"/>
  <c r="G29" i="79"/>
  <c r="D30" i="79"/>
  <c r="F30" i="79" s="1"/>
  <c r="G30" i="79"/>
  <c r="D31" i="79"/>
  <c r="F31" i="79" s="1"/>
  <c r="G31" i="79"/>
  <c r="D36" i="79"/>
  <c r="F36" i="79" s="1"/>
  <c r="G36" i="79"/>
  <c r="D37" i="79"/>
  <c r="F37" i="79" s="1"/>
  <c r="G37" i="79"/>
  <c r="D38" i="79"/>
  <c r="F38" i="79" s="1"/>
  <c r="G38" i="79"/>
  <c r="D39" i="79"/>
  <c r="F39" i="79" s="1"/>
  <c r="G39" i="79"/>
  <c r="D40" i="79"/>
  <c r="F40" i="79" s="1"/>
  <c r="G40" i="79"/>
  <c r="D41" i="79"/>
  <c r="F41" i="79" s="1"/>
  <c r="G41" i="79"/>
  <c r="D42" i="79"/>
  <c r="F42" i="79" s="1"/>
  <c r="G42" i="79"/>
  <c r="D43" i="79"/>
  <c r="F43" i="79" s="1"/>
  <c r="G43" i="79"/>
  <c r="D44" i="79"/>
  <c r="F44" i="79" s="1"/>
  <c r="G44" i="79"/>
  <c r="D45" i="79"/>
  <c r="F45" i="79" s="1"/>
  <c r="G45" i="79"/>
  <c r="D46" i="79"/>
  <c r="F46" i="79" s="1"/>
  <c r="G46" i="79"/>
  <c r="D47" i="79"/>
  <c r="F47" i="79" s="1"/>
  <c r="G47" i="79"/>
  <c r="D48" i="79"/>
  <c r="F48" i="79" s="1"/>
  <c r="G48" i="79"/>
  <c r="D49" i="79"/>
  <c r="F49" i="79" s="1"/>
  <c r="G49" i="79"/>
  <c r="D50" i="79"/>
  <c r="F50" i="79" s="1"/>
  <c r="G50" i="79"/>
  <c r="D51" i="79"/>
  <c r="F51" i="79" s="1"/>
  <c r="G51" i="79"/>
  <c r="D52" i="79"/>
  <c r="F52" i="79" s="1"/>
  <c r="G52" i="79"/>
  <c r="D53" i="79"/>
  <c r="F53" i="79" s="1"/>
  <c r="G53" i="79"/>
  <c r="D54" i="79"/>
  <c r="F54" i="79" s="1"/>
  <c r="G54" i="79"/>
  <c r="D55" i="79"/>
  <c r="F55" i="79" s="1"/>
  <c r="G55" i="79"/>
  <c r="D64" i="79"/>
  <c r="F64" i="79" s="1"/>
  <c r="G64" i="79"/>
  <c r="D65" i="79"/>
  <c r="F65" i="79" s="1"/>
  <c r="G65" i="79"/>
  <c r="D66" i="79"/>
  <c r="F66" i="79" s="1"/>
  <c r="G66" i="79"/>
  <c r="D67" i="79"/>
  <c r="F67" i="79" s="1"/>
  <c r="G67" i="79"/>
  <c r="D68" i="79"/>
  <c r="F68" i="79" s="1"/>
  <c r="G68" i="79"/>
  <c r="D69" i="79"/>
  <c r="F69" i="79" s="1"/>
  <c r="G69" i="79"/>
  <c r="D70" i="79"/>
  <c r="F70" i="79" s="1"/>
  <c r="G70" i="79"/>
  <c r="D71" i="79"/>
  <c r="F71" i="79" s="1"/>
  <c r="G71" i="79"/>
  <c r="D72" i="79"/>
  <c r="F72" i="79" s="1"/>
  <c r="G72" i="79"/>
  <c r="D73" i="79"/>
  <c r="F73" i="79" s="1"/>
  <c r="G73" i="79"/>
  <c r="D74" i="79"/>
  <c r="F74" i="79" s="1"/>
  <c r="G74" i="79"/>
  <c r="D75" i="79"/>
  <c r="F75" i="79" s="1"/>
  <c r="G75" i="79"/>
  <c r="D76" i="79"/>
  <c r="F76" i="79" s="1"/>
  <c r="G76" i="79"/>
  <c r="D77" i="79"/>
  <c r="F77" i="79" s="1"/>
  <c r="G77" i="79"/>
  <c r="D78" i="79"/>
  <c r="F78" i="79" s="1"/>
  <c r="G78" i="79"/>
  <c r="D79" i="79"/>
  <c r="F79" i="79" s="1"/>
  <c r="G79" i="79"/>
  <c r="D80" i="79"/>
  <c r="F80" i="79" s="1"/>
  <c r="G80" i="79"/>
  <c r="D81" i="79"/>
  <c r="F81" i="79" s="1"/>
  <c r="G81" i="79"/>
  <c r="D82" i="79"/>
  <c r="F82" i="79" s="1"/>
  <c r="G82" i="79"/>
  <c r="D83" i="79"/>
  <c r="F83" i="79" s="1"/>
  <c r="G83" i="79"/>
  <c r="D84" i="79"/>
  <c r="F84" i="79" s="1"/>
  <c r="G84" i="79"/>
  <c r="D85" i="79"/>
  <c r="F85" i="79" s="1"/>
  <c r="G85" i="79"/>
  <c r="D86" i="79"/>
  <c r="F86" i="79" s="1"/>
  <c r="G86" i="79"/>
  <c r="D87" i="79"/>
  <c r="F87" i="79" s="1"/>
  <c r="G87" i="79"/>
  <c r="D10" i="78"/>
  <c r="F10" i="78" s="1"/>
  <c r="G10" i="78"/>
  <c r="D11" i="78"/>
  <c r="F11" i="78" s="1"/>
  <c r="G11" i="78"/>
  <c r="D12" i="78"/>
  <c r="F12" i="78" s="1"/>
  <c r="G12" i="78"/>
  <c r="D13" i="78"/>
  <c r="F13" i="78" s="1"/>
  <c r="G13" i="78"/>
  <c r="D14" i="78"/>
  <c r="F14" i="78" s="1"/>
  <c r="G14" i="78"/>
  <c r="D15" i="78"/>
  <c r="F15" i="78" s="1"/>
  <c r="G15" i="78"/>
  <c r="D16" i="78"/>
  <c r="F16" i="78" s="1"/>
  <c r="G16" i="78"/>
  <c r="D17" i="78"/>
  <c r="F17" i="78" s="1"/>
  <c r="G17" i="78"/>
  <c r="D18" i="78"/>
  <c r="F18" i="78" s="1"/>
  <c r="G18" i="78"/>
  <c r="D19" i="78"/>
  <c r="F19" i="78" s="1"/>
  <c r="G19" i="78"/>
  <c r="D20" i="78"/>
  <c r="F20" i="78" s="1"/>
  <c r="G20" i="78"/>
  <c r="D21" i="78"/>
  <c r="F21" i="78" s="1"/>
  <c r="G21" i="78"/>
  <c r="D22" i="78"/>
  <c r="F22" i="78" s="1"/>
  <c r="G22" i="78"/>
  <c r="D23" i="78"/>
  <c r="F23" i="78" s="1"/>
  <c r="G23" i="78"/>
  <c r="D24" i="78"/>
  <c r="F24" i="78" s="1"/>
  <c r="G24" i="78"/>
  <c r="D25" i="78"/>
  <c r="F25" i="78" s="1"/>
  <c r="G25" i="78"/>
  <c r="D26" i="78"/>
  <c r="F26" i="78" s="1"/>
  <c r="G26" i="78"/>
  <c r="D27" i="78"/>
  <c r="F27" i="78" s="1"/>
  <c r="G27" i="78"/>
  <c r="D28" i="78"/>
  <c r="F28" i="78" s="1"/>
  <c r="G28" i="78"/>
  <c r="D29" i="78"/>
  <c r="F29" i="78" s="1"/>
  <c r="G29" i="78"/>
  <c r="D30" i="78"/>
  <c r="F30" i="78" s="1"/>
  <c r="G30" i="78"/>
  <c r="D31" i="78"/>
  <c r="F31" i="78" s="1"/>
  <c r="G31" i="78"/>
  <c r="D32" i="78"/>
  <c r="F32" i="78" s="1"/>
  <c r="G32" i="78"/>
  <c r="D38" i="78"/>
  <c r="F38" i="78" s="1"/>
  <c r="G38" i="78"/>
  <c r="D39" i="78"/>
  <c r="F39" i="78" s="1"/>
  <c r="G39" i="78"/>
  <c r="D40" i="78"/>
  <c r="F40" i="78" s="1"/>
  <c r="G40" i="78"/>
  <c r="D41" i="78"/>
  <c r="F41" i="78" s="1"/>
  <c r="G41" i="78"/>
  <c r="D42" i="78"/>
  <c r="F42" i="78" s="1"/>
  <c r="G42" i="78"/>
  <c r="D43" i="78"/>
  <c r="F43" i="78" s="1"/>
  <c r="G43" i="78"/>
  <c r="D44" i="78"/>
  <c r="F44" i="78" s="1"/>
  <c r="G44" i="78"/>
  <c r="D45" i="78"/>
  <c r="F45" i="78" s="1"/>
  <c r="G45" i="78"/>
  <c r="D46" i="78"/>
  <c r="F46" i="78" s="1"/>
  <c r="G46" i="78"/>
  <c r="D47" i="78"/>
  <c r="F47" i="78" s="1"/>
  <c r="G47" i="78"/>
  <c r="D48" i="78"/>
  <c r="F48" i="78" s="1"/>
  <c r="G48" i="78"/>
  <c r="D49" i="78"/>
  <c r="F49" i="78" s="1"/>
  <c r="G49" i="78"/>
  <c r="D50" i="78"/>
  <c r="F50" i="78" s="1"/>
  <c r="G50" i="78"/>
  <c r="D51" i="78"/>
  <c r="F51" i="78" s="1"/>
  <c r="G51" i="78"/>
  <c r="D52" i="78"/>
  <c r="F52" i="78" s="1"/>
  <c r="G52" i="78"/>
  <c r="D53" i="78"/>
  <c r="F53" i="78" s="1"/>
  <c r="G53" i="78"/>
  <c r="D54" i="78"/>
  <c r="F54" i="78" s="1"/>
  <c r="G54" i="78"/>
  <c r="D55" i="78"/>
  <c r="F55" i="78" s="1"/>
  <c r="G55" i="78"/>
  <c r="D56" i="78"/>
  <c r="F56" i="78" s="1"/>
  <c r="G56" i="78"/>
  <c r="D57" i="78"/>
  <c r="F57" i="78" s="1"/>
  <c r="G57" i="78"/>
  <c r="D58" i="78"/>
  <c r="F58" i="78" s="1"/>
  <c r="G58" i="78"/>
  <c r="D59" i="78"/>
  <c r="F59" i="78" s="1"/>
  <c r="G59" i="78"/>
  <c r="D65" i="78"/>
  <c r="F65" i="78" s="1"/>
  <c r="G65" i="78"/>
  <c r="D66" i="78"/>
  <c r="F66" i="78" s="1"/>
  <c r="G66" i="78"/>
  <c r="D67" i="78"/>
  <c r="F67" i="78" s="1"/>
  <c r="G67" i="78"/>
  <c r="D68" i="78"/>
  <c r="F68" i="78" s="1"/>
  <c r="G68" i="78"/>
  <c r="D69" i="78"/>
  <c r="F69" i="78" s="1"/>
  <c r="G69" i="78"/>
  <c r="D70" i="78"/>
  <c r="F70" i="78" s="1"/>
  <c r="G70" i="78"/>
  <c r="D71" i="78"/>
  <c r="F71" i="78" s="1"/>
  <c r="G71" i="78"/>
  <c r="D72" i="78"/>
  <c r="F72" i="78" s="1"/>
  <c r="G72" i="78"/>
  <c r="D73" i="78"/>
  <c r="F73" i="78" s="1"/>
  <c r="G73" i="78"/>
  <c r="D74" i="78"/>
  <c r="F74" i="78" s="1"/>
  <c r="G74" i="78"/>
  <c r="D75" i="78"/>
  <c r="F75" i="78" s="1"/>
  <c r="G75" i="78"/>
  <c r="D76" i="78"/>
  <c r="F76" i="78" s="1"/>
  <c r="G76" i="78"/>
  <c r="D77" i="78"/>
  <c r="F77" i="78" s="1"/>
  <c r="G77" i="78"/>
  <c r="D78" i="78"/>
  <c r="F78" i="78" s="1"/>
  <c r="G78" i="78"/>
  <c r="D79" i="78"/>
  <c r="F79" i="78" s="1"/>
  <c r="G79" i="78"/>
  <c r="D80" i="78"/>
  <c r="F80" i="78" s="1"/>
  <c r="G80" i="78"/>
  <c r="D81" i="78"/>
  <c r="F81" i="78" s="1"/>
  <c r="G81" i="78"/>
  <c r="D82" i="78"/>
  <c r="F82" i="78" s="1"/>
  <c r="G82" i="78"/>
  <c r="D88" i="78"/>
  <c r="F88" i="78" s="1"/>
  <c r="G88" i="78"/>
  <c r="D89" i="78"/>
  <c r="F89" i="78" s="1"/>
  <c r="G89" i="78"/>
  <c r="D90" i="78"/>
  <c r="F90" i="78" s="1"/>
  <c r="G90" i="78"/>
  <c r="D91" i="78"/>
  <c r="F91" i="78" s="1"/>
  <c r="G91" i="78"/>
  <c r="D92" i="78"/>
  <c r="F92" i="78" s="1"/>
  <c r="G92" i="78"/>
  <c r="D93" i="78"/>
  <c r="F93" i="78" s="1"/>
  <c r="G93" i="78"/>
  <c r="D94" i="78"/>
  <c r="F94" i="78" s="1"/>
  <c r="G94" i="78"/>
  <c r="D95" i="78"/>
  <c r="F95" i="78" s="1"/>
  <c r="G95" i="78"/>
  <c r="D96" i="78"/>
  <c r="F96" i="78" s="1"/>
  <c r="G96" i="78"/>
  <c r="D97" i="78"/>
  <c r="F97" i="78" s="1"/>
  <c r="G97" i="78"/>
  <c r="D98" i="78"/>
  <c r="F98" i="78" s="1"/>
  <c r="G98" i="78"/>
  <c r="D99" i="78"/>
  <c r="F99" i="78" s="1"/>
  <c r="G99" i="78"/>
  <c r="D100" i="78"/>
  <c r="F100" i="78" s="1"/>
  <c r="G100" i="78"/>
  <c r="D101" i="78"/>
  <c r="F101" i="78" s="1"/>
  <c r="G101" i="78"/>
  <c r="D102" i="78"/>
  <c r="F102" i="78" s="1"/>
  <c r="G102" i="78"/>
  <c r="D103" i="78"/>
  <c r="F103" i="78" s="1"/>
  <c r="G103" i="78"/>
  <c r="D104" i="78"/>
  <c r="F104" i="78" s="1"/>
  <c r="G104" i="78"/>
  <c r="D105" i="78"/>
  <c r="F105" i="78" s="1"/>
  <c r="G105" i="78"/>
  <c r="D106" i="78"/>
  <c r="F106" i="78" s="1"/>
  <c r="G106" i="78"/>
  <c r="D107" i="78"/>
  <c r="F107" i="78" s="1"/>
  <c r="G107" i="78"/>
  <c r="D113" i="78"/>
  <c r="F113" i="78" s="1"/>
  <c r="G113" i="78"/>
  <c r="D114" i="78"/>
  <c r="F114" i="78" s="1"/>
  <c r="G114" i="78"/>
  <c r="D115" i="78"/>
  <c r="F115" i="78" s="1"/>
  <c r="G115" i="78"/>
  <c r="D116" i="78"/>
  <c r="F116" i="78" s="1"/>
  <c r="G116" i="78"/>
  <c r="D117" i="78"/>
  <c r="F117" i="78" s="1"/>
  <c r="G117" i="78"/>
  <c r="D118" i="78"/>
  <c r="F118" i="78" s="1"/>
  <c r="G118" i="78"/>
  <c r="D119" i="78"/>
  <c r="F119" i="78" s="1"/>
  <c r="G119" i="78"/>
  <c r="D120" i="78"/>
  <c r="F120" i="78" s="1"/>
  <c r="G120" i="78"/>
  <c r="D121" i="78"/>
  <c r="F121" i="78" s="1"/>
  <c r="G121" i="78"/>
  <c r="D122" i="78"/>
  <c r="F122" i="78" s="1"/>
  <c r="G122" i="78"/>
  <c r="D123" i="78"/>
  <c r="F123" i="78" s="1"/>
  <c r="G123" i="78"/>
  <c r="D124" i="78"/>
  <c r="F124" i="78" s="1"/>
  <c r="G124" i="78"/>
  <c r="D125" i="78"/>
  <c r="F125" i="78" s="1"/>
  <c r="G125" i="78"/>
  <c r="D126" i="78"/>
  <c r="F126" i="78" s="1"/>
  <c r="G126" i="78"/>
  <c r="D127" i="78"/>
  <c r="F127" i="78" s="1"/>
  <c r="G127" i="78"/>
  <c r="D128" i="78"/>
  <c r="F128" i="78" s="1"/>
  <c r="G128" i="78"/>
  <c r="D129" i="78"/>
  <c r="F129" i="78" s="1"/>
  <c r="G129" i="78"/>
  <c r="D130" i="78"/>
  <c r="F130" i="78" s="1"/>
  <c r="G130" i="78"/>
  <c r="D131" i="78"/>
  <c r="F131" i="78" s="1"/>
  <c r="G131" i="78"/>
  <c r="D132" i="78"/>
  <c r="F132" i="78" s="1"/>
  <c r="G132" i="78"/>
  <c r="D133" i="78"/>
  <c r="F133" i="78" s="1"/>
  <c r="G133" i="78"/>
  <c r="D134" i="78"/>
  <c r="F134" i="78" s="1"/>
  <c r="G134" i="78"/>
  <c r="D135" i="78"/>
  <c r="F135" i="78" s="1"/>
  <c r="G135" i="78"/>
  <c r="D136" i="78"/>
  <c r="F136" i="78" s="1"/>
  <c r="G136" i="78"/>
  <c r="D137" i="78"/>
  <c r="F137" i="78" s="1"/>
  <c r="G137" i="78"/>
  <c r="D138" i="78"/>
  <c r="F138" i="78" s="1"/>
  <c r="G138" i="78"/>
  <c r="D139" i="78"/>
  <c r="F139" i="78" s="1"/>
  <c r="G139" i="78"/>
  <c r="D140" i="78"/>
  <c r="F140" i="78" s="1"/>
  <c r="G140" i="78"/>
  <c r="D141" i="78"/>
  <c r="F141" i="78" s="1"/>
  <c r="G141" i="78"/>
  <c r="D10" i="77"/>
  <c r="F10" i="77" s="1"/>
  <c r="G10" i="77"/>
  <c r="D11" i="77"/>
  <c r="F11" i="77" s="1"/>
  <c r="G11" i="77"/>
  <c r="D12" i="77"/>
  <c r="F12" i="77" s="1"/>
  <c r="G12" i="77"/>
  <c r="D13" i="77"/>
  <c r="F13" i="77" s="1"/>
  <c r="G13" i="77"/>
  <c r="D14" i="77"/>
  <c r="F14" i="77" s="1"/>
  <c r="G14" i="77"/>
  <c r="D15" i="77"/>
  <c r="F15" i="77" s="1"/>
  <c r="G15" i="77"/>
  <c r="D16" i="77"/>
  <c r="F16" i="77" s="1"/>
  <c r="G16" i="77"/>
  <c r="D17" i="77"/>
  <c r="F17" i="77" s="1"/>
  <c r="G17" i="77"/>
  <c r="D18" i="77"/>
  <c r="F18" i="77" s="1"/>
  <c r="G18" i="77"/>
  <c r="D19" i="77"/>
  <c r="F19" i="77" s="1"/>
  <c r="G19" i="77"/>
  <c r="D20" i="77"/>
  <c r="F20" i="77" s="1"/>
  <c r="G20" i="77"/>
  <c r="D21" i="77"/>
  <c r="F21" i="77" s="1"/>
  <c r="G21" i="77"/>
  <c r="D22" i="77"/>
  <c r="F22" i="77" s="1"/>
  <c r="G22" i="77"/>
  <c r="D23" i="77"/>
  <c r="F23" i="77" s="1"/>
  <c r="G23" i="77"/>
  <c r="D24" i="77"/>
  <c r="F24" i="77" s="1"/>
  <c r="G24" i="77"/>
  <c r="D25" i="77"/>
  <c r="F25" i="77" s="1"/>
  <c r="G25" i="77"/>
  <c r="D26" i="77"/>
  <c r="F26" i="77" s="1"/>
  <c r="G26" i="77"/>
  <c r="D27" i="77"/>
  <c r="F27" i="77" s="1"/>
  <c r="G27" i="77"/>
  <c r="D28" i="77"/>
  <c r="F28" i="77" s="1"/>
  <c r="G28" i="77"/>
  <c r="D29" i="77"/>
  <c r="F29" i="77" s="1"/>
  <c r="G29" i="77"/>
  <c r="D35" i="77"/>
  <c r="F35" i="77" s="1"/>
  <c r="G35" i="77"/>
  <c r="D36" i="77"/>
  <c r="F36" i="77" s="1"/>
  <c r="G36" i="77"/>
  <c r="D37" i="77"/>
  <c r="F37" i="77" s="1"/>
  <c r="G37" i="77"/>
  <c r="D38" i="77"/>
  <c r="F38" i="77" s="1"/>
  <c r="G38" i="77"/>
  <c r="D39" i="77"/>
  <c r="F39" i="77" s="1"/>
  <c r="G39" i="77"/>
  <c r="D40" i="77"/>
  <c r="F40" i="77" s="1"/>
  <c r="G40" i="77"/>
  <c r="D41" i="77"/>
  <c r="F41" i="77" s="1"/>
  <c r="G41" i="77"/>
  <c r="D42" i="77"/>
  <c r="F42" i="77" s="1"/>
  <c r="G42" i="77"/>
  <c r="D43" i="77"/>
  <c r="F43" i="77" s="1"/>
  <c r="G43" i="77"/>
  <c r="D44" i="77"/>
  <c r="F44" i="77" s="1"/>
  <c r="G44" i="77"/>
  <c r="D45" i="77"/>
  <c r="F45" i="77" s="1"/>
  <c r="G45" i="77"/>
  <c r="D46" i="77"/>
  <c r="F46" i="77" s="1"/>
  <c r="G46" i="77"/>
  <c r="D47" i="77"/>
  <c r="F47" i="77" s="1"/>
  <c r="G47" i="77"/>
  <c r="D48" i="77"/>
  <c r="F48" i="77" s="1"/>
  <c r="G48" i="77"/>
  <c r="D49" i="77"/>
  <c r="F49" i="77" s="1"/>
  <c r="G49" i="77"/>
  <c r="D50" i="77"/>
  <c r="F50" i="77" s="1"/>
  <c r="G50" i="77"/>
  <c r="D51" i="77"/>
  <c r="F51" i="77" s="1"/>
  <c r="G51" i="77"/>
  <c r="D52" i="77"/>
  <c r="F52" i="77" s="1"/>
  <c r="G52" i="77"/>
  <c r="D53" i="77"/>
  <c r="F53" i="77" s="1"/>
  <c r="G53" i="77"/>
  <c r="D54" i="77"/>
  <c r="F54" i="77" s="1"/>
  <c r="G54" i="77"/>
  <c r="D55" i="77"/>
  <c r="F55" i="77" s="1"/>
  <c r="G55" i="77"/>
  <c r="D56" i="77"/>
  <c r="F56" i="77" s="1"/>
  <c r="G56" i="77"/>
  <c r="D57" i="77"/>
  <c r="F57" i="77" s="1"/>
  <c r="G57" i="77"/>
  <c r="D58" i="77"/>
  <c r="F58" i="77" s="1"/>
  <c r="G58" i="77"/>
  <c r="D59" i="77"/>
  <c r="F59" i="77" s="1"/>
  <c r="G59" i="77"/>
  <c r="D60" i="77"/>
  <c r="F60" i="77" s="1"/>
  <c r="G60" i="77"/>
  <c r="D66" i="77"/>
  <c r="F66" i="77" s="1"/>
  <c r="G66" i="77"/>
  <c r="D67" i="77"/>
  <c r="F67" i="77" s="1"/>
  <c r="G67" i="77"/>
  <c r="D68" i="77"/>
  <c r="F68" i="77" s="1"/>
  <c r="G68" i="77"/>
  <c r="D69" i="77"/>
  <c r="F69" i="77" s="1"/>
  <c r="G69" i="77"/>
  <c r="D70" i="77"/>
  <c r="F70" i="77" s="1"/>
  <c r="G70" i="77"/>
  <c r="D71" i="77"/>
  <c r="F71" i="77" s="1"/>
  <c r="G71" i="77"/>
  <c r="D72" i="77"/>
  <c r="F72" i="77" s="1"/>
  <c r="G72" i="77"/>
  <c r="D73" i="77"/>
  <c r="F73" i="77" s="1"/>
  <c r="G73" i="77"/>
  <c r="D74" i="77"/>
  <c r="F74" i="77" s="1"/>
  <c r="G74" i="77"/>
  <c r="D75" i="77"/>
  <c r="F75" i="77" s="1"/>
  <c r="G75" i="77"/>
  <c r="D76" i="77"/>
  <c r="F76" i="77" s="1"/>
  <c r="G76" i="77"/>
  <c r="D77" i="77"/>
  <c r="F77" i="77" s="1"/>
  <c r="G77" i="77"/>
  <c r="D78" i="77"/>
  <c r="F78" i="77" s="1"/>
  <c r="G78" i="77"/>
  <c r="D79" i="77"/>
  <c r="F79" i="77" s="1"/>
  <c r="G79" i="77"/>
  <c r="D80" i="77"/>
  <c r="F80" i="77" s="1"/>
  <c r="G80" i="77"/>
  <c r="D81" i="77"/>
  <c r="F81" i="77" s="1"/>
  <c r="G81" i="77"/>
  <c r="D82" i="77"/>
  <c r="F82" i="77" s="1"/>
  <c r="G82" i="77"/>
  <c r="D83" i="77"/>
  <c r="F83" i="77" s="1"/>
  <c r="G83" i="77"/>
  <c r="D84" i="77"/>
  <c r="F84" i="77" s="1"/>
  <c r="G84" i="77"/>
  <c r="D85" i="77"/>
  <c r="F85" i="77" s="1"/>
  <c r="G85" i="77"/>
  <c r="D86" i="77"/>
  <c r="F86" i="77" s="1"/>
  <c r="G86" i="77"/>
  <c r="D92" i="77"/>
  <c r="F92" i="77" s="1"/>
  <c r="G92" i="77"/>
  <c r="D93" i="77"/>
  <c r="F93" i="77" s="1"/>
  <c r="G93" i="77"/>
  <c r="D94" i="77"/>
  <c r="F94" i="77" s="1"/>
  <c r="G94" i="77"/>
  <c r="D95" i="77"/>
  <c r="F95" i="77" s="1"/>
  <c r="G95" i="77"/>
  <c r="D96" i="77"/>
  <c r="F96" i="77" s="1"/>
  <c r="G96" i="77"/>
  <c r="D97" i="77"/>
  <c r="F97" i="77" s="1"/>
  <c r="G97" i="77"/>
  <c r="D98" i="77"/>
  <c r="F98" i="77" s="1"/>
  <c r="G98" i="77"/>
  <c r="D99" i="77"/>
  <c r="F99" i="77" s="1"/>
  <c r="G99" i="77"/>
  <c r="D100" i="77"/>
  <c r="F100" i="77" s="1"/>
  <c r="G100" i="77"/>
  <c r="D101" i="77"/>
  <c r="F101" i="77" s="1"/>
  <c r="G101" i="77"/>
  <c r="D102" i="77"/>
  <c r="F102" i="77" s="1"/>
  <c r="G102" i="77"/>
  <c r="D103" i="77"/>
  <c r="F103" i="77" s="1"/>
  <c r="G103" i="77"/>
  <c r="D104" i="77"/>
  <c r="F104" i="77" s="1"/>
  <c r="G104" i="77"/>
  <c r="D105" i="77"/>
  <c r="F105" i="77" s="1"/>
  <c r="G105" i="77"/>
  <c r="D106" i="77"/>
  <c r="F106" i="77" s="1"/>
  <c r="G106" i="77"/>
  <c r="D107" i="77"/>
  <c r="F107" i="77" s="1"/>
  <c r="G107" i="77"/>
  <c r="D108" i="77"/>
  <c r="F108" i="77" s="1"/>
  <c r="G108" i="77"/>
  <c r="D109" i="77"/>
  <c r="F109" i="77" s="1"/>
  <c r="G109" i="77"/>
  <c r="D110" i="77"/>
  <c r="F110" i="77" s="1"/>
  <c r="G110" i="77"/>
  <c r="D111" i="77"/>
  <c r="F111" i="77" s="1"/>
  <c r="G111" i="77"/>
  <c r="D112" i="77"/>
  <c r="F112" i="77" s="1"/>
  <c r="G112" i="77"/>
  <c r="D118" i="77"/>
  <c r="F118" i="77" s="1"/>
  <c r="G118" i="77"/>
  <c r="D119" i="77"/>
  <c r="F119" i="77" s="1"/>
  <c r="G119" i="77"/>
  <c r="D120" i="77"/>
  <c r="F120" i="77" s="1"/>
  <c r="G120" i="77"/>
  <c r="D121" i="77"/>
  <c r="F121" i="77" s="1"/>
  <c r="G121" i="77"/>
  <c r="D122" i="77"/>
  <c r="F122" i="77" s="1"/>
  <c r="G122" i="77"/>
  <c r="D123" i="77"/>
  <c r="F123" i="77" s="1"/>
  <c r="G123" i="77"/>
  <c r="D124" i="77"/>
  <c r="F124" i="77" s="1"/>
  <c r="G124" i="77"/>
  <c r="D125" i="77"/>
  <c r="F125" i="77" s="1"/>
  <c r="G125" i="77"/>
  <c r="D126" i="77"/>
  <c r="F126" i="77" s="1"/>
  <c r="G126" i="77"/>
  <c r="D127" i="77"/>
  <c r="F127" i="77" s="1"/>
  <c r="G127" i="77"/>
  <c r="D128" i="77"/>
  <c r="F128" i="77" s="1"/>
  <c r="G128" i="77"/>
  <c r="D129" i="77"/>
  <c r="F129" i="77" s="1"/>
  <c r="G129" i="77"/>
  <c r="D130" i="77"/>
  <c r="F130" i="77" s="1"/>
  <c r="G130" i="77"/>
  <c r="D131" i="77"/>
  <c r="F131" i="77" s="1"/>
  <c r="G131" i="77"/>
  <c r="D132" i="77"/>
  <c r="F132" i="77" s="1"/>
  <c r="G132" i="77"/>
  <c r="D133" i="77"/>
  <c r="F133" i="77" s="1"/>
  <c r="G133" i="77"/>
  <c r="D134" i="77"/>
  <c r="F134" i="77" s="1"/>
  <c r="G134" i="77"/>
  <c r="D135" i="77"/>
  <c r="F135" i="77" s="1"/>
  <c r="G135" i="77"/>
  <c r="D136" i="77"/>
  <c r="F136" i="77" s="1"/>
  <c r="G136" i="77"/>
  <c r="D137" i="77"/>
  <c r="F137" i="77" s="1"/>
  <c r="G137" i="77"/>
  <c r="D138" i="77"/>
  <c r="F138" i="77" s="1"/>
  <c r="G138" i="77"/>
  <c r="D139" i="77"/>
  <c r="F139" i="77" s="1"/>
  <c r="G139" i="77"/>
  <c r="D140" i="77"/>
  <c r="F140" i="77" s="1"/>
  <c r="G140" i="77"/>
  <c r="D141" i="77"/>
  <c r="F141" i="77" s="1"/>
  <c r="G141" i="77"/>
  <c r="D142" i="77"/>
  <c r="F142" i="77" s="1"/>
  <c r="G142" i="77"/>
  <c r="D10" i="76"/>
  <c r="F10" i="76" s="1"/>
  <c r="G10" i="76"/>
  <c r="D11" i="76"/>
  <c r="F11" i="76" s="1"/>
  <c r="G11" i="76"/>
  <c r="D12" i="76"/>
  <c r="F12" i="76" s="1"/>
  <c r="G12" i="76"/>
  <c r="D13" i="76"/>
  <c r="F13" i="76" s="1"/>
  <c r="G13" i="76"/>
  <c r="D14" i="76"/>
  <c r="F14" i="76" s="1"/>
  <c r="G14" i="76"/>
  <c r="D15" i="76"/>
  <c r="F15" i="76" s="1"/>
  <c r="G15" i="76"/>
  <c r="D16" i="76"/>
  <c r="F16" i="76" s="1"/>
  <c r="G16" i="76"/>
  <c r="D17" i="76"/>
  <c r="F17" i="76" s="1"/>
  <c r="G17" i="76"/>
  <c r="D18" i="76"/>
  <c r="F18" i="76" s="1"/>
  <c r="G18" i="76"/>
  <c r="D19" i="76"/>
  <c r="F19" i="76" s="1"/>
  <c r="G19" i="76"/>
  <c r="D20" i="76"/>
  <c r="F20" i="76" s="1"/>
  <c r="G20" i="76"/>
  <c r="D21" i="76"/>
  <c r="F21" i="76" s="1"/>
  <c r="G21" i="76"/>
  <c r="D22" i="76"/>
  <c r="F22" i="76" s="1"/>
  <c r="G22" i="76"/>
  <c r="D23" i="76"/>
  <c r="F23" i="76" s="1"/>
  <c r="G23" i="76"/>
  <c r="D24" i="76"/>
  <c r="F24" i="76" s="1"/>
  <c r="G24" i="76"/>
  <c r="D25" i="76"/>
  <c r="F25" i="76" s="1"/>
  <c r="G25" i="76"/>
  <c r="D26" i="76"/>
  <c r="F26" i="76" s="1"/>
  <c r="G26" i="76"/>
  <c r="D33" i="76"/>
  <c r="F33" i="76" s="1"/>
  <c r="G33" i="76"/>
  <c r="D34" i="76"/>
  <c r="F34" i="76" s="1"/>
  <c r="G34" i="76"/>
  <c r="D35" i="76"/>
  <c r="F35" i="76" s="1"/>
  <c r="G35" i="76"/>
  <c r="D36" i="76"/>
  <c r="F36" i="76" s="1"/>
  <c r="G36" i="76"/>
  <c r="D37" i="76"/>
  <c r="F37" i="76" s="1"/>
  <c r="G37" i="76"/>
  <c r="D38" i="76"/>
  <c r="F38" i="76" s="1"/>
  <c r="G38" i="76"/>
  <c r="D39" i="76"/>
  <c r="F39" i="76" s="1"/>
  <c r="G39" i="76"/>
  <c r="D40" i="76"/>
  <c r="F40" i="76" s="1"/>
  <c r="G40" i="76"/>
  <c r="D41" i="76"/>
  <c r="F41" i="76" s="1"/>
  <c r="G41" i="76"/>
  <c r="D42" i="76"/>
  <c r="F42" i="76" s="1"/>
  <c r="G42" i="76"/>
  <c r="D43" i="76"/>
  <c r="F43" i="76" s="1"/>
  <c r="G43" i="76"/>
  <c r="D44" i="76"/>
  <c r="F44" i="76" s="1"/>
  <c r="G44" i="76"/>
  <c r="D45" i="76"/>
  <c r="F45" i="76" s="1"/>
  <c r="G45" i="76"/>
  <c r="D46" i="76"/>
  <c r="F46" i="76" s="1"/>
  <c r="G46" i="76"/>
  <c r="D47" i="76"/>
  <c r="F47" i="76" s="1"/>
  <c r="G47" i="76"/>
  <c r="D48" i="76"/>
  <c r="F48" i="76" s="1"/>
  <c r="G48" i="76"/>
  <c r="D49" i="76"/>
  <c r="F49" i="76" s="1"/>
  <c r="G49" i="76"/>
  <c r="D50" i="76"/>
  <c r="F50" i="76" s="1"/>
  <c r="G50" i="76"/>
  <c r="D51" i="76"/>
  <c r="F51" i="76" s="1"/>
  <c r="G51" i="76"/>
  <c r="D52" i="76"/>
  <c r="F52" i="76" s="1"/>
  <c r="G52" i="76"/>
  <c r="D53" i="76"/>
  <c r="F53" i="76" s="1"/>
  <c r="G53" i="76"/>
  <c r="D54" i="76"/>
  <c r="F54" i="76" s="1"/>
  <c r="G54" i="76"/>
  <c r="D55" i="76"/>
  <c r="F55" i="76" s="1"/>
  <c r="G55" i="76"/>
  <c r="D61" i="76"/>
  <c r="F61" i="76" s="1"/>
  <c r="G61" i="76"/>
  <c r="D62" i="76"/>
  <c r="F62" i="76" s="1"/>
  <c r="G62" i="76"/>
  <c r="D63" i="76"/>
  <c r="F63" i="76" s="1"/>
  <c r="G63" i="76"/>
  <c r="D64" i="76"/>
  <c r="F64" i="76" s="1"/>
  <c r="G64" i="76"/>
  <c r="D65" i="76"/>
  <c r="F65" i="76" s="1"/>
  <c r="G65" i="76"/>
  <c r="D66" i="76"/>
  <c r="F66" i="76" s="1"/>
  <c r="G66" i="76"/>
  <c r="D67" i="76"/>
  <c r="F67" i="76" s="1"/>
  <c r="G67" i="76"/>
  <c r="D68" i="76"/>
  <c r="F68" i="76" s="1"/>
  <c r="G68" i="76"/>
  <c r="D69" i="76"/>
  <c r="F69" i="76" s="1"/>
  <c r="G69" i="76"/>
  <c r="D70" i="76"/>
  <c r="F70" i="76" s="1"/>
  <c r="G70" i="76"/>
  <c r="D71" i="76"/>
  <c r="F71" i="76" s="1"/>
  <c r="G71" i="76"/>
  <c r="D72" i="76"/>
  <c r="F72" i="76" s="1"/>
  <c r="G72" i="76"/>
  <c r="D73" i="76"/>
  <c r="F73" i="76" s="1"/>
  <c r="G73" i="76"/>
  <c r="D74" i="76"/>
  <c r="F74" i="76" s="1"/>
  <c r="G74" i="76"/>
  <c r="D75" i="76"/>
  <c r="F75" i="76" s="1"/>
  <c r="G75" i="76"/>
  <c r="D76" i="76"/>
  <c r="F76" i="76" s="1"/>
  <c r="G76" i="76"/>
  <c r="D77" i="76"/>
  <c r="F77" i="76" s="1"/>
  <c r="G77" i="76"/>
  <c r="D78" i="76"/>
  <c r="F78" i="76" s="1"/>
  <c r="G78" i="76"/>
  <c r="D79" i="76"/>
  <c r="F79" i="76" s="1"/>
  <c r="G79" i="76"/>
  <c r="D80" i="76"/>
  <c r="F80" i="76" s="1"/>
  <c r="G80" i="76"/>
  <c r="D86" i="76"/>
  <c r="F86" i="76" s="1"/>
  <c r="G86" i="76"/>
  <c r="D87" i="76"/>
  <c r="F87" i="76" s="1"/>
  <c r="G87" i="76"/>
  <c r="D88" i="76"/>
  <c r="F88" i="76" s="1"/>
  <c r="G88" i="76"/>
  <c r="D89" i="76"/>
  <c r="F89" i="76" s="1"/>
  <c r="G89" i="76"/>
  <c r="D90" i="76"/>
  <c r="F90" i="76" s="1"/>
  <c r="G90" i="76"/>
  <c r="D91" i="76"/>
  <c r="F91" i="76" s="1"/>
  <c r="G91" i="76"/>
  <c r="D92" i="76"/>
  <c r="F92" i="76" s="1"/>
  <c r="G92" i="76"/>
  <c r="D93" i="76"/>
  <c r="F93" i="76" s="1"/>
  <c r="G93" i="76"/>
  <c r="D94" i="76"/>
  <c r="F94" i="76" s="1"/>
  <c r="G94" i="76"/>
  <c r="D95" i="76"/>
  <c r="F95" i="76" s="1"/>
  <c r="G95" i="76"/>
  <c r="D96" i="76"/>
  <c r="F96" i="76" s="1"/>
  <c r="G96" i="76"/>
  <c r="D97" i="76"/>
  <c r="F97" i="76" s="1"/>
  <c r="G97" i="76"/>
  <c r="D98" i="76"/>
  <c r="F98" i="76" s="1"/>
  <c r="G98" i="76"/>
  <c r="D99" i="76"/>
  <c r="F99" i="76" s="1"/>
  <c r="G99" i="76"/>
  <c r="D100" i="76"/>
  <c r="F100" i="76" s="1"/>
  <c r="G100" i="76"/>
  <c r="D101" i="76"/>
  <c r="F101" i="76" s="1"/>
  <c r="G101" i="76"/>
  <c r="D102" i="76"/>
  <c r="F102" i="76" s="1"/>
  <c r="G102" i="76"/>
  <c r="D103" i="76"/>
  <c r="F103" i="76" s="1"/>
  <c r="G103" i="76"/>
  <c r="D104" i="76"/>
  <c r="F104" i="76" s="1"/>
  <c r="G104" i="76"/>
  <c r="D105" i="76"/>
  <c r="F105" i="76" s="1"/>
  <c r="G105" i="76"/>
  <c r="D106" i="76"/>
  <c r="F106" i="76" s="1"/>
  <c r="G106" i="76"/>
  <c r="D107" i="76"/>
  <c r="F107" i="76" s="1"/>
  <c r="G107" i="76"/>
  <c r="D116" i="76"/>
  <c r="F116" i="76" s="1"/>
  <c r="G116" i="76"/>
  <c r="D117" i="76"/>
  <c r="F117" i="76" s="1"/>
  <c r="G117" i="76"/>
  <c r="D118" i="76"/>
  <c r="F118" i="76" s="1"/>
  <c r="G118" i="76"/>
  <c r="D119" i="76"/>
  <c r="F119" i="76" s="1"/>
  <c r="G119" i="76"/>
  <c r="D120" i="76"/>
  <c r="F120" i="76" s="1"/>
  <c r="G120" i="76"/>
  <c r="D121" i="76"/>
  <c r="F121" i="76" s="1"/>
  <c r="G121" i="76"/>
  <c r="D122" i="76"/>
  <c r="F122" i="76" s="1"/>
  <c r="G122" i="76"/>
  <c r="D123" i="76"/>
  <c r="F123" i="76" s="1"/>
  <c r="G123" i="76"/>
  <c r="D124" i="76"/>
  <c r="F124" i="76" s="1"/>
  <c r="G124" i="76"/>
  <c r="D125" i="76"/>
  <c r="F125" i="76" s="1"/>
  <c r="G125" i="76"/>
  <c r="D126" i="76"/>
  <c r="F126" i="76" s="1"/>
  <c r="G126" i="76"/>
  <c r="D127" i="76"/>
  <c r="F127" i="76" s="1"/>
  <c r="G127" i="76"/>
  <c r="D128" i="76"/>
  <c r="F128" i="76" s="1"/>
  <c r="G128" i="76"/>
  <c r="D129" i="76"/>
  <c r="F129" i="76" s="1"/>
  <c r="G129" i="76"/>
  <c r="D130" i="76"/>
  <c r="F130" i="76" s="1"/>
  <c r="G130" i="76"/>
  <c r="D131" i="76"/>
  <c r="F131" i="76" s="1"/>
  <c r="G131" i="76"/>
  <c r="D132" i="76"/>
  <c r="F132" i="76" s="1"/>
  <c r="G132" i="76"/>
  <c r="D133" i="76"/>
  <c r="F133" i="76" s="1"/>
  <c r="G133" i="76"/>
  <c r="D134" i="76"/>
  <c r="F134" i="76" s="1"/>
  <c r="G134" i="76"/>
  <c r="D135" i="76"/>
  <c r="F135" i="76" s="1"/>
  <c r="G135" i="76"/>
  <c r="D136" i="76"/>
  <c r="F136" i="76" s="1"/>
  <c r="G136" i="76"/>
  <c r="D10" i="75"/>
  <c r="F10" i="75" s="1"/>
  <c r="G10" i="75"/>
  <c r="D11" i="75"/>
  <c r="F11" i="75" s="1"/>
  <c r="G11" i="75"/>
  <c r="D12" i="75"/>
  <c r="F12" i="75" s="1"/>
  <c r="G12" i="75"/>
  <c r="D13" i="75"/>
  <c r="F13" i="75" s="1"/>
  <c r="G13" i="75"/>
  <c r="D14" i="75"/>
  <c r="F14" i="75" s="1"/>
  <c r="G14" i="75"/>
  <c r="D15" i="75"/>
  <c r="F15" i="75" s="1"/>
  <c r="G15" i="75"/>
  <c r="D16" i="75"/>
  <c r="F16" i="75" s="1"/>
  <c r="G16" i="75"/>
  <c r="D17" i="75"/>
  <c r="F17" i="75" s="1"/>
  <c r="G17" i="75"/>
  <c r="D18" i="75"/>
  <c r="F18" i="75" s="1"/>
  <c r="G18" i="75"/>
  <c r="D19" i="75"/>
  <c r="F19" i="75" s="1"/>
  <c r="G19" i="75"/>
  <c r="D20" i="75"/>
  <c r="F20" i="75" s="1"/>
  <c r="G20" i="75"/>
  <c r="D21" i="75"/>
  <c r="F21" i="75" s="1"/>
  <c r="G21" i="75"/>
  <c r="D22" i="75"/>
  <c r="F22" i="75" s="1"/>
  <c r="G22" i="75"/>
  <c r="D23" i="75"/>
  <c r="F23" i="75" s="1"/>
  <c r="G23" i="75"/>
  <c r="D24" i="75"/>
  <c r="F24" i="75" s="1"/>
  <c r="G24" i="75"/>
  <c r="D25" i="75"/>
  <c r="F25" i="75" s="1"/>
  <c r="G25" i="75"/>
  <c r="D26" i="75"/>
  <c r="F26" i="75" s="1"/>
  <c r="G26" i="75"/>
  <c r="D27" i="75"/>
  <c r="F27" i="75" s="1"/>
  <c r="G27" i="75"/>
  <c r="D34" i="75"/>
  <c r="F34" i="75" s="1"/>
  <c r="G34" i="75"/>
  <c r="D35" i="75"/>
  <c r="F35" i="75" s="1"/>
  <c r="G35" i="75"/>
  <c r="D36" i="75"/>
  <c r="F36" i="75" s="1"/>
  <c r="G36" i="75"/>
  <c r="D37" i="75"/>
  <c r="F37" i="75" s="1"/>
  <c r="G37" i="75"/>
  <c r="D38" i="75"/>
  <c r="F38" i="75" s="1"/>
  <c r="G38" i="75"/>
  <c r="D39" i="75"/>
  <c r="F39" i="75" s="1"/>
  <c r="G39" i="75"/>
  <c r="D40" i="75"/>
  <c r="F40" i="75" s="1"/>
  <c r="G40" i="75"/>
  <c r="D41" i="75"/>
  <c r="F41" i="75" s="1"/>
  <c r="G41" i="75"/>
  <c r="D42" i="75"/>
  <c r="F42" i="75" s="1"/>
  <c r="G42" i="75"/>
  <c r="D43" i="75"/>
  <c r="F43" i="75" s="1"/>
  <c r="G43" i="75"/>
  <c r="D44" i="75"/>
  <c r="F44" i="75" s="1"/>
  <c r="G44" i="75"/>
  <c r="D45" i="75"/>
  <c r="F45" i="75" s="1"/>
  <c r="G45" i="75"/>
  <c r="D46" i="75"/>
  <c r="F46" i="75" s="1"/>
  <c r="G46" i="75"/>
  <c r="D47" i="75"/>
  <c r="F47" i="75" s="1"/>
  <c r="G47" i="75"/>
  <c r="D48" i="75"/>
  <c r="F48" i="75" s="1"/>
  <c r="G48" i="75"/>
  <c r="D49" i="75"/>
  <c r="F49" i="75" s="1"/>
  <c r="G49" i="75"/>
  <c r="D50" i="75"/>
  <c r="F50" i="75" s="1"/>
  <c r="G50" i="75"/>
  <c r="D51" i="75"/>
  <c r="F51" i="75" s="1"/>
  <c r="G51" i="75"/>
  <c r="D52" i="75"/>
  <c r="F52" i="75" s="1"/>
  <c r="G52" i="75"/>
  <c r="D53" i="75"/>
  <c r="F53" i="75" s="1"/>
  <c r="G53" i="75"/>
  <c r="D54" i="75"/>
  <c r="F54" i="75" s="1"/>
  <c r="G54" i="75"/>
  <c r="D60" i="75"/>
  <c r="F60" i="75" s="1"/>
  <c r="G60" i="75"/>
  <c r="D61" i="75"/>
  <c r="F61" i="75" s="1"/>
  <c r="G61" i="75"/>
  <c r="D62" i="75"/>
  <c r="F62" i="75" s="1"/>
  <c r="G62" i="75"/>
  <c r="D63" i="75"/>
  <c r="F63" i="75" s="1"/>
  <c r="G63" i="75"/>
  <c r="D64" i="75"/>
  <c r="F64" i="75" s="1"/>
  <c r="G64" i="75"/>
  <c r="D65" i="75"/>
  <c r="F65" i="75" s="1"/>
  <c r="G65" i="75"/>
  <c r="D66" i="75"/>
  <c r="F66" i="75" s="1"/>
  <c r="G66" i="75"/>
  <c r="D67" i="75"/>
  <c r="F67" i="75" s="1"/>
  <c r="G67" i="75"/>
  <c r="D68" i="75"/>
  <c r="F68" i="75" s="1"/>
  <c r="G68" i="75"/>
  <c r="D69" i="75"/>
  <c r="F69" i="75" s="1"/>
  <c r="G69" i="75"/>
  <c r="D70" i="75"/>
  <c r="F70" i="75" s="1"/>
  <c r="G70" i="75"/>
  <c r="D71" i="75"/>
  <c r="F71" i="75" s="1"/>
  <c r="G71" i="75"/>
  <c r="D72" i="75"/>
  <c r="F72" i="75" s="1"/>
  <c r="G72" i="75"/>
  <c r="D73" i="75"/>
  <c r="F73" i="75" s="1"/>
  <c r="G73" i="75"/>
  <c r="D74" i="75"/>
  <c r="F74" i="75" s="1"/>
  <c r="G74" i="75"/>
  <c r="D75" i="75"/>
  <c r="F75" i="75" s="1"/>
  <c r="G75" i="75"/>
  <c r="D76" i="75"/>
  <c r="F76" i="75" s="1"/>
  <c r="G76" i="75"/>
  <c r="D77" i="75"/>
  <c r="F77" i="75" s="1"/>
  <c r="G77" i="75"/>
  <c r="D78" i="75"/>
  <c r="F78" i="75" s="1"/>
  <c r="G78" i="75"/>
  <c r="D79" i="75"/>
  <c r="F79" i="75" s="1"/>
  <c r="G79" i="75"/>
  <c r="D80" i="75"/>
  <c r="F80" i="75" s="1"/>
  <c r="G80" i="75"/>
  <c r="D81" i="75"/>
  <c r="F81" i="75" s="1"/>
  <c r="G81" i="75"/>
  <c r="D87" i="75"/>
  <c r="F87" i="75" s="1"/>
  <c r="G87" i="75"/>
  <c r="D88" i="75"/>
  <c r="F88" i="75" s="1"/>
  <c r="G88" i="75"/>
  <c r="D89" i="75"/>
  <c r="F89" i="75" s="1"/>
  <c r="G89" i="75"/>
  <c r="D90" i="75"/>
  <c r="F90" i="75" s="1"/>
  <c r="G90" i="75"/>
  <c r="D91" i="75"/>
  <c r="F91" i="75" s="1"/>
  <c r="G91" i="75"/>
  <c r="D92" i="75"/>
  <c r="F92" i="75" s="1"/>
  <c r="G92" i="75"/>
  <c r="D93" i="75"/>
  <c r="F93" i="75" s="1"/>
  <c r="G93" i="75"/>
  <c r="D94" i="75"/>
  <c r="F94" i="75" s="1"/>
  <c r="G94" i="75"/>
  <c r="D95" i="75"/>
  <c r="F95" i="75" s="1"/>
  <c r="G95" i="75"/>
  <c r="D96" i="75"/>
  <c r="F96" i="75" s="1"/>
  <c r="G96" i="75"/>
  <c r="D97" i="75"/>
  <c r="F97" i="75" s="1"/>
  <c r="G97" i="75"/>
  <c r="D98" i="75"/>
  <c r="F98" i="75" s="1"/>
  <c r="G98" i="75"/>
  <c r="D99" i="75"/>
  <c r="F99" i="75" s="1"/>
  <c r="G99" i="75"/>
  <c r="D100" i="75"/>
  <c r="F100" i="75" s="1"/>
  <c r="G100" i="75"/>
  <c r="D101" i="75"/>
  <c r="F101" i="75" s="1"/>
  <c r="G101" i="75"/>
  <c r="D102" i="75"/>
  <c r="F102" i="75" s="1"/>
  <c r="G102" i="75"/>
  <c r="D103" i="75"/>
  <c r="F103" i="75" s="1"/>
  <c r="G103" i="75"/>
  <c r="D104" i="75"/>
  <c r="F104" i="75" s="1"/>
  <c r="G104" i="75"/>
  <c r="D105" i="75"/>
  <c r="F105" i="75" s="1"/>
  <c r="G105" i="75"/>
  <c r="D106" i="75"/>
  <c r="F106" i="75" s="1"/>
  <c r="G106" i="75"/>
  <c r="D107" i="75"/>
  <c r="F107" i="75" s="1"/>
  <c r="G107" i="75"/>
  <c r="D108" i="75"/>
  <c r="F108" i="75" s="1"/>
  <c r="G108" i="75"/>
  <c r="D141" i="17" l="1"/>
  <c r="D10" i="74" l="1"/>
  <c r="F10" i="74" s="1"/>
  <c r="G10" i="74"/>
  <c r="D11" i="74"/>
  <c r="F11" i="74" s="1"/>
  <c r="G11" i="74"/>
  <c r="D12" i="74"/>
  <c r="F12" i="74" s="1"/>
  <c r="G12" i="74"/>
  <c r="D13" i="74"/>
  <c r="F13" i="74" s="1"/>
  <c r="G13" i="74"/>
  <c r="D14" i="74"/>
  <c r="F14" i="74" s="1"/>
  <c r="G14" i="74"/>
  <c r="D15" i="74"/>
  <c r="F15" i="74" s="1"/>
  <c r="G15" i="74"/>
  <c r="D16" i="74"/>
  <c r="F16" i="74" s="1"/>
  <c r="G16" i="74"/>
  <c r="D17" i="74"/>
  <c r="F17" i="74" s="1"/>
  <c r="G17" i="74"/>
  <c r="D18" i="74"/>
  <c r="F18" i="74" s="1"/>
  <c r="G18" i="74"/>
  <c r="D19" i="74"/>
  <c r="F19" i="74" s="1"/>
  <c r="G19" i="74"/>
  <c r="D20" i="74"/>
  <c r="F20" i="74" s="1"/>
  <c r="G20" i="74"/>
  <c r="D21" i="74"/>
  <c r="F21" i="74" s="1"/>
  <c r="G21" i="74"/>
  <c r="D22" i="74"/>
  <c r="F22" i="74" s="1"/>
  <c r="G22" i="74"/>
  <c r="D23" i="74"/>
  <c r="F23" i="74" s="1"/>
  <c r="G23" i="74"/>
  <c r="D24" i="74"/>
  <c r="F24" i="74" s="1"/>
  <c r="G24" i="74"/>
  <c r="D10" i="73"/>
  <c r="F10" i="73" s="1"/>
  <c r="G10" i="73"/>
  <c r="D11" i="73"/>
  <c r="F11" i="73" s="1"/>
  <c r="G11" i="73"/>
  <c r="D12" i="73"/>
  <c r="F12" i="73" s="1"/>
  <c r="G12" i="73"/>
  <c r="D13" i="73"/>
  <c r="F13" i="73" s="1"/>
  <c r="G13" i="73"/>
  <c r="D14" i="73"/>
  <c r="F14" i="73" s="1"/>
  <c r="G14" i="73"/>
  <c r="D15" i="73"/>
  <c r="F15" i="73" s="1"/>
  <c r="G15" i="73"/>
  <c r="D16" i="73"/>
  <c r="F16" i="73" s="1"/>
  <c r="G16" i="73"/>
  <c r="D17" i="73"/>
  <c r="F17" i="73" s="1"/>
  <c r="G17" i="73"/>
  <c r="D18" i="73"/>
  <c r="F18" i="73" s="1"/>
  <c r="G18" i="73"/>
  <c r="D19" i="73"/>
  <c r="F19" i="73" s="1"/>
  <c r="G19" i="73"/>
  <c r="D20" i="73"/>
  <c r="F20" i="73" s="1"/>
  <c r="G20" i="73"/>
  <c r="D21" i="73"/>
  <c r="F21" i="73" s="1"/>
  <c r="G21" i="73"/>
  <c r="D22" i="73"/>
  <c r="F22" i="73" s="1"/>
  <c r="G22" i="73"/>
  <c r="D23" i="73"/>
  <c r="F23" i="73" s="1"/>
  <c r="G23" i="73"/>
  <c r="D24" i="73"/>
  <c r="F24" i="73" s="1"/>
  <c r="G24" i="73"/>
  <c r="D25" i="73"/>
  <c r="F25" i="73" s="1"/>
  <c r="G25" i="73"/>
  <c r="D26" i="73"/>
  <c r="F26" i="73" s="1"/>
  <c r="G26" i="73"/>
  <c r="D27" i="73"/>
  <c r="F27" i="73" s="1"/>
  <c r="G27" i="73"/>
  <c r="D28" i="73"/>
  <c r="F28" i="73" s="1"/>
  <c r="G28" i="73"/>
  <c r="D29" i="73"/>
  <c r="F29" i="73" s="1"/>
  <c r="G29" i="73"/>
  <c r="D35" i="73"/>
  <c r="F35" i="73" s="1"/>
  <c r="G35" i="73"/>
  <c r="D36" i="73"/>
  <c r="F36" i="73" s="1"/>
  <c r="G36" i="73"/>
  <c r="D37" i="73"/>
  <c r="F37" i="73" s="1"/>
  <c r="G37" i="73"/>
  <c r="D38" i="73"/>
  <c r="F38" i="73" s="1"/>
  <c r="G38" i="73"/>
  <c r="D39" i="73"/>
  <c r="F39" i="73" s="1"/>
  <c r="G39" i="73"/>
  <c r="D40" i="73"/>
  <c r="F40" i="73" s="1"/>
  <c r="G40" i="73"/>
  <c r="D41" i="73"/>
  <c r="F41" i="73" s="1"/>
  <c r="G41" i="73"/>
  <c r="D42" i="73"/>
  <c r="F42" i="73" s="1"/>
  <c r="G42" i="73"/>
  <c r="D43" i="73"/>
  <c r="F43" i="73" s="1"/>
  <c r="G43" i="73"/>
  <c r="D44" i="73"/>
  <c r="F44" i="73" s="1"/>
  <c r="G44" i="73"/>
  <c r="D45" i="73"/>
  <c r="F45" i="73" s="1"/>
  <c r="G45" i="73"/>
  <c r="D46" i="73"/>
  <c r="F46" i="73" s="1"/>
  <c r="G46" i="73"/>
  <c r="D47" i="73"/>
  <c r="F47" i="73" s="1"/>
  <c r="G47" i="73"/>
  <c r="D48" i="73"/>
  <c r="F48" i="73" s="1"/>
  <c r="G48" i="73"/>
  <c r="D49" i="73"/>
  <c r="F49" i="73" s="1"/>
  <c r="G49" i="73"/>
  <c r="D50" i="73"/>
  <c r="F50" i="73" s="1"/>
  <c r="G50" i="73"/>
  <c r="D51" i="73"/>
  <c r="F51" i="73" s="1"/>
  <c r="G51" i="73"/>
  <c r="D52" i="73"/>
  <c r="F52" i="73" s="1"/>
  <c r="G52" i="73"/>
  <c r="D53" i="73"/>
  <c r="F53" i="73" s="1"/>
  <c r="G53" i="73"/>
  <c r="D54" i="73"/>
  <c r="F54" i="73" s="1"/>
  <c r="G54" i="73"/>
  <c r="D55" i="73"/>
  <c r="F55" i="73" s="1"/>
  <c r="G55" i="73"/>
  <c r="D56" i="73"/>
  <c r="F56" i="73" s="1"/>
  <c r="G56" i="73"/>
  <c r="D57" i="73"/>
  <c r="F57" i="73" s="1"/>
  <c r="G57" i="73"/>
  <c r="D58" i="73"/>
  <c r="F58" i="73" s="1"/>
  <c r="G58" i="73"/>
  <c r="D59" i="73"/>
  <c r="F59" i="73" s="1"/>
  <c r="G59" i="73"/>
  <c r="D60" i="73"/>
  <c r="F60" i="73" s="1"/>
  <c r="G60" i="73"/>
  <c r="D61" i="73"/>
  <c r="F61" i="73" s="1"/>
  <c r="G61" i="73"/>
  <c r="D67" i="73"/>
  <c r="F67" i="73" s="1"/>
  <c r="G67" i="73"/>
  <c r="D68" i="73"/>
  <c r="F68" i="73" s="1"/>
  <c r="G68" i="73"/>
  <c r="D69" i="73"/>
  <c r="F69" i="73" s="1"/>
  <c r="G69" i="73"/>
  <c r="D70" i="73"/>
  <c r="F70" i="73" s="1"/>
  <c r="G70" i="73"/>
  <c r="D71" i="73"/>
  <c r="F71" i="73" s="1"/>
  <c r="G71" i="73"/>
  <c r="D72" i="73"/>
  <c r="F72" i="73" s="1"/>
  <c r="G72" i="73"/>
  <c r="D73" i="73"/>
  <c r="F73" i="73" s="1"/>
  <c r="G73" i="73"/>
  <c r="D74" i="73"/>
  <c r="F74" i="73" s="1"/>
  <c r="G74" i="73"/>
  <c r="D75" i="73"/>
  <c r="F75" i="73" s="1"/>
  <c r="G75" i="73"/>
  <c r="D76" i="73"/>
  <c r="F76" i="73" s="1"/>
  <c r="G76" i="73"/>
  <c r="D77" i="73"/>
  <c r="F77" i="73" s="1"/>
  <c r="G77" i="73"/>
  <c r="D78" i="73"/>
  <c r="F78" i="73" s="1"/>
  <c r="G78" i="73"/>
  <c r="D79" i="73"/>
  <c r="F79" i="73" s="1"/>
  <c r="G79" i="73"/>
  <c r="D80" i="73"/>
  <c r="F80" i="73" s="1"/>
  <c r="G80" i="73"/>
  <c r="D81" i="73"/>
  <c r="F81" i="73" s="1"/>
  <c r="G81" i="73"/>
  <c r="D82" i="73"/>
  <c r="F82" i="73" s="1"/>
  <c r="G82" i="73"/>
  <c r="D83" i="73"/>
  <c r="F83" i="73" s="1"/>
  <c r="G83" i="73"/>
  <c r="D84" i="73"/>
  <c r="F84" i="73" s="1"/>
  <c r="G84" i="73"/>
  <c r="D85" i="73"/>
  <c r="F85" i="73" s="1"/>
  <c r="G85" i="73"/>
  <c r="D91" i="73"/>
  <c r="F91" i="73" s="1"/>
  <c r="G91" i="73"/>
  <c r="D92" i="73"/>
  <c r="F92" i="73" s="1"/>
  <c r="G92" i="73"/>
  <c r="D93" i="73"/>
  <c r="F93" i="73" s="1"/>
  <c r="G93" i="73"/>
  <c r="D94" i="73"/>
  <c r="F94" i="73" s="1"/>
  <c r="G94" i="73"/>
  <c r="D95" i="73"/>
  <c r="F95" i="73" s="1"/>
  <c r="G95" i="73"/>
  <c r="D96" i="73"/>
  <c r="F96" i="73" s="1"/>
  <c r="G96" i="73"/>
  <c r="D97" i="73"/>
  <c r="F97" i="73" s="1"/>
  <c r="G97" i="73"/>
  <c r="D98" i="73"/>
  <c r="F98" i="73" s="1"/>
  <c r="G98" i="73"/>
  <c r="D99" i="73"/>
  <c r="F99" i="73" s="1"/>
  <c r="G99" i="73"/>
  <c r="D100" i="73"/>
  <c r="F100" i="73" s="1"/>
  <c r="G100" i="73"/>
  <c r="D101" i="73"/>
  <c r="F101" i="73" s="1"/>
  <c r="G101" i="73"/>
  <c r="D102" i="73"/>
  <c r="F102" i="73" s="1"/>
  <c r="G102" i="73"/>
  <c r="D103" i="73"/>
  <c r="F103" i="73" s="1"/>
  <c r="G103" i="73"/>
  <c r="D104" i="73"/>
  <c r="F104" i="73" s="1"/>
  <c r="G104" i="73"/>
  <c r="D105" i="73"/>
  <c r="F105" i="73" s="1"/>
  <c r="G105" i="73"/>
  <c r="D106" i="73"/>
  <c r="F106" i="73" s="1"/>
  <c r="G106" i="73"/>
  <c r="D107" i="73"/>
  <c r="F107" i="73" s="1"/>
  <c r="G107" i="73"/>
  <c r="D108" i="73"/>
  <c r="F108" i="73" s="1"/>
  <c r="G108" i="73"/>
  <c r="D109" i="73"/>
  <c r="F109" i="73" s="1"/>
  <c r="G109" i="73"/>
  <c r="D110" i="73"/>
  <c r="F110" i="73" s="1"/>
  <c r="G110" i="73"/>
  <c r="D111" i="73"/>
  <c r="F111" i="73" s="1"/>
  <c r="G111" i="73"/>
  <c r="D117" i="73"/>
  <c r="F117" i="73" s="1"/>
  <c r="G117" i="73"/>
  <c r="D118" i="73"/>
  <c r="F118" i="73" s="1"/>
  <c r="G118" i="73"/>
  <c r="D119" i="73"/>
  <c r="F119" i="73" s="1"/>
  <c r="G119" i="73"/>
  <c r="D120" i="73"/>
  <c r="F120" i="73" s="1"/>
  <c r="G120" i="73"/>
  <c r="D121" i="73"/>
  <c r="F121" i="73" s="1"/>
  <c r="G121" i="73"/>
  <c r="D122" i="73"/>
  <c r="F122" i="73" s="1"/>
  <c r="G122" i="73"/>
  <c r="D123" i="73"/>
  <c r="F123" i="73" s="1"/>
  <c r="G123" i="73"/>
  <c r="D124" i="73"/>
  <c r="F124" i="73" s="1"/>
  <c r="G124" i="73"/>
  <c r="D125" i="73"/>
  <c r="F125" i="73" s="1"/>
  <c r="G125" i="73"/>
  <c r="D126" i="73"/>
  <c r="F126" i="73" s="1"/>
  <c r="G126" i="73"/>
  <c r="D127" i="73"/>
  <c r="F127" i="73" s="1"/>
  <c r="G127" i="73"/>
  <c r="D128" i="73"/>
  <c r="F128" i="73" s="1"/>
  <c r="G128" i="73"/>
  <c r="D129" i="73"/>
  <c r="F129" i="73" s="1"/>
  <c r="G129" i="73"/>
  <c r="D130" i="73"/>
  <c r="F130" i="73" s="1"/>
  <c r="G130" i="73"/>
  <c r="D131" i="73"/>
  <c r="F131" i="73" s="1"/>
  <c r="G131" i="73"/>
  <c r="D132" i="73"/>
  <c r="F132" i="73" s="1"/>
  <c r="G132" i="73"/>
  <c r="D133" i="73"/>
  <c r="F133" i="73" s="1"/>
  <c r="G133" i="73"/>
  <c r="D134" i="73"/>
  <c r="F134" i="73" s="1"/>
  <c r="G134" i="73"/>
  <c r="D135" i="73"/>
  <c r="F135" i="73" s="1"/>
  <c r="G135" i="73"/>
  <c r="D136" i="73"/>
  <c r="F136" i="73" s="1"/>
  <c r="G136" i="73"/>
  <c r="D137" i="73"/>
  <c r="F137" i="73" s="1"/>
  <c r="G137" i="73"/>
  <c r="D138" i="73"/>
  <c r="F138" i="73" s="1"/>
  <c r="G138" i="73"/>
  <c r="D139" i="73"/>
  <c r="F139" i="73" s="1"/>
  <c r="G139" i="73"/>
  <c r="D10" i="72"/>
  <c r="F10" i="72" s="1"/>
  <c r="G10" i="72"/>
  <c r="D11" i="72"/>
  <c r="F11" i="72" s="1"/>
  <c r="G11" i="72"/>
  <c r="D12" i="72"/>
  <c r="F12" i="72" s="1"/>
  <c r="G12" i="72"/>
  <c r="D13" i="72"/>
  <c r="F13" i="72" s="1"/>
  <c r="G13" i="72"/>
  <c r="D14" i="72"/>
  <c r="F14" i="72" s="1"/>
  <c r="G14" i="72"/>
  <c r="D15" i="72"/>
  <c r="F15" i="72" s="1"/>
  <c r="G15" i="72"/>
  <c r="D16" i="72"/>
  <c r="F16" i="72" s="1"/>
  <c r="G16" i="72"/>
  <c r="D17" i="72"/>
  <c r="F17" i="72" s="1"/>
  <c r="G17" i="72"/>
  <c r="D18" i="72"/>
  <c r="F18" i="72" s="1"/>
  <c r="G18" i="72"/>
  <c r="D19" i="72"/>
  <c r="F19" i="72" s="1"/>
  <c r="G19" i="72"/>
  <c r="D20" i="72"/>
  <c r="F20" i="72" s="1"/>
  <c r="G20" i="72"/>
  <c r="D21" i="72"/>
  <c r="F21" i="72" s="1"/>
  <c r="G21" i="72"/>
  <c r="D22" i="72"/>
  <c r="F22" i="72" s="1"/>
  <c r="G22" i="72"/>
  <c r="D23" i="72"/>
  <c r="F23" i="72" s="1"/>
  <c r="G23" i="72"/>
  <c r="D24" i="72"/>
  <c r="F24" i="72" s="1"/>
  <c r="G24" i="72"/>
  <c r="D25" i="72"/>
  <c r="F25" i="72" s="1"/>
  <c r="G25" i="72"/>
  <c r="D26" i="72"/>
  <c r="F26" i="72" s="1"/>
  <c r="G26" i="72"/>
  <c r="D27" i="72"/>
  <c r="F27" i="72" s="1"/>
  <c r="G27" i="72"/>
  <c r="D28" i="72"/>
  <c r="F28" i="72" s="1"/>
  <c r="G28" i="72"/>
  <c r="D34" i="72"/>
  <c r="F34" i="72" s="1"/>
  <c r="G34" i="72"/>
  <c r="D35" i="72"/>
  <c r="F35" i="72" s="1"/>
  <c r="G35" i="72"/>
  <c r="D36" i="72"/>
  <c r="F36" i="72" s="1"/>
  <c r="G36" i="72"/>
  <c r="D37" i="72"/>
  <c r="F37" i="72" s="1"/>
  <c r="G37" i="72"/>
  <c r="D38" i="72"/>
  <c r="F38" i="72" s="1"/>
  <c r="G38" i="72"/>
  <c r="D39" i="72"/>
  <c r="F39" i="72" s="1"/>
  <c r="G39" i="72"/>
  <c r="D40" i="72"/>
  <c r="F40" i="72" s="1"/>
  <c r="G40" i="72"/>
  <c r="D41" i="72"/>
  <c r="F41" i="72" s="1"/>
  <c r="G41" i="72"/>
  <c r="D42" i="72"/>
  <c r="F42" i="72" s="1"/>
  <c r="G42" i="72"/>
  <c r="D43" i="72"/>
  <c r="F43" i="72" s="1"/>
  <c r="G43" i="72"/>
  <c r="D44" i="72"/>
  <c r="F44" i="72" s="1"/>
  <c r="G44" i="72"/>
  <c r="D45" i="72"/>
  <c r="F45" i="72" s="1"/>
  <c r="G45" i="72"/>
  <c r="D46" i="72"/>
  <c r="F46" i="72" s="1"/>
  <c r="G46" i="72"/>
  <c r="D47" i="72"/>
  <c r="F47" i="72" s="1"/>
  <c r="G47" i="72"/>
  <c r="D48" i="72"/>
  <c r="F48" i="72" s="1"/>
  <c r="G48" i="72"/>
  <c r="D49" i="72"/>
  <c r="F49" i="72" s="1"/>
  <c r="G49" i="72"/>
  <c r="D50" i="72"/>
  <c r="F50" i="72" s="1"/>
  <c r="G50" i="72"/>
  <c r="D51" i="72"/>
  <c r="F51" i="72" s="1"/>
  <c r="G51" i="72"/>
  <c r="D52" i="72"/>
  <c r="F52" i="72" s="1"/>
  <c r="G52" i="72"/>
  <c r="D53" i="72"/>
  <c r="F53" i="72" s="1"/>
  <c r="G53" i="72"/>
  <c r="D54" i="72"/>
  <c r="F54" i="72" s="1"/>
  <c r="G54" i="72"/>
  <c r="D55" i="72"/>
  <c r="F55" i="72" s="1"/>
  <c r="G55" i="72"/>
  <c r="D56" i="72"/>
  <c r="F56" i="72" s="1"/>
  <c r="G56" i="72"/>
  <c r="D62" i="72"/>
  <c r="F62" i="72" s="1"/>
  <c r="G62" i="72"/>
  <c r="D63" i="72"/>
  <c r="F63" i="72" s="1"/>
  <c r="G63" i="72"/>
  <c r="D64" i="72"/>
  <c r="F64" i="72" s="1"/>
  <c r="G64" i="72"/>
  <c r="D65" i="72"/>
  <c r="F65" i="72" s="1"/>
  <c r="G65" i="72"/>
  <c r="D66" i="72"/>
  <c r="F66" i="72" s="1"/>
  <c r="G66" i="72"/>
  <c r="D67" i="72"/>
  <c r="F67" i="72" s="1"/>
  <c r="G67" i="72"/>
  <c r="D68" i="72"/>
  <c r="F68" i="72" s="1"/>
  <c r="G68" i="72"/>
  <c r="D69" i="72"/>
  <c r="F69" i="72" s="1"/>
  <c r="G69" i="72"/>
  <c r="D70" i="72"/>
  <c r="F70" i="72" s="1"/>
  <c r="G70" i="72"/>
  <c r="D71" i="72"/>
  <c r="F71" i="72" s="1"/>
  <c r="G71" i="72"/>
  <c r="D72" i="72"/>
  <c r="F72" i="72" s="1"/>
  <c r="G72" i="72"/>
  <c r="D73" i="72"/>
  <c r="F73" i="72" s="1"/>
  <c r="G73" i="72"/>
  <c r="D74" i="72"/>
  <c r="F74" i="72" s="1"/>
  <c r="G74" i="72"/>
  <c r="D75" i="72"/>
  <c r="F75" i="72" s="1"/>
  <c r="G75" i="72"/>
  <c r="D76" i="72"/>
  <c r="F76" i="72" s="1"/>
  <c r="G76" i="72"/>
  <c r="D77" i="72"/>
  <c r="F77" i="72" s="1"/>
  <c r="G77" i="72"/>
  <c r="D78" i="72"/>
  <c r="F78" i="72" s="1"/>
  <c r="G78" i="72"/>
  <c r="D79" i="72"/>
  <c r="F79" i="72" s="1"/>
  <c r="G79" i="72"/>
  <c r="D80" i="72"/>
  <c r="F80" i="72" s="1"/>
  <c r="G80" i="72"/>
  <c r="D81" i="72"/>
  <c r="F81" i="72" s="1"/>
  <c r="G81" i="72"/>
  <c r="D82" i="72"/>
  <c r="F82" i="72" s="1"/>
  <c r="G82" i="72"/>
  <c r="D88" i="72"/>
  <c r="F88" i="72" s="1"/>
  <c r="G88" i="72"/>
  <c r="D89" i="72"/>
  <c r="F89" i="72" s="1"/>
  <c r="G89" i="72"/>
  <c r="D90" i="72"/>
  <c r="F90" i="72" s="1"/>
  <c r="G90" i="72"/>
  <c r="D91" i="72"/>
  <c r="F91" i="72" s="1"/>
  <c r="G91" i="72"/>
  <c r="D92" i="72"/>
  <c r="F92" i="72" s="1"/>
  <c r="G92" i="72"/>
  <c r="D93" i="72"/>
  <c r="F93" i="72" s="1"/>
  <c r="G93" i="72"/>
  <c r="D94" i="72"/>
  <c r="F94" i="72" s="1"/>
  <c r="G94" i="72"/>
  <c r="D95" i="72"/>
  <c r="F95" i="72" s="1"/>
  <c r="G95" i="72"/>
  <c r="D96" i="72"/>
  <c r="F96" i="72" s="1"/>
  <c r="G96" i="72"/>
  <c r="D97" i="72"/>
  <c r="F97" i="72" s="1"/>
  <c r="G97" i="72"/>
  <c r="D98" i="72"/>
  <c r="F98" i="72" s="1"/>
  <c r="G98" i="72"/>
  <c r="D99" i="72"/>
  <c r="F99" i="72" s="1"/>
  <c r="G99" i="72"/>
  <c r="D100" i="72"/>
  <c r="F100" i="72" s="1"/>
  <c r="G100" i="72"/>
  <c r="D101" i="72"/>
  <c r="F101" i="72" s="1"/>
  <c r="G101" i="72"/>
  <c r="D102" i="72"/>
  <c r="F102" i="72" s="1"/>
  <c r="G102" i="72"/>
  <c r="D103" i="72"/>
  <c r="F103" i="72" s="1"/>
  <c r="G103" i="72"/>
  <c r="D104" i="72"/>
  <c r="F104" i="72" s="1"/>
  <c r="G104" i="72"/>
  <c r="D105" i="72"/>
  <c r="F105" i="72" s="1"/>
  <c r="G105" i="72"/>
  <c r="D111" i="72"/>
  <c r="F111" i="72" s="1"/>
  <c r="G111" i="72"/>
  <c r="D112" i="72"/>
  <c r="F112" i="72" s="1"/>
  <c r="G112" i="72"/>
  <c r="D113" i="72"/>
  <c r="F113" i="72" s="1"/>
  <c r="G113" i="72"/>
  <c r="D114" i="72"/>
  <c r="F114" i="72" s="1"/>
  <c r="G114" i="72"/>
  <c r="D115" i="72"/>
  <c r="F115" i="72" s="1"/>
  <c r="G115" i="72"/>
  <c r="D116" i="72"/>
  <c r="F116" i="72" s="1"/>
  <c r="G116" i="72"/>
  <c r="D117" i="72"/>
  <c r="F117" i="72" s="1"/>
  <c r="G117" i="72"/>
  <c r="D118" i="72"/>
  <c r="F118" i="72" s="1"/>
  <c r="G118" i="72"/>
  <c r="D119" i="72"/>
  <c r="F119" i="72" s="1"/>
  <c r="G119" i="72"/>
  <c r="D120" i="72"/>
  <c r="F120" i="72" s="1"/>
  <c r="G120" i="72"/>
  <c r="D121" i="72"/>
  <c r="F121" i="72" s="1"/>
  <c r="G121" i="72"/>
  <c r="D122" i="72"/>
  <c r="F122" i="72" s="1"/>
  <c r="G122" i="72"/>
  <c r="D123" i="72"/>
  <c r="F123" i="72" s="1"/>
  <c r="G123" i="72"/>
  <c r="D124" i="72"/>
  <c r="F124" i="72" s="1"/>
  <c r="G124" i="72"/>
  <c r="D125" i="72"/>
  <c r="F125" i="72" s="1"/>
  <c r="G125" i="72"/>
  <c r="D126" i="72"/>
  <c r="F126" i="72" s="1"/>
  <c r="G126" i="72"/>
  <c r="D127" i="72"/>
  <c r="F127" i="72" s="1"/>
  <c r="G127" i="72"/>
  <c r="D128" i="72"/>
  <c r="F128" i="72" s="1"/>
  <c r="G128" i="72"/>
  <c r="D129" i="72"/>
  <c r="F129" i="72" s="1"/>
  <c r="G129" i="72"/>
  <c r="D130" i="72"/>
  <c r="F130" i="72" s="1"/>
  <c r="G130" i="72"/>
  <c r="D131" i="72"/>
  <c r="F131" i="72" s="1"/>
  <c r="G131" i="72"/>
  <c r="D132" i="72"/>
  <c r="F132" i="72" s="1"/>
  <c r="G132" i="72"/>
  <c r="D10" i="71"/>
  <c r="F10" i="71" s="1"/>
  <c r="G10" i="71"/>
  <c r="D11" i="71"/>
  <c r="F11" i="71" s="1"/>
  <c r="G11" i="71"/>
  <c r="D12" i="71"/>
  <c r="F12" i="71" s="1"/>
  <c r="G12" i="71"/>
  <c r="D13" i="71"/>
  <c r="F13" i="71" s="1"/>
  <c r="G13" i="71"/>
  <c r="D14" i="71"/>
  <c r="F14" i="71" s="1"/>
  <c r="G14" i="71"/>
  <c r="D15" i="71"/>
  <c r="F15" i="71" s="1"/>
  <c r="G15" i="71"/>
  <c r="D16" i="71"/>
  <c r="F16" i="71" s="1"/>
  <c r="G16" i="71"/>
  <c r="D17" i="71"/>
  <c r="F17" i="71" s="1"/>
  <c r="G17" i="71"/>
  <c r="D18" i="71"/>
  <c r="F18" i="71" s="1"/>
  <c r="G18" i="71"/>
  <c r="D19" i="71"/>
  <c r="F19" i="71" s="1"/>
  <c r="G19" i="71"/>
  <c r="D20" i="71"/>
  <c r="F20" i="71" s="1"/>
  <c r="G20" i="71"/>
  <c r="D21" i="71"/>
  <c r="F21" i="71" s="1"/>
  <c r="G21" i="71"/>
  <c r="D22" i="71"/>
  <c r="F22" i="71" s="1"/>
  <c r="G22" i="71"/>
  <c r="D23" i="71"/>
  <c r="F23" i="71" s="1"/>
  <c r="G23" i="71"/>
  <c r="D24" i="71"/>
  <c r="F24" i="71" s="1"/>
  <c r="G24" i="71"/>
  <c r="D25" i="71"/>
  <c r="F25" i="71" s="1"/>
  <c r="G25" i="71"/>
  <c r="D26" i="71"/>
  <c r="F26" i="71" s="1"/>
  <c r="G26" i="71"/>
  <c r="D27" i="71"/>
  <c r="F27" i="71" s="1"/>
  <c r="G27" i="71"/>
  <c r="D34" i="71"/>
  <c r="F34" i="71" s="1"/>
  <c r="G34" i="71"/>
  <c r="D35" i="71"/>
  <c r="F35" i="71" s="1"/>
  <c r="G35" i="71"/>
  <c r="D36" i="71"/>
  <c r="F36" i="71" s="1"/>
  <c r="G36" i="71"/>
  <c r="D37" i="71"/>
  <c r="F37" i="71" s="1"/>
  <c r="G37" i="71"/>
  <c r="D38" i="71"/>
  <c r="F38" i="71" s="1"/>
  <c r="G38" i="71"/>
  <c r="D39" i="71"/>
  <c r="F39" i="71" s="1"/>
  <c r="G39" i="71"/>
  <c r="D40" i="71"/>
  <c r="F40" i="71" s="1"/>
  <c r="G40" i="71"/>
  <c r="D41" i="71"/>
  <c r="F41" i="71" s="1"/>
  <c r="G41" i="71"/>
  <c r="D42" i="71"/>
  <c r="F42" i="71" s="1"/>
  <c r="G42" i="71"/>
  <c r="D43" i="71"/>
  <c r="F43" i="71" s="1"/>
  <c r="G43" i="71"/>
  <c r="D44" i="71"/>
  <c r="F44" i="71" s="1"/>
  <c r="G44" i="71"/>
  <c r="D45" i="71"/>
  <c r="F45" i="71" s="1"/>
  <c r="G45" i="71"/>
  <c r="D46" i="71"/>
  <c r="F46" i="71" s="1"/>
  <c r="G46" i="71"/>
  <c r="D47" i="71"/>
  <c r="F47" i="71" s="1"/>
  <c r="G47" i="71"/>
  <c r="D48" i="71"/>
  <c r="F48" i="71" s="1"/>
  <c r="G48" i="71"/>
  <c r="D49" i="71"/>
  <c r="F49" i="71" s="1"/>
  <c r="G49" i="71"/>
  <c r="D50" i="71"/>
  <c r="F50" i="71" s="1"/>
  <c r="G50" i="71"/>
  <c r="D51" i="71"/>
  <c r="F51" i="71" s="1"/>
  <c r="G51" i="71"/>
  <c r="D52" i="71"/>
  <c r="F52" i="71" s="1"/>
  <c r="G52" i="71"/>
  <c r="D53" i="71"/>
  <c r="F53" i="71" s="1"/>
  <c r="G53" i="71"/>
  <c r="D54" i="71"/>
  <c r="F54" i="71" s="1"/>
  <c r="G54" i="71"/>
  <c r="D60" i="71"/>
  <c r="F60" i="71" s="1"/>
  <c r="G60" i="71"/>
  <c r="D61" i="71"/>
  <c r="F61" i="71" s="1"/>
  <c r="G61" i="71"/>
  <c r="D62" i="71"/>
  <c r="F62" i="71" s="1"/>
  <c r="G62" i="71"/>
  <c r="D63" i="71"/>
  <c r="F63" i="71" s="1"/>
  <c r="G63" i="71"/>
  <c r="D64" i="71"/>
  <c r="F64" i="71" s="1"/>
  <c r="G64" i="71"/>
  <c r="D65" i="71"/>
  <c r="F65" i="71" s="1"/>
  <c r="G65" i="71"/>
  <c r="D66" i="71"/>
  <c r="F66" i="71" s="1"/>
  <c r="G66" i="71"/>
  <c r="D67" i="71"/>
  <c r="F67" i="71" s="1"/>
  <c r="G67" i="71"/>
  <c r="D68" i="71"/>
  <c r="F68" i="71" s="1"/>
  <c r="G68" i="71"/>
  <c r="D69" i="71"/>
  <c r="F69" i="71" s="1"/>
  <c r="G69" i="71"/>
  <c r="D70" i="71"/>
  <c r="F70" i="71" s="1"/>
  <c r="G70" i="71"/>
  <c r="D71" i="71"/>
  <c r="F71" i="71" s="1"/>
  <c r="G71" i="71"/>
  <c r="D72" i="71"/>
  <c r="F72" i="71" s="1"/>
  <c r="G72" i="71"/>
  <c r="D73" i="71"/>
  <c r="F73" i="71" s="1"/>
  <c r="G73" i="71"/>
  <c r="D74" i="71"/>
  <c r="F74" i="71" s="1"/>
  <c r="G74" i="71"/>
  <c r="D75" i="71"/>
  <c r="F75" i="71" s="1"/>
  <c r="G75" i="71"/>
  <c r="D76" i="71"/>
  <c r="F76" i="71" s="1"/>
  <c r="G76" i="71"/>
  <c r="D77" i="71"/>
  <c r="F77" i="71" s="1"/>
  <c r="G77" i="71"/>
  <c r="D78" i="71"/>
  <c r="F78" i="71" s="1"/>
  <c r="G78" i="71"/>
  <c r="D79" i="71"/>
  <c r="F79" i="71" s="1"/>
  <c r="G79" i="71"/>
  <c r="D80" i="71"/>
  <c r="F80" i="71" s="1"/>
  <c r="G80" i="71"/>
  <c r="D86" i="71"/>
  <c r="F86" i="71" s="1"/>
  <c r="G86" i="71"/>
  <c r="D87" i="71"/>
  <c r="F87" i="71" s="1"/>
  <c r="G87" i="71"/>
  <c r="D88" i="71"/>
  <c r="F88" i="71" s="1"/>
  <c r="G88" i="71"/>
  <c r="D89" i="71"/>
  <c r="F89" i="71" s="1"/>
  <c r="G89" i="71"/>
  <c r="D90" i="71"/>
  <c r="F90" i="71" s="1"/>
  <c r="G90" i="71"/>
  <c r="D91" i="71"/>
  <c r="F91" i="71" s="1"/>
  <c r="G91" i="71"/>
  <c r="D92" i="71"/>
  <c r="F92" i="71" s="1"/>
  <c r="G92" i="71"/>
  <c r="D93" i="71"/>
  <c r="F93" i="71" s="1"/>
  <c r="G93" i="71"/>
  <c r="D94" i="71"/>
  <c r="F94" i="71" s="1"/>
  <c r="G94" i="71"/>
  <c r="D95" i="71"/>
  <c r="F95" i="71" s="1"/>
  <c r="G95" i="71"/>
  <c r="D96" i="71"/>
  <c r="F96" i="71" s="1"/>
  <c r="G96" i="71"/>
  <c r="D97" i="71"/>
  <c r="F97" i="71" s="1"/>
  <c r="G97" i="71"/>
  <c r="D98" i="71"/>
  <c r="F98" i="71" s="1"/>
  <c r="G98" i="71"/>
  <c r="D99" i="71"/>
  <c r="F99" i="71" s="1"/>
  <c r="G99" i="71"/>
  <c r="D100" i="71"/>
  <c r="F100" i="71" s="1"/>
  <c r="G100" i="71"/>
  <c r="D101" i="71"/>
  <c r="F101" i="71" s="1"/>
  <c r="G101" i="71"/>
  <c r="D102" i="71"/>
  <c r="F102" i="71" s="1"/>
  <c r="G102" i="71"/>
  <c r="D103" i="71"/>
  <c r="F103" i="71" s="1"/>
  <c r="G103" i="71"/>
  <c r="D10" i="70"/>
  <c r="F10" i="70" s="1"/>
  <c r="G10" i="70"/>
  <c r="D11" i="70"/>
  <c r="F11" i="70" s="1"/>
  <c r="G11" i="70"/>
  <c r="D12" i="70"/>
  <c r="F12" i="70" s="1"/>
  <c r="G12" i="70"/>
  <c r="D13" i="70"/>
  <c r="F13" i="70" s="1"/>
  <c r="G13" i="70"/>
  <c r="D14" i="70"/>
  <c r="F14" i="70" s="1"/>
  <c r="G14" i="70"/>
  <c r="D15" i="70"/>
  <c r="F15" i="70" s="1"/>
  <c r="G15" i="70"/>
  <c r="D16" i="70"/>
  <c r="F16" i="70" s="1"/>
  <c r="G16" i="70"/>
  <c r="D17" i="70"/>
  <c r="F17" i="70" s="1"/>
  <c r="G17" i="70"/>
  <c r="D18" i="70"/>
  <c r="F18" i="70" s="1"/>
  <c r="G18" i="70"/>
  <c r="D19" i="70"/>
  <c r="F19" i="70" s="1"/>
  <c r="G19" i="70"/>
  <c r="D20" i="70"/>
  <c r="F20" i="70" s="1"/>
  <c r="G20" i="70"/>
  <c r="D21" i="70"/>
  <c r="F21" i="70" s="1"/>
  <c r="G21" i="70"/>
  <c r="D22" i="70"/>
  <c r="F22" i="70" s="1"/>
  <c r="G22" i="70"/>
  <c r="D23" i="70"/>
  <c r="F23" i="70" s="1"/>
  <c r="G23" i="70"/>
  <c r="D24" i="70"/>
  <c r="F24" i="70" s="1"/>
  <c r="G24" i="70"/>
  <c r="D25" i="70"/>
  <c r="F25" i="70" s="1"/>
  <c r="G25" i="70"/>
  <c r="D26" i="70"/>
  <c r="F26" i="70" s="1"/>
  <c r="G26" i="70"/>
  <c r="D27" i="70"/>
  <c r="F27" i="70" s="1"/>
  <c r="G27" i="70"/>
  <c r="D28" i="70"/>
  <c r="F28" i="70" s="1"/>
  <c r="G28" i="70"/>
  <c r="D29" i="70"/>
  <c r="F29" i="70" s="1"/>
  <c r="G29" i="70"/>
  <c r="D30" i="70"/>
  <c r="F30" i="70" s="1"/>
  <c r="G30" i="70"/>
  <c r="D31" i="70"/>
  <c r="F31" i="70" s="1"/>
  <c r="G31" i="70"/>
  <c r="D32" i="70"/>
  <c r="F32" i="70" s="1"/>
  <c r="G32" i="70"/>
  <c r="D39" i="70"/>
  <c r="F39" i="70" s="1"/>
  <c r="G39" i="70"/>
  <c r="D40" i="70"/>
  <c r="F40" i="70" s="1"/>
  <c r="G40" i="70"/>
  <c r="D41" i="70"/>
  <c r="F41" i="70" s="1"/>
  <c r="G41" i="70"/>
  <c r="D42" i="70"/>
  <c r="F42" i="70" s="1"/>
  <c r="G42" i="70"/>
  <c r="D43" i="70"/>
  <c r="F43" i="70" s="1"/>
  <c r="G43" i="70"/>
  <c r="D44" i="70"/>
  <c r="F44" i="70" s="1"/>
  <c r="G44" i="70"/>
  <c r="D45" i="70"/>
  <c r="F45" i="70" s="1"/>
  <c r="G45" i="70"/>
  <c r="D46" i="70"/>
  <c r="F46" i="70" s="1"/>
  <c r="G46" i="70"/>
  <c r="D47" i="70"/>
  <c r="F47" i="70" s="1"/>
  <c r="G47" i="70"/>
  <c r="D48" i="70"/>
  <c r="F48" i="70" s="1"/>
  <c r="G48" i="70"/>
  <c r="D49" i="70"/>
  <c r="F49" i="70" s="1"/>
  <c r="G49" i="70"/>
  <c r="D50" i="70"/>
  <c r="F50" i="70" s="1"/>
  <c r="G50" i="70"/>
  <c r="D51" i="70"/>
  <c r="F51" i="70" s="1"/>
  <c r="G51" i="70"/>
  <c r="D52" i="70"/>
  <c r="F52" i="70" s="1"/>
  <c r="G52" i="70"/>
  <c r="D53" i="70"/>
  <c r="F53" i="70" s="1"/>
  <c r="G53" i="70"/>
  <c r="D54" i="70"/>
  <c r="F54" i="70" s="1"/>
  <c r="G54" i="70"/>
  <c r="D55" i="70"/>
  <c r="F55" i="70" s="1"/>
  <c r="G55" i="70"/>
  <c r="D56" i="70"/>
  <c r="F56" i="70" s="1"/>
  <c r="G56" i="70"/>
  <c r="D57" i="70"/>
  <c r="F57" i="70" s="1"/>
  <c r="G57" i="70"/>
  <c r="D58" i="70"/>
  <c r="F58" i="70" s="1"/>
  <c r="G58" i="70"/>
  <c r="D59" i="70"/>
  <c r="F59" i="70" s="1"/>
  <c r="G59" i="70"/>
  <c r="D60" i="70"/>
  <c r="F60" i="70" s="1"/>
  <c r="G60" i="70"/>
  <c r="D61" i="70"/>
  <c r="F61" i="70" s="1"/>
  <c r="G61" i="70"/>
  <c r="D62" i="70"/>
  <c r="F62" i="70" s="1"/>
  <c r="G62" i="70"/>
  <c r="D68" i="70"/>
  <c r="F68" i="70" s="1"/>
  <c r="G68" i="70"/>
  <c r="D69" i="70"/>
  <c r="F69" i="70" s="1"/>
  <c r="G69" i="70"/>
  <c r="D70" i="70"/>
  <c r="F70" i="70" s="1"/>
  <c r="G70" i="70"/>
  <c r="D71" i="70"/>
  <c r="F71" i="70" s="1"/>
  <c r="G71" i="70"/>
  <c r="D72" i="70"/>
  <c r="F72" i="70" s="1"/>
  <c r="G72" i="70"/>
  <c r="D73" i="70"/>
  <c r="F73" i="70" s="1"/>
  <c r="G73" i="70"/>
  <c r="D74" i="70"/>
  <c r="F74" i="70" s="1"/>
  <c r="G74" i="70"/>
  <c r="D75" i="70"/>
  <c r="F75" i="70" s="1"/>
  <c r="G75" i="70"/>
  <c r="D76" i="70"/>
  <c r="F76" i="70" s="1"/>
  <c r="G76" i="70"/>
  <c r="D77" i="70"/>
  <c r="F77" i="70" s="1"/>
  <c r="G77" i="70"/>
  <c r="D78" i="70"/>
  <c r="F78" i="70" s="1"/>
  <c r="G78" i="70"/>
  <c r="D79" i="70"/>
  <c r="F79" i="70" s="1"/>
  <c r="G79" i="70"/>
  <c r="D80" i="70"/>
  <c r="F80" i="70" s="1"/>
  <c r="G80" i="70"/>
  <c r="D81" i="70"/>
  <c r="F81" i="70" s="1"/>
  <c r="G81" i="70"/>
  <c r="D82" i="70"/>
  <c r="F82" i="70" s="1"/>
  <c r="G82" i="70"/>
  <c r="D83" i="70"/>
  <c r="F83" i="70" s="1"/>
  <c r="G83" i="70"/>
  <c r="D84" i="70"/>
  <c r="F84" i="70" s="1"/>
  <c r="G84" i="70"/>
  <c r="D85" i="70"/>
  <c r="F85" i="70" s="1"/>
  <c r="G85" i="70"/>
  <c r="D86" i="70"/>
  <c r="F86" i="70" s="1"/>
  <c r="G86" i="70"/>
  <c r="D87" i="70"/>
  <c r="F87" i="70" s="1"/>
  <c r="G87" i="70"/>
  <c r="D88" i="70"/>
  <c r="F88" i="70" s="1"/>
  <c r="G88" i="70"/>
  <c r="D89" i="70"/>
  <c r="F89" i="70" s="1"/>
  <c r="G89" i="70"/>
  <c r="D90" i="70"/>
  <c r="F90" i="70" s="1"/>
  <c r="G90" i="70"/>
  <c r="D91" i="70"/>
  <c r="F91" i="70" s="1"/>
  <c r="G91" i="70"/>
  <c r="D92" i="70"/>
  <c r="F92" i="70" s="1"/>
  <c r="G92" i="70"/>
  <c r="D93" i="70"/>
  <c r="F93" i="70" s="1"/>
  <c r="G93" i="70"/>
  <c r="D94" i="70"/>
  <c r="F94" i="70" s="1"/>
  <c r="G94" i="70"/>
  <c r="D95" i="70"/>
  <c r="F95" i="70" s="1"/>
  <c r="G95" i="70"/>
  <c r="D101" i="70"/>
  <c r="F101" i="70" s="1"/>
  <c r="G101" i="70"/>
  <c r="D102" i="70"/>
  <c r="F102" i="70" s="1"/>
  <c r="G102" i="70"/>
  <c r="D103" i="70"/>
  <c r="F103" i="70" s="1"/>
  <c r="G103" i="70"/>
  <c r="D104" i="70"/>
  <c r="F104" i="70" s="1"/>
  <c r="G104" i="70"/>
  <c r="D105" i="70"/>
  <c r="F105" i="70" s="1"/>
  <c r="G105" i="70"/>
  <c r="D106" i="70"/>
  <c r="F106" i="70" s="1"/>
  <c r="G106" i="70"/>
  <c r="D107" i="70"/>
  <c r="F107" i="70" s="1"/>
  <c r="G107" i="70"/>
  <c r="D108" i="70"/>
  <c r="F108" i="70" s="1"/>
  <c r="G108" i="70"/>
  <c r="D109" i="70"/>
  <c r="F109" i="70" s="1"/>
  <c r="G109" i="70"/>
  <c r="D110" i="70"/>
  <c r="F110" i="70" s="1"/>
  <c r="G110" i="70"/>
  <c r="D111" i="70"/>
  <c r="F111" i="70" s="1"/>
  <c r="G111" i="70"/>
  <c r="D112" i="70"/>
  <c r="F112" i="70" s="1"/>
  <c r="G112" i="70"/>
  <c r="D113" i="70"/>
  <c r="F113" i="70" s="1"/>
  <c r="G113" i="70"/>
  <c r="D114" i="70"/>
  <c r="F114" i="70" s="1"/>
  <c r="G114" i="70"/>
  <c r="D115" i="70"/>
  <c r="F115" i="70" s="1"/>
  <c r="G115" i="70"/>
  <c r="D116" i="70"/>
  <c r="F116" i="70" s="1"/>
  <c r="G116" i="70"/>
  <c r="D117" i="70"/>
  <c r="F117" i="70" s="1"/>
  <c r="G117" i="70"/>
  <c r="D118" i="70"/>
  <c r="F118" i="70" s="1"/>
  <c r="G118" i="70"/>
  <c r="D119" i="70"/>
  <c r="F119" i="70" s="1"/>
  <c r="G119" i="70"/>
  <c r="D120" i="70"/>
  <c r="F120" i="70" s="1"/>
  <c r="G120" i="70"/>
  <c r="G135" i="69" l="1"/>
  <c r="D135" i="69"/>
  <c r="F135" i="69" s="1"/>
  <c r="G134" i="69"/>
  <c r="D134" i="69"/>
  <c r="F134" i="69" s="1"/>
  <c r="G133" i="69"/>
  <c r="D133" i="69"/>
  <c r="F133" i="69" s="1"/>
  <c r="G132" i="69"/>
  <c r="D132" i="69"/>
  <c r="F132" i="69" s="1"/>
  <c r="G131" i="69"/>
  <c r="D131" i="69"/>
  <c r="F131" i="69" s="1"/>
  <c r="G130" i="69"/>
  <c r="D130" i="69"/>
  <c r="F130" i="69" s="1"/>
  <c r="G129" i="69"/>
  <c r="D129" i="69"/>
  <c r="F129" i="69" s="1"/>
  <c r="G128" i="69"/>
  <c r="D128" i="69"/>
  <c r="F128" i="69" s="1"/>
  <c r="G127" i="69"/>
  <c r="D127" i="69"/>
  <c r="F127" i="69" s="1"/>
  <c r="G126" i="69"/>
  <c r="D126" i="69"/>
  <c r="F126" i="69" s="1"/>
  <c r="G125" i="69"/>
  <c r="D125" i="69"/>
  <c r="F125" i="69" s="1"/>
  <c r="D124" i="69"/>
  <c r="F124" i="69" s="1"/>
  <c r="D123" i="69"/>
  <c r="F123" i="69" s="1"/>
  <c r="D122" i="69"/>
  <c r="F122" i="69" s="1"/>
  <c r="D121" i="69"/>
  <c r="F121" i="69" s="1"/>
  <c r="D120" i="69"/>
  <c r="F120" i="69" s="1"/>
  <c r="D119" i="69"/>
  <c r="F119" i="69" s="1"/>
  <c r="D118" i="69"/>
  <c r="F118" i="69" s="1"/>
  <c r="D117" i="69"/>
  <c r="F117" i="69" s="1"/>
  <c r="G111" i="69"/>
  <c r="D111" i="69"/>
  <c r="F111" i="69" s="1"/>
  <c r="G110" i="69"/>
  <c r="D110" i="69"/>
  <c r="F110" i="69" s="1"/>
  <c r="G109" i="69"/>
  <c r="D109" i="69"/>
  <c r="F109" i="69" s="1"/>
  <c r="G108" i="69"/>
  <c r="D108" i="69"/>
  <c r="F108" i="69" s="1"/>
  <c r="G107" i="69"/>
  <c r="D107" i="69"/>
  <c r="F107" i="69" s="1"/>
  <c r="G106" i="69"/>
  <c r="D106" i="69"/>
  <c r="F106" i="69" s="1"/>
  <c r="G105" i="69"/>
  <c r="D105" i="69"/>
  <c r="F105" i="69" s="1"/>
  <c r="G104" i="69"/>
  <c r="D104" i="69"/>
  <c r="F104" i="69" s="1"/>
  <c r="G103" i="69"/>
  <c r="D103" i="69"/>
  <c r="F103" i="69" s="1"/>
  <c r="G102" i="69"/>
  <c r="D102" i="69"/>
  <c r="F102" i="69" s="1"/>
  <c r="G101" i="69"/>
  <c r="D101" i="69"/>
  <c r="F101" i="69" s="1"/>
  <c r="G100" i="69"/>
  <c r="D100" i="69"/>
  <c r="F100" i="69" s="1"/>
  <c r="G99" i="69"/>
  <c r="D99" i="69"/>
  <c r="F99" i="69" s="1"/>
  <c r="G98" i="69"/>
  <c r="D98" i="69"/>
  <c r="F98" i="69" s="1"/>
  <c r="G97" i="69"/>
  <c r="D97" i="69"/>
  <c r="F97" i="69" s="1"/>
  <c r="G96" i="69"/>
  <c r="D96" i="69"/>
  <c r="F96" i="69" s="1"/>
  <c r="G90" i="69"/>
  <c r="D90" i="69"/>
  <c r="F90" i="69" s="1"/>
  <c r="G89" i="69"/>
  <c r="D89" i="69"/>
  <c r="F89" i="69" s="1"/>
  <c r="G88" i="69"/>
  <c r="D88" i="69"/>
  <c r="F88" i="69" s="1"/>
  <c r="G87" i="69"/>
  <c r="D87" i="69"/>
  <c r="F87" i="69" s="1"/>
  <c r="G86" i="69"/>
  <c r="D86" i="69"/>
  <c r="F86" i="69" s="1"/>
  <c r="G85" i="69"/>
  <c r="D85" i="69"/>
  <c r="F85" i="69" s="1"/>
  <c r="G84" i="69"/>
  <c r="D84" i="69"/>
  <c r="F84" i="69" s="1"/>
  <c r="G83" i="69"/>
  <c r="D83" i="69"/>
  <c r="F83" i="69" s="1"/>
  <c r="G82" i="69"/>
  <c r="D82" i="69"/>
  <c r="F82" i="69" s="1"/>
  <c r="G81" i="69"/>
  <c r="D81" i="69"/>
  <c r="F81" i="69" s="1"/>
  <c r="G80" i="69"/>
  <c r="D80" i="69"/>
  <c r="F80" i="69" s="1"/>
  <c r="G79" i="69"/>
  <c r="D79" i="69"/>
  <c r="F79" i="69" s="1"/>
  <c r="G78" i="69"/>
  <c r="D78" i="69"/>
  <c r="F78" i="69" s="1"/>
  <c r="G77" i="69"/>
  <c r="D77" i="69"/>
  <c r="F77" i="69" s="1"/>
  <c r="G76" i="69"/>
  <c r="D76" i="69"/>
  <c r="F76" i="69" s="1"/>
  <c r="G75" i="69"/>
  <c r="D75" i="69"/>
  <c r="F75" i="69" s="1"/>
  <c r="G74" i="69"/>
  <c r="D74" i="69"/>
  <c r="F74" i="69" s="1"/>
  <c r="G73" i="69"/>
  <c r="D73" i="69"/>
  <c r="F73" i="69" s="1"/>
  <c r="G72" i="69"/>
  <c r="D72" i="69"/>
  <c r="F72" i="69" s="1"/>
  <c r="G71" i="69"/>
  <c r="D71" i="69"/>
  <c r="F71" i="69" s="1"/>
  <c r="G70" i="69"/>
  <c r="D70" i="69"/>
  <c r="F70" i="69" s="1"/>
  <c r="G69" i="69"/>
  <c r="D69" i="69"/>
  <c r="F69" i="69" s="1"/>
  <c r="G68" i="69"/>
  <c r="D68" i="69"/>
  <c r="F68" i="69" s="1"/>
  <c r="G67" i="69"/>
  <c r="D67" i="69"/>
  <c r="F67" i="69" s="1"/>
  <c r="G66" i="69"/>
  <c r="D66" i="69"/>
  <c r="F66" i="69" s="1"/>
  <c r="G60" i="69"/>
  <c r="D60" i="69"/>
  <c r="F60" i="69" s="1"/>
  <c r="G59" i="69"/>
  <c r="D59" i="69"/>
  <c r="F59" i="69" s="1"/>
  <c r="G58" i="69"/>
  <c r="D58" i="69"/>
  <c r="F58" i="69" s="1"/>
  <c r="G57" i="69"/>
  <c r="D57" i="69"/>
  <c r="F57" i="69" s="1"/>
  <c r="G56" i="69"/>
  <c r="D56" i="69"/>
  <c r="F56" i="69" s="1"/>
  <c r="G55" i="69"/>
  <c r="D55" i="69"/>
  <c r="F55" i="69" s="1"/>
  <c r="G54" i="69"/>
  <c r="D54" i="69"/>
  <c r="F54" i="69" s="1"/>
  <c r="G53" i="69"/>
  <c r="D53" i="69"/>
  <c r="F53" i="69" s="1"/>
  <c r="G52" i="69"/>
  <c r="D52" i="69"/>
  <c r="F52" i="69" s="1"/>
  <c r="G51" i="69"/>
  <c r="D51" i="69"/>
  <c r="F51" i="69" s="1"/>
  <c r="G50" i="69"/>
  <c r="D50" i="69"/>
  <c r="F50" i="69" s="1"/>
  <c r="G49" i="69"/>
  <c r="D49" i="69"/>
  <c r="F49" i="69" s="1"/>
  <c r="G48" i="69"/>
  <c r="D48" i="69"/>
  <c r="F48" i="69" s="1"/>
  <c r="G47" i="69"/>
  <c r="D47" i="69"/>
  <c r="F47" i="69" s="1"/>
  <c r="G46" i="69"/>
  <c r="D46" i="69"/>
  <c r="F46" i="69" s="1"/>
  <c r="G45" i="69"/>
  <c r="D45" i="69"/>
  <c r="F45" i="69" s="1"/>
  <c r="G44" i="69"/>
  <c r="D44" i="69"/>
  <c r="F44" i="69" s="1"/>
  <c r="G43" i="69"/>
  <c r="D43" i="69"/>
  <c r="F43" i="69" s="1"/>
  <c r="G42" i="69"/>
  <c r="D42" i="69"/>
  <c r="F42" i="69" s="1"/>
  <c r="G41" i="69"/>
  <c r="D41" i="69"/>
  <c r="F41" i="69" s="1"/>
  <c r="G40" i="69"/>
  <c r="D40" i="69"/>
  <c r="F40" i="69" s="1"/>
  <c r="G39" i="69"/>
  <c r="D39" i="69"/>
  <c r="F39" i="69" s="1"/>
  <c r="G38" i="69"/>
  <c r="D38" i="69"/>
  <c r="F38" i="69" s="1"/>
  <c r="G37" i="69"/>
  <c r="D37" i="69"/>
  <c r="F37" i="69" s="1"/>
  <c r="G36" i="69"/>
  <c r="D36" i="69"/>
  <c r="F36" i="69" s="1"/>
  <c r="G30" i="69"/>
  <c r="D30" i="69"/>
  <c r="F30" i="69" s="1"/>
  <c r="G29" i="69"/>
  <c r="D29" i="69"/>
  <c r="F29" i="69" s="1"/>
  <c r="G28" i="69"/>
  <c r="D28" i="69"/>
  <c r="F28" i="69" s="1"/>
  <c r="G27" i="69"/>
  <c r="D27" i="69"/>
  <c r="F27" i="69" s="1"/>
  <c r="G26" i="69"/>
  <c r="D26" i="69"/>
  <c r="F26" i="69" s="1"/>
  <c r="G25" i="69"/>
  <c r="D25" i="69"/>
  <c r="F25" i="69" s="1"/>
  <c r="G24" i="69"/>
  <c r="D24" i="69"/>
  <c r="F24" i="69" s="1"/>
  <c r="G23" i="69"/>
  <c r="D23" i="69"/>
  <c r="F23" i="69" s="1"/>
  <c r="G22" i="69"/>
  <c r="D22" i="69"/>
  <c r="F22" i="69" s="1"/>
  <c r="G21" i="69"/>
  <c r="D21" i="69"/>
  <c r="F21" i="69" s="1"/>
  <c r="G20" i="69"/>
  <c r="D20" i="69"/>
  <c r="F20" i="69" s="1"/>
  <c r="G19" i="69"/>
  <c r="D19" i="69"/>
  <c r="F19" i="69" s="1"/>
  <c r="G18" i="69"/>
  <c r="D18" i="69"/>
  <c r="F18" i="69" s="1"/>
  <c r="G17" i="69"/>
  <c r="D17" i="69"/>
  <c r="F17" i="69" s="1"/>
  <c r="G16" i="69"/>
  <c r="D16" i="69"/>
  <c r="F16" i="69" s="1"/>
  <c r="G15" i="69"/>
  <c r="D15" i="69"/>
  <c r="F15" i="69" s="1"/>
  <c r="G14" i="69"/>
  <c r="D14" i="69"/>
  <c r="F14" i="69" s="1"/>
  <c r="G13" i="69"/>
  <c r="D13" i="69"/>
  <c r="F13" i="69" s="1"/>
  <c r="G12" i="69"/>
  <c r="D12" i="69"/>
  <c r="F12" i="69" s="1"/>
  <c r="G11" i="69"/>
  <c r="D11" i="69"/>
  <c r="F11" i="69" s="1"/>
  <c r="G10" i="69"/>
  <c r="D10" i="69"/>
  <c r="F10" i="69" s="1"/>
  <c r="G131" i="68"/>
  <c r="D131" i="68"/>
  <c r="F131" i="68" s="1"/>
  <c r="G130" i="68"/>
  <c r="D130" i="68"/>
  <c r="F130" i="68" s="1"/>
  <c r="G129" i="68"/>
  <c r="D129" i="68"/>
  <c r="F129" i="68" s="1"/>
  <c r="G128" i="68"/>
  <c r="D128" i="68"/>
  <c r="F128" i="68" s="1"/>
  <c r="G127" i="68"/>
  <c r="D127" i="68"/>
  <c r="F127" i="68" s="1"/>
  <c r="G126" i="68"/>
  <c r="D126" i="68"/>
  <c r="F126" i="68" s="1"/>
  <c r="G125" i="68"/>
  <c r="D125" i="68"/>
  <c r="F125" i="68" s="1"/>
  <c r="G124" i="68"/>
  <c r="D124" i="68"/>
  <c r="F124" i="68" s="1"/>
  <c r="G123" i="68"/>
  <c r="D123" i="68"/>
  <c r="F123" i="68" s="1"/>
  <c r="G122" i="68"/>
  <c r="D122" i="68"/>
  <c r="F122" i="68" s="1"/>
  <c r="G121" i="68"/>
  <c r="D121" i="68"/>
  <c r="F121" i="68" s="1"/>
  <c r="G120" i="68"/>
  <c r="D120" i="68"/>
  <c r="F120" i="68" s="1"/>
  <c r="G119" i="68"/>
  <c r="D119" i="68"/>
  <c r="F119" i="68" s="1"/>
  <c r="G118" i="68"/>
  <c r="D118" i="68"/>
  <c r="F118" i="68" s="1"/>
  <c r="G117" i="68"/>
  <c r="D117" i="68"/>
  <c r="F117" i="68" s="1"/>
  <c r="G116" i="68"/>
  <c r="D116" i="68"/>
  <c r="F116" i="68" s="1"/>
  <c r="G115" i="68"/>
  <c r="D115" i="68"/>
  <c r="F115" i="68" s="1"/>
  <c r="G114" i="68"/>
  <c r="D114" i="68"/>
  <c r="F114" i="68" s="1"/>
  <c r="G113" i="68"/>
  <c r="D113" i="68"/>
  <c r="F113" i="68" s="1"/>
  <c r="G112" i="68"/>
  <c r="D112" i="68"/>
  <c r="F112" i="68" s="1"/>
  <c r="G111" i="68"/>
  <c r="D111" i="68"/>
  <c r="F111" i="68" s="1"/>
  <c r="G110" i="68"/>
  <c r="D110" i="68"/>
  <c r="F110" i="68" s="1"/>
  <c r="G104" i="68"/>
  <c r="D104" i="68"/>
  <c r="F104" i="68" s="1"/>
  <c r="G103" i="68"/>
  <c r="D103" i="68"/>
  <c r="F103" i="68" s="1"/>
  <c r="G102" i="68"/>
  <c r="D102" i="68"/>
  <c r="F102" i="68" s="1"/>
  <c r="G101" i="68"/>
  <c r="D101" i="68"/>
  <c r="F101" i="68" s="1"/>
  <c r="G100" i="68"/>
  <c r="D100" i="68"/>
  <c r="F100" i="68" s="1"/>
  <c r="G99" i="68"/>
  <c r="D99" i="68"/>
  <c r="F99" i="68" s="1"/>
  <c r="G98" i="68"/>
  <c r="D98" i="68"/>
  <c r="F98" i="68" s="1"/>
  <c r="G97" i="68"/>
  <c r="D97" i="68"/>
  <c r="F97" i="68" s="1"/>
  <c r="G96" i="68"/>
  <c r="D96" i="68"/>
  <c r="F96" i="68" s="1"/>
  <c r="G95" i="68"/>
  <c r="D95" i="68"/>
  <c r="F95" i="68" s="1"/>
  <c r="G94" i="68"/>
  <c r="D94" i="68"/>
  <c r="F94" i="68" s="1"/>
  <c r="G93" i="68"/>
  <c r="D93" i="68"/>
  <c r="F93" i="68" s="1"/>
  <c r="G92" i="68"/>
  <c r="D92" i="68"/>
  <c r="F92" i="68" s="1"/>
  <c r="G91" i="68"/>
  <c r="D91" i="68"/>
  <c r="F91" i="68" s="1"/>
  <c r="G90" i="68"/>
  <c r="D90" i="68"/>
  <c r="F90" i="68" s="1"/>
  <c r="G89" i="68"/>
  <c r="D89" i="68"/>
  <c r="F89" i="68" s="1"/>
  <c r="G88" i="68"/>
  <c r="D88" i="68"/>
  <c r="F88" i="68" s="1"/>
  <c r="G82" i="68"/>
  <c r="D82" i="68"/>
  <c r="F82" i="68" s="1"/>
  <c r="G81" i="68"/>
  <c r="D81" i="68"/>
  <c r="F81" i="68" s="1"/>
  <c r="G80" i="68"/>
  <c r="D80" i="68"/>
  <c r="F80" i="68" s="1"/>
  <c r="G79" i="68"/>
  <c r="D79" i="68"/>
  <c r="F79" i="68" s="1"/>
  <c r="G78" i="68"/>
  <c r="D78" i="68"/>
  <c r="F78" i="68" s="1"/>
  <c r="G77" i="68"/>
  <c r="D77" i="68"/>
  <c r="F77" i="68" s="1"/>
  <c r="G76" i="68"/>
  <c r="D76" i="68"/>
  <c r="F76" i="68" s="1"/>
  <c r="G75" i="68"/>
  <c r="D75" i="68"/>
  <c r="F75" i="68" s="1"/>
  <c r="G74" i="68"/>
  <c r="D74" i="68"/>
  <c r="F74" i="68" s="1"/>
  <c r="G73" i="68"/>
  <c r="D73" i="68"/>
  <c r="F73" i="68" s="1"/>
  <c r="G72" i="68"/>
  <c r="D72" i="68"/>
  <c r="F72" i="68" s="1"/>
  <c r="G71" i="68"/>
  <c r="D71" i="68"/>
  <c r="F71" i="68" s="1"/>
  <c r="G70" i="68"/>
  <c r="D70" i="68"/>
  <c r="F70" i="68" s="1"/>
  <c r="G69" i="68"/>
  <c r="D69" i="68"/>
  <c r="F69" i="68" s="1"/>
  <c r="G68" i="68"/>
  <c r="D68" i="68"/>
  <c r="F68" i="68" s="1"/>
  <c r="G67" i="68"/>
  <c r="D67" i="68"/>
  <c r="F67" i="68" s="1"/>
  <c r="G66" i="68"/>
  <c r="D66" i="68"/>
  <c r="F66" i="68" s="1"/>
  <c r="G60" i="68"/>
  <c r="D60" i="68"/>
  <c r="F60" i="68" s="1"/>
  <c r="G59" i="68"/>
  <c r="D59" i="68"/>
  <c r="F59" i="68" s="1"/>
  <c r="G58" i="68"/>
  <c r="D58" i="68"/>
  <c r="F58" i="68" s="1"/>
  <c r="G57" i="68"/>
  <c r="D57" i="68"/>
  <c r="F57" i="68" s="1"/>
  <c r="G56" i="68"/>
  <c r="D56" i="68"/>
  <c r="F56" i="68" s="1"/>
  <c r="G55" i="68"/>
  <c r="D55" i="68"/>
  <c r="F55" i="68" s="1"/>
  <c r="G54" i="68"/>
  <c r="D54" i="68"/>
  <c r="F54" i="68" s="1"/>
  <c r="G53" i="68"/>
  <c r="D53" i="68"/>
  <c r="F53" i="68" s="1"/>
  <c r="G52" i="68"/>
  <c r="D52" i="68"/>
  <c r="F52" i="68" s="1"/>
  <c r="G51" i="68"/>
  <c r="D51" i="68"/>
  <c r="F51" i="68" s="1"/>
  <c r="G50" i="68"/>
  <c r="D50" i="68"/>
  <c r="F50" i="68" s="1"/>
  <c r="G49" i="68"/>
  <c r="D49" i="68"/>
  <c r="F49" i="68" s="1"/>
  <c r="G48" i="68"/>
  <c r="D48" i="68"/>
  <c r="F48" i="68" s="1"/>
  <c r="G47" i="68"/>
  <c r="D47" i="68"/>
  <c r="F47" i="68" s="1"/>
  <c r="G46" i="68"/>
  <c r="D46" i="68"/>
  <c r="F46" i="68" s="1"/>
  <c r="G45" i="68"/>
  <c r="D45" i="68"/>
  <c r="F45" i="68" s="1"/>
  <c r="G44" i="68"/>
  <c r="D44" i="68"/>
  <c r="F44" i="68" s="1"/>
  <c r="G43" i="68"/>
  <c r="D43" i="68"/>
  <c r="F43" i="68" s="1"/>
  <c r="G42" i="68"/>
  <c r="D42" i="68"/>
  <c r="F42" i="68" s="1"/>
  <c r="G41" i="68"/>
  <c r="D41" i="68"/>
  <c r="F41" i="68" s="1"/>
  <c r="G40" i="68"/>
  <c r="D40" i="68"/>
  <c r="F40" i="68" s="1"/>
  <c r="G34" i="68"/>
  <c r="D34" i="68"/>
  <c r="F34" i="68" s="1"/>
  <c r="G33" i="68"/>
  <c r="D33" i="68"/>
  <c r="F33" i="68" s="1"/>
  <c r="G32" i="68"/>
  <c r="D32" i="68"/>
  <c r="F32" i="68" s="1"/>
  <c r="G31" i="68"/>
  <c r="D31" i="68"/>
  <c r="F31" i="68" s="1"/>
  <c r="G30" i="68"/>
  <c r="D30" i="68"/>
  <c r="F30" i="68" s="1"/>
  <c r="G29" i="68"/>
  <c r="D29" i="68"/>
  <c r="F29" i="68" s="1"/>
  <c r="G28" i="68"/>
  <c r="D28" i="68"/>
  <c r="F28" i="68" s="1"/>
  <c r="G27" i="68"/>
  <c r="D27" i="68"/>
  <c r="F27" i="68" s="1"/>
  <c r="G26" i="68"/>
  <c r="D26" i="68"/>
  <c r="F26" i="68" s="1"/>
  <c r="G25" i="68"/>
  <c r="D25" i="68"/>
  <c r="F25" i="68" s="1"/>
  <c r="G24" i="68"/>
  <c r="D24" i="68"/>
  <c r="F24" i="68" s="1"/>
  <c r="G23" i="68"/>
  <c r="D23" i="68"/>
  <c r="F23" i="68" s="1"/>
  <c r="G22" i="68"/>
  <c r="D22" i="68"/>
  <c r="F22" i="68" s="1"/>
  <c r="G21" i="68"/>
  <c r="D21" i="68"/>
  <c r="F21" i="68" s="1"/>
  <c r="G20" i="68"/>
  <c r="D20" i="68"/>
  <c r="F20" i="68" s="1"/>
  <c r="G19" i="68"/>
  <c r="D19" i="68"/>
  <c r="F19" i="68" s="1"/>
  <c r="G18" i="68"/>
  <c r="D18" i="68"/>
  <c r="F18" i="68" s="1"/>
  <c r="G17" i="68"/>
  <c r="D17" i="68"/>
  <c r="F17" i="68" s="1"/>
  <c r="G16" i="68"/>
  <c r="D16" i="68"/>
  <c r="F16" i="68" s="1"/>
  <c r="G15" i="68"/>
  <c r="D15" i="68"/>
  <c r="F15" i="68" s="1"/>
  <c r="G14" i="68"/>
  <c r="D14" i="68"/>
  <c r="F14" i="68" s="1"/>
  <c r="G13" i="68"/>
  <c r="D13" i="68"/>
  <c r="F13" i="68" s="1"/>
  <c r="G12" i="68"/>
  <c r="D12" i="68"/>
  <c r="F12" i="68" s="1"/>
  <c r="G11" i="68"/>
  <c r="D11" i="68"/>
  <c r="F11" i="68" s="1"/>
  <c r="G10" i="68"/>
  <c r="D10" i="68"/>
  <c r="F10" i="68" s="1"/>
  <c r="G111" i="67"/>
  <c r="D111" i="67"/>
  <c r="F111" i="67" s="1"/>
  <c r="G110" i="67"/>
  <c r="D110" i="67"/>
  <c r="F110" i="67" s="1"/>
  <c r="G109" i="67"/>
  <c r="D109" i="67"/>
  <c r="F109" i="67" s="1"/>
  <c r="G108" i="67"/>
  <c r="D108" i="67"/>
  <c r="F108" i="67" s="1"/>
  <c r="G107" i="67"/>
  <c r="D107" i="67"/>
  <c r="F107" i="67" s="1"/>
  <c r="G106" i="67"/>
  <c r="D106" i="67"/>
  <c r="F106" i="67" s="1"/>
  <c r="G105" i="67"/>
  <c r="D105" i="67"/>
  <c r="F105" i="67" s="1"/>
  <c r="G104" i="67"/>
  <c r="D104" i="67"/>
  <c r="F104" i="67" s="1"/>
  <c r="G103" i="67"/>
  <c r="D103" i="67"/>
  <c r="F103" i="67" s="1"/>
  <c r="G102" i="67"/>
  <c r="D102" i="67"/>
  <c r="F102" i="67" s="1"/>
  <c r="G101" i="67"/>
  <c r="D101" i="67"/>
  <c r="F101" i="67" s="1"/>
  <c r="G100" i="67"/>
  <c r="D100" i="67"/>
  <c r="F100" i="67" s="1"/>
  <c r="G99" i="67"/>
  <c r="D99" i="67"/>
  <c r="F99" i="67" s="1"/>
  <c r="G98" i="67"/>
  <c r="D98" i="67"/>
  <c r="F98" i="67" s="1"/>
  <c r="G97" i="67"/>
  <c r="D97" i="67"/>
  <c r="F97" i="67" s="1"/>
  <c r="G96" i="67"/>
  <c r="D96" i="67"/>
  <c r="F96" i="67" s="1"/>
  <c r="G95" i="67"/>
  <c r="D95" i="67"/>
  <c r="F95" i="67" s="1"/>
  <c r="G94" i="67"/>
  <c r="D94" i="67"/>
  <c r="F94" i="67" s="1"/>
  <c r="G93" i="67"/>
  <c r="D93" i="67"/>
  <c r="F93" i="67" s="1"/>
  <c r="G92" i="67"/>
  <c r="D92" i="67"/>
  <c r="F92" i="67" s="1"/>
  <c r="G91" i="67"/>
  <c r="D91" i="67"/>
  <c r="F91" i="67" s="1"/>
  <c r="G85" i="67"/>
  <c r="D85" i="67"/>
  <c r="F85" i="67" s="1"/>
  <c r="G84" i="67"/>
  <c r="D84" i="67"/>
  <c r="F84" i="67" s="1"/>
  <c r="G83" i="67"/>
  <c r="D83" i="67"/>
  <c r="F83" i="67" s="1"/>
  <c r="G82" i="67"/>
  <c r="D82" i="67"/>
  <c r="F82" i="67" s="1"/>
  <c r="G81" i="67"/>
  <c r="D81" i="67"/>
  <c r="F81" i="67" s="1"/>
  <c r="G80" i="67"/>
  <c r="D80" i="67"/>
  <c r="F80" i="67" s="1"/>
  <c r="G79" i="67"/>
  <c r="D79" i="67"/>
  <c r="F79" i="67" s="1"/>
  <c r="G78" i="67"/>
  <c r="D78" i="67"/>
  <c r="F78" i="67" s="1"/>
  <c r="G77" i="67"/>
  <c r="D77" i="67"/>
  <c r="F77" i="67" s="1"/>
  <c r="G76" i="67"/>
  <c r="D76" i="67"/>
  <c r="F76" i="67" s="1"/>
  <c r="G75" i="67"/>
  <c r="D75" i="67"/>
  <c r="F75" i="67" s="1"/>
  <c r="G74" i="67"/>
  <c r="D74" i="67"/>
  <c r="F74" i="67" s="1"/>
  <c r="G73" i="67"/>
  <c r="D73" i="67"/>
  <c r="F73" i="67" s="1"/>
  <c r="G72" i="67"/>
  <c r="D72" i="67"/>
  <c r="F72" i="67" s="1"/>
  <c r="G71" i="67"/>
  <c r="D71" i="67"/>
  <c r="F71" i="67" s="1"/>
  <c r="G70" i="67"/>
  <c r="D70" i="67"/>
  <c r="F70" i="67" s="1"/>
  <c r="G69" i="67"/>
  <c r="D69" i="67"/>
  <c r="F69" i="67" s="1"/>
  <c r="G68" i="67"/>
  <c r="D68" i="67"/>
  <c r="F68" i="67" s="1"/>
  <c r="G67" i="67"/>
  <c r="D67" i="67"/>
  <c r="F67" i="67" s="1"/>
  <c r="G66" i="67"/>
  <c r="D66" i="67"/>
  <c r="F66" i="67" s="1"/>
  <c r="G60" i="67"/>
  <c r="D60" i="67"/>
  <c r="F60" i="67" s="1"/>
  <c r="G59" i="67"/>
  <c r="D59" i="67"/>
  <c r="F59" i="67" s="1"/>
  <c r="G58" i="67"/>
  <c r="D58" i="67"/>
  <c r="F58" i="67" s="1"/>
  <c r="G57" i="67"/>
  <c r="D57" i="67"/>
  <c r="F57" i="67" s="1"/>
  <c r="G56" i="67"/>
  <c r="D56" i="67"/>
  <c r="F56" i="67" s="1"/>
  <c r="G55" i="67"/>
  <c r="D55" i="67"/>
  <c r="F55" i="67" s="1"/>
  <c r="G54" i="67"/>
  <c r="D54" i="67"/>
  <c r="F54" i="67" s="1"/>
  <c r="G53" i="67"/>
  <c r="D53" i="67"/>
  <c r="F53" i="67" s="1"/>
  <c r="G52" i="67"/>
  <c r="D52" i="67"/>
  <c r="F52" i="67" s="1"/>
  <c r="G51" i="67"/>
  <c r="D51" i="67"/>
  <c r="F51" i="67" s="1"/>
  <c r="G50" i="67"/>
  <c r="D50" i="67"/>
  <c r="F50" i="67" s="1"/>
  <c r="G49" i="67"/>
  <c r="D49" i="67"/>
  <c r="F49" i="67" s="1"/>
  <c r="G48" i="67"/>
  <c r="D48" i="67"/>
  <c r="F48" i="67" s="1"/>
  <c r="D47" i="67"/>
  <c r="F47" i="67" s="1"/>
  <c r="D46" i="67"/>
  <c r="F46" i="67" s="1"/>
  <c r="D45" i="67"/>
  <c r="F45" i="67" s="1"/>
  <c r="D44" i="67"/>
  <c r="F44" i="67" s="1"/>
  <c r="D43" i="67"/>
  <c r="F43" i="67" s="1"/>
  <c r="D42" i="67"/>
  <c r="F42" i="67" s="1"/>
  <c r="D41" i="67"/>
  <c r="F41" i="67" s="1"/>
  <c r="D40" i="67"/>
  <c r="F40" i="67" s="1"/>
  <c r="G34" i="67"/>
  <c r="D34" i="67"/>
  <c r="F34" i="67" s="1"/>
  <c r="G33" i="67"/>
  <c r="D33" i="67"/>
  <c r="F33" i="67" s="1"/>
  <c r="G32" i="67"/>
  <c r="D32" i="67"/>
  <c r="F32" i="67" s="1"/>
  <c r="G31" i="67"/>
  <c r="D31" i="67"/>
  <c r="F31" i="67" s="1"/>
  <c r="G30" i="67"/>
  <c r="D30" i="67"/>
  <c r="F30" i="67" s="1"/>
  <c r="G29" i="67"/>
  <c r="D29" i="67"/>
  <c r="F29" i="67" s="1"/>
  <c r="G28" i="67"/>
  <c r="D28" i="67"/>
  <c r="F28" i="67" s="1"/>
  <c r="G27" i="67"/>
  <c r="D27" i="67"/>
  <c r="F27" i="67" s="1"/>
  <c r="G26" i="67"/>
  <c r="D26" i="67"/>
  <c r="F26" i="67" s="1"/>
  <c r="G25" i="67"/>
  <c r="D25" i="67"/>
  <c r="F25" i="67" s="1"/>
  <c r="G24" i="67"/>
  <c r="D24" i="67"/>
  <c r="F24" i="67" s="1"/>
  <c r="G23" i="67"/>
  <c r="D23" i="67"/>
  <c r="F23" i="67" s="1"/>
  <c r="G22" i="67"/>
  <c r="D22" i="67"/>
  <c r="F22" i="67" s="1"/>
  <c r="G21" i="67"/>
  <c r="D21" i="67"/>
  <c r="F21" i="67" s="1"/>
  <c r="G20" i="67"/>
  <c r="D20" i="67"/>
  <c r="F20" i="67" s="1"/>
  <c r="G19" i="67"/>
  <c r="D19" i="67"/>
  <c r="F19" i="67" s="1"/>
  <c r="G18" i="67"/>
  <c r="D18" i="67"/>
  <c r="F18" i="67" s="1"/>
  <c r="G17" i="67"/>
  <c r="D17" i="67"/>
  <c r="F17" i="67" s="1"/>
  <c r="G16" i="67"/>
  <c r="D16" i="67"/>
  <c r="F16" i="67" s="1"/>
  <c r="G15" i="67"/>
  <c r="D15" i="67"/>
  <c r="F15" i="67" s="1"/>
  <c r="G14" i="67"/>
  <c r="D14" i="67"/>
  <c r="F14" i="67" s="1"/>
  <c r="G13" i="67"/>
  <c r="D13" i="67"/>
  <c r="F13" i="67" s="1"/>
  <c r="G12" i="67"/>
  <c r="D12" i="67"/>
  <c r="F12" i="67" s="1"/>
  <c r="G11" i="67"/>
  <c r="D11" i="67"/>
  <c r="F11" i="67" s="1"/>
  <c r="G10" i="67"/>
  <c r="D10" i="67"/>
  <c r="F10" i="67" s="1"/>
  <c r="G103" i="66"/>
  <c r="D103" i="66"/>
  <c r="F103" i="66" s="1"/>
  <c r="G102" i="66"/>
  <c r="D102" i="66"/>
  <c r="F102" i="66" s="1"/>
  <c r="G101" i="66"/>
  <c r="D101" i="66"/>
  <c r="F101" i="66" s="1"/>
  <c r="G100" i="66"/>
  <c r="D100" i="66"/>
  <c r="F100" i="66" s="1"/>
  <c r="G99" i="66"/>
  <c r="D99" i="66"/>
  <c r="F99" i="66" s="1"/>
  <c r="G98" i="66"/>
  <c r="D98" i="66"/>
  <c r="F98" i="66" s="1"/>
  <c r="G97" i="66"/>
  <c r="D97" i="66"/>
  <c r="F97" i="66" s="1"/>
  <c r="G96" i="66"/>
  <c r="D96" i="66"/>
  <c r="F96" i="66" s="1"/>
  <c r="G95" i="66"/>
  <c r="D95" i="66"/>
  <c r="F95" i="66" s="1"/>
  <c r="G94" i="66"/>
  <c r="D94" i="66"/>
  <c r="F94" i="66" s="1"/>
  <c r="G93" i="66"/>
  <c r="D93" i="66"/>
  <c r="F93" i="66" s="1"/>
  <c r="G92" i="66"/>
  <c r="D92" i="66"/>
  <c r="F92" i="66" s="1"/>
  <c r="G91" i="66"/>
  <c r="D91" i="66"/>
  <c r="F91" i="66" s="1"/>
  <c r="G90" i="66"/>
  <c r="D90" i="66"/>
  <c r="F90" i="66" s="1"/>
  <c r="G89" i="66"/>
  <c r="D89" i="66"/>
  <c r="F89" i="66" s="1"/>
  <c r="G88" i="66"/>
  <c r="D88" i="66"/>
  <c r="F88" i="66" s="1"/>
  <c r="G87" i="66"/>
  <c r="D87" i="66"/>
  <c r="F87" i="66" s="1"/>
  <c r="G86" i="66"/>
  <c r="D86" i="66"/>
  <c r="F86" i="66" s="1"/>
  <c r="G85" i="66"/>
  <c r="D85" i="66"/>
  <c r="F85" i="66" s="1"/>
  <c r="G84" i="66"/>
  <c r="D84" i="66"/>
  <c r="F84" i="66" s="1"/>
  <c r="G83" i="66"/>
  <c r="D83" i="66"/>
  <c r="F83" i="66" s="1"/>
  <c r="G82" i="66"/>
  <c r="D82" i="66"/>
  <c r="F82" i="66" s="1"/>
  <c r="G81" i="66"/>
  <c r="D81" i="66"/>
  <c r="F81" i="66" s="1"/>
  <c r="G80" i="66"/>
  <c r="D80" i="66"/>
  <c r="F80" i="66" s="1"/>
  <c r="G79" i="66"/>
  <c r="D79" i="66"/>
  <c r="F79" i="66" s="1"/>
  <c r="G73" i="66"/>
  <c r="D73" i="66"/>
  <c r="F73" i="66" s="1"/>
  <c r="G72" i="66"/>
  <c r="D72" i="66"/>
  <c r="F72" i="66" s="1"/>
  <c r="G71" i="66"/>
  <c r="D71" i="66"/>
  <c r="F71" i="66" s="1"/>
  <c r="G70" i="66"/>
  <c r="D70" i="66"/>
  <c r="F70" i="66" s="1"/>
  <c r="G69" i="66"/>
  <c r="D69" i="66"/>
  <c r="F69" i="66" s="1"/>
  <c r="G68" i="66"/>
  <c r="D68" i="66"/>
  <c r="F68" i="66" s="1"/>
  <c r="G67" i="66"/>
  <c r="D67" i="66"/>
  <c r="F67" i="66" s="1"/>
  <c r="G66" i="66"/>
  <c r="D66" i="66"/>
  <c r="F66" i="66" s="1"/>
  <c r="G65" i="66"/>
  <c r="D65" i="66"/>
  <c r="F65" i="66" s="1"/>
  <c r="G64" i="66"/>
  <c r="D64" i="66"/>
  <c r="F64" i="66" s="1"/>
  <c r="G63" i="66"/>
  <c r="D63" i="66"/>
  <c r="F63" i="66" s="1"/>
  <c r="G62" i="66"/>
  <c r="D62" i="66"/>
  <c r="F62" i="66" s="1"/>
  <c r="G61" i="66"/>
  <c r="D61" i="66"/>
  <c r="F61" i="66" s="1"/>
  <c r="G60" i="66"/>
  <c r="D60" i="66"/>
  <c r="F60" i="66" s="1"/>
  <c r="G59" i="66"/>
  <c r="D59" i="66"/>
  <c r="F59" i="66" s="1"/>
  <c r="G58" i="66"/>
  <c r="D58" i="66"/>
  <c r="F58" i="66" s="1"/>
  <c r="G52" i="66"/>
  <c r="D52" i="66"/>
  <c r="F52" i="66" s="1"/>
  <c r="G51" i="66"/>
  <c r="D51" i="66"/>
  <c r="F51" i="66" s="1"/>
  <c r="G50" i="66"/>
  <c r="D50" i="66"/>
  <c r="F50" i="66" s="1"/>
  <c r="G49" i="66"/>
  <c r="D49" i="66"/>
  <c r="F49" i="66" s="1"/>
  <c r="G48" i="66"/>
  <c r="D48" i="66"/>
  <c r="F48" i="66" s="1"/>
  <c r="G47" i="66"/>
  <c r="D47" i="66"/>
  <c r="F47" i="66" s="1"/>
  <c r="G46" i="66"/>
  <c r="D46" i="66"/>
  <c r="F46" i="66" s="1"/>
  <c r="G45" i="66"/>
  <c r="D45" i="66"/>
  <c r="F45" i="66" s="1"/>
  <c r="G44" i="66"/>
  <c r="D44" i="66"/>
  <c r="F44" i="66" s="1"/>
  <c r="G43" i="66"/>
  <c r="D43" i="66"/>
  <c r="F43" i="66" s="1"/>
  <c r="G42" i="66"/>
  <c r="D42" i="66"/>
  <c r="F42" i="66" s="1"/>
  <c r="G41" i="66"/>
  <c r="D41" i="66"/>
  <c r="F41" i="66" s="1"/>
  <c r="G40" i="66"/>
  <c r="D40" i="66"/>
  <c r="F40" i="66" s="1"/>
  <c r="G39" i="66"/>
  <c r="D39" i="66"/>
  <c r="F39" i="66" s="1"/>
  <c r="G38" i="66"/>
  <c r="D38" i="66"/>
  <c r="F38" i="66" s="1"/>
  <c r="G37" i="66"/>
  <c r="D37" i="66"/>
  <c r="F37" i="66" s="1"/>
  <c r="G36" i="66"/>
  <c r="D36" i="66"/>
  <c r="F36" i="66" s="1"/>
  <c r="G35" i="66"/>
  <c r="D35" i="66"/>
  <c r="F35" i="66" s="1"/>
  <c r="G34" i="66"/>
  <c r="D34" i="66"/>
  <c r="F34" i="66" s="1"/>
  <c r="G33" i="66"/>
  <c r="D33" i="66"/>
  <c r="F33" i="66" s="1"/>
  <c r="G32" i="66"/>
  <c r="D32" i="66"/>
  <c r="F32" i="66" s="1"/>
  <c r="G26" i="66"/>
  <c r="D26" i="66"/>
  <c r="F26" i="66" s="1"/>
  <c r="G25" i="66"/>
  <c r="D25" i="66"/>
  <c r="F25" i="66" s="1"/>
  <c r="G24" i="66"/>
  <c r="D24" i="66"/>
  <c r="F24" i="66" s="1"/>
  <c r="G23" i="66"/>
  <c r="D23" i="66"/>
  <c r="F23" i="66" s="1"/>
  <c r="G22" i="66"/>
  <c r="D22" i="66"/>
  <c r="F22" i="66" s="1"/>
  <c r="G21" i="66"/>
  <c r="D21" i="66"/>
  <c r="F21" i="66" s="1"/>
  <c r="G20" i="66"/>
  <c r="D20" i="66"/>
  <c r="F20" i="66" s="1"/>
  <c r="G19" i="66"/>
  <c r="D19" i="66"/>
  <c r="F19" i="66" s="1"/>
  <c r="G18" i="66"/>
  <c r="D18" i="66"/>
  <c r="F18" i="66" s="1"/>
  <c r="G17" i="66"/>
  <c r="D17" i="66"/>
  <c r="F17" i="66" s="1"/>
  <c r="G16" i="66"/>
  <c r="D16" i="66"/>
  <c r="F16" i="66" s="1"/>
  <c r="G15" i="66"/>
  <c r="D15" i="66"/>
  <c r="F15" i="66" s="1"/>
  <c r="G14" i="66"/>
  <c r="D14" i="66"/>
  <c r="F14" i="66" s="1"/>
  <c r="G13" i="66"/>
  <c r="D13" i="66"/>
  <c r="F13" i="66" s="1"/>
  <c r="G12" i="66"/>
  <c r="D12" i="66"/>
  <c r="F12" i="66" s="1"/>
  <c r="G11" i="66"/>
  <c r="D11" i="66"/>
  <c r="F11" i="66" s="1"/>
  <c r="G10" i="66"/>
  <c r="D10" i="66"/>
  <c r="F10" i="66" s="1"/>
  <c r="G60" i="65"/>
  <c r="D60" i="65"/>
  <c r="F60" i="65" s="1"/>
  <c r="G59" i="65"/>
  <c r="D59" i="65"/>
  <c r="F59" i="65" s="1"/>
  <c r="G58" i="65"/>
  <c r="D58" i="65"/>
  <c r="F58" i="65" s="1"/>
  <c r="G57" i="65"/>
  <c r="D57" i="65"/>
  <c r="F57" i="65" s="1"/>
  <c r="G56" i="65"/>
  <c r="D56" i="65"/>
  <c r="F56" i="65" s="1"/>
  <c r="G55" i="65"/>
  <c r="D55" i="65"/>
  <c r="F55" i="65" s="1"/>
  <c r="G54" i="65"/>
  <c r="D54" i="65"/>
  <c r="F54" i="65" s="1"/>
  <c r="G53" i="65"/>
  <c r="D53" i="65"/>
  <c r="F53" i="65" s="1"/>
  <c r="G52" i="65"/>
  <c r="D52" i="65"/>
  <c r="F52" i="65" s="1"/>
  <c r="G51" i="65"/>
  <c r="D51" i="65"/>
  <c r="F51" i="65" s="1"/>
  <c r="G50" i="65"/>
  <c r="D50" i="65"/>
  <c r="F50" i="65" s="1"/>
  <c r="G49" i="65"/>
  <c r="D49" i="65"/>
  <c r="F49" i="65" s="1"/>
  <c r="G48" i="65"/>
  <c r="D48" i="65"/>
  <c r="F48" i="65" s="1"/>
  <c r="G47" i="65"/>
  <c r="D47" i="65"/>
  <c r="F47" i="65" s="1"/>
  <c r="G46" i="65"/>
  <c r="D46" i="65"/>
  <c r="F46" i="65" s="1"/>
  <c r="G45" i="65"/>
  <c r="D45" i="65"/>
  <c r="F45" i="65" s="1"/>
  <c r="G44" i="65"/>
  <c r="D44" i="65"/>
  <c r="F44" i="65" s="1"/>
  <c r="G43" i="65"/>
  <c r="D43" i="65"/>
  <c r="F43" i="65" s="1"/>
  <c r="G42" i="65"/>
  <c r="D42" i="65"/>
  <c r="F42" i="65" s="1"/>
  <c r="G41" i="65"/>
  <c r="D41" i="65"/>
  <c r="F41" i="65" s="1"/>
  <c r="G40" i="65"/>
  <c r="D40" i="65"/>
  <c r="F40" i="65" s="1"/>
  <c r="G33" i="65"/>
  <c r="D33" i="65"/>
  <c r="F33" i="65" s="1"/>
  <c r="G32" i="65"/>
  <c r="D32" i="65"/>
  <c r="F32" i="65" s="1"/>
  <c r="G31" i="65"/>
  <c r="D31" i="65"/>
  <c r="F31" i="65" s="1"/>
  <c r="G30" i="65"/>
  <c r="D30" i="65"/>
  <c r="F30" i="65" s="1"/>
  <c r="G29" i="65"/>
  <c r="D29" i="65"/>
  <c r="F29" i="65" s="1"/>
  <c r="G28" i="65"/>
  <c r="D28" i="65"/>
  <c r="F28" i="65" s="1"/>
  <c r="G27" i="65"/>
  <c r="D27" i="65"/>
  <c r="F27" i="65" s="1"/>
  <c r="G26" i="65"/>
  <c r="D26" i="65"/>
  <c r="F26" i="65" s="1"/>
  <c r="G25" i="65"/>
  <c r="D25" i="65"/>
  <c r="F25" i="65" s="1"/>
  <c r="G24" i="65"/>
  <c r="D24" i="65"/>
  <c r="F24" i="65" s="1"/>
  <c r="G23" i="65"/>
  <c r="D23" i="65"/>
  <c r="F23" i="65" s="1"/>
  <c r="G22" i="65"/>
  <c r="D22" i="65"/>
  <c r="F22" i="65" s="1"/>
  <c r="G21" i="65"/>
  <c r="D21" i="65"/>
  <c r="F21" i="65" s="1"/>
  <c r="G20" i="65"/>
  <c r="D20" i="65"/>
  <c r="F20" i="65" s="1"/>
  <c r="G19" i="65"/>
  <c r="D19" i="65"/>
  <c r="F19" i="65" s="1"/>
  <c r="G18" i="65"/>
  <c r="D18" i="65"/>
  <c r="F18" i="65" s="1"/>
  <c r="G17" i="65"/>
  <c r="D17" i="65"/>
  <c r="F17" i="65" s="1"/>
  <c r="G16" i="65"/>
  <c r="D16" i="65"/>
  <c r="F16" i="65" s="1"/>
  <c r="G15" i="65"/>
  <c r="D15" i="65"/>
  <c r="F15" i="65" s="1"/>
  <c r="G14" i="65"/>
  <c r="D14" i="65"/>
  <c r="F14" i="65" s="1"/>
  <c r="G13" i="65"/>
  <c r="D13" i="65"/>
  <c r="F13" i="65" s="1"/>
  <c r="G12" i="65"/>
  <c r="D12" i="65"/>
  <c r="F12" i="65" s="1"/>
  <c r="G11" i="65"/>
  <c r="D11" i="65"/>
  <c r="F11" i="65" s="1"/>
  <c r="G10" i="65"/>
  <c r="D10" i="65"/>
  <c r="F10" i="65" s="1"/>
  <c r="G105" i="64" l="1"/>
  <c r="D105" i="64"/>
  <c r="F105" i="64" s="1"/>
  <c r="G104" i="64"/>
  <c r="D104" i="64"/>
  <c r="F104" i="64" s="1"/>
  <c r="G103" i="64"/>
  <c r="D103" i="64"/>
  <c r="F103" i="64" s="1"/>
  <c r="G102" i="64"/>
  <c r="D102" i="64"/>
  <c r="F102" i="64" s="1"/>
  <c r="G101" i="64"/>
  <c r="D101" i="64"/>
  <c r="F101" i="64" s="1"/>
  <c r="G100" i="64"/>
  <c r="D100" i="64"/>
  <c r="F100" i="64" s="1"/>
  <c r="G99" i="64"/>
  <c r="D99" i="64"/>
  <c r="F99" i="64" s="1"/>
  <c r="G98" i="64"/>
  <c r="D98" i="64"/>
  <c r="F98" i="64" s="1"/>
  <c r="G97" i="64"/>
  <c r="D97" i="64"/>
  <c r="F97" i="64" s="1"/>
  <c r="G96" i="64"/>
  <c r="D96" i="64"/>
  <c r="F96" i="64" s="1"/>
  <c r="G95" i="64"/>
  <c r="D95" i="64"/>
  <c r="F95" i="64" s="1"/>
  <c r="G94" i="64"/>
  <c r="D94" i="64"/>
  <c r="F94" i="64" s="1"/>
  <c r="G93" i="64"/>
  <c r="D93" i="64"/>
  <c r="F93" i="64" s="1"/>
  <c r="G92" i="64"/>
  <c r="D92" i="64"/>
  <c r="F92" i="64" s="1"/>
  <c r="G91" i="64"/>
  <c r="D91" i="64"/>
  <c r="F91" i="64" s="1"/>
  <c r="G90" i="64"/>
  <c r="D90" i="64"/>
  <c r="F90" i="64" s="1"/>
  <c r="G89" i="64"/>
  <c r="D89" i="64"/>
  <c r="F89" i="64" s="1"/>
  <c r="G88" i="64"/>
  <c r="D88" i="64"/>
  <c r="F88" i="64" s="1"/>
  <c r="G87" i="64"/>
  <c r="D87" i="64"/>
  <c r="F87" i="64" s="1"/>
  <c r="G86" i="64"/>
  <c r="D86" i="64"/>
  <c r="F86" i="64" s="1"/>
  <c r="G85" i="64"/>
  <c r="D85" i="64"/>
  <c r="F85" i="64" s="1"/>
  <c r="G84" i="64"/>
  <c r="D84" i="64"/>
  <c r="F84" i="64" s="1"/>
  <c r="G83" i="64"/>
  <c r="D83" i="64"/>
  <c r="F83" i="64" s="1"/>
  <c r="G82" i="64"/>
  <c r="D82" i="64"/>
  <c r="F82" i="64" s="1"/>
  <c r="G76" i="64"/>
  <c r="D76" i="64"/>
  <c r="F76" i="64" s="1"/>
  <c r="G75" i="64"/>
  <c r="D75" i="64"/>
  <c r="F75" i="64" s="1"/>
  <c r="G74" i="64"/>
  <c r="D74" i="64"/>
  <c r="F74" i="64" s="1"/>
  <c r="G73" i="64"/>
  <c r="D73" i="64"/>
  <c r="F73" i="64" s="1"/>
  <c r="G72" i="64"/>
  <c r="D72" i="64"/>
  <c r="F72" i="64" s="1"/>
  <c r="G71" i="64"/>
  <c r="D71" i="64"/>
  <c r="F71" i="64" s="1"/>
  <c r="G70" i="64"/>
  <c r="D70" i="64"/>
  <c r="F70" i="64" s="1"/>
  <c r="G69" i="64"/>
  <c r="D69" i="64"/>
  <c r="F69" i="64" s="1"/>
  <c r="G68" i="64"/>
  <c r="D68" i="64"/>
  <c r="F68" i="64" s="1"/>
  <c r="G67" i="64"/>
  <c r="D67" i="64"/>
  <c r="F67" i="64" s="1"/>
  <c r="G66" i="64"/>
  <c r="D66" i="64"/>
  <c r="F66" i="64" s="1"/>
  <c r="G65" i="64"/>
  <c r="D65" i="64"/>
  <c r="F65" i="64" s="1"/>
  <c r="G64" i="64"/>
  <c r="D64" i="64"/>
  <c r="F64" i="64" s="1"/>
  <c r="G63" i="64"/>
  <c r="D63" i="64"/>
  <c r="F63" i="64" s="1"/>
  <c r="G62" i="64"/>
  <c r="D62" i="64"/>
  <c r="F62" i="64" s="1"/>
  <c r="G61" i="64"/>
  <c r="D61" i="64"/>
  <c r="F61" i="64" s="1"/>
  <c r="G60" i="64"/>
  <c r="D60" i="64"/>
  <c r="F60" i="64" s="1"/>
  <c r="G59" i="64"/>
  <c r="D59" i="64"/>
  <c r="F59" i="64" s="1"/>
  <c r="G58" i="64"/>
  <c r="D58" i="64"/>
  <c r="F58" i="64" s="1"/>
  <c r="G52" i="64"/>
  <c r="D52" i="64"/>
  <c r="F52" i="64" s="1"/>
  <c r="G51" i="64"/>
  <c r="D51" i="64"/>
  <c r="F51" i="64" s="1"/>
  <c r="G50" i="64"/>
  <c r="D50" i="64"/>
  <c r="F50" i="64" s="1"/>
  <c r="G49" i="64"/>
  <c r="D49" i="64"/>
  <c r="F49" i="64" s="1"/>
  <c r="G48" i="64"/>
  <c r="D48" i="64"/>
  <c r="F48" i="64" s="1"/>
  <c r="G47" i="64"/>
  <c r="D47" i="64"/>
  <c r="F47" i="64" s="1"/>
  <c r="G46" i="64"/>
  <c r="D46" i="64"/>
  <c r="F46" i="64" s="1"/>
  <c r="G45" i="64"/>
  <c r="D45" i="64"/>
  <c r="F45" i="64" s="1"/>
  <c r="G44" i="64"/>
  <c r="D44" i="64"/>
  <c r="F44" i="64" s="1"/>
  <c r="G43" i="64"/>
  <c r="D43" i="64"/>
  <c r="F43" i="64" s="1"/>
  <c r="G42" i="64"/>
  <c r="D42" i="64"/>
  <c r="F42" i="64" s="1"/>
  <c r="G41" i="64"/>
  <c r="D41" i="64"/>
  <c r="F41" i="64" s="1"/>
  <c r="G40" i="64"/>
  <c r="D40" i="64"/>
  <c r="F40" i="64" s="1"/>
  <c r="G39" i="64"/>
  <c r="D39" i="64"/>
  <c r="F39" i="64" s="1"/>
  <c r="G38" i="64"/>
  <c r="D38" i="64"/>
  <c r="F38" i="64" s="1"/>
  <c r="G37" i="64"/>
  <c r="D37" i="64"/>
  <c r="F37" i="64" s="1"/>
  <c r="G36" i="64"/>
  <c r="D36" i="64"/>
  <c r="F36" i="64" s="1"/>
  <c r="G35" i="64"/>
  <c r="D35" i="64"/>
  <c r="F35" i="64" s="1"/>
  <c r="G34" i="64"/>
  <c r="D34" i="64"/>
  <c r="F34" i="64" s="1"/>
  <c r="G28" i="64"/>
  <c r="D28" i="64"/>
  <c r="F28" i="64" s="1"/>
  <c r="G27" i="64"/>
  <c r="D27" i="64"/>
  <c r="F27" i="64" s="1"/>
  <c r="G26" i="64"/>
  <c r="D26" i="64"/>
  <c r="F26" i="64" s="1"/>
  <c r="G25" i="64"/>
  <c r="D25" i="64"/>
  <c r="F25" i="64" s="1"/>
  <c r="G24" i="64"/>
  <c r="D24" i="64"/>
  <c r="F24" i="64" s="1"/>
  <c r="G23" i="64"/>
  <c r="D23" i="64"/>
  <c r="F23" i="64" s="1"/>
  <c r="G22" i="64"/>
  <c r="D22" i="64"/>
  <c r="F22" i="64" s="1"/>
  <c r="G21" i="64"/>
  <c r="D21" i="64"/>
  <c r="F21" i="64" s="1"/>
  <c r="G20" i="64"/>
  <c r="D20" i="64"/>
  <c r="F20" i="64" s="1"/>
  <c r="G19" i="64"/>
  <c r="D19" i="64"/>
  <c r="F19" i="64" s="1"/>
  <c r="G18" i="64"/>
  <c r="D18" i="64"/>
  <c r="F18" i="64" s="1"/>
  <c r="G17" i="64"/>
  <c r="D17" i="64"/>
  <c r="F17" i="64" s="1"/>
  <c r="G16" i="64"/>
  <c r="D16" i="64"/>
  <c r="F16" i="64" s="1"/>
  <c r="G15" i="64"/>
  <c r="D15" i="64"/>
  <c r="F15" i="64" s="1"/>
  <c r="G14" i="64"/>
  <c r="D14" i="64"/>
  <c r="F14" i="64" s="1"/>
  <c r="G13" i="64"/>
  <c r="D13" i="64"/>
  <c r="F13" i="64" s="1"/>
  <c r="G12" i="64"/>
  <c r="D12" i="64"/>
  <c r="F12" i="64" s="1"/>
  <c r="G11" i="64"/>
  <c r="D11" i="64"/>
  <c r="F11" i="64" s="1"/>
  <c r="G10" i="64"/>
  <c r="D10" i="64"/>
  <c r="F10" i="64" s="1"/>
  <c r="G130" i="63"/>
  <c r="D130" i="63"/>
  <c r="F130" i="63" s="1"/>
  <c r="G129" i="63"/>
  <c r="D129" i="63"/>
  <c r="F129" i="63" s="1"/>
  <c r="G128" i="63"/>
  <c r="D128" i="63"/>
  <c r="F128" i="63" s="1"/>
  <c r="G127" i="63"/>
  <c r="D127" i="63"/>
  <c r="F127" i="63" s="1"/>
  <c r="G126" i="63"/>
  <c r="D126" i="63"/>
  <c r="F126" i="63" s="1"/>
  <c r="G125" i="63"/>
  <c r="D125" i="63"/>
  <c r="F125" i="63" s="1"/>
  <c r="G124" i="63"/>
  <c r="D124" i="63"/>
  <c r="F124" i="63" s="1"/>
  <c r="G123" i="63"/>
  <c r="D123" i="63"/>
  <c r="F123" i="63" s="1"/>
  <c r="G122" i="63"/>
  <c r="D122" i="63"/>
  <c r="F122" i="63" s="1"/>
  <c r="G121" i="63"/>
  <c r="D121" i="63"/>
  <c r="F121" i="63" s="1"/>
  <c r="G120" i="63"/>
  <c r="D120" i="63"/>
  <c r="F120" i="63" s="1"/>
  <c r="G119" i="63"/>
  <c r="D119" i="63"/>
  <c r="F119" i="63" s="1"/>
  <c r="G118" i="63"/>
  <c r="D118" i="63"/>
  <c r="F118" i="63" s="1"/>
  <c r="G117" i="63"/>
  <c r="D117" i="63"/>
  <c r="F117" i="63" s="1"/>
  <c r="G116" i="63"/>
  <c r="D116" i="63"/>
  <c r="F116" i="63" s="1"/>
  <c r="G115" i="63"/>
  <c r="D115" i="63"/>
  <c r="F115" i="63" s="1"/>
  <c r="G114" i="63"/>
  <c r="D114" i="63"/>
  <c r="F114" i="63" s="1"/>
  <c r="G113" i="63"/>
  <c r="D113" i="63"/>
  <c r="F113" i="63" s="1"/>
  <c r="G112" i="63"/>
  <c r="D112" i="63"/>
  <c r="F112" i="63" s="1"/>
  <c r="G111" i="63"/>
  <c r="D111" i="63"/>
  <c r="F111" i="63" s="1"/>
  <c r="G110" i="63"/>
  <c r="D110" i="63"/>
  <c r="F110" i="63" s="1"/>
  <c r="G104" i="63"/>
  <c r="D104" i="63"/>
  <c r="F104" i="63" s="1"/>
  <c r="G103" i="63"/>
  <c r="D103" i="63"/>
  <c r="F103" i="63" s="1"/>
  <c r="G102" i="63"/>
  <c r="D102" i="63"/>
  <c r="F102" i="63" s="1"/>
  <c r="G101" i="63"/>
  <c r="D101" i="63"/>
  <c r="F101" i="63" s="1"/>
  <c r="G100" i="63"/>
  <c r="D100" i="63"/>
  <c r="F100" i="63" s="1"/>
  <c r="G99" i="63"/>
  <c r="D99" i="63"/>
  <c r="F99" i="63" s="1"/>
  <c r="G98" i="63"/>
  <c r="D98" i="63"/>
  <c r="F98" i="63" s="1"/>
  <c r="G97" i="63"/>
  <c r="D97" i="63"/>
  <c r="F97" i="63" s="1"/>
  <c r="G96" i="63"/>
  <c r="D96" i="63"/>
  <c r="F96" i="63" s="1"/>
  <c r="G95" i="63"/>
  <c r="D95" i="63"/>
  <c r="F95" i="63" s="1"/>
  <c r="G94" i="63"/>
  <c r="D94" i="63"/>
  <c r="F94" i="63" s="1"/>
  <c r="G93" i="63"/>
  <c r="D93" i="63"/>
  <c r="F93" i="63" s="1"/>
  <c r="G92" i="63"/>
  <c r="D92" i="63"/>
  <c r="F92" i="63" s="1"/>
  <c r="G91" i="63"/>
  <c r="D91" i="63"/>
  <c r="F91" i="63" s="1"/>
  <c r="G90" i="63"/>
  <c r="D90" i="63"/>
  <c r="F90" i="63" s="1"/>
  <c r="G89" i="63"/>
  <c r="D89" i="63"/>
  <c r="F89" i="63" s="1"/>
  <c r="G88" i="63"/>
  <c r="D88" i="63"/>
  <c r="F88" i="63" s="1"/>
  <c r="G87" i="63"/>
  <c r="D87" i="63"/>
  <c r="F87" i="63" s="1"/>
  <c r="G86" i="63"/>
  <c r="D86" i="63"/>
  <c r="F86" i="63" s="1"/>
  <c r="G80" i="63"/>
  <c r="D80" i="63"/>
  <c r="F80" i="63" s="1"/>
  <c r="G79" i="63"/>
  <c r="D79" i="63"/>
  <c r="F79" i="63" s="1"/>
  <c r="G78" i="63"/>
  <c r="D78" i="63"/>
  <c r="F78" i="63" s="1"/>
  <c r="G77" i="63"/>
  <c r="D77" i="63"/>
  <c r="F77" i="63" s="1"/>
  <c r="G76" i="63"/>
  <c r="D76" i="63"/>
  <c r="F76" i="63" s="1"/>
  <c r="G75" i="63"/>
  <c r="D75" i="63"/>
  <c r="F75" i="63" s="1"/>
  <c r="G74" i="63"/>
  <c r="D74" i="63"/>
  <c r="F74" i="63" s="1"/>
  <c r="G73" i="63"/>
  <c r="D73" i="63"/>
  <c r="F73" i="63" s="1"/>
  <c r="G72" i="63"/>
  <c r="D72" i="63"/>
  <c r="F72" i="63" s="1"/>
  <c r="G71" i="63"/>
  <c r="D71" i="63"/>
  <c r="F71" i="63" s="1"/>
  <c r="G70" i="63"/>
  <c r="D70" i="63"/>
  <c r="F70" i="63" s="1"/>
  <c r="G69" i="63"/>
  <c r="D69" i="63"/>
  <c r="F69" i="63" s="1"/>
  <c r="G68" i="63"/>
  <c r="D68" i="63"/>
  <c r="F68" i="63" s="1"/>
  <c r="G67" i="63"/>
  <c r="D67" i="63"/>
  <c r="F67" i="63" s="1"/>
  <c r="G66" i="63"/>
  <c r="D66" i="63"/>
  <c r="F66" i="63" s="1"/>
  <c r="G65" i="63"/>
  <c r="D65" i="63"/>
  <c r="F65" i="63" s="1"/>
  <c r="G64" i="63"/>
  <c r="D64" i="63"/>
  <c r="F64" i="63" s="1"/>
  <c r="G63" i="63"/>
  <c r="D63" i="63"/>
  <c r="F63" i="63" s="1"/>
  <c r="G62" i="63"/>
  <c r="D62" i="63"/>
  <c r="F62" i="63" s="1"/>
  <c r="G61" i="63"/>
  <c r="D61" i="63"/>
  <c r="F61" i="63" s="1"/>
  <c r="G60" i="63"/>
  <c r="D60" i="63"/>
  <c r="F60" i="63" s="1"/>
  <c r="G59" i="63"/>
  <c r="D59" i="63"/>
  <c r="F59" i="63" s="1"/>
  <c r="G58" i="63"/>
  <c r="D58" i="63"/>
  <c r="F58" i="63" s="1"/>
  <c r="G52" i="63"/>
  <c r="D52" i="63"/>
  <c r="F52" i="63" s="1"/>
  <c r="G51" i="63"/>
  <c r="D51" i="63"/>
  <c r="F51" i="63" s="1"/>
  <c r="G50" i="63"/>
  <c r="D50" i="63"/>
  <c r="F50" i="63" s="1"/>
  <c r="G49" i="63"/>
  <c r="D49" i="63"/>
  <c r="F49" i="63" s="1"/>
  <c r="G48" i="63"/>
  <c r="D48" i="63"/>
  <c r="F48" i="63" s="1"/>
  <c r="G47" i="63"/>
  <c r="D47" i="63"/>
  <c r="F47" i="63" s="1"/>
  <c r="G46" i="63"/>
  <c r="D46" i="63"/>
  <c r="F46" i="63" s="1"/>
  <c r="G45" i="63"/>
  <c r="D45" i="63"/>
  <c r="F45" i="63" s="1"/>
  <c r="G44" i="63"/>
  <c r="D44" i="63"/>
  <c r="F44" i="63" s="1"/>
  <c r="G43" i="63"/>
  <c r="D43" i="63"/>
  <c r="F43" i="63" s="1"/>
  <c r="G42" i="63"/>
  <c r="D42" i="63"/>
  <c r="F42" i="63" s="1"/>
  <c r="G41" i="63"/>
  <c r="D41" i="63"/>
  <c r="F41" i="63" s="1"/>
  <c r="G40" i="63"/>
  <c r="D40" i="63"/>
  <c r="F40" i="63" s="1"/>
  <c r="G39" i="63"/>
  <c r="D39" i="63"/>
  <c r="F39" i="63" s="1"/>
  <c r="G38" i="63"/>
  <c r="D38" i="63"/>
  <c r="F38" i="63" s="1"/>
  <c r="G37" i="63"/>
  <c r="D37" i="63"/>
  <c r="F37" i="63" s="1"/>
  <c r="G36" i="63"/>
  <c r="D36" i="63"/>
  <c r="F36" i="63" s="1"/>
  <c r="G35" i="63"/>
  <c r="D35" i="63"/>
  <c r="F35" i="63" s="1"/>
  <c r="G34" i="63"/>
  <c r="D34" i="63"/>
  <c r="F34" i="63" s="1"/>
  <c r="G33" i="63"/>
  <c r="D33" i="63"/>
  <c r="F33" i="63" s="1"/>
  <c r="G32" i="63"/>
  <c r="D32" i="63"/>
  <c r="F32" i="63" s="1"/>
  <c r="G26" i="63"/>
  <c r="D26" i="63"/>
  <c r="F26" i="63" s="1"/>
  <c r="G25" i="63"/>
  <c r="D25" i="63"/>
  <c r="F25" i="63" s="1"/>
  <c r="G24" i="63"/>
  <c r="D24" i="63"/>
  <c r="F24" i="63" s="1"/>
  <c r="G23" i="63"/>
  <c r="D23" i="63"/>
  <c r="F23" i="63" s="1"/>
  <c r="G22" i="63"/>
  <c r="D22" i="63"/>
  <c r="F22" i="63" s="1"/>
  <c r="G21" i="63"/>
  <c r="D21" i="63"/>
  <c r="F21" i="63" s="1"/>
  <c r="G20" i="63"/>
  <c r="D20" i="63"/>
  <c r="F20" i="63" s="1"/>
  <c r="G19" i="63"/>
  <c r="D19" i="63"/>
  <c r="F19" i="63" s="1"/>
  <c r="G18" i="63"/>
  <c r="D18" i="63"/>
  <c r="F18" i="63" s="1"/>
  <c r="G17" i="63"/>
  <c r="D17" i="63"/>
  <c r="F17" i="63" s="1"/>
  <c r="G16" i="63"/>
  <c r="D16" i="63"/>
  <c r="F16" i="63" s="1"/>
  <c r="G15" i="63"/>
  <c r="D15" i="63"/>
  <c r="F15" i="63" s="1"/>
  <c r="G14" i="63"/>
  <c r="D14" i="63"/>
  <c r="F14" i="63" s="1"/>
  <c r="G13" i="63"/>
  <c r="D13" i="63"/>
  <c r="F13" i="63" s="1"/>
  <c r="G12" i="63"/>
  <c r="D12" i="63"/>
  <c r="F12" i="63" s="1"/>
  <c r="G11" i="63"/>
  <c r="D11" i="63"/>
  <c r="F11" i="63" s="1"/>
  <c r="G10" i="63"/>
  <c r="D10" i="63"/>
  <c r="F10" i="63" s="1"/>
  <c r="G129" i="62"/>
  <c r="D129" i="62"/>
  <c r="F129" i="62" s="1"/>
  <c r="G128" i="62"/>
  <c r="D128" i="62"/>
  <c r="F128" i="62" s="1"/>
  <c r="G127" i="62"/>
  <c r="D127" i="62"/>
  <c r="F127" i="62" s="1"/>
  <c r="G126" i="62"/>
  <c r="D126" i="62"/>
  <c r="F126" i="62" s="1"/>
  <c r="G125" i="62"/>
  <c r="D125" i="62"/>
  <c r="F125" i="62" s="1"/>
  <c r="G124" i="62"/>
  <c r="D124" i="62"/>
  <c r="F124" i="62" s="1"/>
  <c r="G123" i="62"/>
  <c r="D123" i="62"/>
  <c r="F123" i="62" s="1"/>
  <c r="G122" i="62"/>
  <c r="D122" i="62"/>
  <c r="F122" i="62" s="1"/>
  <c r="G121" i="62"/>
  <c r="D121" i="62"/>
  <c r="F121" i="62" s="1"/>
  <c r="G120" i="62"/>
  <c r="D120" i="62"/>
  <c r="F120" i="62" s="1"/>
  <c r="G119" i="62"/>
  <c r="D119" i="62"/>
  <c r="F119" i="62" s="1"/>
  <c r="G118" i="62"/>
  <c r="D118" i="62"/>
  <c r="F118" i="62" s="1"/>
  <c r="G117" i="62"/>
  <c r="D117" i="62"/>
  <c r="F117" i="62" s="1"/>
  <c r="G116" i="62"/>
  <c r="D116" i="62"/>
  <c r="F116" i="62" s="1"/>
  <c r="G115" i="62"/>
  <c r="D115" i="62"/>
  <c r="F115" i="62" s="1"/>
  <c r="G114" i="62"/>
  <c r="D114" i="62"/>
  <c r="F114" i="62" s="1"/>
  <c r="G113" i="62"/>
  <c r="D113" i="62"/>
  <c r="F113" i="62" s="1"/>
  <c r="G112" i="62"/>
  <c r="D112" i="62"/>
  <c r="F112" i="62" s="1"/>
  <c r="G111" i="62"/>
  <c r="D111" i="62"/>
  <c r="F111" i="62" s="1"/>
  <c r="G110" i="62"/>
  <c r="D110" i="62"/>
  <c r="F110" i="62" s="1"/>
  <c r="G104" i="62"/>
  <c r="D104" i="62"/>
  <c r="F104" i="62" s="1"/>
  <c r="G103" i="62"/>
  <c r="D103" i="62"/>
  <c r="F103" i="62" s="1"/>
  <c r="G102" i="62"/>
  <c r="D102" i="62"/>
  <c r="F102" i="62" s="1"/>
  <c r="G101" i="62"/>
  <c r="D101" i="62"/>
  <c r="F101" i="62" s="1"/>
  <c r="G100" i="62"/>
  <c r="D100" i="62"/>
  <c r="F100" i="62" s="1"/>
  <c r="G99" i="62"/>
  <c r="D99" i="62"/>
  <c r="F99" i="62" s="1"/>
  <c r="G98" i="62"/>
  <c r="D98" i="62"/>
  <c r="F98" i="62" s="1"/>
  <c r="G97" i="62"/>
  <c r="D97" i="62"/>
  <c r="F97" i="62" s="1"/>
  <c r="G96" i="62"/>
  <c r="D96" i="62"/>
  <c r="F96" i="62" s="1"/>
  <c r="G95" i="62"/>
  <c r="D95" i="62"/>
  <c r="F95" i="62" s="1"/>
  <c r="G94" i="62"/>
  <c r="D94" i="62"/>
  <c r="F94" i="62" s="1"/>
  <c r="G93" i="62"/>
  <c r="D93" i="62"/>
  <c r="F93" i="62" s="1"/>
  <c r="G92" i="62"/>
  <c r="D92" i="62"/>
  <c r="F92" i="62" s="1"/>
  <c r="G91" i="62"/>
  <c r="D91" i="62"/>
  <c r="F91" i="62" s="1"/>
  <c r="G90" i="62"/>
  <c r="D90" i="62"/>
  <c r="F90" i="62" s="1"/>
  <c r="G89" i="62"/>
  <c r="D89" i="62"/>
  <c r="F89" i="62" s="1"/>
  <c r="G88" i="62"/>
  <c r="D88" i="62"/>
  <c r="F88" i="62" s="1"/>
  <c r="G87" i="62"/>
  <c r="D87" i="62"/>
  <c r="F87" i="62" s="1"/>
  <c r="G86" i="62"/>
  <c r="D86" i="62"/>
  <c r="F86" i="62" s="1"/>
  <c r="G85" i="62"/>
  <c r="D85" i="62"/>
  <c r="F85" i="62" s="1"/>
  <c r="G84" i="62"/>
  <c r="D84" i="62"/>
  <c r="F84" i="62" s="1"/>
  <c r="G78" i="62"/>
  <c r="D78" i="62"/>
  <c r="F78" i="62" s="1"/>
  <c r="G77" i="62"/>
  <c r="D77" i="62"/>
  <c r="F77" i="62" s="1"/>
  <c r="G76" i="62"/>
  <c r="D76" i="62"/>
  <c r="F76" i="62" s="1"/>
  <c r="G75" i="62"/>
  <c r="D75" i="62"/>
  <c r="F75" i="62" s="1"/>
  <c r="G74" i="62"/>
  <c r="D74" i="62"/>
  <c r="F74" i="62" s="1"/>
  <c r="G73" i="62"/>
  <c r="D73" i="62"/>
  <c r="F73" i="62" s="1"/>
  <c r="G72" i="62"/>
  <c r="D72" i="62"/>
  <c r="F72" i="62" s="1"/>
  <c r="G71" i="62"/>
  <c r="D71" i="62"/>
  <c r="F71" i="62" s="1"/>
  <c r="G70" i="62"/>
  <c r="D70" i="62"/>
  <c r="F70" i="62" s="1"/>
  <c r="G69" i="62"/>
  <c r="D69" i="62"/>
  <c r="F69" i="62" s="1"/>
  <c r="G68" i="62"/>
  <c r="D68" i="62"/>
  <c r="F68" i="62" s="1"/>
  <c r="G67" i="62"/>
  <c r="D67" i="62"/>
  <c r="F67" i="62" s="1"/>
  <c r="G66" i="62"/>
  <c r="D66" i="62"/>
  <c r="F66" i="62" s="1"/>
  <c r="G65" i="62"/>
  <c r="D65" i="62"/>
  <c r="F65" i="62" s="1"/>
  <c r="G64" i="62"/>
  <c r="D64" i="62"/>
  <c r="F64" i="62" s="1"/>
  <c r="G63" i="62"/>
  <c r="D63" i="62"/>
  <c r="F63" i="62" s="1"/>
  <c r="G62" i="62"/>
  <c r="D62" i="62"/>
  <c r="F62" i="62" s="1"/>
  <c r="G61" i="62"/>
  <c r="D61" i="62"/>
  <c r="F61" i="62" s="1"/>
  <c r="G60" i="62"/>
  <c r="D60" i="62"/>
  <c r="F60" i="62" s="1"/>
  <c r="G59" i="62"/>
  <c r="D59" i="62"/>
  <c r="F59" i="62" s="1"/>
  <c r="G53" i="62"/>
  <c r="D53" i="62"/>
  <c r="F53" i="62" s="1"/>
  <c r="G52" i="62"/>
  <c r="D52" i="62"/>
  <c r="F52" i="62" s="1"/>
  <c r="G51" i="62"/>
  <c r="D51" i="62"/>
  <c r="F51" i="62" s="1"/>
  <c r="G50" i="62"/>
  <c r="D50" i="62"/>
  <c r="F50" i="62" s="1"/>
  <c r="G49" i="62"/>
  <c r="D49" i="62"/>
  <c r="F49" i="62" s="1"/>
  <c r="G48" i="62"/>
  <c r="D48" i="62"/>
  <c r="F48" i="62" s="1"/>
  <c r="G47" i="62"/>
  <c r="D47" i="62"/>
  <c r="F47" i="62" s="1"/>
  <c r="G46" i="62"/>
  <c r="D46" i="62"/>
  <c r="F46" i="62" s="1"/>
  <c r="G45" i="62"/>
  <c r="D45" i="62"/>
  <c r="F45" i="62" s="1"/>
  <c r="G44" i="62"/>
  <c r="D44" i="62"/>
  <c r="F44" i="62" s="1"/>
  <c r="G43" i="62"/>
  <c r="D43" i="62"/>
  <c r="F43" i="62" s="1"/>
  <c r="G42" i="62"/>
  <c r="D42" i="62"/>
  <c r="F42" i="62" s="1"/>
  <c r="G41" i="62"/>
  <c r="D41" i="62"/>
  <c r="F41" i="62" s="1"/>
  <c r="G40" i="62"/>
  <c r="D40" i="62"/>
  <c r="F40" i="62" s="1"/>
  <c r="G34" i="62"/>
  <c r="D34" i="62"/>
  <c r="F34" i="62" s="1"/>
  <c r="G33" i="62"/>
  <c r="D33" i="62"/>
  <c r="F33" i="62" s="1"/>
  <c r="G32" i="62"/>
  <c r="D32" i="62"/>
  <c r="F32" i="62" s="1"/>
  <c r="G31" i="62"/>
  <c r="D31" i="62"/>
  <c r="F31" i="62" s="1"/>
  <c r="G30" i="62"/>
  <c r="D30" i="62"/>
  <c r="F30" i="62" s="1"/>
  <c r="G29" i="62"/>
  <c r="D29" i="62"/>
  <c r="F29" i="62" s="1"/>
  <c r="G28" i="62"/>
  <c r="D28" i="62"/>
  <c r="F28" i="62" s="1"/>
  <c r="G27" i="62"/>
  <c r="D27" i="62"/>
  <c r="F27" i="62" s="1"/>
  <c r="G26" i="62"/>
  <c r="D26" i="62"/>
  <c r="F26" i="62" s="1"/>
  <c r="G25" i="62"/>
  <c r="D25" i="62"/>
  <c r="F25" i="62" s="1"/>
  <c r="G24" i="62"/>
  <c r="D24" i="62"/>
  <c r="F24" i="62" s="1"/>
  <c r="G23" i="62"/>
  <c r="D23" i="62"/>
  <c r="F23" i="62" s="1"/>
  <c r="G22" i="62"/>
  <c r="D22" i="62"/>
  <c r="F22" i="62" s="1"/>
  <c r="G21" i="62"/>
  <c r="D21" i="62"/>
  <c r="F21" i="62" s="1"/>
  <c r="G20" i="62"/>
  <c r="D20" i="62"/>
  <c r="F20" i="62" s="1"/>
  <c r="G19" i="62"/>
  <c r="D19" i="62"/>
  <c r="F19" i="62" s="1"/>
  <c r="G18" i="62"/>
  <c r="D18" i="62"/>
  <c r="F18" i="62" s="1"/>
  <c r="G17" i="62"/>
  <c r="D17" i="62"/>
  <c r="F17" i="62" s="1"/>
  <c r="G16" i="62"/>
  <c r="D16" i="62"/>
  <c r="F16" i="62" s="1"/>
  <c r="G15" i="62"/>
  <c r="D15" i="62"/>
  <c r="F15" i="62" s="1"/>
  <c r="G14" i="62"/>
  <c r="D14" i="62"/>
  <c r="F14" i="62" s="1"/>
  <c r="G13" i="62"/>
  <c r="D13" i="62"/>
  <c r="F13" i="62" s="1"/>
  <c r="G12" i="62"/>
  <c r="D12" i="62"/>
  <c r="F12" i="62" s="1"/>
  <c r="G11" i="62"/>
  <c r="D11" i="62"/>
  <c r="F11" i="62" s="1"/>
  <c r="G10" i="62"/>
  <c r="D10" i="62"/>
  <c r="F10" i="62" s="1"/>
  <c r="G111" i="61"/>
  <c r="D111" i="61"/>
  <c r="F111" i="61" s="1"/>
  <c r="G110" i="61"/>
  <c r="D110" i="61"/>
  <c r="F110" i="61" s="1"/>
  <c r="G109" i="61"/>
  <c r="D109" i="61"/>
  <c r="F109" i="61" s="1"/>
  <c r="G108" i="61"/>
  <c r="D108" i="61"/>
  <c r="F108" i="61" s="1"/>
  <c r="G107" i="61"/>
  <c r="D107" i="61"/>
  <c r="F107" i="61" s="1"/>
  <c r="G106" i="61"/>
  <c r="D106" i="61"/>
  <c r="F106" i="61" s="1"/>
  <c r="G105" i="61"/>
  <c r="D105" i="61"/>
  <c r="F105" i="61" s="1"/>
  <c r="G104" i="61"/>
  <c r="D104" i="61"/>
  <c r="F104" i="61" s="1"/>
  <c r="G103" i="61"/>
  <c r="D103" i="61"/>
  <c r="F103" i="61" s="1"/>
  <c r="G102" i="61"/>
  <c r="D102" i="61"/>
  <c r="F102" i="61" s="1"/>
  <c r="G101" i="61"/>
  <c r="D101" i="61"/>
  <c r="F101" i="61" s="1"/>
  <c r="G100" i="61"/>
  <c r="D100" i="61"/>
  <c r="F100" i="61" s="1"/>
  <c r="G99" i="61"/>
  <c r="D99" i="61"/>
  <c r="F99" i="61" s="1"/>
  <c r="G98" i="61"/>
  <c r="D98" i="61"/>
  <c r="F98" i="61" s="1"/>
  <c r="G97" i="61"/>
  <c r="D97" i="61"/>
  <c r="F97" i="61" s="1"/>
  <c r="G96" i="61"/>
  <c r="D96" i="61"/>
  <c r="F96" i="61" s="1"/>
  <c r="G95" i="61"/>
  <c r="D95" i="61"/>
  <c r="F95" i="61" s="1"/>
  <c r="G94" i="61"/>
  <c r="D94" i="61"/>
  <c r="F94" i="61" s="1"/>
  <c r="G93" i="61"/>
  <c r="D93" i="61"/>
  <c r="F93" i="61" s="1"/>
  <c r="G92" i="61"/>
  <c r="D92" i="61"/>
  <c r="F92" i="61" s="1"/>
  <c r="G91" i="61"/>
  <c r="D91" i="61"/>
  <c r="F91" i="61" s="1"/>
  <c r="G90" i="61"/>
  <c r="D90" i="61"/>
  <c r="F90" i="61" s="1"/>
  <c r="G89" i="61"/>
  <c r="D89" i="61"/>
  <c r="F89" i="61" s="1"/>
  <c r="G88" i="61"/>
  <c r="D88" i="61"/>
  <c r="F88" i="61" s="1"/>
  <c r="G82" i="61"/>
  <c r="D82" i="61"/>
  <c r="F82" i="61" s="1"/>
  <c r="G81" i="61"/>
  <c r="D81" i="61"/>
  <c r="F81" i="61" s="1"/>
  <c r="G80" i="61"/>
  <c r="D80" i="61"/>
  <c r="F80" i="61" s="1"/>
  <c r="G79" i="61"/>
  <c r="D79" i="61"/>
  <c r="F79" i="61" s="1"/>
  <c r="G78" i="61"/>
  <c r="D78" i="61"/>
  <c r="F78" i="61" s="1"/>
  <c r="G77" i="61"/>
  <c r="D77" i="61"/>
  <c r="F77" i="61" s="1"/>
  <c r="G76" i="61"/>
  <c r="D76" i="61"/>
  <c r="F76" i="61" s="1"/>
  <c r="G75" i="61"/>
  <c r="D75" i="61"/>
  <c r="F75" i="61" s="1"/>
  <c r="G74" i="61"/>
  <c r="D74" i="61"/>
  <c r="F74" i="61" s="1"/>
  <c r="G73" i="61"/>
  <c r="D73" i="61"/>
  <c r="F73" i="61" s="1"/>
  <c r="G72" i="61"/>
  <c r="D72" i="61"/>
  <c r="F72" i="61" s="1"/>
  <c r="G71" i="61"/>
  <c r="D71" i="61"/>
  <c r="F71" i="61" s="1"/>
  <c r="G70" i="61"/>
  <c r="D70" i="61"/>
  <c r="F70" i="61" s="1"/>
  <c r="G69" i="61"/>
  <c r="D69" i="61"/>
  <c r="F69" i="61" s="1"/>
  <c r="G68" i="61"/>
  <c r="D68" i="61"/>
  <c r="F68" i="61" s="1"/>
  <c r="G67" i="61"/>
  <c r="D67" i="61"/>
  <c r="F67" i="61" s="1"/>
  <c r="G66" i="61"/>
  <c r="D66" i="61"/>
  <c r="F66" i="61" s="1"/>
  <c r="G65" i="61"/>
  <c r="D65" i="61"/>
  <c r="F65" i="61" s="1"/>
  <c r="G64" i="61"/>
  <c r="D64" i="61"/>
  <c r="F64" i="61" s="1"/>
  <c r="G63" i="61"/>
  <c r="D63" i="61"/>
  <c r="F63" i="61" s="1"/>
  <c r="G62" i="61"/>
  <c r="D62" i="61"/>
  <c r="F62" i="61" s="1"/>
  <c r="G61" i="61"/>
  <c r="D61" i="61"/>
  <c r="F61" i="61" s="1"/>
  <c r="G60" i="61"/>
  <c r="D60" i="61"/>
  <c r="F60" i="61" s="1"/>
  <c r="G59" i="61"/>
  <c r="D59" i="61"/>
  <c r="F59" i="61" s="1"/>
  <c r="G53" i="61"/>
  <c r="D53" i="61"/>
  <c r="F53" i="61" s="1"/>
  <c r="G52" i="61"/>
  <c r="D52" i="61"/>
  <c r="F52" i="61" s="1"/>
  <c r="G51" i="61"/>
  <c r="D51" i="61"/>
  <c r="F51" i="61" s="1"/>
  <c r="G50" i="61"/>
  <c r="D50" i="61"/>
  <c r="F50" i="61" s="1"/>
  <c r="G49" i="61"/>
  <c r="D49" i="61"/>
  <c r="F49" i="61" s="1"/>
  <c r="G48" i="61"/>
  <c r="D48" i="61"/>
  <c r="F48" i="61" s="1"/>
  <c r="G47" i="61"/>
  <c r="D47" i="61"/>
  <c r="F47" i="61" s="1"/>
  <c r="G46" i="61"/>
  <c r="D46" i="61"/>
  <c r="F46" i="61" s="1"/>
  <c r="G45" i="61"/>
  <c r="D45" i="61"/>
  <c r="F45" i="61" s="1"/>
  <c r="G44" i="61"/>
  <c r="D44" i="61"/>
  <c r="F44" i="61" s="1"/>
  <c r="G43" i="61"/>
  <c r="D43" i="61"/>
  <c r="F43" i="61" s="1"/>
  <c r="G42" i="61"/>
  <c r="D42" i="61"/>
  <c r="F42" i="61" s="1"/>
  <c r="G41" i="61"/>
  <c r="D41" i="61"/>
  <c r="F41" i="61" s="1"/>
  <c r="G40" i="61"/>
  <c r="D40" i="61"/>
  <c r="F40" i="61" s="1"/>
  <c r="G39" i="61"/>
  <c r="D39" i="61"/>
  <c r="F39" i="61" s="1"/>
  <c r="G38" i="61"/>
  <c r="D38" i="61"/>
  <c r="F38" i="61" s="1"/>
  <c r="G37" i="61"/>
  <c r="D37" i="61"/>
  <c r="F37" i="61" s="1"/>
  <c r="G36" i="61"/>
  <c r="D36" i="61"/>
  <c r="F36" i="61" s="1"/>
  <c r="G35" i="61"/>
  <c r="D35" i="61"/>
  <c r="F35" i="61" s="1"/>
  <c r="G34" i="61"/>
  <c r="D34" i="61"/>
  <c r="F34" i="61" s="1"/>
  <c r="G33" i="61"/>
  <c r="D33" i="61"/>
  <c r="F33" i="61" s="1"/>
  <c r="G32" i="61"/>
  <c r="D32" i="61"/>
  <c r="F32" i="61" s="1"/>
  <c r="G26" i="61"/>
  <c r="D26" i="61"/>
  <c r="F26" i="61" s="1"/>
  <c r="G25" i="61"/>
  <c r="D25" i="61"/>
  <c r="F25" i="61" s="1"/>
  <c r="G24" i="61"/>
  <c r="D24" i="61"/>
  <c r="F24" i="61" s="1"/>
  <c r="G23" i="61"/>
  <c r="D23" i="61"/>
  <c r="F23" i="61" s="1"/>
  <c r="G22" i="61"/>
  <c r="D22" i="61"/>
  <c r="F22" i="61" s="1"/>
  <c r="G21" i="61"/>
  <c r="D21" i="61"/>
  <c r="F21" i="61" s="1"/>
  <c r="G20" i="61"/>
  <c r="D20" i="61"/>
  <c r="F20" i="61" s="1"/>
  <c r="G19" i="61"/>
  <c r="D19" i="61"/>
  <c r="F19" i="61" s="1"/>
  <c r="G18" i="61"/>
  <c r="D18" i="61"/>
  <c r="F18" i="61" s="1"/>
  <c r="G17" i="61"/>
  <c r="D17" i="61"/>
  <c r="F17" i="61" s="1"/>
  <c r="G16" i="61"/>
  <c r="D16" i="61"/>
  <c r="F16" i="61" s="1"/>
  <c r="G15" i="61"/>
  <c r="D15" i="61"/>
  <c r="F15" i="61" s="1"/>
  <c r="G14" i="61"/>
  <c r="D14" i="61"/>
  <c r="F14" i="61" s="1"/>
  <c r="G13" i="61"/>
  <c r="D13" i="61"/>
  <c r="F13" i="61" s="1"/>
  <c r="G12" i="61"/>
  <c r="D12" i="61"/>
  <c r="F12" i="61" s="1"/>
  <c r="G11" i="61"/>
  <c r="D11" i="61"/>
  <c r="F11" i="61" s="1"/>
  <c r="G10" i="61"/>
  <c r="D10" i="61"/>
  <c r="F10" i="61" s="1"/>
  <c r="G61" i="60"/>
  <c r="D61" i="60"/>
  <c r="F61" i="60" s="1"/>
  <c r="G60" i="60"/>
  <c r="D60" i="60"/>
  <c r="F60" i="60" s="1"/>
  <c r="G59" i="60"/>
  <c r="D59" i="60"/>
  <c r="F59" i="60" s="1"/>
  <c r="G58" i="60"/>
  <c r="D58" i="60"/>
  <c r="F58" i="60" s="1"/>
  <c r="G57" i="60"/>
  <c r="D57" i="60"/>
  <c r="F57" i="60" s="1"/>
  <c r="G56" i="60"/>
  <c r="D56" i="60"/>
  <c r="F56" i="60" s="1"/>
  <c r="G55" i="60"/>
  <c r="D55" i="60"/>
  <c r="F55" i="60" s="1"/>
  <c r="G54" i="60"/>
  <c r="D54" i="60"/>
  <c r="F54" i="60" s="1"/>
  <c r="G53" i="60"/>
  <c r="D53" i="60"/>
  <c r="F53" i="60" s="1"/>
  <c r="G52" i="60"/>
  <c r="D52" i="60"/>
  <c r="F52" i="60" s="1"/>
  <c r="G51" i="60"/>
  <c r="D51" i="60"/>
  <c r="F51" i="60" s="1"/>
  <c r="G50" i="60"/>
  <c r="D50" i="60"/>
  <c r="F50" i="60" s="1"/>
  <c r="G49" i="60"/>
  <c r="D49" i="60"/>
  <c r="F49" i="60" s="1"/>
  <c r="G48" i="60"/>
  <c r="D48" i="60"/>
  <c r="F48" i="60" s="1"/>
  <c r="G47" i="60"/>
  <c r="D47" i="60"/>
  <c r="F47" i="60" s="1"/>
  <c r="G46" i="60"/>
  <c r="D46" i="60"/>
  <c r="F46" i="60" s="1"/>
  <c r="G45" i="60"/>
  <c r="D45" i="60"/>
  <c r="F45" i="60" s="1"/>
  <c r="G44" i="60"/>
  <c r="D44" i="60"/>
  <c r="F44" i="60" s="1"/>
  <c r="G43" i="60"/>
  <c r="D43" i="60"/>
  <c r="F43" i="60" s="1"/>
  <c r="G42" i="60"/>
  <c r="D42" i="60"/>
  <c r="F42" i="60" s="1"/>
  <c r="G41" i="60"/>
  <c r="D41" i="60"/>
  <c r="F41" i="60" s="1"/>
  <c r="G40" i="60"/>
  <c r="D40" i="60"/>
  <c r="F40" i="60" s="1"/>
  <c r="G39" i="60"/>
  <c r="D39" i="60"/>
  <c r="F39" i="60" s="1"/>
  <c r="G38" i="60"/>
  <c r="D38" i="60"/>
  <c r="F38" i="60" s="1"/>
  <c r="G37" i="60"/>
  <c r="D37" i="60"/>
  <c r="F37" i="60" s="1"/>
  <c r="G36" i="60"/>
  <c r="D36" i="60"/>
  <c r="F36" i="60" s="1"/>
  <c r="G35" i="60"/>
  <c r="D35" i="60"/>
  <c r="F35" i="60" s="1"/>
  <c r="G29" i="60"/>
  <c r="D29" i="60"/>
  <c r="F29" i="60" s="1"/>
  <c r="G28" i="60"/>
  <c r="D28" i="60"/>
  <c r="F28" i="60" s="1"/>
  <c r="G27" i="60"/>
  <c r="D27" i="60"/>
  <c r="F27" i="60" s="1"/>
  <c r="G26" i="60"/>
  <c r="D26" i="60"/>
  <c r="F26" i="60" s="1"/>
  <c r="G25" i="60"/>
  <c r="D25" i="60"/>
  <c r="F25" i="60" s="1"/>
  <c r="G24" i="60"/>
  <c r="D24" i="60"/>
  <c r="F24" i="60" s="1"/>
  <c r="G23" i="60"/>
  <c r="D23" i="60"/>
  <c r="F23" i="60" s="1"/>
  <c r="G22" i="60"/>
  <c r="D22" i="60"/>
  <c r="F22" i="60" s="1"/>
  <c r="G21" i="60"/>
  <c r="D21" i="60"/>
  <c r="F21" i="60" s="1"/>
  <c r="G20" i="60"/>
  <c r="D20" i="60"/>
  <c r="F20" i="60" s="1"/>
  <c r="G19" i="60"/>
  <c r="D19" i="60"/>
  <c r="F19" i="60" s="1"/>
  <c r="G18" i="60"/>
  <c r="D18" i="60"/>
  <c r="F18" i="60" s="1"/>
  <c r="G17" i="60"/>
  <c r="D17" i="60"/>
  <c r="F17" i="60" s="1"/>
  <c r="G16" i="60"/>
  <c r="D16" i="60"/>
  <c r="F16" i="60" s="1"/>
  <c r="G15" i="60"/>
  <c r="D15" i="60"/>
  <c r="F15" i="60" s="1"/>
  <c r="G14" i="60"/>
  <c r="D14" i="60"/>
  <c r="F14" i="60" s="1"/>
  <c r="G13" i="60"/>
  <c r="D13" i="60"/>
  <c r="F13" i="60" s="1"/>
  <c r="G12" i="60"/>
  <c r="D12" i="60"/>
  <c r="F12" i="60" s="1"/>
  <c r="G11" i="60"/>
  <c r="D11" i="60"/>
  <c r="F11" i="60" s="1"/>
  <c r="G10" i="60"/>
  <c r="D10" i="60"/>
  <c r="F10" i="60" s="1"/>
  <c r="G136" i="59" l="1"/>
  <c r="D136" i="59"/>
  <c r="F136" i="59" s="1"/>
  <c r="G135" i="59"/>
  <c r="D135" i="59"/>
  <c r="F135" i="59" s="1"/>
  <c r="G134" i="59"/>
  <c r="D134" i="59"/>
  <c r="F134" i="59" s="1"/>
  <c r="G133" i="59"/>
  <c r="D133" i="59"/>
  <c r="F133" i="59" s="1"/>
  <c r="G132" i="59"/>
  <c r="D132" i="59"/>
  <c r="F132" i="59" s="1"/>
  <c r="G131" i="59"/>
  <c r="D131" i="59"/>
  <c r="F131" i="59" s="1"/>
  <c r="G130" i="59"/>
  <c r="D130" i="59"/>
  <c r="F130" i="59" s="1"/>
  <c r="G129" i="59"/>
  <c r="D129" i="59"/>
  <c r="F129" i="59" s="1"/>
  <c r="G128" i="59"/>
  <c r="D128" i="59"/>
  <c r="F128" i="59" s="1"/>
  <c r="G127" i="59"/>
  <c r="D127" i="59"/>
  <c r="F127" i="59" s="1"/>
  <c r="G126" i="59"/>
  <c r="D126" i="59"/>
  <c r="F126" i="59" s="1"/>
  <c r="G125" i="59"/>
  <c r="D125" i="59"/>
  <c r="F125" i="59" s="1"/>
  <c r="G124" i="59"/>
  <c r="D124" i="59"/>
  <c r="F124" i="59" s="1"/>
  <c r="G123" i="59"/>
  <c r="D123" i="59"/>
  <c r="F123" i="59" s="1"/>
  <c r="G122" i="59"/>
  <c r="D122" i="59"/>
  <c r="F122" i="59" s="1"/>
  <c r="G121" i="59"/>
  <c r="D121" i="59"/>
  <c r="F121" i="59" s="1"/>
  <c r="G120" i="59"/>
  <c r="D120" i="59"/>
  <c r="F120" i="59" s="1"/>
  <c r="G119" i="59"/>
  <c r="D119" i="59"/>
  <c r="F119" i="59" s="1"/>
  <c r="G118" i="59"/>
  <c r="D118" i="59"/>
  <c r="F118" i="59" s="1"/>
  <c r="G117" i="59"/>
  <c r="D117" i="59"/>
  <c r="F117" i="59" s="1"/>
  <c r="G116" i="59"/>
  <c r="D116" i="59"/>
  <c r="F116" i="59" s="1"/>
  <c r="G115" i="59"/>
  <c r="D115" i="59"/>
  <c r="F115" i="59" s="1"/>
  <c r="G109" i="59"/>
  <c r="D109" i="59"/>
  <c r="F109" i="59" s="1"/>
  <c r="G108" i="59"/>
  <c r="D108" i="59"/>
  <c r="F108" i="59" s="1"/>
  <c r="G107" i="59"/>
  <c r="D107" i="59"/>
  <c r="F107" i="59" s="1"/>
  <c r="G106" i="59"/>
  <c r="D106" i="59"/>
  <c r="F106" i="59" s="1"/>
  <c r="G105" i="59"/>
  <c r="D105" i="59"/>
  <c r="F105" i="59" s="1"/>
  <c r="G104" i="59"/>
  <c r="D104" i="59"/>
  <c r="F104" i="59" s="1"/>
  <c r="G103" i="59"/>
  <c r="D103" i="59"/>
  <c r="F103" i="59" s="1"/>
  <c r="G102" i="59"/>
  <c r="D102" i="59"/>
  <c r="F102" i="59" s="1"/>
  <c r="G101" i="59"/>
  <c r="D101" i="59"/>
  <c r="F101" i="59" s="1"/>
  <c r="G100" i="59"/>
  <c r="D100" i="59"/>
  <c r="F100" i="59" s="1"/>
  <c r="G99" i="59"/>
  <c r="D99" i="59"/>
  <c r="F99" i="59" s="1"/>
  <c r="G98" i="59"/>
  <c r="D98" i="59"/>
  <c r="F98" i="59" s="1"/>
  <c r="G97" i="59"/>
  <c r="D97" i="59"/>
  <c r="F97" i="59" s="1"/>
  <c r="G96" i="59"/>
  <c r="D96" i="59"/>
  <c r="F96" i="59" s="1"/>
  <c r="G95" i="59"/>
  <c r="D95" i="59"/>
  <c r="F95" i="59" s="1"/>
  <c r="G94" i="59"/>
  <c r="D94" i="59"/>
  <c r="F94" i="59" s="1"/>
  <c r="G93" i="59"/>
  <c r="D93" i="59"/>
  <c r="F93" i="59" s="1"/>
  <c r="G92" i="59"/>
  <c r="D92" i="59"/>
  <c r="F92" i="59" s="1"/>
  <c r="G91" i="59"/>
  <c r="D91" i="59"/>
  <c r="F91" i="59" s="1"/>
  <c r="G90" i="59"/>
  <c r="D90" i="59"/>
  <c r="F90" i="59" s="1"/>
  <c r="G89" i="59"/>
  <c r="D89" i="59"/>
  <c r="F89" i="59" s="1"/>
  <c r="G88" i="59"/>
  <c r="D88" i="59"/>
  <c r="F88" i="59" s="1"/>
  <c r="G87" i="59"/>
  <c r="D87" i="59"/>
  <c r="F87" i="59" s="1"/>
  <c r="G86" i="59"/>
  <c r="D86" i="59"/>
  <c r="F86" i="59" s="1"/>
  <c r="G80" i="59"/>
  <c r="D80" i="59"/>
  <c r="F80" i="59" s="1"/>
  <c r="G79" i="59"/>
  <c r="D79" i="59"/>
  <c r="F79" i="59" s="1"/>
  <c r="G78" i="59"/>
  <c r="D78" i="59"/>
  <c r="F78" i="59" s="1"/>
  <c r="G77" i="59"/>
  <c r="D77" i="59"/>
  <c r="F77" i="59" s="1"/>
  <c r="G76" i="59"/>
  <c r="D76" i="59"/>
  <c r="F76" i="59" s="1"/>
  <c r="G75" i="59"/>
  <c r="D75" i="59"/>
  <c r="F75" i="59" s="1"/>
  <c r="G74" i="59"/>
  <c r="D74" i="59"/>
  <c r="F74" i="59" s="1"/>
  <c r="G73" i="59"/>
  <c r="D73" i="59"/>
  <c r="F73" i="59" s="1"/>
  <c r="G72" i="59"/>
  <c r="D72" i="59"/>
  <c r="F72" i="59" s="1"/>
  <c r="G71" i="59"/>
  <c r="D71" i="59"/>
  <c r="F71" i="59" s="1"/>
  <c r="G70" i="59"/>
  <c r="D70" i="59"/>
  <c r="F70" i="59" s="1"/>
  <c r="G69" i="59"/>
  <c r="D69" i="59"/>
  <c r="F69" i="59" s="1"/>
  <c r="G68" i="59"/>
  <c r="D68" i="59"/>
  <c r="F68" i="59" s="1"/>
  <c r="G67" i="59"/>
  <c r="D67" i="59"/>
  <c r="F67" i="59" s="1"/>
  <c r="G66" i="59"/>
  <c r="D66" i="59"/>
  <c r="F66" i="59" s="1"/>
  <c r="G65" i="59"/>
  <c r="D65" i="59"/>
  <c r="F65" i="59" s="1"/>
  <c r="G64" i="59"/>
  <c r="D64" i="59"/>
  <c r="F64" i="59" s="1"/>
  <c r="G63" i="59"/>
  <c r="D63" i="59"/>
  <c r="F63" i="59" s="1"/>
  <c r="G62" i="59"/>
  <c r="D62" i="59"/>
  <c r="F62" i="59" s="1"/>
  <c r="G56" i="59"/>
  <c r="D56" i="59"/>
  <c r="F56" i="59" s="1"/>
  <c r="G55" i="59"/>
  <c r="D55" i="59"/>
  <c r="F55" i="59" s="1"/>
  <c r="G54" i="59"/>
  <c r="D54" i="59"/>
  <c r="F54" i="59" s="1"/>
  <c r="G53" i="59"/>
  <c r="D53" i="59"/>
  <c r="F53" i="59" s="1"/>
  <c r="G52" i="59"/>
  <c r="D52" i="59"/>
  <c r="F52" i="59" s="1"/>
  <c r="G51" i="59"/>
  <c r="D51" i="59"/>
  <c r="F51" i="59" s="1"/>
  <c r="G50" i="59"/>
  <c r="D50" i="59"/>
  <c r="F50" i="59" s="1"/>
  <c r="G49" i="59"/>
  <c r="D49" i="59"/>
  <c r="F49" i="59" s="1"/>
  <c r="G48" i="59"/>
  <c r="D48" i="59"/>
  <c r="F48" i="59" s="1"/>
  <c r="G47" i="59"/>
  <c r="D47" i="59"/>
  <c r="F47" i="59" s="1"/>
  <c r="G46" i="59"/>
  <c r="D46" i="59"/>
  <c r="F46" i="59" s="1"/>
  <c r="G45" i="59"/>
  <c r="D45" i="59"/>
  <c r="F45" i="59" s="1"/>
  <c r="G44" i="59"/>
  <c r="D44" i="59"/>
  <c r="F44" i="59" s="1"/>
  <c r="G43" i="59"/>
  <c r="D43" i="59"/>
  <c r="F43" i="59" s="1"/>
  <c r="G42" i="59"/>
  <c r="D42" i="59"/>
  <c r="F42" i="59" s="1"/>
  <c r="G41" i="59"/>
  <c r="D41" i="59"/>
  <c r="F41" i="59" s="1"/>
  <c r="G40" i="59"/>
  <c r="D40" i="59"/>
  <c r="F40" i="59" s="1"/>
  <c r="G39" i="59"/>
  <c r="D39" i="59"/>
  <c r="F39" i="59" s="1"/>
  <c r="G38" i="59"/>
  <c r="D38" i="59"/>
  <c r="F38" i="59" s="1"/>
  <c r="G37" i="59"/>
  <c r="D37" i="59"/>
  <c r="F37" i="59" s="1"/>
  <c r="G31" i="59"/>
  <c r="D31" i="59"/>
  <c r="F31" i="59" s="1"/>
  <c r="G30" i="59"/>
  <c r="D30" i="59"/>
  <c r="F30" i="59" s="1"/>
  <c r="G29" i="59"/>
  <c r="D29" i="59"/>
  <c r="F29" i="59" s="1"/>
  <c r="G28" i="59"/>
  <c r="D28" i="59"/>
  <c r="F28" i="59" s="1"/>
  <c r="G27" i="59"/>
  <c r="D27" i="59"/>
  <c r="F27" i="59" s="1"/>
  <c r="G26" i="59"/>
  <c r="D26" i="59"/>
  <c r="F26" i="59" s="1"/>
  <c r="G25" i="59"/>
  <c r="D25" i="59"/>
  <c r="F25" i="59" s="1"/>
  <c r="G24" i="59"/>
  <c r="D24" i="59"/>
  <c r="F24" i="59" s="1"/>
  <c r="G23" i="59"/>
  <c r="D23" i="59"/>
  <c r="F23" i="59" s="1"/>
  <c r="G22" i="59"/>
  <c r="D22" i="59"/>
  <c r="F22" i="59" s="1"/>
  <c r="G21" i="59"/>
  <c r="D21" i="59"/>
  <c r="F21" i="59" s="1"/>
  <c r="G20" i="59"/>
  <c r="D20" i="59"/>
  <c r="F20" i="59" s="1"/>
  <c r="G19" i="59"/>
  <c r="D19" i="59"/>
  <c r="F19" i="59" s="1"/>
  <c r="G18" i="59"/>
  <c r="D18" i="59"/>
  <c r="F18" i="59" s="1"/>
  <c r="G17" i="59"/>
  <c r="D17" i="59"/>
  <c r="F17" i="59" s="1"/>
  <c r="G16" i="59"/>
  <c r="D16" i="59"/>
  <c r="F16" i="59" s="1"/>
  <c r="G15" i="59"/>
  <c r="D15" i="59"/>
  <c r="F15" i="59" s="1"/>
  <c r="G14" i="59"/>
  <c r="D14" i="59"/>
  <c r="F14" i="59" s="1"/>
  <c r="G13" i="59"/>
  <c r="D13" i="59"/>
  <c r="F13" i="59" s="1"/>
  <c r="G12" i="59"/>
  <c r="D12" i="59"/>
  <c r="F12" i="59" s="1"/>
  <c r="G11" i="59"/>
  <c r="D11" i="59"/>
  <c r="F11" i="59" s="1"/>
  <c r="G10" i="59"/>
  <c r="D10" i="59"/>
  <c r="F10" i="59" s="1"/>
  <c r="G133" i="58"/>
  <c r="D133" i="58"/>
  <c r="F133" i="58" s="1"/>
  <c r="G132" i="58"/>
  <c r="D132" i="58"/>
  <c r="F132" i="58" s="1"/>
  <c r="G131" i="58"/>
  <c r="D131" i="58"/>
  <c r="F131" i="58" s="1"/>
  <c r="G130" i="58"/>
  <c r="D130" i="58"/>
  <c r="F130" i="58" s="1"/>
  <c r="G129" i="58"/>
  <c r="D129" i="58"/>
  <c r="F129" i="58" s="1"/>
  <c r="G128" i="58"/>
  <c r="D128" i="58"/>
  <c r="F128" i="58" s="1"/>
  <c r="G127" i="58"/>
  <c r="D127" i="58"/>
  <c r="F127" i="58" s="1"/>
  <c r="G126" i="58"/>
  <c r="D126" i="58"/>
  <c r="F126" i="58" s="1"/>
  <c r="G125" i="58"/>
  <c r="D125" i="58"/>
  <c r="F125" i="58" s="1"/>
  <c r="G124" i="58"/>
  <c r="D124" i="58"/>
  <c r="F124" i="58" s="1"/>
  <c r="G123" i="58"/>
  <c r="D123" i="58"/>
  <c r="F123" i="58" s="1"/>
  <c r="G122" i="58"/>
  <c r="D122" i="58"/>
  <c r="F122" i="58" s="1"/>
  <c r="G121" i="58"/>
  <c r="D121" i="58"/>
  <c r="F121" i="58" s="1"/>
  <c r="G120" i="58"/>
  <c r="D120" i="58"/>
  <c r="F120" i="58" s="1"/>
  <c r="G119" i="58"/>
  <c r="D119" i="58"/>
  <c r="F119" i="58" s="1"/>
  <c r="G118" i="58"/>
  <c r="D118" i="58"/>
  <c r="F118" i="58" s="1"/>
  <c r="G117" i="58"/>
  <c r="D117" i="58"/>
  <c r="F117" i="58" s="1"/>
  <c r="G116" i="58"/>
  <c r="D116" i="58"/>
  <c r="F116" i="58" s="1"/>
  <c r="G115" i="58"/>
  <c r="D115" i="58"/>
  <c r="F115" i="58" s="1"/>
  <c r="G114" i="58"/>
  <c r="D114" i="58"/>
  <c r="F114" i="58" s="1"/>
  <c r="G113" i="58"/>
  <c r="D113" i="58"/>
  <c r="F113" i="58" s="1"/>
  <c r="G107" i="58"/>
  <c r="D107" i="58"/>
  <c r="F107" i="58" s="1"/>
  <c r="G106" i="58"/>
  <c r="D106" i="58"/>
  <c r="F106" i="58" s="1"/>
  <c r="G105" i="58"/>
  <c r="D105" i="58"/>
  <c r="F105" i="58" s="1"/>
  <c r="G104" i="58"/>
  <c r="D104" i="58"/>
  <c r="F104" i="58" s="1"/>
  <c r="G103" i="58"/>
  <c r="D103" i="58"/>
  <c r="F103" i="58" s="1"/>
  <c r="G102" i="58"/>
  <c r="D102" i="58"/>
  <c r="F102" i="58" s="1"/>
  <c r="G101" i="58"/>
  <c r="D101" i="58"/>
  <c r="F101" i="58" s="1"/>
  <c r="G100" i="58"/>
  <c r="D100" i="58"/>
  <c r="F100" i="58" s="1"/>
  <c r="G99" i="58"/>
  <c r="D99" i="58"/>
  <c r="F99" i="58" s="1"/>
  <c r="G98" i="58"/>
  <c r="D98" i="58"/>
  <c r="F98" i="58" s="1"/>
  <c r="G97" i="58"/>
  <c r="D97" i="58"/>
  <c r="F97" i="58" s="1"/>
  <c r="G96" i="58"/>
  <c r="D96" i="58"/>
  <c r="F96" i="58" s="1"/>
  <c r="G95" i="58"/>
  <c r="D95" i="58"/>
  <c r="F95" i="58" s="1"/>
  <c r="G94" i="58"/>
  <c r="D94" i="58"/>
  <c r="F94" i="58" s="1"/>
  <c r="G93" i="58"/>
  <c r="D93" i="58"/>
  <c r="F93" i="58" s="1"/>
  <c r="G92" i="58"/>
  <c r="D92" i="58"/>
  <c r="F92" i="58" s="1"/>
  <c r="G91" i="58"/>
  <c r="D91" i="58"/>
  <c r="F91" i="58" s="1"/>
  <c r="G90" i="58"/>
  <c r="D90" i="58"/>
  <c r="F90" i="58" s="1"/>
  <c r="G89" i="58"/>
  <c r="D89" i="58"/>
  <c r="F89" i="58" s="1"/>
  <c r="G88" i="58"/>
  <c r="D88" i="58"/>
  <c r="F88" i="58" s="1"/>
  <c r="G87" i="58"/>
  <c r="D87" i="58"/>
  <c r="F87" i="58" s="1"/>
  <c r="G81" i="58"/>
  <c r="D81" i="58"/>
  <c r="F81" i="58" s="1"/>
  <c r="G80" i="58"/>
  <c r="D80" i="58"/>
  <c r="F80" i="58" s="1"/>
  <c r="G79" i="58"/>
  <c r="D79" i="58"/>
  <c r="F79" i="58" s="1"/>
  <c r="G78" i="58"/>
  <c r="D78" i="58"/>
  <c r="F78" i="58" s="1"/>
  <c r="G77" i="58"/>
  <c r="D77" i="58"/>
  <c r="F77" i="58" s="1"/>
  <c r="G76" i="58"/>
  <c r="D76" i="58"/>
  <c r="F76" i="58" s="1"/>
  <c r="G75" i="58"/>
  <c r="D75" i="58"/>
  <c r="F75" i="58" s="1"/>
  <c r="G74" i="58"/>
  <c r="D74" i="58"/>
  <c r="F74" i="58" s="1"/>
  <c r="G73" i="58"/>
  <c r="D73" i="58"/>
  <c r="F73" i="58" s="1"/>
  <c r="G72" i="58"/>
  <c r="D72" i="58"/>
  <c r="F72" i="58" s="1"/>
  <c r="G71" i="58"/>
  <c r="D71" i="58"/>
  <c r="F71" i="58" s="1"/>
  <c r="G70" i="58"/>
  <c r="D70" i="58"/>
  <c r="F70" i="58" s="1"/>
  <c r="G69" i="58"/>
  <c r="D69" i="58"/>
  <c r="F69" i="58" s="1"/>
  <c r="G68" i="58"/>
  <c r="D68" i="58"/>
  <c r="F68" i="58" s="1"/>
  <c r="G67" i="58"/>
  <c r="D67" i="58"/>
  <c r="F67" i="58" s="1"/>
  <c r="G66" i="58"/>
  <c r="D66" i="58"/>
  <c r="F66" i="58" s="1"/>
  <c r="G65" i="58"/>
  <c r="D65" i="58"/>
  <c r="F65" i="58" s="1"/>
  <c r="G64" i="58"/>
  <c r="D64" i="58"/>
  <c r="F64" i="58" s="1"/>
  <c r="G63" i="58"/>
  <c r="D63" i="58"/>
  <c r="F63" i="58" s="1"/>
  <c r="G57" i="58"/>
  <c r="D57" i="58"/>
  <c r="F57" i="58" s="1"/>
  <c r="G56" i="58"/>
  <c r="D56" i="58"/>
  <c r="F56" i="58" s="1"/>
  <c r="G55" i="58"/>
  <c r="D55" i="58"/>
  <c r="F55" i="58" s="1"/>
  <c r="G54" i="58"/>
  <c r="D54" i="58"/>
  <c r="F54" i="58" s="1"/>
  <c r="G53" i="58"/>
  <c r="D53" i="58"/>
  <c r="F53" i="58" s="1"/>
  <c r="G52" i="58"/>
  <c r="D52" i="58"/>
  <c r="F52" i="58" s="1"/>
  <c r="G51" i="58"/>
  <c r="D51" i="58"/>
  <c r="F51" i="58" s="1"/>
  <c r="G50" i="58"/>
  <c r="D50" i="58"/>
  <c r="F50" i="58" s="1"/>
  <c r="G49" i="58"/>
  <c r="D49" i="58"/>
  <c r="F49" i="58" s="1"/>
  <c r="G48" i="58"/>
  <c r="D48" i="58"/>
  <c r="F48" i="58" s="1"/>
  <c r="G47" i="58"/>
  <c r="D47" i="58"/>
  <c r="F47" i="58" s="1"/>
  <c r="G46" i="58"/>
  <c r="D46" i="58"/>
  <c r="F46" i="58" s="1"/>
  <c r="G45" i="58"/>
  <c r="D45" i="58"/>
  <c r="F45" i="58" s="1"/>
  <c r="G44" i="58"/>
  <c r="D44" i="58"/>
  <c r="F44" i="58" s="1"/>
  <c r="G43" i="58"/>
  <c r="D43" i="58"/>
  <c r="F43" i="58" s="1"/>
  <c r="G42" i="58"/>
  <c r="D42" i="58"/>
  <c r="F42" i="58" s="1"/>
  <c r="G41" i="58"/>
  <c r="D41" i="58"/>
  <c r="F41" i="58" s="1"/>
  <c r="G40" i="58"/>
  <c r="D40" i="58"/>
  <c r="F40" i="58" s="1"/>
  <c r="G39" i="58"/>
  <c r="D39" i="58"/>
  <c r="F39" i="58" s="1"/>
  <c r="G38" i="58"/>
  <c r="D38" i="58"/>
  <c r="F38" i="58" s="1"/>
  <c r="G37" i="58"/>
  <c r="D37" i="58"/>
  <c r="F37" i="58" s="1"/>
  <c r="G31" i="58"/>
  <c r="D31" i="58"/>
  <c r="F31" i="58" s="1"/>
  <c r="G30" i="58"/>
  <c r="D30" i="58"/>
  <c r="F30" i="58" s="1"/>
  <c r="G29" i="58"/>
  <c r="D29" i="58"/>
  <c r="F29" i="58" s="1"/>
  <c r="G28" i="58"/>
  <c r="D28" i="58"/>
  <c r="F28" i="58" s="1"/>
  <c r="G27" i="58"/>
  <c r="D27" i="58"/>
  <c r="F27" i="58" s="1"/>
  <c r="G26" i="58"/>
  <c r="D26" i="58"/>
  <c r="F26" i="58" s="1"/>
  <c r="G25" i="58"/>
  <c r="D25" i="58"/>
  <c r="F25" i="58" s="1"/>
  <c r="G24" i="58"/>
  <c r="D24" i="58"/>
  <c r="F24" i="58" s="1"/>
  <c r="G23" i="58"/>
  <c r="D23" i="58"/>
  <c r="F23" i="58" s="1"/>
  <c r="G22" i="58"/>
  <c r="D22" i="58"/>
  <c r="F22" i="58" s="1"/>
  <c r="G21" i="58"/>
  <c r="D21" i="58"/>
  <c r="F21" i="58" s="1"/>
  <c r="G20" i="58"/>
  <c r="D20" i="58"/>
  <c r="F20" i="58" s="1"/>
  <c r="G19" i="58"/>
  <c r="D19" i="58"/>
  <c r="F19" i="58" s="1"/>
  <c r="G18" i="58"/>
  <c r="D18" i="58"/>
  <c r="F18" i="58" s="1"/>
  <c r="G17" i="58"/>
  <c r="D17" i="58"/>
  <c r="F17" i="58" s="1"/>
  <c r="G16" i="58"/>
  <c r="D16" i="58"/>
  <c r="F16" i="58" s="1"/>
  <c r="G15" i="58"/>
  <c r="D15" i="58"/>
  <c r="F15" i="58" s="1"/>
  <c r="G14" i="58"/>
  <c r="D14" i="58"/>
  <c r="F14" i="58" s="1"/>
  <c r="G13" i="58"/>
  <c r="D13" i="58"/>
  <c r="F13" i="58" s="1"/>
  <c r="G12" i="58"/>
  <c r="D12" i="58"/>
  <c r="F12" i="58" s="1"/>
  <c r="G11" i="58"/>
  <c r="D11" i="58"/>
  <c r="F11" i="58" s="1"/>
  <c r="G10" i="58"/>
  <c r="D10" i="58"/>
  <c r="F10" i="58" s="1"/>
  <c r="G130" i="57"/>
  <c r="D130" i="57"/>
  <c r="F130" i="57" s="1"/>
  <c r="G129" i="57"/>
  <c r="D129" i="57"/>
  <c r="F129" i="57" s="1"/>
  <c r="G128" i="57"/>
  <c r="D128" i="57"/>
  <c r="F128" i="57" s="1"/>
  <c r="G127" i="57"/>
  <c r="D127" i="57"/>
  <c r="F127" i="57" s="1"/>
  <c r="G126" i="57"/>
  <c r="D126" i="57"/>
  <c r="F126" i="57" s="1"/>
  <c r="G125" i="57"/>
  <c r="D125" i="57"/>
  <c r="F125" i="57" s="1"/>
  <c r="G124" i="57"/>
  <c r="D124" i="57"/>
  <c r="F124" i="57" s="1"/>
  <c r="G123" i="57"/>
  <c r="D123" i="57"/>
  <c r="F123" i="57" s="1"/>
  <c r="G122" i="57"/>
  <c r="D122" i="57"/>
  <c r="F122" i="57" s="1"/>
  <c r="G121" i="57"/>
  <c r="D121" i="57"/>
  <c r="F121" i="57" s="1"/>
  <c r="G120" i="57"/>
  <c r="D120" i="57"/>
  <c r="F120" i="57" s="1"/>
  <c r="G119" i="57"/>
  <c r="D119" i="57"/>
  <c r="F119" i="57" s="1"/>
  <c r="G118" i="57"/>
  <c r="D118" i="57"/>
  <c r="F118" i="57" s="1"/>
  <c r="G117" i="57"/>
  <c r="D117" i="57"/>
  <c r="F117" i="57" s="1"/>
  <c r="G116" i="57"/>
  <c r="D116" i="57"/>
  <c r="F116" i="57" s="1"/>
  <c r="G115" i="57"/>
  <c r="D115" i="57"/>
  <c r="F115" i="57" s="1"/>
  <c r="G109" i="57"/>
  <c r="D109" i="57"/>
  <c r="F109" i="57" s="1"/>
  <c r="G108" i="57"/>
  <c r="D108" i="57"/>
  <c r="F108" i="57" s="1"/>
  <c r="G107" i="57"/>
  <c r="D107" i="57"/>
  <c r="F107" i="57" s="1"/>
  <c r="G106" i="57"/>
  <c r="D106" i="57"/>
  <c r="F106" i="57" s="1"/>
  <c r="G105" i="57"/>
  <c r="D105" i="57"/>
  <c r="F105" i="57" s="1"/>
  <c r="G104" i="57"/>
  <c r="D104" i="57"/>
  <c r="F104" i="57" s="1"/>
  <c r="G103" i="57"/>
  <c r="D103" i="57"/>
  <c r="F103" i="57" s="1"/>
  <c r="G102" i="57"/>
  <c r="D102" i="57"/>
  <c r="F102" i="57" s="1"/>
  <c r="G101" i="57"/>
  <c r="D101" i="57"/>
  <c r="F101" i="57" s="1"/>
  <c r="G100" i="57"/>
  <c r="D100" i="57"/>
  <c r="F100" i="57" s="1"/>
  <c r="G99" i="57"/>
  <c r="D99" i="57"/>
  <c r="F99" i="57" s="1"/>
  <c r="G98" i="57"/>
  <c r="D98" i="57"/>
  <c r="F98" i="57" s="1"/>
  <c r="G97" i="57"/>
  <c r="D97" i="57"/>
  <c r="F97" i="57" s="1"/>
  <c r="G96" i="57"/>
  <c r="D96" i="57"/>
  <c r="F96" i="57" s="1"/>
  <c r="G95" i="57"/>
  <c r="D95" i="57"/>
  <c r="F95" i="57" s="1"/>
  <c r="G94" i="57"/>
  <c r="D94" i="57"/>
  <c r="F94" i="57" s="1"/>
  <c r="G88" i="57"/>
  <c r="D88" i="57"/>
  <c r="F88" i="57" s="1"/>
  <c r="G87" i="57"/>
  <c r="D87" i="57"/>
  <c r="F87" i="57" s="1"/>
  <c r="G86" i="57"/>
  <c r="D86" i="57"/>
  <c r="F86" i="57" s="1"/>
  <c r="G85" i="57"/>
  <c r="D85" i="57"/>
  <c r="F85" i="57" s="1"/>
  <c r="G84" i="57"/>
  <c r="D84" i="57"/>
  <c r="F84" i="57" s="1"/>
  <c r="G83" i="57"/>
  <c r="D83" i="57"/>
  <c r="F83" i="57" s="1"/>
  <c r="G82" i="57"/>
  <c r="D82" i="57"/>
  <c r="F82" i="57" s="1"/>
  <c r="G81" i="57"/>
  <c r="D81" i="57"/>
  <c r="F81" i="57" s="1"/>
  <c r="G80" i="57"/>
  <c r="D80" i="57"/>
  <c r="F80" i="57" s="1"/>
  <c r="G79" i="57"/>
  <c r="D79" i="57"/>
  <c r="F79" i="57" s="1"/>
  <c r="G78" i="57"/>
  <c r="D78" i="57"/>
  <c r="F78" i="57" s="1"/>
  <c r="G77" i="57"/>
  <c r="D77" i="57"/>
  <c r="F77" i="57" s="1"/>
  <c r="G76" i="57"/>
  <c r="D76" i="57"/>
  <c r="F76" i="57" s="1"/>
  <c r="G75" i="57"/>
  <c r="D75" i="57"/>
  <c r="F75" i="57" s="1"/>
  <c r="G74" i="57"/>
  <c r="D74" i="57"/>
  <c r="F74" i="57" s="1"/>
  <c r="G73" i="57"/>
  <c r="D73" i="57"/>
  <c r="F73" i="57" s="1"/>
  <c r="G72" i="57"/>
  <c r="D72" i="57"/>
  <c r="F72" i="57" s="1"/>
  <c r="G71" i="57"/>
  <c r="D71" i="57"/>
  <c r="F71" i="57" s="1"/>
  <c r="G70" i="57"/>
  <c r="D70" i="57"/>
  <c r="F70" i="57" s="1"/>
  <c r="G69" i="57"/>
  <c r="D69" i="57"/>
  <c r="F69" i="57" s="1"/>
  <c r="G68" i="57"/>
  <c r="D68" i="57"/>
  <c r="F68" i="57" s="1"/>
  <c r="G62" i="57"/>
  <c r="D62" i="57"/>
  <c r="F62" i="57" s="1"/>
  <c r="G61" i="57"/>
  <c r="D61" i="57"/>
  <c r="F61" i="57" s="1"/>
  <c r="G60" i="57"/>
  <c r="D60" i="57"/>
  <c r="F60" i="57" s="1"/>
  <c r="G59" i="57"/>
  <c r="D59" i="57"/>
  <c r="F59" i="57" s="1"/>
  <c r="G58" i="57"/>
  <c r="D58" i="57"/>
  <c r="F58" i="57" s="1"/>
  <c r="G57" i="57"/>
  <c r="D57" i="57"/>
  <c r="F57" i="57" s="1"/>
  <c r="G56" i="57"/>
  <c r="D56" i="57"/>
  <c r="F56" i="57" s="1"/>
  <c r="G55" i="57"/>
  <c r="D55" i="57"/>
  <c r="F55" i="57" s="1"/>
  <c r="G54" i="57"/>
  <c r="D54" i="57"/>
  <c r="F54" i="57" s="1"/>
  <c r="G53" i="57"/>
  <c r="D53" i="57"/>
  <c r="F53" i="57" s="1"/>
  <c r="G52" i="57"/>
  <c r="D52" i="57"/>
  <c r="F52" i="57" s="1"/>
  <c r="G51" i="57"/>
  <c r="D51" i="57"/>
  <c r="F51" i="57" s="1"/>
  <c r="G50" i="57"/>
  <c r="D50" i="57"/>
  <c r="F50" i="57" s="1"/>
  <c r="G49" i="57"/>
  <c r="D49" i="57"/>
  <c r="F49" i="57" s="1"/>
  <c r="G48" i="57"/>
  <c r="D48" i="57"/>
  <c r="F48" i="57" s="1"/>
  <c r="G47" i="57"/>
  <c r="D47" i="57"/>
  <c r="F47" i="57" s="1"/>
  <c r="G46" i="57"/>
  <c r="D46" i="57"/>
  <c r="F46" i="57" s="1"/>
  <c r="G45" i="57"/>
  <c r="D45" i="57"/>
  <c r="F45" i="57" s="1"/>
  <c r="G44" i="57"/>
  <c r="D44" i="57"/>
  <c r="F44" i="57" s="1"/>
  <c r="G43" i="57"/>
  <c r="D43" i="57"/>
  <c r="F43" i="57" s="1"/>
  <c r="G42" i="57"/>
  <c r="D42" i="57"/>
  <c r="F42" i="57" s="1"/>
  <c r="G41" i="57"/>
  <c r="D41" i="57"/>
  <c r="F41" i="57" s="1"/>
  <c r="G40" i="57"/>
  <c r="D40" i="57"/>
  <c r="F40" i="57" s="1"/>
  <c r="G34" i="57"/>
  <c r="D34" i="57"/>
  <c r="F34" i="57" s="1"/>
  <c r="G33" i="57"/>
  <c r="D33" i="57"/>
  <c r="F33" i="57" s="1"/>
  <c r="G32" i="57"/>
  <c r="D32" i="57"/>
  <c r="F32" i="57" s="1"/>
  <c r="G31" i="57"/>
  <c r="D31" i="57"/>
  <c r="F31" i="57" s="1"/>
  <c r="G30" i="57"/>
  <c r="D30" i="57"/>
  <c r="F30" i="57" s="1"/>
  <c r="G29" i="57"/>
  <c r="D29" i="57"/>
  <c r="F29" i="57" s="1"/>
  <c r="G28" i="57"/>
  <c r="D28" i="57"/>
  <c r="F28" i="57" s="1"/>
  <c r="G27" i="57"/>
  <c r="D27" i="57"/>
  <c r="F27" i="57" s="1"/>
  <c r="G26" i="57"/>
  <c r="D26" i="57"/>
  <c r="F26" i="57" s="1"/>
  <c r="G25" i="57"/>
  <c r="D25" i="57"/>
  <c r="F25" i="57" s="1"/>
  <c r="G24" i="57"/>
  <c r="D24" i="57"/>
  <c r="F24" i="57" s="1"/>
  <c r="G23" i="57"/>
  <c r="D23" i="57"/>
  <c r="F23" i="57" s="1"/>
  <c r="G22" i="57"/>
  <c r="D22" i="57"/>
  <c r="F22" i="57" s="1"/>
  <c r="G21" i="57"/>
  <c r="D21" i="57"/>
  <c r="F21" i="57" s="1"/>
  <c r="G20" i="57"/>
  <c r="D20" i="57"/>
  <c r="F20" i="57" s="1"/>
  <c r="G19" i="57"/>
  <c r="D19" i="57"/>
  <c r="F19" i="57" s="1"/>
  <c r="G18" i="57"/>
  <c r="D18" i="57"/>
  <c r="F18" i="57" s="1"/>
  <c r="G17" i="57"/>
  <c r="D17" i="57"/>
  <c r="F17" i="57" s="1"/>
  <c r="G16" i="57"/>
  <c r="D16" i="57"/>
  <c r="F16" i="57" s="1"/>
  <c r="G15" i="57"/>
  <c r="D15" i="57"/>
  <c r="F15" i="57" s="1"/>
  <c r="G14" i="57"/>
  <c r="D14" i="57"/>
  <c r="F14" i="57" s="1"/>
  <c r="G13" i="57"/>
  <c r="D13" i="57"/>
  <c r="F13" i="57" s="1"/>
  <c r="G12" i="57"/>
  <c r="D12" i="57"/>
  <c r="F12" i="57" s="1"/>
  <c r="G11" i="57"/>
  <c r="D11" i="57"/>
  <c r="F11" i="57" s="1"/>
  <c r="G10" i="57"/>
  <c r="D10" i="57"/>
  <c r="F10" i="57" s="1"/>
  <c r="G138" i="56"/>
  <c r="D138" i="56"/>
  <c r="F138" i="56" s="1"/>
  <c r="G137" i="56"/>
  <c r="D137" i="56"/>
  <c r="F137" i="56" s="1"/>
  <c r="G136" i="56"/>
  <c r="D136" i="56"/>
  <c r="F136" i="56" s="1"/>
  <c r="G135" i="56"/>
  <c r="D135" i="56"/>
  <c r="F135" i="56" s="1"/>
  <c r="G134" i="56"/>
  <c r="D134" i="56"/>
  <c r="F134" i="56" s="1"/>
  <c r="G133" i="56"/>
  <c r="D133" i="56"/>
  <c r="F133" i="56" s="1"/>
  <c r="G132" i="56"/>
  <c r="D132" i="56"/>
  <c r="F132" i="56" s="1"/>
  <c r="G131" i="56"/>
  <c r="D131" i="56"/>
  <c r="F131" i="56" s="1"/>
  <c r="G130" i="56"/>
  <c r="D130" i="56"/>
  <c r="F130" i="56" s="1"/>
  <c r="G129" i="56"/>
  <c r="D129" i="56"/>
  <c r="F129" i="56" s="1"/>
  <c r="G128" i="56"/>
  <c r="D128" i="56"/>
  <c r="F128" i="56" s="1"/>
  <c r="G127" i="56"/>
  <c r="D127" i="56"/>
  <c r="F127" i="56" s="1"/>
  <c r="G126" i="56"/>
  <c r="D126" i="56"/>
  <c r="F126" i="56" s="1"/>
  <c r="G125" i="56"/>
  <c r="D125" i="56"/>
  <c r="F125" i="56" s="1"/>
  <c r="G124" i="56"/>
  <c r="D124" i="56"/>
  <c r="F124" i="56" s="1"/>
  <c r="G123" i="56"/>
  <c r="D123" i="56"/>
  <c r="F123" i="56" s="1"/>
  <c r="G117" i="56"/>
  <c r="D117" i="56"/>
  <c r="F117" i="56" s="1"/>
  <c r="G116" i="56"/>
  <c r="D116" i="56"/>
  <c r="F116" i="56" s="1"/>
  <c r="G115" i="56"/>
  <c r="D115" i="56"/>
  <c r="F115" i="56" s="1"/>
  <c r="G114" i="56"/>
  <c r="D114" i="56"/>
  <c r="F114" i="56" s="1"/>
  <c r="G113" i="56"/>
  <c r="D113" i="56"/>
  <c r="F113" i="56" s="1"/>
  <c r="G112" i="56"/>
  <c r="D112" i="56"/>
  <c r="F112" i="56" s="1"/>
  <c r="G111" i="56"/>
  <c r="D111" i="56"/>
  <c r="F111" i="56" s="1"/>
  <c r="G110" i="56"/>
  <c r="D110" i="56"/>
  <c r="F110" i="56" s="1"/>
  <c r="G109" i="56"/>
  <c r="D109" i="56"/>
  <c r="F109" i="56" s="1"/>
  <c r="G108" i="56"/>
  <c r="D108" i="56"/>
  <c r="F108" i="56" s="1"/>
  <c r="G107" i="56"/>
  <c r="D107" i="56"/>
  <c r="F107" i="56" s="1"/>
  <c r="G106" i="56"/>
  <c r="D106" i="56"/>
  <c r="F106" i="56" s="1"/>
  <c r="G105" i="56"/>
  <c r="D105" i="56"/>
  <c r="F105" i="56" s="1"/>
  <c r="G104" i="56"/>
  <c r="D104" i="56"/>
  <c r="F104" i="56" s="1"/>
  <c r="G103" i="56"/>
  <c r="D103" i="56"/>
  <c r="F103" i="56" s="1"/>
  <c r="G102" i="56"/>
  <c r="D102" i="56"/>
  <c r="F102" i="56" s="1"/>
  <c r="G101" i="56"/>
  <c r="D101" i="56"/>
  <c r="F101" i="56" s="1"/>
  <c r="G100" i="56"/>
  <c r="D100" i="56"/>
  <c r="F100" i="56" s="1"/>
  <c r="G99" i="56"/>
  <c r="D99" i="56"/>
  <c r="F99" i="56" s="1"/>
  <c r="G98" i="56"/>
  <c r="D98" i="56"/>
  <c r="F98" i="56" s="1"/>
  <c r="G97" i="56"/>
  <c r="D97" i="56"/>
  <c r="F97" i="56" s="1"/>
  <c r="G91" i="56"/>
  <c r="D91" i="56"/>
  <c r="F91" i="56" s="1"/>
  <c r="G90" i="56"/>
  <c r="D90" i="56"/>
  <c r="F90" i="56" s="1"/>
  <c r="G89" i="56"/>
  <c r="D89" i="56"/>
  <c r="F89" i="56" s="1"/>
  <c r="G88" i="56"/>
  <c r="D88" i="56"/>
  <c r="F88" i="56" s="1"/>
  <c r="G87" i="56"/>
  <c r="D87" i="56"/>
  <c r="F87" i="56" s="1"/>
  <c r="G86" i="56"/>
  <c r="D86" i="56"/>
  <c r="F86" i="56" s="1"/>
  <c r="G85" i="56"/>
  <c r="D85" i="56"/>
  <c r="F85" i="56" s="1"/>
  <c r="G84" i="56"/>
  <c r="D84" i="56"/>
  <c r="F84" i="56" s="1"/>
  <c r="G83" i="56"/>
  <c r="D83" i="56"/>
  <c r="F83" i="56" s="1"/>
  <c r="G82" i="56"/>
  <c r="D82" i="56"/>
  <c r="F82" i="56" s="1"/>
  <c r="G81" i="56"/>
  <c r="D81" i="56"/>
  <c r="F81" i="56" s="1"/>
  <c r="G80" i="56"/>
  <c r="D80" i="56"/>
  <c r="F80" i="56" s="1"/>
  <c r="G79" i="56"/>
  <c r="D79" i="56"/>
  <c r="F79" i="56" s="1"/>
  <c r="G78" i="56"/>
  <c r="D78" i="56"/>
  <c r="F78" i="56" s="1"/>
  <c r="G77" i="56"/>
  <c r="D77" i="56"/>
  <c r="F77" i="56" s="1"/>
  <c r="G76" i="56"/>
  <c r="D76" i="56"/>
  <c r="F76" i="56" s="1"/>
  <c r="G75" i="56"/>
  <c r="D75" i="56"/>
  <c r="F75" i="56" s="1"/>
  <c r="G74" i="56"/>
  <c r="D74" i="56"/>
  <c r="F74" i="56" s="1"/>
  <c r="G73" i="56"/>
  <c r="D73" i="56"/>
  <c r="F73" i="56" s="1"/>
  <c r="G72" i="56"/>
  <c r="D72" i="56"/>
  <c r="F72" i="56" s="1"/>
  <c r="G71" i="56"/>
  <c r="D71" i="56"/>
  <c r="F71" i="56" s="1"/>
  <c r="G70" i="56"/>
  <c r="D70" i="56"/>
  <c r="F70" i="56" s="1"/>
  <c r="G64" i="56"/>
  <c r="D64" i="56"/>
  <c r="F64" i="56" s="1"/>
  <c r="G63" i="56"/>
  <c r="D63" i="56"/>
  <c r="F63" i="56" s="1"/>
  <c r="G62" i="56"/>
  <c r="D62" i="56"/>
  <c r="F62" i="56" s="1"/>
  <c r="G61" i="56"/>
  <c r="D61" i="56"/>
  <c r="F61" i="56" s="1"/>
  <c r="G60" i="56"/>
  <c r="D60" i="56"/>
  <c r="F60" i="56" s="1"/>
  <c r="G59" i="56"/>
  <c r="D59" i="56"/>
  <c r="F59" i="56" s="1"/>
  <c r="G58" i="56"/>
  <c r="D58" i="56"/>
  <c r="F58" i="56" s="1"/>
  <c r="G57" i="56"/>
  <c r="D57" i="56"/>
  <c r="F57" i="56" s="1"/>
  <c r="G56" i="56"/>
  <c r="D56" i="56"/>
  <c r="F56" i="56" s="1"/>
  <c r="G55" i="56"/>
  <c r="D55" i="56"/>
  <c r="F55" i="56" s="1"/>
  <c r="G54" i="56"/>
  <c r="D54" i="56"/>
  <c r="F54" i="56" s="1"/>
  <c r="G53" i="56"/>
  <c r="D53" i="56"/>
  <c r="F53" i="56" s="1"/>
  <c r="G52" i="56"/>
  <c r="D52" i="56"/>
  <c r="F52" i="56" s="1"/>
  <c r="G50" i="56"/>
  <c r="D50" i="56"/>
  <c r="F50" i="56" s="1"/>
  <c r="G49" i="56"/>
  <c r="D49" i="56"/>
  <c r="F49" i="56" s="1"/>
  <c r="G48" i="56"/>
  <c r="D48" i="56"/>
  <c r="F48" i="56" s="1"/>
  <c r="G47" i="56"/>
  <c r="D47" i="56"/>
  <c r="F47" i="56" s="1"/>
  <c r="G46" i="56"/>
  <c r="D46" i="56"/>
  <c r="F46" i="56" s="1"/>
  <c r="G45" i="56"/>
  <c r="D45" i="56"/>
  <c r="F45" i="56" s="1"/>
  <c r="G44" i="56"/>
  <c r="D44" i="56"/>
  <c r="F44" i="56" s="1"/>
  <c r="G43" i="56"/>
  <c r="D43" i="56"/>
  <c r="F43" i="56" s="1"/>
  <c r="G42" i="56"/>
  <c r="D42" i="56"/>
  <c r="F42" i="56" s="1"/>
  <c r="G41" i="56"/>
  <c r="D41" i="56"/>
  <c r="F41" i="56" s="1"/>
  <c r="G40" i="56"/>
  <c r="D40" i="56"/>
  <c r="F40" i="56" s="1"/>
  <c r="G39" i="56"/>
  <c r="D39" i="56"/>
  <c r="F39" i="56" s="1"/>
  <c r="G38" i="56"/>
  <c r="D38" i="56"/>
  <c r="F38" i="56" s="1"/>
  <c r="G37" i="56"/>
  <c r="D37" i="56"/>
  <c r="F37" i="56" s="1"/>
  <c r="G36" i="56"/>
  <c r="D36" i="56"/>
  <c r="F36" i="56" s="1"/>
  <c r="G35" i="56"/>
  <c r="D35" i="56"/>
  <c r="F35" i="56" s="1"/>
  <c r="G29" i="56"/>
  <c r="D29" i="56"/>
  <c r="F29" i="56" s="1"/>
  <c r="G28" i="56"/>
  <c r="D28" i="56"/>
  <c r="F28" i="56" s="1"/>
  <c r="G27" i="56"/>
  <c r="D27" i="56"/>
  <c r="F27" i="56" s="1"/>
  <c r="G26" i="56"/>
  <c r="D26" i="56"/>
  <c r="F26" i="56" s="1"/>
  <c r="G25" i="56"/>
  <c r="D25" i="56"/>
  <c r="F25" i="56" s="1"/>
  <c r="G24" i="56"/>
  <c r="D24" i="56"/>
  <c r="F24" i="56" s="1"/>
  <c r="G23" i="56"/>
  <c r="D23" i="56"/>
  <c r="F23" i="56" s="1"/>
  <c r="G22" i="56"/>
  <c r="D22" i="56"/>
  <c r="F22" i="56" s="1"/>
  <c r="G21" i="56"/>
  <c r="D21" i="56"/>
  <c r="F21" i="56" s="1"/>
  <c r="G20" i="56"/>
  <c r="D20" i="56"/>
  <c r="F20" i="56" s="1"/>
  <c r="G19" i="56"/>
  <c r="D19" i="56"/>
  <c r="F19" i="56" s="1"/>
  <c r="G18" i="56"/>
  <c r="D18" i="56"/>
  <c r="F18" i="56" s="1"/>
  <c r="G17" i="56"/>
  <c r="D17" i="56"/>
  <c r="F17" i="56" s="1"/>
  <c r="G16" i="56"/>
  <c r="D16" i="56"/>
  <c r="F16" i="56" s="1"/>
  <c r="G15" i="56"/>
  <c r="D15" i="56"/>
  <c r="F15" i="56" s="1"/>
  <c r="G14" i="56"/>
  <c r="D14" i="56"/>
  <c r="F14" i="56" s="1"/>
  <c r="G13" i="56"/>
  <c r="D13" i="56"/>
  <c r="F13" i="56" s="1"/>
  <c r="G12" i="56"/>
  <c r="D12" i="56"/>
  <c r="F12" i="56" s="1"/>
  <c r="G11" i="56"/>
  <c r="D11" i="56"/>
  <c r="F11" i="56" s="1"/>
  <c r="G10" i="56"/>
  <c r="D10" i="56"/>
  <c r="F10" i="56" s="1"/>
  <c r="G31" i="55"/>
  <c r="D31" i="55"/>
  <c r="F31" i="55" s="1"/>
  <c r="G30" i="55"/>
  <c r="D30" i="55"/>
  <c r="F30" i="55" s="1"/>
  <c r="G29" i="55"/>
  <c r="D29" i="55"/>
  <c r="F29" i="55" s="1"/>
  <c r="G28" i="55"/>
  <c r="D28" i="55"/>
  <c r="F28" i="55" s="1"/>
  <c r="G27" i="55"/>
  <c r="D27" i="55"/>
  <c r="F27" i="55" s="1"/>
  <c r="G26" i="55"/>
  <c r="D26" i="55"/>
  <c r="F26" i="55" s="1"/>
  <c r="G25" i="55"/>
  <c r="D25" i="55"/>
  <c r="F25" i="55" s="1"/>
  <c r="G24" i="55"/>
  <c r="D24" i="55"/>
  <c r="F24" i="55" s="1"/>
  <c r="G23" i="55"/>
  <c r="D23" i="55"/>
  <c r="F23" i="55" s="1"/>
  <c r="G22" i="55"/>
  <c r="D22" i="55"/>
  <c r="F22" i="55" s="1"/>
  <c r="G21" i="55"/>
  <c r="D21" i="55"/>
  <c r="F21" i="55" s="1"/>
  <c r="G20" i="55"/>
  <c r="D20" i="55"/>
  <c r="F20" i="55" s="1"/>
  <c r="G19" i="55"/>
  <c r="D19" i="55"/>
  <c r="F19" i="55" s="1"/>
  <c r="G18" i="55"/>
  <c r="D18" i="55"/>
  <c r="F18" i="55" s="1"/>
  <c r="G17" i="55"/>
  <c r="D17" i="55"/>
  <c r="F17" i="55" s="1"/>
  <c r="G16" i="55"/>
  <c r="D16" i="55"/>
  <c r="F16" i="55" s="1"/>
  <c r="G15" i="55"/>
  <c r="D15" i="55"/>
  <c r="F15" i="55" s="1"/>
  <c r="G14" i="55"/>
  <c r="D14" i="55"/>
  <c r="F14" i="55" s="1"/>
  <c r="G13" i="55"/>
  <c r="D13" i="55"/>
  <c r="F13" i="55" s="1"/>
  <c r="G12" i="55"/>
  <c r="D12" i="55"/>
  <c r="F12" i="55" s="1"/>
  <c r="G11" i="55"/>
  <c r="D11" i="55"/>
  <c r="F11" i="55" s="1"/>
  <c r="G10" i="55"/>
  <c r="D10" i="55"/>
  <c r="F10" i="55" s="1"/>
  <c r="G79" i="54" l="1"/>
  <c r="D79" i="54"/>
  <c r="F79" i="54" s="1"/>
  <c r="G78" i="54"/>
  <c r="D78" i="54"/>
  <c r="F78" i="54" s="1"/>
  <c r="G77" i="54"/>
  <c r="D77" i="54"/>
  <c r="F77" i="54" s="1"/>
  <c r="G76" i="54"/>
  <c r="D76" i="54"/>
  <c r="F76" i="54" s="1"/>
  <c r="G75" i="54"/>
  <c r="D75" i="54"/>
  <c r="F75" i="54" s="1"/>
  <c r="G74" i="54"/>
  <c r="D74" i="54"/>
  <c r="F74" i="54" s="1"/>
  <c r="G73" i="54"/>
  <c r="D73" i="54"/>
  <c r="F73" i="54" s="1"/>
  <c r="G72" i="54"/>
  <c r="D72" i="54"/>
  <c r="F72" i="54" s="1"/>
  <c r="G71" i="54"/>
  <c r="D71" i="54"/>
  <c r="F71" i="54" s="1"/>
  <c r="G70" i="54"/>
  <c r="D70" i="54"/>
  <c r="F70" i="54" s="1"/>
  <c r="G69" i="54"/>
  <c r="D69" i="54"/>
  <c r="F69" i="54" s="1"/>
  <c r="G68" i="54"/>
  <c r="D68" i="54"/>
  <c r="F68" i="54" s="1"/>
  <c r="G67" i="54"/>
  <c r="D67" i="54"/>
  <c r="F67" i="54" s="1"/>
  <c r="G66" i="54"/>
  <c r="D66" i="54"/>
  <c r="F66" i="54" s="1"/>
  <c r="G65" i="54"/>
  <c r="D65" i="54"/>
  <c r="F65" i="54" s="1"/>
  <c r="G64" i="54"/>
  <c r="D64" i="54"/>
  <c r="F64" i="54" s="1"/>
  <c r="G63" i="54"/>
  <c r="D63" i="54"/>
  <c r="F63" i="54" s="1"/>
  <c r="G57" i="54"/>
  <c r="D57" i="54"/>
  <c r="F57" i="54" s="1"/>
  <c r="G56" i="54"/>
  <c r="D56" i="54"/>
  <c r="F56" i="54" s="1"/>
  <c r="G55" i="54"/>
  <c r="D55" i="54"/>
  <c r="F55" i="54" s="1"/>
  <c r="G54" i="54"/>
  <c r="D54" i="54"/>
  <c r="F54" i="54" s="1"/>
  <c r="G53" i="54"/>
  <c r="D53" i="54"/>
  <c r="F53" i="54" s="1"/>
  <c r="G52" i="54"/>
  <c r="D52" i="54"/>
  <c r="F52" i="54" s="1"/>
  <c r="G51" i="54"/>
  <c r="D51" i="54"/>
  <c r="F51" i="54" s="1"/>
  <c r="G50" i="54"/>
  <c r="D50" i="54"/>
  <c r="F50" i="54" s="1"/>
  <c r="G49" i="54"/>
  <c r="D49" i="54"/>
  <c r="F49" i="54" s="1"/>
  <c r="G48" i="54"/>
  <c r="D48" i="54"/>
  <c r="F48" i="54" s="1"/>
  <c r="G47" i="54"/>
  <c r="D47" i="54"/>
  <c r="F47" i="54" s="1"/>
  <c r="G46" i="54"/>
  <c r="D46" i="54"/>
  <c r="F46" i="54" s="1"/>
  <c r="G45" i="54"/>
  <c r="D45" i="54"/>
  <c r="F45" i="54" s="1"/>
  <c r="G44" i="54"/>
  <c r="D44" i="54"/>
  <c r="F44" i="54" s="1"/>
  <c r="G43" i="54"/>
  <c r="D43" i="54"/>
  <c r="F43" i="54" s="1"/>
  <c r="G42" i="54"/>
  <c r="D42" i="54"/>
  <c r="F42" i="54" s="1"/>
  <c r="G41" i="54"/>
  <c r="D41" i="54"/>
  <c r="F41" i="54" s="1"/>
  <c r="G40" i="54"/>
  <c r="D40" i="54"/>
  <c r="F40" i="54" s="1"/>
  <c r="G39" i="54"/>
  <c r="D39" i="54"/>
  <c r="F39" i="54" s="1"/>
  <c r="G38" i="54"/>
  <c r="D38" i="54"/>
  <c r="F38" i="54" s="1"/>
  <c r="G37" i="54"/>
  <c r="D37" i="54"/>
  <c r="F37" i="54" s="1"/>
  <c r="G36" i="54"/>
  <c r="D36" i="54"/>
  <c r="F36" i="54" s="1"/>
  <c r="G35" i="54"/>
  <c r="D35" i="54"/>
  <c r="F35" i="54" s="1"/>
  <c r="G29" i="54"/>
  <c r="D29" i="54"/>
  <c r="F29" i="54" s="1"/>
  <c r="G28" i="54"/>
  <c r="D28" i="54"/>
  <c r="F28" i="54" s="1"/>
  <c r="G27" i="54"/>
  <c r="D27" i="54"/>
  <c r="F27" i="54" s="1"/>
  <c r="G26" i="54"/>
  <c r="D26" i="54"/>
  <c r="F26" i="54" s="1"/>
  <c r="G25" i="54"/>
  <c r="D25" i="54"/>
  <c r="F25" i="54" s="1"/>
  <c r="G24" i="54"/>
  <c r="D24" i="54"/>
  <c r="F24" i="54" s="1"/>
  <c r="G23" i="54"/>
  <c r="D23" i="54"/>
  <c r="F23" i="54" s="1"/>
  <c r="G22" i="54"/>
  <c r="D22" i="54"/>
  <c r="F22" i="54" s="1"/>
  <c r="G21" i="54"/>
  <c r="D21" i="54"/>
  <c r="F21" i="54" s="1"/>
  <c r="G20" i="54"/>
  <c r="D20" i="54"/>
  <c r="F20" i="54" s="1"/>
  <c r="G19" i="54"/>
  <c r="D19" i="54"/>
  <c r="F19" i="54" s="1"/>
  <c r="G18" i="54"/>
  <c r="D18" i="54"/>
  <c r="F18" i="54" s="1"/>
  <c r="G17" i="54"/>
  <c r="D17" i="54"/>
  <c r="F17" i="54" s="1"/>
  <c r="G16" i="54"/>
  <c r="D16" i="54"/>
  <c r="F16" i="54" s="1"/>
  <c r="G15" i="54"/>
  <c r="D15" i="54"/>
  <c r="F15" i="54" s="1"/>
  <c r="G14" i="54"/>
  <c r="D14" i="54"/>
  <c r="F14" i="54" s="1"/>
  <c r="G13" i="54"/>
  <c r="D13" i="54"/>
  <c r="F13" i="54" s="1"/>
  <c r="G12" i="54"/>
  <c r="D12" i="54"/>
  <c r="F12" i="54" s="1"/>
  <c r="G11" i="54"/>
  <c r="D11" i="54"/>
  <c r="F11" i="54" s="1"/>
  <c r="G10" i="54"/>
  <c r="D10" i="54"/>
  <c r="F10" i="54" s="1"/>
  <c r="G124" i="53"/>
  <c r="D124" i="53"/>
  <c r="F124" i="53" s="1"/>
  <c r="G123" i="53"/>
  <c r="D123" i="53"/>
  <c r="F123" i="53" s="1"/>
  <c r="G122" i="53"/>
  <c r="D122" i="53"/>
  <c r="F122" i="53" s="1"/>
  <c r="G121" i="53"/>
  <c r="D121" i="53"/>
  <c r="F121" i="53" s="1"/>
  <c r="G120" i="53"/>
  <c r="D120" i="53"/>
  <c r="F120" i="53" s="1"/>
  <c r="G119" i="53"/>
  <c r="D119" i="53"/>
  <c r="F119" i="53" s="1"/>
  <c r="G118" i="53"/>
  <c r="D118" i="53"/>
  <c r="F118" i="53" s="1"/>
  <c r="G117" i="53"/>
  <c r="D117" i="53"/>
  <c r="F117" i="53" s="1"/>
  <c r="G116" i="53"/>
  <c r="D116" i="53"/>
  <c r="F116" i="53" s="1"/>
  <c r="G115" i="53"/>
  <c r="D115" i="53"/>
  <c r="F115" i="53" s="1"/>
  <c r="G114" i="53"/>
  <c r="D114" i="53"/>
  <c r="F114" i="53" s="1"/>
  <c r="G113" i="53"/>
  <c r="D113" i="53"/>
  <c r="F113" i="53" s="1"/>
  <c r="G112" i="53"/>
  <c r="D112" i="53"/>
  <c r="F112" i="53" s="1"/>
  <c r="G111" i="53"/>
  <c r="D111" i="53"/>
  <c r="F111" i="53" s="1"/>
  <c r="G110" i="53"/>
  <c r="D110" i="53"/>
  <c r="F110" i="53" s="1"/>
  <c r="G109" i="53"/>
  <c r="D109" i="53"/>
  <c r="F109" i="53" s="1"/>
  <c r="G108" i="53"/>
  <c r="D108" i="53"/>
  <c r="F108" i="53" s="1"/>
  <c r="G107" i="53"/>
  <c r="D107" i="53"/>
  <c r="F107" i="53" s="1"/>
  <c r="G106" i="53"/>
  <c r="D106" i="53"/>
  <c r="F106" i="53" s="1"/>
  <c r="G100" i="53"/>
  <c r="D100" i="53"/>
  <c r="F100" i="53" s="1"/>
  <c r="G99" i="53"/>
  <c r="D99" i="53"/>
  <c r="F99" i="53" s="1"/>
  <c r="G98" i="53"/>
  <c r="D98" i="53"/>
  <c r="F98" i="53" s="1"/>
  <c r="G97" i="53"/>
  <c r="D97" i="53"/>
  <c r="F97" i="53" s="1"/>
  <c r="G96" i="53"/>
  <c r="D96" i="53"/>
  <c r="F96" i="53" s="1"/>
  <c r="G95" i="53"/>
  <c r="D95" i="53"/>
  <c r="F95" i="53" s="1"/>
  <c r="G94" i="53"/>
  <c r="D94" i="53"/>
  <c r="F94" i="53" s="1"/>
  <c r="G93" i="53"/>
  <c r="D93" i="53"/>
  <c r="F93" i="53" s="1"/>
  <c r="G92" i="53"/>
  <c r="D92" i="53"/>
  <c r="F92" i="53" s="1"/>
  <c r="G91" i="53"/>
  <c r="D91" i="53"/>
  <c r="F91" i="53" s="1"/>
  <c r="G90" i="53"/>
  <c r="D90" i="53"/>
  <c r="F90" i="53" s="1"/>
  <c r="G89" i="53"/>
  <c r="D89" i="53"/>
  <c r="F89" i="53" s="1"/>
  <c r="G88" i="53"/>
  <c r="D88" i="53"/>
  <c r="F88" i="53" s="1"/>
  <c r="G87" i="53"/>
  <c r="D87" i="53"/>
  <c r="F87" i="53" s="1"/>
  <c r="G81" i="53"/>
  <c r="D81" i="53"/>
  <c r="F81" i="53" s="1"/>
  <c r="G80" i="53"/>
  <c r="D80" i="53"/>
  <c r="F80" i="53" s="1"/>
  <c r="G79" i="53"/>
  <c r="D79" i="53"/>
  <c r="F79" i="53" s="1"/>
  <c r="G78" i="53"/>
  <c r="D78" i="53"/>
  <c r="F78" i="53" s="1"/>
  <c r="G77" i="53"/>
  <c r="D77" i="53"/>
  <c r="F77" i="53" s="1"/>
  <c r="G76" i="53"/>
  <c r="D76" i="53"/>
  <c r="F76" i="53" s="1"/>
  <c r="G75" i="53"/>
  <c r="D75" i="53"/>
  <c r="F75" i="53" s="1"/>
  <c r="G74" i="53"/>
  <c r="D74" i="53"/>
  <c r="F74" i="53" s="1"/>
  <c r="G73" i="53"/>
  <c r="D73" i="53"/>
  <c r="F73" i="53" s="1"/>
  <c r="G72" i="53"/>
  <c r="D72" i="53"/>
  <c r="F72" i="53" s="1"/>
  <c r="G71" i="53"/>
  <c r="D71" i="53"/>
  <c r="F71" i="53" s="1"/>
  <c r="G70" i="53"/>
  <c r="D70" i="53"/>
  <c r="F70" i="53" s="1"/>
  <c r="G69" i="53"/>
  <c r="D69" i="53"/>
  <c r="F69" i="53" s="1"/>
  <c r="G68" i="53"/>
  <c r="D68" i="53"/>
  <c r="F68" i="53" s="1"/>
  <c r="G67" i="53"/>
  <c r="D67" i="53"/>
  <c r="F67" i="53" s="1"/>
  <c r="G66" i="53"/>
  <c r="D66" i="53"/>
  <c r="F66" i="53" s="1"/>
  <c r="G65" i="53"/>
  <c r="D65" i="53"/>
  <c r="F65" i="53" s="1"/>
  <c r="G64" i="53"/>
  <c r="D64" i="53"/>
  <c r="F64" i="53" s="1"/>
  <c r="G63" i="53"/>
  <c r="D63" i="53"/>
  <c r="F63" i="53" s="1"/>
  <c r="G62" i="53"/>
  <c r="D62" i="53"/>
  <c r="F62" i="53" s="1"/>
  <c r="G61" i="53"/>
  <c r="D61" i="53"/>
  <c r="F61" i="53" s="1"/>
  <c r="G55" i="53"/>
  <c r="D55" i="53"/>
  <c r="F55" i="53" s="1"/>
  <c r="G54" i="53"/>
  <c r="D54" i="53"/>
  <c r="F54" i="53" s="1"/>
  <c r="G53" i="53"/>
  <c r="D53" i="53"/>
  <c r="F53" i="53" s="1"/>
  <c r="G52" i="53"/>
  <c r="D52" i="53"/>
  <c r="F52" i="53" s="1"/>
  <c r="G51" i="53"/>
  <c r="D51" i="53"/>
  <c r="F51" i="53" s="1"/>
  <c r="G50" i="53"/>
  <c r="D50" i="53"/>
  <c r="F50" i="53" s="1"/>
  <c r="G49" i="53"/>
  <c r="D49" i="53"/>
  <c r="F49" i="53" s="1"/>
  <c r="G48" i="53"/>
  <c r="D48" i="53"/>
  <c r="F48" i="53" s="1"/>
  <c r="G47" i="53"/>
  <c r="D47" i="53"/>
  <c r="F47" i="53" s="1"/>
  <c r="G46" i="53"/>
  <c r="D46" i="53"/>
  <c r="F46" i="53" s="1"/>
  <c r="G45" i="53"/>
  <c r="D45" i="53"/>
  <c r="F45" i="53" s="1"/>
  <c r="G44" i="53"/>
  <c r="D44" i="53"/>
  <c r="F44" i="53" s="1"/>
  <c r="G43" i="53"/>
  <c r="D43" i="53"/>
  <c r="F43" i="53" s="1"/>
  <c r="G42" i="53"/>
  <c r="D42" i="53"/>
  <c r="F42" i="53" s="1"/>
  <c r="G41" i="53"/>
  <c r="D41" i="53"/>
  <c r="F41" i="53" s="1"/>
  <c r="G40" i="53"/>
  <c r="D40" i="53"/>
  <c r="F40" i="53" s="1"/>
  <c r="G39" i="53"/>
  <c r="D39" i="53"/>
  <c r="F39" i="53" s="1"/>
  <c r="G38" i="53"/>
  <c r="D38" i="53"/>
  <c r="F38" i="53" s="1"/>
  <c r="G37" i="53"/>
  <c r="D37" i="53"/>
  <c r="F37" i="53" s="1"/>
  <c r="G36" i="53"/>
  <c r="D36" i="53"/>
  <c r="F36" i="53" s="1"/>
  <c r="G30" i="53"/>
  <c r="D30" i="53"/>
  <c r="F30" i="53" s="1"/>
  <c r="G29" i="53"/>
  <c r="D29" i="53"/>
  <c r="F29" i="53" s="1"/>
  <c r="G28" i="53"/>
  <c r="D28" i="53"/>
  <c r="F28" i="53" s="1"/>
  <c r="G27" i="53"/>
  <c r="D27" i="53"/>
  <c r="F27" i="53" s="1"/>
  <c r="G26" i="53"/>
  <c r="D26" i="53"/>
  <c r="F26" i="53" s="1"/>
  <c r="G25" i="53"/>
  <c r="D25" i="53"/>
  <c r="F25" i="53" s="1"/>
  <c r="G24" i="53"/>
  <c r="D24" i="53"/>
  <c r="F24" i="53" s="1"/>
  <c r="G23" i="53"/>
  <c r="D23" i="53"/>
  <c r="F23" i="53" s="1"/>
  <c r="G22" i="53"/>
  <c r="D22" i="53"/>
  <c r="F22" i="53" s="1"/>
  <c r="G21" i="53"/>
  <c r="D21" i="53"/>
  <c r="F21" i="53" s="1"/>
  <c r="G20" i="53"/>
  <c r="D20" i="53"/>
  <c r="F20" i="53" s="1"/>
  <c r="G19" i="53"/>
  <c r="D19" i="53"/>
  <c r="F19" i="53" s="1"/>
  <c r="G18" i="53"/>
  <c r="D18" i="53"/>
  <c r="F18" i="53" s="1"/>
  <c r="G17" i="53"/>
  <c r="D17" i="53"/>
  <c r="F17" i="53" s="1"/>
  <c r="G16" i="53"/>
  <c r="D16" i="53"/>
  <c r="F16" i="53" s="1"/>
  <c r="G15" i="53"/>
  <c r="D15" i="53"/>
  <c r="F15" i="53" s="1"/>
  <c r="G14" i="53"/>
  <c r="D14" i="53"/>
  <c r="F14" i="53" s="1"/>
  <c r="G13" i="53"/>
  <c r="D13" i="53"/>
  <c r="F13" i="53" s="1"/>
  <c r="G12" i="53"/>
  <c r="D12" i="53"/>
  <c r="F12" i="53" s="1"/>
  <c r="G11" i="53"/>
  <c r="D11" i="53"/>
  <c r="F11" i="53" s="1"/>
  <c r="G10" i="53"/>
  <c r="D10" i="53"/>
  <c r="F10" i="53" s="1"/>
  <c r="G113" i="52"/>
  <c r="D113" i="52"/>
  <c r="F113" i="52" s="1"/>
  <c r="G112" i="52"/>
  <c r="D112" i="52"/>
  <c r="F112" i="52" s="1"/>
  <c r="G111" i="52"/>
  <c r="D111" i="52"/>
  <c r="F111" i="52" s="1"/>
  <c r="G110" i="52"/>
  <c r="D110" i="52"/>
  <c r="F110" i="52" s="1"/>
  <c r="G109" i="52"/>
  <c r="D109" i="52"/>
  <c r="F109" i="52" s="1"/>
  <c r="G108" i="52"/>
  <c r="D108" i="52"/>
  <c r="F108" i="52" s="1"/>
  <c r="G107" i="52"/>
  <c r="D107" i="52"/>
  <c r="F107" i="52" s="1"/>
  <c r="G106" i="52"/>
  <c r="D106" i="52"/>
  <c r="F106" i="52" s="1"/>
  <c r="G105" i="52"/>
  <c r="D105" i="52"/>
  <c r="F105" i="52" s="1"/>
  <c r="G104" i="52"/>
  <c r="D104" i="52"/>
  <c r="F104" i="52" s="1"/>
  <c r="G103" i="52"/>
  <c r="D103" i="52"/>
  <c r="F103" i="52" s="1"/>
  <c r="G102" i="52"/>
  <c r="D102" i="52"/>
  <c r="F102" i="52" s="1"/>
  <c r="G101" i="52"/>
  <c r="D101" i="52"/>
  <c r="F101" i="52" s="1"/>
  <c r="G100" i="52"/>
  <c r="D100" i="52"/>
  <c r="F100" i="52" s="1"/>
  <c r="G99" i="52"/>
  <c r="D99" i="52"/>
  <c r="F99" i="52" s="1"/>
  <c r="G98" i="52"/>
  <c r="D98" i="52"/>
  <c r="F98" i="52" s="1"/>
  <c r="G97" i="52"/>
  <c r="D97" i="52"/>
  <c r="F97" i="52" s="1"/>
  <c r="G96" i="52"/>
  <c r="D96" i="52"/>
  <c r="F96" i="52" s="1"/>
  <c r="G95" i="52"/>
  <c r="D95" i="52"/>
  <c r="F95" i="52" s="1"/>
  <c r="G89" i="52"/>
  <c r="D89" i="52"/>
  <c r="F89" i="52" s="1"/>
  <c r="G88" i="52"/>
  <c r="D88" i="52"/>
  <c r="F88" i="52" s="1"/>
  <c r="G87" i="52"/>
  <c r="D87" i="52"/>
  <c r="F87" i="52" s="1"/>
  <c r="G86" i="52"/>
  <c r="D86" i="52"/>
  <c r="F86" i="52" s="1"/>
  <c r="G85" i="52"/>
  <c r="D85" i="52"/>
  <c r="F85" i="52" s="1"/>
  <c r="G84" i="52"/>
  <c r="D84" i="52"/>
  <c r="F84" i="52" s="1"/>
  <c r="G83" i="52"/>
  <c r="D83" i="52"/>
  <c r="F83" i="52" s="1"/>
  <c r="G82" i="52"/>
  <c r="D82" i="52"/>
  <c r="F82" i="52" s="1"/>
  <c r="G81" i="52"/>
  <c r="D81" i="52"/>
  <c r="F81" i="52" s="1"/>
  <c r="G80" i="52"/>
  <c r="D80" i="52"/>
  <c r="F80" i="52" s="1"/>
  <c r="G79" i="52"/>
  <c r="D79" i="52"/>
  <c r="F79" i="52" s="1"/>
  <c r="G78" i="52"/>
  <c r="D78" i="52"/>
  <c r="F78" i="52" s="1"/>
  <c r="G77" i="52"/>
  <c r="D77" i="52"/>
  <c r="F77" i="52" s="1"/>
  <c r="G76" i="52"/>
  <c r="D76" i="52"/>
  <c r="F76" i="52" s="1"/>
  <c r="G75" i="52"/>
  <c r="D75" i="52"/>
  <c r="F75" i="52" s="1"/>
  <c r="G74" i="52"/>
  <c r="D74" i="52"/>
  <c r="F74" i="52" s="1"/>
  <c r="G73" i="52"/>
  <c r="D73" i="52"/>
  <c r="F73" i="52" s="1"/>
  <c r="G72" i="52"/>
  <c r="D72" i="52"/>
  <c r="F72" i="52" s="1"/>
  <c r="G71" i="52"/>
  <c r="D71" i="52"/>
  <c r="F71" i="52" s="1"/>
  <c r="G70" i="52"/>
  <c r="D70" i="52"/>
  <c r="F70" i="52" s="1"/>
  <c r="G69" i="52"/>
  <c r="D69" i="52"/>
  <c r="F69" i="52" s="1"/>
  <c r="G68" i="52"/>
  <c r="D68" i="52"/>
  <c r="F68" i="52" s="1"/>
  <c r="G67" i="52"/>
  <c r="D67" i="52"/>
  <c r="F67" i="52" s="1"/>
  <c r="G66" i="52"/>
  <c r="D66" i="52"/>
  <c r="G60" i="52"/>
  <c r="D60" i="52"/>
  <c r="F60" i="52" s="1"/>
  <c r="G59" i="52"/>
  <c r="D59" i="52"/>
  <c r="F59" i="52" s="1"/>
  <c r="G58" i="52"/>
  <c r="D58" i="52"/>
  <c r="F58" i="52" s="1"/>
  <c r="G57" i="52"/>
  <c r="D57" i="52"/>
  <c r="F57" i="52" s="1"/>
  <c r="G56" i="52"/>
  <c r="D56" i="52"/>
  <c r="F56" i="52" s="1"/>
  <c r="G55" i="52"/>
  <c r="D55" i="52"/>
  <c r="F55" i="52" s="1"/>
  <c r="G54" i="52"/>
  <c r="D54" i="52"/>
  <c r="F54" i="52" s="1"/>
  <c r="G53" i="52"/>
  <c r="D53" i="52"/>
  <c r="F53" i="52" s="1"/>
  <c r="G52" i="52"/>
  <c r="D52" i="52"/>
  <c r="F52" i="52" s="1"/>
  <c r="G51" i="52"/>
  <c r="D51" i="52"/>
  <c r="F51" i="52" s="1"/>
  <c r="G50" i="52"/>
  <c r="D50" i="52"/>
  <c r="F50" i="52" s="1"/>
  <c r="G49" i="52"/>
  <c r="D49" i="52"/>
  <c r="F49" i="52" s="1"/>
  <c r="G48" i="52"/>
  <c r="D48" i="52"/>
  <c r="F48" i="52" s="1"/>
  <c r="G47" i="52"/>
  <c r="D47" i="52"/>
  <c r="F47" i="52" s="1"/>
  <c r="G46" i="52"/>
  <c r="D46" i="52"/>
  <c r="F46" i="52" s="1"/>
  <c r="G45" i="52"/>
  <c r="D45" i="52"/>
  <c r="F45" i="52" s="1"/>
  <c r="G44" i="52"/>
  <c r="D44" i="52"/>
  <c r="F44" i="52" s="1"/>
  <c r="G43" i="52"/>
  <c r="D43" i="52"/>
  <c r="F43" i="52" s="1"/>
  <c r="G42" i="52"/>
  <c r="D42" i="52"/>
  <c r="F42" i="52" s="1"/>
  <c r="G41" i="52"/>
  <c r="D41" i="52"/>
  <c r="F41" i="52" s="1"/>
  <c r="G35" i="52"/>
  <c r="D35" i="52"/>
  <c r="F35" i="52" s="1"/>
  <c r="G34" i="52"/>
  <c r="D34" i="52"/>
  <c r="F34" i="52" s="1"/>
  <c r="G33" i="52"/>
  <c r="D33" i="52"/>
  <c r="F33" i="52" s="1"/>
  <c r="G32" i="52"/>
  <c r="D32" i="52"/>
  <c r="F32" i="52" s="1"/>
  <c r="G31" i="52"/>
  <c r="D31" i="52"/>
  <c r="F31" i="52" s="1"/>
  <c r="G30" i="52"/>
  <c r="D30" i="52"/>
  <c r="F30" i="52" s="1"/>
  <c r="G29" i="52"/>
  <c r="D29" i="52"/>
  <c r="F29" i="52" s="1"/>
  <c r="G28" i="52"/>
  <c r="D28" i="52"/>
  <c r="F28" i="52" s="1"/>
  <c r="G27" i="52"/>
  <c r="D27" i="52"/>
  <c r="F27" i="52" s="1"/>
  <c r="G26" i="52"/>
  <c r="D26" i="52"/>
  <c r="F26" i="52" s="1"/>
  <c r="G25" i="52"/>
  <c r="D25" i="52"/>
  <c r="F25" i="52" s="1"/>
  <c r="G24" i="52"/>
  <c r="D24" i="52"/>
  <c r="F24" i="52" s="1"/>
  <c r="G23" i="52"/>
  <c r="D23" i="52"/>
  <c r="F23" i="52" s="1"/>
  <c r="G22" i="52"/>
  <c r="D22" i="52"/>
  <c r="F22" i="52" s="1"/>
  <c r="G21" i="52"/>
  <c r="D21" i="52"/>
  <c r="F21" i="52" s="1"/>
  <c r="G20" i="52"/>
  <c r="D20" i="52"/>
  <c r="F20" i="52" s="1"/>
  <c r="G19" i="52"/>
  <c r="D19" i="52"/>
  <c r="F19" i="52" s="1"/>
  <c r="G18" i="52"/>
  <c r="D18" i="52"/>
  <c r="F18" i="52" s="1"/>
  <c r="G17" i="52"/>
  <c r="D17" i="52"/>
  <c r="F17" i="52" s="1"/>
  <c r="G16" i="52"/>
  <c r="D16" i="52"/>
  <c r="F16" i="52" s="1"/>
  <c r="G15" i="52"/>
  <c r="D15" i="52"/>
  <c r="F15" i="52" s="1"/>
  <c r="G14" i="52"/>
  <c r="D14" i="52"/>
  <c r="F14" i="52" s="1"/>
  <c r="G13" i="52"/>
  <c r="D13" i="52"/>
  <c r="F13" i="52" s="1"/>
  <c r="G12" i="52"/>
  <c r="D12" i="52"/>
  <c r="F12" i="52" s="1"/>
  <c r="G11" i="52"/>
  <c r="D11" i="52"/>
  <c r="F11" i="52" s="1"/>
  <c r="G10" i="52"/>
  <c r="D10" i="52"/>
  <c r="F10" i="52" s="1"/>
  <c r="G139" i="51"/>
  <c r="D139" i="51"/>
  <c r="F139" i="51" s="1"/>
  <c r="G138" i="51"/>
  <c r="D138" i="51"/>
  <c r="F138" i="51" s="1"/>
  <c r="G137" i="51"/>
  <c r="D137" i="51"/>
  <c r="F137" i="51" s="1"/>
  <c r="G136" i="51"/>
  <c r="D136" i="51"/>
  <c r="F136" i="51" s="1"/>
  <c r="G135" i="51"/>
  <c r="D135" i="51"/>
  <c r="F135" i="51" s="1"/>
  <c r="G134" i="51"/>
  <c r="D134" i="51"/>
  <c r="F134" i="51" s="1"/>
  <c r="G133" i="51"/>
  <c r="D133" i="51"/>
  <c r="F133" i="51" s="1"/>
  <c r="G132" i="51"/>
  <c r="D132" i="51"/>
  <c r="F132" i="51" s="1"/>
  <c r="G131" i="51"/>
  <c r="D131" i="51"/>
  <c r="F131" i="51" s="1"/>
  <c r="G130" i="51"/>
  <c r="D130" i="51"/>
  <c r="F130" i="51" s="1"/>
  <c r="G129" i="51"/>
  <c r="D129" i="51"/>
  <c r="F129" i="51" s="1"/>
  <c r="G128" i="51"/>
  <c r="D128" i="51"/>
  <c r="F128" i="51" s="1"/>
  <c r="G127" i="51"/>
  <c r="D127" i="51"/>
  <c r="F127" i="51" s="1"/>
  <c r="G126" i="51"/>
  <c r="D126" i="51"/>
  <c r="F126" i="51" s="1"/>
  <c r="G125" i="51"/>
  <c r="D125" i="51"/>
  <c r="F125" i="51" s="1"/>
  <c r="G124" i="51"/>
  <c r="D124" i="51"/>
  <c r="F124" i="51" s="1"/>
  <c r="G123" i="51"/>
  <c r="D123" i="51"/>
  <c r="F123" i="51" s="1"/>
  <c r="G122" i="51"/>
  <c r="D122" i="51"/>
  <c r="F122" i="51" s="1"/>
  <c r="G121" i="51"/>
  <c r="D121" i="51"/>
  <c r="F121" i="51" s="1"/>
  <c r="G120" i="51"/>
  <c r="D120" i="51"/>
  <c r="F120" i="51" s="1"/>
  <c r="G119" i="51"/>
  <c r="D119" i="51"/>
  <c r="F119" i="51" s="1"/>
  <c r="G118" i="51"/>
  <c r="D118" i="51"/>
  <c r="F118" i="51" s="1"/>
  <c r="G112" i="51"/>
  <c r="D112" i="51"/>
  <c r="F112" i="51" s="1"/>
  <c r="G111" i="51"/>
  <c r="D111" i="51"/>
  <c r="F111" i="51" s="1"/>
  <c r="G110" i="51"/>
  <c r="D110" i="51"/>
  <c r="F110" i="51" s="1"/>
  <c r="G109" i="51"/>
  <c r="D109" i="51"/>
  <c r="F109" i="51" s="1"/>
  <c r="G108" i="51"/>
  <c r="D108" i="51"/>
  <c r="F108" i="51" s="1"/>
  <c r="G107" i="51"/>
  <c r="D107" i="51"/>
  <c r="F107" i="51" s="1"/>
  <c r="G106" i="51"/>
  <c r="D106" i="51"/>
  <c r="F106" i="51" s="1"/>
  <c r="G105" i="51"/>
  <c r="D105" i="51"/>
  <c r="F105" i="51" s="1"/>
  <c r="G104" i="51"/>
  <c r="D104" i="51"/>
  <c r="F104" i="51" s="1"/>
  <c r="G103" i="51"/>
  <c r="D103" i="51"/>
  <c r="F103" i="51" s="1"/>
  <c r="G102" i="51"/>
  <c r="D102" i="51"/>
  <c r="F102" i="51" s="1"/>
  <c r="G101" i="51"/>
  <c r="D101" i="51"/>
  <c r="F101" i="51" s="1"/>
  <c r="G100" i="51"/>
  <c r="D100" i="51"/>
  <c r="F100" i="51" s="1"/>
  <c r="G99" i="51"/>
  <c r="D99" i="51"/>
  <c r="F99" i="51" s="1"/>
  <c r="G98" i="51"/>
  <c r="D98" i="51"/>
  <c r="F98" i="51" s="1"/>
  <c r="G97" i="51"/>
  <c r="D97" i="51"/>
  <c r="F97" i="51" s="1"/>
  <c r="G96" i="51"/>
  <c r="D96" i="51"/>
  <c r="F96" i="51" s="1"/>
  <c r="G95" i="51"/>
  <c r="D95" i="51"/>
  <c r="F95" i="51" s="1"/>
  <c r="G94" i="51"/>
  <c r="D94" i="51"/>
  <c r="F94" i="51" s="1"/>
  <c r="G93" i="51"/>
  <c r="D93" i="51"/>
  <c r="F93" i="51" s="1"/>
  <c r="G92" i="51"/>
  <c r="D92" i="51"/>
  <c r="F92" i="51" s="1"/>
  <c r="G86" i="51"/>
  <c r="D86" i="51"/>
  <c r="F86" i="51" s="1"/>
  <c r="G85" i="51"/>
  <c r="D85" i="51"/>
  <c r="F85" i="51" s="1"/>
  <c r="G84" i="51"/>
  <c r="D84" i="51"/>
  <c r="F84" i="51" s="1"/>
  <c r="G83" i="51"/>
  <c r="D83" i="51"/>
  <c r="F83" i="51" s="1"/>
  <c r="G82" i="51"/>
  <c r="D82" i="51"/>
  <c r="F82" i="51" s="1"/>
  <c r="G81" i="51"/>
  <c r="D81" i="51"/>
  <c r="F81" i="51" s="1"/>
  <c r="G80" i="51"/>
  <c r="D80" i="51"/>
  <c r="F80" i="51" s="1"/>
  <c r="G79" i="51"/>
  <c r="D79" i="51"/>
  <c r="F79" i="51" s="1"/>
  <c r="G78" i="51"/>
  <c r="D78" i="51"/>
  <c r="F78" i="51" s="1"/>
  <c r="G77" i="51"/>
  <c r="D77" i="51"/>
  <c r="F77" i="51" s="1"/>
  <c r="G76" i="51"/>
  <c r="D76" i="51"/>
  <c r="F76" i="51" s="1"/>
  <c r="G75" i="51"/>
  <c r="D75" i="51"/>
  <c r="F75" i="51" s="1"/>
  <c r="G74" i="51"/>
  <c r="D74" i="51"/>
  <c r="F74" i="51" s="1"/>
  <c r="G73" i="51"/>
  <c r="D73" i="51"/>
  <c r="F73" i="51" s="1"/>
  <c r="G72" i="51"/>
  <c r="D72" i="51"/>
  <c r="F72" i="51" s="1"/>
  <c r="G71" i="51"/>
  <c r="D71" i="51"/>
  <c r="F71" i="51" s="1"/>
  <c r="G70" i="51"/>
  <c r="D70" i="51"/>
  <c r="F70" i="51" s="1"/>
  <c r="G69" i="51"/>
  <c r="D69" i="51"/>
  <c r="F69" i="51" s="1"/>
  <c r="G68" i="51"/>
  <c r="D68" i="51"/>
  <c r="F68" i="51" s="1"/>
  <c r="G67" i="51"/>
  <c r="D67" i="51"/>
  <c r="F67" i="51" s="1"/>
  <c r="G66" i="51"/>
  <c r="D66" i="51"/>
  <c r="F66" i="51" s="1"/>
  <c r="G60" i="51"/>
  <c r="D60" i="51"/>
  <c r="F60" i="51" s="1"/>
  <c r="G59" i="51"/>
  <c r="D59" i="51"/>
  <c r="F59" i="51" s="1"/>
  <c r="G58" i="51"/>
  <c r="D58" i="51"/>
  <c r="F58" i="51" s="1"/>
  <c r="G57" i="51"/>
  <c r="D57" i="51"/>
  <c r="F57" i="51" s="1"/>
  <c r="G56" i="51"/>
  <c r="D56" i="51"/>
  <c r="F56" i="51" s="1"/>
  <c r="G55" i="51"/>
  <c r="D55" i="51"/>
  <c r="F55" i="51" s="1"/>
  <c r="G54" i="51"/>
  <c r="D54" i="51"/>
  <c r="F54" i="51" s="1"/>
  <c r="G53" i="51"/>
  <c r="D53" i="51"/>
  <c r="F53" i="51" s="1"/>
  <c r="G52" i="51"/>
  <c r="D52" i="51"/>
  <c r="F52" i="51" s="1"/>
  <c r="G51" i="51"/>
  <c r="D51" i="51"/>
  <c r="F51" i="51" s="1"/>
  <c r="G50" i="51"/>
  <c r="D50" i="51"/>
  <c r="F50" i="51" s="1"/>
  <c r="G49" i="51"/>
  <c r="D49" i="51"/>
  <c r="F49" i="51" s="1"/>
  <c r="G48" i="51"/>
  <c r="D48" i="51"/>
  <c r="F48" i="51" s="1"/>
  <c r="G47" i="51"/>
  <c r="D47" i="51"/>
  <c r="F47" i="51" s="1"/>
  <c r="G46" i="51"/>
  <c r="D46" i="51"/>
  <c r="F46" i="51" s="1"/>
  <c r="G45" i="51"/>
  <c r="D45" i="51"/>
  <c r="F45" i="51" s="1"/>
  <c r="G39" i="51"/>
  <c r="D39" i="51"/>
  <c r="F39" i="51" s="1"/>
  <c r="G38" i="51"/>
  <c r="D38" i="51"/>
  <c r="F38" i="51" s="1"/>
  <c r="G37" i="51"/>
  <c r="D37" i="51"/>
  <c r="F37" i="51" s="1"/>
  <c r="G36" i="51"/>
  <c r="D36" i="51"/>
  <c r="F36" i="51" s="1"/>
  <c r="G35" i="51"/>
  <c r="D35" i="51"/>
  <c r="F35" i="51" s="1"/>
  <c r="G34" i="51"/>
  <c r="D34" i="51"/>
  <c r="F34" i="51" s="1"/>
  <c r="G33" i="51"/>
  <c r="D33" i="51"/>
  <c r="F33" i="51" s="1"/>
  <c r="G32" i="51"/>
  <c r="D32" i="51"/>
  <c r="F32" i="51" s="1"/>
  <c r="G31" i="51"/>
  <c r="D31" i="51"/>
  <c r="F31" i="51" s="1"/>
  <c r="G30" i="51"/>
  <c r="D30" i="51"/>
  <c r="F30" i="51" s="1"/>
  <c r="G29" i="51"/>
  <c r="D29" i="51"/>
  <c r="F29" i="51" s="1"/>
  <c r="G28" i="51"/>
  <c r="D28" i="51"/>
  <c r="F28" i="51" s="1"/>
  <c r="G27" i="51"/>
  <c r="D27" i="51"/>
  <c r="F27" i="51" s="1"/>
  <c r="G26" i="51"/>
  <c r="D26" i="51"/>
  <c r="F26" i="51" s="1"/>
  <c r="G25" i="51"/>
  <c r="D25" i="51"/>
  <c r="F25" i="51" s="1"/>
  <c r="G24" i="51"/>
  <c r="D24" i="51"/>
  <c r="F24" i="51" s="1"/>
  <c r="G23" i="51"/>
  <c r="D23" i="51"/>
  <c r="F23" i="51" s="1"/>
  <c r="G21" i="51"/>
  <c r="D21" i="51"/>
  <c r="G20" i="51"/>
  <c r="D20" i="51"/>
  <c r="G19" i="51"/>
  <c r="D19" i="51"/>
  <c r="F19" i="51" s="1"/>
  <c r="G18" i="51"/>
  <c r="D18" i="51"/>
  <c r="F18" i="51" s="1"/>
  <c r="G17" i="51"/>
  <c r="D17" i="51"/>
  <c r="F17" i="51" s="1"/>
  <c r="G16" i="51"/>
  <c r="D16" i="51"/>
  <c r="F16" i="51" s="1"/>
  <c r="G15" i="51"/>
  <c r="D15" i="51"/>
  <c r="F15" i="51" s="1"/>
  <c r="G14" i="51"/>
  <c r="D14" i="51"/>
  <c r="F14" i="51" s="1"/>
  <c r="G13" i="51"/>
  <c r="D13" i="51"/>
  <c r="F13" i="51" s="1"/>
  <c r="G12" i="51"/>
  <c r="D12" i="51"/>
  <c r="F12" i="51" s="1"/>
  <c r="G11" i="51"/>
  <c r="D11" i="51"/>
  <c r="F11" i="51" s="1"/>
  <c r="G10" i="51"/>
  <c r="D10" i="51"/>
  <c r="F10" i="51" s="1"/>
  <c r="G142" i="50"/>
  <c r="D142" i="50"/>
  <c r="F142" i="50" s="1"/>
  <c r="G141" i="50"/>
  <c r="D141" i="50"/>
  <c r="F141" i="50" s="1"/>
  <c r="G140" i="50"/>
  <c r="D140" i="50"/>
  <c r="F140" i="50" s="1"/>
  <c r="G139" i="50"/>
  <c r="D139" i="50"/>
  <c r="F139" i="50" s="1"/>
  <c r="G138" i="50"/>
  <c r="D138" i="50"/>
  <c r="F138" i="50" s="1"/>
  <c r="G137" i="50"/>
  <c r="D137" i="50"/>
  <c r="F137" i="50" s="1"/>
  <c r="G136" i="50"/>
  <c r="D136" i="50"/>
  <c r="F136" i="50" s="1"/>
  <c r="G135" i="50"/>
  <c r="D135" i="50"/>
  <c r="F135" i="50" s="1"/>
  <c r="G134" i="50"/>
  <c r="D134" i="50"/>
  <c r="F134" i="50" s="1"/>
  <c r="G133" i="50"/>
  <c r="D133" i="50"/>
  <c r="F133" i="50" s="1"/>
  <c r="G132" i="50"/>
  <c r="D132" i="50"/>
  <c r="F132" i="50" s="1"/>
  <c r="G131" i="50"/>
  <c r="D131" i="50"/>
  <c r="F131" i="50" s="1"/>
  <c r="G130" i="50"/>
  <c r="D130" i="50"/>
  <c r="F130" i="50" s="1"/>
  <c r="G129" i="50"/>
  <c r="D129" i="50"/>
  <c r="F129" i="50" s="1"/>
  <c r="G128" i="50"/>
  <c r="D128" i="50"/>
  <c r="F128" i="50" s="1"/>
  <c r="G127" i="50"/>
  <c r="D127" i="50"/>
  <c r="F127" i="50" s="1"/>
  <c r="G126" i="50"/>
  <c r="D126" i="50"/>
  <c r="F126" i="50" s="1"/>
  <c r="G125" i="50"/>
  <c r="D125" i="50"/>
  <c r="F125" i="50" s="1"/>
  <c r="G124" i="50"/>
  <c r="D124" i="50"/>
  <c r="F124" i="50" s="1"/>
  <c r="G123" i="50"/>
  <c r="D123" i="50"/>
  <c r="F123" i="50" s="1"/>
  <c r="G122" i="50"/>
  <c r="D122" i="50"/>
  <c r="F122" i="50" s="1"/>
  <c r="G121" i="50"/>
  <c r="D121" i="50"/>
  <c r="F121" i="50" s="1"/>
  <c r="G120" i="50"/>
  <c r="D120" i="50"/>
  <c r="F120" i="50" s="1"/>
  <c r="G119" i="50"/>
  <c r="D119" i="50"/>
  <c r="F119" i="50" s="1"/>
  <c r="G118" i="50"/>
  <c r="D118" i="50"/>
  <c r="F118" i="50" s="1"/>
  <c r="G117" i="50"/>
  <c r="D117" i="50"/>
  <c r="F117" i="50" s="1"/>
  <c r="G111" i="50"/>
  <c r="D111" i="50"/>
  <c r="F111" i="50" s="1"/>
  <c r="G110" i="50"/>
  <c r="D110" i="50"/>
  <c r="F110" i="50" s="1"/>
  <c r="G109" i="50"/>
  <c r="D109" i="50"/>
  <c r="F109" i="50" s="1"/>
  <c r="G108" i="50"/>
  <c r="D108" i="50"/>
  <c r="F108" i="50" s="1"/>
  <c r="G107" i="50"/>
  <c r="D107" i="50"/>
  <c r="F107" i="50" s="1"/>
  <c r="G106" i="50"/>
  <c r="D106" i="50"/>
  <c r="F106" i="50" s="1"/>
  <c r="G105" i="50"/>
  <c r="D105" i="50"/>
  <c r="F105" i="50" s="1"/>
  <c r="G104" i="50"/>
  <c r="D104" i="50"/>
  <c r="F104" i="50" s="1"/>
  <c r="G103" i="50"/>
  <c r="D103" i="50"/>
  <c r="F103" i="50" s="1"/>
  <c r="G102" i="50"/>
  <c r="D102" i="50"/>
  <c r="F102" i="50" s="1"/>
  <c r="G101" i="50"/>
  <c r="D101" i="50"/>
  <c r="F101" i="50" s="1"/>
  <c r="G100" i="50"/>
  <c r="D100" i="50"/>
  <c r="F100" i="50" s="1"/>
  <c r="G99" i="50"/>
  <c r="D99" i="50"/>
  <c r="F99" i="50" s="1"/>
  <c r="G98" i="50"/>
  <c r="D98" i="50"/>
  <c r="F98" i="50" s="1"/>
  <c r="G97" i="50"/>
  <c r="D97" i="50"/>
  <c r="F97" i="50" s="1"/>
  <c r="G96" i="50"/>
  <c r="D96" i="50"/>
  <c r="F96" i="50" s="1"/>
  <c r="G95" i="50"/>
  <c r="D95" i="50"/>
  <c r="F95" i="50" s="1"/>
  <c r="G94" i="50"/>
  <c r="D94" i="50"/>
  <c r="F94" i="50" s="1"/>
  <c r="G93" i="50"/>
  <c r="D93" i="50"/>
  <c r="F93" i="50" s="1"/>
  <c r="G92" i="50"/>
  <c r="D92" i="50"/>
  <c r="F92" i="50" s="1"/>
  <c r="G91" i="50"/>
  <c r="D91" i="50"/>
  <c r="F91" i="50" s="1"/>
  <c r="G90" i="50"/>
  <c r="D90" i="50"/>
  <c r="F90" i="50" s="1"/>
  <c r="G89" i="50"/>
  <c r="D89" i="50"/>
  <c r="F89" i="50" s="1"/>
  <c r="G88" i="50"/>
  <c r="D88" i="50"/>
  <c r="F88" i="50" s="1"/>
  <c r="G82" i="50"/>
  <c r="D82" i="50"/>
  <c r="F82" i="50" s="1"/>
  <c r="G81" i="50"/>
  <c r="D81" i="50"/>
  <c r="F81" i="50" s="1"/>
  <c r="G80" i="50"/>
  <c r="D80" i="50"/>
  <c r="F80" i="50" s="1"/>
  <c r="G79" i="50"/>
  <c r="D79" i="50"/>
  <c r="F79" i="50" s="1"/>
  <c r="G78" i="50"/>
  <c r="D78" i="50"/>
  <c r="F78" i="50" s="1"/>
  <c r="G77" i="50"/>
  <c r="D77" i="50"/>
  <c r="F77" i="50" s="1"/>
  <c r="G76" i="50"/>
  <c r="D76" i="50"/>
  <c r="F76" i="50" s="1"/>
  <c r="G75" i="50"/>
  <c r="D75" i="50"/>
  <c r="F75" i="50" s="1"/>
  <c r="G74" i="50"/>
  <c r="D74" i="50"/>
  <c r="F74" i="50" s="1"/>
  <c r="G73" i="50"/>
  <c r="D73" i="50"/>
  <c r="F73" i="50" s="1"/>
  <c r="G72" i="50"/>
  <c r="D72" i="50"/>
  <c r="F72" i="50" s="1"/>
  <c r="G71" i="50"/>
  <c r="D71" i="50"/>
  <c r="F71" i="50" s="1"/>
  <c r="G70" i="50"/>
  <c r="D70" i="50"/>
  <c r="F70" i="50" s="1"/>
  <c r="G69" i="50"/>
  <c r="D69" i="50"/>
  <c r="F69" i="50" s="1"/>
  <c r="G68" i="50"/>
  <c r="D68" i="50"/>
  <c r="F68" i="50" s="1"/>
  <c r="G67" i="50"/>
  <c r="D67" i="50"/>
  <c r="F67" i="50" s="1"/>
  <c r="G61" i="50"/>
  <c r="D61" i="50"/>
  <c r="F61" i="50" s="1"/>
  <c r="G60" i="50"/>
  <c r="D60" i="50"/>
  <c r="F60" i="50" s="1"/>
  <c r="G59" i="50"/>
  <c r="D59" i="50"/>
  <c r="F59" i="50" s="1"/>
  <c r="G58" i="50"/>
  <c r="D58" i="50"/>
  <c r="F58" i="50" s="1"/>
  <c r="G57" i="50"/>
  <c r="D57" i="50"/>
  <c r="F57" i="50" s="1"/>
  <c r="G56" i="50"/>
  <c r="D56" i="50"/>
  <c r="F56" i="50" s="1"/>
  <c r="G55" i="50"/>
  <c r="D55" i="50"/>
  <c r="F55" i="50" s="1"/>
  <c r="G54" i="50"/>
  <c r="D54" i="50"/>
  <c r="F54" i="50" s="1"/>
  <c r="G53" i="50"/>
  <c r="D53" i="50"/>
  <c r="F53" i="50" s="1"/>
  <c r="G52" i="50"/>
  <c r="D52" i="50"/>
  <c r="F52" i="50" s="1"/>
  <c r="G51" i="50"/>
  <c r="D51" i="50"/>
  <c r="F51" i="50" s="1"/>
  <c r="G50" i="50"/>
  <c r="D50" i="50"/>
  <c r="F50" i="50" s="1"/>
  <c r="G49" i="50"/>
  <c r="D49" i="50"/>
  <c r="F49" i="50" s="1"/>
  <c r="G48" i="50"/>
  <c r="D48" i="50"/>
  <c r="F48" i="50" s="1"/>
  <c r="G47" i="50"/>
  <c r="D47" i="50"/>
  <c r="F47" i="50" s="1"/>
  <c r="G46" i="50"/>
  <c r="D46" i="50"/>
  <c r="F46" i="50" s="1"/>
  <c r="G45" i="50"/>
  <c r="D45" i="50"/>
  <c r="F45" i="50" s="1"/>
  <c r="G44" i="50"/>
  <c r="D44" i="50"/>
  <c r="F44" i="50" s="1"/>
  <c r="G43" i="50"/>
  <c r="D43" i="50"/>
  <c r="F43" i="50" s="1"/>
  <c r="G42" i="50"/>
  <c r="D42" i="50"/>
  <c r="F42" i="50" s="1"/>
  <c r="G41" i="50"/>
  <c r="D41" i="50"/>
  <c r="F41" i="50" s="1"/>
  <c r="G40" i="50"/>
  <c r="D40" i="50"/>
  <c r="F40" i="50" s="1"/>
  <c r="G39" i="50"/>
  <c r="D39" i="50"/>
  <c r="F39" i="50" s="1"/>
  <c r="G32" i="50"/>
  <c r="D32" i="50"/>
  <c r="F32" i="50" s="1"/>
  <c r="G31" i="50"/>
  <c r="D31" i="50"/>
  <c r="F31" i="50" s="1"/>
  <c r="G30" i="50"/>
  <c r="D30" i="50"/>
  <c r="F30" i="50" s="1"/>
  <c r="G29" i="50"/>
  <c r="D29" i="50"/>
  <c r="F29" i="50" s="1"/>
  <c r="G28" i="50"/>
  <c r="D28" i="50"/>
  <c r="F28" i="50" s="1"/>
  <c r="G27" i="50"/>
  <c r="D27" i="50"/>
  <c r="F27" i="50" s="1"/>
  <c r="G26" i="50"/>
  <c r="D26" i="50"/>
  <c r="F26" i="50" s="1"/>
  <c r="G25" i="50"/>
  <c r="D25" i="50"/>
  <c r="F25" i="50" s="1"/>
  <c r="G24" i="50"/>
  <c r="D24" i="50"/>
  <c r="F24" i="50" s="1"/>
  <c r="G23" i="50"/>
  <c r="D23" i="50"/>
  <c r="F23" i="50" s="1"/>
  <c r="G22" i="50"/>
  <c r="D22" i="50"/>
  <c r="F22" i="50" s="1"/>
  <c r="G21" i="50"/>
  <c r="D21" i="50"/>
  <c r="F21" i="50" s="1"/>
  <c r="G20" i="50"/>
  <c r="D20" i="50"/>
  <c r="F20" i="50" s="1"/>
  <c r="G19" i="50"/>
  <c r="D19" i="50"/>
  <c r="F19" i="50" s="1"/>
  <c r="G18" i="50"/>
  <c r="D18" i="50"/>
  <c r="F18" i="50" s="1"/>
  <c r="G17" i="50"/>
  <c r="D17" i="50"/>
  <c r="F17" i="50" s="1"/>
  <c r="G16" i="50"/>
  <c r="D16" i="50"/>
  <c r="F16" i="50" s="1"/>
  <c r="G15" i="50"/>
  <c r="D15" i="50"/>
  <c r="F15" i="50" s="1"/>
  <c r="G14" i="50"/>
  <c r="D14" i="50"/>
  <c r="F14" i="50" s="1"/>
  <c r="G13" i="50"/>
  <c r="D13" i="50"/>
  <c r="F13" i="50" s="1"/>
  <c r="G12" i="50"/>
  <c r="D12" i="50"/>
  <c r="F12" i="50" s="1"/>
  <c r="G11" i="50"/>
  <c r="D11" i="50"/>
  <c r="F11" i="50" s="1"/>
  <c r="G10" i="50"/>
  <c r="D10" i="50"/>
  <c r="F10" i="50" s="1"/>
  <c r="F66" i="52" l="1"/>
  <c r="G62" i="49"/>
  <c r="D62" i="49"/>
  <c r="F62" i="49" s="1"/>
  <c r="G61" i="49"/>
  <c r="D61" i="49"/>
  <c r="F61" i="49" s="1"/>
  <c r="G60" i="49"/>
  <c r="D60" i="49"/>
  <c r="F60" i="49" s="1"/>
  <c r="G59" i="49"/>
  <c r="D59" i="49"/>
  <c r="F59" i="49" s="1"/>
  <c r="G58" i="49"/>
  <c r="D58" i="49"/>
  <c r="F58" i="49" s="1"/>
  <c r="G57" i="49"/>
  <c r="D57" i="49"/>
  <c r="F57" i="49" s="1"/>
  <c r="G56" i="49"/>
  <c r="D56" i="49"/>
  <c r="F56" i="49" s="1"/>
  <c r="G55" i="49"/>
  <c r="D55" i="49"/>
  <c r="F55" i="49" s="1"/>
  <c r="G54" i="49"/>
  <c r="D54" i="49"/>
  <c r="F54" i="49" s="1"/>
  <c r="G53" i="49"/>
  <c r="D53" i="49"/>
  <c r="F53" i="49" s="1"/>
  <c r="G52" i="49"/>
  <c r="D52" i="49"/>
  <c r="F52" i="49" s="1"/>
  <c r="G51" i="49"/>
  <c r="D51" i="49"/>
  <c r="F51" i="49" s="1"/>
  <c r="G50" i="49"/>
  <c r="D50" i="49"/>
  <c r="F50" i="49" s="1"/>
  <c r="G49" i="49"/>
  <c r="D49" i="49"/>
  <c r="F49" i="49" s="1"/>
  <c r="G48" i="49"/>
  <c r="D48" i="49"/>
  <c r="F48" i="49" s="1"/>
  <c r="G47" i="49"/>
  <c r="D47" i="49"/>
  <c r="F47" i="49" s="1"/>
  <c r="G46" i="49"/>
  <c r="D46" i="49"/>
  <c r="F46" i="49" s="1"/>
  <c r="G45" i="49"/>
  <c r="D45" i="49"/>
  <c r="F45" i="49" s="1"/>
  <c r="G44" i="49"/>
  <c r="D44" i="49"/>
  <c r="F44" i="49" s="1"/>
  <c r="G43" i="49"/>
  <c r="D43" i="49"/>
  <c r="F43" i="49" s="1"/>
  <c r="G42" i="49"/>
  <c r="D42" i="49"/>
  <c r="F42" i="49" s="1"/>
  <c r="G41" i="49"/>
  <c r="D41" i="49"/>
  <c r="F41" i="49" s="1"/>
  <c r="G40" i="49"/>
  <c r="D40" i="49"/>
  <c r="F40" i="49" s="1"/>
  <c r="G39" i="49"/>
  <c r="D39" i="49"/>
  <c r="F39" i="49" s="1"/>
  <c r="G38" i="49"/>
  <c r="D38" i="49"/>
  <c r="F38" i="49" s="1"/>
  <c r="G32" i="49"/>
  <c r="D32" i="49"/>
  <c r="F32" i="49" s="1"/>
  <c r="G31" i="49"/>
  <c r="D31" i="49"/>
  <c r="F31" i="49" s="1"/>
  <c r="G30" i="49"/>
  <c r="D30" i="49"/>
  <c r="F30" i="49" s="1"/>
  <c r="G29" i="49"/>
  <c r="D29" i="49"/>
  <c r="F29" i="49" s="1"/>
  <c r="G28" i="49"/>
  <c r="D28" i="49"/>
  <c r="F28" i="49" s="1"/>
  <c r="G27" i="49"/>
  <c r="D27" i="49"/>
  <c r="F27" i="49" s="1"/>
  <c r="G26" i="49"/>
  <c r="D26" i="49"/>
  <c r="F26" i="49" s="1"/>
  <c r="G25" i="49"/>
  <c r="D25" i="49"/>
  <c r="F25" i="49" s="1"/>
  <c r="G24" i="49"/>
  <c r="D24" i="49"/>
  <c r="F24" i="49" s="1"/>
  <c r="G23" i="49"/>
  <c r="D23" i="49"/>
  <c r="F23" i="49" s="1"/>
  <c r="G22" i="49"/>
  <c r="D22" i="49"/>
  <c r="F22" i="49" s="1"/>
  <c r="G21" i="49"/>
  <c r="D21" i="49"/>
  <c r="F21" i="49" s="1"/>
  <c r="G20" i="49"/>
  <c r="D20" i="49"/>
  <c r="F20" i="49" s="1"/>
  <c r="G19" i="49"/>
  <c r="D19" i="49"/>
  <c r="F19" i="49" s="1"/>
  <c r="G18" i="49"/>
  <c r="D18" i="49"/>
  <c r="F18" i="49" s="1"/>
  <c r="G17" i="49"/>
  <c r="D17" i="49"/>
  <c r="F17" i="49" s="1"/>
  <c r="G16" i="49"/>
  <c r="D16" i="49"/>
  <c r="F16" i="49" s="1"/>
  <c r="G15" i="49"/>
  <c r="D15" i="49"/>
  <c r="F15" i="49" s="1"/>
  <c r="G14" i="49"/>
  <c r="D14" i="49"/>
  <c r="F14" i="49" s="1"/>
  <c r="G13" i="49"/>
  <c r="D13" i="49"/>
  <c r="F13" i="49" s="1"/>
  <c r="G12" i="49"/>
  <c r="D12" i="49"/>
  <c r="F12" i="49" s="1"/>
  <c r="G11" i="49"/>
  <c r="D11" i="49"/>
  <c r="F11" i="49" s="1"/>
  <c r="G10" i="49"/>
  <c r="D10" i="49"/>
  <c r="F10" i="49" s="1"/>
  <c r="G136" i="48"/>
  <c r="D136" i="48"/>
  <c r="F136" i="48" s="1"/>
  <c r="G135" i="48"/>
  <c r="D135" i="48"/>
  <c r="F135" i="48" s="1"/>
  <c r="G134" i="48"/>
  <c r="D134" i="48"/>
  <c r="F134" i="48" s="1"/>
  <c r="G133" i="48"/>
  <c r="D133" i="48"/>
  <c r="F133" i="48" s="1"/>
  <c r="G132" i="48"/>
  <c r="D132" i="48"/>
  <c r="F132" i="48" s="1"/>
  <c r="G131" i="48"/>
  <c r="D131" i="48"/>
  <c r="F131" i="48" s="1"/>
  <c r="G130" i="48"/>
  <c r="D130" i="48"/>
  <c r="F130" i="48" s="1"/>
  <c r="G129" i="48"/>
  <c r="D129" i="48"/>
  <c r="F129" i="48" s="1"/>
  <c r="G128" i="48"/>
  <c r="D128" i="48"/>
  <c r="F128" i="48" s="1"/>
  <c r="G127" i="48"/>
  <c r="D127" i="48"/>
  <c r="F127" i="48" s="1"/>
  <c r="G126" i="48"/>
  <c r="D126" i="48"/>
  <c r="F126" i="48" s="1"/>
  <c r="G125" i="48"/>
  <c r="D125" i="48"/>
  <c r="F125" i="48" s="1"/>
  <c r="G124" i="48"/>
  <c r="D124" i="48"/>
  <c r="F124" i="48" s="1"/>
  <c r="G123" i="48"/>
  <c r="D123" i="48"/>
  <c r="F123" i="48" s="1"/>
  <c r="G122" i="48"/>
  <c r="D122" i="48"/>
  <c r="F122" i="48" s="1"/>
  <c r="G121" i="48"/>
  <c r="D121" i="48"/>
  <c r="F121" i="48" s="1"/>
  <c r="G120" i="48"/>
  <c r="D120" i="48"/>
  <c r="F120" i="48" s="1"/>
  <c r="G119" i="48"/>
  <c r="D119" i="48"/>
  <c r="F119" i="48" s="1"/>
  <c r="G118" i="48"/>
  <c r="D118" i="48"/>
  <c r="F118" i="48" s="1"/>
  <c r="G117" i="48"/>
  <c r="D117" i="48"/>
  <c r="F117" i="48" s="1"/>
  <c r="G116" i="48"/>
  <c r="D116" i="48"/>
  <c r="F116" i="48" s="1"/>
  <c r="G115" i="48"/>
  <c r="D115" i="48"/>
  <c r="F115" i="48" s="1"/>
  <c r="G114" i="48"/>
  <c r="D114" i="48"/>
  <c r="F114" i="48" s="1"/>
  <c r="G113" i="48"/>
  <c r="D113" i="48"/>
  <c r="F113" i="48" s="1"/>
  <c r="G112" i="48"/>
  <c r="D112" i="48"/>
  <c r="F112" i="48" s="1"/>
  <c r="G106" i="48"/>
  <c r="D106" i="48"/>
  <c r="F106" i="48" s="1"/>
  <c r="G105" i="48"/>
  <c r="D105" i="48"/>
  <c r="F105" i="48" s="1"/>
  <c r="G104" i="48"/>
  <c r="D104" i="48"/>
  <c r="F104" i="48" s="1"/>
  <c r="G103" i="48"/>
  <c r="D103" i="48"/>
  <c r="F103" i="48" s="1"/>
  <c r="G102" i="48"/>
  <c r="D102" i="48"/>
  <c r="F102" i="48" s="1"/>
  <c r="G101" i="48"/>
  <c r="D101" i="48"/>
  <c r="F101" i="48" s="1"/>
  <c r="G100" i="48"/>
  <c r="D100" i="48"/>
  <c r="F100" i="48" s="1"/>
  <c r="G99" i="48"/>
  <c r="D99" i="48"/>
  <c r="F99" i="48" s="1"/>
  <c r="G98" i="48"/>
  <c r="D98" i="48"/>
  <c r="F98" i="48" s="1"/>
  <c r="G97" i="48"/>
  <c r="D97" i="48"/>
  <c r="F97" i="48" s="1"/>
  <c r="G96" i="48"/>
  <c r="D96" i="48"/>
  <c r="F96" i="48" s="1"/>
  <c r="G95" i="48"/>
  <c r="D95" i="48"/>
  <c r="F95" i="48" s="1"/>
  <c r="G94" i="48"/>
  <c r="D94" i="48"/>
  <c r="F94" i="48" s="1"/>
  <c r="G93" i="48"/>
  <c r="D93" i="48"/>
  <c r="F93" i="48" s="1"/>
  <c r="G92" i="48"/>
  <c r="D92" i="48"/>
  <c r="F92" i="48" s="1"/>
  <c r="G91" i="48"/>
  <c r="D91" i="48"/>
  <c r="F91" i="48" s="1"/>
  <c r="G90" i="48"/>
  <c r="D90" i="48"/>
  <c r="F90" i="48" s="1"/>
  <c r="G89" i="48"/>
  <c r="D89" i="48"/>
  <c r="F89" i="48" s="1"/>
  <c r="G88" i="48"/>
  <c r="D88" i="48"/>
  <c r="F88" i="48" s="1"/>
  <c r="G87" i="48"/>
  <c r="D87" i="48"/>
  <c r="F87" i="48" s="1"/>
  <c r="G86" i="48"/>
  <c r="D86" i="48"/>
  <c r="F86" i="48" s="1"/>
  <c r="G85" i="48"/>
  <c r="D85" i="48"/>
  <c r="F85" i="48" s="1"/>
  <c r="G84" i="48"/>
  <c r="D84" i="48"/>
  <c r="F84" i="48" s="1"/>
  <c r="G83" i="48"/>
  <c r="D83" i="48"/>
  <c r="F83" i="48" s="1"/>
  <c r="G82" i="48"/>
  <c r="D82" i="48"/>
  <c r="F82" i="48" s="1"/>
  <c r="G76" i="48"/>
  <c r="D76" i="48"/>
  <c r="F76" i="48" s="1"/>
  <c r="G75" i="48"/>
  <c r="D75" i="48"/>
  <c r="F75" i="48" s="1"/>
  <c r="G74" i="48"/>
  <c r="D74" i="48"/>
  <c r="F74" i="48" s="1"/>
  <c r="G73" i="48"/>
  <c r="D73" i="48"/>
  <c r="F73" i="48" s="1"/>
  <c r="G72" i="48"/>
  <c r="D72" i="48"/>
  <c r="F72" i="48" s="1"/>
  <c r="G71" i="48"/>
  <c r="D71" i="48"/>
  <c r="F71" i="48" s="1"/>
  <c r="G70" i="48"/>
  <c r="D70" i="48"/>
  <c r="F70" i="48" s="1"/>
  <c r="G69" i="48"/>
  <c r="D69" i="48"/>
  <c r="F69" i="48" s="1"/>
  <c r="G68" i="48"/>
  <c r="D68" i="48"/>
  <c r="F68" i="48" s="1"/>
  <c r="G67" i="48"/>
  <c r="D67" i="48"/>
  <c r="F67" i="48" s="1"/>
  <c r="G66" i="48"/>
  <c r="D66" i="48"/>
  <c r="F66" i="48" s="1"/>
  <c r="G65" i="48"/>
  <c r="D65" i="48"/>
  <c r="F65" i="48" s="1"/>
  <c r="G64" i="48"/>
  <c r="D64" i="48"/>
  <c r="F64" i="48" s="1"/>
  <c r="G63" i="48"/>
  <c r="D63" i="48"/>
  <c r="F63" i="48" s="1"/>
  <c r="G62" i="48"/>
  <c r="D62" i="48"/>
  <c r="F62" i="48" s="1"/>
  <c r="G61" i="48"/>
  <c r="D61" i="48"/>
  <c r="F61" i="48" s="1"/>
  <c r="G60" i="48"/>
  <c r="D60" i="48"/>
  <c r="F60" i="48" s="1"/>
  <c r="G59" i="48"/>
  <c r="D59" i="48"/>
  <c r="F59" i="48" s="1"/>
  <c r="G58" i="48"/>
  <c r="D58" i="48"/>
  <c r="F58" i="48" s="1"/>
  <c r="G57" i="48"/>
  <c r="D57" i="48"/>
  <c r="F57" i="48" s="1"/>
  <c r="G56" i="48"/>
  <c r="D56" i="48"/>
  <c r="F56" i="48" s="1"/>
  <c r="G50" i="48"/>
  <c r="D50" i="48"/>
  <c r="F50" i="48" s="1"/>
  <c r="G49" i="48"/>
  <c r="D49" i="48"/>
  <c r="F49" i="48" s="1"/>
  <c r="G48" i="48"/>
  <c r="D48" i="48"/>
  <c r="F48" i="48" s="1"/>
  <c r="G47" i="48"/>
  <c r="D47" i="48"/>
  <c r="F47" i="48" s="1"/>
  <c r="G46" i="48"/>
  <c r="D46" i="48"/>
  <c r="F46" i="48" s="1"/>
  <c r="G45" i="48"/>
  <c r="D45" i="48"/>
  <c r="F45" i="48" s="1"/>
  <c r="G44" i="48"/>
  <c r="D44" i="48"/>
  <c r="F44" i="48" s="1"/>
  <c r="G43" i="48"/>
  <c r="D43" i="48"/>
  <c r="F43" i="48" s="1"/>
  <c r="G42" i="48"/>
  <c r="D42" i="48"/>
  <c r="F42" i="48" s="1"/>
  <c r="G41" i="48"/>
  <c r="D41" i="48"/>
  <c r="F41" i="48" s="1"/>
  <c r="G40" i="48"/>
  <c r="D40" i="48"/>
  <c r="F40" i="48" s="1"/>
  <c r="G39" i="48"/>
  <c r="D39" i="48"/>
  <c r="F39" i="48" s="1"/>
  <c r="G38" i="48"/>
  <c r="D38" i="48"/>
  <c r="F38" i="48" s="1"/>
  <c r="G37" i="48"/>
  <c r="D37" i="48"/>
  <c r="F37" i="48" s="1"/>
  <c r="G36" i="48"/>
  <c r="D36" i="48"/>
  <c r="F36" i="48" s="1"/>
  <c r="G35" i="48"/>
  <c r="D35" i="48"/>
  <c r="F35" i="48" s="1"/>
  <c r="G34" i="48"/>
  <c r="D34" i="48"/>
  <c r="F34" i="48" s="1"/>
  <c r="G28" i="48"/>
  <c r="D28" i="48"/>
  <c r="F28" i="48" s="1"/>
  <c r="G27" i="48"/>
  <c r="D27" i="48"/>
  <c r="F27" i="48" s="1"/>
  <c r="G26" i="48"/>
  <c r="D26" i="48"/>
  <c r="F26" i="48" s="1"/>
  <c r="G25" i="48"/>
  <c r="D25" i="48"/>
  <c r="F25" i="48" s="1"/>
  <c r="G24" i="48"/>
  <c r="D24" i="48"/>
  <c r="F24" i="48" s="1"/>
  <c r="G23" i="48"/>
  <c r="D23" i="48"/>
  <c r="F23" i="48" s="1"/>
  <c r="G22" i="48"/>
  <c r="D22" i="48"/>
  <c r="F22" i="48" s="1"/>
  <c r="G21" i="48"/>
  <c r="D21" i="48"/>
  <c r="F21" i="48" s="1"/>
  <c r="G20" i="48"/>
  <c r="D20" i="48"/>
  <c r="F20" i="48" s="1"/>
  <c r="G19" i="48"/>
  <c r="D19" i="48"/>
  <c r="F19" i="48" s="1"/>
  <c r="G18" i="48"/>
  <c r="D18" i="48"/>
  <c r="F18" i="48" s="1"/>
  <c r="G17" i="48"/>
  <c r="D17" i="48"/>
  <c r="F17" i="48" s="1"/>
  <c r="G16" i="48"/>
  <c r="D16" i="48"/>
  <c r="F16" i="48" s="1"/>
  <c r="G15" i="48"/>
  <c r="D15" i="48"/>
  <c r="F15" i="48" s="1"/>
  <c r="G14" i="48"/>
  <c r="D14" i="48"/>
  <c r="F14" i="48" s="1"/>
  <c r="G13" i="48"/>
  <c r="D13" i="48"/>
  <c r="F13" i="48" s="1"/>
  <c r="G12" i="48"/>
  <c r="D12" i="48"/>
  <c r="F12" i="48" s="1"/>
  <c r="G11" i="48"/>
  <c r="D11" i="48"/>
  <c r="F11" i="48" s="1"/>
  <c r="G10" i="48"/>
  <c r="D10" i="48"/>
  <c r="F10" i="48" s="1"/>
  <c r="G140" i="47"/>
  <c r="D140" i="47"/>
  <c r="F140" i="47" s="1"/>
  <c r="G139" i="47"/>
  <c r="D139" i="47"/>
  <c r="F139" i="47" s="1"/>
  <c r="G138" i="47"/>
  <c r="D138" i="47"/>
  <c r="F138" i="47" s="1"/>
  <c r="G137" i="47"/>
  <c r="D137" i="47"/>
  <c r="F137" i="47" s="1"/>
  <c r="G136" i="47"/>
  <c r="D136" i="47"/>
  <c r="F136" i="47" s="1"/>
  <c r="G135" i="47"/>
  <c r="D135" i="47"/>
  <c r="F135" i="47" s="1"/>
  <c r="G134" i="47"/>
  <c r="D134" i="47"/>
  <c r="F134" i="47" s="1"/>
  <c r="G133" i="47"/>
  <c r="D133" i="47"/>
  <c r="F133" i="47" s="1"/>
  <c r="G132" i="47"/>
  <c r="D132" i="47"/>
  <c r="F132" i="47" s="1"/>
  <c r="G131" i="47"/>
  <c r="D131" i="47"/>
  <c r="F131" i="47" s="1"/>
  <c r="G130" i="47"/>
  <c r="D130" i="47"/>
  <c r="F130" i="47" s="1"/>
  <c r="G129" i="47"/>
  <c r="D129" i="47"/>
  <c r="F129" i="47" s="1"/>
  <c r="G128" i="47"/>
  <c r="D128" i="47"/>
  <c r="F128" i="47" s="1"/>
  <c r="G127" i="47"/>
  <c r="D127" i="47"/>
  <c r="F127" i="47" s="1"/>
  <c r="G126" i="47"/>
  <c r="D126" i="47"/>
  <c r="F126" i="47" s="1"/>
  <c r="G125" i="47"/>
  <c r="D125" i="47"/>
  <c r="F125" i="47" s="1"/>
  <c r="G124" i="47"/>
  <c r="D124" i="47"/>
  <c r="F124" i="47" s="1"/>
  <c r="G123" i="47"/>
  <c r="D123" i="47"/>
  <c r="F123" i="47" s="1"/>
  <c r="G122" i="47"/>
  <c r="D122" i="47"/>
  <c r="F122" i="47" s="1"/>
  <c r="G121" i="47"/>
  <c r="D121" i="47"/>
  <c r="F121" i="47" s="1"/>
  <c r="G120" i="47"/>
  <c r="D120" i="47"/>
  <c r="F120" i="47" s="1"/>
  <c r="G119" i="47"/>
  <c r="D119" i="47"/>
  <c r="F119" i="47" s="1"/>
  <c r="G118" i="47"/>
  <c r="D118" i="47"/>
  <c r="F118" i="47" s="1"/>
  <c r="G117" i="47"/>
  <c r="D117" i="47"/>
  <c r="F117" i="47" s="1"/>
  <c r="G111" i="47"/>
  <c r="D111" i="47"/>
  <c r="F111" i="47" s="1"/>
  <c r="G110" i="47"/>
  <c r="D110" i="47"/>
  <c r="F110" i="47" s="1"/>
  <c r="G109" i="47"/>
  <c r="D109" i="47"/>
  <c r="F109" i="47" s="1"/>
  <c r="G108" i="47"/>
  <c r="D108" i="47"/>
  <c r="F108" i="47" s="1"/>
  <c r="G107" i="47"/>
  <c r="D107" i="47"/>
  <c r="F107" i="47" s="1"/>
  <c r="G106" i="47"/>
  <c r="D106" i="47"/>
  <c r="F106" i="47" s="1"/>
  <c r="G105" i="47"/>
  <c r="D105" i="47"/>
  <c r="F105" i="47" s="1"/>
  <c r="G104" i="47"/>
  <c r="D104" i="47"/>
  <c r="F104" i="47" s="1"/>
  <c r="G103" i="47"/>
  <c r="D103" i="47"/>
  <c r="F103" i="47" s="1"/>
  <c r="G102" i="47"/>
  <c r="D102" i="47"/>
  <c r="F102" i="47" s="1"/>
  <c r="G101" i="47"/>
  <c r="D101" i="47"/>
  <c r="F101" i="47" s="1"/>
  <c r="G100" i="47"/>
  <c r="D100" i="47"/>
  <c r="F100" i="47" s="1"/>
  <c r="G99" i="47"/>
  <c r="D99" i="47"/>
  <c r="F99" i="47" s="1"/>
  <c r="G98" i="47"/>
  <c r="D98" i="47"/>
  <c r="F98" i="47" s="1"/>
  <c r="G97" i="47"/>
  <c r="D97" i="47"/>
  <c r="F97" i="47" s="1"/>
  <c r="G96" i="47"/>
  <c r="D96" i="47"/>
  <c r="F96" i="47" s="1"/>
  <c r="G95" i="47"/>
  <c r="D95" i="47"/>
  <c r="F95" i="47" s="1"/>
  <c r="G89" i="47"/>
  <c r="D89" i="47"/>
  <c r="F89" i="47" s="1"/>
  <c r="G88" i="47"/>
  <c r="D88" i="47"/>
  <c r="F88" i="47" s="1"/>
  <c r="G87" i="47"/>
  <c r="D87" i="47"/>
  <c r="F87" i="47" s="1"/>
  <c r="G86" i="47"/>
  <c r="D86" i="47"/>
  <c r="F86" i="47" s="1"/>
  <c r="G85" i="47"/>
  <c r="D85" i="47"/>
  <c r="F85" i="47" s="1"/>
  <c r="G84" i="47"/>
  <c r="D84" i="47"/>
  <c r="F84" i="47" s="1"/>
  <c r="G83" i="47"/>
  <c r="D83" i="47"/>
  <c r="F83" i="47" s="1"/>
  <c r="G82" i="47"/>
  <c r="D82" i="47"/>
  <c r="F82" i="47" s="1"/>
  <c r="G81" i="47"/>
  <c r="D81" i="47"/>
  <c r="F81" i="47" s="1"/>
  <c r="G80" i="47"/>
  <c r="D80" i="47"/>
  <c r="F80" i="47" s="1"/>
  <c r="G79" i="47"/>
  <c r="D79" i="47"/>
  <c r="F79" i="47" s="1"/>
  <c r="G78" i="47"/>
  <c r="D78" i="47"/>
  <c r="F78" i="47" s="1"/>
  <c r="G77" i="47"/>
  <c r="D77" i="47"/>
  <c r="F77" i="47" s="1"/>
  <c r="G76" i="47"/>
  <c r="D76" i="47"/>
  <c r="F76" i="47" s="1"/>
  <c r="G75" i="47"/>
  <c r="D75" i="47"/>
  <c r="F75" i="47" s="1"/>
  <c r="G74" i="47"/>
  <c r="D74" i="47"/>
  <c r="F74" i="47" s="1"/>
  <c r="G73" i="47"/>
  <c r="D73" i="47"/>
  <c r="F73" i="47" s="1"/>
  <c r="G72" i="47"/>
  <c r="D72" i="47"/>
  <c r="F72" i="47" s="1"/>
  <c r="G66" i="47"/>
  <c r="D66" i="47"/>
  <c r="F66" i="47" s="1"/>
  <c r="G65" i="47"/>
  <c r="D65" i="47"/>
  <c r="F65" i="47" s="1"/>
  <c r="G64" i="47"/>
  <c r="D64" i="47"/>
  <c r="F64" i="47" s="1"/>
  <c r="G63" i="47"/>
  <c r="D63" i="47"/>
  <c r="F63" i="47" s="1"/>
  <c r="G62" i="47"/>
  <c r="D62" i="47"/>
  <c r="F62" i="47" s="1"/>
  <c r="G61" i="47"/>
  <c r="D61" i="47"/>
  <c r="F61" i="47" s="1"/>
  <c r="G60" i="47"/>
  <c r="D60" i="47"/>
  <c r="F60" i="47" s="1"/>
  <c r="G59" i="47"/>
  <c r="D59" i="47"/>
  <c r="F59" i="47" s="1"/>
  <c r="G58" i="47"/>
  <c r="D58" i="47"/>
  <c r="F58" i="47" s="1"/>
  <c r="G57" i="47"/>
  <c r="D57" i="47"/>
  <c r="F57" i="47" s="1"/>
  <c r="G56" i="47"/>
  <c r="D56" i="47"/>
  <c r="F56" i="47" s="1"/>
  <c r="G55" i="47"/>
  <c r="D55" i="47"/>
  <c r="F55" i="47" s="1"/>
  <c r="G54" i="47"/>
  <c r="D54" i="47"/>
  <c r="F54" i="47" s="1"/>
  <c r="G53" i="47"/>
  <c r="D53" i="47"/>
  <c r="F53" i="47" s="1"/>
  <c r="G52" i="47"/>
  <c r="D52" i="47"/>
  <c r="F52" i="47" s="1"/>
  <c r="G51" i="47"/>
  <c r="D51" i="47"/>
  <c r="F51" i="47" s="1"/>
  <c r="G50" i="47"/>
  <c r="D50" i="47"/>
  <c r="F50" i="47" s="1"/>
  <c r="G49" i="47"/>
  <c r="D49" i="47"/>
  <c r="F49" i="47" s="1"/>
  <c r="G48" i="47"/>
  <c r="D48" i="47"/>
  <c r="F48" i="47" s="1"/>
  <c r="G47" i="47"/>
  <c r="D47" i="47"/>
  <c r="F47" i="47" s="1"/>
  <c r="G46" i="47"/>
  <c r="D46" i="47"/>
  <c r="F46" i="47" s="1"/>
  <c r="G45" i="47"/>
  <c r="D45" i="47"/>
  <c r="F45" i="47" s="1"/>
  <c r="G44" i="47"/>
  <c r="D44" i="47"/>
  <c r="F44" i="47" s="1"/>
  <c r="G43" i="47"/>
  <c r="D43" i="47"/>
  <c r="F43" i="47" s="1"/>
  <c r="G42" i="47"/>
  <c r="D42" i="47"/>
  <c r="F42" i="47" s="1"/>
  <c r="G41" i="47"/>
  <c r="D41" i="47"/>
  <c r="F41" i="47" s="1"/>
  <c r="G40" i="47"/>
  <c r="D40" i="47"/>
  <c r="F40" i="47" s="1"/>
  <c r="G34" i="47"/>
  <c r="D34" i="47"/>
  <c r="F34" i="47" s="1"/>
  <c r="G33" i="47"/>
  <c r="D33" i="47"/>
  <c r="F33" i="47" s="1"/>
  <c r="G32" i="47"/>
  <c r="D32" i="47"/>
  <c r="F32" i="47" s="1"/>
  <c r="G31" i="47"/>
  <c r="D31" i="47"/>
  <c r="F31" i="47" s="1"/>
  <c r="G30" i="47"/>
  <c r="D30" i="47"/>
  <c r="F30" i="47" s="1"/>
  <c r="G29" i="47"/>
  <c r="D29" i="47"/>
  <c r="F29" i="47" s="1"/>
  <c r="G28" i="47"/>
  <c r="D28" i="47"/>
  <c r="F28" i="47" s="1"/>
  <c r="G27" i="47"/>
  <c r="D27" i="47"/>
  <c r="F27" i="47" s="1"/>
  <c r="G26" i="47"/>
  <c r="D26" i="47"/>
  <c r="F26" i="47" s="1"/>
  <c r="G25" i="47"/>
  <c r="D25" i="47"/>
  <c r="F25" i="47" s="1"/>
  <c r="G24" i="47"/>
  <c r="D24" i="47"/>
  <c r="F24" i="47" s="1"/>
  <c r="G23" i="47"/>
  <c r="D23" i="47"/>
  <c r="F23" i="47" s="1"/>
  <c r="G22" i="47"/>
  <c r="D22" i="47"/>
  <c r="F22" i="47" s="1"/>
  <c r="G20" i="47"/>
  <c r="D20" i="47"/>
  <c r="F20" i="47" s="1"/>
  <c r="G19" i="47"/>
  <c r="D19" i="47"/>
  <c r="F19" i="47" s="1"/>
  <c r="G18" i="47"/>
  <c r="D18" i="47"/>
  <c r="F18" i="47" s="1"/>
  <c r="G17" i="47"/>
  <c r="D17" i="47"/>
  <c r="F17" i="47" s="1"/>
  <c r="G16" i="47"/>
  <c r="D16" i="47"/>
  <c r="F16" i="47" s="1"/>
  <c r="G15" i="47"/>
  <c r="D15" i="47"/>
  <c r="F15" i="47" s="1"/>
  <c r="G14" i="47"/>
  <c r="D14" i="47"/>
  <c r="F14" i="47" s="1"/>
  <c r="G13" i="47"/>
  <c r="D13" i="47"/>
  <c r="F13" i="47" s="1"/>
  <c r="G12" i="47"/>
  <c r="D12" i="47"/>
  <c r="F12" i="47" s="1"/>
  <c r="G11" i="47"/>
  <c r="D11" i="47"/>
  <c r="F11" i="47" s="1"/>
  <c r="G10" i="47"/>
  <c r="D10" i="47"/>
  <c r="F10" i="47" s="1"/>
  <c r="G140" i="46"/>
  <c r="D140" i="46"/>
  <c r="F140" i="46" s="1"/>
  <c r="G139" i="46"/>
  <c r="D139" i="46"/>
  <c r="F139" i="46" s="1"/>
  <c r="G138" i="46"/>
  <c r="D138" i="46"/>
  <c r="F138" i="46" s="1"/>
  <c r="G137" i="46"/>
  <c r="D137" i="46"/>
  <c r="F137" i="46" s="1"/>
  <c r="G136" i="46"/>
  <c r="D136" i="46"/>
  <c r="F136" i="46" s="1"/>
  <c r="G135" i="46"/>
  <c r="D135" i="46"/>
  <c r="F135" i="46" s="1"/>
  <c r="G134" i="46"/>
  <c r="D134" i="46"/>
  <c r="F134" i="46" s="1"/>
  <c r="G133" i="46"/>
  <c r="D133" i="46"/>
  <c r="F133" i="46" s="1"/>
  <c r="G132" i="46"/>
  <c r="D132" i="46"/>
  <c r="F132" i="46" s="1"/>
  <c r="G131" i="46"/>
  <c r="D131" i="46"/>
  <c r="F131" i="46" s="1"/>
  <c r="G130" i="46"/>
  <c r="D130" i="46"/>
  <c r="F130" i="46" s="1"/>
  <c r="G129" i="46"/>
  <c r="D129" i="46"/>
  <c r="F129" i="46" s="1"/>
  <c r="G128" i="46"/>
  <c r="D128" i="46"/>
  <c r="F128" i="46" s="1"/>
  <c r="G127" i="46"/>
  <c r="D127" i="46"/>
  <c r="F127" i="46" s="1"/>
  <c r="G126" i="46"/>
  <c r="D126" i="46"/>
  <c r="F126" i="46" s="1"/>
  <c r="G125" i="46"/>
  <c r="D125" i="46"/>
  <c r="F125" i="46" s="1"/>
  <c r="G124" i="46"/>
  <c r="D124" i="46"/>
  <c r="F124" i="46" s="1"/>
  <c r="G123" i="46"/>
  <c r="D123" i="46"/>
  <c r="F123" i="46" s="1"/>
  <c r="G122" i="46"/>
  <c r="D122" i="46"/>
  <c r="F122" i="46" s="1"/>
  <c r="G121" i="46"/>
  <c r="D121" i="46"/>
  <c r="F121" i="46" s="1"/>
  <c r="G120" i="46"/>
  <c r="D120" i="46"/>
  <c r="F120" i="46" s="1"/>
  <c r="G119" i="46"/>
  <c r="D119" i="46"/>
  <c r="F119" i="46" s="1"/>
  <c r="G118" i="46"/>
  <c r="D118" i="46"/>
  <c r="F118" i="46" s="1"/>
  <c r="G112" i="46"/>
  <c r="D112" i="46"/>
  <c r="F112" i="46" s="1"/>
  <c r="G111" i="46"/>
  <c r="D111" i="46"/>
  <c r="F111" i="46" s="1"/>
  <c r="G110" i="46"/>
  <c r="D110" i="46"/>
  <c r="F110" i="46" s="1"/>
  <c r="G109" i="46"/>
  <c r="D109" i="46"/>
  <c r="F109" i="46" s="1"/>
  <c r="G108" i="46"/>
  <c r="D108" i="46"/>
  <c r="F108" i="46" s="1"/>
  <c r="G107" i="46"/>
  <c r="D107" i="46"/>
  <c r="F107" i="46" s="1"/>
  <c r="G106" i="46"/>
  <c r="D106" i="46"/>
  <c r="F106" i="46" s="1"/>
  <c r="G105" i="46"/>
  <c r="D105" i="46"/>
  <c r="F105" i="46" s="1"/>
  <c r="G104" i="46"/>
  <c r="D104" i="46"/>
  <c r="F104" i="46" s="1"/>
  <c r="G103" i="46"/>
  <c r="D103" i="46"/>
  <c r="F103" i="46" s="1"/>
  <c r="G102" i="46"/>
  <c r="D102" i="46"/>
  <c r="F102" i="46" s="1"/>
  <c r="G101" i="46"/>
  <c r="D101" i="46"/>
  <c r="F101" i="46" s="1"/>
  <c r="G100" i="46"/>
  <c r="D100" i="46"/>
  <c r="F100" i="46" s="1"/>
  <c r="G99" i="46"/>
  <c r="D99" i="46"/>
  <c r="F99" i="46" s="1"/>
  <c r="G98" i="46"/>
  <c r="D98" i="46"/>
  <c r="F98" i="46" s="1"/>
  <c r="G97" i="46"/>
  <c r="D97" i="46"/>
  <c r="F97" i="46" s="1"/>
  <c r="G96" i="46"/>
  <c r="D96" i="46"/>
  <c r="F96" i="46" s="1"/>
  <c r="G95" i="46"/>
  <c r="D95" i="46"/>
  <c r="F95" i="46" s="1"/>
  <c r="G94" i="46"/>
  <c r="D94" i="46"/>
  <c r="F94" i="46" s="1"/>
  <c r="G93" i="46"/>
  <c r="D93" i="46"/>
  <c r="F93" i="46" s="1"/>
  <c r="G92" i="46"/>
  <c r="D92" i="46"/>
  <c r="F92" i="46" s="1"/>
  <c r="G91" i="46"/>
  <c r="D91" i="46"/>
  <c r="F91" i="46" s="1"/>
  <c r="G90" i="46"/>
  <c r="D90" i="46"/>
  <c r="F90" i="46" s="1"/>
  <c r="G89" i="46"/>
  <c r="D89" i="46"/>
  <c r="F89" i="46" s="1"/>
  <c r="G83" i="46"/>
  <c r="D83" i="46"/>
  <c r="F83" i="46" s="1"/>
  <c r="G82" i="46"/>
  <c r="D82" i="46"/>
  <c r="F82" i="46" s="1"/>
  <c r="G81" i="46"/>
  <c r="D81" i="46"/>
  <c r="F81" i="46" s="1"/>
  <c r="G80" i="46"/>
  <c r="D80" i="46"/>
  <c r="F80" i="46" s="1"/>
  <c r="G79" i="46"/>
  <c r="D79" i="46"/>
  <c r="F79" i="46" s="1"/>
  <c r="G78" i="46"/>
  <c r="D78" i="46"/>
  <c r="F78" i="46" s="1"/>
  <c r="G77" i="46"/>
  <c r="D77" i="46"/>
  <c r="F77" i="46" s="1"/>
  <c r="G76" i="46"/>
  <c r="D76" i="46"/>
  <c r="F76" i="46" s="1"/>
  <c r="G75" i="46"/>
  <c r="D75" i="46"/>
  <c r="F75" i="46" s="1"/>
  <c r="G74" i="46"/>
  <c r="D74" i="46"/>
  <c r="F74" i="46" s="1"/>
  <c r="G73" i="46"/>
  <c r="D73" i="46"/>
  <c r="F73" i="46" s="1"/>
  <c r="G72" i="46"/>
  <c r="D72" i="46"/>
  <c r="F72" i="46" s="1"/>
  <c r="G71" i="46"/>
  <c r="D71" i="46"/>
  <c r="F71" i="46" s="1"/>
  <c r="G70" i="46"/>
  <c r="D70" i="46"/>
  <c r="F70" i="46" s="1"/>
  <c r="G69" i="46"/>
  <c r="D69" i="46"/>
  <c r="F69" i="46" s="1"/>
  <c r="G68" i="46"/>
  <c r="D68" i="46"/>
  <c r="F68" i="46" s="1"/>
  <c r="G67" i="46"/>
  <c r="D67" i="46"/>
  <c r="F67" i="46" s="1"/>
  <c r="G66" i="46"/>
  <c r="D66" i="46"/>
  <c r="F66" i="46" s="1"/>
  <c r="G65" i="46"/>
  <c r="D65" i="46"/>
  <c r="F65" i="46" s="1"/>
  <c r="G64" i="46"/>
  <c r="D64" i="46"/>
  <c r="F64" i="46" s="1"/>
  <c r="G63" i="46"/>
  <c r="D63" i="46"/>
  <c r="F63" i="46" s="1"/>
  <c r="G62" i="46"/>
  <c r="D62" i="46"/>
  <c r="F62" i="46" s="1"/>
  <c r="G61" i="46"/>
  <c r="D61" i="46"/>
  <c r="F61" i="46" s="1"/>
  <c r="G55" i="46"/>
  <c r="D55" i="46"/>
  <c r="F55" i="46" s="1"/>
  <c r="G54" i="46"/>
  <c r="D54" i="46"/>
  <c r="F54" i="46" s="1"/>
  <c r="G53" i="46"/>
  <c r="D53" i="46"/>
  <c r="F53" i="46" s="1"/>
  <c r="G52" i="46"/>
  <c r="D52" i="46"/>
  <c r="F52" i="46" s="1"/>
  <c r="G51" i="46"/>
  <c r="D51" i="46"/>
  <c r="F51" i="46" s="1"/>
  <c r="G50" i="46"/>
  <c r="D50" i="46"/>
  <c r="F50" i="46" s="1"/>
  <c r="G49" i="46"/>
  <c r="D49" i="46"/>
  <c r="F49" i="46" s="1"/>
  <c r="G48" i="46"/>
  <c r="D48" i="46"/>
  <c r="F48" i="46" s="1"/>
  <c r="G47" i="46"/>
  <c r="D47" i="46"/>
  <c r="F47" i="46" s="1"/>
  <c r="G46" i="46"/>
  <c r="D46" i="46"/>
  <c r="F46" i="46" s="1"/>
  <c r="G45" i="46"/>
  <c r="D45" i="46"/>
  <c r="F45" i="46" s="1"/>
  <c r="G44" i="46"/>
  <c r="D44" i="46"/>
  <c r="F44" i="46" s="1"/>
  <c r="G43" i="46"/>
  <c r="D43" i="46"/>
  <c r="F43" i="46" s="1"/>
  <c r="G42" i="46"/>
  <c r="D42" i="46"/>
  <c r="F42" i="46" s="1"/>
  <c r="G41" i="46"/>
  <c r="D41" i="46"/>
  <c r="F41" i="46" s="1"/>
  <c r="G40" i="46"/>
  <c r="D40" i="46"/>
  <c r="F40" i="46" s="1"/>
  <c r="G39" i="46"/>
  <c r="D39" i="46"/>
  <c r="F39" i="46" s="1"/>
  <c r="G38" i="46"/>
  <c r="D38" i="46"/>
  <c r="F38" i="46" s="1"/>
  <c r="G32" i="46"/>
  <c r="D32" i="46"/>
  <c r="F32" i="46" s="1"/>
  <c r="G31" i="46"/>
  <c r="D31" i="46"/>
  <c r="F31" i="46" s="1"/>
  <c r="G30" i="46"/>
  <c r="D30" i="46"/>
  <c r="F30" i="46" s="1"/>
  <c r="G29" i="46"/>
  <c r="D29" i="46"/>
  <c r="F29" i="46" s="1"/>
  <c r="G28" i="46"/>
  <c r="D28" i="46"/>
  <c r="F28" i="46" s="1"/>
  <c r="G27" i="46"/>
  <c r="D27" i="46"/>
  <c r="F27" i="46" s="1"/>
  <c r="G26" i="46"/>
  <c r="D26" i="46"/>
  <c r="F26" i="46" s="1"/>
  <c r="G25" i="46"/>
  <c r="D25" i="46"/>
  <c r="F25" i="46" s="1"/>
  <c r="G24" i="46"/>
  <c r="D24" i="46"/>
  <c r="F24" i="46" s="1"/>
  <c r="G23" i="46"/>
  <c r="D23" i="46"/>
  <c r="F23" i="46" s="1"/>
  <c r="G22" i="46"/>
  <c r="D22" i="46"/>
  <c r="F22" i="46" s="1"/>
  <c r="G21" i="46"/>
  <c r="D21" i="46"/>
  <c r="F21" i="46" s="1"/>
  <c r="G20" i="46"/>
  <c r="D20" i="46"/>
  <c r="F20" i="46" s="1"/>
  <c r="G19" i="46"/>
  <c r="D19" i="46"/>
  <c r="F19" i="46" s="1"/>
  <c r="G18" i="46"/>
  <c r="D18" i="46"/>
  <c r="F18" i="46" s="1"/>
  <c r="G17" i="46"/>
  <c r="D17" i="46"/>
  <c r="F17" i="46" s="1"/>
  <c r="G16" i="46"/>
  <c r="D16" i="46"/>
  <c r="F16" i="46" s="1"/>
  <c r="G15" i="46"/>
  <c r="D15" i="46"/>
  <c r="F15" i="46" s="1"/>
  <c r="G14" i="46"/>
  <c r="D14" i="46"/>
  <c r="F14" i="46" s="1"/>
  <c r="G13" i="46"/>
  <c r="D13" i="46"/>
  <c r="F13" i="46" s="1"/>
  <c r="G12" i="46"/>
  <c r="D12" i="46"/>
  <c r="F12" i="46" s="1"/>
  <c r="G11" i="46"/>
  <c r="D11" i="46"/>
  <c r="F11" i="46" s="1"/>
  <c r="G10" i="46"/>
  <c r="D10" i="46"/>
  <c r="F10" i="46" s="1"/>
  <c r="G115" i="45"/>
  <c r="D115" i="45"/>
  <c r="F115" i="45" s="1"/>
  <c r="G114" i="45"/>
  <c r="D114" i="45"/>
  <c r="F114" i="45" s="1"/>
  <c r="G113" i="45"/>
  <c r="D113" i="45"/>
  <c r="F113" i="45" s="1"/>
  <c r="G112" i="45"/>
  <c r="D112" i="45"/>
  <c r="F112" i="45" s="1"/>
  <c r="G111" i="45"/>
  <c r="D111" i="45"/>
  <c r="F111" i="45" s="1"/>
  <c r="G110" i="45"/>
  <c r="D110" i="45"/>
  <c r="F110" i="45" s="1"/>
  <c r="G109" i="45"/>
  <c r="D109" i="45"/>
  <c r="F109" i="45" s="1"/>
  <c r="G108" i="45"/>
  <c r="D108" i="45"/>
  <c r="F108" i="45" s="1"/>
  <c r="G107" i="45"/>
  <c r="D107" i="45"/>
  <c r="F107" i="45" s="1"/>
  <c r="G106" i="45"/>
  <c r="D106" i="45"/>
  <c r="F106" i="45" s="1"/>
  <c r="G105" i="45"/>
  <c r="D105" i="45"/>
  <c r="F105" i="45" s="1"/>
  <c r="G104" i="45"/>
  <c r="D104" i="45"/>
  <c r="F104" i="45" s="1"/>
  <c r="G103" i="45"/>
  <c r="D103" i="45"/>
  <c r="F103" i="45" s="1"/>
  <c r="G102" i="45"/>
  <c r="D102" i="45"/>
  <c r="F102" i="45" s="1"/>
  <c r="G101" i="45"/>
  <c r="D101" i="45"/>
  <c r="F101" i="45" s="1"/>
  <c r="G100" i="45"/>
  <c r="D100" i="45"/>
  <c r="F100" i="45" s="1"/>
  <c r="G99" i="45"/>
  <c r="D99" i="45"/>
  <c r="F99" i="45" s="1"/>
  <c r="G98" i="45"/>
  <c r="D98" i="45"/>
  <c r="F98" i="45" s="1"/>
  <c r="G97" i="45"/>
  <c r="D97" i="45"/>
  <c r="F97" i="45" s="1"/>
  <c r="G96" i="45"/>
  <c r="D96" i="45"/>
  <c r="F96" i="45" s="1"/>
  <c r="G95" i="45"/>
  <c r="D95" i="45"/>
  <c r="F95" i="45" s="1"/>
  <c r="G94" i="45"/>
  <c r="D94" i="45"/>
  <c r="F94" i="45" s="1"/>
  <c r="G93" i="45"/>
  <c r="D93" i="45"/>
  <c r="F93" i="45" s="1"/>
  <c r="G92" i="45"/>
  <c r="D92" i="45"/>
  <c r="F92" i="45" s="1"/>
  <c r="G91" i="45"/>
  <c r="D91" i="45"/>
  <c r="F91" i="45" s="1"/>
  <c r="G85" i="45"/>
  <c r="D85" i="45"/>
  <c r="F85" i="45" s="1"/>
  <c r="G84" i="45"/>
  <c r="D84" i="45"/>
  <c r="F84" i="45" s="1"/>
  <c r="G83" i="45"/>
  <c r="D83" i="45"/>
  <c r="F83" i="45" s="1"/>
  <c r="G82" i="45"/>
  <c r="D82" i="45"/>
  <c r="F82" i="45" s="1"/>
  <c r="G81" i="45"/>
  <c r="D81" i="45"/>
  <c r="F81" i="45" s="1"/>
  <c r="G80" i="45"/>
  <c r="D80" i="45"/>
  <c r="F80" i="45" s="1"/>
  <c r="G79" i="45"/>
  <c r="D79" i="45"/>
  <c r="F79" i="45" s="1"/>
  <c r="G78" i="45"/>
  <c r="D78" i="45"/>
  <c r="F78" i="45" s="1"/>
  <c r="G77" i="45"/>
  <c r="D77" i="45"/>
  <c r="F77" i="45" s="1"/>
  <c r="G76" i="45"/>
  <c r="D76" i="45"/>
  <c r="F76" i="45" s="1"/>
  <c r="G75" i="45"/>
  <c r="D75" i="45"/>
  <c r="F75" i="45" s="1"/>
  <c r="G74" i="45"/>
  <c r="D74" i="45"/>
  <c r="F74" i="45" s="1"/>
  <c r="G73" i="45"/>
  <c r="D73" i="45"/>
  <c r="F73" i="45" s="1"/>
  <c r="G72" i="45"/>
  <c r="D72" i="45"/>
  <c r="F72" i="45" s="1"/>
  <c r="G71" i="45"/>
  <c r="D71" i="45"/>
  <c r="F71" i="45" s="1"/>
  <c r="G70" i="45"/>
  <c r="D70" i="45"/>
  <c r="F70" i="45" s="1"/>
  <c r="G69" i="45"/>
  <c r="D69" i="45"/>
  <c r="F69" i="45" s="1"/>
  <c r="G68" i="45"/>
  <c r="D68" i="45"/>
  <c r="F68" i="45" s="1"/>
  <c r="G67" i="45"/>
  <c r="D67" i="45"/>
  <c r="F67" i="45" s="1"/>
  <c r="G61" i="45"/>
  <c r="D61" i="45"/>
  <c r="F61" i="45" s="1"/>
  <c r="G60" i="45"/>
  <c r="D60" i="45"/>
  <c r="F60" i="45" s="1"/>
  <c r="G59" i="45"/>
  <c r="D59" i="45"/>
  <c r="F59" i="45" s="1"/>
  <c r="G58" i="45"/>
  <c r="D58" i="45"/>
  <c r="F58" i="45" s="1"/>
  <c r="G57" i="45"/>
  <c r="D57" i="45"/>
  <c r="F57" i="45" s="1"/>
  <c r="G56" i="45"/>
  <c r="D56" i="45"/>
  <c r="F56" i="45" s="1"/>
  <c r="G55" i="45"/>
  <c r="D55" i="45"/>
  <c r="F55" i="45" s="1"/>
  <c r="G54" i="45"/>
  <c r="D54" i="45"/>
  <c r="F54" i="45" s="1"/>
  <c r="G53" i="45"/>
  <c r="D53" i="45"/>
  <c r="F53" i="45" s="1"/>
  <c r="G52" i="45"/>
  <c r="D52" i="45"/>
  <c r="F52" i="45" s="1"/>
  <c r="G51" i="45"/>
  <c r="D51" i="45"/>
  <c r="F51" i="45" s="1"/>
  <c r="G50" i="45"/>
  <c r="D50" i="45"/>
  <c r="F50" i="45" s="1"/>
  <c r="G49" i="45"/>
  <c r="D49" i="45"/>
  <c r="F49" i="45" s="1"/>
  <c r="G48" i="45"/>
  <c r="D48" i="45"/>
  <c r="F48" i="45" s="1"/>
  <c r="G47" i="45"/>
  <c r="D47" i="45"/>
  <c r="F47" i="45" s="1"/>
  <c r="G46" i="45"/>
  <c r="D46" i="45"/>
  <c r="F46" i="45" s="1"/>
  <c r="G45" i="45"/>
  <c r="D45" i="45"/>
  <c r="F45" i="45" s="1"/>
  <c r="G44" i="45"/>
  <c r="D44" i="45"/>
  <c r="F44" i="45" s="1"/>
  <c r="G43" i="45"/>
  <c r="D43" i="45"/>
  <c r="F43" i="45" s="1"/>
  <c r="G42" i="45"/>
  <c r="D42" i="45"/>
  <c r="F42" i="45" s="1"/>
  <c r="G41" i="45"/>
  <c r="D41" i="45"/>
  <c r="F41" i="45" s="1"/>
  <c r="G40" i="45"/>
  <c r="D40" i="45"/>
  <c r="F40" i="45" s="1"/>
  <c r="G39" i="45"/>
  <c r="D39" i="45"/>
  <c r="F39" i="45" s="1"/>
  <c r="G38" i="45"/>
  <c r="D38" i="45"/>
  <c r="F38" i="45" s="1"/>
  <c r="G32" i="45"/>
  <c r="D32" i="45"/>
  <c r="F32" i="45" s="1"/>
  <c r="G31" i="45"/>
  <c r="D31" i="45"/>
  <c r="F31" i="45" s="1"/>
  <c r="G30" i="45"/>
  <c r="D30" i="45"/>
  <c r="F30" i="45" s="1"/>
  <c r="G29" i="45"/>
  <c r="D29" i="45"/>
  <c r="F29" i="45" s="1"/>
  <c r="G28" i="45"/>
  <c r="D28" i="45"/>
  <c r="F28" i="45" s="1"/>
  <c r="G27" i="45"/>
  <c r="D27" i="45"/>
  <c r="F27" i="45" s="1"/>
  <c r="G26" i="45"/>
  <c r="D26" i="45"/>
  <c r="F26" i="45" s="1"/>
  <c r="G25" i="45"/>
  <c r="D25" i="45"/>
  <c r="F25" i="45" s="1"/>
  <c r="G24" i="45"/>
  <c r="D24" i="45"/>
  <c r="F24" i="45" s="1"/>
  <c r="G23" i="45"/>
  <c r="D23" i="45"/>
  <c r="F23" i="45" s="1"/>
  <c r="G22" i="45"/>
  <c r="D22" i="45"/>
  <c r="F22" i="45" s="1"/>
  <c r="G21" i="45"/>
  <c r="D21" i="45"/>
  <c r="F21" i="45" s="1"/>
  <c r="G20" i="45"/>
  <c r="D20" i="45"/>
  <c r="F20" i="45" s="1"/>
  <c r="G19" i="45"/>
  <c r="D19" i="45"/>
  <c r="F19" i="45" s="1"/>
  <c r="G18" i="45"/>
  <c r="D18" i="45"/>
  <c r="F18" i="45" s="1"/>
  <c r="G17" i="45"/>
  <c r="D17" i="45"/>
  <c r="F17" i="45" s="1"/>
  <c r="G16" i="45"/>
  <c r="D16" i="45"/>
  <c r="F16" i="45" s="1"/>
  <c r="G15" i="45"/>
  <c r="D15" i="45"/>
  <c r="F15" i="45" s="1"/>
  <c r="G14" i="45"/>
  <c r="D14" i="45"/>
  <c r="F14" i="45" s="1"/>
  <c r="G13" i="45"/>
  <c r="D13" i="45"/>
  <c r="F13" i="45" s="1"/>
  <c r="G12" i="45"/>
  <c r="D12" i="45"/>
  <c r="F12" i="45" s="1"/>
  <c r="G11" i="45"/>
  <c r="D11" i="45"/>
  <c r="F11" i="45" s="1"/>
  <c r="G10" i="45"/>
  <c r="D10" i="45"/>
  <c r="F10" i="45" s="1"/>
  <c r="D10" i="44" l="1"/>
  <c r="F10" i="44" s="1"/>
  <c r="G10" i="44"/>
  <c r="D11" i="44"/>
  <c r="F11" i="44" s="1"/>
  <c r="G11" i="44"/>
  <c r="D12" i="44"/>
  <c r="F12" i="44" s="1"/>
  <c r="G12" i="44"/>
  <c r="D13" i="44"/>
  <c r="F13" i="44" s="1"/>
  <c r="G13" i="44"/>
  <c r="D14" i="44"/>
  <c r="F14" i="44" s="1"/>
  <c r="G14" i="44"/>
  <c r="D15" i="44"/>
  <c r="F15" i="44" s="1"/>
  <c r="G15" i="44"/>
  <c r="D16" i="44"/>
  <c r="F16" i="44" s="1"/>
  <c r="G16" i="44"/>
  <c r="D17" i="44"/>
  <c r="F17" i="44" s="1"/>
  <c r="G17" i="44"/>
  <c r="D18" i="44"/>
  <c r="F18" i="44" s="1"/>
  <c r="G18" i="44"/>
  <c r="D19" i="44"/>
  <c r="F19" i="44" s="1"/>
  <c r="G19" i="44"/>
  <c r="D20" i="44"/>
  <c r="F20" i="44" s="1"/>
  <c r="G20" i="44"/>
  <c r="D21" i="44"/>
  <c r="F21" i="44" s="1"/>
  <c r="G21" i="44"/>
  <c r="D22" i="44"/>
  <c r="F22" i="44" s="1"/>
  <c r="G22" i="44"/>
  <c r="D23" i="44"/>
  <c r="F23" i="44" s="1"/>
  <c r="G23" i="44"/>
  <c r="D24" i="44"/>
  <c r="F24" i="44" s="1"/>
  <c r="G24" i="44"/>
  <c r="D25" i="44"/>
  <c r="F25" i="44" s="1"/>
  <c r="G25" i="44"/>
  <c r="D31" i="44"/>
  <c r="F31" i="44" s="1"/>
  <c r="G31" i="44"/>
  <c r="D32" i="44"/>
  <c r="F32" i="44" s="1"/>
  <c r="G32" i="44"/>
  <c r="D33" i="44"/>
  <c r="F33" i="44" s="1"/>
  <c r="G33" i="44"/>
  <c r="D34" i="44"/>
  <c r="F34" i="44" s="1"/>
  <c r="G34" i="44"/>
  <c r="D35" i="44"/>
  <c r="F35" i="44" s="1"/>
  <c r="G35" i="44"/>
  <c r="D36" i="44"/>
  <c r="F36" i="44" s="1"/>
  <c r="G36" i="44"/>
  <c r="D37" i="44"/>
  <c r="F37" i="44" s="1"/>
  <c r="G37" i="44"/>
  <c r="D38" i="44"/>
  <c r="F38" i="44" s="1"/>
  <c r="G38" i="44"/>
  <c r="D39" i="44"/>
  <c r="F39" i="44" s="1"/>
  <c r="G39" i="44"/>
  <c r="D40" i="44"/>
  <c r="F40" i="44" s="1"/>
  <c r="G40" i="44"/>
  <c r="D41" i="44"/>
  <c r="F41" i="44" s="1"/>
  <c r="G41" i="44"/>
  <c r="D42" i="44"/>
  <c r="F42" i="44" s="1"/>
  <c r="G42" i="44"/>
  <c r="D43" i="44"/>
  <c r="F43" i="44" s="1"/>
  <c r="G43" i="44"/>
  <c r="D44" i="44"/>
  <c r="F44" i="44" s="1"/>
  <c r="G44" i="44"/>
  <c r="D45" i="44"/>
  <c r="F45" i="44" s="1"/>
  <c r="G45" i="44"/>
  <c r="D46" i="44"/>
  <c r="F46" i="44" s="1"/>
  <c r="G46" i="44"/>
  <c r="D47" i="44"/>
  <c r="F47" i="44" s="1"/>
  <c r="G47" i="44"/>
  <c r="D48" i="44"/>
  <c r="F48" i="44" s="1"/>
  <c r="G48" i="44"/>
  <c r="D49" i="44"/>
  <c r="F49" i="44" s="1"/>
  <c r="G49" i="44"/>
  <c r="D50" i="44"/>
  <c r="F50" i="44" s="1"/>
  <c r="G50" i="44"/>
  <c r="D51" i="44"/>
  <c r="F51" i="44" s="1"/>
  <c r="G51" i="44"/>
  <c r="D52" i="44"/>
  <c r="F52" i="44" s="1"/>
  <c r="G52" i="44"/>
  <c r="D53" i="44"/>
  <c r="F53" i="44" s="1"/>
  <c r="G53" i="44"/>
  <c r="D54" i="44"/>
  <c r="F54" i="44" s="1"/>
  <c r="G54" i="44"/>
  <c r="D55" i="44"/>
  <c r="F55" i="44" s="1"/>
  <c r="G55" i="44"/>
  <c r="D56" i="44"/>
  <c r="F56" i="44" s="1"/>
  <c r="G56" i="44"/>
  <c r="D57" i="44"/>
  <c r="F57" i="44" s="1"/>
  <c r="G57" i="44"/>
  <c r="D58" i="44"/>
  <c r="F58" i="44" s="1"/>
  <c r="G58" i="44"/>
  <c r="D64" i="44"/>
  <c r="F64" i="44" s="1"/>
  <c r="G64" i="44"/>
  <c r="D65" i="44"/>
  <c r="F65" i="44" s="1"/>
  <c r="G65" i="44"/>
  <c r="D66" i="44"/>
  <c r="F66" i="44" s="1"/>
  <c r="G66" i="44"/>
  <c r="D67" i="44"/>
  <c r="F67" i="44" s="1"/>
  <c r="G67" i="44"/>
  <c r="D68" i="44"/>
  <c r="F68" i="44" s="1"/>
  <c r="G68" i="44"/>
  <c r="D69" i="44"/>
  <c r="F69" i="44" s="1"/>
  <c r="G69" i="44"/>
  <c r="D70" i="44"/>
  <c r="F70" i="44" s="1"/>
  <c r="G70" i="44"/>
  <c r="D71" i="44"/>
  <c r="F71" i="44" s="1"/>
  <c r="G71" i="44"/>
  <c r="D72" i="44"/>
  <c r="F72" i="44" s="1"/>
  <c r="G72" i="44"/>
  <c r="D73" i="44"/>
  <c r="F73" i="44" s="1"/>
  <c r="G73" i="44"/>
  <c r="D74" i="44"/>
  <c r="F74" i="44" s="1"/>
  <c r="G74" i="44"/>
  <c r="D75" i="44"/>
  <c r="F75" i="44" s="1"/>
  <c r="G75" i="44"/>
  <c r="D76" i="44"/>
  <c r="F76" i="44" s="1"/>
  <c r="G76" i="44"/>
  <c r="D77" i="44"/>
  <c r="F77" i="44" s="1"/>
  <c r="G77" i="44"/>
  <c r="D78" i="44"/>
  <c r="F78" i="44" s="1"/>
  <c r="G78" i="44"/>
  <c r="D79" i="44"/>
  <c r="F79" i="44" s="1"/>
  <c r="G79" i="44"/>
  <c r="D85" i="44"/>
  <c r="F85" i="44" s="1"/>
  <c r="G85" i="44"/>
  <c r="D86" i="44"/>
  <c r="F86" i="44" s="1"/>
  <c r="G86" i="44"/>
  <c r="D87" i="44"/>
  <c r="F87" i="44" s="1"/>
  <c r="G87" i="44"/>
  <c r="D88" i="44"/>
  <c r="F88" i="44" s="1"/>
  <c r="G88" i="44"/>
  <c r="D89" i="44"/>
  <c r="F89" i="44" s="1"/>
  <c r="G89" i="44"/>
  <c r="D90" i="44"/>
  <c r="F90" i="44" s="1"/>
  <c r="G90" i="44"/>
  <c r="D91" i="44"/>
  <c r="F91" i="44" s="1"/>
  <c r="G91" i="44"/>
  <c r="D92" i="44"/>
  <c r="F92" i="44" s="1"/>
  <c r="G92" i="44"/>
  <c r="D93" i="44"/>
  <c r="F93" i="44" s="1"/>
  <c r="G93" i="44"/>
  <c r="D94" i="44"/>
  <c r="F94" i="44" s="1"/>
  <c r="G94" i="44"/>
  <c r="D95" i="44"/>
  <c r="F95" i="44" s="1"/>
  <c r="G95" i="44"/>
  <c r="D96" i="44"/>
  <c r="F96" i="44" s="1"/>
  <c r="G96" i="44"/>
  <c r="D97" i="44"/>
  <c r="F97" i="44" s="1"/>
  <c r="G97" i="44"/>
  <c r="D98" i="44"/>
  <c r="F98" i="44" s="1"/>
  <c r="G98" i="44"/>
  <c r="D99" i="44"/>
  <c r="F99" i="44" s="1"/>
  <c r="G99" i="44"/>
  <c r="D100" i="44"/>
  <c r="F100" i="44" s="1"/>
  <c r="G100" i="44"/>
  <c r="D101" i="44"/>
  <c r="F101" i="44" s="1"/>
  <c r="G101" i="44"/>
  <c r="D102" i="44"/>
  <c r="F102" i="44" s="1"/>
  <c r="G102" i="44"/>
  <c r="D103" i="44"/>
  <c r="F103" i="44" s="1"/>
  <c r="G103" i="44"/>
  <c r="D109" i="44"/>
  <c r="F109" i="44" s="1"/>
  <c r="G109" i="44"/>
  <c r="D110" i="44"/>
  <c r="F110" i="44" s="1"/>
  <c r="G110" i="44"/>
  <c r="D111" i="44"/>
  <c r="F111" i="44" s="1"/>
  <c r="G111" i="44"/>
  <c r="D112" i="44"/>
  <c r="F112" i="44" s="1"/>
  <c r="G112" i="44"/>
  <c r="D113" i="44"/>
  <c r="F113" i="44" s="1"/>
  <c r="G113" i="44"/>
  <c r="D114" i="44"/>
  <c r="F114" i="44" s="1"/>
  <c r="G114" i="44"/>
  <c r="D115" i="44"/>
  <c r="F115" i="44" s="1"/>
  <c r="G115" i="44"/>
  <c r="D116" i="44"/>
  <c r="F116" i="44" s="1"/>
  <c r="G116" i="44"/>
  <c r="D117" i="44"/>
  <c r="F117" i="44" s="1"/>
  <c r="G117" i="44"/>
  <c r="D118" i="44"/>
  <c r="F118" i="44" s="1"/>
  <c r="G118" i="44"/>
  <c r="D119" i="44"/>
  <c r="F119" i="44" s="1"/>
  <c r="G119" i="44"/>
  <c r="D120" i="44"/>
  <c r="F120" i="44" s="1"/>
  <c r="G120" i="44"/>
  <c r="D121" i="44"/>
  <c r="F121" i="44" s="1"/>
  <c r="G121" i="44"/>
  <c r="D122" i="44"/>
  <c r="F122" i="44" s="1"/>
  <c r="G122" i="44"/>
  <c r="D123" i="44"/>
  <c r="F123" i="44" s="1"/>
  <c r="G123" i="44"/>
  <c r="D124" i="44"/>
  <c r="F124" i="44" s="1"/>
  <c r="G124" i="44"/>
  <c r="D125" i="44"/>
  <c r="F125" i="44" s="1"/>
  <c r="G125" i="44"/>
  <c r="D126" i="44"/>
  <c r="F126" i="44" s="1"/>
  <c r="G126" i="44"/>
  <c r="D127" i="44"/>
  <c r="F127" i="44" s="1"/>
  <c r="G127" i="44"/>
  <c r="D128" i="44"/>
  <c r="F128" i="44" s="1"/>
  <c r="G128" i="44"/>
  <c r="D129" i="44"/>
  <c r="F129" i="44" s="1"/>
  <c r="G129" i="44"/>
  <c r="D10" i="43"/>
  <c r="F10" i="43" s="1"/>
  <c r="G10" i="43"/>
  <c r="D11" i="43"/>
  <c r="F11" i="43" s="1"/>
  <c r="G11" i="43"/>
  <c r="D12" i="43"/>
  <c r="F12" i="43" s="1"/>
  <c r="G12" i="43"/>
  <c r="D13" i="43"/>
  <c r="F13" i="43" s="1"/>
  <c r="G13" i="43"/>
  <c r="D14" i="43"/>
  <c r="F14" i="43" s="1"/>
  <c r="G14" i="43"/>
  <c r="D15" i="43"/>
  <c r="F15" i="43" s="1"/>
  <c r="G15" i="43"/>
  <c r="D16" i="43"/>
  <c r="F16" i="43" s="1"/>
  <c r="G16" i="43"/>
  <c r="D17" i="43"/>
  <c r="F17" i="43" s="1"/>
  <c r="G17" i="43"/>
  <c r="D18" i="43"/>
  <c r="F18" i="43" s="1"/>
  <c r="G18" i="43"/>
  <c r="D19" i="43"/>
  <c r="F19" i="43" s="1"/>
  <c r="G19" i="43"/>
  <c r="D20" i="43"/>
  <c r="F20" i="43" s="1"/>
  <c r="G20" i="43"/>
  <c r="D21" i="43"/>
  <c r="F21" i="43" s="1"/>
  <c r="G21" i="43"/>
  <c r="D22" i="43"/>
  <c r="F22" i="43" s="1"/>
  <c r="G22" i="43"/>
  <c r="D23" i="43"/>
  <c r="F23" i="43" s="1"/>
  <c r="G23" i="43"/>
  <c r="D24" i="43"/>
  <c r="F24" i="43" s="1"/>
  <c r="G24" i="43"/>
  <c r="D25" i="43"/>
  <c r="F25" i="43" s="1"/>
  <c r="G25" i="43"/>
  <c r="D26" i="43"/>
  <c r="F26" i="43" s="1"/>
  <c r="G26" i="43"/>
  <c r="D27" i="43"/>
  <c r="F27" i="43" s="1"/>
  <c r="G27" i="43"/>
  <c r="D28" i="43"/>
  <c r="F28" i="43" s="1"/>
  <c r="G28" i="43"/>
  <c r="D29" i="43"/>
  <c r="F29" i="43" s="1"/>
  <c r="G29" i="43"/>
  <c r="D30" i="43"/>
  <c r="F30" i="43" s="1"/>
  <c r="G30" i="43"/>
  <c r="D31" i="43"/>
  <c r="F31" i="43" s="1"/>
  <c r="G31" i="43"/>
  <c r="D32" i="43"/>
  <c r="F32" i="43" s="1"/>
  <c r="G32" i="43"/>
  <c r="D38" i="43"/>
  <c r="F38" i="43" s="1"/>
  <c r="G38" i="43"/>
  <c r="D39" i="43"/>
  <c r="F39" i="43" s="1"/>
  <c r="G39" i="43"/>
  <c r="D40" i="43"/>
  <c r="F40" i="43" s="1"/>
  <c r="G40" i="43"/>
  <c r="D41" i="43"/>
  <c r="F41" i="43" s="1"/>
  <c r="G41" i="43"/>
  <c r="D42" i="43"/>
  <c r="F42" i="43" s="1"/>
  <c r="G42" i="43"/>
  <c r="D43" i="43"/>
  <c r="F43" i="43" s="1"/>
  <c r="G43" i="43"/>
  <c r="D44" i="43"/>
  <c r="F44" i="43" s="1"/>
  <c r="G44" i="43"/>
  <c r="D45" i="43"/>
  <c r="F45" i="43" s="1"/>
  <c r="G45" i="43"/>
  <c r="D46" i="43"/>
  <c r="F46" i="43" s="1"/>
  <c r="G46" i="43"/>
  <c r="D47" i="43"/>
  <c r="F47" i="43" s="1"/>
  <c r="G47" i="43"/>
  <c r="D48" i="43"/>
  <c r="F48" i="43" s="1"/>
  <c r="G48" i="43"/>
  <c r="D49" i="43"/>
  <c r="F49" i="43" s="1"/>
  <c r="G49" i="43"/>
  <c r="D50" i="43"/>
  <c r="F50" i="43" s="1"/>
  <c r="G50" i="43"/>
  <c r="D51" i="43"/>
  <c r="F51" i="43" s="1"/>
  <c r="G51" i="43"/>
  <c r="D52" i="43"/>
  <c r="F52" i="43" s="1"/>
  <c r="G52" i="43"/>
  <c r="D53" i="43"/>
  <c r="F53" i="43" s="1"/>
  <c r="G53" i="43"/>
  <c r="D54" i="43"/>
  <c r="F54" i="43" s="1"/>
  <c r="G54" i="43"/>
  <c r="D55" i="43"/>
  <c r="F55" i="43" s="1"/>
  <c r="G55" i="43"/>
  <c r="D56" i="43"/>
  <c r="F56" i="43" s="1"/>
  <c r="G56" i="43"/>
  <c r="D57" i="43"/>
  <c r="F57" i="43" s="1"/>
  <c r="G57" i="43"/>
  <c r="D58" i="43"/>
  <c r="F58" i="43" s="1"/>
  <c r="G58" i="43"/>
  <c r="D59" i="43"/>
  <c r="F59" i="43" s="1"/>
  <c r="G59" i="43"/>
  <c r="D60" i="43"/>
  <c r="F60" i="43" s="1"/>
  <c r="G60" i="43"/>
  <c r="D61" i="43"/>
  <c r="F61" i="43" s="1"/>
  <c r="G61" i="43"/>
  <c r="D62" i="43"/>
  <c r="F62" i="43" s="1"/>
  <c r="G62" i="43"/>
  <c r="D63" i="43"/>
  <c r="F63" i="43" s="1"/>
  <c r="G63" i="43"/>
  <c r="D69" i="43"/>
  <c r="F69" i="43" s="1"/>
  <c r="G69" i="43"/>
  <c r="D70" i="43"/>
  <c r="F70" i="43" s="1"/>
  <c r="G70" i="43"/>
  <c r="D71" i="43"/>
  <c r="F71" i="43" s="1"/>
  <c r="G71" i="43"/>
  <c r="D72" i="43"/>
  <c r="F72" i="43" s="1"/>
  <c r="G72" i="43"/>
  <c r="D73" i="43"/>
  <c r="F73" i="43" s="1"/>
  <c r="G73" i="43"/>
  <c r="D74" i="43"/>
  <c r="F74" i="43" s="1"/>
  <c r="G74" i="43"/>
  <c r="D75" i="43"/>
  <c r="F75" i="43" s="1"/>
  <c r="G75" i="43"/>
  <c r="D76" i="43"/>
  <c r="F76" i="43" s="1"/>
  <c r="G76" i="43"/>
  <c r="D77" i="43"/>
  <c r="F77" i="43" s="1"/>
  <c r="G77" i="43"/>
  <c r="D78" i="43"/>
  <c r="F78" i="43" s="1"/>
  <c r="G78" i="43"/>
  <c r="D79" i="43"/>
  <c r="F79" i="43" s="1"/>
  <c r="G79" i="43"/>
  <c r="D80" i="43"/>
  <c r="F80" i="43" s="1"/>
  <c r="G80" i="43"/>
  <c r="D81" i="43"/>
  <c r="F81" i="43" s="1"/>
  <c r="G81" i="43"/>
  <c r="D82" i="43"/>
  <c r="F82" i="43" s="1"/>
  <c r="G82" i="43"/>
  <c r="D83" i="43"/>
  <c r="F83" i="43" s="1"/>
  <c r="G83" i="43"/>
  <c r="D84" i="43"/>
  <c r="F84" i="43" s="1"/>
  <c r="G84" i="43"/>
  <c r="D85" i="43"/>
  <c r="F85" i="43" s="1"/>
  <c r="G85" i="43"/>
  <c r="D86" i="43"/>
  <c r="F86" i="43" s="1"/>
  <c r="G86" i="43"/>
  <c r="D87" i="43"/>
  <c r="F87" i="43" s="1"/>
  <c r="G87" i="43"/>
  <c r="D88" i="43"/>
  <c r="F88" i="43" s="1"/>
  <c r="G88" i="43"/>
  <c r="D89" i="43"/>
  <c r="F89" i="43" s="1"/>
  <c r="G89" i="43"/>
  <c r="D90" i="43"/>
  <c r="F90" i="43" s="1"/>
  <c r="G90" i="43"/>
  <c r="D91" i="43"/>
  <c r="F91" i="43" s="1"/>
  <c r="G91" i="43"/>
  <c r="D92" i="43"/>
  <c r="F92" i="43" s="1"/>
  <c r="G92" i="43"/>
  <c r="D93" i="43"/>
  <c r="F93" i="43" s="1"/>
  <c r="G93" i="43"/>
  <c r="D99" i="43"/>
  <c r="F99" i="43" s="1"/>
  <c r="G99" i="43"/>
  <c r="D100" i="43"/>
  <c r="F100" i="43" s="1"/>
  <c r="G100" i="43"/>
  <c r="D101" i="43"/>
  <c r="F101" i="43" s="1"/>
  <c r="G101" i="43"/>
  <c r="D102" i="43"/>
  <c r="F102" i="43" s="1"/>
  <c r="G102" i="43"/>
  <c r="D103" i="43"/>
  <c r="F103" i="43" s="1"/>
  <c r="G103" i="43"/>
  <c r="D104" i="43"/>
  <c r="F104" i="43" s="1"/>
  <c r="G104" i="43"/>
  <c r="D105" i="43"/>
  <c r="F105" i="43" s="1"/>
  <c r="G105" i="43"/>
  <c r="D106" i="43"/>
  <c r="F106" i="43" s="1"/>
  <c r="G106" i="43"/>
  <c r="D107" i="43"/>
  <c r="F107" i="43" s="1"/>
  <c r="G107" i="43"/>
  <c r="D108" i="43"/>
  <c r="F108" i="43" s="1"/>
  <c r="G108" i="43"/>
  <c r="D109" i="43"/>
  <c r="F109" i="43" s="1"/>
  <c r="G109" i="43"/>
  <c r="D110" i="43"/>
  <c r="F110" i="43" s="1"/>
  <c r="G110" i="43"/>
  <c r="D111" i="43"/>
  <c r="F111" i="43" s="1"/>
  <c r="G111" i="43"/>
  <c r="D112" i="43"/>
  <c r="F112" i="43" s="1"/>
  <c r="G112" i="43"/>
  <c r="D113" i="43"/>
  <c r="F113" i="43" s="1"/>
  <c r="G113" i="43"/>
  <c r="D114" i="43"/>
  <c r="F114" i="43" s="1"/>
  <c r="G114" i="43"/>
  <c r="D115" i="43"/>
  <c r="F115" i="43" s="1"/>
  <c r="G115" i="43"/>
  <c r="D116" i="43"/>
  <c r="F116" i="43" s="1"/>
  <c r="G116" i="43"/>
  <c r="D117" i="43"/>
  <c r="F117" i="43" s="1"/>
  <c r="G117" i="43"/>
  <c r="D118" i="43"/>
  <c r="F118" i="43" s="1"/>
  <c r="G118" i="43"/>
  <c r="D119" i="43"/>
  <c r="F119" i="43" s="1"/>
  <c r="G119" i="43"/>
  <c r="D120" i="43"/>
  <c r="F120" i="43" s="1"/>
  <c r="G120" i="43"/>
  <c r="D121" i="43"/>
  <c r="F121" i="43" s="1"/>
  <c r="G121" i="43"/>
  <c r="D122" i="43"/>
  <c r="F122" i="43" s="1"/>
  <c r="G122" i="43"/>
  <c r="D128" i="43"/>
  <c r="F128" i="43" s="1"/>
  <c r="G128" i="43"/>
  <c r="D129" i="43"/>
  <c r="F129" i="43" s="1"/>
  <c r="G129" i="43"/>
  <c r="D130" i="43"/>
  <c r="F130" i="43" s="1"/>
  <c r="G130" i="43"/>
  <c r="D131" i="43"/>
  <c r="F131" i="43" s="1"/>
  <c r="G131" i="43"/>
  <c r="D132" i="43"/>
  <c r="F132" i="43" s="1"/>
  <c r="G132" i="43"/>
  <c r="D133" i="43"/>
  <c r="F133" i="43" s="1"/>
  <c r="G133" i="43"/>
  <c r="D134" i="43"/>
  <c r="F134" i="43" s="1"/>
  <c r="G134" i="43"/>
  <c r="D135" i="43"/>
  <c r="F135" i="43" s="1"/>
  <c r="G135" i="43"/>
  <c r="D136" i="43"/>
  <c r="F136" i="43" s="1"/>
  <c r="G136" i="43"/>
  <c r="D137" i="43"/>
  <c r="F137" i="43" s="1"/>
  <c r="G137" i="43"/>
  <c r="D138" i="43"/>
  <c r="F138" i="43" s="1"/>
  <c r="G138" i="43"/>
  <c r="D139" i="43"/>
  <c r="F139" i="43" s="1"/>
  <c r="G139" i="43"/>
  <c r="D140" i="43"/>
  <c r="F140" i="43" s="1"/>
  <c r="G140" i="43"/>
  <c r="D141" i="43"/>
  <c r="F141" i="43" s="1"/>
  <c r="G141" i="43"/>
  <c r="D142" i="43"/>
  <c r="F142" i="43" s="1"/>
  <c r="G142" i="43"/>
  <c r="D143" i="43"/>
  <c r="F143" i="43" s="1"/>
  <c r="G143" i="43"/>
  <c r="D144" i="43"/>
  <c r="F144" i="43" s="1"/>
  <c r="G144" i="43"/>
  <c r="D145" i="43"/>
  <c r="F145" i="43" s="1"/>
  <c r="G145" i="43"/>
  <c r="D146" i="43"/>
  <c r="F146" i="43" s="1"/>
  <c r="G146" i="43"/>
  <c r="D147" i="43"/>
  <c r="F147" i="43" s="1"/>
  <c r="G147" i="43"/>
  <c r="D148" i="43"/>
  <c r="F148" i="43" s="1"/>
  <c r="G148" i="43"/>
  <c r="D149" i="43"/>
  <c r="F149" i="43" s="1"/>
  <c r="G149" i="43"/>
  <c r="D150" i="43"/>
  <c r="F150" i="43" s="1"/>
  <c r="G150" i="43"/>
  <c r="D151" i="43"/>
  <c r="F151" i="43" s="1"/>
  <c r="G151" i="43"/>
  <c r="D152" i="43"/>
  <c r="F152" i="43" s="1"/>
  <c r="G152" i="43"/>
  <c r="D10" i="42"/>
  <c r="F10" i="42" s="1"/>
  <c r="G10" i="42"/>
  <c r="D11" i="42"/>
  <c r="F11" i="42" s="1"/>
  <c r="G11" i="42"/>
  <c r="D12" i="42"/>
  <c r="F12" i="42" s="1"/>
  <c r="G12" i="42"/>
  <c r="D13" i="42"/>
  <c r="F13" i="42" s="1"/>
  <c r="G13" i="42"/>
  <c r="D14" i="42"/>
  <c r="F14" i="42" s="1"/>
  <c r="G14" i="42"/>
  <c r="D15" i="42"/>
  <c r="F15" i="42" s="1"/>
  <c r="G15" i="42"/>
  <c r="D16" i="42"/>
  <c r="F16" i="42" s="1"/>
  <c r="G16" i="42"/>
  <c r="D17" i="42"/>
  <c r="F17" i="42" s="1"/>
  <c r="G17" i="42"/>
  <c r="D18" i="42"/>
  <c r="F18" i="42" s="1"/>
  <c r="G18" i="42"/>
  <c r="D19" i="42"/>
  <c r="F19" i="42" s="1"/>
  <c r="G19" i="42"/>
  <c r="D20" i="42"/>
  <c r="F20" i="42" s="1"/>
  <c r="G20" i="42"/>
  <c r="D21" i="42"/>
  <c r="F21" i="42" s="1"/>
  <c r="G21" i="42"/>
  <c r="D22" i="42"/>
  <c r="F22" i="42" s="1"/>
  <c r="G22" i="42"/>
  <c r="D23" i="42"/>
  <c r="F23" i="42" s="1"/>
  <c r="G23" i="42"/>
  <c r="D24" i="42"/>
  <c r="F24" i="42" s="1"/>
  <c r="G24" i="42"/>
  <c r="D25" i="42"/>
  <c r="F25" i="42" s="1"/>
  <c r="G25" i="42"/>
  <c r="D26" i="42"/>
  <c r="F26" i="42" s="1"/>
  <c r="G26" i="42"/>
  <c r="D27" i="42"/>
  <c r="F27" i="42" s="1"/>
  <c r="G27" i="42"/>
  <c r="D28" i="42"/>
  <c r="F28" i="42" s="1"/>
  <c r="G28" i="42"/>
  <c r="D29" i="42"/>
  <c r="F29" i="42" s="1"/>
  <c r="G29" i="42"/>
  <c r="D30" i="42"/>
  <c r="F30" i="42" s="1"/>
  <c r="G30" i="42"/>
  <c r="D31" i="42"/>
  <c r="F31" i="42" s="1"/>
  <c r="G31" i="42"/>
  <c r="D32" i="42"/>
  <c r="F32" i="42" s="1"/>
  <c r="G32" i="42"/>
  <c r="D33" i="42"/>
  <c r="F33" i="42" s="1"/>
  <c r="G33" i="42"/>
  <c r="D39" i="42"/>
  <c r="F39" i="42" s="1"/>
  <c r="G39" i="42"/>
  <c r="D40" i="42"/>
  <c r="F40" i="42" s="1"/>
  <c r="G40" i="42"/>
  <c r="D41" i="42"/>
  <c r="F41" i="42" s="1"/>
  <c r="G41" i="42"/>
  <c r="D42" i="42"/>
  <c r="F42" i="42" s="1"/>
  <c r="G42" i="42"/>
  <c r="D43" i="42"/>
  <c r="F43" i="42" s="1"/>
  <c r="G43" i="42"/>
  <c r="D44" i="42"/>
  <c r="F44" i="42" s="1"/>
  <c r="G44" i="42"/>
  <c r="D45" i="42"/>
  <c r="F45" i="42" s="1"/>
  <c r="G45" i="42"/>
  <c r="D46" i="42"/>
  <c r="F46" i="42" s="1"/>
  <c r="G46" i="42"/>
  <c r="D47" i="42"/>
  <c r="F47" i="42" s="1"/>
  <c r="G47" i="42"/>
  <c r="D48" i="42"/>
  <c r="F48" i="42" s="1"/>
  <c r="G48" i="42"/>
  <c r="D49" i="42"/>
  <c r="F49" i="42" s="1"/>
  <c r="G49" i="42"/>
  <c r="D50" i="42"/>
  <c r="F50" i="42" s="1"/>
  <c r="G50" i="42"/>
  <c r="D51" i="42"/>
  <c r="F51" i="42" s="1"/>
  <c r="G51" i="42"/>
  <c r="D52" i="42"/>
  <c r="F52" i="42" s="1"/>
  <c r="G52" i="42"/>
  <c r="D53" i="42"/>
  <c r="F53" i="42" s="1"/>
  <c r="G53" i="42"/>
  <c r="D54" i="42"/>
  <c r="F54" i="42" s="1"/>
  <c r="G54" i="42"/>
  <c r="D55" i="42"/>
  <c r="F55" i="42" s="1"/>
  <c r="G55" i="42"/>
  <c r="D56" i="42"/>
  <c r="F56" i="42" s="1"/>
  <c r="G56" i="42"/>
  <c r="D57" i="42"/>
  <c r="F57" i="42" s="1"/>
  <c r="G57" i="42"/>
  <c r="D58" i="42"/>
  <c r="F58" i="42" s="1"/>
  <c r="G58" i="42"/>
  <c r="D59" i="42"/>
  <c r="F59" i="42" s="1"/>
  <c r="G59" i="42"/>
  <c r="D60" i="42"/>
  <c r="F60" i="42" s="1"/>
  <c r="G60" i="42"/>
  <c r="D61" i="42"/>
  <c r="F61" i="42" s="1"/>
  <c r="G61" i="42"/>
  <c r="D62" i="42"/>
  <c r="F62" i="42" s="1"/>
  <c r="G62" i="42"/>
  <c r="D68" i="42"/>
  <c r="F68" i="42" s="1"/>
  <c r="G68" i="42"/>
  <c r="D69" i="42"/>
  <c r="F69" i="42" s="1"/>
  <c r="G69" i="42"/>
  <c r="D70" i="42"/>
  <c r="F70" i="42" s="1"/>
  <c r="G70" i="42"/>
  <c r="D71" i="42"/>
  <c r="F71" i="42" s="1"/>
  <c r="G71" i="42"/>
  <c r="D72" i="42"/>
  <c r="F72" i="42" s="1"/>
  <c r="G72" i="42"/>
  <c r="D73" i="42"/>
  <c r="F73" i="42" s="1"/>
  <c r="G73" i="42"/>
  <c r="D74" i="42"/>
  <c r="F74" i="42" s="1"/>
  <c r="G74" i="42"/>
  <c r="D75" i="42"/>
  <c r="F75" i="42" s="1"/>
  <c r="G75" i="42"/>
  <c r="D76" i="42"/>
  <c r="F76" i="42" s="1"/>
  <c r="G76" i="42"/>
  <c r="D77" i="42"/>
  <c r="F77" i="42" s="1"/>
  <c r="G77" i="42"/>
  <c r="D78" i="42"/>
  <c r="F78" i="42" s="1"/>
  <c r="G78" i="42"/>
  <c r="D79" i="42"/>
  <c r="F79" i="42" s="1"/>
  <c r="G79" i="42"/>
  <c r="D80" i="42"/>
  <c r="F80" i="42" s="1"/>
  <c r="G80" i="42"/>
  <c r="D81" i="42"/>
  <c r="F81" i="42" s="1"/>
  <c r="G81" i="42"/>
  <c r="D82" i="42"/>
  <c r="F82" i="42" s="1"/>
  <c r="G82" i="42"/>
  <c r="D83" i="42"/>
  <c r="F83" i="42" s="1"/>
  <c r="G83" i="42"/>
  <c r="D84" i="42"/>
  <c r="F84" i="42" s="1"/>
  <c r="G84" i="42"/>
  <c r="D85" i="42"/>
  <c r="F85" i="42" s="1"/>
  <c r="G85" i="42"/>
  <c r="D86" i="42"/>
  <c r="F86" i="42" s="1"/>
  <c r="G86" i="42"/>
  <c r="D87" i="42"/>
  <c r="F87" i="42" s="1"/>
  <c r="G87" i="42"/>
  <c r="D88" i="42"/>
  <c r="F88" i="42" s="1"/>
  <c r="G88" i="42"/>
  <c r="D89" i="42"/>
  <c r="F89" i="42" s="1"/>
  <c r="G89" i="42"/>
  <c r="D90" i="42"/>
  <c r="F90" i="42" s="1"/>
  <c r="G90" i="42"/>
  <c r="D91" i="42"/>
  <c r="F91" i="42" s="1"/>
  <c r="G91" i="42"/>
  <c r="D92" i="42"/>
  <c r="F92" i="42" s="1"/>
  <c r="G92" i="42"/>
  <c r="D93" i="42"/>
  <c r="F93" i="42" s="1"/>
  <c r="G93" i="42"/>
  <c r="D99" i="42"/>
  <c r="F99" i="42" s="1"/>
  <c r="G99" i="42"/>
  <c r="D100" i="42"/>
  <c r="F100" i="42" s="1"/>
  <c r="G100" i="42"/>
  <c r="D101" i="42"/>
  <c r="F101" i="42" s="1"/>
  <c r="G101" i="42"/>
  <c r="D102" i="42"/>
  <c r="F102" i="42" s="1"/>
  <c r="G102" i="42"/>
  <c r="D103" i="42"/>
  <c r="F103" i="42" s="1"/>
  <c r="G103" i="42"/>
  <c r="D104" i="42"/>
  <c r="F104" i="42" s="1"/>
  <c r="G104" i="42"/>
  <c r="D105" i="42"/>
  <c r="F105" i="42" s="1"/>
  <c r="G105" i="42"/>
  <c r="D106" i="42"/>
  <c r="F106" i="42" s="1"/>
  <c r="G106" i="42"/>
  <c r="D107" i="42"/>
  <c r="F107" i="42" s="1"/>
  <c r="G107" i="42"/>
  <c r="D108" i="42"/>
  <c r="F108" i="42" s="1"/>
  <c r="G108" i="42"/>
  <c r="D109" i="42"/>
  <c r="F109" i="42" s="1"/>
  <c r="G109" i="42"/>
  <c r="D110" i="42"/>
  <c r="F110" i="42" s="1"/>
  <c r="G110" i="42"/>
  <c r="D111" i="42"/>
  <c r="F111" i="42" s="1"/>
  <c r="G111" i="42"/>
  <c r="D112" i="42"/>
  <c r="F112" i="42" s="1"/>
  <c r="G112" i="42"/>
  <c r="D113" i="42"/>
  <c r="F113" i="42" s="1"/>
  <c r="G113" i="42"/>
  <c r="D114" i="42"/>
  <c r="F114" i="42" s="1"/>
  <c r="G114" i="42"/>
  <c r="D115" i="42"/>
  <c r="F115" i="42" s="1"/>
  <c r="G115" i="42"/>
  <c r="D116" i="42"/>
  <c r="F116" i="42" s="1"/>
  <c r="G116" i="42"/>
  <c r="D117" i="42"/>
  <c r="F117" i="42" s="1"/>
  <c r="G117" i="42"/>
  <c r="D118" i="42"/>
  <c r="F118" i="42" s="1"/>
  <c r="G118" i="42"/>
  <c r="D119" i="42"/>
  <c r="F119" i="42" s="1"/>
  <c r="G119" i="42"/>
  <c r="D120" i="42"/>
  <c r="F120" i="42" s="1"/>
  <c r="G120" i="42"/>
  <c r="D121" i="42"/>
  <c r="F121" i="42" s="1"/>
  <c r="G121" i="42"/>
  <c r="D122" i="42"/>
  <c r="F122" i="42" s="1"/>
  <c r="G122" i="42"/>
  <c r="D123" i="42"/>
  <c r="F123" i="42" s="1"/>
  <c r="G123" i="42"/>
  <c r="D129" i="42"/>
  <c r="F129" i="42" s="1"/>
  <c r="G129" i="42"/>
  <c r="D130" i="42"/>
  <c r="F130" i="42" s="1"/>
  <c r="G130" i="42"/>
  <c r="D131" i="42"/>
  <c r="F131" i="42" s="1"/>
  <c r="G131" i="42"/>
  <c r="D132" i="42"/>
  <c r="F132" i="42" s="1"/>
  <c r="G132" i="42"/>
  <c r="D133" i="42"/>
  <c r="F133" i="42" s="1"/>
  <c r="G133" i="42"/>
  <c r="D134" i="42"/>
  <c r="F134" i="42" s="1"/>
  <c r="G134" i="42"/>
  <c r="D135" i="42"/>
  <c r="F135" i="42" s="1"/>
  <c r="G135" i="42"/>
  <c r="D136" i="42"/>
  <c r="F136" i="42" s="1"/>
  <c r="G136" i="42"/>
  <c r="D137" i="42"/>
  <c r="F137" i="42" s="1"/>
  <c r="G137" i="42"/>
  <c r="D138" i="42"/>
  <c r="F138" i="42" s="1"/>
  <c r="G138" i="42"/>
  <c r="D139" i="42"/>
  <c r="F139" i="42" s="1"/>
  <c r="G139" i="42"/>
  <c r="D140" i="42"/>
  <c r="F140" i="42" s="1"/>
  <c r="G140" i="42"/>
  <c r="D141" i="42"/>
  <c r="F141" i="42" s="1"/>
  <c r="G141" i="42"/>
  <c r="D142" i="42"/>
  <c r="F142" i="42" s="1"/>
  <c r="G142" i="42"/>
  <c r="D143" i="42"/>
  <c r="F143" i="42" s="1"/>
  <c r="G143" i="42"/>
  <c r="D144" i="42"/>
  <c r="F144" i="42" s="1"/>
  <c r="G144" i="42"/>
  <c r="D145" i="42"/>
  <c r="F145" i="42" s="1"/>
  <c r="G145" i="42"/>
  <c r="D146" i="42"/>
  <c r="F146" i="42" s="1"/>
  <c r="G146" i="42"/>
  <c r="D147" i="42"/>
  <c r="F147" i="42" s="1"/>
  <c r="G147" i="42"/>
  <c r="D148" i="42"/>
  <c r="F148" i="42" s="1"/>
  <c r="G148" i="42"/>
  <c r="D149" i="42"/>
  <c r="F149" i="42" s="1"/>
  <c r="G149" i="42"/>
  <c r="D150" i="42"/>
  <c r="F150" i="42" s="1"/>
  <c r="G150" i="42"/>
  <c r="D151" i="42"/>
  <c r="F151" i="42" s="1"/>
  <c r="G151" i="42"/>
  <c r="D152" i="42"/>
  <c r="F152" i="42" s="1"/>
  <c r="G152" i="42"/>
  <c r="D153" i="42"/>
  <c r="F153" i="42" s="1"/>
  <c r="G153" i="42"/>
  <c r="D154" i="42"/>
  <c r="F154" i="42" s="1"/>
  <c r="G154" i="42"/>
  <c r="D10" i="41"/>
  <c r="F10" i="41" s="1"/>
  <c r="G10" i="41"/>
  <c r="D11" i="41"/>
  <c r="F11" i="41" s="1"/>
  <c r="G11" i="41"/>
  <c r="D12" i="41"/>
  <c r="F12" i="41" s="1"/>
  <c r="G12" i="41"/>
  <c r="D13" i="41"/>
  <c r="F13" i="41" s="1"/>
  <c r="G13" i="41"/>
  <c r="D14" i="41"/>
  <c r="F14" i="41" s="1"/>
  <c r="G14" i="41"/>
  <c r="D15" i="41"/>
  <c r="F15" i="41" s="1"/>
  <c r="G15" i="41"/>
  <c r="D16" i="41"/>
  <c r="F16" i="41" s="1"/>
  <c r="G16" i="41"/>
  <c r="D17" i="41"/>
  <c r="F17" i="41" s="1"/>
  <c r="G17" i="41"/>
  <c r="D18" i="41"/>
  <c r="F18" i="41" s="1"/>
  <c r="G18" i="41"/>
  <c r="D19" i="41"/>
  <c r="F19" i="41" s="1"/>
  <c r="G19" i="41"/>
  <c r="D20" i="41"/>
  <c r="F20" i="41" s="1"/>
  <c r="G20" i="41"/>
  <c r="D21" i="41"/>
  <c r="F21" i="41" s="1"/>
  <c r="G21" i="41"/>
  <c r="D22" i="41"/>
  <c r="F22" i="41" s="1"/>
  <c r="G22" i="41"/>
  <c r="D23" i="41"/>
  <c r="F23" i="41" s="1"/>
  <c r="G23" i="41"/>
  <c r="D24" i="41"/>
  <c r="F24" i="41" s="1"/>
  <c r="G24" i="41"/>
  <c r="D25" i="41"/>
  <c r="F25" i="41" s="1"/>
  <c r="G25" i="41"/>
  <c r="D26" i="41"/>
  <c r="F26" i="41" s="1"/>
  <c r="G26" i="41"/>
  <c r="D27" i="41"/>
  <c r="F27" i="41" s="1"/>
  <c r="G27" i="41"/>
  <c r="D28" i="41"/>
  <c r="F28" i="41" s="1"/>
  <c r="G28" i="41"/>
  <c r="D29" i="41"/>
  <c r="F29" i="41" s="1"/>
  <c r="G29" i="41"/>
  <c r="D30" i="41"/>
  <c r="F30" i="41" s="1"/>
  <c r="G30" i="41"/>
  <c r="D31" i="41"/>
  <c r="F31" i="41" s="1"/>
  <c r="G31" i="41"/>
  <c r="D37" i="41"/>
  <c r="F37" i="41" s="1"/>
  <c r="G37" i="41"/>
  <c r="D38" i="41"/>
  <c r="F38" i="41" s="1"/>
  <c r="G38" i="41"/>
  <c r="D39" i="41"/>
  <c r="F39" i="41" s="1"/>
  <c r="G39" i="41"/>
  <c r="D40" i="41"/>
  <c r="F40" i="41" s="1"/>
  <c r="G40" i="41"/>
  <c r="D41" i="41"/>
  <c r="F41" i="41" s="1"/>
  <c r="G41" i="41"/>
  <c r="D42" i="41"/>
  <c r="F42" i="41" s="1"/>
  <c r="G42" i="41"/>
  <c r="D43" i="41"/>
  <c r="F43" i="41" s="1"/>
  <c r="G43" i="41"/>
  <c r="D44" i="41"/>
  <c r="F44" i="41" s="1"/>
  <c r="G44" i="41"/>
  <c r="D45" i="41"/>
  <c r="F45" i="41" s="1"/>
  <c r="G45" i="41"/>
  <c r="D46" i="41"/>
  <c r="F46" i="41" s="1"/>
  <c r="G46" i="41"/>
  <c r="D47" i="41"/>
  <c r="F47" i="41" s="1"/>
  <c r="G47" i="41"/>
  <c r="D48" i="41"/>
  <c r="F48" i="41" s="1"/>
  <c r="G48" i="41"/>
  <c r="D49" i="41"/>
  <c r="F49" i="41" s="1"/>
  <c r="G49" i="41"/>
  <c r="D50" i="41"/>
  <c r="F50" i="41" s="1"/>
  <c r="G50" i="41"/>
  <c r="D51" i="41"/>
  <c r="F51" i="41" s="1"/>
  <c r="G51" i="41"/>
  <c r="D52" i="41"/>
  <c r="F52" i="41" s="1"/>
  <c r="G52" i="41"/>
  <c r="D53" i="41"/>
  <c r="F53" i="41" s="1"/>
  <c r="G53" i="41"/>
  <c r="D54" i="41"/>
  <c r="F54" i="41" s="1"/>
  <c r="G54" i="41"/>
  <c r="D55" i="41"/>
  <c r="F55" i="41" s="1"/>
  <c r="G55" i="41"/>
  <c r="D61" i="41"/>
  <c r="F61" i="41" s="1"/>
  <c r="G61" i="41"/>
  <c r="D62" i="41"/>
  <c r="F62" i="41" s="1"/>
  <c r="G62" i="41"/>
  <c r="D63" i="41"/>
  <c r="F63" i="41" s="1"/>
  <c r="G63" i="41"/>
  <c r="D64" i="41"/>
  <c r="F64" i="41" s="1"/>
  <c r="G64" i="41"/>
  <c r="D65" i="41"/>
  <c r="F65" i="41" s="1"/>
  <c r="G65" i="41"/>
  <c r="D66" i="41"/>
  <c r="F66" i="41" s="1"/>
  <c r="G66" i="41"/>
  <c r="D67" i="41"/>
  <c r="F67" i="41" s="1"/>
  <c r="G67" i="41"/>
  <c r="D68" i="41"/>
  <c r="F68" i="41" s="1"/>
  <c r="G68" i="41"/>
  <c r="D69" i="41"/>
  <c r="F69" i="41" s="1"/>
  <c r="G69" i="41"/>
  <c r="D70" i="41"/>
  <c r="F70" i="41" s="1"/>
  <c r="G70" i="41"/>
  <c r="D71" i="41"/>
  <c r="F71" i="41" s="1"/>
  <c r="G71" i="41"/>
  <c r="D72" i="41"/>
  <c r="F72" i="41" s="1"/>
  <c r="G72" i="41"/>
  <c r="D73" i="41"/>
  <c r="F73" i="41" s="1"/>
  <c r="G73" i="41"/>
  <c r="D74" i="41"/>
  <c r="F74" i="41" s="1"/>
  <c r="G74" i="41"/>
  <c r="D75" i="41"/>
  <c r="F75" i="41" s="1"/>
  <c r="G75" i="41"/>
  <c r="D76" i="41"/>
  <c r="F76" i="41" s="1"/>
  <c r="G76" i="41"/>
  <c r="D77" i="41"/>
  <c r="F77" i="41" s="1"/>
  <c r="G77" i="41"/>
  <c r="D78" i="41"/>
  <c r="F78" i="41" s="1"/>
  <c r="G78" i="41"/>
  <c r="D79" i="41"/>
  <c r="F79" i="41" s="1"/>
  <c r="G79" i="41"/>
  <c r="D80" i="41"/>
  <c r="F80" i="41" s="1"/>
  <c r="G80" i="41"/>
  <c r="D81" i="41"/>
  <c r="F81" i="41" s="1"/>
  <c r="G81" i="41"/>
  <c r="D82" i="41"/>
  <c r="F82" i="41" s="1"/>
  <c r="G82" i="41"/>
  <c r="D83" i="41"/>
  <c r="F83" i="41" s="1"/>
  <c r="G83" i="41"/>
  <c r="D84" i="41"/>
  <c r="F84" i="41" s="1"/>
  <c r="G84" i="41"/>
  <c r="D90" i="41"/>
  <c r="F90" i="41" s="1"/>
  <c r="G90" i="41"/>
  <c r="D91" i="41"/>
  <c r="F91" i="41" s="1"/>
  <c r="G91" i="41"/>
  <c r="D92" i="41"/>
  <c r="F92" i="41" s="1"/>
  <c r="G92" i="41"/>
  <c r="D93" i="41"/>
  <c r="F93" i="41" s="1"/>
  <c r="G93" i="41"/>
  <c r="D94" i="41"/>
  <c r="F94" i="41" s="1"/>
  <c r="G94" i="41"/>
  <c r="D95" i="41"/>
  <c r="F95" i="41" s="1"/>
  <c r="G95" i="41"/>
  <c r="D96" i="41"/>
  <c r="F96" i="41" s="1"/>
  <c r="G96" i="41"/>
  <c r="D97" i="41"/>
  <c r="F97" i="41" s="1"/>
  <c r="G97" i="41"/>
  <c r="D98" i="41"/>
  <c r="F98" i="41" s="1"/>
  <c r="G98" i="41"/>
  <c r="D99" i="41"/>
  <c r="F99" i="41" s="1"/>
  <c r="G99" i="41"/>
  <c r="D100" i="41"/>
  <c r="F100" i="41" s="1"/>
  <c r="G100" i="41"/>
  <c r="D101" i="41"/>
  <c r="F101" i="41" s="1"/>
  <c r="G101" i="41"/>
  <c r="D102" i="41"/>
  <c r="F102" i="41" s="1"/>
  <c r="G102" i="41"/>
  <c r="D103" i="41"/>
  <c r="F103" i="41" s="1"/>
  <c r="G103" i="41"/>
  <c r="D104" i="41"/>
  <c r="F104" i="41" s="1"/>
  <c r="G104" i="41"/>
  <c r="D105" i="41"/>
  <c r="F105" i="41" s="1"/>
  <c r="G105" i="41"/>
  <c r="D106" i="41"/>
  <c r="F106" i="41" s="1"/>
  <c r="G106" i="41"/>
  <c r="D107" i="41"/>
  <c r="F107" i="41" s="1"/>
  <c r="G107" i="41"/>
  <c r="D108" i="41"/>
  <c r="F108" i="41" s="1"/>
  <c r="G108" i="41"/>
  <c r="D109" i="41"/>
  <c r="F109" i="41" s="1"/>
  <c r="G109" i="41"/>
  <c r="D115" i="41"/>
  <c r="F115" i="41" s="1"/>
  <c r="G115" i="41"/>
  <c r="D116" i="41"/>
  <c r="F116" i="41" s="1"/>
  <c r="G116" i="41"/>
  <c r="D117" i="41"/>
  <c r="F117" i="41" s="1"/>
  <c r="G117" i="41"/>
  <c r="D118" i="41"/>
  <c r="F118" i="41" s="1"/>
  <c r="G118" i="41"/>
  <c r="D119" i="41"/>
  <c r="F119" i="41" s="1"/>
  <c r="G119" i="41"/>
  <c r="D120" i="41"/>
  <c r="F120" i="41" s="1"/>
  <c r="G120" i="41"/>
  <c r="D121" i="41"/>
  <c r="F121" i="41" s="1"/>
  <c r="G121" i="41"/>
  <c r="D122" i="41"/>
  <c r="F122" i="41" s="1"/>
  <c r="G122" i="41"/>
  <c r="D123" i="41"/>
  <c r="F123" i="41" s="1"/>
  <c r="G123" i="41"/>
  <c r="D124" i="41"/>
  <c r="F124" i="41" s="1"/>
  <c r="G124" i="41"/>
  <c r="D125" i="41"/>
  <c r="F125" i="41" s="1"/>
  <c r="G125" i="41"/>
  <c r="D126" i="41"/>
  <c r="F126" i="41" s="1"/>
  <c r="G126" i="41"/>
  <c r="D127" i="41"/>
  <c r="F127" i="41" s="1"/>
  <c r="G127" i="41"/>
  <c r="D128" i="41"/>
  <c r="F128" i="41" s="1"/>
  <c r="G128" i="41"/>
  <c r="D129" i="41"/>
  <c r="F129" i="41" s="1"/>
  <c r="G129" i="41"/>
  <c r="D130" i="41"/>
  <c r="F130" i="41" s="1"/>
  <c r="G130" i="41"/>
  <c r="D131" i="41"/>
  <c r="F131" i="41" s="1"/>
  <c r="G131" i="41"/>
  <c r="D132" i="41"/>
  <c r="F132" i="41" s="1"/>
  <c r="G132" i="41"/>
  <c r="D133" i="41"/>
  <c r="F133" i="41" s="1"/>
  <c r="G133" i="41"/>
  <c r="D134" i="41"/>
  <c r="F134" i="41" s="1"/>
  <c r="G134" i="41"/>
  <c r="D135" i="41"/>
  <c r="F135" i="41" s="1"/>
  <c r="G135" i="41"/>
  <c r="D136" i="41"/>
  <c r="F136" i="41" s="1"/>
  <c r="G136" i="41"/>
  <c r="D10" i="40"/>
  <c r="F10" i="40" s="1"/>
  <c r="G10" i="40"/>
  <c r="D11" i="40"/>
  <c r="F11" i="40" s="1"/>
  <c r="G11" i="40"/>
  <c r="D12" i="40"/>
  <c r="F12" i="40" s="1"/>
  <c r="G12" i="40"/>
  <c r="D13" i="40"/>
  <c r="F13" i="40" s="1"/>
  <c r="G13" i="40"/>
  <c r="D14" i="40"/>
  <c r="F14" i="40" s="1"/>
  <c r="G14" i="40"/>
  <c r="D15" i="40"/>
  <c r="F15" i="40" s="1"/>
  <c r="G15" i="40"/>
  <c r="D16" i="40"/>
  <c r="F16" i="40" s="1"/>
  <c r="G16" i="40"/>
  <c r="D17" i="40"/>
  <c r="F17" i="40" s="1"/>
  <c r="G17" i="40"/>
  <c r="D18" i="40"/>
  <c r="F18" i="40" s="1"/>
  <c r="G18" i="40"/>
  <c r="D19" i="40"/>
  <c r="F19" i="40" s="1"/>
  <c r="G19" i="40"/>
  <c r="D20" i="40"/>
  <c r="F20" i="40" s="1"/>
  <c r="G20" i="40"/>
  <c r="D21" i="40"/>
  <c r="F21" i="40" s="1"/>
  <c r="G21" i="40"/>
  <c r="D22" i="40"/>
  <c r="F22" i="40" s="1"/>
  <c r="G22" i="40"/>
  <c r="D23" i="40"/>
  <c r="F23" i="40" s="1"/>
  <c r="G23" i="40"/>
  <c r="D24" i="40"/>
  <c r="F24" i="40" s="1"/>
  <c r="G24" i="40"/>
  <c r="D25" i="40"/>
  <c r="F25" i="40" s="1"/>
  <c r="G25" i="40"/>
  <c r="D26" i="40"/>
  <c r="F26" i="40" s="1"/>
  <c r="G26" i="40"/>
  <c r="G118" i="39" l="1"/>
  <c r="D118" i="39"/>
  <c r="F118" i="39" s="1"/>
  <c r="G117" i="39"/>
  <c r="D117" i="39"/>
  <c r="F117" i="39" s="1"/>
  <c r="G116" i="39"/>
  <c r="D116" i="39"/>
  <c r="F116" i="39" s="1"/>
  <c r="G115" i="39"/>
  <c r="D115" i="39"/>
  <c r="F115" i="39" s="1"/>
  <c r="G114" i="39"/>
  <c r="D114" i="39"/>
  <c r="F114" i="39" s="1"/>
  <c r="G113" i="39"/>
  <c r="D113" i="39"/>
  <c r="F113" i="39" s="1"/>
  <c r="G112" i="39"/>
  <c r="D112" i="39"/>
  <c r="F112" i="39" s="1"/>
  <c r="G111" i="39"/>
  <c r="D111" i="39"/>
  <c r="F111" i="39" s="1"/>
  <c r="G110" i="39"/>
  <c r="D110" i="39"/>
  <c r="F110" i="39" s="1"/>
  <c r="G109" i="39"/>
  <c r="D109" i="39"/>
  <c r="F109" i="39" s="1"/>
  <c r="G108" i="39"/>
  <c r="D108" i="39"/>
  <c r="F108" i="39" s="1"/>
  <c r="G107" i="39"/>
  <c r="D107" i="39"/>
  <c r="F107" i="39" s="1"/>
  <c r="G106" i="39"/>
  <c r="D106" i="39"/>
  <c r="F106" i="39" s="1"/>
  <c r="G105" i="39"/>
  <c r="D105" i="39"/>
  <c r="F105" i="39" s="1"/>
  <c r="G104" i="39"/>
  <c r="D104" i="39"/>
  <c r="F104" i="39" s="1"/>
  <c r="G103" i="39"/>
  <c r="D103" i="39"/>
  <c r="F103" i="39" s="1"/>
  <c r="G102" i="39"/>
  <c r="D102" i="39"/>
  <c r="F102" i="39" s="1"/>
  <c r="G101" i="39"/>
  <c r="D101" i="39"/>
  <c r="F101" i="39" s="1"/>
  <c r="G100" i="39"/>
  <c r="D100" i="39"/>
  <c r="F100" i="39" s="1"/>
  <c r="G99" i="39"/>
  <c r="D99" i="39"/>
  <c r="F99" i="39" s="1"/>
  <c r="G90" i="39"/>
  <c r="D90" i="39"/>
  <c r="F90" i="39" s="1"/>
  <c r="G89" i="39"/>
  <c r="D89" i="39"/>
  <c r="F89" i="39" s="1"/>
  <c r="G88" i="39"/>
  <c r="D88" i="39"/>
  <c r="F88" i="39" s="1"/>
  <c r="G87" i="39"/>
  <c r="D87" i="39"/>
  <c r="F87" i="39" s="1"/>
  <c r="G86" i="39"/>
  <c r="D86" i="39"/>
  <c r="F86" i="39" s="1"/>
  <c r="G85" i="39"/>
  <c r="D85" i="39"/>
  <c r="F85" i="39" s="1"/>
  <c r="G84" i="39"/>
  <c r="D84" i="39"/>
  <c r="F84" i="39" s="1"/>
  <c r="G83" i="39"/>
  <c r="D83" i="39"/>
  <c r="F83" i="39" s="1"/>
  <c r="G82" i="39"/>
  <c r="D82" i="39"/>
  <c r="F82" i="39" s="1"/>
  <c r="G81" i="39"/>
  <c r="D81" i="39"/>
  <c r="F81" i="39" s="1"/>
  <c r="G80" i="39"/>
  <c r="D80" i="39"/>
  <c r="F80" i="39" s="1"/>
  <c r="G79" i="39"/>
  <c r="D79" i="39"/>
  <c r="F79" i="39" s="1"/>
  <c r="G78" i="39"/>
  <c r="D78" i="39"/>
  <c r="F78" i="39" s="1"/>
  <c r="G77" i="39"/>
  <c r="D77" i="39"/>
  <c r="F77" i="39" s="1"/>
  <c r="G76" i="39"/>
  <c r="D76" i="39"/>
  <c r="F76" i="39" s="1"/>
  <c r="G75" i="39"/>
  <c r="D75" i="39"/>
  <c r="F75" i="39" s="1"/>
  <c r="G74" i="39"/>
  <c r="D74" i="39"/>
  <c r="F74" i="39" s="1"/>
  <c r="G73" i="39"/>
  <c r="D73" i="39"/>
  <c r="F73" i="39" s="1"/>
  <c r="G72" i="39"/>
  <c r="D72" i="39"/>
  <c r="F72" i="39" s="1"/>
  <c r="G71" i="39"/>
  <c r="D71" i="39"/>
  <c r="F71" i="39" s="1"/>
  <c r="G70" i="39"/>
  <c r="D70" i="39"/>
  <c r="F70" i="39" s="1"/>
  <c r="G69" i="39"/>
  <c r="D69" i="39"/>
  <c r="F69" i="39" s="1"/>
  <c r="G68" i="39"/>
  <c r="D68" i="39"/>
  <c r="F68" i="39" s="1"/>
  <c r="G59" i="39"/>
  <c r="D59" i="39"/>
  <c r="F59" i="39" s="1"/>
  <c r="G58" i="39"/>
  <c r="D58" i="39"/>
  <c r="F58" i="39" s="1"/>
  <c r="G57" i="39"/>
  <c r="D57" i="39"/>
  <c r="F57" i="39" s="1"/>
  <c r="G56" i="39"/>
  <c r="D56" i="39"/>
  <c r="F56" i="39" s="1"/>
  <c r="G55" i="39"/>
  <c r="D55" i="39"/>
  <c r="F55" i="39" s="1"/>
  <c r="G54" i="39"/>
  <c r="D54" i="39"/>
  <c r="F54" i="39" s="1"/>
  <c r="G53" i="39"/>
  <c r="D53" i="39"/>
  <c r="F53" i="39" s="1"/>
  <c r="G52" i="39"/>
  <c r="D52" i="39"/>
  <c r="F52" i="39" s="1"/>
  <c r="G51" i="39"/>
  <c r="D51" i="39"/>
  <c r="F51" i="39" s="1"/>
  <c r="G50" i="39"/>
  <c r="D50" i="39"/>
  <c r="F50" i="39" s="1"/>
  <c r="G49" i="39"/>
  <c r="D49" i="39"/>
  <c r="F49" i="39" s="1"/>
  <c r="G48" i="39"/>
  <c r="D48" i="39"/>
  <c r="F48" i="39" s="1"/>
  <c r="G47" i="39"/>
  <c r="D47" i="39"/>
  <c r="F47" i="39" s="1"/>
  <c r="G46" i="39"/>
  <c r="D46" i="39"/>
  <c r="F46" i="39" s="1"/>
  <c r="G45" i="39"/>
  <c r="D45" i="39"/>
  <c r="F45" i="39" s="1"/>
  <c r="G44" i="39"/>
  <c r="D44" i="39"/>
  <c r="F44" i="39" s="1"/>
  <c r="G43" i="39"/>
  <c r="D43" i="39"/>
  <c r="F43" i="39" s="1"/>
  <c r="G42" i="39"/>
  <c r="D42" i="39"/>
  <c r="F42" i="39" s="1"/>
  <c r="G41" i="39"/>
  <c r="D41" i="39"/>
  <c r="F41" i="39" s="1"/>
  <c r="G40" i="39"/>
  <c r="D40" i="39"/>
  <c r="F40" i="39" s="1"/>
  <c r="G39" i="39"/>
  <c r="D39" i="39"/>
  <c r="F39" i="39" s="1"/>
  <c r="G38" i="39"/>
  <c r="D38" i="39"/>
  <c r="F38" i="39" s="1"/>
  <c r="G37" i="39"/>
  <c r="D37" i="39"/>
  <c r="F37" i="39" s="1"/>
  <c r="G36" i="39"/>
  <c r="D36" i="39"/>
  <c r="F36" i="39" s="1"/>
  <c r="G35" i="39"/>
  <c r="D35" i="39"/>
  <c r="F35" i="39" s="1"/>
  <c r="G34" i="39"/>
  <c r="D34" i="39"/>
  <c r="F34" i="39" s="1"/>
  <c r="G28" i="39"/>
  <c r="D28" i="39"/>
  <c r="F28" i="39" s="1"/>
  <c r="G27" i="39"/>
  <c r="D27" i="39"/>
  <c r="F27" i="39" s="1"/>
  <c r="G26" i="39"/>
  <c r="D26" i="39"/>
  <c r="F26" i="39" s="1"/>
  <c r="G25" i="39"/>
  <c r="D25" i="39"/>
  <c r="F25" i="39" s="1"/>
  <c r="G24" i="39"/>
  <c r="D24" i="39"/>
  <c r="F24" i="39" s="1"/>
  <c r="G23" i="39"/>
  <c r="D23" i="39"/>
  <c r="F23" i="39" s="1"/>
  <c r="G22" i="39"/>
  <c r="D22" i="39"/>
  <c r="F22" i="39" s="1"/>
  <c r="G21" i="39"/>
  <c r="D21" i="39"/>
  <c r="F21" i="39" s="1"/>
  <c r="G20" i="39"/>
  <c r="D20" i="39"/>
  <c r="F20" i="39" s="1"/>
  <c r="G19" i="39"/>
  <c r="D19" i="39"/>
  <c r="F19" i="39" s="1"/>
  <c r="G18" i="39"/>
  <c r="D18" i="39"/>
  <c r="F18" i="39" s="1"/>
  <c r="G17" i="39"/>
  <c r="D17" i="39"/>
  <c r="F17" i="39" s="1"/>
  <c r="G16" i="39"/>
  <c r="D16" i="39"/>
  <c r="F16" i="39" s="1"/>
  <c r="G15" i="39"/>
  <c r="D15" i="39"/>
  <c r="F15" i="39" s="1"/>
  <c r="G14" i="39"/>
  <c r="D14" i="39"/>
  <c r="F14" i="39" s="1"/>
  <c r="G13" i="39"/>
  <c r="D13" i="39"/>
  <c r="F13" i="39" s="1"/>
  <c r="G12" i="39"/>
  <c r="D12" i="39"/>
  <c r="F12" i="39" s="1"/>
  <c r="G11" i="39"/>
  <c r="D11" i="39"/>
  <c r="F11" i="39" s="1"/>
  <c r="G10" i="39"/>
  <c r="D10" i="39"/>
  <c r="F10" i="39" s="1"/>
  <c r="G126" i="38"/>
  <c r="D126" i="38"/>
  <c r="F126" i="38" s="1"/>
  <c r="G125" i="38"/>
  <c r="D125" i="38"/>
  <c r="F125" i="38" s="1"/>
  <c r="G124" i="38"/>
  <c r="D124" i="38"/>
  <c r="F124" i="38" s="1"/>
  <c r="G123" i="38"/>
  <c r="D123" i="38"/>
  <c r="F123" i="38" s="1"/>
  <c r="G122" i="38"/>
  <c r="D122" i="38"/>
  <c r="F122" i="38" s="1"/>
  <c r="G121" i="38"/>
  <c r="D121" i="38"/>
  <c r="F121" i="38" s="1"/>
  <c r="G120" i="38"/>
  <c r="D120" i="38"/>
  <c r="F120" i="38" s="1"/>
  <c r="G119" i="38"/>
  <c r="D119" i="38"/>
  <c r="F119" i="38" s="1"/>
  <c r="G118" i="38"/>
  <c r="D118" i="38"/>
  <c r="F118" i="38" s="1"/>
  <c r="G117" i="38"/>
  <c r="D117" i="38"/>
  <c r="F117" i="38" s="1"/>
  <c r="G116" i="38"/>
  <c r="D116" i="38"/>
  <c r="F116" i="38" s="1"/>
  <c r="G115" i="38"/>
  <c r="D115" i="38"/>
  <c r="F115" i="38" s="1"/>
  <c r="G114" i="38"/>
  <c r="D114" i="38"/>
  <c r="F114" i="38" s="1"/>
  <c r="G113" i="38"/>
  <c r="D113" i="38"/>
  <c r="F113" i="38" s="1"/>
  <c r="G112" i="38"/>
  <c r="D112" i="38"/>
  <c r="F112" i="38" s="1"/>
  <c r="G111" i="38"/>
  <c r="D111" i="38"/>
  <c r="F111" i="38" s="1"/>
  <c r="G110" i="38"/>
  <c r="D110" i="38"/>
  <c r="F110" i="38" s="1"/>
  <c r="G109" i="38"/>
  <c r="D109" i="38"/>
  <c r="F109" i="38" s="1"/>
  <c r="G108" i="38"/>
  <c r="D108" i="38"/>
  <c r="F108" i="38" s="1"/>
  <c r="G102" i="38"/>
  <c r="D102" i="38"/>
  <c r="F102" i="38" s="1"/>
  <c r="G101" i="38"/>
  <c r="D101" i="38"/>
  <c r="F101" i="38" s="1"/>
  <c r="G100" i="38"/>
  <c r="D100" i="38"/>
  <c r="F100" i="38" s="1"/>
  <c r="G99" i="38"/>
  <c r="D99" i="38"/>
  <c r="F99" i="38" s="1"/>
  <c r="G98" i="38"/>
  <c r="D98" i="38"/>
  <c r="F98" i="38" s="1"/>
  <c r="G97" i="38"/>
  <c r="D97" i="38"/>
  <c r="F97" i="38" s="1"/>
  <c r="G96" i="38"/>
  <c r="D96" i="38"/>
  <c r="F96" i="38" s="1"/>
  <c r="G95" i="38"/>
  <c r="D95" i="38"/>
  <c r="F95" i="38" s="1"/>
  <c r="G94" i="38"/>
  <c r="D94" i="38"/>
  <c r="F94" i="38" s="1"/>
  <c r="G93" i="38"/>
  <c r="D93" i="38"/>
  <c r="F93" i="38" s="1"/>
  <c r="G92" i="38"/>
  <c r="D92" i="38"/>
  <c r="F92" i="38" s="1"/>
  <c r="G91" i="38"/>
  <c r="D91" i="38"/>
  <c r="F91" i="38" s="1"/>
  <c r="G90" i="38"/>
  <c r="D90" i="38"/>
  <c r="F90" i="38" s="1"/>
  <c r="G89" i="38"/>
  <c r="D89" i="38"/>
  <c r="F89" i="38" s="1"/>
  <c r="G88" i="38"/>
  <c r="D88" i="38"/>
  <c r="F88" i="38" s="1"/>
  <c r="G87" i="38"/>
  <c r="D87" i="38"/>
  <c r="F87" i="38" s="1"/>
  <c r="G86" i="38"/>
  <c r="D86" i="38"/>
  <c r="F86" i="38" s="1"/>
  <c r="G85" i="38"/>
  <c r="D85" i="38"/>
  <c r="F85" i="38" s="1"/>
  <c r="G79" i="38"/>
  <c r="D79" i="38"/>
  <c r="F79" i="38" s="1"/>
  <c r="G78" i="38"/>
  <c r="D78" i="38"/>
  <c r="F78" i="38" s="1"/>
  <c r="G77" i="38"/>
  <c r="D77" i="38"/>
  <c r="F77" i="38" s="1"/>
  <c r="G76" i="38"/>
  <c r="D76" i="38"/>
  <c r="F76" i="38" s="1"/>
  <c r="G75" i="38"/>
  <c r="D75" i="38"/>
  <c r="F75" i="38" s="1"/>
  <c r="G74" i="38"/>
  <c r="D74" i="38"/>
  <c r="F74" i="38" s="1"/>
  <c r="G73" i="38"/>
  <c r="D73" i="38"/>
  <c r="F73" i="38" s="1"/>
  <c r="G72" i="38"/>
  <c r="D72" i="38"/>
  <c r="F72" i="38" s="1"/>
  <c r="G71" i="38"/>
  <c r="D71" i="38"/>
  <c r="F71" i="38" s="1"/>
  <c r="G70" i="38"/>
  <c r="D70" i="38"/>
  <c r="F70" i="38" s="1"/>
  <c r="G69" i="38"/>
  <c r="D69" i="38"/>
  <c r="F69" i="38" s="1"/>
  <c r="G68" i="38"/>
  <c r="D68" i="38"/>
  <c r="F68" i="38" s="1"/>
  <c r="G67" i="38"/>
  <c r="D67" i="38"/>
  <c r="F67" i="38" s="1"/>
  <c r="G66" i="38"/>
  <c r="D66" i="38"/>
  <c r="F66" i="38" s="1"/>
  <c r="G65" i="38"/>
  <c r="D65" i="38"/>
  <c r="F65" i="38" s="1"/>
  <c r="G64" i="38"/>
  <c r="D64" i="38"/>
  <c r="F64" i="38" s="1"/>
  <c r="G63" i="38"/>
  <c r="D63" i="38"/>
  <c r="F63" i="38" s="1"/>
  <c r="G57" i="38"/>
  <c r="D57" i="38"/>
  <c r="F57" i="38" s="1"/>
  <c r="G56" i="38"/>
  <c r="D56" i="38"/>
  <c r="F56" i="38" s="1"/>
  <c r="G55" i="38"/>
  <c r="D55" i="38"/>
  <c r="F55" i="38" s="1"/>
  <c r="G54" i="38"/>
  <c r="D54" i="38"/>
  <c r="F54" i="38" s="1"/>
  <c r="G53" i="38"/>
  <c r="D53" i="38"/>
  <c r="F53" i="38" s="1"/>
  <c r="G52" i="38"/>
  <c r="D52" i="38"/>
  <c r="F52" i="38" s="1"/>
  <c r="G51" i="38"/>
  <c r="D51" i="38"/>
  <c r="F51" i="38" s="1"/>
  <c r="G50" i="38"/>
  <c r="D50" i="38"/>
  <c r="F50" i="38" s="1"/>
  <c r="G49" i="38"/>
  <c r="D49" i="38"/>
  <c r="F49" i="38" s="1"/>
  <c r="G48" i="38"/>
  <c r="D48" i="38"/>
  <c r="F48" i="38" s="1"/>
  <c r="G47" i="38"/>
  <c r="D47" i="38"/>
  <c r="F47" i="38" s="1"/>
  <c r="G46" i="38"/>
  <c r="D46" i="38"/>
  <c r="F46" i="38" s="1"/>
  <c r="G45" i="38"/>
  <c r="D45" i="38"/>
  <c r="F45" i="38" s="1"/>
  <c r="G44" i="38"/>
  <c r="D44" i="38"/>
  <c r="F44" i="38" s="1"/>
  <c r="G43" i="38"/>
  <c r="D43" i="38"/>
  <c r="F43" i="38" s="1"/>
  <c r="G42" i="38"/>
  <c r="D42" i="38"/>
  <c r="F42" i="38" s="1"/>
  <c r="G41" i="38"/>
  <c r="D41" i="38"/>
  <c r="F41" i="38" s="1"/>
  <c r="G40" i="38"/>
  <c r="D40" i="38"/>
  <c r="F40" i="38" s="1"/>
  <c r="G39" i="38"/>
  <c r="D39" i="38"/>
  <c r="F39" i="38" s="1"/>
  <c r="G38" i="38"/>
  <c r="D38" i="38"/>
  <c r="F38" i="38" s="1"/>
  <c r="G37" i="38"/>
  <c r="D37" i="38"/>
  <c r="F37" i="38" s="1"/>
  <c r="G31" i="38"/>
  <c r="D31" i="38"/>
  <c r="F31" i="38" s="1"/>
  <c r="G30" i="38"/>
  <c r="D30" i="38"/>
  <c r="F30" i="38" s="1"/>
  <c r="G29" i="38"/>
  <c r="D29" i="38"/>
  <c r="F29" i="38" s="1"/>
  <c r="G28" i="38"/>
  <c r="D28" i="38"/>
  <c r="F28" i="38" s="1"/>
  <c r="G27" i="38"/>
  <c r="D27" i="38"/>
  <c r="F27" i="38" s="1"/>
  <c r="G26" i="38"/>
  <c r="D26" i="38"/>
  <c r="F26" i="38" s="1"/>
  <c r="G25" i="38"/>
  <c r="D25" i="38"/>
  <c r="F25" i="38" s="1"/>
  <c r="G24" i="38"/>
  <c r="D24" i="38"/>
  <c r="F24" i="38" s="1"/>
  <c r="G23" i="38"/>
  <c r="D23" i="38"/>
  <c r="F23" i="38" s="1"/>
  <c r="G22" i="38"/>
  <c r="D22" i="38"/>
  <c r="F22" i="38" s="1"/>
  <c r="G21" i="38"/>
  <c r="D21" i="38"/>
  <c r="F21" i="38" s="1"/>
  <c r="G20" i="38"/>
  <c r="D20" i="38"/>
  <c r="F20" i="38" s="1"/>
  <c r="G19" i="38"/>
  <c r="D19" i="38"/>
  <c r="F19" i="38" s="1"/>
  <c r="G18" i="38"/>
  <c r="D18" i="38"/>
  <c r="F18" i="38" s="1"/>
  <c r="G17" i="38"/>
  <c r="D17" i="38"/>
  <c r="F17" i="38" s="1"/>
  <c r="G16" i="38"/>
  <c r="D16" i="38"/>
  <c r="F16" i="38" s="1"/>
  <c r="G15" i="38"/>
  <c r="D15" i="38"/>
  <c r="F15" i="38" s="1"/>
  <c r="G14" i="38"/>
  <c r="D14" i="38"/>
  <c r="F14" i="38" s="1"/>
  <c r="G13" i="38"/>
  <c r="D13" i="38"/>
  <c r="F13" i="38" s="1"/>
  <c r="G12" i="38"/>
  <c r="D12" i="38"/>
  <c r="F12" i="38" s="1"/>
  <c r="G11" i="38"/>
  <c r="D11" i="38"/>
  <c r="F11" i="38" s="1"/>
  <c r="G10" i="38"/>
  <c r="D10" i="38"/>
  <c r="F10" i="38" s="1"/>
  <c r="G137" i="37"/>
  <c r="D137" i="37"/>
  <c r="F137" i="37" s="1"/>
  <c r="G136" i="37"/>
  <c r="D136" i="37"/>
  <c r="F136" i="37" s="1"/>
  <c r="G135" i="37"/>
  <c r="D135" i="37"/>
  <c r="F135" i="37" s="1"/>
  <c r="G134" i="37"/>
  <c r="D134" i="37"/>
  <c r="F134" i="37" s="1"/>
  <c r="G133" i="37"/>
  <c r="D133" i="37"/>
  <c r="F133" i="37" s="1"/>
  <c r="G132" i="37"/>
  <c r="D132" i="37"/>
  <c r="F132" i="37" s="1"/>
  <c r="G131" i="37"/>
  <c r="D131" i="37"/>
  <c r="F131" i="37" s="1"/>
  <c r="G130" i="37"/>
  <c r="D130" i="37"/>
  <c r="F130" i="37" s="1"/>
  <c r="G129" i="37"/>
  <c r="D129" i="37"/>
  <c r="F129" i="37" s="1"/>
  <c r="G128" i="37"/>
  <c r="D128" i="37"/>
  <c r="F128" i="37" s="1"/>
  <c r="G127" i="37"/>
  <c r="D127" i="37"/>
  <c r="F127" i="37" s="1"/>
  <c r="G126" i="37"/>
  <c r="D126" i="37"/>
  <c r="F126" i="37" s="1"/>
  <c r="G125" i="37"/>
  <c r="D125" i="37"/>
  <c r="F125" i="37" s="1"/>
  <c r="G124" i="37"/>
  <c r="D124" i="37"/>
  <c r="F124" i="37" s="1"/>
  <c r="G123" i="37"/>
  <c r="D123" i="37"/>
  <c r="F123" i="37" s="1"/>
  <c r="G122" i="37"/>
  <c r="D122" i="37"/>
  <c r="F122" i="37" s="1"/>
  <c r="G121" i="37"/>
  <c r="D121" i="37"/>
  <c r="F121" i="37" s="1"/>
  <c r="G115" i="37"/>
  <c r="D115" i="37"/>
  <c r="F115" i="37" s="1"/>
  <c r="G114" i="37"/>
  <c r="D114" i="37"/>
  <c r="F114" i="37" s="1"/>
  <c r="G113" i="37"/>
  <c r="D113" i="37"/>
  <c r="F113" i="37" s="1"/>
  <c r="G112" i="37"/>
  <c r="D112" i="37"/>
  <c r="F112" i="37" s="1"/>
  <c r="G111" i="37"/>
  <c r="D111" i="37"/>
  <c r="F111" i="37" s="1"/>
  <c r="G110" i="37"/>
  <c r="D110" i="37"/>
  <c r="F110" i="37" s="1"/>
  <c r="G109" i="37"/>
  <c r="D109" i="37"/>
  <c r="F109" i="37" s="1"/>
  <c r="G108" i="37"/>
  <c r="D108" i="37"/>
  <c r="F108" i="37" s="1"/>
  <c r="G107" i="37"/>
  <c r="D107" i="37"/>
  <c r="F107" i="37" s="1"/>
  <c r="G106" i="37"/>
  <c r="D106" i="37"/>
  <c r="F106" i="37" s="1"/>
  <c r="G105" i="37"/>
  <c r="D105" i="37"/>
  <c r="F105" i="37" s="1"/>
  <c r="G104" i="37"/>
  <c r="D104" i="37"/>
  <c r="F104" i="37" s="1"/>
  <c r="G103" i="37"/>
  <c r="D103" i="37"/>
  <c r="F103" i="37" s="1"/>
  <c r="G102" i="37"/>
  <c r="D102" i="37"/>
  <c r="F102" i="37" s="1"/>
  <c r="G101" i="37"/>
  <c r="D101" i="37"/>
  <c r="F101" i="37" s="1"/>
  <c r="G100" i="37"/>
  <c r="D100" i="37"/>
  <c r="F100" i="37" s="1"/>
  <c r="G99" i="37"/>
  <c r="D99" i="37"/>
  <c r="F99" i="37" s="1"/>
  <c r="G98" i="37"/>
  <c r="D98" i="37"/>
  <c r="F98" i="37" s="1"/>
  <c r="G97" i="37"/>
  <c r="D97" i="37"/>
  <c r="F97" i="37" s="1"/>
  <c r="G96" i="37"/>
  <c r="D96" i="37"/>
  <c r="F96" i="37" s="1"/>
  <c r="G95" i="37"/>
  <c r="D95" i="37"/>
  <c r="F95" i="37" s="1"/>
  <c r="G89" i="37"/>
  <c r="D89" i="37"/>
  <c r="F89" i="37" s="1"/>
  <c r="G88" i="37"/>
  <c r="D88" i="37"/>
  <c r="F88" i="37" s="1"/>
  <c r="G87" i="37"/>
  <c r="D87" i="37"/>
  <c r="F87" i="37" s="1"/>
  <c r="G86" i="37"/>
  <c r="D86" i="37"/>
  <c r="F86" i="37" s="1"/>
  <c r="G85" i="37"/>
  <c r="D85" i="37"/>
  <c r="F85" i="37" s="1"/>
  <c r="G84" i="37"/>
  <c r="D84" i="37"/>
  <c r="F84" i="37" s="1"/>
  <c r="G83" i="37"/>
  <c r="D83" i="37"/>
  <c r="F83" i="37" s="1"/>
  <c r="G82" i="37"/>
  <c r="D82" i="37"/>
  <c r="F82" i="37" s="1"/>
  <c r="G81" i="37"/>
  <c r="D81" i="37"/>
  <c r="F81" i="37" s="1"/>
  <c r="G80" i="37"/>
  <c r="D80" i="37"/>
  <c r="F80" i="37" s="1"/>
  <c r="G79" i="37"/>
  <c r="D79" i="37"/>
  <c r="F79" i="37" s="1"/>
  <c r="G78" i="37"/>
  <c r="D78" i="37"/>
  <c r="F78" i="37" s="1"/>
  <c r="G77" i="37"/>
  <c r="D77" i="37"/>
  <c r="F77" i="37" s="1"/>
  <c r="G76" i="37"/>
  <c r="D76" i="37"/>
  <c r="F76" i="37" s="1"/>
  <c r="G75" i="37"/>
  <c r="D75" i="37"/>
  <c r="F75" i="37" s="1"/>
  <c r="G74" i="37"/>
  <c r="D74" i="37"/>
  <c r="F74" i="37" s="1"/>
  <c r="G73" i="37"/>
  <c r="D73" i="37"/>
  <c r="F73" i="37" s="1"/>
  <c r="G72" i="37"/>
  <c r="D72" i="37"/>
  <c r="F72" i="37" s="1"/>
  <c r="G71" i="37"/>
  <c r="D71" i="37"/>
  <c r="F71" i="37" s="1"/>
  <c r="G70" i="37"/>
  <c r="D70" i="37"/>
  <c r="F70" i="37" s="1"/>
  <c r="G69" i="37"/>
  <c r="D69" i="37"/>
  <c r="F69" i="37" s="1"/>
  <c r="G68" i="37"/>
  <c r="D68" i="37"/>
  <c r="F68" i="37" s="1"/>
  <c r="G67" i="37"/>
  <c r="D67" i="37"/>
  <c r="F67" i="37" s="1"/>
  <c r="G61" i="37"/>
  <c r="D61" i="37"/>
  <c r="F61" i="37" s="1"/>
  <c r="G60" i="37"/>
  <c r="D60" i="37"/>
  <c r="F60" i="37" s="1"/>
  <c r="G59" i="37"/>
  <c r="D59" i="37"/>
  <c r="F59" i="37" s="1"/>
  <c r="G58" i="37"/>
  <c r="D58" i="37"/>
  <c r="F58" i="37" s="1"/>
  <c r="G57" i="37"/>
  <c r="D57" i="37"/>
  <c r="F57" i="37" s="1"/>
  <c r="G56" i="37"/>
  <c r="D56" i="37"/>
  <c r="F56" i="37" s="1"/>
  <c r="G55" i="37"/>
  <c r="D55" i="37"/>
  <c r="F55" i="37" s="1"/>
  <c r="G54" i="37"/>
  <c r="D54" i="37"/>
  <c r="F54" i="37" s="1"/>
  <c r="G53" i="37"/>
  <c r="D53" i="37"/>
  <c r="F53" i="37" s="1"/>
  <c r="G52" i="37"/>
  <c r="D52" i="37"/>
  <c r="F52" i="37" s="1"/>
  <c r="G51" i="37"/>
  <c r="D51" i="37"/>
  <c r="F51" i="37" s="1"/>
  <c r="G50" i="37"/>
  <c r="D50" i="37"/>
  <c r="F50" i="37" s="1"/>
  <c r="G49" i="37"/>
  <c r="D49" i="37"/>
  <c r="F49" i="37" s="1"/>
  <c r="G48" i="37"/>
  <c r="D48" i="37"/>
  <c r="F48" i="37" s="1"/>
  <c r="G47" i="37"/>
  <c r="D47" i="37"/>
  <c r="F47" i="37" s="1"/>
  <c r="G46" i="37"/>
  <c r="D46" i="37"/>
  <c r="F46" i="37" s="1"/>
  <c r="G45" i="37"/>
  <c r="D45" i="37"/>
  <c r="F45" i="37" s="1"/>
  <c r="G44" i="37"/>
  <c r="D44" i="37"/>
  <c r="F44" i="37" s="1"/>
  <c r="G43" i="37"/>
  <c r="D43" i="37"/>
  <c r="F43" i="37" s="1"/>
  <c r="G42" i="37"/>
  <c r="D42" i="37"/>
  <c r="F42" i="37" s="1"/>
  <c r="G41" i="37"/>
  <c r="D41" i="37"/>
  <c r="F41" i="37" s="1"/>
  <c r="G40" i="37"/>
  <c r="D40" i="37"/>
  <c r="F40" i="37" s="1"/>
  <c r="G34" i="37"/>
  <c r="D34" i="37"/>
  <c r="F34" i="37" s="1"/>
  <c r="G33" i="37"/>
  <c r="D33" i="37"/>
  <c r="F33" i="37" s="1"/>
  <c r="G32" i="37"/>
  <c r="D32" i="37"/>
  <c r="F32" i="37" s="1"/>
  <c r="G31" i="37"/>
  <c r="D31" i="37"/>
  <c r="F31" i="37" s="1"/>
  <c r="G30" i="37"/>
  <c r="D30" i="37"/>
  <c r="F30" i="37" s="1"/>
  <c r="G29" i="37"/>
  <c r="D29" i="37"/>
  <c r="F29" i="37" s="1"/>
  <c r="G28" i="37"/>
  <c r="D28" i="37"/>
  <c r="F28" i="37" s="1"/>
  <c r="G27" i="37"/>
  <c r="D27" i="37"/>
  <c r="F27" i="37" s="1"/>
  <c r="G26" i="37"/>
  <c r="D26" i="37"/>
  <c r="F26" i="37" s="1"/>
  <c r="G25" i="37"/>
  <c r="D25" i="37"/>
  <c r="F25" i="37" s="1"/>
  <c r="G24" i="37"/>
  <c r="D24" i="37"/>
  <c r="F24" i="37" s="1"/>
  <c r="G23" i="37"/>
  <c r="D23" i="37"/>
  <c r="F23" i="37" s="1"/>
  <c r="G22" i="37"/>
  <c r="D22" i="37"/>
  <c r="F22" i="37" s="1"/>
  <c r="G21" i="37"/>
  <c r="D21" i="37"/>
  <c r="F21" i="37" s="1"/>
  <c r="G20" i="37"/>
  <c r="D20" i="37"/>
  <c r="F20" i="37" s="1"/>
  <c r="G19" i="37"/>
  <c r="D19" i="37"/>
  <c r="F19" i="37" s="1"/>
  <c r="G18" i="37"/>
  <c r="D18" i="37"/>
  <c r="F18" i="37" s="1"/>
  <c r="G17" i="37"/>
  <c r="D17" i="37"/>
  <c r="F17" i="37" s="1"/>
  <c r="G16" i="37"/>
  <c r="D16" i="37"/>
  <c r="F16" i="37" s="1"/>
  <c r="G15" i="37"/>
  <c r="D15" i="37"/>
  <c r="F15" i="37" s="1"/>
  <c r="G14" i="37"/>
  <c r="D14" i="37"/>
  <c r="F14" i="37" s="1"/>
  <c r="G13" i="37"/>
  <c r="D13" i="37"/>
  <c r="F13" i="37" s="1"/>
  <c r="G12" i="37"/>
  <c r="D12" i="37"/>
  <c r="F12" i="37" s="1"/>
  <c r="G11" i="37"/>
  <c r="D11" i="37"/>
  <c r="F11" i="37" s="1"/>
  <c r="G10" i="37"/>
  <c r="D10" i="37"/>
  <c r="F10" i="37" s="1"/>
  <c r="G115" i="36"/>
  <c r="D115" i="36"/>
  <c r="F115" i="36" s="1"/>
  <c r="G114" i="36"/>
  <c r="D114" i="36"/>
  <c r="F114" i="36" s="1"/>
  <c r="G113" i="36"/>
  <c r="D113" i="36"/>
  <c r="F113" i="36" s="1"/>
  <c r="G112" i="36"/>
  <c r="D112" i="36"/>
  <c r="F112" i="36" s="1"/>
  <c r="G111" i="36"/>
  <c r="D111" i="36"/>
  <c r="F111" i="36" s="1"/>
  <c r="G110" i="36"/>
  <c r="D110" i="36"/>
  <c r="F110" i="36" s="1"/>
  <c r="G109" i="36"/>
  <c r="D109" i="36"/>
  <c r="F109" i="36" s="1"/>
  <c r="G108" i="36"/>
  <c r="D108" i="36"/>
  <c r="F108" i="36" s="1"/>
  <c r="G107" i="36"/>
  <c r="D107" i="36"/>
  <c r="F107" i="36" s="1"/>
  <c r="G106" i="36"/>
  <c r="D106" i="36"/>
  <c r="F106" i="36" s="1"/>
  <c r="G105" i="36"/>
  <c r="D105" i="36"/>
  <c r="F105" i="36" s="1"/>
  <c r="G104" i="36"/>
  <c r="D104" i="36"/>
  <c r="F104" i="36" s="1"/>
  <c r="G103" i="36"/>
  <c r="D103" i="36"/>
  <c r="F103" i="36" s="1"/>
  <c r="G102" i="36"/>
  <c r="D102" i="36"/>
  <c r="F102" i="36" s="1"/>
  <c r="G101" i="36"/>
  <c r="D101" i="36"/>
  <c r="F101" i="36" s="1"/>
  <c r="G100" i="36"/>
  <c r="D100" i="36"/>
  <c r="F100" i="36" s="1"/>
  <c r="G99" i="36"/>
  <c r="D99" i="36"/>
  <c r="F99" i="36" s="1"/>
  <c r="G98" i="36"/>
  <c r="D98" i="36"/>
  <c r="F98" i="36" s="1"/>
  <c r="G97" i="36"/>
  <c r="D97" i="36"/>
  <c r="F97" i="36" s="1"/>
  <c r="G96" i="36"/>
  <c r="D96" i="36"/>
  <c r="F96" i="36" s="1"/>
  <c r="G95" i="36"/>
  <c r="D95" i="36"/>
  <c r="F95" i="36" s="1"/>
  <c r="G94" i="36"/>
  <c r="D94" i="36"/>
  <c r="F94" i="36" s="1"/>
  <c r="G85" i="36"/>
  <c r="D85" i="36"/>
  <c r="F85" i="36" s="1"/>
  <c r="G84" i="36"/>
  <c r="D84" i="36"/>
  <c r="F84" i="36" s="1"/>
  <c r="G83" i="36"/>
  <c r="D83" i="36"/>
  <c r="F83" i="36" s="1"/>
  <c r="G82" i="36"/>
  <c r="D82" i="36"/>
  <c r="F82" i="36" s="1"/>
  <c r="G81" i="36"/>
  <c r="D81" i="36"/>
  <c r="F81" i="36" s="1"/>
  <c r="G80" i="36"/>
  <c r="D80" i="36"/>
  <c r="F80" i="36" s="1"/>
  <c r="G79" i="36"/>
  <c r="D79" i="36"/>
  <c r="F79" i="36" s="1"/>
  <c r="G78" i="36"/>
  <c r="D78" i="36"/>
  <c r="F78" i="36" s="1"/>
  <c r="G77" i="36"/>
  <c r="D77" i="36"/>
  <c r="F77" i="36" s="1"/>
  <c r="G76" i="36"/>
  <c r="D76" i="36"/>
  <c r="F76" i="36" s="1"/>
  <c r="G75" i="36"/>
  <c r="D75" i="36"/>
  <c r="F75" i="36" s="1"/>
  <c r="G74" i="36"/>
  <c r="D74" i="36"/>
  <c r="F74" i="36" s="1"/>
  <c r="G73" i="36"/>
  <c r="D73" i="36"/>
  <c r="F73" i="36" s="1"/>
  <c r="G72" i="36"/>
  <c r="D72" i="36"/>
  <c r="F72" i="36" s="1"/>
  <c r="G71" i="36"/>
  <c r="D71" i="36"/>
  <c r="F71" i="36" s="1"/>
  <c r="G70" i="36"/>
  <c r="D70" i="36"/>
  <c r="F70" i="36" s="1"/>
  <c r="G69" i="36"/>
  <c r="D69" i="36"/>
  <c r="F69" i="36" s="1"/>
  <c r="G68" i="36"/>
  <c r="D68" i="36"/>
  <c r="F68" i="36" s="1"/>
  <c r="G67" i="36"/>
  <c r="D67" i="36"/>
  <c r="F67" i="36" s="1"/>
  <c r="G66" i="36"/>
  <c r="D66" i="36"/>
  <c r="F66" i="36" s="1"/>
  <c r="G65" i="36"/>
  <c r="D65" i="36"/>
  <c r="F65" i="36" s="1"/>
  <c r="G64" i="36"/>
  <c r="D64" i="36"/>
  <c r="F64" i="36" s="1"/>
  <c r="G63" i="36"/>
  <c r="D63" i="36"/>
  <c r="F63" i="36" s="1"/>
  <c r="G62" i="36"/>
  <c r="D62" i="36"/>
  <c r="F62" i="36" s="1"/>
  <c r="G61" i="36"/>
  <c r="D61" i="36"/>
  <c r="F61" i="36" s="1"/>
  <c r="G60" i="36"/>
  <c r="D60" i="36"/>
  <c r="F60" i="36" s="1"/>
  <c r="G53" i="36"/>
  <c r="D53" i="36"/>
  <c r="F53" i="36" s="1"/>
  <c r="G52" i="36"/>
  <c r="D52" i="36"/>
  <c r="F52" i="36" s="1"/>
  <c r="G51" i="36"/>
  <c r="D51" i="36"/>
  <c r="F51" i="36" s="1"/>
  <c r="G50" i="36"/>
  <c r="D50" i="36"/>
  <c r="F50" i="36" s="1"/>
  <c r="G49" i="36"/>
  <c r="D49" i="36"/>
  <c r="F49" i="36" s="1"/>
  <c r="G48" i="36"/>
  <c r="D48" i="36"/>
  <c r="F48" i="36" s="1"/>
  <c r="G47" i="36"/>
  <c r="D47" i="36"/>
  <c r="F47" i="36" s="1"/>
  <c r="G46" i="36"/>
  <c r="D46" i="36"/>
  <c r="F46" i="36" s="1"/>
  <c r="G45" i="36"/>
  <c r="D45" i="36"/>
  <c r="F45" i="36" s="1"/>
  <c r="G44" i="36"/>
  <c r="D44" i="36"/>
  <c r="F44" i="36" s="1"/>
  <c r="G43" i="36"/>
  <c r="D43" i="36"/>
  <c r="F43" i="36" s="1"/>
  <c r="G42" i="36"/>
  <c r="D42" i="36"/>
  <c r="F42" i="36" s="1"/>
  <c r="G41" i="36"/>
  <c r="D41" i="36"/>
  <c r="F41" i="36" s="1"/>
  <c r="G40" i="36"/>
  <c r="D40" i="36"/>
  <c r="F40" i="36" s="1"/>
  <c r="G39" i="36"/>
  <c r="D39" i="36"/>
  <c r="F39" i="36" s="1"/>
  <c r="G38" i="36"/>
  <c r="D38" i="36"/>
  <c r="F38" i="36" s="1"/>
  <c r="G37" i="36"/>
  <c r="D37" i="36"/>
  <c r="F37" i="36" s="1"/>
  <c r="G36" i="36"/>
  <c r="D36" i="36"/>
  <c r="F36" i="36" s="1"/>
  <c r="G35" i="36"/>
  <c r="D35" i="36"/>
  <c r="F35" i="36" s="1"/>
  <c r="G34" i="36"/>
  <c r="D34" i="36"/>
  <c r="F34" i="36" s="1"/>
  <c r="G33" i="36"/>
  <c r="D33" i="36"/>
  <c r="F33" i="36" s="1"/>
  <c r="G27" i="36"/>
  <c r="D27" i="36"/>
  <c r="F27" i="36" s="1"/>
  <c r="G26" i="36"/>
  <c r="D26" i="36"/>
  <c r="F26" i="36" s="1"/>
  <c r="G25" i="36"/>
  <c r="D25" i="36"/>
  <c r="F25" i="36" s="1"/>
  <c r="G24" i="36"/>
  <c r="D24" i="36"/>
  <c r="F24" i="36" s="1"/>
  <c r="G23" i="36"/>
  <c r="D23" i="36"/>
  <c r="F23" i="36" s="1"/>
  <c r="G22" i="36"/>
  <c r="D22" i="36"/>
  <c r="F22" i="36" s="1"/>
  <c r="G21" i="36"/>
  <c r="D21" i="36"/>
  <c r="F21" i="36" s="1"/>
  <c r="G20" i="36"/>
  <c r="D20" i="36"/>
  <c r="F20" i="36" s="1"/>
  <c r="G19" i="36"/>
  <c r="D19" i="36"/>
  <c r="F19" i="36" s="1"/>
  <c r="G18" i="36"/>
  <c r="D18" i="36"/>
  <c r="F18" i="36" s="1"/>
  <c r="G17" i="36"/>
  <c r="D17" i="36"/>
  <c r="F17" i="36" s="1"/>
  <c r="G16" i="36"/>
  <c r="D16" i="36"/>
  <c r="F16" i="36" s="1"/>
  <c r="G15" i="36"/>
  <c r="D15" i="36"/>
  <c r="F15" i="36" s="1"/>
  <c r="G14" i="36"/>
  <c r="D14" i="36"/>
  <c r="F14" i="36" s="1"/>
  <c r="G13" i="36"/>
  <c r="D13" i="36"/>
  <c r="F13" i="36" s="1"/>
  <c r="G12" i="36"/>
  <c r="D12" i="36"/>
  <c r="F12" i="36" s="1"/>
  <c r="G11" i="36"/>
  <c r="D11" i="36"/>
  <c r="F11" i="36" s="1"/>
  <c r="G10" i="36"/>
  <c r="D10" i="36"/>
  <c r="F10" i="36" s="1"/>
  <c r="G88" i="35"/>
  <c r="D88" i="35"/>
  <c r="F88" i="35" s="1"/>
  <c r="G87" i="35"/>
  <c r="D87" i="35"/>
  <c r="F87" i="35" s="1"/>
  <c r="G86" i="35"/>
  <c r="D86" i="35"/>
  <c r="F86" i="35" s="1"/>
  <c r="G85" i="35"/>
  <c r="D85" i="35"/>
  <c r="F85" i="35" s="1"/>
  <c r="G84" i="35"/>
  <c r="D84" i="35"/>
  <c r="F84" i="35" s="1"/>
  <c r="G83" i="35"/>
  <c r="D83" i="35"/>
  <c r="F83" i="35" s="1"/>
  <c r="G82" i="35"/>
  <c r="D82" i="35"/>
  <c r="F82" i="35" s="1"/>
  <c r="G81" i="35"/>
  <c r="D81" i="35"/>
  <c r="F81" i="35" s="1"/>
  <c r="G80" i="35"/>
  <c r="D80" i="35"/>
  <c r="F80" i="35" s="1"/>
  <c r="G79" i="35"/>
  <c r="D79" i="35"/>
  <c r="F79" i="35" s="1"/>
  <c r="G78" i="35"/>
  <c r="D78" i="35"/>
  <c r="F78" i="35" s="1"/>
  <c r="G77" i="35"/>
  <c r="D77" i="35"/>
  <c r="F77" i="35" s="1"/>
  <c r="G76" i="35"/>
  <c r="D76" i="35"/>
  <c r="F76" i="35" s="1"/>
  <c r="G75" i="35"/>
  <c r="D75" i="35"/>
  <c r="F75" i="35" s="1"/>
  <c r="G74" i="35"/>
  <c r="D74" i="35"/>
  <c r="F74" i="35" s="1"/>
  <c r="G73" i="35"/>
  <c r="D73" i="35"/>
  <c r="F73" i="35" s="1"/>
  <c r="G72" i="35"/>
  <c r="D72" i="35"/>
  <c r="F72" i="35" s="1"/>
  <c r="G71" i="35"/>
  <c r="D71" i="35"/>
  <c r="F71" i="35" s="1"/>
  <c r="G70" i="35"/>
  <c r="D70" i="35"/>
  <c r="F70" i="35" s="1"/>
  <c r="G61" i="35"/>
  <c r="D61" i="35"/>
  <c r="F61" i="35" s="1"/>
  <c r="G60" i="35"/>
  <c r="D60" i="35"/>
  <c r="F60" i="35" s="1"/>
  <c r="G59" i="35"/>
  <c r="D59" i="35"/>
  <c r="F59" i="35" s="1"/>
  <c r="G58" i="35"/>
  <c r="D58" i="35"/>
  <c r="F58" i="35" s="1"/>
  <c r="G57" i="35"/>
  <c r="D57" i="35"/>
  <c r="F57" i="35" s="1"/>
  <c r="G56" i="35"/>
  <c r="D56" i="35"/>
  <c r="F56" i="35" s="1"/>
  <c r="G55" i="35"/>
  <c r="D55" i="35"/>
  <c r="F55" i="35" s="1"/>
  <c r="G54" i="35"/>
  <c r="D54" i="35"/>
  <c r="F54" i="35" s="1"/>
  <c r="G53" i="35"/>
  <c r="D53" i="35"/>
  <c r="F53" i="35" s="1"/>
  <c r="G52" i="35"/>
  <c r="D52" i="35"/>
  <c r="F52" i="35" s="1"/>
  <c r="G51" i="35"/>
  <c r="D51" i="35"/>
  <c r="F51" i="35" s="1"/>
  <c r="G50" i="35"/>
  <c r="D50" i="35"/>
  <c r="F50" i="35" s="1"/>
  <c r="G49" i="35"/>
  <c r="D49" i="35"/>
  <c r="F49" i="35" s="1"/>
  <c r="G48" i="35"/>
  <c r="D48" i="35"/>
  <c r="F48" i="35" s="1"/>
  <c r="G47" i="35"/>
  <c r="D47" i="35"/>
  <c r="F47" i="35" s="1"/>
  <c r="G46" i="35"/>
  <c r="D46" i="35"/>
  <c r="F46" i="35" s="1"/>
  <c r="G45" i="35"/>
  <c r="D45" i="35"/>
  <c r="F45" i="35" s="1"/>
  <c r="G44" i="35"/>
  <c r="D44" i="35"/>
  <c r="F44" i="35" s="1"/>
  <c r="G43" i="35"/>
  <c r="D43" i="35"/>
  <c r="F43" i="35" s="1"/>
  <c r="G37" i="35"/>
  <c r="D37" i="35"/>
  <c r="F37" i="35" s="1"/>
  <c r="G36" i="35"/>
  <c r="D36" i="35"/>
  <c r="F36" i="35" s="1"/>
  <c r="G35" i="35"/>
  <c r="D35" i="35"/>
  <c r="F35" i="35" s="1"/>
  <c r="G34" i="35"/>
  <c r="D34" i="35"/>
  <c r="F34" i="35" s="1"/>
  <c r="G33" i="35"/>
  <c r="D33" i="35"/>
  <c r="F33" i="35" s="1"/>
  <c r="G32" i="35"/>
  <c r="D32" i="35"/>
  <c r="F32" i="35" s="1"/>
  <c r="G31" i="35"/>
  <c r="D31" i="35"/>
  <c r="F31" i="35" s="1"/>
  <c r="G30" i="35"/>
  <c r="D30" i="35"/>
  <c r="F30" i="35" s="1"/>
  <c r="G29" i="35"/>
  <c r="D29" i="35"/>
  <c r="F29" i="35" s="1"/>
  <c r="G28" i="35"/>
  <c r="D28" i="35"/>
  <c r="F28" i="35" s="1"/>
  <c r="G27" i="35"/>
  <c r="D27" i="35"/>
  <c r="F27" i="35" s="1"/>
  <c r="G26" i="35"/>
  <c r="D26" i="35"/>
  <c r="F26" i="35" s="1"/>
  <c r="G25" i="35"/>
  <c r="D25" i="35"/>
  <c r="F25" i="35" s="1"/>
  <c r="G24" i="35"/>
  <c r="D24" i="35"/>
  <c r="F24" i="35" s="1"/>
  <c r="G23" i="35"/>
  <c r="D23" i="35"/>
  <c r="F23" i="35" s="1"/>
  <c r="G22" i="35"/>
  <c r="D22" i="35"/>
  <c r="F22" i="35" s="1"/>
  <c r="G21" i="35"/>
  <c r="D21" i="35"/>
  <c r="F21" i="35" s="1"/>
  <c r="G20" i="35"/>
  <c r="D20" i="35"/>
  <c r="F20" i="35" s="1"/>
  <c r="G19" i="35"/>
  <c r="D19" i="35"/>
  <c r="F19" i="35" s="1"/>
  <c r="G18" i="35"/>
  <c r="D18" i="35"/>
  <c r="F18" i="35" s="1"/>
  <c r="G17" i="35"/>
  <c r="D17" i="35"/>
  <c r="F17" i="35" s="1"/>
  <c r="G16" i="35"/>
  <c r="D16" i="35"/>
  <c r="F16" i="35" s="1"/>
  <c r="G15" i="35"/>
  <c r="D15" i="35"/>
  <c r="F15" i="35" s="1"/>
  <c r="G14" i="35"/>
  <c r="D14" i="35"/>
  <c r="F14" i="35" s="1"/>
  <c r="G13" i="35"/>
  <c r="D13" i="35"/>
  <c r="F13" i="35" s="1"/>
  <c r="G12" i="35"/>
  <c r="D12" i="35"/>
  <c r="F12" i="35" s="1"/>
  <c r="G11" i="35"/>
  <c r="D11" i="35"/>
  <c r="F11" i="35" s="1"/>
  <c r="G10" i="35"/>
  <c r="D10" i="35"/>
  <c r="F10" i="35" s="1"/>
  <c r="G30" i="34" l="1"/>
  <c r="D30" i="34"/>
  <c r="F30" i="34" s="1"/>
  <c r="G29" i="34"/>
  <c r="D29" i="34"/>
  <c r="F29" i="34" s="1"/>
  <c r="G28" i="34"/>
  <c r="D28" i="34"/>
  <c r="F28" i="34" s="1"/>
  <c r="G27" i="34"/>
  <c r="D27" i="34"/>
  <c r="F27" i="34" s="1"/>
  <c r="G26" i="34"/>
  <c r="D26" i="34"/>
  <c r="F26" i="34" s="1"/>
  <c r="G25" i="34"/>
  <c r="D25" i="34"/>
  <c r="F25" i="34" s="1"/>
  <c r="G24" i="34"/>
  <c r="D24" i="34"/>
  <c r="F24" i="34" s="1"/>
  <c r="G23" i="34"/>
  <c r="D23" i="34"/>
  <c r="F23" i="34" s="1"/>
  <c r="G22" i="34"/>
  <c r="D22" i="34"/>
  <c r="F22" i="34" s="1"/>
  <c r="G21" i="34"/>
  <c r="D21" i="34"/>
  <c r="F21" i="34" s="1"/>
  <c r="G20" i="34"/>
  <c r="D20" i="34"/>
  <c r="F20" i="34" s="1"/>
  <c r="G19" i="34"/>
  <c r="D19" i="34"/>
  <c r="F19" i="34" s="1"/>
  <c r="G18" i="34"/>
  <c r="D18" i="34"/>
  <c r="F18" i="34" s="1"/>
  <c r="G17" i="34"/>
  <c r="D17" i="34"/>
  <c r="F17" i="34" s="1"/>
  <c r="G16" i="34"/>
  <c r="D16" i="34"/>
  <c r="F16" i="34" s="1"/>
  <c r="G15" i="34"/>
  <c r="D15" i="34"/>
  <c r="F15" i="34" s="1"/>
  <c r="G14" i="34"/>
  <c r="D14" i="34"/>
  <c r="F14" i="34" s="1"/>
  <c r="G13" i="34"/>
  <c r="D13" i="34"/>
  <c r="F13" i="34" s="1"/>
  <c r="G12" i="34"/>
  <c r="D12" i="34"/>
  <c r="F12" i="34" s="1"/>
  <c r="G11" i="34"/>
  <c r="D11" i="34"/>
  <c r="F11" i="34" s="1"/>
  <c r="G10" i="34"/>
  <c r="D10" i="34"/>
  <c r="F10" i="34" s="1"/>
  <c r="G140" i="33"/>
  <c r="D140" i="33"/>
  <c r="F140" i="33" s="1"/>
  <c r="G139" i="33"/>
  <c r="D139" i="33"/>
  <c r="F139" i="33" s="1"/>
  <c r="G138" i="33"/>
  <c r="D138" i="33"/>
  <c r="F138" i="33" s="1"/>
  <c r="G137" i="33"/>
  <c r="D137" i="33"/>
  <c r="F137" i="33" s="1"/>
  <c r="G136" i="33"/>
  <c r="D136" i="33"/>
  <c r="F136" i="33" s="1"/>
  <c r="G135" i="33"/>
  <c r="D135" i="33"/>
  <c r="F135" i="33" s="1"/>
  <c r="G134" i="33"/>
  <c r="D134" i="33"/>
  <c r="F134" i="33" s="1"/>
  <c r="G133" i="33"/>
  <c r="D133" i="33"/>
  <c r="F133" i="33" s="1"/>
  <c r="G132" i="33"/>
  <c r="D132" i="33"/>
  <c r="F132" i="33" s="1"/>
  <c r="G131" i="33"/>
  <c r="D131" i="33"/>
  <c r="F131" i="33" s="1"/>
  <c r="G130" i="33"/>
  <c r="D130" i="33"/>
  <c r="F130" i="33" s="1"/>
  <c r="G129" i="33"/>
  <c r="D129" i="33"/>
  <c r="F129" i="33" s="1"/>
  <c r="G128" i="33"/>
  <c r="D128" i="33"/>
  <c r="F128" i="33" s="1"/>
  <c r="G127" i="33"/>
  <c r="D127" i="33"/>
  <c r="F127" i="33" s="1"/>
  <c r="G126" i="33"/>
  <c r="D126" i="33"/>
  <c r="F126" i="33" s="1"/>
  <c r="G125" i="33"/>
  <c r="D125" i="33"/>
  <c r="F125" i="33" s="1"/>
  <c r="G124" i="33"/>
  <c r="D124" i="33"/>
  <c r="F124" i="33" s="1"/>
  <c r="G123" i="33"/>
  <c r="D123" i="33"/>
  <c r="F123" i="33" s="1"/>
  <c r="G122" i="33"/>
  <c r="D122" i="33"/>
  <c r="F122" i="33" s="1"/>
  <c r="G121" i="33"/>
  <c r="D121" i="33"/>
  <c r="F121" i="33" s="1"/>
  <c r="G120" i="33"/>
  <c r="D120" i="33"/>
  <c r="F120" i="33" s="1"/>
  <c r="G114" i="33"/>
  <c r="D114" i="33"/>
  <c r="F114" i="33" s="1"/>
  <c r="G113" i="33"/>
  <c r="D113" i="33"/>
  <c r="F113" i="33" s="1"/>
  <c r="G112" i="33"/>
  <c r="D112" i="33"/>
  <c r="F112" i="33" s="1"/>
  <c r="G111" i="33"/>
  <c r="D111" i="33"/>
  <c r="F111" i="33" s="1"/>
  <c r="G110" i="33"/>
  <c r="D110" i="33"/>
  <c r="F110" i="33" s="1"/>
  <c r="G109" i="33"/>
  <c r="D109" i="33"/>
  <c r="F109" i="33" s="1"/>
  <c r="G108" i="33"/>
  <c r="D108" i="33"/>
  <c r="F108" i="33" s="1"/>
  <c r="G107" i="33"/>
  <c r="D107" i="33"/>
  <c r="F107" i="33" s="1"/>
  <c r="G106" i="33"/>
  <c r="D106" i="33"/>
  <c r="F106" i="33" s="1"/>
  <c r="G105" i="33"/>
  <c r="D105" i="33"/>
  <c r="F105" i="33" s="1"/>
  <c r="G104" i="33"/>
  <c r="D104" i="33"/>
  <c r="F104" i="33" s="1"/>
  <c r="G103" i="33"/>
  <c r="D103" i="33"/>
  <c r="F103" i="33" s="1"/>
  <c r="G102" i="33"/>
  <c r="D102" i="33"/>
  <c r="F102" i="33" s="1"/>
  <c r="G101" i="33"/>
  <c r="D101" i="33"/>
  <c r="F101" i="33" s="1"/>
  <c r="G100" i="33"/>
  <c r="D100" i="33"/>
  <c r="F100" i="33" s="1"/>
  <c r="G99" i="33"/>
  <c r="D99" i="33"/>
  <c r="F99" i="33" s="1"/>
  <c r="G98" i="33"/>
  <c r="D98" i="33"/>
  <c r="F98" i="33" s="1"/>
  <c r="G97" i="33"/>
  <c r="D97" i="33"/>
  <c r="F97" i="33" s="1"/>
  <c r="G96" i="33"/>
  <c r="D96" i="33"/>
  <c r="F96" i="33" s="1"/>
  <c r="G95" i="33"/>
  <c r="D95" i="33"/>
  <c r="F95" i="33" s="1"/>
  <c r="G94" i="33"/>
  <c r="D94" i="33"/>
  <c r="F94" i="33" s="1"/>
  <c r="G93" i="33"/>
  <c r="D93" i="33"/>
  <c r="F93" i="33" s="1"/>
  <c r="G92" i="33"/>
  <c r="D92" i="33"/>
  <c r="F92" i="33" s="1"/>
  <c r="G91" i="33"/>
  <c r="D91" i="33"/>
  <c r="F91" i="33" s="1"/>
  <c r="G85" i="33"/>
  <c r="D85" i="33"/>
  <c r="F85" i="33" s="1"/>
  <c r="G84" i="33"/>
  <c r="D84" i="33"/>
  <c r="F84" i="33" s="1"/>
  <c r="G83" i="33"/>
  <c r="D83" i="33"/>
  <c r="F83" i="33" s="1"/>
  <c r="G82" i="33"/>
  <c r="D82" i="33"/>
  <c r="F82" i="33" s="1"/>
  <c r="G81" i="33"/>
  <c r="D81" i="33"/>
  <c r="F81" i="33" s="1"/>
  <c r="G80" i="33"/>
  <c r="D80" i="33"/>
  <c r="F80" i="33" s="1"/>
  <c r="G79" i="33"/>
  <c r="D79" i="33"/>
  <c r="F79" i="33" s="1"/>
  <c r="G78" i="33"/>
  <c r="D78" i="33"/>
  <c r="F78" i="33" s="1"/>
  <c r="G77" i="33"/>
  <c r="D77" i="33"/>
  <c r="F77" i="33" s="1"/>
  <c r="G76" i="33"/>
  <c r="D76" i="33"/>
  <c r="F76" i="33" s="1"/>
  <c r="G75" i="33"/>
  <c r="D75" i="33"/>
  <c r="F75" i="33" s="1"/>
  <c r="G74" i="33"/>
  <c r="D74" i="33"/>
  <c r="F74" i="33" s="1"/>
  <c r="G73" i="33"/>
  <c r="D73" i="33"/>
  <c r="F73" i="33" s="1"/>
  <c r="G72" i="33"/>
  <c r="D72" i="33"/>
  <c r="F72" i="33" s="1"/>
  <c r="G71" i="33"/>
  <c r="D71" i="33"/>
  <c r="F71" i="33" s="1"/>
  <c r="G70" i="33"/>
  <c r="D70" i="33"/>
  <c r="F70" i="33" s="1"/>
  <c r="G69" i="33"/>
  <c r="D69" i="33"/>
  <c r="F69" i="33" s="1"/>
  <c r="G68" i="33"/>
  <c r="D68" i="33"/>
  <c r="F68" i="33" s="1"/>
  <c r="G62" i="33"/>
  <c r="D62" i="33"/>
  <c r="F62" i="33" s="1"/>
  <c r="G61" i="33"/>
  <c r="D61" i="33"/>
  <c r="F61" i="33" s="1"/>
  <c r="G60" i="33"/>
  <c r="D60" i="33"/>
  <c r="F60" i="33" s="1"/>
  <c r="G59" i="33"/>
  <c r="D59" i="33"/>
  <c r="F59" i="33" s="1"/>
  <c r="G58" i="33"/>
  <c r="D58" i="33"/>
  <c r="F58" i="33" s="1"/>
  <c r="G57" i="33"/>
  <c r="D57" i="33"/>
  <c r="F57" i="33" s="1"/>
  <c r="G56" i="33"/>
  <c r="D56" i="33"/>
  <c r="F56" i="33" s="1"/>
  <c r="G55" i="33"/>
  <c r="D55" i="33"/>
  <c r="F55" i="33" s="1"/>
  <c r="G54" i="33"/>
  <c r="D54" i="33"/>
  <c r="F54" i="33" s="1"/>
  <c r="G53" i="33"/>
  <c r="D53" i="33"/>
  <c r="F53" i="33" s="1"/>
  <c r="G52" i="33"/>
  <c r="D52" i="33"/>
  <c r="F52" i="33" s="1"/>
  <c r="G51" i="33"/>
  <c r="D51" i="33"/>
  <c r="F51" i="33" s="1"/>
  <c r="G50" i="33"/>
  <c r="D50" i="33"/>
  <c r="F50" i="33" s="1"/>
  <c r="G49" i="33"/>
  <c r="D49" i="33"/>
  <c r="F49" i="33" s="1"/>
  <c r="G48" i="33"/>
  <c r="D48" i="33"/>
  <c r="F48" i="33" s="1"/>
  <c r="G47" i="33"/>
  <c r="D47" i="33"/>
  <c r="F47" i="33" s="1"/>
  <c r="G46" i="33"/>
  <c r="D46" i="33"/>
  <c r="F46" i="33" s="1"/>
  <c r="G45" i="33"/>
  <c r="D45" i="33"/>
  <c r="F45" i="33" s="1"/>
  <c r="G44" i="33"/>
  <c r="D44" i="33"/>
  <c r="F44" i="33" s="1"/>
  <c r="G43" i="33"/>
  <c r="D43" i="33"/>
  <c r="F43" i="33" s="1"/>
  <c r="G42" i="33"/>
  <c r="D42" i="33"/>
  <c r="F42" i="33" s="1"/>
  <c r="G41" i="33"/>
  <c r="D41" i="33"/>
  <c r="F41" i="33" s="1"/>
  <c r="G40" i="33"/>
  <c r="D40" i="33"/>
  <c r="F40" i="33" s="1"/>
  <c r="G34" i="33"/>
  <c r="D34" i="33"/>
  <c r="F34" i="33" s="1"/>
  <c r="G33" i="33"/>
  <c r="D33" i="33"/>
  <c r="F33" i="33" s="1"/>
  <c r="G32" i="33"/>
  <c r="D32" i="33"/>
  <c r="F32" i="33" s="1"/>
  <c r="G31" i="33"/>
  <c r="D31" i="33"/>
  <c r="F31" i="33" s="1"/>
  <c r="G30" i="33"/>
  <c r="D30" i="33"/>
  <c r="F30" i="33" s="1"/>
  <c r="G29" i="33"/>
  <c r="D29" i="33"/>
  <c r="F29" i="33" s="1"/>
  <c r="G28" i="33"/>
  <c r="D28" i="33"/>
  <c r="F28" i="33" s="1"/>
  <c r="G27" i="33"/>
  <c r="D27" i="33"/>
  <c r="F27" i="33" s="1"/>
  <c r="G26" i="33"/>
  <c r="D26" i="33"/>
  <c r="F26" i="33" s="1"/>
  <c r="G25" i="33"/>
  <c r="D25" i="33"/>
  <c r="F25" i="33" s="1"/>
  <c r="G24" i="33"/>
  <c r="D24" i="33"/>
  <c r="F24" i="33" s="1"/>
  <c r="G23" i="33"/>
  <c r="D23" i="33"/>
  <c r="F23" i="33" s="1"/>
  <c r="G22" i="33"/>
  <c r="D22" i="33"/>
  <c r="F22" i="33" s="1"/>
  <c r="G21" i="33"/>
  <c r="D21" i="33"/>
  <c r="F21" i="33" s="1"/>
  <c r="G20" i="33"/>
  <c r="D20" i="33"/>
  <c r="F20" i="33" s="1"/>
  <c r="G19" i="33"/>
  <c r="D19" i="33"/>
  <c r="F19" i="33" s="1"/>
  <c r="G18" i="33"/>
  <c r="D18" i="33"/>
  <c r="F18" i="33" s="1"/>
  <c r="G17" i="33"/>
  <c r="D17" i="33"/>
  <c r="F17" i="33" s="1"/>
  <c r="G16" i="33"/>
  <c r="D16" i="33"/>
  <c r="F16" i="33" s="1"/>
  <c r="G15" i="33"/>
  <c r="D15" i="33"/>
  <c r="F15" i="33" s="1"/>
  <c r="G14" i="33"/>
  <c r="D14" i="33"/>
  <c r="F14" i="33" s="1"/>
  <c r="G13" i="33"/>
  <c r="D13" i="33"/>
  <c r="F13" i="33" s="1"/>
  <c r="G12" i="33"/>
  <c r="D12" i="33"/>
  <c r="F12" i="33" s="1"/>
  <c r="G11" i="33"/>
  <c r="D11" i="33"/>
  <c r="F11" i="33" s="1"/>
  <c r="G10" i="33"/>
  <c r="D10" i="33"/>
  <c r="F10" i="33" s="1"/>
  <c r="G140" i="32"/>
  <c r="D140" i="32"/>
  <c r="F140" i="32" s="1"/>
  <c r="G139" i="32"/>
  <c r="D139" i="32"/>
  <c r="F139" i="32" s="1"/>
  <c r="G138" i="32"/>
  <c r="D138" i="32"/>
  <c r="F138" i="32" s="1"/>
  <c r="G137" i="32"/>
  <c r="D137" i="32"/>
  <c r="F137" i="32" s="1"/>
  <c r="G136" i="32"/>
  <c r="D136" i="32"/>
  <c r="F136" i="32" s="1"/>
  <c r="G135" i="32"/>
  <c r="D135" i="32"/>
  <c r="F135" i="32" s="1"/>
  <c r="G134" i="32"/>
  <c r="D134" i="32"/>
  <c r="F134" i="32" s="1"/>
  <c r="G133" i="32"/>
  <c r="D133" i="32"/>
  <c r="F133" i="32" s="1"/>
  <c r="G132" i="32"/>
  <c r="D132" i="32"/>
  <c r="F132" i="32" s="1"/>
  <c r="G131" i="32"/>
  <c r="D131" i="32"/>
  <c r="F131" i="32" s="1"/>
  <c r="G130" i="32"/>
  <c r="D130" i="32"/>
  <c r="F130" i="32" s="1"/>
  <c r="G129" i="32"/>
  <c r="D129" i="32"/>
  <c r="F129" i="32" s="1"/>
  <c r="G128" i="32"/>
  <c r="D128" i="32"/>
  <c r="F128" i="32" s="1"/>
  <c r="G127" i="32"/>
  <c r="D127" i="32"/>
  <c r="F127" i="32" s="1"/>
  <c r="G126" i="32"/>
  <c r="D126" i="32"/>
  <c r="F126" i="32" s="1"/>
  <c r="G120" i="32"/>
  <c r="D120" i="32"/>
  <c r="F120" i="32" s="1"/>
  <c r="G119" i="32"/>
  <c r="D119" i="32"/>
  <c r="F119" i="32" s="1"/>
  <c r="G118" i="32"/>
  <c r="D118" i="32"/>
  <c r="F118" i="32" s="1"/>
  <c r="G117" i="32"/>
  <c r="D117" i="32"/>
  <c r="F117" i="32" s="1"/>
  <c r="G116" i="32"/>
  <c r="D116" i="32"/>
  <c r="F116" i="32" s="1"/>
  <c r="G115" i="32"/>
  <c r="D115" i="32"/>
  <c r="F115" i="32" s="1"/>
  <c r="G114" i="32"/>
  <c r="D114" i="32"/>
  <c r="F114" i="32" s="1"/>
  <c r="G113" i="32"/>
  <c r="D113" i="32"/>
  <c r="F113" i="32" s="1"/>
  <c r="G112" i="32"/>
  <c r="D112" i="32"/>
  <c r="F112" i="32" s="1"/>
  <c r="G111" i="32"/>
  <c r="D111" i="32"/>
  <c r="F111" i="32" s="1"/>
  <c r="G110" i="32"/>
  <c r="D110" i="32"/>
  <c r="F110" i="32" s="1"/>
  <c r="G109" i="32"/>
  <c r="D109" i="32"/>
  <c r="F109" i="32" s="1"/>
  <c r="G108" i="32"/>
  <c r="D108" i="32"/>
  <c r="F108" i="32" s="1"/>
  <c r="G107" i="32"/>
  <c r="D107" i="32"/>
  <c r="F107" i="32" s="1"/>
  <c r="G106" i="32"/>
  <c r="D106" i="32"/>
  <c r="F106" i="32" s="1"/>
  <c r="G105" i="32"/>
  <c r="D105" i="32"/>
  <c r="F105" i="32" s="1"/>
  <c r="G104" i="32"/>
  <c r="D104" i="32"/>
  <c r="F104" i="32" s="1"/>
  <c r="G103" i="32"/>
  <c r="D103" i="32"/>
  <c r="F103" i="32" s="1"/>
  <c r="G102" i="32"/>
  <c r="D102" i="32"/>
  <c r="F102" i="32" s="1"/>
  <c r="G101" i="32"/>
  <c r="D101" i="32"/>
  <c r="F101" i="32" s="1"/>
  <c r="G100" i="32"/>
  <c r="D100" i="32"/>
  <c r="F100" i="32" s="1"/>
  <c r="G99" i="32"/>
  <c r="D99" i="32"/>
  <c r="F99" i="32" s="1"/>
  <c r="G98" i="32"/>
  <c r="D98" i="32"/>
  <c r="F98" i="32" s="1"/>
  <c r="G97" i="32"/>
  <c r="D97" i="32"/>
  <c r="F97" i="32" s="1"/>
  <c r="G91" i="32"/>
  <c r="D91" i="32"/>
  <c r="F91" i="32" s="1"/>
  <c r="G90" i="32"/>
  <c r="D90" i="32"/>
  <c r="F90" i="32" s="1"/>
  <c r="G89" i="32"/>
  <c r="D89" i="32"/>
  <c r="F89" i="32" s="1"/>
  <c r="G88" i="32"/>
  <c r="D88" i="32"/>
  <c r="F88" i="32" s="1"/>
  <c r="G87" i="32"/>
  <c r="D87" i="32"/>
  <c r="F87" i="32" s="1"/>
  <c r="G86" i="32"/>
  <c r="D86" i="32"/>
  <c r="F86" i="32" s="1"/>
  <c r="G85" i="32"/>
  <c r="D85" i="32"/>
  <c r="F85" i="32" s="1"/>
  <c r="G84" i="32"/>
  <c r="D84" i="32"/>
  <c r="F84" i="32" s="1"/>
  <c r="G83" i="32"/>
  <c r="D83" i="32"/>
  <c r="F83" i="32" s="1"/>
  <c r="G82" i="32"/>
  <c r="D82" i="32"/>
  <c r="F82" i="32" s="1"/>
  <c r="G81" i="32"/>
  <c r="D81" i="32"/>
  <c r="F81" i="32" s="1"/>
  <c r="G80" i="32"/>
  <c r="D80" i="32"/>
  <c r="F80" i="32" s="1"/>
  <c r="G79" i="32"/>
  <c r="D79" i="32"/>
  <c r="F79" i="32" s="1"/>
  <c r="G78" i="32"/>
  <c r="D78" i="32"/>
  <c r="F78" i="32" s="1"/>
  <c r="G77" i="32"/>
  <c r="D77" i="32"/>
  <c r="F77" i="32" s="1"/>
  <c r="G76" i="32"/>
  <c r="D76" i="32"/>
  <c r="F76" i="32" s="1"/>
  <c r="G75" i="32"/>
  <c r="D75" i="32"/>
  <c r="F75" i="32" s="1"/>
  <c r="G74" i="32"/>
  <c r="D74" i="32"/>
  <c r="F74" i="32" s="1"/>
  <c r="G73" i="32"/>
  <c r="D73" i="32"/>
  <c r="F73" i="32" s="1"/>
  <c r="G72" i="32"/>
  <c r="D72" i="32"/>
  <c r="F72" i="32" s="1"/>
  <c r="G71" i="32"/>
  <c r="D71" i="32"/>
  <c r="F71" i="32" s="1"/>
  <c r="G70" i="32"/>
  <c r="D70" i="32"/>
  <c r="F70" i="32" s="1"/>
  <c r="G69" i="32"/>
  <c r="D69" i="32"/>
  <c r="F69" i="32" s="1"/>
  <c r="G68" i="32"/>
  <c r="D68" i="32"/>
  <c r="F68" i="32" s="1"/>
  <c r="G67" i="32"/>
  <c r="D67" i="32"/>
  <c r="F67" i="32" s="1"/>
  <c r="G66" i="32"/>
  <c r="D66" i="32"/>
  <c r="F66" i="32" s="1"/>
  <c r="G65" i="32"/>
  <c r="D65" i="32"/>
  <c r="F65" i="32" s="1"/>
  <c r="G64" i="32"/>
  <c r="D64" i="32"/>
  <c r="F64" i="32" s="1"/>
  <c r="G63" i="32"/>
  <c r="D63" i="32"/>
  <c r="F63" i="32" s="1"/>
  <c r="G62" i="32"/>
  <c r="D62" i="32"/>
  <c r="F62" i="32" s="1"/>
  <c r="G56" i="32"/>
  <c r="D56" i="32"/>
  <c r="F56" i="32" s="1"/>
  <c r="G55" i="32"/>
  <c r="D55" i="32"/>
  <c r="F55" i="32" s="1"/>
  <c r="G54" i="32"/>
  <c r="D54" i="32"/>
  <c r="F54" i="32" s="1"/>
  <c r="G53" i="32"/>
  <c r="D53" i="32"/>
  <c r="F53" i="32" s="1"/>
  <c r="G52" i="32"/>
  <c r="D52" i="32"/>
  <c r="F52" i="32" s="1"/>
  <c r="G51" i="32"/>
  <c r="D51" i="32"/>
  <c r="F51" i="32" s="1"/>
  <c r="G50" i="32"/>
  <c r="D50" i="32"/>
  <c r="F50" i="32" s="1"/>
  <c r="G49" i="32"/>
  <c r="D49" i="32"/>
  <c r="F49" i="32" s="1"/>
  <c r="G48" i="32"/>
  <c r="D48" i="32"/>
  <c r="F48" i="32" s="1"/>
  <c r="G47" i="32"/>
  <c r="D47" i="32"/>
  <c r="F47" i="32" s="1"/>
  <c r="G46" i="32"/>
  <c r="D46" i="32"/>
  <c r="F46" i="32" s="1"/>
  <c r="G45" i="32"/>
  <c r="D45" i="32"/>
  <c r="F45" i="32" s="1"/>
  <c r="G44" i="32"/>
  <c r="D44" i="32"/>
  <c r="F44" i="32" s="1"/>
  <c r="G43" i="32"/>
  <c r="D43" i="32"/>
  <c r="F43" i="32" s="1"/>
  <c r="G42" i="32"/>
  <c r="D42" i="32"/>
  <c r="F42" i="32" s="1"/>
  <c r="G41" i="32"/>
  <c r="D41" i="32"/>
  <c r="F41" i="32" s="1"/>
  <c r="G40" i="32"/>
  <c r="D40" i="32"/>
  <c r="F40" i="32" s="1"/>
  <c r="G39" i="32"/>
  <c r="D39" i="32"/>
  <c r="F39" i="32" s="1"/>
  <c r="G38" i="32"/>
  <c r="D38" i="32"/>
  <c r="F38" i="32" s="1"/>
  <c r="G37" i="32"/>
  <c r="D37" i="32"/>
  <c r="F37" i="32" s="1"/>
  <c r="G31" i="32"/>
  <c r="D31" i="32"/>
  <c r="F31" i="32" s="1"/>
  <c r="G30" i="32"/>
  <c r="D30" i="32"/>
  <c r="F30" i="32" s="1"/>
  <c r="G29" i="32"/>
  <c r="D29" i="32"/>
  <c r="F29" i="32" s="1"/>
  <c r="G28" i="32"/>
  <c r="D28" i="32"/>
  <c r="F28" i="32" s="1"/>
  <c r="G27" i="32"/>
  <c r="D27" i="32"/>
  <c r="F27" i="32" s="1"/>
  <c r="G26" i="32"/>
  <c r="D26" i="32"/>
  <c r="F26" i="32" s="1"/>
  <c r="G25" i="32"/>
  <c r="D25" i="32"/>
  <c r="F25" i="32" s="1"/>
  <c r="G24" i="32"/>
  <c r="D24" i="32"/>
  <c r="F24" i="32" s="1"/>
  <c r="G23" i="32"/>
  <c r="D23" i="32"/>
  <c r="F23" i="32" s="1"/>
  <c r="G22" i="32"/>
  <c r="D22" i="32"/>
  <c r="F22" i="32" s="1"/>
  <c r="G21" i="32"/>
  <c r="D21" i="32"/>
  <c r="F21" i="32" s="1"/>
  <c r="G20" i="32"/>
  <c r="D20" i="32"/>
  <c r="F20" i="32" s="1"/>
  <c r="G19" i="32"/>
  <c r="D19" i="32"/>
  <c r="F19" i="32" s="1"/>
  <c r="G18" i="32"/>
  <c r="D18" i="32"/>
  <c r="F18" i="32" s="1"/>
  <c r="G17" i="32"/>
  <c r="D17" i="32"/>
  <c r="F17" i="32" s="1"/>
  <c r="G16" i="32"/>
  <c r="D16" i="32"/>
  <c r="F16" i="32" s="1"/>
  <c r="G15" i="32"/>
  <c r="D15" i="32"/>
  <c r="F15" i="32" s="1"/>
  <c r="G14" i="32"/>
  <c r="D14" i="32"/>
  <c r="F14" i="32" s="1"/>
  <c r="G13" i="32"/>
  <c r="D13" i="32"/>
  <c r="F13" i="32" s="1"/>
  <c r="G12" i="32"/>
  <c r="D12" i="32"/>
  <c r="F12" i="32" s="1"/>
  <c r="G11" i="32"/>
  <c r="D11" i="32"/>
  <c r="F11" i="32" s="1"/>
  <c r="G10" i="32"/>
  <c r="D10" i="32"/>
  <c r="F10" i="32" s="1"/>
  <c r="G124" i="31"/>
  <c r="D124" i="31"/>
  <c r="F124" i="31" s="1"/>
  <c r="G123" i="31"/>
  <c r="D123" i="31"/>
  <c r="F123" i="31" s="1"/>
  <c r="G122" i="31"/>
  <c r="D122" i="31"/>
  <c r="F122" i="31" s="1"/>
  <c r="G121" i="31"/>
  <c r="D121" i="31"/>
  <c r="F121" i="31" s="1"/>
  <c r="G120" i="31"/>
  <c r="D120" i="31"/>
  <c r="F120" i="31" s="1"/>
  <c r="G119" i="31"/>
  <c r="D119" i="31"/>
  <c r="F119" i="31" s="1"/>
  <c r="G118" i="31"/>
  <c r="D118" i="31"/>
  <c r="F118" i="31" s="1"/>
  <c r="G117" i="31"/>
  <c r="D117" i="31"/>
  <c r="F117" i="31" s="1"/>
  <c r="G116" i="31"/>
  <c r="D116" i="31"/>
  <c r="F116" i="31" s="1"/>
  <c r="G115" i="31"/>
  <c r="D115" i="31"/>
  <c r="F115" i="31" s="1"/>
  <c r="G114" i="31"/>
  <c r="D114" i="31"/>
  <c r="F114" i="31" s="1"/>
  <c r="G113" i="31"/>
  <c r="D113" i="31"/>
  <c r="F113" i="31" s="1"/>
  <c r="G112" i="31"/>
  <c r="D112" i="31"/>
  <c r="F112" i="31" s="1"/>
  <c r="G111" i="31"/>
  <c r="D111" i="31"/>
  <c r="F111" i="31" s="1"/>
  <c r="G110" i="31"/>
  <c r="D110" i="31"/>
  <c r="F110" i="31" s="1"/>
  <c r="G109" i="31"/>
  <c r="D109" i="31"/>
  <c r="F109" i="31" s="1"/>
  <c r="G108" i="31"/>
  <c r="D108" i="31"/>
  <c r="F108" i="31" s="1"/>
  <c r="G107" i="31"/>
  <c r="D107" i="31"/>
  <c r="F107" i="31" s="1"/>
  <c r="G106" i="31"/>
  <c r="D106" i="31"/>
  <c r="F106" i="31" s="1"/>
  <c r="G105" i="31"/>
  <c r="D105" i="31"/>
  <c r="F105" i="31" s="1"/>
  <c r="G104" i="31"/>
  <c r="D104" i="31"/>
  <c r="F104" i="31" s="1"/>
  <c r="G98" i="31"/>
  <c r="D98" i="31"/>
  <c r="F98" i="31" s="1"/>
  <c r="G97" i="31"/>
  <c r="D97" i="31"/>
  <c r="F97" i="31" s="1"/>
  <c r="G96" i="31"/>
  <c r="D96" i="31"/>
  <c r="F96" i="31" s="1"/>
  <c r="G95" i="31"/>
  <c r="D95" i="31"/>
  <c r="F95" i="31" s="1"/>
  <c r="G94" i="31"/>
  <c r="D94" i="31"/>
  <c r="F94" i="31" s="1"/>
  <c r="G93" i="31"/>
  <c r="D93" i="31"/>
  <c r="F93" i="31" s="1"/>
  <c r="G92" i="31"/>
  <c r="D92" i="31"/>
  <c r="F92" i="31" s="1"/>
  <c r="G91" i="31"/>
  <c r="D91" i="31"/>
  <c r="F91" i="31" s="1"/>
  <c r="G90" i="31"/>
  <c r="D90" i="31"/>
  <c r="F90" i="31" s="1"/>
  <c r="G89" i="31"/>
  <c r="D89" i="31"/>
  <c r="F89" i="31" s="1"/>
  <c r="G88" i="31"/>
  <c r="D88" i="31"/>
  <c r="F88" i="31" s="1"/>
  <c r="G87" i="31"/>
  <c r="D87" i="31"/>
  <c r="F87" i="31" s="1"/>
  <c r="G86" i="31"/>
  <c r="D86" i="31"/>
  <c r="F86" i="31" s="1"/>
  <c r="G85" i="31"/>
  <c r="D85" i="31"/>
  <c r="F85" i="31" s="1"/>
  <c r="G84" i="31"/>
  <c r="D84" i="31"/>
  <c r="F84" i="31" s="1"/>
  <c r="G83" i="31"/>
  <c r="D83" i="31"/>
  <c r="F83" i="31" s="1"/>
  <c r="G82" i="31"/>
  <c r="D82" i="31"/>
  <c r="F82" i="31" s="1"/>
  <c r="G81" i="31"/>
  <c r="D81" i="31"/>
  <c r="F81" i="31" s="1"/>
  <c r="G80" i="31"/>
  <c r="D80" i="31"/>
  <c r="F80" i="31" s="1"/>
  <c r="G79" i="31"/>
  <c r="D79" i="31"/>
  <c r="F79" i="31" s="1"/>
  <c r="G78" i="31"/>
  <c r="D78" i="31"/>
  <c r="F78" i="31" s="1"/>
  <c r="G72" i="31"/>
  <c r="D72" i="31"/>
  <c r="F72" i="31" s="1"/>
  <c r="G71" i="31"/>
  <c r="D71" i="31"/>
  <c r="F71" i="31" s="1"/>
  <c r="G70" i="31"/>
  <c r="D70" i="31"/>
  <c r="F70" i="31" s="1"/>
  <c r="G69" i="31"/>
  <c r="D69" i="31"/>
  <c r="F69" i="31" s="1"/>
  <c r="G68" i="31"/>
  <c r="D68" i="31"/>
  <c r="F68" i="31" s="1"/>
  <c r="G67" i="31"/>
  <c r="D67" i="31"/>
  <c r="F67" i="31" s="1"/>
  <c r="G66" i="31"/>
  <c r="D66" i="31"/>
  <c r="F66" i="31" s="1"/>
  <c r="G65" i="31"/>
  <c r="D65" i="31"/>
  <c r="F65" i="31" s="1"/>
  <c r="G64" i="31"/>
  <c r="D64" i="31"/>
  <c r="F64" i="31" s="1"/>
  <c r="G63" i="31"/>
  <c r="D63" i="31"/>
  <c r="F63" i="31" s="1"/>
  <c r="G62" i="31"/>
  <c r="D62" i="31"/>
  <c r="F62" i="31" s="1"/>
  <c r="G61" i="31"/>
  <c r="D61" i="31"/>
  <c r="F61" i="31" s="1"/>
  <c r="G60" i="31"/>
  <c r="D60" i="31"/>
  <c r="F60" i="31" s="1"/>
  <c r="G59" i="31"/>
  <c r="D59" i="31"/>
  <c r="F59" i="31" s="1"/>
  <c r="G58" i="31"/>
  <c r="D58" i="31"/>
  <c r="F58" i="31" s="1"/>
  <c r="G52" i="31"/>
  <c r="D52" i="31"/>
  <c r="F52" i="31" s="1"/>
  <c r="G51" i="31"/>
  <c r="D51" i="31"/>
  <c r="F51" i="31" s="1"/>
  <c r="G50" i="31"/>
  <c r="D50" i="31"/>
  <c r="F50" i="31" s="1"/>
  <c r="G49" i="31"/>
  <c r="D49" i="31"/>
  <c r="F49" i="31" s="1"/>
  <c r="G48" i="31"/>
  <c r="D48" i="31"/>
  <c r="F48" i="31" s="1"/>
  <c r="G47" i="31"/>
  <c r="D47" i="31"/>
  <c r="F47" i="31" s="1"/>
  <c r="G46" i="31"/>
  <c r="D46" i="31"/>
  <c r="F46" i="31" s="1"/>
  <c r="G45" i="31"/>
  <c r="D45" i="31"/>
  <c r="F45" i="31" s="1"/>
  <c r="G44" i="31"/>
  <c r="D44" i="31"/>
  <c r="F44" i="31" s="1"/>
  <c r="G43" i="31"/>
  <c r="D43" i="31"/>
  <c r="F43" i="31" s="1"/>
  <c r="G42" i="31"/>
  <c r="D42" i="31"/>
  <c r="F42" i="31" s="1"/>
  <c r="G41" i="31"/>
  <c r="D41" i="31"/>
  <c r="F41" i="31" s="1"/>
  <c r="G40" i="31"/>
  <c r="D40" i="31"/>
  <c r="F40" i="31" s="1"/>
  <c r="G39" i="31"/>
  <c r="D39" i="31"/>
  <c r="F39" i="31" s="1"/>
  <c r="G38" i="31"/>
  <c r="D38" i="31"/>
  <c r="F38" i="31" s="1"/>
  <c r="G37" i="31"/>
  <c r="D37" i="31"/>
  <c r="F37" i="31" s="1"/>
  <c r="G36" i="31"/>
  <c r="D36" i="31"/>
  <c r="F36" i="31" s="1"/>
  <c r="G35" i="31"/>
  <c r="D35" i="31"/>
  <c r="F35" i="31" s="1"/>
  <c r="G34" i="31"/>
  <c r="D34" i="31"/>
  <c r="F34" i="31" s="1"/>
  <c r="G33" i="31"/>
  <c r="D33" i="31"/>
  <c r="F33" i="31" s="1"/>
  <c r="G32" i="31"/>
  <c r="D32" i="31"/>
  <c r="F32" i="31" s="1"/>
  <c r="G31" i="31"/>
  <c r="D31" i="31"/>
  <c r="F31" i="31" s="1"/>
  <c r="G25" i="31"/>
  <c r="D25" i="31"/>
  <c r="F25" i="31" s="1"/>
  <c r="G24" i="31"/>
  <c r="D24" i="31"/>
  <c r="F24" i="31" s="1"/>
  <c r="G23" i="31"/>
  <c r="D23" i="31"/>
  <c r="F23" i="31" s="1"/>
  <c r="G22" i="31"/>
  <c r="D22" i="31"/>
  <c r="F22" i="31" s="1"/>
  <c r="G21" i="31"/>
  <c r="D21" i="31"/>
  <c r="F21" i="31" s="1"/>
  <c r="G20" i="31"/>
  <c r="D20" i="31"/>
  <c r="F20" i="31" s="1"/>
  <c r="G19" i="31"/>
  <c r="D19" i="31"/>
  <c r="F19" i="31" s="1"/>
  <c r="G18" i="31"/>
  <c r="D18" i="31"/>
  <c r="F18" i="31" s="1"/>
  <c r="G17" i="31"/>
  <c r="D17" i="31"/>
  <c r="F17" i="31" s="1"/>
  <c r="G16" i="31"/>
  <c r="D16" i="31"/>
  <c r="F16" i="31" s="1"/>
  <c r="G15" i="31"/>
  <c r="D15" i="31"/>
  <c r="F15" i="31" s="1"/>
  <c r="G14" i="31"/>
  <c r="D14" i="31"/>
  <c r="F14" i="31" s="1"/>
  <c r="G13" i="31"/>
  <c r="D13" i="31"/>
  <c r="F13" i="31" s="1"/>
  <c r="G12" i="31"/>
  <c r="D12" i="31"/>
  <c r="F12" i="31" s="1"/>
  <c r="G11" i="31"/>
  <c r="D11" i="31"/>
  <c r="F11" i="31" s="1"/>
  <c r="G10" i="31"/>
  <c r="D10" i="31"/>
  <c r="F10" i="31" s="1"/>
  <c r="G64" i="30"/>
  <c r="D64" i="30"/>
  <c r="F64" i="30" s="1"/>
  <c r="G63" i="30"/>
  <c r="D63" i="30"/>
  <c r="F63" i="30" s="1"/>
  <c r="G62" i="30"/>
  <c r="D62" i="30"/>
  <c r="F62" i="30" s="1"/>
  <c r="G61" i="30"/>
  <c r="D61" i="30"/>
  <c r="F61" i="30" s="1"/>
  <c r="G60" i="30"/>
  <c r="D60" i="30"/>
  <c r="F60" i="30" s="1"/>
  <c r="G59" i="30"/>
  <c r="D59" i="30"/>
  <c r="F59" i="30" s="1"/>
  <c r="G58" i="30"/>
  <c r="D58" i="30"/>
  <c r="F58" i="30" s="1"/>
  <c r="G57" i="30"/>
  <c r="D57" i="30"/>
  <c r="F57" i="30" s="1"/>
  <c r="G56" i="30"/>
  <c r="D56" i="30"/>
  <c r="F56" i="30" s="1"/>
  <c r="G55" i="30"/>
  <c r="D55" i="30"/>
  <c r="F55" i="30" s="1"/>
  <c r="G54" i="30"/>
  <c r="D54" i="30"/>
  <c r="F54" i="30" s="1"/>
  <c r="G53" i="30"/>
  <c r="D53" i="30"/>
  <c r="F53" i="30" s="1"/>
  <c r="G52" i="30"/>
  <c r="D52" i="30"/>
  <c r="F52" i="30" s="1"/>
  <c r="G51" i="30"/>
  <c r="D51" i="30"/>
  <c r="F51" i="30" s="1"/>
  <c r="G49" i="30"/>
  <c r="D49" i="30"/>
  <c r="F49" i="30" s="1"/>
  <c r="G48" i="30"/>
  <c r="D48" i="30"/>
  <c r="F48" i="30" s="1"/>
  <c r="G47" i="30"/>
  <c r="D47" i="30"/>
  <c r="F47" i="30" s="1"/>
  <c r="G46" i="30"/>
  <c r="D46" i="30"/>
  <c r="F46" i="30" s="1"/>
  <c r="G45" i="30"/>
  <c r="D45" i="30"/>
  <c r="F45" i="30" s="1"/>
  <c r="G44" i="30"/>
  <c r="D44" i="30"/>
  <c r="F44" i="30" s="1"/>
  <c r="G43" i="30"/>
  <c r="D43" i="30"/>
  <c r="F43" i="30" s="1"/>
  <c r="G42" i="30"/>
  <c r="D42" i="30"/>
  <c r="F42" i="30" s="1"/>
  <c r="G41" i="30"/>
  <c r="D41" i="30"/>
  <c r="F41" i="30" s="1"/>
  <c r="G40" i="30"/>
  <c r="D40" i="30"/>
  <c r="F40" i="30" s="1"/>
  <c r="G39" i="30"/>
  <c r="D39" i="30"/>
  <c r="F39" i="30" s="1"/>
  <c r="G33" i="30"/>
  <c r="D33" i="30"/>
  <c r="F33" i="30" s="1"/>
  <c r="G32" i="30"/>
  <c r="D32" i="30"/>
  <c r="F32" i="30" s="1"/>
  <c r="G31" i="30"/>
  <c r="D31" i="30"/>
  <c r="F31" i="30" s="1"/>
  <c r="G30" i="30"/>
  <c r="D30" i="30"/>
  <c r="F30" i="30" s="1"/>
  <c r="G29" i="30"/>
  <c r="D29" i="30"/>
  <c r="F29" i="30" s="1"/>
  <c r="G28" i="30"/>
  <c r="D28" i="30"/>
  <c r="F28" i="30" s="1"/>
  <c r="G27" i="30"/>
  <c r="D27" i="30"/>
  <c r="F27" i="30" s="1"/>
  <c r="G26" i="30"/>
  <c r="D26" i="30"/>
  <c r="F26" i="30" s="1"/>
  <c r="G25" i="30"/>
  <c r="D25" i="30"/>
  <c r="F25" i="30" s="1"/>
  <c r="G24" i="30"/>
  <c r="D24" i="30"/>
  <c r="F24" i="30" s="1"/>
  <c r="G23" i="30"/>
  <c r="D23" i="30"/>
  <c r="F23" i="30" s="1"/>
  <c r="G22" i="30"/>
  <c r="D22" i="30"/>
  <c r="F22" i="30" s="1"/>
  <c r="G21" i="30"/>
  <c r="D21" i="30"/>
  <c r="F21" i="30" s="1"/>
  <c r="G20" i="30"/>
  <c r="D20" i="30"/>
  <c r="F20" i="30" s="1"/>
  <c r="G19" i="30"/>
  <c r="D19" i="30"/>
  <c r="F19" i="30" s="1"/>
  <c r="G18" i="30"/>
  <c r="D18" i="30"/>
  <c r="F18" i="30" s="1"/>
  <c r="G17" i="30"/>
  <c r="D17" i="30"/>
  <c r="F17" i="30" s="1"/>
  <c r="G16" i="30"/>
  <c r="D16" i="30"/>
  <c r="F16" i="30" s="1"/>
  <c r="G15" i="30"/>
  <c r="D15" i="30"/>
  <c r="F15" i="30" s="1"/>
  <c r="G14" i="30"/>
  <c r="D14" i="30"/>
  <c r="F14" i="30" s="1"/>
  <c r="G13" i="30"/>
  <c r="D13" i="30"/>
  <c r="F13" i="30" s="1"/>
  <c r="G12" i="30"/>
  <c r="D12" i="30"/>
  <c r="F12" i="30" s="1"/>
  <c r="G11" i="30"/>
  <c r="D11" i="30"/>
  <c r="F11" i="30" s="1"/>
  <c r="G10" i="30"/>
  <c r="D10" i="30"/>
  <c r="F10" i="30" s="1"/>
  <c r="G136" i="29" l="1"/>
  <c r="D136" i="29"/>
  <c r="F136" i="29" s="1"/>
  <c r="G135" i="29"/>
  <c r="D135" i="29"/>
  <c r="F135" i="29" s="1"/>
  <c r="G134" i="29"/>
  <c r="D134" i="29"/>
  <c r="F134" i="29" s="1"/>
  <c r="G133" i="29"/>
  <c r="D133" i="29"/>
  <c r="F133" i="29" s="1"/>
  <c r="G132" i="29"/>
  <c r="D132" i="29"/>
  <c r="F132" i="29" s="1"/>
  <c r="G131" i="29"/>
  <c r="D131" i="29"/>
  <c r="F131" i="29" s="1"/>
  <c r="G130" i="29"/>
  <c r="D130" i="29"/>
  <c r="F130" i="29" s="1"/>
  <c r="G129" i="29"/>
  <c r="D129" i="29"/>
  <c r="F129" i="29" s="1"/>
  <c r="G128" i="29"/>
  <c r="D128" i="29"/>
  <c r="F128" i="29" s="1"/>
  <c r="G127" i="29"/>
  <c r="D127" i="29"/>
  <c r="F127" i="29" s="1"/>
  <c r="G126" i="29"/>
  <c r="D126" i="29"/>
  <c r="F126" i="29" s="1"/>
  <c r="G125" i="29"/>
  <c r="D125" i="29"/>
  <c r="F125" i="29" s="1"/>
  <c r="G124" i="29"/>
  <c r="D124" i="29"/>
  <c r="F124" i="29" s="1"/>
  <c r="G123" i="29"/>
  <c r="D123" i="29"/>
  <c r="F123" i="29" s="1"/>
  <c r="G122" i="29"/>
  <c r="D122" i="29"/>
  <c r="F122" i="29" s="1"/>
  <c r="G121" i="29"/>
  <c r="D121" i="29"/>
  <c r="F121" i="29" s="1"/>
  <c r="G120" i="29"/>
  <c r="D120" i="29"/>
  <c r="F120" i="29" s="1"/>
  <c r="G119" i="29"/>
  <c r="D119" i="29"/>
  <c r="F119" i="29" s="1"/>
  <c r="G118" i="29"/>
  <c r="D118" i="29"/>
  <c r="F118" i="29" s="1"/>
  <c r="G117" i="29"/>
  <c r="D117" i="29"/>
  <c r="F117" i="29" s="1"/>
  <c r="G116" i="29"/>
  <c r="D116" i="29"/>
  <c r="F116" i="29" s="1"/>
  <c r="G115" i="29"/>
  <c r="D115" i="29"/>
  <c r="F115" i="29" s="1"/>
  <c r="G109" i="29"/>
  <c r="D109" i="29"/>
  <c r="F109" i="29" s="1"/>
  <c r="G108" i="29"/>
  <c r="D108" i="29"/>
  <c r="F108" i="29" s="1"/>
  <c r="G107" i="29"/>
  <c r="D107" i="29"/>
  <c r="F107" i="29" s="1"/>
  <c r="G106" i="29"/>
  <c r="D106" i="29"/>
  <c r="F106" i="29" s="1"/>
  <c r="G105" i="29"/>
  <c r="D105" i="29"/>
  <c r="F105" i="29" s="1"/>
  <c r="G104" i="29"/>
  <c r="D104" i="29"/>
  <c r="F104" i="29" s="1"/>
  <c r="G103" i="29"/>
  <c r="D103" i="29"/>
  <c r="F103" i="29" s="1"/>
  <c r="G102" i="29"/>
  <c r="D102" i="29"/>
  <c r="F102" i="29" s="1"/>
  <c r="G101" i="29"/>
  <c r="D101" i="29"/>
  <c r="F101" i="29" s="1"/>
  <c r="G100" i="29"/>
  <c r="D100" i="29"/>
  <c r="F100" i="29" s="1"/>
  <c r="G99" i="29"/>
  <c r="D99" i="29"/>
  <c r="F99" i="29" s="1"/>
  <c r="G98" i="29"/>
  <c r="D98" i="29"/>
  <c r="F98" i="29" s="1"/>
  <c r="G97" i="29"/>
  <c r="D97" i="29"/>
  <c r="F97" i="29" s="1"/>
  <c r="G96" i="29"/>
  <c r="D96" i="29"/>
  <c r="F96" i="29" s="1"/>
  <c r="G95" i="29"/>
  <c r="D95" i="29"/>
  <c r="F95" i="29" s="1"/>
  <c r="G94" i="29"/>
  <c r="D94" i="29"/>
  <c r="F94" i="29" s="1"/>
  <c r="G93" i="29"/>
  <c r="D93" i="29"/>
  <c r="F93" i="29" s="1"/>
  <c r="G92" i="29"/>
  <c r="D92" i="29"/>
  <c r="F92" i="29" s="1"/>
  <c r="G91" i="29"/>
  <c r="D91" i="29"/>
  <c r="F91" i="29" s="1"/>
  <c r="G90" i="29"/>
  <c r="D90" i="29"/>
  <c r="F90" i="29" s="1"/>
  <c r="G89" i="29"/>
  <c r="D89" i="29"/>
  <c r="F89" i="29" s="1"/>
  <c r="G88" i="29"/>
  <c r="D88" i="29"/>
  <c r="F88" i="29" s="1"/>
  <c r="G87" i="29"/>
  <c r="D87" i="29"/>
  <c r="F87" i="29" s="1"/>
  <c r="G86" i="29"/>
  <c r="D86" i="29"/>
  <c r="F86" i="29" s="1"/>
  <c r="G85" i="29"/>
  <c r="D85" i="29"/>
  <c r="F85" i="29" s="1"/>
  <c r="G79" i="29"/>
  <c r="D79" i="29"/>
  <c r="F79" i="29" s="1"/>
  <c r="G78" i="29"/>
  <c r="D78" i="29"/>
  <c r="F78" i="29" s="1"/>
  <c r="G77" i="29"/>
  <c r="D77" i="29"/>
  <c r="F77" i="29" s="1"/>
  <c r="G76" i="29"/>
  <c r="D76" i="29"/>
  <c r="F76" i="29" s="1"/>
  <c r="G75" i="29"/>
  <c r="D75" i="29"/>
  <c r="F75" i="29" s="1"/>
  <c r="G74" i="29"/>
  <c r="D74" i="29"/>
  <c r="F74" i="29" s="1"/>
  <c r="G73" i="29"/>
  <c r="D73" i="29"/>
  <c r="F73" i="29" s="1"/>
  <c r="G72" i="29"/>
  <c r="D72" i="29"/>
  <c r="F72" i="29" s="1"/>
  <c r="G71" i="29"/>
  <c r="D71" i="29"/>
  <c r="F71" i="29" s="1"/>
  <c r="G70" i="29"/>
  <c r="D70" i="29"/>
  <c r="F70" i="29" s="1"/>
  <c r="G69" i="29"/>
  <c r="D69" i="29"/>
  <c r="F69" i="29" s="1"/>
  <c r="G68" i="29"/>
  <c r="D68" i="29"/>
  <c r="F68" i="29" s="1"/>
  <c r="G67" i="29"/>
  <c r="D67" i="29"/>
  <c r="F67" i="29" s="1"/>
  <c r="G66" i="29"/>
  <c r="D66" i="29"/>
  <c r="F66" i="29" s="1"/>
  <c r="G65" i="29"/>
  <c r="D65" i="29"/>
  <c r="F65" i="29" s="1"/>
  <c r="G64" i="29"/>
  <c r="D64" i="29"/>
  <c r="F64" i="29" s="1"/>
  <c r="G63" i="29"/>
  <c r="D63" i="29"/>
  <c r="F63" i="29" s="1"/>
  <c r="G62" i="29"/>
  <c r="D62" i="29"/>
  <c r="F62" i="29" s="1"/>
  <c r="G61" i="29"/>
  <c r="D61" i="29"/>
  <c r="F61" i="29" s="1"/>
  <c r="G60" i="29"/>
  <c r="D60" i="29"/>
  <c r="F60" i="29" s="1"/>
  <c r="G59" i="29"/>
  <c r="D59" i="29"/>
  <c r="F59" i="29" s="1"/>
  <c r="G58" i="29"/>
  <c r="D58" i="29"/>
  <c r="F58" i="29" s="1"/>
  <c r="G52" i="29"/>
  <c r="D52" i="29"/>
  <c r="F52" i="29" s="1"/>
  <c r="G51" i="29"/>
  <c r="D51" i="29"/>
  <c r="F51" i="29" s="1"/>
  <c r="G50" i="29"/>
  <c r="D50" i="29"/>
  <c r="F50" i="29" s="1"/>
  <c r="G49" i="29"/>
  <c r="D49" i="29"/>
  <c r="F49" i="29" s="1"/>
  <c r="G48" i="29"/>
  <c r="D48" i="29"/>
  <c r="F48" i="29" s="1"/>
  <c r="G47" i="29"/>
  <c r="D47" i="29"/>
  <c r="F47" i="29" s="1"/>
  <c r="G46" i="29"/>
  <c r="D46" i="29"/>
  <c r="F46" i="29" s="1"/>
  <c r="G45" i="29"/>
  <c r="D45" i="29"/>
  <c r="F45" i="29" s="1"/>
  <c r="G44" i="29"/>
  <c r="D44" i="29"/>
  <c r="F44" i="29" s="1"/>
  <c r="G43" i="29"/>
  <c r="D43" i="29"/>
  <c r="F43" i="29" s="1"/>
  <c r="G42" i="29"/>
  <c r="D42" i="29"/>
  <c r="F42" i="29" s="1"/>
  <c r="G41" i="29"/>
  <c r="D41" i="29"/>
  <c r="F41" i="29" s="1"/>
  <c r="G40" i="29"/>
  <c r="D40" i="29"/>
  <c r="F40" i="29" s="1"/>
  <c r="G39" i="29"/>
  <c r="D39" i="29"/>
  <c r="F39" i="29" s="1"/>
  <c r="G38" i="29"/>
  <c r="D38" i="29"/>
  <c r="F38" i="29" s="1"/>
  <c r="G37" i="29"/>
  <c r="D37" i="29"/>
  <c r="F37" i="29" s="1"/>
  <c r="G36" i="29"/>
  <c r="D36" i="29"/>
  <c r="F36" i="29" s="1"/>
  <c r="G35" i="29"/>
  <c r="D35" i="29"/>
  <c r="F35" i="29" s="1"/>
  <c r="G34" i="29"/>
  <c r="D34" i="29"/>
  <c r="F34" i="29" s="1"/>
  <c r="G33" i="29"/>
  <c r="D33" i="29"/>
  <c r="F33" i="29" s="1"/>
  <c r="G32" i="29"/>
  <c r="D32" i="29"/>
  <c r="F32" i="29" s="1"/>
  <c r="G31" i="29"/>
  <c r="D31" i="29"/>
  <c r="F31" i="29" s="1"/>
  <c r="G30" i="29"/>
  <c r="D30" i="29"/>
  <c r="F30" i="29" s="1"/>
  <c r="G29" i="29"/>
  <c r="D29" i="29"/>
  <c r="F29" i="29" s="1"/>
  <c r="G23" i="29"/>
  <c r="D23" i="29"/>
  <c r="F23" i="29" s="1"/>
  <c r="G22" i="29"/>
  <c r="D22" i="29"/>
  <c r="F22" i="29" s="1"/>
  <c r="G21" i="29"/>
  <c r="D21" i="29"/>
  <c r="F21" i="29" s="1"/>
  <c r="G20" i="29"/>
  <c r="D20" i="29"/>
  <c r="F20" i="29" s="1"/>
  <c r="G19" i="29"/>
  <c r="D19" i="29"/>
  <c r="F19" i="29" s="1"/>
  <c r="G18" i="29"/>
  <c r="D18" i="29"/>
  <c r="F18" i="29" s="1"/>
  <c r="G17" i="29"/>
  <c r="D17" i="29"/>
  <c r="F17" i="29" s="1"/>
  <c r="G16" i="29"/>
  <c r="D16" i="29"/>
  <c r="F16" i="29" s="1"/>
  <c r="G15" i="29"/>
  <c r="D15" i="29"/>
  <c r="F15" i="29" s="1"/>
  <c r="G14" i="29"/>
  <c r="D14" i="29"/>
  <c r="F14" i="29" s="1"/>
  <c r="G13" i="29"/>
  <c r="D13" i="29"/>
  <c r="F13" i="29" s="1"/>
  <c r="G12" i="29"/>
  <c r="D12" i="29"/>
  <c r="F12" i="29" s="1"/>
  <c r="G11" i="29"/>
  <c r="D11" i="29"/>
  <c r="F11" i="29" s="1"/>
  <c r="G10" i="29"/>
  <c r="D10" i="29"/>
  <c r="F10" i="29" s="1"/>
  <c r="G141" i="28"/>
  <c r="D141" i="28"/>
  <c r="F141" i="28" s="1"/>
  <c r="G140" i="28"/>
  <c r="D140" i="28"/>
  <c r="F140" i="28" s="1"/>
  <c r="G139" i="28"/>
  <c r="D139" i="28"/>
  <c r="F139" i="28" s="1"/>
  <c r="G138" i="28"/>
  <c r="D138" i="28"/>
  <c r="F138" i="28" s="1"/>
  <c r="G137" i="28"/>
  <c r="D137" i="28"/>
  <c r="F137" i="28" s="1"/>
  <c r="G136" i="28"/>
  <c r="D136" i="28"/>
  <c r="F136" i="28" s="1"/>
  <c r="G135" i="28"/>
  <c r="D135" i="28"/>
  <c r="F135" i="28" s="1"/>
  <c r="G134" i="28"/>
  <c r="D134" i="28"/>
  <c r="F134" i="28" s="1"/>
  <c r="G133" i="28"/>
  <c r="D133" i="28"/>
  <c r="F133" i="28" s="1"/>
  <c r="G132" i="28"/>
  <c r="D132" i="28"/>
  <c r="F132" i="28" s="1"/>
  <c r="G131" i="28"/>
  <c r="D131" i="28"/>
  <c r="F131" i="28" s="1"/>
  <c r="G130" i="28"/>
  <c r="D130" i="28"/>
  <c r="F130" i="28" s="1"/>
  <c r="G129" i="28"/>
  <c r="D129" i="28"/>
  <c r="F129" i="28" s="1"/>
  <c r="G128" i="28"/>
  <c r="D128" i="28"/>
  <c r="F128" i="28" s="1"/>
  <c r="D127" i="28"/>
  <c r="F127" i="28" s="1"/>
  <c r="D126" i="28"/>
  <c r="F126" i="28" s="1"/>
  <c r="D125" i="28"/>
  <c r="F125" i="28" s="1"/>
  <c r="D124" i="28"/>
  <c r="F124" i="28" s="1"/>
  <c r="D123" i="28"/>
  <c r="F123" i="28" s="1"/>
  <c r="D122" i="28"/>
  <c r="F122" i="28" s="1"/>
  <c r="D121" i="28"/>
  <c r="F121" i="28" s="1"/>
  <c r="D120" i="28"/>
  <c r="F120" i="28" s="1"/>
  <c r="G114" i="28"/>
  <c r="D114" i="28"/>
  <c r="F114" i="28" s="1"/>
  <c r="G113" i="28"/>
  <c r="D113" i="28"/>
  <c r="F113" i="28" s="1"/>
  <c r="G112" i="28"/>
  <c r="D112" i="28"/>
  <c r="F112" i="28" s="1"/>
  <c r="G111" i="28"/>
  <c r="D111" i="28"/>
  <c r="F111" i="28" s="1"/>
  <c r="G110" i="28"/>
  <c r="D110" i="28"/>
  <c r="F110" i="28" s="1"/>
  <c r="G109" i="28"/>
  <c r="D109" i="28"/>
  <c r="F109" i="28" s="1"/>
  <c r="G108" i="28"/>
  <c r="D108" i="28"/>
  <c r="F108" i="28" s="1"/>
  <c r="G107" i="28"/>
  <c r="D107" i="28"/>
  <c r="F107" i="28" s="1"/>
  <c r="G106" i="28"/>
  <c r="D106" i="28"/>
  <c r="F106" i="28" s="1"/>
  <c r="G105" i="28"/>
  <c r="D105" i="28"/>
  <c r="F105" i="28" s="1"/>
  <c r="G104" i="28"/>
  <c r="D104" i="28"/>
  <c r="F104" i="28" s="1"/>
  <c r="G103" i="28"/>
  <c r="D103" i="28"/>
  <c r="F103" i="28" s="1"/>
  <c r="G102" i="28"/>
  <c r="D102" i="28"/>
  <c r="F102" i="28" s="1"/>
  <c r="G101" i="28"/>
  <c r="D101" i="28"/>
  <c r="F101" i="28" s="1"/>
  <c r="G100" i="28"/>
  <c r="D100" i="28"/>
  <c r="F100" i="28" s="1"/>
  <c r="G99" i="28"/>
  <c r="D99" i="28"/>
  <c r="F99" i="28" s="1"/>
  <c r="G98" i="28"/>
  <c r="D98" i="28"/>
  <c r="F98" i="28" s="1"/>
  <c r="G92" i="28"/>
  <c r="D92" i="28"/>
  <c r="F92" i="28" s="1"/>
  <c r="G91" i="28"/>
  <c r="D91" i="28"/>
  <c r="F91" i="28" s="1"/>
  <c r="G90" i="28"/>
  <c r="D90" i="28"/>
  <c r="F90" i="28" s="1"/>
  <c r="G89" i="28"/>
  <c r="D89" i="28"/>
  <c r="F89" i="28" s="1"/>
  <c r="G88" i="28"/>
  <c r="D88" i="28"/>
  <c r="F88" i="28" s="1"/>
  <c r="G87" i="28"/>
  <c r="D87" i="28"/>
  <c r="F87" i="28" s="1"/>
  <c r="G86" i="28"/>
  <c r="D86" i="28"/>
  <c r="F86" i="28" s="1"/>
  <c r="G85" i="28"/>
  <c r="D85" i="28"/>
  <c r="F85" i="28" s="1"/>
  <c r="G84" i="28"/>
  <c r="D84" i="28"/>
  <c r="F84" i="28" s="1"/>
  <c r="G83" i="28"/>
  <c r="D83" i="28"/>
  <c r="F83" i="28" s="1"/>
  <c r="G82" i="28"/>
  <c r="D82" i="28"/>
  <c r="F82" i="28" s="1"/>
  <c r="G81" i="28"/>
  <c r="D81" i="28"/>
  <c r="F81" i="28" s="1"/>
  <c r="G80" i="28"/>
  <c r="D80" i="28"/>
  <c r="F80" i="28" s="1"/>
  <c r="G79" i="28"/>
  <c r="D79" i="28"/>
  <c r="F79" i="28" s="1"/>
  <c r="G78" i="28"/>
  <c r="D78" i="28"/>
  <c r="F78" i="28" s="1"/>
  <c r="G77" i="28"/>
  <c r="D77" i="28"/>
  <c r="F77" i="28" s="1"/>
  <c r="G76" i="28"/>
  <c r="D76" i="28"/>
  <c r="F76" i="28" s="1"/>
  <c r="G75" i="28"/>
  <c r="D75" i="28"/>
  <c r="F75" i="28" s="1"/>
  <c r="G74" i="28"/>
  <c r="D74" i="28"/>
  <c r="F74" i="28" s="1"/>
  <c r="G73" i="28"/>
  <c r="D73" i="28"/>
  <c r="F73" i="28" s="1"/>
  <c r="G72" i="28"/>
  <c r="D72" i="28"/>
  <c r="F72" i="28" s="1"/>
  <c r="G71" i="28"/>
  <c r="D71" i="28"/>
  <c r="F71" i="28" s="1"/>
  <c r="G65" i="28"/>
  <c r="D65" i="28"/>
  <c r="F65" i="28" s="1"/>
  <c r="G64" i="28"/>
  <c r="D64" i="28"/>
  <c r="F64" i="28" s="1"/>
  <c r="G63" i="28"/>
  <c r="D63" i="28"/>
  <c r="F63" i="28" s="1"/>
  <c r="G62" i="28"/>
  <c r="D62" i="28"/>
  <c r="F62" i="28" s="1"/>
  <c r="G61" i="28"/>
  <c r="D61" i="28"/>
  <c r="F61" i="28" s="1"/>
  <c r="G60" i="28"/>
  <c r="D60" i="28"/>
  <c r="F60" i="28" s="1"/>
  <c r="G59" i="28"/>
  <c r="D59" i="28"/>
  <c r="F59" i="28" s="1"/>
  <c r="G58" i="28"/>
  <c r="D58" i="28"/>
  <c r="F58" i="28" s="1"/>
  <c r="G57" i="28"/>
  <c r="D57" i="28"/>
  <c r="F57" i="28" s="1"/>
  <c r="G56" i="28"/>
  <c r="D56" i="28"/>
  <c r="F56" i="28" s="1"/>
  <c r="G55" i="28"/>
  <c r="D55" i="28"/>
  <c r="F55" i="28" s="1"/>
  <c r="G54" i="28"/>
  <c r="D54" i="28"/>
  <c r="F54" i="28" s="1"/>
  <c r="G53" i="28"/>
  <c r="D53" i="28"/>
  <c r="F53" i="28" s="1"/>
  <c r="G52" i="28"/>
  <c r="D52" i="28"/>
  <c r="F52" i="28" s="1"/>
  <c r="G51" i="28"/>
  <c r="D51" i="28"/>
  <c r="F51" i="28" s="1"/>
  <c r="G50" i="28"/>
  <c r="D50" i="28"/>
  <c r="F50" i="28" s="1"/>
  <c r="G49" i="28"/>
  <c r="D49" i="28"/>
  <c r="F49" i="28" s="1"/>
  <c r="G48" i="28"/>
  <c r="D48" i="28"/>
  <c r="F48" i="28" s="1"/>
  <c r="G47" i="28"/>
  <c r="D47" i="28"/>
  <c r="F47" i="28" s="1"/>
  <c r="G46" i="28"/>
  <c r="D46" i="28"/>
  <c r="F46" i="28" s="1"/>
  <c r="G45" i="28"/>
  <c r="D45" i="28"/>
  <c r="F45" i="28" s="1"/>
  <c r="G44" i="28"/>
  <c r="D44" i="28"/>
  <c r="F44" i="28" s="1"/>
  <c r="G43" i="28"/>
  <c r="D43" i="28"/>
  <c r="F43" i="28" s="1"/>
  <c r="G42" i="28"/>
  <c r="D42" i="28"/>
  <c r="F42" i="28" s="1"/>
  <c r="G41" i="28"/>
  <c r="D41" i="28"/>
  <c r="F41" i="28" s="1"/>
  <c r="G40" i="28"/>
  <c r="D40" i="28"/>
  <c r="F40" i="28" s="1"/>
  <c r="G34" i="28"/>
  <c r="D34" i="28"/>
  <c r="F34" i="28" s="1"/>
  <c r="G33" i="28"/>
  <c r="D33" i="28"/>
  <c r="F33" i="28" s="1"/>
  <c r="G32" i="28"/>
  <c r="D32" i="28"/>
  <c r="F32" i="28" s="1"/>
  <c r="G31" i="28"/>
  <c r="D31" i="28"/>
  <c r="F31" i="28" s="1"/>
  <c r="G30" i="28"/>
  <c r="D30" i="28"/>
  <c r="F30" i="28" s="1"/>
  <c r="G29" i="28"/>
  <c r="D29" i="28"/>
  <c r="F29" i="28" s="1"/>
  <c r="G28" i="28"/>
  <c r="D28" i="28"/>
  <c r="F28" i="28" s="1"/>
  <c r="G27" i="28"/>
  <c r="D27" i="28"/>
  <c r="F27" i="28" s="1"/>
  <c r="G26" i="28"/>
  <c r="D26" i="28"/>
  <c r="F26" i="28" s="1"/>
  <c r="G25" i="28"/>
  <c r="D25" i="28"/>
  <c r="F25" i="28" s="1"/>
  <c r="G24" i="28"/>
  <c r="D24" i="28"/>
  <c r="F24" i="28" s="1"/>
  <c r="G23" i="28"/>
  <c r="D23" i="28"/>
  <c r="F23" i="28" s="1"/>
  <c r="G22" i="28"/>
  <c r="D22" i="28"/>
  <c r="F22" i="28" s="1"/>
  <c r="G21" i="28"/>
  <c r="D21" i="28"/>
  <c r="F21" i="28" s="1"/>
  <c r="G20" i="28"/>
  <c r="D20" i="28"/>
  <c r="F20" i="28" s="1"/>
  <c r="G19" i="28"/>
  <c r="D19" i="28"/>
  <c r="F19" i="28" s="1"/>
  <c r="G18" i="28"/>
  <c r="D18" i="28"/>
  <c r="F18" i="28" s="1"/>
  <c r="G17" i="28"/>
  <c r="D17" i="28"/>
  <c r="F17" i="28" s="1"/>
  <c r="G16" i="28"/>
  <c r="D16" i="28"/>
  <c r="F16" i="28" s="1"/>
  <c r="G15" i="28"/>
  <c r="D15" i="28"/>
  <c r="F15" i="28" s="1"/>
  <c r="G14" i="28"/>
  <c r="D14" i="28"/>
  <c r="F14" i="28" s="1"/>
  <c r="G13" i="28"/>
  <c r="D13" i="28"/>
  <c r="F13" i="28" s="1"/>
  <c r="G12" i="28"/>
  <c r="D12" i="28"/>
  <c r="F12" i="28" s="1"/>
  <c r="G11" i="28"/>
  <c r="D11" i="28"/>
  <c r="F11" i="28" s="1"/>
  <c r="G10" i="28"/>
  <c r="D10" i="28"/>
  <c r="F10" i="28" s="1"/>
  <c r="G133" i="27"/>
  <c r="D133" i="27"/>
  <c r="F133" i="27" s="1"/>
  <c r="G132" i="27"/>
  <c r="D132" i="27"/>
  <c r="F132" i="27" s="1"/>
  <c r="G131" i="27"/>
  <c r="D131" i="27"/>
  <c r="F131" i="27" s="1"/>
  <c r="G130" i="27"/>
  <c r="D130" i="27"/>
  <c r="F130" i="27" s="1"/>
  <c r="G129" i="27"/>
  <c r="D129" i="27"/>
  <c r="F129" i="27" s="1"/>
  <c r="G128" i="27"/>
  <c r="D128" i="27"/>
  <c r="F128" i="27" s="1"/>
  <c r="G127" i="27"/>
  <c r="D127" i="27"/>
  <c r="F127" i="27" s="1"/>
  <c r="G126" i="27"/>
  <c r="D126" i="27"/>
  <c r="F126" i="27" s="1"/>
  <c r="G125" i="27"/>
  <c r="D125" i="27"/>
  <c r="F125" i="27" s="1"/>
  <c r="G124" i="27"/>
  <c r="D124" i="27"/>
  <c r="F124" i="27" s="1"/>
  <c r="G123" i="27"/>
  <c r="D123" i="27"/>
  <c r="F123" i="27" s="1"/>
  <c r="G122" i="27"/>
  <c r="D122" i="27"/>
  <c r="F122" i="27" s="1"/>
  <c r="G121" i="27"/>
  <c r="D121" i="27"/>
  <c r="F121" i="27" s="1"/>
  <c r="G120" i="27"/>
  <c r="D120" i="27"/>
  <c r="F120" i="27" s="1"/>
  <c r="G119" i="27"/>
  <c r="D119" i="27"/>
  <c r="F119" i="27" s="1"/>
  <c r="G118" i="27"/>
  <c r="D118" i="27"/>
  <c r="F118" i="27" s="1"/>
  <c r="G117" i="27"/>
  <c r="D117" i="27"/>
  <c r="F117" i="27" s="1"/>
  <c r="G116" i="27"/>
  <c r="D116" i="27"/>
  <c r="F116" i="27" s="1"/>
  <c r="G115" i="27"/>
  <c r="D115" i="27"/>
  <c r="F115" i="27" s="1"/>
  <c r="G114" i="27"/>
  <c r="D114" i="27"/>
  <c r="F114" i="27" s="1"/>
  <c r="G113" i="27"/>
  <c r="D113" i="27"/>
  <c r="F113" i="27" s="1"/>
  <c r="G112" i="27"/>
  <c r="D112" i="27"/>
  <c r="F112" i="27" s="1"/>
  <c r="G111" i="27"/>
  <c r="D111" i="27"/>
  <c r="F111" i="27" s="1"/>
  <c r="G110" i="27"/>
  <c r="D110" i="27"/>
  <c r="F110" i="27" s="1"/>
  <c r="G109" i="27"/>
  <c r="D109" i="27"/>
  <c r="F109" i="27" s="1"/>
  <c r="G108" i="27"/>
  <c r="D108" i="27"/>
  <c r="F108" i="27" s="1"/>
  <c r="G107" i="27"/>
  <c r="D107" i="27"/>
  <c r="F107" i="27" s="1"/>
  <c r="G101" i="27"/>
  <c r="D101" i="27"/>
  <c r="F101" i="27" s="1"/>
  <c r="G100" i="27"/>
  <c r="D100" i="27"/>
  <c r="F100" i="27" s="1"/>
  <c r="G99" i="27"/>
  <c r="D99" i="27"/>
  <c r="F99" i="27" s="1"/>
  <c r="G98" i="27"/>
  <c r="D98" i="27"/>
  <c r="F98" i="27" s="1"/>
  <c r="G97" i="27"/>
  <c r="D97" i="27"/>
  <c r="F97" i="27" s="1"/>
  <c r="G96" i="27"/>
  <c r="D96" i="27"/>
  <c r="F96" i="27" s="1"/>
  <c r="G95" i="27"/>
  <c r="D95" i="27"/>
  <c r="F95" i="27" s="1"/>
  <c r="G94" i="27"/>
  <c r="D94" i="27"/>
  <c r="F94" i="27" s="1"/>
  <c r="G93" i="27"/>
  <c r="D93" i="27"/>
  <c r="F93" i="27" s="1"/>
  <c r="G92" i="27"/>
  <c r="D92" i="27"/>
  <c r="F92" i="27" s="1"/>
  <c r="G91" i="27"/>
  <c r="D91" i="27"/>
  <c r="F91" i="27" s="1"/>
  <c r="G90" i="27"/>
  <c r="D90" i="27"/>
  <c r="F90" i="27" s="1"/>
  <c r="G89" i="27"/>
  <c r="D89" i="27"/>
  <c r="F89" i="27" s="1"/>
  <c r="G88" i="27"/>
  <c r="D88" i="27"/>
  <c r="F88" i="27" s="1"/>
  <c r="G87" i="27"/>
  <c r="D87" i="27"/>
  <c r="F87" i="27" s="1"/>
  <c r="G86" i="27"/>
  <c r="D86" i="27"/>
  <c r="F86" i="27" s="1"/>
  <c r="G85" i="27"/>
  <c r="D85" i="27"/>
  <c r="F85" i="27" s="1"/>
  <c r="G84" i="27"/>
  <c r="D84" i="27"/>
  <c r="F84" i="27" s="1"/>
  <c r="G83" i="27"/>
  <c r="D83" i="27"/>
  <c r="F83" i="27" s="1"/>
  <c r="G82" i="27"/>
  <c r="D82" i="27"/>
  <c r="F82" i="27" s="1"/>
  <c r="G81" i="27"/>
  <c r="D81" i="27"/>
  <c r="F81" i="27" s="1"/>
  <c r="G75" i="27"/>
  <c r="D75" i="27"/>
  <c r="F75" i="27" s="1"/>
  <c r="G74" i="27"/>
  <c r="D74" i="27"/>
  <c r="F74" i="27" s="1"/>
  <c r="G73" i="27"/>
  <c r="D73" i="27"/>
  <c r="F73" i="27" s="1"/>
  <c r="G72" i="27"/>
  <c r="D72" i="27"/>
  <c r="F72" i="27" s="1"/>
  <c r="G71" i="27"/>
  <c r="D71" i="27"/>
  <c r="F71" i="27" s="1"/>
  <c r="G70" i="27"/>
  <c r="D70" i="27"/>
  <c r="F70" i="27" s="1"/>
  <c r="G69" i="27"/>
  <c r="D69" i="27"/>
  <c r="F69" i="27" s="1"/>
  <c r="G68" i="27"/>
  <c r="D68" i="27"/>
  <c r="F68" i="27" s="1"/>
  <c r="G67" i="27"/>
  <c r="D67" i="27"/>
  <c r="F67" i="27" s="1"/>
  <c r="G66" i="27"/>
  <c r="D66" i="27"/>
  <c r="F66" i="27" s="1"/>
  <c r="G65" i="27"/>
  <c r="D65" i="27"/>
  <c r="F65" i="27" s="1"/>
  <c r="G64" i="27"/>
  <c r="D64" i="27"/>
  <c r="F64" i="27" s="1"/>
  <c r="G63" i="27"/>
  <c r="D63" i="27"/>
  <c r="F63" i="27" s="1"/>
  <c r="G62" i="27"/>
  <c r="D62" i="27"/>
  <c r="F62" i="27" s="1"/>
  <c r="G61" i="27"/>
  <c r="D61" i="27"/>
  <c r="F61" i="27" s="1"/>
  <c r="G60" i="27"/>
  <c r="D60" i="27"/>
  <c r="F60" i="27" s="1"/>
  <c r="G59" i="27"/>
  <c r="D59" i="27"/>
  <c r="F59" i="27" s="1"/>
  <c r="G53" i="27"/>
  <c r="D53" i="27"/>
  <c r="F53" i="27" s="1"/>
  <c r="G52" i="27"/>
  <c r="D52" i="27"/>
  <c r="F52" i="27" s="1"/>
  <c r="G51" i="27"/>
  <c r="D51" i="27"/>
  <c r="F51" i="27" s="1"/>
  <c r="G50" i="27"/>
  <c r="D50" i="27"/>
  <c r="F50" i="27" s="1"/>
  <c r="G49" i="27"/>
  <c r="D49" i="27"/>
  <c r="F49" i="27" s="1"/>
  <c r="G48" i="27"/>
  <c r="D48" i="27"/>
  <c r="F48" i="27" s="1"/>
  <c r="G47" i="27"/>
  <c r="D47" i="27"/>
  <c r="F47" i="27" s="1"/>
  <c r="G46" i="27"/>
  <c r="D46" i="27"/>
  <c r="F46" i="27" s="1"/>
  <c r="G45" i="27"/>
  <c r="D45" i="27"/>
  <c r="F45" i="27" s="1"/>
  <c r="G44" i="27"/>
  <c r="D44" i="27"/>
  <c r="F44" i="27" s="1"/>
  <c r="G43" i="27"/>
  <c r="D43" i="27"/>
  <c r="F43" i="27" s="1"/>
  <c r="G42" i="27"/>
  <c r="D42" i="27"/>
  <c r="F42" i="27" s="1"/>
  <c r="G41" i="27"/>
  <c r="D41" i="27"/>
  <c r="F41" i="27" s="1"/>
  <c r="G40" i="27"/>
  <c r="D40" i="27"/>
  <c r="F40" i="27" s="1"/>
  <c r="G39" i="27"/>
  <c r="D39" i="27"/>
  <c r="F39" i="27" s="1"/>
  <c r="G38" i="27"/>
  <c r="D38" i="27"/>
  <c r="F38" i="27" s="1"/>
  <c r="G37" i="27"/>
  <c r="D37" i="27"/>
  <c r="F37" i="27" s="1"/>
  <c r="G36" i="27"/>
  <c r="D36" i="27"/>
  <c r="F36" i="27" s="1"/>
  <c r="G35" i="27"/>
  <c r="D35" i="27"/>
  <c r="F35" i="27" s="1"/>
  <c r="G34" i="27"/>
  <c r="D34" i="27"/>
  <c r="F34" i="27" s="1"/>
  <c r="G33" i="27"/>
  <c r="D33" i="27"/>
  <c r="F33" i="27" s="1"/>
  <c r="G32" i="27"/>
  <c r="D32" i="27"/>
  <c r="F32" i="27" s="1"/>
  <c r="G26" i="27"/>
  <c r="D26" i="27"/>
  <c r="F26" i="27" s="1"/>
  <c r="G25" i="27"/>
  <c r="D25" i="27"/>
  <c r="F25" i="27" s="1"/>
  <c r="G24" i="27"/>
  <c r="D24" i="27"/>
  <c r="F24" i="27" s="1"/>
  <c r="G23" i="27"/>
  <c r="D23" i="27"/>
  <c r="F23" i="27" s="1"/>
  <c r="G22" i="27"/>
  <c r="D22" i="27"/>
  <c r="F22" i="27" s="1"/>
  <c r="G21" i="27"/>
  <c r="D21" i="27"/>
  <c r="F21" i="27" s="1"/>
  <c r="G20" i="27"/>
  <c r="D20" i="27"/>
  <c r="F20" i="27" s="1"/>
  <c r="G19" i="27"/>
  <c r="D19" i="27"/>
  <c r="F19" i="27" s="1"/>
  <c r="G18" i="27"/>
  <c r="D18" i="27"/>
  <c r="F18" i="27" s="1"/>
  <c r="G17" i="27"/>
  <c r="D17" i="27"/>
  <c r="F17" i="27" s="1"/>
  <c r="G16" i="27"/>
  <c r="D16" i="27"/>
  <c r="F16" i="27" s="1"/>
  <c r="G15" i="27"/>
  <c r="D15" i="27"/>
  <c r="F15" i="27" s="1"/>
  <c r="G14" i="27"/>
  <c r="D14" i="27"/>
  <c r="F14" i="27" s="1"/>
  <c r="G13" i="27"/>
  <c r="D13" i="27"/>
  <c r="F13" i="27" s="1"/>
  <c r="G12" i="27"/>
  <c r="D12" i="27"/>
  <c r="F12" i="27" s="1"/>
  <c r="G11" i="27"/>
  <c r="D11" i="27"/>
  <c r="F11" i="27" s="1"/>
  <c r="G10" i="27"/>
  <c r="D10" i="27"/>
  <c r="F10" i="27" s="1"/>
  <c r="G133" i="26"/>
  <c r="D133" i="26"/>
  <c r="F133" i="26" s="1"/>
  <c r="G132" i="26"/>
  <c r="D132" i="26"/>
  <c r="F132" i="26" s="1"/>
  <c r="G131" i="26"/>
  <c r="D131" i="26"/>
  <c r="F131" i="26" s="1"/>
  <c r="G130" i="26"/>
  <c r="D130" i="26"/>
  <c r="F130" i="26" s="1"/>
  <c r="G129" i="26"/>
  <c r="D129" i="26"/>
  <c r="F129" i="26" s="1"/>
  <c r="G128" i="26"/>
  <c r="D128" i="26"/>
  <c r="F128" i="26" s="1"/>
  <c r="G127" i="26"/>
  <c r="D127" i="26"/>
  <c r="F127" i="26" s="1"/>
  <c r="G126" i="26"/>
  <c r="D126" i="26"/>
  <c r="F126" i="26" s="1"/>
  <c r="G125" i="26"/>
  <c r="D125" i="26"/>
  <c r="F125" i="26" s="1"/>
  <c r="G124" i="26"/>
  <c r="D124" i="26"/>
  <c r="F124" i="26" s="1"/>
  <c r="G123" i="26"/>
  <c r="D123" i="26"/>
  <c r="F123" i="26" s="1"/>
  <c r="G122" i="26"/>
  <c r="D122" i="26"/>
  <c r="F122" i="26" s="1"/>
  <c r="G121" i="26"/>
  <c r="D121" i="26"/>
  <c r="F121" i="26" s="1"/>
  <c r="G120" i="26"/>
  <c r="D120" i="26"/>
  <c r="F120" i="26" s="1"/>
  <c r="G119" i="26"/>
  <c r="D119" i="26"/>
  <c r="F119" i="26" s="1"/>
  <c r="G118" i="26"/>
  <c r="D118" i="26"/>
  <c r="F118" i="26" s="1"/>
  <c r="G117" i="26"/>
  <c r="D117" i="26"/>
  <c r="F117" i="26" s="1"/>
  <c r="G116" i="26"/>
  <c r="D116" i="26"/>
  <c r="F116" i="26" s="1"/>
  <c r="G115" i="26"/>
  <c r="D115" i="26"/>
  <c r="F115" i="26" s="1"/>
  <c r="G114" i="26"/>
  <c r="D114" i="26"/>
  <c r="F114" i="26" s="1"/>
  <c r="G108" i="26"/>
  <c r="D108" i="26"/>
  <c r="F108" i="26" s="1"/>
  <c r="G107" i="26"/>
  <c r="D107" i="26"/>
  <c r="F107" i="26" s="1"/>
  <c r="G106" i="26"/>
  <c r="D106" i="26"/>
  <c r="F106" i="26" s="1"/>
  <c r="G105" i="26"/>
  <c r="D105" i="26"/>
  <c r="F105" i="26" s="1"/>
  <c r="G104" i="26"/>
  <c r="D104" i="26"/>
  <c r="F104" i="26" s="1"/>
  <c r="G103" i="26"/>
  <c r="D103" i="26"/>
  <c r="F103" i="26" s="1"/>
  <c r="G102" i="26"/>
  <c r="D102" i="26"/>
  <c r="F102" i="26" s="1"/>
  <c r="G101" i="26"/>
  <c r="D101" i="26"/>
  <c r="F101" i="26" s="1"/>
  <c r="G100" i="26"/>
  <c r="D100" i="26"/>
  <c r="F100" i="26" s="1"/>
  <c r="G99" i="26"/>
  <c r="D99" i="26"/>
  <c r="F99" i="26" s="1"/>
  <c r="G98" i="26"/>
  <c r="D98" i="26"/>
  <c r="F98" i="26" s="1"/>
  <c r="G97" i="26"/>
  <c r="D97" i="26"/>
  <c r="F97" i="26" s="1"/>
  <c r="G96" i="26"/>
  <c r="D96" i="26"/>
  <c r="F96" i="26" s="1"/>
  <c r="G95" i="26"/>
  <c r="D95" i="26"/>
  <c r="F95" i="26" s="1"/>
  <c r="G94" i="26"/>
  <c r="D94" i="26"/>
  <c r="F94" i="26" s="1"/>
  <c r="G93" i="26"/>
  <c r="D93" i="26"/>
  <c r="F93" i="26" s="1"/>
  <c r="G92" i="26"/>
  <c r="D92" i="26"/>
  <c r="F92" i="26" s="1"/>
  <c r="G91" i="26"/>
  <c r="D91" i="26"/>
  <c r="F91" i="26" s="1"/>
  <c r="G85" i="26"/>
  <c r="D85" i="26"/>
  <c r="F85" i="26" s="1"/>
  <c r="G84" i="26"/>
  <c r="D84" i="26"/>
  <c r="F84" i="26" s="1"/>
  <c r="G83" i="26"/>
  <c r="D83" i="26"/>
  <c r="F83" i="26" s="1"/>
  <c r="G82" i="26"/>
  <c r="D82" i="26"/>
  <c r="F82" i="26" s="1"/>
  <c r="G81" i="26"/>
  <c r="D81" i="26"/>
  <c r="F81" i="26" s="1"/>
  <c r="G80" i="26"/>
  <c r="D80" i="26"/>
  <c r="F80" i="26" s="1"/>
  <c r="G79" i="26"/>
  <c r="D79" i="26"/>
  <c r="F79" i="26" s="1"/>
  <c r="G78" i="26"/>
  <c r="D78" i="26"/>
  <c r="F78" i="26" s="1"/>
  <c r="G77" i="26"/>
  <c r="D77" i="26"/>
  <c r="F77" i="26" s="1"/>
  <c r="G76" i="26"/>
  <c r="D76" i="26"/>
  <c r="F76" i="26" s="1"/>
  <c r="G75" i="26"/>
  <c r="D75" i="26"/>
  <c r="F75" i="26" s="1"/>
  <c r="G74" i="26"/>
  <c r="D74" i="26"/>
  <c r="F74" i="26" s="1"/>
  <c r="G73" i="26"/>
  <c r="D73" i="26"/>
  <c r="F73" i="26" s="1"/>
  <c r="G72" i="26"/>
  <c r="D72" i="26"/>
  <c r="F72" i="26" s="1"/>
  <c r="G71" i="26"/>
  <c r="D71" i="26"/>
  <c r="F71" i="26" s="1"/>
  <c r="G70" i="26"/>
  <c r="D70" i="26"/>
  <c r="F70" i="26" s="1"/>
  <c r="G69" i="26"/>
  <c r="D69" i="26"/>
  <c r="F69" i="26" s="1"/>
  <c r="G68" i="26"/>
  <c r="D68" i="26"/>
  <c r="F68" i="26" s="1"/>
  <c r="G67" i="26"/>
  <c r="D67" i="26"/>
  <c r="F67" i="26" s="1"/>
  <c r="G61" i="26"/>
  <c r="D61" i="26"/>
  <c r="F61" i="26" s="1"/>
  <c r="G60" i="26"/>
  <c r="D60" i="26"/>
  <c r="F60" i="26" s="1"/>
  <c r="G59" i="26"/>
  <c r="D59" i="26"/>
  <c r="F59" i="26" s="1"/>
  <c r="G58" i="26"/>
  <c r="D58" i="26"/>
  <c r="F58" i="26" s="1"/>
  <c r="G57" i="26"/>
  <c r="D57" i="26"/>
  <c r="F57" i="26" s="1"/>
  <c r="G56" i="26"/>
  <c r="D56" i="26"/>
  <c r="F56" i="26" s="1"/>
  <c r="G55" i="26"/>
  <c r="D55" i="26"/>
  <c r="F55" i="26" s="1"/>
  <c r="G54" i="26"/>
  <c r="D54" i="26"/>
  <c r="F54" i="26" s="1"/>
  <c r="G53" i="26"/>
  <c r="D53" i="26"/>
  <c r="F53" i="26" s="1"/>
  <c r="G52" i="26"/>
  <c r="D52" i="26"/>
  <c r="F52" i="26" s="1"/>
  <c r="G51" i="26"/>
  <c r="D51" i="26"/>
  <c r="F51" i="26" s="1"/>
  <c r="G50" i="26"/>
  <c r="D50" i="26"/>
  <c r="F50" i="26" s="1"/>
  <c r="G49" i="26"/>
  <c r="D49" i="26"/>
  <c r="F49" i="26" s="1"/>
  <c r="G48" i="26"/>
  <c r="D48" i="26"/>
  <c r="F48" i="26" s="1"/>
  <c r="G47" i="26"/>
  <c r="D47" i="26"/>
  <c r="F47" i="26" s="1"/>
  <c r="G46" i="26"/>
  <c r="D46" i="26"/>
  <c r="F46" i="26" s="1"/>
  <c r="G45" i="26"/>
  <c r="D45" i="26"/>
  <c r="F45" i="26" s="1"/>
  <c r="G44" i="26"/>
  <c r="D44" i="26"/>
  <c r="F44" i="26" s="1"/>
  <c r="G43" i="26"/>
  <c r="D43" i="26"/>
  <c r="F43" i="26" s="1"/>
  <c r="G42" i="26"/>
  <c r="D42" i="26"/>
  <c r="F42" i="26" s="1"/>
  <c r="G41" i="26"/>
  <c r="D41" i="26"/>
  <c r="F41" i="26" s="1"/>
  <c r="G40" i="26"/>
  <c r="D40" i="26"/>
  <c r="F40" i="26" s="1"/>
  <c r="G34" i="26"/>
  <c r="D34" i="26"/>
  <c r="F34" i="26" s="1"/>
  <c r="G33" i="26"/>
  <c r="D33" i="26"/>
  <c r="F33" i="26" s="1"/>
  <c r="G32" i="26"/>
  <c r="D32" i="26"/>
  <c r="F32" i="26" s="1"/>
  <c r="G31" i="26"/>
  <c r="D31" i="26"/>
  <c r="F31" i="26" s="1"/>
  <c r="G30" i="26"/>
  <c r="D30" i="26"/>
  <c r="F30" i="26" s="1"/>
  <c r="G29" i="26"/>
  <c r="D29" i="26"/>
  <c r="F29" i="26" s="1"/>
  <c r="G28" i="26"/>
  <c r="D28" i="26"/>
  <c r="F28" i="26" s="1"/>
  <c r="G27" i="26"/>
  <c r="D27" i="26"/>
  <c r="F27" i="26" s="1"/>
  <c r="G26" i="26"/>
  <c r="D26" i="26"/>
  <c r="F26" i="26" s="1"/>
  <c r="G25" i="26"/>
  <c r="D25" i="26"/>
  <c r="F25" i="26" s="1"/>
  <c r="G24" i="26"/>
  <c r="D24" i="26"/>
  <c r="F24" i="26" s="1"/>
  <c r="G23" i="26"/>
  <c r="D23" i="26"/>
  <c r="F23" i="26" s="1"/>
  <c r="G22" i="26"/>
  <c r="D22" i="26"/>
  <c r="F22" i="26" s="1"/>
  <c r="G21" i="26"/>
  <c r="D21" i="26"/>
  <c r="F21" i="26" s="1"/>
  <c r="G20" i="26"/>
  <c r="D20" i="26"/>
  <c r="F20" i="26" s="1"/>
  <c r="G19" i="26"/>
  <c r="D19" i="26"/>
  <c r="F19" i="26" s="1"/>
  <c r="G18" i="26"/>
  <c r="D18" i="26"/>
  <c r="F18" i="26" s="1"/>
  <c r="G17" i="26"/>
  <c r="D17" i="26"/>
  <c r="F17" i="26" s="1"/>
  <c r="G16" i="26"/>
  <c r="D16" i="26"/>
  <c r="F16" i="26" s="1"/>
  <c r="G15" i="26"/>
  <c r="D15" i="26"/>
  <c r="F15" i="26" s="1"/>
  <c r="G14" i="26"/>
  <c r="D14" i="26"/>
  <c r="F14" i="26" s="1"/>
  <c r="G13" i="26"/>
  <c r="D13" i="26"/>
  <c r="F13" i="26" s="1"/>
  <c r="G12" i="26"/>
  <c r="D12" i="26"/>
  <c r="F12" i="26" s="1"/>
  <c r="G11" i="26"/>
  <c r="D11" i="26"/>
  <c r="F11" i="26" s="1"/>
  <c r="G10" i="26"/>
  <c r="D10" i="26"/>
  <c r="F10" i="26" s="1"/>
  <c r="G147" i="25" l="1"/>
  <c r="D147" i="25"/>
  <c r="F147" i="25" s="1"/>
  <c r="G146" i="25"/>
  <c r="D146" i="25"/>
  <c r="F146" i="25" s="1"/>
  <c r="G145" i="25"/>
  <c r="D145" i="25"/>
  <c r="F145" i="25" s="1"/>
  <c r="G144" i="25"/>
  <c r="D144" i="25"/>
  <c r="F144" i="25" s="1"/>
  <c r="G143" i="25"/>
  <c r="D143" i="25"/>
  <c r="F143" i="25" s="1"/>
  <c r="G142" i="25"/>
  <c r="D142" i="25"/>
  <c r="F142" i="25" s="1"/>
  <c r="G141" i="25"/>
  <c r="D141" i="25"/>
  <c r="F141" i="25" s="1"/>
  <c r="G140" i="25"/>
  <c r="D140" i="25"/>
  <c r="F140" i="25" s="1"/>
  <c r="G139" i="25"/>
  <c r="D139" i="25"/>
  <c r="F139" i="25" s="1"/>
  <c r="G138" i="25"/>
  <c r="D138" i="25"/>
  <c r="F138" i="25" s="1"/>
  <c r="G137" i="25"/>
  <c r="D137" i="25"/>
  <c r="F137" i="25" s="1"/>
  <c r="G136" i="25"/>
  <c r="D136" i="25"/>
  <c r="F136" i="25" s="1"/>
  <c r="G135" i="25"/>
  <c r="D135" i="25"/>
  <c r="F135" i="25" s="1"/>
  <c r="G134" i="25"/>
  <c r="D134" i="25"/>
  <c r="F134" i="25" s="1"/>
  <c r="G133" i="25"/>
  <c r="D133" i="25"/>
  <c r="F133" i="25" s="1"/>
  <c r="G132" i="25"/>
  <c r="D132" i="25"/>
  <c r="F132" i="25" s="1"/>
  <c r="G131" i="25"/>
  <c r="D131" i="25"/>
  <c r="F131" i="25" s="1"/>
  <c r="G130" i="25"/>
  <c r="D130" i="25"/>
  <c r="F130" i="25" s="1"/>
  <c r="G129" i="25"/>
  <c r="D129" i="25"/>
  <c r="F129" i="25" s="1"/>
  <c r="G128" i="25"/>
  <c r="D128" i="25"/>
  <c r="F128" i="25" s="1"/>
  <c r="G127" i="25"/>
  <c r="D127" i="25"/>
  <c r="F127" i="25" s="1"/>
  <c r="G126" i="25"/>
  <c r="D126" i="25"/>
  <c r="F126" i="25" s="1"/>
  <c r="G125" i="25"/>
  <c r="D125" i="25"/>
  <c r="F125" i="25" s="1"/>
  <c r="G124" i="25"/>
  <c r="D124" i="25"/>
  <c r="F124" i="25" s="1"/>
  <c r="G123" i="25"/>
  <c r="D123" i="25"/>
  <c r="F123" i="25" s="1"/>
  <c r="G122" i="25"/>
  <c r="D122" i="25"/>
  <c r="F122" i="25" s="1"/>
  <c r="G121" i="25"/>
  <c r="D121" i="25"/>
  <c r="F121" i="25" s="1"/>
  <c r="G115" i="25"/>
  <c r="D115" i="25"/>
  <c r="F115" i="25" s="1"/>
  <c r="G114" i="25"/>
  <c r="D114" i="25"/>
  <c r="F114" i="25" s="1"/>
  <c r="G113" i="25"/>
  <c r="D113" i="25"/>
  <c r="F113" i="25" s="1"/>
  <c r="G112" i="25"/>
  <c r="D112" i="25"/>
  <c r="F112" i="25" s="1"/>
  <c r="G111" i="25"/>
  <c r="D111" i="25"/>
  <c r="F111" i="25" s="1"/>
  <c r="G110" i="25"/>
  <c r="D110" i="25"/>
  <c r="F110" i="25" s="1"/>
  <c r="G109" i="25"/>
  <c r="D109" i="25"/>
  <c r="F109" i="25" s="1"/>
  <c r="G108" i="25"/>
  <c r="D108" i="25"/>
  <c r="F108" i="25" s="1"/>
  <c r="G107" i="25"/>
  <c r="D107" i="25"/>
  <c r="F107" i="25" s="1"/>
  <c r="G106" i="25"/>
  <c r="D106" i="25"/>
  <c r="F106" i="25" s="1"/>
  <c r="G105" i="25"/>
  <c r="D105" i="25"/>
  <c r="F105" i="25" s="1"/>
  <c r="G104" i="25"/>
  <c r="D104" i="25"/>
  <c r="F104" i="25" s="1"/>
  <c r="G103" i="25"/>
  <c r="D103" i="25"/>
  <c r="F103" i="25" s="1"/>
  <c r="G102" i="25"/>
  <c r="D102" i="25"/>
  <c r="F102" i="25" s="1"/>
  <c r="G101" i="25"/>
  <c r="D101" i="25"/>
  <c r="F101" i="25" s="1"/>
  <c r="G100" i="25"/>
  <c r="D100" i="25"/>
  <c r="F100" i="25" s="1"/>
  <c r="G99" i="25"/>
  <c r="D99" i="25"/>
  <c r="F99" i="25" s="1"/>
  <c r="G98" i="25"/>
  <c r="D98" i="25"/>
  <c r="F98" i="25" s="1"/>
  <c r="G97" i="25"/>
  <c r="D97" i="25"/>
  <c r="F97" i="25" s="1"/>
  <c r="G96" i="25"/>
  <c r="D96" i="25"/>
  <c r="F96" i="25" s="1"/>
  <c r="G90" i="25"/>
  <c r="D90" i="25"/>
  <c r="F90" i="25" s="1"/>
  <c r="G89" i="25"/>
  <c r="D89" i="25"/>
  <c r="F89" i="25" s="1"/>
  <c r="G88" i="25"/>
  <c r="D88" i="25"/>
  <c r="F88" i="25" s="1"/>
  <c r="G87" i="25"/>
  <c r="D87" i="25"/>
  <c r="F87" i="25" s="1"/>
  <c r="G86" i="25"/>
  <c r="D86" i="25"/>
  <c r="F86" i="25" s="1"/>
  <c r="G85" i="25"/>
  <c r="D85" i="25"/>
  <c r="F85" i="25" s="1"/>
  <c r="G84" i="25"/>
  <c r="D84" i="25"/>
  <c r="F84" i="25" s="1"/>
  <c r="G83" i="25"/>
  <c r="D83" i="25"/>
  <c r="F83" i="25" s="1"/>
  <c r="G82" i="25"/>
  <c r="D82" i="25"/>
  <c r="F82" i="25" s="1"/>
  <c r="G81" i="25"/>
  <c r="D81" i="25"/>
  <c r="F81" i="25" s="1"/>
  <c r="G80" i="25"/>
  <c r="D80" i="25"/>
  <c r="F80" i="25" s="1"/>
  <c r="G79" i="25"/>
  <c r="D79" i="25"/>
  <c r="F79" i="25" s="1"/>
  <c r="G78" i="25"/>
  <c r="D78" i="25"/>
  <c r="F78" i="25" s="1"/>
  <c r="G77" i="25"/>
  <c r="D77" i="25"/>
  <c r="F77" i="25" s="1"/>
  <c r="G76" i="25"/>
  <c r="D76" i="25"/>
  <c r="F76" i="25" s="1"/>
  <c r="G75" i="25"/>
  <c r="D75" i="25"/>
  <c r="F75" i="25" s="1"/>
  <c r="G74" i="25"/>
  <c r="D74" i="25"/>
  <c r="F74" i="25" s="1"/>
  <c r="G73" i="25"/>
  <c r="D73" i="25"/>
  <c r="F73" i="25" s="1"/>
  <c r="G72" i="25"/>
  <c r="D72" i="25"/>
  <c r="F72" i="25" s="1"/>
  <c r="G71" i="25"/>
  <c r="D71" i="25"/>
  <c r="F71" i="25" s="1"/>
  <c r="G70" i="25"/>
  <c r="D70" i="25"/>
  <c r="F70" i="25" s="1"/>
  <c r="G69" i="25"/>
  <c r="D69" i="25"/>
  <c r="F69" i="25" s="1"/>
  <c r="G68" i="25"/>
  <c r="D68" i="25"/>
  <c r="F68" i="25" s="1"/>
  <c r="G67" i="25"/>
  <c r="D67" i="25"/>
  <c r="F67" i="25" s="1"/>
  <c r="G66" i="25"/>
  <c r="D66" i="25"/>
  <c r="F66" i="25" s="1"/>
  <c r="G65" i="25"/>
  <c r="D65" i="25"/>
  <c r="F65" i="25" s="1"/>
  <c r="G64" i="25"/>
  <c r="D64" i="25"/>
  <c r="F64" i="25" s="1"/>
  <c r="G63" i="25"/>
  <c r="D63" i="25"/>
  <c r="F63" i="25" s="1"/>
  <c r="G57" i="25"/>
  <c r="D57" i="25"/>
  <c r="F57" i="25" s="1"/>
  <c r="G56" i="25"/>
  <c r="D56" i="25"/>
  <c r="F56" i="25" s="1"/>
  <c r="G55" i="25"/>
  <c r="D55" i="25"/>
  <c r="F55" i="25" s="1"/>
  <c r="G54" i="25"/>
  <c r="D54" i="25"/>
  <c r="F54" i="25" s="1"/>
  <c r="G53" i="25"/>
  <c r="D53" i="25"/>
  <c r="F53" i="25" s="1"/>
  <c r="G52" i="25"/>
  <c r="D52" i="25"/>
  <c r="F52" i="25" s="1"/>
  <c r="G51" i="25"/>
  <c r="D51" i="25"/>
  <c r="F51" i="25" s="1"/>
  <c r="G50" i="25"/>
  <c r="D50" i="25"/>
  <c r="F50" i="25" s="1"/>
  <c r="G49" i="25"/>
  <c r="D49" i="25"/>
  <c r="F49" i="25" s="1"/>
  <c r="G48" i="25"/>
  <c r="D48" i="25"/>
  <c r="F48" i="25" s="1"/>
  <c r="G47" i="25"/>
  <c r="D47" i="25"/>
  <c r="F47" i="25" s="1"/>
  <c r="G46" i="25"/>
  <c r="D46" i="25"/>
  <c r="F46" i="25" s="1"/>
  <c r="G45" i="25"/>
  <c r="D45" i="25"/>
  <c r="F45" i="25" s="1"/>
  <c r="G44" i="25"/>
  <c r="D44" i="25"/>
  <c r="F44" i="25" s="1"/>
  <c r="G43" i="25"/>
  <c r="D43" i="25"/>
  <c r="F43" i="25" s="1"/>
  <c r="G42" i="25"/>
  <c r="D42" i="25"/>
  <c r="F42" i="25" s="1"/>
  <c r="G41" i="25"/>
  <c r="D41" i="25"/>
  <c r="F41" i="25" s="1"/>
  <c r="G40" i="25"/>
  <c r="D40" i="25"/>
  <c r="F40" i="25" s="1"/>
  <c r="G39" i="25"/>
  <c r="D39" i="25"/>
  <c r="F39" i="25" s="1"/>
  <c r="G38" i="25"/>
  <c r="D38" i="25"/>
  <c r="F38" i="25" s="1"/>
  <c r="G37" i="25"/>
  <c r="D37" i="25"/>
  <c r="F37" i="25" s="1"/>
  <c r="G31" i="25"/>
  <c r="D31" i="25"/>
  <c r="F31" i="25" s="1"/>
  <c r="G30" i="25"/>
  <c r="D30" i="25"/>
  <c r="F30" i="25" s="1"/>
  <c r="G29" i="25"/>
  <c r="D29" i="25"/>
  <c r="F29" i="25" s="1"/>
  <c r="G28" i="25"/>
  <c r="D28" i="25"/>
  <c r="F28" i="25" s="1"/>
  <c r="G27" i="25"/>
  <c r="D27" i="25"/>
  <c r="F27" i="25" s="1"/>
  <c r="G26" i="25"/>
  <c r="D26" i="25"/>
  <c r="F26" i="25" s="1"/>
  <c r="G25" i="25"/>
  <c r="D25" i="25"/>
  <c r="F25" i="25" s="1"/>
  <c r="G24" i="25"/>
  <c r="D24" i="25"/>
  <c r="F24" i="25" s="1"/>
  <c r="G23" i="25"/>
  <c r="D23" i="25"/>
  <c r="F23" i="25" s="1"/>
  <c r="G22" i="25"/>
  <c r="D22" i="25"/>
  <c r="F22" i="25" s="1"/>
  <c r="G21" i="25"/>
  <c r="D21" i="25"/>
  <c r="F21" i="25" s="1"/>
  <c r="G20" i="25"/>
  <c r="D20" i="25"/>
  <c r="F20" i="25" s="1"/>
  <c r="G19" i="25"/>
  <c r="D19" i="25"/>
  <c r="F19" i="25" s="1"/>
  <c r="G18" i="25"/>
  <c r="D18" i="25"/>
  <c r="F18" i="25" s="1"/>
  <c r="G17" i="25"/>
  <c r="D17" i="25"/>
  <c r="F17" i="25" s="1"/>
  <c r="G16" i="25"/>
  <c r="D16" i="25"/>
  <c r="F16" i="25" s="1"/>
  <c r="G15" i="25"/>
  <c r="D15" i="25"/>
  <c r="F15" i="25" s="1"/>
  <c r="G14" i="25"/>
  <c r="D14" i="25"/>
  <c r="F14" i="25" s="1"/>
  <c r="G13" i="25"/>
  <c r="D13" i="25"/>
  <c r="F13" i="25" s="1"/>
  <c r="G12" i="25"/>
  <c r="D12" i="25"/>
  <c r="F12" i="25" s="1"/>
  <c r="G11" i="25"/>
  <c r="D11" i="25"/>
  <c r="F11" i="25" s="1"/>
  <c r="G10" i="25"/>
  <c r="D10" i="25"/>
  <c r="F10" i="25" s="1"/>
  <c r="G150" i="24"/>
  <c r="D150" i="24"/>
  <c r="F150" i="24" s="1"/>
  <c r="G149" i="24"/>
  <c r="D149" i="24"/>
  <c r="F149" i="24" s="1"/>
  <c r="G148" i="24"/>
  <c r="D148" i="24"/>
  <c r="F148" i="24" s="1"/>
  <c r="G147" i="24"/>
  <c r="D147" i="24"/>
  <c r="F147" i="24" s="1"/>
  <c r="G146" i="24"/>
  <c r="D146" i="24"/>
  <c r="F146" i="24" s="1"/>
  <c r="G145" i="24"/>
  <c r="D145" i="24"/>
  <c r="F145" i="24" s="1"/>
  <c r="G144" i="24"/>
  <c r="D144" i="24"/>
  <c r="F144" i="24" s="1"/>
  <c r="G143" i="24"/>
  <c r="D143" i="24"/>
  <c r="F143" i="24" s="1"/>
  <c r="G142" i="24"/>
  <c r="D142" i="24"/>
  <c r="F142" i="24" s="1"/>
  <c r="G141" i="24"/>
  <c r="D141" i="24"/>
  <c r="F141" i="24" s="1"/>
  <c r="G140" i="24"/>
  <c r="D140" i="24"/>
  <c r="F140" i="24" s="1"/>
  <c r="G139" i="24"/>
  <c r="D139" i="24"/>
  <c r="F139" i="24" s="1"/>
  <c r="G138" i="24"/>
  <c r="D138" i="24"/>
  <c r="F138" i="24" s="1"/>
  <c r="G137" i="24"/>
  <c r="D137" i="24"/>
  <c r="F137" i="24" s="1"/>
  <c r="G136" i="24"/>
  <c r="D136" i="24"/>
  <c r="F136" i="24" s="1"/>
  <c r="G135" i="24"/>
  <c r="D135" i="24"/>
  <c r="F135" i="24" s="1"/>
  <c r="G134" i="24"/>
  <c r="D134" i="24"/>
  <c r="F134" i="24" s="1"/>
  <c r="G133" i="24"/>
  <c r="D133" i="24"/>
  <c r="F133" i="24" s="1"/>
  <c r="G127" i="24"/>
  <c r="D127" i="24"/>
  <c r="F127" i="24" s="1"/>
  <c r="G126" i="24"/>
  <c r="D126" i="24"/>
  <c r="F126" i="24" s="1"/>
  <c r="G125" i="24"/>
  <c r="D125" i="24"/>
  <c r="F125" i="24" s="1"/>
  <c r="G124" i="24"/>
  <c r="D124" i="24"/>
  <c r="F124" i="24" s="1"/>
  <c r="G123" i="24"/>
  <c r="D123" i="24"/>
  <c r="F123" i="24" s="1"/>
  <c r="G122" i="24"/>
  <c r="D122" i="24"/>
  <c r="F122" i="24" s="1"/>
  <c r="G121" i="24"/>
  <c r="D121" i="24"/>
  <c r="F121" i="24" s="1"/>
  <c r="G120" i="24"/>
  <c r="D120" i="24"/>
  <c r="F120" i="24" s="1"/>
  <c r="G119" i="24"/>
  <c r="D119" i="24"/>
  <c r="F119" i="24" s="1"/>
  <c r="G118" i="24"/>
  <c r="D118" i="24"/>
  <c r="F118" i="24" s="1"/>
  <c r="G117" i="24"/>
  <c r="D117" i="24"/>
  <c r="F117" i="24" s="1"/>
  <c r="G116" i="24"/>
  <c r="D116" i="24"/>
  <c r="F116" i="24" s="1"/>
  <c r="G115" i="24"/>
  <c r="D115" i="24"/>
  <c r="F115" i="24" s="1"/>
  <c r="G114" i="24"/>
  <c r="D114" i="24"/>
  <c r="F114" i="24" s="1"/>
  <c r="G113" i="24"/>
  <c r="D113" i="24"/>
  <c r="F113" i="24" s="1"/>
  <c r="G112" i="24"/>
  <c r="D112" i="24"/>
  <c r="F112" i="24" s="1"/>
  <c r="G111" i="24"/>
  <c r="D111" i="24"/>
  <c r="F111" i="24" s="1"/>
  <c r="G110" i="24"/>
  <c r="D110" i="24"/>
  <c r="F110" i="24" s="1"/>
  <c r="G109" i="24"/>
  <c r="D109" i="24"/>
  <c r="F109" i="24" s="1"/>
  <c r="G108" i="24"/>
  <c r="D108" i="24"/>
  <c r="F108" i="24" s="1"/>
  <c r="G107" i="24"/>
  <c r="D107" i="24"/>
  <c r="F107" i="24" s="1"/>
  <c r="G106" i="24"/>
  <c r="D106" i="24"/>
  <c r="F106" i="24" s="1"/>
  <c r="G105" i="24"/>
  <c r="D105" i="24"/>
  <c r="F105" i="24" s="1"/>
  <c r="G104" i="24"/>
  <c r="D104" i="24"/>
  <c r="F104" i="24" s="1"/>
  <c r="G98" i="24"/>
  <c r="D98" i="24"/>
  <c r="F98" i="24" s="1"/>
  <c r="G97" i="24"/>
  <c r="D97" i="24"/>
  <c r="F97" i="24" s="1"/>
  <c r="G96" i="24"/>
  <c r="D96" i="24"/>
  <c r="F96" i="24" s="1"/>
  <c r="G95" i="24"/>
  <c r="D95" i="24"/>
  <c r="F95" i="24" s="1"/>
  <c r="G94" i="24"/>
  <c r="D94" i="24"/>
  <c r="F94" i="24" s="1"/>
  <c r="G93" i="24"/>
  <c r="D93" i="24"/>
  <c r="F93" i="24" s="1"/>
  <c r="G92" i="24"/>
  <c r="D92" i="24"/>
  <c r="F92" i="24" s="1"/>
  <c r="G91" i="24"/>
  <c r="D91" i="24"/>
  <c r="F91" i="24" s="1"/>
  <c r="G90" i="24"/>
  <c r="D90" i="24"/>
  <c r="F90" i="24" s="1"/>
  <c r="G89" i="24"/>
  <c r="D89" i="24"/>
  <c r="F89" i="24" s="1"/>
  <c r="G88" i="24"/>
  <c r="D88" i="24"/>
  <c r="F88" i="24" s="1"/>
  <c r="G87" i="24"/>
  <c r="D87" i="24"/>
  <c r="F87" i="24" s="1"/>
  <c r="G86" i="24"/>
  <c r="D86" i="24"/>
  <c r="F86" i="24" s="1"/>
  <c r="G85" i="24"/>
  <c r="D85" i="24"/>
  <c r="F85" i="24" s="1"/>
  <c r="G84" i="24"/>
  <c r="D84" i="24"/>
  <c r="F84" i="24" s="1"/>
  <c r="G83" i="24"/>
  <c r="D83" i="24"/>
  <c r="F83" i="24" s="1"/>
  <c r="G82" i="24"/>
  <c r="D82" i="24"/>
  <c r="F82" i="24" s="1"/>
  <c r="G81" i="24"/>
  <c r="D81" i="24"/>
  <c r="F81" i="24" s="1"/>
  <c r="G80" i="24"/>
  <c r="D80" i="24"/>
  <c r="F80" i="24" s="1"/>
  <c r="G79" i="24"/>
  <c r="D79" i="24"/>
  <c r="F79" i="24" s="1"/>
  <c r="G78" i="24"/>
  <c r="D78" i="24"/>
  <c r="F78" i="24" s="1"/>
  <c r="G77" i="24"/>
  <c r="D77" i="24"/>
  <c r="F77" i="24" s="1"/>
  <c r="G76" i="24"/>
  <c r="D76" i="24"/>
  <c r="F76" i="24" s="1"/>
  <c r="G75" i="24"/>
  <c r="D75" i="24"/>
  <c r="F75" i="24" s="1"/>
  <c r="G74" i="24"/>
  <c r="D74" i="24"/>
  <c r="F74" i="24" s="1"/>
  <c r="G73" i="24"/>
  <c r="D73" i="24"/>
  <c r="F73" i="24" s="1"/>
  <c r="G72" i="24"/>
  <c r="D72" i="24"/>
  <c r="F72" i="24" s="1"/>
  <c r="G71" i="24"/>
  <c r="D71" i="24"/>
  <c r="F71" i="24" s="1"/>
  <c r="G70" i="24"/>
  <c r="D70" i="24"/>
  <c r="F70" i="24" s="1"/>
  <c r="G69" i="24"/>
  <c r="D69" i="24"/>
  <c r="F69" i="24" s="1"/>
  <c r="G63" i="24"/>
  <c r="D63" i="24"/>
  <c r="F63" i="24" s="1"/>
  <c r="G62" i="24"/>
  <c r="D62" i="24"/>
  <c r="F62" i="24" s="1"/>
  <c r="G61" i="24"/>
  <c r="D61" i="24"/>
  <c r="F61" i="24" s="1"/>
  <c r="G60" i="24"/>
  <c r="D60" i="24"/>
  <c r="F60" i="24" s="1"/>
  <c r="G59" i="24"/>
  <c r="D59" i="24"/>
  <c r="F59" i="24" s="1"/>
  <c r="G58" i="24"/>
  <c r="D58" i="24"/>
  <c r="F58" i="24" s="1"/>
  <c r="G57" i="24"/>
  <c r="D57" i="24"/>
  <c r="F57" i="24" s="1"/>
  <c r="G56" i="24"/>
  <c r="D56" i="24"/>
  <c r="F56" i="24" s="1"/>
  <c r="G55" i="24"/>
  <c r="D55" i="24"/>
  <c r="F55" i="24" s="1"/>
  <c r="G54" i="24"/>
  <c r="D54" i="24"/>
  <c r="F54" i="24" s="1"/>
  <c r="G53" i="24"/>
  <c r="D53" i="24"/>
  <c r="F53" i="24" s="1"/>
  <c r="G52" i="24"/>
  <c r="D52" i="24"/>
  <c r="F52" i="24" s="1"/>
  <c r="G51" i="24"/>
  <c r="D51" i="24"/>
  <c r="F51" i="24" s="1"/>
  <c r="G50" i="24"/>
  <c r="D50" i="24"/>
  <c r="F50" i="24" s="1"/>
  <c r="G49" i="24"/>
  <c r="D49" i="24"/>
  <c r="F49" i="24" s="1"/>
  <c r="G48" i="24"/>
  <c r="D48" i="24"/>
  <c r="F48" i="24" s="1"/>
  <c r="G47" i="24"/>
  <c r="D47" i="24"/>
  <c r="F47" i="24" s="1"/>
  <c r="G46" i="24"/>
  <c r="D46" i="24"/>
  <c r="F46" i="24" s="1"/>
  <c r="G45" i="24"/>
  <c r="D45" i="24"/>
  <c r="F45" i="24" s="1"/>
  <c r="G44" i="24"/>
  <c r="D44" i="24"/>
  <c r="F44" i="24" s="1"/>
  <c r="G43" i="24"/>
  <c r="D43" i="24"/>
  <c r="F43" i="24" s="1"/>
  <c r="G42" i="24"/>
  <c r="D42" i="24"/>
  <c r="F42" i="24" s="1"/>
  <c r="G36" i="24"/>
  <c r="D36" i="24"/>
  <c r="F36" i="24" s="1"/>
  <c r="G35" i="24"/>
  <c r="D35" i="24"/>
  <c r="F35" i="24" s="1"/>
  <c r="G34" i="24"/>
  <c r="D34" i="24"/>
  <c r="F34" i="24" s="1"/>
  <c r="G33" i="24"/>
  <c r="D33" i="24"/>
  <c r="F33" i="24" s="1"/>
  <c r="G32" i="24"/>
  <c r="D32" i="24"/>
  <c r="F32" i="24" s="1"/>
  <c r="G31" i="24"/>
  <c r="D31" i="24"/>
  <c r="F31" i="24" s="1"/>
  <c r="G30" i="24"/>
  <c r="D30" i="24"/>
  <c r="F30" i="24" s="1"/>
  <c r="G29" i="24"/>
  <c r="D29" i="24"/>
  <c r="F29" i="24" s="1"/>
  <c r="G28" i="24"/>
  <c r="D28" i="24"/>
  <c r="F28" i="24" s="1"/>
  <c r="G27" i="24"/>
  <c r="D27" i="24"/>
  <c r="F27" i="24" s="1"/>
  <c r="G26" i="24"/>
  <c r="D26" i="24"/>
  <c r="F26" i="24" s="1"/>
  <c r="G25" i="24"/>
  <c r="D25" i="24"/>
  <c r="F25" i="24" s="1"/>
  <c r="G24" i="24"/>
  <c r="D24" i="24"/>
  <c r="F24" i="24" s="1"/>
  <c r="G23" i="24"/>
  <c r="D23" i="24"/>
  <c r="F23" i="24" s="1"/>
  <c r="G22" i="24"/>
  <c r="D22" i="24"/>
  <c r="F22" i="24" s="1"/>
  <c r="G20" i="24"/>
  <c r="D20" i="24"/>
  <c r="F20" i="24" s="1"/>
  <c r="G19" i="24"/>
  <c r="D19" i="24"/>
  <c r="F19" i="24" s="1"/>
  <c r="G18" i="24"/>
  <c r="D18" i="24"/>
  <c r="F18" i="24" s="1"/>
  <c r="G17" i="24"/>
  <c r="D17" i="24"/>
  <c r="F17" i="24" s="1"/>
  <c r="G16" i="24"/>
  <c r="D16" i="24"/>
  <c r="F16" i="24" s="1"/>
  <c r="G15" i="24"/>
  <c r="D15" i="24"/>
  <c r="F15" i="24" s="1"/>
  <c r="G14" i="24"/>
  <c r="D14" i="24"/>
  <c r="F14" i="24" s="1"/>
  <c r="G13" i="24"/>
  <c r="D13" i="24"/>
  <c r="F13" i="24" s="1"/>
  <c r="G12" i="24"/>
  <c r="D12" i="24"/>
  <c r="F12" i="24" s="1"/>
  <c r="G11" i="24"/>
  <c r="D11" i="24"/>
  <c r="F11" i="24" s="1"/>
  <c r="G10" i="24"/>
  <c r="D10" i="24"/>
  <c r="F10" i="24" s="1"/>
  <c r="G140" i="23"/>
  <c r="D140" i="23"/>
  <c r="F140" i="23" s="1"/>
  <c r="G139" i="23"/>
  <c r="D139" i="23"/>
  <c r="F139" i="23" s="1"/>
  <c r="G138" i="23"/>
  <c r="D138" i="23"/>
  <c r="F138" i="23" s="1"/>
  <c r="G137" i="23"/>
  <c r="D137" i="23"/>
  <c r="F137" i="23" s="1"/>
  <c r="G136" i="23"/>
  <c r="D136" i="23"/>
  <c r="F136" i="23" s="1"/>
  <c r="G135" i="23"/>
  <c r="D135" i="23"/>
  <c r="F135" i="23" s="1"/>
  <c r="G134" i="23"/>
  <c r="D134" i="23"/>
  <c r="F134" i="23" s="1"/>
  <c r="G133" i="23"/>
  <c r="D133" i="23"/>
  <c r="F133" i="23" s="1"/>
  <c r="G132" i="23"/>
  <c r="D132" i="23"/>
  <c r="F132" i="23" s="1"/>
  <c r="G131" i="23"/>
  <c r="D131" i="23"/>
  <c r="F131" i="23" s="1"/>
  <c r="G130" i="23"/>
  <c r="D130" i="23"/>
  <c r="F130" i="23" s="1"/>
  <c r="G129" i="23"/>
  <c r="D129" i="23"/>
  <c r="F129" i="23" s="1"/>
  <c r="G128" i="23"/>
  <c r="D128" i="23"/>
  <c r="F128" i="23" s="1"/>
  <c r="G127" i="23"/>
  <c r="D127" i="23"/>
  <c r="F127" i="23" s="1"/>
  <c r="G126" i="23"/>
  <c r="D126" i="23"/>
  <c r="F126" i="23" s="1"/>
  <c r="G125" i="23"/>
  <c r="D125" i="23"/>
  <c r="F125" i="23" s="1"/>
  <c r="G124" i="23"/>
  <c r="D124" i="23"/>
  <c r="F124" i="23" s="1"/>
  <c r="G123" i="23"/>
  <c r="D123" i="23"/>
  <c r="F123" i="23" s="1"/>
  <c r="G122" i="23"/>
  <c r="D122" i="23"/>
  <c r="F122" i="23" s="1"/>
  <c r="G116" i="23"/>
  <c r="D116" i="23"/>
  <c r="F116" i="23" s="1"/>
  <c r="G115" i="23"/>
  <c r="D115" i="23"/>
  <c r="F115" i="23" s="1"/>
  <c r="G114" i="23"/>
  <c r="D114" i="23"/>
  <c r="F114" i="23" s="1"/>
  <c r="G113" i="23"/>
  <c r="D113" i="23"/>
  <c r="F113" i="23" s="1"/>
  <c r="G112" i="23"/>
  <c r="D112" i="23"/>
  <c r="F112" i="23" s="1"/>
  <c r="G111" i="23"/>
  <c r="D111" i="23"/>
  <c r="F111" i="23" s="1"/>
  <c r="G110" i="23"/>
  <c r="D110" i="23"/>
  <c r="F110" i="23" s="1"/>
  <c r="G109" i="23"/>
  <c r="D109" i="23"/>
  <c r="F109" i="23" s="1"/>
  <c r="G108" i="23"/>
  <c r="D108" i="23"/>
  <c r="F108" i="23" s="1"/>
  <c r="G107" i="23"/>
  <c r="D107" i="23"/>
  <c r="F107" i="23" s="1"/>
  <c r="G106" i="23"/>
  <c r="D106" i="23"/>
  <c r="F106" i="23" s="1"/>
  <c r="G105" i="23"/>
  <c r="D105" i="23"/>
  <c r="F105" i="23" s="1"/>
  <c r="G104" i="23"/>
  <c r="D104" i="23"/>
  <c r="F104" i="23" s="1"/>
  <c r="G103" i="23"/>
  <c r="D103" i="23"/>
  <c r="F103" i="23" s="1"/>
  <c r="G102" i="23"/>
  <c r="D102" i="23"/>
  <c r="F102" i="23" s="1"/>
  <c r="G101" i="23"/>
  <c r="D101" i="23"/>
  <c r="F101" i="23" s="1"/>
  <c r="G100" i="23"/>
  <c r="D100" i="23"/>
  <c r="F100" i="23" s="1"/>
  <c r="G99" i="23"/>
  <c r="D99" i="23"/>
  <c r="F99" i="23" s="1"/>
  <c r="G98" i="23"/>
  <c r="D98" i="23"/>
  <c r="F98" i="23" s="1"/>
  <c r="G97" i="23"/>
  <c r="D97" i="23"/>
  <c r="F97" i="23" s="1"/>
  <c r="G91" i="23"/>
  <c r="D91" i="23"/>
  <c r="F91" i="23" s="1"/>
  <c r="G90" i="23"/>
  <c r="D90" i="23"/>
  <c r="F90" i="23" s="1"/>
  <c r="G89" i="23"/>
  <c r="D89" i="23"/>
  <c r="F89" i="23" s="1"/>
  <c r="G88" i="23"/>
  <c r="D88" i="23"/>
  <c r="F88" i="23" s="1"/>
  <c r="G87" i="23"/>
  <c r="D87" i="23"/>
  <c r="F87" i="23" s="1"/>
  <c r="G86" i="23"/>
  <c r="D86" i="23"/>
  <c r="F86" i="23" s="1"/>
  <c r="G85" i="23"/>
  <c r="D85" i="23"/>
  <c r="F85" i="23" s="1"/>
  <c r="G84" i="23"/>
  <c r="D84" i="23"/>
  <c r="F84" i="23" s="1"/>
  <c r="G83" i="23"/>
  <c r="D83" i="23"/>
  <c r="F83" i="23" s="1"/>
  <c r="G82" i="23"/>
  <c r="D82" i="23"/>
  <c r="F82" i="23" s="1"/>
  <c r="G81" i="23"/>
  <c r="D81" i="23"/>
  <c r="F81" i="23" s="1"/>
  <c r="G80" i="23"/>
  <c r="D80" i="23"/>
  <c r="F80" i="23" s="1"/>
  <c r="G79" i="23"/>
  <c r="D79" i="23"/>
  <c r="F79" i="23" s="1"/>
  <c r="G78" i="23"/>
  <c r="D78" i="23"/>
  <c r="F78" i="23" s="1"/>
  <c r="G77" i="23"/>
  <c r="D77" i="23"/>
  <c r="F77" i="23" s="1"/>
  <c r="G76" i="23"/>
  <c r="D76" i="23"/>
  <c r="F76" i="23" s="1"/>
  <c r="G75" i="23"/>
  <c r="D75" i="23"/>
  <c r="F75" i="23" s="1"/>
  <c r="G74" i="23"/>
  <c r="D74" i="23"/>
  <c r="F74" i="23" s="1"/>
  <c r="G73" i="23"/>
  <c r="D73" i="23"/>
  <c r="F73" i="23" s="1"/>
  <c r="G72" i="23"/>
  <c r="D72" i="23"/>
  <c r="F72" i="23" s="1"/>
  <c r="G71" i="23"/>
  <c r="D71" i="23"/>
  <c r="F71" i="23" s="1"/>
  <c r="G70" i="23"/>
  <c r="D70" i="23"/>
  <c r="F70" i="23" s="1"/>
  <c r="G69" i="23"/>
  <c r="D69" i="23"/>
  <c r="F69" i="23" s="1"/>
  <c r="G68" i="23"/>
  <c r="D68" i="23"/>
  <c r="F68" i="23" s="1"/>
  <c r="G62" i="23"/>
  <c r="D62" i="23"/>
  <c r="F62" i="23" s="1"/>
  <c r="G61" i="23"/>
  <c r="D61" i="23"/>
  <c r="F61" i="23" s="1"/>
  <c r="G60" i="23"/>
  <c r="D60" i="23"/>
  <c r="F60" i="23" s="1"/>
  <c r="G59" i="23"/>
  <c r="D59" i="23"/>
  <c r="F59" i="23" s="1"/>
  <c r="G58" i="23"/>
  <c r="D58" i="23"/>
  <c r="F58" i="23" s="1"/>
  <c r="G57" i="23"/>
  <c r="D57" i="23"/>
  <c r="F57" i="23" s="1"/>
  <c r="G56" i="23"/>
  <c r="D56" i="23"/>
  <c r="F56" i="23" s="1"/>
  <c r="G55" i="23"/>
  <c r="D55" i="23"/>
  <c r="F55" i="23" s="1"/>
  <c r="G54" i="23"/>
  <c r="D54" i="23"/>
  <c r="F54" i="23" s="1"/>
  <c r="G53" i="23"/>
  <c r="D53" i="23"/>
  <c r="F53" i="23" s="1"/>
  <c r="G52" i="23"/>
  <c r="D52" i="23"/>
  <c r="F52" i="23" s="1"/>
  <c r="G51" i="23"/>
  <c r="D51" i="23"/>
  <c r="F51" i="23" s="1"/>
  <c r="G50" i="23"/>
  <c r="D50" i="23"/>
  <c r="F50" i="23" s="1"/>
  <c r="G49" i="23"/>
  <c r="D49" i="23"/>
  <c r="F49" i="23" s="1"/>
  <c r="G48" i="23"/>
  <c r="D48" i="23"/>
  <c r="F48" i="23" s="1"/>
  <c r="G47" i="23"/>
  <c r="D47" i="23"/>
  <c r="F47" i="23" s="1"/>
  <c r="G46" i="23"/>
  <c r="D46" i="23"/>
  <c r="F46" i="23" s="1"/>
  <c r="G45" i="23"/>
  <c r="D45" i="23"/>
  <c r="F45" i="23" s="1"/>
  <c r="G44" i="23"/>
  <c r="D44" i="23"/>
  <c r="F44" i="23" s="1"/>
  <c r="G43" i="23"/>
  <c r="D43" i="23"/>
  <c r="F43" i="23" s="1"/>
  <c r="G42" i="23"/>
  <c r="D42" i="23"/>
  <c r="F42" i="23" s="1"/>
  <c r="G41" i="23"/>
  <c r="D41" i="23"/>
  <c r="F41" i="23" s="1"/>
  <c r="G40" i="23"/>
  <c r="D40" i="23"/>
  <c r="F40" i="23" s="1"/>
  <c r="G39" i="23"/>
  <c r="D39" i="23"/>
  <c r="F39" i="23" s="1"/>
  <c r="G38" i="23"/>
  <c r="D38" i="23"/>
  <c r="F38" i="23" s="1"/>
  <c r="G37" i="23"/>
  <c r="D37" i="23"/>
  <c r="F37" i="23" s="1"/>
  <c r="G31" i="23"/>
  <c r="D31" i="23"/>
  <c r="F31" i="23" s="1"/>
  <c r="G30" i="23"/>
  <c r="D30" i="23"/>
  <c r="F30" i="23" s="1"/>
  <c r="G29" i="23"/>
  <c r="D29" i="23"/>
  <c r="F29" i="23" s="1"/>
  <c r="G28" i="23"/>
  <c r="D28" i="23"/>
  <c r="F28" i="23" s="1"/>
  <c r="G27" i="23"/>
  <c r="D27" i="23"/>
  <c r="F27" i="23" s="1"/>
  <c r="G26" i="23"/>
  <c r="D26" i="23"/>
  <c r="F26" i="23" s="1"/>
  <c r="G25" i="23"/>
  <c r="D25" i="23"/>
  <c r="F25" i="23" s="1"/>
  <c r="G24" i="23"/>
  <c r="D24" i="23"/>
  <c r="F24" i="23" s="1"/>
  <c r="G23" i="23"/>
  <c r="D23" i="23"/>
  <c r="F23" i="23" s="1"/>
  <c r="G22" i="23"/>
  <c r="D22" i="23"/>
  <c r="F22" i="23" s="1"/>
  <c r="G21" i="23"/>
  <c r="D21" i="23"/>
  <c r="F21" i="23" s="1"/>
  <c r="G20" i="23"/>
  <c r="D20" i="23"/>
  <c r="F20" i="23" s="1"/>
  <c r="G19" i="23"/>
  <c r="D19" i="23"/>
  <c r="F19" i="23" s="1"/>
  <c r="G18" i="23"/>
  <c r="D18" i="23"/>
  <c r="F18" i="23" s="1"/>
  <c r="G17" i="23"/>
  <c r="D17" i="23"/>
  <c r="F17" i="23" s="1"/>
  <c r="G16" i="23"/>
  <c r="D16" i="23"/>
  <c r="F16" i="23" s="1"/>
  <c r="G15" i="23"/>
  <c r="D15" i="23"/>
  <c r="F15" i="23" s="1"/>
  <c r="G14" i="23"/>
  <c r="D14" i="23"/>
  <c r="F14" i="23" s="1"/>
  <c r="G13" i="23"/>
  <c r="D13" i="23"/>
  <c r="F13" i="23" s="1"/>
  <c r="G12" i="23"/>
  <c r="D12" i="23"/>
  <c r="F12" i="23" s="1"/>
  <c r="G11" i="23"/>
  <c r="D11" i="23"/>
  <c r="F11" i="23" s="1"/>
  <c r="G10" i="23"/>
  <c r="D10" i="23"/>
  <c r="F10" i="23" s="1"/>
  <c r="G137" i="22"/>
  <c r="D137" i="22"/>
  <c r="F137" i="22" s="1"/>
  <c r="G136" i="22"/>
  <c r="D136" i="22"/>
  <c r="F136" i="22" s="1"/>
  <c r="G135" i="22"/>
  <c r="D135" i="22"/>
  <c r="F135" i="22" s="1"/>
  <c r="G134" i="22"/>
  <c r="D134" i="22"/>
  <c r="F134" i="22" s="1"/>
  <c r="G133" i="22"/>
  <c r="D133" i="22"/>
  <c r="F133" i="22" s="1"/>
  <c r="G132" i="22"/>
  <c r="D132" i="22"/>
  <c r="F132" i="22" s="1"/>
  <c r="G131" i="22"/>
  <c r="D131" i="22"/>
  <c r="F131" i="22" s="1"/>
  <c r="G130" i="22"/>
  <c r="D130" i="22"/>
  <c r="F130" i="22" s="1"/>
  <c r="G129" i="22"/>
  <c r="D129" i="22"/>
  <c r="F129" i="22" s="1"/>
  <c r="G128" i="22"/>
  <c r="D128" i="22"/>
  <c r="F128" i="22" s="1"/>
  <c r="G127" i="22"/>
  <c r="D127" i="22"/>
  <c r="F127" i="22" s="1"/>
  <c r="G126" i="22"/>
  <c r="D126" i="22"/>
  <c r="F126" i="22" s="1"/>
  <c r="G125" i="22"/>
  <c r="D125" i="22"/>
  <c r="F125" i="22" s="1"/>
  <c r="G124" i="22"/>
  <c r="D124" i="22"/>
  <c r="F124" i="22" s="1"/>
  <c r="G123" i="22"/>
  <c r="D123" i="22"/>
  <c r="F123" i="22" s="1"/>
  <c r="G122" i="22"/>
  <c r="D122" i="22"/>
  <c r="F122" i="22" s="1"/>
  <c r="G121" i="22"/>
  <c r="D121" i="22"/>
  <c r="F121" i="22" s="1"/>
  <c r="G120" i="22"/>
  <c r="D120" i="22"/>
  <c r="F120" i="22" s="1"/>
  <c r="G119" i="22"/>
  <c r="D119" i="22"/>
  <c r="F119" i="22" s="1"/>
  <c r="G118" i="22"/>
  <c r="D118" i="22"/>
  <c r="F118" i="22" s="1"/>
  <c r="G112" i="22"/>
  <c r="D112" i="22"/>
  <c r="F112" i="22" s="1"/>
  <c r="G111" i="22"/>
  <c r="D111" i="22"/>
  <c r="F111" i="22" s="1"/>
  <c r="G110" i="22"/>
  <c r="D110" i="22"/>
  <c r="F110" i="22" s="1"/>
  <c r="G109" i="22"/>
  <c r="D109" i="22"/>
  <c r="F109" i="22" s="1"/>
  <c r="G108" i="22"/>
  <c r="D108" i="22"/>
  <c r="F108" i="22" s="1"/>
  <c r="G107" i="22"/>
  <c r="D107" i="22"/>
  <c r="F107" i="22" s="1"/>
  <c r="G106" i="22"/>
  <c r="D106" i="22"/>
  <c r="F106" i="22" s="1"/>
  <c r="G105" i="22"/>
  <c r="D105" i="22"/>
  <c r="F105" i="22" s="1"/>
  <c r="G104" i="22"/>
  <c r="D104" i="22"/>
  <c r="F104" i="22" s="1"/>
  <c r="G103" i="22"/>
  <c r="D103" i="22"/>
  <c r="F103" i="22" s="1"/>
  <c r="G102" i="22"/>
  <c r="D102" i="22"/>
  <c r="F102" i="22" s="1"/>
  <c r="G101" i="22"/>
  <c r="D101" i="22"/>
  <c r="F101" i="22" s="1"/>
  <c r="G100" i="22"/>
  <c r="D100" i="22"/>
  <c r="F100" i="22" s="1"/>
  <c r="G99" i="22"/>
  <c r="D99" i="22"/>
  <c r="F99" i="22" s="1"/>
  <c r="G98" i="22"/>
  <c r="D98" i="22"/>
  <c r="F98" i="22" s="1"/>
  <c r="G97" i="22"/>
  <c r="D97" i="22"/>
  <c r="F97" i="22" s="1"/>
  <c r="G96" i="22"/>
  <c r="D96" i="22"/>
  <c r="F96" i="22" s="1"/>
  <c r="G95" i="22"/>
  <c r="D95" i="22"/>
  <c r="F95" i="22" s="1"/>
  <c r="G94" i="22"/>
  <c r="D94" i="22"/>
  <c r="F94" i="22" s="1"/>
  <c r="G93" i="22"/>
  <c r="D93" i="22"/>
  <c r="F93" i="22" s="1"/>
  <c r="G92" i="22"/>
  <c r="D92" i="22"/>
  <c r="F92" i="22" s="1"/>
  <c r="G86" i="22"/>
  <c r="D86" i="22"/>
  <c r="F86" i="22" s="1"/>
  <c r="G85" i="22"/>
  <c r="D85" i="22"/>
  <c r="F85" i="22" s="1"/>
  <c r="G84" i="22"/>
  <c r="D84" i="22"/>
  <c r="F84" i="22" s="1"/>
  <c r="G83" i="22"/>
  <c r="D83" i="22"/>
  <c r="F83" i="22" s="1"/>
  <c r="G82" i="22"/>
  <c r="D82" i="22"/>
  <c r="F82" i="22" s="1"/>
  <c r="G81" i="22"/>
  <c r="D81" i="22"/>
  <c r="F81" i="22" s="1"/>
  <c r="G80" i="22"/>
  <c r="D80" i="22"/>
  <c r="F80" i="22" s="1"/>
  <c r="G79" i="22"/>
  <c r="D79" i="22"/>
  <c r="F79" i="22" s="1"/>
  <c r="G78" i="22"/>
  <c r="D78" i="22"/>
  <c r="F78" i="22" s="1"/>
  <c r="G77" i="22"/>
  <c r="D77" i="22"/>
  <c r="F77" i="22" s="1"/>
  <c r="G76" i="22"/>
  <c r="D76" i="22"/>
  <c r="F76" i="22" s="1"/>
  <c r="G75" i="22"/>
  <c r="D75" i="22"/>
  <c r="F75" i="22" s="1"/>
  <c r="G74" i="22"/>
  <c r="D74" i="22"/>
  <c r="F74" i="22" s="1"/>
  <c r="G73" i="22"/>
  <c r="D73" i="22"/>
  <c r="F73" i="22" s="1"/>
  <c r="G72" i="22"/>
  <c r="D72" i="22"/>
  <c r="F72" i="22" s="1"/>
  <c r="G71" i="22"/>
  <c r="D71" i="22"/>
  <c r="F71" i="22" s="1"/>
  <c r="G70" i="22"/>
  <c r="D70" i="22"/>
  <c r="F70" i="22" s="1"/>
  <c r="G69" i="22"/>
  <c r="D69" i="22"/>
  <c r="F69" i="22" s="1"/>
  <c r="G68" i="22"/>
  <c r="D68" i="22"/>
  <c r="F68" i="22" s="1"/>
  <c r="G67" i="22"/>
  <c r="D67" i="22"/>
  <c r="F67" i="22" s="1"/>
  <c r="G66" i="22"/>
  <c r="D66" i="22"/>
  <c r="F66" i="22" s="1"/>
  <c r="G65" i="22"/>
  <c r="D65" i="22"/>
  <c r="F65" i="22" s="1"/>
  <c r="G64" i="22"/>
  <c r="D64" i="22"/>
  <c r="F64" i="22" s="1"/>
  <c r="G63" i="22"/>
  <c r="D63" i="22"/>
  <c r="F63" i="22" s="1"/>
  <c r="G57" i="22"/>
  <c r="D57" i="22"/>
  <c r="F57" i="22" s="1"/>
  <c r="G56" i="22"/>
  <c r="D56" i="22"/>
  <c r="F56" i="22" s="1"/>
  <c r="G55" i="22"/>
  <c r="D55" i="22"/>
  <c r="F55" i="22" s="1"/>
  <c r="G54" i="22"/>
  <c r="D54" i="22"/>
  <c r="F54" i="22" s="1"/>
  <c r="G53" i="22"/>
  <c r="D53" i="22"/>
  <c r="F53" i="22" s="1"/>
  <c r="G52" i="22"/>
  <c r="D52" i="22"/>
  <c r="F52" i="22" s="1"/>
  <c r="G51" i="22"/>
  <c r="D51" i="22"/>
  <c r="F51" i="22" s="1"/>
  <c r="G50" i="22"/>
  <c r="D50" i="22"/>
  <c r="F50" i="22" s="1"/>
  <c r="G49" i="22"/>
  <c r="D49" i="22"/>
  <c r="F49" i="22" s="1"/>
  <c r="G48" i="22"/>
  <c r="D48" i="22"/>
  <c r="F48" i="22" s="1"/>
  <c r="G47" i="22"/>
  <c r="D47" i="22"/>
  <c r="F47" i="22" s="1"/>
  <c r="G46" i="22"/>
  <c r="D46" i="22"/>
  <c r="F46" i="22" s="1"/>
  <c r="G45" i="22"/>
  <c r="D45" i="22"/>
  <c r="F45" i="22" s="1"/>
  <c r="G44" i="22"/>
  <c r="D44" i="22"/>
  <c r="F44" i="22" s="1"/>
  <c r="G43" i="22"/>
  <c r="D43" i="22"/>
  <c r="F43" i="22" s="1"/>
  <c r="G42" i="22"/>
  <c r="D42" i="22"/>
  <c r="F42" i="22" s="1"/>
  <c r="G41" i="22"/>
  <c r="D41" i="22"/>
  <c r="F41" i="22" s="1"/>
  <c r="G40" i="22"/>
  <c r="D40" i="22"/>
  <c r="F40" i="22" s="1"/>
  <c r="G39" i="22"/>
  <c r="D39" i="22"/>
  <c r="F39" i="22" s="1"/>
  <c r="G38" i="22"/>
  <c r="D38" i="22"/>
  <c r="F38" i="22" s="1"/>
  <c r="G37" i="22"/>
  <c r="D37" i="22"/>
  <c r="F37" i="22" s="1"/>
  <c r="G36" i="22"/>
  <c r="D36" i="22"/>
  <c r="F36" i="22" s="1"/>
  <c r="G35" i="22"/>
  <c r="D35" i="22"/>
  <c r="F35" i="22" s="1"/>
  <c r="G34" i="22"/>
  <c r="D34" i="22"/>
  <c r="F34" i="22" s="1"/>
  <c r="G33" i="22"/>
  <c r="D33" i="22"/>
  <c r="F33" i="22" s="1"/>
  <c r="G27" i="22"/>
  <c r="D27" i="22"/>
  <c r="F27" i="22" s="1"/>
  <c r="G26" i="22"/>
  <c r="D26" i="22"/>
  <c r="F26" i="22" s="1"/>
  <c r="G25" i="22"/>
  <c r="D25" i="22"/>
  <c r="F25" i="22" s="1"/>
  <c r="G24" i="22"/>
  <c r="D24" i="22"/>
  <c r="F24" i="22" s="1"/>
  <c r="G23" i="22"/>
  <c r="D23" i="22"/>
  <c r="F23" i="22" s="1"/>
  <c r="G22" i="22"/>
  <c r="D22" i="22"/>
  <c r="F22" i="22" s="1"/>
  <c r="G21" i="22"/>
  <c r="D21" i="22"/>
  <c r="F21" i="22" s="1"/>
  <c r="G20" i="22"/>
  <c r="D20" i="22"/>
  <c r="F20" i="22" s="1"/>
  <c r="G19" i="22"/>
  <c r="D19" i="22"/>
  <c r="F19" i="22" s="1"/>
  <c r="G18" i="22"/>
  <c r="D18" i="22"/>
  <c r="F18" i="22" s="1"/>
  <c r="G17" i="22"/>
  <c r="D17" i="22"/>
  <c r="F17" i="22" s="1"/>
  <c r="G16" i="22"/>
  <c r="D16" i="22"/>
  <c r="F16" i="22" s="1"/>
  <c r="G15" i="22"/>
  <c r="D15" i="22"/>
  <c r="F15" i="22" s="1"/>
  <c r="G14" i="22"/>
  <c r="D14" i="22"/>
  <c r="F14" i="22" s="1"/>
  <c r="G13" i="22"/>
  <c r="D13" i="22"/>
  <c r="F13" i="22" s="1"/>
  <c r="G12" i="22"/>
  <c r="D12" i="22"/>
  <c r="F12" i="22" s="1"/>
  <c r="G11" i="22"/>
  <c r="D11" i="22"/>
  <c r="F11" i="22" s="1"/>
  <c r="G10" i="22"/>
  <c r="D10" i="22"/>
  <c r="F10" i="22" s="1"/>
  <c r="G88" i="21"/>
  <c r="D88" i="21"/>
  <c r="F88" i="21" s="1"/>
  <c r="G87" i="21"/>
  <c r="D87" i="21"/>
  <c r="F87" i="21" s="1"/>
  <c r="G86" i="21"/>
  <c r="D86" i="21"/>
  <c r="F86" i="21" s="1"/>
  <c r="G85" i="21"/>
  <c r="D85" i="21"/>
  <c r="F85" i="21" s="1"/>
  <c r="G84" i="21"/>
  <c r="D84" i="21"/>
  <c r="F84" i="21" s="1"/>
  <c r="G83" i="21"/>
  <c r="D83" i="21"/>
  <c r="F83" i="21" s="1"/>
  <c r="G82" i="21"/>
  <c r="D82" i="21"/>
  <c r="F82" i="21" s="1"/>
  <c r="G81" i="21"/>
  <c r="D81" i="21"/>
  <c r="F81" i="21" s="1"/>
  <c r="G80" i="21"/>
  <c r="D80" i="21"/>
  <c r="F80" i="21" s="1"/>
  <c r="G79" i="21"/>
  <c r="D79" i="21"/>
  <c r="F79" i="21" s="1"/>
  <c r="G78" i="21"/>
  <c r="D78" i="21"/>
  <c r="F78" i="21" s="1"/>
  <c r="G77" i="21"/>
  <c r="D77" i="21"/>
  <c r="F77" i="21" s="1"/>
  <c r="G76" i="21"/>
  <c r="D76" i="21"/>
  <c r="F76" i="21" s="1"/>
  <c r="G75" i="21"/>
  <c r="D75" i="21"/>
  <c r="F75" i="21" s="1"/>
  <c r="G74" i="21"/>
  <c r="D74" i="21"/>
  <c r="F74" i="21" s="1"/>
  <c r="G73" i="21"/>
  <c r="D73" i="21"/>
  <c r="F73" i="21" s="1"/>
  <c r="G72" i="21"/>
  <c r="D72" i="21"/>
  <c r="F72" i="21" s="1"/>
  <c r="G71" i="21"/>
  <c r="D71" i="21"/>
  <c r="F71" i="21" s="1"/>
  <c r="G70" i="21"/>
  <c r="D70" i="21"/>
  <c r="F70" i="21" s="1"/>
  <c r="G69" i="21"/>
  <c r="D69" i="21"/>
  <c r="F69" i="21" s="1"/>
  <c r="G68" i="21"/>
  <c r="D68" i="21"/>
  <c r="F68" i="21" s="1"/>
  <c r="G67" i="21"/>
  <c r="D67" i="21"/>
  <c r="F67" i="21" s="1"/>
  <c r="G66" i="21"/>
  <c r="D66" i="21"/>
  <c r="F66" i="21" s="1"/>
  <c r="G65" i="21"/>
  <c r="D65" i="21"/>
  <c r="F65" i="21" s="1"/>
  <c r="G64" i="21"/>
  <c r="D64" i="21"/>
  <c r="F64" i="21" s="1"/>
  <c r="G63" i="21"/>
  <c r="D63" i="21"/>
  <c r="F63" i="21" s="1"/>
  <c r="G57" i="21"/>
  <c r="D57" i="21"/>
  <c r="F57" i="21" s="1"/>
  <c r="G56" i="21"/>
  <c r="D56" i="21"/>
  <c r="F56" i="21" s="1"/>
  <c r="G55" i="21"/>
  <c r="D55" i="21"/>
  <c r="F55" i="21" s="1"/>
  <c r="G54" i="21"/>
  <c r="D54" i="21"/>
  <c r="F54" i="21" s="1"/>
  <c r="G53" i="21"/>
  <c r="D53" i="21"/>
  <c r="F53" i="21" s="1"/>
  <c r="G52" i="21"/>
  <c r="D52" i="21"/>
  <c r="F52" i="21" s="1"/>
  <c r="G51" i="21"/>
  <c r="D51" i="21"/>
  <c r="F51" i="21" s="1"/>
  <c r="G50" i="21"/>
  <c r="D50" i="21"/>
  <c r="F50" i="21" s="1"/>
  <c r="G49" i="21"/>
  <c r="D49" i="21"/>
  <c r="F49" i="21" s="1"/>
  <c r="G48" i="21"/>
  <c r="D48" i="21"/>
  <c r="F48" i="21" s="1"/>
  <c r="G47" i="21"/>
  <c r="D47" i="21"/>
  <c r="F47" i="21" s="1"/>
  <c r="G46" i="21"/>
  <c r="D46" i="21"/>
  <c r="F46" i="21" s="1"/>
  <c r="G45" i="21"/>
  <c r="D45" i="21"/>
  <c r="F45" i="21" s="1"/>
  <c r="G44" i="21"/>
  <c r="D44" i="21"/>
  <c r="F44" i="21" s="1"/>
  <c r="G43" i="21"/>
  <c r="D43" i="21"/>
  <c r="F43" i="21" s="1"/>
  <c r="G42" i="21"/>
  <c r="D42" i="21"/>
  <c r="F42" i="21" s="1"/>
  <c r="G41" i="21"/>
  <c r="D41" i="21"/>
  <c r="F41" i="21" s="1"/>
  <c r="G40" i="21"/>
  <c r="D40" i="21"/>
  <c r="F40" i="21" s="1"/>
  <c r="G39" i="21"/>
  <c r="D39" i="21"/>
  <c r="F39" i="21" s="1"/>
  <c r="G38" i="21"/>
  <c r="D38" i="21"/>
  <c r="F38" i="21" s="1"/>
  <c r="G37" i="21"/>
  <c r="D37" i="21"/>
  <c r="F37" i="21" s="1"/>
  <c r="G31" i="21"/>
  <c r="D31" i="21"/>
  <c r="F31" i="21" s="1"/>
  <c r="G30" i="21"/>
  <c r="D30" i="21"/>
  <c r="F30" i="21" s="1"/>
  <c r="G29" i="21"/>
  <c r="D29" i="21"/>
  <c r="F29" i="21" s="1"/>
  <c r="G28" i="21"/>
  <c r="D28" i="21"/>
  <c r="F28" i="21" s="1"/>
  <c r="G27" i="21"/>
  <c r="D27" i="21"/>
  <c r="F27" i="21" s="1"/>
  <c r="G26" i="21"/>
  <c r="D26" i="21"/>
  <c r="F26" i="21" s="1"/>
  <c r="G25" i="21"/>
  <c r="D25" i="21"/>
  <c r="F25" i="21" s="1"/>
  <c r="G24" i="21"/>
  <c r="D24" i="21"/>
  <c r="F24" i="21" s="1"/>
  <c r="G23" i="21"/>
  <c r="D23" i="21"/>
  <c r="F23" i="21" s="1"/>
  <c r="G22" i="21"/>
  <c r="D22" i="21"/>
  <c r="F22" i="21" s="1"/>
  <c r="G21" i="21"/>
  <c r="D21" i="21"/>
  <c r="F21" i="21" s="1"/>
  <c r="G20" i="21"/>
  <c r="D20" i="21"/>
  <c r="F20" i="21" s="1"/>
  <c r="G19" i="21"/>
  <c r="D19" i="21"/>
  <c r="F19" i="21" s="1"/>
  <c r="G18" i="21"/>
  <c r="D18" i="21"/>
  <c r="F18" i="21" s="1"/>
  <c r="G17" i="21"/>
  <c r="D17" i="21"/>
  <c r="F17" i="21" s="1"/>
  <c r="G16" i="21"/>
  <c r="D16" i="21"/>
  <c r="F16" i="21" s="1"/>
  <c r="G15" i="21"/>
  <c r="D15" i="21"/>
  <c r="F15" i="21" s="1"/>
  <c r="G14" i="21"/>
  <c r="D14" i="21"/>
  <c r="F14" i="21" s="1"/>
  <c r="G13" i="21"/>
  <c r="D13" i="21"/>
  <c r="F13" i="21" s="1"/>
  <c r="G12" i="21"/>
  <c r="D12" i="21"/>
  <c r="F12" i="21" s="1"/>
  <c r="G11" i="21"/>
  <c r="D11" i="21"/>
  <c r="F11" i="21" s="1"/>
  <c r="G10" i="21"/>
  <c r="D10" i="21"/>
  <c r="F10" i="21" s="1"/>
  <c r="G62" i="20"/>
  <c r="D62" i="20"/>
  <c r="F62" i="20" s="1"/>
  <c r="G61" i="20"/>
  <c r="D61" i="20"/>
  <c r="F61" i="20" s="1"/>
  <c r="G60" i="20"/>
  <c r="D60" i="20"/>
  <c r="F60" i="20" s="1"/>
  <c r="G59" i="20"/>
  <c r="D59" i="20"/>
  <c r="F59" i="20" s="1"/>
  <c r="G58" i="20"/>
  <c r="D58" i="20"/>
  <c r="F58" i="20" s="1"/>
  <c r="G57" i="20"/>
  <c r="D57" i="20"/>
  <c r="F57" i="20" s="1"/>
  <c r="G56" i="20"/>
  <c r="D56" i="20"/>
  <c r="F56" i="20" s="1"/>
  <c r="G55" i="20"/>
  <c r="D55" i="20"/>
  <c r="F55" i="20" s="1"/>
  <c r="G54" i="20"/>
  <c r="D54" i="20"/>
  <c r="F54" i="20" s="1"/>
  <c r="G53" i="20"/>
  <c r="D53" i="20"/>
  <c r="F53" i="20" s="1"/>
  <c r="G52" i="20"/>
  <c r="D52" i="20"/>
  <c r="F52" i="20" s="1"/>
  <c r="G51" i="20"/>
  <c r="D51" i="20"/>
  <c r="F51" i="20" s="1"/>
  <c r="G50" i="20"/>
  <c r="D50" i="20"/>
  <c r="F50" i="20" s="1"/>
  <c r="G49" i="20"/>
  <c r="D49" i="20"/>
  <c r="F49" i="20" s="1"/>
  <c r="G48" i="20"/>
  <c r="D48" i="20"/>
  <c r="F48" i="20" s="1"/>
  <c r="G47" i="20"/>
  <c r="D47" i="20"/>
  <c r="F47" i="20" s="1"/>
  <c r="G46" i="20"/>
  <c r="D46" i="20"/>
  <c r="F46" i="20" s="1"/>
  <c r="G45" i="20"/>
  <c r="D45" i="20"/>
  <c r="F45" i="20" s="1"/>
  <c r="G44" i="20"/>
  <c r="D44" i="20"/>
  <c r="F44" i="20" s="1"/>
  <c r="G43" i="20"/>
  <c r="D43" i="20"/>
  <c r="F43" i="20" s="1"/>
  <c r="G42" i="20"/>
  <c r="D42" i="20"/>
  <c r="F42" i="20" s="1"/>
  <c r="G41" i="20"/>
  <c r="D41" i="20"/>
  <c r="F41" i="20" s="1"/>
  <c r="G40" i="20"/>
  <c r="D40" i="20"/>
  <c r="F40" i="20" s="1"/>
  <c r="G39" i="20"/>
  <c r="D39" i="20"/>
  <c r="F39" i="20" s="1"/>
  <c r="G38" i="20"/>
  <c r="D38" i="20"/>
  <c r="F38" i="20" s="1"/>
  <c r="G37" i="20"/>
  <c r="D37" i="20"/>
  <c r="F37" i="20" s="1"/>
  <c r="G36" i="20"/>
  <c r="D36" i="20"/>
  <c r="F36" i="20" s="1"/>
  <c r="G35" i="20"/>
  <c r="D35" i="20"/>
  <c r="F35" i="20" s="1"/>
  <c r="G29" i="20"/>
  <c r="D29" i="20"/>
  <c r="F29" i="20" s="1"/>
  <c r="G28" i="20"/>
  <c r="D28" i="20"/>
  <c r="F28" i="20" s="1"/>
  <c r="G27" i="20"/>
  <c r="D27" i="20"/>
  <c r="F27" i="20" s="1"/>
  <c r="G26" i="20"/>
  <c r="D26" i="20"/>
  <c r="F26" i="20" s="1"/>
  <c r="G25" i="20"/>
  <c r="D25" i="20"/>
  <c r="F25" i="20" s="1"/>
  <c r="G24" i="20"/>
  <c r="D24" i="20"/>
  <c r="F24" i="20" s="1"/>
  <c r="G23" i="20"/>
  <c r="D23" i="20"/>
  <c r="F23" i="20" s="1"/>
  <c r="G22" i="20"/>
  <c r="D22" i="20"/>
  <c r="F22" i="20" s="1"/>
  <c r="G21" i="20"/>
  <c r="D21" i="20"/>
  <c r="F21" i="20" s="1"/>
  <c r="G20" i="20"/>
  <c r="D20" i="20"/>
  <c r="F20" i="20" s="1"/>
  <c r="G19" i="20"/>
  <c r="D19" i="20"/>
  <c r="F19" i="20" s="1"/>
  <c r="G18" i="20"/>
  <c r="D18" i="20"/>
  <c r="F18" i="20" s="1"/>
  <c r="G17" i="20"/>
  <c r="D17" i="20"/>
  <c r="F17" i="20" s="1"/>
  <c r="G16" i="20"/>
  <c r="D16" i="20"/>
  <c r="F16" i="20" s="1"/>
  <c r="G15" i="20"/>
  <c r="D15" i="20"/>
  <c r="F15" i="20" s="1"/>
  <c r="G14" i="20"/>
  <c r="D14" i="20"/>
  <c r="F14" i="20" s="1"/>
  <c r="G13" i="20"/>
  <c r="D13" i="20"/>
  <c r="F13" i="20" s="1"/>
  <c r="G12" i="20"/>
  <c r="D12" i="20"/>
  <c r="F12" i="20" s="1"/>
  <c r="G11" i="20"/>
  <c r="D11" i="20"/>
  <c r="F11" i="20" s="1"/>
  <c r="G10" i="20"/>
  <c r="D10" i="20"/>
  <c r="F10" i="20" s="1"/>
  <c r="G134" i="19"/>
  <c r="D134" i="19"/>
  <c r="F134" i="19" s="1"/>
  <c r="G133" i="19"/>
  <c r="D133" i="19"/>
  <c r="F133" i="19" s="1"/>
  <c r="G132" i="19"/>
  <c r="D132" i="19"/>
  <c r="F132" i="19" s="1"/>
  <c r="G131" i="19"/>
  <c r="D131" i="19"/>
  <c r="F131" i="19" s="1"/>
  <c r="G130" i="19"/>
  <c r="D130" i="19"/>
  <c r="F130" i="19" s="1"/>
  <c r="G129" i="19"/>
  <c r="D129" i="19"/>
  <c r="F129" i="19" s="1"/>
  <c r="G128" i="19"/>
  <c r="D128" i="19"/>
  <c r="F128" i="19" s="1"/>
  <c r="G127" i="19"/>
  <c r="D127" i="19"/>
  <c r="F127" i="19" s="1"/>
  <c r="G126" i="19"/>
  <c r="D126" i="19"/>
  <c r="F126" i="19" s="1"/>
  <c r="G125" i="19"/>
  <c r="D125" i="19"/>
  <c r="F125" i="19" s="1"/>
  <c r="G124" i="19"/>
  <c r="D124" i="19"/>
  <c r="F124" i="19" s="1"/>
  <c r="G123" i="19"/>
  <c r="D123" i="19"/>
  <c r="F123" i="19" s="1"/>
  <c r="G122" i="19"/>
  <c r="D122" i="19"/>
  <c r="F122" i="19" s="1"/>
  <c r="G121" i="19"/>
  <c r="D121" i="19"/>
  <c r="F121" i="19" s="1"/>
  <c r="G120" i="19"/>
  <c r="D120" i="19"/>
  <c r="F120" i="19" s="1"/>
  <c r="G119" i="19"/>
  <c r="D119" i="19"/>
  <c r="F119" i="19" s="1"/>
  <c r="G118" i="19"/>
  <c r="D118" i="19"/>
  <c r="F118" i="19" s="1"/>
  <c r="G117" i="19"/>
  <c r="D117" i="19"/>
  <c r="F117" i="19" s="1"/>
  <c r="G116" i="19"/>
  <c r="D116" i="19"/>
  <c r="F116" i="19" s="1"/>
  <c r="G115" i="19"/>
  <c r="D115" i="19"/>
  <c r="F115" i="19" s="1"/>
  <c r="G114" i="19"/>
  <c r="D114" i="19"/>
  <c r="F114" i="19" s="1"/>
  <c r="G113" i="19"/>
  <c r="D113" i="19"/>
  <c r="F113" i="19" s="1"/>
  <c r="G107" i="19"/>
  <c r="D107" i="19"/>
  <c r="F107" i="19" s="1"/>
  <c r="G106" i="19"/>
  <c r="D106" i="19"/>
  <c r="F106" i="19" s="1"/>
  <c r="G105" i="19"/>
  <c r="D105" i="19"/>
  <c r="F105" i="19" s="1"/>
  <c r="G104" i="19"/>
  <c r="D104" i="19"/>
  <c r="F104" i="19" s="1"/>
  <c r="G103" i="19"/>
  <c r="D103" i="19"/>
  <c r="F103" i="19" s="1"/>
  <c r="G102" i="19"/>
  <c r="D102" i="19"/>
  <c r="F102" i="19" s="1"/>
  <c r="G101" i="19"/>
  <c r="D101" i="19"/>
  <c r="F101" i="19" s="1"/>
  <c r="G100" i="19"/>
  <c r="D100" i="19"/>
  <c r="F100" i="19" s="1"/>
  <c r="G99" i="19"/>
  <c r="D99" i="19"/>
  <c r="F99" i="19" s="1"/>
  <c r="G98" i="19"/>
  <c r="D98" i="19"/>
  <c r="F98" i="19" s="1"/>
  <c r="G97" i="19"/>
  <c r="D97" i="19"/>
  <c r="F97" i="19" s="1"/>
  <c r="G96" i="19"/>
  <c r="D96" i="19"/>
  <c r="F96" i="19" s="1"/>
  <c r="G95" i="19"/>
  <c r="D95" i="19"/>
  <c r="F95" i="19" s="1"/>
  <c r="G94" i="19"/>
  <c r="D94" i="19"/>
  <c r="F94" i="19" s="1"/>
  <c r="G93" i="19"/>
  <c r="D93" i="19"/>
  <c r="F93" i="19" s="1"/>
  <c r="G92" i="19"/>
  <c r="D92" i="19"/>
  <c r="F92" i="19" s="1"/>
  <c r="G91" i="19"/>
  <c r="D91" i="19"/>
  <c r="F91" i="19" s="1"/>
  <c r="G90" i="19"/>
  <c r="D90" i="19"/>
  <c r="F90" i="19" s="1"/>
  <c r="G89" i="19"/>
  <c r="D89" i="19"/>
  <c r="F89" i="19" s="1"/>
  <c r="G88" i="19"/>
  <c r="D88" i="19"/>
  <c r="F88" i="19" s="1"/>
  <c r="G82" i="19"/>
  <c r="D82" i="19"/>
  <c r="F82" i="19" s="1"/>
  <c r="G81" i="19"/>
  <c r="D81" i="19"/>
  <c r="F81" i="19" s="1"/>
  <c r="G80" i="19"/>
  <c r="D80" i="19"/>
  <c r="F80" i="19" s="1"/>
  <c r="G79" i="19"/>
  <c r="D79" i="19"/>
  <c r="F79" i="19" s="1"/>
  <c r="G78" i="19"/>
  <c r="D78" i="19"/>
  <c r="F78" i="19" s="1"/>
  <c r="G77" i="19"/>
  <c r="D77" i="19"/>
  <c r="F77" i="19" s="1"/>
  <c r="G76" i="19"/>
  <c r="D76" i="19"/>
  <c r="F76" i="19" s="1"/>
  <c r="G75" i="19"/>
  <c r="D75" i="19"/>
  <c r="F75" i="19" s="1"/>
  <c r="G74" i="19"/>
  <c r="D74" i="19"/>
  <c r="F74" i="19" s="1"/>
  <c r="G73" i="19"/>
  <c r="D73" i="19"/>
  <c r="F73" i="19" s="1"/>
  <c r="G72" i="19"/>
  <c r="D72" i="19"/>
  <c r="F72" i="19" s="1"/>
  <c r="G71" i="19"/>
  <c r="D71" i="19"/>
  <c r="F71" i="19" s="1"/>
  <c r="G70" i="19"/>
  <c r="D70" i="19"/>
  <c r="F70" i="19" s="1"/>
  <c r="G69" i="19"/>
  <c r="D69" i="19"/>
  <c r="F69" i="19" s="1"/>
  <c r="G68" i="19"/>
  <c r="D68" i="19"/>
  <c r="F68" i="19" s="1"/>
  <c r="G67" i="19"/>
  <c r="D67" i="19"/>
  <c r="F67" i="19" s="1"/>
  <c r="G66" i="19"/>
  <c r="D66" i="19"/>
  <c r="F66" i="19" s="1"/>
  <c r="G65" i="19"/>
  <c r="D65" i="19"/>
  <c r="F65" i="19" s="1"/>
  <c r="G64" i="19"/>
  <c r="D64" i="19"/>
  <c r="F64" i="19" s="1"/>
  <c r="G63" i="19"/>
  <c r="D63" i="19"/>
  <c r="F63" i="19" s="1"/>
  <c r="G62" i="19"/>
  <c r="D62" i="19"/>
  <c r="F62" i="19" s="1"/>
  <c r="G61" i="19"/>
  <c r="D61" i="19"/>
  <c r="F61" i="19" s="1"/>
  <c r="G60" i="19"/>
  <c r="D60" i="19"/>
  <c r="F60" i="19" s="1"/>
  <c r="G54" i="19"/>
  <c r="D54" i="19"/>
  <c r="F54" i="19" s="1"/>
  <c r="G53" i="19"/>
  <c r="D53" i="19"/>
  <c r="F53" i="19" s="1"/>
  <c r="G52" i="19"/>
  <c r="D52" i="19"/>
  <c r="F52" i="19" s="1"/>
  <c r="G51" i="19"/>
  <c r="D51" i="19"/>
  <c r="F51" i="19" s="1"/>
  <c r="G50" i="19"/>
  <c r="D50" i="19"/>
  <c r="F50" i="19" s="1"/>
  <c r="G49" i="19"/>
  <c r="D49" i="19"/>
  <c r="F49" i="19" s="1"/>
  <c r="G48" i="19"/>
  <c r="D48" i="19"/>
  <c r="F48" i="19" s="1"/>
  <c r="G47" i="19"/>
  <c r="D47" i="19"/>
  <c r="F47" i="19" s="1"/>
  <c r="G46" i="19"/>
  <c r="D46" i="19"/>
  <c r="F46" i="19" s="1"/>
  <c r="G45" i="19"/>
  <c r="D45" i="19"/>
  <c r="F45" i="19" s="1"/>
  <c r="G44" i="19"/>
  <c r="D44" i="19"/>
  <c r="F44" i="19" s="1"/>
  <c r="G43" i="19"/>
  <c r="D43" i="19"/>
  <c r="F43" i="19" s="1"/>
  <c r="G42" i="19"/>
  <c r="D42" i="19"/>
  <c r="F42" i="19" s="1"/>
  <c r="G41" i="19"/>
  <c r="D41" i="19"/>
  <c r="F41" i="19" s="1"/>
  <c r="G40" i="19"/>
  <c r="D40" i="19"/>
  <c r="F40" i="19" s="1"/>
  <c r="G39" i="19"/>
  <c r="D39" i="19"/>
  <c r="F39" i="19" s="1"/>
  <c r="G38" i="19"/>
  <c r="D38" i="19"/>
  <c r="F38" i="19" s="1"/>
  <c r="G37" i="19"/>
  <c r="D37" i="19"/>
  <c r="F37" i="19" s="1"/>
  <c r="G36" i="19"/>
  <c r="D36" i="19"/>
  <c r="F36" i="19" s="1"/>
  <c r="G35" i="19"/>
  <c r="D35" i="19"/>
  <c r="F35" i="19" s="1"/>
  <c r="G34" i="19"/>
  <c r="D34" i="19"/>
  <c r="F34" i="19" s="1"/>
  <c r="G33" i="19"/>
  <c r="D33" i="19"/>
  <c r="F33" i="19" s="1"/>
  <c r="G27" i="19"/>
  <c r="D27" i="19"/>
  <c r="F27" i="19" s="1"/>
  <c r="G26" i="19"/>
  <c r="D26" i="19"/>
  <c r="F26" i="19" s="1"/>
  <c r="G25" i="19"/>
  <c r="D25" i="19"/>
  <c r="F25" i="19" s="1"/>
  <c r="G24" i="19"/>
  <c r="D24" i="19"/>
  <c r="F24" i="19" s="1"/>
  <c r="G23" i="19"/>
  <c r="D23" i="19"/>
  <c r="F23" i="19" s="1"/>
  <c r="G22" i="19"/>
  <c r="D22" i="19"/>
  <c r="F22" i="19" s="1"/>
  <c r="G21" i="19"/>
  <c r="D21" i="19"/>
  <c r="F21" i="19" s="1"/>
  <c r="G20" i="19"/>
  <c r="D20" i="19"/>
  <c r="F20" i="19" s="1"/>
  <c r="G19" i="19"/>
  <c r="D19" i="19"/>
  <c r="F19" i="19" s="1"/>
  <c r="G18" i="19"/>
  <c r="D18" i="19"/>
  <c r="F18" i="19" s="1"/>
  <c r="G17" i="19"/>
  <c r="D17" i="19"/>
  <c r="F17" i="19" s="1"/>
  <c r="G16" i="19"/>
  <c r="D16" i="19"/>
  <c r="F16" i="19" s="1"/>
  <c r="G15" i="19"/>
  <c r="D15" i="19"/>
  <c r="F15" i="19" s="1"/>
  <c r="G14" i="19"/>
  <c r="D14" i="19"/>
  <c r="F14" i="19" s="1"/>
  <c r="G13" i="19"/>
  <c r="D13" i="19"/>
  <c r="F13" i="19" s="1"/>
  <c r="G12" i="19"/>
  <c r="D12" i="19"/>
  <c r="F12" i="19" s="1"/>
  <c r="G11" i="19"/>
  <c r="D11" i="19"/>
  <c r="F11" i="19" s="1"/>
  <c r="G10" i="19"/>
  <c r="D10" i="19"/>
  <c r="F10" i="19" s="1"/>
  <c r="G137" i="18"/>
  <c r="D137" i="18"/>
  <c r="F137" i="18" s="1"/>
  <c r="G136" i="18"/>
  <c r="D136" i="18"/>
  <c r="F136" i="18" s="1"/>
  <c r="G135" i="18"/>
  <c r="D135" i="18"/>
  <c r="F135" i="18" s="1"/>
  <c r="G134" i="18"/>
  <c r="D134" i="18"/>
  <c r="F134" i="18" s="1"/>
  <c r="G133" i="18"/>
  <c r="D133" i="18"/>
  <c r="F133" i="18" s="1"/>
  <c r="G132" i="18"/>
  <c r="D132" i="18"/>
  <c r="F132" i="18" s="1"/>
  <c r="G131" i="18"/>
  <c r="D131" i="18"/>
  <c r="F131" i="18" s="1"/>
  <c r="G130" i="18"/>
  <c r="D130" i="18"/>
  <c r="F130" i="18" s="1"/>
  <c r="G129" i="18"/>
  <c r="D129" i="18"/>
  <c r="F129" i="18" s="1"/>
  <c r="G128" i="18"/>
  <c r="D128" i="18"/>
  <c r="F128" i="18" s="1"/>
  <c r="G127" i="18"/>
  <c r="D127" i="18"/>
  <c r="F127" i="18" s="1"/>
  <c r="G126" i="18"/>
  <c r="D126" i="18"/>
  <c r="F126" i="18" s="1"/>
  <c r="G125" i="18"/>
  <c r="D125" i="18"/>
  <c r="F125" i="18" s="1"/>
  <c r="G124" i="18"/>
  <c r="D124" i="18"/>
  <c r="F124" i="18" s="1"/>
  <c r="G123" i="18"/>
  <c r="D123" i="18"/>
  <c r="F123" i="18" s="1"/>
  <c r="G122" i="18"/>
  <c r="D122" i="18"/>
  <c r="F122" i="18" s="1"/>
  <c r="G116" i="18"/>
  <c r="D116" i="18"/>
  <c r="F116" i="18" s="1"/>
  <c r="G115" i="18"/>
  <c r="D115" i="18"/>
  <c r="F115" i="18" s="1"/>
  <c r="G114" i="18"/>
  <c r="D114" i="18"/>
  <c r="F114" i="18" s="1"/>
  <c r="G113" i="18"/>
  <c r="D113" i="18"/>
  <c r="F113" i="18" s="1"/>
  <c r="G112" i="18"/>
  <c r="D112" i="18"/>
  <c r="F112" i="18" s="1"/>
  <c r="G111" i="18"/>
  <c r="D111" i="18"/>
  <c r="F111" i="18" s="1"/>
  <c r="G110" i="18"/>
  <c r="D110" i="18"/>
  <c r="F110" i="18" s="1"/>
  <c r="G109" i="18"/>
  <c r="D109" i="18"/>
  <c r="F109" i="18" s="1"/>
  <c r="G108" i="18"/>
  <c r="D108" i="18"/>
  <c r="F108" i="18" s="1"/>
  <c r="G107" i="18"/>
  <c r="D107" i="18"/>
  <c r="F107" i="18" s="1"/>
  <c r="G106" i="18"/>
  <c r="D106" i="18"/>
  <c r="F106" i="18" s="1"/>
  <c r="G105" i="18"/>
  <c r="D105" i="18"/>
  <c r="F105" i="18" s="1"/>
  <c r="G104" i="18"/>
  <c r="D104" i="18"/>
  <c r="F104" i="18" s="1"/>
  <c r="G103" i="18"/>
  <c r="D103" i="18"/>
  <c r="F103" i="18" s="1"/>
  <c r="G102" i="18"/>
  <c r="D102" i="18"/>
  <c r="F102" i="18" s="1"/>
  <c r="G101" i="18"/>
  <c r="D101" i="18"/>
  <c r="F101" i="18" s="1"/>
  <c r="G100" i="18"/>
  <c r="D100" i="18"/>
  <c r="F100" i="18" s="1"/>
  <c r="G99" i="18"/>
  <c r="D99" i="18"/>
  <c r="F99" i="18" s="1"/>
  <c r="G98" i="18"/>
  <c r="D98" i="18"/>
  <c r="F98" i="18" s="1"/>
  <c r="G97" i="18"/>
  <c r="D97" i="18"/>
  <c r="F97" i="18" s="1"/>
  <c r="G96" i="18"/>
  <c r="D96" i="18"/>
  <c r="F96" i="18" s="1"/>
  <c r="G95" i="18"/>
  <c r="D95" i="18"/>
  <c r="F95" i="18" s="1"/>
  <c r="G94" i="18"/>
  <c r="D94" i="18"/>
  <c r="F94" i="18" s="1"/>
  <c r="G93" i="18"/>
  <c r="D93" i="18"/>
  <c r="F93" i="18" s="1"/>
  <c r="G92" i="18"/>
  <c r="D92" i="18"/>
  <c r="F92" i="18" s="1"/>
  <c r="G91" i="18"/>
  <c r="D91" i="18"/>
  <c r="F91" i="18" s="1"/>
  <c r="G90" i="18"/>
  <c r="D90" i="18"/>
  <c r="F90" i="18" s="1"/>
  <c r="G89" i="18"/>
  <c r="D89" i="18"/>
  <c r="F89" i="18" s="1"/>
  <c r="G83" i="18"/>
  <c r="D83" i="18"/>
  <c r="F83" i="18" s="1"/>
  <c r="G82" i="18"/>
  <c r="D82" i="18"/>
  <c r="F82" i="18" s="1"/>
  <c r="G81" i="18"/>
  <c r="D81" i="18"/>
  <c r="F81" i="18" s="1"/>
  <c r="G80" i="18"/>
  <c r="D80" i="18"/>
  <c r="F80" i="18" s="1"/>
  <c r="G79" i="18"/>
  <c r="D79" i="18"/>
  <c r="F79" i="18" s="1"/>
  <c r="G78" i="18"/>
  <c r="D78" i="18"/>
  <c r="F78" i="18" s="1"/>
  <c r="G77" i="18"/>
  <c r="D77" i="18"/>
  <c r="F77" i="18" s="1"/>
  <c r="G76" i="18"/>
  <c r="D76" i="18"/>
  <c r="F76" i="18" s="1"/>
  <c r="G75" i="18"/>
  <c r="D75" i="18"/>
  <c r="F75" i="18" s="1"/>
  <c r="G74" i="18"/>
  <c r="D74" i="18"/>
  <c r="F74" i="18" s="1"/>
  <c r="G73" i="18"/>
  <c r="D73" i="18"/>
  <c r="F73" i="18" s="1"/>
  <c r="G72" i="18"/>
  <c r="D72" i="18"/>
  <c r="F72" i="18" s="1"/>
  <c r="G71" i="18"/>
  <c r="D71" i="18"/>
  <c r="F71" i="18" s="1"/>
  <c r="G70" i="18"/>
  <c r="D70" i="18"/>
  <c r="F70" i="18" s="1"/>
  <c r="G69" i="18"/>
  <c r="D69" i="18"/>
  <c r="F69" i="18" s="1"/>
  <c r="G68" i="18"/>
  <c r="D68" i="18"/>
  <c r="F68" i="18" s="1"/>
  <c r="G67" i="18"/>
  <c r="D67" i="18"/>
  <c r="F67" i="18" s="1"/>
  <c r="G61" i="18"/>
  <c r="D61" i="18"/>
  <c r="F61" i="18" s="1"/>
  <c r="G60" i="18"/>
  <c r="D60" i="18"/>
  <c r="F60" i="18" s="1"/>
  <c r="G59" i="18"/>
  <c r="D59" i="18"/>
  <c r="F59" i="18" s="1"/>
  <c r="G58" i="18"/>
  <c r="D58" i="18"/>
  <c r="F58" i="18" s="1"/>
  <c r="G57" i="18"/>
  <c r="D57" i="18"/>
  <c r="F57" i="18" s="1"/>
  <c r="G56" i="18"/>
  <c r="D56" i="18"/>
  <c r="F56" i="18" s="1"/>
  <c r="G55" i="18"/>
  <c r="D55" i="18"/>
  <c r="F55" i="18" s="1"/>
  <c r="G54" i="18"/>
  <c r="D54" i="18"/>
  <c r="F54" i="18" s="1"/>
  <c r="G53" i="18"/>
  <c r="D53" i="18"/>
  <c r="F53" i="18" s="1"/>
  <c r="G52" i="18"/>
  <c r="D52" i="18"/>
  <c r="F52" i="18" s="1"/>
  <c r="G51" i="18"/>
  <c r="D51" i="18"/>
  <c r="F51" i="18" s="1"/>
  <c r="G50" i="18"/>
  <c r="D50" i="18"/>
  <c r="F50" i="18" s="1"/>
  <c r="G49" i="18"/>
  <c r="D49" i="18"/>
  <c r="F49" i="18" s="1"/>
  <c r="G48" i="18"/>
  <c r="D48" i="18"/>
  <c r="F48" i="18" s="1"/>
  <c r="G47" i="18"/>
  <c r="D47" i="18"/>
  <c r="F47" i="18" s="1"/>
  <c r="G46" i="18"/>
  <c r="D46" i="18"/>
  <c r="F46" i="18" s="1"/>
  <c r="G45" i="18"/>
  <c r="D45" i="18"/>
  <c r="F45" i="18" s="1"/>
  <c r="G44" i="18"/>
  <c r="D44" i="18"/>
  <c r="F44" i="18" s="1"/>
  <c r="G43" i="18"/>
  <c r="D43" i="18"/>
  <c r="F43" i="18" s="1"/>
  <c r="G42" i="18"/>
  <c r="D42" i="18"/>
  <c r="F42" i="18" s="1"/>
  <c r="G41" i="18"/>
  <c r="D41" i="18"/>
  <c r="F41" i="18" s="1"/>
  <c r="G40" i="18"/>
  <c r="D40" i="18"/>
  <c r="F40" i="18" s="1"/>
  <c r="G39" i="18"/>
  <c r="D39" i="18"/>
  <c r="F39" i="18" s="1"/>
  <c r="G33" i="18"/>
  <c r="D33" i="18"/>
  <c r="F33" i="18" s="1"/>
  <c r="G32" i="18"/>
  <c r="D32" i="18"/>
  <c r="F32" i="18" s="1"/>
  <c r="G31" i="18"/>
  <c r="D31" i="18"/>
  <c r="F31" i="18" s="1"/>
  <c r="G30" i="18"/>
  <c r="D30" i="18"/>
  <c r="F30" i="18" s="1"/>
  <c r="G29" i="18"/>
  <c r="D29" i="18"/>
  <c r="F29" i="18" s="1"/>
  <c r="G28" i="18"/>
  <c r="D28" i="18"/>
  <c r="F28" i="18" s="1"/>
  <c r="G27" i="18"/>
  <c r="D27" i="18"/>
  <c r="F27" i="18" s="1"/>
  <c r="G26" i="18"/>
  <c r="D26" i="18"/>
  <c r="F26" i="18" s="1"/>
  <c r="G25" i="18"/>
  <c r="D25" i="18"/>
  <c r="F25" i="18" s="1"/>
  <c r="G24" i="18"/>
  <c r="D24" i="18"/>
  <c r="F24" i="18" s="1"/>
  <c r="G23" i="18"/>
  <c r="D23" i="18"/>
  <c r="F23" i="18" s="1"/>
  <c r="G22" i="18"/>
  <c r="D22" i="18"/>
  <c r="F22" i="18" s="1"/>
  <c r="G21" i="18"/>
  <c r="D21" i="18"/>
  <c r="F21" i="18" s="1"/>
  <c r="G20" i="18"/>
  <c r="D20" i="18"/>
  <c r="F20" i="18" s="1"/>
  <c r="G19" i="18"/>
  <c r="D19" i="18"/>
  <c r="F19" i="18" s="1"/>
  <c r="G18" i="18"/>
  <c r="D18" i="18"/>
  <c r="F18" i="18" s="1"/>
  <c r="G17" i="18"/>
  <c r="D17" i="18"/>
  <c r="F17" i="18" s="1"/>
  <c r="G16" i="18"/>
  <c r="D16" i="18"/>
  <c r="F16" i="18" s="1"/>
  <c r="G15" i="18"/>
  <c r="D15" i="18"/>
  <c r="F15" i="18" s="1"/>
  <c r="G14" i="18"/>
  <c r="D14" i="18"/>
  <c r="F14" i="18" s="1"/>
  <c r="G13" i="18"/>
  <c r="D13" i="18"/>
  <c r="F13" i="18" s="1"/>
  <c r="G12" i="18"/>
  <c r="D12" i="18"/>
  <c r="F12" i="18" s="1"/>
  <c r="G11" i="18"/>
  <c r="D11" i="18"/>
  <c r="F11" i="18" s="1"/>
  <c r="G10" i="18"/>
  <c r="D10" i="18"/>
  <c r="F10" i="18" s="1"/>
  <c r="G143" i="17"/>
  <c r="D143" i="17"/>
  <c r="F143" i="17" s="1"/>
  <c r="G142" i="17"/>
  <c r="D142" i="17"/>
  <c r="F142" i="17" s="1"/>
  <c r="G141" i="17"/>
  <c r="F141" i="17"/>
  <c r="G140" i="17"/>
  <c r="D140" i="17"/>
  <c r="F140" i="17" s="1"/>
  <c r="G139" i="17"/>
  <c r="D139" i="17"/>
  <c r="F139" i="17" s="1"/>
  <c r="G138" i="17"/>
  <c r="D138" i="17"/>
  <c r="F138" i="17" s="1"/>
  <c r="G137" i="17"/>
  <c r="D137" i="17"/>
  <c r="F137" i="17" s="1"/>
  <c r="G136" i="17"/>
  <c r="D136" i="17"/>
  <c r="F136" i="17" s="1"/>
  <c r="G135" i="17"/>
  <c r="D135" i="17"/>
  <c r="F135" i="17" s="1"/>
  <c r="G134" i="17"/>
  <c r="D134" i="17"/>
  <c r="F134" i="17" s="1"/>
  <c r="G133" i="17"/>
  <c r="D133" i="17"/>
  <c r="F133" i="17" s="1"/>
  <c r="G132" i="17"/>
  <c r="D132" i="17"/>
  <c r="F132" i="17" s="1"/>
  <c r="G131" i="17"/>
  <c r="D131" i="17"/>
  <c r="F131" i="17" s="1"/>
  <c r="G130" i="17"/>
  <c r="D130" i="17"/>
  <c r="F130" i="17" s="1"/>
  <c r="G129" i="17"/>
  <c r="D129" i="17"/>
  <c r="F129" i="17" s="1"/>
  <c r="G128" i="17"/>
  <c r="D128" i="17"/>
  <c r="F128" i="17" s="1"/>
  <c r="G127" i="17"/>
  <c r="D127" i="17"/>
  <c r="F127" i="17" s="1"/>
  <c r="G126" i="17"/>
  <c r="D126" i="17"/>
  <c r="G125" i="17"/>
  <c r="D125" i="17"/>
  <c r="F126" i="17" s="1"/>
  <c r="G124" i="17"/>
  <c r="D124" i="17"/>
  <c r="F125" i="17" s="1"/>
  <c r="G123" i="17"/>
  <c r="D123" i="17"/>
  <c r="F123" i="17" s="1"/>
  <c r="G117" i="17"/>
  <c r="D117" i="17"/>
  <c r="F117" i="17" s="1"/>
  <c r="G116" i="17"/>
  <c r="D116" i="17"/>
  <c r="F116" i="17" s="1"/>
  <c r="G115" i="17"/>
  <c r="D115" i="17"/>
  <c r="F115" i="17" s="1"/>
  <c r="G114" i="17"/>
  <c r="D114" i="17"/>
  <c r="F114" i="17" s="1"/>
  <c r="G113" i="17"/>
  <c r="D113" i="17"/>
  <c r="F113" i="17" s="1"/>
  <c r="G112" i="17"/>
  <c r="D112" i="17"/>
  <c r="F112" i="17" s="1"/>
  <c r="G111" i="17"/>
  <c r="D111" i="17"/>
  <c r="F111" i="17" s="1"/>
  <c r="G110" i="17"/>
  <c r="D110" i="17"/>
  <c r="F110" i="17" s="1"/>
  <c r="G109" i="17"/>
  <c r="D109" i="17"/>
  <c r="F109" i="17" s="1"/>
  <c r="G108" i="17"/>
  <c r="D108" i="17"/>
  <c r="F108" i="17" s="1"/>
  <c r="G107" i="17"/>
  <c r="D107" i="17"/>
  <c r="F107" i="17" s="1"/>
  <c r="G106" i="17"/>
  <c r="D106" i="17"/>
  <c r="F106" i="17" s="1"/>
  <c r="G105" i="17"/>
  <c r="D105" i="17"/>
  <c r="F105" i="17" s="1"/>
  <c r="G104" i="17"/>
  <c r="D104" i="17"/>
  <c r="F104" i="17" s="1"/>
  <c r="G103" i="17"/>
  <c r="D103" i="17"/>
  <c r="F103" i="17" s="1"/>
  <c r="G102" i="17"/>
  <c r="D102" i="17"/>
  <c r="F102" i="17" s="1"/>
  <c r="G101" i="17"/>
  <c r="D101" i="17"/>
  <c r="F101" i="17" s="1"/>
  <c r="G100" i="17"/>
  <c r="D100" i="17"/>
  <c r="F100" i="17" s="1"/>
  <c r="G99" i="17"/>
  <c r="D99" i="17"/>
  <c r="F99" i="17" s="1"/>
  <c r="G98" i="17"/>
  <c r="D98" i="17"/>
  <c r="F98" i="17" s="1"/>
  <c r="G97" i="17"/>
  <c r="D97" i="17"/>
  <c r="F97" i="17" s="1"/>
  <c r="G96" i="17"/>
  <c r="D96" i="17"/>
  <c r="F96" i="17" s="1"/>
  <c r="G95" i="17"/>
  <c r="D95" i="17"/>
  <c r="F95" i="17" s="1"/>
  <c r="G94" i="17"/>
  <c r="D94" i="17"/>
  <c r="F94" i="17" s="1"/>
  <c r="G93" i="17"/>
  <c r="D93" i="17"/>
  <c r="F93" i="17" s="1"/>
  <c r="G92" i="17"/>
  <c r="D92" i="17"/>
  <c r="F92" i="17" s="1"/>
  <c r="G91" i="17"/>
  <c r="D91" i="17"/>
  <c r="F91" i="17" s="1"/>
  <c r="G85" i="17"/>
  <c r="D85" i="17"/>
  <c r="F85" i="17" s="1"/>
  <c r="G84" i="17"/>
  <c r="D84" i="17"/>
  <c r="F84" i="17" s="1"/>
  <c r="G83" i="17"/>
  <c r="D83" i="17"/>
  <c r="F83" i="17" s="1"/>
  <c r="G82" i="17"/>
  <c r="D82" i="17"/>
  <c r="F82" i="17" s="1"/>
  <c r="G81" i="17"/>
  <c r="D81" i="17"/>
  <c r="F81" i="17" s="1"/>
  <c r="G80" i="17"/>
  <c r="D80" i="17"/>
  <c r="F80" i="17" s="1"/>
  <c r="G79" i="17"/>
  <c r="D79" i="17"/>
  <c r="F79" i="17" s="1"/>
  <c r="G78" i="17"/>
  <c r="D78" i="17"/>
  <c r="F78" i="17" s="1"/>
  <c r="G77" i="17"/>
  <c r="D77" i="17"/>
  <c r="F77" i="17" s="1"/>
  <c r="G76" i="17"/>
  <c r="D76" i="17"/>
  <c r="F76" i="17" s="1"/>
  <c r="G75" i="17"/>
  <c r="D75" i="17"/>
  <c r="F75" i="17" s="1"/>
  <c r="G74" i="17"/>
  <c r="D74" i="17"/>
  <c r="F74" i="17" s="1"/>
  <c r="G73" i="17"/>
  <c r="D73" i="17"/>
  <c r="F73" i="17" s="1"/>
  <c r="G72" i="17"/>
  <c r="D72" i="17"/>
  <c r="F72" i="17" s="1"/>
  <c r="G71" i="17"/>
  <c r="D71" i="17"/>
  <c r="F71" i="17" s="1"/>
  <c r="G70" i="17"/>
  <c r="D70" i="17"/>
  <c r="F70" i="17" s="1"/>
  <c r="G69" i="17"/>
  <c r="D69" i="17"/>
  <c r="F69" i="17" s="1"/>
  <c r="G68" i="17"/>
  <c r="D68" i="17"/>
  <c r="F68" i="17" s="1"/>
  <c r="G67" i="17"/>
  <c r="D67" i="17"/>
  <c r="F67" i="17" s="1"/>
  <c r="G66" i="17"/>
  <c r="D66" i="17"/>
  <c r="F66" i="17" s="1"/>
  <c r="G65" i="17"/>
  <c r="D65" i="17"/>
  <c r="F65" i="17" s="1"/>
  <c r="G64" i="17"/>
  <c r="D64" i="17"/>
  <c r="F64" i="17" s="1"/>
  <c r="G63" i="17"/>
  <c r="D63" i="17"/>
  <c r="F63" i="17" s="1"/>
  <c r="G57" i="17"/>
  <c r="D57" i="17"/>
  <c r="F57" i="17" s="1"/>
  <c r="G56" i="17"/>
  <c r="D56" i="17"/>
  <c r="F56" i="17" s="1"/>
  <c r="G55" i="17"/>
  <c r="D55" i="17"/>
  <c r="F55" i="17" s="1"/>
  <c r="G54" i="17"/>
  <c r="D54" i="17"/>
  <c r="F54" i="17" s="1"/>
  <c r="G53" i="17"/>
  <c r="D53" i="17"/>
  <c r="F53" i="17" s="1"/>
  <c r="G52" i="17"/>
  <c r="D52" i="17"/>
  <c r="F52" i="17" s="1"/>
  <c r="G51" i="17"/>
  <c r="D51" i="17"/>
  <c r="F51" i="17" s="1"/>
  <c r="G50" i="17"/>
  <c r="D50" i="17"/>
  <c r="F50" i="17" s="1"/>
  <c r="G49" i="17"/>
  <c r="D49" i="17"/>
  <c r="F49" i="17" s="1"/>
  <c r="G48" i="17"/>
  <c r="D48" i="17"/>
  <c r="F48" i="17" s="1"/>
  <c r="G47" i="17"/>
  <c r="D47" i="17"/>
  <c r="F47" i="17" s="1"/>
  <c r="G46" i="17"/>
  <c r="D46" i="17"/>
  <c r="F46" i="17" s="1"/>
  <c r="G45" i="17"/>
  <c r="D45" i="17"/>
  <c r="F45" i="17" s="1"/>
  <c r="G44" i="17"/>
  <c r="D44" i="17"/>
  <c r="F44" i="17" s="1"/>
  <c r="G43" i="17"/>
  <c r="D43" i="17"/>
  <c r="F43" i="17" s="1"/>
  <c r="G42" i="17"/>
  <c r="D42" i="17"/>
  <c r="F42" i="17" s="1"/>
  <c r="G41" i="17"/>
  <c r="D41" i="17"/>
  <c r="F41" i="17" s="1"/>
  <c r="G40" i="17"/>
  <c r="D40" i="17"/>
  <c r="F40" i="17" s="1"/>
  <c r="G39" i="17"/>
  <c r="D39" i="17"/>
  <c r="F39" i="17" s="1"/>
  <c r="G38" i="17"/>
  <c r="D38" i="17"/>
  <c r="F38" i="17" s="1"/>
  <c r="G37" i="17"/>
  <c r="D37" i="17"/>
  <c r="F37" i="17" s="1"/>
  <c r="G36" i="17"/>
  <c r="D36" i="17"/>
  <c r="F36" i="17" s="1"/>
  <c r="G35" i="17"/>
  <c r="D35" i="17"/>
  <c r="F35" i="17" s="1"/>
  <c r="G34" i="17"/>
  <c r="D34" i="17"/>
  <c r="F34" i="17" s="1"/>
  <c r="G28" i="17"/>
  <c r="D28" i="17"/>
  <c r="F28" i="17" s="1"/>
  <c r="G27" i="17"/>
  <c r="D27" i="17"/>
  <c r="F27" i="17" s="1"/>
  <c r="G26" i="17"/>
  <c r="D26" i="17"/>
  <c r="F26" i="17" s="1"/>
  <c r="G25" i="17"/>
  <c r="D25" i="17"/>
  <c r="F25" i="17" s="1"/>
  <c r="G24" i="17"/>
  <c r="D24" i="17"/>
  <c r="F24" i="17" s="1"/>
  <c r="G23" i="17"/>
  <c r="D23" i="17"/>
  <c r="F23" i="17" s="1"/>
  <c r="G22" i="17"/>
  <c r="D22" i="17"/>
  <c r="F22" i="17" s="1"/>
  <c r="G21" i="17"/>
  <c r="D21" i="17"/>
  <c r="F21" i="17" s="1"/>
  <c r="G20" i="17"/>
  <c r="D20" i="17"/>
  <c r="F20" i="17" s="1"/>
  <c r="G19" i="17"/>
  <c r="D19" i="17"/>
  <c r="F19" i="17" s="1"/>
  <c r="G18" i="17"/>
  <c r="D18" i="17"/>
  <c r="F18" i="17" s="1"/>
  <c r="G17" i="17"/>
  <c r="D17" i="17"/>
  <c r="F17" i="17" s="1"/>
  <c r="G16" i="17"/>
  <c r="D16" i="17"/>
  <c r="F16" i="17" s="1"/>
  <c r="G15" i="17"/>
  <c r="D15" i="17"/>
  <c r="F15" i="17" s="1"/>
  <c r="G14" i="17"/>
  <c r="D14" i="17"/>
  <c r="F14" i="17" s="1"/>
  <c r="G13" i="17"/>
  <c r="D13" i="17"/>
  <c r="F13" i="17" s="1"/>
  <c r="G12" i="17"/>
  <c r="D12" i="17"/>
  <c r="F12" i="17" s="1"/>
  <c r="G11" i="17"/>
  <c r="D11" i="17"/>
  <c r="F11" i="17" s="1"/>
  <c r="G10" i="17"/>
  <c r="D10" i="17"/>
  <c r="F10" i="17" s="1"/>
  <c r="G131" i="16"/>
  <c r="D131" i="16"/>
  <c r="F131" i="16" s="1"/>
  <c r="G130" i="16"/>
  <c r="D130" i="16"/>
  <c r="F130" i="16" s="1"/>
  <c r="G129" i="16"/>
  <c r="D129" i="16"/>
  <c r="F129" i="16" s="1"/>
  <c r="G128" i="16"/>
  <c r="D128" i="16"/>
  <c r="F128" i="16" s="1"/>
  <c r="G127" i="16"/>
  <c r="D127" i="16"/>
  <c r="F127" i="16" s="1"/>
  <c r="G126" i="16"/>
  <c r="D126" i="16"/>
  <c r="F126" i="16" s="1"/>
  <c r="G125" i="16"/>
  <c r="D125" i="16"/>
  <c r="F125" i="16" s="1"/>
  <c r="G124" i="16"/>
  <c r="D124" i="16"/>
  <c r="F124" i="16" s="1"/>
  <c r="G123" i="16"/>
  <c r="D123" i="16"/>
  <c r="F123" i="16" s="1"/>
  <c r="G122" i="16"/>
  <c r="D122" i="16"/>
  <c r="F122" i="16" s="1"/>
  <c r="G121" i="16"/>
  <c r="D121" i="16"/>
  <c r="F121" i="16" s="1"/>
  <c r="G120" i="16"/>
  <c r="D120" i="16"/>
  <c r="F120" i="16" s="1"/>
  <c r="G119" i="16"/>
  <c r="D119" i="16"/>
  <c r="F119" i="16" s="1"/>
  <c r="G118" i="16"/>
  <c r="D118" i="16"/>
  <c r="F118" i="16" s="1"/>
  <c r="G117" i="16"/>
  <c r="D117" i="16"/>
  <c r="F117" i="16" s="1"/>
  <c r="G111" i="16"/>
  <c r="D111" i="16"/>
  <c r="F111" i="16" s="1"/>
  <c r="G110" i="16"/>
  <c r="D110" i="16"/>
  <c r="F110" i="16" s="1"/>
  <c r="G109" i="16"/>
  <c r="D109" i="16"/>
  <c r="F109" i="16" s="1"/>
  <c r="G108" i="16"/>
  <c r="D108" i="16"/>
  <c r="F108" i="16" s="1"/>
  <c r="G107" i="16"/>
  <c r="D107" i="16"/>
  <c r="F107" i="16" s="1"/>
  <c r="G106" i="16"/>
  <c r="D106" i="16"/>
  <c r="F106" i="16" s="1"/>
  <c r="G105" i="16"/>
  <c r="D105" i="16"/>
  <c r="F105" i="16" s="1"/>
  <c r="G104" i="16"/>
  <c r="D104" i="16"/>
  <c r="F104" i="16" s="1"/>
  <c r="G103" i="16"/>
  <c r="D103" i="16"/>
  <c r="F103" i="16" s="1"/>
  <c r="G102" i="16"/>
  <c r="D102" i="16"/>
  <c r="F102" i="16" s="1"/>
  <c r="G101" i="16"/>
  <c r="D101" i="16"/>
  <c r="F101" i="16" s="1"/>
  <c r="G100" i="16"/>
  <c r="D100" i="16"/>
  <c r="F100" i="16" s="1"/>
  <c r="G99" i="16"/>
  <c r="D99" i="16"/>
  <c r="F99" i="16" s="1"/>
  <c r="G98" i="16"/>
  <c r="D98" i="16"/>
  <c r="F98" i="16" s="1"/>
  <c r="G97" i="16"/>
  <c r="D97" i="16"/>
  <c r="F97" i="16" s="1"/>
  <c r="G96" i="16"/>
  <c r="D96" i="16"/>
  <c r="F96" i="16" s="1"/>
  <c r="G95" i="16"/>
  <c r="D95" i="16"/>
  <c r="F95" i="16" s="1"/>
  <c r="G94" i="16"/>
  <c r="D94" i="16"/>
  <c r="F94" i="16" s="1"/>
  <c r="G93" i="16"/>
  <c r="D93" i="16"/>
  <c r="F93" i="16" s="1"/>
  <c r="G92" i="16"/>
  <c r="D92" i="16"/>
  <c r="F92" i="16" s="1"/>
  <c r="G91" i="16"/>
  <c r="D91" i="16"/>
  <c r="F91" i="16" s="1"/>
  <c r="G90" i="16"/>
  <c r="D90" i="16"/>
  <c r="F90" i="16" s="1"/>
  <c r="G89" i="16"/>
  <c r="D89" i="16"/>
  <c r="F89" i="16" s="1"/>
  <c r="G88" i="16"/>
  <c r="D88" i="16"/>
  <c r="F88" i="16" s="1"/>
  <c r="G82" i="16"/>
  <c r="D82" i="16"/>
  <c r="F82" i="16" s="1"/>
  <c r="G81" i="16"/>
  <c r="D81" i="16"/>
  <c r="F81" i="16" s="1"/>
  <c r="G80" i="16"/>
  <c r="D80" i="16"/>
  <c r="F80" i="16" s="1"/>
  <c r="G79" i="16"/>
  <c r="D79" i="16"/>
  <c r="F79" i="16" s="1"/>
  <c r="G78" i="16"/>
  <c r="D78" i="16"/>
  <c r="F78" i="16" s="1"/>
  <c r="G77" i="16"/>
  <c r="D77" i="16"/>
  <c r="F77" i="16" s="1"/>
  <c r="G76" i="16"/>
  <c r="D76" i="16"/>
  <c r="F76" i="16" s="1"/>
  <c r="G75" i="16"/>
  <c r="D75" i="16"/>
  <c r="F75" i="16" s="1"/>
  <c r="G74" i="16"/>
  <c r="D74" i="16"/>
  <c r="F74" i="16" s="1"/>
  <c r="G73" i="16"/>
  <c r="D73" i="16"/>
  <c r="F73" i="16" s="1"/>
  <c r="G72" i="16"/>
  <c r="D72" i="16"/>
  <c r="F72" i="16" s="1"/>
  <c r="G71" i="16"/>
  <c r="D71" i="16"/>
  <c r="F71" i="16" s="1"/>
  <c r="G70" i="16"/>
  <c r="D70" i="16"/>
  <c r="F70" i="16" s="1"/>
  <c r="G69" i="16"/>
  <c r="D69" i="16"/>
  <c r="F69" i="16" s="1"/>
  <c r="G68" i="16"/>
  <c r="D68" i="16"/>
  <c r="F68" i="16" s="1"/>
  <c r="G67" i="16"/>
  <c r="D67" i="16"/>
  <c r="F67" i="16" s="1"/>
  <c r="G66" i="16"/>
  <c r="D66" i="16"/>
  <c r="F66" i="16" s="1"/>
  <c r="G65" i="16"/>
  <c r="D65" i="16"/>
  <c r="F65" i="16" s="1"/>
  <c r="G64" i="16"/>
  <c r="D64" i="16"/>
  <c r="F64" i="16" s="1"/>
  <c r="G63" i="16"/>
  <c r="D63" i="16"/>
  <c r="F63" i="16" s="1"/>
  <c r="G62" i="16"/>
  <c r="D62" i="16"/>
  <c r="F62" i="16" s="1"/>
  <c r="G61" i="16"/>
  <c r="D61" i="16"/>
  <c r="F61" i="16" s="1"/>
  <c r="G55" i="16"/>
  <c r="D55" i="16"/>
  <c r="F55" i="16" s="1"/>
  <c r="G54" i="16"/>
  <c r="D54" i="16"/>
  <c r="F54" i="16" s="1"/>
  <c r="G53" i="16"/>
  <c r="D53" i="16"/>
  <c r="F53" i="16" s="1"/>
  <c r="G52" i="16"/>
  <c r="D52" i="16"/>
  <c r="F52" i="16" s="1"/>
  <c r="G51" i="16"/>
  <c r="D51" i="16"/>
  <c r="F51" i="16" s="1"/>
  <c r="G50" i="16"/>
  <c r="D50" i="16"/>
  <c r="F50" i="16" s="1"/>
  <c r="G49" i="16"/>
  <c r="D49" i="16"/>
  <c r="F49" i="16" s="1"/>
  <c r="G48" i="16"/>
  <c r="D48" i="16"/>
  <c r="F48" i="16" s="1"/>
  <c r="G47" i="16"/>
  <c r="D47" i="16"/>
  <c r="F47" i="16" s="1"/>
  <c r="G46" i="16"/>
  <c r="D46" i="16"/>
  <c r="F46" i="16" s="1"/>
  <c r="G45" i="16"/>
  <c r="D45" i="16"/>
  <c r="F45" i="16" s="1"/>
  <c r="G44" i="16"/>
  <c r="D44" i="16"/>
  <c r="F44" i="16" s="1"/>
  <c r="G43" i="16"/>
  <c r="D43" i="16"/>
  <c r="F43" i="16" s="1"/>
  <c r="G42" i="16"/>
  <c r="D42" i="16"/>
  <c r="F42" i="16" s="1"/>
  <c r="G41" i="16"/>
  <c r="D41" i="16"/>
  <c r="F41" i="16" s="1"/>
  <c r="G40" i="16"/>
  <c r="D40" i="16"/>
  <c r="F40" i="16" s="1"/>
  <c r="G39" i="16"/>
  <c r="D39" i="16"/>
  <c r="F39" i="16" s="1"/>
  <c r="G38" i="16"/>
  <c r="D38" i="16"/>
  <c r="F38" i="16" s="1"/>
  <c r="G37" i="16"/>
  <c r="D37" i="16"/>
  <c r="F37" i="16" s="1"/>
  <c r="G31" i="16"/>
  <c r="D31" i="16"/>
  <c r="F31" i="16" s="1"/>
  <c r="G30" i="16"/>
  <c r="D30" i="16"/>
  <c r="F30" i="16" s="1"/>
  <c r="G29" i="16"/>
  <c r="D29" i="16"/>
  <c r="F29" i="16" s="1"/>
  <c r="G28" i="16"/>
  <c r="D28" i="16"/>
  <c r="F28" i="16" s="1"/>
  <c r="G27" i="16"/>
  <c r="D27" i="16"/>
  <c r="F27" i="16" s="1"/>
  <c r="G26" i="16"/>
  <c r="D26" i="16"/>
  <c r="F26" i="16" s="1"/>
  <c r="G25" i="16"/>
  <c r="D25" i="16"/>
  <c r="F25" i="16" s="1"/>
  <c r="G24" i="16"/>
  <c r="D24" i="16"/>
  <c r="F24" i="16" s="1"/>
  <c r="G23" i="16"/>
  <c r="D23" i="16"/>
  <c r="F23" i="16" s="1"/>
  <c r="G22" i="16"/>
  <c r="D22" i="16"/>
  <c r="F22" i="16" s="1"/>
  <c r="G21" i="16"/>
  <c r="D21" i="16"/>
  <c r="F21" i="16" s="1"/>
  <c r="G20" i="16"/>
  <c r="D20" i="16"/>
  <c r="F20" i="16" s="1"/>
  <c r="G19" i="16"/>
  <c r="D19" i="16"/>
  <c r="F19" i="16" s="1"/>
  <c r="G18" i="16"/>
  <c r="D18" i="16"/>
  <c r="F18" i="16" s="1"/>
  <c r="G17" i="16"/>
  <c r="D17" i="16"/>
  <c r="F17" i="16" s="1"/>
  <c r="G16" i="16"/>
  <c r="D16" i="16"/>
  <c r="F16" i="16" s="1"/>
  <c r="G15" i="16"/>
  <c r="D15" i="16"/>
  <c r="F15" i="16" s="1"/>
  <c r="G14" i="16"/>
  <c r="D14" i="16"/>
  <c r="F14" i="16" s="1"/>
  <c r="G13" i="16"/>
  <c r="D13" i="16"/>
  <c r="F13" i="16" s="1"/>
  <c r="G12" i="16"/>
  <c r="D12" i="16"/>
  <c r="F12" i="16" s="1"/>
  <c r="G11" i="16"/>
  <c r="D11" i="16"/>
  <c r="F11" i="16" s="1"/>
  <c r="G10" i="16"/>
  <c r="D10" i="16"/>
  <c r="F10" i="16" s="1"/>
  <c r="F124" i="17" l="1"/>
  <c r="G148" i="15"/>
  <c r="D148" i="15"/>
  <c r="F148" i="15" s="1"/>
  <c r="G147" i="15"/>
  <c r="D147" i="15"/>
  <c r="F147" i="15" s="1"/>
  <c r="G146" i="15"/>
  <c r="D146" i="15"/>
  <c r="F146" i="15" s="1"/>
  <c r="G145" i="15"/>
  <c r="D145" i="15"/>
  <c r="F145" i="15" s="1"/>
  <c r="G144" i="15"/>
  <c r="D144" i="15"/>
  <c r="F144" i="15" s="1"/>
  <c r="G143" i="15"/>
  <c r="D143" i="15"/>
  <c r="F143" i="15" s="1"/>
  <c r="G142" i="15"/>
  <c r="D142" i="15"/>
  <c r="F142" i="15" s="1"/>
  <c r="G141" i="15"/>
  <c r="D141" i="15"/>
  <c r="F141" i="15" s="1"/>
  <c r="G140" i="15"/>
  <c r="D140" i="15"/>
  <c r="F140" i="15" s="1"/>
  <c r="G139" i="15"/>
  <c r="D139" i="15"/>
  <c r="F139" i="15" s="1"/>
  <c r="G138" i="15"/>
  <c r="D138" i="15"/>
  <c r="F138" i="15" s="1"/>
  <c r="G137" i="15"/>
  <c r="D137" i="15"/>
  <c r="F137" i="15" s="1"/>
  <c r="G136" i="15"/>
  <c r="D136" i="15"/>
  <c r="F136" i="15" s="1"/>
  <c r="G135" i="15"/>
  <c r="D135" i="15"/>
  <c r="F135" i="15" s="1"/>
  <c r="G134" i="15"/>
  <c r="D134" i="15"/>
  <c r="F134" i="15" s="1"/>
  <c r="G133" i="15"/>
  <c r="D133" i="15"/>
  <c r="F133" i="15" s="1"/>
  <c r="G132" i="15"/>
  <c r="D132" i="15"/>
  <c r="F132" i="15" s="1"/>
  <c r="G131" i="15"/>
  <c r="D131" i="15"/>
  <c r="F131" i="15" s="1"/>
  <c r="G130" i="15"/>
  <c r="D130" i="15"/>
  <c r="F130" i="15" s="1"/>
  <c r="G129" i="15"/>
  <c r="D129" i="15"/>
  <c r="F129" i="15" s="1"/>
  <c r="G128" i="15"/>
  <c r="D128" i="15"/>
  <c r="F128" i="15" s="1"/>
  <c r="G127" i="15"/>
  <c r="D127" i="15"/>
  <c r="F127" i="15" s="1"/>
  <c r="G121" i="15"/>
  <c r="D121" i="15"/>
  <c r="F121" i="15" s="1"/>
  <c r="G120" i="15"/>
  <c r="D120" i="15"/>
  <c r="F120" i="15" s="1"/>
  <c r="G119" i="15"/>
  <c r="D119" i="15"/>
  <c r="F119" i="15" s="1"/>
  <c r="G118" i="15"/>
  <c r="D118" i="15"/>
  <c r="F118" i="15" s="1"/>
  <c r="G117" i="15"/>
  <c r="D117" i="15"/>
  <c r="F117" i="15" s="1"/>
  <c r="G116" i="15"/>
  <c r="D116" i="15"/>
  <c r="F116" i="15" s="1"/>
  <c r="G115" i="15"/>
  <c r="D115" i="15"/>
  <c r="F115" i="15" s="1"/>
  <c r="G114" i="15"/>
  <c r="D114" i="15"/>
  <c r="F114" i="15" s="1"/>
  <c r="G113" i="15"/>
  <c r="D113" i="15"/>
  <c r="F113" i="15" s="1"/>
  <c r="G112" i="15"/>
  <c r="D112" i="15"/>
  <c r="F112" i="15" s="1"/>
  <c r="G111" i="15"/>
  <c r="D111" i="15"/>
  <c r="F111" i="15" s="1"/>
  <c r="G110" i="15"/>
  <c r="D110" i="15"/>
  <c r="F110" i="15" s="1"/>
  <c r="G109" i="15"/>
  <c r="D109" i="15"/>
  <c r="F109" i="15" s="1"/>
  <c r="G108" i="15"/>
  <c r="D108" i="15"/>
  <c r="F108" i="15" s="1"/>
  <c r="G107" i="15"/>
  <c r="D107" i="15"/>
  <c r="F107" i="15" s="1"/>
  <c r="G106" i="15"/>
  <c r="D106" i="15"/>
  <c r="F106" i="15" s="1"/>
  <c r="G105" i="15"/>
  <c r="D105" i="15"/>
  <c r="F105" i="15" s="1"/>
  <c r="G104" i="15"/>
  <c r="D104" i="15"/>
  <c r="F104" i="15" s="1"/>
  <c r="G103" i="15"/>
  <c r="D103" i="15"/>
  <c r="F103" i="15" s="1"/>
  <c r="G102" i="15"/>
  <c r="D102" i="15"/>
  <c r="F102" i="15" s="1"/>
  <c r="G101" i="15"/>
  <c r="D101" i="15"/>
  <c r="F101" i="15" s="1"/>
  <c r="G100" i="15"/>
  <c r="D100" i="15"/>
  <c r="F100" i="15" s="1"/>
  <c r="G99" i="15"/>
  <c r="D99" i="15"/>
  <c r="F99" i="15" s="1"/>
  <c r="G98" i="15"/>
  <c r="D98" i="15"/>
  <c r="F98" i="15" s="1"/>
  <c r="G97" i="15"/>
  <c r="D97" i="15"/>
  <c r="F97" i="15" s="1"/>
  <c r="G91" i="15"/>
  <c r="D91" i="15"/>
  <c r="F91" i="15" s="1"/>
  <c r="G90" i="15"/>
  <c r="D90" i="15"/>
  <c r="F90" i="15" s="1"/>
  <c r="G89" i="15"/>
  <c r="D89" i="15"/>
  <c r="F89" i="15" s="1"/>
  <c r="G88" i="15"/>
  <c r="D88" i="15"/>
  <c r="F88" i="15" s="1"/>
  <c r="G87" i="15"/>
  <c r="D87" i="15"/>
  <c r="F87" i="15" s="1"/>
  <c r="G86" i="15"/>
  <c r="D86" i="15"/>
  <c r="F86" i="15" s="1"/>
  <c r="G85" i="15"/>
  <c r="D85" i="15"/>
  <c r="F85" i="15" s="1"/>
  <c r="G84" i="15"/>
  <c r="D84" i="15"/>
  <c r="F84" i="15" s="1"/>
  <c r="G83" i="15"/>
  <c r="D83" i="15"/>
  <c r="F83" i="15" s="1"/>
  <c r="G82" i="15"/>
  <c r="D82" i="15"/>
  <c r="F82" i="15" s="1"/>
  <c r="G81" i="15"/>
  <c r="D81" i="15"/>
  <c r="F81" i="15" s="1"/>
  <c r="G80" i="15"/>
  <c r="D80" i="15"/>
  <c r="F80" i="15" s="1"/>
  <c r="G79" i="15"/>
  <c r="D79" i="15"/>
  <c r="F79" i="15" s="1"/>
  <c r="G78" i="15"/>
  <c r="D78" i="15"/>
  <c r="F78" i="15" s="1"/>
  <c r="G77" i="15"/>
  <c r="D77" i="15"/>
  <c r="F77" i="15" s="1"/>
  <c r="G76" i="15"/>
  <c r="D76" i="15"/>
  <c r="F76" i="15" s="1"/>
  <c r="G75" i="15"/>
  <c r="D75" i="15"/>
  <c r="F75" i="15" s="1"/>
  <c r="G74" i="15"/>
  <c r="D74" i="15"/>
  <c r="F74" i="15" s="1"/>
  <c r="G73" i="15"/>
  <c r="D73" i="15"/>
  <c r="F73" i="15" s="1"/>
  <c r="G72" i="15"/>
  <c r="D72" i="15"/>
  <c r="F72" i="15" s="1"/>
  <c r="G71" i="15"/>
  <c r="D71" i="15"/>
  <c r="F71" i="15" s="1"/>
  <c r="G70" i="15"/>
  <c r="D70" i="15"/>
  <c r="F70" i="15" s="1"/>
  <c r="G64" i="15"/>
  <c r="D64" i="15"/>
  <c r="F64" i="15" s="1"/>
  <c r="G63" i="15"/>
  <c r="D63" i="15"/>
  <c r="F63" i="15" s="1"/>
  <c r="G62" i="15"/>
  <c r="D62" i="15"/>
  <c r="F62" i="15" s="1"/>
  <c r="G61" i="15"/>
  <c r="D61" i="15"/>
  <c r="F61" i="15" s="1"/>
  <c r="G60" i="15"/>
  <c r="D60" i="15"/>
  <c r="F60" i="15" s="1"/>
  <c r="G59" i="15"/>
  <c r="D59" i="15"/>
  <c r="F59" i="15" s="1"/>
  <c r="G58" i="15"/>
  <c r="D58" i="15"/>
  <c r="F58" i="15" s="1"/>
  <c r="G57" i="15"/>
  <c r="D57" i="15"/>
  <c r="F57" i="15" s="1"/>
  <c r="G56" i="15"/>
  <c r="D56" i="15"/>
  <c r="F56" i="15" s="1"/>
  <c r="G55" i="15"/>
  <c r="D55" i="15"/>
  <c r="F55" i="15" s="1"/>
  <c r="G54" i="15"/>
  <c r="D54" i="15"/>
  <c r="F54" i="15" s="1"/>
  <c r="G53" i="15"/>
  <c r="D53" i="15"/>
  <c r="F53" i="15" s="1"/>
  <c r="G52" i="15"/>
  <c r="D52" i="15"/>
  <c r="F52" i="15" s="1"/>
  <c r="G51" i="15"/>
  <c r="D51" i="15"/>
  <c r="F51" i="15" s="1"/>
  <c r="G50" i="15"/>
  <c r="D50" i="15"/>
  <c r="F50" i="15" s="1"/>
  <c r="G49" i="15"/>
  <c r="D49" i="15"/>
  <c r="F49" i="15" s="1"/>
  <c r="G48" i="15"/>
  <c r="D48" i="15"/>
  <c r="F48" i="15" s="1"/>
  <c r="G47" i="15"/>
  <c r="D47" i="15"/>
  <c r="F47" i="15" s="1"/>
  <c r="G46" i="15"/>
  <c r="D46" i="15"/>
  <c r="F46" i="15" s="1"/>
  <c r="G45" i="15"/>
  <c r="D45" i="15"/>
  <c r="F45" i="15" s="1"/>
  <c r="G44" i="15"/>
  <c r="D44" i="15"/>
  <c r="F44" i="15" s="1"/>
  <c r="G43" i="15"/>
  <c r="D43" i="15"/>
  <c r="F43" i="15" s="1"/>
  <c r="G42" i="15"/>
  <c r="D42" i="15"/>
  <c r="F42" i="15" s="1"/>
  <c r="G41" i="15"/>
  <c r="D41" i="15"/>
  <c r="F41" i="15" s="1"/>
  <c r="G40" i="15"/>
  <c r="D40" i="15"/>
  <c r="F40" i="15" s="1"/>
  <c r="G34" i="15"/>
  <c r="D34" i="15"/>
  <c r="F34" i="15" s="1"/>
  <c r="G33" i="15"/>
  <c r="D33" i="15"/>
  <c r="F33" i="15" s="1"/>
  <c r="G32" i="15"/>
  <c r="D32" i="15"/>
  <c r="F32" i="15" s="1"/>
  <c r="G31" i="15"/>
  <c r="D31" i="15"/>
  <c r="F31" i="15" s="1"/>
  <c r="G30" i="15"/>
  <c r="D30" i="15"/>
  <c r="F30" i="15" s="1"/>
  <c r="G29" i="15"/>
  <c r="D29" i="15"/>
  <c r="F29" i="15" s="1"/>
  <c r="G28" i="15"/>
  <c r="D28" i="15"/>
  <c r="F28" i="15" s="1"/>
  <c r="G27" i="15"/>
  <c r="D27" i="15"/>
  <c r="F27" i="15" s="1"/>
  <c r="G26" i="15"/>
  <c r="D26" i="15"/>
  <c r="F26" i="15" s="1"/>
  <c r="G25" i="15"/>
  <c r="D25" i="15"/>
  <c r="F25" i="15" s="1"/>
  <c r="G24" i="15"/>
  <c r="D24" i="15"/>
  <c r="F24" i="15" s="1"/>
  <c r="G23" i="15"/>
  <c r="D23" i="15"/>
  <c r="F23" i="15" s="1"/>
  <c r="G22" i="15"/>
  <c r="D22" i="15"/>
  <c r="F22" i="15" s="1"/>
  <c r="G21" i="15"/>
  <c r="D21" i="15"/>
  <c r="F21" i="15" s="1"/>
  <c r="G20" i="15"/>
  <c r="D20" i="15"/>
  <c r="F20" i="15" s="1"/>
  <c r="G19" i="15"/>
  <c r="D19" i="15"/>
  <c r="F19" i="15" s="1"/>
  <c r="G18" i="15"/>
  <c r="D18" i="15"/>
  <c r="F18" i="15" s="1"/>
  <c r="G17" i="15"/>
  <c r="D17" i="15"/>
  <c r="F17" i="15" s="1"/>
  <c r="G16" i="15"/>
  <c r="D16" i="15"/>
  <c r="F16" i="15" s="1"/>
  <c r="G15" i="15"/>
  <c r="D15" i="15"/>
  <c r="F15" i="15" s="1"/>
  <c r="G14" i="15"/>
  <c r="D14" i="15"/>
  <c r="F14" i="15" s="1"/>
  <c r="G13" i="15"/>
  <c r="D13" i="15"/>
  <c r="F13" i="15" s="1"/>
  <c r="G12" i="15"/>
  <c r="D12" i="15"/>
  <c r="F12" i="15" s="1"/>
  <c r="G11" i="15"/>
  <c r="D11" i="15"/>
  <c r="F11" i="15" s="1"/>
  <c r="G10" i="15"/>
  <c r="D10" i="15"/>
  <c r="F10" i="15" s="1"/>
  <c r="G149" i="14"/>
  <c r="D149" i="14"/>
  <c r="F149" i="14" s="1"/>
  <c r="G148" i="14"/>
  <c r="D148" i="14"/>
  <c r="F148" i="14" s="1"/>
  <c r="G147" i="14"/>
  <c r="D147" i="14"/>
  <c r="F147" i="14" s="1"/>
  <c r="G146" i="14"/>
  <c r="D146" i="14"/>
  <c r="F146" i="14" s="1"/>
  <c r="G145" i="14"/>
  <c r="D145" i="14"/>
  <c r="F145" i="14" s="1"/>
  <c r="G144" i="14"/>
  <c r="D144" i="14"/>
  <c r="F144" i="14" s="1"/>
  <c r="G143" i="14"/>
  <c r="D143" i="14"/>
  <c r="F143" i="14" s="1"/>
  <c r="G142" i="14"/>
  <c r="D142" i="14"/>
  <c r="F142" i="14" s="1"/>
  <c r="G141" i="14"/>
  <c r="D141" i="14"/>
  <c r="F141" i="14" s="1"/>
  <c r="G140" i="14"/>
  <c r="D140" i="14"/>
  <c r="F140" i="14" s="1"/>
  <c r="G139" i="14"/>
  <c r="D139" i="14"/>
  <c r="F139" i="14" s="1"/>
  <c r="G138" i="14"/>
  <c r="D138" i="14"/>
  <c r="F138" i="14" s="1"/>
  <c r="G137" i="14"/>
  <c r="D137" i="14"/>
  <c r="F137" i="14" s="1"/>
  <c r="G136" i="14"/>
  <c r="D136" i="14"/>
  <c r="F136" i="14" s="1"/>
  <c r="G135" i="14"/>
  <c r="D135" i="14"/>
  <c r="F135" i="14" s="1"/>
  <c r="G134" i="14"/>
  <c r="D134" i="14"/>
  <c r="F134" i="14" s="1"/>
  <c r="G133" i="14"/>
  <c r="D133" i="14"/>
  <c r="F133" i="14" s="1"/>
  <c r="G132" i="14"/>
  <c r="D132" i="14"/>
  <c r="F132" i="14" s="1"/>
  <c r="G131" i="14"/>
  <c r="D131" i="14"/>
  <c r="F131" i="14" s="1"/>
  <c r="G130" i="14"/>
  <c r="D130" i="14"/>
  <c r="F130" i="14" s="1"/>
  <c r="G129" i="14"/>
  <c r="D129" i="14"/>
  <c r="F129" i="14" s="1"/>
  <c r="G128" i="14"/>
  <c r="D128" i="14"/>
  <c r="F128" i="14" s="1"/>
  <c r="G127" i="14"/>
  <c r="D127" i="14"/>
  <c r="F127" i="14" s="1"/>
  <c r="G126" i="14"/>
  <c r="D126" i="14"/>
  <c r="F126" i="14" s="1"/>
  <c r="G125" i="14"/>
  <c r="D125" i="14"/>
  <c r="F125" i="14" s="1"/>
  <c r="G119" i="14"/>
  <c r="D119" i="14"/>
  <c r="F119" i="14" s="1"/>
  <c r="G118" i="14"/>
  <c r="D118" i="14"/>
  <c r="F118" i="14" s="1"/>
  <c r="G117" i="14"/>
  <c r="D117" i="14"/>
  <c r="F117" i="14" s="1"/>
  <c r="G116" i="14"/>
  <c r="D116" i="14"/>
  <c r="F116" i="14" s="1"/>
  <c r="G115" i="14"/>
  <c r="D115" i="14"/>
  <c r="F115" i="14" s="1"/>
  <c r="G114" i="14"/>
  <c r="D114" i="14"/>
  <c r="F114" i="14" s="1"/>
  <c r="G113" i="14"/>
  <c r="D113" i="14"/>
  <c r="F113" i="14" s="1"/>
  <c r="G112" i="14"/>
  <c r="D112" i="14"/>
  <c r="F112" i="14" s="1"/>
  <c r="G111" i="14"/>
  <c r="D111" i="14"/>
  <c r="F111" i="14" s="1"/>
  <c r="G110" i="14"/>
  <c r="D110" i="14"/>
  <c r="F110" i="14" s="1"/>
  <c r="G109" i="14"/>
  <c r="D109" i="14"/>
  <c r="F109" i="14" s="1"/>
  <c r="G108" i="14"/>
  <c r="D108" i="14"/>
  <c r="F108" i="14" s="1"/>
  <c r="G107" i="14"/>
  <c r="D107" i="14"/>
  <c r="F107" i="14" s="1"/>
  <c r="G106" i="14"/>
  <c r="D106" i="14"/>
  <c r="F106" i="14" s="1"/>
  <c r="G105" i="14"/>
  <c r="D105" i="14"/>
  <c r="F105" i="14" s="1"/>
  <c r="G104" i="14"/>
  <c r="D104" i="14"/>
  <c r="F104" i="14" s="1"/>
  <c r="G103" i="14"/>
  <c r="D103" i="14"/>
  <c r="F103" i="14" s="1"/>
  <c r="G102" i="14"/>
  <c r="D102" i="14"/>
  <c r="F102" i="14" s="1"/>
  <c r="G101" i="14"/>
  <c r="D101" i="14"/>
  <c r="F101" i="14" s="1"/>
  <c r="G100" i="14"/>
  <c r="D100" i="14"/>
  <c r="F100" i="14" s="1"/>
  <c r="G99" i="14"/>
  <c r="D99" i="14"/>
  <c r="F99" i="14" s="1"/>
  <c r="G98" i="14"/>
  <c r="D98" i="14"/>
  <c r="F98" i="14" s="1"/>
  <c r="G92" i="14"/>
  <c r="D92" i="14"/>
  <c r="F92" i="14" s="1"/>
  <c r="G91" i="14"/>
  <c r="D91" i="14"/>
  <c r="F91" i="14" s="1"/>
  <c r="G90" i="14"/>
  <c r="D90" i="14"/>
  <c r="F90" i="14" s="1"/>
  <c r="G89" i="14"/>
  <c r="D89" i="14"/>
  <c r="F89" i="14" s="1"/>
  <c r="G88" i="14"/>
  <c r="D88" i="14"/>
  <c r="F88" i="14" s="1"/>
  <c r="G87" i="14"/>
  <c r="D87" i="14"/>
  <c r="F87" i="14" s="1"/>
  <c r="G86" i="14"/>
  <c r="D86" i="14"/>
  <c r="F86" i="14" s="1"/>
  <c r="G85" i="14"/>
  <c r="D85" i="14"/>
  <c r="F85" i="14" s="1"/>
  <c r="G84" i="14"/>
  <c r="D84" i="14"/>
  <c r="F84" i="14" s="1"/>
  <c r="G83" i="14"/>
  <c r="D83" i="14"/>
  <c r="F83" i="14" s="1"/>
  <c r="G82" i="14"/>
  <c r="D82" i="14"/>
  <c r="F82" i="14" s="1"/>
  <c r="G81" i="14"/>
  <c r="D81" i="14"/>
  <c r="F81" i="14" s="1"/>
  <c r="G80" i="14"/>
  <c r="D80" i="14"/>
  <c r="F80" i="14" s="1"/>
  <c r="G79" i="14"/>
  <c r="D79" i="14"/>
  <c r="F79" i="14" s="1"/>
  <c r="G78" i="14"/>
  <c r="D78" i="14"/>
  <c r="F78" i="14" s="1"/>
  <c r="G77" i="14"/>
  <c r="D77" i="14"/>
  <c r="F77" i="14" s="1"/>
  <c r="G76" i="14"/>
  <c r="D76" i="14"/>
  <c r="F76" i="14" s="1"/>
  <c r="G75" i="14"/>
  <c r="D75" i="14"/>
  <c r="F75" i="14" s="1"/>
  <c r="G74" i="14"/>
  <c r="D74" i="14"/>
  <c r="F74" i="14" s="1"/>
  <c r="G73" i="14"/>
  <c r="D73" i="14"/>
  <c r="F73" i="14" s="1"/>
  <c r="G72" i="14"/>
  <c r="D72" i="14"/>
  <c r="F72" i="14" s="1"/>
  <c r="G71" i="14"/>
  <c r="D71" i="14"/>
  <c r="F71" i="14" s="1"/>
  <c r="G70" i="14"/>
  <c r="D70" i="14"/>
  <c r="F70" i="14" s="1"/>
  <c r="G69" i="14"/>
  <c r="D69" i="14"/>
  <c r="F69" i="14" s="1"/>
  <c r="G68" i="14"/>
  <c r="D68" i="14"/>
  <c r="F68" i="14" s="1"/>
  <c r="G62" i="14"/>
  <c r="D62" i="14"/>
  <c r="F62" i="14" s="1"/>
  <c r="G61" i="14"/>
  <c r="D61" i="14"/>
  <c r="F61" i="14" s="1"/>
  <c r="G60" i="14"/>
  <c r="D60" i="14"/>
  <c r="F60" i="14" s="1"/>
  <c r="G59" i="14"/>
  <c r="D59" i="14"/>
  <c r="F59" i="14" s="1"/>
  <c r="G58" i="14"/>
  <c r="D58" i="14"/>
  <c r="F58" i="14" s="1"/>
  <c r="G57" i="14"/>
  <c r="D57" i="14"/>
  <c r="F57" i="14" s="1"/>
  <c r="G56" i="14"/>
  <c r="D56" i="14"/>
  <c r="F56" i="14" s="1"/>
  <c r="G55" i="14"/>
  <c r="D55" i="14"/>
  <c r="F55" i="14" s="1"/>
  <c r="G54" i="14"/>
  <c r="D54" i="14"/>
  <c r="F54" i="14" s="1"/>
  <c r="G53" i="14"/>
  <c r="D53" i="14"/>
  <c r="F53" i="14" s="1"/>
  <c r="G52" i="14"/>
  <c r="D52" i="14"/>
  <c r="F52" i="14" s="1"/>
  <c r="G51" i="14"/>
  <c r="D51" i="14"/>
  <c r="F51" i="14" s="1"/>
  <c r="G50" i="14"/>
  <c r="D50" i="14"/>
  <c r="F50" i="14" s="1"/>
  <c r="G49" i="14"/>
  <c r="D49" i="14"/>
  <c r="F49" i="14" s="1"/>
  <c r="G48" i="14"/>
  <c r="D48" i="14"/>
  <c r="F48" i="14" s="1"/>
  <c r="G47" i="14"/>
  <c r="D47" i="14"/>
  <c r="F47" i="14" s="1"/>
  <c r="G46" i="14"/>
  <c r="D46" i="14"/>
  <c r="F46" i="14" s="1"/>
  <c r="G45" i="14"/>
  <c r="D45" i="14"/>
  <c r="F45" i="14" s="1"/>
  <c r="G44" i="14"/>
  <c r="D44" i="14"/>
  <c r="F44" i="14" s="1"/>
  <c r="G43" i="14"/>
  <c r="D43" i="14"/>
  <c r="F43" i="14" s="1"/>
  <c r="G42" i="14"/>
  <c r="D42" i="14"/>
  <c r="F42" i="14" s="1"/>
  <c r="G36" i="14"/>
  <c r="D36" i="14"/>
  <c r="F36" i="14" s="1"/>
  <c r="G35" i="14"/>
  <c r="D35" i="14"/>
  <c r="F35" i="14" s="1"/>
  <c r="G34" i="14"/>
  <c r="D34" i="14"/>
  <c r="F34" i="14" s="1"/>
  <c r="G33" i="14"/>
  <c r="D33" i="14"/>
  <c r="F33" i="14" s="1"/>
  <c r="G32" i="14"/>
  <c r="D32" i="14"/>
  <c r="F32" i="14" s="1"/>
  <c r="G31" i="14"/>
  <c r="D31" i="14"/>
  <c r="F31" i="14" s="1"/>
  <c r="G30" i="14"/>
  <c r="D30" i="14"/>
  <c r="F30" i="14" s="1"/>
  <c r="G29" i="14"/>
  <c r="D29" i="14"/>
  <c r="F29" i="14" s="1"/>
  <c r="G28" i="14"/>
  <c r="D28" i="14"/>
  <c r="F28" i="14" s="1"/>
  <c r="G27" i="14"/>
  <c r="D27" i="14"/>
  <c r="F27" i="14" s="1"/>
  <c r="G26" i="14"/>
  <c r="D26" i="14"/>
  <c r="F26" i="14" s="1"/>
  <c r="G25" i="14"/>
  <c r="D25" i="14"/>
  <c r="F25" i="14" s="1"/>
  <c r="G24" i="14"/>
  <c r="D24" i="14"/>
  <c r="F24" i="14" s="1"/>
  <c r="G23" i="14"/>
  <c r="D23" i="14"/>
  <c r="F23" i="14" s="1"/>
  <c r="G22" i="14"/>
  <c r="D22" i="14"/>
  <c r="F22" i="14" s="1"/>
  <c r="G21" i="14"/>
  <c r="D21" i="14"/>
  <c r="F21" i="14" s="1"/>
  <c r="G20" i="14"/>
  <c r="D20" i="14"/>
  <c r="F20" i="14" s="1"/>
  <c r="G19" i="14"/>
  <c r="D19" i="14"/>
  <c r="F19" i="14" s="1"/>
  <c r="G18" i="14"/>
  <c r="D18" i="14"/>
  <c r="F18" i="14" s="1"/>
  <c r="G17" i="14"/>
  <c r="D17" i="14"/>
  <c r="F17" i="14" s="1"/>
  <c r="G16" i="14"/>
  <c r="D16" i="14"/>
  <c r="F16" i="14" s="1"/>
  <c r="G15" i="14"/>
  <c r="D15" i="14"/>
  <c r="F15" i="14" s="1"/>
  <c r="G14" i="14"/>
  <c r="D14" i="14"/>
  <c r="F14" i="14" s="1"/>
  <c r="G13" i="14"/>
  <c r="D13" i="14"/>
  <c r="F13" i="14" s="1"/>
  <c r="G12" i="14"/>
  <c r="D12" i="14"/>
  <c r="F12" i="14" s="1"/>
  <c r="G11" i="14"/>
  <c r="D11" i="14"/>
  <c r="F11" i="14" s="1"/>
  <c r="G10" i="14"/>
  <c r="D10" i="14"/>
  <c r="F10" i="14" s="1"/>
  <c r="G138" i="13"/>
  <c r="D138" i="13"/>
  <c r="F138" i="13" s="1"/>
  <c r="G137" i="13"/>
  <c r="D137" i="13"/>
  <c r="F137" i="13" s="1"/>
  <c r="G136" i="13"/>
  <c r="D136" i="13"/>
  <c r="F136" i="13" s="1"/>
  <c r="G135" i="13"/>
  <c r="D135" i="13"/>
  <c r="F135" i="13" s="1"/>
  <c r="G134" i="13"/>
  <c r="D134" i="13"/>
  <c r="F134" i="13" s="1"/>
  <c r="G133" i="13"/>
  <c r="D133" i="13"/>
  <c r="F133" i="13" s="1"/>
  <c r="G132" i="13"/>
  <c r="D132" i="13"/>
  <c r="F132" i="13" s="1"/>
  <c r="G131" i="13"/>
  <c r="D131" i="13"/>
  <c r="F131" i="13" s="1"/>
  <c r="G130" i="13"/>
  <c r="D130" i="13"/>
  <c r="F130" i="13" s="1"/>
  <c r="G129" i="13"/>
  <c r="D129" i="13"/>
  <c r="F129" i="13" s="1"/>
  <c r="G128" i="13"/>
  <c r="D128" i="13"/>
  <c r="F128" i="13" s="1"/>
  <c r="G127" i="13"/>
  <c r="D127" i="13"/>
  <c r="F127" i="13" s="1"/>
  <c r="G126" i="13"/>
  <c r="D126" i="13"/>
  <c r="F126" i="13" s="1"/>
  <c r="G125" i="13"/>
  <c r="D125" i="13"/>
  <c r="F125" i="13" s="1"/>
  <c r="G124" i="13"/>
  <c r="D124" i="13"/>
  <c r="F124" i="13" s="1"/>
  <c r="G123" i="13"/>
  <c r="D123" i="13"/>
  <c r="F123" i="13" s="1"/>
  <c r="G122" i="13"/>
  <c r="D122" i="13"/>
  <c r="F122" i="13" s="1"/>
  <c r="G121" i="13"/>
  <c r="D121" i="13"/>
  <c r="F121" i="13" s="1"/>
  <c r="G120" i="13"/>
  <c r="D120" i="13"/>
  <c r="F120" i="13" s="1"/>
  <c r="G119" i="13"/>
  <c r="D119" i="13"/>
  <c r="F119" i="13" s="1"/>
  <c r="G118" i="13"/>
  <c r="D118" i="13"/>
  <c r="F118" i="13" s="1"/>
  <c r="G117" i="13"/>
  <c r="D117" i="13"/>
  <c r="F117" i="13" s="1"/>
  <c r="G116" i="13"/>
  <c r="D116" i="13"/>
  <c r="F116" i="13" s="1"/>
  <c r="G115" i="13"/>
  <c r="D115" i="13"/>
  <c r="F115" i="13" s="1"/>
  <c r="G109" i="13"/>
  <c r="D109" i="13"/>
  <c r="F109" i="13" s="1"/>
  <c r="G108" i="13"/>
  <c r="D108" i="13"/>
  <c r="F108" i="13" s="1"/>
  <c r="G107" i="13"/>
  <c r="D107" i="13"/>
  <c r="F107" i="13" s="1"/>
  <c r="G106" i="13"/>
  <c r="D106" i="13"/>
  <c r="F106" i="13" s="1"/>
  <c r="G105" i="13"/>
  <c r="D105" i="13"/>
  <c r="F105" i="13" s="1"/>
  <c r="G104" i="13"/>
  <c r="D104" i="13"/>
  <c r="F104" i="13" s="1"/>
  <c r="G103" i="13"/>
  <c r="D103" i="13"/>
  <c r="F103" i="13" s="1"/>
  <c r="G102" i="13"/>
  <c r="D102" i="13"/>
  <c r="F102" i="13" s="1"/>
  <c r="G101" i="13"/>
  <c r="D101" i="13"/>
  <c r="F101" i="13" s="1"/>
  <c r="G100" i="13"/>
  <c r="D100" i="13"/>
  <c r="F100" i="13" s="1"/>
  <c r="G99" i="13"/>
  <c r="D99" i="13"/>
  <c r="F99" i="13" s="1"/>
  <c r="G98" i="13"/>
  <c r="D98" i="13"/>
  <c r="F98" i="13" s="1"/>
  <c r="G97" i="13"/>
  <c r="D97" i="13"/>
  <c r="F97" i="13" s="1"/>
  <c r="G96" i="13"/>
  <c r="D96" i="13"/>
  <c r="F96" i="13" s="1"/>
  <c r="G95" i="13"/>
  <c r="D95" i="13"/>
  <c r="F95" i="13" s="1"/>
  <c r="G94" i="13"/>
  <c r="D94" i="13"/>
  <c r="F94" i="13" s="1"/>
  <c r="G93" i="13"/>
  <c r="D93" i="13"/>
  <c r="F93" i="13" s="1"/>
  <c r="G92" i="13"/>
  <c r="D92" i="13"/>
  <c r="F92" i="13" s="1"/>
  <c r="G91" i="13"/>
  <c r="D91" i="13"/>
  <c r="F91" i="13" s="1"/>
  <c r="G90" i="13"/>
  <c r="D90" i="13"/>
  <c r="F90" i="13" s="1"/>
  <c r="G89" i="13"/>
  <c r="D89" i="13"/>
  <c r="F89" i="13" s="1"/>
  <c r="G88" i="13"/>
  <c r="D88" i="13"/>
  <c r="F88" i="13" s="1"/>
  <c r="G87" i="13"/>
  <c r="D87" i="13"/>
  <c r="F87" i="13" s="1"/>
  <c r="G86" i="13"/>
  <c r="D86" i="13"/>
  <c r="F86" i="13" s="1"/>
  <c r="G85" i="13"/>
  <c r="D85" i="13"/>
  <c r="F85" i="13" s="1"/>
  <c r="G79" i="13"/>
  <c r="D79" i="13"/>
  <c r="F79" i="13" s="1"/>
  <c r="G78" i="13"/>
  <c r="D78" i="13"/>
  <c r="F78" i="13" s="1"/>
  <c r="G77" i="13"/>
  <c r="D77" i="13"/>
  <c r="F77" i="13" s="1"/>
  <c r="G76" i="13"/>
  <c r="D76" i="13"/>
  <c r="F76" i="13" s="1"/>
  <c r="G75" i="13"/>
  <c r="D75" i="13"/>
  <c r="F75" i="13" s="1"/>
  <c r="G74" i="13"/>
  <c r="D74" i="13"/>
  <c r="F74" i="13" s="1"/>
  <c r="G73" i="13"/>
  <c r="D73" i="13"/>
  <c r="F73" i="13" s="1"/>
  <c r="G72" i="13"/>
  <c r="D72" i="13"/>
  <c r="F72" i="13" s="1"/>
  <c r="G71" i="13"/>
  <c r="D71" i="13"/>
  <c r="F71" i="13" s="1"/>
  <c r="G70" i="13"/>
  <c r="D70" i="13"/>
  <c r="F70" i="13" s="1"/>
  <c r="G69" i="13"/>
  <c r="D69" i="13"/>
  <c r="F69" i="13" s="1"/>
  <c r="G68" i="13"/>
  <c r="D68" i="13"/>
  <c r="F68" i="13" s="1"/>
  <c r="G67" i="13"/>
  <c r="D67" i="13"/>
  <c r="F67" i="13" s="1"/>
  <c r="G66" i="13"/>
  <c r="D66" i="13"/>
  <c r="F66" i="13" s="1"/>
  <c r="G65" i="13"/>
  <c r="D65" i="13"/>
  <c r="F65" i="13" s="1"/>
  <c r="G64" i="13"/>
  <c r="D64" i="13"/>
  <c r="F64" i="13" s="1"/>
  <c r="G63" i="13"/>
  <c r="D63" i="13"/>
  <c r="F63" i="13" s="1"/>
  <c r="G62" i="13"/>
  <c r="D62" i="13"/>
  <c r="F62" i="13" s="1"/>
  <c r="G56" i="13"/>
  <c r="D56" i="13"/>
  <c r="F56" i="13" s="1"/>
  <c r="G55" i="13"/>
  <c r="D55" i="13"/>
  <c r="F55" i="13" s="1"/>
  <c r="G54" i="13"/>
  <c r="D54" i="13"/>
  <c r="F54" i="13" s="1"/>
  <c r="G53" i="13"/>
  <c r="D53" i="13"/>
  <c r="F53" i="13" s="1"/>
  <c r="G52" i="13"/>
  <c r="D52" i="13"/>
  <c r="F52" i="13" s="1"/>
  <c r="G51" i="13"/>
  <c r="D51" i="13"/>
  <c r="F51" i="13" s="1"/>
  <c r="G50" i="13"/>
  <c r="D50" i="13"/>
  <c r="F50" i="13" s="1"/>
  <c r="G49" i="13"/>
  <c r="D49" i="13"/>
  <c r="F49" i="13" s="1"/>
  <c r="G48" i="13"/>
  <c r="D48" i="13"/>
  <c r="F48" i="13" s="1"/>
  <c r="G47" i="13"/>
  <c r="D47" i="13"/>
  <c r="F47" i="13" s="1"/>
  <c r="G46" i="13"/>
  <c r="D46" i="13"/>
  <c r="F46" i="13" s="1"/>
  <c r="G45" i="13"/>
  <c r="D45" i="13"/>
  <c r="F45" i="13" s="1"/>
  <c r="G44" i="13"/>
  <c r="D44" i="13"/>
  <c r="F44" i="13" s="1"/>
  <c r="G43" i="13"/>
  <c r="D43" i="13"/>
  <c r="F43" i="13" s="1"/>
  <c r="G42" i="13"/>
  <c r="D42" i="13"/>
  <c r="F42" i="13" s="1"/>
  <c r="G41" i="13"/>
  <c r="D41" i="13"/>
  <c r="F41" i="13" s="1"/>
  <c r="G40" i="13"/>
  <c r="D40" i="13"/>
  <c r="F40" i="13" s="1"/>
  <c r="G39" i="13"/>
  <c r="D39" i="13"/>
  <c r="F39" i="13" s="1"/>
  <c r="G38" i="13"/>
  <c r="D38" i="13"/>
  <c r="F38" i="13" s="1"/>
  <c r="G32" i="13"/>
  <c r="D32" i="13"/>
  <c r="F32" i="13" s="1"/>
  <c r="G31" i="13"/>
  <c r="D31" i="13"/>
  <c r="F31" i="13" s="1"/>
  <c r="G30" i="13"/>
  <c r="D30" i="13"/>
  <c r="F30" i="13" s="1"/>
  <c r="G29" i="13"/>
  <c r="D29" i="13"/>
  <c r="F29" i="13" s="1"/>
  <c r="G28" i="13"/>
  <c r="D28" i="13"/>
  <c r="F28" i="13" s="1"/>
  <c r="G27" i="13"/>
  <c r="D27" i="13"/>
  <c r="F27" i="13" s="1"/>
  <c r="G26" i="13"/>
  <c r="D26" i="13"/>
  <c r="F26" i="13" s="1"/>
  <c r="G25" i="13"/>
  <c r="D25" i="13"/>
  <c r="F25" i="13" s="1"/>
  <c r="G24" i="13"/>
  <c r="D24" i="13"/>
  <c r="F24" i="13" s="1"/>
  <c r="G23" i="13"/>
  <c r="D23" i="13"/>
  <c r="F23" i="13" s="1"/>
  <c r="G22" i="13"/>
  <c r="D22" i="13"/>
  <c r="F22" i="13" s="1"/>
  <c r="G21" i="13"/>
  <c r="D21" i="13"/>
  <c r="F21" i="13" s="1"/>
  <c r="G20" i="13"/>
  <c r="D20" i="13"/>
  <c r="F20" i="13" s="1"/>
  <c r="G19" i="13"/>
  <c r="D19" i="13"/>
  <c r="F19" i="13" s="1"/>
  <c r="G18" i="13"/>
  <c r="D18" i="13"/>
  <c r="F18" i="13" s="1"/>
  <c r="G17" i="13"/>
  <c r="D17" i="13"/>
  <c r="F17" i="13" s="1"/>
  <c r="G16" i="13"/>
  <c r="D16" i="13"/>
  <c r="F16" i="13" s="1"/>
  <c r="G15" i="13"/>
  <c r="D15" i="13"/>
  <c r="F15" i="13" s="1"/>
  <c r="G14" i="13"/>
  <c r="D14" i="13"/>
  <c r="F14" i="13" s="1"/>
  <c r="G13" i="13"/>
  <c r="D13" i="13"/>
  <c r="F13" i="13" s="1"/>
  <c r="G12" i="13"/>
  <c r="D12" i="13"/>
  <c r="F12" i="13" s="1"/>
  <c r="G11" i="13"/>
  <c r="D11" i="13"/>
  <c r="F11" i="13" s="1"/>
  <c r="G10" i="13"/>
  <c r="D10" i="13"/>
  <c r="F10" i="13" s="1"/>
  <c r="G142" i="12"/>
  <c r="D142" i="12"/>
  <c r="F142" i="12" s="1"/>
  <c r="G141" i="12"/>
  <c r="D141" i="12"/>
  <c r="F141" i="12" s="1"/>
  <c r="G140" i="12"/>
  <c r="D140" i="12"/>
  <c r="F140" i="12" s="1"/>
  <c r="G139" i="12"/>
  <c r="D139" i="12"/>
  <c r="F139" i="12" s="1"/>
  <c r="G138" i="12"/>
  <c r="D138" i="12"/>
  <c r="F138" i="12" s="1"/>
  <c r="G137" i="12"/>
  <c r="D137" i="12"/>
  <c r="F137" i="12" s="1"/>
  <c r="G136" i="12"/>
  <c r="D136" i="12"/>
  <c r="F136" i="12" s="1"/>
  <c r="G135" i="12"/>
  <c r="D135" i="12"/>
  <c r="F135" i="12" s="1"/>
  <c r="G134" i="12"/>
  <c r="D134" i="12"/>
  <c r="F134" i="12" s="1"/>
  <c r="G133" i="12"/>
  <c r="D133" i="12"/>
  <c r="F133" i="12" s="1"/>
  <c r="G132" i="12"/>
  <c r="D132" i="12"/>
  <c r="F132" i="12" s="1"/>
  <c r="G131" i="12"/>
  <c r="D131" i="12"/>
  <c r="F131" i="12" s="1"/>
  <c r="G130" i="12"/>
  <c r="D130" i="12"/>
  <c r="F130" i="12" s="1"/>
  <c r="G129" i="12"/>
  <c r="D129" i="12"/>
  <c r="F129" i="12" s="1"/>
  <c r="G128" i="12"/>
  <c r="D128" i="12"/>
  <c r="F128" i="12" s="1"/>
  <c r="G127" i="12"/>
  <c r="D127" i="12"/>
  <c r="F127" i="12" s="1"/>
  <c r="G126" i="12"/>
  <c r="D126" i="12"/>
  <c r="F126" i="12" s="1"/>
  <c r="G125" i="12"/>
  <c r="D125" i="12"/>
  <c r="F125" i="12" s="1"/>
  <c r="G124" i="12"/>
  <c r="D124" i="12"/>
  <c r="F124" i="12" s="1"/>
  <c r="G123" i="12"/>
  <c r="D123" i="12"/>
  <c r="F123" i="12" s="1"/>
  <c r="G122" i="12"/>
  <c r="D122" i="12"/>
  <c r="F122" i="12" s="1"/>
  <c r="G121" i="12"/>
  <c r="D121" i="12"/>
  <c r="F121" i="12" s="1"/>
  <c r="G120" i="12"/>
  <c r="D120" i="12"/>
  <c r="F120" i="12" s="1"/>
  <c r="G119" i="12"/>
  <c r="D119" i="12"/>
  <c r="F119" i="12" s="1"/>
  <c r="G113" i="12"/>
  <c r="D113" i="12"/>
  <c r="F113" i="12" s="1"/>
  <c r="G112" i="12"/>
  <c r="D112" i="12"/>
  <c r="F112" i="12" s="1"/>
  <c r="G111" i="12"/>
  <c r="D111" i="12"/>
  <c r="F111" i="12" s="1"/>
  <c r="G110" i="12"/>
  <c r="D110" i="12"/>
  <c r="F110" i="12" s="1"/>
  <c r="G109" i="12"/>
  <c r="D109" i="12"/>
  <c r="F109" i="12" s="1"/>
  <c r="G108" i="12"/>
  <c r="D108" i="12"/>
  <c r="F108" i="12" s="1"/>
  <c r="G107" i="12"/>
  <c r="D107" i="12"/>
  <c r="F107" i="12" s="1"/>
  <c r="G106" i="12"/>
  <c r="D106" i="12"/>
  <c r="F106" i="12" s="1"/>
  <c r="G105" i="12"/>
  <c r="D105" i="12"/>
  <c r="F105" i="12" s="1"/>
  <c r="G104" i="12"/>
  <c r="D104" i="12"/>
  <c r="F104" i="12" s="1"/>
  <c r="G103" i="12"/>
  <c r="D103" i="12"/>
  <c r="F103" i="12" s="1"/>
  <c r="G102" i="12"/>
  <c r="D102" i="12"/>
  <c r="F102" i="12" s="1"/>
  <c r="G101" i="12"/>
  <c r="D101" i="12"/>
  <c r="F101" i="12" s="1"/>
  <c r="G100" i="12"/>
  <c r="D100" i="12"/>
  <c r="F100" i="12" s="1"/>
  <c r="G99" i="12"/>
  <c r="D99" i="12"/>
  <c r="F99" i="12" s="1"/>
  <c r="G98" i="12"/>
  <c r="D98" i="12"/>
  <c r="F98" i="12" s="1"/>
  <c r="G97" i="12"/>
  <c r="D97" i="12"/>
  <c r="F97" i="12" s="1"/>
  <c r="G96" i="12"/>
  <c r="D96" i="12"/>
  <c r="F96" i="12" s="1"/>
  <c r="G95" i="12"/>
  <c r="D95" i="12"/>
  <c r="F95" i="12" s="1"/>
  <c r="G94" i="12"/>
  <c r="D94" i="12"/>
  <c r="F94" i="12" s="1"/>
  <c r="G93" i="12"/>
  <c r="D93" i="12"/>
  <c r="F93" i="12" s="1"/>
  <c r="G92" i="12"/>
  <c r="D92" i="12"/>
  <c r="F92" i="12" s="1"/>
  <c r="G86" i="12"/>
  <c r="D86" i="12"/>
  <c r="F86" i="12" s="1"/>
  <c r="G85" i="12"/>
  <c r="D85" i="12"/>
  <c r="F85" i="12" s="1"/>
  <c r="G84" i="12"/>
  <c r="D84" i="12"/>
  <c r="F84" i="12" s="1"/>
  <c r="G83" i="12"/>
  <c r="D83" i="12"/>
  <c r="F83" i="12" s="1"/>
  <c r="G82" i="12"/>
  <c r="D82" i="12"/>
  <c r="F82" i="12" s="1"/>
  <c r="G81" i="12"/>
  <c r="D81" i="12"/>
  <c r="F81" i="12" s="1"/>
  <c r="G80" i="12"/>
  <c r="D80" i="12"/>
  <c r="F80" i="12" s="1"/>
  <c r="G79" i="12"/>
  <c r="D79" i="12"/>
  <c r="F79" i="12" s="1"/>
  <c r="G78" i="12"/>
  <c r="D78" i="12"/>
  <c r="F78" i="12" s="1"/>
  <c r="G77" i="12"/>
  <c r="D77" i="12"/>
  <c r="F77" i="12" s="1"/>
  <c r="G76" i="12"/>
  <c r="D76" i="12"/>
  <c r="F76" i="12" s="1"/>
  <c r="G75" i="12"/>
  <c r="D75" i="12"/>
  <c r="F75" i="12" s="1"/>
  <c r="G74" i="12"/>
  <c r="D74" i="12"/>
  <c r="F74" i="12" s="1"/>
  <c r="G73" i="12"/>
  <c r="D73" i="12"/>
  <c r="F73" i="12" s="1"/>
  <c r="G72" i="12"/>
  <c r="D72" i="12"/>
  <c r="F72" i="12" s="1"/>
  <c r="G71" i="12"/>
  <c r="D71" i="12"/>
  <c r="F71" i="12" s="1"/>
  <c r="G70" i="12"/>
  <c r="D70" i="12"/>
  <c r="F70" i="12" s="1"/>
  <c r="G69" i="12"/>
  <c r="D69" i="12"/>
  <c r="F69" i="12" s="1"/>
  <c r="G68" i="12"/>
  <c r="D68" i="12"/>
  <c r="F68" i="12" s="1"/>
  <c r="G67" i="12"/>
  <c r="D67" i="12"/>
  <c r="F67" i="12" s="1"/>
  <c r="G66" i="12"/>
  <c r="D66" i="12"/>
  <c r="F66" i="12" s="1"/>
  <c r="G65" i="12"/>
  <c r="D65" i="12"/>
  <c r="F65" i="12" s="1"/>
  <c r="G64" i="12"/>
  <c r="D64" i="12"/>
  <c r="F64" i="12" s="1"/>
  <c r="G63" i="12"/>
  <c r="D63" i="12"/>
  <c r="F63" i="12" s="1"/>
  <c r="G57" i="12"/>
  <c r="D57" i="12"/>
  <c r="F57" i="12" s="1"/>
  <c r="G56" i="12"/>
  <c r="D56" i="12"/>
  <c r="F56" i="12" s="1"/>
  <c r="G55" i="12"/>
  <c r="D55" i="12"/>
  <c r="F55" i="12" s="1"/>
  <c r="G54" i="12"/>
  <c r="D54" i="12"/>
  <c r="F54" i="12" s="1"/>
  <c r="G53" i="12"/>
  <c r="D53" i="12"/>
  <c r="F53" i="12" s="1"/>
  <c r="G52" i="12"/>
  <c r="D52" i="12"/>
  <c r="F52" i="12" s="1"/>
  <c r="G51" i="12"/>
  <c r="D51" i="12"/>
  <c r="F51" i="12" s="1"/>
  <c r="G50" i="12"/>
  <c r="D50" i="12"/>
  <c r="F50" i="12" s="1"/>
  <c r="G49" i="12"/>
  <c r="D49" i="12"/>
  <c r="F49" i="12" s="1"/>
  <c r="G48" i="12"/>
  <c r="D48" i="12"/>
  <c r="F48" i="12" s="1"/>
  <c r="G47" i="12"/>
  <c r="D47" i="12"/>
  <c r="F47" i="12" s="1"/>
  <c r="G46" i="12"/>
  <c r="D46" i="12"/>
  <c r="F46" i="12" s="1"/>
  <c r="G45" i="12"/>
  <c r="D45" i="12"/>
  <c r="F45" i="12" s="1"/>
  <c r="G44" i="12"/>
  <c r="D44" i="12"/>
  <c r="F44" i="12" s="1"/>
  <c r="G43" i="12"/>
  <c r="D43" i="12"/>
  <c r="F43" i="12" s="1"/>
  <c r="G42" i="12"/>
  <c r="D42" i="12"/>
  <c r="F42" i="12" s="1"/>
  <c r="G41" i="12"/>
  <c r="D41" i="12"/>
  <c r="F41" i="12" s="1"/>
  <c r="G40" i="12"/>
  <c r="D40" i="12"/>
  <c r="F40" i="12" s="1"/>
  <c r="G39" i="12"/>
  <c r="D39" i="12"/>
  <c r="F39" i="12" s="1"/>
  <c r="G33" i="12"/>
  <c r="D33" i="12"/>
  <c r="F33" i="12" s="1"/>
  <c r="G32" i="12"/>
  <c r="D32" i="12"/>
  <c r="F32" i="12" s="1"/>
  <c r="G31" i="12"/>
  <c r="D31" i="12"/>
  <c r="F31" i="12" s="1"/>
  <c r="G30" i="12"/>
  <c r="D30" i="12"/>
  <c r="F30" i="12" s="1"/>
  <c r="G29" i="12"/>
  <c r="D29" i="12"/>
  <c r="F29" i="12" s="1"/>
  <c r="G28" i="12"/>
  <c r="D28" i="12"/>
  <c r="F28" i="12" s="1"/>
  <c r="G27" i="12"/>
  <c r="D27" i="12"/>
  <c r="F27" i="12" s="1"/>
  <c r="G26" i="12"/>
  <c r="D26" i="12"/>
  <c r="F26" i="12" s="1"/>
  <c r="G25" i="12"/>
  <c r="D25" i="12"/>
  <c r="F25" i="12" s="1"/>
  <c r="G24" i="12"/>
  <c r="D24" i="12"/>
  <c r="F24" i="12" s="1"/>
  <c r="G23" i="12"/>
  <c r="D23" i="12"/>
  <c r="F23" i="12" s="1"/>
  <c r="G22" i="12"/>
  <c r="D22" i="12"/>
  <c r="F22" i="12" s="1"/>
  <c r="G21" i="12"/>
  <c r="D21" i="12"/>
  <c r="F21" i="12" s="1"/>
  <c r="G20" i="12"/>
  <c r="D20" i="12"/>
  <c r="F20" i="12" s="1"/>
  <c r="G19" i="12"/>
  <c r="D19" i="12"/>
  <c r="F19" i="12" s="1"/>
  <c r="G18" i="12"/>
  <c r="D18" i="12"/>
  <c r="F18" i="12" s="1"/>
  <c r="G17" i="12"/>
  <c r="D17" i="12"/>
  <c r="F17" i="12" s="1"/>
  <c r="G16" i="12"/>
  <c r="D16" i="12"/>
  <c r="F16" i="12" s="1"/>
  <c r="G15" i="12"/>
  <c r="D15" i="12"/>
  <c r="F15" i="12" s="1"/>
  <c r="G14" i="12"/>
  <c r="D14" i="12"/>
  <c r="F14" i="12" s="1"/>
  <c r="G13" i="12"/>
  <c r="D13" i="12"/>
  <c r="F13" i="12" s="1"/>
  <c r="G12" i="12"/>
  <c r="D12" i="12"/>
  <c r="F12" i="12" s="1"/>
  <c r="G11" i="12"/>
  <c r="D11" i="12"/>
  <c r="F11" i="12" s="1"/>
  <c r="G10" i="12"/>
  <c r="D10" i="12"/>
  <c r="F10" i="12" s="1"/>
  <c r="G30" i="11"/>
  <c r="D30" i="11"/>
  <c r="F30" i="11" s="1"/>
  <c r="G29" i="11"/>
  <c r="D29" i="11"/>
  <c r="F29" i="11" s="1"/>
  <c r="G28" i="11"/>
  <c r="D28" i="11"/>
  <c r="F28" i="11" s="1"/>
  <c r="G27" i="11"/>
  <c r="D27" i="11"/>
  <c r="F27" i="11" s="1"/>
  <c r="G26" i="11"/>
  <c r="D26" i="11"/>
  <c r="F26" i="11" s="1"/>
  <c r="G25" i="11"/>
  <c r="D25" i="11"/>
  <c r="F25" i="11" s="1"/>
  <c r="G24" i="11"/>
  <c r="D24" i="11"/>
  <c r="F24" i="11" s="1"/>
  <c r="G23" i="11"/>
  <c r="D23" i="11"/>
  <c r="F23" i="11" s="1"/>
  <c r="G22" i="11"/>
  <c r="D22" i="11"/>
  <c r="F22" i="11" s="1"/>
  <c r="G21" i="11"/>
  <c r="D21" i="11"/>
  <c r="F21" i="11" s="1"/>
  <c r="G20" i="11"/>
  <c r="D20" i="11"/>
  <c r="F20" i="11" s="1"/>
  <c r="G19" i="11"/>
  <c r="D19" i="11"/>
  <c r="F19" i="11" s="1"/>
  <c r="G18" i="11"/>
  <c r="D18" i="11"/>
  <c r="F18" i="11" s="1"/>
  <c r="G17" i="11"/>
  <c r="D17" i="11"/>
  <c r="F17" i="11" s="1"/>
  <c r="G16" i="11"/>
  <c r="D16" i="11"/>
  <c r="F16" i="11" s="1"/>
  <c r="G15" i="11"/>
  <c r="D15" i="11"/>
  <c r="F15" i="11" s="1"/>
  <c r="G14" i="11"/>
  <c r="D14" i="11"/>
  <c r="F14" i="11" s="1"/>
  <c r="G13" i="11"/>
  <c r="D13" i="11"/>
  <c r="F13" i="11" s="1"/>
  <c r="G12" i="11"/>
  <c r="D12" i="11"/>
  <c r="F12" i="11" s="1"/>
  <c r="G11" i="11"/>
  <c r="D11" i="11"/>
  <c r="F11" i="11" s="1"/>
  <c r="G10" i="11"/>
  <c r="D10" i="11"/>
  <c r="F10" i="11" s="1"/>
  <c r="G11" i="1" l="1"/>
  <c r="D24" i="4"/>
  <c r="F24" i="4" s="1"/>
  <c r="D25" i="4"/>
  <c r="F25" i="4" s="1"/>
  <c r="D26" i="4"/>
  <c r="F26" i="4" s="1"/>
  <c r="D27" i="4"/>
  <c r="F27" i="4" s="1"/>
  <c r="D28" i="4"/>
  <c r="F28" i="4" s="1"/>
  <c r="G24" i="4"/>
  <c r="G25" i="4"/>
  <c r="G26" i="4"/>
  <c r="G27" i="4"/>
  <c r="G28" i="4"/>
  <c r="D21" i="1"/>
  <c r="F21" i="1" s="1"/>
  <c r="G21" i="1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97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69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37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10" i="6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4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10" i="5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19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90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62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35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9" i="4"/>
  <c r="G10" i="4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05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77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54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31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10" i="3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61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34" i="1"/>
  <c r="G12" i="1"/>
  <c r="G13" i="1"/>
  <c r="G14" i="1"/>
  <c r="G15" i="1"/>
  <c r="G16" i="1"/>
  <c r="G17" i="1"/>
  <c r="G18" i="1"/>
  <c r="G19" i="1"/>
  <c r="G20" i="1"/>
  <c r="G22" i="1"/>
  <c r="G23" i="1"/>
  <c r="G24" i="1"/>
  <c r="G25" i="1"/>
  <c r="G26" i="1"/>
  <c r="G27" i="1"/>
  <c r="G28" i="1"/>
  <c r="G10" i="1"/>
  <c r="D98" i="6" l="1"/>
  <c r="F98" i="6" s="1"/>
  <c r="D99" i="6"/>
  <c r="F99" i="6" s="1"/>
  <c r="D100" i="6"/>
  <c r="F100" i="6" s="1"/>
  <c r="D101" i="6"/>
  <c r="F101" i="6" s="1"/>
  <c r="D102" i="6"/>
  <c r="F102" i="6" s="1"/>
  <c r="D103" i="6"/>
  <c r="F103" i="6" s="1"/>
  <c r="D104" i="6"/>
  <c r="F104" i="6" s="1"/>
  <c r="D105" i="6"/>
  <c r="F105" i="6" s="1"/>
  <c r="D106" i="6"/>
  <c r="F106" i="6" s="1"/>
  <c r="D107" i="6"/>
  <c r="F107" i="6" s="1"/>
  <c r="D108" i="6"/>
  <c r="F108" i="6" s="1"/>
  <c r="D109" i="6"/>
  <c r="F109" i="6" s="1"/>
  <c r="D110" i="6"/>
  <c r="F110" i="6" s="1"/>
  <c r="D111" i="6"/>
  <c r="F111" i="6" s="1"/>
  <c r="D112" i="6"/>
  <c r="F112" i="6" s="1"/>
  <c r="D113" i="6"/>
  <c r="F113" i="6" s="1"/>
  <c r="D114" i="6"/>
  <c r="F114" i="6" s="1"/>
  <c r="D115" i="6"/>
  <c r="F115" i="6" s="1"/>
  <c r="D116" i="6"/>
  <c r="F116" i="6" s="1"/>
  <c r="D117" i="6"/>
  <c r="F117" i="6" s="1"/>
  <c r="D118" i="6"/>
  <c r="F118" i="6" s="1"/>
  <c r="D97" i="6"/>
  <c r="F97" i="6" s="1"/>
  <c r="D70" i="6"/>
  <c r="F70" i="6" s="1"/>
  <c r="D71" i="6"/>
  <c r="F71" i="6" s="1"/>
  <c r="D72" i="6"/>
  <c r="F72" i="6" s="1"/>
  <c r="D73" i="6"/>
  <c r="F73" i="6" s="1"/>
  <c r="D74" i="6"/>
  <c r="F74" i="6" s="1"/>
  <c r="D75" i="6"/>
  <c r="F75" i="6" s="1"/>
  <c r="D76" i="6"/>
  <c r="F76" i="6" s="1"/>
  <c r="D77" i="6"/>
  <c r="F77" i="6" s="1"/>
  <c r="D78" i="6"/>
  <c r="F78" i="6" s="1"/>
  <c r="D79" i="6"/>
  <c r="F79" i="6" s="1"/>
  <c r="D80" i="6"/>
  <c r="F80" i="6" s="1"/>
  <c r="D81" i="6"/>
  <c r="F81" i="6" s="1"/>
  <c r="D82" i="6"/>
  <c r="F82" i="6" s="1"/>
  <c r="D83" i="6"/>
  <c r="F83" i="6" s="1"/>
  <c r="D84" i="6"/>
  <c r="F84" i="6" s="1"/>
  <c r="D85" i="6"/>
  <c r="F85" i="6" s="1"/>
  <c r="D86" i="6"/>
  <c r="F86" i="6" s="1"/>
  <c r="D87" i="6"/>
  <c r="F87" i="6" s="1"/>
  <c r="D88" i="6"/>
  <c r="F88" i="6" s="1"/>
  <c r="D89" i="6"/>
  <c r="F89" i="6" s="1"/>
  <c r="D90" i="6"/>
  <c r="F90" i="6" s="1"/>
  <c r="D91" i="6"/>
  <c r="F91" i="6" s="1"/>
  <c r="D69" i="6"/>
  <c r="F69" i="6" s="1"/>
  <c r="D38" i="6"/>
  <c r="F38" i="6" s="1"/>
  <c r="D39" i="6"/>
  <c r="F39" i="6" s="1"/>
  <c r="D40" i="6"/>
  <c r="F40" i="6" s="1"/>
  <c r="D41" i="6"/>
  <c r="F41" i="6" s="1"/>
  <c r="D42" i="6"/>
  <c r="F42" i="6" s="1"/>
  <c r="D43" i="6"/>
  <c r="F43" i="6" s="1"/>
  <c r="D44" i="6"/>
  <c r="F44" i="6" s="1"/>
  <c r="D45" i="6"/>
  <c r="F45" i="6" s="1"/>
  <c r="D46" i="6"/>
  <c r="F46" i="6" s="1"/>
  <c r="D47" i="6"/>
  <c r="F47" i="6" s="1"/>
  <c r="D48" i="6"/>
  <c r="F48" i="6" s="1"/>
  <c r="D49" i="6"/>
  <c r="F49" i="6" s="1"/>
  <c r="D50" i="6"/>
  <c r="F50" i="6" s="1"/>
  <c r="D51" i="6"/>
  <c r="F51" i="6" s="1"/>
  <c r="D52" i="6"/>
  <c r="F52" i="6" s="1"/>
  <c r="D53" i="6"/>
  <c r="F53" i="6" s="1"/>
  <c r="D54" i="6"/>
  <c r="F54" i="6" s="1"/>
  <c r="D55" i="6"/>
  <c r="F55" i="6" s="1"/>
  <c r="D56" i="6"/>
  <c r="F56" i="6" s="1"/>
  <c r="D57" i="6"/>
  <c r="F57" i="6" s="1"/>
  <c r="D58" i="6"/>
  <c r="F58" i="6" s="1"/>
  <c r="D59" i="6"/>
  <c r="F59" i="6" s="1"/>
  <c r="D60" i="6"/>
  <c r="F60" i="6" s="1"/>
  <c r="D61" i="6"/>
  <c r="F61" i="6" s="1"/>
  <c r="D62" i="6"/>
  <c r="F62" i="6" s="1"/>
  <c r="D63" i="6"/>
  <c r="F63" i="6" s="1"/>
  <c r="D37" i="6"/>
  <c r="F37" i="6" s="1"/>
  <c r="D31" i="6"/>
  <c r="F31" i="6" s="1"/>
  <c r="D11" i="6"/>
  <c r="F11" i="6" s="1"/>
  <c r="D12" i="6"/>
  <c r="F12" i="6" s="1"/>
  <c r="D13" i="6"/>
  <c r="F13" i="6" s="1"/>
  <c r="D14" i="6"/>
  <c r="F14" i="6" s="1"/>
  <c r="D15" i="6"/>
  <c r="F15" i="6" s="1"/>
  <c r="D16" i="6"/>
  <c r="F16" i="6" s="1"/>
  <c r="D17" i="6"/>
  <c r="F17" i="6" s="1"/>
  <c r="D10" i="6"/>
  <c r="F10" i="6" s="1"/>
  <c r="D41" i="5"/>
  <c r="F41" i="5" s="1"/>
  <c r="D42" i="5"/>
  <c r="F42" i="5" s="1"/>
  <c r="D43" i="5"/>
  <c r="F43" i="5" s="1"/>
  <c r="D44" i="5"/>
  <c r="F44" i="5" s="1"/>
  <c r="D45" i="5"/>
  <c r="F45" i="5" s="1"/>
  <c r="D46" i="5"/>
  <c r="F46" i="5" s="1"/>
  <c r="D47" i="5"/>
  <c r="F47" i="5" s="1"/>
  <c r="D48" i="5"/>
  <c r="F48" i="5" s="1"/>
  <c r="D49" i="5"/>
  <c r="F49" i="5" s="1"/>
  <c r="D50" i="5"/>
  <c r="F50" i="5" s="1"/>
  <c r="D51" i="5"/>
  <c r="F51" i="5" s="1"/>
  <c r="D52" i="5"/>
  <c r="F52" i="5" s="1"/>
  <c r="D53" i="5"/>
  <c r="F53" i="5" s="1"/>
  <c r="D54" i="5"/>
  <c r="F54" i="5" s="1"/>
  <c r="D55" i="5"/>
  <c r="F55" i="5" s="1"/>
  <c r="D56" i="5"/>
  <c r="F56" i="5" s="1"/>
  <c r="D57" i="5"/>
  <c r="F57" i="5" s="1"/>
  <c r="D58" i="5"/>
  <c r="F58" i="5" s="1"/>
  <c r="D59" i="5"/>
  <c r="F59" i="5" s="1"/>
  <c r="D40" i="5"/>
  <c r="F40" i="5" s="1"/>
  <c r="D11" i="5"/>
  <c r="F11" i="5" s="1"/>
  <c r="D12" i="5"/>
  <c r="F12" i="5" s="1"/>
  <c r="D13" i="5"/>
  <c r="F13" i="5" s="1"/>
  <c r="D14" i="5"/>
  <c r="F14" i="5" s="1"/>
  <c r="D15" i="5"/>
  <c r="F15" i="5" s="1"/>
  <c r="D16" i="5"/>
  <c r="F16" i="5" s="1"/>
  <c r="D17" i="5"/>
  <c r="F17" i="5" s="1"/>
  <c r="D18" i="5"/>
  <c r="F18" i="5" s="1"/>
  <c r="D19" i="5"/>
  <c r="F19" i="5" s="1"/>
  <c r="D20" i="5"/>
  <c r="F20" i="5" s="1"/>
  <c r="D21" i="5"/>
  <c r="F21" i="5" s="1"/>
  <c r="D22" i="5"/>
  <c r="F22" i="5" s="1"/>
  <c r="D23" i="5"/>
  <c r="F23" i="5" s="1"/>
  <c r="D24" i="5"/>
  <c r="F24" i="5" s="1"/>
  <c r="D25" i="5"/>
  <c r="F25" i="5" s="1"/>
  <c r="D26" i="5"/>
  <c r="F26" i="5" s="1"/>
  <c r="D27" i="5"/>
  <c r="F27" i="5" s="1"/>
  <c r="D28" i="5"/>
  <c r="F28" i="5" s="1"/>
  <c r="D29" i="5"/>
  <c r="F29" i="5" s="1"/>
  <c r="D30" i="5"/>
  <c r="F30" i="5" s="1"/>
  <c r="D31" i="5"/>
  <c r="F31" i="5" s="1"/>
  <c r="D32" i="5"/>
  <c r="F32" i="5" s="1"/>
  <c r="D33" i="5"/>
  <c r="F33" i="5" s="1"/>
  <c r="D34" i="5"/>
  <c r="F34" i="5" s="1"/>
  <c r="D10" i="5"/>
  <c r="F10" i="5" s="1"/>
  <c r="D120" i="4"/>
  <c r="F120" i="4" s="1"/>
  <c r="D121" i="4"/>
  <c r="F121" i="4" s="1"/>
  <c r="D122" i="4"/>
  <c r="F122" i="4" s="1"/>
  <c r="D123" i="4"/>
  <c r="F123" i="4" s="1"/>
  <c r="D124" i="4"/>
  <c r="F124" i="4" s="1"/>
  <c r="D125" i="4"/>
  <c r="F125" i="4" s="1"/>
  <c r="D126" i="4"/>
  <c r="F126" i="4" s="1"/>
  <c r="D127" i="4"/>
  <c r="F127" i="4" s="1"/>
  <c r="D128" i="4"/>
  <c r="F128" i="4" s="1"/>
  <c r="D129" i="4"/>
  <c r="F129" i="4" s="1"/>
  <c r="D130" i="4"/>
  <c r="F130" i="4" s="1"/>
  <c r="D131" i="4"/>
  <c r="F131" i="4" s="1"/>
  <c r="D132" i="4"/>
  <c r="F132" i="4" s="1"/>
  <c r="D133" i="4"/>
  <c r="F133" i="4" s="1"/>
  <c r="D134" i="4"/>
  <c r="F134" i="4" s="1"/>
  <c r="D135" i="4"/>
  <c r="F135" i="4" s="1"/>
  <c r="D136" i="4"/>
  <c r="F136" i="4" s="1"/>
  <c r="D137" i="4"/>
  <c r="F137" i="4" s="1"/>
  <c r="D138" i="4"/>
  <c r="F138" i="4" s="1"/>
  <c r="D91" i="4"/>
  <c r="F91" i="4" s="1"/>
  <c r="D92" i="4"/>
  <c r="F92" i="4" s="1"/>
  <c r="D93" i="4"/>
  <c r="F93" i="4" s="1"/>
  <c r="D94" i="4"/>
  <c r="F94" i="4" s="1"/>
  <c r="D95" i="4"/>
  <c r="F95" i="4" s="1"/>
  <c r="D96" i="4"/>
  <c r="F96" i="4" s="1"/>
  <c r="D97" i="4"/>
  <c r="F97" i="4" s="1"/>
  <c r="D98" i="4"/>
  <c r="F98" i="4" s="1"/>
  <c r="D99" i="4"/>
  <c r="F99" i="4" s="1"/>
  <c r="D100" i="4"/>
  <c r="F100" i="4" s="1"/>
  <c r="D101" i="4"/>
  <c r="F101" i="4" s="1"/>
  <c r="D102" i="4"/>
  <c r="F102" i="4" s="1"/>
  <c r="D103" i="4"/>
  <c r="F103" i="4" s="1"/>
  <c r="D104" i="4"/>
  <c r="F104" i="4" s="1"/>
  <c r="D105" i="4"/>
  <c r="F105" i="4" s="1"/>
  <c r="D106" i="4"/>
  <c r="F106" i="4" s="1"/>
  <c r="D107" i="4"/>
  <c r="F107" i="4" s="1"/>
  <c r="D108" i="4"/>
  <c r="F108" i="4" s="1"/>
  <c r="D109" i="4"/>
  <c r="F109" i="4" s="1"/>
  <c r="D110" i="4"/>
  <c r="F110" i="4" s="1"/>
  <c r="D111" i="4"/>
  <c r="F111" i="4" s="1"/>
  <c r="D112" i="4"/>
  <c r="F112" i="4" s="1"/>
  <c r="D113" i="4"/>
  <c r="F113" i="4" s="1"/>
  <c r="D90" i="4"/>
  <c r="F90" i="4" s="1"/>
  <c r="D63" i="4"/>
  <c r="F63" i="4" s="1"/>
  <c r="D64" i="4"/>
  <c r="F64" i="4" s="1"/>
  <c r="D65" i="4"/>
  <c r="F65" i="4" s="1"/>
  <c r="D66" i="4"/>
  <c r="F66" i="4" s="1"/>
  <c r="D67" i="4"/>
  <c r="F67" i="4" s="1"/>
  <c r="D68" i="4"/>
  <c r="F68" i="4" s="1"/>
  <c r="D69" i="4"/>
  <c r="F69" i="4" s="1"/>
  <c r="D70" i="4"/>
  <c r="F70" i="4" s="1"/>
  <c r="D71" i="4"/>
  <c r="F71" i="4" s="1"/>
  <c r="D72" i="4"/>
  <c r="F72" i="4" s="1"/>
  <c r="D73" i="4"/>
  <c r="F73" i="4" s="1"/>
  <c r="D74" i="4"/>
  <c r="F74" i="4" s="1"/>
  <c r="D75" i="4"/>
  <c r="F75" i="4" s="1"/>
  <c r="D76" i="4"/>
  <c r="F76" i="4" s="1"/>
  <c r="D77" i="4"/>
  <c r="F77" i="4" s="1"/>
  <c r="D78" i="4"/>
  <c r="F78" i="4" s="1"/>
  <c r="D79" i="4"/>
  <c r="F79" i="4" s="1"/>
  <c r="D80" i="4"/>
  <c r="F80" i="4" s="1"/>
  <c r="D81" i="4"/>
  <c r="F81" i="4" s="1"/>
  <c r="D82" i="4"/>
  <c r="F82" i="4" s="1"/>
  <c r="D83" i="4"/>
  <c r="F83" i="4" s="1"/>
  <c r="D84" i="4"/>
  <c r="F84" i="4" s="1"/>
  <c r="D62" i="4"/>
  <c r="F62" i="4" s="1"/>
  <c r="D36" i="4"/>
  <c r="F36" i="4" s="1"/>
  <c r="D37" i="4"/>
  <c r="F37" i="4" s="1"/>
  <c r="D38" i="4"/>
  <c r="F38" i="4" s="1"/>
  <c r="D39" i="4"/>
  <c r="F39" i="4" s="1"/>
  <c r="D40" i="4"/>
  <c r="F40" i="4" s="1"/>
  <c r="D41" i="4"/>
  <c r="F41" i="4" s="1"/>
  <c r="D42" i="4"/>
  <c r="F42" i="4" s="1"/>
  <c r="D43" i="4"/>
  <c r="F43" i="4" s="1"/>
  <c r="D44" i="4"/>
  <c r="F44" i="4" s="1"/>
  <c r="D45" i="4"/>
  <c r="F45" i="4" s="1"/>
  <c r="D46" i="4"/>
  <c r="F46" i="4" s="1"/>
  <c r="D47" i="4"/>
  <c r="F47" i="4" s="1"/>
  <c r="D48" i="4"/>
  <c r="F48" i="4" s="1"/>
  <c r="D49" i="4"/>
  <c r="F49" i="4" s="1"/>
  <c r="D50" i="4"/>
  <c r="F50" i="4" s="1"/>
  <c r="D51" i="4"/>
  <c r="F51" i="4" s="1"/>
  <c r="D52" i="4"/>
  <c r="F52" i="4" s="1"/>
  <c r="D53" i="4"/>
  <c r="F53" i="4" s="1"/>
  <c r="D54" i="4"/>
  <c r="F54" i="4" s="1"/>
  <c r="D55" i="4"/>
  <c r="F55" i="4" s="1"/>
  <c r="D56" i="4"/>
  <c r="F56" i="4" s="1"/>
  <c r="D35" i="4"/>
  <c r="F35" i="4" s="1"/>
  <c r="D11" i="4"/>
  <c r="F11" i="4" s="1"/>
  <c r="D12" i="4"/>
  <c r="F12" i="4" s="1"/>
  <c r="D13" i="4"/>
  <c r="F13" i="4" s="1"/>
  <c r="D14" i="4"/>
  <c r="F14" i="4" s="1"/>
  <c r="D15" i="4"/>
  <c r="F15" i="4" s="1"/>
  <c r="D16" i="4"/>
  <c r="F16" i="4" s="1"/>
  <c r="D17" i="4"/>
  <c r="F17" i="4" s="1"/>
  <c r="D18" i="4"/>
  <c r="F18" i="4" s="1"/>
  <c r="D19" i="4"/>
  <c r="F19" i="4" s="1"/>
  <c r="D20" i="4"/>
  <c r="F20" i="4" s="1"/>
  <c r="D21" i="4"/>
  <c r="F21" i="4" s="1"/>
  <c r="D22" i="4"/>
  <c r="F22" i="4" s="1"/>
  <c r="D23" i="4"/>
  <c r="F23" i="4" s="1"/>
  <c r="D29" i="4"/>
  <c r="F29" i="4" s="1"/>
  <c r="D10" i="4"/>
  <c r="F10" i="4" s="1"/>
  <c r="D106" i="3"/>
  <c r="F106" i="3" s="1"/>
  <c r="D107" i="3"/>
  <c r="F107" i="3" s="1"/>
  <c r="D108" i="3"/>
  <c r="F108" i="3" s="1"/>
  <c r="D109" i="3"/>
  <c r="F109" i="3" s="1"/>
  <c r="D110" i="3"/>
  <c r="F110" i="3" s="1"/>
  <c r="D111" i="3"/>
  <c r="F111" i="3" s="1"/>
  <c r="D112" i="3"/>
  <c r="F112" i="3" s="1"/>
  <c r="D113" i="3"/>
  <c r="F113" i="3" s="1"/>
  <c r="D114" i="3"/>
  <c r="F114" i="3" s="1"/>
  <c r="D115" i="3"/>
  <c r="F115" i="3" s="1"/>
  <c r="D116" i="3"/>
  <c r="F116" i="3" s="1"/>
  <c r="D117" i="3"/>
  <c r="F117" i="3" s="1"/>
  <c r="D118" i="3"/>
  <c r="F118" i="3" s="1"/>
  <c r="D119" i="3"/>
  <c r="F119" i="3" s="1"/>
  <c r="D120" i="3"/>
  <c r="F120" i="3" s="1"/>
  <c r="D121" i="3"/>
  <c r="F121" i="3" s="1"/>
  <c r="D122" i="3"/>
  <c r="F122" i="3" s="1"/>
  <c r="D123" i="3"/>
  <c r="F123" i="3" s="1"/>
  <c r="D124" i="3"/>
  <c r="F124" i="3" s="1"/>
  <c r="D125" i="3"/>
  <c r="F125" i="3" s="1"/>
  <c r="D105" i="3"/>
  <c r="F105" i="3" s="1"/>
  <c r="D78" i="3"/>
  <c r="F78" i="3" s="1"/>
  <c r="D79" i="3"/>
  <c r="F79" i="3" s="1"/>
  <c r="D80" i="3"/>
  <c r="F80" i="3" s="1"/>
  <c r="D81" i="3"/>
  <c r="F81" i="3" s="1"/>
  <c r="D82" i="3"/>
  <c r="F82" i="3" s="1"/>
  <c r="D83" i="3"/>
  <c r="F83" i="3" s="1"/>
  <c r="D84" i="3"/>
  <c r="F84" i="3" s="1"/>
  <c r="D85" i="3"/>
  <c r="F85" i="3" s="1"/>
  <c r="D86" i="3"/>
  <c r="F86" i="3" s="1"/>
  <c r="D87" i="3"/>
  <c r="F87" i="3" s="1"/>
  <c r="D88" i="3"/>
  <c r="F88" i="3" s="1"/>
  <c r="D89" i="3"/>
  <c r="F89" i="3" s="1"/>
  <c r="D90" i="3"/>
  <c r="F90" i="3" s="1"/>
  <c r="D91" i="3"/>
  <c r="F91" i="3" s="1"/>
  <c r="D92" i="3"/>
  <c r="F92" i="3" s="1"/>
  <c r="D93" i="3"/>
  <c r="F93" i="3" s="1"/>
  <c r="D94" i="3"/>
  <c r="F94" i="3" s="1"/>
  <c r="D95" i="3"/>
  <c r="F95" i="3" s="1"/>
  <c r="D96" i="3"/>
  <c r="F96" i="3" s="1"/>
  <c r="D97" i="3"/>
  <c r="F97" i="3" s="1"/>
  <c r="D98" i="3"/>
  <c r="F98" i="3" s="1"/>
  <c r="D99" i="3"/>
  <c r="F99" i="3" s="1"/>
  <c r="D77" i="3"/>
  <c r="F77" i="3" s="1"/>
  <c r="D55" i="3"/>
  <c r="F55" i="3" s="1"/>
  <c r="D56" i="3"/>
  <c r="F56" i="3" s="1"/>
  <c r="D57" i="3"/>
  <c r="F57" i="3" s="1"/>
  <c r="D58" i="3"/>
  <c r="F58" i="3" s="1"/>
  <c r="D59" i="3"/>
  <c r="F59" i="3" s="1"/>
  <c r="D60" i="3"/>
  <c r="F60" i="3" s="1"/>
  <c r="D61" i="3"/>
  <c r="F61" i="3" s="1"/>
  <c r="D62" i="3"/>
  <c r="F62" i="3" s="1"/>
  <c r="D63" i="3"/>
  <c r="F63" i="3" s="1"/>
  <c r="D64" i="3"/>
  <c r="F64" i="3" s="1"/>
  <c r="D65" i="3"/>
  <c r="F65" i="3" s="1"/>
  <c r="D66" i="3"/>
  <c r="F66" i="3" s="1"/>
  <c r="D67" i="3"/>
  <c r="F67" i="3" s="1"/>
  <c r="D68" i="3"/>
  <c r="F68" i="3" s="1"/>
  <c r="D69" i="3"/>
  <c r="F69" i="3" s="1"/>
  <c r="D70" i="3"/>
  <c r="F70" i="3" s="1"/>
  <c r="D71" i="3"/>
  <c r="F71" i="3" s="1"/>
  <c r="D54" i="3"/>
  <c r="F54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D38" i="3"/>
  <c r="F38" i="3" s="1"/>
  <c r="D39" i="3"/>
  <c r="F39" i="3" s="1"/>
  <c r="D40" i="3"/>
  <c r="F40" i="3" s="1"/>
  <c r="D41" i="3"/>
  <c r="F41" i="3" s="1"/>
  <c r="D42" i="3"/>
  <c r="F42" i="3" s="1"/>
  <c r="D43" i="3"/>
  <c r="F43" i="3" s="1"/>
  <c r="D44" i="3"/>
  <c r="F44" i="3" s="1"/>
  <c r="D45" i="3"/>
  <c r="F45" i="3" s="1"/>
  <c r="D46" i="3"/>
  <c r="F46" i="3" s="1"/>
  <c r="D47" i="3"/>
  <c r="F47" i="3" s="1"/>
  <c r="D48" i="3"/>
  <c r="F48" i="3" s="1"/>
  <c r="D31" i="3"/>
  <c r="F31" i="3" s="1"/>
  <c r="D11" i="3"/>
  <c r="F11" i="3" s="1"/>
  <c r="D12" i="3"/>
  <c r="F12" i="3" s="1"/>
  <c r="D13" i="3"/>
  <c r="F13" i="3" s="1"/>
  <c r="D14" i="3"/>
  <c r="F14" i="3" s="1"/>
  <c r="D15" i="3"/>
  <c r="F15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4" i="3"/>
  <c r="F24" i="3" s="1"/>
  <c r="D25" i="3"/>
  <c r="F25" i="3" s="1"/>
  <c r="D10" i="3"/>
  <c r="F10" i="3" s="1"/>
  <c r="D62" i="1"/>
  <c r="F62" i="1" s="1"/>
  <c r="D63" i="1"/>
  <c r="F63" i="1" s="1"/>
  <c r="D64" i="1"/>
  <c r="F64" i="1" s="1"/>
  <c r="D65" i="1"/>
  <c r="F65" i="1" s="1"/>
  <c r="D66" i="1"/>
  <c r="F66" i="1" s="1"/>
  <c r="D67" i="1"/>
  <c r="F67" i="1" s="1"/>
  <c r="D68" i="1"/>
  <c r="F68" i="1" s="1"/>
  <c r="D69" i="1"/>
  <c r="F69" i="1" s="1"/>
  <c r="D70" i="1"/>
  <c r="F70" i="1" s="1"/>
  <c r="D71" i="1"/>
  <c r="F71" i="1" s="1"/>
  <c r="D72" i="1"/>
  <c r="F72" i="1" s="1"/>
  <c r="D73" i="1"/>
  <c r="F73" i="1" s="1"/>
  <c r="D74" i="1"/>
  <c r="F74" i="1" s="1"/>
  <c r="D75" i="1"/>
  <c r="F75" i="1" s="1"/>
  <c r="D76" i="1"/>
  <c r="F76" i="1" s="1"/>
  <c r="D77" i="1"/>
  <c r="F77" i="1" s="1"/>
  <c r="D78" i="1"/>
  <c r="F78" i="1" s="1"/>
  <c r="D61" i="1"/>
  <c r="F61" i="1" s="1"/>
  <c r="D35" i="1"/>
  <c r="F35" i="1" s="1"/>
  <c r="D36" i="1"/>
  <c r="F36" i="1" s="1"/>
  <c r="D37" i="1"/>
  <c r="F37" i="1" s="1"/>
  <c r="D38" i="1"/>
  <c r="F38" i="1" s="1"/>
  <c r="D39" i="1"/>
  <c r="F39" i="1" s="1"/>
  <c r="D40" i="1"/>
  <c r="F40" i="1" s="1"/>
  <c r="D41" i="1"/>
  <c r="F41" i="1" s="1"/>
  <c r="D42" i="1"/>
  <c r="F42" i="1" s="1"/>
  <c r="D43" i="1"/>
  <c r="F43" i="1" s="1"/>
  <c r="D44" i="1"/>
  <c r="F44" i="1" s="1"/>
  <c r="D45" i="1"/>
  <c r="F45" i="1" s="1"/>
  <c r="D46" i="1"/>
  <c r="F46" i="1" s="1"/>
  <c r="D47" i="1"/>
  <c r="F47" i="1" s="1"/>
  <c r="D48" i="1"/>
  <c r="F48" i="1" s="1"/>
  <c r="D49" i="1"/>
  <c r="F49" i="1" s="1"/>
  <c r="D50" i="1"/>
  <c r="F50" i="1" s="1"/>
  <c r="D51" i="1"/>
  <c r="F51" i="1" s="1"/>
  <c r="D52" i="1"/>
  <c r="F52" i="1" s="1"/>
  <c r="D53" i="1"/>
  <c r="F53" i="1" s="1"/>
  <c r="D54" i="1"/>
  <c r="F54" i="1" s="1"/>
  <c r="D55" i="1"/>
  <c r="F55" i="1" s="1"/>
  <c r="D34" i="1"/>
  <c r="F34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2" i="1"/>
  <c r="F22" i="1" s="1"/>
  <c r="D23" i="1"/>
  <c r="F23" i="1" s="1"/>
  <c r="D24" i="1"/>
  <c r="F24" i="1" s="1"/>
  <c r="D25" i="1"/>
  <c r="F25" i="1" s="1"/>
  <c r="D26" i="1"/>
  <c r="F26" i="1" s="1"/>
  <c r="D27" i="1"/>
  <c r="F27" i="1" s="1"/>
  <c r="D28" i="1"/>
  <c r="F28" i="1" s="1"/>
  <c r="D10" i="1"/>
  <c r="F10" i="1" s="1"/>
  <c r="D30" i="6"/>
  <c r="F30" i="6" s="1"/>
  <c r="D29" i="6"/>
  <c r="F29" i="6" s="1"/>
  <c r="D28" i="6"/>
  <c r="F28" i="6" s="1"/>
  <c r="D27" i="6"/>
  <c r="F27" i="6" s="1"/>
  <c r="D26" i="6"/>
  <c r="F26" i="6" s="1"/>
  <c r="D25" i="6"/>
  <c r="F25" i="6" s="1"/>
  <c r="D24" i="6"/>
  <c r="F24" i="6" s="1"/>
  <c r="D23" i="6"/>
  <c r="F23" i="6" s="1"/>
  <c r="D22" i="6"/>
  <c r="F22" i="6" s="1"/>
  <c r="D21" i="6"/>
  <c r="F21" i="6" s="1"/>
  <c r="D20" i="6"/>
  <c r="F20" i="6" s="1"/>
  <c r="D19" i="6"/>
  <c r="F19" i="6" s="1"/>
  <c r="D18" i="6"/>
  <c r="F18" i="6" s="1"/>
  <c r="D119" i="4"/>
  <c r="F119" i="4" s="1"/>
</calcChain>
</file>

<file path=xl/sharedStrings.xml><?xml version="1.0" encoding="utf-8"?>
<sst xmlns="http://schemas.openxmlformats.org/spreadsheetml/2006/main" count="46203" uniqueCount="6504">
  <si>
    <t>원아수</t>
  </si>
  <si>
    <t>1~2세</t>
  </si>
  <si>
    <t>3~5세</t>
  </si>
  <si>
    <t>메뉴명</t>
  </si>
  <si>
    <t>식재료명</t>
  </si>
  <si>
    <t>1인 제공량(g)</t>
  </si>
  <si>
    <t>총 발주량</t>
  </si>
  <si>
    <t>만드는방법</t>
  </si>
  <si>
    <t xml:space="preserve">→ 이곳에 급식인원을 입력해주세요. 레시피에 자동으로 발주량이 계산됩니다. </t>
    <phoneticPr fontId="2" type="noConversion"/>
  </si>
  <si>
    <t>2021년 9월 1일 (수)</t>
    <phoneticPr fontId="2" type="noConversion"/>
  </si>
  <si>
    <t>&lt;조리지시서 - 시간연장형&gt;</t>
    <phoneticPr fontId="2" type="noConversion"/>
  </si>
  <si>
    <t>차조밥</t>
  </si>
  <si>
    <t>차조밥</t>
    <phoneticPr fontId="2" type="noConversion"/>
  </si>
  <si>
    <t>백미</t>
  </si>
  <si>
    <t>차조</t>
  </si>
  <si>
    <t>감자</t>
  </si>
  <si>
    <t>다시마</t>
  </si>
  <si>
    <t>멸치</t>
  </si>
  <si>
    <t>된장</t>
  </si>
  <si>
    <t>마늘</t>
  </si>
  <si>
    <t>파</t>
  </si>
  <si>
    <t>달걀</t>
  </si>
  <si>
    <t>양파</t>
  </si>
  <si>
    <t>당근</t>
  </si>
  <si>
    <t>소금</t>
  </si>
  <si>
    <t>콩기름</t>
  </si>
  <si>
    <t>잔멸치</t>
  </si>
  <si>
    <t>간장</t>
  </si>
  <si>
    <t>올리고당</t>
  </si>
  <si>
    <t>2021년 9월 2일 (목)</t>
    <phoneticPr fontId="2" type="noConversion"/>
  </si>
  <si>
    <t>흑미밥</t>
    <phoneticPr fontId="2" type="noConversion"/>
  </si>
  <si>
    <t>흑미</t>
  </si>
  <si>
    <t>① 잔멸치는 체에 쳐서 불순물을 제거한다.
② 팬에 멸치를 볶다가 분량의 양념과 물을 넣어 조린다.</t>
  </si>
  <si>
    <t>깍두기</t>
  </si>
  <si>
    <t>① 깍두기는 한입 크기로 잘라 제공한다.</t>
  </si>
  <si>
    <t>배추김치</t>
  </si>
  <si>
    <t>① 배추김치는 한입 크기로 잘라 제공한다.</t>
  </si>
  <si>
    <t>양배추</t>
  </si>
  <si>
    <t>① 양배추는 굵게 채썬다.
② 팬에 기름을 두르고 양배추와 분량의 양념을 넣고 볶는다.</t>
  </si>
  <si>
    <t>참기름</t>
  </si>
  <si>
    <t>피망</t>
  </si>
  <si>
    <t>새우살</t>
  </si>
  <si>
    <t>부침가루</t>
  </si>
  <si>
    <t>물</t>
  </si>
  <si>
    <t>2021년 9월 3일 (금)</t>
    <phoneticPr fontId="2" type="noConversion"/>
  </si>
  <si>
    <t>쌀밥</t>
    <phoneticPr fontId="2" type="noConversion"/>
  </si>
  <si>
    <t>① 쌀을 씻어 물에 불린 후, 적당량의 물을 부어 밥을 짓는다.</t>
  </si>
  <si>
    <t>① 쌀과 차조를 씻은 후, 물에 불린다.
② 적당량의 물을 부어 밥을 짓는다.</t>
  </si>
  <si>
    <t>① 쌀과 흑미를 씻은 후, 물에 불린다.
② 적당량의 물을 부어 밥을 짓는다.</t>
  </si>
  <si>
    <t>건미역</t>
  </si>
  <si>
    <t>메추리알</t>
  </si>
  <si>
    <t>① 메추리알은 삶아서 찬물에 담근 후 껍질을 벗긴다.
② 분량의 양념을 만들어 '①'을 넣고 조린다.</t>
  </si>
  <si>
    <t>설탕</t>
  </si>
  <si>
    <t>깨</t>
  </si>
  <si>
    <t>2021년 9월 6일 (월)</t>
    <phoneticPr fontId="2" type="noConversion"/>
  </si>
  <si>
    <t>2021년 9월 7일 (화)</t>
    <phoneticPr fontId="2" type="noConversion"/>
  </si>
  <si>
    <t>2021년 9월 8일 (수)</t>
    <phoneticPr fontId="2" type="noConversion"/>
  </si>
  <si>
    <t>2021년 9월 9일 (목)</t>
    <phoneticPr fontId="2" type="noConversion"/>
  </si>
  <si>
    <t>2021년 9월 10일 (금)</t>
    <phoneticPr fontId="2" type="noConversion"/>
  </si>
  <si>
    <t>기장밥</t>
    <phoneticPr fontId="2" type="noConversion"/>
  </si>
  <si>
    <t>수수밥</t>
    <phoneticPr fontId="2" type="noConversion"/>
  </si>
  <si>
    <t>맑은배추국</t>
    <phoneticPr fontId="2" type="noConversion"/>
  </si>
  <si>
    <t>숙주나물무침</t>
    <phoneticPr fontId="2" type="noConversion"/>
  </si>
  <si>
    <t>김구이</t>
    <phoneticPr fontId="2" type="noConversion"/>
  </si>
  <si>
    <t>식용유</t>
  </si>
  <si>
    <t>베이컨</t>
    <phoneticPr fontId="2" type="noConversion"/>
  </si>
  <si>
    <t>새송이버섯</t>
    <phoneticPr fontId="2" type="noConversion"/>
  </si>
  <si>
    <t>김</t>
  </si>
  <si>
    <t>① 쌀과 기장을 씻은 후, 물에 불린다.
② 적당량의 물을 부어 밥을 짓는다.</t>
  </si>
  <si>
    <t>기장</t>
  </si>
  <si>
    <t>무</t>
  </si>
  <si>
    <t>삼치</t>
  </si>
  <si>
    <t>① 삼치를 깨끗이 씻어 소금을 뿌려 놓는다.
② 기름을 두른 팬에 삼치를 앞뒤로 노릇하게 굽는다.
③ 삼치살을 발라내어 제공한다.</t>
  </si>
  <si>
    <t>연두부</t>
  </si>
  <si>
    <t>① 쌀과 수수를 씻은 후, 물에 불린다.
② 적당량의 물을 부어 밥을 짓는다.</t>
  </si>
  <si>
    <t>수수</t>
  </si>
  <si>
    <t>배추</t>
  </si>
  <si>
    <t>① 멸치와 다시마로 육수를 낸다.
② 배추는 채썬다.                                     
③ '①'에 '②', 다진마늘, 파를 넣고 끓이다가 소금으로 간한
    다.</t>
  </si>
  <si>
    <t>후추</t>
  </si>
  <si>
    <t>돈까스소스</t>
  </si>
  <si>
    <t>숙주</t>
  </si>
  <si>
    <t>① 숙주나물은 끓는물에 데친 후 물기를 빼고 먹기 좋은 길
    이로 썬다.
② '①'에 분량의 양념을 넣고 무친다.</t>
  </si>
  <si>
    <t>배추나물</t>
    <phoneticPr fontId="2" type="noConversion"/>
  </si>
  <si>
    <t>맑은애호박국</t>
    <phoneticPr fontId="2" type="noConversion"/>
  </si>
  <si>
    <t>두부</t>
  </si>
  <si>
    <t>① 다시마와 멸치로 육수를 낸다.
② 양파는 한입 크기로 썰고, 두부는 깍둑썬다.
③ '①'에 된장을 풀고 '②'를 넣고 끓인다.
④ 다진 마늘, 파를 넣어 간한다.</t>
  </si>
  <si>
    <t>어묵</t>
  </si>
  <si>
    <t>파프리카(빨/노/주)</t>
  </si>
  <si>
    <t>닭살</t>
  </si>
  <si>
    <t>파프리카</t>
  </si>
  <si>
    <t>굴소스</t>
  </si>
  <si>
    <t>애호박</t>
  </si>
  <si>
    <t>시금치</t>
  </si>
  <si>
    <t>국간장</t>
  </si>
  <si>
    <t>2021년 9월 13일 (월)</t>
    <phoneticPr fontId="2" type="noConversion"/>
  </si>
  <si>
    <t>2021년 9월 14일 (화)</t>
    <phoneticPr fontId="2" type="noConversion"/>
  </si>
  <si>
    <t>2021년 9월 15일 (수)</t>
    <phoneticPr fontId="2" type="noConversion"/>
  </si>
  <si>
    <t>2021년 9월 16일 (목)</t>
    <phoneticPr fontId="2" type="noConversion"/>
  </si>
  <si>
    <t>2021년 9월 17일 (금)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</si>
  <si>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</si>
  <si>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</si>
  <si>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김자반</t>
    <phoneticPr fontId="2" type="noConversion"/>
  </si>
  <si>
    <t>기장</t>
    <phoneticPr fontId="2" type="noConversion"/>
  </si>
  <si>
    <t>① 쌀과 기장을 씻은 후, 물에 불린다.
② 적당량의 물을 부어 밥을 짓는다.</t>
    <phoneticPr fontId="2" type="noConversion"/>
  </si>
  <si>
    <t>차조</t>
    <phoneticPr fontId="2" type="noConversion"/>
  </si>
  <si>
    <t>① 쌀과 차조를 씻은 후, 물에 불린다.
② 적당량의 물을 부어 밥을 짓는다.</t>
    <phoneticPr fontId="2" type="noConversion"/>
  </si>
  <si>
    <t>참깨브로콜리나물</t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</si>
  <si>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</si>
  <si>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</si>
  <si>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미역나물</t>
    <phoneticPr fontId="2" type="noConversion"/>
  </si>
  <si>
    <t>깍두기⑨</t>
    <phoneticPr fontId="2" type="noConversion"/>
  </si>
  <si>
    <t>감자된장국⑤⑥</t>
    <phoneticPr fontId="2" type="noConversion"/>
  </si>
  <si>
    <t>채소달걀말이①⑤</t>
    <phoneticPr fontId="2" type="noConversion"/>
  </si>
  <si>
    <t>잔멸치조림⑤⑥</t>
    <phoneticPr fontId="2" type="noConversion"/>
  </si>
  <si>
    <t>배추김치⑨</t>
    <phoneticPr fontId="2" type="noConversion"/>
  </si>
  <si>
    <t>새우살피망전⑤⑥⑨</t>
    <phoneticPr fontId="2" type="noConversion"/>
  </si>
  <si>
    <t>양배추나물⑤</t>
    <phoneticPr fontId="2" type="noConversion"/>
  </si>
  <si>
    <t>미역국⑤⑥</t>
    <phoneticPr fontId="2" type="noConversion"/>
  </si>
  <si>
    <t>메추리알장조림①⑤⑥</t>
    <phoneticPr fontId="2" type="noConversion"/>
  </si>
  <si>
    <t>맛살청경채볶음⑤⑥⑧</t>
    <phoneticPr fontId="2" type="noConversion"/>
  </si>
  <si>
    <t>들깨무채국⑤⑥</t>
    <phoneticPr fontId="2" type="noConversion"/>
  </si>
  <si>
    <t>삼치구이⑤</t>
    <phoneticPr fontId="2" type="noConversion"/>
  </si>
  <si>
    <t>연두부⑤/양념장⑤⑥</t>
    <phoneticPr fontId="2" type="noConversion"/>
  </si>
  <si>
    <t>맑은감자국⑤⑥</t>
    <phoneticPr fontId="2" type="noConversion"/>
  </si>
  <si>
    <t>베이컨팽이버섯볶음①②⑤⑥⑩</t>
    <phoneticPr fontId="2" type="noConversion"/>
  </si>
  <si>
    <t>두부된장국⑤⑥</t>
    <phoneticPr fontId="2" type="noConversion"/>
  </si>
  <si>
    <t>어묵파프리카볶음⑤⑥</t>
    <phoneticPr fontId="2" type="noConversion"/>
  </si>
  <si>
    <t>다시마채국⑤⑥</t>
    <phoneticPr fontId="2" type="noConversion"/>
  </si>
  <si>
    <t>시금치나물⑤⑥</t>
    <phoneticPr fontId="2" type="noConversion"/>
  </si>
  <si>
    <t>달걀양파국①</t>
    <phoneticPr fontId="2" type="noConversion"/>
  </si>
  <si>
    <t>닭곰탕⑮</t>
    <phoneticPr fontId="2" type="noConversion"/>
  </si>
  <si>
    <r>
      <t>진미채조림⑤⑥</t>
    </r>
    <r>
      <rPr>
        <sz val="10"/>
        <color theme="1"/>
        <rFont val="Segoe UI Symbol"/>
        <family val="3"/>
      </rPr>
      <t>⑰</t>
    </r>
    <phoneticPr fontId="2" type="noConversion"/>
  </si>
  <si>
    <t>청경채나물⑤⑥</t>
    <phoneticPr fontId="2" type="noConversion"/>
  </si>
  <si>
    <t>버섯된장국⑤⑥</t>
    <phoneticPr fontId="2" type="noConversion"/>
  </si>
  <si>
    <r>
      <t>쇠고기채소볶음⑤⑥</t>
    </r>
    <r>
      <rPr>
        <sz val="10"/>
        <color theme="1"/>
        <rFont val="Segoe UI Symbol"/>
        <family val="3"/>
      </rPr>
      <t>⑯</t>
    </r>
    <phoneticPr fontId="2" type="noConversion"/>
  </si>
  <si>
    <t>무채국⑤⑥</t>
    <phoneticPr fontId="2" type="noConversion"/>
  </si>
  <si>
    <t>닭살양파볶음⑤⑥⑮</t>
    <phoneticPr fontId="2" type="noConversion"/>
  </si>
  <si>
    <t>감자조림⑤⑥</t>
    <phoneticPr fontId="2" type="noConversion"/>
  </si>
  <si>
    <t>김치국⑤⑥⑨</t>
    <phoneticPr fontId="2" type="noConversion"/>
  </si>
  <si>
    <t>두부구이⑤/양념장⑤⑥</t>
    <phoneticPr fontId="2" type="noConversion"/>
  </si>
  <si>
    <t>2021년 9월 23일 (목)</t>
    <phoneticPr fontId="2" type="noConversion"/>
  </si>
  <si>
    <t>2021년 9월 24일 (금)</t>
    <phoneticPr fontId="2" type="noConversion"/>
  </si>
  <si>
    <t>근대나물</t>
    <phoneticPr fontId="2" type="noConversion"/>
  </si>
  <si>
    <r>
      <t>물만두국①⑤⑥⑩</t>
    </r>
    <r>
      <rPr>
        <sz val="10"/>
        <color theme="1"/>
        <rFont val="Segoe UI Symbol"/>
        <family val="3"/>
      </rPr>
      <t>⑯⑱</t>
    </r>
    <phoneticPr fontId="2" type="noConversion"/>
  </si>
  <si>
    <t>닭살가지조림⑤⑥⑮</t>
    <phoneticPr fontId="2" type="noConversion"/>
  </si>
  <si>
    <r>
      <t>쇠고기배추국⑤⑥</t>
    </r>
    <r>
      <rPr>
        <sz val="10"/>
        <color theme="1"/>
        <rFont val="Segoe UI Symbol"/>
        <family val="3"/>
      </rPr>
      <t>⑯</t>
    </r>
    <phoneticPr fontId="2" type="noConversion"/>
  </si>
  <si>
    <t>달걀말이①⑤</t>
    <phoneticPr fontId="2" type="noConversion"/>
  </si>
  <si>
    <t>2021년 9월 27일 (월)</t>
    <phoneticPr fontId="2" type="noConversion"/>
  </si>
  <si>
    <t>2021년 9월 28일 (화)</t>
    <phoneticPr fontId="2" type="noConversion"/>
  </si>
  <si>
    <t>2021년 9월 29일 (수)</t>
    <phoneticPr fontId="2" type="noConversion"/>
  </si>
  <si>
    <t>2021년 9월 30일 (목)</t>
    <phoneticPr fontId="2" type="noConversion"/>
  </si>
  <si>
    <t>닭살미역국⑤⑥⑮</t>
    <phoneticPr fontId="2" type="noConversion"/>
  </si>
  <si>
    <r>
      <t>소시지케첩볶음②⑤⑥⑩⑫</t>
    </r>
    <r>
      <rPr>
        <sz val="10"/>
        <color theme="1"/>
        <rFont val="Segoe UI Symbol"/>
        <family val="3"/>
      </rPr>
      <t>⑯</t>
    </r>
    <phoneticPr fontId="2" type="noConversion"/>
  </si>
  <si>
    <t>표고버섯나물⑤</t>
    <phoneticPr fontId="2" type="noConversion"/>
  </si>
  <si>
    <t>맑은순두부국⑤⑨</t>
    <phoneticPr fontId="2" type="noConversion"/>
  </si>
  <si>
    <r>
      <t>떡갈비조림⑤⑥</t>
    </r>
    <r>
      <rPr>
        <sz val="10"/>
        <color theme="1"/>
        <rFont val="Segoe UI Symbol"/>
        <family val="3"/>
      </rPr>
      <t>⑯</t>
    </r>
    <phoneticPr fontId="2" type="noConversion"/>
  </si>
  <si>
    <t>콩나물무침⑤</t>
    <phoneticPr fontId="2" type="noConversion"/>
  </si>
  <si>
    <t>달걀파국①</t>
    <phoneticPr fontId="2" type="noConversion"/>
  </si>
  <si>
    <t>어묵양파볶음⑤⑥</t>
    <phoneticPr fontId="2" type="noConversion"/>
  </si>
  <si>
    <t>연근조림⑤⑥</t>
    <phoneticPr fontId="2" type="noConversion"/>
  </si>
  <si>
    <t>두부조림⑤⑥</t>
    <phoneticPr fontId="2" type="noConversion"/>
  </si>
  <si>
    <t>오이나물</t>
    <phoneticPr fontId="2" type="noConversion"/>
  </si>
  <si>
    <t>소금</t>
    <phoneticPr fontId="2" type="noConversion"/>
  </si>
  <si>
    <t>① 피망과 양파는 잘게 다진다.
② 새우살은 크게 다진 후 부침가루를 약간 넣어 버무린다.
③ 부침가루에 물을 넣고 잘 섞은 후 ‘①’, ‘②’와 소금을 넣고 
    섞는다.
④ 기름을 두른 팬에 ‘③’을 넓게 펼쳐 앞뒤로 노릇하게 부친 
    후 한입 크기로 자른다.</t>
    <phoneticPr fontId="2" type="noConversion"/>
  </si>
  <si>
    <t>① 다시마와 멸치로 육수를 낸다
② 애호박은 반달썰기, 양파는 채썰기, 파는 어슷썰기 한다.
③ '①'에 '②'와 애호박을 넣고 끓인 후 소금으로 간한다.</t>
    <phoneticPr fontId="2" type="noConversion"/>
  </si>
  <si>
    <t>들깨가루</t>
  </si>
  <si>
    <t>① 다시마로 육수를 낸다.
② 무는 채썬다.
③ 육수에 무를 넣고 익을 때까지 끓이다가 들깨가루, 다진
    마늘, 파, 간장을 넣어 간한다.</t>
  </si>
  <si>
    <t>① 멸치와 다시마로 육수를 낸 후 다시마는 건져서 채썬다.
② 양파는 채썬다.
③ 육수에 채썬 다시마, 양파를 넣고 끓이다가 다진 파, 마늘,
    간장으로 간한다.</t>
  </si>
  <si>
    <t>① 다시마와 멸치로 육수를 낸다.
② 달걀은 풀고, 파는 송송 썬다.
③ '①'에 다진 마늘과 소금을 넣고 끓인다.
④ 중불로 낮추어 달걀물을 천천히 붓고, 가볍게 저어준 후,
    파를 넣어 끓인다.</t>
    <phoneticPr fontId="2" type="noConversion"/>
  </si>
  <si>
    <t>양파</t>
    <phoneticPr fontId="2" type="noConversion"/>
  </si>
  <si>
    <t>참치</t>
  </si>
  <si>
    <t>① 참치는 기름을 제거하고, 달걀은 잘 풀어 달걀물을 만든
    다.
② 양파, 당근은 곱게 다진다.
③ 달걀물에 참치, '②', 소금을 넣어 잘 섞어준다.
④ 기름을 두른 팬에 '③'을 한 수저씩 떠넣어 앞뒤로 부친다.</t>
  </si>
  <si>
    <t>닭</t>
  </si>
  <si>
    <t>① 닭은 손질하여 냄비에 물과 양파, 파, 마늘을 넣고 삶은 
    후 육수는 거르고 살만 발라 찢는다.
② 무, 양파, 파는 먹기 좋은 크기로 썰어 놓는다.
③ 닭육수에 닭살과 '②'를 넣고 끓인 후 소금, 후추로 간한
    다.</t>
  </si>
  <si>
    <t>진미채</t>
  </si>
  <si>
    <t>① 진미채는 먹기 좋은 길이로 썰어 물에 담가 불린다.
② ‘①’의 물기를 제거한다.
③ 기름을 두른 팬에 ‘②’와 마늘을 넣어 볶다가 분량의 양념
    으로 간한다.</t>
    <phoneticPr fontId="2" type="noConversion"/>
  </si>
  <si>
    <t>청경채</t>
  </si>
  <si>
    <t>① 청경채는 끓는물에 소금을 넣고 데친 후 찬물에 헹궈 먹
    기 좋은 길이로 자른다.
② ‘①’에 분량의 양념을 넣어 무친다.</t>
    <phoneticPr fontId="2" type="noConversion"/>
  </si>
  <si>
    <t>간장</t>
    <phoneticPr fontId="2" type="noConversion"/>
  </si>
  <si>
    <t>깨</t>
    <phoneticPr fontId="2" type="noConversion"/>
  </si>
  <si>
    <t>느타리버섯</t>
  </si>
  <si>
    <t>① 멸치와 다시마로 육수를 낸다.
② 느타리버섯은 한입 크기로 썬다.
③ 육수에 된장을 풀고 '②', 다진 마늘, 파를 넣고 끓인다.</t>
    <phoneticPr fontId="2" type="noConversion"/>
  </si>
  <si>
    <t>쇠고기</t>
  </si>
  <si>
    <t>① 당근과 양파는 한입 크기로 썬다.
② 쇠고기는 핏물을 제거한 후 한입 크기로 썰어 소금, 후추
    로 밑간한다.
③ 분량의 양념을 섞어 양념장을 만든다.
④ 기름을 두른 팬에 '①'을 볶다가 '②'와 '③'을 넣어 더 볶는
    다.</t>
    <phoneticPr fontId="2" type="noConversion"/>
  </si>
  <si>
    <t>브로콜리</t>
    <phoneticPr fontId="2" type="noConversion"/>
  </si>
  <si>
    <t>① 브로콜리는 끓는물에 데친 후 한입 크기로 자른다.
② ‘①’에 소금, 참기름, 깨를 넣어 무친다.</t>
    <phoneticPr fontId="2" type="noConversion"/>
  </si>
  <si>
    <t>참기름</t>
    <phoneticPr fontId="2" type="noConversion"/>
  </si>
  <si>
    <t>① 다시마로 육수를 낸다.
② 무는 채썬다.
③ 냄비에 들기름을 두르고 다진 마늘과 '②'를 넣고 볶다가 
    '①'을 부어 끓인 후, 간장으로 간한다.</t>
    <phoneticPr fontId="2" type="noConversion"/>
  </si>
  <si>
    <t>들기름</t>
  </si>
  <si>
    <t>당근</t>
    <phoneticPr fontId="2" type="noConversion"/>
  </si>
  <si>
    <t>콩기름</t>
    <phoneticPr fontId="2" type="noConversion"/>
  </si>
  <si>
    <t>감자</t>
    <phoneticPr fontId="2" type="noConversion"/>
  </si>
  <si>
    <t>물</t>
    <phoneticPr fontId="2" type="noConversion"/>
  </si>
  <si>
    <t>설탕</t>
    <phoneticPr fontId="2" type="noConversion"/>
  </si>
  <si>
    <t>올리고당</t>
    <phoneticPr fontId="2" type="noConversion"/>
  </si>
  <si>
    <t>다진마늘</t>
    <phoneticPr fontId="2" type="noConversion"/>
  </si>
  <si>
    <t>물미역</t>
    <phoneticPr fontId="2" type="noConversion"/>
  </si>
  <si>
    <t>① 두부는 편으로 썰어 소금을 뿌린 후, 물기를 제거한다.
② 기름을 두른 팬에 '①'을 넣어 앞뒤로 골고루 익힌다.
③ 분량의 양념으로 양념장을 만들어 곁들인다.</t>
    <phoneticPr fontId="2" type="noConversion"/>
  </si>
  <si>
    <t>① 깨끗이 씻은 물미역은 끓는 물에 살짝 데쳐 흐르는 물에 
    헹군다.
② '①'은 물기를 짠 후, 한입 크기로 썬다.
③ '②'에 소금, 참기름, 깨를 넣어 버무린다.</t>
    <phoneticPr fontId="2" type="noConversion"/>
  </si>
  <si>
    <t>물만두</t>
  </si>
  <si>
    <t>가지</t>
    <phoneticPr fontId="2" type="noConversion"/>
  </si>
  <si>
    <t>근대</t>
  </si>
  <si>
    <t>① 근대는 끓는물에 소금을 넣고 데친 후 찬물에 헹궈 먹기
    좋은 길이로 자른다.
② ‘①’에 분량의 양념을 넣어 무친다.</t>
    <phoneticPr fontId="2" type="noConversion"/>
  </si>
  <si>
    <t>① 쇠고기와 배추는 한입 크기로 썰고, 파는 어슷썬다.
② 참기름을 두른 팬에 쇠고기를 넣고 볶다가 쇠고기가 
    반쯤 익으면 배추를 넣고 볶는다.
③ '②'에 물을 부은 후 끓어오르면 다진 마늘, 파를 넣고 더 
    끓인다.</t>
    <phoneticPr fontId="2" type="noConversion"/>
  </si>
  <si>
    <t>쇠고기</t>
    <phoneticPr fontId="2" type="noConversion"/>
  </si>
  <si>
    <t>마늘</t>
    <phoneticPr fontId="2" type="noConversion"/>
  </si>
  <si>
    <t>① 양파, 당근은 작게 다진 후 팬에 살짝 볶는다.
② 달걀을 풀어 소금과 '①'을 넣고 섞는다.
③ 팬에 기름을 두르고 '②'를 부어 말아준다.
④ 먹기 좋은 크기로 썰어낸다.</t>
    <phoneticPr fontId="2" type="noConversion"/>
  </si>
  <si>
    <t>① 숙주나물은 끓는물에 데친 후 물기를 빼고 먹기 좋은 길
    이로 썬다.
② '①'에 분량의 양념을 넣고 무친다.</t>
    <phoneticPr fontId="2" type="noConversion"/>
  </si>
  <si>
    <t>① 냄비에 물을 부어 닭가슴살로 육수를 우려내고, 닭가슴살
    만 건져 잘게 찢어 놓는다.
② 미역은 물에 불려 염분기를 빼고, 한입 크기로 자른다.
③ 냄비에 참기름을 두르고 '②'과 다진 마늘을 넣어 볶은 후, 
    육수를 부어 끓인다.
④ '③'에 찢어둔 닭가슴살을 넣고 끓이다가 간장, 소금으로
    간한다.</t>
    <phoneticPr fontId="2" type="noConversion"/>
  </si>
  <si>
    <t>닭가슴살</t>
    <phoneticPr fontId="2" type="noConversion"/>
  </si>
  <si>
    <t>소시지</t>
  </si>
  <si>
    <t>① 소시지는 칼집을 낸 후 끓는물에 데쳐 불순물을 제거한다.
② 양파는 한입 크기로 썬다.
③ 기름을 두른 팬에 다진 마늘과 '②'를 볶다가 '①'과 분량
    의 양념을 넣어 볶는다.</t>
    <phoneticPr fontId="2" type="noConversion"/>
  </si>
  <si>
    <t>케첩</t>
  </si>
  <si>
    <t>표고버섯</t>
    <phoneticPr fontId="2" type="noConversion"/>
  </si>
  <si>
    <t>순두부</t>
  </si>
  <si>
    <t>① 다시마와 멸치로 육수를 낸다.
② 양파는 한입 크기로 썬다.
③ '①'에 '②'와 순두부를 넣어 끓인다.
④ '③'이 끓으면 분량의 양념을 넣어 더 끓인다.</t>
    <phoneticPr fontId="2" type="noConversion"/>
  </si>
  <si>
    <t>새우젓</t>
    <phoneticPr fontId="2" type="noConversion"/>
  </si>
  <si>
    <t>다진쇠고기</t>
  </si>
  <si>
    <t>가래떡</t>
  </si>
  <si>
    <t>① 가래떡과 양파는 다진다.
② 분량의 양념을 섞어 양념장을 만든다.
③ 다진 쇠고기에 '①'를 넣고 섞어 떡갈비 모양을 만든다.
④ 팬에 '②'과 '③'을 넣고 조린다.</t>
    <phoneticPr fontId="2" type="noConversion"/>
  </si>
  <si>
    <t>콩나물</t>
  </si>
  <si>
    <t>① 어묵을 썰어서 체에 밭치고 끓는물을 부어 기름기를 제거
    한다. 
② 양파는 채썬다.
③ 기름을 두른 팬에 다진 마늘을 넣고 '①'과 '②'를 볶는다.
④ 분량의 양념을 넣고 간하여 깨와 참기름으로 완성한다.</t>
    <phoneticPr fontId="2" type="noConversion"/>
  </si>
  <si>
    <t>연근</t>
    <phoneticPr fontId="2" type="noConversion"/>
  </si>
  <si>
    <t>① 연근은 껍질을 벗기고 한입 크기로 썰어 끓는 물에 식초
    를 넣어 데친다.
② 분량의 양념장에 물과 ‘①’을 넣고 연해지도록 졸인다.</t>
    <phoneticPr fontId="2" type="noConversion"/>
  </si>
  <si>
    <t>식초</t>
    <phoneticPr fontId="2" type="noConversion"/>
  </si>
  <si>
    <r>
      <t>쇠고기당면국⑤⑥</t>
    </r>
    <r>
      <rPr>
        <sz val="12"/>
        <color theme="1"/>
        <rFont val="Segoe UI Symbol"/>
        <family val="3"/>
      </rPr>
      <t>⑯</t>
    </r>
    <phoneticPr fontId="2" type="noConversion"/>
  </si>
  <si>
    <t>① 쇠고기로 육수를 낸 후, 고기는 건져 잘게 찢는다.
② 당면은 물에 불려 짧게 자르고, 무는 나박썬다.
③ 육수에 찢은 쇠고기, 무를 넣고 끓이다가 당면을 넣어 더
    끓인다.
④ 파, 소금, 간장을 넣어 간한다.</t>
    <phoneticPr fontId="2" type="noConversion"/>
  </si>
  <si>
    <t>당면</t>
  </si>
  <si>
    <t>① 두부는 편썰고, 파는 어슷썬다.
② 키친타월로 두부의 물기를 제거한 후, 기름을 두른 팬에 
    노릇하게 지진다. 
③ 분량의 양념을 섞어 양념장을 만든다.
④ 냄비에 '②'를 담고 '③'과 물을 섞어 고루 끼얹은 후, 파를
    얹어 조린다.</t>
    <phoneticPr fontId="2" type="noConversion"/>
  </si>
  <si>
    <t>오이</t>
  </si>
  <si>
    <t>① 오이는 반달모양으로 얇게 썰어 소금에 절였다가 물기를
    짠다.
② 참기름을 두른 팬에 '①'을 볶다가 분량의 양념으로 간한
    다.</t>
    <phoneticPr fontId="2" type="noConversion"/>
  </si>
  <si>
    <t>청경채</t>
    <phoneticPr fontId="2" type="noConversion"/>
  </si>
  <si>
    <t>맛살</t>
    <phoneticPr fontId="2" type="noConversion"/>
  </si>
  <si>
    <t>① 청경채와 맛살을 한입 크기로 썬다.
② 분량의 양념을 섞어 양념장을 만든다.
③ 기름을 두른 팬에 다진 마늘과 맛살을 볶다가 청경채와
    '②'를 넣고 더 볶는다.</t>
    <phoneticPr fontId="2" type="noConversion"/>
  </si>
  <si>
    <t>애호박</t>
    <phoneticPr fontId="2" type="noConversion"/>
  </si>
  <si>
    <t>① 미역은 물에 불려 염분기를 빼고, 먹기 좋은 크기로 자른
    다.
② 냄비에 참기름을 두르고 '①'과 다진 마늘을 넣어 볶는다.
③ '②'에 물을 넣고 끓이다가 간장, 소금으로 간을 한다.</t>
    <phoneticPr fontId="2" type="noConversion"/>
  </si>
  <si>
    <t xml:space="preserve">① 감자는 먹기 좋은 길이로 썬다.
② 다시마와 멸치로 육수를 낸다.
③ 육수에 '①'을 넣고 끓이다가 간장, 소금, 다진 마늘, 파로 
    간한다.             </t>
    <phoneticPr fontId="2" type="noConversion"/>
  </si>
  <si>
    <t>① 팽이버섯은 먹기 좋은 길이로 썬다.
② 베이컨은 끓는물에 데친 후 한입 크기로 썬다.
③ 기름을 두른 팬에 '①'과 '②'를 넣고 볶다가 분량의 양념
    으로 간한다.</t>
    <phoneticPr fontId="2" type="noConversion"/>
  </si>
  <si>
    <t>① 김에 참기름과 소금을 발라 구워준다.</t>
    <phoneticPr fontId="2" type="noConversion"/>
  </si>
  <si>
    <t>파래김</t>
  </si>
  <si>
    <t>① 팬에 참기름을 두르고 파래김을 볶는다.
② 소금, 설탕, 깨를 넣어 버무린다.</t>
  </si>
  <si>
    <t>① 어묵은 채썰고 끓는 물에 데쳐 기름기를 제거한다.
② 파프리카는 채썬다.
③ 기름을 두른 팬에 ‘①’과 ‘②’를 넣어 볶는다.
④ ‘③’에 분량의 양념을 넣고 간하여 깨와 참기름으로 완성
    한다.</t>
    <phoneticPr fontId="2" type="noConversion"/>
  </si>
  <si>
    <t>① 배추는 씻어서 끓는물에 소금을 넣고 데친다.
② 물기를 제거한 후 한입 크기로 자른다.
③ 분량의 양념장에 무친다.</t>
    <phoneticPr fontId="2" type="noConversion"/>
  </si>
  <si>
    <t xml:space="preserve">① 쌀을 씻어 밥을 짓는다.
② 당근, 양파, 파프리카는 잘게 다진다.
③ 닭살은 한입 크기로 자르고 기름을 두른 팬에 볶는다.
④ '③'의 고기가 익으면 당근-파프리카-양파 순으로 볶는다.
⑤ '④'에 밥을 넣고 굴소스, 후추로 간하여 더 볶는다. </t>
    <phoneticPr fontId="2" type="noConversion"/>
  </si>
  <si>
    <r>
      <t>닭살채소볶음밥⑤⑥⑮</t>
    </r>
    <r>
      <rPr>
        <sz val="10"/>
        <color theme="1"/>
        <rFont val="Segoe UI Symbol"/>
        <family val="3"/>
      </rPr>
      <t>⑱</t>
    </r>
    <phoneticPr fontId="2" type="noConversion"/>
  </si>
  <si>
    <t>① 시금치는 소금물에 데친 후 찬물에 헹궈 물기를 빼고 
    먹기 좋은 길이로 썬다.
② '①'에 분량의 양념을 넣고 무친다.</t>
    <phoneticPr fontId="2" type="noConversion"/>
  </si>
  <si>
    <t>① 다시마와 멸치로 육수를 낸다.
② 달걀은 풀고, 양파는 채썬다.
③ '①'에 다진 마늘과 소금을 넣고 끓인다.
④ 중불로 낮추어 달걀물을 천천히 붓고, 가볍게 저어준 후,
    양파를 넣어 끓인다.</t>
    <phoneticPr fontId="2" type="noConversion"/>
  </si>
  <si>
    <r>
      <t>참치채소전①⑤⑥⑫</t>
    </r>
    <r>
      <rPr>
        <sz val="10"/>
        <color theme="1"/>
        <rFont val="Segoe UI Symbol"/>
        <family val="3"/>
      </rPr>
      <t>⑱</t>
    </r>
    <phoneticPr fontId="2" type="noConversion"/>
  </si>
  <si>
    <t>① 다시마와 멸치로 육수를 낸다.
② 양파는 채썬다.
③ '①'에 물만두를 넣고 끓이다가 '②'와 다진 파, 마늘을 
   넣어 끓인다. 
④ 간장, 참기름으로 간한다.</t>
    <phoneticPr fontId="2" type="noConversion"/>
  </si>
  <si>
    <t>① 표고버섯은 먹기 좋은 크기로 썬다.
② 들기름을 두른 팬에 '①'을 넣고 볶다가 분량의 양념을 넣
    어 더 볶는다.</t>
    <phoneticPr fontId="2" type="noConversion"/>
  </si>
  <si>
    <t xml:space="preserve">① 콩나물은 끓는물에 데친 후 찬물에 헹궈 물기를 빼고 
    먹기 좋은 길이로 썬다.
② '①'에 분량의 양념을 넣어 무친다.  </t>
    <phoneticPr fontId="2" type="noConversion"/>
  </si>
  <si>
    <t>① 감자는 껍질을 벗겨 한입 크기로 깍둑 썬 후 물에 담가 
    전분기를 제거한다.
② 기름을 두른 팬에 감자를 넣고 살짝 볶는다.
③ ‘②’에 분량의 양념을 넣고 물을 감자가 잠길 정도로 
    넣어  조린다.
④ 양념이 ⅓정도 남으면 깨를 뿌려 마무리 한다.
Tip. 양념을 넣기 전에 감자를 볶아주면 모양이 부서지지 
     않는다.</t>
    <phoneticPr fontId="2" type="noConversion"/>
  </si>
  <si>
    <t>① 닭살과 양파, 당근은 한입 크기로 썰고 닭살은 소금, 
    후추로 밑간한다.
② 팬에 기름을 두르고 다진 마늘과 '①'을 넣어 볶는다.
③ '②'에 분량의 양념을 넣은 후 더 볶는다.</t>
    <phoneticPr fontId="2" type="noConversion"/>
  </si>
  <si>
    <t xml:space="preserve">① 다시마와 멸치로 육수를 낸다.
② 감자는 먹기 좋은 크기로 썬다.
③ '①'에 된장을 풀고 '②'를 넣고 끓이다가 다진 마늘, 파로 
    간한다.             </t>
    <phoneticPr fontId="2" type="noConversion"/>
  </si>
  <si>
    <t>① 양파, 당근, 애호박은 작게 다진 후 팬에 살짝 볶는다.
② 달걀을 풀어 소금과 '①'을 넣고 섞는다.
③ 팬에 기름을 두르고 '②'를 부어 말아준다.
④ 먹기 좋은 크기로 썰어낸다.</t>
    <phoneticPr fontId="2" type="noConversion"/>
  </si>
  <si>
    <t>① 닭살과 가지, 양파는 한입 크기로 썬 후 닭살은 소금, 
    후추로 밑간한다.
② 기름을 두른 팬에 다진 마늘과 '①'을 넣어 볶는다.
③ '②'에 분량의 양념과 물을 넣은 후 조린다.</t>
    <phoneticPr fontId="2" type="noConversion"/>
  </si>
  <si>
    <t>① 연두부는 끓는물에 데쳐 낸다.
② 분량의 양념장을 만들어 곁들여 낸다.</t>
    <phoneticPr fontId="2" type="noConversion"/>
  </si>
  <si>
    <t xml:space="preserve">① 멸치와 다시마로 육수를 낸다.
② 배추김치는 물에 헹군 후 양파와 함께 한입 크기로 썬다.
③ 기름을 두른 냄비에 배추김치와 양파를 볶다가 '①'과 
    두부를 넣고 끓인다.
④ 다진 마늘, 파, 간장을 넣어 간한다. </t>
    <phoneticPr fontId="2" type="noConversion"/>
  </si>
  <si>
    <t>2021년 10월 1일 (금)</t>
    <phoneticPr fontId="2" type="noConversion"/>
  </si>
  <si>
    <t>백미</t>
    <phoneticPr fontId="2" type="noConversion"/>
  </si>
  <si>
    <t>새우살</t>
    <phoneticPr fontId="2" type="noConversion"/>
  </si>
  <si>
    <t>배추김치</t>
    <phoneticPr fontId="2" type="noConversion"/>
  </si>
  <si>
    <t>김가루</t>
  </si>
  <si>
    <t>팽이버섯</t>
  </si>
  <si>
    <t>깍두기</t>
    <phoneticPr fontId="2" type="noConversion"/>
  </si>
  <si>
    <t>① 깍두기는 한입 크기로 잘라 제공한다.</t>
    <phoneticPr fontId="2" type="noConversion"/>
  </si>
  <si>
    <t>2021년 10월 4일 (월)</t>
    <phoneticPr fontId="2" type="noConversion"/>
  </si>
  <si>
    <t>파프리카</t>
    <phoneticPr fontId="2" type="noConversion"/>
  </si>
  <si>
    <t>2021년 10월 5일 (화)</t>
    <phoneticPr fontId="2" type="noConversion"/>
  </si>
  <si>
    <t>감자양파국⑤⑥</t>
    <phoneticPr fontId="2" type="noConversion"/>
  </si>
  <si>
    <t>후추</t>
    <phoneticPr fontId="2" type="noConversion"/>
  </si>
  <si>
    <t>2021년 10월 6일 (수)</t>
    <phoneticPr fontId="2" type="noConversion"/>
  </si>
  <si>
    <t>밀가루</t>
  </si>
  <si>
    <t>2021년 10월 7일 (목)</t>
    <phoneticPr fontId="2" type="noConversion"/>
  </si>
  <si>
    <t>브로콜리나물</t>
    <phoneticPr fontId="2" type="noConversion"/>
  </si>
  <si>
    <t>2021년 10월 8일 (금)</t>
    <phoneticPr fontId="2" type="noConversion"/>
  </si>
  <si>
    <t>얼갈이</t>
  </si>
  <si>
    <t>가지</t>
  </si>
  <si>
    <t>① 배추김치는 한입 크기로 잘라 제공한다.</t>
    <phoneticPr fontId="2" type="noConversion"/>
  </si>
  <si>
    <t>2021년 10월 11일 (월)</t>
    <phoneticPr fontId="2" type="noConversion"/>
  </si>
  <si>
    <t>오징어</t>
  </si>
  <si>
    <t>2021년 10월 12일 (화)</t>
    <phoneticPr fontId="2" type="noConversion"/>
  </si>
  <si>
    <t>고등어</t>
  </si>
  <si>
    <t>무</t>
    <phoneticPr fontId="2" type="noConversion"/>
  </si>
  <si>
    <t>2021년 10월 13일 (수)</t>
    <phoneticPr fontId="2" type="noConversion"/>
  </si>
  <si>
    <t>2021년 10월 14일 (목)</t>
    <phoneticPr fontId="2" type="noConversion"/>
  </si>
  <si>
    <t>① 닭살과 채소는 한입 크기로 썬 후 닭살은 소금, 후추로 밑
    간한다.
② 팬에 기름을 두르고 다진 마늘과 '①'을 넣어 볶는다.
③ '②'에 분량의 양념을 넣은 후 더 볶는다.</t>
    <phoneticPr fontId="2" type="noConversion"/>
  </si>
  <si>
    <t>① 감자는 껍질을 벗겨 한입 크기로 깍둑 썬 후 물에 담가 
    전분기를 제거한다.
② 기름을 두른 팬에 감자를 넣고 살짝 볶는다.
③ ‘②’에 분량의 양념을 넣고 물을 감자가 잠길 정도로 넣어 
    조린다.
④ 양념이 ⅓정도 남으면 깨를 뿌려 마무리 한다.
Tip. 양념을 넣기 전에 감자를 볶아주면 모양이 부서지지 
     않는다.</t>
    <phoneticPr fontId="2" type="noConversion"/>
  </si>
  <si>
    <t>식초</t>
  </si>
  <si>
    <t>2021년 10월 15일 (금)</t>
    <phoneticPr fontId="2" type="noConversion"/>
  </si>
  <si>
    <t>느타리버섯나물⑤</t>
    <phoneticPr fontId="2" type="noConversion"/>
  </si>
  <si>
    <t>다진마늘</t>
  </si>
  <si>
    <t>2021년 10월 18일 (월)</t>
    <phoneticPr fontId="2" type="noConversion"/>
  </si>
  <si>
    <t xml:space="preserve">① 다시마와 멸치로 육수를 낸다.
② 배추김치는 속을 털어 잘게 썬다.
③ 냄비에 참기름을 두르고 '②'를 볶다가 '①'을 붓는다. 
④ '③'이 끓기 시작하면 참치를 넣고 다진 마늘, 파, 소금으
    로 간한다. </t>
    <phoneticPr fontId="2" type="noConversion"/>
  </si>
  <si>
    <t>달걀찜①</t>
    <phoneticPr fontId="2" type="noConversion"/>
  </si>
  <si>
    <t>2021년 10월 19일 (화)</t>
    <phoneticPr fontId="2" type="noConversion"/>
  </si>
  <si>
    <t>부추</t>
    <phoneticPr fontId="2" type="noConversion"/>
  </si>
  <si>
    <t>훈제오리</t>
  </si>
  <si>
    <t>파</t>
    <phoneticPr fontId="2" type="noConversion"/>
  </si>
  <si>
    <t>2021년 10월 20일 (수)</t>
    <phoneticPr fontId="2" type="noConversion"/>
  </si>
  <si>
    <t>2021년 10월 21일 (목)</t>
    <phoneticPr fontId="2" type="noConversion"/>
  </si>
  <si>
    <t>2021년 10월 22일 (금)</t>
    <phoneticPr fontId="2" type="noConversion"/>
  </si>
  <si>
    <t>청국장찌개⑤</t>
    <phoneticPr fontId="2" type="noConversion"/>
  </si>
  <si>
    <t>청국장</t>
  </si>
  <si>
    <t>어묵국⑤⑥</t>
    <phoneticPr fontId="2" type="noConversion"/>
  </si>
  <si>
    <t xml:space="preserve">
① 멸치와 다시마로 육수를 낸다.
② 어묵은 한입 크기로 썰고, 파는 송송 썬다.
③ '①'에 '②'를 넣고 끓인 후, 다진 마늘, 간장으로 간한다.  
</t>
  </si>
  <si>
    <t>대파</t>
  </si>
  <si>
    <t>시금치된장국⑤⑥</t>
    <phoneticPr fontId="2" type="noConversion"/>
  </si>
  <si>
    <t>① 다시마와 멸치로 육수를 낸다.
② 시금치는 데쳐 헹군 후 물기를 짜고 먹기 좋은 크기로 썬다.
③ '①'에 된장을 풀고 '②'를 넣고 끓인다.
④ 다진 마늘, 파를 넣어 간한다.</t>
    <phoneticPr fontId="2" type="noConversion"/>
  </si>
  <si>
    <t>새우살채소전⑤⑥⑨</t>
    <phoneticPr fontId="2" type="noConversion"/>
  </si>
  <si>
    <t>① 채소는 먹기 좋은 길이로 채썬다.
② 새우살, 부침가루, 물, 소금을 넣고 반죽을 만든다. 
③ '②'에 '①'을 넣고 버무려 기름을 두른 팬에 앞뒤로 노릇하게
    부친다.</t>
    <phoneticPr fontId="2" type="noConversion"/>
  </si>
  <si>
    <t>가지나물⑤⑥</t>
    <phoneticPr fontId="2" type="noConversion"/>
  </si>
  <si>
    <t>① 가지는 한입 크기로 썬다.
② 썰어놓은 가지를 찜기에 쪄낸다.
③ 분량의 양념장을 섞어 쪄낸 가지를 무친다.</t>
  </si>
  <si>
    <r>
      <t>쇠불고기⑤⑥</t>
    </r>
    <r>
      <rPr>
        <sz val="10"/>
        <color theme="1"/>
        <rFont val="Segoe UI Symbol"/>
        <family val="3"/>
      </rPr>
      <t>⑯</t>
    </r>
    <phoneticPr fontId="2" type="noConversion"/>
  </si>
  <si>
    <t>① 쇠고기는 한입 크기로 썰고 당근, 양파, 팽이버섯은 한입 
    크기로 썬다.
② 분량의 양념을 섞어 '①'을 재운다.
③ 기름을 두른 팬에 '②'를 넣어 볶는다.</t>
    <phoneticPr fontId="2" type="noConversion"/>
  </si>
  <si>
    <t>팽이버섯</t>
    <phoneticPr fontId="2" type="noConversion"/>
  </si>
  <si>
    <t>근대된장국⑤⑥</t>
    <phoneticPr fontId="2" type="noConversion"/>
  </si>
  <si>
    <t>① 다시마와 멸치로 육수를 낸다.
② 근대는 데쳐 헹군 후 물기를 짜고 먹기 좋은 크기로 썬다.
③ '①'에 된장을 풀고 '②'를 넣고 끓인다.
④ 다진 마늘, 파를 넣어 간한다.</t>
    <phoneticPr fontId="2" type="noConversion"/>
  </si>
  <si>
    <r>
      <t>햄구이②⑤⑥⑩</t>
    </r>
    <r>
      <rPr>
        <sz val="10"/>
        <color theme="1"/>
        <rFont val="Segoe UI Symbol"/>
        <family val="3"/>
      </rPr>
      <t>⑯</t>
    </r>
    <phoneticPr fontId="2" type="noConversion"/>
  </si>
  <si>
    <t>햄</t>
  </si>
  <si>
    <t>① 햄을 먹기 좋은 두께로 자른다.
② 기름을 두른 팬에 '①'을 앞뒤로 구운 후, 한입 크기로 
    자른다.</t>
    <phoneticPr fontId="2" type="noConversion"/>
  </si>
  <si>
    <r>
      <t>참치김치찌개⑤⑥⑨</t>
    </r>
    <r>
      <rPr>
        <sz val="10"/>
        <color theme="1"/>
        <rFont val="Segoe UI Symbol"/>
        <family val="3"/>
      </rPr>
      <t>⑯⑱</t>
    </r>
    <phoneticPr fontId="2" type="noConversion"/>
  </si>
  <si>
    <t>① 두부는 편으로 썰어 소금을 뿌린 후, 물기를 제거한다.
② 기름을 두른 팬에 '①'을 넣어 앞뒤로 골고루 익힌다.
③ 분량의 양념으로 양념장을 만들어 곁들인다.</t>
  </si>
  <si>
    <t>새송이버섯볶음⑤</t>
    <phoneticPr fontId="2" type="noConversion"/>
  </si>
  <si>
    <t>① 새송이버섯은 한입 크기로 썬다.
② 기름을 두른 팬에 다진 마늘과 ‘①’을 볶다가 분량의 양념
    으로 간하여 더 볶는다.</t>
    <phoneticPr fontId="2" type="noConversion"/>
  </si>
  <si>
    <t>돈육브로콜리볶음⑤⑥⑩</t>
    <phoneticPr fontId="2" type="noConversion"/>
  </si>
  <si>
    <t>돼지고기</t>
    <phoneticPr fontId="2" type="noConversion"/>
  </si>
  <si>
    <t>① 브로콜리는 한입 크기로 썰어 끓는물에 살짝 데친다.
② 돼지고기는 한입 크기로 썰어 소금, 후추로 밑간한다.
③ 기름을 두른 팬에 다진 마늘과 돼지고기를 볶다가 브로콜리
    와 간장, 설탕을 넣고 더 볶는다.</t>
    <phoneticPr fontId="2" type="noConversion"/>
  </si>
  <si>
    <t>① 양파, 당근은 작게 다진 후 팬에 살짝 볶고 깻잎은 채썬다.
② 달걀을 풀어 소금과 채소를 넣고 섞는다.
③ 팬에 기름을 두르고 '②'를 부어 말아준다.
④ 먹기 좋은 크기로 썰어낸다.</t>
  </si>
  <si>
    <t>깻잎</t>
  </si>
  <si>
    <t>깍두기⑨</t>
  </si>
  <si>
    <t>애호박국</t>
    <phoneticPr fontId="2" type="noConversion"/>
  </si>
  <si>
    <t>닭살채소볶음⑤⑥⑮</t>
    <phoneticPr fontId="2" type="noConversion"/>
  </si>
  <si>
    <t>얼갈이나물</t>
    <phoneticPr fontId="2" type="noConversion"/>
  </si>
  <si>
    <t>① 얼갈이는 씻어서 끓는물에 소금을 넣고 데친다.
② '①'의 물기를 제거한 후 먹기 좋은 크기로 자른다.
③ 분량의 양념장에 무친다.</t>
  </si>
  <si>
    <t>미역된장국⑤⑥</t>
    <phoneticPr fontId="2" type="noConversion"/>
  </si>
  <si>
    <t>① 미역은 물에 불려 염분기를 빼고, 먹기 좋은 크기로 자른다.
② 다시마와 멸치로 육수를 낸다
③ '②'에 된장을 풀고 '①'을 넣고 끓인다.
④ 마늘을 넣어 간한다.</t>
  </si>
  <si>
    <r>
      <t>오징어양파볶음⑤⑥</t>
    </r>
    <r>
      <rPr>
        <sz val="10"/>
        <color theme="1"/>
        <rFont val="Segoe UI Symbol"/>
        <family val="3"/>
      </rPr>
      <t>⑰</t>
    </r>
    <phoneticPr fontId="2" type="noConversion"/>
  </si>
  <si>
    <t>① 손질한 오징어는 깨끗이 씻어 한입 크기로 자르고 양파, 
    당근도 한입 크기로 썬다.
② 분량의 양념을 섞어 양념장을 만든다.
③ 기름을 두른 팬에 다진 마늘과 채소를 볶다가 오징어와 
    양념장을 넣고 더 볶아준다.</t>
  </si>
  <si>
    <t>무나물</t>
    <phoneticPr fontId="2" type="noConversion"/>
  </si>
  <si>
    <t>① 무는 채썬다.
② 들기름을 두른 팬에 ‘①’, 다진마늘, 소금을 넣고 볶는다.
③ 무가 익으면 깨를 뿌려 완성한다.</t>
  </si>
  <si>
    <t>배추김치⑨</t>
  </si>
  <si>
    <t>콩나물국⑤</t>
    <phoneticPr fontId="2" type="noConversion"/>
  </si>
  <si>
    <t>① 콩나물은 깨끗하게 씻어 먹기 좋은 길이로 썬다.
② 멸치와 다시마로 육수를 낸다. 
③ '②'에 '①'과 다진 파, 마늘을 넣고 끓인 후 소금으로 간한
    다.</t>
  </si>
  <si>
    <t>고등어구이⑤⑦</t>
    <phoneticPr fontId="2" type="noConversion"/>
  </si>
  <si>
    <t>① 고등어를 깨끗이 씻어 소금을 뿌려 놓는다.    
② 팬에 기름을 두르고 '①'을 속까지 익도록 앞뒤로 노릇하
    게 구운 후, 살을 발라내어 제공한다.</t>
  </si>
  <si>
    <t>청포묵무침⑤⑥</t>
    <phoneticPr fontId="2" type="noConversion"/>
  </si>
  <si>
    <t>청포묵</t>
  </si>
  <si>
    <t>① 멸치와 다시마로 육수를 낸다.
② 청포묵은 5mm 두께로 채썬다.
③ '①'에 청포묵과 파를 넣고 간장, 참기름으로 간하여 끓이
    다가 김가루를 넣고더 끓인다.
Tip. 양념한 다진쇠고기를 볶아 물을 부어 끓인 쇠고기육수도 
     활용 가능하다.</t>
    <phoneticPr fontId="2" type="noConversion"/>
  </si>
  <si>
    <t>① 멸치와 다시마로 육수를 낸다.
② 두부와 양파를 한입 크기로 썬다.
③ '①' 청국장을 풀어 끓이다가 '②'를 넣고 더 끓여낸다.</t>
  </si>
  <si>
    <t>① 당근, 파는 다진다.
② 볼에 달걀을 풀고 '①', 소금, 참기름을 넣고 섞어 찜기를 
    이용하거나 냄비에 중탕하여 찐다.</t>
  </si>
  <si>
    <t>① 시금치는 소금물에 데친 후 찬물에 헹궈 물기를 빼고 먹기 
    좋은 길이로 썬다.
② '①'에 분량의 양념을 넣고 무친다.</t>
  </si>
  <si>
    <t>① 감자와 양파는 먹기 좋은 크기로 썬다.
② 다시마와 멸치로 육수를 낸다.
③ 육수에 감자를 넣고 끓이다가 감자가 반쯤 익으면 양파를
    넣은 후 간장, 소금, 마늘, 파로 간하여 더 끓인다.</t>
  </si>
  <si>
    <r>
      <t>닭살굴소스조림⑤⑥⑮</t>
    </r>
    <r>
      <rPr>
        <sz val="10"/>
        <color theme="1"/>
        <rFont val="Segoe UI Symbol"/>
        <family val="3"/>
      </rPr>
      <t>⑱</t>
    </r>
    <phoneticPr fontId="2" type="noConversion"/>
  </si>
  <si>
    <t>닭가슴살</t>
  </si>
  <si>
    <t>① 닭가슴살과 채소는 한입 크기로 썬다. 
② 기름을 두른 팬에 '①'을 넣고 볶다가 굴소스, 올리고당, 
    후추를 넣어 더 볶는다.</t>
  </si>
  <si>
    <t>아욱된장무침⑤⑥</t>
    <phoneticPr fontId="2" type="noConversion"/>
  </si>
  <si>
    <t>아욱</t>
    <phoneticPr fontId="2" type="noConversion"/>
  </si>
  <si>
    <t>① 아욱은 끓는 물에 소금을 넣고 데친 후 찬물에 헹궈 물
    기를 제거한다.
② ‘①’을 한입 크기로 썬 후 분량의 양념을 넣어 무친다.</t>
    <phoneticPr fontId="2" type="noConversion"/>
  </si>
  <si>
    <r>
      <t>쇠고기채소볶음밥⑤⑥</t>
    </r>
    <r>
      <rPr>
        <sz val="10"/>
        <color theme="1"/>
        <rFont val="Segoe UI Symbol"/>
        <family val="3"/>
      </rPr>
      <t>⑯</t>
    </r>
    <phoneticPr fontId="2" type="noConversion"/>
  </si>
  <si>
    <t xml:space="preserve">① 쌀을 씻어 밥을 짓는다.
② 채소는 잘게 다진다.
③ 팬에 기름을 두르고 쇠고기를 볶은 후 덜어 놓는다.
④ 팬에 기름을 두르고 당근-피망-양파 순으로 볶는다.
⑤ '④'에 밥과 '③'을 넣고 소금, 후추로 간하여 더 볶는다. </t>
  </si>
  <si>
    <t>맑은버섯국⑤⑥</t>
    <phoneticPr fontId="2" type="noConversion"/>
  </si>
  <si>
    <t>① 멸치와 다시마로 육수를 낸다.
② 느타리버섯은 잘게 찢고 팽이버섯과 양파는 한입 크기로
   썬다.
③ '①'에 '②'를 넣고 끓인다.
④ 채소가 익으면 간장과 다진 파, 마늘로 간한다.</t>
    <phoneticPr fontId="2" type="noConversion"/>
  </si>
  <si>
    <t>느타리버섯</t>
    <phoneticPr fontId="2" type="noConversion"/>
  </si>
  <si>
    <t>① 배추는 씻어서 끓는물에 소금을 넣고 데친다.
② 물기를 제거한 후 먹기 좋은 크기로 자른다.
③ 분량의 양념장에 무친다.</t>
  </si>
  <si>
    <r>
      <t>참치채소볶음⑤⑥⑫</t>
    </r>
    <r>
      <rPr>
        <sz val="10"/>
        <color theme="1"/>
        <rFont val="Segoe UI Symbol"/>
        <family val="3"/>
      </rPr>
      <t>⑯⑱</t>
    </r>
    <phoneticPr fontId="2" type="noConversion"/>
  </si>
  <si>
    <t>① 참치는 기름을 빼고 채소는 작은 주사위모양으로 썬다.
② 분량의 양념을 섞어 양념장을 만든다.
③ 기름을 두른 팬에 감자, 당근을 볶다가 양파, 파프리카, 
    참치, ‘②’를 넣어 볶는다.</t>
    <phoneticPr fontId="2" type="noConversion"/>
  </si>
  <si>
    <t>청주</t>
  </si>
  <si>
    <t>온도토리묵국⑤⑥⑨</t>
    <phoneticPr fontId="2" type="noConversion"/>
  </si>
  <si>
    <t>도토리묵</t>
  </si>
  <si>
    <t>① 멸치와 다시마로 육수를 낸다.
② 도토리묵은 채썰고, 배추김치는 잘게 썬다.
③ 배추김치에 참기름을 넣어 버무린다.
④ '①'에 도토리묵을 넣어 끓이다가 간장으로 간한다.
⑤ 그릇에 담아 '③'과 김가루를 올린다.</t>
    <phoneticPr fontId="2" type="noConversion"/>
  </si>
  <si>
    <t>김가루</t>
    <phoneticPr fontId="2" type="noConversion"/>
  </si>
  <si>
    <r>
      <t>훈제오리부추볶음②⑤⑥</t>
    </r>
    <r>
      <rPr>
        <sz val="10"/>
        <color theme="1"/>
        <rFont val="Segoe UI Symbol"/>
        <family val="3"/>
      </rPr>
      <t>⑯</t>
    </r>
    <phoneticPr fontId="2" type="noConversion"/>
  </si>
  <si>
    <t>① 부추는 한입 길이로 자르고 양파는 채썬다.
② 기름을 두르지 않은 팬에 훈제오리를 넣고 볶다가 양파-
    부추 순으로 넣어 볶는다.</t>
    <phoneticPr fontId="2" type="noConversion"/>
  </si>
  <si>
    <t>부추</t>
  </si>
  <si>
    <t>① 닭은 손질하여 냄비에 물과 양파, 파, 마늘을 넣고 
    삶은 후, 육수는 거르고 살만 발라 찢는다.
② 무, 양파는 한입 크기로 썰고, 파는 송송썬다.
③ 닭육수에 닭살, '②'를 넣고 끓인 후 소금, 후추로 
    간한다.</t>
    <phoneticPr fontId="2" type="noConversion"/>
  </si>
  <si>
    <t>다진쇠고기</t>
    <phoneticPr fontId="2" type="noConversion"/>
  </si>
  <si>
    <t>① 양파, 마늘, 파는 다진다.
② 다진 쇠고기에 '①'과 소금, 후추, 참기름, 깨를 넣고 섞어 
    밑간한다.
③ '②'에 가래떡을 잘게 썰어 넣는다.
④ '③'을 동그랗게 빚은 후 기름을 두른 팬에 노릇하게 굽는다.
⑤ '④'에 간장, 물엿, 물을 넣고 조린다.</t>
    <phoneticPr fontId="2" type="noConversion"/>
  </si>
  <si>
    <t>물엿</t>
  </si>
  <si>
    <t>브로콜리</t>
  </si>
  <si>
    <t>① 브로콜리는 끓는물에 데친 후 한입 크기로 썬다.
② ‘①’에 소금, 참기름, 깨를 넣어 무친다.</t>
  </si>
  <si>
    <t>베이컨청경채볶음①②⑤⑥⑩</t>
    <phoneticPr fontId="2" type="noConversion"/>
  </si>
  <si>
    <t>① 청경채와 베이컨을 한입 크기로 썰고, 베이컨은 끓는물에 
    살짝 데친다.
② 분량의 양념을 섞어 양념장을 만든다.
③ 기름을 두른 팬에 다진 마늘과 베이컨을 볶다가 청경채와
    '②'를 넣고 더 볶는다.</t>
    <phoneticPr fontId="2" type="noConversion"/>
  </si>
  <si>
    <t>숙주당면국⑤⑥</t>
    <phoneticPr fontId="2" type="noConversion"/>
  </si>
  <si>
    <t>① 멸치와 다시마로 육수를 낸다.
② 당면은 물에 불려두고, 채소는 각각 채썬다.
③ '①'에 채소를 넣고 끓이다가 당면을 넣어 익힌다.
④ 소금, 간장으로 간을 한다.</t>
    <phoneticPr fontId="2" type="noConversion"/>
  </si>
  <si>
    <t>숙주나물</t>
    <phoneticPr fontId="2" type="noConversion"/>
  </si>
  <si>
    <t>삼치조림⑤⑥</t>
    <phoneticPr fontId="2" type="noConversion"/>
  </si>
  <si>
    <t>① 삼치는 흐르는 물에 씻어, 핏물을 제거해 물기를 뺀다.
② 양파는 채썰고 파, 마늘은 다진다.
③ 분량의 양념을 섞어 양념장을 만든다.
④ 냄비에 양파를 깔고 '①'을 올린 뒤 양념장, 물을 부어 조린
    후, 살을 발라내어 제공한다.</t>
    <phoneticPr fontId="2" type="noConversion"/>
  </si>
  <si>
    <t>① 느타리버섯은 한입 크기로 찢고 끓는물에 살짝 데친 후, 
    물기를 짠다.
② 양파와 당근은 채썰어 기름을 두른 팬에 볶는다.
③ 당근이 살짝 익으면 ‘②’에 ‘①’을 넣어 한번 더 볶는다.
④ 다진 마늘, 소금으로 간하고 깨를 뿌린다.</t>
    <phoneticPr fontId="2" type="noConversion"/>
  </si>
  <si>
    <t>2021년 10월 25일 (월)</t>
    <phoneticPr fontId="2" type="noConversion"/>
  </si>
  <si>
    <t>들깨미역국⑤⑥</t>
    <phoneticPr fontId="2" type="noConversion"/>
  </si>
  <si>
    <t>① 미역은 물에 불려 염분기를 빼고, 먹기 좋은 크기로 자른다.
② 멸치와 다시마로 육수를 낸다.
③ 냄비에 참기름을 두르고 '①'을 넣어 볶는다.
④ '③'에 육수를 넣고 끓이다가 들깨가루, 간장, 소금으로 간
    한다.</t>
    <phoneticPr fontId="2" type="noConversion"/>
  </si>
  <si>
    <t>닭살가지볶음⑤⑥⑮</t>
    <phoneticPr fontId="2" type="noConversion"/>
  </si>
  <si>
    <t>① 닭가슴살은 잘 씻어 누린내를 제거하고 한입 크기로 썬다.
② 가지는 길이로 2등분한 후 어슷하게 썰고 양파와 당근은
    채썬다.
③ 기름을 두른 팬에 ‘①’을 볶다가 ‘②’와 분량의 양념을 넣고
    더 볶는다.</t>
    <phoneticPr fontId="2" type="noConversion"/>
  </si>
  <si>
    <t>애호박나물</t>
    <phoneticPr fontId="2" type="noConversion"/>
  </si>
  <si>
    <t>① 애호박은 먹기 좋은 크기로 편썬다.
② 파, 마늘은 잘게 다진다.
③ 참기름을 두른 팬에 ‘①’을 넣어 볶다가 ‘②’와 소금으로 
    간하여 볶는다.
④ 깨를 뿌려낸다.</t>
    <phoneticPr fontId="2" type="noConversion"/>
  </si>
  <si>
    <t>2021년 10월 26일 (화)</t>
    <phoneticPr fontId="2" type="noConversion"/>
  </si>
  <si>
    <t>순두부찌개⑤⑥</t>
    <phoneticPr fontId="2" type="noConversion"/>
  </si>
  <si>
    <t>① 다시마와 멸치로 육수를 낸다.
② 느타리버섯, 양파는 한입 크기로 썬다.
③ '①'에 '②'와 순두부를 넣어 끓인다.
④ '③'이 끓으면 분량의 양념을 넣어 더 끓인다.</t>
  </si>
  <si>
    <t>돈육완자전①⑤⑥⑩</t>
    <phoneticPr fontId="2" type="noConversion"/>
  </si>
  <si>
    <t>다진돼지고기</t>
  </si>
  <si>
    <t>① 다진 돼지고기는 핏물을 제거한다.
② 당근, 양파는 잘게 다진다.
③ '①'에 '②'와 달걀, 밀가루, 소금을 넣고 섞는다.
④ 팬에 기름을 두르고 '③'을 한 수저씩 떠 넣어 부친다.</t>
  </si>
  <si>
    <t>2021년 10월 27일 (수)</t>
    <phoneticPr fontId="2" type="noConversion"/>
  </si>
  <si>
    <t>① 다시마와 멸치로 육수를 낸다.
② 양파는 채썬다.
③ '①'에 물만두를 넣고 끓이다가 '②'와 다진 파, 마늘을 넣어
    끓인다. 
④ 간장, 참기름으로 간한다.</t>
    <phoneticPr fontId="2" type="noConversion"/>
  </si>
  <si>
    <t>① 양파, 당근은 작게 다진 후 팬에 살짝 볶는다.
② 달걀을 풀어 소금과 '①'을 넣고 섞는다.
③ 팬에 기름을 두르고 '②'를 부어 말아준다.
④ 먹기 좋은 크기로 썰어낸다.</t>
  </si>
  <si>
    <t xml:space="preserve">① 콩나물은 끓는물에 데친 후 찬물에 헹궈 물기
    를 빼고 먹기 좋은 길이로 썬다.
② '①'에 분량의 양념을 넣어 무친다.  </t>
  </si>
  <si>
    <t>2021년 10월 28일 (목)</t>
    <phoneticPr fontId="2" type="noConversion"/>
  </si>
  <si>
    <t>닭살양파조림⑤⑥⑮</t>
    <phoneticPr fontId="2" type="noConversion"/>
  </si>
  <si>
    <t>① 닭살과 채소는 한입 크기로 썬 후 닭살은 소금, 후추로 
    밑간한다.
② 팬에 기름을 두르고 다진 마늘과 '①'을 넣어 볶는다.
③ '②'에 분량의 양념과 물을 넣은 후 조린다.</t>
  </si>
  <si>
    <t>오이생채</t>
    <phoneticPr fontId="2" type="noConversion"/>
  </si>
  <si>
    <t>① 오이는 반달모양으로 썰어 소금에 절인다.
② '①'을 헹궈 소금기를 제거한 후 분량의 양념을 넣어 무친다.</t>
    <phoneticPr fontId="2" type="noConversion"/>
  </si>
  <si>
    <t>2021년 10월 29일 (금)</t>
    <phoneticPr fontId="2" type="noConversion"/>
  </si>
  <si>
    <t xml:space="preserve">① 다시마와 멸치로 육수를 낸다.
② 감자는 먹기 좋은 크기로 썬다.
③ '①'에 된장을 풀고 '②'를 넣고 끓이다가 다진 마늘, 파로 
    간한다.             </t>
  </si>
  <si>
    <t>① 소시지는 칼집을 낸 후 끓는물에 데쳐 불순물을 제거한다.
② 양파는 한입 크기로 썬다.
③ 기름을 두른 팬에 다진 마늘과 '②'를 볶다가 '①'과 분량
    의 양념을 넣어 볶는다.</t>
  </si>
  <si>
    <t>2021년 11월 1일 (월)</t>
    <phoneticPr fontId="2" type="noConversion"/>
  </si>
  <si>
    <r>
      <t>쇠고기배추국⑤⑥</t>
    </r>
    <r>
      <rPr>
        <sz val="11"/>
        <color theme="1"/>
        <rFont val="Segoe UI Symbol"/>
        <family val="1"/>
      </rPr>
      <t>⑯</t>
    </r>
    <phoneticPr fontId="2" type="noConversion"/>
  </si>
  <si>
    <t>① 쇠고기와 배추는 한입 크기로 썰고, 파는 어슷썬다.
② 참기름을 두른 팬에 쇠고기를 넣고 볶다가 쇠고기가 반쯤
    익으면 배추를 넣고 볶는다.
③ '②'에 물을 부은 후 끓어오르면 분량의 양념을 넣고 더 
    끓인다.</t>
    <phoneticPr fontId="2" type="noConversion"/>
  </si>
  <si>
    <t>① 당근, 파는 다진다.
② 볼에 달걀을 풀고 '①', 소금, 참기름을 넣고 섞어 찜기를 
    이용하거나 냄비에 중탕하여 찐다.</t>
    <phoneticPr fontId="2" type="noConversion"/>
  </si>
  <si>
    <t>주황파프리카</t>
  </si>
  <si>
    <t>① 파프리카와 양파는 채썬다.
② 기름을 두른 팬에 다진 마늘을 볶다가 '①'과 분량의 양념을
    넣고 볶는다.</t>
    <phoneticPr fontId="2" type="noConversion"/>
  </si>
  <si>
    <t>노랑파프리카</t>
  </si>
  <si>
    <t>2021년 11월 2일 (화)</t>
    <phoneticPr fontId="2" type="noConversion"/>
  </si>
  <si>
    <t>① 다시마와 멸치로 육수를 낸다.
② 시금치는 데쳐 헹군 후 물기를 짜고 먹기 좋은 크기로 썬다.
③ '①'에 된장을 풀고 끓으면 '②'를 넣는다.
④ 다진 마늘, 파를 넣어 간한다.</t>
    <phoneticPr fontId="2" type="noConversion"/>
  </si>
  <si>
    <t>임연수조림⑤⑥</t>
    <phoneticPr fontId="2" type="noConversion"/>
  </si>
  <si>
    <t>임연수</t>
  </si>
  <si>
    <t>① 임연수는 흐르는 물에 씻어, 핏물을 제거해 물기를 뺀다.
② 무는 나박썬다.
③ 분량의 양념을 섞어 양념장을 만든다.
④ 냄비에 '②'를 깔고 '①'을 올린 뒤 양념장을 부어 조린 후 
    파를 올려 마무리 한다.</t>
    <phoneticPr fontId="2" type="noConversion"/>
  </si>
  <si>
    <t>① 김에 참기름과 소금을 발라 구워준다.</t>
  </si>
  <si>
    <t>2021년 11월 3일 (수)</t>
    <phoneticPr fontId="2" type="noConversion"/>
  </si>
  <si>
    <t>사골뼈</t>
  </si>
  <si>
    <t>① 사골뼈는 2~3시간 충분히 물에 담가 핏물을 뺀다.
② 끓는물에 '①'을 넣고 팔팔 끓으면 물을 버리고 뼈는 흐르는
    물에 헹궈준다.
③ 냄비에 헹군 사골뼈와 쇠고기, 물을 넣고 끓여준다.
④ 충분히 끓어오르면 뼈와 쇠고기는 건져낸다.
⑤ 고기는 얇게 썰어 국물에 넣고, 파, 소금, 후추로 간한다.</t>
    <phoneticPr fontId="2" type="noConversion"/>
  </si>
  <si>
    <t>돈육불고기⑤⑥⑩</t>
    <phoneticPr fontId="2" type="noConversion"/>
  </si>
  <si>
    <t>돼지고기</t>
  </si>
  <si>
    <t>① 채소는 채썰고 돼지고기는 한입 크기로 썬다.
② 분량의 양념을 섞어 '①'을 재운다.
③ 기름을 두른 팬에 '②'를 넣어 볶는다.</t>
    <phoneticPr fontId="2" type="noConversion"/>
  </si>
  <si>
    <t>2021년 11월 4일 (목)</t>
    <phoneticPr fontId="2" type="noConversion"/>
  </si>
  <si>
    <r>
      <t>오징어양파볶음⑤⑥</t>
    </r>
    <r>
      <rPr>
        <sz val="12"/>
        <color theme="1"/>
        <rFont val="Segoe UI Symbol"/>
        <family val="3"/>
      </rPr>
      <t>⑰</t>
    </r>
    <phoneticPr fontId="2" type="noConversion"/>
  </si>
  <si>
    <t>① 손질한 오징어는 깨끗이 씻어 한입 크기로 자르고 양파, 
    당근도 한입 크기로 썬다.
② 분량의 양념을 섞어 양념장을 만든다.
③ 기름을 두른 팬에 다진 마늘과 채소를 볶다가 오징어와 
    양념장을 넣고 더 볶아준다.</t>
    <phoneticPr fontId="2" type="noConversion"/>
  </si>
  <si>
    <t>① 무는 채썬다.
② 들기름을 두른 팬에 ‘①’, 다진마늘, 소금을 넣고 볶는다.
③ 무가 익으면 깨를 뿌려 완성한다.</t>
    <phoneticPr fontId="2" type="noConversion"/>
  </si>
  <si>
    <t>들기름</t>
    <phoneticPr fontId="2" type="noConversion"/>
  </si>
  <si>
    <t>2021년 11월 5일 (금)</t>
    <phoneticPr fontId="2" type="noConversion"/>
  </si>
  <si>
    <t>돈육브로콜리볶음밥⑤⑥⑩</t>
    <phoneticPr fontId="2" type="noConversion"/>
  </si>
  <si>
    <t xml:space="preserve">① 쌀을 씻어 밥을 짓는다.
② 돼지고기와 채소는 잘게 다진다.
③ 팬에 기름을 두르고 돼지고기를 볶는다.
④ '③'의 고기가 익으면 양파와 브로콜리를 넣고 볶는다.
⑤ '④'에 밥을 넣고 굴소스, 후추로 간하여 더 볶는다. </t>
    <phoneticPr fontId="2" type="noConversion"/>
  </si>
  <si>
    <t>굴소스</t>
    <phoneticPr fontId="2" type="noConversion"/>
  </si>
  <si>
    <t>맑은장국⑤⑥</t>
    <phoneticPr fontId="2" type="noConversion"/>
  </si>
  <si>
    <t>① 파는 송송 썬다.
② 냄비에 가다랑어포와 물을 넣고 끓인다.
③ '②'의 가다랑어 포를 건진 후 파를 넣고 끓이다가 간장으로
    간을 한다.</t>
    <phoneticPr fontId="2" type="noConversion"/>
  </si>
  <si>
    <t>가다랑어포</t>
    <phoneticPr fontId="2" type="noConversion"/>
  </si>
  <si>
    <t>옥수수</t>
  </si>
  <si>
    <t xml:space="preserve">① 당근은 주사위모양으로 작게 썬다.
② 옥수수, '①'을 볼에 담고 마요네즈, 설탕을 넣어 섞는다. </t>
    <phoneticPr fontId="2" type="noConversion"/>
  </si>
  <si>
    <t>마요네즈</t>
  </si>
  <si>
    <t>2021년 11월 8일 (월)</t>
    <phoneticPr fontId="2" type="noConversion"/>
  </si>
  <si>
    <t>흰살생선전①⑤⑥</t>
    <phoneticPr fontId="2" type="noConversion"/>
  </si>
  <si>
    <t>동태살</t>
  </si>
  <si>
    <t>① 달걀은 풀어 달걀물을 만든다.
② 동태포는 소금, 후추로 밑간한 후, 밀가루-달걀물 순으로
    입혀 기름을 두른 팬에 부친다.</t>
    <phoneticPr fontId="2" type="noConversion"/>
  </si>
  <si>
    <t>미역</t>
    <phoneticPr fontId="2" type="noConversion"/>
  </si>
  <si>
    <t>① 건미역은 물에 불린 후 먹기 좋게 잘라 물기를 제거한다.
② 팬에 미역에 소금, 참기름, 깨를 넣어 볶는다.</t>
    <phoneticPr fontId="2" type="noConversion"/>
  </si>
  <si>
    <t>참깨</t>
    <phoneticPr fontId="2" type="noConversion"/>
  </si>
  <si>
    <t>2021년 11월 9일 (화)</t>
    <phoneticPr fontId="2" type="noConversion"/>
  </si>
  <si>
    <t>새우살배추된장국⑤⑥⑨</t>
    <phoneticPr fontId="2" type="noConversion"/>
  </si>
  <si>
    <t>① 다시마와 멸치로 육수를 낸다.
② 새우살과 배추는 먹기 좋은 크기로 썰고, 파는 어슷썬다.
③ '①'에 된장을 풀어 끓이다가 '②'를 넣어 끓인다.</t>
    <phoneticPr fontId="2" type="noConversion"/>
  </si>
  <si>
    <t>배추</t>
    <phoneticPr fontId="2" type="noConversion"/>
  </si>
  <si>
    <t>된장</t>
    <phoneticPr fontId="2" type="noConversion"/>
  </si>
  <si>
    <t>닭살간장조림⑤⑥⑮</t>
    <phoneticPr fontId="2" type="noConversion"/>
  </si>
  <si>
    <t>닭살</t>
    <phoneticPr fontId="2" type="noConversion"/>
  </si>
  <si>
    <t>① 닭살과 양파, 당근은 한입 크기로 썬다. 
② 분량의 양념을 섞어 양념장을 만든다.
③ 냄비에 '①', '②'와 물을 넣어 조린 후 깨와 참기름으로 
    완성한다.</t>
    <phoneticPr fontId="2" type="noConversion"/>
  </si>
  <si>
    <t>① 숙주나물은 끓는물에 데친 후 물기를 빼고 먹기 좋은 길이
    로 썬다.
② '①'에 분량의 양념을 넣고 무친다.</t>
    <phoneticPr fontId="2" type="noConversion"/>
  </si>
  <si>
    <t>2021년 11월 10일 (수)</t>
    <phoneticPr fontId="2" type="noConversion"/>
  </si>
  <si>
    <t>① 두부는 먹기 좋은 크기로 썰고, 파는 어슷썬다.
② 키친타월로 두부의 물기를 닦아낸 뒤 기름을 두른 팬에 
    노릇하게 지진다. 
③ 분량의 양념을 섞어 양념장을 만든다.
④ '②'에 '③'을 고루 끼얹고, 파를 얹어 조린다.</t>
    <phoneticPr fontId="2" type="noConversion"/>
  </si>
  <si>
    <t>감자채볶음⑤</t>
    <phoneticPr fontId="2" type="noConversion"/>
  </si>
  <si>
    <t>① 감자, 당근은 채썬다.
② 팬에 기름를 두르고 '①'을 볶는다.
③ 다진 마늘, 소금, 참기름으로 간하고 살짝 더 볶는다.</t>
    <phoneticPr fontId="2" type="noConversion"/>
  </si>
  <si>
    <t>2021년 11월 11일 (목)</t>
    <phoneticPr fontId="2" type="noConversion"/>
  </si>
  <si>
    <t>애호박된장국⑤⑥</t>
    <phoneticPr fontId="2" type="noConversion"/>
  </si>
  <si>
    <t>① 다시마와 멸치로 육수를 낸다.
② 애호박과 양파는 먹기 좋은 크기로 썬다.
③ '①'에 된장을 풀고 '②'를 넣고 끓인다.
④ 마늘, 파를 넣어 간한다.</t>
  </si>
  <si>
    <r>
      <t>쇠고기굴소스볶음
⑤⑥</t>
    </r>
    <r>
      <rPr>
        <sz val="11"/>
        <color theme="1"/>
        <rFont val="Segoe UI Symbol"/>
        <family val="3"/>
      </rPr>
      <t>⑯⑱</t>
    </r>
    <phoneticPr fontId="2" type="noConversion"/>
  </si>
  <si>
    <t>① 쇠고기와 채소는 한입 크기로 썬다. 
② 기름을 두른 팬에 '①'을 넣고 볶다가 굴소스, 올리고당, 후추
    를 넣어 더 볶는다.</t>
    <phoneticPr fontId="2" type="noConversion"/>
  </si>
  <si>
    <t>우엉잡채⑤⑥</t>
    <phoneticPr fontId="2" type="noConversion"/>
  </si>
  <si>
    <t>당면</t>
    <phoneticPr fontId="2" type="noConversion"/>
  </si>
  <si>
    <t>① 당면은 불려 놓고 당근, 양파는 채썬다.
② 우엉은 껍질을 벗기고 얇게 채썰어 식초물에 담근 후, 찬물
    에 헹궈 쓴맛을 제거한다.
③ 기름을 두른 팬에 양파, 당근 순서로 넣어 볶는다.
④ 당면은 삶은 후 물기를 제거하고 먹기좋은 길이로 잘라 
    '②'와 함께 분량의 양념을 넣어 볶는다.
⑤ '④'에 '③'을 넣어 섞은 후 깨를 뿌려 마무리한다.</t>
    <phoneticPr fontId="2" type="noConversion"/>
  </si>
  <si>
    <t>우엉</t>
    <phoneticPr fontId="2" type="noConversion"/>
  </si>
  <si>
    <t>2021년 11월 12일 (금)</t>
    <phoneticPr fontId="2" type="noConversion"/>
  </si>
  <si>
    <t>베이컨버섯볶음밥
①②⑤⑥⑩</t>
    <phoneticPr fontId="2" type="noConversion"/>
  </si>
  <si>
    <t>① 쌀을 씻은 후 밥을 짓는다.
② 베이컨은 끓는물에 데친 후 다진다.
③ 팽이버섯과 양파는 잘게 다진다.
④ 기름을 두른 팬에 다진 마늘과 '②', '③'을 볶다가 밥을 넣고
    소금, 후추로 간하여 볶는다.</t>
    <phoneticPr fontId="2" type="noConversion"/>
  </si>
  <si>
    <t>베이컨</t>
  </si>
  <si>
    <t>청포묵국⑤⑥</t>
    <phoneticPr fontId="2" type="noConversion"/>
  </si>
  <si>
    <t>① 멸치와 다시마로 육수를 낸다.
② 청포묵은 1cm 두께로 채썰고, 양파는 얇게 채썬다.
③ '①'에 '②' 파를 넣고 간장, 참기름으로 간하여 끓이다가
    김가루를 넣고 더 끓인다.
Tip. 양념한 다진쇠고기를 볶아 물을 부어 끓인 쇠고기육수도
     활용 가능하다.</t>
    <phoneticPr fontId="2" type="noConversion"/>
  </si>
  <si>
    <t>들깨무나물</t>
    <phoneticPr fontId="2" type="noConversion"/>
  </si>
  <si>
    <t>① 무는 껍질을 벗겨 채썬다.
② 들기름을 두른 팬에 '①', 다진 파, 마늘, 소금을 넣고 볶는다.
③ 들깨가루를 넣고 살짝 더 볶아낸다.</t>
    <phoneticPr fontId="2" type="noConversion"/>
  </si>
  <si>
    <t>들깨가루</t>
    <phoneticPr fontId="2" type="noConversion"/>
  </si>
  <si>
    <t>2021년 11월 15일 (월)</t>
    <phoneticPr fontId="2" type="noConversion"/>
  </si>
  <si>
    <t>황태국⑤⑥</t>
    <phoneticPr fontId="2" type="noConversion"/>
  </si>
  <si>
    <t>황태채</t>
    <phoneticPr fontId="2" type="noConversion"/>
  </si>
  <si>
    <t>① 무는 먹기 좋은 크기로 편썰고, 황태채는 작게 썰어 물에
    불린 후, 물기를 제거한다.
② 냄비에 참기름을 두르고 황태채를 볶다가 무를 넣어 볶는다.
③ '②'에 물을 넣고 끓이다가 다진 파, 마늘과 간장으로 간한다.</t>
    <phoneticPr fontId="2" type="noConversion"/>
  </si>
  <si>
    <t>① 양파와 마늘은 다진다.
② 볼에 '①'과 다진 쇠고기, 밀가루, 달걀, 소금, 후추를 넣고
    치댄 다음 미트볼모양으로 반죽을 만들어 준다.
③ 팬에 기름을 두르고 미트볼을 골고루 익힌다.
④ '③'에 토마토소스를 넣어 조린다.</t>
    <phoneticPr fontId="2" type="noConversion"/>
  </si>
  <si>
    <t>밀가루</t>
    <phoneticPr fontId="2" type="noConversion"/>
  </si>
  <si>
    <t>토마토소스</t>
  </si>
  <si>
    <t>① 얼갈이는 씻어서 끓는물에 소금을 넣고 데친다.
② '①'의 물기를 제거한 후 먹기 좋은 길이로 썬다.
③ 분량의 양념장에 무친다.</t>
  </si>
  <si>
    <t>2021년 11월 16일 (화)</t>
    <phoneticPr fontId="2" type="noConversion"/>
  </si>
  <si>
    <t>아욱국⑤⑥</t>
    <phoneticPr fontId="2" type="noConversion"/>
  </si>
  <si>
    <t>아욱</t>
  </si>
  <si>
    <t>① 다시마와 멸치로 육수를 낸다.
② 아욱은 데쳐 헹군 후 물기를 짜고 먹기 좋은 크기로 썬다.
③ '①'에 된장을 풀고 '②'를 넣고 끓인다.
④ 다진 마늘, 파를 넣어 간한다.</t>
    <phoneticPr fontId="2" type="noConversion"/>
  </si>
  <si>
    <t>멸치</t>
    <phoneticPr fontId="2" type="noConversion"/>
  </si>
  <si>
    <t>다시마</t>
    <phoneticPr fontId="2" type="noConversion"/>
  </si>
  <si>
    <t>① 닭살과 채소는 한입 크기로 썬 후 닭살은 소금, 후추로 밑간
    한다.
② 팬에 기름을 두르고 다진 마늘과 '①'을 넣어 볶는다.
③ '②'에 분량의 양념을 넣은 후 더 볶는다.</t>
    <phoneticPr fontId="2" type="noConversion"/>
  </si>
  <si>
    <t>2021년 11월 17일 (수)</t>
    <phoneticPr fontId="2" type="noConversion"/>
  </si>
  <si>
    <t>달걀콩나물국①⑤⑨</t>
    <phoneticPr fontId="2" type="noConversion"/>
  </si>
  <si>
    <t xml:space="preserve">
① 멸치와 다시마로 육수를 낸다.
② ‘①’에 한입 길이로 자른 콩나물과 다진 마늘을 넣고 끓인다. 
③ 콩나물이 익으면 파, 새우젓을 넣어 간한다.
④ 달걀을 풀어 달걀물을 만든 후, ‘③’에 둘러가며 넣어 끓인다.
</t>
    <phoneticPr fontId="2" type="noConversion"/>
  </si>
  <si>
    <t>새우젓</t>
  </si>
  <si>
    <r>
      <t>햄구이②⑤⑥⑩</t>
    </r>
    <r>
      <rPr>
        <sz val="12"/>
        <color theme="1"/>
        <rFont val="Segoe UI Symbol"/>
        <family val="3"/>
      </rPr>
      <t>⑯</t>
    </r>
    <phoneticPr fontId="2" type="noConversion"/>
  </si>
  <si>
    <t>① 햄을 먹기 좋은 두께로 자른다.
② 기름을 두른 팬에 '①'을 앞뒤로 구운 후, 한입 크기로 자른
    다.</t>
    <phoneticPr fontId="2" type="noConversion"/>
  </si>
  <si>
    <t>2021년 11월 18일 (목)</t>
    <phoneticPr fontId="2" type="noConversion"/>
  </si>
  <si>
    <t xml:space="preserve">① 다시마와 멸치로 육수를 낸다.
② 배추김치는 속을 털어 잘게 썬다.
③ 냄비에 참기름을 두르고 '②'를 볶다가 '①'을 붓는다. 
④ '③'이 끓기 시작하면 참치를 넣고 다진 마늘, 파, 소금으로
    간한다. </t>
    <phoneticPr fontId="2" type="noConversion"/>
  </si>
  <si>
    <t>돈육가지볶음⑤⑥⑩</t>
    <phoneticPr fontId="2" type="noConversion"/>
  </si>
  <si>
    <t>① 가지와 당근은 한입 크기로 썬다.
② 돼지고기는 핏물을 제거한 후 한입 크기로 썰어 소금, 후추
    로 밑간한다.
③ 분량의 양념을 섞어 양념장을 만든다.
④ 팬에 기름을 두르고 '②'를 볶다가 '①'과 '③'을 넣어 더 
    볶는다.</t>
    <phoneticPr fontId="2" type="noConversion"/>
  </si>
  <si>
    <t>① 애호박은 0.5cm 두께로 편썬다.
② 파, 마늘은 잘게 다진다.
③ 참기름을 두른 팬에 ‘①’을 넣어 볶다가 ‘②’와 소금으로 
    간하여 볶는다.
④ 깨를 뿌려낸다.</t>
    <phoneticPr fontId="2" type="noConversion"/>
  </si>
  <si>
    <t>2021년 11월 19일 (금)</t>
    <phoneticPr fontId="2" type="noConversion"/>
  </si>
  <si>
    <t>흑미밥</t>
  </si>
  <si>
    <t>맑은숙주국⑤⑥</t>
    <phoneticPr fontId="2" type="noConversion"/>
  </si>
  <si>
    <t>숙주</t>
    <phoneticPr fontId="2" type="noConversion"/>
  </si>
  <si>
    <t>① 멸치와 다시마로 육수를 낸다.
② 숙주는 다듬어 먹기 좋은 길이로 썬다.
③ '①'에 '②'를 넣고 끓인다.
④ 간장과 다진 파, 마늘로 간한다.</t>
    <phoneticPr fontId="2" type="noConversion"/>
  </si>
  <si>
    <t>① 메추리알은 삶아서 찬물에 담근 후 껍질을 벗긴다.
② 분량의 양념을 만들어 '①'을 넣고 조린다.
③ 메추리알을 ½로 잘라 제공한다.</t>
    <phoneticPr fontId="2" type="noConversion"/>
  </si>
  <si>
    <t>2021년 11월 22일 (월)</t>
    <phoneticPr fontId="2" type="noConversion"/>
  </si>
  <si>
    <t>수수밥</t>
  </si>
  <si>
    <t>① 감자와 양파는 먹기 좋은 크기로 썬다.
② 다시마와 멸치로 육수를 낸다.
③ 육수에 감자를 넣고 끓이다가 감자가 반쯤 익으면 양파를 
    넣은 후 간장, 소금, 마늘, 파로 간하여 더 끓인다.</t>
    <phoneticPr fontId="2" type="noConversion"/>
  </si>
  <si>
    <r>
      <t>훈제오리구이②⑤⑥</t>
    </r>
    <r>
      <rPr>
        <sz val="11"/>
        <color theme="1"/>
        <rFont val="Segoe UI Symbol"/>
        <family val="1"/>
      </rPr>
      <t>⑯</t>
    </r>
    <phoneticPr fontId="2" type="noConversion"/>
  </si>
  <si>
    <t>① 기름을 두르지 않은 팬에 훈제오리를 노릇하게 굽는다.</t>
    <phoneticPr fontId="2" type="noConversion"/>
  </si>
  <si>
    <t xml:space="preserve">① 콩나물은 끓는물에 데친 후 찬물에 헹궈 물기를 빼고 먹기
    좋은 길이로 썬다.
② '①'에 분량의 양념을 넣어 무친다.  </t>
    <phoneticPr fontId="2" type="noConversion"/>
  </si>
  <si>
    <t>2021년 11월 23일 (화)</t>
    <phoneticPr fontId="2" type="noConversion"/>
  </si>
  <si>
    <t>① 닭은 손질하여 냄비에 물과 양파, 파, 마늘을 넣고 삶은 후,
    육수는 거르고 살만 발라 찢는다.
② 무, 양파는 한입 크기로 썰고, 파는 송송썬다.
③ 닭육수에 닭살, '②'를 넣고 끓인 후 소금, 후추로 간한다.</t>
    <phoneticPr fontId="2" type="noConversion"/>
  </si>
  <si>
    <t>① 오이는 반달모양으로 얇게 썰어 소금에 절였다가 물기를
    짠다.
② 참기름을 두른 팬에 '①'을 볶다가 분량의 양념으로 간한다.</t>
    <phoneticPr fontId="2" type="noConversion"/>
  </si>
  <si>
    <t>2021년 11월 24일 (수)</t>
    <phoneticPr fontId="2" type="noConversion"/>
  </si>
  <si>
    <r>
      <t>물만두국①⑤⑥⑩</t>
    </r>
    <r>
      <rPr>
        <sz val="12"/>
        <color theme="1"/>
        <rFont val="Segoe UI Symbol"/>
        <family val="3"/>
      </rPr>
      <t>⑯⑱</t>
    </r>
    <phoneticPr fontId="2" type="noConversion"/>
  </si>
  <si>
    <t>채소달걀찜①</t>
    <phoneticPr fontId="2" type="noConversion"/>
  </si>
  <si>
    <t>① 당근, 양파, 파는 다진다.
② 볼에 달걀을 풀고 '①', 소금, 참기름을 넣고 섞어 찜기를 
    이용하거나 또는 냄비에 중탕하여 찐다.</t>
    <phoneticPr fontId="2" type="noConversion"/>
  </si>
  <si>
    <t>① 감자, 당근은 채썬다.
② 팬에 기름를 두르고 감자, 당근을 볶는다.
③ 다진 마늘, 소금, 참기름으로 간하고 살짝 더 볶는다.</t>
  </si>
  <si>
    <t>2021년 11월 25일 (목)</t>
    <phoneticPr fontId="2" type="noConversion"/>
  </si>
  <si>
    <r>
      <t>쇠고기버섯볶음⑤⑥</t>
    </r>
    <r>
      <rPr>
        <sz val="11"/>
        <color theme="1"/>
        <rFont val="Segoe UI Symbol"/>
        <family val="3"/>
      </rPr>
      <t>⑯</t>
    </r>
    <phoneticPr fontId="2" type="noConversion"/>
  </si>
  <si>
    <t>① 쇠고기, 새송이버섯은 한입 크기로 썬다.
② 양파는 채썬다.
③ 분량의 양념으로 양념장을 만든다.
④ 기름을 두른 팬에 다진 마늘을 넣어 볶다가 '①', '②', '③'을
    넣어 볶는다.</t>
    <phoneticPr fontId="2" type="noConversion"/>
  </si>
  <si>
    <t>2021년 11월 26일 (금)</t>
    <phoneticPr fontId="2" type="noConversion"/>
  </si>
  <si>
    <t>얼갈이된장국⑤⑥</t>
    <phoneticPr fontId="2" type="noConversion"/>
  </si>
  <si>
    <t>① 다시마와 멸치로 육수를 낸다.
② 얼갈이는 먹기 좋은 크기로 썬다.
③ '①'에 된장을 풀고 끓으면 '②'를 넣는다.
④ 마늘, 파를 넣어 간한다.</t>
    <phoneticPr fontId="2" type="noConversion"/>
  </si>
  <si>
    <t>제육볶음⑤⑥⑩</t>
    <phoneticPr fontId="2" type="noConversion"/>
  </si>
  <si>
    <t>① 채소는 채썰고 돼지고기는 한입 크기로 썬다.
② 분량의 양념을 섞어 양념장을 만든다.
③ 기름을 두른 팬에 '①'을 넣고 볶다가 '②'를 넣어 양념이 
    배어들게 볶는다.</t>
    <phoneticPr fontId="2" type="noConversion"/>
  </si>
  <si>
    <t>물엿</t>
    <phoneticPr fontId="2" type="noConversion"/>
  </si>
  <si>
    <t>2021년 11월 29일 (월)</t>
    <phoneticPr fontId="2" type="noConversion"/>
  </si>
  <si>
    <t>① 무는 나박썰기 한다.
② 잘게 썬 쇠고기에 소금, 후추를 넣어 밑간한다.
③ 냄비에 참기름을 두르고 '②'를 넣어 볶다가 '①'을 넣고 함께
    볶는다. 
④ '③'에 물을 넣고 끓인다. 
⑤ 분량의 양념으로 간을 맞춘다.</t>
    <phoneticPr fontId="2" type="noConversion"/>
  </si>
  <si>
    <t>치킨너겟①②⑤⑥⑮/
머스타드소스①⑤</t>
    <phoneticPr fontId="2" type="noConversion"/>
  </si>
  <si>
    <t>치킨너겟</t>
    <phoneticPr fontId="2" type="noConversion"/>
  </si>
  <si>
    <t>① 치킨너겟을 170℃로 달궈진 기름에 튀긴다.
② 키친타올에 올려 여분의 기름을 제거한 후 머스타드 소스를
    곁들여 낸다.</t>
    <phoneticPr fontId="2" type="noConversion"/>
  </si>
  <si>
    <t>머스타드소스</t>
  </si>
  <si>
    <t>2021년 11월 30일 (화)</t>
    <phoneticPr fontId="2" type="noConversion"/>
  </si>
  <si>
    <t>청경채된장국⑤⑥</t>
    <phoneticPr fontId="2" type="noConversion"/>
  </si>
  <si>
    <t>① 다시마와 멸치로 육수를 낸다.
② 청경채는 먹기 좋은 크기로 썬다.
③ '①'에 된장을 풀고 끓으면 '②'를 넣는다.
④ 다진 마늘, 파를 넣어 간한다.</t>
    <phoneticPr fontId="2" type="noConversion"/>
  </si>
  <si>
    <t>돈육채소볶음⑤⑥⑩</t>
    <phoneticPr fontId="2" type="noConversion"/>
  </si>
  <si>
    <t>① 당근과 양파는 한입 크기로 썬다.
② 돼지고기는 핏물을 제거한 후 한입 크기로 썰어 소금, 후추
    로 밑간한다.
③ 분량의 양념을 섞어 양념장을 만든다.
④ 팬에 기름을 두르고 '①'을 볶다가 '②'와 '③'을 넣어 더 볶는
    다.</t>
    <phoneticPr fontId="2" type="noConversion"/>
  </si>
  <si>
    <t>2021년 12월 1일 (수)</t>
    <phoneticPr fontId="2" type="noConversion"/>
  </si>
  <si>
    <t>① 미역은 물에 불려 염분기를 뺀 후 먹기 좋은 크기로 자르고,
    조갯살은 소금물에 깨끗이 씻어둔다.
② 냄비에 참기름을 두르고 미역을 넣어 볶는다.
③ '②'에 물과 조갯살을 넣고 끓이다가 다진 파, 마늘, 간장, 
    소금으로 간한다.</t>
    <phoneticPr fontId="2" type="noConversion"/>
  </si>
  <si>
    <t>조갯살</t>
  </si>
  <si>
    <t>① 감자는 껍질을 벗겨 한입 크기로 깍둑 썬 후 물에 담가 
    전분기를 제거한다.
② 기름을 두른 팬에 감자를 넣고 살짝 볶는다.
③ ‘②’에 분량의 양념을 넣고 물을 감자가 잠길 정도로 넣어
    조린다.
④ 양념이 ⅓정도 남으면 깨를 뿌려 마무리 한다.
Tip. 양념을 넣기 전에 감자를 볶아주면 모양이 부서지지 
     않는다.</t>
    <phoneticPr fontId="2" type="noConversion"/>
  </si>
  <si>
    <t>2021년 12월 2일 (목)</t>
    <phoneticPr fontId="2" type="noConversion"/>
  </si>
  <si>
    <r>
      <t>햄양파볶음②⑤⑥⑩</t>
    </r>
    <r>
      <rPr>
        <sz val="12"/>
        <rFont val="Segoe UI Symbol"/>
        <family val="3"/>
      </rPr>
      <t>⑯</t>
    </r>
    <phoneticPr fontId="2" type="noConversion"/>
  </si>
  <si>
    <t>햄</t>
    <phoneticPr fontId="2" type="noConversion"/>
  </si>
  <si>
    <t>① 햄은 채친 후, 끓는물에 데쳐 불순물을 제거한다.
② 양파는 채썬다.
③ 기름을 두른 팬에 다진 마늘과 '②'를 볶다가 '①'과 분량의 
    양념을 넣어 볶는다.</t>
    <phoneticPr fontId="2" type="noConversion"/>
  </si>
  <si>
    <t>2021년 12월 3일 (금)</t>
    <phoneticPr fontId="2" type="noConversion"/>
  </si>
  <si>
    <t>들깨버섯국⑤⑥</t>
    <phoneticPr fontId="2" type="noConversion"/>
  </si>
  <si>
    <t>① 멸치와 다시마로 육수를 낸다.
② 느타리버섯은 잘게 찢고 팽이버섯과 양파는 한입 크기로
    썬다.
③ 육수에 '②'를 넣고 끓이다가 들깨가루, 다진 파, 마늘, 
    간장을 넣어 간한다.</t>
    <phoneticPr fontId="2" type="noConversion"/>
  </si>
  <si>
    <r>
      <t>닭살굴소스조림⑤⑥⑮</t>
    </r>
    <r>
      <rPr>
        <sz val="11"/>
        <color theme="1"/>
        <rFont val="Segoe UI Symbol"/>
        <family val="3"/>
      </rPr>
      <t>⑱</t>
    </r>
    <phoneticPr fontId="2" type="noConversion"/>
  </si>
  <si>
    <t>① 닭살과 채소는 한입 크기로 썬다. 
② 분량의 양념을 섞어 양념장을 만든다.
③ 냄비에 '①', '②'와 물을 넣어 조린 후 깨와 참기름으로 완성
    한다.</t>
    <phoneticPr fontId="2" type="noConversion"/>
  </si>
  <si>
    <t>2021년 12월 6일 (월)</t>
    <phoneticPr fontId="2" type="noConversion"/>
  </si>
  <si>
    <t>2021년 12월 7일 (화)</t>
    <phoneticPr fontId="2" type="noConversion"/>
  </si>
  <si>
    <t>김치콩나물국⑤⑨</t>
    <phoneticPr fontId="2" type="noConversion"/>
  </si>
  <si>
    <t>① 콩나물은 짧게 다듬고, 김치는 속을 털어 작게 썬다.
② 멸치와 다시마로 육수를 낸다. 
③ '②'에 콩나물, 김치, 다진 파, 마늘을 넣는다.
④ 중간불로 끓여 소금으로 간한다.</t>
    <phoneticPr fontId="2" type="noConversion"/>
  </si>
  <si>
    <t>아욱나물</t>
    <phoneticPr fontId="2" type="noConversion"/>
  </si>
  <si>
    <t>① 아욱은 끓는물에 소금을 넣고 데친 후 찬물에 헹궈 먹기
    좋은 길이로 자른다.
② ‘①’에 분량의 양념을 넣어 무친다.</t>
    <phoneticPr fontId="2" type="noConversion"/>
  </si>
  <si>
    <t>2021년 12월 8일 (수)</t>
    <phoneticPr fontId="2" type="noConversion"/>
  </si>
  <si>
    <r>
      <t>미트볼토마토소스조림
①②⑤⑥⑫⑮</t>
    </r>
    <r>
      <rPr>
        <sz val="11"/>
        <color theme="1"/>
        <rFont val="Segoe UI Symbol"/>
        <family val="1"/>
      </rPr>
      <t>⑯⑱</t>
    </r>
    <phoneticPr fontId="2" type="noConversion"/>
  </si>
  <si>
    <t>① 숙주나물은 끓는물에 데친 후 물기를 빼고 먹기 좋은 길이로
    썬다.
② '①'에 분량의 양념을 넣고 무친다.</t>
    <phoneticPr fontId="2" type="noConversion"/>
  </si>
  <si>
    <t>2021년 12월 9일 (목)</t>
    <phoneticPr fontId="2" type="noConversion"/>
  </si>
  <si>
    <t>느타리버섯된장국⑤⑥</t>
    <phoneticPr fontId="2" type="noConversion"/>
  </si>
  <si>
    <t>닭살당근볶음⑤⑥⑮</t>
    <phoneticPr fontId="2" type="noConversion"/>
  </si>
  <si>
    <t>① 닭살과 당근, 양파는 한입 크기로 썰고 닭살은 소금, 후추로
    밑간한다.
② 팬에 기름을 두르고 다진 마늘과 '①'을 넣어 볶는다.
③ '②'에 분량의 양념을 넣은 후 더 볶는다.</t>
    <phoneticPr fontId="2" type="noConversion"/>
  </si>
  <si>
    <t>2021년 12월 10일 (금)</t>
    <phoneticPr fontId="2" type="noConversion"/>
  </si>
  <si>
    <t>맑은두부국⑤⑥</t>
    <phoneticPr fontId="2" type="noConversion"/>
  </si>
  <si>
    <t xml:space="preserve">① 다시마와 멸치로 육수를 낸다.
② 양파, 두부를 먹기 좋은 크기로 썬다.
③ '①'에 '②'를 넣고 끓이다가 간장, 소금으로 간한다. </t>
  </si>
  <si>
    <t>새우살달걀찜①⑨</t>
    <phoneticPr fontId="2" type="noConversion"/>
  </si>
  <si>
    <t>① 새우살과 파는 다진다.
② 볼에 달걀을 풀고 '①', 소금, 참기름을 넣고 섞어 찜기를 
    이용하거나 냄비에 중탕하여 찐다.</t>
    <phoneticPr fontId="2" type="noConversion"/>
  </si>
  <si>
    <t>2021년 12월 13일 (월)</t>
    <phoneticPr fontId="2" type="noConversion"/>
  </si>
  <si>
    <r>
      <t>베이컨채소굴소스볶음밥
①②⑤⑥⑩</t>
    </r>
    <r>
      <rPr>
        <sz val="11"/>
        <rFont val="Segoe UI Symbol"/>
        <family val="3"/>
      </rPr>
      <t>⑱</t>
    </r>
    <phoneticPr fontId="2" type="noConversion"/>
  </si>
  <si>
    <t>① 쌀을 씻은 후 밥을 짓는다.
② 베이컨은 끓는물에 데친 후 다진다.
③ 피망, 당근, 양파는 잘게 다진다.
④ 기름을 두른 팬에 다진 마늘과 '②', '③'을 볶다가 밥을 넣고
    굴소스와 후추로 간하여 볶는다.</t>
    <phoneticPr fontId="2" type="noConversion"/>
  </si>
  <si>
    <t>다시마양파국⑤⑥</t>
    <phoneticPr fontId="2" type="noConversion"/>
  </si>
  <si>
    <t>① 멸치와 다시마로 육수를 낸 후 다시마는 건져서 채썬다.
② 양파는 채썬다.
③ 육수에 채썬 다시마, 양파를 넣고 끓이다가 다진 파, 마늘,
    간장으로 간한다.</t>
    <phoneticPr fontId="2" type="noConversion"/>
  </si>
  <si>
    <t>2021년 12월 14일 (화)</t>
    <phoneticPr fontId="2" type="noConversion"/>
  </si>
  <si>
    <t>북엇국⑤⑥</t>
    <phoneticPr fontId="2" type="noConversion"/>
  </si>
  <si>
    <t>북어채</t>
  </si>
  <si>
    <t>① 무는 먹기 좋은 크기로 편썰고, 북어채는 물에 적신다.
② 냄비에 참기름을 두르고 북어채를 볶다가 무를 넣어 볶는다.
③ '②'에 물을 넣고 끓이다가 다진 파, 마늘과 간장으로 간한다.</t>
    <phoneticPr fontId="2" type="noConversion"/>
  </si>
  <si>
    <t>① 돼지고기는 핏물을 제거한 후 한입 크기로 썰어 소금, 후추
    로 밑간한다.
② 당근과 양파는 한입 크기로 썬다.
③ 분량의 양념을 섞어 양념장을 만든다.
④ 팬에 기름을 두르고 '①'을 볶다가 '②'와 '③'을 넣어 더 볶는
    다.</t>
    <phoneticPr fontId="2" type="noConversion"/>
  </si>
  <si>
    <t>2021년 12월 15일 (수)</t>
    <phoneticPr fontId="2" type="noConversion"/>
  </si>
  <si>
    <t>무채된장국⑤⑥</t>
    <phoneticPr fontId="2" type="noConversion"/>
  </si>
  <si>
    <t>① 다시마와 멸치로 육수를 낸다.
② 무는 가늘게 채썬다.
③ 육수에 된장을 풀고 채썬 무를 넣고 끓인다.
④ 마늘, 파를 넣어 간한다.</t>
    <phoneticPr fontId="2" type="noConversion"/>
  </si>
  <si>
    <r>
      <t>어묵당근볶음⑤⑥</t>
    </r>
    <r>
      <rPr>
        <sz val="11"/>
        <color theme="1"/>
        <rFont val="Segoe UI Symbol"/>
        <family val="3"/>
      </rPr>
      <t>⑰</t>
    </r>
    <phoneticPr fontId="2" type="noConversion"/>
  </si>
  <si>
    <t>어묵</t>
    <phoneticPr fontId="2" type="noConversion"/>
  </si>
  <si>
    <t>① 어묵은 한입 크기로 썰어 끓는 물에 데쳐놓는다.
② 당근과 양파는 채썬다.
③ 기름을 두른 팬에 다진마늘과 ‘①’, ‘②’를 볶는다.
④ ‘③’에 분량의 양념을 넣어 볶다가 깨와 참기름으로 완성한
    다.</t>
    <phoneticPr fontId="2" type="noConversion"/>
  </si>
  <si>
    <t>식용유</t>
    <phoneticPr fontId="2" type="noConversion"/>
  </si>
  <si>
    <t>2021년 12월 16일 (목)</t>
    <phoneticPr fontId="2" type="noConversion"/>
  </si>
  <si>
    <t>2021년 12월 17일 (금)</t>
    <phoneticPr fontId="2" type="noConversion"/>
  </si>
  <si>
    <r>
      <t>훈제오리양파볶음
②⑤⑥</t>
    </r>
    <r>
      <rPr>
        <sz val="12"/>
        <rFont val="Segoe UI Symbol"/>
        <family val="3"/>
      </rPr>
      <t>⑯</t>
    </r>
    <phoneticPr fontId="2" type="noConversion"/>
  </si>
  <si>
    <t>2021년 12월 20일 (월)</t>
    <phoneticPr fontId="2" type="noConversion"/>
  </si>
  <si>
    <t>두부새우젓국⑤⑨</t>
    <phoneticPr fontId="2" type="noConversion"/>
  </si>
  <si>
    <t>두부</t>
    <phoneticPr fontId="2" type="noConversion"/>
  </si>
  <si>
    <t>① 멸치와 다시마로 육수를 낸다.
② 두부와 양파는 먹기좋은 크기로 썬다.
③ '①'에 '②'를 넣고 새우젓으로 간한다.</t>
    <phoneticPr fontId="2" type="noConversion"/>
  </si>
  <si>
    <r>
      <t>닭살데리야끼소스조림
⑤⑥⑫⑮</t>
    </r>
    <r>
      <rPr>
        <sz val="11"/>
        <rFont val="Segoe UI Symbol"/>
        <family val="3"/>
      </rPr>
      <t>⑯⑱</t>
    </r>
    <phoneticPr fontId="2" type="noConversion"/>
  </si>
  <si>
    <t>① 냄비에 마늘, 다시마, 물을 넣고 끓이다가 간장, 맛술, 
    청주, 흑설탕을 넣고 졸여 데리야끼소스를 만든다.
② 닭살과 양파는 한입 크기로 썬다. 
③ 기름을 두른 팬에 '②'을 넣고 볶는다.
④ '③'에 '①'을 넣고 조린다.</t>
    <phoneticPr fontId="2" type="noConversion"/>
  </si>
  <si>
    <t>데리야끼소스</t>
  </si>
  <si>
    <t>맛술</t>
  </si>
  <si>
    <t>흑설탕</t>
  </si>
  <si>
    <t>2021년 12월 21일 (화)</t>
    <phoneticPr fontId="2" type="noConversion"/>
  </si>
  <si>
    <r>
      <t>쇠고기채소볶음밥⑤⑥</t>
    </r>
    <r>
      <rPr>
        <sz val="11"/>
        <color theme="1"/>
        <rFont val="Segoe UI Symbol"/>
        <family val="3"/>
      </rPr>
      <t>⑯</t>
    </r>
    <phoneticPr fontId="2" type="noConversion"/>
  </si>
  <si>
    <t xml:space="preserve">① 쌀을 씻어 밥을 짓는다.
② 채소는 잘게 다진다.
③ 팬에 기름을 두르고 쇠고기를 볶은 후 덜어 놓는다.
④ 팬에 기름을 두르고 당근-피망-양파 순으로 볶는다.
⑤ '④'에 밥과 '③'을 넣고 간장, 후추로 간하여 더 볶는다. </t>
    <phoneticPr fontId="2" type="noConversion"/>
  </si>
  <si>
    <t>들깨무국⑤⑥</t>
    <phoneticPr fontId="2" type="noConversion"/>
  </si>
  <si>
    <t>① 다시마로 육수를 낸다.
② 무는 편썬다.
③ 육수에 무를 넣고 익을 때까지 끓이다가 들깨가루, 다진
    마늘, 파, 간장을 넣어 간한다.</t>
    <phoneticPr fontId="2" type="noConversion"/>
  </si>
  <si>
    <t>2021년 12월 22일 (수)</t>
    <phoneticPr fontId="2" type="noConversion"/>
  </si>
  <si>
    <t>① 쌀을 씻어 물에 불린 후, 적당량의 물을 부어 밥을 짓는다.</t>
    <phoneticPr fontId="2" type="noConversion"/>
  </si>
  <si>
    <t>수제비국⑤⑥</t>
    <phoneticPr fontId="2" type="noConversion"/>
  </si>
  <si>
    <t>① 멸치와 다시마로 육수를 낸다.
② 밀가루에 소금, 물, 기름을 넣어 반죽하여 비닐에 싸서 
    휴지시킨다.
③ 채소는 한입 크기로 썰어 육수에 넣고 끓인다.
④ 반죽을 한입 크기로 떼어 넣어 익히다가 간장, 참기름으로 
    간을 맞춘다.</t>
    <phoneticPr fontId="2" type="noConversion"/>
  </si>
  <si>
    <r>
      <t>참치채소볶음⑤⑥⑫</t>
    </r>
    <r>
      <rPr>
        <sz val="11"/>
        <color theme="1"/>
        <rFont val="Segoe UI Symbol"/>
        <family val="3"/>
      </rPr>
      <t>⑯⑱</t>
    </r>
    <phoneticPr fontId="2" type="noConversion"/>
  </si>
  <si>
    <t>2021년 12월 23일 (목)</t>
    <phoneticPr fontId="2" type="noConversion"/>
  </si>
  <si>
    <r>
      <t>어묵조림⑤⑥</t>
    </r>
    <r>
      <rPr>
        <sz val="11"/>
        <color theme="1"/>
        <rFont val="Segoe UI Symbol"/>
        <family val="3"/>
      </rPr>
      <t>⑰</t>
    </r>
    <phoneticPr fontId="2" type="noConversion"/>
  </si>
  <si>
    <t>① 어묵을 썰어서 끓는물에 데쳐 기름기를 제거 한다. 
② 양파는 채썬다.
③ 기름을 두른 팬에 다진 마늘을 넣고 '①'과 '②'를 볶는다.
④ 분량의 양념과 물을 넣고 조린 후, 깨와 참기름으로 완성
    한다.</t>
    <phoneticPr fontId="2" type="noConversion"/>
  </si>
  <si>
    <t>① 청경채는 끓는물에 소금을 넣고 데친 후 찬물에 헹궈 먹기
    좋은 길이로 자른다.
② ‘①’에 분량의 양념을 넣어 무친다.</t>
    <phoneticPr fontId="2" type="noConversion"/>
  </si>
  <si>
    <t>2021년 12월 24일 (금)</t>
    <phoneticPr fontId="2" type="noConversion"/>
  </si>
  <si>
    <t>① 콩나물은 깨끗하게 씻어 먹기 좋은 길이로 썬다.
② 멸치와 다시마로 육수를 낸다. 
③ '②'에 '①'과 다진 파, 마늘을 넣고 끓인 후 소금으로 간한다.</t>
    <phoneticPr fontId="2" type="noConversion"/>
  </si>
  <si>
    <t>2021년 12월 27일 (월)</t>
    <phoneticPr fontId="2" type="noConversion"/>
  </si>
  <si>
    <t>순두부국⑤⑥⑨</t>
    <phoneticPr fontId="2" type="noConversion"/>
  </si>
  <si>
    <t>① 멸치와 다시마로 육수를 낸다.
② 애호박은 은행잎 모양으로 편썬다.
③ '①'에 '②'와 순두부를 넣고 끓인 후, 새우젓과 국간장으로
    간한다.</t>
    <phoneticPr fontId="2" type="noConversion"/>
  </si>
  <si>
    <r>
      <t>소시지케첩볶음
②⑤⑥⑩⑫</t>
    </r>
    <r>
      <rPr>
        <sz val="11"/>
        <color theme="1"/>
        <rFont val="Segoe UI Symbol"/>
        <family val="3"/>
      </rPr>
      <t>⑯</t>
    </r>
    <phoneticPr fontId="2" type="noConversion"/>
  </si>
  <si>
    <t>① 소시지는 칼집을 낸 후 끓는물에 데쳐 불순물을 제거한다.
② 양파는 한입 크기로 썬다.
③ 기름을 두른 팬에 다진 마늘과 '②'를 볶다가 '①'과 분량의
    양념을 넣어 볶는다.</t>
    <phoneticPr fontId="2" type="noConversion"/>
  </si>
  <si>
    <t>가지볶음⑤⑥</t>
    <phoneticPr fontId="2" type="noConversion"/>
  </si>
  <si>
    <t>① 가지는 길이로 2등분한 후 0.8cm 두께로 썰고, 양파는 채썬
    다.
② 파, 마늘은 다진다.
③ 분량의 양념을 섞어 양념장을 만든다.
④ 기름을 두른 팬에 '②'와 '①'을 볶다가 '③'을 넣고 더 볶는다.</t>
    <phoneticPr fontId="2" type="noConversion"/>
  </si>
  <si>
    <t>2021년 12월 28일 (화)</t>
    <phoneticPr fontId="2" type="noConversion"/>
  </si>
  <si>
    <t>새우살피망볶음⑤⑥⑨</t>
    <phoneticPr fontId="2" type="noConversion"/>
  </si>
  <si>
    <t>① 새우살은 깨끗이 씻은 후 물기를 제거한다.
② 피망은 한입 크기로 썬다.
③ 기름을 두른 팬에 다진 마늘과 '②'를 볶다가 '①'과 분량의
    양념을 넣어 볶는다.</t>
    <phoneticPr fontId="2" type="noConversion"/>
  </si>
  <si>
    <t>2021년 12월 29일 (수)</t>
    <phoneticPr fontId="2" type="noConversion"/>
  </si>
  <si>
    <t>유부당면국⑤⑥</t>
    <phoneticPr fontId="2" type="noConversion"/>
  </si>
  <si>
    <t>유부</t>
    <phoneticPr fontId="2" type="noConversion"/>
  </si>
  <si>
    <t>① 다시마, 멸치로 육수를 낸 후, 유부는 잘게 썬다.
② 당면은 물에 불려두고, 양파는 채썬다.
③ 육수에 양파를 넣고 끓이다가 당면과 유부를 넣어 익힌다.
④ 파, 소금, 간장을 넣어 간한다.</t>
    <phoneticPr fontId="2" type="noConversion"/>
  </si>
  <si>
    <t>돈육양파볶음⑤⑥⑩</t>
    <phoneticPr fontId="2" type="noConversion"/>
  </si>
  <si>
    <t>2021년 12월 30일 (목)</t>
    <phoneticPr fontId="2" type="noConversion"/>
  </si>
  <si>
    <t>① 미역은 물에 불려 염분기를 빼고, 먹기 좋은 크기로 자른다.
② 냄비에 참기름을 두르고 '①'과 다진 마늘을 넣어 볶는다.
③ '②'에 물을 넣고 끓이다가 간장, 소금으로 간을 한다.</t>
    <phoneticPr fontId="2" type="noConversion"/>
  </si>
  <si>
    <t>고등어조림⑤⑥⑦</t>
    <phoneticPr fontId="2" type="noConversion"/>
  </si>
  <si>
    <t>① 고등어는 깨끗이 씻어 핏물을 제거한 후, 물기를 뺀다.
② 무는 편썬다.
③ 분량의 양념을 섞어 양념장을 만든다.
④ 냄비에 '②'를 깔고 '①'을 올린 뒤 양념장을 부어 조린다.
⑤ 고등어살을 발라내어 제공한다.</t>
    <phoneticPr fontId="2" type="noConversion"/>
  </si>
  <si>
    <t>근대나물</t>
  </si>
  <si>
    <t>2021년 12월 31일 (금)</t>
    <phoneticPr fontId="2" type="noConversion"/>
  </si>
  <si>
    <t>달걀당면국①⑤⑥</t>
    <phoneticPr fontId="2" type="noConversion"/>
  </si>
  <si>
    <t>달걀</t>
    <phoneticPr fontId="2" type="noConversion"/>
  </si>
  <si>
    <t>① 다시마, 멸치로 육수를 낸 후, 달걀은 푼다.
② 당면은 물에 불려두고, 양파는 채썬다.
③ 육수에 양파와 당면을 넣어 끓이다가 달걀을 넣어 익힌다.
④ 파, 소금, 간장을 넣어 간한다.</t>
    <phoneticPr fontId="2" type="noConversion"/>
  </si>
  <si>
    <r>
      <t>쇠불고기⑤⑥</t>
    </r>
    <r>
      <rPr>
        <sz val="11"/>
        <color theme="1"/>
        <rFont val="Segoe UI Symbol"/>
        <family val="3"/>
      </rPr>
      <t>⑯</t>
    </r>
    <phoneticPr fontId="2" type="noConversion"/>
  </si>
  <si>
    <t>① 쇠고기와 당근, 양파, 팽이버섯은 한입 크기로 썬다.
② 분량의 양념을 섞어 '①'을 재운다.
③ 기름을 두른 팬에 '②'를 넣어 볶는다.</t>
    <phoneticPr fontId="2" type="noConversion"/>
  </si>
  <si>
    <t>2022년 1월 3일 (월)</t>
  </si>
  <si>
    <r>
      <t>쇠고기장조림⑤⑥</t>
    </r>
    <r>
      <rPr>
        <sz val="11"/>
        <color theme="1"/>
        <rFont val="Segoe UI Symbol"/>
        <family val="3"/>
      </rPr>
      <t>⑯</t>
    </r>
    <phoneticPr fontId="2" type="noConversion"/>
  </si>
  <si>
    <t>① 쇠고기는 한입 크기로 썰고 양파, 파는 적당한 크기로 
    자른다.
② 분량의 양념으로 양념장을 만든다.
③ 냄비에 '①'과 통마늘을 넣고 '②'와 물을 섞어 재료가 잠기
    도록 넣은 후 조린다.</t>
    <phoneticPr fontId="2" type="noConversion"/>
  </si>
  <si>
    <t>2022년 1월 4일 (화)</t>
  </si>
  <si>
    <t>2022년 1월 5일 (수)</t>
  </si>
  <si>
    <r>
      <t>햄달걀구이
①②⑤⑥⑩</t>
    </r>
    <r>
      <rPr>
        <sz val="12"/>
        <rFont val="Segoe UI Symbol"/>
        <family val="3"/>
      </rPr>
      <t>⑯</t>
    </r>
    <phoneticPr fontId="2" type="noConversion"/>
  </si>
  <si>
    <t>① 햄은 한입 크기로 썰어 끓는물에 데쳐 불순물을 제거한다.
② 달걀은 풀어 알끈을 제거한다.
③ '①'에 밀가루-달걀 순으로 묻혀 기름을 두른 팬에 굽는다.</t>
    <phoneticPr fontId="2" type="noConversion"/>
  </si>
  <si>
    <t>2022년 1월 6일 (목)</t>
  </si>
  <si>
    <r>
      <t>돈육데리야끼볶음
⑤⑥⑩⑫</t>
    </r>
    <r>
      <rPr>
        <sz val="11"/>
        <color theme="1"/>
        <rFont val="Segoe UI Symbol"/>
        <family val="3"/>
      </rPr>
      <t>⑯⑱</t>
    </r>
    <phoneticPr fontId="2" type="noConversion"/>
  </si>
  <si>
    <t>① 돼지고기는 핏물을 제거한 후 한입 크기로 썰어 소금, 후추
    로 밑간한다. 양파는 한입 크기로 썬다.
② 기름을 두른 팬에 '①'을 넣고 볶는다.
③ '②'에 데리야끼소스를 넣고 더 볶는다.</t>
    <phoneticPr fontId="2" type="noConversion"/>
  </si>
  <si>
    <t>데리야끼소스</t>
    <phoneticPr fontId="2" type="noConversion"/>
  </si>
  <si>
    <t>2022년 1월 7일 (금)</t>
  </si>
  <si>
    <t>2022년 1월 10일 (월)</t>
  </si>
  <si>
    <t>2022년 1월 11일 (화)</t>
  </si>
  <si>
    <t>① 다시마와 멸치로 육수를 낸다
② 애호박은 반달썰기, 양파는 채썰기, 파는 어슷썰기 한다.
③ '①'에 '②'를 넣고 끓인 후 소금으로 간한다.</t>
    <phoneticPr fontId="2" type="noConversion"/>
  </si>
  <si>
    <t>① 배추는 씻어서 끓는 물에 소금을 넣고 데친다.
② 물기를 제거한 후 먹기 좋은 크기로 자른다.
③ 분량의 양념장에 무친다.</t>
    <phoneticPr fontId="2" type="noConversion"/>
  </si>
  <si>
    <t>2022년 1월 12일 (수)</t>
  </si>
  <si>
    <t>① 다시마와 멸치로 육수를 낸다.
② 아욱은 먹기 좋은 크기로 썬다.
③ '①'에 된장을 풀고 '②'를 넣고 끓인다.
④ 다진 마늘, 파를 넣어 간한다.</t>
    <phoneticPr fontId="2" type="noConversion"/>
  </si>
  <si>
    <r>
      <t>떡갈비구이②⑤⑥⑩⑫</t>
    </r>
    <r>
      <rPr>
        <sz val="11"/>
        <rFont val="Segoe UI Symbol"/>
        <family val="3"/>
      </rPr>
      <t>⑯</t>
    </r>
    <phoneticPr fontId="2" type="noConversion"/>
  </si>
  <si>
    <t>떡갈비</t>
    <phoneticPr fontId="2" type="noConversion"/>
  </si>
  <si>
    <t>① 기름을 두른 팬에 떡갈비를 구워낸다.</t>
    <phoneticPr fontId="2" type="noConversion"/>
  </si>
  <si>
    <t>우엉채조림⑤⑥</t>
    <phoneticPr fontId="2" type="noConversion"/>
  </si>
  <si>
    <t>우엉</t>
  </si>
  <si>
    <t>① 우엉은 채썰어 식초를 넣은 물에 데친 후 물기를 뺀다.
② 그릇에 간장, 물엿, 물을 넣고 양념을 만든다. 
③ 냄비에 우엉과 양념을 넣고 조리다가 참기름을 넣고 깨를 
    뿌려 마무리한다.</t>
    <phoneticPr fontId="2" type="noConversion"/>
  </si>
  <si>
    <t>2022년 1월 13일 (목)</t>
  </si>
  <si>
    <t>① 멸치와 다시마로 육수를 낸다.
② 두부와 양파는 먹기좋은 크기로 썬다.
③ '①'에 '②'를 넣고 다진마늘, 새우젓으로 간한다.</t>
    <phoneticPr fontId="2" type="noConversion"/>
  </si>
  <si>
    <r>
      <t>쇠고기당근굴소스볶음
⑤⑥</t>
    </r>
    <r>
      <rPr>
        <sz val="11"/>
        <color theme="1"/>
        <rFont val="Segoe UI Symbol"/>
        <family val="3"/>
      </rPr>
      <t>⑯⑱</t>
    </r>
    <phoneticPr fontId="2" type="noConversion"/>
  </si>
  <si>
    <t>① 쇠고기와 채소는 한입 크기로 썬다. 
② 기름을 두른 팬에 '①'을 넣고 볶다가 굴소스, 올리고당, 
    후추를 넣어 더 볶는다.</t>
    <phoneticPr fontId="2" type="noConversion"/>
  </si>
  <si>
    <t>2022년 1월 14일 (금)</t>
  </si>
  <si>
    <t>① 멸치와 다시마로 육수를 낸다.
② 느타리버섯은 잘게 찢고 팽이버섯과 양파는 한입 크기로
    썬다.
③ 육수에 '②'를 넣고 끓이다가 들깨가루, 다진 파, 마늘, 간장
    을 넣어 간한다.</t>
    <phoneticPr fontId="2" type="noConversion"/>
  </si>
  <si>
    <t>2022년 1월 17일 (월)</t>
  </si>
  <si>
    <r>
      <t>오징어채소볶음⑤⑥</t>
    </r>
    <r>
      <rPr>
        <sz val="12"/>
        <color theme="1"/>
        <rFont val="Segoe UI Symbol"/>
        <family val="3"/>
      </rPr>
      <t>⑰</t>
    </r>
    <phoneticPr fontId="2" type="noConversion"/>
  </si>
  <si>
    <t>2022년 1월 18일 (화)</t>
  </si>
  <si>
    <r>
      <t>쇠고기채소볶음⑤⑥</t>
    </r>
    <r>
      <rPr>
        <sz val="11"/>
        <color theme="1"/>
        <rFont val="Segoe UI Symbol"/>
        <family val="3"/>
      </rPr>
      <t>⑯</t>
    </r>
    <phoneticPr fontId="2" type="noConversion"/>
  </si>
  <si>
    <t>① 쇠고기는 핏물을 제거한 후 한입 크기로 썰어 소금, 후추로
    밑간한다.
② 당근과 양파는 한입 크기로 썬다.
③ 분량의 양념을 섞어 양념장을 만든다.
④ 기름을 두른 팬에 '①'을 볶다가 '②'와 '③'을 넣어 더 볶는다.</t>
    <phoneticPr fontId="2" type="noConversion"/>
  </si>
  <si>
    <t>감자양파조림⑤⑥</t>
    <phoneticPr fontId="2" type="noConversion"/>
  </si>
  <si>
    <t>① 감자는 껍질을 벗겨 한입 크기로 깍둑 썬 후 물에 담가 
    전분기를 제거한다.
② 양파는 한입 크기로 썬다.
③ 기름을 두른 팬에 감자를 넣고 살짝 볶는다.
④ ‘③’에 분량의 양념을 넣고 물을 감자가 잠길 정도로 넣어 
    끓이다가 양파를 넣어 조린다.
⑤ 양념이 ⅓정도 남으면 깨를 뿌려 마무리 한다.
Tip. 양념을 넣기 전에 감자를 볶아주면 모양이 부서지지 
     않는다.</t>
    <phoneticPr fontId="2" type="noConversion"/>
  </si>
  <si>
    <t>2022년 1월 19일 (수)</t>
  </si>
  <si>
    <r>
      <t>참치김치찌개⑤⑥⑨</t>
    </r>
    <r>
      <rPr>
        <sz val="11"/>
        <color theme="1"/>
        <rFont val="Segoe UI Symbol"/>
        <family val="3"/>
      </rPr>
      <t>⑯⑱</t>
    </r>
    <phoneticPr fontId="2" type="noConversion"/>
  </si>
  <si>
    <t>2022년 1월 20일 (목)</t>
  </si>
  <si>
    <t>① 고등어를 깨끗이 씻어 소금을 뿌려 놓는다.    
② 팬에 기름을 두르고 '①'을 속까지 익도록 앞뒤로 노릇하게
    구운 후, 살을 발라내어 제공한다.</t>
    <phoneticPr fontId="2" type="noConversion"/>
  </si>
  <si>
    <t>2022년 1월 21일 (금)</t>
  </si>
  <si>
    <r>
      <t>돈육채소볶음밥⑤⑥⑩</t>
    </r>
    <r>
      <rPr>
        <sz val="11"/>
        <color theme="1"/>
        <rFont val="Segoe UI Symbol"/>
        <family val="3"/>
      </rPr>
      <t>⑱</t>
    </r>
    <phoneticPr fontId="2" type="noConversion"/>
  </si>
  <si>
    <t xml:space="preserve">① 쌀을 씻어 밥을 짓는다.
② 돼지고기와 채소는 잘게 다진다.
③ 팬에 기름을 두르고 돼지고기를 볶는다.
④ '③'의 고기가 익으면 당근-파프리카-양파 순으로 볶는다.
⑤ '④'에 밥을 넣고 굴소스, 후추로 간하여 더 볶는다. </t>
  </si>
  <si>
    <t>오이생채⑤⑥</t>
    <phoneticPr fontId="2" type="noConversion"/>
  </si>
  <si>
    <t>2022년 1월 24일 (월)</t>
  </si>
  <si>
    <t>맑은무채국⑤⑥</t>
    <phoneticPr fontId="2" type="noConversion"/>
  </si>
  <si>
    <r>
      <t>파프리카굴소스볶음⑤⑥</t>
    </r>
    <r>
      <rPr>
        <sz val="12"/>
        <color theme="1"/>
        <rFont val="Segoe UI Symbol"/>
        <family val="3"/>
      </rPr>
      <t>⑱</t>
    </r>
    <phoneticPr fontId="2" type="noConversion"/>
  </si>
  <si>
    <t>파프리카(빨/노/주)</t>
    <phoneticPr fontId="2" type="noConversion"/>
  </si>
  <si>
    <t>① 파프리카는 한입 크기로 썬다.
② 파와 마늘은 다진다.
③ 기름을 두른 팬에 '②'를 볶다가 '①'을 넣어 볶는다.
④ '③'에 굴소스를 넣어 간을 하고 참기름으로 마무리한다.</t>
    <phoneticPr fontId="2" type="noConversion"/>
  </si>
  <si>
    <t>2022년 1월 25일 (화)</t>
  </si>
  <si>
    <r>
      <t>오징어채소국⑤⑥</t>
    </r>
    <r>
      <rPr>
        <sz val="11"/>
        <color theme="1"/>
        <rFont val="Segoe UI Symbol"/>
        <family val="3"/>
      </rPr>
      <t>⑰</t>
    </r>
    <phoneticPr fontId="2" type="noConversion"/>
  </si>
  <si>
    <t>① 다시마와 멸치로 육수를 낸다.
② 오징어와 애호박, 양파는 손질하여 먹기 좋은 크기로 썬다.                              
③ '①'에 '②', 다진 마늘, 파를 넣고 끓이다가 간장, 소금으로 
    간한다.</t>
    <phoneticPr fontId="2" type="noConversion"/>
  </si>
  <si>
    <r>
      <t>비엔나소시지케첩볶음
②⑤⑥⑩⑫</t>
    </r>
    <r>
      <rPr>
        <sz val="11"/>
        <color theme="1"/>
        <rFont val="Segoe UI Symbol"/>
        <family val="3"/>
      </rPr>
      <t>⑯</t>
    </r>
    <phoneticPr fontId="2" type="noConversion"/>
  </si>
  <si>
    <t>2022년 1월 26일 (수)</t>
  </si>
  <si>
    <t>애호박된장찌개⑤⑥</t>
    <phoneticPr fontId="2" type="noConversion"/>
  </si>
  <si>
    <t>가지양파볶음⑤⑥</t>
    <phoneticPr fontId="2" type="noConversion"/>
  </si>
  <si>
    <t>2022년 1월 27일 (목)</t>
  </si>
  <si>
    <t>① 멸치와 다시마로 육수를 낸다. 
② 콩나물은 깨끗하게 씻어 먹기 좋은 길이로 썬다.
③ '②'에 '①'과 다진 파, 마늘을 넣고 끓인 후 소금으로 간한다.</t>
    <phoneticPr fontId="2" type="noConversion"/>
  </si>
  <si>
    <t>2022년 1월 28일 (금)</t>
  </si>
  <si>
    <r>
      <t>어묵채소볶음⑤⑥</t>
    </r>
    <r>
      <rPr>
        <sz val="11"/>
        <color theme="1"/>
        <rFont val="Segoe UI Symbol"/>
        <family val="3"/>
      </rPr>
      <t>⑰</t>
    </r>
    <phoneticPr fontId="2" type="noConversion"/>
  </si>
  <si>
    <t>① 어묵은 썰어 체에 밭치고 끓는 물을 부어 기름기를 제거
    한다. 
② 양파, 당근은 채썬다.
③ 기름을 두른 팬에 다진 마늘을 넣고 '①'과 '②'를 볶는다.
④ 분량의 양념을 넣고 간하여 깨와 참기름으로 완성한다.</t>
    <phoneticPr fontId="2" type="noConversion"/>
  </si>
  <si>
    <t>2022년 2월 3일 (목)</t>
    <phoneticPr fontId="2" type="noConversion"/>
  </si>
  <si>
    <t>달걀버섯국①</t>
    <phoneticPr fontId="2" type="noConversion"/>
  </si>
  <si>
    <t>① 다시마와 멸치로 육수를 낸다.
② 달걀은 풀고, 느타리버섯은 잘게 찢고, 파는 송송 썬다.
③ '①'에 다진 마늘과 소금을 넣고 끓인다.
④ 중불로 낮추어 달걀물을 천천히 붓고, 가볍게 저어준 후,
    파를 넣어 끓인다.</t>
    <phoneticPr fontId="2" type="noConversion"/>
  </si>
  <si>
    <t>2022년 2월 4일 (금)</t>
    <phoneticPr fontId="2" type="noConversion"/>
  </si>
  <si>
    <r>
      <t>닭살데리야끼볶음
⑤⑥⑫⑮</t>
    </r>
    <r>
      <rPr>
        <sz val="12"/>
        <color theme="1"/>
        <rFont val="Segoe UI Symbol"/>
        <family val="3"/>
      </rPr>
      <t>⑯⑱</t>
    </r>
    <phoneticPr fontId="2" type="noConversion"/>
  </si>
  <si>
    <t>① 냄비에 마늘, 다시마, 물을 넣고 끓이다가 간장, 맛술, 청
    주, 흑설탕을 넣고 졸여 데리야끼소스를 만든다.
② 닭살과 양파는 한입 크기로 썬다. 
③ 기름을 두른 팬에 '②'을 넣고 볶는다.
④ '③'에 데리야끼소스를 넣고 더 볶는다.</t>
  </si>
  <si>
    <t>2022년 2월 7일 (월)</t>
    <phoneticPr fontId="2" type="noConversion"/>
  </si>
  <si>
    <r>
      <t>훈제오리채소볶음②⑤⑥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</si>
  <si>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① 깨끗이 씻은 물미역은 끓는 물에 살짝 데쳐 흐르는 물에 
    헹군다.
② '①'은 물기를 짠 후, 먹기 좋게 자른다.
③ '②'에 소금, 참기름, 깨를 넣어 버무린다.</t>
    <phoneticPr fontId="2" type="noConversion"/>
  </si>
  <si>
    <t>2022년 2월 8일 (화)</t>
    <phoneticPr fontId="2" type="noConversion"/>
  </si>
  <si>
    <t>2022년 2월 9일 (수)</t>
    <phoneticPr fontId="2" type="noConversion"/>
  </si>
  <si>
    <t>① 기름을 두른 팬에 떡갈비를 구워낸다.
② 떡갈비는 한입 크기로 잘라 제공한다.</t>
    <phoneticPr fontId="2" type="noConversion"/>
  </si>
  <si>
    <t>2022년 2월 10일 (목)</t>
    <phoneticPr fontId="2" type="noConversion"/>
  </si>
  <si>
    <t>도토리묵무침⑤⑥</t>
    <phoneticPr fontId="2" type="noConversion"/>
  </si>
  <si>
    <t>도토리묵</t>
    <phoneticPr fontId="2" type="noConversion"/>
  </si>
  <si>
    <t>① 도토리묵은 한입 크기로 썬 후, 끓는물에 데친다.
② 당근은 채썬다.
③ 마늘과 파를 다진 후 분량의 양념을 섞어 양념장을 
    만든다. 
④ 볼에 모든 재료를 넣고 무친다.</t>
    <phoneticPr fontId="2" type="noConversion"/>
  </si>
  <si>
    <t>2022년 2월 11일 (금)</t>
    <phoneticPr fontId="2" type="noConversion"/>
  </si>
  <si>
    <t>2022년 2월 14일 (월)</t>
    <phoneticPr fontId="2" type="noConversion"/>
  </si>
  <si>
    <r>
      <t>돈육채소볶음밥
⑤⑥⑩</t>
    </r>
    <r>
      <rPr>
        <sz val="12"/>
        <color theme="1"/>
        <rFont val="Segoe UI Symbol"/>
        <family val="3"/>
      </rPr>
      <t>⑱</t>
    </r>
    <phoneticPr fontId="2" type="noConversion"/>
  </si>
  <si>
    <t xml:space="preserve">① 쌀을 씻어 밥을 짓는다.
② 돼지고기와 채소는 잘게 다진다.
③ 팬에 기름을 두르고 돼지고기를 볶는다.
④ '③'의 고기가 익으면 당근-파프리카-양파 순으로 볶는다.
⑤ '④'에 밥을 넣고 굴소스, 후추로 간하여 더 볶는다. </t>
    <phoneticPr fontId="2" type="noConversion"/>
  </si>
  <si>
    <r>
      <t>새우살가지조림
⑤⑥⑨</t>
    </r>
    <r>
      <rPr>
        <sz val="12"/>
        <rFont val="MS Gothic"/>
        <family val="3"/>
        <charset val="128"/>
      </rPr>
      <t>⑱</t>
    </r>
    <phoneticPr fontId="2" type="noConversion"/>
  </si>
  <si>
    <t>① 가지는 은행잎 모양으로 얇게 썰고, 양파는 한입 크기로 
    썬다.
② 새우살은 깨끗이 씻어 데친 후 물기를 뺀다.
③ 분량의 양념을 섞어 양념장을 만든다.
④ 기름을 두른 팬에 가지를 볶다가 '②', 양파, 양념장을 넣고 
    조린다.</t>
    <phoneticPr fontId="2" type="noConversion"/>
  </si>
  <si>
    <t>2022년 2월 15일 (화)</t>
    <phoneticPr fontId="2" type="noConversion"/>
  </si>
  <si>
    <t>배추된장국⑤⑥</t>
    <phoneticPr fontId="2" type="noConversion"/>
  </si>
  <si>
    <t>① 다시마와 멸치로 육수를 낸다.
② 배추는 먹기 좋은 크기로 썬다.
③ '①'에 된장을 풀고 '②'를 넣고 끓인다.
④ 다진 마늘, 파를 넣어 간한다.</t>
    <phoneticPr fontId="2" type="noConversion"/>
  </si>
  <si>
    <r>
      <t>닭살굴소스볶음
⑤⑥⑮</t>
    </r>
    <r>
      <rPr>
        <sz val="12"/>
        <color theme="1"/>
        <rFont val="Segoe UI Symbol"/>
        <family val="3"/>
      </rPr>
      <t>⑱</t>
    </r>
    <phoneticPr fontId="2" type="noConversion"/>
  </si>
  <si>
    <t>① 닭살과 채소는 한입 크기로 썬다. 
② 기름을 두른 팬에 '①'을 넣고 볶다가 굴소스, 올리고당, 
    후추를 넣어 더 볶는다.</t>
    <phoneticPr fontId="2" type="noConversion"/>
  </si>
  <si>
    <t>2022년 2월 16일 (수)</t>
    <phoneticPr fontId="2" type="noConversion"/>
  </si>
  <si>
    <t>감자당근조림⑤⑥</t>
    <phoneticPr fontId="2" type="noConversion"/>
  </si>
  <si>
    <t>① 감자와 당근은 한입 크기로 썬다. 
② 분량의 양념을 섞어 양념장을 만든다.
③ 냄비에 '①', '②'와 물을 넣어 조린 후 깨와 참기름을 뿌린
    다.</t>
    <phoneticPr fontId="2" type="noConversion"/>
  </si>
  <si>
    <t>2022년 2월 17일 (목)</t>
    <phoneticPr fontId="2" type="noConversion"/>
  </si>
  <si>
    <t>2022년 2월 18일 (금)</t>
    <phoneticPr fontId="2" type="noConversion"/>
  </si>
  <si>
    <t>봄동된장국⑤⑥</t>
    <phoneticPr fontId="2" type="noConversion"/>
  </si>
  <si>
    <t>봄동</t>
    <phoneticPr fontId="2" type="noConversion"/>
  </si>
  <si>
    <t>① 다시마와 멸치로 육수를 낸다.
② 봄동은 먹기 좋은 크기로 썬다.
③ '①'에 된장을 풀고 '②'를 넣고 끓인다.
④ 다진 마늘, 파를 넣어 간한다.</t>
    <phoneticPr fontId="2" type="noConversion"/>
  </si>
  <si>
    <t>치킨너겟①②⑤⑥⑮</t>
    <phoneticPr fontId="2" type="noConversion"/>
  </si>
  <si>
    <t>① 치킨너겟을 170℃로 달궈진 기름에 튀긴다.
② 키친타올에 올려 여분의 기름을 제거한다.</t>
    <phoneticPr fontId="2" type="noConversion"/>
  </si>
  <si>
    <t>2022년 2월 21일 (월)</t>
    <phoneticPr fontId="2" type="noConversion"/>
  </si>
  <si>
    <t>① 우엉은 채썰어 식초를 넣은 물에 데친 후 물기를 뺀다.
② 분량의 양념을 섞어 양념을 만든다.
③ 냄비에 우엉과 '②'를 넣고 조리다가 참기름을 넣어 마무
    리 한다.</t>
    <phoneticPr fontId="2" type="noConversion"/>
  </si>
  <si>
    <t>2022년 2월 22일 (화)</t>
    <phoneticPr fontId="2" type="noConversion"/>
  </si>
  <si>
    <t>① 돼지고기는 한입 크기로 썰고 당근, 채소는 채썬다. 
② 분량의 양념을 섞어 '①'을 재운다.
③ 기름을 두른 팬에 '②'를 넣어 볶는다.</t>
    <phoneticPr fontId="2" type="noConversion"/>
  </si>
  <si>
    <t>2022년 2월 23일 (수)</t>
    <phoneticPr fontId="2" type="noConversion"/>
  </si>
  <si>
    <t>흰살생선국</t>
    <phoneticPr fontId="2" type="noConversion"/>
  </si>
  <si>
    <t>① 다시마와 멸치로 육수를 낸다.
② 동태살과 무는 먹기 좋은 크기로 썬다.
③ '①'에 '②'를 넣어 끓인다.
④ 소금, 다진 마늘, 파를 넣어 간을 한다.</t>
  </si>
  <si>
    <t>2022년 2월 24일 (목)</t>
    <phoneticPr fontId="2" type="noConversion"/>
  </si>
  <si>
    <t>2022년 2월 25일 (금)</t>
    <phoneticPr fontId="2" type="noConversion"/>
  </si>
  <si>
    <t>2022년 2월 28일 (월)</t>
    <phoneticPr fontId="2" type="noConversion"/>
  </si>
  <si>
    <r>
      <t>돈육채소굴소스볶음
⑤⑥⑩</t>
    </r>
    <r>
      <rPr>
        <sz val="11"/>
        <color theme="1"/>
        <rFont val="MS Gothic"/>
        <family val="3"/>
        <charset val="128"/>
      </rPr>
      <t>⑱</t>
    </r>
    <phoneticPr fontId="2" type="noConversion"/>
  </si>
  <si>
    <t>돈육</t>
    <phoneticPr fontId="2" type="noConversion"/>
  </si>
  <si>
    <t>① 돈육과 먹기 좋은 크기로 썬다. 
② 채소는 0.5cm 두께로 채썬다.
③ 기름을 두른 팬에 '①'을 넣고 볶다가 굴소스, 올리고당, 
    후추를 넣어 더 볶는다.</t>
    <phoneticPr fontId="2" type="noConversion"/>
  </si>
  <si>
    <t>미니돈까스</t>
    <phoneticPr fontId="2" type="noConversion"/>
  </si>
  <si>
    <r>
      <t>미니돈까스①②⑤⑥⑩
/소스⑤⑫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</si>
  <si>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① 기름을 두른 팬에 미니돈까스를 올려 앞뒤로 구워낸다.
② '①'에 소스를 곁드려 낸다.</t>
    <phoneticPr fontId="2" type="noConversion"/>
  </si>
  <si>
    <r>
      <t>쇠고기장조림⑤⑥</t>
    </r>
    <r>
      <rPr>
        <sz val="11"/>
        <color theme="1"/>
        <rFont val="MS Gothic"/>
        <family val="3"/>
        <charset val="128"/>
      </rPr>
      <t>⑯</t>
    </r>
    <phoneticPr fontId="2" type="noConversion"/>
  </si>
  <si>
    <t>시금치된장국⑤⑥</t>
    <phoneticPr fontId="2" type="noConversion"/>
  </si>
  <si>
    <t>파프리카양파볶음⑤⑥</t>
    <phoneticPr fontId="2" type="noConversion"/>
  </si>
  <si>
    <t xml:space="preserve">→ 이곳에 급식인원을 입력해주세요. 레시피에 자동으로 발주량이 계산됩니다. </t>
    <phoneticPr fontId="2" type="noConversion"/>
  </si>
  <si>
    <t>&lt;조리지시서 - 시간연장형&gt;</t>
    <phoneticPr fontId="2" type="noConversion"/>
  </si>
  <si>
    <t>2022년 3월 2일 (수)</t>
    <phoneticPr fontId="2" type="noConversion"/>
  </si>
  <si>
    <t>흑미밥</t>
    <phoneticPr fontId="2" type="noConversion"/>
  </si>
  <si>
    <t>① 쌀과 흑미를 씻은 후, 물에 불린다.
② 적당량의 물을 부어 밥을 짓는다.</t>
    <phoneticPr fontId="2" type="noConversion"/>
  </si>
  <si>
    <t>흑미</t>
    <phoneticPr fontId="2" type="noConversion"/>
  </si>
  <si>
    <t>순두부찌개⑤⑥</t>
    <phoneticPr fontId="2" type="noConversion"/>
  </si>
  <si>
    <t>새우살채소볶음⑤⑨</t>
    <phoneticPr fontId="2" type="noConversion"/>
  </si>
  <si>
    <t>① 새우살과 채소는 한입 크기로 썬다.
② 팬에 기름을 두르고 다진 마늘과 '①'을 넣어 볶는다.
③ '②'에 분량의 양념을 넣은 후 더 볶는다.</t>
    <phoneticPr fontId="2" type="noConversion"/>
  </si>
  <si>
    <t>감자조림⑤⑥</t>
    <phoneticPr fontId="2" type="noConversion"/>
  </si>
  <si>
    <t>① 감자는 껍질을 벗겨 한입 크기로 깍둑 썬 후 물에 담가 전분
    기를 제거한다.
② 기름을 두른 팬에 감자를 넣고 살짝 볶는다.
③ ‘②’에 분량의 양념을 넣고 물을 감자가 잠길 정도로 넣어 조
    린다.
④ 양념이 ⅓정도 남으면 깨를 뿌려 마무리 한다.
Tip. 양념을 넣기 전에 감자를 볶아주면 모양이 부서지지 않는
     다.</t>
    <phoneticPr fontId="2" type="noConversion"/>
  </si>
  <si>
    <t>올리고당</t>
    <phoneticPr fontId="2" type="noConversion"/>
  </si>
  <si>
    <t>배추김치⑨</t>
    <phoneticPr fontId="2" type="noConversion"/>
  </si>
  <si>
    <t>배추김치⑨</t>
    <phoneticPr fontId="2" type="noConversion"/>
  </si>
  <si>
    <t>2022년 3월 3일 (목)</t>
    <phoneticPr fontId="2" type="noConversion"/>
  </si>
  <si>
    <t>쌀밥</t>
    <phoneticPr fontId="2" type="noConversion"/>
  </si>
  <si>
    <t>시금치된장국⑤⑥</t>
    <phoneticPr fontId="2" type="noConversion"/>
  </si>
  <si>
    <t>① 다시마와 멸치로 육수를 낸다.
② 시금치는 데쳐 헹군 후 물기를 짜고 먹기 좋은 크기로 썬다.
③ '①'에 된장을 풀고 '②'를 넣고 끓인다.
④ 다진 마늘, 파를 넣어 간한다.</t>
    <phoneticPr fontId="2" type="noConversion"/>
  </si>
  <si>
    <t>무나물</t>
    <phoneticPr fontId="2" type="noConversion"/>
  </si>
  <si>
    <t>2022년 3월 4일 (금)</t>
    <phoneticPr fontId="2" type="noConversion"/>
  </si>
  <si>
    <t>기장밥</t>
    <phoneticPr fontId="2" type="noConversion"/>
  </si>
  <si>
    <t>① 쌀과 기장을 씻은 후, 물에 불린다.
② 적당량의 물을 부어 밥을 짓는다.</t>
    <phoneticPr fontId="2" type="noConversion"/>
  </si>
  <si>
    <t>기장</t>
    <phoneticPr fontId="2" type="noConversion"/>
  </si>
  <si>
    <t>닭곰탕⑮</t>
    <phoneticPr fontId="2" type="noConversion"/>
  </si>
  <si>
    <t>파</t>
    <phoneticPr fontId="2" type="noConversion"/>
  </si>
  <si>
    <t>청경채</t>
    <phoneticPr fontId="2" type="noConversion"/>
  </si>
  <si>
    <t>① 청경채를 한입 크기로 썬다.
② 분량의 양념을 섞어 양념장을 만든다.
③ 기름을 두른 팬에 다진 마늘을 볶다가 청경채와 '②'를 넣고
    더 볶는다.</t>
    <phoneticPr fontId="2" type="noConversion"/>
  </si>
  <si>
    <t>굴소스</t>
    <phoneticPr fontId="2" type="noConversion"/>
  </si>
  <si>
    <t>깍두기⑨</t>
    <phoneticPr fontId="2" type="noConversion"/>
  </si>
  <si>
    <t xml:space="preserve">→ 이곳에 급식인원을 입력해주세요. 레시피에 자동으로 발주량이 계산됩니다. </t>
    <phoneticPr fontId="2" type="noConversion"/>
  </si>
  <si>
    <t>&lt;조리지시서 - 시간연장형&gt;</t>
    <phoneticPr fontId="2" type="noConversion"/>
  </si>
  <si>
    <t>2022년 3월 7일 (월)</t>
    <phoneticPr fontId="2" type="noConversion"/>
  </si>
  <si>
    <t>감자채국⑤⑥</t>
    <phoneticPr fontId="2" type="noConversion"/>
  </si>
  <si>
    <t xml:space="preserve">① 감자와 양파는 채썬다.
② 다시마와 멸치로 육수를 낸다.
③ 육수에 '①'을 넣고 끓이다가 간장, 소금, 다진 마늘, 파로
    간한다.             </t>
    <phoneticPr fontId="2" type="noConversion"/>
  </si>
  <si>
    <t>삼치구이⑤</t>
    <phoneticPr fontId="2" type="noConversion"/>
  </si>
  <si>
    <t>삼치</t>
    <phoneticPr fontId="2" type="noConversion"/>
  </si>
  <si>
    <t>소금</t>
    <phoneticPr fontId="2" type="noConversion"/>
  </si>
  <si>
    <t>참기름</t>
    <phoneticPr fontId="2" type="noConversion"/>
  </si>
  <si>
    <t>2022년 3월 8일 (화)</t>
    <phoneticPr fontId="2" type="noConversion"/>
  </si>
  <si>
    <t>① 쌀을 씻어물에 불린 후, 적당량의 물을 부어 밥을 짓는다.</t>
    <phoneticPr fontId="2" type="noConversion"/>
  </si>
  <si>
    <t>① 무는 나박썰기 한다.
② 잘게 썬 쇠고기에 소금, 후추를 넣어 밑간한다.
③ 냄비에 참기름을 두르고 '②'를 넣어 볶다가 '①'을 넣고 함께
    볶는다. 
④ '③'에 물을 넣고 끓인다. 
⑤ 분량의 양념으로 간을 맞춘다.</t>
    <phoneticPr fontId="2" type="noConversion"/>
  </si>
  <si>
    <t>후추</t>
    <phoneticPr fontId="2" type="noConversion"/>
  </si>
  <si>
    <t>버섯스크램블에그
①②⑤</t>
    <phoneticPr fontId="2" type="noConversion"/>
  </si>
  <si>
    <t>새송이버섯</t>
    <phoneticPr fontId="2" type="noConversion"/>
  </si>
  <si>
    <t>① 새송이버섯은 작게 다진다.
② 달걀에 우유, 소금을 넣어 풀어준다.
③ 기름을 두른 팬에 풀어 놓은 달걀물을 넣고 살짝 익으면 
    젓가락으로 덩어리가 생길 때까지 계속 휘저어 준다.</t>
    <phoneticPr fontId="2" type="noConversion"/>
  </si>
  <si>
    <t>우유</t>
  </si>
  <si>
    <t>가지나물⑤⑥</t>
    <phoneticPr fontId="2" type="noConversion"/>
  </si>
  <si>
    <t>① 가지는 한입 크기로 썬다.
② 썰어놓은 가지를 찜기에 쪄낸다.
③ 분량의 양념장을 섞어 쪄낸 가지를 무친다.</t>
    <phoneticPr fontId="2" type="noConversion"/>
  </si>
  <si>
    <t>2022년 3월 10일 (목)</t>
    <phoneticPr fontId="2" type="noConversion"/>
  </si>
  <si>
    <t>수수밥</t>
    <phoneticPr fontId="2" type="noConversion"/>
  </si>
  <si>
    <t>맑은두부국⑤⑨</t>
    <phoneticPr fontId="2" type="noConversion"/>
  </si>
  <si>
    <t>돈육불고기⑤⑥⑩</t>
    <phoneticPr fontId="2" type="noConversion"/>
  </si>
  <si>
    <t>① 채소는 채썰고 돼지고기는 한입 크기로 썬다.
② 분량의 양념을 섞어 '①'을 재운다.
③ 기름을 두른 팬에 '②'를 넣어 볶는다.</t>
    <phoneticPr fontId="2" type="noConversion"/>
  </si>
  <si>
    <t>김자반</t>
    <phoneticPr fontId="2" type="noConversion"/>
  </si>
  <si>
    <t>① 팬에 참기름을 두르고 파래김을 볶는다.
② 소금, 설탕, 깨를 넣어 버무린다.</t>
    <phoneticPr fontId="2" type="noConversion"/>
  </si>
  <si>
    <t>2022년 3월 11일 (금)</t>
    <phoneticPr fontId="2" type="noConversion"/>
  </si>
  <si>
    <t>북어국⑤⑥</t>
    <phoneticPr fontId="2" type="noConversion"/>
  </si>
  <si>
    <t>파</t>
    <phoneticPr fontId="2" type="noConversion"/>
  </si>
  <si>
    <r>
      <t>쇠고기숙주볶음⑤⑥</t>
    </r>
    <r>
      <rPr>
        <sz val="11"/>
        <color theme="1"/>
        <rFont val="Segoe UI Symbol"/>
        <family val="1"/>
      </rPr>
      <t>⑯</t>
    </r>
    <phoneticPr fontId="2" type="noConversion"/>
  </si>
  <si>
    <t>① 쇠고기는 간장, 설탕, 후추로 밑간한다.
② 양파는 채썰고 숙주는 먹기 좋은 길이로 자른다.
③ 기름을 두른 팬에 다진 마늘과 '①'을 넣어 볶다가 '②'를 
    넣어 볶는다.</t>
    <phoneticPr fontId="2" type="noConversion"/>
  </si>
  <si>
    <t>설탕</t>
    <phoneticPr fontId="2" type="noConversion"/>
  </si>
  <si>
    <t>콩나물무침⑤</t>
    <phoneticPr fontId="2" type="noConversion"/>
  </si>
  <si>
    <t xml:space="preserve">① 콩나물은 끓는물에 데친 후 찬물에 헹궈 물기를 빼고 먹기
    좋은 길이로 썬다.
② '①'에 분량의 양념을 넣어 무친다.  </t>
    <phoneticPr fontId="2" type="noConversion"/>
  </si>
  <si>
    <t>배추김치⑨</t>
    <phoneticPr fontId="2" type="noConversion"/>
  </si>
  <si>
    <t>&lt;조리지시서 - 시간연장형&gt;</t>
    <phoneticPr fontId="2" type="noConversion"/>
  </si>
  <si>
    <t>2022년 3월 14일 (월)</t>
    <phoneticPr fontId="2" type="noConversion"/>
  </si>
  <si>
    <t>흑미밥</t>
    <phoneticPr fontId="2" type="noConversion"/>
  </si>
  <si>
    <t>흑미</t>
    <phoneticPr fontId="2" type="noConversion"/>
  </si>
  <si>
    <t>버섯된장국⑤⑥</t>
    <phoneticPr fontId="2" type="noConversion"/>
  </si>
  <si>
    <t>① 멸치와 다시마로 육수를 낸다.
② 느타리버섯은 한입 크기로 썬다.
③ 육수에 된장을 풀고 '②', 다진 마늘, 파를 넣고 끓인다.</t>
    <phoneticPr fontId="2" type="noConversion"/>
  </si>
  <si>
    <t>쇠고기</t>
    <phoneticPr fontId="2" type="noConversion"/>
  </si>
  <si>
    <t>① 우엉은 껍질을 벗기고 얇게 편썰어 식초물에 담근 후, 
    찬물에 헹궈 쓴맛을 제거한다.
② 쇠고기는 핏물을 제거한 후 한입 크기로 썰고, 양파는 
    채썬다.
③ ‘②’에 분량의 양념을 넣어 재워놓는다.
④ 기름을 두른 팬에 ‘③’을 넣고 볶다가 ‘①’을 넣고 더 볶아 
    완성한다.</t>
    <phoneticPr fontId="2" type="noConversion"/>
  </si>
  <si>
    <t>우엉</t>
    <phoneticPr fontId="2" type="noConversion"/>
  </si>
  <si>
    <t>양파</t>
    <phoneticPr fontId="2" type="noConversion"/>
  </si>
  <si>
    <t>식초</t>
    <phoneticPr fontId="2" type="noConversion"/>
  </si>
  <si>
    <t>설탕</t>
    <phoneticPr fontId="2" type="noConversion"/>
  </si>
  <si>
    <t>마늘</t>
    <phoneticPr fontId="2" type="noConversion"/>
  </si>
  <si>
    <t>참기름</t>
    <phoneticPr fontId="2" type="noConversion"/>
  </si>
  <si>
    <t>후추</t>
    <phoneticPr fontId="2" type="noConversion"/>
  </si>
  <si>
    <t>깨</t>
    <phoneticPr fontId="2" type="noConversion"/>
  </si>
  <si>
    <t>미역나물</t>
    <phoneticPr fontId="2" type="noConversion"/>
  </si>
  <si>
    <t>미역나물</t>
    <phoneticPr fontId="2" type="noConversion"/>
  </si>
  <si>
    <t>① 깨끗이 씻은 물미역은 끓는 물에 살짝 데쳐 흐르는 물에 
    헹군다.
② '①'은 물기를 짠 후, 한입 크기로 썬다.
③ '②'에 소금, 참기름, 깨를 넣어 버무린다.</t>
    <phoneticPr fontId="2" type="noConversion"/>
  </si>
  <si>
    <t>소금</t>
    <phoneticPr fontId="2" type="noConversion"/>
  </si>
  <si>
    <t>깨</t>
    <phoneticPr fontId="2" type="noConversion"/>
  </si>
  <si>
    <t>배추김치</t>
    <phoneticPr fontId="2" type="noConversion"/>
  </si>
  <si>
    <t>2022년 3월 15일 (화)</t>
    <phoneticPr fontId="2" type="noConversion"/>
  </si>
  <si>
    <t>맑은감자국⑤⑥</t>
    <phoneticPr fontId="2" type="noConversion"/>
  </si>
  <si>
    <t xml:space="preserve">① 감자는 먹기 좋은 길이로 썬다.
② 다시마와 멸치로 육수를 낸다.
③ 육수에 '①'을 넣고 끓이다가 간장, 소금, 다진 마늘, 파로 
    간한다.             </t>
    <phoneticPr fontId="2" type="noConversion"/>
  </si>
  <si>
    <t>① 참치는 기름을 제거하고, 달걀은 잘 풀어 달걀물을 만든다.
② 양파, 당근은 곱게 다진다.
③ 달걀물에 참치, '②', 소금을 넣어 잘 섞어준다.
④ 기름을 두른 팬에 '③'을 한 수저씩 떠넣어 앞뒤로 부친다.</t>
    <phoneticPr fontId="2" type="noConversion"/>
  </si>
  <si>
    <t>시금치나물⑤⑥</t>
    <phoneticPr fontId="2" type="noConversion"/>
  </si>
  <si>
    <t>배추김치</t>
    <phoneticPr fontId="2" type="noConversion"/>
  </si>
  <si>
    <t>2022년 3월 16일 (수)</t>
    <phoneticPr fontId="2" type="noConversion"/>
  </si>
  <si>
    <t>들깨무채국⑤⑥</t>
    <phoneticPr fontId="2" type="noConversion"/>
  </si>
  <si>
    <t>① 다시마로 육수를 낸다.
② 무는 채썬다.
③ 육수에 무를 넣고 익을 때까지 끓이다가 들깨가루, 다진
    마늘, 파, 간장을 넣어 간한다.</t>
    <phoneticPr fontId="2" type="noConversion"/>
  </si>
  <si>
    <t>잔멸치볶음⑤⑥</t>
    <phoneticPr fontId="2" type="noConversion"/>
  </si>
  <si>
    <t>① 잔멸치는 체에 쳐서 불순물을 제거한다.
② 팬에 기름을 두르고 멸치를 볶다가 분량의 양념을 넣어 더
    볶는다.</t>
    <phoneticPr fontId="2" type="noConversion"/>
  </si>
  <si>
    <t>2022년 3월 17일 (목)</t>
    <phoneticPr fontId="2" type="noConversion"/>
  </si>
  <si>
    <t>① 쌀을 씻어 물에 불리고, 적당량의 물을 부어 밥을 짓는다.</t>
    <phoneticPr fontId="2" type="noConversion"/>
  </si>
  <si>
    <t>숙주당면국⑤⑥</t>
    <phoneticPr fontId="2" type="noConversion"/>
  </si>
  <si>
    <t>숙주나물</t>
    <phoneticPr fontId="2" type="noConversion"/>
  </si>
  <si>
    <t>양파</t>
    <phoneticPr fontId="2" type="noConversion"/>
  </si>
  <si>
    <t>표고버섯</t>
    <phoneticPr fontId="2" type="noConversion"/>
  </si>
  <si>
    <t>떡갈비</t>
    <phoneticPr fontId="2" type="noConversion"/>
  </si>
  <si>
    <t>콩기름</t>
    <phoneticPr fontId="2" type="noConversion"/>
  </si>
  <si>
    <t>어묵</t>
    <phoneticPr fontId="2" type="noConversion"/>
  </si>
  <si>
    <t>① 어묵을 썰어서 끓는물에 데쳐 기름기를 제거 한다. 
② 양파는 채썬다.
③ 기름을 두른 팬에 다진 마늘을 넣고 '①'과 '②'를 볶는다.
④ 분량의 양념과 물을 넣고 조린 후, 깨와 참기름으로 완성
    한다.</t>
    <phoneticPr fontId="2" type="noConversion"/>
  </si>
  <si>
    <t>2022년 3월 18일 (금)</t>
    <phoneticPr fontId="2" type="noConversion"/>
  </si>
  <si>
    <t>차조밥</t>
    <phoneticPr fontId="2" type="noConversion"/>
  </si>
  <si>
    <t>차조</t>
    <phoneticPr fontId="2" type="noConversion"/>
  </si>
  <si>
    <t>유채된장국⑤⑥</t>
    <phoneticPr fontId="2" type="noConversion"/>
  </si>
  <si>
    <t>유채</t>
    <phoneticPr fontId="2" type="noConversion"/>
  </si>
  <si>
    <t>① 다시마와 멸치로 육수를 낸다.
② 유채는 먹기 좋은 크기로 썬다.
③ '①'에 된장을 풀고 '②'를 넣고 끓인다.
④ 다진 마늘, 파를 넣어 간한다.</t>
    <phoneticPr fontId="2" type="noConversion"/>
  </si>
  <si>
    <t>치킨너겟①②⑤⑥⑮</t>
    <phoneticPr fontId="2" type="noConversion"/>
  </si>
  <si>
    <t>① 치킨너겟을 170℃로 달궈진 기름에 튀긴다.
② 키친타올에 올려 여분의 기름을 제거한다.</t>
    <phoneticPr fontId="2" type="noConversion"/>
  </si>
  <si>
    <t>오이나물</t>
    <phoneticPr fontId="2" type="noConversion"/>
  </si>
  <si>
    <t>참기름</t>
    <phoneticPr fontId="2" type="noConversion"/>
  </si>
  <si>
    <t>배추김치⑨</t>
    <phoneticPr fontId="2" type="noConversion"/>
  </si>
  <si>
    <t>2022년 3월 21일 (월)</t>
    <phoneticPr fontId="2" type="noConversion"/>
  </si>
  <si>
    <t xml:space="preserve">수수 </t>
    <phoneticPr fontId="2" type="noConversion"/>
  </si>
  <si>
    <t>흰살생선국</t>
    <phoneticPr fontId="2" type="noConversion"/>
  </si>
  <si>
    <t>① 다시마와 멸치로 육수를 낸다.
② 동태살과 무는 먹기 좋은 크기로 썬다.
③ '①'에 '②'를 넣어 끓인다.
④ 소금, 다진 마늘, 파를 넣어 간을 한다.</t>
    <phoneticPr fontId="2" type="noConversion"/>
  </si>
  <si>
    <t>브로콜리스크램블에그
①②⑤</t>
    <phoneticPr fontId="2" type="noConversion"/>
  </si>
  <si>
    <t>① 브로콜리는 끓는물에 데친 후 한입 크기로 썬다.
② 달걀에 우유, 소금을 넣어 풀어준다.
③ 기름을 두른 팬에 풀어 놓은 달걀물을 넣고 살짝 익으면 젓
    가락으로 덩어리가 생길 때까지 계속 휘저어 준다.</t>
    <phoneticPr fontId="2" type="noConversion"/>
  </si>
  <si>
    <t>① 감자는 껍질을 벗겨 한입 크기로 깍둑 썬 후 물에 담가 
    전분기를 제거한다.
② 기름을 두른 팬에 감자를 넣고 살짝 볶는다.
③ ‘②’에 분량의 양념을 넣고 물을 감자가 잠길 정도로 넣어 
    조린다.
④ 양념이 ⅓정도 남으면 깨를 뿌려 마무리 한다.
Tip. 양념을 넣기 전에 감자를 볶아주면 모양이 부서지지 
     않는다.</t>
    <phoneticPr fontId="2" type="noConversion"/>
  </si>
  <si>
    <t>깍두기⑨</t>
    <phoneticPr fontId="2" type="noConversion"/>
  </si>
  <si>
    <t>2022년 3월 22일 (화)</t>
    <phoneticPr fontId="2" type="noConversion"/>
  </si>
  <si>
    <t xml:space="preserve">① 쌀을 씻어 밥을 짓는다.
② 당근, 양파, 파프리카는 잘게 다진다.
③ 닭살은 한입 크기로 자르고 기름을 두른 팬에 볶는다.
④ '③'의 고기가 익으면 당근-파프리카-양파 순으로 볶는다.
⑤ '④'에 밥을 넣고 굴소스, 후추로 간하여 더 볶는다. </t>
    <phoneticPr fontId="2" type="noConversion"/>
  </si>
  <si>
    <t>무채국⑤⑥</t>
    <phoneticPr fontId="2" type="noConversion"/>
  </si>
  <si>
    <t>① 다시마로 육수를 낸다.
② 무는 채썬다.
③ 냄비에 들기름을 두르고 다진 마늘과 '②'를 넣고 볶다가 
    '①'을 부어 끓인 후, 간장으로 간한다.</t>
    <phoneticPr fontId="2" type="noConversion"/>
  </si>
  <si>
    <t>두부조림⑤⑥</t>
    <phoneticPr fontId="2" type="noConversion"/>
  </si>
  <si>
    <t>① 두부는 편썰고, 파는 어슷썬다.
② 키친타월로 두부의 물기를 제거한 후, 기름을 두른 팬에 
    노릇하게 지진다. 
③ 분량의 양념을 섞어 양념장을 만든다.
④ 냄비에 '②'를 담고 '③'과 물을 섞어 고루 끼얹은 후, 파를
    얹어 조린다.</t>
    <phoneticPr fontId="2" type="noConversion"/>
  </si>
  <si>
    <t>배추김치</t>
    <phoneticPr fontId="2" type="noConversion"/>
  </si>
  <si>
    <t>2022년 3월 23일 (수)</t>
    <phoneticPr fontId="2" type="noConversion"/>
  </si>
  <si>
    <t>① 쌀을 물에 불린 후, 적당량의 물을 부어 밥을 짓는다.</t>
    <phoneticPr fontId="2" type="noConversion"/>
  </si>
  <si>
    <t>감자된장국⑤⑥</t>
    <phoneticPr fontId="2" type="noConversion"/>
  </si>
  <si>
    <r>
      <t>떡갈비조림②⑤⑥⑩⑫</t>
    </r>
    <r>
      <rPr>
        <sz val="11"/>
        <color theme="1"/>
        <rFont val="Segoe UI Symbol"/>
        <family val="3"/>
      </rPr>
      <t>⑯</t>
    </r>
    <phoneticPr fontId="2" type="noConversion"/>
  </si>
  <si>
    <t>① 분량의 양념과 물을 섞는다.
② 냄비에 떡갈비와 '①'을 넣어 조린다.</t>
    <phoneticPr fontId="2" type="noConversion"/>
  </si>
  <si>
    <t>애호박나물</t>
    <phoneticPr fontId="2" type="noConversion"/>
  </si>
  <si>
    <t>① 애호박은 먹기 좋은 크기로 편썬다.
② 파, 마늘은 잘게 다진다.
③ 참기름을 두른 팬에 ‘①’을 넣어 볶다가 ‘②’와 소금으로 
    간하여 볶는다.
④ 깨를 뿌려낸다.</t>
    <phoneticPr fontId="2" type="noConversion"/>
  </si>
  <si>
    <t>배추김치⑨</t>
    <phoneticPr fontId="2" type="noConversion"/>
  </si>
  <si>
    <t>2022년 3월 24일 (목)</t>
    <phoneticPr fontId="2" type="noConversion"/>
  </si>
  <si>
    <t>차조밥</t>
    <phoneticPr fontId="2" type="noConversion"/>
  </si>
  <si>
    <t>① 쌀과 차조를 씻은 후, 물에 불린다.
② 적당량의 물을 부어 밥을 짓는다.</t>
    <phoneticPr fontId="2" type="noConversion"/>
  </si>
  <si>
    <t>① 무는 먹기 좋은 크기로 편썰고, 황태채는 작게 썰어 물에
    불린 후, 물기를 제거한다.
② 냄비에 참기름을 두르고 황태채를 볶다가 무를 넣어 볶는다.
③ '②'에 물을 넣고 끓이다가 다진 파, 마늘과 간장으로 간한다.</t>
    <phoneticPr fontId="2" type="noConversion"/>
  </si>
  <si>
    <t>쇠고기메추리알장조림
①⑤⑥</t>
    <phoneticPr fontId="2" type="noConversion"/>
  </si>
  <si>
    <t>깨</t>
    <phoneticPr fontId="2" type="noConversion"/>
  </si>
  <si>
    <t>2022년 3월 25일 (금)</t>
    <phoneticPr fontId="2" type="noConversion"/>
  </si>
  <si>
    <t>① 콩나물은 깨끗하게 씻어 먹기 좋은 길이로 썬다.
② 멸치와 다시마로 육수를 낸다. 
③ '②'에 '①'과 다진 파, 마늘을 넣고 끓인 후 소금으로 간한다.</t>
    <phoneticPr fontId="2" type="noConversion"/>
  </si>
  <si>
    <t>고등어조림⑤⑥⑦</t>
    <phoneticPr fontId="2" type="noConversion"/>
  </si>
  <si>
    <t>① 고등어는 깨끗이 씻어 핏물을 제거한 후, 물기를 뺀다.
② 양파는 채썬다.
③ 분량의 양념을 섞어 양념장을 만든다.
④ 냄비에 '②'를 깔고 '①'을 올린 뒤 양념장을 부어 조린다.
⑤ 고등어살을 발라내어 제공한다.</t>
    <phoneticPr fontId="2" type="noConversion"/>
  </si>
  <si>
    <t>김구이</t>
    <phoneticPr fontId="2" type="noConversion"/>
  </si>
  <si>
    <t>① 김에 참기름과 소금을 발라 구워준다.</t>
    <phoneticPr fontId="2" type="noConversion"/>
  </si>
  <si>
    <t>배추김치⑨</t>
    <phoneticPr fontId="2" type="noConversion"/>
  </si>
  <si>
    <t>2022년 3월 28일 (월)</t>
    <phoneticPr fontId="2" type="noConversion"/>
  </si>
  <si>
    <t>① 미역은 물에 불려 염분기를 뺀 후 먹기 좋은 크기로 자르고,
    쇠고기는 핏물을 제거한 후 먹기 좋은 크기로 썬다.
② 냄비에 참기름을 두르고 '①'을 볶는다.
③ '②'에 물을 넣고 끓이다가 다진 마늘, 국간장으로 간한다.</t>
    <phoneticPr fontId="2" type="noConversion"/>
  </si>
  <si>
    <t>두부구이⑤/양념장⑤⑥</t>
    <phoneticPr fontId="2" type="noConversion"/>
  </si>
  <si>
    <t>배추김치⑨</t>
    <phoneticPr fontId="2" type="noConversion"/>
  </si>
  <si>
    <t>2022년 3월 29일 (화)</t>
    <phoneticPr fontId="2" type="noConversion"/>
  </si>
  <si>
    <t>파</t>
    <phoneticPr fontId="2" type="noConversion"/>
  </si>
  <si>
    <t>숙주나물무침</t>
    <phoneticPr fontId="2" type="noConversion"/>
  </si>
  <si>
    <t>2022년 3월 30일 (수)</t>
    <phoneticPr fontId="2" type="noConversion"/>
  </si>
  <si>
    <t>베이컨양파볶음
①②⑤⑥⑩</t>
    <phoneticPr fontId="2" type="noConversion"/>
  </si>
  <si>
    <t>베이컨</t>
    <phoneticPr fontId="2" type="noConversion"/>
  </si>
  <si>
    <t>① 베이컨은 끓는물에 데친 후 한입 크기로 썬다.
② 양파는 채썬다.
③ 기름을 두른 팬에 다진 마늘과 '②'를 볶다가 '①'과 분량의 
    양념을 넣어 볶는다.</t>
    <phoneticPr fontId="2" type="noConversion"/>
  </si>
  <si>
    <t>양파</t>
    <phoneticPr fontId="2" type="noConversion"/>
  </si>
  <si>
    <t>오이생채⑤⑥</t>
    <phoneticPr fontId="2" type="noConversion"/>
  </si>
  <si>
    <t>① 오이는 반달모양으로 썰어 소금에 절인다.
② '①'을 헹궈 소금기를 제거한 후 분량의 양념을 넣어 무친다.</t>
    <phoneticPr fontId="2" type="noConversion"/>
  </si>
  <si>
    <t>2022년 3월 31일 (목)</t>
    <phoneticPr fontId="2" type="noConversion"/>
  </si>
  <si>
    <t>① 쌀을 씻은 후 밥을 짓는다.
② 참치는 기름을 빼고 김치는 속을 털어 당근, 양파와 함께 
    잘게 다진다.
③ 기름 두른 팬에 '②'를 볶다가 밥을 넣고 더 볶는다.
③ 참기름을 두르고 김가루를 뿌린다.</t>
  </si>
  <si>
    <t>김치</t>
  </si>
  <si>
    <t>달걀찜①</t>
    <phoneticPr fontId="2" type="noConversion"/>
  </si>
  <si>
    <t>① 당근, 파는 다진다.
② 볼에 달걀을 풀고 '①', 소금, 참기름을 넣고 섞어 찜기를 
    이용하거나 냄비에 중탕하여 찐다.</t>
    <phoneticPr fontId="2" type="noConversion"/>
  </si>
  <si>
    <t>배추김치⑨</t>
    <phoneticPr fontId="2" type="noConversion"/>
  </si>
  <si>
    <t>① 근대는 데쳐 찬물에 헹구고 물기를 뺀 후 적당한 크기로
    썬다.
② 파와 마늘은 다진다.
③ 그릇에 근대, 파, 마늘을 담고, 된장, 참기름을 넣어 
    골고루 버무린다.</t>
    <phoneticPr fontId="2" type="noConversion"/>
  </si>
  <si>
    <t>근대</t>
    <phoneticPr fontId="2" type="noConversion"/>
  </si>
  <si>
    <t>근대된장무침⑤⑥</t>
    <phoneticPr fontId="2" type="noConversion"/>
  </si>
  <si>
    <t>① 기름을 두른 팬에 미니돈까스를 올려 앞뒤로 구워낸다.</t>
    <phoneticPr fontId="2" type="noConversion"/>
  </si>
  <si>
    <t>미니돈까스</t>
    <phoneticPr fontId="2" type="noConversion"/>
  </si>
  <si>
    <t>미니돈까스①②⑤⑥⑩</t>
    <phoneticPr fontId="2" type="noConversion"/>
  </si>
  <si>
    <t>파</t>
    <phoneticPr fontId="2" type="noConversion"/>
  </si>
  <si>
    <t>무</t>
    <phoneticPr fontId="2" type="noConversion"/>
  </si>
  <si>
    <t>① 닭은 손질하여 냄비에 물과 양파, 파, 마늘을 넣고 삶은
    후, 육수는 거르고 살만 발라 찢는다.
② 무, 양파는 한입 크기로 썰고, 파는 송송썬다.
③ 닭육수에 닭살, '②'를 넣고 끓인 후 소금, 후추로 간한다.</t>
    <phoneticPr fontId="2" type="noConversion"/>
  </si>
  <si>
    <t>닭곰탕⑮</t>
    <phoneticPr fontId="2" type="noConversion"/>
  </si>
  <si>
    <t>2022년 4월 1일 (금)</t>
    <phoneticPr fontId="2" type="noConversion"/>
  </si>
  <si>
    <t>&lt;조리지시서 - 시간연장형&gt;</t>
    <phoneticPr fontId="2" type="noConversion"/>
  </si>
  <si>
    <t xml:space="preserve">→ 이곳에 급식인원을 입력해주세요. 레시피에 자동으로 발주량이 계산됩니다. </t>
    <phoneticPr fontId="2" type="noConversion"/>
  </si>
  <si>
    <t>배추김치⑨</t>
    <phoneticPr fontId="2" type="noConversion"/>
  </si>
  <si>
    <t>참기름</t>
    <phoneticPr fontId="2" type="noConversion"/>
  </si>
  <si>
    <t>① 깨끗이 씻은 물미역은 끓는 물에 살짝 데쳐 흐르는 물에 
    헹군다.
② '①'은 물기를 짠 후, 한입 크기로 썬다.
③ '②'에 소금, 참기름, 깨를 넣어 버무린다.</t>
    <phoneticPr fontId="2" type="noConversion"/>
  </si>
  <si>
    <t>달래</t>
    <phoneticPr fontId="2" type="noConversion"/>
  </si>
  <si>
    <t>① 다시마와 멸치로 육수를 낸다.
② 애호박과 양파와 달래는 먹기 좋은 크기로 썬다.
③ '①'에 된장을 풀고 '②'를 넣고 끓인다.
④ 마늘, 파를 넣어 간한다.</t>
    <phoneticPr fontId="2" type="noConversion"/>
  </si>
  <si>
    <t>애호박달래된장국⑤⑥</t>
    <phoneticPr fontId="2" type="noConversion"/>
  </si>
  <si>
    <t>2022년 4월 8일 (금)</t>
  </si>
  <si>
    <t>① 참치는 기름을 제거하고, 달걀은 잘 풀어 달걀물을 
    만든다.
② 양파, 당근은 곱게 다진다.
③ 달걀물에 참치, '②', 소금을 넣어 잘 섞어준다.
④ 기름을 두른 팬에 '③'을 한 수저씩 떠넣어 앞뒤로 부친다.</t>
    <phoneticPr fontId="2" type="noConversion"/>
  </si>
  <si>
    <t>① 쌀과 기장을 씻은 후, 물에 불린다.
② 적당량의 물을 부어 밥을 짓는다.</t>
    <phoneticPr fontId="2" type="noConversion"/>
  </si>
  <si>
    <t>기장밥</t>
    <phoneticPr fontId="2" type="noConversion"/>
  </si>
  <si>
    <t>2022년 4월 7일 (목)</t>
  </si>
  <si>
    <t>깍두기⑨</t>
    <phoneticPr fontId="2" type="noConversion"/>
  </si>
  <si>
    <t>① 양배추는 굵게 채썬다.
② 팬에 기름을 두르고 양배추와 분량의 양념을 넣고 볶는다.</t>
    <phoneticPr fontId="2" type="noConversion"/>
  </si>
  <si>
    <t>양배추나물⑤</t>
    <phoneticPr fontId="2" type="noConversion"/>
  </si>
  <si>
    <t>파</t>
    <phoneticPr fontId="2" type="noConversion"/>
  </si>
  <si>
    <t>양파</t>
    <phoneticPr fontId="2" type="noConversion"/>
  </si>
  <si>
    <t>쇠고기</t>
    <phoneticPr fontId="2" type="noConversion"/>
  </si>
  <si>
    <r>
      <t>쇠고기장조림⑤⑥</t>
    </r>
    <r>
      <rPr>
        <sz val="9"/>
        <color theme="1"/>
        <rFont val="MS Gothic"/>
        <family val="3"/>
      </rPr>
      <t>⑯</t>
    </r>
    <phoneticPr fontId="2" type="noConversion"/>
  </si>
  <si>
    <t>파</t>
    <phoneticPr fontId="2" type="noConversion"/>
  </si>
  <si>
    <t>① 무는 먹기 좋은 크기로 편썰고, 북어채는 물에 적신다.
② 냄비에 참기름을 두르고 북어채를 볶다가 무를 넣어 
    볶는다.
③ '②'에 물을 넣고 끓이다가 다진 파, 마늘과 간장으로 
    간한다.</t>
    <phoneticPr fontId="2" type="noConversion"/>
  </si>
  <si>
    <t>북어국⑤⑥</t>
    <phoneticPr fontId="2" type="noConversion"/>
  </si>
  <si>
    <t>흑미밥</t>
    <phoneticPr fontId="2" type="noConversion"/>
  </si>
  <si>
    <t>2022년 4월 6일 (수)</t>
  </si>
  <si>
    <t>배추김치⑨</t>
    <phoneticPr fontId="2" type="noConversion"/>
  </si>
  <si>
    <t>① 연두부는 끓는물에 데쳐 낸다.
② 분량의 양념장을 만들어 곁들여 낸다.</t>
    <phoneticPr fontId="2" type="noConversion"/>
  </si>
  <si>
    <t>연두부⑤/양념장⑤⑥</t>
    <phoneticPr fontId="2" type="noConversion"/>
  </si>
  <si>
    <t>① 삼치는 흐르는 물에 씻어, 핏물을 제거해 물기를 뺀다.
② 양파는 채썰고 파, 마늘은 다진다.
③ 분량의 양념을 섞어 양념장을 만든다.
④ 냄비에 양파를 깔고 '①'을 올린 뒤 양념장, 물을 부어 
    조린 후, 살을 발라내어 제공한다.</t>
    <phoneticPr fontId="2" type="noConversion"/>
  </si>
  <si>
    <t>삼치조림⑤⑥</t>
    <phoneticPr fontId="2" type="noConversion"/>
  </si>
  <si>
    <t>다시마</t>
    <phoneticPr fontId="2" type="noConversion"/>
  </si>
  <si>
    <t>① 다시마와 멸치로 육수를 낸다.
② 시금치는 데쳐 헹군 후 물기를 짜고 먹기 좋은 크기로
    썬다.
③ '①'에 된장을 풀고 '②'를 넣고 끓인다.
④ 다진 마늘, 파를 넣어 간한다.</t>
    <phoneticPr fontId="2" type="noConversion"/>
  </si>
  <si>
    <t>시금치된장국⑤⑥</t>
    <phoneticPr fontId="2" type="noConversion"/>
  </si>
  <si>
    <t>2022년 4월 5일 (화)</t>
  </si>
  <si>
    <t>깍두기</t>
    <phoneticPr fontId="2" type="noConversion"/>
  </si>
  <si>
    <t>김자반</t>
    <phoneticPr fontId="2" type="noConversion"/>
  </si>
  <si>
    <t>돈육완자전①⑤⑥⑩</t>
    <phoneticPr fontId="2" type="noConversion"/>
  </si>
  <si>
    <t>김치콩나물국⑤⑨</t>
    <phoneticPr fontId="2" type="noConversion"/>
  </si>
  <si>
    <t>차조</t>
    <phoneticPr fontId="2" type="noConversion"/>
  </si>
  <si>
    <t>① 쌀과 차조를 씻은 후, 물에 불린다.
② 적당량의 물을 부어 밥을 짓는다.</t>
    <phoneticPr fontId="2" type="noConversion"/>
  </si>
  <si>
    <t>2022년 4월 4일 (월)</t>
  </si>
  <si>
    <t xml:space="preserve">→ 이곳에 급식인원을 입력해주세요. 레시피에 자동으로 발주량이 계산됩니다. </t>
    <phoneticPr fontId="2" type="noConversion"/>
  </si>
  <si>
    <t>배추김치⑨</t>
    <phoneticPr fontId="2" type="noConversion"/>
  </si>
  <si>
    <t>콩기름</t>
    <phoneticPr fontId="2" type="noConversion"/>
  </si>
  <si>
    <t>① 감자는 껍질을 벗겨 한입 크기로 깍둑 썬 후 물에 담가 
    전분기를 제거한다.
② 기름을 두른 팬에 감자를 넣고 살짝 볶는다.
③ ‘②’에 분량의 양념을 넣고 물을 감자가 잠길 정도로 넣어 
    조린다.
④ 양념이 ⅓정도 남으면 깨를 뿌려 마무리 한다.
Tip. 양념을 넣기 전에 감자를 볶아주면 모양이 부서지지 
     않는다.</t>
    <phoneticPr fontId="2" type="noConversion"/>
  </si>
  <si>
    <t>감자조림⑤⑥</t>
    <phoneticPr fontId="2" type="noConversion"/>
  </si>
  <si>
    <t>후추</t>
    <phoneticPr fontId="2" type="noConversion"/>
  </si>
  <si>
    <t>소금</t>
    <phoneticPr fontId="2" type="noConversion"/>
  </si>
  <si>
    <t>참기름</t>
    <phoneticPr fontId="2" type="noConversion"/>
  </si>
  <si>
    <t>파</t>
    <phoneticPr fontId="2" type="noConversion"/>
  </si>
  <si>
    <t>① 쇠고기는 핏물을 제거한 후 한입 크기로 썰어 소금, 
    후추로 밑간한다.
② 양파는 한입 크기로 썬다.
③ 분량의 양념을 섞어 양념장을 만든다.
④ 기름을 두른 팬에 '①'을 볶다가 '②'와 '③'을 넣어 더 
    볶는다.</t>
    <phoneticPr fontId="2" type="noConversion"/>
  </si>
  <si>
    <t>쇠고기</t>
    <phoneticPr fontId="2" type="noConversion"/>
  </si>
  <si>
    <t>멸치</t>
    <phoneticPr fontId="2" type="noConversion"/>
  </si>
  <si>
    <t>청경채된장국⑤⑥</t>
    <phoneticPr fontId="2" type="noConversion"/>
  </si>
  <si>
    <t>차조</t>
    <phoneticPr fontId="2" type="noConversion"/>
  </si>
  <si>
    <t>차조밥</t>
    <phoneticPr fontId="2" type="noConversion"/>
  </si>
  <si>
    <t>2022년 4월 15일 (금)</t>
  </si>
  <si>
    <t>콩기름</t>
    <phoneticPr fontId="2" type="noConversion"/>
  </si>
  <si>
    <t>참기름</t>
    <phoneticPr fontId="2" type="noConversion"/>
  </si>
  <si>
    <t>마늘</t>
    <phoneticPr fontId="2" type="noConversion"/>
  </si>
  <si>
    <t>양파</t>
    <phoneticPr fontId="2" type="noConversion"/>
  </si>
  <si>
    <t>① 피망과 양파는 한입 크기로 썬다.
② 파와 마늘은 다진다.
③ 기름을 두른 팬에 '②'를 볶다가 '①'을 넣어 볶는다.
④ '③'에 굴소스를 넣어 간을 하고 참기름으로 마무리한다.</t>
    <phoneticPr fontId="2" type="noConversion"/>
  </si>
  <si>
    <t>피망</t>
    <phoneticPr fontId="2" type="noConversion"/>
  </si>
  <si>
    <t>양파</t>
    <phoneticPr fontId="2" type="noConversion"/>
  </si>
  <si>
    <t>가지</t>
    <phoneticPr fontId="2" type="noConversion"/>
  </si>
  <si>
    <t>① 닭살과 가지, 양파는 한입 크기로 썬 후 닭살은 소금,
    후추로 밑간한다.
② 기름을 두른 팬에 다진 마늘과 '①'을 넣어 볶는다.
③ '②'에 분량의 양념과 물을 넣은 후 조린다.</t>
    <phoneticPr fontId="2" type="noConversion"/>
  </si>
  <si>
    <t>닭살가지조림⑤⑥⑮</t>
    <phoneticPr fontId="2" type="noConversion"/>
  </si>
  <si>
    <t>마늘</t>
    <phoneticPr fontId="2" type="noConversion"/>
  </si>
  <si>
    <t>흑미밥</t>
    <phoneticPr fontId="2" type="noConversion"/>
  </si>
  <si>
    <t>2022년 4월 14일 (목)</t>
  </si>
  <si>
    <t>배추김치⑨</t>
    <phoneticPr fontId="2" type="noConversion"/>
  </si>
  <si>
    <t>들깨가루</t>
    <phoneticPr fontId="2" type="noConversion"/>
  </si>
  <si>
    <t>파</t>
    <phoneticPr fontId="2" type="noConversion"/>
  </si>
  <si>
    <t>① 무는 껍질을 벗겨 채썬다.
② 들기름을 두른 팬에 '①', 다진 파, 마늘, 소금을 넣고 
    볶는다.
③ 들깨가루를 넣고 살짝 더 볶아낸다.</t>
    <phoneticPr fontId="2" type="noConversion"/>
  </si>
  <si>
    <t>들깨무나물</t>
    <phoneticPr fontId="2" type="noConversion"/>
  </si>
  <si>
    <t>콩기름</t>
    <phoneticPr fontId="2" type="noConversion"/>
  </si>
  <si>
    <t>① 돼지고기는 핏물을 제거한 후 한입 크기로 썰어 소금, 
    후추로 밑간한다.
② 당근과 양파는 한입 크기로 썬다.
③ 분량의 양념을 섞어 양념장을 만든다.
④ 팬에 기름을 두르고 '①'을 볶다가 '②'와 '③'을 넣어 더
    볶는다.</t>
    <phoneticPr fontId="2" type="noConversion"/>
  </si>
  <si>
    <t>① 다시마와 멸치로 육수를 낸다.
② 달걀은 풀고, 파는 송송 썬다.
③ '①'에 다진 마늘과 소금을 넣고 끓인다.
④ 중불로 낮추어 달걀물을 천천히 붓고, 가볍게 저어준 후,
    파를 넣어 끓인다.</t>
    <phoneticPr fontId="2" type="noConversion"/>
  </si>
  <si>
    <t>달걀파국①</t>
    <phoneticPr fontId="2" type="noConversion"/>
  </si>
  <si>
    <t>① 쌀과 기장을 씻은 후, 물에 불린다.
② 적당량의 물을 부어 밥을 짓는다.</t>
    <phoneticPr fontId="2" type="noConversion"/>
  </si>
  <si>
    <t>기장밥</t>
    <phoneticPr fontId="2" type="noConversion"/>
  </si>
  <si>
    <t>2022년 4월 13일 (수)</t>
  </si>
  <si>
    <t>① 느타리버섯은 한입 크기로 찢고 끓는물에 살짝 데친 후,
    물기를 짠다.
② 양파와 당근은 채썰어 기름을 두른 팬에 볶는다.
③ 당근이 살짝 익으면 ‘②’에 ‘①’을 넣어 한번 더 볶는다.
④ 다진 마늘, 소금으로 간하고 깨를 뿌린다.</t>
    <phoneticPr fontId="2" type="noConversion"/>
  </si>
  <si>
    <t>느타리버섯나물⑤</t>
    <phoneticPr fontId="2" type="noConversion"/>
  </si>
  <si>
    <t>간장</t>
    <phoneticPr fontId="2" type="noConversion"/>
  </si>
  <si>
    <t>당근</t>
    <phoneticPr fontId="2" type="noConversion"/>
  </si>
  <si>
    <t>양파</t>
    <phoneticPr fontId="2" type="noConversion"/>
  </si>
  <si>
    <t>① 소시지는 칼집을 낸 후 끓는물에 데쳐 불순물을 
    제거한다.
② 양파와 당근은 한입 크기로 썬다.
③ 기름을 두른 팬에 다진 마늘과 '②'를 볶다가 '①'과 
    분량의 양념을 넣어 볶는다.</t>
    <phoneticPr fontId="2" type="noConversion"/>
  </si>
  <si>
    <t>① 미역은 물에 불려 염분기를 빼고, 먹기 좋은 크기로 
    자른다.
② 멸치와 다시마로 육수를 낸다.
③ 냄비에 참기름을 두르고 '①'을 넣어 볶는다.
④ '③'에 육수를 넣고 끓이다가 들깨가루, 간장, 소금으로 
    간한다.</t>
    <phoneticPr fontId="2" type="noConversion"/>
  </si>
  <si>
    <t>들깨미역국⑤⑥</t>
    <phoneticPr fontId="2" type="noConversion"/>
  </si>
  <si>
    <t>① 쌀을 물에 불린 후, 적당량의 물을 부어 밥을 짓는다.</t>
    <phoneticPr fontId="2" type="noConversion"/>
  </si>
  <si>
    <t>2022년 4월 12일 (화)</t>
  </si>
  <si>
    <t>깍두기</t>
    <phoneticPr fontId="2" type="noConversion"/>
  </si>
  <si>
    <t>당근</t>
    <phoneticPr fontId="2" type="noConversion"/>
  </si>
  <si>
    <t>베이컨스크램블에그
①②⑤⑥⑩</t>
    <phoneticPr fontId="2" type="noConversion"/>
  </si>
  <si>
    <t>새우젓</t>
    <phoneticPr fontId="2" type="noConversion"/>
  </si>
  <si>
    <t>맑은순두부국⑤⑨</t>
    <phoneticPr fontId="2" type="noConversion"/>
  </si>
  <si>
    <t>수수밥</t>
    <phoneticPr fontId="2" type="noConversion"/>
  </si>
  <si>
    <t>2022년 4월 11일 (월)</t>
  </si>
  <si>
    <t>&lt;조리지시서 - 시간연장형&gt;</t>
    <phoneticPr fontId="2" type="noConversion"/>
  </si>
  <si>
    <t xml:space="preserve">→ 이곳에 급식인원을 입력해주세요. 레시피에 자동으로 발주량이 계산됩니다. </t>
    <phoneticPr fontId="2" type="noConversion"/>
  </si>
  <si>
    <t>① 김에 참기름과 소금을 발라 구워준다.</t>
    <phoneticPr fontId="2" type="noConversion"/>
  </si>
  <si>
    <t>김구이</t>
    <phoneticPr fontId="2" type="noConversion"/>
  </si>
  <si>
    <t>깨</t>
    <phoneticPr fontId="2" type="noConversion"/>
  </si>
  <si>
    <t>마늘</t>
    <phoneticPr fontId="2" type="noConversion"/>
  </si>
  <si>
    <t>간장</t>
    <phoneticPr fontId="2" type="noConversion"/>
  </si>
  <si>
    <t>당근</t>
    <phoneticPr fontId="2" type="noConversion"/>
  </si>
  <si>
    <t>오이</t>
    <phoneticPr fontId="2" type="noConversion"/>
  </si>
  <si>
    <t>돼지고기</t>
    <phoneticPr fontId="2" type="noConversion"/>
  </si>
  <si>
    <t>① 북어채는 물에 적셔 불려두고, 무는 먹기 좋은 크기로 
    썬다.
② 냄비에 참기름을 두르고 북어채를 넣고 볶다가 무를 넣어
     함께 볶는다.
③ 무가 익기 시작하면 물을 넣어 중간불로 끓인다.
④ 계란을 잘 풀어 넣은 후 파, 다진 마늘, 간장을 넣어 
    간한다.</t>
    <phoneticPr fontId="2" type="noConversion"/>
  </si>
  <si>
    <t>북어달걀국①⑤⑥</t>
    <phoneticPr fontId="2" type="noConversion"/>
  </si>
  <si>
    <t>2022년 4월 22일 (금)</t>
  </si>
  <si>
    <t>브로콜리</t>
    <phoneticPr fontId="2" type="noConversion"/>
  </si>
  <si>
    <t>브로콜리나물</t>
    <phoneticPr fontId="2" type="noConversion"/>
  </si>
  <si>
    <t>① 쇠고기, 당근, 양파는 한입크기로 썰고 팽이버섯은 2cm 
    크기로 썬다.
② 분량의 양념을 섞어 '①'을 재운다.
③ 기름을 두른 팬에 '②'를 넣어 볶는다.</t>
    <phoneticPr fontId="2" type="noConversion"/>
  </si>
  <si>
    <r>
      <t>쇠불고기⑤⑥</t>
    </r>
    <r>
      <rPr>
        <sz val="9"/>
        <color theme="1"/>
        <rFont val="MS Gothic"/>
        <family val="3"/>
      </rPr>
      <t>⑯</t>
    </r>
    <phoneticPr fontId="2" type="noConversion"/>
  </si>
  <si>
    <t>새우살아욱국⑤⑥⑨</t>
    <phoneticPr fontId="2" type="noConversion"/>
  </si>
  <si>
    <t>2022년 4월 21일 (목)</t>
  </si>
  <si>
    <t>① 청경채는 끓는물에 소금을 넣고 데친 후 찬물에 헹궈 
    먹기 좋은 길이로 자른다.
② ‘①’에 분량의 양념을 넣어 무친다.</t>
    <phoneticPr fontId="2" type="noConversion"/>
  </si>
  <si>
    <t>청경채나물⑤⑥</t>
    <phoneticPr fontId="2" type="noConversion"/>
  </si>
  <si>
    <t>① 당근과 돼지고기는 한입 크기로 썬다.
② 분량의 양념을 섞어 양념장을 만든다.
③ 냄비에 '①', '②'와 물을 넣고 양념이 배어들도록 푹 
    조린다.</t>
    <phoneticPr fontId="2" type="noConversion"/>
  </si>
  <si>
    <t>돈육당근조림⑤⑥⑩</t>
    <phoneticPr fontId="2" type="noConversion"/>
  </si>
  <si>
    <r>
      <t>참치김치찌개⑤⑥⑨</t>
    </r>
    <r>
      <rPr>
        <sz val="9"/>
        <color theme="1"/>
        <rFont val="MS Gothic"/>
        <family val="3"/>
      </rPr>
      <t>⑯⑱</t>
    </r>
    <phoneticPr fontId="2" type="noConversion"/>
  </si>
  <si>
    <t>2022년 4월 20일 (수)</t>
  </si>
  <si>
    <t>① 오이는 반달모양으로 얇게 썰어 소금에 절였다가 물기를
    짠다.
② 참기름을 두른 팬에 '①'을 볶다가 분량의 양념으로 
    간한다.</t>
    <phoneticPr fontId="2" type="noConversion"/>
  </si>
  <si>
    <t xml:space="preserve">① 다시마와 멸치로 육수를 낸다. 
② 쇠고기와 양파, 파는 적당한 크기로 썰고, 마늘은 다진다.
③ 분량의 양념을 섞은 후 소고기와 버무린다. 
④ '①'에'②', '③'를 넣고 육수를 부어 끓이다가 .소금, 간장으
    로 간한다. 
</t>
    <phoneticPr fontId="2" type="noConversion"/>
  </si>
  <si>
    <r>
      <t>쇠고기숙주국⑤⑥</t>
    </r>
    <r>
      <rPr>
        <sz val="9"/>
        <color theme="1"/>
        <rFont val="함초롬바탕"/>
        <family val="1"/>
        <charset val="129"/>
      </rPr>
      <t>⑯</t>
    </r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</si>
  <si>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</si>
  <si>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</si>
  <si>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2022년 4월 19일 (화)</t>
  </si>
  <si>
    <t>① 닭은 손질하여 냄비에 물과 양파, 파, 마늘을 넣고 삶은 후 
    육수는 거르고 살만 발라 찢는다.
② 무, 양파, 파는 먹기 좋은 크기로 썰어 놓는다.
③ 닭육수에 닭살과 '②'를 넣고 끓인 후 소금, 후추로 
    간한다.</t>
    <phoneticPr fontId="2" type="noConversion"/>
  </si>
  <si>
    <t>2022년 4월 18일 (월)</t>
  </si>
  <si>
    <t>잔멸치조림⑤⑥</t>
    <phoneticPr fontId="2" type="noConversion"/>
  </si>
  <si>
    <t>① 다시마로 육수를 낸다.
② 무는 채썬다.
③ 냄비에 들기름을 두르고 다진 마늘과 '②'를 넣고 볶다가 
   '①'을 부어 끓인 후, 간장으로 간한다.</t>
    <phoneticPr fontId="2" type="noConversion"/>
  </si>
  <si>
    <t>무채국⑤⑥</t>
    <phoneticPr fontId="2" type="noConversion"/>
  </si>
  <si>
    <t>전분</t>
  </si>
  <si>
    <t>두반장</t>
  </si>
  <si>
    <t>① 쌀을 씻어 밥을 짓는다.
② 두부를 먹기 좋은 크기로 썰어 끓는물에 살짝 데친다.
③ 피망, 양파는 다지고 전분은 물에 풀어 전분물을 만든다.
④ 기름을 두른 팬에 다진 돼지고기, 채소와 분량의 양념을 
    넣어 볶아준다.
⑤ '④'에 '②'와 물을 넣고 끓이다가 전분물을 넣어 농도를
    맞춘 후, 밥 위에 부어낸다.</t>
    <phoneticPr fontId="2" type="noConversion"/>
  </si>
  <si>
    <t>2022년 4월 29일 (금)</t>
  </si>
  <si>
    <t>① 시금치는 소금물에 데친 후 찬물에 헹궈 물기를 빼고
    먹기 좋은 길이로 썬다.
② '①'에 분량의 양념을 넣고 무친다.</t>
    <phoneticPr fontId="2" type="noConversion"/>
  </si>
  <si>
    <t>양배추</t>
    <phoneticPr fontId="2" type="noConversion"/>
  </si>
  <si>
    <t>① 콩나물은 깨끗하게 씻어 먹기 좋은 길이로 썬다.
② 멸치와 다시마로 육수를 낸다. 
③ '②'에 '①'과 다진 파, 마늘을 넣고 끓인 후 소금으로 
    간한다.</t>
    <phoneticPr fontId="2" type="noConversion"/>
  </si>
  <si>
    <t>2022년 4월 28일 (목)</t>
  </si>
  <si>
    <t>소금</t>
    <phoneticPr fontId="2" type="noConversion"/>
  </si>
  <si>
    <r>
      <t>떡갈비구이②⑤⑥⑩⑫</t>
    </r>
    <r>
      <rPr>
        <sz val="9"/>
        <rFont val="MS Gothic"/>
        <family val="3"/>
      </rPr>
      <t>⑯</t>
    </r>
    <phoneticPr fontId="2" type="noConversion"/>
  </si>
  <si>
    <t>2022년 4월 27일 (수)</t>
  </si>
  <si>
    <t>① 채소는 한입 크기로 썰고 파는 어슷썬다.
② 닭살은 한입 크기로 썬 후 소금, 후추로 밑간한다.
③ 기름을 두른 팬에 다진 마늘, '②'를 넣고 볶다가 '①'와
    분량의 양념을 넣어 더 볶는다.</t>
    <phoneticPr fontId="2" type="noConversion"/>
  </si>
  <si>
    <t>간장닭갈비⑤⑥⑮</t>
    <phoneticPr fontId="2" type="noConversion"/>
  </si>
  <si>
    <t>2022년 4월 26일 (화)</t>
  </si>
  <si>
    <t>① 배추는 데쳐 찬물에 헹구고 물기를 뺀 후 적당한 크기로 
    썬다.
② 파와 마늘은 다진다.
③ 그릇에 배추, 파, 마늘을 담고, 된장, 참기름을 넣어 
    골고루 버무린다.</t>
    <phoneticPr fontId="2" type="noConversion"/>
  </si>
  <si>
    <t>배추된장무침⑤⑥</t>
    <phoneticPr fontId="2" type="noConversion"/>
  </si>
  <si>
    <t>① 고등어를 깨끗이 씻어 소금을 뿌려 놓는다.    
② 팬에 기름을 두르고 '①'을 속까지 익도록 앞뒤로 
    노릇하게 구운 후, 살을 발라내어 제공한다.</t>
    <phoneticPr fontId="2" type="noConversion"/>
  </si>
  <si>
    <t>① 미역은 물에 불려 염분기를 뺀 후 먹기 좋은 크기로 
   자르고, 쇠고기는 핏물을 제거한 후 먹기 좋은 크기로 
   썬다.
② 냄비에 참기름을 두르고 '①'을 볶는다.
③ '②'에 물을 넣고 끓이다가 다진 마늘, 국간장으로 간한다.</t>
    <phoneticPr fontId="2" type="noConversion"/>
  </si>
  <si>
    <t>2022년 4월 25일 (월)</t>
  </si>
  <si>
    <t>2022년 5월 2일 (월)</t>
    <phoneticPr fontId="2" type="noConversion"/>
  </si>
  <si>
    <t>돈육김치찌개⑨⑩</t>
    <phoneticPr fontId="2" type="noConversion"/>
  </si>
  <si>
    <t xml:space="preserve">① 멸치와 다시마로 육수를 낸다.
② 물에 씻은 배추김치와 돼지고기는 한입 크기로 썬다.
③ 냄비에 참기름을 두르고 '②'를 볶다가 '①'을 부어 끓인다. 
④ 소금, 다진 마늘, 파를 넣어 간한다. </t>
    <phoneticPr fontId="2" type="noConversion"/>
  </si>
  <si>
    <t>참치</t>
    <phoneticPr fontId="2" type="noConversion"/>
  </si>
  <si>
    <t>① 참치는 기름을 빼고 채소는 작은 주사위모양으로 썬다.
② 분량의 양념을 섞어 양념장을 만든다.
③ 기름을 두른 팬에 감자를 볶다가 양파, 파프리카, 참치, 
    ‘②’를 넣어 볶는다.</t>
    <phoneticPr fontId="2" type="noConversion"/>
  </si>
  <si>
    <t>2022년 5월 3일 (화)</t>
    <phoneticPr fontId="2" type="noConversion"/>
  </si>
  <si>
    <t>① 무는 나박썰기 한다.
② 잘게 썬 쇠고기에 소금, 후추를 넣어 밑간한다.
③ 냄비에 참기름을 두르고 '②'를 넣어 볶다가 '①'을 넣고 
    함께 볶는다. 
④ '③'에 물을 넣고 끓인다. 
⑤ 분량의 양념으로 간을 맞춘다.</t>
    <phoneticPr fontId="2" type="noConversion"/>
  </si>
  <si>
    <t>피망잡채⑤⑥</t>
    <phoneticPr fontId="2" type="noConversion"/>
  </si>
  <si>
    <t>① 당면은 물에 불려 놓고 채소는 얇게 채썬다.
② 당면은 삶아서 물기를 제거한 후 먹기 좋은 길이로 자른
    다.
③ 기름을 두른 팬에 채소를 넣고 볶다가 '②'와 간장, 설탕을
    넣어 볶은 후 후추, 참기름으로 마무리한다.</t>
  </si>
  <si>
    <t>2022년 5월 4일 (수)</t>
    <phoneticPr fontId="2" type="noConversion"/>
  </si>
  <si>
    <t>① 양파는 채썰고, 황태채는 작게 썰어 물에 불린 후, 물기를 
    제거한다.
② 냄비에 참기름을 두르고 황태채를 볶다가 양파를 넣어 볶
    는다.
③ '②'에 물을 넣고 끓이다가 다진 파, 마늘과 간장으로 간한
    다.</t>
    <phoneticPr fontId="2" type="noConversion"/>
  </si>
  <si>
    <t>① 달걀을 풀어 소금을 넣고 섞는다.
② 팬에 기름을 두르고 '①'을 부어 말아준다.
③ 먹기 좋은 크기로 썰어낸다.</t>
    <phoneticPr fontId="2" type="noConversion"/>
  </si>
  <si>
    <t>2022년 5월 6일 (금)</t>
    <phoneticPr fontId="2" type="noConversion"/>
  </si>
  <si>
    <t>① 닭은 손질하여 냄비에 물과 양파, 마늘을 넣고 삶은 후 
    육수는 거르고 살만 발라 찢는다.
② 파는 송송 썬다.
③ 닭육수에 닭살과 '②'를 넣고 끓인 후 소금, 후추로 간한
    다.</t>
    <phoneticPr fontId="2" type="noConversion"/>
  </si>
  <si>
    <r>
      <t>어묵볶음⑤⑥</t>
    </r>
    <r>
      <rPr>
        <sz val="11"/>
        <color theme="1"/>
        <rFont val="Segoe UI Symbol"/>
        <family val="3"/>
      </rPr>
      <t>⑰</t>
    </r>
    <phoneticPr fontId="2" type="noConversion"/>
  </si>
  <si>
    <t>① 어묵은 한입 크기로 썰어 끓는 물에 데친다.
② 당근과 양파는 채썬다.
③ 기름을 두른 팬에 다진마늘과 ‘①’, ‘②’를 볶는다.
④ ‘③’에 분량의 양념을 넣어 볶다가 깨와 참기름으로 완성
    한다.</t>
    <phoneticPr fontId="2" type="noConversion"/>
  </si>
  <si>
    <t>쑥갓나물⑤⑥</t>
    <phoneticPr fontId="2" type="noConversion"/>
  </si>
  <si>
    <t>쑥갓</t>
    <phoneticPr fontId="2" type="noConversion"/>
  </si>
  <si>
    <t>① 쑥갓은 데쳐 찬물에 헹구고 물기를 뺀 후 한입 크기로 썬
    다.
② '①'에 분량의 양념을 넣고 무친다.</t>
    <phoneticPr fontId="2" type="noConversion"/>
  </si>
  <si>
    <t>2022년 5월 9일 (월)</t>
    <phoneticPr fontId="2" type="noConversion"/>
  </si>
  <si>
    <t>2022년 5월 10일 (화)</t>
  </si>
  <si>
    <r>
      <t>햄구이②⑤⑥⑩⑮</t>
    </r>
    <r>
      <rPr>
        <sz val="11"/>
        <color theme="1"/>
        <rFont val="Segoe UI Symbol"/>
        <family val="3"/>
      </rPr>
      <t>⑯</t>
    </r>
    <phoneticPr fontId="2" type="noConversion"/>
  </si>
  <si>
    <t>2022년 5월 11일 (수)</t>
  </si>
  <si>
    <t>2022년 5월 12일 (목)</t>
  </si>
  <si>
    <r>
      <t>쇠고기브로콜리볶음
⑤⑥</t>
    </r>
    <r>
      <rPr>
        <sz val="11"/>
        <color theme="1"/>
        <rFont val="Segoe UI Symbol"/>
        <family val="3"/>
      </rPr>
      <t>⑯</t>
    </r>
    <phoneticPr fontId="2" type="noConversion"/>
  </si>
  <si>
    <t>① 쇠고기는 핏물을 제거한 후 한입 크기로 썰어 소금, 후추
    로 밑간한다.
② 브로콜리와 양파는 한입 크기로 썬다.
③ 분량의 양념을 섞어 양념장을 만든다.
④ 기름을 두른 팬에 '①'을 볶다가 '②', '③'을 넣어 더 볶는다.</t>
    <phoneticPr fontId="2" type="noConversion"/>
  </si>
  <si>
    <t>2022년 5월 13일 (금)</t>
  </si>
  <si>
    <t>취나물밥&amp;양념장⑤⑥</t>
    <phoneticPr fontId="2" type="noConversion"/>
  </si>
  <si>
    <t>① 취나물은 끓는 물에 데친 후 찬물에 씻어 물기를 짜고 한
    입 크기로 썬다.
② '①'에 간장, 참기름을 넣어 버무린다.
③ 불린 쌀에 물을 부은 후 '②'를 얹어 밥을 짓는다.
④ 다진파, 간장, 설탕, 참기름, 깨를 섞어 양념장을 만들어 곁
    들인다.</t>
    <phoneticPr fontId="2" type="noConversion"/>
  </si>
  <si>
    <t>취나물</t>
    <phoneticPr fontId="2" type="noConversion"/>
  </si>
  <si>
    <t>미소장국⑤⑥</t>
    <phoneticPr fontId="2" type="noConversion"/>
  </si>
  <si>
    <t>미소된장</t>
  </si>
  <si>
    <t>① 멸치와 다시마로 육수를 낸 후, 미소된장을 풀어 끓인다.
② 마늘은 다지고 실파는 송송썬다.
③ '①'에 '②'를 넣고 끓인다.</t>
    <phoneticPr fontId="2" type="noConversion"/>
  </si>
  <si>
    <t>실파</t>
  </si>
  <si>
    <t>닭살애호박볶음⑤⑥⑮</t>
    <phoneticPr fontId="2" type="noConversion"/>
  </si>
  <si>
    <t>2022년 5월 16일 (월)</t>
  </si>
  <si>
    <r>
      <t>닭살데리야끼조림
⑤⑥⑫⑮</t>
    </r>
    <r>
      <rPr>
        <sz val="11"/>
        <rFont val="Segoe UI Symbol"/>
        <family val="3"/>
      </rPr>
      <t>⑯⑱</t>
    </r>
    <phoneticPr fontId="2" type="noConversion"/>
  </si>
  <si>
    <t>2022년 5월 17일 (화)</t>
  </si>
  <si>
    <t>새우살미역국⑤⑥⑨</t>
    <phoneticPr fontId="2" type="noConversion"/>
  </si>
  <si>
    <t>① 미역은 물에 불려 염분기를 뺀 후 잘게 자르고, 새우살은
    작게 자른다.
② 냄비에 참기름을 두르고 미역을 볶는다.
③ '②'에 물과 새우살을 넣고 끓이다가 다진 파, 마늘, 간장,
    소금으로 간한다.</t>
    <phoneticPr fontId="2" type="noConversion"/>
  </si>
  <si>
    <t>2022년 5월 18일 (수)</t>
  </si>
  <si>
    <r>
      <t>청국장찌개
②⑤⑥⑧⑨</t>
    </r>
    <r>
      <rPr>
        <sz val="11"/>
        <color theme="1"/>
        <rFont val="Segoe UI Symbol"/>
        <family val="3"/>
      </rPr>
      <t>⑯⑰⑱</t>
    </r>
    <phoneticPr fontId="2" type="noConversion"/>
  </si>
  <si>
    <t>① 양파, 당근은 작게 다진다.
② 달걀을 풀어 소금과 '①'을 넣고 섞는다.
③ 팬에 기름을 두르고 '②'를 부어 말아준다.
④ 먹기 좋은 크기로 썰어낸다.</t>
    <phoneticPr fontId="2" type="noConversion"/>
  </si>
  <si>
    <t>2022년 5월 19일 (목)</t>
  </si>
  <si>
    <t>① 치킨너겟을 170℃로 달궈진 기름에 튀긴다.
② 키친타올에 올려 여분의 기름을 제거한 후 머스타드 소스
    를 곁들여 낸다.</t>
    <phoneticPr fontId="2" type="noConversion"/>
  </si>
  <si>
    <t>2022년 5월 20일 (금)</t>
  </si>
  <si>
    <t>아욱된장국⑤⑥</t>
    <phoneticPr fontId="2" type="noConversion"/>
  </si>
  <si>
    <t>2022년 5월 23일 (월)</t>
    <phoneticPr fontId="2" type="noConversion"/>
  </si>
  <si>
    <t>두부김치국⑤⑥⑨</t>
    <phoneticPr fontId="2" type="noConversion"/>
  </si>
  <si>
    <t xml:space="preserve">① 멸치와 다시마로 육수를 낸다.
② 물에 헹군 김치와 두부, 양파는 한입 크기로 썬다.
③ 참기름을 두른 냄비에 김치, 양파를 넣어 볶다가 '①'과 
    두부를 넣고 끓인다.
④ 다진 마늘, 파, 간장을 넣어 간한다. </t>
    <phoneticPr fontId="2" type="noConversion"/>
  </si>
  <si>
    <t>2022년 5월 24일 (화)</t>
  </si>
  <si>
    <r>
      <t>훈제오리볶음밥
②⑤⑥</t>
    </r>
    <r>
      <rPr>
        <sz val="11"/>
        <color theme="1"/>
        <rFont val="Segoe UI Symbol"/>
        <family val="3"/>
      </rPr>
      <t>⑯</t>
    </r>
    <phoneticPr fontId="2" type="noConversion"/>
  </si>
  <si>
    <t>① 쌀은 불린 후 적당량의 물을 부어 밥을 짓는다.
② 훈제오리, 양파, 당근은 먹기 좋은 크기로 썬다.
③ 그릇에 간장, 참기름, 후춧가루를 넣고 섞어 양념를 만든
    다.
④ 팬에 기름을 두르고 다진 마늘을 볶다가 양파, 당근을 넣어 
    더 볶는다.
⑤ '④'에 훈제오리를 넣어 볶다가 '①'과 '③'을 넣은 후 더 볶
    는다.</t>
    <phoneticPr fontId="2" type="noConversion"/>
  </si>
  <si>
    <t>훈제오리</t>
    <phoneticPr fontId="2" type="noConversion"/>
  </si>
  <si>
    <t>① 파는 송송 썬다.
② 냄비에 가다랑어포와 물을 넣고 끓인다.
③ '②'의 가다랑어 포를 건진 후 파를 넣고 끓이다가 간장으
    로 간을 한다.</t>
    <phoneticPr fontId="2" type="noConversion"/>
  </si>
  <si>
    <t>양상추샐러드②</t>
    <phoneticPr fontId="2" type="noConversion"/>
  </si>
  <si>
    <t>양상추</t>
  </si>
  <si>
    <t xml:space="preserve">① 양상추는 씻은 후 먹기 좋은 크기로 찢는다.
② 당근, 적채는 채썬다.
③ '①', '②'에 호상요구르트를 넣어 버무린다. </t>
  </si>
  <si>
    <t>적채</t>
  </si>
  <si>
    <t>호상요구르트</t>
  </si>
  <si>
    <t>2022년 5월 25일 (수)</t>
  </si>
  <si>
    <r>
      <t>어묵국⑤⑥</t>
    </r>
    <r>
      <rPr>
        <sz val="12"/>
        <color theme="1"/>
        <rFont val="Segoe UI Symbol"/>
        <family val="1"/>
      </rPr>
      <t>⑰</t>
    </r>
    <phoneticPr fontId="2" type="noConversion"/>
  </si>
  <si>
    <t>돈육피망조림⑤⑥⑩</t>
    <phoneticPr fontId="2" type="noConversion"/>
  </si>
  <si>
    <t>① 돼지고기와 피망은 한입 크기로 썬다.
② 기름을 두른 팬에 다진 마늘과 돼지고기를 넣어 볶다가 
    피망을 넣어 더 볶는다.
③ '②'에 분량의 양념과 물을 넣은 후 조린다.</t>
    <phoneticPr fontId="2" type="noConversion"/>
  </si>
  <si>
    <t>김자반⑤</t>
    <phoneticPr fontId="2" type="noConversion"/>
  </si>
  <si>
    <t>2022년 5월 26일 (목)</t>
  </si>
  <si>
    <r>
      <t>쇠고기숙주국⑤⑥</t>
    </r>
    <r>
      <rPr>
        <sz val="11"/>
        <color theme="1"/>
        <rFont val="Segoe UI Symbol"/>
        <family val="1"/>
      </rPr>
      <t>⑯</t>
    </r>
    <phoneticPr fontId="2" type="noConversion"/>
  </si>
  <si>
    <t xml:space="preserve">① 다시마와 멸치로 육수를 낸다. 
② 쇠고기와 양파, 파는 적당한 크기로 썬다.
③ 숙주는 다듬어 적당한 길이로 썬다.
④ 쇠고기는 간장, 후추, 참기름을 넣고 버무린다. 
⑤ 냄비에 '④'를 넣고 볶다가 '①', '②', '③'을 넣고 끓여 소금
    으로 간한다. </t>
    <phoneticPr fontId="2" type="noConversion"/>
  </si>
  <si>
    <t>가지달걀찜①</t>
    <phoneticPr fontId="2" type="noConversion"/>
  </si>
  <si>
    <t>① 가지, 당근 다진다.
② 볼에 달걀을 풀고 '①', 소금, 참기름을 넣고 섞어 찜기를 
    이용하거나 냄비에 중탕하여 찐다.</t>
    <phoneticPr fontId="2" type="noConversion"/>
  </si>
  <si>
    <t>무조림⑤⑥</t>
    <phoneticPr fontId="2" type="noConversion"/>
  </si>
  <si>
    <t>① 멸치와 다시마로 육수를 낸다.
② 무는 한입 크기로 썬다.
③ 냄비에 '①', ‘②’와 분량의 양념을 넣어 조린다. 
④ 양념이 ⅓정도 남으면 깨를 뿌려 마무리 한다.</t>
    <phoneticPr fontId="2" type="noConversion"/>
  </si>
  <si>
    <t>2022년 5월 27일 (금)</t>
  </si>
  <si>
    <t>① 다시마와 멸치로 육수를 낸다.
② 시금치는 데쳐 헹군 후 물기를 짜고 먹기 좋은 크기로 썬
    다.
③ '①'에 된장을 풀고 '②'를 넣고 끓인다.
④ 다진 마늘, 파를 넣어 간한다.</t>
    <phoneticPr fontId="2" type="noConversion"/>
  </si>
  <si>
    <r>
      <t>오징어양파볶음⑤⑥</t>
    </r>
    <r>
      <rPr>
        <sz val="11"/>
        <color theme="1"/>
        <rFont val="Segoe UI Symbol"/>
        <family val="3"/>
      </rPr>
      <t>⑰</t>
    </r>
    <phoneticPr fontId="2" type="noConversion"/>
  </si>
  <si>
    <t>2022년 5월 30일 (월)</t>
  </si>
  <si>
    <t>2022년 5월 31일 (화)</t>
  </si>
  <si>
    <t xml:space="preserve">① 다시마와 멸치로 육수를 낸다.
② 감자는 먹기 좋은 길이로 썬다.
③ '①'에 '②'를 넣고 끓이다가 간장, 소금, 다진 마늘, 파로 
    간한다.             </t>
    <phoneticPr fontId="2" type="noConversion"/>
  </si>
  <si>
    <t>① 닭살과 양파, 당근은 한입 크기로 썰고 닭살은 소금, 후추
    로 밑간한다.
② 팬에 기름을 두르고 다진 마늘과 '①'을 넣어 볶는다.
③ '②'에 분량의 양념을 넣은 후 더 볶는다.</t>
    <phoneticPr fontId="2" type="noConversion"/>
  </si>
  <si>
    <t xml:space="preserve">→ 이곳에 급식인원을 입력해주세요. 레시피에 자동으로 발주량이 계산됩니다. </t>
    <phoneticPr fontId="2" type="noConversion"/>
  </si>
  <si>
    <t>&lt;조리지시서 - 시간연장형&gt;</t>
    <phoneticPr fontId="2" type="noConversion"/>
  </si>
  <si>
    <t>2022년 8월 1일 (월)</t>
    <phoneticPr fontId="2" type="noConversion"/>
  </si>
  <si>
    <t>흑미밥</t>
    <phoneticPr fontId="2" type="noConversion"/>
  </si>
  <si>
    <t>백미</t>
    <phoneticPr fontId="2" type="noConversion"/>
  </si>
  <si>
    <t>① 닭은 손질하여 냄비에 물과 양파, 마늘을 넣고 삶은 후 
    육수는 거르고 살만 발라 찢는다.
② 파는 송송 썰고, 무는 나박썰기한다.
③ 닭육수에 닭살과 '②'를 넣고 끓인 후 소금, 후추로 간한
    다.</t>
    <phoneticPr fontId="2" type="noConversion"/>
  </si>
  <si>
    <t>참치</t>
    <phoneticPr fontId="2" type="noConversion"/>
  </si>
  <si>
    <t>① 참치는 기름을 빼고 채소는 작은 주사위모양으로 썬다.
② 분량의 양념을 섞어 양념장을 만든다.
③ 기름을 두른 팬에 감자를 볶다가 양파, 파프리카, 참치, 
    ‘②’를 넣어 볶는다.</t>
    <phoneticPr fontId="2" type="noConversion"/>
  </si>
  <si>
    <t>파프리카</t>
    <phoneticPr fontId="2" type="noConversion"/>
  </si>
  <si>
    <t>물미역</t>
    <phoneticPr fontId="2" type="noConversion"/>
  </si>
  <si>
    <t>① 깨끗이 씻은 물미역은 끓는 물에 살짝 데쳐 흐르는 물에 
    헹군다.
② '①'은 물기를 짠 후, 한입 크기로 썬다.
③ '②'에 소금, 참기름, 깨를 넣어 버무린다.</t>
    <phoneticPr fontId="2" type="noConversion"/>
  </si>
  <si>
    <t>참기름</t>
    <phoneticPr fontId="2" type="noConversion"/>
  </si>
  <si>
    <t>소금</t>
    <phoneticPr fontId="2" type="noConversion"/>
  </si>
  <si>
    <t>깨</t>
    <phoneticPr fontId="2" type="noConversion"/>
  </si>
  <si>
    <t>배추김치⑨</t>
    <phoneticPr fontId="2" type="noConversion"/>
  </si>
  <si>
    <t>2022년 8월 2일 (화)</t>
    <phoneticPr fontId="2" type="noConversion"/>
  </si>
  <si>
    <t>멸치</t>
    <phoneticPr fontId="2" type="noConversion"/>
  </si>
  <si>
    <t>2022년 8월 3일 (수)</t>
    <phoneticPr fontId="2" type="noConversion"/>
  </si>
  <si>
    <t>미역국⑤⑥</t>
    <phoneticPr fontId="2" type="noConversion"/>
  </si>
  <si>
    <t>① 미역은 물에 불려 염분기를 빼고, 먹기 좋은 크기로 
    자른다.
② 냄비에 참기름을 두르고 '①'과 다진 마늘을 넣어 볶는다.
③ '②'에 물을 넣고 끓이다가 간장, 소금으로 간을 한다.</t>
    <phoneticPr fontId="2" type="noConversion"/>
  </si>
  <si>
    <t>① 기름을 두른 팬에 떡갈비를 구워낸다.</t>
    <phoneticPr fontId="2" type="noConversion"/>
  </si>
  <si>
    <t>콩기름</t>
    <phoneticPr fontId="2" type="noConversion"/>
  </si>
  <si>
    <t>양배추나물⑤</t>
    <phoneticPr fontId="2" type="noConversion"/>
  </si>
  <si>
    <t>깍두기</t>
    <phoneticPr fontId="2" type="noConversion"/>
  </si>
  <si>
    <t>2022년 8월 4일 (목)</t>
    <phoneticPr fontId="2" type="noConversion"/>
  </si>
  <si>
    <t>기장밥</t>
    <phoneticPr fontId="2" type="noConversion"/>
  </si>
  <si>
    <t>① 무는 나박썰기 한다.
② 잘게 썬 쇠고기에 소금, 후추를 넣어 밑간한다.
③ 냄비에 참기름을 두르고 '②'를 넣어 볶다가 '①'을 넣고 
    함께 볶는다. 
④ '③'에 물을 넣고 끓인다. 
⑤ 분량의 양념으로 간을 맞춘다.</t>
    <phoneticPr fontId="2" type="noConversion"/>
  </si>
  <si>
    <t>참기름</t>
    <phoneticPr fontId="2" type="noConversion"/>
  </si>
  <si>
    <t>애호박나물</t>
    <phoneticPr fontId="2" type="noConversion"/>
  </si>
  <si>
    <t>2022년 8월 5일 (금)</t>
    <phoneticPr fontId="2" type="noConversion"/>
  </si>
  <si>
    <t>백미</t>
    <phoneticPr fontId="2" type="noConversion"/>
  </si>
  <si>
    <t>① 다시마와 멸치로 육수를 낸다.
② 달걀은 풀고, 파는 송송 썬다.
③ '①'에 다진 마늘과 소금을 넣고 끓인다.
④ 중불로 낮추어 달걀물을 천천히 붓고, 가볍게 저어준 후,
    파를 넣어 끓인다.</t>
    <phoneticPr fontId="2" type="noConversion"/>
  </si>
  <si>
    <t>① 손질한 오징어는 깨끗이 씻어 한입 크기로 자르고 양파, 
    당근도 한입 크기로 썬다.
② 분량의 양념을 섞어 양념장을 만든다.
③ 기름을 두른 팬에 다진 마늘과 채소를 볶다가 오징어와 
    양념장을 넣고 더 볶아준다.</t>
    <phoneticPr fontId="2" type="noConversion"/>
  </si>
  <si>
    <t>양파</t>
    <phoneticPr fontId="2" type="noConversion"/>
  </si>
  <si>
    <t>① 오이는 반달모양으로 썰어 소금에 절인다.
② '①'을 헹궈 소금기를 제거한 후 분량의 양념을 넣어 
    무친다.</t>
    <phoneticPr fontId="2" type="noConversion"/>
  </si>
  <si>
    <t>&lt;조리지시서 - 시간연장형&gt;</t>
    <phoneticPr fontId="2" type="noConversion"/>
  </si>
  <si>
    <t>2022년 8월 8일 (월)</t>
    <phoneticPr fontId="2" type="noConversion"/>
  </si>
  <si>
    <t>마늘</t>
    <phoneticPr fontId="2" type="noConversion"/>
  </si>
  <si>
    <t>간장</t>
    <phoneticPr fontId="2" type="noConversion"/>
  </si>
  <si>
    <t>다시마</t>
    <phoneticPr fontId="2" type="noConversion"/>
  </si>
  <si>
    <t>① 냄비에 마늘, 다시마, 물을 넣고 끓이다가 간장, 맛술, 청
    주, 흑설탕을 넣고 졸여 데리야끼소스를 만든다.
② 돼지고기는 핏물을 제거한 후 한입 크기로 썰어 소금, 후
    추로 밑간한다. 양파는 한입 크기로 썬다.
③ 기름을 두른 팬에 '②'을 넣고 볶는다.
④ '③'에 데리야끼소스를 넣고 조린다.</t>
    <phoneticPr fontId="2" type="noConversion"/>
  </si>
  <si>
    <t>① 어묵은 한입 크기로 썰어 끓는 물에 데친다.
② 당근과 양파는 채썬다.
③ 기름을 두른 팬에 다진마늘과 ‘①’, ‘②’를 볶는다.
④ ‘③’에 분량의 양념을 넣어 볶다가 깨와 참기름으로 완성
    한다.</t>
    <phoneticPr fontId="2" type="noConversion"/>
  </si>
  <si>
    <t>양파</t>
    <phoneticPr fontId="2" type="noConversion"/>
  </si>
  <si>
    <t>간장</t>
    <phoneticPr fontId="2" type="noConversion"/>
  </si>
  <si>
    <t>설탕</t>
    <phoneticPr fontId="2" type="noConversion"/>
  </si>
  <si>
    <t>마늘</t>
    <phoneticPr fontId="2" type="noConversion"/>
  </si>
  <si>
    <t>깨</t>
    <phoneticPr fontId="2" type="noConversion"/>
  </si>
  <si>
    <t>2022년 8월 9일 (화)</t>
    <phoneticPr fontId="2" type="noConversion"/>
  </si>
  <si>
    <t>쌀밥</t>
    <phoneticPr fontId="2" type="noConversion"/>
  </si>
  <si>
    <t>유부장국⑤⑥</t>
    <phoneticPr fontId="2" type="noConversion"/>
  </si>
  <si>
    <t>유부</t>
  </si>
  <si>
    <t>① 다시마와 멸치로 육수를 낸다. 
② 육수에 된장을 풀어 넣고 유부, 다진 파, 마늘을 넣어 끓인
    다.</t>
    <phoneticPr fontId="2" type="noConversion"/>
  </si>
  <si>
    <t>삼치구이⑤</t>
    <phoneticPr fontId="2" type="noConversion"/>
  </si>
  <si>
    <t>얼갈이무침⑤⑥</t>
    <phoneticPr fontId="2" type="noConversion"/>
  </si>
  <si>
    <t>① 얼갈이는 씻어서 끓는물에 데친다.
② '①'의 물기를 제거한 후 먹기 좋은 길이로 썬다.
③ 분량의 양념장에 무친다.</t>
    <phoneticPr fontId="2" type="noConversion"/>
  </si>
  <si>
    <t>2022년 8월 10일 (수)</t>
    <phoneticPr fontId="2" type="noConversion"/>
  </si>
  <si>
    <t>들깨감자국⑤⑥</t>
    <phoneticPr fontId="2" type="noConversion"/>
  </si>
  <si>
    <t>① 다시마로 육수를 낸다.
② 감자는 채썬다.
③ 육수에 감자를 넣고 익을 때까지 끓이다가 들깨가루, 다진
    마늘, 파, 간장을 넣어 간한다.</t>
    <phoneticPr fontId="2" type="noConversion"/>
  </si>
  <si>
    <t>감자</t>
    <phoneticPr fontId="2" type="noConversion"/>
  </si>
  <si>
    <t>버섯나물</t>
    <phoneticPr fontId="2" type="noConversion"/>
  </si>
  <si>
    <t>① 느타리버섯은 먹기 좋은 크기로 썬다.
② 들기름을 두른 팬에 '①'을 넣고 볶다가 분량의 양념을 넣
    어 더 볶는다.</t>
    <phoneticPr fontId="2" type="noConversion"/>
  </si>
  <si>
    <t>깍두기⑨</t>
    <phoneticPr fontId="2" type="noConversion"/>
  </si>
  <si>
    <t>2022년 8월 11일 (목)</t>
    <phoneticPr fontId="2" type="noConversion"/>
  </si>
  <si>
    <t>안매운김치국⑤⑥⑨</t>
    <phoneticPr fontId="2" type="noConversion"/>
  </si>
  <si>
    <t xml:space="preserve">① 멸치와 다시마로 육수를 낸다.
② 배추김치는 물을 헹군 후 두부, 양파와 함께 한입 크기로
    썬다.
③ 기름을 두른 냄비에 배추김치와 양파를 볶다가 '①'과 
    두부를 넣고 끓인다.
④ 다진 마늘, 파, 간장을 넣어 간한다. </t>
    <phoneticPr fontId="2" type="noConversion"/>
  </si>
  <si>
    <t>김자반①②⑤⑥⑨</t>
    <phoneticPr fontId="2" type="noConversion"/>
  </si>
  <si>
    <t>2022년 8월 12일 (금)</t>
    <phoneticPr fontId="2" type="noConversion"/>
  </si>
  <si>
    <t>① 쌀은 불린 후 밥을 짓는다.
② 닭고기와 채소는 적당한 크기로 썰고, 카레가루는 물에 잘
    풀어둔다.
③ 냄비에 기름을 두르고 닭고기를 넣어 볶다가 채소, 후추를
    넣고 함께 볶는다. 
④ '③'에 물과 풀어 놓은 카레를 붓고 잘 저어가며 끓이고 농
    도에 따라 물을 보충한다.
⑤ 그릇에 밥을 담고 '④'를 올린다.</t>
    <phoneticPr fontId="2" type="noConversion"/>
  </si>
  <si>
    <t>카레가루</t>
  </si>
  <si>
    <t>두부된장국⑤⑥</t>
    <phoneticPr fontId="2" type="noConversion"/>
  </si>
  <si>
    <t>① 멸치와 다시마로 육수를 낸다.
② 두부와 양파는 한입 크기로 썬다.
③ 파는 송송 썰고, 마늘은 다진다.
④ '①'에 된장을 풀어 끓이다가 '②'와 '③'을 넣어 끓인다.</t>
    <phoneticPr fontId="2" type="noConversion"/>
  </si>
  <si>
    <t>숙주나물무침</t>
    <phoneticPr fontId="2" type="noConversion"/>
  </si>
  <si>
    <t>① 숙주나물은 끓는물에 데친 후 물기를 빼고 먹기 좋은 
    길이로 썬다.
② '①'에 분량의 양념을 넣고 무친다.</t>
    <phoneticPr fontId="2" type="noConversion"/>
  </si>
  <si>
    <t>2022년 8월 16일 (화)</t>
    <phoneticPr fontId="2" type="noConversion"/>
  </si>
  <si>
    <t>수수밥</t>
    <phoneticPr fontId="2" type="noConversion"/>
  </si>
  <si>
    <t>돈육찌개⑨⑩</t>
    <phoneticPr fontId="2" type="noConversion"/>
  </si>
  <si>
    <t xml:space="preserve">① 멸치와 다시마로 육수를 낸다.
② 물에 씻은 배추김치와 돼지고기는 한입 크기로 썬다.
③ 냄비에 참기름을 두르고 '②'를 볶다가 '①'을 부어 끓인다. 
④ 소금, 다진 마늘, 파를 넣어 간한다. </t>
    <phoneticPr fontId="2" type="noConversion"/>
  </si>
  <si>
    <t>2022년 8월 17일 (수)</t>
    <phoneticPr fontId="2" type="noConversion"/>
  </si>
  <si>
    <t>① 무는 먹기 좋은 크기로 편썰고, 북어채는 물에 적신다.
② 냄비에 참기름을 두르고 북어채를 볶다가 무를 넣어 
    볶는다.
③ '②'에 물을 넣고 끓이다가 다진 파, 마늘과 간장으로 
    간한다.</t>
    <phoneticPr fontId="2" type="noConversion"/>
  </si>
  <si>
    <t>치즈달걀말이①②⑤</t>
    <phoneticPr fontId="2" type="noConversion"/>
  </si>
  <si>
    <t>① 달걀은 소금을 넣고 잘 풀어 놓는다.
② 당근은 잘게 다진 후 ‘①’에 넣고 섞는다.
③ 팬에 기름을 두르고 ‘②’를 부은 후 치즈를 올려 말아 준
    다.  
④ ‘③’을 식힌 후 먹기 좋게 잘라 준다.</t>
  </si>
  <si>
    <t>유아용치즈</t>
  </si>
  <si>
    <t>2022년 8월 18일 (목)</t>
    <phoneticPr fontId="2" type="noConversion"/>
  </si>
  <si>
    <t>맑은배추국</t>
    <phoneticPr fontId="2" type="noConversion"/>
  </si>
  <si>
    <t>깍두기</t>
    <phoneticPr fontId="2" type="noConversion"/>
  </si>
  <si>
    <t>2022년 8월 19일 (금)</t>
    <phoneticPr fontId="2" type="noConversion"/>
  </si>
  <si>
    <t>차조밥</t>
    <phoneticPr fontId="2" type="noConversion"/>
  </si>
  <si>
    <t>차조</t>
    <phoneticPr fontId="2" type="noConversion"/>
  </si>
  <si>
    <t>① 다시마와 멸치로 육수를 낸다.
② 양파는 채썬다.
③ '①'에 물만두를 넣고 끓이다가 '②'와 다진 파, 마늘을 
    넣어 끓인다. 
④ 간장, 참기름으로 간한다.</t>
    <phoneticPr fontId="2" type="noConversion"/>
  </si>
  <si>
    <t>치킨너겟</t>
    <phoneticPr fontId="2" type="noConversion"/>
  </si>
  <si>
    <t>① 치킨너겟을 170℃로 달궈진 기름에 튀긴다.
② 키친타올에 올려 여분의 기름을 제거한 후 한입 크기로 
    잘라 제공한다.</t>
    <phoneticPr fontId="2" type="noConversion"/>
  </si>
  <si>
    <t>배추김치</t>
    <phoneticPr fontId="2" type="noConversion"/>
  </si>
  <si>
    <t>2022년 8월 22일 (월)</t>
    <phoneticPr fontId="2" type="noConversion"/>
  </si>
  <si>
    <t>흑미</t>
    <phoneticPr fontId="2" type="noConversion"/>
  </si>
  <si>
    <t>무</t>
    <phoneticPr fontId="2" type="noConversion"/>
  </si>
  <si>
    <t>① 근대는 끓는물에 소금을 넣고 데친 후 찬물에 헹궈 먹기
    좋은 길이로 자른다.
② ‘①’에 분량의 양념을 넣어 무친다.</t>
    <phoneticPr fontId="2" type="noConversion"/>
  </si>
  <si>
    <t>2022년 8월 23일 (화)</t>
    <phoneticPr fontId="2" type="noConversion"/>
  </si>
  <si>
    <t>① 쇠고기로 육수를 낸 후, 고기는 건져 잘게 찢는다.
② 당면은 물에 불려 짧게 자르고, 무는 나박썬다.
③ 육수에 찢은 쇠고기, 무를 넣고 끓이다가 당면을 넣어 더
    끓인다.
④ 파, 소금, 간장을 넣어 간한다.</t>
    <phoneticPr fontId="2" type="noConversion"/>
  </si>
  <si>
    <t>베이컨양파볶음
①②⑤⑥⑩</t>
    <phoneticPr fontId="2" type="noConversion"/>
  </si>
  <si>
    <t>베이컨</t>
    <phoneticPr fontId="2" type="noConversion"/>
  </si>
  <si>
    <t>① 베이컨은 끓는물에 데친 후 한입 크기로 썬다.
② 양파는 채썬다.
③ 기름을 두른 팬에 다진 마늘과 '②'를 볶다가 '①'과 
    분량의 양념을 넣어 볶는다.</t>
    <phoneticPr fontId="2" type="noConversion"/>
  </si>
  <si>
    <t>콩기름</t>
    <phoneticPr fontId="2" type="noConversion"/>
  </si>
  <si>
    <t>배추나물</t>
    <phoneticPr fontId="2" type="noConversion"/>
  </si>
  <si>
    <t>① 배추는 끓는물에 데친 후 찬물에 헹궈 물기를 빼고 
    먹기 좋은 길이로 썬다.
② '①'에 분량의 양념을 넣고 무친다.</t>
    <phoneticPr fontId="2" type="noConversion"/>
  </si>
  <si>
    <t>2022년 8월 24일 (수)</t>
    <phoneticPr fontId="2" type="noConversion"/>
  </si>
  <si>
    <t>① 쌀을 물에 불린 후, 적당량의 물을 부어 밥을 짓는다.</t>
    <phoneticPr fontId="2" type="noConversion"/>
  </si>
  <si>
    <t>얼갈이된장국⑤⑥</t>
    <phoneticPr fontId="2" type="noConversion"/>
  </si>
  <si>
    <t>① 다시마와 멸치로 육수를 낸다.
② 얼갈이는 먹기 좋은 크기로 썬다.
③ '①'에 된장을 풀고 끓으면 '②'를 넣는다.
④ 마늘, 파를 넣어 간한다.</t>
    <phoneticPr fontId="2" type="noConversion"/>
  </si>
  <si>
    <t>① 두부는 편으로 썰어 소금을 뿌린 후, 물기를 제거한다.
② 기름을 두른 팬에 '①'을 넣어 앞뒤로 골고루 익힌다.
③ 분량의 양념으로 양념장을 만들어 곁들인다.</t>
    <phoneticPr fontId="2" type="noConversion"/>
  </si>
  <si>
    <t>맛살볶음
①②⑤⑥⑧⑫</t>
    <phoneticPr fontId="2" type="noConversion"/>
  </si>
  <si>
    <t>맛살</t>
    <phoneticPr fontId="2" type="noConversion"/>
  </si>
  <si>
    <t>① 맛살, 양파는 한입 크기로 썬다.
② 파는 송송 썰고, 마늘은 다진다.
③ 팬에 기름을 두르고 다진 마늘을 볶다가 양파를 넣고 
    함께 볶는다.
④ '③'에 맛살과 파를 넣고 볶다가 간장으로 간하고 참기름
    으로 마무리한다.</t>
    <phoneticPr fontId="2" type="noConversion"/>
  </si>
  <si>
    <t>양파</t>
    <phoneticPr fontId="2" type="noConversion"/>
  </si>
  <si>
    <t>마늘</t>
    <phoneticPr fontId="2" type="noConversion"/>
  </si>
  <si>
    <t>2022년 8월 25일 (목)</t>
    <phoneticPr fontId="2" type="noConversion"/>
  </si>
  <si>
    <t>① 기름을 두르지 않은 팬에 훈제오리를 노릇하게 굽는다.</t>
    <phoneticPr fontId="2" type="noConversion"/>
  </si>
  <si>
    <t>① 브로콜리는 끓는물에 데친 후 한입 크기로 자른다.
② ‘①’에 소금, 참기름, 깨를 넣어 무친다.</t>
    <phoneticPr fontId="2" type="noConversion"/>
  </si>
  <si>
    <t>2022년 8월 26일 (금)</t>
    <phoneticPr fontId="2" type="noConversion"/>
  </si>
  <si>
    <t>메뉴명</t>
    <phoneticPr fontId="2" type="noConversion"/>
  </si>
  <si>
    <t>목살</t>
    <phoneticPr fontId="2" type="noConversion"/>
  </si>
  <si>
    <t>팽이버섯국⑤⑥</t>
    <phoneticPr fontId="2" type="noConversion"/>
  </si>
  <si>
    <t>① 다시마와 멸치로 육수를 낸다.
② 팽이버섯은 먹기 좋게 썬다.
③ 육수에 된장을 풀고 끓으면 팽이버섯과 파, 다진 마늘을 
    넣고 끓인다.</t>
  </si>
  <si>
    <t>2022년 8월 29일 (월)</t>
    <phoneticPr fontId="2" type="noConversion"/>
  </si>
  <si>
    <t>① 미역은 물에 불려 염분기를 빼고, 먹기 좋은 크기로 
    자른다.
② 멸치와 다시마로 육수를 낸다.
③ 냄비에 참기름을 두르고 '①'과 마늘을 넣어 볶는다.
④ '③'에 육수를 넣고 끓이다가 들깨가루, 간장, 소금으로 
    간한다.</t>
    <phoneticPr fontId="2" type="noConversion"/>
  </si>
  <si>
    <t>쇠고기</t>
    <phoneticPr fontId="2" type="noConversion"/>
  </si>
  <si>
    <t>무나물</t>
    <phoneticPr fontId="2" type="noConversion"/>
  </si>
  <si>
    <t>① 무는 껍질을 벗겨 채썬다.
② 들기름을 두른 팬에 '①', 다진 파, 마늘, 소금을 넣고 
    볶는다.</t>
    <phoneticPr fontId="2" type="noConversion"/>
  </si>
  <si>
    <t>파</t>
    <phoneticPr fontId="2" type="noConversion"/>
  </si>
  <si>
    <t>배추김치⑨</t>
    <phoneticPr fontId="2" type="noConversion"/>
  </si>
  <si>
    <t>2022년 8월 30일 (화)</t>
    <phoneticPr fontId="2" type="noConversion"/>
  </si>
  <si>
    <t>수수밥</t>
    <phoneticPr fontId="2" type="noConversion"/>
  </si>
  <si>
    <t>콩나물국⑤</t>
    <phoneticPr fontId="2" type="noConversion"/>
  </si>
  <si>
    <t>① 멸치와 다시마로 육수를 낸다. 
② 콩나물은 깨끗하게 씻어 먹기 좋은 길이로 썬다.
③ '①'에 '②'와 다진 파, 마늘을 넣고 끓인 후 소금으로 
    간한다.</t>
    <phoneticPr fontId="2" type="noConversion"/>
  </si>
  <si>
    <t>두부조림⑤⑥</t>
    <phoneticPr fontId="2" type="noConversion"/>
  </si>
  <si>
    <t>① 두부는 편썰고, 파는 어슷썬다.
② 키친타월로 두부의 물기를 제거한 후, 기름을 두른 팬에 
    노릇하게 지진다. 
③ 분량의 양념을 섞어 양념장을 만든다.
④ 냄비에 '②'를 담고 '③'과 물을 섞어 고루 끼얹은 후, 파를
    얹어 조린다.</t>
    <phoneticPr fontId="2" type="noConversion"/>
  </si>
  <si>
    <t>느타리버섯나물⑤</t>
    <phoneticPr fontId="2" type="noConversion"/>
  </si>
  <si>
    <t>① 느타리버섯은 한입 크기로 찢고 끓는물에 살짝 데친 후, 
    물기를 짠다.
② 양파와 당근은 채썰어 기름을 두른 팬에 볶는다.
③ 당근이 살짝 익으면 ‘②’에 ‘①’을 넣어 한번 더 볶는다.
④ 다진 마늘, 소금으로 간하고 깨를 뿌린다.</t>
    <phoneticPr fontId="2" type="noConversion"/>
  </si>
  <si>
    <t>2022년 8월 31일 (수)</t>
    <phoneticPr fontId="2" type="noConversion"/>
  </si>
  <si>
    <t>흑미밥</t>
    <phoneticPr fontId="2" type="noConversion"/>
  </si>
  <si>
    <t>① 쌀과 흑미를 씻은 후, 물에 불린다.
② 적당량의 물을 부어 밥을 짓는다.</t>
    <phoneticPr fontId="2" type="noConversion"/>
  </si>
  <si>
    <t>흑미</t>
    <phoneticPr fontId="2" type="noConversion"/>
  </si>
  <si>
    <t>달걀채소볶음
①⑤</t>
    <phoneticPr fontId="2" type="noConversion"/>
  </si>
  <si>
    <t>당근</t>
    <phoneticPr fontId="2" type="noConversion"/>
  </si>
  <si>
    <t>① 양파와 당근은 작게 다진다.
② 달걀에 소금과 '①'을 넣어 풀어준다.
③ 기름을 두른 팬에 '②'를 넣고 살짝 익으면 
    젓가락으로 덩어리가 생길 때까지 계속 휘저어 준다.</t>
    <phoneticPr fontId="2" type="noConversion"/>
  </si>
  <si>
    <t>김구이</t>
    <phoneticPr fontId="2" type="noConversion"/>
  </si>
  <si>
    <t>2022년 7월 1일 (금)</t>
  </si>
  <si>
    <t>① 멸치와 다시마로 육수를 낸다.
② 숙주는 다듬어 먹기 좋은 길이로 썬다.
③ 파와 마늘은 다진다.
④ '①'에 '②'를 넣고 끓인다.
⑤ '④'에 간장과 '③'을 넣어 간한다.</t>
    <phoneticPr fontId="2" type="noConversion"/>
  </si>
  <si>
    <t>2022년 7월 4일 (월)</t>
  </si>
  <si>
    <t>① 다시마와 멸치로 육수를 낸다.
② 청경채는 먹기 좋은 크기로 썬다.
③ 파는 송송 썰고 마늘은 다진다.
④ '①'에 된장을 풀고 끓으면 '②'를 넣는다.
⑤ '④'에 '③'을 넣어 간한다.</t>
    <phoneticPr fontId="2" type="noConversion"/>
  </si>
  <si>
    <t>① 잔멸치는 체에 쳐서 불순물을 제거한다.
② 팬에 기름을 두르고 멸치를 볶다가 분량의 양념을 넣어 
    더 볶는다.</t>
    <phoneticPr fontId="2" type="noConversion"/>
  </si>
  <si>
    <t>2022년 7월 5일 (화)</t>
  </si>
  <si>
    <t>생선살</t>
  </si>
  <si>
    <t>① 생선살은 한입 크기로 잘라 소금, 후추로 밑간을 하고 밀
    가루-달걀-빵가루 순으로 튀김옷을 입혀 기름에 튀긴다.
② 오이피클, 양파는 잘게 다져 분량의 양념과 섞어 소스를 
    만든다.
③ '①'과 '②'를 곁들여 낸다.</t>
  </si>
  <si>
    <t>빵가루</t>
  </si>
  <si>
    <t>타르타르소스</t>
  </si>
  <si>
    <t>오이피클</t>
  </si>
  <si>
    <t>2022년 7월 6일 (수)</t>
  </si>
  <si>
    <r>
      <t>돈육데리야끼조림
⑤⑥⑩⑫</t>
    </r>
    <r>
      <rPr>
        <sz val="11"/>
        <color theme="1"/>
        <rFont val="Segoe UI Symbol"/>
        <family val="3"/>
      </rPr>
      <t>⑯⑱</t>
    </r>
    <phoneticPr fontId="2" type="noConversion"/>
  </si>
  <si>
    <t>① 돼지고기는 핏물을 제거한 후 한입 크기로 썰어 소금, 
    후추로 밑간한다. 양파는 한입 크기로 썬다.
② 기름을 두른 팬에 '①'을 넣고 볶는다.
③ '②'에 데리야끼소스와 물을 넣어 조린다.</t>
    <phoneticPr fontId="2" type="noConversion"/>
  </si>
  <si>
    <t>맛살당근볶음
①②⑤⑥⑧⑫</t>
    <phoneticPr fontId="2" type="noConversion"/>
  </si>
  <si>
    <t>① 맛살, 당근은 한입 크기로 썬다.
② 파는 송송 썰고, 마늘은 다진다.
③ 기름을 두른 팬에 다진 마늘을 볶다가 당근을 넣고 함께 
    볶는다.
④ '③'에 맛살과 파를 넣고 볶다가 간장으로 간하고 참기름
    으로 마무리한다.</t>
    <phoneticPr fontId="2" type="noConversion"/>
  </si>
  <si>
    <t>2022년 7월 7일 (목)</t>
  </si>
  <si>
    <t>배춧국⑤⑥</t>
    <phoneticPr fontId="2" type="noConversion"/>
  </si>
  <si>
    <t>① 멸치로 육수를 낸 후 된장을 푼다.
② 배추는 한입 크기로 썬다.
③ 파는 송송 썰고 마늘은 다진다.
④ '①'에 '②', '③'를 넣고 끓인다.</t>
    <phoneticPr fontId="2" type="noConversion"/>
  </si>
  <si>
    <r>
      <t>돈육완자전
①②⑤⑥⑩⑮</t>
    </r>
    <r>
      <rPr>
        <sz val="11"/>
        <color theme="1"/>
        <rFont val="Segoe UI Symbol"/>
        <family val="3"/>
      </rPr>
      <t>⑯⑱</t>
    </r>
    <phoneticPr fontId="2" type="noConversion"/>
  </si>
  <si>
    <t>표고버섯나물</t>
    <phoneticPr fontId="2" type="noConversion"/>
  </si>
  <si>
    <t>2022년 7월 8일 (금)</t>
  </si>
  <si>
    <t>2022년 7월 11일 (월)</t>
  </si>
  <si>
    <t>안매운김치찌개⑤⑥⑨</t>
    <phoneticPr fontId="2" type="noConversion"/>
  </si>
  <si>
    <t xml:space="preserve">① 멸치와 다시마로 육수를 낸다.
② 배추김치는 속을 털어 한입 크기로 썬다.
③ 마늘은 다지고 파는 송송 썬다.
④ 냄비에 참기름을 두르고 '②'를 볶다가 '①'을 부어 끓인
    다. 
⑤ 소금, 간장, 다진 마늘, 파를 넣어 간한다. </t>
    <phoneticPr fontId="2" type="noConversion"/>
  </si>
  <si>
    <t>2022년 7월 12일 (화)</t>
  </si>
  <si>
    <t>① 다시마와 멸치로 육수를 낸다.
② 양파는 한입 크기로 썰고, 두부는 깍둑썬다.
③ '①'에 된장을 풀고 '②'를 넣고 끓인다.
④ 다진 마늘, 송송 썬 파를 넣어 간한다.</t>
    <phoneticPr fontId="2" type="noConversion"/>
  </si>
  <si>
    <t>2022년 7월 13일 (수)</t>
  </si>
  <si>
    <r>
      <t>물만두국①②⑤⑥⑩</t>
    </r>
    <r>
      <rPr>
        <sz val="12"/>
        <color theme="1"/>
        <rFont val="Segoe UI Symbol"/>
        <family val="3"/>
      </rPr>
      <t>⑯⑱</t>
    </r>
    <phoneticPr fontId="2" type="noConversion"/>
  </si>
  <si>
    <t>① 다시마와 멸치로 육수를 낸다.
② 양파는 채썰고 파와 마늘은 다진다.
③ '①'에 물만두를 넣고 끓이다가 '②'를 넣어 끓인다. 
④ 간장, 참기름으로 간한다.</t>
    <phoneticPr fontId="2" type="noConversion"/>
  </si>
  <si>
    <r>
      <t>훈제오리볶음②⑤⑥</t>
    </r>
    <r>
      <rPr>
        <sz val="11"/>
        <color theme="1"/>
        <rFont val="Segoe UI Symbol"/>
        <family val="3"/>
      </rPr>
      <t>⑯</t>
    </r>
    <phoneticPr fontId="2" type="noConversion"/>
  </si>
  <si>
    <t>① 훈제오리, 양파는 먹기 좋은 크기로 썬다.
② 팬에 기름을 두르고 다진 마늘을 볶다가 양파를 넣어 더 
    볶는다
③ '②'에 훈제오리를 넣어 볶아낸다.</t>
    <phoneticPr fontId="2" type="noConversion"/>
  </si>
  <si>
    <t>2022년 7월 14일 (목)</t>
  </si>
  <si>
    <r>
      <t>햄구이①②⑤⑥⑩⑮</t>
    </r>
    <r>
      <rPr>
        <sz val="11"/>
        <color theme="1"/>
        <rFont val="Segoe UI Symbol"/>
        <family val="3"/>
      </rPr>
      <t>⑯</t>
    </r>
    <phoneticPr fontId="2" type="noConversion"/>
  </si>
  <si>
    <t>2022년 7월 15일 (금)</t>
  </si>
  <si>
    <t>감자국⑤⑥</t>
    <phoneticPr fontId="2" type="noConversion"/>
  </si>
  <si>
    <t xml:space="preserve">① 감자는 먹기 좋은 길이로 썬다.
② 다시마와 멸치로 육수를 낸다.
③ 육수에 '①'을 넣고 끓이다가 간장, 소금, 다진 마늘, 송송 
    썬 파로 간한다.             </t>
    <phoneticPr fontId="2" type="noConversion"/>
  </si>
  <si>
    <t>2022년 7월 18일 (월)</t>
  </si>
  <si>
    <t>① 쇠고기로 육수를 낸 후, 고기는 건져 잘게 찢는다.
② 당면은 물에 불려 짧게 자르고, 무는 나박썬다.
③ 육수에 찢은 쇠고기, 무를 넣고 끓이다가 당면을 넣어 더
    끓인다.
④ 송송 썬 파와 소금, 간장을 넣어 간한다.</t>
    <phoneticPr fontId="2" type="noConversion"/>
  </si>
  <si>
    <t>① 어묵은 썰어 체에 밭치고 끓는 물을 부어 기름기를 제거
    한다. 
② 양파, 당근은 채썰고, 파는 송송 썬다.
③ 기름을 두른 팬에 다진 마늘을 넣고 '①'과 '②'를 볶는다.
④ 분량의 양념을 넣고 간하여 깨와 참기름으로 완성한다.</t>
    <phoneticPr fontId="2" type="noConversion"/>
  </si>
  <si>
    <t>2022년 7월 19일 (화)</t>
  </si>
  <si>
    <t>① 다시마로 육수를 낸다.
② 무는 채썬다.
③ 냄비에 들기름을 두르고 다진마늘과 '②'를 넣고 볶다가 
   '①'을 부어 끓인 후, 간장으로 간한다.</t>
    <phoneticPr fontId="2" type="noConversion"/>
  </si>
  <si>
    <t>① 소시지는 칼집을 낸 후 끓는물에 데쳐 불순물을 제거한
    다.
② 피망은 한입 크기로 썬다.
③ 기름을 두른 팬에 다진마늘과 '②'를 볶다가 '①'과 분량의
    양념을 넣어 볶는다.</t>
    <phoneticPr fontId="2" type="noConversion"/>
  </si>
  <si>
    <t>① 느타리버섯은 한입 크기로 찢고 끓는물에 살짝 데친 후, 
    물기를 짠다.
② 양파와 당근은 채썰어 기름을 두른 팬에 볶는다.
③ 당근이 살짝 익으면 ‘②’에 ‘①’을 넣어 한번 더 볶는다.
④ 다진마늘, 소금으로 간하고 깨를 뿌린다.</t>
    <phoneticPr fontId="2" type="noConversion"/>
  </si>
  <si>
    <t>2022년 7월 20일 (수)</t>
  </si>
  <si>
    <t>① 양파는 먹기 좋은 크기로 채썰고, 북어채는 물에 적신다.
② 냄비에 참기름을 두르고 북어채를 볶다가 양파를 넣어 
    볶는다.
③ '②'에 물을 넣고 끓이다가 다진 파, 마늘과 간장으로 간한
    다.</t>
    <phoneticPr fontId="2" type="noConversion"/>
  </si>
  <si>
    <t>2022년 7월 21일 (목)</t>
  </si>
  <si>
    <t>① 다시마와 멸치로 육수를 낸다.
② 애호박과 양파는 먹기 좋은 크기로 썬다.
③ 마늘은 다지고 파는 송송 썬다.
④ '①'에 된장을 풀고 '②'를 넣고 끓인다.
⑤ '④'에 '③'을 넣어 간한다.</t>
    <phoneticPr fontId="2" type="noConversion"/>
  </si>
  <si>
    <r>
      <t>참치채소전①⑤⑥</t>
    </r>
    <r>
      <rPr>
        <sz val="11"/>
        <color theme="1"/>
        <rFont val="Segoe UI Symbol"/>
        <family val="1"/>
      </rPr>
      <t>⑯⑱</t>
    </r>
    <phoneticPr fontId="2" type="noConversion"/>
  </si>
  <si>
    <t>2022년 7월 22일 (금)</t>
  </si>
  <si>
    <t>① 멸치와 다시마로 육수를 낸다.
② 배추는 채썬다.
③ '①'에 '②'를 넣고 끓이다가 들깨가루, 다진마늘, 파, 간장
    을 넣어 간한다.</t>
    <phoneticPr fontId="2" type="noConversion"/>
  </si>
  <si>
    <t>① 가지는 한입 크기로 썬다.
② 마늘은 다지고 파는 송송 썬다.
③ 썰어놓은 가지를 찜기에 쪄낸다.
④ 분량의 양념장을 섞어 쪄낸 가지를 무친다.</t>
    <phoneticPr fontId="2" type="noConversion"/>
  </si>
  <si>
    <t>2022년 7월 25일 (월)</t>
  </si>
  <si>
    <t>깻잎순나물⑤⑥</t>
    <phoneticPr fontId="2" type="noConversion"/>
  </si>
  <si>
    <t>① 깻잎순은 소금물에 데친 후 찬물에 헹궈 물기를 빼고
    먹기 좋은 길이로 썬다.
② 마늘은 다지고 파는 송송 썬다.
③ '①'에 분량의 양념을 넣어 무친다.</t>
    <phoneticPr fontId="2" type="noConversion"/>
  </si>
  <si>
    <t>2022년 7월 26일 (화)</t>
  </si>
  <si>
    <t>① 다시마와 멸치로 육수를 낸다.
② 근대는 먹기 좋은 크기로 썬다.
③ '①'에 된장을 풀고 '②'를 넣고 끓인다.
④ 다진 마늘, 송송 썬 파를 넣어 간한다.</t>
    <phoneticPr fontId="2" type="noConversion"/>
  </si>
  <si>
    <r>
      <t>닭살카레볶음
②⑤⑥⑫⑮</t>
    </r>
    <r>
      <rPr>
        <sz val="11"/>
        <color theme="1"/>
        <rFont val="Segoe UI Symbol"/>
        <family val="3"/>
      </rPr>
      <t>⑯⑱</t>
    </r>
    <phoneticPr fontId="2" type="noConversion"/>
  </si>
  <si>
    <t>① 닭살과 채소는 한입 크기로 썬다.
② 물에 카레가루를 풀어준다.
③ 기름을 두른 팬에 당근을 넣고 볶는다.
④ '③'에 닭살, 양파와 '②'를 넣고 더 볶는다.</t>
    <phoneticPr fontId="2" type="noConversion"/>
  </si>
  <si>
    <t>카레가루</t>
    <phoneticPr fontId="2" type="noConversion"/>
  </si>
  <si>
    <r>
      <t>진미채조림⑤⑥</t>
    </r>
    <r>
      <rPr>
        <sz val="11"/>
        <color theme="1"/>
        <rFont val="Segoe UI Symbol"/>
        <family val="3"/>
      </rPr>
      <t>⑰</t>
    </r>
    <phoneticPr fontId="2" type="noConversion"/>
  </si>
  <si>
    <t>① 진미채는 먹기 좋은 길이로 썰어 물에 담가 불린다.
② ‘①’의 물기를 제거한다.
③ 기름을 두른 팬에 ‘②’와 다진마늘을 넣어 볶다가 분량의 
    양념으로 간한다.</t>
    <phoneticPr fontId="2" type="noConversion"/>
  </si>
  <si>
    <t>2022년 7월 27일 (수)</t>
  </si>
  <si>
    <t xml:space="preserve">① 감자와 양파는 채썬다.
② 다시마와 멸치로 육수를 낸다.
③ 육수에 '①'을 넣고 끓이다가 간장, 소금, 다진 마늘, 송송
    썬 파로 간한다.             </t>
    <phoneticPr fontId="2" type="noConversion"/>
  </si>
  <si>
    <t>새송이버섯나물</t>
    <phoneticPr fontId="2" type="noConversion"/>
  </si>
  <si>
    <t>① 새송이버섯은 먹기 좋은 크기로 썬다.
② 들기름을 두른 팬에 '①'을 넣고 볶다가 분량의 양념을 넣
    어 더 볶는다.</t>
    <phoneticPr fontId="2" type="noConversion"/>
  </si>
  <si>
    <t>2022년 7월 28일 (목)</t>
  </si>
  <si>
    <t>베이컨채소볶음밥
①②⑤⑥⑩</t>
    <phoneticPr fontId="2" type="noConversion"/>
  </si>
  <si>
    <t>① 쌀을 씻은 후 밥을 짓는다.
② 베이컨은 끓는물에 데친 후 다진다.
③ 피망, 당근, 양파는 잘게 다진다.
④ 기름을 두른 팬에 다진 마늘과 '②', '③'을 볶다가 밥을 
    넣고 소금, 후추로 간하여 볶는다.</t>
    <phoneticPr fontId="2" type="noConversion"/>
  </si>
  <si>
    <t>달걀콩나물국①⑤</t>
    <phoneticPr fontId="2" type="noConversion"/>
  </si>
  <si>
    <t xml:space="preserve">
① 멸치와 다시마로 육수를 낸다.
② ‘①’에 한입 길이로 자른 콩나물과 다진 마늘을 넣고 끓인
    다. 
③ 콩나물이 익으면 파, 소금을 넣어 간한다.
④ 달걀을 풀어 달걀물을 만든 후, ‘③’에 둘러가며 넣어 끓인
    다.
</t>
    <phoneticPr fontId="2" type="noConversion"/>
  </si>
  <si>
    <t>① 오이는 반달모양으로 썰어 소금에 절인다.
② '①'을 헹궈 소금기를 제거한 후 분량의 양념을 넣어 무친
    다.</t>
    <phoneticPr fontId="2" type="noConversion"/>
  </si>
  <si>
    <t>2022년 7월 29일 (금)</t>
  </si>
  <si>
    <t>① 다시마와 멸치로 육수를 낸다.
② 동태살은 먹기 좋은 크기로 썰고 양파는 채썬다.
③ '①'에 '②'를 넣어 끓인다.
④ 소금, 다진 마늘, 파를 넣어 간을 한다.</t>
    <phoneticPr fontId="2" type="noConversion"/>
  </si>
  <si>
    <t>① 가지는 길이로 2등분한 후 0.8cm 두께로 썰고, 양파는 
    채썬다.
② 파, 마늘은 다진다.
③ 분량의 양념을 섞어 양념장을 만든다.
④ 기름을 두른 팬에 '②'와 '①'을 볶다가 '③'을 넣고 더 
    볶는다.</t>
    <phoneticPr fontId="2" type="noConversion"/>
  </si>
  <si>
    <t>2022년 6월 2일 (목)</t>
    <phoneticPr fontId="2" type="noConversion"/>
  </si>
  <si>
    <t>2022년 6월 3일 (금)</t>
    <phoneticPr fontId="2" type="noConversion"/>
  </si>
  <si>
    <t>① 멸치와 다시마로 육수를 낸다.
② 느타리버섯은 잘게 찢고 팽이버섯과 양파는 한입 크기로
    썬다.
③ 육수에 '②'를 넣고 끓이다가 들깨가루, 다진 파, 다진 마늘, 
    간장을 넣어 간한다.</t>
    <phoneticPr fontId="2" type="noConversion"/>
  </si>
  <si>
    <t>① 어묵을 썰어서 끓는물에 데쳐 기름기를 제거 한다. 
② 양파는 채썰고, 파는 송송 썬다.
③ 기름을 두른 팬에 다진 마늘을 넣고 '①'과 '②'를 볶는다.
④ 분량의 양념과 물을 넣고 조린 후, 깨와 참기름으로 완성
    한다.</t>
    <phoneticPr fontId="2" type="noConversion"/>
  </si>
  <si>
    <t>2022년 6월 7일 (화)</t>
  </si>
  <si>
    <t>① 고등어를 깨끗이 씻어 소금을 뿌려 놓는다.    
② 팬에 기름을 두르고 '①'을 속까지 익도록 앞뒤로 노릇하게 
    구운 후, 살을 발라내어 제공한다.</t>
    <phoneticPr fontId="2" type="noConversion"/>
  </si>
  <si>
    <t>2022년 6월 8일 (수)</t>
  </si>
  <si>
    <t>2022년 6월 9일 (목)</t>
  </si>
  <si>
    <t>돈육메추리알장조림
①⑤⑥⑩</t>
    <phoneticPr fontId="2" type="noConversion"/>
  </si>
  <si>
    <t>① 돼지고기와 양파는 한입 크기로 썰고, 메추리알은 삶아서 
    껍질을 벗긴다.
② 분량의 양념으로 양념장을 만든다.
③ 냄비에 '①'을 넣고 '②'와 물을 섞어 재료가 잠기도록 부어
    조린다.
④ 메추리알을 1/2등분하여 제공한다.</t>
    <phoneticPr fontId="2" type="noConversion"/>
  </si>
  <si>
    <t>메추리알</t>
    <phoneticPr fontId="2" type="noConversion"/>
  </si>
  <si>
    <t>청주</t>
    <phoneticPr fontId="2" type="noConversion"/>
  </si>
  <si>
    <t xml:space="preserve">① 콩나물은 끓는물에 데친 후 찬물에 헹궈 물기를 빼고 먹기 
    좋은 길이로 썬다.
② '①'에 분량의 양념을 넣어 무친다.  </t>
    <phoneticPr fontId="2" type="noConversion"/>
  </si>
  <si>
    <t>2022년 6월 10일 (금)</t>
  </si>
  <si>
    <t>① 다시마와 멸치로 육수를 낸다.
② 청경채는 먹기 좋은 크기로 썬다.
③ '①'에 된장을 풀고 끓으면 '②'를 넣는다.
④ 다진마늘, 파를 넣어 간한다.</t>
    <phoneticPr fontId="2" type="noConversion"/>
  </si>
  <si>
    <t>① 닭살과 양파, 당근은 한입 크기로 썰고 닭살은 소금, 후추로 
    밑간한다.
② 팬에 기름을 두르고 다진 마늘과 '①'을 넣어 볶는다.
③ '②'에 분량의 양념을 넣은 후 더 볶는다.</t>
    <phoneticPr fontId="2" type="noConversion"/>
  </si>
  <si>
    <t>① 진미채는 먹기 좋은 길이로 썰어 물에 담가 불린다.
② ‘①’의 물기를 제거한다.
③ 기름을 두른 팬에 ‘②’와 다진마늘을 넣어 볶다가 분량의 양
    념으로 간한다.</t>
    <phoneticPr fontId="2" type="noConversion"/>
  </si>
  <si>
    <t>2022년 6월 13일 (월)</t>
  </si>
  <si>
    <r>
      <t>어묵국⑤⑥</t>
    </r>
    <r>
      <rPr>
        <sz val="11"/>
        <color theme="1"/>
        <rFont val="Segoe UI Symbol"/>
        <family val="3"/>
      </rPr>
      <t>⑰</t>
    </r>
    <phoneticPr fontId="2" type="noConversion"/>
  </si>
  <si>
    <t>2022년 6월 14일 (화)</t>
  </si>
  <si>
    <t>유부미소장국⑤⑥</t>
    <phoneticPr fontId="2" type="noConversion"/>
  </si>
  <si>
    <t>① 다시마와 멸치로 육수를 낸다. 
② 육수에 미소된장을 풀어 넣고 유부와 다진 파, 마늘을 넣어 
    끓인다.</t>
    <phoneticPr fontId="2" type="noConversion"/>
  </si>
  <si>
    <t>미소된장</t>
    <phoneticPr fontId="2" type="noConversion"/>
  </si>
  <si>
    <t>2022년 6월 15일 (수)</t>
  </si>
  <si>
    <r>
      <t>베이컨양파볶음
①②⑤⑥⑩⑫</t>
    </r>
    <r>
      <rPr>
        <sz val="11"/>
        <color theme="1"/>
        <rFont val="Segoe UI Symbol"/>
        <family val="3"/>
      </rPr>
      <t>⑯</t>
    </r>
    <phoneticPr fontId="2" type="noConversion"/>
  </si>
  <si>
    <t>① 베이컨은 끓는물에 데친 후 한입 크기로 썬다.
② 양파는 채썬다.
③ 기름을 두른 팬에 다진 마늘과 '②'를 볶다가 '①'과 간장을 
    넣어 볶는다.</t>
    <phoneticPr fontId="2" type="noConversion"/>
  </si>
  <si>
    <t>우엉조림⑤⑥</t>
    <phoneticPr fontId="2" type="noConversion"/>
  </si>
  <si>
    <t>2022년 6월 16일 (목)</t>
  </si>
  <si>
    <t>느타리버섯볶음⑤</t>
    <phoneticPr fontId="2" type="noConversion"/>
  </si>
  <si>
    <t>① 느타리버섯은 한입 크기로 찢고 끓는물에 살짝 데친 후,
    물기를 짠다.
② 양파와 당근은 채썰어 기름을 두른 팬에 볶는다.
③ 당근이 살짝 익으면 ‘②’에 ‘①’, 다진마늘, 소금을 넣어 더 
    볶는다.
④ 깨를 뿌려낸다.</t>
    <phoneticPr fontId="2" type="noConversion"/>
  </si>
  <si>
    <t>2022년 6월 17일 (금)</t>
  </si>
  <si>
    <t>2022년 6월 20일 (월)</t>
  </si>
  <si>
    <t>① 다시마와 멸치로 육수를 낸다.
② 근대는 먹기 좋은 크기로 썬다.
③ '①'에 된장을 풀고 '②'를 넣고 끓인다.
④ 다진 마늘, 파를 넣어 간한다.</t>
    <phoneticPr fontId="2" type="noConversion"/>
  </si>
  <si>
    <r>
      <t>햄구이①②⑤⑥⑩⑮</t>
    </r>
    <r>
      <rPr>
        <sz val="10"/>
        <color theme="1"/>
        <rFont val="Segoe UI Symbol"/>
        <family val="3"/>
      </rPr>
      <t>⑯</t>
    </r>
    <phoneticPr fontId="2" type="noConversion"/>
  </si>
  <si>
    <r>
      <t>가지굴소스볶음⑤⑥⑨</t>
    </r>
    <r>
      <rPr>
        <sz val="11"/>
        <color theme="1"/>
        <rFont val="Segoe UI Symbol"/>
        <family val="3"/>
      </rPr>
      <t>⑱</t>
    </r>
    <phoneticPr fontId="2" type="noConversion"/>
  </si>
  <si>
    <t>① 가지는 길이로 2등분한 후 0.8cm 두께로 썰고, 양파는 채썬
    다.
② 파, 마늘은 다진다.
③ 기름을 두른 팬에 '②'와 '①'을 볶다가 굴소스를 넣고 더 볶
    는다.</t>
    <phoneticPr fontId="2" type="noConversion"/>
  </si>
  <si>
    <t>2022년 6월 21일 (화)</t>
  </si>
  <si>
    <t>① 삼치는 흐르는 물에 씻어, 핏물을 제거해 물기를 뺀다.
② 양파는 채썰고 파, 마늘은 다진다.
③ 분량의 양념을 섞어 양념장을 만든다.
④ 냄비에 양파를 깔고 '①'을 올린 뒤 양념장과 물을 부어 조린 
    후, 살을 발라내어 제공한다.</t>
    <phoneticPr fontId="2" type="noConversion"/>
  </si>
  <si>
    <t>2022년 6월 22일 (수)</t>
  </si>
  <si>
    <t xml:space="preserve">① 감자는 먹기 좋은 크기로 썬다.
② 다시마와 멸치로 육수를 낸다.
③ 육수에 '①'을 넣고 끓이다가 간장, 소금, 다진 마늘, 파로 
    간한다.             </t>
    <phoneticPr fontId="2" type="noConversion"/>
  </si>
  <si>
    <t>아욱나물⑤⑥</t>
    <phoneticPr fontId="2" type="noConversion"/>
  </si>
  <si>
    <t>2022년 6월 23일 (목)</t>
  </si>
  <si>
    <t>① 닭은 손질하여 냄비에 물과 양파, 마늘을 넣고 삶은 후 
    육수는 거르고 살만 발라 찢는다.
② 파는 송송 썬다.
③ 닭육수에 닭살과 '②'를 넣고 끓인 후 소금, 후추로 간한다.</t>
    <phoneticPr fontId="2" type="noConversion"/>
  </si>
  <si>
    <t>2022년 6월 24일 (금)</t>
  </si>
  <si>
    <r>
      <t>돈육카레볶음
②⑤⑥⑩⑫⑮</t>
    </r>
    <r>
      <rPr>
        <sz val="11"/>
        <color theme="1"/>
        <rFont val="Segoe UI Symbol"/>
        <family val="3"/>
      </rPr>
      <t>⑯⑱</t>
    </r>
    <phoneticPr fontId="2" type="noConversion"/>
  </si>
  <si>
    <t>① 돼지고기와 당근은 먹기 좋은 크기로 썬다. 
② 돼지고기는 카레가루와 후추로 버무린다.
③ 기름을 두른 팬에 다진마늘과 '②', 당근을 넣고 볶는다.</t>
    <phoneticPr fontId="2" type="noConversion"/>
  </si>
  <si>
    <t>① 표고버섯은 먹기 좋은 크기로 썬다.
② 들기름을 두른 팬에 '①'을 넣고 볶다가 분량의 양념을 넣어 
    더 볶는다.</t>
    <phoneticPr fontId="2" type="noConversion"/>
  </si>
  <si>
    <t>2022년 6월 27일 (월)</t>
  </si>
  <si>
    <t>마진마늘</t>
    <phoneticPr fontId="2" type="noConversion"/>
  </si>
  <si>
    <t>2022년 6월 28일 (화)</t>
  </si>
  <si>
    <t>2022년 6월 29일 (수)</t>
  </si>
  <si>
    <t>① 양파는 채썰고, 북어채는 물에 적신다.
② 냄비에 참기름을 두르고 북어채를 볶다가 양파를 넣어 볶는
    다.
③ '②'에 물을 넣고 끓이다가 다진 파, 마늘과 간장으로 간한다.</t>
    <phoneticPr fontId="2" type="noConversion"/>
  </si>
  <si>
    <t>참나물무침</t>
    <phoneticPr fontId="2" type="noConversion"/>
  </si>
  <si>
    <t>참나물</t>
  </si>
  <si>
    <t>① 참나물은 소금물에 데친 후 물기를 빼고 4cm 길이로 썬다.
② 분량의 양념장에 무친다.</t>
    <phoneticPr fontId="2" type="noConversion"/>
  </si>
  <si>
    <t>2022년 6월 30일 (목)</t>
  </si>
  <si>
    <t>2022년 9월  1일 (목)</t>
    <phoneticPr fontId="2" type="noConversion"/>
  </si>
  <si>
    <t>① 양파는 채썰고, 북어채는 물에 적신다.
② 냄비에 참기름을 두르고 북어채를 볶다가 양파를 넣어 볶는다.
③ '②'에 물을 넣고 끓이다가 다진 파, 마늘과 간장으로 간한다.</t>
    <phoneticPr fontId="2" type="noConversion"/>
  </si>
  <si>
    <t>간장</t>
    <phoneticPr fontId="2" type="noConversion"/>
  </si>
  <si>
    <t>참기름</t>
    <phoneticPr fontId="2" type="noConversion"/>
  </si>
  <si>
    <t>콩기름</t>
    <phoneticPr fontId="2" type="noConversion"/>
  </si>
  <si>
    <t>아욱나물</t>
    <phoneticPr fontId="2" type="noConversion"/>
  </si>
  <si>
    <t>① 아욱은 끓는물에 소금을 넣고 데친 후 찬물에 헹궈 먹기 좋은 
    길이로 자른다.
② ‘①’에 분량의 양념을 넣어 무친다.</t>
    <phoneticPr fontId="2" type="noConversion"/>
  </si>
  <si>
    <t>2022년 9월  2일 (금)</t>
    <phoneticPr fontId="2" type="noConversion"/>
  </si>
  <si>
    <t>① 쌀과 수수를 씻은 후, 물에 불린다.
② 적당량의 물을 부어 밥을 짓는다.</t>
    <phoneticPr fontId="2" type="noConversion"/>
  </si>
  <si>
    <t>애호박새우젓국⑨</t>
    <phoneticPr fontId="2" type="noConversion"/>
  </si>
  <si>
    <t>① 멸치와 다시마로 육수를 낸다.
② 애호박과 양파는 먹기좋은 크기로 썬다.
③ '①'에 '②'를 넣고 다진마늘과 새우젓으로 간한다.</t>
    <phoneticPr fontId="2" type="noConversion"/>
  </si>
  <si>
    <t>배추나물</t>
    <phoneticPr fontId="2" type="noConversion"/>
  </si>
  <si>
    <t>① 배추는 씻어서 끓는물에 소금을 넣고 데친다.
② 물기를 제거한 후 한입 크기로 자른다.
③ 분량의 양념장에 무친다.</t>
    <phoneticPr fontId="2" type="noConversion"/>
  </si>
  <si>
    <t>2022년 9월  5일 (월)</t>
    <phoneticPr fontId="2" type="noConversion"/>
  </si>
  <si>
    <t>무된장국⑤⑥</t>
    <phoneticPr fontId="2" type="noConversion"/>
  </si>
  <si>
    <t>① 다시마와 멸치로 육수를 낸다.
② 무는 먹기 좋은 크기로 나박썰기 한다.
③ '①'에 된장을 풀고 '②'를 넣고 끓인다.
④ 다진 마늘, 파를 넣어 간한다.</t>
    <phoneticPr fontId="2" type="noConversion"/>
  </si>
  <si>
    <t>① 느타리버섯은 먹기 좋은 크기로 썬다.
② 들기름을 두른 팬에 '①'을 넣고 볶다가 분량의 양념을 넣어 더 
    볶는다.</t>
    <phoneticPr fontId="2" type="noConversion"/>
  </si>
  <si>
    <t>2022년 9월  6일 (화)</t>
    <phoneticPr fontId="2" type="noConversion"/>
  </si>
  <si>
    <t>닭가슴살</t>
    <phoneticPr fontId="2" type="noConversion"/>
  </si>
  <si>
    <t xml:space="preserve">① 닭가슴살에 파, 마늘을 넣고 끓여 국물은 육수로 사용한다.
② 삶은 닭가슴살은 찢고, 숙주는 다듬어 짧게 자른다.
③ 무는 나박썰기하고, 고사리는 먹기 좋은 길이로 썬다.
④ 육수에 '②', '③'과 파를 넣고 맛이 어우러질 때까지 끓인다.
⑤ 간장, 다진 마늘, 참기름으로 간한다.  </t>
    <phoneticPr fontId="2" type="noConversion"/>
  </si>
  <si>
    <t>숙주나물</t>
  </si>
  <si>
    <t>고사리</t>
  </si>
  <si>
    <t>메추리알장조림①⑤⑥</t>
    <phoneticPr fontId="2" type="noConversion"/>
  </si>
  <si>
    <t>① 청경채는 끓는물에 소금을 넣고 데친 후 찬물에 헹궈 먹기 좋은 
    길이로 자른다.
② ‘①’에 분량의 양념을 넣어 무친다.</t>
    <phoneticPr fontId="2" type="noConversion"/>
  </si>
  <si>
    <t>2022년 9월  7일 (수)</t>
    <phoneticPr fontId="2" type="noConversion"/>
  </si>
  <si>
    <t>달걀국①</t>
    <phoneticPr fontId="2" type="noConversion"/>
  </si>
  <si>
    <t>① 다시마와 멸치로 육수를 낸다.
② 달걀을 푼다.
③ '①'에 다진 마늘과 소금을 넣고 끓인다.
④ 중불로 낮추어 달걀물을 천천히 붓고, 가볍게 저어준 후, 한번 더 
    끓인다.</t>
    <phoneticPr fontId="2" type="noConversion"/>
  </si>
  <si>
    <t>① 햄을 1cm 두께로 자른다.
② 기름을 두른 팬에 '①'을 앞뒤로 구운 후, 한입 크기로 자른다.</t>
    <phoneticPr fontId="2" type="noConversion"/>
  </si>
  <si>
    <t>취나물무침</t>
    <phoneticPr fontId="2" type="noConversion"/>
  </si>
  <si>
    <t>취나물</t>
  </si>
  <si>
    <t>① 취나물은 끓는물에 데친 후 찬물에 헹궈 먹기 좋은 길이로 썬다.
② ‘①’에 다진 마늘, 파, 참기름, 소금을 넣고 무친다.
③ 깨를 뿌려 낸다.</t>
    <phoneticPr fontId="2" type="noConversion"/>
  </si>
  <si>
    <t>2022년 9월  8일 (목)</t>
    <phoneticPr fontId="2" type="noConversion"/>
  </si>
  <si>
    <t>① 쌀과 흑미를 씻은 후, 물에 불린다.
② 적당량의 물을 부어 밥을 짓는다.</t>
    <phoneticPr fontId="2" type="noConversion"/>
  </si>
  <si>
    <t>흑미</t>
    <phoneticPr fontId="2" type="noConversion"/>
  </si>
  <si>
    <t>감자국⑤⑥</t>
    <phoneticPr fontId="2" type="noConversion"/>
  </si>
  <si>
    <t xml:space="preserve">① 감자는 먹기 좋은 크기로 썬다.
② 다시마와 멸치로 육수를 낸다.
③ 육수에 '①'을 넣고 끓이다가 간장, 소금, 다진 마늘, 파로 간한다.             </t>
    <phoneticPr fontId="2" type="noConversion"/>
  </si>
  <si>
    <t>돈육양배추볶음⑤⑥⑩</t>
    <phoneticPr fontId="2" type="noConversion"/>
  </si>
  <si>
    <t>① 돼지고기는 한입 크기로 자른 후 소금, 후추로 밑간한다.
② 양배추, 당근은 채썬다.
③ 분량의 양념을 섞어 양념장을 만든다.
④ 기름을 두른 팬에 다진 마늘과 '①'을 볶다가 '②'와 '③'을 넣고 더 
    볶는다.</t>
    <phoneticPr fontId="2" type="noConversion"/>
  </si>
  <si>
    <t>미역나물</t>
    <phoneticPr fontId="2" type="noConversion"/>
  </si>
  <si>
    <t>① 깨끗이 씻은 물미역은 끓는 물에 살짝 데쳐 흐르는 물에 헹군다.
② '①'은 물기를 짠 후, 한입 크기로 썬다.
③ '②'에 소금, 참기름, 깨를 넣어 버무린다.</t>
    <phoneticPr fontId="2" type="noConversion"/>
  </si>
  <si>
    <t xml:space="preserve">→ 이곳에 급식인원을 입력해주세요. 레시피에 자동으로 발주량이 계산됩니다. </t>
    <phoneticPr fontId="2" type="noConversion"/>
  </si>
  <si>
    <t>2022년 9월  13일 (화)</t>
    <phoneticPr fontId="2" type="noConversion"/>
  </si>
  <si>
    <t>차조밥</t>
    <phoneticPr fontId="2" type="noConversion"/>
  </si>
  <si>
    <t>① 다시마와 멸치로 육수를 낸다.
② 달걀은 풀고, 파는 송송 썬다.
③ '①'에 다진 마늘과 소금을 넣고 끓인다.
④ 중불로 낮추어 달걀물을 천천히 붓고, 가볍게 저어준 후,파를 넣어 
    끓인다.</t>
    <phoneticPr fontId="2" type="noConversion"/>
  </si>
  <si>
    <t>① 손질한 오징어는 깨끗이 씻어 한입 크기로 자르고 양파, 당근도 
    한입 크기로 썬다.
② 분량의 양념을 섞어 양념장을 만든다.
③ 기름을 두른 팬에 다진 마늘과 채소를 볶다가 오징어와 양념장을 
    넣고 더 볶아준다.</t>
    <phoneticPr fontId="2" type="noConversion"/>
  </si>
  <si>
    <t>양파</t>
    <phoneticPr fontId="2" type="noConversion"/>
  </si>
  <si>
    <t>연근</t>
    <phoneticPr fontId="2" type="noConversion"/>
  </si>
  <si>
    <t>간장</t>
    <phoneticPr fontId="2" type="noConversion"/>
  </si>
  <si>
    <t>참기름</t>
    <phoneticPr fontId="2" type="noConversion"/>
  </si>
  <si>
    <t>배추김치⑨</t>
    <phoneticPr fontId="2" type="noConversion"/>
  </si>
  <si>
    <t>2022년 9월  14일 (수)</t>
    <phoneticPr fontId="2" type="noConversion"/>
  </si>
  <si>
    <t>깍두기돈육볶음밥⑤⑨⑩</t>
    <phoneticPr fontId="2" type="noConversion"/>
  </si>
  <si>
    <t xml:space="preserve">① 쌀을 씻어 밥을 짓는다.
② 돼지고기와 깍두기, 채소는 잘게 다진다.
③ 기름을 두른 팬에 돼지고기와 깍두기를 볶는다.
④ '③'의 고기가 익으면 당근-파프리카-양파 순으로 볶는다.
⑤ '④'에 밥을 넣고 굴소스, 후추로 간하여 더 볶는다. </t>
    <phoneticPr fontId="2" type="noConversion"/>
  </si>
  <si>
    <t>① 다시마와 멸치로 육수를 낸다. 
② 육수에 된장을 풀어 넣고 유부, 다진 파, 마늘을 넣어 끓인다.</t>
    <phoneticPr fontId="2" type="noConversion"/>
  </si>
  <si>
    <t>팽이버섯나물전⑤⑥</t>
    <phoneticPr fontId="2" type="noConversion"/>
  </si>
  <si>
    <t>팽이버섯</t>
    <phoneticPr fontId="2" type="noConversion"/>
  </si>
  <si>
    <t>① 팽이버섯, 피망, 당근은 잘게 다진다.
② '①'에 부침가루, 소금, 물을 넣어 반죽한다.
③ 기름을 두른 팬에 '②'를 먹기 좋은 크기로 노릇하게 부친다.</t>
    <phoneticPr fontId="2" type="noConversion"/>
  </si>
  <si>
    <t>부침가루</t>
    <phoneticPr fontId="2" type="noConversion"/>
  </si>
  <si>
    <t>당근</t>
    <phoneticPr fontId="2" type="noConversion"/>
  </si>
  <si>
    <t>피망</t>
    <phoneticPr fontId="2" type="noConversion"/>
  </si>
  <si>
    <t>소금</t>
    <phoneticPr fontId="2" type="noConversion"/>
  </si>
  <si>
    <t>콩기름</t>
    <phoneticPr fontId="2" type="noConversion"/>
  </si>
  <si>
    <t>2022년 9월  15일 (목)</t>
    <phoneticPr fontId="2" type="noConversion"/>
  </si>
  <si>
    <t>① 닭살과 채소는 한입 크기로 썬다.
② 물에 카레가루를 풀어준다.
③ 기름을 두른 팬에 당근을 넣고 볶는다.
④ '③'에 닭살, 양파와 '②'를 넣고 조린다.</t>
    <phoneticPr fontId="2" type="noConversion"/>
  </si>
  <si>
    <t>카레가루</t>
    <phoneticPr fontId="2" type="noConversion"/>
  </si>
  <si>
    <t xml:space="preserve">① 콩나물은 끓는물에 데친 후 찬물에 헹궈 물기를 빼고 먹기 좋은 
    길이로 썬다.
② '①'에 분량의 양념을 넣어 무친다.  </t>
    <phoneticPr fontId="2" type="noConversion"/>
  </si>
  <si>
    <t>2022년 9월  16일 (금)</t>
    <phoneticPr fontId="2" type="noConversion"/>
  </si>
  <si>
    <t>쌀밥</t>
    <phoneticPr fontId="2" type="noConversion"/>
  </si>
  <si>
    <t>얼갈이된장국⑤⑥</t>
    <phoneticPr fontId="2" type="noConversion"/>
  </si>
  <si>
    <t>① 다시마와 멸치로 육수를 낸다.
② 얼갈이는 먹기 좋은 크기로 썬다.
③ '①'에 된장을 풀고 끓으면 '②'를 넣는다.
④ 마늘, 파를 넣어 간한다.</t>
    <phoneticPr fontId="2" type="noConversion"/>
  </si>
  <si>
    <t>다시마</t>
    <phoneticPr fontId="2" type="noConversion"/>
  </si>
  <si>
    <t>두부조림⑤⑥</t>
    <phoneticPr fontId="2" type="noConversion"/>
  </si>
  <si>
    <t>① 두부는 편썰고, 파는 어슷썬다.
② 키친타월로 두부의 물기를 제거한 후, 기름을 두른 팬에 노릇하게 
    지진다. 
③ 분량의 양념을 섞어 양념장을 만든다.
④ 냄비에 '②'를 담고 '③'과 물을 섞어 고루 끼얹은 후, 파를 얹어 
    조린다.</t>
    <phoneticPr fontId="2" type="noConversion"/>
  </si>
  <si>
    <t>① 애호박은 먹기 좋은 크기로 편썬다.
② 파, 마늘은 잘게 다진다.
③ 참기름을 두른 팬에 ‘①’을 넣어 볶다가 ‘②’와 소금으로 간하여 
    볶는다.
④ 깨를 뿌려낸다.</t>
    <phoneticPr fontId="2" type="noConversion"/>
  </si>
  <si>
    <t>① 애호박은 먹기 좋은 크기로 편썬다.
② 파, 마늘은 잘게 다진다.
③ 참기름을 두른 팬에 ‘①’을 넣어 볶다가 ‘②’와 소금으로 간하여 
    볶는다.
④ 깨를 뿌려낸다.</t>
    <phoneticPr fontId="2" type="noConversion"/>
  </si>
  <si>
    <t>깍두기⑨</t>
    <phoneticPr fontId="2" type="noConversion"/>
  </si>
  <si>
    <t>2022년 9월  19일 (월)</t>
    <phoneticPr fontId="2" type="noConversion"/>
  </si>
  <si>
    <t>흑미</t>
    <phoneticPr fontId="2" type="noConversion"/>
  </si>
  <si>
    <t>① 닭은 손질하여 냄비에 물과 양파, 파, 마늘을 넣고 삶은 후, 육수는 
    거르고 살만 발라 찢는다.
② 무, 양파는 한입 크기로 썰고, 파는 송송썬다.
③ 닭육수에 닭살, '②'를 넣고 끓인 후 소금, 후추로 간한다.</t>
    <phoneticPr fontId="2" type="noConversion"/>
  </si>
  <si>
    <t>① 양파와 마늘은 다진다.
② 볼에 '①'과 다진 쇠고기, 밀가루, 달걀, 소금, 후추를 넣고 치댄 다음 
    미트볼모양으로 반죽을 만들어 준다.
③ 기름을 두른 팬에 미트볼을 골고루 익힌다.
④ '③'에 토마토소스를 넣어 조린다.</t>
    <phoneticPr fontId="2" type="noConversion"/>
  </si>
  <si>
    <t>① 양배추는 굵게 채썬다.
② 기름을 두른 팬에 양배추와 분량의 양념을 넣고 볶는다.</t>
    <phoneticPr fontId="2" type="noConversion"/>
  </si>
  <si>
    <t>2022년 9월  20일 (화)</t>
    <phoneticPr fontId="2" type="noConversion"/>
  </si>
  <si>
    <t>기장밥</t>
    <phoneticPr fontId="2" type="noConversion"/>
  </si>
  <si>
    <r>
      <t>물만두국①②⑤⑥⑩</t>
    </r>
    <r>
      <rPr>
        <sz val="10"/>
        <color theme="1"/>
        <rFont val="MS Gothic"/>
        <family val="3"/>
        <charset val="128"/>
      </rPr>
      <t>⑯⑱</t>
    </r>
    <phoneticPr fontId="2" type="noConversion"/>
  </si>
  <si>
    <t>① 다시마와 멸치로 육수를 낸다.
② 양파는 채썬다.
③ '①'에 물만두를 넣고 끓이다가 '②'와 다진 파, 마늘을 넣어 끓인다. 
④ 간장, 참기름으로 간한다.</t>
    <phoneticPr fontId="2" type="noConversion"/>
  </si>
  <si>
    <t>① 고등어를 깨끗이 씻어 소금을 뿌려 놓는다.    
② 기름을 두른 팬에 '①'을 속까지 익도록 앞뒤로 노릇하게 구운 후, 
    살을 발라내어 제공한다.</t>
    <phoneticPr fontId="2" type="noConversion"/>
  </si>
  <si>
    <t>① 오이는 반달모양으로 썰어 소금에 절인다.
② '①'을 헹궈 소금기를 제거한 후 분량의 양념을 넣어 무친다.</t>
    <phoneticPr fontId="2" type="noConversion"/>
  </si>
  <si>
    <t>2022년 9월  21일 (수)</t>
    <phoneticPr fontId="2" type="noConversion"/>
  </si>
  <si>
    <t>2022년 9월  22일 (목)</t>
    <phoneticPr fontId="2" type="noConversion"/>
  </si>
  <si>
    <t>흰살생선조림⑤⑥</t>
    <phoneticPr fontId="2" type="noConversion"/>
  </si>
  <si>
    <t>흰살생선</t>
    <phoneticPr fontId="2" type="noConversion"/>
  </si>
  <si>
    <t>① 흰살생선은 흐르는 물에 씻어 놓는다.
② 양파는 채썰고, 파는 어슷썬다.
③ 분량의 양념을 섞어 양념장을 만든다.
④ 냄비에 양파를 깔고 흰살생선을 올린 뒤 양념장을 부어 조
    린 후 파를 올려 마무리 한다.
Tip. 생선살을 전분에 묻혀 한번 굽고 조리면 살 부서짐이 
     줄어든다.</t>
    <phoneticPr fontId="2" type="noConversion"/>
  </si>
  <si>
    <t>양파</t>
    <phoneticPr fontId="2" type="noConversion"/>
  </si>
  <si>
    <t>2022년 9월  23일 (금)</t>
    <phoneticPr fontId="2" type="noConversion"/>
  </si>
  <si>
    <t>① 멸치와 다시마로 육수를 낸다.
② 느타리버섯은 한입 크기로 썬다.
③ 육수에 된장을 풀고 '②', 다진 마늘, 파를 넣고 끓인다.</t>
    <phoneticPr fontId="2" type="noConversion"/>
  </si>
  <si>
    <t>① 다진 돼지고기는 핏물을 제거한다.
② 당근, 양파는 잘게 다진다.
③ '①'에 '②'와 달걀, 밀가루, 소금을 넣고 섞는다.
④ 기름을 두른 팬에 '③'을 한 수저씩 떠 넣어 부친다.</t>
    <phoneticPr fontId="2" type="noConversion"/>
  </si>
  <si>
    <t>① 감자, 당근은 채썬다.
② 기름을 두른 팬에 '①'을 볶는다.
③ 다진 마늘, 소금, 참기름으로 간하고 살짝 더 볶는다.</t>
    <phoneticPr fontId="2" type="noConversion"/>
  </si>
  <si>
    <t>2022년 9월  26일 (월)</t>
    <phoneticPr fontId="2" type="noConversion"/>
  </si>
  <si>
    <t>① 떡갈비와 양파, 파프리카는 한입 크기로 썬다.
② 기름을 두른 팬에 '①'을 넣어 볶다가 소스를 넣어 더 볶는다.</t>
    <phoneticPr fontId="2" type="noConversion"/>
  </si>
  <si>
    <t>파프리카(빨강)</t>
    <phoneticPr fontId="2" type="noConversion"/>
  </si>
  <si>
    <t>파프리카(노랑)</t>
    <phoneticPr fontId="2" type="noConversion"/>
  </si>
  <si>
    <t>돈까스소스</t>
    <phoneticPr fontId="2" type="noConversion"/>
  </si>
  <si>
    <t>2022년 9월  27일 (화)</t>
    <phoneticPr fontId="2" type="noConversion"/>
  </si>
  <si>
    <t>① 멸치와 다시마로 육수를 낸다.
② 느타리버섯은 잘게 찢고 팽이버섯과 양파는 한입 크기로 썬다.
③ 육수에 '②'를 넣고 끓이다가 들깨가루, 다진 파, 마늘, 간장을 넣어 
    간한다.</t>
    <phoneticPr fontId="2" type="noConversion"/>
  </si>
  <si>
    <t>두부조림⑤⑥</t>
    <phoneticPr fontId="2" type="noConversion"/>
  </si>
  <si>
    <t>① 가지는 길이로 2등분한 후 0.8cm 두께로 썰고, 양파는 채썬다.
② 파, 마늘은 다진다.
③ 분량의 양념을 섞어 양념장을 만든다.
④ 기름을 두른 팬에 '②'와 '①'을 볶다가 '③'을 넣고 더 볶는다.</t>
    <phoneticPr fontId="2" type="noConversion"/>
  </si>
  <si>
    <t>배추김치⑨</t>
    <phoneticPr fontId="2" type="noConversion"/>
  </si>
  <si>
    <t>2022년 9월  28일 (수)</t>
    <phoneticPr fontId="2" type="noConversion"/>
  </si>
  <si>
    <t xml:space="preserve">① 다시마와 멸치로 육수를 낸다.
② 감자는 먹기 좋은 크기로 썬다.
③ '①'에 된장을 풀고 '②'를 넣고 끓이다가 다진 마늘, 파로 간한다.             </t>
    <phoneticPr fontId="2" type="noConversion"/>
  </si>
  <si>
    <t>① 돼지고기는 한입 크기로 썰고 당근, 채소는 채썬다. 
② 분량의 양념을 섞어 '①'을 재운다.
③ 기름을 두른 팬에 '②'를 넣어 볶는다.</t>
    <phoneticPr fontId="2" type="noConversion"/>
  </si>
  <si>
    <t>참기름</t>
    <phoneticPr fontId="2" type="noConversion"/>
  </si>
  <si>
    <t>상추겉절이⑤⑥</t>
    <phoneticPr fontId="2" type="noConversion"/>
  </si>
  <si>
    <t>상추</t>
    <phoneticPr fontId="2" type="noConversion"/>
  </si>
  <si>
    <t>① 상추는 적당한 크기로 찢는다.
② 파는 송송 썰고, 마늘은 다진다.
③ 그릇에 파, 마늘, 멸치액젓, 설탕, 참기름을 넣어 양념을 만든다.
④ '①'에 '③'을 넣어 골고루 버무린다.</t>
    <phoneticPr fontId="2" type="noConversion"/>
  </si>
  <si>
    <t>설탕</t>
    <phoneticPr fontId="2" type="noConversion"/>
  </si>
  <si>
    <t>멸치액젓</t>
    <phoneticPr fontId="2" type="noConversion"/>
  </si>
  <si>
    <t>깍두기⑨</t>
    <phoneticPr fontId="2" type="noConversion"/>
  </si>
  <si>
    <t>2022년 9월  29일 (목)</t>
    <phoneticPr fontId="2" type="noConversion"/>
  </si>
  <si>
    <t>① 쌀과 흑미를 씻은 후, 물에 불린다.
② 적당량의 물을 부어 밥을 짓는다.</t>
    <phoneticPr fontId="2" type="noConversion"/>
  </si>
  <si>
    <t>치킨너겟</t>
    <phoneticPr fontId="2" type="noConversion"/>
  </si>
  <si>
    <t>① 숙주나물은 끓는물에 데친 후 물기를 빼고 먹기 좋은 길이로 썬다.
② '①'에 분량의 양념을 넣고 무친다.</t>
    <phoneticPr fontId="2" type="noConversion"/>
  </si>
  <si>
    <t>2022년 9월  30일 (금)</t>
    <phoneticPr fontId="2" type="noConversion"/>
  </si>
  <si>
    <t xml:space="preserve">① 쌀을 씻어 밥을 짓는다.
② 돼지고기와 채소는 잘게 다진다.
③ 기름을 두른 팬에 돼지고기를 볶는다.
④ '③'의 고기가 익으면 당근-파프리카-양파 순으로 볶는다.
⑤ '④'에 밥을 넣고 굴소스, 후추로 간하여 더 볶는다. </t>
    <phoneticPr fontId="2" type="noConversion"/>
  </si>
  <si>
    <t>① 다시마로 육수를 낸다.
② 무는 채썬다.
③ 냄비에 들기름을 두르고 다진 마늘과 '②'를 넣고 볶다가 '①'을 
   부어 끓인 후, 간장으로 간한다.</t>
    <phoneticPr fontId="2" type="noConversion"/>
  </si>
  <si>
    <t>들기름</t>
    <phoneticPr fontId="2" type="noConversion"/>
  </si>
  <si>
    <t>① 당근, 파는 다진다.
② 볼에 달걀을 풀고 '①', 소금, 참기름을 넣고 섞어 찜기를 이용하거나 
    냄비에 중탕하여 찐다.</t>
    <phoneticPr fontId="2" type="noConversion"/>
  </si>
  <si>
    <t>배추김치⑨</t>
    <phoneticPr fontId="2" type="noConversion"/>
  </si>
  <si>
    <t>참기름</t>
    <phoneticPr fontId="2" type="noConversion"/>
  </si>
  <si>
    <t>소금</t>
    <phoneticPr fontId="2" type="noConversion"/>
  </si>
  <si>
    <t>① 건미역은 물에 불린 후 먹기 좋게 잘라 물기를 제거한다.
② 참기름을 두른 팬에 미역과 소금, 깨를 넣어 볶는다.</t>
    <phoneticPr fontId="2" type="noConversion"/>
  </si>
  <si>
    <t>미역</t>
    <phoneticPr fontId="2" type="noConversion"/>
  </si>
  <si>
    <t>미역나물</t>
    <phoneticPr fontId="2" type="noConversion"/>
  </si>
  <si>
    <t>간장</t>
    <phoneticPr fontId="2" type="noConversion"/>
  </si>
  <si>
    <t>① 소시지는 칼집을 낸 후 끓는물에 데쳐 불순물을 제거한다.
② 양파는 한입 크기로 썬다.
③ 기름을 두른 팬에 다진 마늘과 '②'를 볶다가 '①'과 분량
    의 양념을 넣어 볶는다.</t>
    <phoneticPr fontId="2" type="noConversion"/>
  </si>
  <si>
    <t>다시마</t>
    <phoneticPr fontId="2" type="noConversion"/>
  </si>
  <si>
    <t>멸치</t>
    <phoneticPr fontId="2" type="noConversion"/>
  </si>
  <si>
    <t>마늘</t>
    <phoneticPr fontId="2" type="noConversion"/>
  </si>
  <si>
    <t>파</t>
    <phoneticPr fontId="2" type="noConversion"/>
  </si>
  <si>
    <t>① 멸치와 다시마로 육수를 낸다.
② 숙주는 다듬어 먹기 좋은 길이로 썬다.
③ 파와 마늘은 다진다.
④ '①'에 '②'를 넣고 끓인다.
⑤ '④'에 간장과 '③'을 넣어 간한다.</t>
    <phoneticPr fontId="2" type="noConversion"/>
  </si>
  <si>
    <t>숙주</t>
    <phoneticPr fontId="2" type="noConversion"/>
  </si>
  <si>
    <t>2022년 10월  7일 (금)</t>
    <phoneticPr fontId="2" type="noConversion"/>
  </si>
  <si>
    <t>① 어묵을 썰어서 끓는물에 데쳐 기름기를 제거 한다. 
② 양파는 채썰고, 파는 송송 썬다.
③ 기름을 두른 팬에 다진 마늘을 넣고 '①'과 '②'를 볶는다.
④ 분량의 양념과 물을 넣고 조린 후, 깨와 참기름으로 완성한다.</t>
    <phoneticPr fontId="2" type="noConversion"/>
  </si>
  <si>
    <t>돈육파프리카볶음⑤⑥⑩</t>
    <phoneticPr fontId="2" type="noConversion"/>
  </si>
  <si>
    <t>2022년 10월  6일 (목)</t>
    <phoneticPr fontId="2" type="noConversion"/>
  </si>
  <si>
    <t>① 느타리버섯은 한입 크기로 찢고 끓는물에 살짝 데친 후, 물기를 
    짠다.
② 양파와 당근은 채썰어 들기름을 두른 팬에 볶는다.
③ 당근이 살짝 익으면 ‘②’에 ‘①’을 넣어 한번 더 볶는다.
④ 다진 마늘, 소금으로 간하고 깨를 뿌린다.</t>
    <phoneticPr fontId="2" type="noConversion"/>
  </si>
  <si>
    <t>들기름버섯나물</t>
    <phoneticPr fontId="2" type="noConversion"/>
  </si>
  <si>
    <t>① 당근, 파는 다진다.
② 볼에 달걀을 풀고 '①', 소금, 참기름을 넣고 섞어 찜기를 이용하거나 
    냄비에 중탕하여 찐다.</t>
    <phoneticPr fontId="2" type="noConversion"/>
  </si>
  <si>
    <t>다진마늘</t>
    <phoneticPr fontId="2" type="noConversion"/>
  </si>
  <si>
    <t xml:space="preserve">① 멸치와 다시마로 육수를 낸다.
② 배추김치는 물로 헹군 후 두부, 양파와 함께 한입 크기로 썬다.
③ 참기름을 두른 냄비에 배추김치와 양파를 볶다가 '①'과 두부를 
    넣고 끓인다.
④ 다진 마늘과 송송 썬 파, 간장을 넣어 간한다. </t>
    <phoneticPr fontId="2" type="noConversion"/>
  </si>
  <si>
    <t>안매운김칫국⑤⑥⑨</t>
    <phoneticPr fontId="2" type="noConversion"/>
  </si>
  <si>
    <t>2022년 10월  5일 (수)</t>
    <phoneticPr fontId="2" type="noConversion"/>
  </si>
  <si>
    <t>콩기름</t>
    <phoneticPr fontId="2" type="noConversion"/>
  </si>
  <si>
    <t>깨</t>
    <phoneticPr fontId="2" type="noConversion"/>
  </si>
  <si>
    <t>올리고당</t>
    <phoneticPr fontId="2" type="noConversion"/>
  </si>
  <si>
    <t>설탕</t>
    <phoneticPr fontId="2" type="noConversion"/>
  </si>
  <si>
    <t>간장</t>
    <phoneticPr fontId="2" type="noConversion"/>
  </si>
  <si>
    <t>① 감자는 껍질을 벗겨 한입 크기로 깍둑 썬 후 물에 담가 전분기를 
    제거한다.
② 기름을 두른 팬에 감자를 넣고 살짝 볶는다.
③ ‘②’에 분량의 양념을 넣고 물을 감자가 잠길 정도로 넣어 조린다.
④ 양념이 ⅓정도 남으면 깨를 뿌려 마무리 한다.
Tip. 양념을 넣기 전에 감자를 볶아주면 모양이 부서지지 않는다.</t>
    <phoneticPr fontId="2" type="noConversion"/>
  </si>
  <si>
    <t>감자</t>
    <phoneticPr fontId="2" type="noConversion"/>
  </si>
  <si>
    <t>① 닭살과 채소는 한입 크기로 썬다. 
② 기름을 두른 팬에 '①'을 넣고 볶다가 굴소스, 올리고당, 후추를 넣어 
    더 볶는다.</t>
    <phoneticPr fontId="2" type="noConversion"/>
  </si>
  <si>
    <t>닭살</t>
    <phoneticPr fontId="2" type="noConversion"/>
  </si>
  <si>
    <r>
      <t>닭살굴소스볶음
⑤⑥⑨⑮</t>
    </r>
    <r>
      <rPr>
        <sz val="12"/>
        <color theme="1"/>
        <rFont val="MS Gothic"/>
        <family val="3"/>
        <charset val="128"/>
      </rPr>
      <t>⑱</t>
    </r>
    <phoneticPr fontId="2" type="noConversion"/>
  </si>
  <si>
    <t>2022년 10월  4일 (화)</t>
    <phoneticPr fontId="2" type="noConversion"/>
  </si>
  <si>
    <t>① 참기름을 두른 팬에 파래김을 볶는다.
② 소금, 설탕, 깨를 넣어 버무린다.</t>
    <phoneticPr fontId="2" type="noConversion"/>
  </si>
  <si>
    <t>김자반①②⑤⑥⑨</t>
    <phoneticPr fontId="2" type="noConversion"/>
  </si>
  <si>
    <t>① 연두부는 끓는물에 데쳐 낸다.
② 분량의 양념장을 만들어 곁들여 낸다.</t>
    <phoneticPr fontId="2" type="noConversion"/>
  </si>
  <si>
    <t>연두부⑤/양념장⑤⑥</t>
    <phoneticPr fontId="2" type="noConversion"/>
  </si>
  <si>
    <t xml:space="preserve">① 다시마와 멸치로 육수를 낸다.
② 감자는 먹기 좋은 크기로 썬다.
③ '①'에 된장을 풀고 '②'를 넣고 끓이다가 다진 마늘, 파로 간한다.             </t>
    <phoneticPr fontId="2" type="noConversion"/>
  </si>
  <si>
    <t>2022년 10월  14일 (금)</t>
    <phoneticPr fontId="2" type="noConversion"/>
  </si>
  <si>
    <t>깨</t>
    <phoneticPr fontId="2" type="noConversion"/>
  </si>
  <si>
    <t>① 달걀은 풀어 달걀물을 만든다.
② 동태포는 소금, 후추로 밑간한 후, 밀가루-달걀물 순으로 입혀 
    기름을 두른 팬에 부친다.</t>
    <phoneticPr fontId="2" type="noConversion"/>
  </si>
  <si>
    <t>흰살생선전①⑤⑥</t>
    <phoneticPr fontId="2" type="noConversion"/>
  </si>
  <si>
    <t>① 쇠고기로 육수를 낸 후, 고기는 건져 잘게 찢는다.
② 당면은 물에 불려 짧게 자르고, 무는 나박썬다.
③ 육수에 찢은 쇠고기, 무를 넣고 끓이다가 당면을 넣어 더 끓인다.
④ 송송 썬 파와 소금, 간장을 넣어 간한다.</t>
    <phoneticPr fontId="2" type="noConversion"/>
  </si>
  <si>
    <t>2022년 10월  13일 (목)</t>
    <phoneticPr fontId="2" type="noConversion"/>
  </si>
  <si>
    <t>콩나물무침⑤</t>
    <phoneticPr fontId="2" type="noConversion"/>
  </si>
  <si>
    <t>달걀</t>
    <phoneticPr fontId="2" type="noConversion"/>
  </si>
  <si>
    <t>밀가루</t>
    <phoneticPr fontId="2" type="noConversion"/>
  </si>
  <si>
    <t>① 햄은 한입 크기로 잘라 끓는물에 데쳐 불순물을 제거한다.
② 달걀은 풀어 알끈을 제거한다.
③ '①'에 밀가루-달걀 순으로 묻혀 기름을 두른 팬에 굽는다.</t>
    <phoneticPr fontId="2" type="noConversion"/>
  </si>
  <si>
    <t>햄</t>
    <phoneticPr fontId="2" type="noConversion"/>
  </si>
  <si>
    <r>
      <t>달걀햄구이
①②⑤⑥⑩⑮</t>
    </r>
    <r>
      <rPr>
        <sz val="10"/>
        <rFont val="MS Gothic"/>
        <family val="3"/>
        <charset val="128"/>
      </rPr>
      <t>⑯</t>
    </r>
    <phoneticPr fontId="2" type="noConversion"/>
  </si>
  <si>
    <t>순두부찌개⑤⑥</t>
    <phoneticPr fontId="2" type="noConversion"/>
  </si>
  <si>
    <t>쌀밥</t>
    <phoneticPr fontId="2" type="noConversion"/>
  </si>
  <si>
    <t>2022년 10월  12일 (수)</t>
    <phoneticPr fontId="2" type="noConversion"/>
  </si>
  <si>
    <t>배추김치⑨</t>
    <phoneticPr fontId="2" type="noConversion"/>
  </si>
  <si>
    <t>콩기름</t>
    <phoneticPr fontId="2" type="noConversion"/>
  </si>
  <si>
    <t>① 애호박은 먹기 좋은 크기로 편썬다.
② 파, 마늘은 잘게 다진다.
③ 기름을 두른 팬에 ‘①’을 넣어 볶다가 ‘②’와 소금으로 간하여 볶는다.
④ 깨를 뿌려낸다.</t>
    <phoneticPr fontId="2" type="noConversion"/>
  </si>
  <si>
    <t>애호박나물⑤</t>
    <phoneticPr fontId="2" type="noConversion"/>
  </si>
  <si>
    <t>① 고등어를 깨끗이 씻어 소금을 뿌려 놓는다.    
② 기름을 두른 팬에 '①'을 속까지 익도록 앞뒤로 노릇하게 구운 후, 
    살을 발라내어 제공한다.</t>
    <phoneticPr fontId="2" type="noConversion"/>
  </si>
  <si>
    <t>고등어구이⑤⑦</t>
    <phoneticPr fontId="2" type="noConversion"/>
  </si>
  <si>
    <t>다시마</t>
    <phoneticPr fontId="2" type="noConversion"/>
  </si>
  <si>
    <t>파</t>
    <phoneticPr fontId="2" type="noConversion"/>
  </si>
  <si>
    <t>무채된장국⑤⑥</t>
    <phoneticPr fontId="2" type="noConversion"/>
  </si>
  <si>
    <t>흑미</t>
    <phoneticPr fontId="2" type="noConversion"/>
  </si>
  <si>
    <t>흑미밥</t>
    <phoneticPr fontId="2" type="noConversion"/>
  </si>
  <si>
    <t>2022년 10월  11일 (화)</t>
    <phoneticPr fontId="2" type="noConversion"/>
  </si>
  <si>
    <t xml:space="preserve">→ 이곳에 급식인원을 입력해주세요. 레시피에 자동으로 발주량이 계산됩니다. </t>
    <phoneticPr fontId="2" type="noConversion"/>
  </si>
  <si>
    <t>깍두기⑨</t>
    <phoneticPr fontId="2" type="noConversion"/>
  </si>
  <si>
    <t>① 감자, 당근은 채썬다.
② 팬에 기름를 두르고 '①'을 볶는다.
③ 다진 마늘, 소금, 참기름으로 간하고 살짝 더 볶는다.</t>
    <phoneticPr fontId="2" type="noConversion"/>
  </si>
  <si>
    <t>감자채볶음⑤</t>
    <phoneticPr fontId="2" type="noConversion"/>
  </si>
  <si>
    <t>① 삼치는 흐르는 물에 씻어, 핏물을 제거해 물기를 뺀다.
② 양파는 채썰고 파, 마늘은 다진다.
③ 분량의 양념을 섞어 양념장을 만든다.
④ 냄비에 양파를 깔고 '①'을 올린 뒤 양념장, 물을 부어 조린 후, 살을 
    발라내어 제공한다.</t>
    <phoneticPr fontId="2" type="noConversion"/>
  </si>
  <si>
    <t>삼치조림⑤⑥</t>
    <phoneticPr fontId="2" type="noConversion"/>
  </si>
  <si>
    <t>멸치</t>
    <phoneticPr fontId="2" type="noConversion"/>
  </si>
  <si>
    <t>다시마</t>
    <phoneticPr fontId="2" type="noConversion"/>
  </si>
  <si>
    <t>① 다시마와 멸치로 육수를 낸다.
② 청경채는 먹기 좋은 크기로 썬다.
③ '①'에 된장을 풀고 끓으면 '②'를 넣는다.
④ 다진 마늘, 파를 넣어 간한다.</t>
    <phoneticPr fontId="2" type="noConversion"/>
  </si>
  <si>
    <t>청경채된장국⑤⑥</t>
    <phoneticPr fontId="2" type="noConversion"/>
  </si>
  <si>
    <t>기장</t>
    <phoneticPr fontId="2" type="noConversion"/>
  </si>
  <si>
    <t>① 쌀과 기장을 씻은 후, 물에 불린다.
② 적당량의 물을 부어 밥을 짓는다.</t>
    <phoneticPr fontId="2" type="noConversion"/>
  </si>
  <si>
    <t>기장밥</t>
    <phoneticPr fontId="2" type="noConversion"/>
  </si>
  <si>
    <t>2022년 10월  21일 (금)</t>
    <phoneticPr fontId="2" type="noConversion"/>
  </si>
  <si>
    <t>① 깨끗이 씻은 물미역은 끓는 물에 살짝 데쳐 흐르는 물에 헹군다.
② '①'은 물기를 짠 후, 한입 크기로 썬다.
③ '②'에 소금, 참기름, 깨를 넣어 버무린다.</t>
    <phoneticPr fontId="2" type="noConversion"/>
  </si>
  <si>
    <t>물미역</t>
    <phoneticPr fontId="2" type="noConversion"/>
  </si>
  <si>
    <t>미역나물</t>
    <phoneticPr fontId="2" type="noConversion"/>
  </si>
  <si>
    <t>① 분량의 양념과 물을 섞는다.
② 냄비에 떡갈비와 '①'을 넣어 조린다.</t>
    <phoneticPr fontId="2" type="noConversion"/>
  </si>
  <si>
    <t>떡갈비</t>
    <phoneticPr fontId="2" type="noConversion"/>
  </si>
  <si>
    <t>멸치</t>
    <phoneticPr fontId="2" type="noConversion"/>
  </si>
  <si>
    <t>다시마</t>
    <phoneticPr fontId="2" type="noConversion"/>
  </si>
  <si>
    <t>① 멸치와 다시마로 육수를 낸다.
② 느타리버섯은 잘게 찢고 팽이버섯과 양파는 한입 크기로 썬다.
③ 육수에 '②'를 넣고 끓이다가 다진 파, 마늘, 간장을 넣어 간한다.</t>
    <phoneticPr fontId="2" type="noConversion"/>
  </si>
  <si>
    <t>버섯국⑤⑥</t>
    <phoneticPr fontId="2" type="noConversion"/>
  </si>
  <si>
    <t>차조</t>
    <phoneticPr fontId="2" type="noConversion"/>
  </si>
  <si>
    <t>백미</t>
    <phoneticPr fontId="2" type="noConversion"/>
  </si>
  <si>
    <t>차조밥</t>
    <phoneticPr fontId="2" type="noConversion"/>
  </si>
  <si>
    <t>2022년 10월  20일 (목)</t>
    <phoneticPr fontId="2" type="noConversion"/>
  </si>
  <si>
    <t>깍두기</t>
    <phoneticPr fontId="2" type="noConversion"/>
  </si>
  <si>
    <t>김구이</t>
    <phoneticPr fontId="2" type="noConversion"/>
  </si>
  <si>
    <t>콩기름</t>
    <phoneticPr fontId="2" type="noConversion"/>
  </si>
  <si>
    <t>당근</t>
    <phoneticPr fontId="2" type="noConversion"/>
  </si>
  <si>
    <t>① 닭살과 양파, 당근은 한입 크기로 썰고 닭살은 소금, 후추로 밑간한다.
② 기름을 두른 팬에 다진 마늘과 '①'을 넣어 볶는다.
③ '②'에 분량의 양념을 넣은 후 더 볶는다.</t>
    <phoneticPr fontId="2" type="noConversion"/>
  </si>
  <si>
    <t>간장</t>
    <phoneticPr fontId="2" type="noConversion"/>
  </si>
  <si>
    <t xml:space="preserve">① 멸치와 다시마로 육수를 낸다.
② 육수에 유부, 다진 파, 마늘을 넣고 끓이다가 간장으로 간한다.                               </t>
    <phoneticPr fontId="2" type="noConversion"/>
  </si>
  <si>
    <t>맑은유부국⑤⑥</t>
    <phoneticPr fontId="2" type="noConversion"/>
  </si>
  <si>
    <t>흑미</t>
    <phoneticPr fontId="2" type="noConversion"/>
  </si>
  <si>
    <t>흑미밥</t>
    <phoneticPr fontId="2" type="noConversion"/>
  </si>
  <si>
    <t>2022년 10월  19일 (수)</t>
    <phoneticPr fontId="2" type="noConversion"/>
  </si>
  <si>
    <t>파</t>
    <phoneticPr fontId="2" type="noConversion"/>
  </si>
  <si>
    <t>당근</t>
    <phoneticPr fontId="2" type="noConversion"/>
  </si>
  <si>
    <t>① 맛살, 당근, 양파는 적당한 크기로 썬다.
② 파는 송송 썰고, 마늘은 다진다.
③ 기름을 두른 팬에 다진 마늘을 볶다가 당근, 양파를 넣고 함께 
    볶는다.
④ '③'에 맛살과 파를 넣고 함께 볶다가 간장으로 간을 한 후 
    참기름으로 마무리한다.</t>
    <phoneticPr fontId="2" type="noConversion"/>
  </si>
  <si>
    <t>게맛살</t>
    <phoneticPr fontId="2" type="noConversion"/>
  </si>
  <si>
    <t>맛살채소볶음
①②⑤⑥⑧⑫</t>
    <phoneticPr fontId="2" type="noConversion"/>
  </si>
  <si>
    <t>① 두부는 편으로 썰어 소금을 뿌린 후, 물기를 제거한다.
② 기름을 두른 팬에 '①'을 넣어 앞뒤로 골고루 익힌다.
③ 분량의 양념으로 양념장을 만들어 곁들인다.</t>
    <phoneticPr fontId="2" type="noConversion"/>
  </si>
  <si>
    <t>두부구이⑤/양념장⑤⑥</t>
    <phoneticPr fontId="2" type="noConversion"/>
  </si>
  <si>
    <t>① 다시마와 멸치로 육수를 낸다.
② 근대는 먹기 좋은 크기로 썬다.
③ '①'에 된장을 풀고 '②'를 넣고 끓인다.
④ 다진 마늘, 파를 넣어 간한다.</t>
    <phoneticPr fontId="2" type="noConversion"/>
  </si>
  <si>
    <t>근대된장국⑤⑥</t>
    <phoneticPr fontId="2" type="noConversion"/>
  </si>
  <si>
    <t>수수밥</t>
    <phoneticPr fontId="2" type="noConversion"/>
  </si>
  <si>
    <t>2022년 10월  18일 (화)</t>
    <phoneticPr fontId="2" type="noConversion"/>
  </si>
  <si>
    <t>배추김치⑨</t>
    <phoneticPr fontId="2" type="noConversion"/>
  </si>
  <si>
    <t>콩기름</t>
    <phoneticPr fontId="2" type="noConversion"/>
  </si>
  <si>
    <t>다진마늘</t>
    <phoneticPr fontId="2" type="noConversion"/>
  </si>
  <si>
    <t>가지</t>
    <phoneticPr fontId="2" type="noConversion"/>
  </si>
  <si>
    <t>① 베이컨은 끓는물에 데친 후 한입 크기로 썬다.
② 가지는 채썬다.
③ 기름을 두른 팬에 다진 마늘과 '②'를 볶다가 '①'과 간장을 
    넣어 볶는다.</t>
    <phoneticPr fontId="2" type="noConversion"/>
  </si>
  <si>
    <t>베이컨가지볶음
①②⑤⑥⑩</t>
    <phoneticPr fontId="2" type="noConversion"/>
  </si>
  <si>
    <t>① 미역은 물에 불려 염분기를 뺀 후 잘게 자르고, 새우살은 작게 
    자른다.
② 냄비에 참기름을 두르고 미역을 볶는다.
③ '②'에 물과 새우살을 넣고 끓이다가 다진 파, 마늘, 간장, 소금으로
    간한다.</t>
    <phoneticPr fontId="2" type="noConversion"/>
  </si>
  <si>
    <t>새우살미역국⑤⑥⑨</t>
    <phoneticPr fontId="2" type="noConversion"/>
  </si>
  <si>
    <t>2022년 10월  17일 (월)</t>
    <phoneticPr fontId="2" type="noConversion"/>
  </si>
  <si>
    <t>&lt;조리지시서 - 시간연장형&gt;</t>
    <phoneticPr fontId="2" type="noConversion"/>
  </si>
  <si>
    <t xml:space="preserve">→ 이곳에 급식인원을 입력해주세요. 레시피에 자동으로 발주량이 계산됩니다. </t>
    <phoneticPr fontId="2" type="noConversion"/>
  </si>
  <si>
    <t>배추김치⑨</t>
    <phoneticPr fontId="2" type="noConversion"/>
  </si>
  <si>
    <t>무나물</t>
    <phoneticPr fontId="2" type="noConversion"/>
  </si>
  <si>
    <t>① 멸치와 다시마로 육수를 낸 후, 미소된장을 풀어 끓인다.
② 마늘은 다지고 실파는 송송썬다.
③ '①'에 '②'를 넣고 끓인다.</t>
    <phoneticPr fontId="2" type="noConversion"/>
  </si>
  <si>
    <t>미소장국⑤⑥</t>
    <phoneticPr fontId="2" type="noConversion"/>
  </si>
  <si>
    <t>후추</t>
    <phoneticPr fontId="2" type="noConversion"/>
  </si>
  <si>
    <t>마늘</t>
    <phoneticPr fontId="2" type="noConversion"/>
  </si>
  <si>
    <t>청주</t>
    <phoneticPr fontId="2" type="noConversion"/>
  </si>
  <si>
    <t>파</t>
    <phoneticPr fontId="2" type="noConversion"/>
  </si>
  <si>
    <t>물엿</t>
    <phoneticPr fontId="2" type="noConversion"/>
  </si>
  <si>
    <t>깻잎</t>
    <phoneticPr fontId="2" type="noConversion"/>
  </si>
  <si>
    <t>간장</t>
    <phoneticPr fontId="2" type="noConversion"/>
  </si>
  <si>
    <t>양파</t>
    <phoneticPr fontId="2" type="noConversion"/>
  </si>
  <si>
    <t>양배추</t>
    <phoneticPr fontId="2" type="noConversion"/>
  </si>
  <si>
    <t>간장제육덮밥⑤⑥⑩</t>
    <phoneticPr fontId="2" type="noConversion"/>
  </si>
  <si>
    <t>메뉴명</t>
    <phoneticPr fontId="2" type="noConversion"/>
  </si>
  <si>
    <t>2022년 10월  28일 (금)</t>
    <phoneticPr fontId="2" type="noConversion"/>
  </si>
  <si>
    <t>① 두부는 편썰고, 파는 어슷썬다.
② 키친타월로 두부의 물기를 제거한 후, 기름을 두른 팬에 노릇하게 
    지진다. 
③ 분량의 양념을 섞어 양념장을 만든다.
④ 냄비에 '②'를 담고 '③'과 물을 섞어 고루 끼얹은 후, 파를 얹어 
    조린다.</t>
    <phoneticPr fontId="2" type="noConversion"/>
  </si>
  <si>
    <t>두부조림⑤⑥</t>
    <phoneticPr fontId="2" type="noConversion"/>
  </si>
  <si>
    <t>① 다시마와 멸치로 육수를 낸다.
② 달걀은 풀고, 파는 송송 썬다.
③ '①'에 다진 마늘과 소금을 넣고 끓인다.
④ 중불로 낮추어 달걀물을 천천히 붓고, 가볍게 저어준 후, 파를 넣어 
    끓인다.</t>
    <phoneticPr fontId="2" type="noConversion"/>
  </si>
  <si>
    <t>쌀밥</t>
    <phoneticPr fontId="2" type="noConversion"/>
  </si>
  <si>
    <t>2022년 10월  27일 (목)</t>
    <phoneticPr fontId="2" type="noConversion"/>
  </si>
  <si>
    <t>① 오이는 반달모양으로 얇게 썰어 소금에 절였다가 물기를
    짠다.
② 참기름을 두른 팬에 '①'을 볶다가 분량의 양념으로 간한다.</t>
    <phoneticPr fontId="2" type="noConversion"/>
  </si>
  <si>
    <t>다진마늘</t>
    <phoneticPr fontId="2" type="noConversion"/>
  </si>
  <si>
    <t>① 미역은 물에 불려 염분기를 빼고 먹기 좋은 크기로 썬다.
② 냄비에 참기름을 두르고 참치와 미역을 볶는다.
③ '②'에 물을 넣고 끓이다가 다진 마늘, 간장, 소금으로 간한다.</t>
    <phoneticPr fontId="2" type="noConversion"/>
  </si>
  <si>
    <t>기장밥</t>
    <phoneticPr fontId="2" type="noConversion"/>
  </si>
  <si>
    <t>2022년 10월  26일 (수)</t>
    <phoneticPr fontId="2" type="noConversion"/>
  </si>
  <si>
    <t>배추김치⑨</t>
    <phoneticPr fontId="2" type="noConversion"/>
  </si>
  <si>
    <t>① 새송이버섯은 먹기 좋은 크기로 썬다.
② 들기름을 두른 팬에 '①'을 넣고 볶다가 분량의 양념을 넣어 
    더 볶는다.</t>
    <phoneticPr fontId="2" type="noConversion"/>
  </si>
  <si>
    <t>새송이버섯</t>
    <phoneticPr fontId="2" type="noConversion"/>
  </si>
  <si>
    <t>새송이버섯나물</t>
    <phoneticPr fontId="2" type="noConversion"/>
  </si>
  <si>
    <t>콩기름</t>
    <phoneticPr fontId="2" type="noConversion"/>
  </si>
  <si>
    <t>깨</t>
    <phoneticPr fontId="2" type="noConversion"/>
  </si>
  <si>
    <t>맛술</t>
    <phoneticPr fontId="2" type="noConversion"/>
  </si>
  <si>
    <t>설탕</t>
    <phoneticPr fontId="2" type="noConversion"/>
  </si>
  <si>
    <t>양파</t>
    <phoneticPr fontId="2" type="noConversion"/>
  </si>
  <si>
    <t>감자</t>
    <phoneticPr fontId="2" type="noConversion"/>
  </si>
  <si>
    <t>① 감자, 양파를 먹기 좋은 크기로 작게 썰고, 파는 송송 썰고, 마늘은 
    다진다.
② 쇠고기는 핏물을 제거 후 먹기 좋은 크기로 썬다.
③ 기름을 두른 팬에 감자, 양파를 넣어 볶아주고, 채소가 익었을 때 
    쇠고기를 넣어 볶아준다. 
④ ‘③’에 물과 양념을 넣고 약불로 조리다가 파를 넣고 소금, 후추로 
    간하고, 깨를 뿌려 완성한다.</t>
    <phoneticPr fontId="2" type="noConversion"/>
  </si>
  <si>
    <t>쇠고기(불고기용)</t>
    <phoneticPr fontId="2" type="noConversion"/>
  </si>
  <si>
    <t>백미</t>
    <phoneticPr fontId="2" type="noConversion"/>
  </si>
  <si>
    <t>차조밥</t>
    <phoneticPr fontId="2" type="noConversion"/>
  </si>
  <si>
    <t>2022년 10월  25일 (화)</t>
    <phoneticPr fontId="2" type="noConversion"/>
  </si>
  <si>
    <t>얼갈이나물</t>
    <phoneticPr fontId="2" type="noConversion"/>
  </si>
  <si>
    <t>당근</t>
    <phoneticPr fontId="2" type="noConversion"/>
  </si>
  <si>
    <t>① 닭살과 채소는 한입 크기로 썬다.
② 물에 카레가루를 풀어준다.
③ 기름을 두른 팬에 당근을 넣고 볶는다.
④ '③'에 닭살, 양파와 '②'를 넣고 더 볶는다.</t>
    <phoneticPr fontId="2" type="noConversion"/>
  </si>
  <si>
    <t>콩나물국⑤</t>
    <phoneticPr fontId="2" type="noConversion"/>
  </si>
  <si>
    <t>흑미</t>
    <phoneticPr fontId="2" type="noConversion"/>
  </si>
  <si>
    <t>흑미밥</t>
    <phoneticPr fontId="2" type="noConversion"/>
  </si>
  <si>
    <t>2022년 10월  24일 (월)</t>
    <phoneticPr fontId="2" type="noConversion"/>
  </si>
  <si>
    <t>배추김치</t>
    <phoneticPr fontId="2" type="noConversion"/>
  </si>
  <si>
    <t>배추김치⑨</t>
    <phoneticPr fontId="2" type="noConversion"/>
  </si>
  <si>
    <t>① 참기름을 두른 팬에 파래김을 볶는다.
② 소금, 설탕, 깨를 넣어 버무린다.</t>
    <phoneticPr fontId="2" type="noConversion"/>
  </si>
  <si>
    <t>김자반①②⑤⑥⑨</t>
    <phoneticPr fontId="2" type="noConversion"/>
  </si>
  <si>
    <t>콩기름</t>
    <phoneticPr fontId="2" type="noConversion"/>
  </si>
  <si>
    <t>① 기름을 두른 팬에 떡갈비를 구워낸다.</t>
    <phoneticPr fontId="2" type="noConversion"/>
  </si>
  <si>
    <t>떡갈비</t>
    <phoneticPr fontId="2" type="noConversion"/>
  </si>
  <si>
    <t>① 멸치와 다시마로 육수를 낸다.
② 애호박과 양파는 먹기좋은 크기로 썬다.
③ '①'에 '②'를 넣고 다진마늘과 새우젓으로 간한다.</t>
    <phoneticPr fontId="2" type="noConversion"/>
  </si>
  <si>
    <t>애호박새우젓국⑨</t>
    <phoneticPr fontId="2" type="noConversion"/>
  </si>
  <si>
    <t>2022년 10월  31일 (월)</t>
    <phoneticPr fontId="2" type="noConversion"/>
  </si>
  <si>
    <t>① 닭살과 채소는 한입 크기로 썬 후 닭살은 소금, 후추로 밑
    간 한다.
② 팬에 기름을 두르고 다진 마늘과 '①'을 넣어 볶는다.
③ '②'에 분량의 양념을 넣은 후 더 볶는다.</t>
    <phoneticPr fontId="2" type="noConversion"/>
  </si>
  <si>
    <t>배추김치⑨</t>
    <phoneticPr fontId="2" type="noConversion"/>
  </si>
  <si>
    <t>다진마늘</t>
    <phoneticPr fontId="2" type="noConversion"/>
  </si>
  <si>
    <t>① 감자, 당근은 채썬다.
② 기름을 두른 팬에 '①'을 볶는다.
③ 다진 마늘, 소금, 참기름으로 간하고 살짝 더 볶는다.</t>
    <phoneticPr fontId="2" type="noConversion"/>
  </si>
  <si>
    <t>감자채당근볶음⑤</t>
    <phoneticPr fontId="2" type="noConversion"/>
  </si>
  <si>
    <t>① 두부는 편썰고, 파는 어슷썬다.
② 키친타월로 두부의 물기를 제거한 후, 기름을 두른 팬에 노릇하게 
    지진다. 
③ 분량의 양념을 섞어 양념장을 만든다.
④ 냄비에 '②'를 담고 '③'과 물을 섞어 고루 끼얹은 후, 파를 얹어 
    조린다.</t>
    <phoneticPr fontId="2" type="noConversion"/>
  </si>
  <si>
    <t>달걀양파국①</t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</si>
  <si>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</si>
  <si>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</si>
  <si>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2022년 11월  4일 (금)</t>
    <phoneticPr fontId="2" type="noConversion"/>
  </si>
  <si>
    <t>배추김치⑨</t>
    <phoneticPr fontId="2" type="noConversion"/>
  </si>
  <si>
    <t>무나물</t>
    <phoneticPr fontId="2" type="noConversion"/>
  </si>
  <si>
    <t>다진마늘</t>
    <phoneticPr fontId="2" type="noConversion"/>
  </si>
  <si>
    <t>① 닭살과 양파, 당근은 한입 크기로 썬다. 
② 분량의 양념을 섞어 양념장을 만든다.
③ 냄비에 '①', '②'와 물을 넣어 조린 후 깨와 참기름으로 완성한다.</t>
    <phoneticPr fontId="2" type="noConversion"/>
  </si>
  <si>
    <t>닭살</t>
    <phoneticPr fontId="2" type="noConversion"/>
  </si>
  <si>
    <t>닭살간장조림⑤⑥⑮</t>
    <phoneticPr fontId="2" type="noConversion"/>
  </si>
  <si>
    <t>2022년 11월  3일 (목)</t>
    <phoneticPr fontId="2" type="noConversion"/>
  </si>
  <si>
    <t>① 양배추는 굵게 채썬다.
② 기름을 두른 팬에 양배추와 분량의 양념을 넣고 볶는다.</t>
    <phoneticPr fontId="2" type="noConversion"/>
  </si>
  <si>
    <t>① 다진 돼지고기는 핏물을 제거한다.
② 당근, 양파는 잘게 다진다.
③ '①'에 '②'와 달걀, 밀가루, 소금을 넣고 섞는다.
④ 기름을 두른 팬에 '③'을 한 수저씩 떠 넣어 부친다.</t>
    <phoneticPr fontId="2" type="noConversion"/>
  </si>
  <si>
    <t>다진마늘</t>
    <phoneticPr fontId="2" type="noConversion"/>
  </si>
  <si>
    <t>① 미역은 물에 불려 염분기를 빼고, 먹기 좋은 크기로 자른다.
② 냄비에 참기름을 두르고 '①'과 다진 마늘을 넣어 볶는다.
③ '②'에 물을 넣고 끓이다가 간장, 소금으로 간을 한다.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</si>
  <si>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</si>
  <si>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</si>
  <si>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수수밥</t>
    <phoneticPr fontId="2" type="noConversion"/>
  </si>
  <si>
    <t>2022년 11월  2일 (수)</t>
    <phoneticPr fontId="2" type="noConversion"/>
  </si>
  <si>
    <t>다진마늘</t>
    <phoneticPr fontId="2" type="noConversion"/>
  </si>
  <si>
    <t>고등어구이⑤⑦</t>
    <phoneticPr fontId="2" type="noConversion"/>
  </si>
  <si>
    <t>① 멸치와 다시마로 육수를 낸다.
② 느타리버섯은 한입 크기로 썬다.
③ 육수에 된장을 풀고 '②', 다진 마늘, 파를 넣고 끓인다.</t>
    <phoneticPr fontId="2" type="noConversion"/>
  </si>
  <si>
    <t>버섯된장국⑤⑥</t>
    <phoneticPr fontId="2" type="noConversion"/>
  </si>
  <si>
    <t>2022년 11월  1일 (화)</t>
    <phoneticPr fontId="2" type="noConversion"/>
  </si>
  <si>
    <t>&lt;조리지시서 - 시간연장형&gt;</t>
    <phoneticPr fontId="2" type="noConversion"/>
  </si>
  <si>
    <t xml:space="preserve">→ 이곳에 급식인원을 입력해주세요. 레시피에 자동으로 발주량이 계산됩니다. </t>
    <phoneticPr fontId="2" type="noConversion"/>
  </si>
  <si>
    <t>깨</t>
    <phoneticPr fontId="2" type="noConversion"/>
  </si>
  <si>
    <t>소금</t>
    <phoneticPr fontId="2" type="noConversion"/>
  </si>
  <si>
    <t>참기름</t>
    <phoneticPr fontId="2" type="noConversion"/>
  </si>
  <si>
    <t>① 깨끗이 씻은 물미역은 끓는 물에 살짝 데쳐 흐르는 물에 헹군다.
② '①'은 물기를 짠 후, 한입 크기로 썬다.
③ '②'에 소금, 참기름, 깨를 넣어 버무린다.</t>
    <phoneticPr fontId="2" type="noConversion"/>
  </si>
  <si>
    <t>물미역</t>
    <phoneticPr fontId="2" type="noConversion"/>
  </si>
  <si>
    <t>미역나물</t>
    <phoneticPr fontId="2" type="noConversion"/>
  </si>
  <si>
    <t>콩기름</t>
    <phoneticPr fontId="2" type="noConversion"/>
  </si>
  <si>
    <t>① 닭고기와 채소는 한입 크기로 썬 후 닭살은 소금, 후추로 밑간한다.
② 팬에 기름을 두르고 다진 마늘과 '①'을 넣어 볶는다.
③ '②'에 분량의 양념을 넣은 후 더 볶는다.</t>
    <phoneticPr fontId="2" type="noConversion"/>
  </si>
  <si>
    <t>닭고기</t>
    <phoneticPr fontId="2" type="noConversion"/>
  </si>
  <si>
    <t>닭살채소볶음⑤⑥⑮</t>
    <phoneticPr fontId="2" type="noConversion"/>
  </si>
  <si>
    <t>들기름</t>
    <phoneticPr fontId="2" type="noConversion"/>
  </si>
  <si>
    <t>다진마늘</t>
    <phoneticPr fontId="2" type="noConversion"/>
  </si>
  <si>
    <t xml:space="preserve">① 다시마로 육수를 낸다.
② 무는 채썬다.
③ 냄비에 들기름을 두르고 다진 마늘과 '②'를 넣고 볶다가 '①'을 부어
    끓인 후, 간장으로 간한다.    </t>
    <phoneticPr fontId="2" type="noConversion"/>
  </si>
  <si>
    <t>기장</t>
    <phoneticPr fontId="2" type="noConversion"/>
  </si>
  <si>
    <t>① 쌀과 기장을 씻은 후, 물에 불린다.
② 적당량의 물을 부어 밥을 짓는다.</t>
    <phoneticPr fontId="2" type="noConversion"/>
  </si>
  <si>
    <t>기장밥</t>
    <phoneticPr fontId="2" type="noConversion"/>
  </si>
  <si>
    <t>2022년 11월  11일 (금)</t>
    <phoneticPr fontId="2" type="noConversion"/>
  </si>
  <si>
    <t>① 깍두기는 한입 크기로 잘라 제공한다.</t>
    <phoneticPr fontId="2" type="noConversion"/>
  </si>
  <si>
    <t>깍두기⑨</t>
    <phoneticPr fontId="2" type="noConversion"/>
  </si>
  <si>
    <t>① 오이는 반달모양으로 얇게 썰어 소금에 절였다가 물기를 짠다.
② 참기름을 두른 팬에 '①'을 볶다가 분량의 양념으로 간한다.</t>
    <phoneticPr fontId="2" type="noConversion"/>
  </si>
  <si>
    <t>오이나물</t>
    <phoneticPr fontId="2" type="noConversion"/>
  </si>
  <si>
    <t>밀가루</t>
    <phoneticPr fontId="2" type="noConversion"/>
  </si>
  <si>
    <t>① 참치는 기름을 제거하고, 달걀은 잘 풀어 달걀물을 만든다.
② 양파, 당근은 곱게 다진다.
③ 참치, '②', 소금을 넣어 잘 섞어준다.
④ 밀가루-달걀물 순으로 입혀 기름을 두른 팬에 '③'을 한 수저씩
    떠넣어 앞뒤로 부친다.</t>
    <phoneticPr fontId="2" type="noConversion"/>
  </si>
  <si>
    <t>① 다시마와 멸치로 육수를 낸다.
② 배추는 먹기 좋은 크기로 썬다.
③ '①'에 된장을 풀고 '②'를 넣고 끓인다.
④ 다진 마늘, 파를 넣어 간한다.</t>
    <phoneticPr fontId="2" type="noConversion"/>
  </si>
  <si>
    <t>배추된장국⑤⑥</t>
    <phoneticPr fontId="2" type="noConversion"/>
  </si>
  <si>
    <t>수수</t>
    <phoneticPr fontId="2" type="noConversion"/>
  </si>
  <si>
    <t>수수밥</t>
    <phoneticPr fontId="2" type="noConversion"/>
  </si>
  <si>
    <t>2022년 11월  10일 (목)</t>
    <phoneticPr fontId="2" type="noConversion"/>
  </si>
  <si>
    <t>① 배추김치는 한입 크기로 잘라 제공한다.</t>
    <phoneticPr fontId="2" type="noConversion"/>
  </si>
  <si>
    <t>배추김치</t>
    <phoneticPr fontId="2" type="noConversion"/>
  </si>
  <si>
    <t>배추김치⑨</t>
    <phoneticPr fontId="2" type="noConversion"/>
  </si>
  <si>
    <t>① 애호박은 먹기 좋은 크기로 편썰고, 파는 다진다.
② 기름을 두른 팬에 애호박을 넣어 볶다가 파, 다진마늘, 소금으로 
    간하여 볶는다.
③ 깨를 뿌려낸다.</t>
    <phoneticPr fontId="2" type="noConversion"/>
  </si>
  <si>
    <t>애호박나물⑤</t>
    <phoneticPr fontId="2" type="noConversion"/>
  </si>
  <si>
    <t>다진마늘</t>
    <phoneticPr fontId="2" type="noConversion"/>
  </si>
  <si>
    <t>① 멸치와 다시마로 육수를 낸 후, 미소된장을 풀어 끓인다.
② 실파는 송송썬다.
③ '①'에 '②'를 넣고 끓인다.</t>
    <phoneticPr fontId="2" type="noConversion"/>
  </si>
  <si>
    <t>미소장국⑤⑥</t>
    <phoneticPr fontId="2" type="noConversion"/>
  </si>
  <si>
    <t>돼지고기</t>
    <phoneticPr fontId="2" type="noConversion"/>
  </si>
  <si>
    <t>① 쌀은 불린 후 밥을 짓는다.
② 돼지고기와 채소는 적당한 크기로 썰고, 카레가루는 물에 잘 풀어
    둔다.
③ 냄비에 기름을 두르고 돼지고기를 넣어 볶다가 채소, 후추를 넣고
    함께 볶는다. 
④ '③'에 물과 풀어 놓은 카레를 붓고 잘 저어가며 끓이고 농도에 따라
    물을 보충한다.         
⑤ 그릇에 밥을 담고 '④'를 올린다.</t>
    <phoneticPr fontId="2" type="noConversion"/>
  </si>
  <si>
    <t>2022년 11월  9일 (수)</t>
    <phoneticPr fontId="2" type="noConversion"/>
  </si>
  <si>
    <t>① 참기름을 두른 팬에 파래김을 볶는다.
② 소금, 설탕, 깨를 넣어 버무린다.</t>
    <phoneticPr fontId="2" type="noConversion"/>
  </si>
  <si>
    <t xml:space="preserve">① 임연수는 흐르는 물에 씻어, 핏물을 제거해 물기를 뺀다.
② 무는 나박썬다.
③ 분량의 양념을 섞어 양념장을 만든다.
④ 냄비에 '②'를 깔고 '①'을 올린 뒤 양념장을 부어 조린 후 파를 올려
    마무리 한다.   </t>
    <phoneticPr fontId="2" type="noConversion"/>
  </si>
  <si>
    <t>임연수조림⑤⑥</t>
    <phoneticPr fontId="2" type="noConversion"/>
  </si>
  <si>
    <t>멸치</t>
    <phoneticPr fontId="2" type="noConversion"/>
  </si>
  <si>
    <t>① 멸치와 다시마로 육수를 낸다.
② 청포묵은 1cm 두께로 채 썰고, 양파는 얇게 채 썬다.
③ '①'에 '②' 파를 넣고 간장, 참기름으로 간하여 끓이다가
    김가루를 넣고 더 끓인다.
Tip. 양념한 다진 쇠고기를 볶아 물을 부어 끓인 쇠고기육수도 활용 
     가능하다.</t>
    <phoneticPr fontId="2" type="noConversion"/>
  </si>
  <si>
    <t>청포묵국⑤⑥</t>
    <phoneticPr fontId="2" type="noConversion"/>
  </si>
  <si>
    <t>차조</t>
    <phoneticPr fontId="2" type="noConversion"/>
  </si>
  <si>
    <t>백미</t>
    <phoneticPr fontId="2" type="noConversion"/>
  </si>
  <si>
    <t>차조밥</t>
    <phoneticPr fontId="2" type="noConversion"/>
  </si>
  <si>
    <t>2022년 11월  8일 (화)</t>
    <phoneticPr fontId="2" type="noConversion"/>
  </si>
  <si>
    <t>① 깍두기는 한입 크기로 잘라 제공한다.</t>
    <phoneticPr fontId="2" type="noConversion"/>
  </si>
  <si>
    <t>깍두기⑨</t>
    <phoneticPr fontId="2" type="noConversion"/>
  </si>
  <si>
    <t>① 아욱은 끓는물에 소금을 넣고 데친 후 찬물에 헹궈 먹기 좋은 
    길이로 자른다.  
② ‘①’에 분량의 양념을 넣어 무친다.</t>
    <phoneticPr fontId="2" type="noConversion"/>
  </si>
  <si>
    <t>① 치킨너겟을 170℃로 달궈진 기름에 튀긴다.
② 키친타올에 올려 여분의 기름을 제거한다.</t>
    <phoneticPr fontId="2" type="noConversion"/>
  </si>
  <si>
    <t>참기름</t>
    <phoneticPr fontId="2" type="noConversion"/>
  </si>
  <si>
    <t xml:space="preserve">① 멸치와 다시마로 육수를 낸다.
② 물에 씻은 배추김치와 돼지고기는 한입 크기로 썬다.
③ 냄비에 참기름을 두르고 '②'를 볶다가 '①'을 부어 끓인다. 
④ 소금, 다진 마늘, 파를 넣어 간한다. </t>
    <phoneticPr fontId="2" type="noConversion"/>
  </si>
  <si>
    <t>안매운돈육김치찌개⑨⑩</t>
    <phoneticPr fontId="2" type="noConversion"/>
  </si>
  <si>
    <t>쌀밥</t>
    <phoneticPr fontId="2" type="noConversion"/>
  </si>
  <si>
    <t>2022년 11월  7일 (월)</t>
    <phoneticPr fontId="2" type="noConversion"/>
  </si>
  <si>
    <t>&lt;조리지시서 - 시간연장형&gt;</t>
    <phoneticPr fontId="2" type="noConversion"/>
  </si>
  <si>
    <t xml:space="preserve">→ 이곳에 급식인원을 입력해주세요. 레시피에 자동으로 발주량이 계산됩니다. </t>
    <phoneticPr fontId="2" type="noConversion"/>
  </si>
  <si>
    <t>파</t>
    <phoneticPr fontId="2" type="noConversion"/>
  </si>
  <si>
    <t>양파</t>
    <phoneticPr fontId="2" type="noConversion"/>
  </si>
  <si>
    <t>① 감자, 양파는 채 썰고, 파는 다진다.
② 팬에 기름를 두르고 '①'을 볶는다.
③ 다진 마늘, 소금, 참기름으로 간하고 살짝 더 볶는다.</t>
    <phoneticPr fontId="2" type="noConversion"/>
  </si>
  <si>
    <t>감자채볶음⑤</t>
    <phoneticPr fontId="2" type="noConversion"/>
  </si>
  <si>
    <t>① 쇠고기와 채소는 한입 크기로 썬 후 쇠고기는 소금, 후추로 
    밑간한다.
② 팬에 기름을 두르고 다진 마늘과 '①'을 넣어 볶는다.
③ '②'에 분량의 양념과 물을 넣은 후 조린다.</t>
    <phoneticPr fontId="2" type="noConversion"/>
  </si>
  <si>
    <t>다시마</t>
    <phoneticPr fontId="2" type="noConversion"/>
  </si>
  <si>
    <t>① 다시마와 멸치로 육수를 낸다.
② 얼갈이는 먹기 좋은 크기로 썬다.
③ '①'에 된장을 풀고 끓으면 '②'를 넣는다.
④ 다진마늘, 다진 파를 넣어 간한다.</t>
    <phoneticPr fontId="2" type="noConversion"/>
  </si>
  <si>
    <t>2022년 11월  18일 (금)</t>
    <phoneticPr fontId="2" type="noConversion"/>
  </si>
  <si>
    <t>배추김치⑨</t>
    <phoneticPr fontId="2" type="noConversion"/>
  </si>
  <si>
    <t>콩나물무침⑤</t>
    <phoneticPr fontId="2" type="noConversion"/>
  </si>
  <si>
    <t>다진마늘</t>
    <phoneticPr fontId="2" type="noConversion"/>
  </si>
  <si>
    <t xml:space="preserve">① 멸치와 다시마로 육수를 낸다.
② 육수에 유부, 다진 파, 다진마늘을 넣고 끓이다가 간장으로 간한다.                               </t>
    <phoneticPr fontId="2" type="noConversion"/>
  </si>
  <si>
    <t>유부</t>
    <phoneticPr fontId="2" type="noConversion"/>
  </si>
  <si>
    <t>굴소스</t>
    <phoneticPr fontId="2" type="noConversion"/>
  </si>
  <si>
    <t xml:space="preserve">① 쌀을 씻어 밥을 짓는다.
② 당근, 양파, 파프리카는 잘게 다진다.
③ 목살은 한입 크기로 자르고 기름을 두른 팬에 볶는다.
④ '③'의 고기가 익으면 당근-파프리카-양파 순으로 볶는다.
⑤ '④'에 밥을 넣고 굴소스, 후추로 간하여 더 볶는다. </t>
    <phoneticPr fontId="2" type="noConversion"/>
  </si>
  <si>
    <t>2022년 11월  17일 (목)</t>
    <phoneticPr fontId="2" type="noConversion"/>
  </si>
  <si>
    <t>깍두기</t>
    <phoneticPr fontId="2" type="noConversion"/>
  </si>
  <si>
    <t>2022년 11월  16일 (수)</t>
    <phoneticPr fontId="2" type="noConversion"/>
  </si>
  <si>
    <t>① 채소는 한입 크기로 썰고, 파는 다진다.
② 팬에 기름을 두르고 다진 마늘과 '①'을 넣어 볶는다.
③ '②'에 분량의 양념을 넣은 후 더 볶는다.</t>
    <phoneticPr fontId="2" type="noConversion"/>
  </si>
  <si>
    <t>애호박</t>
    <phoneticPr fontId="2" type="noConversion"/>
  </si>
  <si>
    <t>애호박볶음⑤⑥</t>
    <phoneticPr fontId="2" type="noConversion"/>
  </si>
  <si>
    <t>① 양파는 다진다.
② 볼에 '①'과 다진 쇠고기, 밀가루, 달걀, 소금, 후추, 다진마늘을 넣고 
   치댄 다음 미트볼모양으로 반죽을 만들어 준다.   
③ 팬에 기름을 두르고 미트볼을 골고루 익힌다.
④ '③'에 토마토소스를 넣어 조린다.</t>
    <phoneticPr fontId="2" type="noConversion"/>
  </si>
  <si>
    <t>① 멸치와 다시마로 육수를 낸다.
② 두부와 양파는 한입 크기로 썰고, 파는 송송 썬다.
③ '①'에 된장을 풀어 끓이다가 '②'와 다진마늘을 넣어 끓인다.</t>
    <phoneticPr fontId="2" type="noConversion"/>
  </si>
  <si>
    <t>2022년 11월  15일 (화)</t>
    <phoneticPr fontId="2" type="noConversion"/>
  </si>
  <si>
    <t>2022년 11월  14일 (월)</t>
    <phoneticPr fontId="2" type="noConversion"/>
  </si>
  <si>
    <t>깍두기</t>
    <phoneticPr fontId="2" type="noConversion"/>
  </si>
  <si>
    <t>깍두기⑨</t>
    <phoneticPr fontId="2" type="noConversion"/>
  </si>
  <si>
    <t>식초</t>
    <phoneticPr fontId="2" type="noConversion"/>
  </si>
  <si>
    <t>깨</t>
    <phoneticPr fontId="2" type="noConversion"/>
  </si>
  <si>
    <t>참기름</t>
    <phoneticPr fontId="2" type="noConversion"/>
  </si>
  <si>
    <t>설탕</t>
    <phoneticPr fontId="2" type="noConversion"/>
  </si>
  <si>
    <t>간장</t>
    <phoneticPr fontId="2" type="noConversion"/>
  </si>
  <si>
    <t>① 연근은 껍질을 벗기고 한입 크기로 썰어 끓는 물에 식초를 넣어 
    데친다.
② 분량의 양념장에 물과 ‘①’을 넣고 연해지도록 졸인다.</t>
    <phoneticPr fontId="2" type="noConversion"/>
  </si>
  <si>
    <t>연근</t>
    <phoneticPr fontId="2" type="noConversion"/>
  </si>
  <si>
    <t>연근조림⑤⑥</t>
    <phoneticPr fontId="2" type="noConversion"/>
  </si>
  <si>
    <t>콩기름</t>
    <phoneticPr fontId="2" type="noConversion"/>
  </si>
  <si>
    <t>다진마늘</t>
    <phoneticPr fontId="2" type="noConversion"/>
  </si>
  <si>
    <t>① 돼지고기는 핏물을 제거한 후 한입 크기로 썰어 소금, 후추로 
    밑간한다.
② 당근과 양파는 한입 크기로 썬다.
③ 분량의 양념을 섞어 양념장을 만든다.
④ 팬에 기름을 두르고 '①'을 볶다가 '②'와 '③'을 넣어 더 볶는다.</t>
    <phoneticPr fontId="2" type="noConversion"/>
  </si>
  <si>
    <t>돈육채소볶음⑤⑥⑩</t>
    <phoneticPr fontId="2" type="noConversion"/>
  </si>
  <si>
    <t>멸치</t>
    <phoneticPr fontId="2" type="noConversion"/>
  </si>
  <si>
    <t>① 멸치와 다시마로 육수를 낸다.
② 느타리버섯은 잘게 찢고 팽이버섯과 양파는 한입 크기로 썬다.
③ 육수에 '②'를 넣고 끓이다가 들깨가루, 다진 파, 다진마늘, 간장을 
    넣어 간한다.</t>
    <phoneticPr fontId="2" type="noConversion"/>
  </si>
  <si>
    <t>들깨버섯국⑤⑥</t>
    <phoneticPr fontId="2" type="noConversion"/>
  </si>
  <si>
    <t>기장밥</t>
    <phoneticPr fontId="2" type="noConversion"/>
  </si>
  <si>
    <t>2022년 11월  25일 (금)</t>
    <phoneticPr fontId="2" type="noConversion"/>
  </si>
  <si>
    <t>배추김치⑨</t>
    <phoneticPr fontId="2" type="noConversion"/>
  </si>
  <si>
    <t>① 오이는 반달모양으로 썰어 소금에 절인다.
② '①'을 헹궈 소금기를 제거한 후 분량의 양념을 넣어 무친다.</t>
    <phoneticPr fontId="2" type="noConversion"/>
  </si>
  <si>
    <t>감자된장국⑤⑥</t>
    <phoneticPr fontId="2" type="noConversion"/>
  </si>
  <si>
    <t>2022년 11월  24일 (목)</t>
    <phoneticPr fontId="2" type="noConversion"/>
  </si>
  <si>
    <t>① 배추김치는 한입 크기로 잘라 제공한다.</t>
    <phoneticPr fontId="2" type="noConversion"/>
  </si>
  <si>
    <t>배추김치⑨</t>
    <phoneticPr fontId="2" type="noConversion"/>
  </si>
  <si>
    <t>파</t>
    <phoneticPr fontId="2" type="noConversion"/>
  </si>
  <si>
    <t>① 도토리묵은 한입 크기로 썬 후, 끓는물에 데친다.
② 당근은 채썰고, 파는 다진다.
③ 분량의 양념을 섞어 양념장을 만든다. 
④ 볼에 모든 재료를 넣고 무친다.</t>
    <phoneticPr fontId="2" type="noConversion"/>
  </si>
  <si>
    <t>도토리묵</t>
    <phoneticPr fontId="2" type="noConversion"/>
  </si>
  <si>
    <t>도토리묵무침⑤⑥</t>
    <phoneticPr fontId="2" type="noConversion"/>
  </si>
  <si>
    <t>① 햄을 1cm 두께로 자른다.
② 기름을 두른 팬에 '①'을 앞뒤로 구운 후, 한입 크기로 자른다.</t>
    <phoneticPr fontId="2" type="noConversion"/>
  </si>
  <si>
    <t>다진마늘</t>
    <phoneticPr fontId="2" type="noConversion"/>
  </si>
  <si>
    <t>양파</t>
    <phoneticPr fontId="2" type="noConversion"/>
  </si>
  <si>
    <t>닭살</t>
    <phoneticPr fontId="2" type="noConversion"/>
  </si>
  <si>
    <t>닭살양파국⑤⑥⑮</t>
    <phoneticPr fontId="2" type="noConversion"/>
  </si>
  <si>
    <t>차조</t>
    <phoneticPr fontId="2" type="noConversion"/>
  </si>
  <si>
    <t>① 쌀과 차조를 씻은 후, 물에 불린다.
② 적당량의 물을 부어 밥을 짓는다.</t>
    <phoneticPr fontId="2" type="noConversion"/>
  </si>
  <si>
    <t>2022년 11월  23일 (수)</t>
    <phoneticPr fontId="2" type="noConversion"/>
  </si>
  <si>
    <t>소금</t>
    <phoneticPr fontId="2" type="noConversion"/>
  </si>
  <si>
    <t>설탕</t>
    <phoneticPr fontId="2" type="noConversion"/>
  </si>
  <si>
    <t>다진마늘</t>
    <phoneticPr fontId="2" type="noConversion"/>
  </si>
  <si>
    <t>파</t>
    <phoneticPr fontId="2" type="noConversion"/>
  </si>
  <si>
    <t>무</t>
    <phoneticPr fontId="2" type="noConversion"/>
  </si>
  <si>
    <t>무생채</t>
    <phoneticPr fontId="2" type="noConversion"/>
  </si>
  <si>
    <t>콩기름</t>
    <phoneticPr fontId="2" type="noConversion"/>
  </si>
  <si>
    <t>후추</t>
    <phoneticPr fontId="2" type="noConversion"/>
  </si>
  <si>
    <t>① 쇠고기와 피망은 한입 크기로 썰고, 쇠고기는 소금, 후추로 밑간한다.
② 팬에 기름을 두르고 다진 마늘과 '①'을 넣어 볶는다.
③ 간장, 설탕으로 간하여 볶는다.</t>
    <phoneticPr fontId="2" type="noConversion"/>
  </si>
  <si>
    <t>쇠고기</t>
    <phoneticPr fontId="2" type="noConversion"/>
  </si>
  <si>
    <t>① 콩나물은 깨끗하게 씻어 먹기 좋은 길이로 썬다.
② 멸치와 다시마로 육수를 낸다. 
③ '②'에 '①'과 다진 파, 다진마늘을 넣고 끓인 후 소금으로 간한다.</t>
    <phoneticPr fontId="2" type="noConversion"/>
  </si>
  <si>
    <t>콩나물국⑤</t>
    <phoneticPr fontId="2" type="noConversion"/>
  </si>
  <si>
    <t>쌀밥</t>
    <phoneticPr fontId="2" type="noConversion"/>
  </si>
  <si>
    <t>2022년 11월  22일 (화)</t>
    <phoneticPr fontId="2" type="noConversion"/>
  </si>
  <si>
    <t>간장</t>
    <phoneticPr fontId="2" type="noConversion"/>
  </si>
  <si>
    <t>청경채나물⑤⑥</t>
    <phoneticPr fontId="2" type="noConversion"/>
  </si>
  <si>
    <t>두부구이⑤/양념장⑤⑥</t>
    <phoneticPr fontId="2" type="noConversion"/>
  </si>
  <si>
    <t>채소당면국⑤⑥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</si>
  <si>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</si>
  <si>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</si>
  <si>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백미</t>
    <phoneticPr fontId="2" type="noConversion"/>
  </si>
  <si>
    <t>수수밥</t>
    <phoneticPr fontId="2" type="noConversion"/>
  </si>
  <si>
    <t>2022년 11월  21일 (월)</t>
    <phoneticPr fontId="2" type="noConversion"/>
  </si>
  <si>
    <t>&lt;조리지시서 - 시간연장형&gt;</t>
    <phoneticPr fontId="2" type="noConversion"/>
  </si>
  <si>
    <t>배추김치</t>
    <phoneticPr fontId="2" type="noConversion"/>
  </si>
  <si>
    <t>가지나물⑤⑥</t>
    <phoneticPr fontId="2" type="noConversion"/>
  </si>
  <si>
    <t>마늘</t>
    <phoneticPr fontId="2" type="noConversion"/>
  </si>
  <si>
    <t>파</t>
    <phoneticPr fontId="2" type="noConversion"/>
  </si>
  <si>
    <t>양파</t>
    <phoneticPr fontId="2" type="noConversion"/>
  </si>
  <si>
    <t>① 돼지고기는 한입 크기로 썰고 양파, 파는 적당한 크기로 자른다.
② 분량의 양념으로 양념장을 만든다.
③ 냄비에 '①'과 통마늘을 넣고 '②'와 물을 섞어 재료가 잠기도록
   넣은 후 조린다.</t>
    <phoneticPr fontId="2" type="noConversion"/>
  </si>
  <si>
    <t>돼지고기</t>
    <phoneticPr fontId="2" type="noConversion"/>
  </si>
  <si>
    <t>돈육장조림⑤⑥⑩</t>
    <phoneticPr fontId="2" type="noConversion"/>
  </si>
  <si>
    <t>2022년 11월  30일 (수)</t>
    <phoneticPr fontId="2" type="noConversion"/>
  </si>
  <si>
    <t>① 멸치와 다시마로 육수를 낸다.
② 애호박, 두부와 양파는 한입 크기로 썰고, 파는 송송 썬다.
③ '①'에 된장을 풀어 끓이다가 '②'와 다진마늘을 넣어 끓인다.</t>
    <phoneticPr fontId="2" type="noConversion"/>
  </si>
  <si>
    <t>애호박두부된장국⑤⑥</t>
    <phoneticPr fontId="2" type="noConversion"/>
  </si>
  <si>
    <t>2022년 11월  29일 (화)</t>
    <phoneticPr fontId="2" type="noConversion"/>
  </si>
  <si>
    <t>① 시금치는 소금물에 데친 후 찬물에 헹궈 물기를 빼고 먹기 좋은 
    길이로 썬다.
② '①'에 분량의 양념을 넣고 무친다.</t>
    <phoneticPr fontId="2" type="noConversion"/>
  </si>
  <si>
    <t>① 닭살과 당근은 한입 크기로 썬다. 
② 분량의 양념을 섞어 양념장을 만든다.
③ 냄비에 '①', '②'와 물을 넣어 조린 후 깨와 참기름으로 완성한다.</t>
    <phoneticPr fontId="2" type="noConversion"/>
  </si>
  <si>
    <t>닭살당근조림⑤⑥⑮</t>
    <phoneticPr fontId="2" type="noConversion"/>
  </si>
  <si>
    <t>① 멸치와 다시마로 육수를 낸다.
② 배추는 채썬다.                                     
③ '①'에 '②', 다진마늘, 파를 넣고 끓이다가 소금으로 간한다.</t>
    <phoneticPr fontId="2" type="noConversion"/>
  </si>
  <si>
    <t>2022년 11월  28일 (월)</t>
    <phoneticPr fontId="2" type="noConversion"/>
  </si>
  <si>
    <t>① 연근은 껍질을 벗기고 한입 크기로 썰어 끓는 물에 식초를 넣어 
    데친다.
② 분량의 양념장에 물과 ‘①’을 넣고 연해지도록 졸인다.</t>
    <phoneticPr fontId="2" type="noConversion"/>
  </si>
  <si>
    <t>① 배추김치는 한입 크기로 잘라 제공한다.</t>
    <phoneticPr fontId="2" type="noConversion"/>
  </si>
  <si>
    <t>배추김치</t>
    <phoneticPr fontId="2" type="noConversion"/>
  </si>
  <si>
    <t>배추김치⑨</t>
    <phoneticPr fontId="2" type="noConversion"/>
  </si>
  <si>
    <t>다진마늘</t>
    <phoneticPr fontId="2" type="noConversion"/>
  </si>
  <si>
    <t xml:space="preserve">① 콩나물은 끓는물에 데친 후 찬물에 헹궈 물기를 빼고 먹기 좋은 
    길이로 썬다.
② '①'에 분량의 양념을 넣어 무친다.  </t>
    <phoneticPr fontId="2" type="noConversion"/>
  </si>
  <si>
    <t>콩나물무침⑤</t>
    <phoneticPr fontId="2" type="noConversion"/>
  </si>
  <si>
    <t>파</t>
    <phoneticPr fontId="2" type="noConversion"/>
  </si>
  <si>
    <t>미소된장</t>
    <phoneticPr fontId="2" type="noConversion"/>
  </si>
  <si>
    <t>멸치</t>
    <phoneticPr fontId="2" type="noConversion"/>
  </si>
  <si>
    <t>다시마</t>
    <phoneticPr fontId="2" type="noConversion"/>
  </si>
  <si>
    <t>① 다시마와 멸치로 육수를 낸다. 
② 육수에 미소된장을 풀어 넣고 유부와 다진 파, 마늘을 넣어 끓인다.</t>
    <phoneticPr fontId="2" type="noConversion"/>
  </si>
  <si>
    <t>유부</t>
    <phoneticPr fontId="2" type="noConversion"/>
  </si>
  <si>
    <t>유부미소장국⑤⑥</t>
    <phoneticPr fontId="2" type="noConversion"/>
  </si>
  <si>
    <t>후추</t>
    <phoneticPr fontId="2" type="noConversion"/>
  </si>
  <si>
    <t>청주</t>
    <phoneticPr fontId="2" type="noConversion"/>
  </si>
  <si>
    <t>물엿</t>
    <phoneticPr fontId="2" type="noConversion"/>
  </si>
  <si>
    <t>깻잎</t>
    <phoneticPr fontId="2" type="noConversion"/>
  </si>
  <si>
    <t>간장</t>
    <phoneticPr fontId="2" type="noConversion"/>
  </si>
  <si>
    <t>2022년 12월  2일 (금)</t>
    <phoneticPr fontId="2" type="noConversion"/>
  </si>
  <si>
    <t>① 쇠고기는 핏물을 제거한 후 한입 크기로 썰어 소금, 후추로 밑간
    한다.
② 당근과 양파는 한입 크기로 썬다.
③ 분량의 양념을 섞어 양념장을 만든다.
④ 기름을 두른 팬에 '①'을 볶다가 '②'와 '③'을 넣어 더 볶는다.</t>
    <phoneticPr fontId="2" type="noConversion"/>
  </si>
  <si>
    <t>① 쌀과 차조를 씻은 후, 물에 불린다.
② 적당량의 물을 부어 밥을 짓는다.</t>
    <phoneticPr fontId="2" type="noConversion"/>
  </si>
  <si>
    <t>2022년 12월  1일 (목)</t>
    <phoneticPr fontId="2" type="noConversion"/>
  </si>
  <si>
    <t>원아수</t>
    <phoneticPr fontId="2" type="noConversion"/>
  </si>
  <si>
    <t>깍두기</t>
    <phoneticPr fontId="2" type="noConversion"/>
  </si>
  <si>
    <t>깍두기⑨</t>
    <phoneticPr fontId="2" type="noConversion"/>
  </si>
  <si>
    <t>콩기름</t>
    <phoneticPr fontId="2" type="noConversion"/>
  </si>
  <si>
    <t>깨</t>
    <phoneticPr fontId="2" type="noConversion"/>
  </si>
  <si>
    <t>올리고당</t>
    <phoneticPr fontId="2" type="noConversion"/>
  </si>
  <si>
    <t>설탕</t>
    <phoneticPr fontId="2" type="noConversion"/>
  </si>
  <si>
    <t>양파</t>
    <phoneticPr fontId="2" type="noConversion"/>
  </si>
  <si>
    <t>① 감자는 껍질을 벗겨 한입 크기로 깍둑 썬 후 물에 담가 전분기를 
    제거한다.
② 양파는 한입 크기로 썬다.
③ 기름을 두른 팬에 감자를 넣고 살짝 볶는다.
④ ‘③’에 분량의 양념을 넣고 물을 감자가 잠길 정도로 넣어 끓이다가
    양파를 넣어 조린다.
⑤ 양념이 ⅓정도 남으면 깨를 뿌려 마무리 한다.
Tip. 양념을 넣기 전에 감자를 볶아주면 모양이 부서지지 않는다.</t>
    <phoneticPr fontId="2" type="noConversion"/>
  </si>
  <si>
    <t>감자</t>
    <phoneticPr fontId="2" type="noConversion"/>
  </si>
  <si>
    <t>감자양파조림⑤⑥</t>
    <phoneticPr fontId="2" type="noConversion"/>
  </si>
  <si>
    <t>콩기름</t>
    <phoneticPr fontId="2" type="noConversion"/>
  </si>
  <si>
    <t>카레가루</t>
    <phoneticPr fontId="2" type="noConversion"/>
  </si>
  <si>
    <t>당근</t>
    <phoneticPr fontId="2" type="noConversion"/>
  </si>
  <si>
    <t>① 닭살과 채소는 한입 크기로 썬다.
② 물에 카레가루를 풀어준다.
③ 기름을 두른 팬에 당근을 넣고 볶는다.
④ '③'에 닭살, 양파와 '②'를 넣고 더 볶는다.</t>
    <phoneticPr fontId="2" type="noConversion"/>
  </si>
  <si>
    <t>닭살</t>
    <phoneticPr fontId="2" type="noConversion"/>
  </si>
  <si>
    <t>① 다시마와 멸치로 육수를 낸다.
② 청경채는 먹기 좋은 크기로 썬다.
③ '①'에 된장을 풀고 끓으면 '②'를 넣는다.
④ 다진 마늘, 파를 넣어 간한다.</t>
    <phoneticPr fontId="2" type="noConversion"/>
  </si>
  <si>
    <t>청경채된장국⑤⑥</t>
    <phoneticPr fontId="2" type="noConversion"/>
  </si>
  <si>
    <t>차조</t>
    <phoneticPr fontId="2" type="noConversion"/>
  </si>
  <si>
    <t>① 쌀과 차조를 씻은 후, 물에 불린다.
② 적당량의 물을 부어 밥을 짓는다.</t>
    <phoneticPr fontId="2" type="noConversion"/>
  </si>
  <si>
    <t>차조밥</t>
    <phoneticPr fontId="2" type="noConversion"/>
  </si>
  <si>
    <t>2022년 12월  9일 (금)</t>
    <phoneticPr fontId="2" type="noConversion"/>
  </si>
  <si>
    <t>다진마늘</t>
    <phoneticPr fontId="2" type="noConversion"/>
  </si>
  <si>
    <t>① 숙주나물은 끓는물에 데친 후 물기를 빼고 먹기 좋은 길이로 썬다.
② '①'에 분량의 양념을 넣고 무친다.</t>
    <phoneticPr fontId="2" type="noConversion"/>
  </si>
  <si>
    <t>숙주나물무침</t>
    <phoneticPr fontId="2" type="noConversion"/>
  </si>
  <si>
    <t>다진마늘</t>
    <phoneticPr fontId="2" type="noConversion"/>
  </si>
  <si>
    <t>두부조림⑤⑥</t>
    <phoneticPr fontId="2" type="noConversion"/>
  </si>
  <si>
    <t>① 쇠고기로 육수를 낸 후, 고기는 건져 잘게 찢는다.
② 당면은 물에 불려 짧게 자르고, 무는 나박썬다.
③ 육수에 찢은 쇠고기, 무를 넣고 끓이다가 당면을 넣어 더 끓인다.
④ 송송 썬 파와 소금, 간장을 넣어 간한다.</t>
    <phoneticPr fontId="2" type="noConversion"/>
  </si>
  <si>
    <t>쌀밥</t>
    <phoneticPr fontId="2" type="noConversion"/>
  </si>
  <si>
    <t>2022년 12월  8일 (목)</t>
    <phoneticPr fontId="2" type="noConversion"/>
  </si>
  <si>
    <t>① 배추김치는 한입 크기로 잘라 제공한다.</t>
    <phoneticPr fontId="2" type="noConversion"/>
  </si>
  <si>
    <t>배추김치</t>
    <phoneticPr fontId="2" type="noConversion"/>
  </si>
  <si>
    <t>배추김치⑨</t>
    <phoneticPr fontId="2" type="noConversion"/>
  </si>
  <si>
    <t>다진마늘</t>
    <phoneticPr fontId="2" type="noConversion"/>
  </si>
  <si>
    <t>애호박나물⑤</t>
    <phoneticPr fontId="2" type="noConversion"/>
  </si>
  <si>
    <t>소금</t>
    <phoneticPr fontId="2" type="noConversion"/>
  </si>
  <si>
    <t>① 당근, 파는 다진다.
② 볼에 달걀을 풀고 '①', 소금, 참기름을 넣고 섞어 찜기를 이용하거나 
    냄비에 중탕하여 찐다.</t>
    <phoneticPr fontId="2" type="noConversion"/>
  </si>
  <si>
    <t>달걀찜①</t>
    <phoneticPr fontId="2" type="noConversion"/>
  </si>
  <si>
    <t>다진마늘</t>
    <phoneticPr fontId="2" type="noConversion"/>
  </si>
  <si>
    <t>된장</t>
    <phoneticPr fontId="2" type="noConversion"/>
  </si>
  <si>
    <t>양파</t>
    <phoneticPr fontId="2" type="noConversion"/>
  </si>
  <si>
    <t>두부</t>
    <phoneticPr fontId="2" type="noConversion"/>
  </si>
  <si>
    <t>① 멸치와 다시마로 육수를 낸다.
② 조갯살은 소금물에 깨끗이 씻고, 두부와 양파는 한입 크기로 썬다.
③ '①'에 된장을 풀어 끓이다가 '②'와 송송 썬 파, 다진마늘을 넣어 
    끓인다.</t>
    <phoneticPr fontId="2" type="noConversion"/>
  </si>
  <si>
    <t>조갯살</t>
    <phoneticPr fontId="2" type="noConversion"/>
  </si>
  <si>
    <t>2022년 12월  7일 (수)</t>
    <phoneticPr fontId="2" type="noConversion"/>
  </si>
  <si>
    <t>① 깍두기는 한입 크기로 잘라 제공한다.</t>
    <phoneticPr fontId="2" type="noConversion"/>
  </si>
  <si>
    <t>깍두기</t>
    <phoneticPr fontId="2" type="noConversion"/>
  </si>
  <si>
    <t>콩기름</t>
    <phoneticPr fontId="2" type="noConversion"/>
  </si>
  <si>
    <t>다진마늘</t>
    <phoneticPr fontId="2" type="noConversion"/>
  </si>
  <si>
    <t>닭살채소볶음⑤⑥⑮</t>
    <phoneticPr fontId="2" type="noConversion"/>
  </si>
  <si>
    <t>다진마늘</t>
    <phoneticPr fontId="2" type="noConversion"/>
  </si>
  <si>
    <t>① 다시마와 멸치로 육수를 낸다.
② 동태살은 먹기 좋은 크기로 썰고 양파는 채 썬다.
③ '①'에 '②'를 넣어 끓인다.
④ 소금, 다진 마늘, 파를 넣어 간을 한다.</t>
    <phoneticPr fontId="2" type="noConversion"/>
  </si>
  <si>
    <t>맑은흰살생선국</t>
    <phoneticPr fontId="2" type="noConversion"/>
  </si>
  <si>
    <t>기장</t>
    <phoneticPr fontId="2" type="noConversion"/>
  </si>
  <si>
    <t>① 쌀과 기장을 씻은 후, 물에 불린다.
② 적당량의 물을 부어 밥을 짓는다.</t>
    <phoneticPr fontId="2" type="noConversion"/>
  </si>
  <si>
    <t>기장밥</t>
    <phoneticPr fontId="2" type="noConversion"/>
  </si>
  <si>
    <t>2022년 12월  6일 (화)</t>
    <phoneticPr fontId="2" type="noConversion"/>
  </si>
  <si>
    <t>배추김치⑨</t>
    <phoneticPr fontId="2" type="noConversion"/>
  </si>
  <si>
    <t>① 느타리버섯은 한입 크기로 찢고 끓는물에 살짝 데친 후, 물기를 짠다.
② 양파와 당근은 채 썰어 기름을 두른 팬에 볶는다.
③ 당근이 살짝 익으면 ‘②’에 ‘①’을 넣어 한번 더 볶는다.
④ 다진 마늘, 소금으로 간하고 깨를 뿌린다.</t>
    <phoneticPr fontId="2" type="noConversion"/>
  </si>
  <si>
    <t>설탕</t>
    <phoneticPr fontId="2" type="noConversion"/>
  </si>
  <si>
    <t>피망(초록)</t>
    <phoneticPr fontId="2" type="noConversion"/>
  </si>
  <si>
    <t>떡갈비</t>
    <phoneticPr fontId="2" type="noConversion"/>
  </si>
  <si>
    <t>2022년 12월  5일 (월)</t>
    <phoneticPr fontId="2" type="noConversion"/>
  </si>
  <si>
    <t>원아수</t>
    <phoneticPr fontId="2" type="noConversion"/>
  </si>
  <si>
    <t>깍두기⑨</t>
    <phoneticPr fontId="2" type="noConversion"/>
  </si>
  <si>
    <t>① 오이는 반달모양으로 썰어 소금에 절인다.
② '①'을 헹궈 소금기를 제거한 후 분량의 양념을 넣어 무친다.</t>
    <phoneticPr fontId="2" type="noConversion"/>
  </si>
  <si>
    <t>오이무침⑤⑥</t>
    <phoneticPr fontId="2" type="noConversion"/>
  </si>
  <si>
    <t>① 파프리카는 한입 크기로 썬다.
② 달걀에 소금을 넣어 풀어준 후, '①'을 넣어 섞는다.
③ 기름을 두른 팬에 '②'를 넣고 살짝 익으면 젓가락으로 덩어리가
   생길 때까지 계속 휘저어 준다.</t>
    <phoneticPr fontId="2" type="noConversion"/>
  </si>
  <si>
    <t>파프리카(빨강)</t>
    <phoneticPr fontId="2" type="noConversion"/>
  </si>
  <si>
    <t>파프리카스크램블에그
①⑤</t>
    <phoneticPr fontId="2" type="noConversion"/>
  </si>
  <si>
    <t>간장</t>
    <phoneticPr fontId="2" type="noConversion"/>
  </si>
  <si>
    <t>참기름</t>
    <phoneticPr fontId="2" type="noConversion"/>
  </si>
  <si>
    <t>다진마늘</t>
    <phoneticPr fontId="2" type="noConversion"/>
  </si>
  <si>
    <t>쇠고기</t>
    <phoneticPr fontId="2" type="noConversion"/>
  </si>
  <si>
    <t>① 쇠고기와 배추는 한입 크기로 썰고, 파는 어슷썬다.
② 참기름을 두른 팬에 쇠고기를 넣고 볶다가 쇠고기가 반쯤
   익으면 배추를 넣고 볶는다.
③ '②'에 물을 부은 후 끓어오르면 다진 마늘, 파를 넣고 더 끓인다.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</si>
  <si>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</si>
  <si>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</si>
  <si>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2022년 12월  16일 (금)</t>
    <phoneticPr fontId="2" type="noConversion"/>
  </si>
  <si>
    <t>① 건미역은 물에 불려 염분기를 뺀 후 한 입 크기로 자른다.
② 팬에 미역에 소금, 참기름, 깨를 넣어 볶는다.</t>
    <phoneticPr fontId="2" type="noConversion"/>
  </si>
  <si>
    <t>① 고등어를 깨끗이 씻어 소금을 뿌려 놓는다.    
② 기름을 두른 팬에 '①'을 속까지 익도록 앞뒤로 노릇하게
    구운 후,살을 발라내어 제공한다.</t>
    <phoneticPr fontId="2" type="noConversion"/>
  </si>
  <si>
    <t>2022년 12월  15일 (목)</t>
    <phoneticPr fontId="2" type="noConversion"/>
  </si>
  <si>
    <t xml:space="preserve">① 다시마와 멸치로 육수를 낸다.
② 감자는 채 썬다.
③ '①'에 된장을 풀고 '②'를 넣고 끓이다가 다진 마늘, 파로 간한다.             </t>
    <phoneticPr fontId="2" type="noConversion"/>
  </si>
  <si>
    <t>감자채된장국⑤⑥</t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</si>
  <si>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</si>
  <si>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</si>
  <si>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</si>
  <si>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2022년 12월  14일 (수)</t>
    <phoneticPr fontId="2" type="noConversion"/>
  </si>
  <si>
    <t>① 깍두기는 한입 크기로 잘라 제공한다.</t>
    <phoneticPr fontId="2" type="noConversion"/>
  </si>
  <si>
    <t>깍두기</t>
    <phoneticPr fontId="2" type="noConversion"/>
  </si>
  <si>
    <t>김구이</t>
    <phoneticPr fontId="2" type="noConversion"/>
  </si>
  <si>
    <t>콩기름</t>
    <phoneticPr fontId="2" type="noConversion"/>
  </si>
  <si>
    <t>① 참치는 기름을 빼고, 브로콜리와 양파는 한입 크기로 썬다.
② 분량의 양념을 섞어 양념장을 만든다.
③ 기름을 두른 팬에 '①'을 볶다가 '②'를 넣어 더 볶는다.</t>
    <phoneticPr fontId="2" type="noConversion"/>
  </si>
  <si>
    <t>2022년 12월  13일 (화)</t>
    <phoneticPr fontId="2" type="noConversion"/>
  </si>
  <si>
    <t>① 어묵을 썰어서 체에 밭치고 끓는물을 부어 기름기를 제거한다. 
② 양파는 채썬다.
③ 기름을 두른 팬에 다진 마늘을 넣고 '①'과 '②'를 볶는다.
④ 분량의 양념을 넣고 간하여 깨와 참기름으로 완성한다.</t>
    <phoneticPr fontId="2" type="noConversion"/>
  </si>
  <si>
    <t>맑은콩나물국⑤</t>
    <phoneticPr fontId="2" type="noConversion"/>
  </si>
  <si>
    <t>2022년 12월  12일 (월)</t>
    <phoneticPr fontId="2" type="noConversion"/>
  </si>
  <si>
    <t>배추김치⑨</t>
    <phoneticPr fontId="2" type="noConversion"/>
  </si>
  <si>
    <t>① 참기름을 두른 팬에 파래김을 볶는다.
② 소금, 설탕, 깨를 넣어 버무린다.</t>
    <phoneticPr fontId="2" type="noConversion"/>
  </si>
  <si>
    <t>김자반①②⑤⑥⑨</t>
    <phoneticPr fontId="2" type="noConversion"/>
  </si>
  <si>
    <t>다진마늘</t>
    <phoneticPr fontId="2" type="noConversion"/>
  </si>
  <si>
    <t>양파</t>
    <phoneticPr fontId="2" type="noConversion"/>
  </si>
  <si>
    <t>① 손질한 오징어는 깨끗이 씻어 한입 크기로 자르고 양파, 당근도 
    한입 크기로 썬다.
② 분량의 양념을 섞어 양념장을 만든다.
③ 기름을 두른 팬에 다진 마늘과 채소를 볶다가 오징어와 양념장을 
    넣고 더 볶아준다.</t>
    <phoneticPr fontId="2" type="noConversion"/>
  </si>
  <si>
    <t>2022년 12월  23일 (금)</t>
    <phoneticPr fontId="2" type="noConversion"/>
  </si>
  <si>
    <t>① 햄은 한입 크기로 잘라 끓는물에 데쳐 불순물을 제거한다.
② 달걀은 풀어 알끈을 제거한다.
③ '①'에 '②'를 묻혀 기름을 두른 팬에 굽는다.</t>
    <phoneticPr fontId="2" type="noConversion"/>
  </si>
  <si>
    <t>① 쌀을 씻어 밥을 짓는다.
② 닭살과 마늘, 파, 양배추, 당근은 다진다.
③ 다진 닭살에 다진마늘, 간장, 참기름, 후추를 넣어 섞은 뒤 재워둔다.
④ 기름을 두른 팬에 다진 파와 '③'을 넣고 볶는다.
⑤ '④'에 양배추와 당근을 넣고 볶다가 '①'과 굴소스를 넣고 볶아낸다.</t>
    <phoneticPr fontId="2" type="noConversion"/>
  </si>
  <si>
    <t>2022년 12월  22일 (목)</t>
    <phoneticPr fontId="2" type="noConversion"/>
  </si>
  <si>
    <t>콩기름</t>
    <phoneticPr fontId="2" type="noConversion"/>
  </si>
  <si>
    <t>① 맛살, 당근은 한입 크기로 썰고, 파는 송송 썬다.
② 기름을 두른 팬에 다진 마늘을 볶다가 당근을 넣고 함께 볶는다.
③ '②'에 맛살과 파를 넣고 볶다가 간장으로 간하고 참기름으로
    마무리한다.</t>
    <phoneticPr fontId="2" type="noConversion"/>
  </si>
  <si>
    <t>2022년 12월  21일 (수)</t>
    <phoneticPr fontId="2" type="noConversion"/>
  </si>
  <si>
    <t>소금</t>
    <phoneticPr fontId="2" type="noConversion"/>
  </si>
  <si>
    <t>① 냄비에 마늘, 다시마, 물을 넣고 끓이다가 간장, 맛술, 청주, 흑설탕을
    넣고 졸여 데리야끼소스를 만든다.
② 쇠고기는 핏물을 제거한 후 한입 크기로 썰어 소금, 후추로 
    밑간하고. 양파는 한입 크기로 썬다.
③ 기름을 두른 팬에 '②'을 넣고 볶는다.
④ '③'에 데리야끼소스를 넣고 조린다.</t>
    <phoneticPr fontId="2" type="noConversion"/>
  </si>
  <si>
    <t>2022년 12월  20일 (화)</t>
    <phoneticPr fontId="2" type="noConversion"/>
  </si>
  <si>
    <t>① 채소는 채 썰고 돼지고기는 한입 크기로 썬다.
② 분량의 양념을 섞어 양념장을 만든다.
③ 기름을 두른 팬에 '①'을 넣고 볶다가 '②'를 넣어 양념이 배어들게
    볶는다.</t>
    <phoneticPr fontId="2" type="noConversion"/>
  </si>
  <si>
    <t>2022년 12월  19일 (월)</t>
    <phoneticPr fontId="2" type="noConversion"/>
  </si>
  <si>
    <t>깨</t>
    <phoneticPr fontId="2" type="noConversion"/>
  </si>
  <si>
    <t>소금</t>
    <phoneticPr fontId="2" type="noConversion"/>
  </si>
  <si>
    <t>참기름</t>
    <phoneticPr fontId="2" type="noConversion"/>
  </si>
  <si>
    <t>① 건미역은 물에 불려 염분기를 뺀 후 한 입 크기로 자른다.
② 팬에 미역에 소금, 참기름, 깨를 넣어 볶는다.</t>
    <phoneticPr fontId="2" type="noConversion"/>
  </si>
  <si>
    <t>물미역</t>
    <phoneticPr fontId="2" type="noConversion"/>
  </si>
  <si>
    <t>미역나물</t>
    <phoneticPr fontId="2" type="noConversion"/>
  </si>
  <si>
    <t>쇠고기</t>
    <phoneticPr fontId="2" type="noConversion"/>
  </si>
  <si>
    <t>멸치</t>
    <phoneticPr fontId="2" type="noConversion"/>
  </si>
  <si>
    <t>다시마</t>
    <phoneticPr fontId="2" type="noConversion"/>
  </si>
  <si>
    <t>다진마늘</t>
    <phoneticPr fontId="2" type="noConversion"/>
  </si>
  <si>
    <t>① 멸치와 다시마로 육수를 낸다.
② 느타리버섯은 잘게 찢고 양파는 한입 크기로 썬다.
③ '①'에 '②'를 넣고 끓이다가 다진 파, 다진마늘, 간장을 넣어 간한다.</t>
    <phoneticPr fontId="2" type="noConversion"/>
  </si>
  <si>
    <t>느타리버섯국⑤⑥</t>
    <phoneticPr fontId="2" type="noConversion"/>
  </si>
  <si>
    <t>차조밥</t>
    <phoneticPr fontId="2" type="noConversion"/>
  </si>
  <si>
    <t>2022년 12월  30일 (금)</t>
    <phoneticPr fontId="2" type="noConversion"/>
  </si>
  <si>
    <t>① 깍두기는 한입 크기로 잘라 제공한다.</t>
    <phoneticPr fontId="2" type="noConversion"/>
  </si>
  <si>
    <t>매실청</t>
    <phoneticPr fontId="2" type="noConversion"/>
  </si>
  <si>
    <t>마요네즈</t>
    <phoneticPr fontId="2" type="noConversion"/>
  </si>
  <si>
    <t>① 연근은 한 입 크기로 썰어 식초를 넣은 물에 담궜다가 헹궈낸 후 
    끓는 물에 삶았다가 다시 찬물에 헹궈서 식힌다.
② 참께를 곱게 갈고 마요네즈, 매실청, 식초, 간장을 넣고 소스를
    만든다.
③ 식힌 연근에 소스를 버무린다.</t>
    <phoneticPr fontId="2" type="noConversion"/>
  </si>
  <si>
    <t>쌀밥</t>
    <phoneticPr fontId="2" type="noConversion"/>
  </si>
  <si>
    <t>2022년 12월  29일 (목)</t>
    <phoneticPr fontId="2" type="noConversion"/>
  </si>
  <si>
    <t>① 배추김치는 한입 크기로 잘라 제공한다.</t>
    <phoneticPr fontId="2" type="noConversion"/>
  </si>
  <si>
    <t>배추김치</t>
    <phoneticPr fontId="2" type="noConversion"/>
  </si>
  <si>
    <t>배추김치⑨</t>
    <phoneticPr fontId="2" type="noConversion"/>
  </si>
  <si>
    <t>소금</t>
    <phoneticPr fontId="2" type="noConversion"/>
  </si>
  <si>
    <t>미소장국⑤⑥</t>
    <phoneticPr fontId="2" type="noConversion"/>
  </si>
  <si>
    <t>굴소스</t>
    <phoneticPr fontId="2" type="noConversion"/>
  </si>
  <si>
    <t>참치</t>
    <phoneticPr fontId="2" type="noConversion"/>
  </si>
  <si>
    <t xml:space="preserve">① 쌀을 씻어 밥을 짓는다.
② 참치는 기름을 제거하고, 깍두기, 채소는 잘게 다진다.
③ 기름을 두른 팬에 깍두기-당근-파프리카-양파 순으로 넣고 볶는다.
④ '③'에 참치와 밥을 넣고 굴소스, 후추로 간하여 더 볶는다. </t>
    <phoneticPr fontId="2" type="noConversion"/>
  </si>
  <si>
    <t>2022년 12월  28일 (수)</t>
    <phoneticPr fontId="2" type="noConversion"/>
  </si>
  <si>
    <t>① 깍두기는 한입 크기로 잘라 제공한다.</t>
    <phoneticPr fontId="2" type="noConversion"/>
  </si>
  <si>
    <t>다진마늘</t>
    <phoneticPr fontId="2" type="noConversion"/>
  </si>
  <si>
    <t>다진마늘</t>
    <phoneticPr fontId="2" type="noConversion"/>
  </si>
  <si>
    <t>① 삼치는 흐르는 물에 씻어, 핏물을 제거해 물기를 뺀다.
② 양파는 채썰고 파는 다진다.
③ 분량의 양념을 섞어 양념장을 만든다.
④ 냄비에 양파를 깔고 '①'을 올린 뒤 양념장, 물을 부어 조린 후, 살을 
    발라내어 제공한다.</t>
    <phoneticPr fontId="2" type="noConversion"/>
  </si>
  <si>
    <t>2022년 12월  27일 (화)</t>
    <phoneticPr fontId="2" type="noConversion"/>
  </si>
  <si>
    <t>2022년 12월  26일 (월)</t>
    <phoneticPr fontId="2" type="noConversion"/>
  </si>
  <si>
    <t>설탕</t>
    <phoneticPr fontId="2" type="noConversion"/>
  </si>
  <si>
    <t>마요네즈</t>
    <phoneticPr fontId="2" type="noConversion"/>
  </si>
  <si>
    <t>옥수수콘</t>
    <phoneticPr fontId="2" type="noConversion"/>
  </si>
  <si>
    <t>바나나</t>
    <phoneticPr fontId="2" type="noConversion"/>
  </si>
  <si>
    <t>사과</t>
    <phoneticPr fontId="2" type="noConversion"/>
  </si>
  <si>
    <t>① 마카로니는 끓는물에 넣고 삶은 후 물기를 뺀다.
② 과일은 껍질을 벗기고 한입 크기로 자른다.
③ 옥수수콘은 체에 받쳐 물기를 제거한다.
④ 마요네즈와 설탕을 섞어 소스를 만든다.
⑤ 볼에 '①, ②, ③' 과 '④'를 넣고 버무린다.</t>
    <phoneticPr fontId="2" type="noConversion"/>
  </si>
  <si>
    <t>마카로니</t>
    <phoneticPr fontId="2" type="noConversion"/>
  </si>
  <si>
    <t>다진마늘</t>
    <phoneticPr fontId="2" type="noConversion"/>
  </si>
  <si>
    <t>느타리버섯</t>
    <phoneticPr fontId="2" type="noConversion"/>
  </si>
  <si>
    <t>맑은버섯국⑤⑥</t>
    <phoneticPr fontId="2" type="noConversion"/>
  </si>
  <si>
    <t>피망</t>
    <phoneticPr fontId="2" type="noConversion"/>
  </si>
  <si>
    <t>① 쌀을 씻은 후 밥을 짓는다.
② 새우살은 한입 크기로 썬다.
③ 피망, 당근, 양파는 잘게 다진다.
③ 기름을 두른 팬에 다진 마늘과 '②', '③'을 볶다가 밥을 
    넣고 소금, 후추로 간하여 볶는다.</t>
    <phoneticPr fontId="2" type="noConversion"/>
  </si>
  <si>
    <t>새우살채소볶음밥⑤⑨</t>
    <phoneticPr fontId="2" type="noConversion"/>
  </si>
  <si>
    <t>2023년 1월 6일 (금)</t>
    <phoneticPr fontId="2" type="noConversion"/>
  </si>
  <si>
    <t>배추김치⑨</t>
    <phoneticPr fontId="2" type="noConversion"/>
  </si>
  <si>
    <t>① 닭살과 채소는 한입 크기로 썬 후, 닭살은 소금, 후추로 
    밑간한다.
② 팬에 기름을 두르고 다진 마늘과 '①'을 넣어 볶는다.
③ '②'에 분량의 양념을 넣은 후 더 볶는다.</t>
    <phoneticPr fontId="2" type="noConversion"/>
  </si>
  <si>
    <t>① 다시마와 멸치로 육수를 낸다.
② 시금치는 데쳐 헹군 후 물기를 짜고 먹기 좋은 크기로 
    썬다.
③ '①'에 된장을 풀고 '②'를 넣고 끓인다.
④ 다진 마늘, 파를 넣어 간한다.</t>
    <phoneticPr fontId="2" type="noConversion"/>
  </si>
  <si>
    <t>2023년 1월 5일 (목)</t>
    <phoneticPr fontId="2" type="noConversion"/>
  </si>
  <si>
    <t>① 연근은 껍질을 벗기고 한입 크기로 썰어 끓는 물에 
    식초를 넣어 데친다.
② 분량의 양념장에 물과 ‘①’을 넣고 연해지도록 졸인다.</t>
    <phoneticPr fontId="2" type="noConversion"/>
  </si>
  <si>
    <t>① 쇠고기와 당근은 한입 크기로 썰고, 쇠고기는 소금, 
    후추로 밑간한다.
② 팬에 기름을 두르고 다진 마늘과 '①'을 넣어 볶는다.
③ 간장, 설탕으로 간하여 볶는다.</t>
    <phoneticPr fontId="2" type="noConversion"/>
  </si>
  <si>
    <t>① 멸치와 다시마로 육수를 낸 후 다시마는 건져서 채 썬다.
② 양파는 채 썬다.
③ 육수에 채 썬 다시마, 양파를 넣고 끓이다가 다진 파, 
    마늘, 간장으로 간한다.</t>
    <phoneticPr fontId="2" type="noConversion"/>
  </si>
  <si>
    <t>2023년 1월 4일 (수)</t>
    <phoneticPr fontId="2" type="noConversion"/>
  </si>
  <si>
    <t>① 두부는 편썰고, 파는 어슷썬다.
② 키친타월로 두부의 물기를 제거한 후, 기름을 두른 팬에 
    노릇하게 지진다. 
③ 분량의 양념을 섞어 양념장을 만든다.
④ 냄비에 '②'를 담고 '③'과 물을 섞어 고루 끼얹은 후, 파를 
    얹어 조린다.</t>
    <phoneticPr fontId="2" type="noConversion"/>
  </si>
  <si>
    <t>소금</t>
    <phoneticPr fontId="2" type="noConversion"/>
  </si>
  <si>
    <t>다진마늘</t>
    <phoneticPr fontId="2" type="noConversion"/>
  </si>
  <si>
    <t xml:space="preserve">
① 멸치와 다시마로 육수를 낸다.
② ‘①’에 한입 길이로 자른 숙주와 다진 마늘을 넣고 끓인다. 
③ '②'에 파, 소금을 넣어 간한다.
④ 달걀을 풀어 달걀물을 만든 후, ‘③’에 둘러가며 넣어 
    끓인다.
</t>
    <phoneticPr fontId="2" type="noConversion"/>
  </si>
  <si>
    <t>숙주</t>
    <phoneticPr fontId="2" type="noConversion"/>
  </si>
  <si>
    <t>달걀숙주국①</t>
    <phoneticPr fontId="2" type="noConversion"/>
  </si>
  <si>
    <t>2023년 1월 3일 (화)</t>
    <phoneticPr fontId="2" type="noConversion"/>
  </si>
  <si>
    <t>① 감자, 양파는 한 입 크기로 썰고, 파는 다진다.
② 팬에 기름를 두르고 '①'을 볶는다.
③ 다진 마늘, 소금, 참기름으로 간하고 살짝 더 볶는다.</t>
    <phoneticPr fontId="2" type="noConversion"/>
  </si>
  <si>
    <t>감자볶음⑤</t>
    <phoneticPr fontId="2" type="noConversion"/>
  </si>
  <si>
    <t>① 다시마로 육수를 낸다.
② 무는 채 썬다.
③ 냄비에 들기름을 두르고 다진 마늘과 '②'를 넣고 볶다가
    '①'을 부어 끓인 후, 간장으로 간한다.</t>
    <phoneticPr fontId="2" type="noConversion"/>
  </si>
  <si>
    <t>① 쌀을 씻어 밥을 짓는다.
② 돼지고기와 채소는 적당한 크기로 썬다.
③ 그릇에 '②'를 넣고 분량의 양념을 섞어 양념장을 만들고 
    버무린다.
④ 기름을 두른 팬에 '③'을 넣어 볶는다.
⑤ 밥 위에 '④'를 얹어낸다.</t>
    <phoneticPr fontId="2" type="noConversion"/>
  </si>
  <si>
    <t>돈육불고기덮밥⑤⑥⑩</t>
    <phoneticPr fontId="2" type="noConversion"/>
  </si>
  <si>
    <t>2023년 1월 2일 (월)</t>
    <phoneticPr fontId="2" type="noConversion"/>
  </si>
  <si>
    <t>설탕</t>
    <phoneticPr fontId="2" type="noConversion"/>
  </si>
  <si>
    <t>간장</t>
    <phoneticPr fontId="2" type="noConversion"/>
  </si>
  <si>
    <t>마요네즈</t>
    <phoneticPr fontId="2" type="noConversion"/>
  </si>
  <si>
    <t>들깨</t>
    <phoneticPr fontId="2" type="noConversion"/>
  </si>
  <si>
    <t>① 브로콜리는 한 입 크기로 자르고, 끓는 물에 소금을 넣어
    데친 후 찬물에 헹구어 물기를 뺀다.
② 믹서에 들깨, 마요네즈, 설탕, 간장을 넣고 갈아 소스를
    만든다.
③ '①'에 '②'를 버무려낸다.</t>
    <phoneticPr fontId="2" type="noConversion"/>
  </si>
  <si>
    <t>브로콜리</t>
    <phoneticPr fontId="2" type="noConversion"/>
  </si>
  <si>
    <t>① 삼치는 흐르는 물에 씻어, 핏물을 제거해 물기를 뺀다.
② 양파는 채썰고 파는 다진다.
③ 분량의 양념을 섞어 양념장을 만든다.
④ 냄비에 양파를 깔고 '①'을 올린 뒤 양념장, 물을 부어 조린 
    후, 살을 발라내어 제공한다.</t>
    <phoneticPr fontId="2" type="noConversion"/>
  </si>
  <si>
    <t>양파</t>
    <phoneticPr fontId="2" type="noConversion"/>
  </si>
  <si>
    <t xml:space="preserve">① 감자와 양파는 채썬다.
② 다시마와 멸치로 육수를 낸다.
③ 육수에 '①'을 넣고 끓이다가 간장, 소금, 다진 마늘, 송송
    썬 파로 간한다.             </t>
    <phoneticPr fontId="2" type="noConversion"/>
  </si>
  <si>
    <t>맑은감자채국⑤⑥</t>
    <phoneticPr fontId="2" type="noConversion"/>
  </si>
  <si>
    <t>차조밥</t>
    <phoneticPr fontId="2" type="noConversion"/>
  </si>
  <si>
    <t>2023년 1월 13일 (금)</t>
    <phoneticPr fontId="2" type="noConversion"/>
  </si>
  <si>
    <t>① 배추김치는 한입 크기로 잘라 제공한다.</t>
    <phoneticPr fontId="2" type="noConversion"/>
  </si>
  <si>
    <t>배추김치</t>
    <phoneticPr fontId="2" type="noConversion"/>
  </si>
  <si>
    <t>배추김치⑨</t>
    <phoneticPr fontId="2" type="noConversion"/>
  </si>
  <si>
    <t>다진마늘</t>
    <phoneticPr fontId="2" type="noConversion"/>
  </si>
  <si>
    <t>① 오이는 반달모양으로 얇게 썰어 소금에 절였다가 물기를 
    짠다.
② 참기름을 두른 팬에 '①'을 볶다가 분량의 양념으로 
    간한다.</t>
    <phoneticPr fontId="2" type="noConversion"/>
  </si>
  <si>
    <t>오이나물</t>
    <phoneticPr fontId="2" type="noConversion"/>
  </si>
  <si>
    <t>① 소시지는 칼집을 낸 후 끓는물에 데쳐 불순물을 제거한다.
② 양파는 한입 크기로 썬다.
③ 기름을 두른 팬에 다진 마늘과 '②'를 볶다가 '①'과 분량의
    양념을 넣어 볶는다.</t>
    <phoneticPr fontId="2" type="noConversion"/>
  </si>
  <si>
    <t>멸치</t>
    <phoneticPr fontId="2" type="noConversion"/>
  </si>
  <si>
    <t>다시마</t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</si>
  <si>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</si>
  <si>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</si>
  <si>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</si>
  <si>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2023년 1월 12일 (목)</t>
    <phoneticPr fontId="2" type="noConversion"/>
  </si>
  <si>
    <t>콩기름</t>
    <phoneticPr fontId="2" type="noConversion"/>
  </si>
  <si>
    <t>① 애호박은 먹기 좋은 크기로 편썰고, 파는 다진다.
② 기름을 두른 팬에 애호박을 넣어 볶다가 파, 다진마늘, 
    소금으로 간하여 볶는다.
③ 깨를 뿌려낸다.</t>
    <phoneticPr fontId="2" type="noConversion"/>
  </si>
  <si>
    <t>① 닭살과 피망은 한입 크기로 썬다.
② 기름을 두른 팬에 다진 마늘과 닭살을 넣어 볶다가 
    피망을 넣어 더 볶는다.
③ '②'에 분량의 양념과 물을 넣은 후 조린다.</t>
    <phoneticPr fontId="2" type="noConversion"/>
  </si>
  <si>
    <t>닭살피망조림⑤⑥⑮</t>
    <phoneticPr fontId="2" type="noConversion"/>
  </si>
  <si>
    <t>① 다시마와 멸치로 육수를 낸다.
② 양파는 채썬다.
③ '①'에 물만두를 넣고 끓이다가 '②'와 다진 파, 마늘을 넣어 
    끓인다. 
④ 간장, 참기름으로 간한다.</t>
    <phoneticPr fontId="2" type="noConversion"/>
  </si>
  <si>
    <t>2023년 1월 11일 (수)</t>
    <phoneticPr fontId="2" type="noConversion"/>
  </si>
  <si>
    <t>참기름</t>
    <phoneticPr fontId="2" type="noConversion"/>
  </si>
  <si>
    <t>① 건미역은 물에 불려 염분기를 뺀 후 한 입 크기로 자른다.
② 팬에 미역에 소금, 참기름, 깨를 넣어 볶는다.</t>
    <phoneticPr fontId="2" type="noConversion"/>
  </si>
  <si>
    <t>① 가지와 당근은 한입 크기로 썬다.
② 돼지고기는 핏물을 제거한 후 한입 크기로 썰어 소금,
    후추로 밑간한다.
③ 분량의 양념을 섞어 양념장을 만든다.
④ 팬에 기름을 두르고 '②'를 볶다가 '①'과 '③'을 넣어 더 
    볶는다.</t>
    <phoneticPr fontId="2" type="noConversion"/>
  </si>
  <si>
    <t>① 콩나물은 깨끗하게 씻어 먹기 좋은 길이로 썬다.
② 멸치와 다시마로 육수를 낸다. 
③ '②'에 '①'과 다진 파, 다진마늘을 넣고 끓인 후 소금으로 
    간한다.</t>
    <phoneticPr fontId="2" type="noConversion"/>
  </si>
  <si>
    <t>2023년 1월 10일 (화)</t>
    <phoneticPr fontId="2" type="noConversion"/>
  </si>
  <si>
    <t>① 당근, 파는 다진다.
② 볼에 달걀을 풀고 '①', 소금, 참기름을 넣고 섞어 찜기를
    이용하거나 냄비에 중탕하여 찐다.</t>
    <phoneticPr fontId="2" type="noConversion"/>
  </si>
  <si>
    <t xml:space="preserve">① 멸치와 다시마로 육수를 낸다.
② 배추김치는 물로 헹군 후 두부, 양파와 함께 한입 크기로 
    썬다.
③ 참기름을 두른 냄비에 배추김치와 양파를 볶다가 '①'과 
    두부를 넣고 끓인다.
④ 다진 마늘과 송송 썬 파, 간장을 넣어 간한다. </t>
    <phoneticPr fontId="2" type="noConversion"/>
  </si>
  <si>
    <t>① 쌀은 불린 후 적당량의 물을 부어 밥을 짓는다.
② 훈제오리, 양파, 당근은 먹기 좋은 크기로 썬다.
③ 그릇에 간장, 참기름, 후춧가루를 넣고 섞어 양념를 만든
    다.
④ 팬에 기름을 두르고 다진 마늘을 볶다가 양파, 당근을 
   넣어 더 볶는다.
⑤ '④'에 훈제오리를 넣어 볶다가 '①'과 '③'을 넣은 후 더 
    볶는다.</t>
    <phoneticPr fontId="2" type="noConversion"/>
  </si>
  <si>
    <t>2023년 1월 9일 (월)</t>
    <phoneticPr fontId="2" type="noConversion"/>
  </si>
  <si>
    <t>① 우엉은 채 썰어 식초를 넣은 물에 데친 후 물기를 뺀다.
② 분량의 양념을 섞어 양념을 만든다.
③ 냄비에 우엉과 '②'를 넣고 조리다가 참기름을 넣어 마무리
    한다.</t>
    <phoneticPr fontId="2" type="noConversion"/>
  </si>
  <si>
    <t>우엉채조림⑤⑥</t>
    <phoneticPr fontId="2" type="noConversion"/>
  </si>
  <si>
    <t>① 치킨너겟을 170℃로 달궈진 기름에 튀긴다.
② 키친타올에 올려 여분의 기름을 제거한다.</t>
    <phoneticPr fontId="2" type="noConversion"/>
  </si>
  <si>
    <t>치킨너겟</t>
    <phoneticPr fontId="2" type="noConversion"/>
  </si>
  <si>
    <t>① 다시마와 멸치로 육수를 낸다.
② 동태살은 먹기 좋은 크기로 썰고 양파는 채 썬다.
③ '①'에 '②'를 넣어 끓인다.
④ 소금, 다진 마늘, 파를 넣어 간을 한다.</t>
    <phoneticPr fontId="2" type="noConversion"/>
  </si>
  <si>
    <t>흰살생선국</t>
    <phoneticPr fontId="2" type="noConversion"/>
  </si>
  <si>
    <t>쌀밥</t>
    <phoneticPr fontId="2" type="noConversion"/>
  </si>
  <si>
    <t>2023년 1월 20일 (금)</t>
    <phoneticPr fontId="2" type="noConversion"/>
  </si>
  <si>
    <t>깍두기⑨</t>
    <phoneticPr fontId="2" type="noConversion"/>
  </si>
  <si>
    <t>① 배추는 데쳐 찬물에 헹구고 물기를 뺀 후 적당한 크기로 
    썬다.
② 그릇에 배추, 다진 파, 다진마늘을 담고, 된장, 참기름을 
    넣어 골고루 버무린다.</t>
    <phoneticPr fontId="2" type="noConversion"/>
  </si>
  <si>
    <t>① 돼지고기는 핏물을 제거한 후 한입 크기로 썰어 소금, 
    후추로 밑간한다.
② 당근과 양파는 한 입 크기로 썬다.
③ 분량의 양념을 섞어 양념장을 만든다.
④ 팬에 기름을 두르고 '①'을 볶다가 '②'와 '③'을 넣어 더 
    볶는다.</t>
    <phoneticPr fontId="2" type="noConversion"/>
  </si>
  <si>
    <t>① 멸치와 다시마로 육수를 낸다.
② 애호박과 양파는 먹기 좋은 크기로 썬다.
③ '①'에 '②'를 넣고 다진마늘과 새우젓으로 간한다.</t>
    <phoneticPr fontId="2" type="noConversion"/>
  </si>
  <si>
    <t>2023년 1월 19일 (목)</t>
    <phoneticPr fontId="2" type="noConversion"/>
  </si>
  <si>
    <t xml:space="preserve">① 멸치와 다시마로 육수를 낸다.
② 느타리버섯은 먹기 좋은 크기로 잘게 찢고 물에 씻은 
    배추김치는 한 입 크기로 썬다.
③ 냄비에 참기름을 두르고 '②'를 볶다가 '①'을 부어 끓인다. 
④ 소금, 다진 마늘, 파를 넣어 간한다. </t>
    <phoneticPr fontId="2" type="noConversion"/>
  </si>
  <si>
    <t>버섯김치찌개⑤⑥⑨</t>
    <phoneticPr fontId="2" type="noConversion"/>
  </si>
  <si>
    <t>2023년 1월 18일 (수)</t>
    <phoneticPr fontId="2" type="noConversion"/>
  </si>
  <si>
    <t>① 근대는 끓는 물에 소금을 넣고 데친 후 찬물에 헹궈 먹기
    좋은 길이로 자른다.
② ‘①’에 분량의 양념을 넣어 무친다.</t>
    <phoneticPr fontId="2" type="noConversion"/>
  </si>
  <si>
    <t>① 쇠고기와 파프리카는 한입 크기로 썰고, 쇠고기는 소금, 
    후추로 밑간한다.
② 기름을 두른 팬에 다진 마늘과 '①'을 넣어 볶는다.
③ 간장, 설탕으로 간하여 더 볶는다.</t>
    <phoneticPr fontId="2" type="noConversion"/>
  </si>
  <si>
    <t>① 멸치와 다시마로 육수를 낸다.
② 당면은 물에 불려두고, 채소는 각각 채 썬다.
③ '①'에 채소를 넣고 끓이다가 당면을 넣어 익히고 먹기 
    좋은 크기로 자른다.
④ 소금, 간장으로 간을 한다.</t>
    <phoneticPr fontId="2" type="noConversion"/>
  </si>
  <si>
    <t>2023년 1월 17일 (화)</t>
    <phoneticPr fontId="2" type="noConversion"/>
  </si>
  <si>
    <t>① 도토리묵은 한입 크기로 썬 후, 끓는물에 데친다.
② 당근은 채썬다.
③ 마늘과 파를 다진 후 분량의 양념을 섞어 양념장을 
    만든다. 
④ 볼에 모든 재료를 넣고 무친다.</t>
    <phoneticPr fontId="2" type="noConversion"/>
  </si>
  <si>
    <t>① 닭살과 당근은 한입 크기로 썬다. 
② 분량의 양념을 섞어 양념장을 만든다.
③ 냄비에 '①', '②'와 물을 넣어 조린 후 깨와 참기름으로
    완성한다.</t>
    <phoneticPr fontId="2" type="noConversion"/>
  </si>
  <si>
    <t xml:space="preserve">① 멸치와 다시마로 육수를 낸다.
② 육수에 유부, 다진 파, 마늘을 넣고 끓이다가 간장으로 
    간한다.                               </t>
    <phoneticPr fontId="2" type="noConversion"/>
  </si>
  <si>
    <t>2023년 1월 16일 (월)</t>
    <phoneticPr fontId="2" type="noConversion"/>
  </si>
  <si>
    <t xml:space="preserve">① 콩나물은 끓는물에 데친 후 찬물에 헹궈 물기를 빼고 먹기 
    좋은 길이로 썬다.
② '①'에 분량의 양념을 넣어 무친다.  </t>
    <phoneticPr fontId="2" type="noConversion"/>
  </si>
  <si>
    <t>콩나물무침⑤</t>
    <phoneticPr fontId="2" type="noConversion"/>
  </si>
  <si>
    <t>① 고등어를 깨끗이 씻어 소금을 뿌려 놓는다.    
② 기름을 두른 팬에 '①'을 속까지 익도록 앞뒤로 노릇하게
    구운 후, 살을 발라내어 제공한다.</t>
    <phoneticPr fontId="2" type="noConversion"/>
  </si>
  <si>
    <t>고등어구이⑤⑦</t>
    <phoneticPr fontId="2" type="noConversion"/>
  </si>
  <si>
    <t>① 다시마와 멸치로 육수를 낸다.
② 달걀은 풀고, 파는 송송 썬다.
③ '①'에 다진 마늘과 소금을 넣고 끓인다.
④ 중불로 낮추어 달걀물을 천천히 붓고, 가볍게 저어준 후, 
    파를 넣어 끓인다.</t>
    <phoneticPr fontId="2" type="noConversion"/>
  </si>
  <si>
    <t>2023년 1월 27일 (금)</t>
    <phoneticPr fontId="2" type="noConversion"/>
  </si>
  <si>
    <t>① 오이는 반달 모양으로 얇게 썰어 소금에 절였다가 물기를 
    짠다.
② 참기름을 두른 팬에 '①'을 볶다가 분량의 양념으로 간한
    다.</t>
    <phoneticPr fontId="2" type="noConversion"/>
  </si>
  <si>
    <t>① 냄비에 마늘, 다시마, 물을 넣고 끓이다가 간장, 맛술, 청주, 
    흑설탕을 넣고 졸여 데리야끼소스를 만든다.
② 쇠고기는 핏물을 제거한 후 한입 크기로 썰어 소금,
    후추로 밑간하고. 양파는 한입 크기로 썬다.
③ 기름을 두른 팬에 '②'을 넣고 볶는다.
④ '③'에 데리야끼소스를 넣고 조린다.</t>
    <phoneticPr fontId="2" type="noConversion"/>
  </si>
  <si>
    <t>2023년 1월 26일 (목)</t>
    <phoneticPr fontId="2" type="noConversion"/>
  </si>
  <si>
    <t>① 베이컨은 끓는 물에 데친 후 한입 크기로 썬다.
② 감자는 채 썬다.
③ 기름을 두른 팬에 다진 마늘과 '②'를 볶다가 '①'과 간장을 
    넣어 볶는다.</t>
    <phoneticPr fontId="2" type="noConversion"/>
  </si>
  <si>
    <t>베이컨감자채볶음
①②⑤⑥⑩</t>
    <phoneticPr fontId="2" type="noConversion"/>
  </si>
  <si>
    <t>① 닭은 손질하여 냄비에 물과 양파, 파, 마늘을 넣고 삶은 후, 
   육수는 거르고 살만 발라 찢는다.
② 무, 양파는 한입 크기로 썰고, 파는 송송썬다.
③ 닭육수에 닭살, '②'를 넣고 끓인 후 소금, 후추로 간한다.</t>
    <phoneticPr fontId="2" type="noConversion"/>
  </si>
  <si>
    <t>2023년 1월 25일 (수)</t>
    <phoneticPr fontId="2" type="noConversion"/>
  </si>
  <si>
    <t>① 가지는 한 입 크기로 썬다.
② 썰어놓은 가지를 찜기에 쪄낸다.
③ 분량의 양념장을 섞어 쪄낸 가지를 무친다.</t>
    <phoneticPr fontId="2" type="noConversion"/>
  </si>
  <si>
    <t>① 두부는 편 썰고, 파는 어슷썬다.
② 키친타월로 두부의 물기를 제거한 후, 기름을 두른 팬에 
    노릇하게 지진다. 
③ 분량의 양념을 섞어 양념장을 만든다.
④ 냄비에 '②'를 담고 '③'과 물을 섞어 고루 끼얹은 후, 파를 
    얹어 조린다.</t>
    <phoneticPr fontId="2" type="noConversion"/>
  </si>
  <si>
    <t>2023년 1월 31일 (화)</t>
    <phoneticPr fontId="2" type="noConversion"/>
  </si>
  <si>
    <t xml:space="preserve">① 고구마는 껍질을 벗겨 가늘게 채를 썬 뒤에 찬물에 담가
    전분기를 뺀다.
② 당근과 깻잎은 채 썬다.
③ ‘①’과 ‘②’를 볼에 넣고 부침가루, 소량의 물, 달걀을 넣어 
    반죽한다. 
④ 기름을 두른 팬에 중불로 한 스푼씩 떠서 노릇하게 부친
    다. </t>
    <phoneticPr fontId="2" type="noConversion"/>
  </si>
  <si>
    <t>고구마</t>
    <phoneticPr fontId="2" type="noConversion"/>
  </si>
  <si>
    <t>고구마채소전①⑤⑥</t>
    <phoneticPr fontId="2" type="noConversion"/>
  </si>
  <si>
    <t>① 다시마로 육수를 낸다.
② 무는 채 썬다.
③ 냄비에 들기름을 두르고 다진 마늘과 '②'를 넣고 볶다가 
    '①'을 부어 끓인 후, 간장으로 간한다.</t>
    <phoneticPr fontId="2" type="noConversion"/>
  </si>
  <si>
    <t xml:space="preserve">① 쌀을 씻은 후 밥을 짓는다.
② 피망, 당근, 양파, 돼지고기는 각각 잘게 다진다.
③ 팬에 기름을 두르고 당근-돼지고기-피망-양파 순으로 볶
    는다.
④ '③'에 밥을 넣고 볶은 후 굴소스로 간하여 더 볶는다. </t>
    <phoneticPr fontId="2" type="noConversion"/>
  </si>
  <si>
    <t>2023년 1월 30일 (월)</t>
    <phoneticPr fontId="2" type="noConversion"/>
  </si>
  <si>
    <t>들깨배추국⑤⑥</t>
    <phoneticPr fontId="2" type="noConversion"/>
  </si>
  <si>
    <t xml:space="preserve">→ 이곳에 급식인원을 입력해주세요. 레시피에 자동으로 발주량이 계산됩니다. </t>
    <phoneticPr fontId="2" type="noConversion"/>
  </si>
  <si>
    <t>&lt;조리지시서 - 시간연장형&gt;</t>
    <phoneticPr fontId="2" type="noConversion"/>
  </si>
  <si>
    <t>2023년 2월 1일 (수)</t>
  </si>
  <si>
    <t>흑미밥</t>
    <phoneticPr fontId="2" type="noConversion"/>
  </si>
  <si>
    <t>백미</t>
    <phoneticPr fontId="2" type="noConversion"/>
  </si>
  <si>
    <t>흑미</t>
    <phoneticPr fontId="2" type="noConversion"/>
  </si>
  <si>
    <t>들깨배추국⑤⑥</t>
    <phoneticPr fontId="2" type="noConversion"/>
  </si>
  <si>
    <t>① 멸치와 다시마로 육수를 낸다.
② 배추는 채썬다.
③ '①'에 '②'를 넣고 끓이다가 들깨가루, 다진마늘, 파, 간장
    을 넣어 간한다.</t>
    <phoneticPr fontId="2" type="noConversion"/>
  </si>
  <si>
    <t>다진마늘</t>
    <phoneticPr fontId="2" type="noConversion"/>
  </si>
  <si>
    <t>간장</t>
    <phoneticPr fontId="2" type="noConversion"/>
  </si>
  <si>
    <t>① 쇠고기는 핏물을 제거한 후 한입 크기로 썰어 소금, 후추로
    밑간한다.
② 당근과 양파는 한입 크기로 썬다.
③ 분량의 양념과 물을 섞는다.
④ 기름을 두른 팬에 '①'을 볶다가 '②'와 '③'을 넣어 조린다.</t>
    <phoneticPr fontId="2" type="noConversion"/>
  </si>
  <si>
    <t>다진마늘</t>
    <phoneticPr fontId="2" type="noConversion"/>
  </si>
  <si>
    <t>미역나물</t>
    <phoneticPr fontId="2" type="noConversion"/>
  </si>
  <si>
    <t>물미역</t>
    <phoneticPr fontId="2" type="noConversion"/>
  </si>
  <si>
    <t>① 건미역은 물에 불려 염분기를 뺀 후 한 입 크기로 잘라 
    물기를 제거한다.
② 참기름을 두른 팬에 미역과 소금, 깨를 넣어 볶는다.</t>
    <phoneticPr fontId="2" type="noConversion"/>
  </si>
  <si>
    <t>참기름</t>
    <phoneticPr fontId="2" type="noConversion"/>
  </si>
  <si>
    <t>소금</t>
    <phoneticPr fontId="2" type="noConversion"/>
  </si>
  <si>
    <t>깍두기⑨</t>
    <phoneticPr fontId="2" type="noConversion"/>
  </si>
  <si>
    <t>2023년 2월 2일 (목)</t>
  </si>
  <si>
    <t>수수</t>
    <phoneticPr fontId="2" type="noConversion"/>
  </si>
  <si>
    <t>북엇국⑤⑥</t>
    <phoneticPr fontId="2" type="noConversion"/>
  </si>
  <si>
    <t>① 양파는 채썰고, 북어채는 물에 불린 후, 물기를 제거한다.
② 냄비에 참기름을 두르고 북어채를 볶다가 양파를 넣어 볶는
    다.
③ '②'에 물을 넣고 끓이다가 다진 파, 마늘과 간장으로 간한다.</t>
    <phoneticPr fontId="2" type="noConversion"/>
  </si>
  <si>
    <t>간장</t>
    <phoneticPr fontId="2" type="noConversion"/>
  </si>
  <si>
    <t>파프리카</t>
    <phoneticPr fontId="2" type="noConversion"/>
  </si>
  <si>
    <t>애호박나물⑤</t>
    <phoneticPr fontId="2" type="noConversion"/>
  </si>
  <si>
    <t>① 애호박은 먹기 좋은 크기로 편썰고, 파는 다진다.
② 기름을 두른 팬에 애호박을 넣어 볶다가 파, 다진마늘, 소금
    으로 간하여 볶는다.
③ 깨를 뿌려낸다.</t>
    <phoneticPr fontId="2" type="noConversion"/>
  </si>
  <si>
    <t>콩기름</t>
    <phoneticPr fontId="2" type="noConversion"/>
  </si>
  <si>
    <t>2023년 2월 3일 (금)</t>
  </si>
  <si>
    <t>기장밥</t>
    <phoneticPr fontId="2" type="noConversion"/>
  </si>
  <si>
    <t>안매운김치국⑤⑥⑨</t>
    <phoneticPr fontId="2" type="noConversion"/>
  </si>
  <si>
    <t xml:space="preserve">① 멸치와 다시마로 육수를 낸다.
② 물에 헹군 김치와 두부, 양파는 한입 크기로 썬다.
③ '①'에 김치, 양파를 넣고 끓이다가 두부를 넣고 더 끓인다.
④ 다진 마늘, 파, 간장을 넣어 간한다. </t>
    <phoneticPr fontId="2" type="noConversion"/>
  </si>
  <si>
    <t>채소달걀찜①</t>
    <phoneticPr fontId="2" type="noConversion"/>
  </si>
  <si>
    <t>① 당근, 양파, 파는 다진다.
② 볼에 달걀을 풀고 '①', 소금, 참기름을 넣고 섞어 찜기를 
    이용하거나 또는 냄비에 중탕하여 찐다.</t>
    <phoneticPr fontId="2" type="noConversion"/>
  </si>
  <si>
    <t>소금</t>
    <phoneticPr fontId="2" type="noConversion"/>
  </si>
  <si>
    <t>① 느타리버섯은 한입 크기로 찢고 끓는물에 살짝 데친 후, 
    물기를 짠다.
② 양파와 당근은 채 썰어 기름을 두른 팬에 볶는다.
③ 당근이 살짝 익으면 ‘②’에 ‘①’을 넣어 한번 더 볶는다.
④ 다진 마늘, 소금으로 간하고 깨를 뿌린다.</t>
    <phoneticPr fontId="2" type="noConversion"/>
  </si>
  <si>
    <t xml:space="preserve">→ 이곳에 급식인원을 입력해주세요. 레시피에 자동으로 발주량이 계산됩니다. </t>
    <phoneticPr fontId="2" type="noConversion"/>
  </si>
  <si>
    <t>&lt;조리지시서 - 시간연장형&gt;</t>
    <phoneticPr fontId="2" type="noConversion"/>
  </si>
  <si>
    <t>2023년 2월 6일 (월)</t>
  </si>
  <si>
    <t>① 냄비에 물을 부어 닭가슴살로 육수를 우려내고, 닭가슴살
    만 건져 잘게 찢어 놓는다.
② 미역은 물에 불려 염분기를 빼고, 한입 크기로 자른다.
③ 냄비에 참기름을 두르고 '②'과 다진 마늘을 넣어 볶은 후, 
    육수를 부어 끓인다.
④ '③'에 찢어둔 닭가슴살을 넣고 끓이다가 간장, 소금으로
    간한다.</t>
    <phoneticPr fontId="2" type="noConversion"/>
  </si>
  <si>
    <t>간장</t>
    <phoneticPr fontId="2" type="noConversion"/>
  </si>
  <si>
    <t>2023년 2월 7일 (화)</t>
  </si>
  <si>
    <t>김가루</t>
    <phoneticPr fontId="2" type="noConversion"/>
  </si>
  <si>
    <t>설탕</t>
    <phoneticPr fontId="2" type="noConversion"/>
  </si>
  <si>
    <t>2023년 2월 8일 (수)</t>
  </si>
  <si>
    <t>① 쌀과 기장를 씻은 후, 물에 불린다.
② 적당량의 물을 부어 밥을 짓는다.</t>
    <phoneticPr fontId="2" type="noConversion"/>
  </si>
  <si>
    <t>기장</t>
    <phoneticPr fontId="2" type="noConversion"/>
  </si>
  <si>
    <t>다시마</t>
    <phoneticPr fontId="2" type="noConversion"/>
  </si>
  <si>
    <t>볼어묵</t>
    <phoneticPr fontId="2" type="noConversion"/>
  </si>
  <si>
    <t>① 볼어묵은 반으로 썬 후, 끓는물에 데쳐 기름을 제거한다. 
② 양파는 채썬다.
③ 기름을 두른 팬에 다진 마늘을 넣고 '①'과 '②'를 볶는다.
④ 분량의 양념과 물을 넣고 조린 후, 깨와 참기름으로 완성
    한다.</t>
    <phoneticPr fontId="2" type="noConversion"/>
  </si>
  <si>
    <t>다진마늘</t>
    <phoneticPr fontId="2" type="noConversion"/>
  </si>
  <si>
    <t>2023년 2월 9일 (목)</t>
  </si>
  <si>
    <t>2023년 2월 10일 (금)</t>
  </si>
  <si>
    <t>① 무는 나박썰기 한다.
② 잘게 썬 쇠고기에 소금, 후추를 넣어 밑간한다.
③ 냄비에 참기름을 두르고 '②'를 넣어 볶다가 '①'을 넣고
    함께 볶는다. 
④ '③'에 물을 넣고 끓인다. 
⑤ 분량의 양념으로 간을 맞춘다.</t>
    <phoneticPr fontId="2" type="noConversion"/>
  </si>
  <si>
    <t xml:space="preserve">→ 이곳에 급식인원을 입력해주세요. 레시피에 자동으로 발주량이 계산됩니다. </t>
    <phoneticPr fontId="2" type="noConversion"/>
  </si>
  <si>
    <t>2023년 2월 13일 (월)</t>
  </si>
  <si>
    <t>2023년 2월 14일 (화)</t>
  </si>
  <si>
    <t>① 쌀과 수수을 씻은 후, 물에 불린다.
② 적당량의 물을 부어 밥을 짓는다.</t>
    <phoneticPr fontId="2" type="noConversion"/>
  </si>
  <si>
    <t>버섯된장찌개⑤⑥</t>
    <phoneticPr fontId="2" type="noConversion"/>
  </si>
  <si>
    <t>버섯</t>
    <phoneticPr fontId="2" type="noConversion"/>
  </si>
  <si>
    <t xml:space="preserve">① 다시마와 멸치로 육수를 낸다.
② 버섯, 감자, 양파는 먹기 좋은 크기로 썬다.
③ '①'에 된장을 풀고 '②'를 넣고 끓이다가 다진마늘과 송송 
    썬 파로 간한다.             </t>
    <phoneticPr fontId="2" type="noConversion"/>
  </si>
  <si>
    <t>감자</t>
    <phoneticPr fontId="2" type="noConversion"/>
  </si>
  <si>
    <t>양파</t>
    <phoneticPr fontId="2" type="noConversion"/>
  </si>
  <si>
    <t>된장</t>
    <phoneticPr fontId="2" type="noConversion"/>
  </si>
  <si>
    <t>다진마늘</t>
    <phoneticPr fontId="2" type="noConversion"/>
  </si>
  <si>
    <t>① 냄비에 마늘, 다시마, 물을 넣고 끓이다가 다시마는 건져
    내고 간장, 맛술, 청주, 흑설탕을 넣고 졸여 데리야끼소스
    를 만든다.
② 닭살과 양파는 한입 크기로 썬다. 
③ 기름을 두른 팬에 '②'을 넣고 볶는다.
④ '③'에 '①'을 넣고 조린다.</t>
    <phoneticPr fontId="2" type="noConversion"/>
  </si>
  <si>
    <t>배추김치⑨</t>
    <phoneticPr fontId="2" type="noConversion"/>
  </si>
  <si>
    <t>2023년 2월 15일 (수)</t>
  </si>
  <si>
    <t>돈육불고기⑤⑥⑩</t>
    <phoneticPr fontId="2" type="noConversion"/>
  </si>
  <si>
    <t>① 돼지고기는 한입 크기로 썰고 당근, 양파는 채썬다. 
② 분량의 양념을 섞어 '①'을 재운다.
③ 기름을 두른 팬에 '②'를 넣어 볶는다.</t>
    <phoneticPr fontId="2" type="noConversion"/>
  </si>
  <si>
    <t>다진마늘</t>
    <phoneticPr fontId="2" type="noConversion"/>
  </si>
  <si>
    <t>참기름</t>
    <phoneticPr fontId="2" type="noConversion"/>
  </si>
  <si>
    <t>2023년 2월 16일 (목)</t>
  </si>
  <si>
    <t>① 쌀과 차조를 씻은 후, 물에 불린다.
② 적당량의 물을 부어 밥을 짓는다.</t>
    <phoneticPr fontId="2" type="noConversion"/>
  </si>
  <si>
    <t>차조</t>
    <phoneticPr fontId="2" type="noConversion"/>
  </si>
  <si>
    <t>새우살애호박된장국
⑤⑥⑨</t>
    <phoneticPr fontId="2" type="noConversion"/>
  </si>
  <si>
    <t>새우살</t>
    <phoneticPr fontId="2" type="noConversion"/>
  </si>
  <si>
    <t>① 다시마와 멸치로 육수를 낸다.
② 애호박, 양파, 새우살은 먹기 좋은 크기로 썬다.
③ '①'에 된장을 풀고 '②'를 넣고 끓인다.
④ 마늘, 파를 넣어 간한다.</t>
    <phoneticPr fontId="2" type="noConversion"/>
  </si>
  <si>
    <t>된장</t>
    <phoneticPr fontId="2" type="noConversion"/>
  </si>
  <si>
    <t>파</t>
    <phoneticPr fontId="2" type="noConversion"/>
  </si>
  <si>
    <t>① 기름을 두른 팬에 떡갈비를 구워낸다.</t>
    <phoneticPr fontId="2" type="noConversion"/>
  </si>
  <si>
    <t>콩기름</t>
    <phoneticPr fontId="2" type="noConversion"/>
  </si>
  <si>
    <t xml:space="preserve">① 콩나물은 끓는물에 데친 후 찬물에 헹궈 물기를 빼고 먹기 
    좋은 길이로 썬다.
② '①'에 분량의 양념을 넣어 무친다.  </t>
    <phoneticPr fontId="2" type="noConversion"/>
  </si>
  <si>
    <t>2023년 2월 17일 (금)</t>
  </si>
  <si>
    <t>흑미밥</t>
    <phoneticPr fontId="2" type="noConversion"/>
  </si>
  <si>
    <t>흑미</t>
    <phoneticPr fontId="2" type="noConversion"/>
  </si>
  <si>
    <t>감자채국⑤⑥</t>
    <phoneticPr fontId="2" type="noConversion"/>
  </si>
  <si>
    <t xml:space="preserve">① 감자와 양파는 채썬다.
② 다시마와 멸치로 육수를 낸다.
③ '②'에 '①'을 넣고 끓이다가 간장, 소금, 다진 마늘, 송송
    썬 파로 간한다.             </t>
    <phoneticPr fontId="2" type="noConversion"/>
  </si>
  <si>
    <t>가지나물⑤⑥</t>
    <phoneticPr fontId="2" type="noConversion"/>
  </si>
  <si>
    <t xml:space="preserve">→ 이곳에 급식인원을 입력해주세요. 레시피에 자동으로 발주량이 계산됩니다. </t>
    <phoneticPr fontId="2" type="noConversion"/>
  </si>
  <si>
    <t>2023년 2월 20일 (월)</t>
    <phoneticPr fontId="2" type="noConversion"/>
  </si>
  <si>
    <t>쌀밥</t>
    <phoneticPr fontId="2" type="noConversion"/>
  </si>
  <si>
    <t>두부구이⑤/양념장⑤⑥</t>
    <phoneticPr fontId="2" type="noConversion"/>
  </si>
  <si>
    <t>미역나물</t>
    <phoneticPr fontId="2" type="noConversion"/>
  </si>
  <si>
    <t>물미역</t>
    <phoneticPr fontId="2" type="noConversion"/>
  </si>
  <si>
    <t>① 건미역은 물에 불려 염분기를 뺀 후 한 입 크기로 잘라 
    물기를 제거한다.
② 팬에 미역에 소금, 참기름, 깨를 넣어 볶는다.</t>
    <phoneticPr fontId="2" type="noConversion"/>
  </si>
  <si>
    <t>참기름</t>
    <phoneticPr fontId="2" type="noConversion"/>
  </si>
  <si>
    <t>배추김치⑨</t>
    <phoneticPr fontId="2" type="noConversion"/>
  </si>
  <si>
    <t>2023년 2월 21일 (화)</t>
    <phoneticPr fontId="2" type="noConversion"/>
  </si>
  <si>
    <t>달걀당면국①⑤⑥</t>
    <phoneticPr fontId="2" type="noConversion"/>
  </si>
  <si>
    <t>① 멸치와 다시마로 육수를 낸다.
② 당면은 물에 불려두고, 채소는 채썬다.
③ '①'에 양파, 애호박을 넣고 끓이다가 중불로 낮추어 달걀
    물을 붓고 저어준 후 당면을 넣어 끓인다.
④ 소금, 간장으로 간한다.</t>
    <phoneticPr fontId="2" type="noConversion"/>
  </si>
  <si>
    <t>애호박</t>
    <phoneticPr fontId="2" type="noConversion"/>
  </si>
  <si>
    <t>임연수조림⑤⑥</t>
    <phoneticPr fontId="2" type="noConversion"/>
  </si>
  <si>
    <t xml:space="preserve">① 임연수는 흐르는 물에 씻어, 핏물을 제거해 물기를 뺀다.
② 무는 나박썬다.
③ 분량의 양념을 섞어 양념장을 만든다.
④ 냄비에 '②'를 깔고 '①'을 올린 뒤 양념장을 부어 조린 
   후 파를 올려 마무리 한다.   </t>
    <phoneticPr fontId="2" type="noConversion"/>
  </si>
  <si>
    <t>2023년 2월 22일 (수)</t>
    <phoneticPr fontId="2" type="noConversion"/>
  </si>
  <si>
    <t>① 쌀과 수수를 씻은 후, 물에 불린다.
② 적당량의 물을 부어 밥을 짓는다.</t>
    <phoneticPr fontId="2" type="noConversion"/>
  </si>
  <si>
    <t>수수</t>
    <phoneticPr fontId="2" type="noConversion"/>
  </si>
  <si>
    <t>북어콩나물국⑤</t>
    <phoneticPr fontId="2" type="noConversion"/>
  </si>
  <si>
    <t>① 콩나물은 깨끗하게 씻어 먹기 좋은 길이로 썰고, 북어채
    는 물에 적신다.
② 냄비에 참기름을 두르고 북어채를 볶는다. 
③ '②'에 물을 넣고 끓이다가 '①'을 넣고 한번 더 끓인 후, 
    다진 파, 마늘과 소금으로 간한다.</t>
    <phoneticPr fontId="2" type="noConversion"/>
  </si>
  <si>
    <t>콩나물</t>
    <phoneticPr fontId="2" type="noConversion"/>
  </si>
  <si>
    <t>소금</t>
    <phoneticPr fontId="2" type="noConversion"/>
  </si>
  <si>
    <t>① 쇠고기는 핏물을 제거한 후 한입 크기로 썰어 소금, 
    후추로 밑간한다.
② 당근과 양파는 한입 크기로 썬다.
③ 분량의 양념을 섞어 양념장을 만든다.
④ 기름을 두른 팬에 '①'을 볶다가 '②'와 '③'을 넣어 더 
    볶는다.</t>
    <phoneticPr fontId="2" type="noConversion"/>
  </si>
  <si>
    <t>애호박나물⑤</t>
    <phoneticPr fontId="2" type="noConversion"/>
  </si>
  <si>
    <t>콩기름</t>
    <phoneticPr fontId="2" type="noConversion"/>
  </si>
  <si>
    <t>깍두기⑨</t>
    <phoneticPr fontId="2" type="noConversion"/>
  </si>
  <si>
    <t>2023년 2월 23일 (목)</t>
    <phoneticPr fontId="2" type="noConversion"/>
  </si>
  <si>
    <t>기장밥</t>
    <phoneticPr fontId="2" type="noConversion"/>
  </si>
  <si>
    <t>다시마채국⑤⑥</t>
    <phoneticPr fontId="2" type="noConversion"/>
  </si>
  <si>
    <t>① 멸치와 다시마로 육수를 낸 후 다시마는 건져서 채썬다.
② 양파는 채썬다.
③ 육수에 채썬 다시마, 양파를 넣고 끓이다가 다진 파, 
    다진마늘, 간장으로 간한다.</t>
    <phoneticPr fontId="2" type="noConversion"/>
  </si>
  <si>
    <t>다진마늘</t>
    <phoneticPr fontId="2" type="noConversion"/>
  </si>
  <si>
    <t>돼지고기</t>
    <phoneticPr fontId="2" type="noConversion"/>
  </si>
  <si>
    <t>① 돼지고기는 핏물을 제거한 후 한입 크기로 썰어 소금, 
    후추로 밑간한다. 양파는 한입 크기로 썬다.
② 냄비에 마늘, 다시마, 물을 넣고 끓이다가 다시마는 건져
    내고 간장, 맛술, 청주, 설탕을 넣고 졸여 데리야끼소스를
    만든다.
③ 기름을 두른 팬에 '①'을 넣고 볶는다.
④ '③'에 데리야끼소스를 넣고 조린다.</t>
    <phoneticPr fontId="2" type="noConversion"/>
  </si>
  <si>
    <t>소금</t>
    <phoneticPr fontId="2" type="noConversion"/>
  </si>
  <si>
    <t>설탕</t>
    <phoneticPr fontId="2" type="noConversion"/>
  </si>
  <si>
    <t>명엽채조림⑤⑥</t>
    <phoneticPr fontId="2" type="noConversion"/>
  </si>
  <si>
    <t>명엽채</t>
  </si>
  <si>
    <t>① 명엽채는 적당한 크기로 잘라 기름을 두른 팬에 볶는다.
② 팬에 간장, 청주, 물엿, 다진마늘을 넣고 끟이다가 '①'을
    넣고 골고루 버무리며 함께 볶은 후 참기름과 참깨로 
    마무리한다.</t>
    <phoneticPr fontId="2" type="noConversion"/>
  </si>
  <si>
    <t>물엿</t>
    <phoneticPr fontId="2" type="noConversion"/>
  </si>
  <si>
    <t>깨소금</t>
  </si>
  <si>
    <t>배추김치⑨</t>
    <phoneticPr fontId="2" type="noConversion"/>
  </si>
  <si>
    <t>2023년 2월 24일 (금)</t>
    <phoneticPr fontId="2" type="noConversion"/>
  </si>
  <si>
    <t>팽이버섯장국⑤⑥</t>
    <phoneticPr fontId="2" type="noConversion"/>
  </si>
  <si>
    <t>① 다시마와 멸치로 육수를 낸다.
② 팽이버섯은 먹기 좋게 썬다.
③ 육수에 된장을 풀고 끓으면 팽이버섯과 파, 다진 마늘을 
    넣고 끓인다.</t>
    <phoneticPr fontId="2" type="noConversion"/>
  </si>
  <si>
    <t>치킨너겟</t>
  </si>
  <si>
    <t>① 치킨너겟을 170℃로 달궈진 기름에 튀긴다.
② 키친타올에 올려 여분의 기름을 제거한 후 한입 크기로 
    잘라 제공한다.</t>
    <phoneticPr fontId="2" type="noConversion"/>
  </si>
  <si>
    <t>콩기름</t>
    <phoneticPr fontId="2" type="noConversion"/>
  </si>
  <si>
    <t>2023년 2월 27일 (월)</t>
  </si>
  <si>
    <t>흑미</t>
    <phoneticPr fontId="2" type="noConversion"/>
  </si>
  <si>
    <t>다진마늘</t>
    <phoneticPr fontId="2" type="noConversion"/>
  </si>
  <si>
    <t>파</t>
    <phoneticPr fontId="2" type="noConversion"/>
  </si>
  <si>
    <t>소금</t>
    <phoneticPr fontId="2" type="noConversion"/>
  </si>
  <si>
    <t>2023년 2월 28일 (화)</t>
  </si>
  <si>
    <t>들깨느타리버섯국⑤⑥</t>
    <phoneticPr fontId="2" type="noConversion"/>
  </si>
  <si>
    <t>① 멸치와 다시마로 육수를 낸다.
② 느타리버섯은 잘게 찢고 양파는 한입 크기로 썬다.
③ 육수에 '②'를 넣고 끓이다가 들깨가루, 다진 파, 다진 
    마늘, 간장을 넣어 간한다.</t>
    <phoneticPr fontId="2" type="noConversion"/>
  </si>
  <si>
    <t>다시마</t>
    <phoneticPr fontId="2" type="noConversion"/>
  </si>
  <si>
    <t>① 닭살을 한입 크기로 썬다.
② '①'에 전분을 묻혀 튀긴다.
③ 팬에 케첩, 올리고당, 다진마늘을 넣고 볶아준다.
④ '③'에 '②'를 넣고 버무린 후 깨를 뿌린다.</t>
    <phoneticPr fontId="2" type="noConversion"/>
  </si>
  <si>
    <t>① 감자는 껍질을 벗겨 한입 크기로 깍둑 썬 후 물에 담가
    전분기를 제거한다.
② 기름을 두른 팬에 감자를 넣고 살짝 볶는다.
③ ‘②’에 분량의 양념을 넣고 물을 감자가 잠길 정도로 넣어
    조린다.
④ 양념이 ⅓정도 남으면 깨를 뿌려 마무리 한다.
Tip. 양념을 넣기 전에 감자를 볶아주면 모양이 부서지지
     않는다.</t>
    <phoneticPr fontId="2" type="noConversion"/>
  </si>
  <si>
    <t>올리고당</t>
    <phoneticPr fontId="2" type="noConversion"/>
  </si>
  <si>
    <t>콩기름</t>
    <phoneticPr fontId="2" type="noConversion"/>
  </si>
  <si>
    <t>배추김치⑨</t>
    <phoneticPr fontId="2" type="noConversion"/>
  </si>
  <si>
    <t>2023년 3월 2일 (목)</t>
  </si>
  <si>
    <t>① 사골뼈는 2~3시간 충분히 물에 담가 핏물을 뺀다.
② 끓는물에 '①'을 넣고 팔팔 끓으면 물을 버리고 뼈는 흐르는
    물에 헹궈준다.
③ 냄비에 헹군 사골뼈와 쇠고기, 물을 넣고 끓여준다.
④ 충분히 끓어오르면 뼈와 쇠고기는 건져낸다.
⑤ 고기는 얇게 썰어 국물에 넣고, 송송 썬 파와 소금, 후추로
   간한다.</t>
    <phoneticPr fontId="2" type="noConversion"/>
  </si>
  <si>
    <t>두부조림⑤⑥</t>
    <phoneticPr fontId="2" type="noConversion"/>
  </si>
  <si>
    <t>① 두부는 편 썰고, 파는 어슷썬다.
② 키친타월로 두부의 물기를 제거한 후, 기름을 두른 팬에 
    노릇하게 지진다. 
③ 분량의 양념을 섞어 양념장을 만든다.
④ 냄비에 '②'를 담고 '③'과 물을 섞어 고루 끼얹은 후, 파를 
    얹어 조린다.</t>
    <phoneticPr fontId="2" type="noConversion"/>
  </si>
  <si>
    <t>다진마늘</t>
    <phoneticPr fontId="2" type="noConversion"/>
  </si>
  <si>
    <t>① 근대는 끓는물에 소금을 넣고 데친 후 찬물에 헹궈 먹기
    좋은 길이로 자른다.
② ‘①’에 분량의 양념을 넣어 무친다.</t>
    <phoneticPr fontId="2" type="noConversion"/>
  </si>
  <si>
    <t>다진마늘</t>
    <phoneticPr fontId="2" type="noConversion"/>
  </si>
  <si>
    <t>배추김치⑨</t>
    <phoneticPr fontId="2" type="noConversion"/>
  </si>
  <si>
    <t>2023년 3월 3일 (금)</t>
  </si>
  <si>
    <t>수수밥</t>
    <phoneticPr fontId="2" type="noConversion"/>
  </si>
  <si>
    <t>① 다시마와 멸치로 육수를 낸다.
② 배추는 먹기 좋은 크기로 썬다.
③ '①'에 된장을 풀고 '②'를 넣고 끓인다.
④ 다진 마늘, 파를 넣어 간한다.</t>
    <phoneticPr fontId="2" type="noConversion"/>
  </si>
  <si>
    <t>콩나물무침⑤</t>
    <phoneticPr fontId="2" type="noConversion"/>
  </si>
  <si>
    <t>깍두기⑨</t>
    <phoneticPr fontId="2" type="noConversion"/>
  </si>
  <si>
    <t>2023년 3월 6일 (월)</t>
  </si>
  <si>
    <t>① 쌀과 기장를 씻은 후, 물에 불린다.
② 적당량의 물을 부어 밥을 짓는다.</t>
    <phoneticPr fontId="2" type="noConversion"/>
  </si>
  <si>
    <t>① 다시마와 멸치로 육수를 낸다.
② 달걀은 풀고, 파는 송송 썬다.
③ '①'에 다진 마늘과 소금을 넣고 끓인다.
④ 중불로 낮추어 달걀물을 천천히 붓고, 가볍게 저어준 후, 
    파를 넣어 끓인다.</t>
    <phoneticPr fontId="2" type="noConversion"/>
  </si>
  <si>
    <t>흰살생선전①⑤⑥</t>
    <phoneticPr fontId="2" type="noConversion"/>
  </si>
  <si>
    <t>① 배추는 데쳐 찬물에 헹구고 물기를 뺀 후 적당한 크기로 
    썬다.
② 그릇에 배추, 다진 파, 다진마늘을 담고, 된장, 참기름을 
    넣어 골고루 버무린다.</t>
    <phoneticPr fontId="2" type="noConversion"/>
  </si>
  <si>
    <t>깍두기⑨</t>
    <phoneticPr fontId="2" type="noConversion"/>
  </si>
  <si>
    <t>2023년 3월 7일 (화)</t>
  </si>
  <si>
    <t>① 쌀과 흑미를 씻은 후, 물에 불린다.
② 적당량의 물을 부어 밥을 짓는다.</t>
    <phoneticPr fontId="2" type="noConversion"/>
  </si>
  <si>
    <t>떡갈비</t>
    <phoneticPr fontId="2" type="noConversion"/>
  </si>
  <si>
    <t>① 기름을 두른 팬에 떡갈비를 구워낸다.</t>
    <phoneticPr fontId="2" type="noConversion"/>
  </si>
  <si>
    <t>① 숙주나물은 끓는물에 데친 후 물기를 빼고 먹기 좋은 
    길이로 썬다.
② '①'에 분량의 양념을 넣고 무친다.</t>
    <phoneticPr fontId="2" type="noConversion"/>
  </si>
  <si>
    <t>2023년 3월 8일 (수)</t>
  </si>
  <si>
    <t>다진마늘</t>
    <phoneticPr fontId="2" type="noConversion"/>
  </si>
  <si>
    <t>굴소스</t>
    <phoneticPr fontId="2" type="noConversion"/>
  </si>
  <si>
    <t>배추김치⑨</t>
    <phoneticPr fontId="2" type="noConversion"/>
  </si>
  <si>
    <t>2023년 3월 9일 (목)</t>
  </si>
  <si>
    <t>두부양파된장국⑤⑥</t>
    <phoneticPr fontId="2" type="noConversion"/>
  </si>
  <si>
    <t>된장</t>
    <phoneticPr fontId="2" type="noConversion"/>
  </si>
  <si>
    <t>다진마늘</t>
    <phoneticPr fontId="2" type="noConversion"/>
  </si>
  <si>
    <t>다시마</t>
    <phoneticPr fontId="2" type="noConversion"/>
  </si>
  <si>
    <t>① 닭살은 한입 크기로 썰고 후추, 소금으로 밑간한다.
② 파프리카는 한입 크기로 깍둑썬다.
③ 분량의 양념을 섞어 양념장을 만든다.
④ ‘①’을 팬에 넣고 익히다가 ‘②’와 ‘③’을 넣고 볶는다.</t>
    <phoneticPr fontId="2" type="noConversion"/>
  </si>
  <si>
    <t>파프리카</t>
    <phoneticPr fontId="2" type="noConversion"/>
  </si>
  <si>
    <t>후추</t>
    <phoneticPr fontId="2" type="noConversion"/>
  </si>
  <si>
    <t>2023년 3월 10일 (금)</t>
  </si>
  <si>
    <t>스파게티면</t>
  </si>
  <si>
    <t>토마토</t>
  </si>
  <si>
    <t>양송이버섯</t>
  </si>
  <si>
    <t>① 버터를 팬에 두르고 밀가루를 넣어 볶아준다.
② 우유를 넣고 섞어준다.
③ 소금, 후추를 넣고 간을 한다.</t>
  </si>
  <si>
    <t>버터</t>
  </si>
  <si>
    <t>양상추샐러드②</t>
  </si>
  <si>
    <t xml:space="preserve">① 양상추는 씻은 후 먹기 좋은 크기로 찢는다.
② 당근, 적채는 채 썬다.
③ '①', '②'에 호상요구르트를 넣어 버무린다. </t>
    <phoneticPr fontId="2" type="noConversion"/>
  </si>
  <si>
    <t>&lt;조리지시서 - 시간연장형&gt;</t>
    <phoneticPr fontId="2" type="noConversion"/>
  </si>
  <si>
    <t>2023년 3월 13일 (월)</t>
  </si>
  <si>
    <t>① 쌀과 수수를 씻은 후, 물에 불린다.
② 적당량의 물을 부어 밥을 짓는다.</t>
    <phoneticPr fontId="2" type="noConversion"/>
  </si>
  <si>
    <t>수수</t>
    <phoneticPr fontId="2" type="noConversion"/>
  </si>
  <si>
    <t>느타리버섯국⑤⑥</t>
    <phoneticPr fontId="2" type="noConversion"/>
  </si>
  <si>
    <t>① 멸치와 다시마로 육수를 낸다.
② 느타리버섯은 잘게 찢고 양파는 한입 크기로 썬다.
③ '①'에 '②'를 넣고 끓이다가 다진 파, 다진마늘, 간장을 넣어  
    간한다.</t>
    <phoneticPr fontId="2" type="noConversion"/>
  </si>
  <si>
    <t>다시마</t>
    <phoneticPr fontId="2" type="noConversion"/>
  </si>
  <si>
    <t>멸치</t>
    <phoneticPr fontId="2" type="noConversion"/>
  </si>
  <si>
    <t>① 닭살을 한입 크기로 썬다.
② '①'에 전분을 묻혀 튀긴다.
③ 팬에 케첩, 올리고당, 다진마늘을 넣고 볶아준다.
④ '③'에 '②'를 넣고 버무린 후 깨를 뿌린다.</t>
    <phoneticPr fontId="2" type="noConversion"/>
  </si>
  <si>
    <t>다진마늘</t>
    <phoneticPr fontId="2" type="noConversion"/>
  </si>
  <si>
    <t>간장</t>
    <phoneticPr fontId="2" type="noConversion"/>
  </si>
  <si>
    <t>다진마늘</t>
    <phoneticPr fontId="2" type="noConversion"/>
  </si>
  <si>
    <t>깨</t>
    <phoneticPr fontId="2" type="noConversion"/>
  </si>
  <si>
    <t>2023년 3월 14일 (화)</t>
  </si>
  <si>
    <t>기장밥</t>
    <phoneticPr fontId="2" type="noConversion"/>
  </si>
  <si>
    <t>미역된장국⑤⑥</t>
    <phoneticPr fontId="2" type="noConversion"/>
  </si>
  <si>
    <t>① 채소는 채 썰고 돼지고기는 한입 크기로 썬다.
② 분량의 양념을 섞어 양념장을 만든다.
③ 기름을 두른 팬에 '①'을 넣고 볶다가 '②'를 넣어 양념이
    배어들게 볶는다.</t>
    <phoneticPr fontId="2" type="noConversion"/>
  </si>
  <si>
    <t>감자조림⑤⑥</t>
    <phoneticPr fontId="2" type="noConversion"/>
  </si>
  <si>
    <t>감자</t>
    <phoneticPr fontId="2" type="noConversion"/>
  </si>
  <si>
    <t>① 감자는 껍질을 벗겨 한입 크기로 깍둑 썬 후 물에 담가
    전분기를 제거한다.
② 기름을 두른 팬에 감자를 넣고 살짝 볶는다.
③ ‘②’에 분량의 양념을 넣고 물을 감자가 잠길 정도로 넣어
    조린다.
④ 양념이 ⅓정도 남으면 깨를 뿌려 마무리 한다.
Tip. 양념을 넣기 전에 감자를 볶아주면 모양이 부서지지
     않는다.</t>
    <phoneticPr fontId="2" type="noConversion"/>
  </si>
  <si>
    <t>설탕</t>
    <phoneticPr fontId="2" type="noConversion"/>
  </si>
  <si>
    <t>올리고당</t>
    <phoneticPr fontId="2" type="noConversion"/>
  </si>
  <si>
    <t>콩기름</t>
    <phoneticPr fontId="2" type="noConversion"/>
  </si>
  <si>
    <t>배추김치⑨</t>
    <phoneticPr fontId="2" type="noConversion"/>
  </si>
  <si>
    <t>2023년 3월 15일 (수)</t>
  </si>
  <si>
    <t>① 쌀과 흑미를 씻은 후, 물에 불린다.
② 적당량의 물을 부어 밥을 짓는다.</t>
    <phoneticPr fontId="2" type="noConversion"/>
  </si>
  <si>
    <t>맑은애호박국</t>
    <phoneticPr fontId="2" type="noConversion"/>
  </si>
  <si>
    <t>① 다시마와 멸치로 육수를 낸다
② 애호박은 반달썰기, 양파는 채썰기, 파는 어슷썰기 한다.
③ '①'에 '②'와 애호박을 넣고 끓인 후 소금으로 간한다.</t>
    <phoneticPr fontId="2" type="noConversion"/>
  </si>
  <si>
    <t>소금</t>
    <phoneticPr fontId="2" type="noConversion"/>
  </si>
  <si>
    <t>봄동나물⑤⑥</t>
    <phoneticPr fontId="2" type="noConversion"/>
  </si>
  <si>
    <t>봄동</t>
  </si>
  <si>
    <t>① 봄동은 데쳐서 먹기 좋은 길이로 썰어 준다.
② ‘①’에 분량의 양념을 넣고 무친 후, 깨를 뿌려낸다.</t>
    <phoneticPr fontId="2" type="noConversion"/>
  </si>
  <si>
    <t>깍두기</t>
    <phoneticPr fontId="2" type="noConversion"/>
  </si>
  <si>
    <t>① 깍두기는 한입 크기로 잘라 제공한다.</t>
    <phoneticPr fontId="2" type="noConversion"/>
  </si>
  <si>
    <t>2023년 3월 16일 (목)</t>
  </si>
  <si>
    <t>쌀밥</t>
    <phoneticPr fontId="2" type="noConversion"/>
  </si>
  <si>
    <t>달걀김국①</t>
    <phoneticPr fontId="2" type="noConversion"/>
  </si>
  <si>
    <t>달걀</t>
    <phoneticPr fontId="2" type="noConversion"/>
  </si>
  <si>
    <t>① 다시멸치와 건다시마로 육수를 낸다.
② 육수에 달걀을 푼 다음 3cm길이로 썰은 파와 함께 넣어 
    더 끓여준다.
③ 김을 넣어 끓인 후 국간장과 소금으로 색과 간을 맞추어
    준다.</t>
    <phoneticPr fontId="2" type="noConversion"/>
  </si>
  <si>
    <t>김</t>
    <phoneticPr fontId="2" type="noConversion"/>
  </si>
  <si>
    <t>파</t>
    <phoneticPr fontId="2" type="noConversion"/>
  </si>
  <si>
    <t>간장</t>
    <phoneticPr fontId="2" type="noConversion"/>
  </si>
  <si>
    <t>다시마</t>
    <phoneticPr fontId="2" type="noConversion"/>
  </si>
  <si>
    <t>소금</t>
    <phoneticPr fontId="2" type="noConversion"/>
  </si>
  <si>
    <t>고등어구이⑤⑦</t>
    <phoneticPr fontId="2" type="noConversion"/>
  </si>
  <si>
    <t>① 고등어를 깨끗이 씻어 소금을 뿌려 놓는다.    
② 기름을 두른 팬에 '①'을 속까지 익도록 앞뒤로 노릇하게
    구운 후, 살을 발라내어 제공한다.</t>
    <phoneticPr fontId="2" type="noConversion"/>
  </si>
  <si>
    <t>① 무는 껍질을 벗겨 채썬다.
② 들기름을 두른 팬에 '①', 다진 파, 마늘, 소금을 넣고 볶는다.
③ 들깨가루를 넣고 살짝 더 볶아낸다.</t>
    <phoneticPr fontId="2" type="noConversion"/>
  </si>
  <si>
    <t>소금</t>
    <phoneticPr fontId="2" type="noConversion"/>
  </si>
  <si>
    <t>들깨가루</t>
    <phoneticPr fontId="2" type="noConversion"/>
  </si>
  <si>
    <t>2023년 3월 17일 (금)</t>
  </si>
  <si>
    <t xml:space="preserve">① 다시마와 멸치로 육수를 낸다.
② 배추김치는 속을 털어 잘게 썬다.
③ 냄비에 참기름을 두르고 '②'를 볶다가 '①'을 붓는다. 
④ '③'이 끓기 시작하면 참치를 넣고 다진 마늘, 파, 소금으로
    간한다. </t>
    <phoneticPr fontId="2" type="noConversion"/>
  </si>
  <si>
    <t>두부구이⑤/
달래양념장⑤⑥</t>
    <phoneticPr fontId="2" type="noConversion"/>
  </si>
  <si>
    <t>① 두부를 먹기 좋게 썰고 소금을 뿌려 물기를 제거한다.
② 달래는 깨끗이 씻어 3cm 길이로 썬다.
③ 팬에 기름을 두르고 두부를 앞뒤로 익힌다.
④ 분량의 양념과 '②'를 넣어 양념장을 만들고 곁들인다.</t>
    <phoneticPr fontId="2" type="noConversion"/>
  </si>
  <si>
    <t>달래</t>
    <phoneticPr fontId="2" type="noConversion"/>
  </si>
  <si>
    <t>콩기름</t>
    <phoneticPr fontId="2" type="noConversion"/>
  </si>
  <si>
    <t>참깨</t>
    <phoneticPr fontId="2" type="noConversion"/>
  </si>
  <si>
    <t>깍두기⑨</t>
    <phoneticPr fontId="2" type="noConversion"/>
  </si>
  <si>
    <t xml:space="preserve">→ 이곳에 급식인원을 입력해주세요. 레시피에 자동으로 발주량이 계산됩니다. </t>
    <phoneticPr fontId="2" type="noConversion"/>
  </si>
  <si>
    <t>2023년 3월 20일 (월)</t>
  </si>
  <si>
    <t>기장밥</t>
    <phoneticPr fontId="2" type="noConversion"/>
  </si>
  <si>
    <t>채소당면국⑤⑥</t>
    <phoneticPr fontId="2" type="noConversion"/>
  </si>
  <si>
    <t>돼지고기</t>
    <phoneticPr fontId="2" type="noConversion"/>
  </si>
  <si>
    <t>다진마늘</t>
    <phoneticPr fontId="2" type="noConversion"/>
  </si>
  <si>
    <t>미역나물</t>
    <phoneticPr fontId="2" type="noConversion"/>
  </si>
  <si>
    <t>2023년 3월 21일 (화)</t>
  </si>
  <si>
    <t>백미</t>
    <phoneticPr fontId="2" type="noConversion"/>
  </si>
  <si>
    <t>차조</t>
    <phoneticPr fontId="2" type="noConversion"/>
  </si>
  <si>
    <t>① 다시마와 멸치로 육수를 낸다.
② 근대는 데쳐 헹군 후 물기를 짜고 먹기 좋은 크기로 썬다.
③ '①'에 된장을 풀고 '②'를 넣고 끓인다.
④ 다진 마늘, 파를 넣어 간한다.</t>
    <phoneticPr fontId="2" type="noConversion"/>
  </si>
  <si>
    <t>① 당근, 파는 다진다.
② 볼에 달걀을 풀고 '①', 소금, 참기름을 넣고 섞어 찜기를
    이용하거나 냄비에 중탕하여 찐다.</t>
    <phoneticPr fontId="2" type="noConversion"/>
  </si>
  <si>
    <t>느타리버섯나물⑤</t>
    <phoneticPr fontId="2" type="noConversion"/>
  </si>
  <si>
    <t>2023년 3월 22일 (수)</t>
  </si>
  <si>
    <t>쌀밥</t>
    <phoneticPr fontId="2" type="noConversion"/>
  </si>
  <si>
    <t>다진마늘</t>
    <phoneticPr fontId="2" type="noConversion"/>
  </si>
  <si>
    <t>① 베이컨은 끓는물에 데친 후 한입 크기로 썬다.
② 가지는 채썬다.
③ 기름을 두른 팬에 다진 마늘과 '②'를 볶다가 '①'과 간장
    을 넣어 볶는다.</t>
    <phoneticPr fontId="2" type="noConversion"/>
  </si>
  <si>
    <t>참기름</t>
    <phoneticPr fontId="2" type="noConversion"/>
  </si>
  <si>
    <t>깍두기⑨</t>
    <phoneticPr fontId="2" type="noConversion"/>
  </si>
  <si>
    <t>2023년 3월 23일 (목)</t>
  </si>
  <si>
    <t>① 다시마로 육수를 낸다.
② 무는 채썬다.
③ 냄비에 들기름을 두르고 다진 마늘과 '②'를 넣고 볶다가
    '①'을 부어 끓인 후, 간장으로 간한다.</t>
    <phoneticPr fontId="2" type="noConversion"/>
  </si>
  <si>
    <t>간장</t>
    <phoneticPr fontId="2" type="noConversion"/>
  </si>
  <si>
    <t>① 진미채는 먹기 좋은 길이로 썰어 물에 담가 불린다.
② ‘①’의 물기를 제거한다.
③ 기름을 두른 팬에 ‘②’와 다진마늘을 넣어 볶다가 분량의 
    양념으로 간한다.</t>
    <phoneticPr fontId="2" type="noConversion"/>
  </si>
  <si>
    <t>2023년 3월 24일 (금)</t>
  </si>
  <si>
    <t>① 쇠고기와 배추는 한입 크기로 썰고, 파는 어슷썬다.
② 참기름을 두른 팬에 쇠고기를 넣고 볶다가 쇠고기가 반쯤
    익으면 배추를 넣고 볶는다.
③ '②'에 물을 부은 후 끓어오르면 다진 마늘, 파를 넣고 
    더 끓인다.</t>
    <phoneticPr fontId="2" type="noConversion"/>
  </si>
  <si>
    <t>쇠고기</t>
    <phoneticPr fontId="2" type="noConversion"/>
  </si>
  <si>
    <t>① 당면은 물에 불려 놓고 어묵과 채소는 얇게 채썬다.
② 당면은 삶아서 물기를 제거한 후 먹기 좋은 길이로 자른
    다.
③ 기름을 두른 팬에 어묵과 채소를 넣고 볶다가 '②'와 간장,
    설탕을 넣어 볶은 후 후추, 참기름으로 마무리한다.</t>
    <phoneticPr fontId="2" type="noConversion"/>
  </si>
  <si>
    <t>양파</t>
    <phoneticPr fontId="2" type="noConversion"/>
  </si>
  <si>
    <t>콩기름</t>
    <phoneticPr fontId="2" type="noConversion"/>
  </si>
  <si>
    <t>① 오이는 반달 모양으로 얇게 썰어 소금에 절였다가 물기를 
    짠다.
② 참기름을 두른 팬에 '①'을 볶다가 분량의 양념으로 간한
    다.</t>
    <phoneticPr fontId="2" type="noConversion"/>
  </si>
  <si>
    <t>&lt;조리지시서 - 시간연장형&gt;</t>
    <phoneticPr fontId="2" type="noConversion"/>
  </si>
  <si>
    <t>2023년 3월 27일 (월)</t>
  </si>
  <si>
    <t>수수밥</t>
    <phoneticPr fontId="2" type="noConversion"/>
  </si>
  <si>
    <t>① 쌀과 수수를 씻은 후, 물에 불린다.
② 적당량의 물을 부어 밥을 짓는다.</t>
    <phoneticPr fontId="2" type="noConversion"/>
  </si>
  <si>
    <t>수수</t>
    <phoneticPr fontId="2" type="noConversion"/>
  </si>
  <si>
    <t>안매운두부김치국
⑤⑥⑨</t>
    <phoneticPr fontId="2" type="noConversion"/>
  </si>
  <si>
    <t xml:space="preserve">① 멸치와 다시마로 육수를 낸다.
② 물에 헹군 김치와 두부, 양파는 한입 크기로 썬다.
③ '①'에 김치, 양파를 넣고 끓이다가 두부를 넣고 더 끓인다.
④ 다진 마늘, 파, 간장을 넣어 간한다. </t>
    <phoneticPr fontId="2" type="noConversion"/>
  </si>
  <si>
    <t>① 삼치는 흐르는 물에 씻어, 핏물을 제거해 물기를 뺀다.
② 양파는 채썰고 파는 다진다.
③ 분량의 양념을 섞어 양념장을 만든다.
④ 냄비에 양파를 깔고 '①'을 올린 뒤 양념장, 물을 부어 
    조린 후, 살을 발라내어 제공한다.</t>
    <phoneticPr fontId="2" type="noConversion"/>
  </si>
  <si>
    <t>간장</t>
    <phoneticPr fontId="2" type="noConversion"/>
  </si>
  <si>
    <t>깍두기⑨</t>
    <phoneticPr fontId="2" type="noConversion"/>
  </si>
  <si>
    <t>깍두기</t>
    <phoneticPr fontId="2" type="noConversion"/>
  </si>
  <si>
    <t>2023년 3월 28일 (화)</t>
  </si>
  <si>
    <t>청경채된장국⑤⑥</t>
    <phoneticPr fontId="2" type="noConversion"/>
  </si>
  <si>
    <t>① 다시마와 멸치로 육수를 낸다.
② 청경채는 먹기 좋은 크기로 썬다.
③ '①'에 된장을 풀고 끓으면 '②'를 넣는다.
④ 다진 마늘, 파를 넣어 간한다.</t>
    <phoneticPr fontId="2" type="noConversion"/>
  </si>
  <si>
    <t>다시마</t>
    <phoneticPr fontId="2" type="noConversion"/>
  </si>
  <si>
    <t>멸치</t>
    <phoneticPr fontId="2" type="noConversion"/>
  </si>
  <si>
    <t>도토리묵</t>
    <phoneticPr fontId="2" type="noConversion"/>
  </si>
  <si>
    <t>① 도토리묵은 한입 크기로 썬 후, 끓는물에 데친다.
② 당근은 채썬다.
③ 마늘과 파를 다진 후 분량의 양념을 섞어 양념장을 
    만든다. 
④ 볼에 모든 재료를 넣고 무친다.</t>
    <phoneticPr fontId="2" type="noConversion"/>
  </si>
  <si>
    <t>당근</t>
    <phoneticPr fontId="2" type="noConversion"/>
  </si>
  <si>
    <t>다진마늘</t>
    <phoneticPr fontId="2" type="noConversion"/>
  </si>
  <si>
    <t>깍두기⑨</t>
    <phoneticPr fontId="2" type="noConversion"/>
  </si>
  <si>
    <t>깍두기</t>
    <phoneticPr fontId="2" type="noConversion"/>
  </si>
  <si>
    <t>2023년 3월 29일 (수)</t>
    <phoneticPr fontId="2" type="noConversion"/>
  </si>
  <si>
    <t>흑미밥</t>
    <phoneticPr fontId="2" type="noConversion"/>
  </si>
  <si>
    <t>① 쌀과 흑미를 씻은 후, 물에 불린다.
② 적당량의 물을 부어 밥을 짓는다.</t>
    <phoneticPr fontId="2" type="noConversion"/>
  </si>
  <si>
    <t>닭곰탕⑮</t>
    <phoneticPr fontId="2" type="noConversion"/>
  </si>
  <si>
    <t>파</t>
    <phoneticPr fontId="2" type="noConversion"/>
  </si>
  <si>
    <t>감자채볶음⑤</t>
    <phoneticPr fontId="2" type="noConversion"/>
  </si>
  <si>
    <t>① 감자, 당근은 채썬다.
② 기름을 두른 팬에 '①'을 볶는다.
③ 다진 마늘, 소금, 참기름으로 간하고 살짝 더 볶는다.</t>
    <phoneticPr fontId="2" type="noConversion"/>
  </si>
  <si>
    <t>김구이</t>
    <phoneticPr fontId="2" type="noConversion"/>
  </si>
  <si>
    <t>배추김치⑨</t>
    <phoneticPr fontId="2" type="noConversion"/>
  </si>
  <si>
    <t>2023년 3월 30일 (목)</t>
    <phoneticPr fontId="2" type="noConversion"/>
  </si>
  <si>
    <t xml:space="preserve">① 다시마와 멸치로 육수를 낸다. 
② 쇠고기와 양파, 파는 적당한 크기로 썬다.
③ 숙주는 다듬어 적당한 길이로 썬다.
④ 쇠고기는 간장, 후추, 참기름을 넣고 버무린다. 
⑤ 냄비에 '④'를 넣고 볶다가 '①', '②', '③'을 넣고 끓여 소금
    으로 간한다. </t>
    <phoneticPr fontId="2" type="noConversion"/>
  </si>
  <si>
    <t>숙주나물</t>
    <phoneticPr fontId="2" type="noConversion"/>
  </si>
  <si>
    <t>참기름</t>
    <phoneticPr fontId="2" type="noConversion"/>
  </si>
  <si>
    <t>멸치</t>
    <phoneticPr fontId="2" type="noConversion"/>
  </si>
  <si>
    <t>소금</t>
    <phoneticPr fontId="2" type="noConversion"/>
  </si>
  <si>
    <t>① 양파, 당근은 작게 다진다.
② 달걀을 풀어 소금과 '①'을 넣고 섞는다.
③ 팬에 기름을 두르고 '②'를 부어 말아준다.
④ 먹기 좋은 크기로 썰어낸다.</t>
    <phoneticPr fontId="2" type="noConversion"/>
  </si>
  <si>
    <t>연근</t>
    <phoneticPr fontId="2" type="noConversion"/>
  </si>
  <si>
    <t>① 연근은 껍질을 벗기고 한입 크기로 썰어 끓는 물에 
    식초를 넣어 데친다.
② 분량의 양념장에 물과 ‘①’을 넣고 연해지도록 졸인다.</t>
    <phoneticPr fontId="2" type="noConversion"/>
  </si>
  <si>
    <t>설탕</t>
    <phoneticPr fontId="2" type="noConversion"/>
  </si>
  <si>
    <t>깨</t>
    <phoneticPr fontId="2" type="noConversion"/>
  </si>
  <si>
    <t>식초</t>
    <phoneticPr fontId="2" type="noConversion"/>
  </si>
  <si>
    <t>2023년 3월 31일 (금)</t>
    <phoneticPr fontId="2" type="noConversion"/>
  </si>
  <si>
    <t>차조밥</t>
    <phoneticPr fontId="2" type="noConversion"/>
  </si>
  <si>
    <t>① 쌀과 차조를 씻은 후, 물에 불린다.
② 적당량의 물을 부어 밥을 짓는다.</t>
    <phoneticPr fontId="2" type="noConversion"/>
  </si>
  <si>
    <t>유부장국⑤⑥</t>
    <phoneticPr fontId="2" type="noConversion"/>
  </si>
  <si>
    <t>① 다시마와 멸치로 육수를 낸다. 
② 육수에 된장을 풀어 넣고 유부, 다진 파, 마늘을 넣어 끓인
    다.</t>
    <phoneticPr fontId="2" type="noConversion"/>
  </si>
  <si>
    <t>치킨너겟</t>
    <phoneticPr fontId="2" type="noConversion"/>
  </si>
  <si>
    <t>① 치킨너겟을 170℃로 달궈진 기름에 튀긴다.
② 키친타올에 올려 여분의 기름을 제거한다.</t>
    <phoneticPr fontId="2" type="noConversion"/>
  </si>
  <si>
    <t>유채나물</t>
    <phoneticPr fontId="2" type="noConversion"/>
  </si>
  <si>
    <t>유채</t>
    <phoneticPr fontId="2" type="noConversion"/>
  </si>
  <si>
    <t>① 유채나물은 끓는물에 데친 후 물기를 빼고 먹기 좋은 길이로
    썬다.
② '①'에 분량의 양념을 넣고 무친다.</t>
    <phoneticPr fontId="2" type="noConversion"/>
  </si>
  <si>
    <t>숙주나물무침</t>
    <phoneticPr fontId="2" type="noConversion"/>
  </si>
  <si>
    <t>닭살미역국⑤⑥⑮</t>
    <phoneticPr fontId="2" type="noConversion"/>
  </si>
  <si>
    <t>기장밥</t>
    <phoneticPr fontId="2" type="noConversion"/>
  </si>
  <si>
    <t>달걀말이①⑤</t>
    <phoneticPr fontId="2" type="noConversion"/>
  </si>
  <si>
    <t xml:space="preserve">① 쌀을 씻어 밥을 짓는다.
② 당근, 양파, 파프리카는 잘게 다진다.
③ 목살은 한입 크기로 자르고 기름을 두른 팬에 볶는다.
④ '③'의 고기가 익으면 당근-파프리카-양파 순으로 볶는다.
⑤ '④'에 밥을 넣고 간장, 후추로 간하여 더 볶는다. </t>
    <phoneticPr fontId="2" type="noConversion"/>
  </si>
  <si>
    <t>2023년 4월 3일 (월)</t>
  </si>
  <si>
    <r>
      <t>쇠고기양파볶음⑤⑥</t>
    </r>
    <r>
      <rPr>
        <sz val="9"/>
        <color theme="1"/>
        <rFont val="함초롬돋움"/>
        <family val="3"/>
        <charset val="129"/>
      </rPr>
      <t>⑯</t>
    </r>
    <phoneticPr fontId="2" type="noConversion"/>
  </si>
  <si>
    <t>2023년 4월 4일 (화)</t>
  </si>
  <si>
    <r>
      <t>새우살파프리카볶음
⑤⑥⑨</t>
    </r>
    <r>
      <rPr>
        <sz val="9"/>
        <color theme="1"/>
        <rFont val="함초롬돋움"/>
        <family val="3"/>
        <charset val="129"/>
      </rPr>
      <t>⑱</t>
    </r>
    <phoneticPr fontId="2" type="noConversion"/>
  </si>
  <si>
    <t xml:space="preserve">① 새우는 손질하여 물기를 빼고 한입 크기로 자른다.
② 파프리카, 양파는 한입 크기로 썬다.
③ 기름을 두른 팬에 다진마늘, '①', '②'를 넣고 볶다가 굴소스
   를 넣고 더 볶는다. </t>
    <phoneticPr fontId="2" type="noConversion"/>
  </si>
  <si>
    <t>2023년 4월 5일 (수)</t>
  </si>
  <si>
    <r>
      <t>떡갈비구이
②⑤⑥⑩⑫</t>
    </r>
    <r>
      <rPr>
        <sz val="9"/>
        <rFont val="함초롬돋움"/>
        <family val="3"/>
        <charset val="129"/>
      </rPr>
      <t>⑯</t>
    </r>
    <phoneticPr fontId="2" type="noConversion"/>
  </si>
  <si>
    <t>팽이버섯나물⑤</t>
    <phoneticPr fontId="2" type="noConversion"/>
  </si>
  <si>
    <t>① 팽이버섯은 한입 크기로 자르고 끓는물에 살짝 데친 후, 
    물기를 짠다.
② 양파와 당근은 채썰어 기름을 두른 팬에 볶는다.
③ 당근이 살짝 익으면 ‘②’에 ‘①’을 넣어 한번 더 볶는다.
④ 다진마늘, 소금으로 간하고 깨를 뿌린다.</t>
    <phoneticPr fontId="2" type="noConversion"/>
  </si>
  <si>
    <t>2023년 4월 6일 (목)</t>
  </si>
  <si>
    <t>① 쌀을 씻어 밥을 짓는다.
② 채소는 채썰고 참치는 기름을 빼고 달걀은 따로 풀어놓는다.
③ 기름을 두른 팬에 풀어놓은 달걀을 넣어 스크램블한다.
④ '③'에 채소를 넣어 볶다가 참치를 넣어 더 볶는다.
⑤ 밥에 '④'를 넣고 마요네즈, 데리야끼소스, 김가루를 넣어 
    비벼 배식한다.</t>
    <phoneticPr fontId="2" type="noConversion"/>
  </si>
  <si>
    <t>2023년 4월 7일 (금)</t>
  </si>
  <si>
    <t>2023년 4월 10일 (월)</t>
  </si>
  <si>
    <r>
      <t>물만두국①②⑤⑥⑩</t>
    </r>
    <r>
      <rPr>
        <sz val="9"/>
        <color theme="1"/>
        <rFont val="함초롬돋움"/>
        <family val="3"/>
        <charset val="129"/>
      </rPr>
      <t>⑯⑱</t>
    </r>
    <phoneticPr fontId="2" type="noConversion"/>
  </si>
  <si>
    <t>2023년 4월 11일 (화)</t>
  </si>
  <si>
    <t>2023년 4월 12일 (수)</t>
  </si>
  <si>
    <r>
      <t>어묵탕⑤⑥</t>
    </r>
    <r>
      <rPr>
        <sz val="12"/>
        <color theme="1"/>
        <rFont val="함초롬돋움"/>
        <family val="3"/>
        <charset val="129"/>
      </rPr>
      <t>⑰</t>
    </r>
    <phoneticPr fontId="2" type="noConversion"/>
  </si>
  <si>
    <t>① 어묵과 무는 한입 크기로 썰고 쑥갓은 손질 후 먹기 좋은
    길이로 자른다.
② 다시마와 멸치로 육수를 낸다.
③ 육수에 '①'을 넣고 끓인다.
④ 간장과 소금, 다진마늘로 간을 한다.</t>
    <phoneticPr fontId="2" type="noConversion"/>
  </si>
  <si>
    <t>쑥갓</t>
  </si>
  <si>
    <t>돈육당근볶음
⑤⑥⑩</t>
    <phoneticPr fontId="2" type="noConversion"/>
  </si>
  <si>
    <t>2023년 4월 13일 (목)</t>
  </si>
  <si>
    <r>
      <t>쇠고기배추국⑤⑥</t>
    </r>
    <r>
      <rPr>
        <sz val="9"/>
        <color theme="1"/>
        <rFont val="함초롬돋움"/>
        <family val="3"/>
        <charset val="129"/>
      </rPr>
      <t>⑯</t>
    </r>
    <phoneticPr fontId="2" type="noConversion"/>
  </si>
  <si>
    <t>① 쇠고기와 배추는 한입 크기로 썰고, 파는 어슷썬다.
② 참기름을 두른 팬에 쇠고기를 넣고 볶다가 쇠고기가 반쯤
    익으면 배추를 넣고 볶는다.
③ '②'에 물을 부은 후 끓어오르면 간장, 다진 마늘, 파를 넣고 
    더 끓인다.</t>
    <phoneticPr fontId="2" type="noConversion"/>
  </si>
  <si>
    <t>맛살채소전
①②⑤⑥⑧⑫</t>
    <phoneticPr fontId="2" type="noConversion"/>
  </si>
  <si>
    <t>① 맛살, 당근, 양파은 채썰고 파는 송송 썬다.
② 그릇에 '①'과 부침가루, 달걀, 소금, 물, 후추를 넣고 골고루
    섞어 반죽을 만든다.
③ 기름을 두른 팬에 '②'을 한 수저씩 떠 넣어 앞뒤로 노릇하게
    부친다.</t>
    <phoneticPr fontId="2" type="noConversion"/>
  </si>
  <si>
    <t>2023년 4월 14일 (금)</t>
  </si>
  <si>
    <t>연두부탕⑤⑥</t>
    <phoneticPr fontId="2" type="noConversion"/>
  </si>
  <si>
    <t>연두부</t>
    <phoneticPr fontId="2" type="noConversion"/>
  </si>
  <si>
    <t>① 다시마와 멸치로 육수를 낸다.
② 양파, 애호박은 한입 크기로 썬다.
③ '①'에 '②'와 연두부를 넣어 끓인다.
④ '③'이 끓으면 새우젓으로 간을 하여 더 끓인다.</t>
    <phoneticPr fontId="2" type="noConversion"/>
  </si>
  <si>
    <t>2023년 4월 17일 (월)</t>
  </si>
  <si>
    <t>청경채맑은국</t>
    <phoneticPr fontId="2" type="noConversion"/>
  </si>
  <si>
    <t>① 냄비에 물을 붓고 멸치로 육수를 우려낸다.
② 청경채는 적당한 크기로 썬다.
③ 파는 송송 썬다.
④ '①'에 '②'와 '③'을 넣고 끓이다가 다진마늘, 소금으로
    간한다.</t>
    <phoneticPr fontId="2" type="noConversion"/>
  </si>
  <si>
    <r>
      <t>돈육카레볶음
②⑤⑥⑩⑫⑮</t>
    </r>
    <r>
      <rPr>
        <sz val="9"/>
        <color theme="1"/>
        <rFont val="함초롬돋움"/>
        <family val="3"/>
        <charset val="129"/>
      </rPr>
      <t>⑯⑱</t>
    </r>
    <phoneticPr fontId="2" type="noConversion"/>
  </si>
  <si>
    <t>2023년 4월 18일 (화)</t>
  </si>
  <si>
    <t>① 쌀은 불린 후 적당량의 물을 부어 밥을 짓는다.
② 오징어, 양파, 당근, 파는 적당한 크기로 썬다.
③ 그릇에 간장, 참기름, 후춧가루를 넣고 섞어 양념을 만든다.
④ 기름을 두른 팬에 다진 마늘을 볶다가 양파, 당근, 파를 넣어
    함께 볶는다.
⑤ '④'에 오징어를 넣어 함께 볶다가 지은 밥을 넣고 섞은 후 
    양념을 넣어 골고루 버무리며 볶는다</t>
    <phoneticPr fontId="2" type="noConversion"/>
  </si>
  <si>
    <t>오징어</t>
    <phoneticPr fontId="2" type="noConversion"/>
  </si>
  <si>
    <t>① 무는 먹기 좋은 크기로 채 썰고, 파는 다진다.
② 채 썬 무는 소금으로 살짝 절인다.
③ 볼에 '②'와 분량의 양념을 넣고 버무린다.</t>
    <phoneticPr fontId="2" type="noConversion"/>
  </si>
  <si>
    <t>2023년 4월 19일 (수)</t>
  </si>
  <si>
    <r>
      <t>참치채소전①⑤⑥</t>
    </r>
    <r>
      <rPr>
        <sz val="11"/>
        <color theme="1"/>
        <rFont val="함초롬돋움"/>
        <family val="3"/>
        <charset val="129"/>
      </rPr>
      <t>⑯⑱</t>
    </r>
    <phoneticPr fontId="2" type="noConversion"/>
  </si>
  <si>
    <t>2023년 4월 20일 (목)</t>
  </si>
  <si>
    <t>① 냄비에 물을 붓고 닭으로 육수를 우려낸 후, 닭이 익으면 
    건져 살을 바른다.
② 양파와 파는 먹기 좋은 크기로 썬다.
③ '①'의 육수에 살을 발라 둔 닭고기와 '②', 다진마늘을 넣고
    끓인다.
④ '③'에 간장으로 간한다.</t>
    <phoneticPr fontId="2" type="noConversion"/>
  </si>
  <si>
    <t>베이컨브로콜리볶음
①②⑤⑥⑩</t>
    <phoneticPr fontId="2" type="noConversion"/>
  </si>
  <si>
    <t>① 베이컨과 브로콜리는 한입 크기로 썰어 끓는물에 살짝 데
    친다.
② 분량의 양념을 섞어 양념장을 만든다.
③ 기름을 두른 팬에 다진 마늘과 베이컨을 볶다가 브로콜리
    와 '②'를 넣고 더 볶는다.</t>
    <phoneticPr fontId="2" type="noConversion"/>
  </si>
  <si>
    <t>2023년 4월 21일 (금)</t>
  </si>
  <si>
    <r>
      <t>쇠고기토마토소스조림
②⑤⑥⑫⑮</t>
    </r>
    <r>
      <rPr>
        <sz val="9"/>
        <rFont val="함초롬돋움"/>
        <family val="3"/>
        <charset val="129"/>
      </rPr>
      <t>⑯⑱</t>
    </r>
    <phoneticPr fontId="2" type="noConversion"/>
  </si>
  <si>
    <t>① 쇠고기, 양파, 파프리카는 한입크기로 썰어준다.
② 팬에 기름을 두르고 쇠고기에 소금, 후추를 넣고 골고루 
   익힌다.
③ '②'에 양파와 파프리카를 넣고 볶는다.
④ '③'에 토마토소스를 넣어 조린다.</t>
    <phoneticPr fontId="2" type="noConversion"/>
  </si>
  <si>
    <t>① 근대는 끓는 물에 소금을 넣고 데친 후 찬물에 헹궈 먹기 
    좋은 길이로 자른다.
② ‘①’에 분량의 양념을 넣어 무친다.</t>
    <phoneticPr fontId="2" type="noConversion"/>
  </si>
  <si>
    <t>2023년 4월 24일 (월)</t>
  </si>
  <si>
    <t>① 멸치와 다시마로 육수를 낸다.
② 숙주는 다듬어 먹기 좋은 길이로 썰고 파는 다진다.
③ '①'에 숙주를 넣고 끓인다.
④ '③'에 간장과 다진 파, 마늘을 넣어 간한다.</t>
    <phoneticPr fontId="2" type="noConversion"/>
  </si>
  <si>
    <r>
      <t>치킨너겟①②⑤⑥⑮</t>
    </r>
    <r>
      <rPr>
        <sz val="9"/>
        <color theme="1"/>
        <rFont val="함초롬돋움"/>
        <family val="3"/>
        <charset val="129"/>
      </rPr>
      <t>⑯</t>
    </r>
    <phoneticPr fontId="2" type="noConversion"/>
  </si>
  <si>
    <t>들깨얼갈이나물 ⑤⑥</t>
    <phoneticPr fontId="2" type="noConversion"/>
  </si>
  <si>
    <t>① 얼갈이는 데쳐 찬물에 헹구고 물기를 뺀 후 적당한 크기로 
    썬다.
② 그릇에 얼갈이, 다진파, 마늘, 들깨를 담고, 소금, 간장으로
    간을 한 후 골고루 버무린다
③ 참기름으로 마무리한다.</t>
    <phoneticPr fontId="2" type="noConversion"/>
  </si>
  <si>
    <t>2023년 4월 25일 (화)</t>
  </si>
  <si>
    <t>2023년 4월 26일 (수)</t>
  </si>
  <si>
    <t>① 멸치와 다시마로 육수를 낸다.
② 두부와 양파는 먹기좋은 크기로 썬다.
③ '①'에 '②'를 넣고 새우젓, 다진마늘로 간한다.</t>
    <phoneticPr fontId="2" type="noConversion"/>
  </si>
  <si>
    <r>
      <t>돈육데리야끼볶음
⑤⑥⑩⑫</t>
    </r>
    <r>
      <rPr>
        <sz val="11"/>
        <color theme="1"/>
        <rFont val="함초롬돋움"/>
        <family val="3"/>
        <charset val="129"/>
      </rPr>
      <t>⑯⑱</t>
    </r>
    <phoneticPr fontId="2" type="noConversion"/>
  </si>
  <si>
    <t>2023년 4월 27일 (목)</t>
  </si>
  <si>
    <t>① 쌀은 불린 후 적당량의 물을 부어 밥을 짓는다.
② 훈제오리, 양파, 당근, 파는 적당한 크기로 썬다.
③ 그릇에 간장, 참기름, 후춧가루를 넣고 섞어 양념를 만든다.
④ 기름을 두른 팬에 다진 마늘을 볶다가 양파, 당근, 파를 넣어
    함께 볶는다.
⑤ '④'에 훈제오리를 넣어 함께 볶다가 지은 밥을 넣고 섞은 후
    양념을 넣어 골고루 버무리며 볶는다.</t>
    <phoneticPr fontId="2" type="noConversion"/>
  </si>
  <si>
    <t>오리고기</t>
    <phoneticPr fontId="2" type="noConversion"/>
  </si>
  <si>
    <t>달걀부추국①</t>
    <phoneticPr fontId="2" type="noConversion"/>
  </si>
  <si>
    <t>① 다시마와 멸치로 육수를 낸다.
② 달걀은 풀고, 부추는 한입 크기로 썰고 파는 송송 썬다.
③ '①'에 양파와 다진 마늘, 소금을 넣고 끓인다.
④ 중불로 낮추어 달걀물을 천천히 붓고, 가볍게 저어준 
    후, 파를 넣어 끓인다.</t>
    <phoneticPr fontId="2" type="noConversion"/>
  </si>
  <si>
    <t>① 연근은 0.4cm정도 두께로 둥글게 썰어 식초를 넣은 물에
    담궜다가 헹궈낸 후 끓는 물에 삶고 찬물에 헹궈내 식힌다.
② 곱게 간 참깨에 분량의 양념을 넣어 소스를 만든다.
③ 식힌 연근에 소스를 버무린다.
④ 흑임자를 살짝 뿌려서 완성한다.</t>
    <phoneticPr fontId="2" type="noConversion"/>
  </si>
  <si>
    <t>흑임자</t>
    <phoneticPr fontId="2" type="noConversion"/>
  </si>
  <si>
    <t>2023년 4월 28일 (금)</t>
  </si>
  <si>
    <t>2023년 5월 1일 (월)</t>
  </si>
  <si>
    <r>
      <t>쇠고기미역국⑤⑥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</si>
  <si>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t>① 미역은 물에 불려 염분기를 뺀 후 먹기 좋은 크기로 자르고, 
     쇠고기는 핏물을 제거한 후 먹기 좋은 크기로 썬다.
② 냄비에 참기름을 두르고 '①'을 볶는다.
③ '②'에 물을 넣고 끓이다가 다진 마늘, 국간장, 소금으로 
     간한다.</t>
    <phoneticPr fontId="2" type="noConversion"/>
  </si>
  <si>
    <t>국간장</t>
    <phoneticPr fontId="2" type="noConversion"/>
  </si>
  <si>
    <r>
      <t>진미채조림⑤⑥</t>
    </r>
    <r>
      <rPr>
        <sz val="9"/>
        <color theme="1"/>
        <rFont val="맑은 고딕"/>
        <family val="3"/>
        <charset val="128"/>
      </rPr>
      <t>⑰</t>
    </r>
    <phoneticPr fontId="2" type="noConversion"/>
  </si>
  <si>
    <t>① 진미채는 먹기 좋은 길이로 썰어 물에 담가 불린다.
② ‘①’의 물기를 제거한다.
③ 기름을 두른 팬에 ‘②’와 다진마늘을 넣어 볶다가 분량의  
     양념으로 간한다.</t>
    <phoneticPr fontId="2" type="noConversion"/>
  </si>
  <si>
    <t>2023년 5월 2일 (화)</t>
  </si>
  <si>
    <r>
      <t>햄양파볶음
①②⑤⑥⑩⑮</t>
    </r>
    <r>
      <rPr>
        <sz val="11"/>
        <rFont val="Segoe UI Symbol"/>
        <family val="3"/>
      </rPr>
      <t>⑯</t>
    </r>
    <phoneticPr fontId="2" type="noConversion"/>
  </si>
  <si>
    <t>① 햄은 채썬 후, 끓는물에 데쳐 불순물을 제거한다.
② 양파는 채썬다.
③ 기름을 두른 팬에 다진 마늘과 '②'를 볶다가 '①'과 분량의 
     양념을 넣어 볶는다.</t>
    <phoneticPr fontId="2" type="noConversion"/>
  </si>
  <si>
    <t xml:space="preserve">① 콩나물은 끓는물에 데친 후 찬물에 헹궈 물기를 빼고 먹기 좋은 
     길이로 썬다.
② '①'에 분량의 양념을 넣어 무친다.  </t>
    <phoneticPr fontId="2" type="noConversion"/>
  </si>
  <si>
    <t>2023년 5월 3일 (수)</t>
  </si>
  <si>
    <t>① 멸치와 다시마로 육수를 낸다.
② 느타리버섯은 잘게 찢고 양파는 한입 크기로 썬다.
③ '①'에 '②'를 넣고 끓이다가 다진 파, 다진마늘, 간장을 넣어 
     간한다.</t>
    <phoneticPr fontId="2" type="noConversion"/>
  </si>
  <si>
    <t>달걀두부부침①⑤⑥</t>
    <phoneticPr fontId="2" type="noConversion"/>
  </si>
  <si>
    <t>① 두부는 소금을 뿌린 후 물기를 제거한다.
② '①'에 밀가루를 묻힌다.
③ '②'에 계란을 묻힌 후 기름을 두른 팬에 노릇하게 부친다.</t>
    <phoneticPr fontId="2" type="noConversion"/>
  </si>
  <si>
    <t>2023년 5월 4일 (목)</t>
  </si>
  <si>
    <r>
      <t>떡갈비볶음밥
②⑤⑥⑩⑫</t>
    </r>
    <r>
      <rPr>
        <sz val="11"/>
        <color theme="1"/>
        <rFont val="Segoe UI Symbol"/>
        <family val="3"/>
      </rPr>
      <t>⑯</t>
    </r>
    <phoneticPr fontId="2" type="noConversion"/>
  </si>
  <si>
    <t>① 쌀은 불린 후 적당량의 물을 부어 밥을 짓는다.
② 떡갈비, 양파, 당근은 먹기 좋은 크기로 썬다.
③ 그릇에 간장, 참기름, 후춧가루를 넣고 섞어 양념를 만든다.
④ 팬에 기름을 두르고 다진 마늘을 볶다가 양파, 당근을 넣어 더 
     볶는다.
⑤ '④'에 떡갈비를 넣어 볶다가 '①'과 '③'을 넣은 후 더 볶는다.</t>
    <phoneticPr fontId="2" type="noConversion"/>
  </si>
  <si>
    <t xml:space="preserve">① 다시마와 멸치로 육수를 낸다.
② 감자는 먹기 좋은 길이로 썬다.
③ '①'에 '②'를 넣고 끓이다가 간장, 소금, 다진 마늘, 파로 
     간한다.             </t>
    <phoneticPr fontId="2" type="noConversion"/>
  </si>
  <si>
    <t>2023년 5월 8일 (월)</t>
  </si>
  <si>
    <t>콩비지찌개⑤⑨</t>
    <phoneticPr fontId="2" type="noConversion"/>
  </si>
  <si>
    <t>콩비지</t>
  </si>
  <si>
    <t>① 다시마와 멸치로 육수를 낸다.
② '①'에 콩비지를 넣고 끓인다.
③ 전체적으로 끓어오르면 새우젓을 넣어 간한다.</t>
    <phoneticPr fontId="2" type="noConversion"/>
  </si>
  <si>
    <t>① 삼치는 흐르는 물에 씻어, 핏물을 제거해 물기를 뺀다.
② 양파는 채썰고 파는 다진다.
③ 분량의 양념을 섞어 양념장을 만든다.
④ 냄비에 양파를 깔고 '①'을 올린 뒤 양념장, 물을 부어 조린 후, 
     살을 발라내어 제공한다.</t>
    <phoneticPr fontId="2" type="noConversion"/>
  </si>
  <si>
    <t>① 근대는 끓는 물에 소금을 넣고 데친 후 찬물에 헹궈 먹기 좋은 
     길이로 자른다.
② ‘①’에 분량의 양념을 넣어 무친다.</t>
    <phoneticPr fontId="2" type="noConversion"/>
  </si>
  <si>
    <t>2023년 5월 9일 (화)</t>
  </si>
  <si>
    <t>닭개장⑤⑥⑮</t>
    <phoneticPr fontId="2" type="noConversion"/>
  </si>
  <si>
    <t xml:space="preserve">① 물에 닭가슴살, 파, 마늘을 넣고 끓여 국물은 육수로 사용한다.
② 삶은 닭가슴살은 찢고, 숙주는 다듬어 짧게 자른다.
③ 무는 나박썰기하고, 고사리는 먹기 좋은 길이로 썬다.
④ 육수에 '②', '③'과 파를 넣고 맛이 어우러질 때까지 끓인다.
⑤ 간장, 다진 마늘, 참기름으로 간한다.  </t>
    <phoneticPr fontId="2" type="noConversion"/>
  </si>
  <si>
    <t>① 감자는 껍질을 벗겨 한입 크기로 깍둑 썬 후 물에 담가 
     전분기를 제거한다.
② 기름을 두른 팬에 감자를 넣고 살짝 볶는다.
③ ‘②’에 분량의 양념을 넣고 물을 감자가 잠길 정도로 넣어 
     조린다.
④ 양념이 ⅓정도 남으면 깨를 뿌려 마무리 한다.
Tip. 양념을 넣기 전에 감자를 볶아주면 모양이 부서지지 않는다.</t>
    <phoneticPr fontId="2" type="noConversion"/>
  </si>
  <si>
    <t>① 깨끗이 씻은 물미역은 끓는 물에 살짝 데쳐 흐르는 물에 
     헹군다.
② '①'은 물기를 짠 후, 한입 크기로 썬다.
③ '②'에 소금, 참기름, 깨를 넣어 버무린다.</t>
    <phoneticPr fontId="2" type="noConversion"/>
  </si>
  <si>
    <t>2023년 5월 10일 (수)</t>
  </si>
  <si>
    <t>① 채소는 채 썰고 돼지고기는 한입 크기로 썬다.
② 분량의 양념을 섞어 양념장을 만든다.
③ 기름을 두른 팬에 '①'을 넣고 볶다가 '②'를 넣어 양념이
     배어들게 볶는다.</t>
    <phoneticPr fontId="2" type="noConversion"/>
  </si>
  <si>
    <t>옥수수전⑤⑥</t>
    <phoneticPr fontId="2" type="noConversion"/>
  </si>
  <si>
    <t>① 옥수수콘은 물기를 제거한다.
② 그릇에 '①', 부침가루, 물을 넣어 골고루 섞는다.
③ 기름을 두른 팬에 '②'를 한 수저씩 떠 넣어 앞뒤로 노릇하게 
     부친다.</t>
    <phoneticPr fontId="2" type="noConversion"/>
  </si>
  <si>
    <t>2023년 5월 11일 (목)</t>
  </si>
  <si>
    <t>달걀당근볶음밥①⑤</t>
    <phoneticPr fontId="2" type="noConversion"/>
  </si>
  <si>
    <t xml:space="preserve">① 쌀을 씻어 밥을 짓는다.
② 당근, 양파는 잘게 다진다.
③ 기름을 두른 팬에 당근-양파 순으로 볶는다.
④ 달걀을 푼 뒤에 '③'에 넣고 볶는다.
⑤ '④'에 밥을 넣고 소금, 후추로 간하여 더 볶는다. </t>
    <phoneticPr fontId="2" type="noConversion"/>
  </si>
  <si>
    <t>① 멸치와 다시마로 육수를 낸 후, 미소된장을 풀어 끓인다.
② 실파는 송송썬다.
③ '①'에 '②'와 다진마늘을 넣고 끓인다.</t>
    <phoneticPr fontId="2" type="noConversion"/>
  </si>
  <si>
    <t>① 애호박은 4등분하여 얇게 썬다.
② 기름을 두른 팬에 '①'과 다진마늘, 소금을 넣고 볶은 후 깨를 
     뿌린다.</t>
    <phoneticPr fontId="2" type="noConversion"/>
  </si>
  <si>
    <t>2023년 5월 12일 (금)</t>
  </si>
  <si>
    <r>
      <t>참치미역국⑤⑥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</si>
  <si>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r>
      <t>쇠고기오이볶음⑤⑥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</si>
  <si>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t>① 오이는 반달모양으로 얇게 썰고 양파는 한입 크기로 썬다.
② 쇠고기는 핏물을 제거한 후 한입 크기로 썰어 소금, 후추로 
     밑간한다.
③ 분량의 양념을 섞어 양념장을 만든다.
④ 기름을 두른 팬에 '②'를 볶다가 '①'과 '③'을 넣어 더 볶는다.</t>
    <phoneticPr fontId="2" type="noConversion"/>
  </si>
  <si>
    <t>① 표고버섯은 먹기 좋은 크기로 썬다.
② 들기름을 두른 팬에 '①'을 넣고 볶다가 분량의 양념을 넣어 더 
     볶는다.</t>
    <phoneticPr fontId="2" type="noConversion"/>
  </si>
  <si>
    <t>2023년 5월 15일 (월)</t>
    <phoneticPr fontId="2" type="noConversion"/>
  </si>
  <si>
    <r>
      <t>곰탕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</si>
  <si>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t>① 사골뼈는 2~3시간 충분히 물에 담가 핏물을 뺀다.
② 끓는물에 '①'을 넣고 팔팔 끓으면 물을 버리고 뼈는 흐르는
     물에 헹궈준다.
③ 냄비에 헹군 사골뼈와 쇠고기, 물을 넣고 끓여준다.
④ 충분히 끓어오르면 뼈와 쇠고기는 건져낸다.
⑤ 고기는 얇게 썰어 국물에 넣고, 파, 소금, 후추로 간한다.</t>
    <phoneticPr fontId="2" type="noConversion"/>
  </si>
  <si>
    <t>① 어묵은 한입 크기로 썰어 끓는 물에 데친다.
② 당근과 양파는 채썬다.
③ 기름을 두른 팬에 다진마늘과 ‘①’, ‘②’를 볶는다.
④ ‘③’에 분량의 양념을 넣어 볶다가 깨와 참기름으로 완성한다.</t>
    <phoneticPr fontId="2" type="noConversion"/>
  </si>
  <si>
    <t>2023년 5월 16일 (화)</t>
  </si>
  <si>
    <t>① 쇠고기로 육수를 낸 후, 고기는 건져 잘게 찢는다.
② 당면은 물에 불려 짧게 자르고, 무는 나박썬다.
③ 육수에 찢은 쇠고기, 무를 넣고 끓이다가 당면을 넣어 더 
     끓인다.
④ 송송 썬 파와 소금, 간장을 넣어 간한다.</t>
    <phoneticPr fontId="2" type="noConversion"/>
  </si>
  <si>
    <t>① 두부는 먹기 좋은 크기로 썰고, 파는 어슷 썬다.
② 키친타월로 두부의 물기를 닦아낸 뒤 기름을 두른 팬에
     노릇하게 지진다. 
③ 분량의 양념을 섞어 양념장을 만든다.
④ '②'에 '③'을 고루 끼얹고, 파를 얹어 조린다.</t>
    <phoneticPr fontId="2" type="noConversion"/>
  </si>
  <si>
    <t>2023년 5월 17일 (수)</t>
  </si>
  <si>
    <t>① 감자와 양파는 먹기 좋은 크기로 썬다.
② 다시마와 멸치로 육수를 낸다.
③ 육수에 감자를 넣고 끓이다가 감자가 반쯤 익으면 양파를 넣은 
     후 간장, 소금, 다진마늘, 파로 간하여 더 끓인다.</t>
    <phoneticPr fontId="2" type="noConversion"/>
  </si>
  <si>
    <t>① 무는 먹기 좋은 크기로 채 썰고, 파는 다진다.
② 채 썬 무는 소금으로 살짝 절인다.
③ 볼에 무, 식초, 설탕, 다진 파, 다진 마늘을 넣고 버무린다.</t>
    <phoneticPr fontId="2" type="noConversion"/>
  </si>
  <si>
    <t>2023년 5월 18일 (목)</t>
  </si>
  <si>
    <t>① 멸치와 다시마로 육수를 낸다.
② 두부와 양파, 애호박은 한입 크기로 썰고, 파는 송송 썬다.
③ '①'에 청국장을 풀어 끓이다가 '②'를 넣고 더 끓여낸다.</t>
    <phoneticPr fontId="2" type="noConversion"/>
  </si>
  <si>
    <t>① 달걀은 풀어 달걀물을 만든다.
② 동태포는 소금, 후추로 밑간한 후, 밀가루-달걀물 순으로 입혀 
     기름을 두른 팬에 부친다.</t>
    <phoneticPr fontId="2" type="noConversion"/>
  </si>
  <si>
    <t>① 느타리버섯은 한입 크기로 찢고 끓는물에 살짝 데친 후, 물기를
     짠다.
② 양파와 당근은 채썰어 기름을 두른 팬에 볶는다.
③ 당근이 살짝 익으면 ‘②’에 ‘①’을 넣어 한번 더 볶는다.
④ 다진 마늘, 소금으로 간하고 깨를 뿌린다.</t>
    <phoneticPr fontId="2" type="noConversion"/>
  </si>
  <si>
    <t>2023년 5월 19일 (금)</t>
  </si>
  <si>
    <t>① 멸치와 다시마로 육수를 낸다.
② 청포묵은 1cm 두께로 채썰고, 양파는 얇게 채썬다.
③ '①'에 '②' 파를 넣고 간장, 참기름으로 간하여 끓이다가
     김가루를 넣고 더 끓인다.
Tip. 양념한 다진쇠고기를 볶아 물을 부어 끓인 쇠고기육수도 
         활용 가능하다.</t>
    <phoneticPr fontId="2" type="noConversion"/>
  </si>
  <si>
    <t>닭살파프리카볶음⑤⑥⑮</t>
    <phoneticPr fontId="2" type="noConversion"/>
  </si>
  <si>
    <t>① 닭살은 한입 크기로 썰고 후추, 소금으로 밑간한다.
② 파프리카는 한입 크기로 깍둑썬다.
③ 분량의 양념을 섞어 양념장을 만든다.
④ ‘①’을 기름을 두른 팬에 넣고 익히다가 ‘②’와 ‘③’을 넣고 더 
     볶는다.</t>
    <phoneticPr fontId="2" type="noConversion"/>
  </si>
  <si>
    <t>비름나물⑤⑥</t>
    <phoneticPr fontId="2" type="noConversion"/>
  </si>
  <si>
    <t>비름나물</t>
  </si>
  <si>
    <t>① 비름나물은 끓는물에 소금을 넣고 데친 후 찬물에 헹궈 물기를 
     빼고 먹기 좋은 길이로 썬다.
② 분량의 양념을 만들어 '①'을 무친다.</t>
    <phoneticPr fontId="2" type="noConversion"/>
  </si>
  <si>
    <t>다진파</t>
    <phoneticPr fontId="2" type="noConversion"/>
  </si>
  <si>
    <t>2023년 5월 22일 (월)</t>
  </si>
  <si>
    <t>① 다시마와 멸치로 육수를 낸다.
② 근대는 먹기 좋은 크기로 썬다.
③ 파는 송송 썬다.
④ '①'에 된장을 풀고 '②'를 넣고 끓인다.
⑤ 다진 마늘, 파를 넣어 간한다.</t>
    <phoneticPr fontId="2" type="noConversion"/>
  </si>
  <si>
    <t>① 달걀은 소금을 넣고 잘 풀어 놓는다.
② 당근은 잘게 다진 후 ‘①’에 넣고 섞는다.
③ 팬에 기름을 두르고 ‘②’를 부은 후 치즈를 올려 말아 준다.  
④ ‘③’을 식힌 후 먹기 좋게 잘라 준다.</t>
    <phoneticPr fontId="2" type="noConversion"/>
  </si>
  <si>
    <t>① 숙주나물은 끓는물에 데친 후 물기를 빼고 먹기 좋은 길이로 
     썬다.
② '①'에 분량의 양념을 넣고 무친다.</t>
    <phoneticPr fontId="2" type="noConversion"/>
  </si>
  <si>
    <t>2023년 5월 23일 (화)</t>
  </si>
  <si>
    <t>① 돼지고기는 핏물을 제거한 후 한입 크기로 썰어 소금, 후추로 
     밑간한다.
② 당근과 양파는 한 입 크기로 썬다.
③ 분량의 양념을 섞어 양념장을 만든다.
④ 팬에 기름을 두르고 '①'을 볶다가 '②'와 '③'을 넣어 더 
     볶는다.</t>
    <phoneticPr fontId="2" type="noConversion"/>
  </si>
  <si>
    <t>① 연근은 껍질을 벗기고 한입 크기로 썰어 끓는 물에 식초를 넣어     
     데친다.
② 분량의 양념장에 물과 ‘①’을 넣고 연해지도록 졸인다.</t>
    <phoneticPr fontId="2" type="noConversion"/>
  </si>
  <si>
    <t>2023년 5월 24일 (수)</t>
  </si>
  <si>
    <t xml:space="preserve">
① 멸치와 다시마로 육수를 낸다.
② 어묵은 한입 크기로 썰고, 파는 송송 썬다.
③ '①'에 '②'를 넣고 끓인 후, 다진 마늘, 간장으로 간한다.  
</t>
    <phoneticPr fontId="2" type="noConversion"/>
  </si>
  <si>
    <r>
      <t>떡갈비토마토소스조림
②⑤⑥⑩⑫⑮</t>
    </r>
    <r>
      <rPr>
        <sz val="11"/>
        <color theme="1"/>
        <rFont val="Segoe UI Symbol"/>
        <family val="1"/>
      </rPr>
      <t>⑯⑱</t>
    </r>
    <phoneticPr fontId="2" type="noConversion"/>
  </si>
  <si>
    <t>① 떡갈비와 양파를 한 입 크기로 썬다.
② 기름을 두른 팬에 '①'을 넣고 볶다가 토마토소스를 넣어 조린다.</t>
    <phoneticPr fontId="2" type="noConversion"/>
  </si>
  <si>
    <t>① 깻잎순은 소금물에 데친 후 찬물에 헹궈 물기를 빼고 먹기 좋은 
     길이로 썬다.
② 다지고 파는 송송 썬다.
③ '①'에 분량의 양념을 넣어 무친다.</t>
    <phoneticPr fontId="2" type="noConversion"/>
  </si>
  <si>
    <t>2023년 5월 25일 (목)</t>
  </si>
  <si>
    <t>① 닭살과 양파, 당근은 한입 크기로 썰고 닭살은 소금, 후추로 
     밑간한다.
② 기름을 두른 팬에 다진 마늘과 '①'을 넣어 볶는다.
③ '②'에 분량의 양념을 넣은 후 더 볶는다.</t>
    <phoneticPr fontId="2" type="noConversion"/>
  </si>
  <si>
    <t>① 도토리묵은 한입 크기로 썬 후, 끓는물에 데친다.
② 당근은 채썬다.
③ 마늘과 파를 다진 후 분량의 양념을 섞어 양념장을 만든다. 
④ 볼에 모든 재료를 넣고 무친다.</t>
    <phoneticPr fontId="2" type="noConversion"/>
  </si>
  <si>
    <t>2023년 5월 26일 (금)</t>
  </si>
  <si>
    <t>베이컨감자조림①②⑤⑥⑩</t>
    <phoneticPr fontId="2" type="noConversion"/>
  </si>
  <si>
    <t>① 감자는 껍질을 벗겨 한입 크기로 깍둑 썬 후 물에 담가 
     전분기를 제거한다.
② 베이컨은 끓는물에 데친 후 한입 크기로 썬다.
③ 기름을 두른 팬에 '①'과 '②'를 넣고 살짝 볶는다.
④ ‘③’에 분량의 양념을 넣고 물을 감자가 잠길 정도로 넣어 
     조린다.
⑤ 양념이 ⅓정도 남으면 깨를 뿌려 마무리 한다.
Tip. 양념을 넣기 전에 감자를 볶아주면 모양이 부서지지 않는다.</t>
    <phoneticPr fontId="2" type="noConversion"/>
  </si>
  <si>
    <t>2023년 5월 30일 (화)</t>
  </si>
  <si>
    <t>① 다시마와 멸치로 육수를 낸다.
② 얼갈이는 먹기 좋은 크기로 썬다.
③ '①'에 된장을 풀고 '②'를 넣고 끓인다.
④ 다진마늘, 파를 넣어 간한다.</t>
    <phoneticPr fontId="2" type="noConversion"/>
  </si>
  <si>
    <t>① 고등어를 깨끗이 씻어 소금을 뿌려 놓는다.    
② 기름을 두른 팬에 '①'을 속까지 익도록 앞뒤로 노릇하게 구운 
     후, 살을 발라내어 제공한다.</t>
    <phoneticPr fontId="2" type="noConversion"/>
  </si>
  <si>
    <t>2023년 5월 31일 (수)</t>
  </si>
  <si>
    <t>① 멸치와 다시마로 육수를 낸다.
② 애호박은 은행잎 모양으로 편썬다.
③ '①'에 '②'와 순두부를 넣고 끓인 후, 새우젓과 국간장으로
     간한다.</t>
    <phoneticPr fontId="2" type="noConversion"/>
  </si>
  <si>
    <t>메추리알당근장조림
①⑤⑥</t>
    <phoneticPr fontId="2" type="noConversion"/>
  </si>
  <si>
    <t>① 메추리알은 삶아서 찬물에 담근 후 껍질을 벗긴다.
② 당근은 껍질을 제거한 후 한 입 크기로 썬다.
③ 분량의 양념을 만들어 '①', '②'를 넣고 조린다.
④ 메추리알을 ½로 잘라 제공한다.</t>
    <phoneticPr fontId="2" type="noConversion"/>
  </si>
  <si>
    <t>① 쌀은 불린 후 적당량의 물을 부어 밥을 짓는다.
② 떡갈비, 양파, 당근은 먹기 좋은 크기로 썬다.
③ 그릇에 간장, 참기름, 후춧가루를 넣고 섞어 양념를 만든다.
④ 팬에 기름을 두르고 다진 마늘을 볶다가 양파, 당근을 넣어 더 볶는다.
⑤ '④'에 떡갈비를 넣어 볶다가 '①'과 '③'을 넣은 후 더 볶는다.</t>
    <phoneticPr fontId="2" type="noConversion"/>
  </si>
  <si>
    <t xml:space="preserve">① 다시마와 멸치로 육수를 낸다.
② 감자는 먹기 좋은 길이로 썬다.
③ '①'에 '②'를 넣고 끓이다가 간장, 소금, 다진 마늘, 파로 간한다.             </t>
    <phoneticPr fontId="2" type="noConversion"/>
  </si>
  <si>
    <t>2023년 6월 1일 (목)</t>
  </si>
  <si>
    <t>① 닭은 손질하여 냄비에 물과 양파, 파, 마늘을 넣고 삶은 후,
     육수는 거르고 살만 발라 찢는다.
② 무, 양파는 한입 크기로 썰고, 파는 송송썬다.
③ 닭육수에 닭살, '②'를 넣고 끓인 후 소금, 후추로 간한다.</t>
    <phoneticPr fontId="2" type="noConversion"/>
  </si>
  <si>
    <t>2023년 6월 2일 (금)</t>
  </si>
  <si>
    <t>맑은숙주국</t>
    <phoneticPr fontId="2" type="noConversion"/>
  </si>
  <si>
    <t>① 멸치와 다시마로 육수를 낸다.
② 숙주는 다듬어 먹기 좋은 길이로 썬다.
③ '①'에 '②'를 넣고 끓인다.
④ 소금, 다진 파, 다진 마늘로 간한다.</t>
    <phoneticPr fontId="2" type="noConversion"/>
  </si>
  <si>
    <t>2023년 6월 5일 (월)</t>
    <phoneticPr fontId="2" type="noConversion"/>
  </si>
  <si>
    <t>2023년 6월 7일 (수)</t>
    <phoneticPr fontId="2" type="noConversion"/>
  </si>
  <si>
    <t>① 멸치와 다시마로 육수를 낸 후 다시마는 건져서 채썬다.
② 양파는 채썬다.
③ 육수에 채썬 다시마, 양파를 넣고 끓이다가 다진 파, 마늘,
     간장으로 간한다.</t>
    <phoneticPr fontId="2" type="noConversion"/>
  </si>
  <si>
    <r>
      <t>참치채소볶음⑤⑥</t>
    </r>
    <r>
      <rPr>
        <sz val="11"/>
        <color theme="1"/>
        <rFont val="Segoe UI Symbol"/>
        <family val="1"/>
      </rPr>
      <t>⑯⑱</t>
    </r>
    <phoneticPr fontId="2" type="noConversion"/>
  </si>
  <si>
    <t>① 참치는 기름을 빼고 채소는 작은 주사위모양으로 썬다.
② 분량의 양념을 섞어 양념장을 만든다.
③ 기름을 두른 팬에 감자를 볶다가 양파, 파프리카, 참치, 
     ‘②’를 넣어 볶는다.</t>
    <phoneticPr fontId="2" type="noConversion"/>
  </si>
  <si>
    <t>곤드레나물⑤⑥</t>
    <phoneticPr fontId="2" type="noConversion"/>
  </si>
  <si>
    <t>곤드레</t>
    <phoneticPr fontId="2" type="noConversion"/>
  </si>
  <si>
    <t>① 곤드레는 끓는물에 데친 후 찬물에 헹궈 먹기 좋은 길이로
     썬다.
② ‘①’에 다진 마늘, 송송 썬 파, 참기름, 소금을 넣고 무친다.
③ 깨를 뿌려 낸다.</t>
    <phoneticPr fontId="2" type="noConversion"/>
  </si>
  <si>
    <t>2023년 6월 8일 (목)</t>
    <phoneticPr fontId="2" type="noConversion"/>
  </si>
  <si>
    <t>2023년 6월 9일 (금)</t>
  </si>
  <si>
    <t xml:space="preserve">① 다시마와 멸치로 육수를 낸다.
② 감자는 먹기 좋은 길이로 썰고 파는 송송 썬다.
③ '①'에 '②'를 넣고 끓이다가 간장, 소금, 다진 마늘로 간한다.             </t>
    <phoneticPr fontId="2" type="noConversion"/>
  </si>
  <si>
    <t>① 채소는 한입 크기로 썰고 파는 어슷썬다.
② 닭살은 한입 크기로 썬 후 소금, 후추로 밑간한다.
③ 기름을 두른 팬에 다진 마늘, '②'를 넣고 볶다가 '①'과
     분량의 양념을 넣어 더 볶는다.</t>
    <phoneticPr fontId="2" type="noConversion"/>
  </si>
  <si>
    <t>① 애호박은 먹기 좋은 크기로 편썰고, 파는 다진다.
② 기름을 두른 팬에 애호박을 넣어 볶다가 송송 썬 파, 
     다진마늘을 넣고 소금으로 간하여 볶는다.
③ 깨를 뿌려낸다.</t>
    <phoneticPr fontId="2" type="noConversion"/>
  </si>
  <si>
    <t>2023년 6월 12일 (월)</t>
  </si>
  <si>
    <t>① 채소는 먹기 좋은 길이로 채썬다.
② 새우살, 부침가루, 물, 소금을 넣고 반죽을 만든다. 
③ '②'에 '①'을 넣고 버무려 기름을 두른 팬에 앞뒤로 노릇하게
     부친다.</t>
    <phoneticPr fontId="2" type="noConversion"/>
  </si>
  <si>
    <t>2023년 6월 13일 (화)</t>
  </si>
  <si>
    <r>
      <t>훈제오리김치볶음밥
②⑤⑥⑨</t>
    </r>
    <r>
      <rPr>
        <sz val="11"/>
        <color theme="1"/>
        <rFont val="Segoe UI Symbol"/>
        <family val="3"/>
      </rPr>
      <t>⑯</t>
    </r>
    <phoneticPr fontId="2" type="noConversion"/>
  </si>
  <si>
    <t>① 쌀은 불린 후 적당량의 물을 부어 밥을 짓는다.
② 김치는 속을 털어낸 후 훈제오리, 양파, 당근과 먹기 좋은
     크기로 썬다.
③ 그릇에 간장, 참기름, 후춧가루를 넣고 섞어 양념를 만든다.
④ 팬에 기름을 두르고 김치, 양파, 당근을 넣어 볶는다.
⑤ '④'에 훈제오리를 넣어 볶다가 '①'과 '③'을 넣은 후 더 
     볶는다.</t>
    <phoneticPr fontId="2" type="noConversion"/>
  </si>
  <si>
    <t>김치</t>
    <phoneticPr fontId="2" type="noConversion"/>
  </si>
  <si>
    <t>맑은팽이버섯국⑤⑥</t>
    <phoneticPr fontId="2" type="noConversion"/>
  </si>
  <si>
    <t>① 멸치와 다시마로 육수를 낸다.
② 팽이버섯, 양파를 한입 크기로 썬다.
③ '①'에 '②'를 넣고 끓인다.
④ 채소가 익으면 간장과 송송 썬 파, 다진마늘로 간한다.</t>
    <phoneticPr fontId="2" type="noConversion"/>
  </si>
  <si>
    <t>2023년 6월 14일 (수)</t>
  </si>
  <si>
    <t>① 다시마, 멸치로 육수를 낸 후, 유부는 잘게 썬다.
② 당면은 물에 불려두고, 양파는 채, 파는 송송 썬다.
③ 육수에 양파를 넣고 끓이다가 당면과 유부를 넣어 익힌다.
④ 파, 소금, 간장을 넣어 간한다.</t>
    <phoneticPr fontId="2" type="noConversion"/>
  </si>
  <si>
    <t>돈육피망볶음⑤⑥⑩</t>
    <phoneticPr fontId="2" type="noConversion"/>
  </si>
  <si>
    <t>① 돼지고기와 피망은 한입 크기로 썬다.
② 분량의 양념을 섞어 양념장을 만든다.
③ 기름을 두른 팬에 다진 마늘과 돼지고기를 넣어 볶다가 
     피망과 '②'를 넣어 볶는다.</t>
    <phoneticPr fontId="2" type="noConversion"/>
  </si>
  <si>
    <t xml:space="preserve">① 콩나물은 끓는물에 데친 후 찬물에 헹궈 물기를 빼고 먹기
     좋은 길이로 썬다.
② '①'에 분량의 양념을 넣어 무친다.  </t>
    <phoneticPr fontId="2" type="noConversion"/>
  </si>
  <si>
    <t>2023년 6월 15일 (목)</t>
  </si>
  <si>
    <t>도토리묵국⑤⑥⑨</t>
    <phoneticPr fontId="2" type="noConversion"/>
  </si>
  <si>
    <t>① 달걀은 풀어 달걀물을 만든다.
② 동태포는 소금, 후추로 밑간한 후, 밀가루-달걀물 순으로
     입혀 기름을 두른 팬에 부친다.</t>
    <phoneticPr fontId="2" type="noConversion"/>
  </si>
  <si>
    <t>비름나물무침⑤⑥</t>
    <phoneticPr fontId="2" type="noConversion"/>
  </si>
  <si>
    <t>① 비름나물은 끓는물에 소금을 넣고 데친 후 찬물에 헹궈 물기를 
      빼고 먹기 좋은 길이로 썬다.
② 분량의 양념을 만들어 '①'을 무친다.</t>
    <phoneticPr fontId="2" type="noConversion"/>
  </si>
  <si>
    <t>2023년 6월 16일 (금)</t>
  </si>
  <si>
    <t>두부미역국⑤⑥</t>
    <phoneticPr fontId="2" type="noConversion"/>
  </si>
  <si>
    <t>① 미역은 물에 불려 염분기를 빼고 두부와 함께 먹기 좋은 크기로
     자른다.
② 냄비에 참기름을 두르고 미역과 다진 마늘을 넣어 볶는다.
③ '②'에 물을 넣고 끓이다가 두부를 넣고 간장, 소금으로 간을
     한다.</t>
    <phoneticPr fontId="2" type="noConversion"/>
  </si>
  <si>
    <t>2023년 6월 19일 (월)</t>
  </si>
  <si>
    <t>2023년 6월 20일 (화)</t>
  </si>
  <si>
    <t>① 다시마로 육수를 낸다.
② 감자는 채썬다.
③ 육수에 감자를 넣고 익을 때까지 끓이다가 들깨가루, 다진
     마늘, 송송 썬 파, 간장을 넣어 간한다.</t>
    <phoneticPr fontId="2" type="noConversion"/>
  </si>
  <si>
    <r>
      <t>햄채소볶음
①②⑤⑥⑩⑮</t>
    </r>
    <r>
      <rPr>
        <sz val="11"/>
        <color theme="1"/>
        <rFont val="Segoe UI Symbol"/>
        <family val="3"/>
      </rPr>
      <t>⑯</t>
    </r>
    <phoneticPr fontId="2" type="noConversion"/>
  </si>
  <si>
    <t>① 햄은 채썬 후, 끓는물에 데쳐 불순물을 제거한다.
② 당근, 양파는 먹기 좋은 두께로 채썬다.
③ 기름을 두른 팬에 다진 마늘을 볶다가 당근, 양파를 넣고 함께
     볶는다.
④ '③'에 햄을 넣고 함께 볶다가 간장으로 간을 하고 참기름으로
     마무리한다.</t>
    <phoneticPr fontId="2" type="noConversion"/>
  </si>
  <si>
    <t>① 연근은 껍질을 벗기고 한입 크기로 썰어 끓는 물에 식초를 넣어     
      데친다.
② 분량의 양념장에 물과 ‘①’을 넣고 연해지도록 졸인다.</t>
    <phoneticPr fontId="2" type="noConversion"/>
  </si>
  <si>
    <t>2023년 6월 21일 (수)</t>
  </si>
  <si>
    <r>
      <t>어묵국⑤⑥</t>
    </r>
    <r>
      <rPr>
        <sz val="9"/>
        <color theme="1"/>
        <rFont val="맑은 고딕"/>
        <family val="3"/>
        <charset val="128"/>
      </rPr>
      <t>⑰</t>
    </r>
    <phoneticPr fontId="2" type="noConversion"/>
  </si>
  <si>
    <t>① 두부는 편 썰고, 파는 어슷썬다.
② 키친타월로 두부의 물기를 제거한 후, 기름을 두른 팬에 
     노릇하게 지진다. 
③ 분량의 양념을 섞어 양념장을 만든다.
④ 냄비에 '②'를 담고 '③'과 물을 섞어 고루 끼얹은 후, 파를 
     얹어 조린다.</t>
    <phoneticPr fontId="2" type="noConversion"/>
  </si>
  <si>
    <t>① 새송이버섯은 먹기 좋은 크기로 썰고 파는 송송 썬다.
② 들기름을 두른 팬에 '①'을 넣고 볶다가 분량의 양념을 넣어 더 
     볶는다.</t>
    <phoneticPr fontId="2" type="noConversion"/>
  </si>
  <si>
    <t>2023년 6월 22일 (목)</t>
  </si>
  <si>
    <r>
      <t>짜장밥②⑤⑥⑩⑮</t>
    </r>
    <r>
      <rPr>
        <sz val="11"/>
        <rFont val="Segoe UI Symbol"/>
        <family val="1"/>
      </rPr>
      <t>⑯</t>
    </r>
    <phoneticPr fontId="2" type="noConversion"/>
  </si>
  <si>
    <t>① 쌀을 씻은 후 밥을 짓는다.
② 채소들을 적당한 크기로 깍둑 썬다.
③ 기름을 두른 팬에 '②'를 볶다가 물과 짜장분말을 넣어 끓인다. 
④ 밥 위에 '③'을 얹어낸다.
Tip. 돼지고기 또는 닭고기 등을 추가하여 조리할 수 있다.</t>
    <phoneticPr fontId="2" type="noConversion"/>
  </si>
  <si>
    <t>호박</t>
  </si>
  <si>
    <t>짜장분말</t>
    <phoneticPr fontId="2" type="noConversion"/>
  </si>
  <si>
    <t>① 양파는 채썰고, 황태채는 작게 썰어 물에 불린 후, 물기를 
     제거한다.
② 냄비에 참기름을 두르고 황태채를 볶다가 양파를 넣어
     볶는다.
③ '②'에 물을 넣고 끓이다가 다진 파, 마늘과 간장으로 간한다.</t>
    <phoneticPr fontId="2" type="noConversion"/>
  </si>
  <si>
    <t>① 당근, 파는 다진다.
② 볼에 달걀을 풀고 '①', 소금, 참기름을 넣고 섞어 찜기를 
     이용하거나 냄비에 중탕하여 찐다.</t>
    <phoneticPr fontId="2" type="noConversion"/>
  </si>
  <si>
    <t>2023년 6월 23일 (금)</t>
  </si>
  <si>
    <r>
      <t>쇠고기무국⑤⑥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</si>
  <si>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t>① 무는 편썰고 파는 어슷썬다.
② 잘게 썬 쇠고기에 소금, 후추를 넣어 밑간한다.
③ 냄비에 참기름을 두르고 '②'를 넣어 볶다가 무를 넣고 함께 
     볶는다. 
④ '③'에 물을 넣고 끓인다. 
⑤ 파와 분량의 양념을 넣어 간을 맞춘다.</t>
    <phoneticPr fontId="2" type="noConversion"/>
  </si>
  <si>
    <r>
      <t>치킨너겟①②⑤⑥⑮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</si>
  <si>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t>① 치킨너겟을 170℃로 달궈진 기름에 튀긴다.
② 키친타올에 올려 여분의 기름을 제거한 후 한입 크기로 
     잘라 제공한다.</t>
    <phoneticPr fontId="2" type="noConversion"/>
  </si>
  <si>
    <t>① 명엽채는 적당한 크기로 잘라 기름을 두른 팬에 볶는다.
② 팬에 간장, 청주, 물엿, 다진마늘을 넣고 끟이다가 '①'을
     넣고 골고루 버무리며 함께 볶은 후 참기름과 깨로 
     마무리한다.</t>
    <phoneticPr fontId="2" type="noConversion"/>
  </si>
  <si>
    <t>2023년 6월 26일 (월)</t>
  </si>
  <si>
    <t>① 콩나물은 깨끗하게 씻어 먹기 좋은 길이로 썬다.
② 멸치와 다시마로 육수를 낸다. 
③ '②'에 '①'과 다진 파, 다진 마늘을 넣고 끓인 후 소금으로
      간한다.</t>
    <phoneticPr fontId="2" type="noConversion"/>
  </si>
  <si>
    <t>감자당근볶음⑤</t>
    <phoneticPr fontId="2" type="noConversion"/>
  </si>
  <si>
    <t>① 감자와 당근은 한입 크기로 썬다. 
② 기름을 두른 팬에 '①'을 넣어 볶는다.
③ 감자가 어느정도 익으면 소금을 넣어 간한 후 깨와 참기름을
     뿌린다.</t>
    <phoneticPr fontId="2" type="noConversion"/>
  </si>
  <si>
    <t>2023년 6월 27일 (화)</t>
  </si>
  <si>
    <t>① 쇠고기와 배추는 한입 크기로 썰고, 파는 어슷썬다.
② 참기름을 두른 팬에 쇠고기를 넣고 볶다가 쇠고기가 반쯤
     익으면 배추를 넣고 볶는다.
③ '②'에 물을 부은 후 끓어오르면 간장, 다진 마늘, 파를 넣고 
     더 끓인다.</t>
    <phoneticPr fontId="2" type="noConversion"/>
  </si>
  <si>
    <r>
      <t>미니돈까스
①②⑤⑥⑩⑮</t>
    </r>
    <r>
      <rPr>
        <sz val="11"/>
        <color theme="1"/>
        <rFont val="Segoe UI Symbol"/>
        <family val="3"/>
      </rPr>
      <t>⑯</t>
    </r>
    <phoneticPr fontId="2" type="noConversion"/>
  </si>
  <si>
    <t>① 파는 송송 썰고 숙주나물은 끓는물에 데친 후 물기를 빼고 먹기
     좋은 길이로 썬다.
② '①'에 분량의 양념을 넣고 무친다.</t>
    <phoneticPr fontId="2" type="noConversion"/>
  </si>
  <si>
    <t>2023년 6월 28일 (수)</t>
  </si>
  <si>
    <t>① 다시마와 멸치로 육수를 낸다.
② 무는 가늘게 채썰고 파는 어슷썬다.
③ 육수에 된장을 풀고 채썬 무를 넣고 끓인다.
④ 다진마늘, 파를 넣어 간한다.</t>
    <phoneticPr fontId="2" type="noConversion"/>
  </si>
  <si>
    <t>2023년 6월 29일 (목)</t>
  </si>
  <si>
    <t xml:space="preserve">① 멸치와 다시마로 육수를 낸다.
② 배추김치는 속을 털어 한입 크기로 썬다.
③ 마늘은 다지고 파는 송송 썬다.
④ 냄비에 참기름을 두르고 '②'를 볶다가 '①'을 부어 끓인다. 
⑤ 소금, 간장, 다진 마늘, 파를 넣어 간한다. </t>
    <phoneticPr fontId="2" type="noConversion"/>
  </si>
  <si>
    <r>
      <t>소시지케첩볶음
②⑤⑥⑩⑫</t>
    </r>
    <r>
      <rPr>
        <sz val="12"/>
        <color theme="1"/>
        <rFont val="Segoe UI Symbol"/>
        <family val="3"/>
      </rPr>
      <t>⑯</t>
    </r>
    <phoneticPr fontId="2" type="noConversion"/>
  </si>
  <si>
    <t>① 소시지는 칼집을 낸 후 끓는물에 데쳐 불순물을 제거한다.
② 양파는 한입 크기로 썬다.
③ 기름을 두른 팬에 다진 마늘과 '②'를 볶다가 '①'과 분량의
     양념을 넣어 볶는다.</t>
    <phoneticPr fontId="2" type="noConversion"/>
  </si>
  <si>
    <t>① 오이는 반달모양으로 얇게 썰어 소금에 절였다가 물기를
     짠다.
② 참기름을 두른 팬에 '①'을 볶다가 분량의 양념으로 간한다.</t>
    <phoneticPr fontId="2" type="noConversion"/>
  </si>
  <si>
    <t>2023년 6월 30일 (금)</t>
  </si>
  <si>
    <t>두부미소장국⑤⑥</t>
    <phoneticPr fontId="2" type="noConversion"/>
  </si>
  <si>
    <t>① 멸치와 다시마로 육수를 낸 후, 미소된장을 풀어 끓인다.
② 두부는 한 입 크기로 썰고, 실파는 송송썬다.
③ '①'에 '②', 다진마늘을 넣고 끓인다.</t>
    <phoneticPr fontId="2" type="noConversion"/>
  </si>
  <si>
    <t>실파</t>
    <phoneticPr fontId="2" type="noConversion"/>
  </si>
  <si>
    <t>2023년 7월 3일 (월)</t>
  </si>
  <si>
    <t>① 양파는 채썰고, 황태채는 작게 썰어 물에 불린 후, 물기를 
     제거한다.
② 냄비에 참기름을 두르고 황태채를 볶다가 양파를 넣어 볶는다.
③ '②'에 물을 넣고 끓이다가 다진 파, 마늘과 간장으로 간한다.</t>
    <phoneticPr fontId="2" type="noConversion"/>
  </si>
  <si>
    <r>
      <t>돈육완자전
①②⑤⑥⑩⑮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</si>
  <si>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t>① 배추는 씻어서 끓는물에 소금을 넣고 데치고, 파는 송송 썬다.
② 물기를 제거한 후 한입 크기로 자른다.
③ 분량의 양념장에 무친다.</t>
    <phoneticPr fontId="2" type="noConversion"/>
  </si>
  <si>
    <t>2023년 7월 4일 (화)</t>
  </si>
  <si>
    <t>① 멸치와 다시마로 육수를 낸다.
② 숙주는 다듬어 먹기 좋은 길이로 썰고 파는 송송 썬다.
③ '①'에 숙주를 넣고 끓인다.
④ 간장과 다진 파, 마늘로 간한다.</t>
    <phoneticPr fontId="2" type="noConversion"/>
  </si>
  <si>
    <t xml:space="preserve">① 임연수는 흐르는 물에 씻어, 핏물을 제거해 물기를 뺀다.
② 무는 나박썰고 파는 어슷 썬다.
③ 분량의 양념을 섞어 양념장을 만든다.
④ 냄비에 무를 깔고 '①'과 파를 올린 뒤 양념장을 부어 조린다.  
⑤ 임연수 살을 발라내어 제공한다. </t>
    <phoneticPr fontId="2" type="noConversion"/>
  </si>
  <si>
    <t>① 가지는 한 입 크기로 썰고 파는 다진다.
② 썰어놓은 가지를 찜기에 쪄낸다.
③ 분량의 양념장을 섞어 쪄낸 가지를 무친다.</t>
    <phoneticPr fontId="2" type="noConversion"/>
  </si>
  <si>
    <t>2023년 7월 5일 (수)</t>
  </si>
  <si>
    <r>
      <t>햄달걀구이
①②⑤⑥⑩⑮</t>
    </r>
    <r>
      <rPr>
        <sz val="11"/>
        <rFont val="Segoe UI Symbol"/>
        <family val="3"/>
      </rPr>
      <t>⑯</t>
    </r>
    <phoneticPr fontId="2" type="noConversion"/>
  </si>
  <si>
    <t>2023년 7월 6일 (목)</t>
  </si>
  <si>
    <t>닭살당면국⑤⑥⑮</t>
    <phoneticPr fontId="2" type="noConversion"/>
  </si>
  <si>
    <t>① 냄비에 물을 붓고 멸치로 육수를 우려내고 간장, 소금으로 간을
     한다.
② 닭고기는 적당한 크기로 썰고, 당면은 삶아 찬물에 헹구고 체에 
     받쳐 물기를 뺀다.
③ 배추, 양파, 파는 적당한 크기로 썬다.
④ 그릇에 다진마늘, 간장, 참기름, 후춧가루를 넣고 섞어 양념을
     만든 후 닭고기를 골고루 버무린다.
⑤ '①'에 당면과 '③', '④'를 담고 육수를 부어 끓인다.</t>
    <phoneticPr fontId="2" type="noConversion"/>
  </si>
  <si>
    <t>① 맛살, 당근, 양파는 적당한 크기로 썬다.
② 파는 송송 썬다.
③ 기름을 두른 팬에 다진 마늘을 볶다가 당근, 양파를 넣고 함께 
     볶는다.
④ '③'에 맛살과 파를 넣고 함께 볶다가 간장으로 간을 한 후 
     참기름으로 마무리한다.</t>
    <phoneticPr fontId="2" type="noConversion"/>
  </si>
  <si>
    <t>2023년 7월 7일 (금)</t>
  </si>
  <si>
    <t>① 무는 편썰고 파는 어슷썬다.
② 잘게 썬 쇠고기에 소금, 후추를 넣어 밑간한다.
③ 냄비에 참기름을 두르고 '②'를 넣어 볶다가 무를 넣고 함께 
     볶는다. 
④ '③'에 물을 넣고 끓인다. 
⑤ 파와 다진마늘, 간장을 넣어 간을 맞춘다.</t>
    <phoneticPr fontId="2" type="noConversion"/>
  </si>
  <si>
    <t>2023년 7월 10일 (월)</t>
  </si>
  <si>
    <t>① 콩나물은 깨끗하게 씻어 먹기 좋은 길이로 썰고 파는 다진다.
② 멸치와 다시마로 육수를 낸다. 
③ '②'에 '①'과 다진 파, 다진 마늘을 넣고 끓인 후 소금으로
      간한다.</t>
    <phoneticPr fontId="2" type="noConversion"/>
  </si>
  <si>
    <t>① 돼지고기는 한입 크기로 썰고 양파, 파는 적당한 크기로 
     자른다.
② 분량의 양념으로 양념장을 만든다.
③ 냄비에 '①'과 통마늘을 넣고 '②'와 물을 섞어 재료가
     잠기도록 넣은 후 조린다.</t>
    <phoneticPr fontId="2" type="noConversion"/>
  </si>
  <si>
    <t>비름나물무침</t>
    <phoneticPr fontId="2" type="noConversion"/>
  </si>
  <si>
    <t>2023년 7월 11일 (화)</t>
  </si>
  <si>
    <t>① 다시마와 멸치로 육수를 낸다.
② 시금치는 데쳐 헹군 후 물기를 짜고 먹기 좋은 크기로 썬다.
③ '①'에 된장을 풀고 '②'를 넣고 끓인다.
④ 다진 마늘, 송송 썬 파를 넣어 간한다.</t>
    <phoneticPr fontId="2" type="noConversion"/>
  </si>
  <si>
    <r>
      <t>닭살카레볶음
②⑤⑥⑫⑮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</si>
  <si>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t>① 애호박은 먹기 좋은 크기로 편썰고, 파는 다진다.
② 기름을 두른 팬에 애호박을 넣어 볶다가 파, 다진마늘,
     소금으로 간하여 볶는다.
③ 깨를 뿌려낸다.</t>
    <phoneticPr fontId="2" type="noConversion"/>
  </si>
  <si>
    <t>2023년 7월 12일 (수)</t>
  </si>
  <si>
    <t>파프리카잡채⑤⑥</t>
    <phoneticPr fontId="2" type="noConversion"/>
  </si>
  <si>
    <t>① 당면은 물에 불려 놓고 채소는 얇게 채썬다.
② 당면은 삶아서 물기를 제거한 후 먹기 좋은 길이로 자른다.
③ 기름을 두른 팬에 채소를 넣고 볶다가 '②'와 간장, 설탕을 넣어
     볶은 후 후추, 참기름으로 마무리한다.</t>
    <phoneticPr fontId="2" type="noConversion"/>
  </si>
  <si>
    <t>2023년 7월 13일 (목)</t>
  </si>
  <si>
    <r>
      <t>참치데리야끼볶음밥
⑤⑥⑫⑮</t>
    </r>
    <r>
      <rPr>
        <sz val="11"/>
        <color theme="1"/>
        <rFont val="Segoe UI Symbol"/>
        <family val="3"/>
      </rPr>
      <t>⑯⑱</t>
    </r>
    <phoneticPr fontId="2" type="noConversion"/>
  </si>
  <si>
    <t>① 쌀은 불린 후 적당량의 물을 부어 밥을 짓는다.
② 양파, 당근, 파는 적당한 크기로 썰고, 참치는 기름기를
     제거한다.
③ 그릇에 데리야끼, 참기름, 후춧가루를 넣고 섞어 소스를
     만든다.
④ 기름을 두른 팬에  다진 마늘을 볶다가 양파, 당근, 파를 넣어
     함께 볶는다.
⑤ '④'에 참치를 넣어 함께 볶다가 지은 밥을 넣고 섞은 후 소스를
     넣어 골고루 버무리며 볶는다.</t>
    <phoneticPr fontId="2" type="noConversion"/>
  </si>
  <si>
    <r>
      <t>양배추샐러드①⑤⑫</t>
    </r>
    <r>
      <rPr>
        <sz val="11"/>
        <color theme="1"/>
        <rFont val="Segoe UI Symbol"/>
        <family val="1"/>
      </rPr>
      <t>⑯</t>
    </r>
    <phoneticPr fontId="2" type="noConversion"/>
  </si>
  <si>
    <t>① 양배추와 당근은 채썬다.
② '①'에 마요네즈와 케첩을 넣고 버무린다.</t>
    <phoneticPr fontId="2" type="noConversion"/>
  </si>
  <si>
    <t>케첩</t>
    <phoneticPr fontId="2" type="noConversion"/>
  </si>
  <si>
    <t>2023년 7월 14일 (금)</t>
  </si>
  <si>
    <t>베이컨당근볶음①②⑤⑥⑩</t>
    <phoneticPr fontId="2" type="noConversion"/>
  </si>
  <si>
    <t>① 당근은 적당한 크기로 썰고, 대파는 잘게 다진다.
② 베이컨은 한입 크기로 잘라 끓는물에 데친 후 물기를 뺀다.
③ 분량의 양념을 섞어 양념장을 만든다.
④ 기름을 두른 팬에 당근을 볶다가 베이컨, 대파, 양념장을 넣고
     더 볶아 마무리한다.</t>
    <phoneticPr fontId="2" type="noConversion"/>
  </si>
  <si>
    <t>2023년 7월 17일 (월)</t>
  </si>
  <si>
    <t>① 다시마와 멸치로 육수를 낸다.
② 애호박과 양파는 먹기 좋은 크기로 썬다.
③ 파는 송송 썬다.
④ '①'에 된장을 풀고 '②'를 넣고 끓인다.
⑤ '④'에 '③'을 넣어 완성한다.</t>
    <phoneticPr fontId="2" type="noConversion"/>
  </si>
  <si>
    <t>2023년 7월 18일 (화)</t>
  </si>
  <si>
    <t>식재료명</t>
    <phoneticPr fontId="2" type="noConversion"/>
  </si>
  <si>
    <t>① 멸치와 다시마로 육수를 낸다.
② 느타리버섯은 잘게 찢는다.
③ 팽이버섯과 양파는 한입 크기로 썰고 파는 다진다.
④ '①'에 '②', '③'를 넣고 끓인다.
⑤ 채소가 익으면 간장과 다진 파, 마늘로 간한다.</t>
    <phoneticPr fontId="2" type="noConversion"/>
  </si>
  <si>
    <t>2023년 7월 19일 (수)</t>
  </si>
  <si>
    <t>① 다시마와 멸치로 육수를 낸다.
② 양파는 한입 크기로 썰고 파는 어슷 썬다.
③ '①'에 '②'와 순두부를 넣어 끓인다.
④ '③'이 끓으면 분량의 양념을 넣어 더 끓인다.</t>
    <phoneticPr fontId="2" type="noConversion"/>
  </si>
  <si>
    <t>2023년 7월 20일 (목)</t>
  </si>
  <si>
    <t>북어배추국⑤⑥</t>
    <phoneticPr fontId="2" type="noConversion"/>
  </si>
  <si>
    <t>북어</t>
    <phoneticPr fontId="2" type="noConversion"/>
  </si>
  <si>
    <t>① 냄비에 물을 붓고 멸치로 육수를 우려낸다.
② 북어는 불려 잘게 찢는다.
③ 배추는 적당한 크기로 썰고 파는 송송 썬다.
④ 냄비에 참기름을 두르고 북어를 볶다가 '①'의 육수를 부어
     끓인다.
⑤ '④'에 배추와 '③'을 넣어 끓이다가 다진마늘, 소금으로 간을
     한다.</t>
    <phoneticPr fontId="2" type="noConversion"/>
  </si>
  <si>
    <t>2023년 7월 21일 (금)</t>
  </si>
  <si>
    <t>두부된장찌개⑤⑥</t>
    <phoneticPr fontId="2" type="noConversion"/>
  </si>
  <si>
    <t>① 멸치와 다시마로 육수를 낸다.
② 감자, 양파는 0.5cm 두께로 편썰고, 두부는 한입 크기로 
    썬다. 
③ ‘①’에 된장을 넣고 풀어준 후, ‘②’를 넣어 끓인다.
④ 감자가 익으면 다진 파, 마늘을 넣어 끓인다.</t>
    <phoneticPr fontId="2" type="noConversion"/>
  </si>
  <si>
    <t>① 닭살과 당근, 양파는 한입 크기로 썰고 닭살은 소금, 후추로
    밑간한다.
② 팬에 기름을 두르고 다진마늘과 '①'을 넣어 볶는다.
③ '②'에 분량의 양념을 넣은 후 더 볶는다.</t>
    <phoneticPr fontId="2" type="noConversion"/>
  </si>
  <si>
    <t>깻잎나물</t>
    <phoneticPr fontId="2" type="noConversion"/>
  </si>
  <si>
    <t>① 깻잎은 소금물에 데친 후 찬물에 헹궈 물기를 빼고 먹기 좋은
     길이로 썬다.
② '①'에 분량의 양념을 넣어 무친다.</t>
    <phoneticPr fontId="2" type="noConversion"/>
  </si>
  <si>
    <t>2023년 7월 24일 (월)</t>
  </si>
  <si>
    <t>돈육김치찌개⑤⑥⑨⑩</t>
    <phoneticPr fontId="2" type="noConversion"/>
  </si>
  <si>
    <t xml:space="preserve">① 멸치와 다시마로 육수를 낸다.
② 물에 씻은 배추김치와 돼지고기는 한입 크기로 썬다.
③ 냄비에 참기름을 두르고 '②'를 볶다가 '①'을 부어 끓인다. 
④ 간장, 다진 마늘, 송송 썬 파를 넣어 간한다. </t>
    <phoneticPr fontId="2" type="noConversion"/>
  </si>
  <si>
    <t>① 청경채는 끓는물에 소금을 넣고 데친 후 찬물에 헹궈 먹기 좋은 
     길이로 자른다.
② ‘①’에 분량의 양념을 넣어 무친다.</t>
    <phoneticPr fontId="2" type="noConversion"/>
  </si>
  <si>
    <t>2023년 7월 25일 (화)</t>
  </si>
  <si>
    <r>
      <t>소시지양파볶음밥
①②⑤⑥⑧⑩⑫</t>
    </r>
    <r>
      <rPr>
        <sz val="11"/>
        <color theme="1"/>
        <rFont val="Segoe UI Symbol"/>
        <family val="3"/>
      </rPr>
      <t>⑯</t>
    </r>
    <phoneticPr fontId="2" type="noConversion"/>
  </si>
  <si>
    <t>① 쌀을 씻어 밥을 짓는다.
② 소시지 한입 크기로 썬 후, 끓는물에 데쳐 불순물을 제거한다.
③ 양파는 작게 깍둑 썰고 대파는 다진다.
④ 기름을 두른 팬에 ‘②’, '③'을 넣어 볶아준다.
⑤ ‘④’에 ‘①’을 넣고 볶다가 간장으로 간한다.</t>
    <phoneticPr fontId="2" type="noConversion"/>
  </si>
  <si>
    <t>소시지</t>
    <phoneticPr fontId="2" type="noConversion"/>
  </si>
  <si>
    <r>
      <t>마카로니샐러드①⑤⑥</t>
    </r>
    <r>
      <rPr>
        <sz val="10"/>
        <color theme="1"/>
        <rFont val="함초롬돋움"/>
        <family val="3"/>
        <charset val="129"/>
      </rPr>
      <t>⑯</t>
    </r>
    <phoneticPr fontId="2" type="noConversion"/>
  </si>
  <si>
    <t>마카로니</t>
  </si>
  <si>
    <t>① 마카로니는 끓는 물에 넣고 삶은 후 물기를 뺀다.
② 마요네즈와 설탕을 섞어 소스를 만든다.
③ 옥수수콘은 체에 밭쳐 물기를 제거한다.
④ 볼에 '①', '②'와 '③'을 넣고 버무린다.
Tip. 사과, 오이를 추가하면 다양한 맛을 즐길 수 있다.</t>
    <phoneticPr fontId="2" type="noConversion"/>
  </si>
  <si>
    <t>옥수수콘</t>
  </si>
  <si>
    <t>2023년 7월 26일 (수)</t>
  </si>
  <si>
    <r>
      <t>쇠고기굴소스조림
⑤⑥⑨</t>
    </r>
    <r>
      <rPr>
        <sz val="10"/>
        <color theme="1"/>
        <rFont val="함초롬돋움"/>
        <family val="3"/>
        <charset val="129"/>
      </rPr>
      <t>⑯⑱</t>
    </r>
    <phoneticPr fontId="2" type="noConversion"/>
  </si>
  <si>
    <t>① 쇠고기와 채소는 한입 크기로 썬다. 
② 기름을 두른 팬에 '①'을 넣고 볶다가 물과 분량의 양념을 
     넣고 조린다.</t>
    <phoneticPr fontId="2" type="noConversion"/>
  </si>
  <si>
    <t>2023년 7월 27일 (목)</t>
  </si>
  <si>
    <r>
      <t>물만둣국
①②⑤⑥⑩</t>
    </r>
    <r>
      <rPr>
        <sz val="11"/>
        <color theme="1"/>
        <rFont val="Segoe UI Symbol"/>
        <family val="1"/>
      </rPr>
      <t>⑯⑱</t>
    </r>
    <phoneticPr fontId="2" type="noConversion"/>
  </si>
  <si>
    <t>2023년 7월 28일 (금)</t>
  </si>
  <si>
    <t>두부구이⑤&amp;양념장⑤⑥</t>
    <phoneticPr fontId="2" type="noConversion"/>
  </si>
  <si>
    <t>2023년 7월 31일 (월)</t>
    <phoneticPr fontId="2" type="noConversion"/>
  </si>
  <si>
    <t>① 배추김치는 한입 크기로 잘라 제공한다.</t>
    <phoneticPr fontId="2" type="noConversion"/>
  </si>
  <si>
    <t>배추김치⑨</t>
    <phoneticPr fontId="2" type="noConversion"/>
  </si>
  <si>
    <t>참기름</t>
    <phoneticPr fontId="2" type="noConversion"/>
  </si>
  <si>
    <t>① 브로콜리는 끓는물에 데친 후 한입 크기로 자른다.
② ‘①’에 소금, 참기름, 깨를 넣어 무친다.</t>
    <phoneticPr fontId="2" type="noConversion"/>
  </si>
  <si>
    <t>브로콜리나물</t>
    <phoneticPr fontId="2" type="noConversion"/>
  </si>
  <si>
    <t>다진마늘</t>
    <phoneticPr fontId="2" type="noConversion"/>
  </si>
  <si>
    <t>① 두부는 편 썰고, 파는 어슷썬다.
② 키친타월로 두부의 물기를 제거한 후, 기름을 두른 팬에 노릇하게 지진다. 
③ 분량의 양념을 섞어 양념장을 만든다.
④ 냄비에 '②'를 담고 '③'과 물을 섞어 고루 끼얹은 후, 파를 얹어 조린다.</t>
    <phoneticPr fontId="2" type="noConversion"/>
  </si>
  <si>
    <t>① 두부는 편 썰고, 파는 어슷썬다.
② 키친타월로 두부의 물기를 제거한 후, 기름을 두른 팬에 노릇하게 지진다. 
③ 분량의 양념을 섞어 양념장을 만든다.
④ 냄비에 '②'를 담고 '③'과 물을 섞어 고루 끼얹은 후, 파를 얹어 조린다.</t>
    <phoneticPr fontId="2" type="noConversion"/>
  </si>
  <si>
    <t>두부조림⑤⑥</t>
    <phoneticPr fontId="2" type="noConversion"/>
  </si>
  <si>
    <t>김</t>
    <phoneticPr fontId="2" type="noConversion"/>
  </si>
  <si>
    <t>파</t>
    <phoneticPr fontId="2" type="noConversion"/>
  </si>
  <si>
    <t>간장</t>
    <phoneticPr fontId="2" type="noConversion"/>
  </si>
  <si>
    <t>간장</t>
    <phoneticPr fontId="2" type="noConversion"/>
  </si>
  <si>
    <t>① 냄비에 물을 붓고 멸치로 육수를 우려낸다.
② 파는 송송 썬다.
③ 김은 잘게 썰고 쑥갓은 적당한 크기로 썬다.
④ '①'에 다진 마늘과 간장을 넣고 끓이다가 쑥갓과 파를 넣어 함께 끓인다.
⑤ 그릇에 '④'를 담고 김으로 마무리한다.</t>
    <phoneticPr fontId="2" type="noConversion"/>
  </si>
  <si>
    <t>쑥갓</t>
    <phoneticPr fontId="2" type="noConversion"/>
  </si>
  <si>
    <t>우동장국⑤⑥</t>
    <phoneticPr fontId="2" type="noConversion"/>
  </si>
  <si>
    <t>쌀밥</t>
    <phoneticPr fontId="2" type="noConversion"/>
  </si>
  <si>
    <t>2023년 8월 4일 (금)</t>
    <phoneticPr fontId="2" type="noConversion"/>
  </si>
  <si>
    <t>배추김치⑨</t>
    <phoneticPr fontId="2" type="noConversion"/>
  </si>
  <si>
    <t>다진마늘</t>
    <phoneticPr fontId="2" type="noConversion"/>
  </si>
  <si>
    <t>① 가지는 한 입 크기로 썬다.
② 썰어놓은 가지를 찜기에 쪄낸다.
③ 분량의 양념장을 섞어 쪄낸 가지를 무친다.</t>
    <phoneticPr fontId="2" type="noConversion"/>
  </si>
  <si>
    <t>가지나물⑤⑥</t>
    <phoneticPr fontId="2" type="noConversion"/>
  </si>
  <si>
    <t>① 양파, 당근은 작게 다진다.
② 달걀을 풀어 소금과 '①'을 넣고 섞는다.
③ 팬에 기름을 두르고 '②'를 부어 말아준다.
④ 먹기 좋은 크기로 썰어낸다.</t>
    <phoneticPr fontId="2" type="noConversion"/>
  </si>
  <si>
    <t>달걀말이①⑤</t>
    <phoneticPr fontId="2" type="noConversion"/>
  </si>
  <si>
    <t>2023년 8월 3일 (목)</t>
    <phoneticPr fontId="2" type="noConversion"/>
  </si>
  <si>
    <t>① 감자는 껍질을 벗겨 한입 크기로 깍둑 썬 후 물에 담가 전분기를 제거한다.
② 기름을 두른 팬에 감자를 넣고 살짝 볶는다.
③ ‘②’에 분량의 양념을 넣고 물을 감자가 잠길 정도로 넣어 조린다.
④ 양념이 ⅓정도 남으면 깨를 뿌려 마무리 한다.
Tip. 양념을 넣기 전에 감자를 볶아주면 모양이 부서지지 않는다.</t>
    <phoneticPr fontId="2" type="noConversion"/>
  </si>
  <si>
    <t>① 돼지고기는 핏물을 제거한 후 한입 크기로 썰어 소금, 후추로 밑간한다.
② 당근과 양파는 한 입 크기로 썬다.
③ 분량의 양념을 섞어 양념장을 만든다.
④ 팬에 기름을 두르고 '①'을 볶다가 '②'와 '③'을 넣어 더 볶는다.</t>
    <phoneticPr fontId="2" type="noConversion"/>
  </si>
  <si>
    <t xml:space="preserve">① 멸치와 다시마로 육수를 낸다.
② 배추김치는 물로 헹군 후 두부, 양파와 함께 한입 크기로 썬다.
③ 참기름을 두른 냄비에 배추김치와 양파를 볶다가 '①'과 두부를 넣고 끓인다.
④ 다진 마늘과 송송 썬 파, 간장을 넣어 간한다. </t>
    <phoneticPr fontId="2" type="noConversion"/>
  </si>
  <si>
    <t>2023년 8월 2일 (수)</t>
    <phoneticPr fontId="2" type="noConversion"/>
  </si>
  <si>
    <t>소금</t>
    <phoneticPr fontId="2" type="noConversion"/>
  </si>
  <si>
    <t>참기름</t>
    <phoneticPr fontId="2" type="noConversion"/>
  </si>
  <si>
    <t>① 깨끗이 씻은 물미역은 끓는 물에 살짝 데쳐 흐르는 물에 헹군다.
② '①'은 물기를 짠 후, 한입 크기로 썬다.
③ '②'에 소금, 참기름, 들깨를 넣어 버무린다.</t>
    <phoneticPr fontId="2" type="noConversion"/>
  </si>
  <si>
    <t>들깨미역나물</t>
    <phoneticPr fontId="2" type="noConversion"/>
  </si>
  <si>
    <t>① 쇠고기는 핏물 제거하여 삶고, 잘게 찢는다.
② 메추리알은 삶아서 찬물에 담근 후 껍질을 벗긴다.
③ 분량의 양념을 만들어 '①'과 '②'를 넣고 조린다.
④ 메추리알을 ½로 잘라 제공한다.</t>
    <phoneticPr fontId="2" type="noConversion"/>
  </si>
  <si>
    <r>
      <t>쇠고기메추리알장조림
①⑤⑥</t>
    </r>
    <r>
      <rPr>
        <sz val="9"/>
        <rFont val="맑은 고딕"/>
        <family val="3"/>
        <charset val="128"/>
      </rPr>
      <t>⑯</t>
    </r>
    <phoneticPr fontId="2" type="noConversion"/>
  </si>
  <si>
    <t>① 쌀과 흑미를 씻은 후, 물에 불린다.
② 적당량의 물을 부어 밥을 짓는다.</t>
    <phoneticPr fontId="2" type="noConversion"/>
  </si>
  <si>
    <t>2023년 8월 1일 (화)</t>
    <phoneticPr fontId="2" type="noConversion"/>
  </si>
  <si>
    <t>&lt;조리지시서 - 시간연장형&gt;</t>
    <phoneticPr fontId="2" type="noConversion"/>
  </si>
  <si>
    <t>배추김치</t>
    <phoneticPr fontId="2" type="noConversion"/>
  </si>
  <si>
    <t>배추김치⑨</t>
    <phoneticPr fontId="2" type="noConversion"/>
  </si>
  <si>
    <t>오이나물</t>
    <phoneticPr fontId="2" type="noConversion"/>
  </si>
  <si>
    <t>① 흰살생선은 흐르는 물에 씻어 놓는다.
② 양파는 채썰고, 파는 어슷썬다.
③ 분량의 양념을 섞어 양념장을 만든다.
④ 냄비에 양파를 깔고 흰살생선을 올린 뒤 양념장을 부어 조린 후 
    파를 올려 마무리 한다.
Tip. 생선살을 전분에 묻혀 한번 굽고 조리면 살 부서짐이 줄어든다.</t>
    <phoneticPr fontId="2" type="noConversion"/>
  </si>
  <si>
    <t>된장</t>
    <phoneticPr fontId="2" type="noConversion"/>
  </si>
  <si>
    <t>2023년 8월 11일 (금)</t>
    <phoneticPr fontId="2" type="noConversion"/>
  </si>
  <si>
    <t>참기름</t>
    <phoneticPr fontId="2" type="noConversion"/>
  </si>
  <si>
    <t>① 닭살과 채소는 한입 크기로 썬다. 
② 분량의 양념을 섞어 양념장을 만든다.
③ 냄비에 '①', '②'와 물을 넣어 조린 후 깨와 참기름으로 완성한다.</t>
    <phoneticPr fontId="2" type="noConversion"/>
  </si>
  <si>
    <r>
      <t>닭살굴소스조림
⑤⑥⑨⑮</t>
    </r>
    <r>
      <rPr>
        <sz val="10"/>
        <color theme="1"/>
        <rFont val="맑은 고딕"/>
        <family val="3"/>
        <charset val="128"/>
      </rPr>
      <t>⑱</t>
    </r>
    <phoneticPr fontId="2" type="noConversion"/>
  </si>
  <si>
    <t>① 콩나물은 깨끗하게 씻어 먹기 좋은 길이로 썬다.
② 멸치와 다시마로 육수를 낸다. 
③ '②'에 '①'과 다진 파, 다진 마늘을 넣고 끓인 후 소금으로 간한다.</t>
    <phoneticPr fontId="2" type="noConversion"/>
  </si>
  <si>
    <t>2023년 8월 10일 (목)</t>
    <phoneticPr fontId="2" type="noConversion"/>
  </si>
  <si>
    <t>① 당근, 파는 다진다.
② 볼에 달걀을 풀고 '①', 소금, 참기름을 넣고 섞어 찜기를 이용하거나 
     냄비에 중탕하여 찐다.</t>
    <phoneticPr fontId="2" type="noConversion"/>
  </si>
  <si>
    <t>① 다시마로 육수를 낸다.
② 무는 채썬다.
③ 냄비에 들기름을 두르고 다진 마늘과 '②'를 넣고 볶다가 '①'을 부어 
     끓인 후, 간장으로 간한다.</t>
    <phoneticPr fontId="2" type="noConversion"/>
  </si>
  <si>
    <t>① 쌀은 충분히 불려 준비한다.
② 게맛살과 당근, 양파는 한입 크기로 썰고, 파는 다진다.
③ 기름을 두른 팬에 다진파, 마늘과 ‘②’를 넣어 볶는다.
④ ‘③’에 ‘①’를 넣어 볶다가 간장으로 간하여 더 볶은 후 깨를 뿌려 마무리한다.</t>
    <phoneticPr fontId="2" type="noConversion"/>
  </si>
  <si>
    <t>게살볶음밥①②⑤⑥⑧⑫</t>
    <phoneticPr fontId="2" type="noConversion"/>
  </si>
  <si>
    <t>2023년 8월 9일 (수)</t>
    <phoneticPr fontId="2" type="noConversion"/>
  </si>
  <si>
    <t>① 애호박과 양파는 가늘게 채썬다.
② 부침가루, 물, 소금을 넣고 반죽을 만든다. 
③ '②'에 '①'을 넣고 버무려 기름을 두른 팬에 앞뒤로 노릇하게 부친 후, 
      한입 크기로 자른다.</t>
    <phoneticPr fontId="2" type="noConversion"/>
  </si>
  <si>
    <t>애호박양파채전⑤⑥</t>
    <phoneticPr fontId="2" type="noConversion"/>
  </si>
  <si>
    <t>2023년 8월 8일 (화)</t>
    <phoneticPr fontId="2" type="noConversion"/>
  </si>
  <si>
    <t>① 청경채는 끓는물에 소금을 넣고 데친 후 찬물에 헹궈 먹기 좋은 길이로 
     자른다.
② ‘①’에 분량의 양념을 넣어 무친다.</t>
    <phoneticPr fontId="2" type="noConversion"/>
  </si>
  <si>
    <t>① 어묵은 한입 크기로 썰어 끓는 물에 데쳐놓는다.
② 당근과 양파는 채썬다.
③ 기름을 두른 팬에 다진마늘과 ‘①’, ‘②’를 볶는다.
④ ‘③’에 분량의 양념을 넣어 볶다가 깨와 참기름으로 완성한다.</t>
    <phoneticPr fontId="2" type="noConversion"/>
  </si>
  <si>
    <t>2023년 8월 7일 (월)</t>
    <phoneticPr fontId="2" type="noConversion"/>
  </si>
  <si>
    <t>깍두기</t>
    <phoneticPr fontId="2" type="noConversion"/>
  </si>
  <si>
    <t>깍두기⑨</t>
    <phoneticPr fontId="2" type="noConversion"/>
  </si>
  <si>
    <t>얼갈이나물</t>
    <phoneticPr fontId="2" type="noConversion"/>
  </si>
  <si>
    <t>콩기름</t>
    <phoneticPr fontId="2" type="noConversion"/>
  </si>
  <si>
    <t>① 치킨너겟을 170℃로 달궈진 기름에 튀긴다.
② 키친타올에 올려 여분의 기름을 제거한 후 한입 크기로 잘라 제공한다.</t>
    <phoneticPr fontId="2" type="noConversion"/>
  </si>
  <si>
    <t>다진마늘</t>
    <phoneticPr fontId="2" type="noConversion"/>
  </si>
  <si>
    <t>① 멸치와 다시마로 육수를 낸 후 다시마는 건져서 채썬다.
② 양파는 채썬다.
③ 육수에 채썬 다시마, 양파를 넣고 끓이다가 다진 파, 마늘, 간장으로 간한다.</t>
    <phoneticPr fontId="2" type="noConversion"/>
  </si>
  <si>
    <t>다시마채국⑤⑥</t>
    <phoneticPr fontId="2" type="noConversion"/>
  </si>
  <si>
    <t>쌀밥</t>
    <phoneticPr fontId="2" type="noConversion"/>
  </si>
  <si>
    <t>2023년 8월 18일 (금)</t>
    <phoneticPr fontId="2" type="noConversion"/>
  </si>
  <si>
    <t>① 표고버섯은 먹기 좋은 크기로 썬다.
② 들기름을 두른 팬에 '①'을 넣고 볶다가 분량의 양념을 넣어 더 볶는다.</t>
    <phoneticPr fontId="2" type="noConversion"/>
  </si>
  <si>
    <t>표고버섯</t>
    <phoneticPr fontId="2" type="noConversion"/>
  </si>
  <si>
    <t>① 참치는 기름을 빼고 채소는 작은 주사위모양으로 썬다.
② 분량의 양념을 섞어 양념장을 만든다.
③ 기름을 두른 팬에 감자를 볶다가 양파, 파프리카, 참치, ‘②’를 넣어 볶는다.</t>
    <phoneticPr fontId="2" type="noConversion"/>
  </si>
  <si>
    <t xml:space="preserve">① 감자는 먹기 좋은 길이로 썬다.
② 다시마와 멸치로 육수를 낸다.
③ 육수에 '①'을 넣고 끓이다가 간장, 소금, 다진 마늘, 파로 간한다.             </t>
    <phoneticPr fontId="2" type="noConversion"/>
  </si>
  <si>
    <t>2023년 8월 17일 (목)</t>
    <phoneticPr fontId="2" type="noConversion"/>
  </si>
  <si>
    <t>양파</t>
    <phoneticPr fontId="2" type="noConversion"/>
  </si>
  <si>
    <t>① 쇠고기, 양파, 파프리카는 한입크기로 썰어준다.
② 팬에 기름을 두르고 쇠고기에 소금, 후추를 넣고 골고루 익힌다.
③ '②'에 양파와 파프리카를 넣고 볶는다.
④ '③'에 토마토소스를 넣어 조린다.</t>
    <phoneticPr fontId="2" type="noConversion"/>
  </si>
  <si>
    <r>
      <t>쇠고기토마토소스조림
②⑤⑥⑫⑮</t>
    </r>
    <r>
      <rPr>
        <sz val="9"/>
        <rFont val="맑은 고딕"/>
        <family val="3"/>
        <charset val="128"/>
      </rPr>
      <t>⑯⑱</t>
    </r>
    <phoneticPr fontId="2" type="noConversion"/>
  </si>
  <si>
    <t>2023년 8월 16일 (수)</t>
    <phoneticPr fontId="2" type="noConversion"/>
  </si>
  <si>
    <t>① 잔멸치는 체에 쳐서 불순물을 제거한다.
② 팬에 기름을 두르고 멸치를 볶다가 분량의 양념을 넣어 더 볶는다.</t>
    <phoneticPr fontId="2" type="noConversion"/>
  </si>
  <si>
    <r>
      <t>햄구이①②⑤⑥⑩⑮</t>
    </r>
    <r>
      <rPr>
        <sz val="9"/>
        <rFont val="맑은 고딕"/>
        <family val="3"/>
        <charset val="128"/>
      </rPr>
      <t>⑯</t>
    </r>
    <phoneticPr fontId="2" type="noConversion"/>
  </si>
  <si>
    <t>흑미밥</t>
    <phoneticPr fontId="2" type="noConversion"/>
  </si>
  <si>
    <t>2023년 8월 14일 (월)</t>
    <phoneticPr fontId="2" type="noConversion"/>
  </si>
  <si>
    <t>다진마늘</t>
    <phoneticPr fontId="2" type="noConversion"/>
  </si>
  <si>
    <t>다진마늘</t>
    <phoneticPr fontId="2" type="noConversion"/>
  </si>
  <si>
    <t>양파</t>
    <phoneticPr fontId="2" type="noConversion"/>
  </si>
  <si>
    <t>① 손질한 오징어는 깨끗이 씻어 한입 크기로 자르고 양파, 당근도 
    한입 크기로 썬다.
② 분량의 양념을 섞어 양념장을 만든다.
③ 기름을 두른 팬에 다진 마늘과 채소를 볶다가 오징어와 양념장을 넣고 
     더 볶아준다.</t>
    <phoneticPr fontId="2" type="noConversion"/>
  </si>
  <si>
    <r>
      <t>오징어채소볶음⑤⑥</t>
    </r>
    <r>
      <rPr>
        <sz val="9"/>
        <color theme="1"/>
        <rFont val="맑은 고딕"/>
        <family val="3"/>
        <charset val="128"/>
      </rPr>
      <t>⑰</t>
    </r>
    <phoneticPr fontId="2" type="noConversion"/>
  </si>
  <si>
    <t xml:space="preserve">① 다시마와 멸치로 육수를 낸다.
② 감자는 먹기 좋은 크기로 썬다.
③ '①'에 된장을 풀고 '②'를 넣고 끓이다가 다진 마늘, 파로 간한다.             </t>
    <phoneticPr fontId="2" type="noConversion"/>
  </si>
  <si>
    <t>감자된장국⑤⑥</t>
    <phoneticPr fontId="2" type="noConversion"/>
  </si>
  <si>
    <t>수수밥</t>
    <phoneticPr fontId="2" type="noConversion"/>
  </si>
  <si>
    <t>2023년 8월 25일 (금)</t>
    <phoneticPr fontId="2" type="noConversion"/>
  </si>
  <si>
    <t>깍두기</t>
    <phoneticPr fontId="2" type="noConversion"/>
  </si>
  <si>
    <t>깨</t>
    <phoneticPr fontId="2" type="noConversion"/>
  </si>
  <si>
    <t>소금</t>
    <phoneticPr fontId="2" type="noConversion"/>
  </si>
  <si>
    <t>참기름</t>
    <phoneticPr fontId="2" type="noConversion"/>
  </si>
  <si>
    <t>① 깨끗이 씻은 물미역은 끓는 물에 살짝 데쳐 흐르는 물에 헹군다.
② '①'은 물기를 짠 후, 한입 크기로 썬다.
③ '②'에 소금, 참기름, 깨를 넣어 버무린다.</t>
    <phoneticPr fontId="2" type="noConversion"/>
  </si>
  <si>
    <t>물미역</t>
    <phoneticPr fontId="2" type="noConversion"/>
  </si>
  <si>
    <t>미역나물</t>
    <phoneticPr fontId="2" type="noConversion"/>
  </si>
  <si>
    <t>카레가루</t>
    <phoneticPr fontId="2" type="noConversion"/>
  </si>
  <si>
    <t>당근</t>
    <phoneticPr fontId="2" type="noConversion"/>
  </si>
  <si>
    <t>① 닭살과 채소는 한입 크기로 썬다.
② 물에 카레가루를 풀어준다.
③ 기름을 두른 팬에 당근을 넣고 볶는다.
④ '③'에 닭살, 채소와 '②'를 넣고 더 볶는다.</t>
    <phoneticPr fontId="2" type="noConversion"/>
  </si>
  <si>
    <t>닭살</t>
    <phoneticPr fontId="2" type="noConversion"/>
  </si>
  <si>
    <t>① 멸치와 다시마로 육수를 낸다.
② 배추는 채썬다.                                     
③ '①'에 '②', 다진마늘, 파를 넣고 끓이다가 소금으로 간한다.</t>
    <phoneticPr fontId="2" type="noConversion"/>
  </si>
  <si>
    <t>맑은배추국</t>
    <phoneticPr fontId="2" type="noConversion"/>
  </si>
  <si>
    <t>쌀밥</t>
    <phoneticPr fontId="2" type="noConversion"/>
  </si>
  <si>
    <t>2023년 8월 24일 (목)</t>
    <phoneticPr fontId="2" type="noConversion"/>
  </si>
  <si>
    <t>식초</t>
    <phoneticPr fontId="2" type="noConversion"/>
  </si>
  <si>
    <t>깨</t>
    <phoneticPr fontId="2" type="noConversion"/>
  </si>
  <si>
    <t>참기름</t>
    <phoneticPr fontId="2" type="noConversion"/>
  </si>
  <si>
    <t>간장</t>
    <phoneticPr fontId="2" type="noConversion"/>
  </si>
  <si>
    <t>① 연근은 껍질을 벗기고 한입 크기로 썰어 끓는 물에 식초를 넣어  데친다.
② 분량의 양념장에 물과 ‘①’을 넣고 연해지도록 졸인다.</t>
    <phoneticPr fontId="2" type="noConversion"/>
  </si>
  <si>
    <t>① 연근은 껍질을 벗기고 한입 크기로 썰어 끓는 물에 식초를 넣어  데친다.
② 분량의 양념장에 물과 ‘①’을 넣고 연해지도록 졸인다.</t>
    <phoneticPr fontId="2" type="noConversion"/>
  </si>
  <si>
    <t>연근</t>
    <phoneticPr fontId="2" type="noConversion"/>
  </si>
  <si>
    <t>연근조림⑤⑥</t>
    <phoneticPr fontId="2" type="noConversion"/>
  </si>
  <si>
    <t>① 다진 돼지고기는 핏물을 제거한다.
② 당근, 양파는 잘게 다진다.
③ '①'에 '②'와 달걀, 밀가루, 소금을 넣고 섞는다.
④ 팬에 기름을 두르고 '③'을 한 수저씩 떠 넣어 부친다.</t>
    <phoneticPr fontId="2" type="noConversion"/>
  </si>
  <si>
    <r>
      <t>돈육완자전
①②⑤⑥⑩⑮</t>
    </r>
    <r>
      <rPr>
        <sz val="10"/>
        <color theme="1"/>
        <rFont val="함초롬돋움"/>
        <family val="3"/>
        <charset val="129"/>
      </rPr>
      <t>⑯⑱</t>
    </r>
    <phoneticPr fontId="2" type="noConversion"/>
  </si>
  <si>
    <t>다진마늘</t>
    <phoneticPr fontId="2" type="noConversion"/>
  </si>
  <si>
    <t>① 콩나물은 깨끗하게 씻어 먹기 좋은 길이로 썰고 파는 다진다.
② 멸치와 다시마로 육수를 낸다. 
③ '②'에 '①'과 다진 파, 다진 마늘을 넣고 끓인 후 소금으로 간한다.</t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</si>
  <si>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</si>
  <si>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</si>
  <si>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</si>
  <si>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2023년 8월 23일 (수)</t>
    <phoneticPr fontId="2" type="noConversion"/>
  </si>
  <si>
    <t>배추김치⑨</t>
    <phoneticPr fontId="2" type="noConversion"/>
  </si>
  <si>
    <t>① 쌀을 씻은 후 밥을 짓는다.
② 새우살은 한입 크기로 썬다.
③ 피망, 당근, 양파는 잘게 다진다.
③ 기름을 두른 팬에 다진 마늘과 '②', '③'을 볶다가 밥을 넣고 소금, 후추로 
     간하여 볶는다.</t>
    <phoneticPr fontId="2" type="noConversion"/>
  </si>
  <si>
    <t>2023년 8월 22일 (화)</t>
    <phoneticPr fontId="2" type="noConversion"/>
  </si>
  <si>
    <t>두부구이⑤/양념장⑤⑥</t>
    <phoneticPr fontId="2" type="noConversion"/>
  </si>
  <si>
    <t>① 다시마와 멸치로 육수를 낸다.
② 쇠고기는 핏물 제거 후, 애호박, 양파와 함께 먹기 좋은 크기로 썬다.                              
③ '①'에 '②', 다진 마늘, 파를 넣고 끓이다가 간장, 소금으로 간한다.</t>
    <phoneticPr fontId="2" type="noConversion"/>
  </si>
  <si>
    <r>
      <t>쇠고기채소국⑤⑥</t>
    </r>
    <r>
      <rPr>
        <sz val="11"/>
        <color theme="1"/>
        <rFont val="MS Gothic"/>
        <family val="3"/>
        <charset val="128"/>
      </rPr>
      <t>⑯</t>
    </r>
    <phoneticPr fontId="2" type="noConversion"/>
  </si>
  <si>
    <t>2023년 8월 21일 (월)</t>
    <phoneticPr fontId="2" type="noConversion"/>
  </si>
  <si>
    <t>다진파</t>
    <phoneticPr fontId="2" type="noConversion"/>
  </si>
  <si>
    <t xml:space="preserve">① 콩나물은 끓는물에 데친 후 찬물에 헹궈 물기를 빼고 먹기 좋은 길이로 썬다.
② '①'에 분량의 양념을 넣어 무친다.  </t>
    <phoneticPr fontId="2" type="noConversion"/>
  </si>
  <si>
    <t>콩나물무침⑤</t>
    <phoneticPr fontId="2" type="noConversion"/>
  </si>
  <si>
    <t>콩기름</t>
    <phoneticPr fontId="2" type="noConversion"/>
  </si>
  <si>
    <t>당근</t>
    <phoneticPr fontId="2" type="noConversion"/>
  </si>
  <si>
    <t>양파</t>
    <phoneticPr fontId="2" type="noConversion"/>
  </si>
  <si>
    <t>① 닭살과 양파, 당근은 한입 크기로 썰고 닭살은 소금, 후추로 밑간한다.
② 기름을 두른 팬에 다진 마늘과 '①'을 넣어 볶는다.
③ '②'에 분량의 양념을 넣은 후 더 볶는다.</t>
    <phoneticPr fontId="2" type="noConversion"/>
  </si>
  <si>
    <t>닭살양파볶음⑤⑥⑮</t>
    <phoneticPr fontId="2" type="noConversion"/>
  </si>
  <si>
    <t>1인 제공량(g)</t>
    <phoneticPr fontId="2" type="noConversion"/>
  </si>
  <si>
    <t>1인 제공량(g)</t>
    <phoneticPr fontId="2" type="noConversion"/>
  </si>
  <si>
    <t>2023년 8월 31일 (목)</t>
    <phoneticPr fontId="2" type="noConversion"/>
  </si>
  <si>
    <t>깍두기</t>
    <phoneticPr fontId="2" type="noConversion"/>
  </si>
  <si>
    <t>깍두기⑨</t>
    <phoneticPr fontId="2" type="noConversion"/>
  </si>
  <si>
    <t>올리고당</t>
    <phoneticPr fontId="2" type="noConversion"/>
  </si>
  <si>
    <t>설탕</t>
    <phoneticPr fontId="2" type="noConversion"/>
  </si>
  <si>
    <t>감자조림⑤⑥</t>
    <phoneticPr fontId="2" type="noConversion"/>
  </si>
  <si>
    <t>① 베이컨과 브로콜리는 한입 크기로 썰어 끓는물에 살짝 데친다.
② 분량의 양념을 섞어 양념장을 만든다.
③ 기름을 두른 팬에 다진 마늘과 베이컨을 볶다가 브로콜리와 '②'를 넣고 
     더 볶는다.</t>
    <phoneticPr fontId="2" type="noConversion"/>
  </si>
  <si>
    <t>① 양파는 채썰고, 황태채는 작게 썰어 물에 불린 후, 물기를 제거한다.
② 냄비에 참기름을 두르고 황태채를 볶다가 양파를 넣어 볶는다.
③ '②'에 물을 넣고 끓이다가 다진 파, 마늘과 간장으로 간한다.</t>
    <phoneticPr fontId="2" type="noConversion"/>
  </si>
  <si>
    <t>2023년 8월 30일 (수)</t>
    <phoneticPr fontId="2" type="noConversion"/>
  </si>
  <si>
    <t>① 애호박은 먹기 좋은 크기로 편썰고, 파는 다진다.
② 기름을 두른 팬에 애호박을 넣어 볶다가 송송 썬 파, 다진마늘을 넣고 
     소금으로 간하여 볶는다.
③ 깨를 뿌려낸다.</t>
    <phoneticPr fontId="2" type="noConversion"/>
  </si>
  <si>
    <t>애호박나물⑤</t>
    <phoneticPr fontId="2" type="noConversion"/>
  </si>
  <si>
    <t>① 돼지고기는 먹기 좋은 크기로 썰어 간장, 후추로 밑간한다.
② 양파는 채썬다.
③ 냄비에 '①', '②'와 물을 넣고 양념이 배어들도록 푹 조린다.</t>
    <phoneticPr fontId="2" type="noConversion"/>
  </si>
  <si>
    <r>
      <t>돈육굴소스조림
⑤⑥⑩</t>
    </r>
    <r>
      <rPr>
        <sz val="9"/>
        <color theme="1"/>
        <rFont val="MS Gothic"/>
        <family val="3"/>
        <charset val="128"/>
      </rPr>
      <t>⑱</t>
    </r>
    <phoneticPr fontId="2" type="noConversion"/>
  </si>
  <si>
    <t>2023년 8월 29일 (화)</t>
    <phoneticPr fontId="2" type="noConversion"/>
  </si>
  <si>
    <t>① 아욱은 끓는물에 소금을 넣고 데친 후 찬물에 헹궈 먹기 좋은 길이로 자른다.
② ‘①’에 분량의 양념을 넣어 무친다.</t>
    <phoneticPr fontId="2" type="noConversion"/>
  </si>
  <si>
    <t>아욱나물⑤⑥</t>
    <phoneticPr fontId="2" type="noConversion"/>
  </si>
  <si>
    <t>다진마늘</t>
    <phoneticPr fontId="2" type="noConversion"/>
  </si>
  <si>
    <t>① 멸치와 다시마로 육수를 낸다.
② 느타리버섯은 잘게 찢고 팽이버섯과 양파는 한입 크기로 썬다.
③ 육수에 '②'를 넣고 끓이다가 들깨가루, 다진 파, 다진마늘, 간장을 넣어 
     간한다.</t>
    <phoneticPr fontId="2" type="noConversion"/>
  </si>
  <si>
    <t>차조</t>
    <phoneticPr fontId="2" type="noConversion"/>
  </si>
  <si>
    <t>2023년 8월 28일 (월)</t>
    <phoneticPr fontId="2" type="noConversion"/>
  </si>
  <si>
    <t>깍두기⑨</t>
    <phoneticPr fontId="2" type="noConversion"/>
  </si>
  <si>
    <t>다진마늘</t>
    <phoneticPr fontId="2" type="noConversion"/>
  </si>
  <si>
    <t>① 깻잎순은 소금물에 데친 후 찬물에 헹궈 물기를 빼고 먹기 좋은 길이로 썬다.
② 파는 송송 썬다.
③ '①'에 분량의 양념을 넣어 무친다.</t>
    <phoneticPr fontId="2" type="noConversion"/>
  </si>
  <si>
    <t>깻잎순나물⑤⑥</t>
    <phoneticPr fontId="2" type="noConversion"/>
  </si>
  <si>
    <t>① 달걀은 풀어 달걀물을 만든다.
② 동태포는 소금, 후추로 밑간한 후, 밀가루-달걀물 순으로 입혀 기름을 두른 
     팬에 부친다.</t>
    <phoneticPr fontId="2" type="noConversion"/>
  </si>
  <si>
    <t>흰살생선전①⑤⑥</t>
    <phoneticPr fontId="2" type="noConversion"/>
  </si>
  <si>
    <t>① 쌀과 수수를 씻은 후, 물에 불린다.
② 적당량의 물을 부어 밥을 짓는다.</t>
    <phoneticPr fontId="2" type="noConversion"/>
  </si>
  <si>
    <t>수수밥</t>
    <phoneticPr fontId="2" type="noConversion"/>
  </si>
  <si>
    <t>2023년 9월 1일 (금)</t>
    <phoneticPr fontId="2" type="noConversion"/>
  </si>
  <si>
    <t>&lt;조리지시서 - 시간연장형&gt;</t>
    <phoneticPr fontId="2" type="noConversion"/>
  </si>
  <si>
    <t xml:space="preserve">→ 이곳에 급식인원을 입력해주세요. 레시피에 자동으로 발주량이 계산됩니다. </t>
    <phoneticPr fontId="2" type="noConversion"/>
  </si>
  <si>
    <t>① 배추김치는 한입 크기로 잘라 제공한다.</t>
    <phoneticPr fontId="2" type="noConversion"/>
  </si>
  <si>
    <t>배추김치</t>
    <phoneticPr fontId="2" type="noConversion"/>
  </si>
  <si>
    <t>배추김치⑨</t>
    <phoneticPr fontId="2" type="noConversion"/>
  </si>
  <si>
    <t>파</t>
    <phoneticPr fontId="2" type="noConversion"/>
  </si>
  <si>
    <t>다진마늘</t>
    <phoneticPr fontId="2" type="noConversion"/>
  </si>
  <si>
    <t xml:space="preserve">① 콩나물은 끓는물에 데친 후 찬물에 헹궈 물기를 빼고 먹기 좋은 길이로 썬다.
② '①'에 분량의 양념을 넣어 무친다.  </t>
    <phoneticPr fontId="2" type="noConversion"/>
  </si>
  <si>
    <t>콩나물무침⑤</t>
    <phoneticPr fontId="2" type="noConversion"/>
  </si>
  <si>
    <t>① 햄은 채썰어 끓는 물에 데친다.
② 감자, 당근은 채썬다.
③ 기름을 두른 팬에 '①'과 '②'를 볶는다.
④ 다진 마늘, 소금, 참기름으로 간하고 살짝 더 볶는다.</t>
    <phoneticPr fontId="2" type="noConversion"/>
  </si>
  <si>
    <t>햄</t>
    <phoneticPr fontId="2" type="noConversion"/>
  </si>
  <si>
    <r>
      <t>햄감자채볶음
①②⑤⑥⑩⑮</t>
    </r>
    <r>
      <rPr>
        <sz val="10"/>
        <rFont val="MS Gothic"/>
        <family val="3"/>
        <charset val="128"/>
      </rPr>
      <t>⑯</t>
    </r>
    <phoneticPr fontId="2" type="noConversion"/>
  </si>
  <si>
    <t>소금</t>
    <phoneticPr fontId="2" type="noConversion"/>
  </si>
  <si>
    <t>다진마늘</t>
    <phoneticPr fontId="2" type="noConversion"/>
  </si>
  <si>
    <t>양파</t>
    <phoneticPr fontId="2" type="noConversion"/>
  </si>
  <si>
    <t>① 다시마와 멸치로 육수를 낸다.
② 닭살과 애호박, 양파는 손질하여 먹기 좋은 크기로 썬다.                              
③ '①'에 '②', 다진 마늘, 파를 넣고 끓이다가 간장, 소금으로 간한다.</t>
    <phoneticPr fontId="2" type="noConversion"/>
  </si>
  <si>
    <t>닭살채소국⑤⑥⑮</t>
    <phoneticPr fontId="2" type="noConversion"/>
  </si>
  <si>
    <t>2023년 9월 8일 (금)</t>
    <phoneticPr fontId="2" type="noConversion"/>
  </si>
  <si>
    <t>멸치</t>
    <phoneticPr fontId="2" type="noConversion"/>
  </si>
  <si>
    <t>숙주나물</t>
    <phoneticPr fontId="2" type="noConversion"/>
  </si>
  <si>
    <t xml:space="preserve">① 다시마와 멸치로 육수를 낸다. 
② 쇠고기와 양파, 파는 적당한 크기로 썬다.
③ 숙주는 다듬어 적당한 길이로 썬다.
④ 쇠고기는 간장, 후추, 참기름을 넣고 버무린다. 
⑤ 냄비에 '④'를 넣고 볶다가 '①', '②'의 채소, '③'과 다진마늘을 넣고 끓여 
     소금으로 간한다. </t>
    <phoneticPr fontId="2" type="noConversion"/>
  </si>
  <si>
    <r>
      <t>쇠고기숙주국⑤⑥</t>
    </r>
    <r>
      <rPr>
        <sz val="10"/>
        <color theme="1"/>
        <rFont val="맑은 고딕"/>
        <family val="1"/>
        <charset val="129"/>
      </rPr>
      <t>⑯</t>
    </r>
    <phoneticPr fontId="2" type="noConversion"/>
  </si>
  <si>
    <t>2023년 9월 7일 (목)</t>
    <phoneticPr fontId="2" type="noConversion"/>
  </si>
  <si>
    <t>2023년 9월 6일 (수)</t>
    <phoneticPr fontId="2" type="noConversion"/>
  </si>
  <si>
    <t>① 소시지는 칼집을 낸 후 끓는물에 데쳐 불순물을 제거한다.
② 양파는 한입 크기로 썬다.
③ 기름을 두른 팬에 다진 마늘과 '②'를 볶다가 '①'과 분량의 양념을 넣어 
     볶는다.</t>
    <phoneticPr fontId="2" type="noConversion"/>
  </si>
  <si>
    <r>
      <t>소시지케첩볶음
①②⑤⑥⑧⑩⑫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</si>
  <si>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① 다시마와 멸치로 육수를 낸다.
② 달걀은 풀고, 파는 송송 썬다.
③ '①'에 다진 마늘과 소금을 넣고 끓인다.
④ 중불로 낮추어 달걀물을 천천히 붓고, 가볍게 저어준 후, 파를 넣어 끓인다.</t>
    <phoneticPr fontId="2" type="noConversion"/>
  </si>
  <si>
    <t>2023년 9월 5일 (화)</t>
    <phoneticPr fontId="2" type="noConversion"/>
  </si>
  <si>
    <t xml:space="preserve">① 쌀을 씻어 밥을 짓는다.
② 돼지고기와 채소는 잘게 다진다.
③기름을 두른 팬에 돼지고기를 볶는다.
④ '③'의 고기가 익으면 당근-파프리카-양파 순으로 볶는다.
⑤ '④'에 밥을 넣고 굴소스, 후추로 간하여 더 볶는다. </t>
    <phoneticPr fontId="2" type="noConversion"/>
  </si>
  <si>
    <r>
      <t>돈육채소볶음밥
⑤⑥⑨⑩</t>
    </r>
    <r>
      <rPr>
        <sz val="10"/>
        <color theme="1"/>
        <rFont val="MS Gothic"/>
        <family val="3"/>
        <charset val="128"/>
      </rPr>
      <t>⑱</t>
    </r>
    <phoneticPr fontId="2" type="noConversion"/>
  </si>
  <si>
    <t>2023년 9월 4일 (월)</t>
    <phoneticPr fontId="2" type="noConversion"/>
  </si>
  <si>
    <t>배추김치⑨</t>
    <phoneticPr fontId="2" type="noConversion"/>
  </si>
  <si>
    <t>다진마늘</t>
    <phoneticPr fontId="2" type="noConversion"/>
  </si>
  <si>
    <t>무나물</t>
    <phoneticPr fontId="2" type="noConversion"/>
  </si>
  <si>
    <t>① 베이컨과 브로콜리는 한입 크기로 썰어 끓는물에 살짝 데친다.
② 분량의 양념을 섞어 양념장을 만든다.
③ 기름을 두른 팬에 다진 마늘과 베이컨을 볶다가 브로콜리와 '②'를 넣고 
     더 볶는다.</t>
    <phoneticPr fontId="2" type="noConversion"/>
  </si>
  <si>
    <t>베이컨브로콜리볶음
①②⑤⑥⑩</t>
    <phoneticPr fontId="2" type="noConversion"/>
  </si>
  <si>
    <t>다진마늘</t>
    <phoneticPr fontId="2" type="noConversion"/>
  </si>
  <si>
    <t>2023년 9월 15일 (금)</t>
    <phoneticPr fontId="2" type="noConversion"/>
  </si>
  <si>
    <t>다진마늘</t>
    <phoneticPr fontId="2" type="noConversion"/>
  </si>
  <si>
    <r>
      <t>닭살카레조림
②⑤⑥⑫⑮</t>
    </r>
    <r>
      <rPr>
        <sz val="10"/>
        <color theme="1"/>
        <rFont val="맑은 고딕"/>
        <family val="3"/>
        <charset val="128"/>
      </rPr>
      <t>⑯⑱</t>
    </r>
    <phoneticPr fontId="2" type="noConversion"/>
  </si>
  <si>
    <t>2023년 9월 14일 (목)</t>
    <phoneticPr fontId="2" type="noConversion"/>
  </si>
  <si>
    <t>① 양파, 당근은 작게 다진다.
② 달걀을 풀어 소금과 '①'을 넣고 섞는다.
③ 기름을 두른 팬에 '②'를 부어 말아준다.
④ 먹기 좋은 크기로 썰어낸다.</t>
    <phoneticPr fontId="2" type="noConversion"/>
  </si>
  <si>
    <t>달걀말이①⑤</t>
    <phoneticPr fontId="2" type="noConversion"/>
  </si>
  <si>
    <t>① 쇠고기로 육수를 낸 후, 고기는 건져 잘게 찢는다.
② 당면은 물에 불려 짧게 자르고, 무는 나박썬다.
③ 육수에 찢은 쇠고기, 무를 넣고 끓이다가 당면을 넣어 더 끓인다.
④ 송송 썬 파와 소금, 간장을 넣어 간한다.</t>
    <phoneticPr fontId="2" type="noConversion"/>
  </si>
  <si>
    <r>
      <t>쇠고기당면국⑤⑥</t>
    </r>
    <r>
      <rPr>
        <sz val="10"/>
        <color theme="1"/>
        <rFont val="Segoe UI Symbol"/>
        <family val="3"/>
      </rPr>
      <t>⑯</t>
    </r>
    <phoneticPr fontId="2" type="noConversion"/>
  </si>
  <si>
    <t>2023년 9월 13일 (수)</t>
    <phoneticPr fontId="2" type="noConversion"/>
  </si>
  <si>
    <t>① 다진 돼지고기는 핏물을 제거한다.
② 당근, 양파는 잘게 다진다.
③ '①'에 '②'와 달걀, 밀가루, 소금을 넣고 섞는다.
④ 기름을 두른 팬에 '③'을 한 수저씩 떠 넣어 부친다.</t>
    <phoneticPr fontId="2" type="noConversion"/>
  </si>
  <si>
    <r>
      <t>돈육완자전
①②⑤⑥⑩⑮</t>
    </r>
    <r>
      <rPr>
        <sz val="10"/>
        <color theme="1"/>
        <rFont val="맑은 고딕"/>
        <family val="3"/>
        <charset val="128"/>
      </rPr>
      <t>⑯⑱</t>
    </r>
    <phoneticPr fontId="2" type="noConversion"/>
  </si>
  <si>
    <t>① 멸치와 다시마로 육수를 낸다.
② 근대는 먹기 좋은 크기로 썰고 파는 다진다.
③ '①'에 '②'를 넣고 끓인다.
④ 채소가 익으면 간장과 다진 마늘로 간한다.</t>
    <phoneticPr fontId="2" type="noConversion"/>
  </si>
  <si>
    <t>맑은근대국⑤⑥</t>
    <phoneticPr fontId="2" type="noConversion"/>
  </si>
  <si>
    <t>흑미밥</t>
    <phoneticPr fontId="2" type="noConversion"/>
  </si>
  <si>
    <t>2023년 9월 12일 (화)</t>
    <phoneticPr fontId="2" type="noConversion"/>
  </si>
  <si>
    <t>① 배추김치는 한입 크기로 잘라 제공한다.</t>
    <phoneticPr fontId="2" type="noConversion"/>
  </si>
  <si>
    <t>① 연근은 껍질을 벗기고 한입 크기로 썰어 끓는 물에 식초를 넣어 데친다.
② 분량의 양념장에 물과 ‘①’을 넣고 연해지도록 졸인다.</t>
    <phoneticPr fontId="2" type="noConversion"/>
  </si>
  <si>
    <t>연근</t>
    <phoneticPr fontId="2" type="noConversion"/>
  </si>
  <si>
    <t>① 고등어를 깨끗이 씻어 소금을 뿌려 놓는다.    
② 기름을 두른 팬에 '①'을 속까지 익도록 앞뒤로 노릇하게 구운 후, 
     살을 발라내어 제공한다.</t>
    <phoneticPr fontId="2" type="noConversion"/>
  </si>
  <si>
    <t>연두부탕⑤⑨</t>
    <phoneticPr fontId="2" type="noConversion"/>
  </si>
  <si>
    <t>2023년 9월 11일 (월)</t>
    <phoneticPr fontId="2" type="noConversion"/>
  </si>
  <si>
    <t>깍두기⑨</t>
    <phoneticPr fontId="2" type="noConversion"/>
  </si>
  <si>
    <t>① 참기름을 두른 팬에 파래김을 볶는다.
② 소금, 설탕, 깨를 넣어 버무린다.</t>
    <phoneticPr fontId="2" type="noConversion"/>
  </si>
  <si>
    <t>김자반⑤</t>
    <phoneticPr fontId="2" type="noConversion"/>
  </si>
  <si>
    <t>콩기름</t>
    <phoneticPr fontId="2" type="noConversion"/>
  </si>
  <si>
    <t>참기름</t>
    <phoneticPr fontId="2" type="noConversion"/>
  </si>
  <si>
    <t>다진마늘</t>
    <phoneticPr fontId="2" type="noConversion"/>
  </si>
  <si>
    <t>간장</t>
    <phoneticPr fontId="2" type="noConversion"/>
  </si>
  <si>
    <t>양파</t>
    <phoneticPr fontId="2" type="noConversion"/>
  </si>
  <si>
    <t>당근</t>
    <phoneticPr fontId="2" type="noConversion"/>
  </si>
  <si>
    <t>① 소시지는 먹기 좋은 크기로 썰어, 끓는물에 데쳐 불순물을 제거한다.
② 당근, 양파는 먹기 좋은 두께로 채썬다.
③ 기름을 두른 팬에 다진 마늘을 볶다가 당근, 양파를 넣고 함께 볶는다.
④ '③'에 햄을 넣고 함께 볶다가 간장으로 간을 하고 참기름으로 마무리한다.</t>
    <phoneticPr fontId="2" type="noConversion"/>
  </si>
  <si>
    <t>소시지</t>
    <phoneticPr fontId="2" type="noConversion"/>
  </si>
  <si>
    <r>
      <t>소시지채소볶음
①②⑤⑥⑧⑩⑫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</si>
  <si>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 xml:space="preserve">① 멸치와 다시마로 육수를 낸다.
② 배추김치는 속을 털어 한입 크기로 썬다.
③ 파는 송송 썬다.
④ 참기름을 두른 냄비에 '②'를 볶다가 '①'을 부어 끓인다. 
⑤ 소금, 간장, 다진 마늘, 파를 넣어 간한다. </t>
    <phoneticPr fontId="2" type="noConversion"/>
  </si>
  <si>
    <t>김치찌개⑤⑥⑨</t>
    <phoneticPr fontId="2" type="noConversion"/>
  </si>
  <si>
    <t>2023년 9월 22일 (금)</t>
    <phoneticPr fontId="2" type="noConversion"/>
  </si>
  <si>
    <t>① 삼치는 흐르는 물에 씻어, 핏물을 제거해 물기를 뺀다.
② 양파는 채썰고 파는 다진다.
③ 분량의 양념을 섞어 양념장을 만든다.
④ 냄비에 양파를 깔고 '①'을 올린 뒤 양념장, 물을 부어 조린 후, 살을 
     발라내어 제공한다.</t>
    <phoneticPr fontId="2" type="noConversion"/>
  </si>
  <si>
    <t xml:space="preserve">① 감자와 양파는 채썬다.
② 다시마와 멸치로 육수를 낸다.
③ 육수에 '①'을 넣고 끓이다가 간장, 소금, 다진 마늘, 송송 썬 파로 간한다.             </t>
    <phoneticPr fontId="2" type="noConversion"/>
  </si>
  <si>
    <t>2023년 9월 21일 (목)</t>
    <phoneticPr fontId="2" type="noConversion"/>
  </si>
  <si>
    <r>
      <t>떡갈비구이
②⑤⑥⑩⑫</t>
    </r>
    <r>
      <rPr>
        <sz val="10"/>
        <rFont val="함초롬돋움"/>
        <family val="3"/>
        <charset val="129"/>
      </rPr>
      <t>⑯</t>
    </r>
    <phoneticPr fontId="2" type="noConversion"/>
  </si>
  <si>
    <t>2023년 9월 20일 (수)</t>
    <phoneticPr fontId="2" type="noConversion"/>
  </si>
  <si>
    <t>무생채</t>
    <phoneticPr fontId="2" type="noConversion"/>
  </si>
  <si>
    <t>① 달걀에 소금을 넣어 풀어준다.
② 기름을 두른 팬에 '②'를 넣고 살짝 익으면 젓가락으로 덩어리가 
     생길 때까지 계속 휘저어 준다.
③ 케첩과 함께 제공한다.</t>
    <phoneticPr fontId="2" type="noConversion"/>
  </si>
  <si>
    <t>스크램블에그①⑤
&amp;케첩⑫</t>
    <phoneticPr fontId="2" type="noConversion"/>
  </si>
  <si>
    <t>① 양파는 채썰고, 북어채는 물에 불린 후, 물기를 제거한다.
② 참기름을 두른 냄비에 북어채를 볶다가 양파를 넣어 볶는다.
③ '②'에 물을 넣고 끓이다가 다진 파, 마늘과 간장으로 간한다.</t>
    <phoneticPr fontId="2" type="noConversion"/>
  </si>
  <si>
    <t>2023년 9월 19일 (화)</t>
    <phoneticPr fontId="2" type="noConversion"/>
  </si>
  <si>
    <t>① 멸치와 다시마로 육수를 낸다.
② 청포묵은 1cm 두께로 채썰고, 양파는 얇게 채썬다.
③ '①'에 '②' 파를 넣고 간장, 참기름으로 간하여 끓이다가 김가루를 넣고 
      더 끓인다.
Tip. 양념한 다진쇠고기를 볶아 물을 부어 끓인 쇠고기육수도 활용 가능하다.</t>
    <phoneticPr fontId="2" type="noConversion"/>
  </si>
  <si>
    <t>2023년 9월 18일 (월)</t>
    <phoneticPr fontId="2" type="noConversion"/>
  </si>
  <si>
    <t>깍두기</t>
    <phoneticPr fontId="2" type="noConversion"/>
  </si>
  <si>
    <t>① 감자, 당근은 채썬다.
② 기름을 두른 팬에 '①'을 볶는다.
③ 다진 마늘, 소금, 참기름으로 간하고 살짝 더 볶는다.</t>
    <phoneticPr fontId="2" type="noConversion"/>
  </si>
  <si>
    <t>감자채볶음⑤</t>
    <phoneticPr fontId="2" type="noConversion"/>
  </si>
  <si>
    <t>소금</t>
    <phoneticPr fontId="2" type="noConversion"/>
  </si>
  <si>
    <t>① 당근, 양파, 파는 다진다.
② 볼에 달걀을 풀고 '①', 소금, 참기름을 넣고 섞어 찜기를 이용하거나 또는 
     냄비에 중탕하여 찐다.</t>
    <phoneticPr fontId="2" type="noConversion"/>
  </si>
  <si>
    <t>채소달걀찜①</t>
    <phoneticPr fontId="2" type="noConversion"/>
  </si>
  <si>
    <r>
      <t>어묵국⑤⑥</t>
    </r>
    <r>
      <rPr>
        <sz val="10"/>
        <color theme="1"/>
        <rFont val="맑은 고딕"/>
        <family val="3"/>
        <charset val="128"/>
      </rPr>
      <t>⑰</t>
    </r>
    <phoneticPr fontId="2" type="noConversion"/>
  </si>
  <si>
    <t>2023년 9월 27일 (수)</t>
    <phoneticPr fontId="2" type="noConversion"/>
  </si>
  <si>
    <t>① 파는 송송 썰고 숙주는 끓는물에 데친 후 물기를 빼고 먹기 좋은 길이로 썬다.
② '①'에 분량의 양념을 넣고 무친다.</t>
    <phoneticPr fontId="2" type="noConversion"/>
  </si>
  <si>
    <t xml:space="preserve">① 다시마와 멸치로 육수를 낸다.
② 양파, 두부를 먹기 좋은 크기로 썬다.
③ '①'에 '②'를 넣고 끓이다가 다진 마늘, 간장, 소금으로 간한다. </t>
    <phoneticPr fontId="2" type="noConversion"/>
  </si>
  <si>
    <t xml:space="preserve">① 쌀을 씻어 밥을 짓는다.
② 청경채는 잘게 다진다.
③ 닭살은 한입 크기로 자르고 기름을 두른 팬에 볶는다.
④ '③'의 고기가 익으면 '②'를 넣어 볶는다.
⑤ '④'에 밥을 넣고 굴소스, 후추로 간하여 더 볶는다. </t>
    <phoneticPr fontId="2" type="noConversion"/>
  </si>
  <si>
    <r>
      <t>닭살청경채볶음밥
⑤⑥⑨⑮</t>
    </r>
    <r>
      <rPr>
        <sz val="10"/>
        <color theme="1"/>
        <rFont val="MS Gothic"/>
        <family val="3"/>
        <charset val="128"/>
      </rPr>
      <t>⑱</t>
    </r>
    <phoneticPr fontId="2" type="noConversion"/>
  </si>
  <si>
    <t>2023년 9월 26일 (화)</t>
    <phoneticPr fontId="2" type="noConversion"/>
  </si>
  <si>
    <t>① 냄비에 마늘, 다시마, 물을 넣고 끓이다가 간장, 맛술, 청주, 흑설탕을 넣고 
     졸여 데리야끼소스를 만든다.
② 쇠고기는 핏물을 제거한 후 한입 크기로 썰어 소금, 후추로 밑간하고, 
     당근은 한입 크기로 썬다.
③ 기름을 두른 팬에 '②'을 넣고 볶는다.
④ '③'에 데리야끼소스를 넣고 조린다.</t>
    <phoneticPr fontId="2" type="noConversion"/>
  </si>
  <si>
    <r>
      <t>쇠고기데리야끼조림
⑤⑥⑫⑮</t>
    </r>
    <r>
      <rPr>
        <sz val="10"/>
        <color theme="1"/>
        <rFont val="MS Gothic"/>
        <family val="3"/>
        <charset val="128"/>
      </rPr>
      <t>⑯⑱</t>
    </r>
    <phoneticPr fontId="2" type="noConversion"/>
  </si>
  <si>
    <t>2023년 9월 25일 (월)</t>
    <phoneticPr fontId="2" type="noConversion"/>
  </si>
  <si>
    <t>① 배추김치는 한입 크기로 잘라 제공한다.</t>
    <phoneticPr fontId="2" type="noConversion"/>
  </si>
  <si>
    <t>배추김치</t>
    <phoneticPr fontId="2" type="noConversion"/>
  </si>
  <si>
    <t>배추김치⑨</t>
    <phoneticPr fontId="2" type="noConversion"/>
  </si>
  <si>
    <t>다진마늘</t>
    <phoneticPr fontId="2" type="noConversion"/>
  </si>
  <si>
    <t>① 닭가슴살은 잘 씻어 누린내를 제거하고 한입 크기로 썬다.
② 가지는 2등분한 후 먹기 좋은 크기로 어슷하게 썰고 양파와 당근은 채썬다.
③ 기름을 두른 팬에 ‘①’을 볶다가 ‘②’와 분량의 양념을 넣어 더 볶는다.</t>
    <phoneticPr fontId="2" type="noConversion"/>
  </si>
  <si>
    <t>다진마늘</t>
    <phoneticPr fontId="2" type="noConversion"/>
  </si>
  <si>
    <t>① 다시마와 멸치로 육수를 낸다.
② 오징어는 손질하여 먹기 좋은 크기로 썬다.                              
③ 파는 송송 썬다.
④ '①'에 '②', '③'을 넣고 끓이다가 다진마늘, 간장, 소금으로 간한다.</t>
    <phoneticPr fontId="2" type="noConversion"/>
  </si>
  <si>
    <r>
      <t>맑은오징어국⑤⑥</t>
    </r>
    <r>
      <rPr>
        <sz val="10"/>
        <color theme="1"/>
        <rFont val="MS Gothic"/>
        <family val="3"/>
        <charset val="128"/>
      </rPr>
      <t>⑰</t>
    </r>
    <phoneticPr fontId="2" type="noConversion"/>
  </si>
  <si>
    <t>2023년 10월 6일 (금)</t>
    <phoneticPr fontId="2" type="noConversion"/>
  </si>
  <si>
    <t>① 느타리버섯은 한입 크기로 찢고 끓는물에 살짝 데친 후, 물기를 짠다.
② 당근과 양파는 채썰어 기름을 두른 팬에 볶는다.
③ 당근이 살짝 익으면 ‘②’에 ‘①’을 넣어 한번 더 볶는다.
④ 다진 마늘, 소금으로 간하고 깨를 뿌린다.</t>
    <phoneticPr fontId="2" type="noConversion"/>
  </si>
  <si>
    <t>느타리버섯나물⑤</t>
    <phoneticPr fontId="2" type="noConversion"/>
  </si>
  <si>
    <t>후추</t>
    <phoneticPr fontId="2" type="noConversion"/>
  </si>
  <si>
    <t>소금</t>
    <phoneticPr fontId="2" type="noConversion"/>
  </si>
  <si>
    <t>밀가루</t>
    <phoneticPr fontId="2" type="noConversion"/>
  </si>
  <si>
    <t>다진마늘</t>
    <phoneticPr fontId="2" type="noConversion"/>
  </si>
  <si>
    <t>양파</t>
    <phoneticPr fontId="2" type="noConversion"/>
  </si>
  <si>
    <t>① 양파는 다진다.
② 볼에 '①'과 다진 쇠고기, 밀가루, 달걀, 다진 마늘, 소금, 후추를 넣고 
     치댄 다음 미트볼모양으로 반죽을 만들어 준다.
③ 기름을 두른 팬에 미트볼을 골고루 익힌다.
④ '③'에 토마토소스를 넣어 조린다.</t>
    <phoneticPr fontId="2" type="noConversion"/>
  </si>
  <si>
    <r>
      <t>미트볼토마토소스조림
①②⑤⑥⑩⑫⑮</t>
    </r>
    <r>
      <rPr>
        <sz val="10"/>
        <color theme="1"/>
        <rFont val="MS Gothic"/>
        <family val="3"/>
        <charset val="128"/>
      </rPr>
      <t>⑯⑱</t>
    </r>
    <phoneticPr fontId="2" type="noConversion"/>
  </si>
  <si>
    <t>소금</t>
    <phoneticPr fontId="2" type="noConversion"/>
  </si>
  <si>
    <t>다시마</t>
    <phoneticPr fontId="2" type="noConversion"/>
  </si>
  <si>
    <t>간장</t>
    <phoneticPr fontId="2" type="noConversion"/>
  </si>
  <si>
    <t>파</t>
    <phoneticPr fontId="2" type="noConversion"/>
  </si>
  <si>
    <t>멸치</t>
    <phoneticPr fontId="2" type="noConversion"/>
  </si>
  <si>
    <t>① 멸치와 다시마로 육수를 낸다.
② 육수에 김과 송송 썰은 파와 함께 넣어 더 끓여준다.
③ 간장과 소금으로 색과 간을 맞추어 준다.</t>
    <phoneticPr fontId="2" type="noConversion"/>
  </si>
  <si>
    <t>김</t>
    <phoneticPr fontId="2" type="noConversion"/>
  </si>
  <si>
    <t>김국⑤⑥</t>
    <phoneticPr fontId="2" type="noConversion"/>
  </si>
  <si>
    <t>차조밥</t>
    <phoneticPr fontId="2" type="noConversion"/>
  </si>
  <si>
    <t>2023년 10월 5일 (목)</t>
    <phoneticPr fontId="2" type="noConversion"/>
  </si>
  <si>
    <t>다진마늘</t>
    <phoneticPr fontId="2" type="noConversion"/>
  </si>
  <si>
    <t>잔멸치조림⑤⑥</t>
    <phoneticPr fontId="2" type="noConversion"/>
  </si>
  <si>
    <t>① 돼지고기는 한입 크기로 자른 후 소금, 후추로 밑간한다.
② 양배추, 당근은 채썬다.
③ 분량의 양념을 섞어 양념장을 만든다.
④ 기름을 두른 팬에 다진 마늘과 '①'을 볶다가 '②'와 '③'을 넣고 더 볶는다.</t>
    <phoneticPr fontId="2" type="noConversion"/>
  </si>
  <si>
    <t>① 콩나물은 깨끗하게 씻어 먹기 좋은 길이로 썰고 파는 다진다.
② 멸치와 다시마로 육수를 낸다. 
③ '②'에 '①'과 다진 마늘을 넣고 끓인 후 소금으로 간한다.</t>
    <phoneticPr fontId="2" type="noConversion"/>
  </si>
  <si>
    <t>콩나물국⑤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</si>
  <si>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</si>
  <si>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</si>
  <si>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수수밥</t>
    <phoneticPr fontId="2" type="noConversion"/>
  </si>
  <si>
    <t>2023년 10월 4일 (수)</t>
    <phoneticPr fontId="2" type="noConversion"/>
  </si>
  <si>
    <t>&lt;조리지시서 - 시간연장형&gt;</t>
    <phoneticPr fontId="2" type="noConversion"/>
  </si>
  <si>
    <t xml:space="preserve">→ 이곳에 급식인원을 입력해주세요. 레시피에 자동으로 발주량이 계산됩니다. </t>
    <phoneticPr fontId="2" type="noConversion"/>
  </si>
  <si>
    <t>깍두기⑨</t>
    <phoneticPr fontId="2" type="noConversion"/>
  </si>
  <si>
    <t>다진마늘</t>
    <phoneticPr fontId="2" type="noConversion"/>
  </si>
  <si>
    <t>① 배추는 씻어서 끓는물에 소금을 넣고 데치고, 파는 송송 썬다.
② 물기를 제거한 후 한입 크기로 자른다.
③ 분량의 양념장에 무친다.</t>
    <phoneticPr fontId="2" type="noConversion"/>
  </si>
  <si>
    <t>배추나물</t>
    <phoneticPr fontId="2" type="noConversion"/>
  </si>
  <si>
    <t>콩기름</t>
    <phoneticPr fontId="2" type="noConversion"/>
  </si>
  <si>
    <t>양파</t>
    <phoneticPr fontId="2" type="noConversion"/>
  </si>
  <si>
    <t>① 닭가슴살과 피망, 양파는 한입 크기로 썰고 닭가슴살은 소금, 후추로
    밑간한다.
② 기름을 두른 팬에 '①'과 다진마늘을 넣어 볶는다.
③ '②'에 분량의 양념을 넣은 후 더 볶는다.</t>
    <phoneticPr fontId="2" type="noConversion"/>
  </si>
  <si>
    <t>닭살피망볶음⑤⑥⑮</t>
    <phoneticPr fontId="2" type="noConversion"/>
  </si>
  <si>
    <t xml:space="preserve">① 감자와 양파는 채썰고 파는 송송 썬다.
② 다시마와 멸치로 육수를 낸다.
③ '②'에 '①'을 넣고 끓이다가 간장, 소금, 다진 마늘로 간한다.             </t>
    <phoneticPr fontId="2" type="noConversion"/>
  </si>
  <si>
    <t>2023년 10월 13일 (금)</t>
    <phoneticPr fontId="2" type="noConversion"/>
  </si>
  <si>
    <t>① 채소는 채 썰고 돼지고기는 한입 크기로 썬다.
② 파는 송송 썬다.
③ 분량의 양념을 섞어 양념장을 만든다.
④ 기름을 두른 팬에 '①'을 넣고 볶다가 '②', '③'을 넣어 양념이 배어들게 
     볶는다.</t>
    <phoneticPr fontId="2" type="noConversion"/>
  </si>
  <si>
    <t>멸치</t>
    <phoneticPr fontId="2" type="noConversion"/>
  </si>
  <si>
    <t>파</t>
    <phoneticPr fontId="2" type="noConversion"/>
  </si>
  <si>
    <t>① 멸치와 다시마로 육수를 낸다.
② 숙주는 다듬어 먹기 좋은 길이로 썰고 파는 송송 썬다.
③ '①'에 '②'를 넣고 끓인다.
④ 소금과 다진 마늘로 간한다.</t>
    <phoneticPr fontId="2" type="noConversion"/>
  </si>
  <si>
    <t>숙주</t>
    <phoneticPr fontId="2" type="noConversion"/>
  </si>
  <si>
    <t>맑은숙주국</t>
    <phoneticPr fontId="2" type="noConversion"/>
  </si>
  <si>
    <t>2023년 10월 12일 (목)</t>
    <phoneticPr fontId="2" type="noConversion"/>
  </si>
  <si>
    <t>① 애호박은 먹기 좋은 크기로 편썰고, 파는 다진다.
② 기름을 두른 팬에 애호박을 넣어 볶다가 다진 파, 다진마늘을 넣고 
    소금으로 간하여 볶는다.
③ 깨를 뿌려낸다.</t>
    <phoneticPr fontId="2" type="noConversion"/>
  </si>
  <si>
    <t>간장</t>
    <phoneticPr fontId="2" type="noConversion"/>
  </si>
  <si>
    <t>① 다시마와 멸치로 육수를 낸다.
② 새우살과 부추는 한입 크기로 썰고 파는 송송 썬다.
③ '①'에 '②'와 다진 마늘, 간장을 넣고 간한다.</t>
    <phoneticPr fontId="2" type="noConversion"/>
  </si>
  <si>
    <t>새우살부추국⑤⑥⑨</t>
    <phoneticPr fontId="2" type="noConversion"/>
  </si>
  <si>
    <t>2023년 10월 11일 (수)</t>
    <phoneticPr fontId="2" type="noConversion"/>
  </si>
  <si>
    <t>① 어묵은 썰어 체에 밭치고 끓는 물을 부어 기름기를 제거한다. 
② 양파, 당근은 채썰고, 파는 송송 썬다.
③ 기름을 두른 팬에 다진 마늘을 넣고 '①'과 '②'를 볶는다.
④ 분량의 양념을 넣고 간하여 깨와 참기름으로 완성한다.</t>
    <phoneticPr fontId="2" type="noConversion"/>
  </si>
  <si>
    <t>양파</t>
    <phoneticPr fontId="2" type="noConversion"/>
  </si>
  <si>
    <t>① 멸치와 다시마로 육수를 낸다.
② 두부와 양파는 한입 크기로 썰고, 파는 송송 썬다.
③ '①'에 된장을 풀어 끓이다가 '②'와 다진마늘을 넣어 끓인다.</t>
    <phoneticPr fontId="2" type="noConversion"/>
  </si>
  <si>
    <t>두부</t>
    <phoneticPr fontId="2" type="noConversion"/>
  </si>
  <si>
    <t>두부된장국⑤⑥</t>
    <phoneticPr fontId="2" type="noConversion"/>
  </si>
  <si>
    <t>쌀밥</t>
    <phoneticPr fontId="2" type="noConversion"/>
  </si>
  <si>
    <t>2023년 10월 10일 (화)</t>
    <phoneticPr fontId="2" type="noConversion"/>
  </si>
  <si>
    <t xml:space="preserve">→ 이곳에 급식인원을 입력해주세요. 레시피에 자동으로 발주량이 계산됩니다. </t>
    <phoneticPr fontId="2" type="noConversion"/>
  </si>
  <si>
    <t>콩기름</t>
    <phoneticPr fontId="2" type="noConversion"/>
  </si>
  <si>
    <t>깨</t>
    <phoneticPr fontId="2" type="noConversion"/>
  </si>
  <si>
    <t>올리고당</t>
    <phoneticPr fontId="2" type="noConversion"/>
  </si>
  <si>
    <t>설탕</t>
    <phoneticPr fontId="2" type="noConversion"/>
  </si>
  <si>
    <t>간장</t>
    <phoneticPr fontId="2" type="noConversion"/>
  </si>
  <si>
    <t>① 감자는 껍질을 벗겨 한입 크기로 깍둑 썬 후 물에 담가 전분기를 제거한다.
② 기름을 두른 팬에 감자를 넣고 살짝 볶는다.
③ ‘②’에 분량의 양념을 넣고 물을 감자가 잠길 정도로 넣어 조린다.
④ 양념이 ⅓정도 남으면 깨를 뿌려 마무리 한다.
Tip. 양념을 넣기 전에 감자를 볶아주면 모양이 부서지지 않는다.</t>
    <phoneticPr fontId="2" type="noConversion"/>
  </si>
  <si>
    <t>감자</t>
    <phoneticPr fontId="2" type="noConversion"/>
  </si>
  <si>
    <t>감자조림⑤⑥</t>
    <phoneticPr fontId="2" type="noConversion"/>
  </si>
  <si>
    <t>① 쇠고기는 핏물을 제거한 후 한입 크기로 썰어 소금, 후추로 밑간한다.
② 브로콜리와 양파는 한입 크기로 썬다.
③ 분량의 양념을 섞어 양념장을 만든다.
④ 기름을 두른 팬에 '①'을 볶다가 '②', '③'을 넣어 더 볶는다.</t>
    <phoneticPr fontId="2" type="noConversion"/>
  </si>
  <si>
    <t>① 다시마와 멸치로 육수를 낸다.
② 청경채는 먹기 좋은 크기로 썰고, 파는 송송 썬다.
③ '①'에 된장을 풀고 끓으면 '②'를 넣는다.
④ 다진 마늘, 파를 넣어 간한다.</t>
    <phoneticPr fontId="2" type="noConversion"/>
  </si>
  <si>
    <t>2023년 10월 20일 (금)</t>
    <phoneticPr fontId="2" type="noConversion"/>
  </si>
  <si>
    <t>파</t>
    <phoneticPr fontId="2" type="noConversion"/>
  </si>
  <si>
    <t>① 배추는 데쳐 찬물에 헹구고 물기를 뺀 후 적당한 크기로 썰고, 파는 다진다.
② 그릇에 배추, 다진 파, 다진 마늘을 담고, 된장, 참기름을 넣어 골고루 
     버무린다.</t>
    <phoneticPr fontId="2" type="noConversion"/>
  </si>
  <si>
    <t>① 두부는 편으로 썰어 소금을 뿌린 후, 물기를 제거한다.
② 기름을 두른 팬에 '①'을 넣어 앞뒤로 골고루 익힌다.</t>
    <phoneticPr fontId="2" type="noConversion"/>
  </si>
  <si>
    <t>두부구이⑤</t>
    <phoneticPr fontId="2" type="noConversion"/>
  </si>
  <si>
    <t>① 멸치와 다시마로 육수를 낸다.
② 당면은 먹기 좋은 길이로 잘라 물에 불린다.
③ 당근, 양파는 채썰고, 팽이버섯은 한입 크기로 자른다.
④ '①'에 '③'을 넣고 끓이다가 당면을 넣어 익힌다.
⑤ 소금, 간장으로 간한다.</t>
    <phoneticPr fontId="2" type="noConversion"/>
  </si>
  <si>
    <t>2023년 10월 19일 (목)</t>
    <phoneticPr fontId="2" type="noConversion"/>
  </si>
  <si>
    <t>① 표고버섯은 한입 크기로 썰고 끓는물에 살짝 데친 후, 물기를 짠다.
② 당근과 양파는 채썰어 기름을 두른 팬에 볶는다.
③ 당근이 살짝 익으면 ‘②’에 ‘①’을 넣어 한번 더 볶는다.
④ 다진 마늘, 소금으로 간하고 깨를 뿌린다.</t>
    <phoneticPr fontId="2" type="noConversion"/>
  </si>
  <si>
    <t>① 다시마와 멸치로 육수를 낸다.
② 달걀을 푼다.
③ '①'에 다진 마늘과 소금을 넣고 끓인다.
④ 중불로 낮추어 달걀물을 천천히 붓고, 가볍게 저어준 후, 한번 더 끓인다.</t>
    <phoneticPr fontId="2" type="noConversion"/>
  </si>
  <si>
    <t>2023년 10월 18일 (수)</t>
    <phoneticPr fontId="2" type="noConversion"/>
  </si>
  <si>
    <t>① 시금치는 소금물에 데친 후 찬물에 헹궈 물기를 빼고 먹기 좋은 길이로 
     썬다.
② '①'에 분량의 양념을 넣고 무친다.</t>
    <phoneticPr fontId="2" type="noConversion"/>
  </si>
  <si>
    <t>① 냄비에 마늘, 다시마, 물을 넣고 끓이다가 다시마는 건져 내고 간장, 맛술,
    청주, 흑설탕, 다진 마늘을 넣고 졸여 데리야끼소스를 만든다.
② 닭살과 양파는 한입 크기로 썬다. 
③ 기름을 두른 팬에 '②'를 넣고 볶는다.
④ '③'에 '①'을 넣고 조린다.</t>
    <phoneticPr fontId="2" type="noConversion"/>
  </si>
  <si>
    <r>
      <t>닭살데리야끼조림
⑤⑥⑫⑮</t>
    </r>
    <r>
      <rPr>
        <sz val="9"/>
        <rFont val="맑은 고딕"/>
        <family val="3"/>
        <charset val="128"/>
      </rPr>
      <t>⑯⑱</t>
    </r>
    <phoneticPr fontId="2" type="noConversion"/>
  </si>
  <si>
    <t>① 양파는 채썰고, 파는 다진다.
② 북어채는 물에 불린 후, 물기를 제거한다.
③ 냄비에 참기름을 두르고 북어채를 볶다가 양파를 넣어 볶는다.
④ '③'에 물을 넣고 끓이다가 다진 파, 다진 마늘과 간장으로 간한다.</t>
    <phoneticPr fontId="2" type="noConversion"/>
  </si>
  <si>
    <t>흑미</t>
    <phoneticPr fontId="2" type="noConversion"/>
  </si>
  <si>
    <t>흑미밥</t>
    <phoneticPr fontId="2" type="noConversion"/>
  </si>
  <si>
    <t>2023년 10월 17일 (화)</t>
    <phoneticPr fontId="2" type="noConversion"/>
  </si>
  <si>
    <t>다진파</t>
    <phoneticPr fontId="2" type="noConversion"/>
  </si>
  <si>
    <t xml:space="preserve">① 콩나물은 끓는물에 데친 후 찬물에 헹궈 물기를 빼고 먹기 좋은 길이로 
     썬다.
② '①'에 분량의 양념을 넣어 무친다.  </t>
    <phoneticPr fontId="2" type="noConversion"/>
  </si>
  <si>
    <t>콩나물무침⑤</t>
    <phoneticPr fontId="2" type="noConversion"/>
  </si>
  <si>
    <t>① 멸치와 다시마로 육수를 낸다.
② 도토리묵은 채썰고, 배추김치는 잘게 썬다.
③ 배추김치에 참기름을 넣어 버무린다.
④ '①'에 도토리묵을 넣어 끓이다가 간장으로 간한다.
⑤ '④'를 그릇에 담아 '③'과 김가루를 올린다.</t>
    <phoneticPr fontId="2" type="noConversion"/>
  </si>
  <si>
    <t>2023년 10월 16일 (월)</t>
    <phoneticPr fontId="2" type="noConversion"/>
  </si>
  <si>
    <t>삼치구이⑤</t>
    <phoneticPr fontId="2" type="noConversion"/>
  </si>
  <si>
    <t>2023년 10월 27일 (금)</t>
    <phoneticPr fontId="2" type="noConversion"/>
  </si>
  <si>
    <t>양파</t>
    <phoneticPr fontId="2" type="noConversion"/>
  </si>
  <si>
    <t>① 닭은 찬물에 담궈 핏물을 뺀 후 한입 크기로 썬 후, 끓는 물에 데쳐 물기를 
      뺀다.
② 당근, 양파, 파는 적당한 크기로 썬다.
③ 그릇에 분량의 양념과 물을 넣고 섞어 양념을 만든다.
④ 그릇에 '①', '②', '③'을 넣어 골고루 버무린 후 냄비에 담아 찐다.</t>
    <phoneticPr fontId="2" type="noConversion"/>
  </si>
  <si>
    <t>순살찜닭⑤⑥⑮</t>
    <phoneticPr fontId="2" type="noConversion"/>
  </si>
  <si>
    <t>파</t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</si>
  <si>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</si>
  <si>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</si>
  <si>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</si>
  <si>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2023년 10월 26일 (목)</t>
    <phoneticPr fontId="2" type="noConversion"/>
  </si>
  <si>
    <t>배추김치⑨</t>
    <phoneticPr fontId="2" type="noConversion"/>
  </si>
  <si>
    <t>식초</t>
    <phoneticPr fontId="2" type="noConversion"/>
  </si>
  <si>
    <t>깨</t>
    <phoneticPr fontId="2" type="noConversion"/>
  </si>
  <si>
    <t>참기름</t>
    <phoneticPr fontId="2" type="noConversion"/>
  </si>
  <si>
    <t>설탕</t>
    <phoneticPr fontId="2" type="noConversion"/>
  </si>
  <si>
    <t>간장</t>
    <phoneticPr fontId="2" type="noConversion"/>
  </si>
  <si>
    <t>콩기름</t>
    <phoneticPr fontId="2" type="noConversion"/>
  </si>
  <si>
    <t>① 돼지고기는 핏물을 제거한 후 한입 크기로 썰어 소금, 후추로 밑간한다.
② 당근과 양파는 한 입 크기로 썬다.
③ 분량의 양념을 섞어 양념장을 만든다.
④ 기름을 두른 팬에 '①'을 볶다가 '②'와 '③'을 넣어 더 볶는다.</t>
    <phoneticPr fontId="2" type="noConversion"/>
  </si>
  <si>
    <t>다진마늘</t>
    <phoneticPr fontId="2" type="noConversion"/>
  </si>
  <si>
    <t xml:space="preserve">① 다시마와 멸치로 육수를 낸다.
② 두부와 양파를 먹기 좋은 크기로 썰고, 파는 송송 썬다.
③ '①'에 '②'를 넣고 끓이다가 간장, 소금, 다진 마늘로 간한다. </t>
    <phoneticPr fontId="2" type="noConversion"/>
  </si>
  <si>
    <t>2023년 10월 25일 (수)</t>
    <phoneticPr fontId="2" type="noConversion"/>
  </si>
  <si>
    <t>① 다시마와 멸치로 육수를 낸다.
② 쇠고기와 아욱은 먹기 좋은 크기로 썰고, 파는 송송 썬다.
③ '①'에 된장을 풀고'②'를 넣고 끓인다.
④ 다진 마늘, 파를 넣어 간한다.</t>
    <phoneticPr fontId="2" type="noConversion"/>
  </si>
  <si>
    <r>
      <t>쇠고기아욱국⑤⑥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</si>
  <si>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2023년 10월 24일 (화)</t>
    <phoneticPr fontId="2" type="noConversion"/>
  </si>
  <si>
    <t>① 파는 송송 썰고 숙주나물은 끓는물에 데친 후 물기를 빼고 먹기 좋은 길이로 
     썬다.
② '①'에 분량의 양념을 넣고 무친다.</t>
    <phoneticPr fontId="2" type="noConversion"/>
  </si>
  <si>
    <t>① 미역은 물에 불려 염분기를 뺀 후 잘게 자르고, 새우살은 작게 자른다.
② 냄비에 참기름을 두르고 미역을 볶는다.
③ '②'에 물과 새우살을 넣고 끓이다가 다진 마늘, 간장, 소금으로 간한다.</t>
    <phoneticPr fontId="2" type="noConversion"/>
  </si>
  <si>
    <t>① 쌀을 씻은 후 밥을 짓는다.
② 느타리버섯과 양파는 잘게 다진다.
③ 기름을 두른 팬에 '②'를 볶다가 밥을 넣고 간장, 후추로 간하여 볶는다.</t>
    <phoneticPr fontId="2" type="noConversion"/>
  </si>
  <si>
    <t>버섯볶음밥⑤⑥</t>
    <phoneticPr fontId="2" type="noConversion"/>
  </si>
  <si>
    <t>2023년 10월 23일 (월)</t>
    <phoneticPr fontId="2" type="noConversion"/>
  </si>
  <si>
    <t>① 두부는 편 썰고, 파는 어슷썬다.
② 키친타월로 두부의 물기를 제거한 후, 기름을 두른 팬에 노릇하게 지진다. 
③ 분량의 양념을 섞어 양념장을 만든다.
④ 냄비에 '②'를 담고 '③'과 물을 섞어 고루 끼얹은 후, 파를 얹어 조린다.</t>
    <phoneticPr fontId="2" type="noConversion"/>
  </si>
  <si>
    <t>파</t>
    <phoneticPr fontId="2" type="noConversion"/>
  </si>
  <si>
    <t>된장</t>
    <phoneticPr fontId="2" type="noConversion"/>
  </si>
  <si>
    <t>① 다시마와 멸치로 육수를 낸다.
② 애호박과 양파는 먹기 좋은 크기로 썬다.
③ 파는 송송 썬다.
④ '①'에 된장을 풀고 '②'를 넣고 끓인다.
⑤ '④'에 '③'을 넣어 완성한다.</t>
    <phoneticPr fontId="2" type="noConversion"/>
  </si>
  <si>
    <t>애호박된장국⑤⑥</t>
    <phoneticPr fontId="2" type="noConversion"/>
  </si>
  <si>
    <t>수수밥</t>
    <phoneticPr fontId="2" type="noConversion"/>
  </si>
  <si>
    <t>1인 제공량(g)</t>
    <phoneticPr fontId="2" type="noConversion"/>
  </si>
  <si>
    <t>2023년 10월 31일 (화)</t>
    <phoneticPr fontId="2" type="noConversion"/>
  </si>
  <si>
    <t>깍두기⑨</t>
    <phoneticPr fontId="2" type="noConversion"/>
  </si>
  <si>
    <t>간장</t>
    <phoneticPr fontId="2" type="noConversion"/>
  </si>
  <si>
    <t>다진마늘</t>
    <phoneticPr fontId="2" type="noConversion"/>
  </si>
  <si>
    <t>① 가지는 한 입 크기로 썰고 파는 다진다.
② 썰어놓은 가지를 찜기에 쪄낸다.
③ 분량의 양념장을 섞어 쪄낸 가지를 무친다.</t>
    <phoneticPr fontId="2" type="noConversion"/>
  </si>
  <si>
    <t>가지나물⑤⑥</t>
    <phoneticPr fontId="2" type="noConversion"/>
  </si>
  <si>
    <t>① 쇠고기는 핏물을 제거한 후 한입 크기로 썰어 소금, 후추로 밑간한다.
② 감자는 껍질을 벗겨 한입 크기로 썬다.
③ 분량의 양념을 섞어 양념장을 만든다.
④ 기름을 두른 팬에 '①'을 볶다가 '②'와 '③'을 넣어 더 볶는다.</t>
    <phoneticPr fontId="2" type="noConversion"/>
  </si>
  <si>
    <r>
      <t>쇠고기감자볶음⑤⑥</t>
    </r>
    <r>
      <rPr>
        <sz val="11"/>
        <color theme="1"/>
        <rFont val="MS Gothic"/>
        <family val="3"/>
        <charset val="128"/>
      </rPr>
      <t>⑯</t>
    </r>
    <phoneticPr fontId="2" type="noConversion"/>
  </si>
  <si>
    <t>① 멸치와 다시마로 육수를 낸다.
② 배추는 채썰고 파는 송송 썬다.                               
③ '①'에 '②', 다진마늘, 파를 넣고 끓이다가 간장으로 간한다.</t>
    <phoneticPr fontId="2" type="noConversion"/>
  </si>
  <si>
    <t>맑은배추국⑤⑥</t>
    <phoneticPr fontId="2" type="noConversion"/>
  </si>
  <si>
    <t>2023년 10월 30일 (월)</t>
    <phoneticPr fontId="2" type="noConversion"/>
  </si>
  <si>
    <t>수수밥</t>
    <phoneticPr fontId="2" type="noConversion"/>
  </si>
  <si>
    <t>깍두기⑨</t>
    <phoneticPr fontId="2" type="noConversion"/>
  </si>
  <si>
    <t>간장</t>
    <phoneticPr fontId="2" type="noConversion"/>
  </si>
  <si>
    <t>① 아욱은 끓는 물에 소금을 넣고 데친 후 찬물에 헹궈 먹기 좋은 길이로
     자른다.
② ‘①’에 분량의 양념을 넣어 무친다.</t>
    <phoneticPr fontId="2" type="noConversion"/>
  </si>
  <si>
    <t>아욱나물⑤⑥</t>
    <phoneticPr fontId="2" type="noConversion"/>
  </si>
  <si>
    <t>후추</t>
    <phoneticPr fontId="2" type="noConversion"/>
  </si>
  <si>
    <t>부침가루</t>
    <phoneticPr fontId="2" type="noConversion"/>
  </si>
  <si>
    <t>팽이버섯</t>
    <phoneticPr fontId="2" type="noConversion"/>
  </si>
  <si>
    <t>① 느타리버섯, 팽이버섯은 작게 다진다.
② 달걀을 풀어 부침가루와 소금, 후추, '①'을 넣고 섞는다.
③ 기름을 두른 팬에  '②'를 한 수저씩 떠넣어 앞뒤로 노릇하게 부친다.</t>
    <phoneticPr fontId="2" type="noConversion"/>
  </si>
  <si>
    <t>느타리버섯</t>
    <phoneticPr fontId="2" type="noConversion"/>
  </si>
  <si>
    <t>버섯전①⑤⑥</t>
    <phoneticPr fontId="2" type="noConversion"/>
  </si>
  <si>
    <t>소금</t>
    <phoneticPr fontId="2" type="noConversion"/>
  </si>
  <si>
    <t>고춧가루</t>
    <phoneticPr fontId="2" type="noConversion"/>
  </si>
  <si>
    <t>고추장</t>
    <phoneticPr fontId="2" type="noConversion"/>
  </si>
  <si>
    <t>① 다시마와 멸치로 육수를 낸다.
② 소시지, 햄은 한입 크기로 썬다.
③ 배추김치는 흐르는 물에 살짝 씻은 후 한입 크기로 썬다.
④ 파는 어슷썰기한다.
⑤ 그릇에 다진마늘, 고추장, 간장, 고춧가루를 넣고 섞어 분량의 양념을 
     만든다.
⑥ 냄비에 '②', '③'을 담고 육수와 양념을 넣어 끓이다가 소금으로 간을 
     한다.</t>
    <phoneticPr fontId="2" type="noConversion"/>
  </si>
  <si>
    <r>
      <t>부대찌개
①②⑤⑥⑧⑨⑩⑫⑮</t>
    </r>
    <r>
      <rPr>
        <sz val="10"/>
        <color theme="1"/>
        <rFont val="맑은 고딕"/>
        <family val="3"/>
        <charset val="128"/>
      </rPr>
      <t>⑯</t>
    </r>
    <phoneticPr fontId="2" type="noConversion"/>
  </si>
  <si>
    <t>① 쌀과 흑미를 씻은 후, 물에 불린다.
② 적당량의 물을 부어 밥을 짓는다.</t>
    <phoneticPr fontId="2" type="noConversion"/>
  </si>
  <si>
    <t>2023년 11월 3일 (금)</t>
    <phoneticPr fontId="2" type="noConversion"/>
  </si>
  <si>
    <t xml:space="preserve">① 콩나물은 끓는 물에 데친 후 찬물에 헹궈 물기를 빼고 먹기 좋은 길이로
     썬다.
② '①'에 분량의 양념을 넣어 무친다.  </t>
    <phoneticPr fontId="2" type="noConversion"/>
  </si>
  <si>
    <t>콩나물무침⑤</t>
    <phoneticPr fontId="2" type="noConversion"/>
  </si>
  <si>
    <t>① 두부는 편 썰고, 파는 어슷썬다.
② 키친타월로 두부의 물기를 제거한 후, 기름을 두른 팬에 노릇하게
     지진다. 
③ 분량의 양념을 섞어 양념장을 만든다.
④ 냄비에 '②'를 담고 '③'과 물을 섞어 고루 끼얹은 후, 파를 얹어 조린다.</t>
    <phoneticPr fontId="2" type="noConversion"/>
  </si>
  <si>
    <t>① 닭은 손질하여 냄비에 물과 양파, 파, 마늘을 넣고 삶은 후,
    육수는 거르고 살만 발라 찢는다.
② 무, 양파는 한입 크기로 썰고, 파는 송송썬다.
③ 닭육수에 닭살, '②'를 넣고 끓인 후 간장, 후추로 간한다.</t>
    <phoneticPr fontId="2" type="noConversion"/>
  </si>
  <si>
    <t>닭살무국⑤⑥⑮</t>
    <phoneticPr fontId="2" type="noConversion"/>
  </si>
  <si>
    <t>쌀밥</t>
    <phoneticPr fontId="2" type="noConversion"/>
  </si>
  <si>
    <t>2023년 11월 2일 (목)</t>
    <phoneticPr fontId="2" type="noConversion"/>
  </si>
  <si>
    <t>메추리알장조림①⑤⑥</t>
    <phoneticPr fontId="2" type="noConversion"/>
  </si>
  <si>
    <t>① 다시마와 멸치로 육수를 낸다.
② 양파는 채 썰고, 파는 다진다.
③ '①'에 물만두를 넣고 끓이다가 '②'와 다진 파, 다진 마늘을 넣어
    끓인다. 
④ 간장, 참기름으로 간한다.</t>
    <phoneticPr fontId="2" type="noConversion"/>
  </si>
  <si>
    <t>2023년 11월 1일 (수)</t>
    <phoneticPr fontId="2" type="noConversion"/>
  </si>
  <si>
    <t>깨</t>
    <phoneticPr fontId="2" type="noConversion"/>
  </si>
  <si>
    <t>① 깨끗이 씻은 물미역은 끓는 물에 살짝 데쳐 흐르는 물에 헹군다.
② '①'은 물기를 짠 후, 한입 크기로 썬다.
③ '②'에 소금, 참기름, 깨를 넣어 버무린다.</t>
    <phoneticPr fontId="2" type="noConversion"/>
  </si>
  <si>
    <t>물미역</t>
    <phoneticPr fontId="2" type="noConversion"/>
  </si>
  <si>
    <t>미역나물</t>
    <phoneticPr fontId="2" type="noConversion"/>
  </si>
  <si>
    <t>① 명엽채는 적당한 크기로 잘라 기름을 두른 팬에 볶는다.
② 팬에 간장, 청주, 물엿, 다진마늘을 넣고 끟이다가 '①'을 넣고
     골고루 버무리며 함께 볶은 후 참기름과 깨로 마무리한다.</t>
    <phoneticPr fontId="2" type="noConversion"/>
  </si>
  <si>
    <r>
      <t>① 핏물을 제거한 쇠고기는 먹기 좋은 크기로 자른 후, 소금과 후추를 
     넣어 밑간한다.
② 무는 편 썰고, 파는 어슷썬다.
③ 냄비에 참기름을 두르고 '①'을 넣어 볶다가 무를 넣고 함께 볶는다. 
④ '③'에 물을 넣고 끓인다. 
⑤ 파와 다진마늘, 간장을 넣어 간을 맞춘다.</t>
    </r>
    <r>
      <rPr>
        <sz val="10"/>
        <color theme="1"/>
        <rFont val="맑은 고딕"/>
        <family val="3"/>
        <charset val="129"/>
      </rPr>
      <t/>
    </r>
    <phoneticPr fontId="2" type="noConversion"/>
  </si>
  <si>
    <t>2023년 11월 10일 (금)</t>
    <phoneticPr fontId="2" type="noConversion"/>
  </si>
  <si>
    <t>① 맛살, 당근, 양파는 적당한 크기로 썬다.
② 파는 송송 썬다.
③ 기름을 두른 팬에 다진 마늘을 볶다가 당근, 양파를 넣고 함께 볶는다.
④ '③'에 맛살과 파를 넣고 함께 볶다가 간장으로 간을 한 후 참기름으로
      마무리한다.</t>
    <phoneticPr fontId="2" type="noConversion"/>
  </si>
  <si>
    <t>① 다시마와 멸치로 육수를 낸다
② 애호박은 반달 썰기, 양파는 채 썰기, 파는 어슷 썰기 한다.
③ '①'에 '②'를 넣고 끓인 후 소금으로 간한다.</t>
    <phoneticPr fontId="2" type="noConversion"/>
  </si>
  <si>
    <t>2023년 11월 9일 (목)</t>
    <phoneticPr fontId="2" type="noConversion"/>
  </si>
  <si>
    <t>① 양배추는 굵게 채 썬다.
② 기름을 두른 팬에 양배추와 분량의 양념을 넣고 볶는다.</t>
    <phoneticPr fontId="2" type="noConversion"/>
  </si>
  <si>
    <t>양배추나물⑤</t>
    <phoneticPr fontId="2" type="noConversion"/>
  </si>
  <si>
    <t>참기름</t>
    <phoneticPr fontId="2" type="noConversion"/>
  </si>
  <si>
    <t>① 닭살과 채소는 한 입 크기로 썬다. 
② 분량의 양념을 섞어 양념장을 만든다.
③ 냄비에 '①', '②'와 물을 넣어 조린 후 깨와 참기름으로 완성한다.</t>
    <phoneticPr fontId="2" type="noConversion"/>
  </si>
  <si>
    <t>닭살</t>
    <phoneticPr fontId="2" type="noConversion"/>
  </si>
  <si>
    <t>다진마늘</t>
    <phoneticPr fontId="2" type="noConversion"/>
  </si>
  <si>
    <t>파</t>
    <phoneticPr fontId="2" type="noConversion"/>
  </si>
  <si>
    <t>양파</t>
    <phoneticPr fontId="2" type="noConversion"/>
  </si>
  <si>
    <t>① 양파는 채 썰고, 파는 다진다.
② 북어채는 물에 불린 후, 물기를 제거한다.
③ 냄비에 참기름을 두르고 북어채를 볶다가 양파를 넣어 볶는다.
④ '③'에 물을 넣고 끓이다가 다진 파, 다진 마늘과 간장으로 간한다.</t>
    <phoneticPr fontId="2" type="noConversion"/>
  </si>
  <si>
    <t>북엇국⑤⑥</t>
    <phoneticPr fontId="2" type="noConversion"/>
  </si>
  <si>
    <t>기장</t>
    <phoneticPr fontId="2" type="noConversion"/>
  </si>
  <si>
    <t>① 쌀과 기장를 씻은 후, 물에 불린다.
② 적당량의 물을 부어 밥을 짓는다.</t>
    <phoneticPr fontId="2" type="noConversion"/>
  </si>
  <si>
    <t>기장밥</t>
    <phoneticPr fontId="2" type="noConversion"/>
  </si>
  <si>
    <t>2023년 11월 8일 (수)</t>
    <phoneticPr fontId="2" type="noConversion"/>
  </si>
  <si>
    <t>깍두기</t>
    <phoneticPr fontId="2" type="noConversion"/>
  </si>
  <si>
    <t>콩기름</t>
    <phoneticPr fontId="2" type="noConversion"/>
  </si>
  <si>
    <t>① 감자는 껍질을 벗겨 한입 크기로 깍둑 썬 후 물에 담가 전분기를 
     제거한다.
② 기름을 두른 팬에 감자를 넣고 살짝 볶는다.
③ ‘②’에 분량의 양념을 넣고 물을 감자가 잠길 정도로 넣어 조린다.
④ 양념이 ⅓정도 남으면 깨를 뿌려 마무리 한다.
Tip. 양념을 넣기 전에 감자를 볶아주면 모양이 부서지지 않는다.</t>
    <phoneticPr fontId="2" type="noConversion"/>
  </si>
  <si>
    <r>
      <t>돈육완자전
①②⑤⑥⑩⑮</t>
    </r>
    <r>
      <rPr>
        <sz val="10"/>
        <color theme="1"/>
        <rFont val="MS Gothic"/>
        <family val="3"/>
        <charset val="128"/>
      </rPr>
      <t>⑯⑱</t>
    </r>
    <phoneticPr fontId="2" type="noConversion"/>
  </si>
  <si>
    <t>① 멸치와 다시마로 육수를 낸다.
② 청경채는 채 썰고 파는 송송 썬다.                               
③ '①'에 '②', 다진마늘, 파를 넣고 끓이다가 간장으로 간한다.</t>
    <phoneticPr fontId="2" type="noConversion"/>
  </si>
  <si>
    <t>청경채</t>
    <phoneticPr fontId="2" type="noConversion"/>
  </si>
  <si>
    <t>맑은청경채국⑤⑥</t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</si>
  <si>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</si>
  <si>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</si>
  <si>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</si>
  <si>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2023년 11월 7일 (화)</t>
    <phoneticPr fontId="2" type="noConversion"/>
  </si>
  <si>
    <t>① 배추김치는 한입 크기로 잘라 제공한다.</t>
    <phoneticPr fontId="2" type="noConversion"/>
  </si>
  <si>
    <t>배추김치⑨</t>
    <phoneticPr fontId="2" type="noConversion"/>
  </si>
  <si>
    <t>다진마늘</t>
    <phoneticPr fontId="2" type="noConversion"/>
  </si>
  <si>
    <t>파</t>
    <phoneticPr fontId="2" type="noConversion"/>
  </si>
  <si>
    <t>당근</t>
    <phoneticPr fontId="2" type="noConversion"/>
  </si>
  <si>
    <t>① 도토리묵은 한 입 크기로 썬 후, 끓는 물에 데친다.
② 당근은  채 썰고, 파는 다진다.
③ 다진마늘, 다진 파, 분량의 양념을 섞어 양념장을 만든다. 
④ 볼에 모든 재료를 넣고 무친다.</t>
    <phoneticPr fontId="2" type="noConversion"/>
  </si>
  <si>
    <t>도토리묵</t>
    <phoneticPr fontId="2" type="noConversion"/>
  </si>
  <si>
    <t>도토리묵무침⑤⑥</t>
    <phoneticPr fontId="2" type="noConversion"/>
  </si>
  <si>
    <t>① 양파, 당근은 작게 다진다.
② 달걀을 풀어 소금과 '①'을 넣고 섞는다.
③ 기름을 두른 팬에 '②'를 부어 말아준다.
④ 먹기 좋은 크기로 썰어낸다.</t>
    <phoneticPr fontId="2" type="noConversion"/>
  </si>
  <si>
    <t>달걀말이①⑤</t>
    <phoneticPr fontId="2" type="noConversion"/>
  </si>
  <si>
    <t>① 멸치와 다시마로 육수를 낸다.
② 두부와 양파는 먹기 좋은 크기로 썬다.
③ '①'에 '②'를 넣고 새우젓, 다진마늘로 간한다.</t>
    <phoneticPr fontId="2" type="noConversion"/>
  </si>
  <si>
    <t>2023년 11월 6일 (월)</t>
    <phoneticPr fontId="2" type="noConversion"/>
  </si>
  <si>
    <t>① 무는 채 썬다.
② 들기름을 두른 팬에 ‘①’, 다진마늘, 소금을 넣고 볶는다.
③ 무가 익으면 깨를 뿌려 완성한다.</t>
    <phoneticPr fontId="2" type="noConversion"/>
  </si>
  <si>
    <t>① 고등어를 깨끗이 씻어 소금을 뿌려 놓는다.    
② 기름을 두른 팬에 '①'을 속까지 익도록 앞뒤로 노릇하게 구운 후, 
     살을 발라내어 제공한다.</t>
    <phoneticPr fontId="2" type="noConversion"/>
  </si>
  <si>
    <t>시금치된장국⑤⑥</t>
    <phoneticPr fontId="2" type="noConversion"/>
  </si>
  <si>
    <t>기장밥</t>
    <phoneticPr fontId="2" type="noConversion"/>
  </si>
  <si>
    <t>2023년 11월 17일 (금)</t>
    <phoneticPr fontId="2" type="noConversion"/>
  </si>
  <si>
    <t>① 깍두기는 한입 크기로 잘라 제공한다.</t>
    <phoneticPr fontId="2" type="noConversion"/>
  </si>
  <si>
    <t>다진마늘</t>
    <phoneticPr fontId="2" type="noConversion"/>
  </si>
  <si>
    <t>① 근대는 끓는 물에 소금을 넣고 데친 후 찬물에 헹궈 먹기 좋은 길이로 
      자른다.
② ‘①’에 분량의 양념을 넣어 무친다.</t>
    <phoneticPr fontId="2" type="noConversion"/>
  </si>
  <si>
    <t>근대나물</t>
    <phoneticPr fontId="2" type="noConversion"/>
  </si>
  <si>
    <t>간장</t>
    <phoneticPr fontId="2" type="noConversion"/>
  </si>
  <si>
    <t>① 소시지는 칼집을 낸 후 끓는 물에 데쳐 불순물을 제거한다.
② 양파는 한입 크기로 썬다.
③ 기름을 두른 팬에 다진 마늘과 '①'을 볶다가 '②'와 분량의 양념을 
     넣어 볶는다.</t>
    <phoneticPr fontId="2" type="noConversion"/>
  </si>
  <si>
    <t>① 냄비에 물을 부어 닭가슴살로 육수를 우려내고, 닭가슴살만 건져
     잘게 찢어 놓는다.
② 미역은 물에 불려 염분기를 빼고, 한입 크기로 자른다.
③ 냄비에 참기름을 두르고 '②'과 다진 마늘을 넣어 볶은 후, 육수를 부어 
     끓인다.
④ '③'에 찢어둔 닭가슴살을 넣고 끓이다가 간장, 소금으로 간한다.</t>
    <phoneticPr fontId="2" type="noConversion"/>
  </si>
  <si>
    <t>2023년 11월 16일 (목)</t>
    <phoneticPr fontId="2" type="noConversion"/>
  </si>
  <si>
    <t>① 새송이버섯은 끓는 물에 살짝 데친 후 찬물에 헹궈 물기를 빼고 
     먹기 좋은 크기로 썬다.
② 파는 송송 썬다.
③ '①', '②', 분량의 양념을 넣어 무친다.</t>
    <phoneticPr fontId="2" type="noConversion"/>
  </si>
  <si>
    <t>들기름새송이버섯나물</t>
    <phoneticPr fontId="2" type="noConversion"/>
  </si>
  <si>
    <t>① 멸치와 다시마로 육수를 낸다.
② 배추는 채 썰고 파는 송송 썬다.                               
③ '①'에 '②', 다진마늘, 파를 넣고 끓이다가 간장으로 간한다.</t>
    <phoneticPr fontId="2" type="noConversion"/>
  </si>
  <si>
    <t>2023년 11월 15일 (수)</t>
    <phoneticPr fontId="2" type="noConversion"/>
  </si>
  <si>
    <t>① 부추는 적당한 크기로 썰고, 파는 송송 썬다.
② 그릇에 파, 다진마늘, 멸치액젓, 설탕, 참기름을 넣어 양념을 만든다.
③ '①'에 '②'를 넣어 골고루 버무린다.</t>
    <phoneticPr fontId="2" type="noConversion"/>
  </si>
  <si>
    <t>부추무침</t>
    <phoneticPr fontId="2" type="noConversion"/>
  </si>
  <si>
    <r>
      <t>① 파프리카는 한입 크기로 썰어 기름을 두른 팬에 소금으로 간하여
     볶는다.
②</t>
    </r>
    <r>
      <rPr>
        <sz val="8"/>
        <color theme="1"/>
        <rFont val="한컴산뜻돋움"/>
        <family val="3"/>
        <charset val="129"/>
      </rPr>
      <t xml:space="preserve">  </t>
    </r>
    <r>
      <rPr>
        <sz val="10"/>
        <color theme="1"/>
        <rFont val="한컴산뜻돋움"/>
        <family val="3"/>
        <charset val="129"/>
      </rPr>
      <t>'①'에 훈제오리를 넣고 볶아 완성한다.</t>
    </r>
    <phoneticPr fontId="2" type="noConversion"/>
  </si>
  <si>
    <t>된장</t>
    <phoneticPr fontId="2" type="noConversion"/>
  </si>
  <si>
    <t xml:space="preserve">① 멸치와 다시마로 육수를 낸다. 
② 숙주는 적당한 길이로 자르고, 파는 송송 썬다.
③ ‘①’에 된장을 풀고 숙주를 넣고 끓이다가 다진마늘과 파를 넣어
      더 끓인다. </t>
    <phoneticPr fontId="2" type="noConversion"/>
  </si>
  <si>
    <t>숙주된장국⑤⑥</t>
    <phoneticPr fontId="2" type="noConversion"/>
  </si>
  <si>
    <t>2023년 11월 14일 (화)</t>
    <phoneticPr fontId="2" type="noConversion"/>
  </si>
  <si>
    <t>① 멸치와 다시마로 육수를 낸 후 다시마는 건져서 채 썬다.
② 양파는 채 썰고, 파는 다진다.
③ 육수에 채 썬 다시마, 양파를 넣고 끓이다가 다진 파, 다진 마늘, 
     간장으로 간한다.</t>
    <phoneticPr fontId="2" type="noConversion"/>
  </si>
  <si>
    <t>① 쌀을 씻은 후 밥을 짓는다.
② 돼지고기는 한입 크기로 썰고 김치는 속을 털어 당근, 양파와 함께 
     잘게 다진다.
③ 기름 두른 팬에 '②'를 볶다가 밥을 넣고 더 볶는다.
④ 참기름을 두르고 김가루를 뿌린다.</t>
    <phoneticPr fontId="2" type="noConversion"/>
  </si>
  <si>
    <t>돈육김치볶음밥
⑤⑥⑨⑩</t>
    <phoneticPr fontId="2" type="noConversion"/>
  </si>
  <si>
    <t>2023년 11월 13일 (월)</t>
    <phoneticPr fontId="2" type="noConversion"/>
  </si>
  <si>
    <t>배추김치⑨</t>
    <phoneticPr fontId="2" type="noConversion"/>
  </si>
  <si>
    <t>간장</t>
    <phoneticPr fontId="2" type="noConversion"/>
  </si>
  <si>
    <t>다진마늘</t>
    <phoneticPr fontId="2" type="noConversion"/>
  </si>
  <si>
    <t>① 가지는 한 입 크기로 썰고 파는 다진다.
② 썰어놓은 가지를 찜기에 쪄낸다.
③ 분량의 양념장을 섞어 쪄낸 가지를 무친다.</t>
    <phoneticPr fontId="2" type="noConversion"/>
  </si>
  <si>
    <t>가지나물⑤⑥</t>
    <phoneticPr fontId="2" type="noConversion"/>
  </si>
  <si>
    <t>① 다시마와 멸치로 육수를 낸다. 
② 유부는 한입 크기로 자르고, 파는 다진다.
③ '①'에 된장을 풀어 넣고 '②', 다진마늘을 넣어 끓인다.</t>
    <phoneticPr fontId="2" type="noConversion"/>
  </si>
  <si>
    <t>유부된장국⑤⑥</t>
    <phoneticPr fontId="2" type="noConversion"/>
  </si>
  <si>
    <r>
      <t>닭살채소볶음밥
⑤⑥⑨⑮</t>
    </r>
    <r>
      <rPr>
        <sz val="10"/>
        <color theme="1"/>
        <rFont val="맑은 고딕"/>
        <family val="3"/>
        <charset val="128"/>
      </rPr>
      <t>⑱</t>
    </r>
    <phoneticPr fontId="2" type="noConversion"/>
  </si>
  <si>
    <t>2023년 11월 24일 (금)</t>
    <phoneticPr fontId="2" type="noConversion"/>
  </si>
  <si>
    <t>① 배추는 씻어서 끓는 물에 소금을 넣고 데친 후, 물기를 제거하고
     한입 크기로 자른다.
② 파는 송송 썬다.
③ 분량의 양념장에 '①, ②'를 무친다.</t>
    <phoneticPr fontId="2" type="noConversion"/>
  </si>
  <si>
    <t>① 돼지고기는 핏물을 제거한 후 한입 크기로 썰어 소금, 후추로
      밑간하고, 양파는 한입 크기로 썬다.
② 기름을 두른 팬에 '①'을 넣고 볶는다.
③ '②'에 데리야끼소스와 물을 넣어 조린다.</t>
    <phoneticPr fontId="2" type="noConversion"/>
  </si>
  <si>
    <t>① 멸치와 다시마로 육수를 낸다.
② 청포묵은 1cm 두께로 채 썰고, 양파는 얇게 채 썬다.
③ 파는 어슷썬다.
④ '①'에 '②, ③'을 넣고 간장, 참기름으로 간하여 끓이다가 김가루를
      넣고 더 끓인다.
Tip. 양념한 다진 쇠고기를 볶아 물을 부어 끓인 쇠고기육수도 활용 
         가능하다.</t>
    <phoneticPr fontId="2" type="noConversion"/>
  </si>
  <si>
    <t>2023년 11월 23일 (목)</t>
    <phoneticPr fontId="2" type="noConversion"/>
  </si>
  <si>
    <t>다시마</t>
    <phoneticPr fontId="2" type="noConversion"/>
  </si>
  <si>
    <t>2023년 11월 22일 (수)</t>
    <phoneticPr fontId="2" type="noConversion"/>
  </si>
  <si>
    <t>① 오이는 반달모양으로 얇게 썰어 소금에 절였다가 물기를 짠다.
② 참기름을 두른 팬에 '①'을 볶다가 분량의 양념으로 간한다.</t>
    <phoneticPr fontId="2" type="noConversion"/>
  </si>
  <si>
    <t>오이나물</t>
    <phoneticPr fontId="2" type="noConversion"/>
  </si>
  <si>
    <t>참기름</t>
    <phoneticPr fontId="2" type="noConversion"/>
  </si>
  <si>
    <t>양파</t>
    <phoneticPr fontId="2" type="noConversion"/>
  </si>
  <si>
    <t>① 닭고기는 찬물에 담궈 핏물을 뺀 후 한입 크기로 썬 후, 끓는 물에 데쳐 
     물기를 뺀다.
② 당근, 양파, 파는 적당한 크기로 썬다.
③ 그릇에 분량의 양념과 물을 넣고 섞어 양념을 만든다.
④ 그릇에 '①', '②', '③'을 넣어 골고루 버무린 후 냄비에 담아 찐다.</t>
    <phoneticPr fontId="2" type="noConversion"/>
  </si>
  <si>
    <t>닭고기</t>
    <phoneticPr fontId="2" type="noConversion"/>
  </si>
  <si>
    <t>순살찜닭⑤⑥⑮</t>
    <phoneticPr fontId="2" type="noConversion"/>
  </si>
  <si>
    <t>들기름</t>
    <phoneticPr fontId="2" type="noConversion"/>
  </si>
  <si>
    <t>다시마</t>
    <phoneticPr fontId="2" type="noConversion"/>
  </si>
  <si>
    <t>간장</t>
    <phoneticPr fontId="2" type="noConversion"/>
  </si>
  <si>
    <t>① 다시마로 육수를 낸다.
② 무는 채 썬다.
③ 냄비에 들기름을 두르고 다진 마늘과 '②'를 넣고 볶다가 '①'을 부어
     끓인 후, 간장으로 간한다.</t>
    <phoneticPr fontId="2" type="noConversion"/>
  </si>
  <si>
    <t>맑은무채국⑤⑥</t>
    <phoneticPr fontId="2" type="noConversion"/>
  </si>
  <si>
    <t>2023년 11월 21일 (화)</t>
    <phoneticPr fontId="2" type="noConversion"/>
  </si>
  <si>
    <t>파프리카</t>
    <phoneticPr fontId="2" type="noConversion"/>
  </si>
  <si>
    <t>① 참치는 기름을 빼고 채소는 작은 주사위모양으로 썬다.
② 분량의 양념을 섞어 양념장을 만든다.
③ 기름을 두른 팬에 감자를 볶다가 양파, 파프리카, 참치, ‘②’를 넣어
     볶는다.</t>
    <phoneticPr fontId="2" type="noConversion"/>
  </si>
  <si>
    <t>① 다시마로 육수를 낸다.
② 감자는 채 썰고, 파는 송송 썬다.
③ 육수에 감자를 넣고 익을 때까지 끓이다가 들깨가루, 다진마늘, 파,
     간장을 넣어 간한다.</t>
    <phoneticPr fontId="2" type="noConversion"/>
  </si>
  <si>
    <t>들깨감자국⑤⑥</t>
    <phoneticPr fontId="2" type="noConversion"/>
  </si>
  <si>
    <t>흑미</t>
    <phoneticPr fontId="2" type="noConversion"/>
  </si>
  <si>
    <t>2023년 11월 20일 (월)</t>
    <phoneticPr fontId="2" type="noConversion"/>
  </si>
  <si>
    <t xml:space="preserve">→ 이곳에 급식인원을 입력해주세요. 레시피에 자동으로 발주량이 계산됩니다. </t>
    <phoneticPr fontId="2" type="noConversion"/>
  </si>
  <si>
    <t>배추김치⑨</t>
    <phoneticPr fontId="2" type="noConversion"/>
  </si>
  <si>
    <t>콩기름</t>
    <phoneticPr fontId="2" type="noConversion"/>
  </si>
  <si>
    <t>소금</t>
    <phoneticPr fontId="2" type="noConversion"/>
  </si>
  <si>
    <t>다진마늘</t>
    <phoneticPr fontId="2" type="noConversion"/>
  </si>
  <si>
    <t>양파</t>
    <phoneticPr fontId="2" type="noConversion"/>
  </si>
  <si>
    <t>① 브로콜리는 끓는 물에 데친 후 한입 크기로 자른다.
② 양파는 채 썰고, 파는 송송 썬다.
③ 기름을 두른 팬에 다진마늘을 볶다가 '①', '② , 소금, 깨를 넣어 
     더 볶는다.</t>
    <phoneticPr fontId="2" type="noConversion"/>
  </si>
  <si>
    <t>브로콜리</t>
    <phoneticPr fontId="2" type="noConversion"/>
  </si>
  <si>
    <t>브로콜리볶음⑤</t>
    <phoneticPr fontId="2" type="noConversion"/>
  </si>
  <si>
    <t>① 당근, 양파, 파는 다진다.
② 볼에 달걀을 풀고 '①', 소금, 참기름을 넣고 섞어 찜기를 이용하거나
     또는 냄비에 중탕하여 찐다.</t>
    <phoneticPr fontId="2" type="noConversion"/>
  </si>
  <si>
    <t>채소달걀찜①</t>
    <phoneticPr fontId="2" type="noConversion"/>
  </si>
  <si>
    <t>다진마늘</t>
    <phoneticPr fontId="2" type="noConversion"/>
  </si>
  <si>
    <t>파</t>
    <phoneticPr fontId="2" type="noConversion"/>
  </si>
  <si>
    <t>① 다시마와 멸치로 육수를 낸다.
② 애호박과 양파는 먹기 좋은 크기로 썬다.
③ 파는 송송 썬다.
④ '①'에 된장을 풀고 '②'와 다진마늘을 넣고 끓인다.
⑤ '④'에 '③'을 넣어 완성한다.</t>
    <phoneticPr fontId="2" type="noConversion"/>
  </si>
  <si>
    <t>2023년 11월 30일 (목)</t>
    <phoneticPr fontId="2" type="noConversion"/>
  </si>
  <si>
    <t>① 치킨너겟을 170℃로 달궈진 기름에 튀긴다.
② 키친타올에 올려 여분의 기름을 제거한 후 머스타드소스를 
     곁들여 낸다.</t>
    <phoneticPr fontId="2" type="noConversion"/>
  </si>
  <si>
    <r>
      <t>치킨너겟①②⑤⑥⑮</t>
    </r>
    <r>
      <rPr>
        <sz val="9"/>
        <color theme="1"/>
        <rFont val="MS Gothic"/>
        <family val="3"/>
        <charset val="128"/>
      </rPr>
      <t>⑯</t>
    </r>
    <r>
      <rPr>
        <sz val="10"/>
        <color theme="1"/>
        <rFont val="한컴산뜻돋움"/>
        <family val="3"/>
        <charset val="129"/>
      </rPr>
      <t xml:space="preserve">
&amp;머스타드소스①⑤</t>
    </r>
    <phoneticPr fontId="2" type="noConversion"/>
  </si>
  <si>
    <t>2023년 11월 29일 (수)</t>
    <phoneticPr fontId="2" type="noConversion"/>
  </si>
  <si>
    <t>① 청경채는 끓는 물에 소금을 넣고 데친 후 찬물에 헹궈 
      먹기 좋은 길이로 자른다.
② ‘①’에 분량의 양념을 넣어 무친다.</t>
    <phoneticPr fontId="2" type="noConversion"/>
  </si>
  <si>
    <t>① 돼지고기는 한입 크기로 썰고 당근, 양파는 채 썬다. 
② 분량의 양념을 섞어 '①'을 재운다.
③ 기름을 두른 팬에 '②'를 넣어 볶는다.</t>
    <phoneticPr fontId="2" type="noConversion"/>
  </si>
  <si>
    <t>① 멸치와 다시마로 육수를 낸다.
② 느타리버섯은 잘게 찢는다.
③ 팽이버섯과 양파는 한입 크기로 썰고 파는 다진다.
④ '①'에 '②', '③'를 넣고 끓인다.
⑤ 채소가 익으면 간장과 다진 파, 다진마늘로 간한다.</t>
    <phoneticPr fontId="2" type="noConversion"/>
  </si>
  <si>
    <t>2023년 11월 28일 (화)</t>
    <phoneticPr fontId="2" type="noConversion"/>
  </si>
  <si>
    <t>2023년 11월 27일 (월)</t>
    <phoneticPr fontId="2" type="noConversion"/>
  </si>
  <si>
    <t>깍두기⑨</t>
    <phoneticPr fontId="2" type="noConversion"/>
  </si>
  <si>
    <t>깨</t>
    <phoneticPr fontId="2" type="noConversion"/>
  </si>
  <si>
    <t>참기름</t>
    <phoneticPr fontId="2" type="noConversion"/>
  </si>
  <si>
    <t>소금</t>
    <phoneticPr fontId="2" type="noConversion"/>
  </si>
  <si>
    <t>다진마늘</t>
    <phoneticPr fontId="2" type="noConversion"/>
  </si>
  <si>
    <t>표고버섯</t>
    <phoneticPr fontId="2" type="noConversion"/>
  </si>
  <si>
    <t>① 느타리버섯과 표고버섯은 데쳐 찬물에 헹구고 물기를 뺀 후 적당한 크기로
     자른다.
② '①'에 분량의 양념을 넣어 무친다.</t>
    <phoneticPr fontId="2" type="noConversion"/>
  </si>
  <si>
    <t>느타리버섯</t>
    <phoneticPr fontId="2" type="noConversion"/>
  </si>
  <si>
    <t>버섯나물</t>
    <phoneticPr fontId="2" type="noConversion"/>
  </si>
  <si>
    <t>다진마늘</t>
    <phoneticPr fontId="2" type="noConversion"/>
  </si>
  <si>
    <t>간장</t>
    <phoneticPr fontId="2" type="noConversion"/>
  </si>
  <si>
    <t>① 소시지는 칼집을 낸 후 끓는 물에 데쳐 불순물을 제거한다.
② 양파는 한입 크기로 썬다.
③ 기름을 두른 팬에 다진 마늘과 '①'을 볶다가 '②'와 분량의 양념을 
     넣어 볶는다.</t>
    <phoneticPr fontId="2" type="noConversion"/>
  </si>
  <si>
    <t>간장</t>
    <phoneticPr fontId="2" type="noConversion"/>
  </si>
  <si>
    <t>다진마늘</t>
    <phoneticPr fontId="2" type="noConversion"/>
  </si>
  <si>
    <t>① 멸치와 다시마로 육수를 낸다.
② 배추는 채 썬다.
③ '①'에 '②'를 넣고 끓이다가 들깨가루, 다진마늘, 파, 간장을 넣어 간한다.</t>
    <phoneticPr fontId="2" type="noConversion"/>
  </si>
  <si>
    <t>들깨가루</t>
    <phoneticPr fontId="2" type="noConversion"/>
  </si>
  <si>
    <t>들깨배추국⑤⑥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</si>
  <si>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</si>
  <si>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</si>
  <si>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수수밥</t>
    <phoneticPr fontId="2" type="noConversion"/>
  </si>
  <si>
    <t>2023년 12월 1일 (금)</t>
    <phoneticPr fontId="2" type="noConversion"/>
  </si>
  <si>
    <t>&lt;조리지시서 - 시간연장형&gt;</t>
    <phoneticPr fontId="2" type="noConversion"/>
  </si>
  <si>
    <t xml:space="preserve"> → 이곳에 급식인원을 입력해주세요. 레시피에 자동으로 발주량이 계산됩니다. </t>
    <phoneticPr fontId="2" type="noConversion"/>
  </si>
  <si>
    <t xml:space="preserve"> → 이곳에 급식인원을 입력해주세요. 레시피에 자동으로 발주량이 계산됩니다. </t>
    <phoneticPr fontId="2" type="noConversion"/>
  </si>
  <si>
    <t>① 배추김치는 한입 크기로 잘라 제공한다.</t>
    <phoneticPr fontId="2" type="noConversion"/>
  </si>
  <si>
    <t>배추김치</t>
    <phoneticPr fontId="2" type="noConversion"/>
  </si>
  <si>
    <t>배추김치⑨</t>
    <phoneticPr fontId="2" type="noConversion"/>
  </si>
  <si>
    <t>다진마늘</t>
    <phoneticPr fontId="2" type="noConversion"/>
  </si>
  <si>
    <t>콩기름</t>
    <phoneticPr fontId="2" type="noConversion"/>
  </si>
  <si>
    <t>① 애호박은 먹기 좋은 크기로 편 썰고, 파는 다진다.
② 기름을 두른 팬에 애호박을 넣어 볶다가 다진 파, 다진마늘을 넣고 
     소금으로 간하여 볶는다.
③ 깨를 뿌려낸다.</t>
    <phoneticPr fontId="2" type="noConversion"/>
  </si>
  <si>
    <t>양파</t>
    <phoneticPr fontId="2" type="noConversion"/>
  </si>
  <si>
    <t>① 떡갈비와 양파를 한 입 크기로 썬다.
② 기름을 두른 팬에 '①'을 넣고 볶다가 토마토소스를 넣어 조린다.</t>
    <phoneticPr fontId="2" type="noConversion"/>
  </si>
  <si>
    <t>떡갈비</t>
    <phoneticPr fontId="2" type="noConversion"/>
  </si>
  <si>
    <r>
      <t>떡갈비토마토소스조림
①②⑤⑥⑩⑫⑮</t>
    </r>
    <r>
      <rPr>
        <sz val="11"/>
        <color theme="1"/>
        <rFont val="함초롬바탕"/>
        <family val="1"/>
        <charset val="129"/>
      </rPr>
      <t>⑯⑱</t>
    </r>
    <phoneticPr fontId="2" type="noConversion"/>
  </si>
  <si>
    <t>들기름</t>
    <phoneticPr fontId="2" type="noConversion"/>
  </si>
  <si>
    <t>다시마</t>
    <phoneticPr fontId="2" type="noConversion"/>
  </si>
  <si>
    <t>간장</t>
    <phoneticPr fontId="2" type="noConversion"/>
  </si>
  <si>
    <t>① 다시마로 육수를 낸다.
② 무는 채 썬다.
③ 냄비에 들기름을 두르고 다진 마늘과 '②'를 넣고 볶다가 '①'을 부어
     끓인 후, 간장으로 간한다.</t>
    <phoneticPr fontId="2" type="noConversion"/>
  </si>
  <si>
    <t>맑은무채국⑤⑥</t>
    <phoneticPr fontId="2" type="noConversion"/>
  </si>
  <si>
    <t>기장밥</t>
    <phoneticPr fontId="2" type="noConversion"/>
  </si>
  <si>
    <t>2023년 12월 8일 (금)</t>
    <phoneticPr fontId="2" type="noConversion"/>
  </si>
  <si>
    <t>① 깍두기는 한입 크기로 잘라 제공한다.</t>
    <phoneticPr fontId="2" type="noConversion"/>
  </si>
  <si>
    <t>깍두기</t>
    <phoneticPr fontId="2" type="noConversion"/>
  </si>
  <si>
    <t>깍두기⑨</t>
    <phoneticPr fontId="2" type="noConversion"/>
  </si>
  <si>
    <t>다진마늘</t>
    <phoneticPr fontId="2" type="noConversion"/>
  </si>
  <si>
    <t>① 파는 송송 썰고 숙주는 끓는 물에 데친 후 물기를 빼고 먹기 좋은 길이로 
     썬다.
② '①'에 분량의 양념을 넣고 무친다.</t>
    <phoneticPr fontId="2" type="noConversion"/>
  </si>
  <si>
    <t>① 두부는 편으로 썰어 소금을 뿌린 후, 물기를 제거한다.
② 기름을 두른 팬에 '①'을 넣어 앞뒤로 골고루 익힌다.
③ 분량의 양념으로 양념장을 만들어 곁들인다.</t>
    <phoneticPr fontId="2" type="noConversion"/>
  </si>
  <si>
    <t>두부구이⑤&amp;양념장⑤⑥</t>
    <phoneticPr fontId="2" type="noConversion"/>
  </si>
  <si>
    <t>소금</t>
    <phoneticPr fontId="2" type="noConversion"/>
  </si>
  <si>
    <t>다진마늘</t>
    <phoneticPr fontId="2" type="noConversion"/>
  </si>
  <si>
    <t>양파</t>
    <phoneticPr fontId="2" type="noConversion"/>
  </si>
  <si>
    <t>애호박</t>
    <phoneticPr fontId="2" type="noConversion"/>
  </si>
  <si>
    <t>① 다시마와 멸치로 육수를 낸다.
② 닭살과 애호박, 양파는 손질하여 먹기 좋은 크기로 썰고, 파는 송송 썬다.                      
③ '①'에 '②', 다진 마늘, 파를 넣고 끓이다가 간장, 소금으로 간한다.</t>
    <phoneticPr fontId="2" type="noConversion"/>
  </si>
  <si>
    <t>닭살</t>
    <phoneticPr fontId="2" type="noConversion"/>
  </si>
  <si>
    <t>닭살채소국⑤⑥⑮</t>
    <phoneticPr fontId="2" type="noConversion"/>
  </si>
  <si>
    <t>쌀밥</t>
    <phoneticPr fontId="2" type="noConversion"/>
  </si>
  <si>
    <t>2023년 12월 7일 (목)</t>
    <phoneticPr fontId="2" type="noConversion"/>
  </si>
  <si>
    <t>배추김치</t>
    <phoneticPr fontId="2" type="noConversion"/>
  </si>
  <si>
    <t>배추김치⑨</t>
    <phoneticPr fontId="2" type="noConversion"/>
  </si>
  <si>
    <t>콩기름</t>
    <phoneticPr fontId="2" type="noConversion"/>
  </si>
  <si>
    <t>다진마늘</t>
    <phoneticPr fontId="2" type="noConversion"/>
  </si>
  <si>
    <t>올리고당</t>
    <phoneticPr fontId="2" type="noConversion"/>
  </si>
  <si>
    <t>설탕</t>
    <phoneticPr fontId="2" type="noConversion"/>
  </si>
  <si>
    <t>간장</t>
    <phoneticPr fontId="2" type="noConversion"/>
  </si>
  <si>
    <t>① 감자는 껍질을 벗겨 한입 크기로 깍둑 썬 후 물에 담가 전분기를 제거한다.
② 기름을 두른 팬에 감자를 넣고 살짝 볶는다.
③ ‘②’에 분량의 양념을 넣고 물을 감자가 잠길 정도로 넣어 조린다.
④ 양념이 ⅓정도 남으면 깨를 뿌려 마무리 한다.
Tip. 양념을 넣기 전에 감자를 볶아주면 모양이 부서지지 않는다.</t>
    <phoneticPr fontId="2" type="noConversion"/>
  </si>
  <si>
    <t>감자</t>
    <phoneticPr fontId="2" type="noConversion"/>
  </si>
  <si>
    <t>① 기름을 두른 팬에 미니돈까스를 올려 앞뒤로 구워낸다.</t>
    <phoneticPr fontId="2" type="noConversion"/>
  </si>
  <si>
    <t>미니돈까스</t>
    <phoneticPr fontId="2" type="noConversion"/>
  </si>
  <si>
    <r>
      <t>미니돈까스
①②⑤⑥⑩⑮</t>
    </r>
    <r>
      <rPr>
        <sz val="11"/>
        <color theme="1"/>
        <rFont val="MS Gothic"/>
        <family val="3"/>
        <charset val="128"/>
      </rPr>
      <t>⑯</t>
    </r>
    <phoneticPr fontId="2" type="noConversion"/>
  </si>
  <si>
    <t>다진마늘</t>
    <phoneticPr fontId="2" type="noConversion"/>
  </si>
  <si>
    <t>후추</t>
    <phoneticPr fontId="2" type="noConversion"/>
  </si>
  <si>
    <t>소금</t>
    <phoneticPr fontId="2" type="noConversion"/>
  </si>
  <si>
    <t>양파</t>
    <phoneticPr fontId="2" type="noConversion"/>
  </si>
  <si>
    <t>① 북어채는 물에 적셔 불려두고, 무와 양파는 먹기 좋은 크기로 썬다.
② 파는 송송 썬다.
③ 냄비에 참기름을 두르고 북어채를 넣고 볶다가 무를 넣어 함께 볶는다.
④ 무가 익기 시작하면 물을 넣어 중간불로 끓인다.
⑤ 양파를 넣어 더 끓인 후, 달걀을 잘 풀어 넣는다. 
⑥'⑤'에 파, 다진 마늘, 간장을 넣어 간한다.</t>
    <phoneticPr fontId="2" type="noConversion"/>
  </si>
  <si>
    <t>2023년 12월 6일 (수)</t>
    <phoneticPr fontId="2" type="noConversion"/>
  </si>
  <si>
    <t>깍두기⑨</t>
    <phoneticPr fontId="2" type="noConversion"/>
  </si>
  <si>
    <t>① 오이는 반달모양으로 얇게 썰어 소금에 절였다가 물기를 짠다.
② 참기름을 두른 팬에 '①'을 볶다가 분량의 양념으로 간한다.</t>
    <phoneticPr fontId="2" type="noConversion"/>
  </si>
  <si>
    <t>케첩</t>
    <phoneticPr fontId="2" type="noConversion"/>
  </si>
  <si>
    <t>스크램블에그①⑤
&amp;케첩⑫</t>
    <phoneticPr fontId="2" type="noConversion"/>
  </si>
  <si>
    <t>① 사골뼈는 2~3시간 충분히 물에 담가 핏물을 빼고, 파는 송송 썬다.
② 끓는 물에 사골뼈를 넣고 팔팔 끓으면 물을 버리고 뼈는 흐르는 물에
     헹궈준다.
③ 냄비에 헹군 사골뼈와 쇠고기, 물을 넣고 끓여준다.
④ 충분히 끓어오르면 뼈와 쇠고기는 건져낸다.
⑤ 고기는 얇게 썰어 국물에 넣고, 파, 소금, 후추로 간한다.</t>
    <phoneticPr fontId="2" type="noConversion"/>
  </si>
  <si>
    <t>2023년 12월 5일 (화)</t>
    <phoneticPr fontId="2" type="noConversion"/>
  </si>
  <si>
    <t>배추김치⑨</t>
    <phoneticPr fontId="2" type="noConversion"/>
  </si>
  <si>
    <t>간장</t>
    <phoneticPr fontId="2" type="noConversion"/>
  </si>
  <si>
    <t>아욱나물⑤⑥</t>
    <phoneticPr fontId="2" type="noConversion"/>
  </si>
  <si>
    <t>깨</t>
    <phoneticPr fontId="2" type="noConversion"/>
  </si>
  <si>
    <t>콩기름</t>
    <phoneticPr fontId="2" type="noConversion"/>
  </si>
  <si>
    <t>참기름</t>
    <phoneticPr fontId="2" type="noConversion"/>
  </si>
  <si>
    <t>다진마늘</t>
    <phoneticPr fontId="2" type="noConversion"/>
  </si>
  <si>
    <t>설탕</t>
    <phoneticPr fontId="2" type="noConversion"/>
  </si>
  <si>
    <t>표고버섯</t>
    <phoneticPr fontId="2" type="noConversion"/>
  </si>
  <si>
    <t>양파</t>
    <phoneticPr fontId="2" type="noConversion"/>
  </si>
  <si>
    <t>시금치</t>
    <phoneticPr fontId="2" type="noConversion"/>
  </si>
  <si>
    <t>당근</t>
    <phoneticPr fontId="2" type="noConversion"/>
  </si>
  <si>
    <t>당면</t>
    <phoneticPr fontId="2" type="noConversion"/>
  </si>
  <si>
    <t>① 당면은 불려 놓고, 돼지고기, 표고버섯, 양파, 당근은 채 썬다.
② 채 썬 돼지고기에 소금, 후추 간을 한다.
③ 시금치는 끓는 물에 소금을 넣고 데친 후 먹기 좋은 길이로 잘라 
     소금, 참기름으로 간한다.
④ 기름을 두른 팬에 다진 마늘과 '②'를 넣어 볶다가 표고버섯, 양파, 당근을
      넣고 소금으로 간하여 볶는다.
⑤ 당면은 삶아서 물기를 제거한 후 먹기 좋은 길이로 잘라 
     간장, 설탕, 참기름으로 간하여 볶는다.
⑥ 모든 재료를 섞고 깨를 뿌려 마무리한다.</t>
    <phoneticPr fontId="2" type="noConversion"/>
  </si>
  <si>
    <t>돼지고기</t>
    <phoneticPr fontId="2" type="noConversion"/>
  </si>
  <si>
    <t>돈육잡채⑤⑥⑩</t>
    <phoneticPr fontId="2" type="noConversion"/>
  </si>
  <si>
    <t>① 건미역은 물에 불려 염분기를 빼고, 먹기 좋은 크기로 자른다.
② 냄비에 참기름을 두르고 '①'과 다진 마늘을 넣어 볶는다.
③ '②'에 물을 넣고 끓이다가 간장, 소금으로 간을 한다.</t>
    <phoneticPr fontId="2" type="noConversion"/>
  </si>
  <si>
    <t>미역국⑤⑥</t>
    <phoneticPr fontId="2" type="noConversion"/>
  </si>
  <si>
    <t>흑미</t>
    <phoneticPr fontId="2" type="noConversion"/>
  </si>
  <si>
    <t>2023년 12월 4일 (월)</t>
    <phoneticPr fontId="2" type="noConversion"/>
  </si>
  <si>
    <t>&lt;조리지시서 - 시간연장형&gt;</t>
    <phoneticPr fontId="2" type="noConversion"/>
  </si>
  <si>
    <t xml:space="preserve"> → 이곳에 급식인원을 입력해주세요. 레시피에 자동으로 발주량이 계산됩니다. </t>
    <phoneticPr fontId="2" type="noConversion"/>
  </si>
  <si>
    <t>깍두기⑨</t>
    <phoneticPr fontId="2" type="noConversion"/>
  </si>
  <si>
    <t>① 배추는 씻어서 끓는 물에 소금을 넣고 데친 후, 물기를 제거하고
     한입 크기로 자른다.
② 파는 송송 썬다.
③ 분량의 양념장에 '①, ②'를 무친다.</t>
    <phoneticPr fontId="2" type="noConversion"/>
  </si>
  <si>
    <t>배추나물</t>
    <phoneticPr fontId="2" type="noConversion"/>
  </si>
  <si>
    <t>삼치구이⑤</t>
    <phoneticPr fontId="2" type="noConversion"/>
  </si>
  <si>
    <t>감자</t>
    <phoneticPr fontId="2" type="noConversion"/>
  </si>
  <si>
    <t>① 다시마로 육수를 낸다.
② 감자는 채 썰고, 파는 송송 썬다.
③ 육수에 감자를 넣고 익을 때까지 끓이다가 들깨가루, 다진마늘, 파, 간장을 
     넣어 간한다.</t>
    <phoneticPr fontId="2" type="noConversion"/>
  </si>
  <si>
    <t>들깨감자국⑤⑥</t>
    <phoneticPr fontId="2" type="noConversion"/>
  </si>
  <si>
    <t>2023년 12월 15일 (금)</t>
    <phoneticPr fontId="2" type="noConversion"/>
  </si>
  <si>
    <t>① 메추리알은 삶아서 껍질을 벗긴다.
② 돼지고기와 양파는 한입 크기로 썰고, 파는 다진다.
③ 분량의 양념으로 양념장을 만든다.
④ 냄비에 '①, ②, ③'과 물을 섞어 재료가 잠기도록 부어 조린다.
⑤ 메추리알을 1/2등분하여 제공한다.</t>
    <phoneticPr fontId="2" type="noConversion"/>
  </si>
  <si>
    <t xml:space="preserve">① 다시마와 멸치로 육수를 낸다.
② 두부와 양파, 애호박을 먹기 좋은 크기로 썰고, 파는 송송 썬다.
③ '①'에 '②'를 넣고 끓이다가 간장, 소금, 다진 마늘로 간한다. </t>
    <phoneticPr fontId="2" type="noConversion"/>
  </si>
  <si>
    <t>두부채소국⑤⑥</t>
    <phoneticPr fontId="2" type="noConversion"/>
  </si>
  <si>
    <t>2023년 12월 14일 (목)</t>
    <phoneticPr fontId="2" type="noConversion"/>
  </si>
  <si>
    <t>① 맛살, 파프리카, 양파는 적당한 크기로 썬다.
② 파는 송송 썬다.
③ 기름을 두른 팬에 다진 마늘을 볶다가 파프리카, 양파를 넣고 함께 볶는다.
④ '③'에 맛살과 파를 넣고 함께 볶다가 간장으로 간을 한 후 참기름으로
      마무리한다.</t>
    <phoneticPr fontId="2" type="noConversion"/>
  </si>
  <si>
    <t>맛살파프리카볶음
①②⑤⑥⑧⑫</t>
    <phoneticPr fontId="2" type="noConversion"/>
  </si>
  <si>
    <t>① 쇠고기로 육수를 낸 후, 고기는 건져 잘게 찢는다.
② 당면은 물에 불려 짧게 자른다.
③ 당근, 양파는 채 썰고, 팽이버섯은 한입 크기로 자른다.
④ 육수에 찢은 쇠고기, '③'을 넣고 끓이다가 당면을 넣어 더 끓인다. 
⑤ 송송 썬 파와 소금, 간장을 넣어 간한다.</t>
    <phoneticPr fontId="2" type="noConversion"/>
  </si>
  <si>
    <r>
      <t>쇠고기채소당면국⑤⑥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</si>
  <si>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2023년 12월 13일 (수)</t>
    <phoneticPr fontId="2" type="noConversion"/>
  </si>
  <si>
    <t>2023년 12월 12일 (화)</t>
    <phoneticPr fontId="2" type="noConversion"/>
  </si>
  <si>
    <t>2023년 12월 11일 (월)</t>
    <phoneticPr fontId="2" type="noConversion"/>
  </si>
  <si>
    <t>2023년 12월 22일 (금)</t>
    <phoneticPr fontId="2" type="noConversion"/>
  </si>
  <si>
    <t>다진마늘</t>
    <phoneticPr fontId="2" type="noConversion"/>
  </si>
  <si>
    <t>① 진미채는 먹기 좋은 길이로 썰어 물에 담가 불린다.
② ‘①’의 물기를 제거한다.
③ 기름을 두른 팬에 ‘②’와 다진마늘을 넣어 볶다가 분량의 양념으로 간한다.</t>
    <phoneticPr fontId="2" type="noConversion"/>
  </si>
  <si>
    <t>콩기름</t>
    <phoneticPr fontId="2" type="noConversion"/>
  </si>
  <si>
    <t>다진마늘</t>
    <phoneticPr fontId="2" type="noConversion"/>
  </si>
  <si>
    <t>① 닭살과 채소는 한입 크기로 썬 후, 닭살은 소금, 후추로 밑간한다.
② 팬에 기름을 두르고 다진 마늘과 '①'을 넣어 볶는다.
③ '②'에 분량의 양념을 넣은 후 더 볶는다.</t>
    <phoneticPr fontId="2" type="noConversion"/>
  </si>
  <si>
    <t>닭고기</t>
    <phoneticPr fontId="2" type="noConversion"/>
  </si>
  <si>
    <t>닭살채소볶음⑤⑥⑮</t>
    <phoneticPr fontId="2" type="noConversion"/>
  </si>
  <si>
    <t>다시마</t>
    <phoneticPr fontId="2" type="noConversion"/>
  </si>
  <si>
    <t>파</t>
    <phoneticPr fontId="2" type="noConversion"/>
  </si>
  <si>
    <t>① 다시마와 멸치로 육수를 낸다.
② 무는 가늘게 채 썰고 파는 어슷썬다.
③ 육수에 된장을 풀고 채썬 무를 넣고 끓인다.
④ 다진마늘, 파를 넣어 간한다.</t>
    <phoneticPr fontId="2" type="noConversion"/>
  </si>
  <si>
    <t>무채된장국⑤⑥</t>
    <phoneticPr fontId="2" type="noConversion"/>
  </si>
  <si>
    <t>차조밥</t>
    <phoneticPr fontId="2" type="noConversion"/>
  </si>
  <si>
    <t>2023년 12월 21일 (목)</t>
    <phoneticPr fontId="2" type="noConversion"/>
  </si>
  <si>
    <t>깍두기</t>
    <phoneticPr fontId="2" type="noConversion"/>
  </si>
  <si>
    <t>깍두기⑨</t>
    <phoneticPr fontId="2" type="noConversion"/>
  </si>
  <si>
    <t>콩기름</t>
    <phoneticPr fontId="2" type="noConversion"/>
  </si>
  <si>
    <t>① 애호박은 먹기 좋은 크기로 편 썰고, 파는 다진다.
② 기름을 두른 팬에 애호박을 넣어 볶다가 다진 파, 다진마늘을 넣고 
    소금으로 간하여 볶는다.
③ 깨를 뿌려낸다.</t>
    <phoneticPr fontId="2" type="noConversion"/>
  </si>
  <si>
    <t>애호박나물⑤</t>
    <phoneticPr fontId="2" type="noConversion"/>
  </si>
  <si>
    <t>콩기름</t>
    <phoneticPr fontId="2" type="noConversion"/>
  </si>
  <si>
    <t xml:space="preserve">① 멸치와 다시마로 육수를 낸다.
② 물에 헹군 김치와 양파는 한입 크기로 썰고, 파는 송송 썬다.
③ '①'에 김치, 양파를 넣고 끓이다가 두부를 넣고 더 끓인다.
④ 다진 마늘, 파, 간장을 넣어 간한다. </t>
    <phoneticPr fontId="2" type="noConversion"/>
  </si>
  <si>
    <t>메뉴명</t>
    <phoneticPr fontId="2" type="noConversion"/>
  </si>
  <si>
    <t>2023년 12월 20일 (수)</t>
    <phoneticPr fontId="2" type="noConversion"/>
  </si>
  <si>
    <t>된장</t>
    <phoneticPr fontId="2" type="noConversion"/>
  </si>
  <si>
    <t>① 얼갈이는 데쳐 찬물에 헹구고 물기를 뺀 후 적당한 크기로 썰고, 
     파는 다진다.
② 그릇에 얼갈이, 다진 파, 다진 마늘을 담고, 된장, 참기름을 넣어 골고루 
     버무린다.</t>
    <phoneticPr fontId="2" type="noConversion"/>
  </si>
  <si>
    <t>얼갈이</t>
    <phoneticPr fontId="2" type="noConversion"/>
  </si>
  <si>
    <t>얼갈이된장무침⑤⑥</t>
    <phoneticPr fontId="2" type="noConversion"/>
  </si>
  <si>
    <t>① 새우살과 당근은 한입 크기로 썬다.
② 팬에 기름을 두르고 다진 마늘과 '①'을 넣어 볶는다.
③ '②'에 분량의 양념을 넣은 후 더 볶는다.</t>
    <phoneticPr fontId="2" type="noConversion"/>
  </si>
  <si>
    <t>새우살당근볶음⑤⑥⑨</t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</si>
  <si>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</si>
  <si>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</si>
  <si>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2023년 12월 19일 (화)</t>
    <phoneticPr fontId="2" type="noConversion"/>
  </si>
  <si>
    <t>2023년 12월 18일 (월)</t>
    <phoneticPr fontId="2" type="noConversion"/>
  </si>
  <si>
    <t>&lt;조리지시서 - 시간연장형&gt;</t>
    <phoneticPr fontId="2" type="noConversion"/>
  </si>
  <si>
    <t xml:space="preserve"> → 이곳에 급식인원을 입력해주세요. 레시피에 자동으로 발주량이 계산됩니다. </t>
    <phoneticPr fontId="2" type="noConversion"/>
  </si>
  <si>
    <t>배추김치⑨</t>
    <phoneticPr fontId="2" type="noConversion"/>
  </si>
  <si>
    <t>참기름</t>
    <phoneticPr fontId="2" type="noConversion"/>
  </si>
  <si>
    <t>소금</t>
    <phoneticPr fontId="2" type="noConversion"/>
  </si>
  <si>
    <t>① 브로콜리는 끓는 물에 데친 후 한입 크기로 자른다.
② ‘①’에 소금, 참기름, 깨를 넣어 무친다.</t>
    <phoneticPr fontId="2" type="noConversion"/>
  </si>
  <si>
    <t>브로콜리</t>
    <phoneticPr fontId="2" type="noConversion"/>
  </si>
  <si>
    <t>브로콜리나물</t>
    <phoneticPr fontId="2" type="noConversion"/>
  </si>
  <si>
    <t>양파</t>
    <phoneticPr fontId="2" type="noConversion"/>
  </si>
  <si>
    <t>① 손질한 오징어는 깨끗이 씻어 한 입 크기로 자르고 양파, 당근도 한 입
     크기로 채 썬다.
② 분량의 양념을 섞어 양념장을 만든다.
③ 기름을 두른 팬에 다진 마늘과 채소를 볶다가 오징어와 양념장을 넣고 
     더 볶아준다.</t>
    <phoneticPr fontId="2" type="noConversion"/>
  </si>
  <si>
    <t>들기름</t>
    <phoneticPr fontId="2" type="noConversion"/>
  </si>
  <si>
    <t>수수밥</t>
    <phoneticPr fontId="2" type="noConversion"/>
  </si>
  <si>
    <t>2023년 12월 29일 (금)</t>
    <phoneticPr fontId="2" type="noConversion"/>
  </si>
  <si>
    <t>깍두기</t>
    <phoneticPr fontId="2" type="noConversion"/>
  </si>
  <si>
    <t>깍두기⑨</t>
    <phoneticPr fontId="2" type="noConversion"/>
  </si>
  <si>
    <t>① 파는 송송 썰고 숙주나물은 끓는 물에 데친 후 물기를 빼고 먹기 좋은
     길이로 썬다.
② '①'에 분량의 양념을 넣고 무친다.</t>
    <phoneticPr fontId="2" type="noConversion"/>
  </si>
  <si>
    <t>숙주나물</t>
    <phoneticPr fontId="2" type="noConversion"/>
  </si>
  <si>
    <t>① 쇠고기는 한입 크기로 썰고 당근, 양파, 팽이버섯은 한 입 크기로 썬다.
② 분량의 양념을 섞어 '①'을 재운다.
③ 기름을 두른 팬에 '②'를 넣어 볶는다.</t>
    <phoneticPr fontId="2" type="noConversion"/>
  </si>
  <si>
    <r>
      <t>쇠불고기⑤⑥</t>
    </r>
    <r>
      <rPr>
        <sz val="10"/>
        <color theme="1"/>
        <rFont val="맑은 고딕"/>
        <family val="3"/>
        <charset val="128"/>
      </rPr>
      <t>⑯</t>
    </r>
    <phoneticPr fontId="2" type="noConversion"/>
  </si>
  <si>
    <t>① 멸치와 다시마로 육수를 낸다.
② 청경채는 채 썰고 파는 송송 썬다.                               
③ '①'에 '②', 다진마늘을 넣고 끓이다가 소금으로 간한다.</t>
    <phoneticPr fontId="2" type="noConversion"/>
  </si>
  <si>
    <t>맑은청경채국</t>
    <phoneticPr fontId="2" type="noConversion"/>
  </si>
  <si>
    <t>2023년 12월 28일 (목)</t>
    <phoneticPr fontId="2" type="noConversion"/>
  </si>
  <si>
    <t>2023년 12월 27일 (수)</t>
    <phoneticPr fontId="2" type="noConversion"/>
  </si>
  <si>
    <t>배추김치⑨</t>
    <phoneticPr fontId="2" type="noConversion"/>
  </si>
  <si>
    <t>① 훈제오리, 양파는 먹기 좋은 크기로 썬다.
② 팬에 기름을 두르고 다진 마늘, 훈제오리를 넣어 볶는다.
③ '②'에 양파, 소금을 넣어 더 볶는다.</t>
    <phoneticPr fontId="2" type="noConversion"/>
  </si>
  <si>
    <r>
      <t>훈제오리양파볶음
①②⑤⑥⑫</t>
    </r>
    <r>
      <rPr>
        <sz val="9"/>
        <color theme="1"/>
        <rFont val="MS Gothic"/>
        <family val="3"/>
        <charset val="128"/>
      </rPr>
      <t>⑯</t>
    </r>
    <phoneticPr fontId="2" type="noConversion"/>
  </si>
  <si>
    <t>2023년 12월 26일 (화)</t>
    <phoneticPr fontId="2" type="noConversion"/>
  </si>
  <si>
    <t>소금</t>
    <phoneticPr fontId="2" type="noConversion"/>
  </si>
  <si>
    <t>① 브로콜리는 끓는 물에 데친 후 한입 크기로 자른다.
② ‘①’에 소금, 참기름, 깨를 넣어 무친다.</t>
    <phoneticPr fontId="2" type="noConversion"/>
  </si>
  <si>
    <t>깨</t>
    <phoneticPr fontId="2" type="noConversion"/>
  </si>
  <si>
    <t>① 어묵은 한입 크기로 썰어 끓는 물에 데친다.
② 당근과 양파는 채 썬다.
③ 기름을 두른 팬에 다진마늘과 ‘①’, ‘②’를 볶는다.
④ ‘③’에 분량의 양념을 넣어 볶다가 깨와 참기름으로 완성한다.</t>
    <phoneticPr fontId="2" type="noConversion"/>
  </si>
  <si>
    <t>어묵</t>
    <phoneticPr fontId="2" type="noConversion"/>
  </si>
  <si>
    <r>
      <t>어묵볶음
①②⑤⑥⑧⑨</t>
    </r>
    <r>
      <rPr>
        <sz val="10"/>
        <color theme="1"/>
        <rFont val="MS Gothic"/>
        <family val="3"/>
        <charset val="128"/>
      </rPr>
      <t>⑱</t>
    </r>
    <phoneticPr fontId="2" type="noConversion"/>
  </si>
  <si>
    <t>① 쇠고기는 한입 크기로 썰고, 파는 어슷썬다.
② 쇠고기에 참기름, 후추를 넣어 조물조물 무친다.
③ 냄비에 '②'를 볶다가 썰어놓은 파와 다진마늘을 넣고 함께 
     볶은 후 물을 넣고 끓인다.
④ 간장, 소금으로 간을 맞춘다.</t>
    <phoneticPr fontId="2" type="noConversion"/>
  </si>
  <si>
    <r>
      <t>쇠고기파국⑤⑥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</si>
  <si>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쌀밥</t>
    <phoneticPr fontId="2" type="noConversion"/>
  </si>
  <si>
    <t>2024년 1월 5일 (금)</t>
    <phoneticPr fontId="2" type="noConversion"/>
  </si>
  <si>
    <t>배추김치⑨</t>
    <phoneticPr fontId="2" type="noConversion"/>
  </si>
  <si>
    <t>① 김에 참기름과 소금을 발라 구워준다.</t>
    <phoneticPr fontId="2" type="noConversion"/>
  </si>
  <si>
    <t>김구이</t>
    <phoneticPr fontId="2" type="noConversion"/>
  </si>
  <si>
    <t>다진마늘</t>
    <phoneticPr fontId="2" type="noConversion"/>
  </si>
  <si>
    <t>① 두부는 편 썰고, 파는 어슷썬다.
② 키친타월로 두부의 물기를 제거한 후, 기름을 두른 팬에 
     노릇하게 지진다. 
③ 분량의 양념을 섞어 양념장을 만든다.
④ 냄비에 '②'를 담고 '③'과 물을 섞어 고루 끼얹은 후, 파를 얹어 
     조린다.</t>
    <phoneticPr fontId="2" type="noConversion"/>
  </si>
  <si>
    <t>두부조림⑤⑥</t>
    <phoneticPr fontId="2" type="noConversion"/>
  </si>
  <si>
    <t>파</t>
    <phoneticPr fontId="2" type="noConversion"/>
  </si>
  <si>
    <t>① 다시마와 멸치로 육수를 낸다.
② 애호박과 양파는 먹기 좋은 크기로 썬다.
③ 파는 송송 썬다.
④ '①'에 된장을 풀고 '②'와 다진마늘을 넣고 끓인다.
⑤ '④'에 '③'을 넣어 완성한다.</t>
    <phoneticPr fontId="2" type="noConversion"/>
  </si>
  <si>
    <t>2024년 1월 4일 (목)</t>
    <phoneticPr fontId="2" type="noConversion"/>
  </si>
  <si>
    <t>① 근대는 끓는 물에 소금을 넣고 데친 후 찬물에 헹궈 먹기 좋은 
    길이로 자른다.
② ‘①’에 분량의 양념을 넣어 무친다.</t>
    <phoneticPr fontId="2" type="noConversion"/>
  </si>
  <si>
    <t>① 새우살은 작게 썰고, 채소는 먹기 좋은 길이로 채 썬다.
② 새우살, 부침가루, 물, 소금을 넣고 반죽을 만든다. 
③ '②'에 '①'을 넣고 버무려 기름을 두른 팬에 앞뒤로 노릇하게
     부친다.</t>
    <phoneticPr fontId="2" type="noConversion"/>
  </si>
  <si>
    <t>① 멸치와 다시마로 육수를 낸다.
② 느타리버섯은 잘게 찢는다.
③ 팽이버섯과 양파는 한입 크기로 썰고 파는 다진다.
④ '①'에 '②', '③'를 넣고 끓인다.
⑤ 채소가 익으면 간장과 다진 파, 다진마늘로 간한다.</t>
    <phoneticPr fontId="2" type="noConversion"/>
  </si>
  <si>
    <t>2024년 1월 3일 (수)</t>
    <phoneticPr fontId="2" type="noConversion"/>
  </si>
  <si>
    <t>깍두기⑨</t>
    <phoneticPr fontId="2" type="noConversion"/>
  </si>
  <si>
    <t>다진마늘</t>
    <phoneticPr fontId="2" type="noConversion"/>
  </si>
  <si>
    <t>① 배추는 씻어서 끓는 물에 소금을 넣고 데친 후, 물기를 
     제거하고 한입 크기로 자른다.
② 파는 송송 썬다.
③ 분량의 양념장에 '①, ②'를 무친다.</t>
    <phoneticPr fontId="2" type="noConversion"/>
  </si>
  <si>
    <t>배추나물</t>
    <phoneticPr fontId="2" type="noConversion"/>
  </si>
  <si>
    <t>① 치킨너겟을 170℃로 달궈진 기름에 튀긴다.
② 키친타올에 올려 여분의 기름을 제거한다.</t>
    <phoneticPr fontId="2" type="noConversion"/>
  </si>
  <si>
    <t>① 멸치와 다시마로 육수를 낸다.
② 당면은 먹기 좋은 길이로 잘라 물에 불린다.
③ 당근, 양파는 채 썰고, 팽이버섯은 한입 크기로 자른다.
④ '①'에 '③'을 넣고 끓이다가 당면을 넣어 익힌다.
⑤ 소금, 간장으로 간한다.</t>
    <phoneticPr fontId="2" type="noConversion"/>
  </si>
  <si>
    <t>2024년 1월 2일 (화)</t>
    <phoneticPr fontId="2" type="noConversion"/>
  </si>
  <si>
    <t>&lt;조리지시서 - 시간연장형&gt;</t>
    <phoneticPr fontId="2" type="noConversion"/>
  </si>
  <si>
    <t xml:space="preserve"> → 이곳에 급식인원을 입력해주세요. 레시피에 자동으로 발주량이 계산됩니다. </t>
    <phoneticPr fontId="2" type="noConversion"/>
  </si>
  <si>
    <t>배추김치⑨</t>
    <phoneticPr fontId="2" type="noConversion"/>
  </si>
  <si>
    <t>다진마늘</t>
    <phoneticPr fontId="2" type="noConversion"/>
  </si>
  <si>
    <t>간장</t>
    <phoneticPr fontId="2" type="noConversion"/>
  </si>
  <si>
    <t>① 시금치는 소금물에 데친 후 찬물에 헹궈 물기를 빼고 먹기 좋은 
     길이로 썬다.
② '①'에 분량의 양념을 넣고 무친다.</t>
    <phoneticPr fontId="2" type="noConversion"/>
  </si>
  <si>
    <t>시금치나물⑤⑥</t>
    <phoneticPr fontId="2" type="noConversion"/>
  </si>
  <si>
    <t>콩기름</t>
    <phoneticPr fontId="2" type="noConversion"/>
  </si>
  <si>
    <t>다진마늘</t>
    <phoneticPr fontId="2" type="noConversion"/>
  </si>
  <si>
    <t>① 닭고기와 채소는 한입 크기로 썬 후, 닭고기는 소금, 후추로
     밑간한다.
② 기름을 두른 팬에 다진 마늘과 '①'을 넣어 볶는다.
③ '②'에 분량의 양념을 넣은 후 더 볶는다.</t>
    <phoneticPr fontId="2" type="noConversion"/>
  </si>
  <si>
    <t>닭고기</t>
    <phoneticPr fontId="2" type="noConversion"/>
  </si>
  <si>
    <t>닭살간장볶음⑤⑥⑮</t>
    <phoneticPr fontId="2" type="noConversion"/>
  </si>
  <si>
    <t>기장</t>
    <phoneticPr fontId="2" type="noConversion"/>
  </si>
  <si>
    <t>① 쌀과 기장를 씻은 후, 물에 불린다.
② 적당량의 물을 부어 밥을 짓는다.</t>
    <phoneticPr fontId="2" type="noConversion"/>
  </si>
  <si>
    <t>기장밥</t>
    <phoneticPr fontId="2" type="noConversion"/>
  </si>
  <si>
    <t>2024년 1월 12일 (금)</t>
    <phoneticPr fontId="2" type="noConversion"/>
  </si>
  <si>
    <t>다진마늘</t>
    <phoneticPr fontId="2" type="noConversion"/>
  </si>
  <si>
    <t>① 멸치와 다시마로 육수를 낸다.
② 배추는 채 썬다.
③ '①'에 '②'를 넣고 끓이다가 들깨가루, 다진마늘, 파, 간장을
      넣어 간한다.</t>
    <phoneticPr fontId="2" type="noConversion"/>
  </si>
  <si>
    <t>2024년 1월 11일 (목)</t>
    <phoneticPr fontId="2" type="noConversion"/>
  </si>
  <si>
    <t>① 파는 송송 썰고 숙주나물은 끓는물에 데친 후 물기를 빼고 먹기 
    좋은 길이로 썬다.
② '①'에 분량의 양념을 넣고 무친다.</t>
    <phoneticPr fontId="2" type="noConversion"/>
  </si>
  <si>
    <t xml:space="preserve">① 감자는 먹기 좋은 길이로 썰고, 파는 송송 썬다.
② 다시마와 멸치로 육수를 낸다.
③ '②'에 '①'을 넣고 끓이다가 간장, 소금, 다진 마늘, 파로 
      간한다.             </t>
    <phoneticPr fontId="2" type="noConversion"/>
  </si>
  <si>
    <t>2024년 1월 10일 (수)</t>
    <phoneticPr fontId="2" type="noConversion"/>
  </si>
  <si>
    <t>① 연근은 껍질을 벗기고 한입 크기로 썰어 끓는 물에 식초를 넣어 
      데친다.
② 분량의 양념장에 물과 ‘①’을 넣고 연해지도록 졸인다.</t>
    <phoneticPr fontId="2" type="noConversion"/>
  </si>
  <si>
    <t>① 참치는 기름을 빼고 채소는 작은 주사위모양으로 썬다.
② 분량의 양념을 섞어 양념장을 만든다.
③ 기름을 두른 팬에 감자를 볶다가 양파, 파프리카, 참치, ‘②’를
     넣어 볶는다.</t>
    <phoneticPr fontId="2" type="noConversion"/>
  </si>
  <si>
    <t>다시마</t>
    <phoneticPr fontId="2" type="noConversion"/>
  </si>
  <si>
    <t>① 멸치와 다시마로 육수를 낸다.
② 밀가루에 소금, 물, 콩기름을 넣어 반죽하여 비닐에 싸서 휴지
     시킨다.
③ 채소는 채 썰어 육수에 넣고 끓인다.
④ 반죽을 한입 크기로 떼어 넣어 익히다가 간장, 참기름으로 간을 
     맞춘다.</t>
    <phoneticPr fontId="2" type="noConversion"/>
  </si>
  <si>
    <t>2024년 1월 9일 (화)</t>
    <phoneticPr fontId="2" type="noConversion"/>
  </si>
  <si>
    <t>① 다시마와 멸치로 육수를 낸다.
② 달걀은 풀고, 양파는 채 썬다.
③ '①'에 다진 마늘과 소금을 넣고 끓인다.
④ 중불로 낮추어 달걀물을 천천히 붓고 가볍게 저어준 후,  
     양파를 넣어 끓인다.</t>
    <phoneticPr fontId="2" type="noConversion"/>
  </si>
  <si>
    <t>2024년 1월 8일 (월)</t>
    <phoneticPr fontId="2" type="noConversion"/>
  </si>
  <si>
    <t>배추김치</t>
    <phoneticPr fontId="2" type="noConversion"/>
  </si>
  <si>
    <t>배추김치⑨</t>
    <phoneticPr fontId="2" type="noConversion"/>
  </si>
  <si>
    <t>소금</t>
    <phoneticPr fontId="2" type="noConversion"/>
  </si>
  <si>
    <t>설탕</t>
    <phoneticPr fontId="2" type="noConversion"/>
  </si>
  <si>
    <t>식초</t>
    <phoneticPr fontId="2" type="noConversion"/>
  </si>
  <si>
    <t>다진마늘</t>
    <phoneticPr fontId="2" type="noConversion"/>
  </si>
  <si>
    <t>파</t>
    <phoneticPr fontId="2" type="noConversion"/>
  </si>
  <si>
    <t>① 무는 먹기 좋은 크기로 채 썰고, 파는 다진다.
② 채 썬 무는 소금으로 살짝 절인다.
③ 볼에 무, 식초, 설탕, 다진 파, 다진 마늘을 넣고 버무린다.</t>
    <phoneticPr fontId="2" type="noConversion"/>
  </si>
  <si>
    <t>무</t>
    <phoneticPr fontId="2" type="noConversion"/>
  </si>
  <si>
    <t>무생채</t>
    <phoneticPr fontId="2" type="noConversion"/>
  </si>
  <si>
    <t>다진마늘</t>
    <phoneticPr fontId="2" type="noConversion"/>
  </si>
  <si>
    <t>① 메추리알은 삶아서 찬물에 담근 후 껍질을 벗긴다.
② 분량의 양념을 만들어 '①'을 넣고 조린다.
③ 메추리알을 ½로 잘라 제공한다.</t>
    <phoneticPr fontId="2" type="noConversion"/>
  </si>
  <si>
    <t>메추리알장조림①⑤⑥</t>
    <phoneticPr fontId="2" type="noConversion"/>
  </si>
  <si>
    <t>간장</t>
    <phoneticPr fontId="2" type="noConversion"/>
  </si>
  <si>
    <t>양파</t>
    <phoneticPr fontId="2" type="noConversion"/>
  </si>
  <si>
    <t>부추</t>
    <phoneticPr fontId="2" type="noConversion"/>
  </si>
  <si>
    <t>① 다시마와 멸치로 육수를 낸다.
② 닭살은 먹기 좋은 크기로 썰고, 양파와 부추는 채 썬다.
③ 파는 어슷썬다.                      
④ '①'에 '②, ③', 다진 마늘, 파를 넣고 끓이다가 간장, 소금으로 
      간한다.</t>
    <phoneticPr fontId="2" type="noConversion"/>
  </si>
  <si>
    <t>닭살</t>
    <phoneticPr fontId="2" type="noConversion"/>
  </si>
  <si>
    <t>닭살부추국⑤⑥⑮</t>
    <phoneticPr fontId="2" type="noConversion"/>
  </si>
  <si>
    <t>2024년 1월 19일 (금)</t>
    <phoneticPr fontId="2" type="noConversion"/>
  </si>
  <si>
    <t>① 청경채는 끓는 물에 소금을 넣고 데친 후 찬물에 헹궈 먹기
     좋은 길이로 자른다.
② ‘①’에 분량의 양념을 넣어 무친다.</t>
    <phoneticPr fontId="2" type="noConversion"/>
  </si>
  <si>
    <t>2024년 1월 18일 (목)</t>
    <phoneticPr fontId="2" type="noConversion"/>
  </si>
  <si>
    <t>① 감자는 껍질을 벗겨 한입 크기로 깍둑 썬 후 물에 담가 
     전분기를 제거한다.
② 당근은 한입 크기로 썬다. 
③ 기름을 두른 팬에 '①', '②'를 넣고 살짝 볶는다.
④ '③'이 잠길 정도로 물을 넣고 분량의 양념을 넣어 조린다.
③ 양념이 ⅓정도 남으면 깨를 뿌린다.
Tip. 양념을 넣기 전에 감자를 볶아주면 모양이 부서지지 않는다.</t>
    <phoneticPr fontId="2" type="noConversion"/>
  </si>
  <si>
    <t>① 다시마와 멸치로 육수를 낸다.
② 양파는 채 썰고, 파는 다진다.
③ '①'에 물만두를 넣고 끓이다가 '②'와 다진 파, 다진 마늘을 
      넣어 끓인다. 
④ 간장, 참기름으로 간한다.</t>
    <phoneticPr fontId="2" type="noConversion"/>
  </si>
  <si>
    <t>2024년 1월 17일 (수)</t>
    <phoneticPr fontId="2" type="noConversion"/>
  </si>
  <si>
    <t>① 느타리버섯은 한입 크기로 찢고 끓는 물에 살짝 데친 후, 
     물기를 짠다.
② 당근과 양파는 채 썰어 기름을 두른 팬에 볶는다.
③ 당근이 살짝 익으면 ‘②’에 ‘①’을 넣어 한번 더 볶는다.
④ 다진 마늘, 소금으로 간하고 깨를 뿌린다.</t>
    <phoneticPr fontId="2" type="noConversion"/>
  </si>
  <si>
    <t>① 건미역은 물에 불려 염분기를 빼고, 먹기 좋은 크기로 자른다.
② 냄비에 참기름을 두르고 '①'과 다진 마늘을 넣어 볶는다.
③ '②'에 물을 넣고 끓이다가 간장, 소금으로 간을 한다.</t>
    <phoneticPr fontId="2" type="noConversion"/>
  </si>
  <si>
    <t>① 쌀은 불린 후 적당량의 물을 부어 밥을 짓는다.
② 훈제오리, 양파, 당근은 먹기 좋은 크기로 썬다.
③ 그릇에 간장, 참기름, 후춧가루를 넣고 섞어 양념를 만든다.
④ 팬에 기름을 두르고 다진 마늘을 볶다가 양파, 당근을 넣어
     더 볶는다.
⑤ '④'에 훈제오리를 넣어 볶다가 '①'과 '③'을 넣은 후 더 볶는다.</t>
    <phoneticPr fontId="2" type="noConversion"/>
  </si>
  <si>
    <r>
      <t>훈제오리볶음밥
①②⑤⑥⑫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</si>
  <si>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2024년 1월 16일 (화)</t>
    <phoneticPr fontId="2" type="noConversion"/>
  </si>
  <si>
    <t>① 멸치와 다시마로 육수를 낸다.
② 배추는 채 썰고 파는 송송 썬다.                               
③ '①'에 '②', 다진마늘, 파를 넣고 끓이다가 소금으로 간한다.</t>
    <phoneticPr fontId="2" type="noConversion"/>
  </si>
  <si>
    <t>2024년 1월 15일 (월)</t>
    <phoneticPr fontId="2" type="noConversion"/>
  </si>
  <si>
    <t>배추김치⑨</t>
    <phoneticPr fontId="2" type="noConversion"/>
  </si>
  <si>
    <t>참기름</t>
    <phoneticPr fontId="2" type="noConversion"/>
  </si>
  <si>
    <t>소금</t>
    <phoneticPr fontId="2" type="noConversion"/>
  </si>
  <si>
    <t>① 브로콜리는 끓는 물에 데친 후 한입 크기로 자른다.
② ‘①’에 소금, 참기름, 깨를 넣어 무친다.</t>
    <phoneticPr fontId="2" type="noConversion"/>
  </si>
  <si>
    <t>브로콜리</t>
    <phoneticPr fontId="2" type="noConversion"/>
  </si>
  <si>
    <t>브로콜리나물</t>
    <phoneticPr fontId="2" type="noConversion"/>
  </si>
  <si>
    <t>간장</t>
    <phoneticPr fontId="2" type="noConversion"/>
  </si>
  <si>
    <t>다진마늘</t>
    <phoneticPr fontId="2" type="noConversion"/>
  </si>
  <si>
    <t>파</t>
    <phoneticPr fontId="2" type="noConversion"/>
  </si>
  <si>
    <t>양파</t>
    <phoneticPr fontId="2" type="noConversion"/>
  </si>
  <si>
    <t>① 양파는 채 썰고, 파는 다진다.
② 북어채는 물에 불린 후, 물기를 제거한다.
③ 냄비에 참기름을 두르고 북어채를 볶다가 양파를 넣어 볶는다.
④ '③'에 물을 넣고 끓이다가 다진 파, 다진 마늘과 간장으로
      간한다.</t>
    <phoneticPr fontId="2" type="noConversion"/>
  </si>
  <si>
    <t>북엇국⑤⑥</t>
    <phoneticPr fontId="2" type="noConversion"/>
  </si>
  <si>
    <t xml:space="preserve">① 쌀을 씻어 밥을 짓는다.
② 채소는 잘게 다지고, 달걀은 풀어서 소금으로 밑간한다.
③ 팬에 기름을 두르고 달걀을 스크램블한 후 덜어 놓는다.
④ 팬에 기름을 두르고 당근-양파 순으로 볶는다.
⑤ '④'에 밥과 '③'을 넣고 간장으로 간하여 더 볶는다. </t>
    <phoneticPr fontId="2" type="noConversion"/>
  </si>
  <si>
    <t>달걀볶음밥①⑤⑥</t>
    <phoneticPr fontId="2" type="noConversion"/>
  </si>
  <si>
    <t>메뉴명</t>
    <phoneticPr fontId="2" type="noConversion"/>
  </si>
  <si>
    <t>2024년 1월 26일 (금)</t>
    <phoneticPr fontId="2" type="noConversion"/>
  </si>
  <si>
    <t>① 소시지는 칼집을 낸 후 끓는 물에 데친다.
② 기름을 두른 팬에 '①'을 앞뒤로 구운 후, 한입 크기로 자른다.
③ '②'에 케첩을 곁들인다.</t>
    <phoneticPr fontId="2" type="noConversion"/>
  </si>
  <si>
    <r>
      <t>소시지구이
①②⑤⑥⑧⑩⑫</t>
    </r>
    <r>
      <rPr>
        <sz val="10"/>
        <color theme="1"/>
        <rFont val="MS Gothic"/>
        <family val="3"/>
        <charset val="128"/>
      </rPr>
      <t>⑯</t>
    </r>
    <r>
      <rPr>
        <sz val="10"/>
        <color theme="1"/>
        <rFont val="한컴산뜻돋움"/>
        <family val="3"/>
        <charset val="129"/>
      </rPr>
      <t xml:space="preserve">
&amp;케첩⑫</t>
    </r>
    <phoneticPr fontId="2" type="noConversion"/>
  </si>
  <si>
    <t>2024년 1월 25일 (목)</t>
    <phoneticPr fontId="2" type="noConversion"/>
  </si>
  <si>
    <t>간장</t>
    <phoneticPr fontId="2" type="noConversion"/>
  </si>
  <si>
    <t>① 당근은 먹기 좋은 크기로 썰고, 파는 송송 썬다.
② 쇠고기는 핏물을 제거 후 먹기 좋은 크기로 썬다.
③ 기름을 두른 팬에 당근을 넣어 볶아주고, 익었을 때 '②'를 넣어
     볶아준다. 
④ ‘③’에 물과 분량의 양념을 넣고 약불로 조리다가 파를 넣고 
      소금, 후추로 간하고, 깨를 뿌려 완성한다.</t>
    <phoneticPr fontId="2" type="noConversion"/>
  </si>
  <si>
    <r>
      <t>쇠고기당근조림⑤⑥</t>
    </r>
    <r>
      <rPr>
        <sz val="9"/>
        <color theme="1"/>
        <rFont val="MS Gothic"/>
        <family val="3"/>
        <charset val="128"/>
      </rPr>
      <t>⑯</t>
    </r>
    <phoneticPr fontId="2" type="noConversion"/>
  </si>
  <si>
    <t xml:space="preserve">① 멸치와 다시마로 육수를 낸다.
② 배추김치는 속을 털어 한입 크기로 썰고, 파는 송송 썬다.
③ 냄비에 참기름을 두르고 '②'를 볶다가 '①'을 부어 끓인다. 
④ 소금, 간장, 다진 마늘, 파를 넣어 간한다. </t>
    <phoneticPr fontId="2" type="noConversion"/>
  </si>
  <si>
    <t>2024년 1월 24일 (수)</t>
    <phoneticPr fontId="2" type="noConversion"/>
  </si>
  <si>
    <t>① 닭고기, 양파, 파프리카는 한입 크기로 썰어준다.
② 팬에 기름을 두르고 닭고기에 소금, 후추를 넣고 골고루 
     익힌다.
③ '②'에 양파와 파프리카를 넣고 볶는다.
④ '③'에 토마토소스를 넣어 조린다.</t>
    <phoneticPr fontId="2" type="noConversion"/>
  </si>
  <si>
    <r>
      <t>토마토소스닭살조림
②⑤⑥⑫⑮</t>
    </r>
    <r>
      <rPr>
        <sz val="9"/>
        <rFont val="MS Gothic"/>
        <family val="3"/>
        <charset val="128"/>
      </rPr>
      <t>⑯⑱</t>
    </r>
    <phoneticPr fontId="2" type="noConversion"/>
  </si>
  <si>
    <t>① 다시마로 육수를 낸다.
② 무는 채 썬다.
③ 냄비에 들기름을 두르고 다진 마늘과 '②'를 넣고 볶다가 '①'을 
     부어 끓인 후, 간장으로 간한다.</t>
    <phoneticPr fontId="2" type="noConversion"/>
  </si>
  <si>
    <t>2024년 1월 23일 (화)</t>
    <phoneticPr fontId="2" type="noConversion"/>
  </si>
  <si>
    <t>2024년 1월 22일 (월)</t>
    <phoneticPr fontId="2" type="noConversion"/>
  </si>
  <si>
    <t>콩기름</t>
    <phoneticPr fontId="2" type="noConversion"/>
  </si>
  <si>
    <t>① 애호박은 먹기 좋은 크기로 편 썰고, 파는 다진다.
② 기름을 두른 팬에 애호박을 넣어 볶다가 다진 파, 다진마늘을
      넣고 소금으로 간하여 볶는다.
③ 깨를 뿌려낸다.</t>
    <phoneticPr fontId="2" type="noConversion"/>
  </si>
  <si>
    <t>애호박나물⑤</t>
    <phoneticPr fontId="2" type="noConversion"/>
  </si>
  <si>
    <t>후추</t>
    <phoneticPr fontId="2" type="noConversion"/>
  </si>
  <si>
    <t>소금</t>
    <phoneticPr fontId="2" type="noConversion"/>
  </si>
  <si>
    <t>당근</t>
    <phoneticPr fontId="2" type="noConversion"/>
  </si>
  <si>
    <t>① 닭살과 양파, 당근은 한입 크기로 썰고 파는 다진 후, 
     닭살은 소금, 후추로 밑간한다.
② 분량의 양념을 섞어 양념장을 만든다.
③ 냄비에 '①', '②'와 물을 넣어 조린 후 깨와 참기름으로 
     완성한다.</t>
    <phoneticPr fontId="2" type="noConversion"/>
  </si>
  <si>
    <t>닭살</t>
    <phoneticPr fontId="2" type="noConversion"/>
  </si>
  <si>
    <t>닭살간장조림⑤⑥⑮</t>
    <phoneticPr fontId="2" type="noConversion"/>
  </si>
  <si>
    <t>① 건미역은 물에 불려 염분기를 빼고, 먹기 좋은 크기로 자른다.
② 냄비에 참기름을 두르고 '①'과 다진 마늘을 넣어 볶는다.
③ '②'에 물을 넣고 끓이다가 간장, 소금으로 간을 한다.</t>
    <phoneticPr fontId="2" type="noConversion"/>
  </si>
  <si>
    <t>미역국⑤⑥</t>
    <phoneticPr fontId="2" type="noConversion"/>
  </si>
  <si>
    <t>쌀밥</t>
    <phoneticPr fontId="2" type="noConversion"/>
  </si>
  <si>
    <t>2024년 1월 31일 (수)</t>
    <phoneticPr fontId="2" type="noConversion"/>
  </si>
  <si>
    <t>소금</t>
    <phoneticPr fontId="2" type="noConversion"/>
  </si>
  <si>
    <t>밀가루</t>
    <phoneticPr fontId="2" type="noConversion"/>
  </si>
  <si>
    <t>달걀</t>
    <phoneticPr fontId="2" type="noConversion"/>
  </si>
  <si>
    <t>① 두부는 소금을 뿌린 후 물기를 제거한다.
② '①'에 밀가루를 묻힌다.
③ '②'에 계란을 묻힌 후 기름을 두른 팬에 노릇하게 부친다.</t>
    <phoneticPr fontId="2" type="noConversion"/>
  </si>
  <si>
    <t>두부달걀부침①⑤⑥</t>
    <phoneticPr fontId="2" type="noConversion"/>
  </si>
  <si>
    <t>① 멸치와 다시마로 육수를 낸다.
② 숙주는 다듬어 먹기 좋은 길이로 썰고 파는 송송 썬다.
③ '①'에 숙주를 넣고 끓인다.
④ '③'에 간장과 다진 마늘, 다진 파를 넣어 간한다.</t>
    <phoneticPr fontId="2" type="noConversion"/>
  </si>
  <si>
    <t>① 쌀과 수수를 씻은 후, 물에 불린다.
② 적당량의 물을 부어 밥을 짓는다.</t>
    <phoneticPr fontId="2" type="noConversion"/>
  </si>
  <si>
    <t>2024년 1월 30일 (화)</t>
    <phoneticPr fontId="2" type="noConversion"/>
  </si>
  <si>
    <t>① 감자, 당근은 채 썬다.
② 기름을 두른 팬에 '①'을 볶는다.
③ 다진 마늘, 소금, 참기름으로 간하고 살짝 더 볶는다.</t>
    <phoneticPr fontId="2" type="noConversion"/>
  </si>
  <si>
    <t>① 돼지고기는 한입 크기로 썰고 당근, 양파는 채 썬다. 
② 분량의 양념을 섞어 '①'을 재운다.
③ 기름을 두른 팬에 '②'를 넣어 볶는다.</t>
    <phoneticPr fontId="2" type="noConversion"/>
  </si>
  <si>
    <r>
      <t>어묵국①②⑤⑥⑧⑨</t>
    </r>
    <r>
      <rPr>
        <sz val="10"/>
        <color theme="1"/>
        <rFont val="MS Gothic"/>
        <family val="3"/>
        <charset val="128"/>
      </rPr>
      <t>⑱</t>
    </r>
    <phoneticPr fontId="2" type="noConversion"/>
  </si>
  <si>
    <t>2024년 1월 29일 (월)</t>
    <phoneticPr fontId="2" type="noConversion"/>
  </si>
  <si>
    <t>① 멸치와 다시마로 육수를 낸다.
② 느타리버섯은 잘게 찢고 양파는 한입 크기로 썰고,
      파는 다진다.
③ '①'에 '②'를 넣고 끓이다가 들깨가루, 다진 파, 다진마늘,
      간장을 넣어 간한다.</t>
    <phoneticPr fontId="2" type="noConversion"/>
  </si>
  <si>
    <t>기장밥</t>
    <phoneticPr fontId="2" type="noConversion"/>
  </si>
  <si>
    <t>2024년 2월 2일 (금)</t>
    <phoneticPr fontId="2" type="noConversion"/>
  </si>
  <si>
    <t>① 배추는 씻어서 끓는 물에 소금을 넣고 데친 후, 
     물기를 제거하고 한입 크기로 자른다.
② 파는 송송 썬다.
③ 분량의 양념장에 '①, ②'를 무친다.</t>
    <phoneticPr fontId="2" type="noConversion"/>
  </si>
  <si>
    <t>① 손질한 오징어는 깨끗이 씻어 한 입 크기로 자르고 양파, 
    당근도 한 입크기로 채 썬다.
② 분량의 양념을 섞어 양념장을 만든다.
③ 기름을 두른 팬에 다진 마늘과 채소를 볶다가 오징어와 
     양념장을 넣고 더 볶아준다.</t>
    <phoneticPr fontId="2" type="noConversion"/>
  </si>
  <si>
    <t xml:space="preserve">① 다시마와 멸치로 육수를 낸다.
② 양파는 한입 크기로 썰고, 파는 송송 썬다.
③ '①'에 '②'와 순두부를 넣어 끓인다.
④ '③'이 끓으면 다진 마늘, 간장, 참기름으로 간한다. </t>
    <phoneticPr fontId="2" type="noConversion"/>
  </si>
  <si>
    <t>순두부국⑤⑥</t>
    <phoneticPr fontId="2" type="noConversion"/>
  </si>
  <si>
    <t>2024년 2월 1일 (목)</t>
    <phoneticPr fontId="2" type="noConversion"/>
  </si>
  <si>
    <t>깍두기⑨</t>
    <phoneticPr fontId="2" type="noConversion"/>
  </si>
  <si>
    <t>간장</t>
    <phoneticPr fontId="2" type="noConversion"/>
  </si>
  <si>
    <t>① 시금치는 소금물에 데친 후 찬물에 헹궈 물기를 빼고 
     먹기 좋은 길이로 썬다.
② '①'에 분량의 양념을 넣고 무친다.</t>
    <phoneticPr fontId="2" type="noConversion"/>
  </si>
  <si>
    <t>시금치나물⑤⑥</t>
    <phoneticPr fontId="2" type="noConversion"/>
  </si>
  <si>
    <t>콩기름</t>
    <phoneticPr fontId="2" type="noConversion"/>
  </si>
  <si>
    <t>설탕</t>
    <phoneticPr fontId="2" type="noConversion"/>
  </si>
  <si>
    <t>다진마늘</t>
    <phoneticPr fontId="2" type="noConversion"/>
  </si>
  <si>
    <t>① 당근은 적당한 크기로 썰고, 대파는 잘게 다진다.
② 베이컨은 한입 크기로 잘라 끓는 물에 데친 후 물기를 뺀다.
③ 분량의 양념을 섞어 양념장을 만든다.
④ 기름을 두른 팬에 당근을 볶다가 베이컨, 대파, 양념장을 넣고
     더 볶아 마무리한다.</t>
    <phoneticPr fontId="2" type="noConversion"/>
  </si>
  <si>
    <t>베이컨</t>
    <phoneticPr fontId="2" type="noConversion"/>
  </si>
  <si>
    <t>다진마늘</t>
    <phoneticPr fontId="2" type="noConversion"/>
  </si>
  <si>
    <t>양파</t>
    <phoneticPr fontId="2" type="noConversion"/>
  </si>
  <si>
    <t>① 다시마와 멸치로 육수를 낸다.
② 동태살은 먹기 좋은 크기로 썰고 양파는 채 썰고,
      파는 송송 썬다.
③ '①'에 '②'를 넣어 끓인다.
④ 소금, 다진 마늘, 파를 넣어 간을 한다.</t>
    <phoneticPr fontId="2" type="noConversion"/>
  </si>
  <si>
    <t>흰살생선국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</si>
  <si>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</si>
  <si>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</si>
  <si>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수수밥</t>
    <phoneticPr fontId="2" type="noConversion"/>
  </si>
  <si>
    <t>2024년 2월 8일 (목)</t>
    <phoneticPr fontId="2" type="noConversion"/>
  </si>
  <si>
    <t>① 배추김치는 한입 크기로 잘라 제공한다.</t>
    <phoneticPr fontId="2" type="noConversion"/>
  </si>
  <si>
    <t>배추김치</t>
    <phoneticPr fontId="2" type="noConversion"/>
  </si>
  <si>
    <t>배추김치⑨</t>
    <phoneticPr fontId="2" type="noConversion"/>
  </si>
  <si>
    <t>다진마늘</t>
    <phoneticPr fontId="2" type="noConversion"/>
  </si>
  <si>
    <t>① 파는 송송 썰고 숙주나물은 끓는 물에 데친 후 물기를 빼고 
      먹기 좋은 길이로 썬다.
② '①'에 분량의 양념을 넣고 무친다.</t>
    <phoneticPr fontId="2" type="noConversion"/>
  </si>
  <si>
    <t>숙주나물</t>
    <phoneticPr fontId="2" type="noConversion"/>
  </si>
  <si>
    <t>김</t>
    <phoneticPr fontId="2" type="noConversion"/>
  </si>
  <si>
    <t>파</t>
    <phoneticPr fontId="2" type="noConversion"/>
  </si>
  <si>
    <t>① 냄비에 물을 붓고 멸치로 육수를 우려낸다.
② 파는 송송 썬다.
③ 김은 잘게 썰고 쑥갓은 적당한 크기로 썬다.
④ '①'에 다진 마늘과 간장을 넣고 끓이다가 쑥갓과 파를 넣어 
     함께 끓인다.
⑤ 그릇에 '④'를 담고 김으로 마무리한다.</t>
    <phoneticPr fontId="2" type="noConversion"/>
  </si>
  <si>
    <t>쑥갓</t>
    <phoneticPr fontId="2" type="noConversion"/>
  </si>
  <si>
    <t>우동장국⑤⑥</t>
    <phoneticPr fontId="2" type="noConversion"/>
  </si>
  <si>
    <t>카레가루</t>
    <phoneticPr fontId="2" type="noConversion"/>
  </si>
  <si>
    <t>피망</t>
    <phoneticPr fontId="2" type="noConversion"/>
  </si>
  <si>
    <t>양파</t>
    <phoneticPr fontId="2" type="noConversion"/>
  </si>
  <si>
    <t>당근</t>
    <phoneticPr fontId="2" type="noConversion"/>
  </si>
  <si>
    <t>돼지고기</t>
    <phoneticPr fontId="2" type="noConversion"/>
  </si>
  <si>
    <t>단호박</t>
    <phoneticPr fontId="2" type="noConversion"/>
  </si>
  <si>
    <t xml:space="preserve"> ① 쌀을 씻어 밥을 짓는다.
② 돼지고기와 껍질을 제거한 단호박 등 채소를 한입 크기로 
     깍둑썬 후 기름을 두른 팬에 볶는다.
③ 카레가루와 물을 섞어 잘 풀어준 후 '②'에 넣고 끓인다.
④ 적당한 농도가 될 때까지 저어가며 끓인 후 밥 위에 부어낸다.</t>
    <phoneticPr fontId="2" type="noConversion"/>
  </si>
  <si>
    <r>
      <t>단호박카레라이스
②⑤⑥⑩⑫⑮</t>
    </r>
    <r>
      <rPr>
        <sz val="10"/>
        <color theme="1"/>
        <rFont val="MS Gothic"/>
        <family val="3"/>
        <charset val="128"/>
      </rPr>
      <t>⑯⑱</t>
    </r>
    <phoneticPr fontId="2" type="noConversion"/>
  </si>
  <si>
    <t>2024년 2월 7일 (수)</t>
    <phoneticPr fontId="2" type="noConversion"/>
  </si>
  <si>
    <t>① 새우살과 브로콜리는 적당한 크기로 썬다.
② 기름을 두른 팬에 다진 마늘과 새우살을 넣어 볶다가, 
     브로콜리, 소금, 참기름, 후추를 넣고 함께 볶는다.</t>
    <phoneticPr fontId="2" type="noConversion"/>
  </si>
  <si>
    <t>새우살브로콜리볶음
⑤⑨</t>
    <phoneticPr fontId="2" type="noConversion"/>
  </si>
  <si>
    <t>① 닭은 손질하여 냄비에 물과 양파, 파, 마늘을 넣고 삶은 후,
     육수는 거르고 살만 발라 찢는다.
② 무, 양파는 한입 크기로 썰고, 파는 송송썬다.
③ 닭 육수에 닭살, '②'를 넣고 끓인 후 소금, 후추로 간한다.</t>
    <phoneticPr fontId="2" type="noConversion"/>
  </si>
  <si>
    <t>닭</t>
    <phoneticPr fontId="2" type="noConversion"/>
  </si>
  <si>
    <t>백미</t>
    <phoneticPr fontId="2" type="noConversion"/>
  </si>
  <si>
    <t>흑미밥</t>
    <phoneticPr fontId="2" type="noConversion"/>
  </si>
  <si>
    <t>2024년 2월 6일 (화)</t>
    <phoneticPr fontId="2" type="noConversion"/>
  </si>
  <si>
    <t>배추김치⑨</t>
    <phoneticPr fontId="2" type="noConversion"/>
  </si>
  <si>
    <t>① 당면은 물에 불려 놓고 채소는 얇게 채썬다.
② 당면은 삶아서 물기를 제거한 후 먹기 좋은 길이로 자른다.
③ 기름을 두른 팬에 채소를 넣고 볶다가 '②'와 간장, 설탕을 넣어
     볶은 후 후추, 참기름으로 마무리한다.</t>
    <phoneticPr fontId="2" type="noConversion"/>
  </si>
  <si>
    <t>파프리카잡채⑤⑥</t>
    <phoneticPr fontId="2" type="noConversion"/>
  </si>
  <si>
    <t>후추</t>
    <phoneticPr fontId="2" type="noConversion"/>
  </si>
  <si>
    <t>참기름</t>
    <phoneticPr fontId="2" type="noConversion"/>
  </si>
  <si>
    <t>간장</t>
    <phoneticPr fontId="2" type="noConversion"/>
  </si>
  <si>
    <t>양파</t>
    <phoneticPr fontId="2" type="noConversion"/>
  </si>
  <si>
    <t>당근</t>
    <phoneticPr fontId="2" type="noConversion"/>
  </si>
  <si>
    <t>① 쇠고기는 핏물을 제거한 후 적당한 크기로 썬다.
② 양파, 당근은 적당한 크기로 썬다.
③ 그릇에 다진 마늘, 간장, 설탕, 참기름, 후춧가루를 넣고 섞어
     양념을 만든다.
④ 냄비에 '①'과 '②', 물을 붓고 '③'을 부어 양념이 배어들도록
     푹 조린다.</t>
    <phoneticPr fontId="2" type="noConversion"/>
  </si>
  <si>
    <t>쇠고기</t>
    <phoneticPr fontId="2" type="noConversion"/>
  </si>
  <si>
    <r>
      <t>쇠고기채소조림⑤⑥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</si>
  <si>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t xml:space="preserve">① 다시마와 멸치로 육수를 낸다.
② 감자는 먹기 좋은 크기로 썬다.
③ '①'에 된장을 풀고 '②'를 넣고 끓이다가 다진 마늘, 파로
      간한다.             </t>
    <phoneticPr fontId="2" type="noConversion"/>
  </si>
  <si>
    <t>감자된장국⑤⑥</t>
    <phoneticPr fontId="2" type="noConversion"/>
  </si>
  <si>
    <t>쌀밥</t>
    <phoneticPr fontId="2" type="noConversion"/>
  </si>
  <si>
    <t>2024년 2월 5일 (월)</t>
    <phoneticPr fontId="2" type="noConversion"/>
  </si>
  <si>
    <t>&lt;조리지시서 - 시간연장형&gt;</t>
    <phoneticPr fontId="2" type="noConversion"/>
  </si>
  <si>
    <t xml:space="preserve"> → 이곳에 급식인원을 입력해주세요. 레시피에 자동으로 발주량이 계산됩니다. </t>
    <phoneticPr fontId="2" type="noConversion"/>
  </si>
  <si>
    <t>원아수</t>
    <phoneticPr fontId="2" type="noConversion"/>
  </si>
  <si>
    <t>① 참기름을 두른 팬에 파래김을 볶는다.
② 소금, 설탕, 깨를 넣어 버무린다.</t>
    <phoneticPr fontId="2" type="noConversion"/>
  </si>
  <si>
    <t>김자반⑤</t>
    <phoneticPr fontId="2" type="noConversion"/>
  </si>
  <si>
    <t>2024년 2월 16일 (금)</t>
    <phoneticPr fontId="2" type="noConversion"/>
  </si>
  <si>
    <t>물미역</t>
    <phoneticPr fontId="2" type="noConversion"/>
  </si>
  <si>
    <t>닭갈비⑤⑥⑮</t>
    <phoneticPr fontId="2" type="noConversion"/>
  </si>
  <si>
    <t>2024년 2월 15일 (목)</t>
    <phoneticPr fontId="2" type="noConversion"/>
  </si>
  <si>
    <t>① 아욱은 끓는 물에 소금을 넣고 데친 후 찬물에 헹궈 
     먹기 좋은 길이로 자른다.
② ‘①’에 분량의 양념을 넣어 무친다.</t>
    <phoneticPr fontId="2" type="noConversion"/>
  </si>
  <si>
    <t>① 다시마와 멸치로 육수를 낸다.
② 달걀은 풀고, 파는 송송 썬다.
③ '①'에 다진 마늘과 소금을 넣고 끓인다.
④ 중불로 낮추어 달걀물을 천천히 붓고, 가볍게 저어준 후, 
     파를 넣어 끓인다.</t>
    <phoneticPr fontId="2" type="noConversion"/>
  </si>
  <si>
    <t>2024년 2월 14일 (수)</t>
    <phoneticPr fontId="2" type="noConversion"/>
  </si>
  <si>
    <t xml:space="preserve">① 콩나물은 끓는 물에 데친 후 찬물에 헹궈 물기를 빼고 먹기
     좋은 길이로 썬다.
② '①'에 분량의 양념을 넣어 무친다.  </t>
    <phoneticPr fontId="2" type="noConversion"/>
  </si>
  <si>
    <r>
      <t>① 핏물을 제거한 쇠고기는 먹기 좋은 크기로 자른 후, 소금과 
     후추를 넣어 밑간한다.
② 무는 편 썰고, 파는 어슷썬다.
③ 냄비에 참기름을 두르고 '①'을 넣어 볶다가 무를 넣고 함께 
     볶는다. 
④ '③'에 물을 넣고 끓인다. 
⑤ 파와 다진마늘, 간장을 넣어 간을 맞춘다.</t>
    </r>
    <r>
      <rPr>
        <sz val="10"/>
        <color theme="1"/>
        <rFont val="맑은 고딕"/>
        <family val="3"/>
        <charset val="129"/>
      </rPr>
      <t/>
    </r>
    <phoneticPr fontId="2" type="noConversion"/>
  </si>
  <si>
    <t>2024년 2월 13일 (화)</t>
    <phoneticPr fontId="2" type="noConversion"/>
  </si>
  <si>
    <t>깍두기</t>
    <phoneticPr fontId="2" type="noConversion"/>
  </si>
  <si>
    <t>① 파는 송송 썰고 숙주나물은 끓는 물에 데친 후 물기를 빼고
     먹기 좋은 길이로 썬다.
② '①'에 분량의 양념을 넣고 무친다.</t>
    <phoneticPr fontId="2" type="noConversion"/>
  </si>
  <si>
    <t>팽이버섯</t>
    <phoneticPr fontId="2" type="noConversion"/>
  </si>
  <si>
    <t>① 쇠고기는 한입 크기로 썰고 당근, 양파, 팽이버섯은 한 입 
     크기로 썬다.
② 분량의 양념을 섞어 '①'을 재운다.
③ 기름을 두른 팬에 '②'를 넣어 볶는다.</t>
    <phoneticPr fontId="2" type="noConversion"/>
  </si>
  <si>
    <t xml:space="preserve">① 감자는 먹기 좋은 길이로 썰고, 파는 송송 썬다.
② 다시마와 멸치로 육수를 낸다.
③ '②'에 '①'을 넣고 끓이다가 간장, 소금, 다진 마늘, 파로 
      간한다.             </t>
    <phoneticPr fontId="2" type="noConversion"/>
  </si>
  <si>
    <t>2024년 2월 23일 (금)</t>
    <phoneticPr fontId="2" type="noConversion"/>
  </si>
  <si>
    <t>배추김치⑨</t>
    <phoneticPr fontId="2" type="noConversion"/>
  </si>
  <si>
    <t>식초</t>
    <phoneticPr fontId="2" type="noConversion"/>
  </si>
  <si>
    <t>설탕</t>
    <phoneticPr fontId="2" type="noConversion"/>
  </si>
  <si>
    <t>① 연근은 껍질을 벗기고 한입 크기로 썰어 끓는 물에 식초를 넣어 
      데친다.
② 분량의 양념장에 물과 ‘①’을 넣고 연해지도록 졸인다.</t>
    <phoneticPr fontId="2" type="noConversion"/>
  </si>
  <si>
    <t>연근</t>
    <phoneticPr fontId="2" type="noConversion"/>
  </si>
  <si>
    <t>연근조림⑤⑥</t>
    <phoneticPr fontId="2" type="noConversion"/>
  </si>
  <si>
    <t>콩기름</t>
    <phoneticPr fontId="2" type="noConversion"/>
  </si>
  <si>
    <t>깨</t>
    <phoneticPr fontId="2" type="noConversion"/>
  </si>
  <si>
    <t>다진마늘</t>
    <phoneticPr fontId="2" type="noConversion"/>
  </si>
  <si>
    <t>설탕</t>
    <phoneticPr fontId="2" type="noConversion"/>
  </si>
  <si>
    <t>참기름</t>
    <phoneticPr fontId="2" type="noConversion"/>
  </si>
  <si>
    <t>간장</t>
    <phoneticPr fontId="2" type="noConversion"/>
  </si>
  <si>
    <t>양파</t>
    <phoneticPr fontId="2" type="noConversion"/>
  </si>
  <si>
    <t>당근</t>
    <phoneticPr fontId="2" type="noConversion"/>
  </si>
  <si>
    <t>① 어묵은 한입 크기로 썰어 끓는 물에 데친다.
② 당근과 양파는 채 썬다.
③ 기름을 두른 팬에 다진마늘과 ‘①’, ‘②’를 볶는다.
④ ‘③’에 분량의 양념을 넣어 볶다가 깨와 참기름으로 완성한다.</t>
    <phoneticPr fontId="2" type="noConversion"/>
  </si>
  <si>
    <t>어묵</t>
    <phoneticPr fontId="2" type="noConversion"/>
  </si>
  <si>
    <t>건미역</t>
    <phoneticPr fontId="2" type="noConversion"/>
  </si>
  <si>
    <t>① 건미역과 북어채는 각각 물에 불린 후, 한입 크기로 자른다.
② 냄비에 참기름을 두르고 다진마늘과 '①'을 볶는다.
③ '②'에 물을 넣고 끓인 후, 간장으로 간한다.</t>
    <phoneticPr fontId="2" type="noConversion"/>
  </si>
  <si>
    <t>북어미역국⑤⑥</t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</si>
  <si>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</si>
  <si>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</si>
  <si>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</si>
  <si>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2024년 2월 22일 (목)</t>
    <phoneticPr fontId="2" type="noConversion"/>
  </si>
  <si>
    <t>① 김에 참기름과 소금을 발라 구워준다.</t>
    <phoneticPr fontId="2" type="noConversion"/>
  </si>
  <si>
    <t>김구이</t>
    <phoneticPr fontId="2" type="noConversion"/>
  </si>
  <si>
    <t>후추</t>
    <phoneticPr fontId="2" type="noConversion"/>
  </si>
  <si>
    <t>콩기름</t>
    <phoneticPr fontId="2" type="noConversion"/>
  </si>
  <si>
    <t>다진마늘</t>
    <phoneticPr fontId="2" type="noConversion"/>
  </si>
  <si>
    <t>올리고당</t>
    <phoneticPr fontId="2" type="noConversion"/>
  </si>
  <si>
    <t>간장</t>
    <phoneticPr fontId="2" type="noConversion"/>
  </si>
  <si>
    <t>양파</t>
    <phoneticPr fontId="2" type="noConversion"/>
  </si>
  <si>
    <t>당근</t>
    <phoneticPr fontId="2" type="noConversion"/>
  </si>
  <si>
    <t>① 돼지고기, 양파, 당근는 한입 크기로 썬다.
② 그릇에 돼지고기를 담고 간장, 다진마늘, 올리고당, 후추가루, 
      참기름을 넣어 골고루 버무린다.
③ 기름을 두른 팬에 '①'을 넣어 볶다가'②'와 물을 넣고 조린다.</t>
    <phoneticPr fontId="2" type="noConversion"/>
  </si>
  <si>
    <t>돈육간장조림⑤⑥⑩</t>
    <phoneticPr fontId="2" type="noConversion"/>
  </si>
  <si>
    <t>소금</t>
    <phoneticPr fontId="2" type="noConversion"/>
  </si>
  <si>
    <t>멸치</t>
    <phoneticPr fontId="2" type="noConversion"/>
  </si>
  <si>
    <t>다시마</t>
    <phoneticPr fontId="2" type="noConversion"/>
  </si>
  <si>
    <t>숙주</t>
    <phoneticPr fontId="2" type="noConversion"/>
  </si>
  <si>
    <t>① 다시마와 멸치로 육수를 낸다.
② 느타리버섯은 잘게 찢고, 다듬은 숙주와 고사리는 먹기 좋은
     길이로 썬다.
③ 무와 파는 한 입 크기로 썬다.
④ '①'에 무를 넣고 끓이다가 '②', 파를 넣고 한소끔 끓인다.
⑤ '④'에 다진 마늘을 넣고 끓이다가 분량의 양념으로 간을 하고,
      후추로 마무리한다.</t>
    <phoneticPr fontId="2" type="noConversion"/>
  </si>
  <si>
    <t>채소육개장⑤⑥</t>
    <phoneticPr fontId="2" type="noConversion"/>
  </si>
  <si>
    <t>① 쌀과 수수를 씻은 후, 물에 불린다.
② 적당량의 물을 부어 밥을 짓는다.</t>
    <phoneticPr fontId="2" type="noConversion"/>
  </si>
  <si>
    <t>2024년 2월 21일 (수)</t>
    <phoneticPr fontId="2" type="noConversion"/>
  </si>
  <si>
    <t>다진마늘</t>
    <phoneticPr fontId="2" type="noConversion"/>
  </si>
  <si>
    <t>① 소시지는 칼집을 낸 후 끓는 물에 데친다.
② 기름을 두른 팬에 '①'을 앞뒤로 구운 후, 한입 크기로 자른다.</t>
    <phoneticPr fontId="2" type="noConversion"/>
  </si>
  <si>
    <r>
      <t>소시지구이
①②⑤⑥⑧⑩⑫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</si>
  <si>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다진마늘</t>
    <phoneticPr fontId="2" type="noConversion"/>
  </si>
  <si>
    <t>파</t>
    <phoneticPr fontId="2" type="noConversion"/>
  </si>
  <si>
    <t>양파</t>
    <phoneticPr fontId="2" type="noConversion"/>
  </si>
  <si>
    <t>① 다시마와 멸치로 육수를 낸다.
② 두부와 양파는 먹기 좋은 크기로 썰고, 파는 송송 썬다.
③ '①'에 '②'를 넣고 끓이다가 간장, 소금, 다진마늘로 간한다.</t>
    <phoneticPr fontId="2" type="noConversion"/>
  </si>
  <si>
    <t>두부</t>
    <phoneticPr fontId="2" type="noConversion"/>
  </si>
  <si>
    <t>두부양파국⑤⑥</t>
    <phoneticPr fontId="2" type="noConversion"/>
  </si>
  <si>
    <t>기장밥</t>
    <phoneticPr fontId="2" type="noConversion"/>
  </si>
  <si>
    <t>2024년 2월 20일 (화)</t>
    <phoneticPr fontId="2" type="noConversion"/>
  </si>
  <si>
    <t>① 배추김치는 한입 크기로 잘라 제공한다.</t>
    <phoneticPr fontId="2" type="noConversion"/>
  </si>
  <si>
    <t>다진마늘</t>
    <phoneticPr fontId="2" type="noConversion"/>
  </si>
  <si>
    <t>가지나물⑤⑥</t>
    <phoneticPr fontId="2" type="noConversion"/>
  </si>
  <si>
    <t>콩기름</t>
    <phoneticPr fontId="2" type="noConversion"/>
  </si>
  <si>
    <t>카레가루</t>
    <phoneticPr fontId="2" type="noConversion"/>
  </si>
  <si>
    <t>당근</t>
    <phoneticPr fontId="2" type="noConversion"/>
  </si>
  <si>
    <t>① 닭살과 채소는 한입 크기로 썬다.
② 물에 카레가루를 풀어준다.
③ 기름을 두른 팬에 당근을 넣고 볶는다.
④ '③'에 닭살, 양파와 '②'를 넣고 더 볶는다.</t>
    <phoneticPr fontId="2" type="noConversion"/>
  </si>
  <si>
    <t>닭살</t>
    <phoneticPr fontId="2" type="noConversion"/>
  </si>
  <si>
    <t>다진마늘</t>
    <phoneticPr fontId="2" type="noConversion"/>
  </si>
  <si>
    <t>시금치된장국⑤⑥</t>
    <phoneticPr fontId="2" type="noConversion"/>
  </si>
  <si>
    <t>쌀밥</t>
    <phoneticPr fontId="2" type="noConversion"/>
  </si>
  <si>
    <t>2024년 2월 19일 (월)</t>
    <phoneticPr fontId="2" type="noConversion"/>
  </si>
  <si>
    <t>&lt;조리지시서 - 시간연장형&gt;</t>
    <phoneticPr fontId="2" type="noConversion"/>
  </si>
  <si>
    <t xml:space="preserve"> → 이곳에 급식인원을 입력해주세요. 레시피에 자동으로 발주량이 계산됩니다. </t>
    <phoneticPr fontId="2" type="noConversion"/>
  </si>
  <si>
    <t>배추김치</t>
    <phoneticPr fontId="2" type="noConversion"/>
  </si>
  <si>
    <t>배추김치⑨</t>
    <phoneticPr fontId="2" type="noConversion"/>
  </si>
  <si>
    <t>다진마늘</t>
    <phoneticPr fontId="2" type="noConversion"/>
  </si>
  <si>
    <t>① 두부는 먹기 좋은 크기로 편썰고, 파는 어슷 썬다.
② 키친타월로 두부의 물기를 닦아낸 뒤 기름을 두른 팬에
     노릇하게 지진다. 
③ 분량의 양념을 섞어 양념장을 만든다.
④ '②'에 '③'을 고루 끼얹고, 파를 얹어 조린다.</t>
    <phoneticPr fontId="2" type="noConversion"/>
  </si>
  <si>
    <t>두부조림⑤⑥</t>
    <phoneticPr fontId="2" type="noConversion"/>
  </si>
  <si>
    <t>후추</t>
    <phoneticPr fontId="2" type="noConversion"/>
  </si>
  <si>
    <t>소금</t>
    <phoneticPr fontId="2" type="noConversion"/>
  </si>
  <si>
    <t>파</t>
    <phoneticPr fontId="2" type="noConversion"/>
  </si>
  <si>
    <t>양파</t>
    <phoneticPr fontId="2" type="noConversion"/>
  </si>
  <si>
    <t>① 냄비에 물을 붓고 닭으로 육수를 우려낸 후, 닭이 익으면 건져 
     살을 바른다.
② 파는 송송 썰고, 양파는 한입 크기로 채 썬다.
③ '①'의 육수에 살을 발라 둔 닭고기와 '②'를 넣고 끓이다가 
      소금, 다진마늘로 간을 하고 후추로 마무리한다.</t>
    <phoneticPr fontId="2" type="noConversion"/>
  </si>
  <si>
    <t>닭고기</t>
    <phoneticPr fontId="2" type="noConversion"/>
  </si>
  <si>
    <t>닭살양파국⑮</t>
    <phoneticPr fontId="2" type="noConversion"/>
  </si>
  <si>
    <t>콩기름</t>
    <phoneticPr fontId="2" type="noConversion"/>
  </si>
  <si>
    <t>참기름</t>
    <phoneticPr fontId="2" type="noConversion"/>
  </si>
  <si>
    <t>다진마늘</t>
    <phoneticPr fontId="2" type="noConversion"/>
  </si>
  <si>
    <t>돼지고기</t>
    <phoneticPr fontId="2" type="noConversion"/>
  </si>
  <si>
    <t>잡채덮밥⑤⑥⑩</t>
    <phoneticPr fontId="2" type="noConversion"/>
  </si>
  <si>
    <t>2024년 2월 29일 (목)</t>
    <phoneticPr fontId="2" type="noConversion"/>
  </si>
  <si>
    <t>① 깍두기는 한입 크기로 잘라 제공한다.</t>
    <phoneticPr fontId="2" type="noConversion"/>
  </si>
  <si>
    <t>깍두기⑨</t>
    <phoneticPr fontId="2" type="noConversion"/>
  </si>
  <si>
    <t>다진마늘</t>
    <phoneticPr fontId="2" type="noConversion"/>
  </si>
  <si>
    <t>간장</t>
    <phoneticPr fontId="2" type="noConversion"/>
  </si>
  <si>
    <t>파</t>
    <phoneticPr fontId="2" type="noConversion"/>
  </si>
  <si>
    <t>당근</t>
    <phoneticPr fontId="2" type="noConversion"/>
  </si>
  <si>
    <t>① 맛살, 당근, 양파는 적당한 크기로 썬다.
② 파는 송송 썬다.
③ 기름을 두른 팬에 다진 마늘을 볶다가 당근, 양파를 넣고
      함께 볶는다.
④ '③'에 맛살과 파를 넣고 함께 볶다가 간장으로 간을 한 후 
      참기름으로 마무리한다.</t>
    <phoneticPr fontId="2" type="noConversion"/>
  </si>
  <si>
    <t>게맛살</t>
    <phoneticPr fontId="2" type="noConversion"/>
  </si>
  <si>
    <t>맛살채소볶음
①②⑤⑥⑧⑫</t>
    <phoneticPr fontId="2" type="noConversion"/>
  </si>
  <si>
    <t>소금</t>
    <phoneticPr fontId="2" type="noConversion"/>
  </si>
  <si>
    <t>① 당근, 양파, 파는 다진다.
② 볼에 달걀을 풀고 '①', 소금, 참기름을 넣고 섞어 찜기를
     이용하거나 또는 냄비에 중탕하여 찐다.</t>
    <phoneticPr fontId="2" type="noConversion"/>
  </si>
  <si>
    <t>다진마늘</t>
    <phoneticPr fontId="2" type="noConversion"/>
  </si>
  <si>
    <t>① 다시마와 멸치로 육수를 낸다.
② 양파는 채 썰고, 파는 다진다.
③ '①'에 물만두를 넣고 끓이다가 '②'와 다진 파, 다진 마늘을 
      넣어 끓인다. 
④ 간장, 참기름으로 간한다.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</si>
  <si>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</si>
  <si>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</si>
  <si>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수수밥</t>
    <phoneticPr fontId="2" type="noConversion"/>
  </si>
  <si>
    <t>2024년 2월 28일 (수)</t>
    <phoneticPr fontId="2" type="noConversion"/>
  </si>
  <si>
    <t>양파</t>
    <phoneticPr fontId="2" type="noConversion"/>
  </si>
  <si>
    <t>① 감자, 양파는 한 입 크기로 썰고, 파는 다진다.
② 팬에 기름를 두르고 '①'을 볶는다.
③ 다진 마늘, 소금, 참기름으로 간하고 살짝 더 볶는다.</t>
    <phoneticPr fontId="2" type="noConversion"/>
  </si>
  <si>
    <t>감자볶음⑤</t>
    <phoneticPr fontId="2" type="noConversion"/>
  </si>
  <si>
    <t>무</t>
    <phoneticPr fontId="2" type="noConversion"/>
  </si>
  <si>
    <t>① 고등어는 깨끗이 씻어 핏물을 제거한 후, 물기를 뺀다.
② 무는 편 썰고, 파는 다진다.
③ 분량의 양념을 섞어 양념장을 만든다.
④ 냄비에 '②'를 깔고 '①'을 올린 뒤 양념장을 부어 조린다.
⑤ 고등어살을 발라내어 제공한다.</t>
    <phoneticPr fontId="2" type="noConversion"/>
  </si>
  <si>
    <t>고등어조림⑤⑥⑦</t>
    <phoneticPr fontId="2" type="noConversion"/>
  </si>
  <si>
    <t>① 콩나물은 깨끗하게 씻어 먹기 좋은 길이로 썰고 파는 다진다.
② 멸치와 다시마로 육수를 낸다. 
③ '②'에 '①'과 다진 마늘을 넣고 끓인 후 소금으로 간한다.</t>
    <phoneticPr fontId="2" type="noConversion"/>
  </si>
  <si>
    <t>콩나물국⑤</t>
    <phoneticPr fontId="2" type="noConversion"/>
  </si>
  <si>
    <t>차조</t>
    <phoneticPr fontId="2" type="noConversion"/>
  </si>
  <si>
    <t>① 쌀과 차조를 씻은 후, 물에 불린다.
② 적당량의 물을 부어 밥을 짓는다.</t>
    <phoneticPr fontId="2" type="noConversion"/>
  </si>
  <si>
    <t>차조밥</t>
    <phoneticPr fontId="2" type="noConversion"/>
  </si>
  <si>
    <t>2024년 2월 27일 (화)</t>
    <phoneticPr fontId="2" type="noConversion"/>
  </si>
  <si>
    <t>설탕</t>
    <phoneticPr fontId="2" type="noConversion"/>
  </si>
  <si>
    <t>파</t>
    <phoneticPr fontId="2" type="noConversion"/>
  </si>
  <si>
    <t>① 무는 먹기 좋은 크기로 채 썰고, 파는 다진다.
② 채 썬 무는 소금으로 살짝 절인다.
③ 볼에 무, 식초, 설탕, 다진 파, 다진 마늘을 넣고 버무린다.</t>
    <phoneticPr fontId="2" type="noConversion"/>
  </si>
  <si>
    <t>무</t>
    <phoneticPr fontId="2" type="noConversion"/>
  </si>
  <si>
    <t>① 분량의 양념과 물을 섞는다.
② 냄비에 떡갈비와 '①'을 넣어 조린다.</t>
    <phoneticPr fontId="2" type="noConversion"/>
  </si>
  <si>
    <t>떡갈비</t>
    <phoneticPr fontId="2" type="noConversion"/>
  </si>
  <si>
    <r>
      <t>떡갈비조림②⑤⑥⑩⑫</t>
    </r>
    <r>
      <rPr>
        <sz val="11"/>
        <color theme="1"/>
        <rFont val="MS Gothic"/>
        <family val="3"/>
        <charset val="128"/>
      </rPr>
      <t>⑯</t>
    </r>
    <phoneticPr fontId="2" type="noConversion"/>
  </si>
  <si>
    <t>멸치</t>
    <phoneticPr fontId="2" type="noConversion"/>
  </si>
  <si>
    <t>① 멸치와 다시마로 육수를 낸다.
② 느타리버섯은 잘게 찢고 양파는 한입 크기로 썰고, 
     파는 송송 썬다.
③ '①'에 '②'를 넣고 끓이다가 다진 파, 다진마늘, 간장을 넣어 
     간한다.</t>
    <phoneticPr fontId="2" type="noConversion"/>
  </si>
  <si>
    <t>쌀밥</t>
    <phoneticPr fontId="2" type="noConversion"/>
  </si>
  <si>
    <t>2024년 2월 26일 (월)</t>
    <phoneticPr fontId="2" type="noConversion"/>
  </si>
  <si>
    <t>① 깍두기는 한입 크기로 잘라 제공한다.</t>
    <phoneticPr fontId="2" type="noConversion"/>
  </si>
  <si>
    <t>깍두기</t>
    <phoneticPr fontId="2" type="noConversion"/>
  </si>
  <si>
    <t>깍두기⑨</t>
    <phoneticPr fontId="2" type="noConversion"/>
  </si>
  <si>
    <t>다진마늘</t>
    <phoneticPr fontId="2" type="noConversion"/>
  </si>
  <si>
    <t>① 근대는 끓는 물에 소금을 넣고 데친 후 찬물에 헹궈 먹기 좋은 길이로
     자른다.
② ‘①’에 분량의 양념을 넣어 무친다.</t>
    <phoneticPr fontId="2" type="noConversion"/>
  </si>
  <si>
    <t>근대나물</t>
    <phoneticPr fontId="2" type="noConversion"/>
  </si>
  <si>
    <t>들기름</t>
    <phoneticPr fontId="2" type="noConversion"/>
  </si>
  <si>
    <t>① 두부는 편으로 썰어 소금을 뿌린 후, 물기를 제거한다.
② 들기름을 두른 팬에 '①'을 넣어 앞뒤로 골고루 익힌다.</t>
    <phoneticPr fontId="2" type="noConversion"/>
  </si>
  <si>
    <t>들기름두부구이⑤</t>
    <phoneticPr fontId="2" type="noConversion"/>
  </si>
  <si>
    <t>참기름</t>
    <phoneticPr fontId="2" type="noConversion"/>
  </si>
  <si>
    <t>간장</t>
    <phoneticPr fontId="2" type="noConversion"/>
  </si>
  <si>
    <t xml:space="preserve">① 멸치와 다시마로 육수를 낸다.
② 물에 씻은 배추김치와 돼지고기는 한입 크기로 썬다.
③ 냄비에 참기름을 두르고 '②'를 볶다가 '①'을 부어 끓인다. 
④ 간장, 다진 마늘, 파를 넣어 간한다. </t>
    <phoneticPr fontId="2" type="noConversion"/>
  </si>
  <si>
    <t>돈육김치찌개⑤⑥⑨⑩</t>
    <phoneticPr fontId="2" type="noConversion"/>
  </si>
  <si>
    <t>기장밥</t>
    <phoneticPr fontId="2" type="noConversion"/>
  </si>
  <si>
    <t>2024년 3월 8일 (금)</t>
  </si>
  <si>
    <t>배추김치</t>
    <phoneticPr fontId="2" type="noConversion"/>
  </si>
  <si>
    <t>배추김치⑨</t>
    <phoneticPr fontId="2" type="noConversion"/>
  </si>
  <si>
    <t>다진마늘</t>
    <phoneticPr fontId="2" type="noConversion"/>
  </si>
  <si>
    <t>콩기름</t>
    <phoneticPr fontId="2" type="noConversion"/>
  </si>
  <si>
    <t>① 애호박은 먹기 좋은 크기로 편 썰고, 파는 다진다.
② 기름을 두른 팬에 애호박을 넣어 볶다가 다진 파, 다진마늘을 넣고 
     소금으로 간하여 볶는다.
③ 깨를 뿌려낸다.</t>
    <phoneticPr fontId="2" type="noConversion"/>
  </si>
  <si>
    <t>애호박나물⑤</t>
    <phoneticPr fontId="2" type="noConversion"/>
  </si>
  <si>
    <t>파</t>
    <phoneticPr fontId="2" type="noConversion"/>
  </si>
  <si>
    <t>참기름</t>
    <phoneticPr fontId="2" type="noConversion"/>
  </si>
  <si>
    <t>다진마늘</t>
    <phoneticPr fontId="2" type="noConversion"/>
  </si>
  <si>
    <t>설탕</t>
    <phoneticPr fontId="2" type="noConversion"/>
  </si>
  <si>
    <t>간장</t>
    <phoneticPr fontId="2" type="noConversion"/>
  </si>
  <si>
    <t>파프리카</t>
    <phoneticPr fontId="2" type="noConversion"/>
  </si>
  <si>
    <t>양파</t>
    <phoneticPr fontId="2" type="noConversion"/>
  </si>
  <si>
    <t>① 손질한 새우살과 채소는 한입 크기로 썬다.
② 콩기름을 두른 팬에 다진 마늘과 새우살을 넣어 볶다가 채소를 넣어
     더 볶는다.
③ '②'에 분량의 양념과 물을 넣은 후 조린다.</t>
    <phoneticPr fontId="2" type="noConversion"/>
  </si>
  <si>
    <t>새우살</t>
    <phoneticPr fontId="2" type="noConversion"/>
  </si>
  <si>
    <t>새우살케첩조림
⑤⑨⑫</t>
    <phoneticPr fontId="2" type="noConversion"/>
  </si>
  <si>
    <t>소금</t>
    <phoneticPr fontId="2" type="noConversion"/>
  </si>
  <si>
    <t>국간장</t>
    <phoneticPr fontId="2" type="noConversion"/>
  </si>
  <si>
    <t>다진마늘</t>
    <phoneticPr fontId="2" type="noConversion"/>
  </si>
  <si>
    <t>① 건미역은 물에 불려 염분기를 뺀 후 먹기 좋은 크기로 
   자르고, 쇠고기는 핏물을 제거한 후 먹기 좋은 크기로 썬다.
② 냄비에 참기름을 두르고 '①'을 볶는다.
③ '②'에 물을 넣고 끓이다가 다진 마늘, 국간장, 소금으로 간한다.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</si>
  <si>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</si>
  <si>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</si>
  <si>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수수밥</t>
    <phoneticPr fontId="2" type="noConversion"/>
  </si>
  <si>
    <t>2024년 3월 7일 (목)</t>
  </si>
  <si>
    <t>배추김치</t>
    <phoneticPr fontId="2" type="noConversion"/>
  </si>
  <si>
    <t>콩기름</t>
    <phoneticPr fontId="2" type="noConversion"/>
  </si>
  <si>
    <t>깨</t>
    <phoneticPr fontId="2" type="noConversion"/>
  </si>
  <si>
    <t>물엿</t>
    <phoneticPr fontId="2" type="noConversion"/>
  </si>
  <si>
    <t>① 명엽채는 적당한 크기로 잘라 콩기름을 두른 팬에 볶는다.
② 팬에 간장, 청주, 물엿, 다진마늘을 넣고 끟이다가 '①'을 넣고 골고루
     버무리며 함께 볶은 후 참기름과 깨로 마무리한다.</t>
    <phoneticPr fontId="2" type="noConversion"/>
  </si>
  <si>
    <t>명엽채조림⑤⑥</t>
    <phoneticPr fontId="2" type="noConversion"/>
  </si>
  <si>
    <t>굴소스</t>
    <phoneticPr fontId="2" type="noConversion"/>
  </si>
  <si>
    <t>다진마늘</t>
    <phoneticPr fontId="2" type="noConversion"/>
  </si>
  <si>
    <t>청경채</t>
    <phoneticPr fontId="2" type="noConversion"/>
  </si>
  <si>
    <t>① 청경채는 씻어서 물기를 제거한 후 먹기 좋은 크기로 자르고
     돼지고기는 한입 크기로 썬다.
② 분량의 양념을 섞어 양념장을 만든다.
③ 기름을 두른 팬에 다진 마늘과 돼지고기를 볶다가 청경채와 '②'를 넣고
     더 볶는다.</t>
    <phoneticPr fontId="2" type="noConversion"/>
  </si>
  <si>
    <t>달걀파국①</t>
    <phoneticPr fontId="2" type="noConversion"/>
  </si>
  <si>
    <t>2024년 3월 6일 (수)</t>
  </si>
  <si>
    <t>① 어묵을 썰어서 끓는 물에 데쳐 기름기를 제거하고, 파프리카는 먹기 좋은
    길이로 썬다.
② 양파는 채 썰고, 파는 송송 썬다.
③ 콩기름을 두른 팬에 다진 마늘을 넣고 '①'과 '②'를 볶는다.
④ 분량의 양념과 물을 넣고 조린 후, 깨와 참기름으로 완성한다.</t>
    <phoneticPr fontId="2" type="noConversion"/>
  </si>
  <si>
    <r>
      <t>어묵파프리카조림
①②⑤⑥⑧⑨</t>
    </r>
    <r>
      <rPr>
        <sz val="10"/>
        <color theme="1"/>
        <rFont val="MS Gothic"/>
        <family val="3"/>
        <charset val="128"/>
      </rPr>
      <t>⑱</t>
    </r>
    <phoneticPr fontId="2" type="noConversion"/>
  </si>
  <si>
    <t>후추</t>
    <phoneticPr fontId="2" type="noConversion"/>
  </si>
  <si>
    <t>① 닭고기와 당근은 먹기 좋은 크기로 썬다. 
② 닭고기는 카레가루와 후추로 버무린다.
③ 기름을 두른 팬에 다진마늘과 '②', 당근을 넣고 볶는다.</t>
    <phoneticPr fontId="2" type="noConversion"/>
  </si>
  <si>
    <r>
      <t>닭살카레볶음
②⑤⑥⑫⑮</t>
    </r>
    <r>
      <rPr>
        <sz val="10"/>
        <color theme="1"/>
        <rFont val="MS Gothic"/>
        <family val="3"/>
        <charset val="128"/>
      </rPr>
      <t>⑯⑱</t>
    </r>
    <phoneticPr fontId="2" type="noConversion"/>
  </si>
  <si>
    <t>2024년 3월 5일 (화)</t>
  </si>
  <si>
    <t>① 감자와 당근은 한입 크기로 썬다. 
② 기름을 두른 팬에 '①'을 넣어 볶는다.
③ 감자가 어느정도 익으면 소금을 넣어 간한 후 깨와 참기름을 뿌린다.</t>
    <phoneticPr fontId="2" type="noConversion"/>
  </si>
  <si>
    <t>① 삼치는 흐르는 물에 씻어, 핏물을 제거해 물기를 뺀다.
② 양파는 채 썰고 파는 다진다.
③ 분량의 양념을 섞어 양념장을 만든다.
④ 냄비에 양파를 깔고 '①'을 올린 뒤 양념장, 물을 부어 조린 후, 
     살을 발라내어 제공한다.</t>
    <phoneticPr fontId="2" type="noConversion"/>
  </si>
  <si>
    <t>다진마늘</t>
    <phoneticPr fontId="2" type="noConversion"/>
  </si>
  <si>
    <t>2024년 3월 4일 (월)</t>
  </si>
  <si>
    <t xml:space="preserve"> → 이곳에 급식인원을 입력해주세요. 레시피에 자동으로 발주량이 계산됩니다. </t>
    <phoneticPr fontId="2" type="noConversion"/>
  </si>
  <si>
    <t>① 오이는 반달모양으로 얇게 썰어 소금에 절였다가 물기를 짠다.
② 참기름을 두른 팬에 '①'을 볶다가 분량의 양념으로 간한다.</t>
    <phoneticPr fontId="2" type="noConversion"/>
  </si>
  <si>
    <t>후추</t>
    <phoneticPr fontId="2" type="noConversion"/>
  </si>
  <si>
    <t>파프리카</t>
    <phoneticPr fontId="2" type="noConversion"/>
  </si>
  <si>
    <t>양파</t>
    <phoneticPr fontId="2" type="noConversion"/>
  </si>
  <si>
    <t>① 쇠고기, 양파, 파프리카는 한입 크기로 썰어준다.
② 팬에 기름을 두르고 쇠고기에 소금, 후추를 넣고 골고루 익힌다.
③ '②'에 양파와 파프리카를 넣고 볶는다.
④ '③'에 토마토소스를 넣어 조린다.</t>
    <phoneticPr fontId="2" type="noConversion"/>
  </si>
  <si>
    <t>쇠고기</t>
    <phoneticPr fontId="2" type="noConversion"/>
  </si>
  <si>
    <t>① 멸치와 다시마로 육수를 낸다.
② 청포묵은 1cm 두께로 채 썰고, 양파는 얇게 채 썬다.
③ 파는 어슷썬다.
④ '①'에 '②, ③'을 넣고 간장, 참기름으로 간하여 끓이다가
    김가루를 넣고 더 끓인다.
Tip. 양념한 다진 쇠고기를 볶아 물을 부어 끓인 쇠고기 육수도 활용 가능하다.</t>
    <phoneticPr fontId="2" type="noConversion"/>
  </si>
  <si>
    <t>2024년 3월 15일 (금)</t>
  </si>
  <si>
    <t>배추김치⑨</t>
    <phoneticPr fontId="2" type="noConversion"/>
  </si>
  <si>
    <t>① 참기름을 두른 팬에 파래김을 볶는다.
② 소금, 설탕, 깨를 넣어 버무린다.</t>
    <phoneticPr fontId="2" type="noConversion"/>
  </si>
  <si>
    <t>김자반⑤</t>
    <phoneticPr fontId="2" type="noConversion"/>
  </si>
  <si>
    <t>① 참치는 기름을 제거하고, 달걀은 잘 풀어 달걀물을 만든다.
② 양파, 당근은 곱게 다진다.
③ 달걀물에 참치, '②', 소금을 넣어 잘 섞어준다.
④ 기름을 두른 팬에 '③'을 한 수저씩 떠넣어 앞뒤로 부친다.</t>
    <phoneticPr fontId="2" type="noConversion"/>
  </si>
  <si>
    <t>다진마늘</t>
    <phoneticPr fontId="2" type="noConversion"/>
  </si>
  <si>
    <t>양파</t>
    <phoneticPr fontId="2" type="noConversion"/>
  </si>
  <si>
    <t xml:space="preserve">① 감자와 양파는 채썰고 파는 어슷 썬다.
② 다시마와 멸치로 육수를 낸다.
③ '②'에 '①'을 넣고 끓이다가 간장, 소금, 다진 마늘로 간한다.             </t>
    <phoneticPr fontId="2" type="noConversion"/>
  </si>
  <si>
    <t>① 쌀과 차조를 씻은 후, 물에 불린다.
② 적당량의 물을 부어 밥을 짓는다.</t>
    <phoneticPr fontId="2" type="noConversion"/>
  </si>
  <si>
    <t>2024년 3월 14일 (목)</t>
  </si>
  <si>
    <t>깍두기</t>
    <phoneticPr fontId="2" type="noConversion"/>
  </si>
  <si>
    <t>깍두기⑨</t>
    <phoneticPr fontId="2" type="noConversion"/>
  </si>
  <si>
    <t>① 당근, 파는 다진다.
② 볼에 달걀을 풀고 '①', 소금, 참기름을 넣고 섞어 찜기를 이용하거나
     냄비에 중탕하여 찐다.</t>
    <phoneticPr fontId="2" type="noConversion"/>
  </si>
  <si>
    <t>① 다시마와 멸치로 육수를 낸다.
② 양파, 새우살은 먹기 좋은 크기로 썬다.
③ '①'에 된장을 풀고 '②'를 넣고 끓인다.
④ 다진마늘, 파를 넣어 간한다.</t>
    <phoneticPr fontId="2" type="noConversion"/>
  </si>
  <si>
    <t>새우살된장국
⑤⑥⑨</t>
    <phoneticPr fontId="2" type="noConversion"/>
  </si>
  <si>
    <t>2024년 3월 13일 (수)</t>
  </si>
  <si>
    <t>① 가지는 한 입 크기로 썰고, 파는 다진다.
② 썰어놓은 가지를 찜기에 쪄낸다.
③ 분량의 양념장과 다진 파를 섞어 쪄낸 가지와 함께 무친다.</t>
    <phoneticPr fontId="2" type="noConversion"/>
  </si>
  <si>
    <t>2024년 3월 12일 (화)</t>
  </si>
  <si>
    <t>① 파는 송송 썰고 숙주나물은 끓는물에 데친 후 물기를 빼고 먹기 좋은 길이로
     썬다.
② '①'에 분량의 양념을 넣고 무친다.</t>
    <phoneticPr fontId="2" type="noConversion"/>
  </si>
  <si>
    <t>① 양파는 한입 크기로 썰고, 파는 어슷썬다.
② 돼지고기는 핏물을 제거한 후 한입 크기로 썰어 소금, 후추로 밑간한다.
③ 기름을 두른 팬에 '①'을 볶다가 '②'와 다진마늘, 소금을 넣어 더 볶는다.</t>
    <phoneticPr fontId="2" type="noConversion"/>
  </si>
  <si>
    <t>돈육양파볶음⑤⑩</t>
    <phoneticPr fontId="2" type="noConversion"/>
  </si>
  <si>
    <t>① 다시마와 멸치로 육수를 낸다
② 애호박은 반달 썰기, 양파는 채 썰기, 파는 어슷 썰기 한다.
③ '①'에 '②'를 넣고 끓인 후 간장으로 간한다.</t>
    <phoneticPr fontId="2" type="noConversion"/>
  </si>
  <si>
    <t>애호박국⑤⑥</t>
    <phoneticPr fontId="2" type="noConversion"/>
  </si>
  <si>
    <t>2024년 3월 11일 (월)</t>
  </si>
  <si>
    <t xml:space="preserve">① 콩나물은 끓는 물에 데친 후 찬물에 헹궈 물기를 빼고 먹기 좋은 길이로 
     썬다.
② '①'에 분량의 양념을 넣어 무친다.  </t>
    <phoneticPr fontId="2" type="noConversion"/>
  </si>
  <si>
    <t xml:space="preserve">① 쌀을 깨끗이 씻어 물에 불린 후 밥을 짓는다.
② 다진 쇠고기는 분량의 양념을 섞어 재운 후 볶는다.
③ 달걀은 풀어준 뒤 기름을 두른 팬에 스크램블 한다.
④ 애호박, 당근은 크게 다지고 소금간을 하여 기름을 두른 팬에 볶는다.
⑤ 밥에 '②', '③', '④'를 올려 완성한다. </t>
    <phoneticPr fontId="2" type="noConversion"/>
  </si>
  <si>
    <r>
      <t>소보로비빔밥①⑤⑥</t>
    </r>
    <r>
      <rPr>
        <sz val="10"/>
        <rFont val="MS Gothic"/>
        <family val="3"/>
      </rPr>
      <t>⑯</t>
    </r>
    <phoneticPr fontId="2" type="noConversion"/>
  </si>
  <si>
    <t>2024년 3월 22일 (금)</t>
  </si>
  <si>
    <t>다진마늘</t>
    <phoneticPr fontId="2" type="noConversion"/>
  </si>
  <si>
    <t>설탕</t>
    <phoneticPr fontId="2" type="noConversion"/>
  </si>
  <si>
    <t>간장</t>
    <phoneticPr fontId="2" type="noConversion"/>
  </si>
  <si>
    <t>당근</t>
    <phoneticPr fontId="2" type="noConversion"/>
  </si>
  <si>
    <t>① 닭살은 적당한 크기로 썬다.
② 양파, 당근은 적당한 크기로 썬다.
③ 그릇에 다진 마늘, 간장, 설탕, 참기름, 후춧가루를 넣고 섞어 양념을 
     만든다.
④ 냄비에 '①'과 '②', 물을 붓고 '③'을 부어 양념이 배어들도록 푹 조린다.</t>
    <phoneticPr fontId="2" type="noConversion"/>
  </si>
  <si>
    <t>닭살</t>
    <phoneticPr fontId="2" type="noConversion"/>
  </si>
  <si>
    <t>닭살채소조림⑤⑥⑮</t>
    <phoneticPr fontId="2" type="noConversion"/>
  </si>
  <si>
    <t>소금</t>
    <phoneticPr fontId="2" type="noConversion"/>
  </si>
  <si>
    <t xml:space="preserve">① 다시마와 멸치로 육수를 낸다.
② 양파는 한입 크기로 썰고, 파는 송송 썬다.
③ '①'에 '②'와 연두부를 넣어 끓인다.
④ '③'이 끓으면 다진 마늘, 소금, 참기름으로 간한다. </t>
    <phoneticPr fontId="2" type="noConversion"/>
  </si>
  <si>
    <t>맑은연두부국⑤</t>
    <phoneticPr fontId="2" type="noConversion"/>
  </si>
  <si>
    <t>수수밥</t>
    <phoneticPr fontId="2" type="noConversion"/>
  </si>
  <si>
    <t>2024년 3월 21일 (목)</t>
  </si>
  <si>
    <t>깍두기</t>
    <phoneticPr fontId="2" type="noConversion"/>
  </si>
  <si>
    <t>① 얼갈이는 씻어서 끓는 물에 소금을 넣고 데친다.
② '①'의 물기를 제거한 후 먹기 좋은 크기로 자른다.
③ 분량의 양념장에 무친다.</t>
    <phoneticPr fontId="2" type="noConversion"/>
  </si>
  <si>
    <t>깨</t>
    <phoneticPr fontId="2" type="noConversion"/>
  </si>
  <si>
    <t>① 당면은 불려 놓고, 돼지고기, 표고버섯, 양파, 당근은 채 썬다.
② 채 썬 돼지고기에 소금, 후추 간을 한다.
③ 시금치는 끓는 물에 소금을 넣고 데친 후 먹기 좋은 길이로 잘라 
     소금, 참기름으로 간한다.
④ 콩기름을 두른 팬에 다진 마늘과 '②'를 넣어 볶다가 표고버섯, 양파, 당근을
      넣고 소금으로 간하여 볶는다.
⑤ 당면은 삶아서 물기를 제거한 후 먹기 좋은 길이로 잘라 간장, 설탕,
     참기름으로 간하여 볶는다.
⑥ 모든 재료를 섞고 깨를 뿌려 마무리한다.</t>
    <phoneticPr fontId="2" type="noConversion"/>
  </si>
  <si>
    <t>2024년 3월 20일 (수)</t>
  </si>
  <si>
    <t>① 근대는 끓는 물에 소금을 넣고 데친 후 찬물에 헹궈 먹기 좋은 길이로 
     자른다.
② 파는 송송 썬다.
③ 분량의 양념장에 '①, ②'를 무친다.</t>
    <phoneticPr fontId="2" type="noConversion"/>
  </si>
  <si>
    <t>다진마늘</t>
    <phoneticPr fontId="2" type="noConversion"/>
  </si>
  <si>
    <t>설탕</t>
    <phoneticPr fontId="2" type="noConversion"/>
  </si>
  <si>
    <t>참기름</t>
    <phoneticPr fontId="2" type="noConversion"/>
  </si>
  <si>
    <t>파</t>
    <phoneticPr fontId="2" type="noConversion"/>
  </si>
  <si>
    <t>무</t>
    <phoneticPr fontId="2" type="noConversion"/>
  </si>
  <si>
    <t>① 닭은 손질하여 냄비에 물과 양파, 파, 마늘을 넣고 삶은 후, 육수는 거르고
     살만 발라 찢는다.
② 무, 양파는 한입 크기로 썰고, 파는 송송썬다.
③ 닭 육수에 닭살, '②'를 넣고 끓인 후 소금, 후추로 간한다.</t>
    <phoneticPr fontId="2" type="noConversion"/>
  </si>
  <si>
    <t>닭</t>
    <phoneticPr fontId="2" type="noConversion"/>
  </si>
  <si>
    <t>닭곰탕⑮</t>
    <phoneticPr fontId="2" type="noConversion"/>
  </si>
  <si>
    <t>차조</t>
    <phoneticPr fontId="2" type="noConversion"/>
  </si>
  <si>
    <t>① 쌀과 차조를 씻은 후, 물에 불린다.
② 적당량의 물을 부어 밥을 짓는다.</t>
    <phoneticPr fontId="2" type="noConversion"/>
  </si>
  <si>
    <t>차조밥</t>
    <phoneticPr fontId="2" type="noConversion"/>
  </si>
  <si>
    <t>2024년 3월 19일 (화)</t>
  </si>
  <si>
    <t>① 표고버섯은 끓는 물에 소금을 넣고 데친 후 찬물에 헹궈 먹기 좋은 크기로
     썬다.
② 파는 송송 썬다.
③ 분량의 양념장에 '①, ②'를 무친다.</t>
    <phoneticPr fontId="2" type="noConversion"/>
  </si>
  <si>
    <t>후추</t>
    <phoneticPr fontId="2" type="noConversion"/>
  </si>
  <si>
    <t>간장</t>
    <phoneticPr fontId="2" type="noConversion"/>
  </si>
  <si>
    <t>다진마늘</t>
    <phoneticPr fontId="2" type="noConversion"/>
  </si>
  <si>
    <t>① 물에 쇠고기를 넣어 육수를 우려낸 후, 쇠고기가 익으면 건져 적당한 크기로 
     찢는다.
② 숙주는 다듬고 고사리와 먹기 좋은 길이로 썬다.
③ 무와 파는 한 입 크기로 썬다.
④ '①'의 육수에 무를 넣고 끓이다가 찢어 놓은 쇠고기-고사리-숙주-파 
      순으로 넣고 한소끔 끓인다.
⑤ '④'에 다진 마늘을 넣고 끓이다가 간장, 소금으로 간하고, 후추로 
      마무리한다.</t>
    <phoneticPr fontId="2" type="noConversion"/>
  </si>
  <si>
    <r>
      <t>맑은쇠고기육개장
⑤⑥</t>
    </r>
    <r>
      <rPr>
        <sz val="10"/>
        <rFont val="MS Gothic"/>
        <family val="3"/>
        <charset val="128"/>
      </rPr>
      <t>⑯</t>
    </r>
    <phoneticPr fontId="2" type="noConversion"/>
  </si>
  <si>
    <t>2024년 3월 18일 (월)</t>
  </si>
  <si>
    <t>&lt;조리지시서 - 시간연장형&gt;</t>
    <phoneticPr fontId="2" type="noConversion"/>
  </si>
  <si>
    <t>깍두기⑨</t>
    <phoneticPr fontId="2" type="noConversion"/>
  </si>
  <si>
    <t>① 청경채는 끓는 물에 소금을 넣고 데친 후 찬물에 헹궈 먹기 좋은 길이로 
     자른다.
②‘①’에 분량의 양념을 넣어 무친다.</t>
    <phoneticPr fontId="2" type="noConversion"/>
  </si>
  <si>
    <t>청경채나물⑤⑥</t>
    <phoneticPr fontId="2" type="noConversion"/>
  </si>
  <si>
    <t xml:space="preserve">① 감자와 양파는 채썰고 파는 송송 썬다.
② 다시마와 멸치로 육수를 낸다.
③ '②'에 '①'을 넣고 끓이다가 간장, 소금, 다진 마늘로 간한다.             </t>
    <phoneticPr fontId="2" type="noConversion"/>
  </si>
  <si>
    <t>물엿</t>
    <phoneticPr fontId="2" type="noConversion"/>
  </si>
  <si>
    <t>간장</t>
    <phoneticPr fontId="2" type="noConversion"/>
  </si>
  <si>
    <t>다진마늘</t>
    <phoneticPr fontId="2" type="noConversion"/>
  </si>
  <si>
    <t>양파</t>
    <phoneticPr fontId="2" type="noConversion"/>
  </si>
  <si>
    <t>양배추</t>
    <phoneticPr fontId="2" type="noConversion"/>
  </si>
  <si>
    <t>① 쌀은 불린 후 적당량의 물을 부어 밥을 짓는다.
② 오징어는 손질하여 적당한 크기로 썰고 양배추, 양파는 채 썬다. 
③ 파는 어슷썰기 한다.
④ 그릇에 다진 마늘, 간장, 물엿을 넣고 섞어 양념을 만든다.
⑤ 팬에 콩기름을 두르고 오징어와 양념을 넣어 볶다가 양파, 파를 넣고 
     조금 더 볶은 뒤 참기름으로 마무리한다.
⑥ 그릇에 지은 밥을 담고 '⑤'를 올린다.</t>
    <phoneticPr fontId="2" type="noConversion"/>
  </si>
  <si>
    <t>백미</t>
    <phoneticPr fontId="2" type="noConversion"/>
  </si>
  <si>
    <r>
      <t>오징어덮밥⑤⑥</t>
    </r>
    <r>
      <rPr>
        <sz val="11"/>
        <rFont val="MS Gothic"/>
        <family val="3"/>
      </rPr>
      <t>⑰</t>
    </r>
    <phoneticPr fontId="2" type="noConversion"/>
  </si>
  <si>
    <t>2024년 3월 29일 (금)</t>
    <phoneticPr fontId="2" type="noConversion"/>
  </si>
  <si>
    <t>다진마늘</t>
    <phoneticPr fontId="2" type="noConversion"/>
  </si>
  <si>
    <t>① 배추는 씻어서 끓는 물에 소금을 넣고 데친 후, 물기를 제거하고 한입 
     크기로 자른다.
② 파는 송송 썬다.
③ 분량의 양념장에 '①, ②'를 무친다.</t>
    <phoneticPr fontId="2" type="noConversion"/>
  </si>
  <si>
    <t>배추나물</t>
    <phoneticPr fontId="2" type="noConversion"/>
  </si>
  <si>
    <t>콩기름</t>
    <phoneticPr fontId="2" type="noConversion"/>
  </si>
  <si>
    <t>파</t>
    <phoneticPr fontId="2" type="noConversion"/>
  </si>
  <si>
    <t>① 쇠고기, 느타리버섯은 한입 크기로 썬다.
② 양파는 채썬다.
③ 분량의 양념으로 양념장을 만든다.
④ 기름을 두른 팬에 다진 마늘을 넣어 볶다가 '①, ②, '③'을 넣어 볶는다.</t>
    <phoneticPr fontId="2" type="noConversion"/>
  </si>
  <si>
    <r>
      <t>쇠고기느타리버섯볶음
⑤⑥</t>
    </r>
    <r>
      <rPr>
        <sz val="11"/>
        <color theme="1"/>
        <rFont val="MS Gothic"/>
        <family val="3"/>
        <charset val="128"/>
      </rPr>
      <t>⑯</t>
    </r>
    <phoneticPr fontId="2" type="noConversion"/>
  </si>
  <si>
    <t>간장</t>
    <phoneticPr fontId="2" type="noConversion"/>
  </si>
  <si>
    <t>파</t>
    <phoneticPr fontId="2" type="noConversion"/>
  </si>
  <si>
    <t>2024년 3월 28일 (목)</t>
    <phoneticPr fontId="2" type="noConversion"/>
  </si>
  <si>
    <t>① 닭고기는 찬물에 담궈 핏물을 뺀 후 한입 크기로 썬 후, 끓는 물에 데쳐
     물기를 뺀다.
② 당근, 양파, 파는 적당한 크기로 썬다.
③ 그릇에 분량의 양념과 물을 넣고 섞어 양념을 만든다.
④ 그릇에 '①', '②', '③'을 넣어 골고루 버무린 후 냄비에 담아 찐다.</t>
    <phoneticPr fontId="2" type="noConversion"/>
  </si>
  <si>
    <t>미역국⑤⑥</t>
    <phoneticPr fontId="2" type="noConversion"/>
  </si>
  <si>
    <t>2024년 3월 27일 (수)</t>
    <phoneticPr fontId="2" type="noConversion"/>
  </si>
  <si>
    <t>애호박나물⑤</t>
    <phoneticPr fontId="2" type="noConversion"/>
  </si>
  <si>
    <t>① 다시마와 멸치로 육수를 낸다.
② 동태살은 먹기 좋은 크기로 썰고 양파는 채 썰고, 파는 송송 썬다.
③ '①'에 '②'를 넣어 끓인다.
④ 소금, 다진 마늘, 파를 넣어 간을 한다.</t>
    <phoneticPr fontId="2" type="noConversion"/>
  </si>
  <si>
    <t>2024년 3월 26일 (화)</t>
    <phoneticPr fontId="2" type="noConversion"/>
  </si>
  <si>
    <t>머스타드소스</t>
    <phoneticPr fontId="2" type="noConversion"/>
  </si>
  <si>
    <t>① 기름을 두르지 않은 팬에 훈제오리를 노릇하게 구운 후, 
     머스타드소스와 함께 제공한다.</t>
    <phoneticPr fontId="2" type="noConversion"/>
  </si>
  <si>
    <t>① 멸치와 다시마로 육수를 낸다.
② 숙주는 다듬어 먹기 좋은 길이로 썰고 파는 송송 썬다.
③ '①'에 숙주를 넣고 끓인다.
④ '③'에 소금과 다진 마늘, 다진 파를 넣어 간한다.</t>
    <phoneticPr fontId="2" type="noConversion"/>
  </si>
  <si>
    <t>2024년 3월 25일 (월)</t>
    <phoneticPr fontId="2" type="noConversion"/>
  </si>
  <si>
    <t>① 깍두기는 한입 크기로 잘라 제공한다.</t>
    <phoneticPr fontId="2" type="noConversion"/>
  </si>
  <si>
    <t>깍두기</t>
    <phoneticPr fontId="2" type="noConversion"/>
  </si>
  <si>
    <t>참깨</t>
    <phoneticPr fontId="2" type="noConversion"/>
  </si>
  <si>
    <t>소금</t>
    <phoneticPr fontId="2" type="noConversion"/>
  </si>
  <si>
    <t>① 건미역은 물에 불린 후 먹기 좋게 잘라 물기를 제거한다.
② 팬에 미역에 소금, 참기름, 깨를 넣어 볶는다.</t>
    <phoneticPr fontId="2" type="noConversion"/>
  </si>
  <si>
    <t>미역</t>
    <phoneticPr fontId="2" type="noConversion"/>
  </si>
  <si>
    <t>미역나물</t>
    <phoneticPr fontId="2" type="noConversion"/>
  </si>
  <si>
    <t>감자</t>
    <phoneticPr fontId="2" type="noConversion"/>
  </si>
  <si>
    <t>① 닭살과 채소는 한입 크기로 썬다. 
② 물에 카레가루를 풀어준다.
③ 기름을 두른 팬에 '①'의 재료를 넣고 볶는다.
④ '③'의 재료가 익으면 '②'를 넣고 더 볶는다.</t>
    <phoneticPr fontId="2" type="noConversion"/>
  </si>
  <si>
    <r>
      <t>닭살카레볶음
②⑤⑥⑫⑮</t>
    </r>
    <r>
      <rPr>
        <sz val="10"/>
        <color theme="1"/>
        <rFont val="MS Gothic"/>
        <family val="3"/>
        <charset val="128"/>
      </rPr>
      <t>⑯</t>
    </r>
    <r>
      <rPr>
        <sz val="10"/>
        <color theme="1"/>
        <rFont val="함초롬돋움"/>
        <family val="3"/>
        <charset val="129"/>
      </rPr>
      <t>⑱</t>
    </r>
    <phoneticPr fontId="2" type="noConversion"/>
  </si>
  <si>
    <t>파</t>
    <phoneticPr fontId="2" type="noConversion"/>
  </si>
  <si>
    <t>된장</t>
    <phoneticPr fontId="2" type="noConversion"/>
  </si>
  <si>
    <t>① 냄비에 물을 붓고 멸치로 육수를 우려낸 후 된장을 푼다.
② 양배추는 적당한 크기로 썬다.
③ 파는 송송 썬다.
④ '①'에 '②'와 '③', 다진마늘을 넣고 끓인다.</t>
    <phoneticPr fontId="2" type="noConversion"/>
  </si>
  <si>
    <t>양배추된장국⑤⑥</t>
    <phoneticPr fontId="2" type="noConversion"/>
  </si>
  <si>
    <t>2024년 4월 5일 (금)</t>
    <phoneticPr fontId="2" type="noConversion"/>
  </si>
  <si>
    <t>① 가지는 길이로 2등분한 후 0.8cm 두께로 썰고, 
     양파는 채 썬다.
② 파는 다진다.
③ 분량의 양념을 섞어 양념장을 만든다.
④ 기름을 두른 팬에 '②'와 '①'을 볶다가 '③'을 넣고 더 볶는다.</t>
    <phoneticPr fontId="2" type="noConversion"/>
  </si>
  <si>
    <t>① 브로콜리를 먹기 좋은 크기로 손질한 후 끓는 물에 소금을 
     넣고 '①'을 데쳐 찬물에 식히고, 파는 다진다.
② 끓는 물에 순두부를 데친 후 으깨며 키친타올로 물기를 
     제거한다.
③ 그릇에 '①, ②'와 분량의 양념을 넣고 무친다.</t>
    <phoneticPr fontId="2" type="noConversion"/>
  </si>
  <si>
    <t>순두부</t>
    <phoneticPr fontId="2" type="noConversion"/>
  </si>
  <si>
    <t>순두부브로콜리무침⑤</t>
    <phoneticPr fontId="2" type="noConversion"/>
  </si>
  <si>
    <t>① 다시마와 멸치로 육수를 낸다.
② 새우살과 양파는 먹기 좋은 크기로 썰고, 파는 어슷썬다.
③ '①'에 '②'를 넣고 끓이다가 간장으로 간한다.</t>
    <phoneticPr fontId="2" type="noConversion"/>
  </si>
  <si>
    <t>새우살양파국⑤⑥⑨</t>
    <phoneticPr fontId="2" type="noConversion"/>
  </si>
  <si>
    <t>2024년 4월 4일 (목)</t>
    <phoneticPr fontId="2" type="noConversion"/>
  </si>
  <si>
    <t>① 무는 껍질을 벗겨 채썬다.
② 들기름을 두른 팬에 '①', 다진 마늘, 소금을 넣고 볶는다.
③ 깨를 뿌려 담아낸다.</t>
  </si>
  <si>
    <t>① 돼지고기와 채소는 한입 크기로 썬다. 
② 기름을 두른 팬에 '①'을 넣고 볶다가 물과 분량의 양념을 넣고
     조린다.</t>
    <phoneticPr fontId="2" type="noConversion"/>
  </si>
  <si>
    <r>
      <t>돈육굴소스조림
⑤⑥⑨⑩</t>
    </r>
    <r>
      <rPr>
        <sz val="10"/>
        <color theme="1"/>
        <rFont val="MS Gothic"/>
        <family val="3"/>
        <charset val="128"/>
      </rPr>
      <t>⑱</t>
    </r>
    <phoneticPr fontId="2" type="noConversion"/>
  </si>
  <si>
    <t>① 다시마와 멸치로 육수를 낸다.
② 팽이버섯은 먹기 좋은 길이로 썰고 파는 송송 썬다.
③ 육수에 된장을 풀고 끓으면 팽이버섯과 파, 다진 마늘을 
     넣고 끓인다.</t>
    <phoneticPr fontId="2" type="noConversion"/>
  </si>
  <si>
    <t>팽이버섯된장국⑤⑥</t>
    <phoneticPr fontId="2" type="noConversion"/>
  </si>
  <si>
    <t>2024년 4월 3일 (수)</t>
    <phoneticPr fontId="2" type="noConversion"/>
  </si>
  <si>
    <t>① 김에 참기름과 소금을 발라 구워준다.</t>
    <phoneticPr fontId="2" type="noConversion"/>
  </si>
  <si>
    <t>설탕</t>
    <phoneticPr fontId="2" type="noConversion"/>
  </si>
  <si>
    <t>간장</t>
    <phoneticPr fontId="2" type="noConversion"/>
  </si>
  <si>
    <t>① 어묵은 적당한 크기로 썰어 끓는 물을 부어 기름기를 제거한다.
② 그릇에 간장, 설탕, 참기름, 물을 넣고 섞어 양념을 만든다.
③ 기름을 두른 팬에 다진 마늘을 넣고 볶다가 '①'을 넣고 함께 
     볶는다.
④ '③'에 양념을 넣어 조린다.</t>
    <phoneticPr fontId="2" type="noConversion"/>
  </si>
  <si>
    <r>
      <t>어묵조림①②⑤⑥⑧⑨</t>
    </r>
    <r>
      <rPr>
        <sz val="10"/>
        <rFont val="MS Gothic"/>
        <family val="3"/>
        <charset val="128"/>
      </rPr>
      <t>⑱</t>
    </r>
    <phoneticPr fontId="2" type="noConversion"/>
  </si>
  <si>
    <t xml:space="preserve">① 다시마와 멸치로 육수를 낸다. 
② 쇠고기와 양파는 한입 크기로 썰고 파는 송송 썬다.
③ 숙주는 다듬어 적당한 길이로 썬다.
④ 쇠고기는 간장, 후추, 참기름을 넣고 버무린다. 
⑤ 냄비에 '④'를 넣고 볶다가 '①', '②', '③', 다진마늘을 넣고
     끓여 소금으로 간한다. </t>
    <phoneticPr fontId="2" type="noConversion"/>
  </si>
  <si>
    <t>2024년 4월 2일 (화)</t>
    <phoneticPr fontId="2" type="noConversion"/>
  </si>
  <si>
    <t>① 감자는 껍질을 벗겨 한입 크기로 깍둑 썬 후 물에 담가 
     전분기를 제거하고, 양파는 한입 크기로 썬다.
② 기름을 두른 팬에 감자를 넣고 살짝 볶는다.
③ ‘②’에 분량의 양념을 넣고 물을 감자가 잠길 정도로 넣어
      조린다.
④ 양념이 ⅓정도 남으면 깨를 뿌려 마무리 한다.
Tip. 양념을 넣기 전에 감자를 볶아주면 모양이 부서지지 않는다.</t>
    <phoneticPr fontId="2" type="noConversion"/>
  </si>
  <si>
    <t>감자</t>
    <phoneticPr fontId="2" type="noConversion"/>
  </si>
  <si>
    <t>감자양파조림⑤⑥</t>
    <phoneticPr fontId="2" type="noConversion"/>
  </si>
  <si>
    <t>① 유채는 씻어서 물기를 제거한 후 먹기 좋은 크기로 자르고
    닭살은 한입 크기로 썬다.
② 파는 어슷썬다.
③ 기름을 두른 팬에 다진 마늘, 파, 닭살을 볶다가 유채와
      소금, 후추를 넣고 더 볶는다.</t>
    <phoneticPr fontId="2" type="noConversion"/>
  </si>
  <si>
    <t>① 멸치와 다시마로 육수를 낸다.
② 바지락살은 소금물에 깨끗이 씻어둔다.
③ 두부와 양파는 한입 크기로 썰고, 파는 송송 썬다.
④ '①'에 '②, ③', 다진마늘, 간장을 넣어 끓인다.</t>
    <phoneticPr fontId="2" type="noConversion"/>
  </si>
  <si>
    <t>바지락살</t>
    <phoneticPr fontId="2" type="noConversion"/>
  </si>
  <si>
    <r>
      <t>바지락살두부국
⑤⑥</t>
    </r>
    <r>
      <rPr>
        <sz val="11"/>
        <rFont val="MS Gothic"/>
        <family val="3"/>
        <charset val="128"/>
      </rPr>
      <t>⑱</t>
    </r>
    <phoneticPr fontId="2" type="noConversion"/>
  </si>
  <si>
    <t>흑미밥</t>
    <phoneticPr fontId="2" type="noConversion"/>
  </si>
  <si>
    <t>2024년 4월 1일 (월)</t>
    <phoneticPr fontId="2" type="noConversion"/>
  </si>
  <si>
    <t>배추김치⑨</t>
    <phoneticPr fontId="2" type="noConversion"/>
  </si>
  <si>
    <t>① 취나물은 끓는 물에 데친 후 찬물에 헹궈 먹기 좋은 길이로 
     썰고, 파는 다진다. 
② ‘①’에 다진 마늘, 파, 참기름, 간장을 넣고 무친다.
③ 깨를 뿌려 낸다.</t>
    <phoneticPr fontId="2" type="noConversion"/>
  </si>
  <si>
    <t>취나물무침⑤⑥</t>
    <phoneticPr fontId="2" type="noConversion"/>
  </si>
  <si>
    <t>다진마늘</t>
    <phoneticPr fontId="2" type="noConversion"/>
  </si>
  <si>
    <t xml:space="preserve">① 감자는 먹기 좋은 크기로 채 썰고 파는 송송 썬다.
② 다시마와 멸치로 육수를 낸다.
③ 육수에 '①'을 넣고 끓이다가 간장, 소금, 다진 마늘, 파로
     간한다.             </t>
    <phoneticPr fontId="2" type="noConversion"/>
  </si>
  <si>
    <t>감자채국⑤⑥</t>
    <phoneticPr fontId="2" type="noConversion"/>
  </si>
  <si>
    <t>돼지고기</t>
    <phoneticPr fontId="2" type="noConversion"/>
  </si>
  <si>
    <t xml:space="preserve">① 쌀을 씻은 후 밥을 짓는다.
② 돼지고기, 피망, 당근, 양파, 감자는 각각 잘게 다진다.
③ 기름을 두른 팬에 돼지고기-당근-감자-피망-양파 순으로 
    볶는다.
④ '③'에 밥을 넣고 볶은 후 굴소스로 간하여 더 볶는다. </t>
    <phoneticPr fontId="2" type="noConversion"/>
  </si>
  <si>
    <r>
      <t>돈육채소볶음밥
⑤⑥⑨⑩</t>
    </r>
    <r>
      <rPr>
        <sz val="10"/>
        <rFont val="맑은 고딕"/>
        <family val="3"/>
        <charset val="128"/>
      </rPr>
      <t>⑱</t>
    </r>
    <phoneticPr fontId="2" type="noConversion"/>
  </si>
  <si>
    <t>2024년 4월 12일 (금)</t>
    <phoneticPr fontId="2" type="noConversion"/>
  </si>
  <si>
    <t>깍두기⑨</t>
    <phoneticPr fontId="2" type="noConversion"/>
  </si>
  <si>
    <t xml:space="preserve">① 콩나물은 끓는 물에 데친 후 찬물에 헹궈 물기를 빼고
     먹기 좋은 길이로 썰고 파는 다진다.
② '①'에 분량의 양념을 넣어 무친다.  </t>
    <phoneticPr fontId="2" type="noConversion"/>
  </si>
  <si>
    <t xml:space="preserve">소금 </t>
    <phoneticPr fontId="2" type="noConversion"/>
  </si>
  <si>
    <t>① 쇠고기는 핏물을 제거한 후 한입 크기로 썰어 소금, 후추로
     밑간한다.
② 양파는 한입 크기로 썬다.
③ 기름을 두른 팬에 '①'과 '②'를 넣고 볶는다.
④ '③'에 데리야끼소스를 넣고 더 볶는다.</t>
    <phoneticPr fontId="2" type="noConversion"/>
  </si>
  <si>
    <t>쇠고기</t>
    <phoneticPr fontId="2" type="noConversion"/>
  </si>
  <si>
    <r>
      <t>쇠고기데리야끼볶음
⑤⑥⑫⑮</t>
    </r>
    <r>
      <rPr>
        <sz val="10"/>
        <color theme="1"/>
        <rFont val="MS Gothic"/>
        <family val="3"/>
        <charset val="128"/>
      </rPr>
      <t>⑯⑱</t>
    </r>
    <phoneticPr fontId="2" type="noConversion"/>
  </si>
  <si>
    <t>배추</t>
    <phoneticPr fontId="2" type="noConversion"/>
  </si>
  <si>
    <t>① 멸치와 다시마로 육수를 낸다.
② 배추는 채 썰고, 파는 송송 썬다.
③ '①'에 '②'와 다진마늘을 넣고 끓이다가 들깨가루와 간장을 
     넣어 간한다.</t>
    <phoneticPr fontId="2" type="noConversion"/>
  </si>
  <si>
    <t>2024년 4월 11일 (목)</t>
    <phoneticPr fontId="2" type="noConversion"/>
  </si>
  <si>
    <t>우유</t>
    <phoneticPr fontId="2" type="noConversion"/>
  </si>
  <si>
    <t>파프리카(초록)</t>
    <phoneticPr fontId="2" type="noConversion"/>
  </si>
  <si>
    <t>① 파프리카는 한입 크기로 썬다.
② 달걀에 우유, 소금을 넣어 풀어준 후 '①'을 넣어 섞는다.
③ 기름을 두른 팬에 '②'를 넣고 살짝 익으면 젓가락으로 
    덩어리가 생길 때까지 계속 휘저어 준다.</t>
    <phoneticPr fontId="2" type="noConversion"/>
  </si>
  <si>
    <t>파프리카스크램블에그
①②⑤</t>
    <phoneticPr fontId="2" type="noConversion"/>
  </si>
  <si>
    <t>① 고등어는 깨끗이 씻어 핏물을 제거한 후, 물기를 뺀다.
② 양파는 채 썰고, 파는 다진다.
③ 분량의 양념을 섞어 양념장을 만든다.
④ 냄비에 '②'를 깔고 '①'을 올린 뒤 양념장을 부어 조린다.
⑤ 고등어살을 발라내어 제공한다.</t>
    <phoneticPr fontId="2" type="noConversion"/>
  </si>
  <si>
    <t>① 다시마와 멸치로 육수를 낸다.
② 시금치는 데쳐 헹군 후 물기를 짜고 먹기 좋은 크기로 썰고 
     파는 어슷 썬다.
③ '①'에 된장을 풀고 '②'를 넣고 끓인다.
④ 다진 마늘, 파를 넣어 간한다.</t>
    <phoneticPr fontId="2" type="noConversion"/>
  </si>
  <si>
    <t>2024년 4월 9일 (화)</t>
    <phoneticPr fontId="2" type="noConversion"/>
  </si>
  <si>
    <t>① 명엽채는 적당한 크기로 잘라 기름을 두른 팬에 볶는다.
② 팬에 간장, 청주, 물엿, 다진마늘, 물을 넣고 끟이다가 '①'을  
     넣고 골고루 버무리며 조린 후 참기름과 깨로 마무리한다.</t>
    <phoneticPr fontId="2" type="noConversion"/>
  </si>
  <si>
    <t>명엽채볶음⑤⑥</t>
    <phoneticPr fontId="2" type="noConversion"/>
  </si>
  <si>
    <t>다진마늘</t>
    <phoneticPr fontId="2" type="noConversion"/>
  </si>
  <si>
    <t>① 두부는 먹기 좋은 크기로 편썰고, 양파는 1cm 두께로 썬다.
② 파는 어슷 썬다.
③ 키친타월로 두부의 물기를 닦아낸 뒤 기름을 두른 팬에 
     노릇하게 지진다. 
④ 분량의 양념을 섞어 양념장을 만든다.
⑤ '③'에 '④'를 고루 끼얹고, 파를 얹어 조린다.</t>
    <phoneticPr fontId="2" type="noConversion"/>
  </si>
  <si>
    <t>두부양파조림⑤⑥</t>
    <phoneticPr fontId="2" type="noConversion"/>
  </si>
  <si>
    <t xml:space="preserve">① 멸치와 다시마로 육수를 낸다.
② 물에 씻은 배추김치와 돼지고기, 양파는 한입 크기로 썰고, 
     파는 다진다.
③ 냄비에 참기름을 두르고 '②'를 볶다가 '①'을 부어 끓인다. 
④ '③'에 다진 마늘, 다진 파, 간장, 소금을 넣어 간한다. </t>
    <phoneticPr fontId="2" type="noConversion"/>
  </si>
  <si>
    <t>2024년 4월 8일 (월)</t>
    <phoneticPr fontId="2" type="noConversion"/>
  </si>
  <si>
    <t>깍두기⑨</t>
    <phoneticPr fontId="2" type="noConversion"/>
  </si>
  <si>
    <t>다진마늘</t>
    <phoneticPr fontId="2" type="noConversion"/>
  </si>
  <si>
    <t>파</t>
    <phoneticPr fontId="2" type="noConversion"/>
  </si>
  <si>
    <t>① 오이는 반달모양으로 얇게 썰어 소금에 절였다가 물기를 짠다.
② 파는 다진다.
③ 참기름을 두른 팬에 '①', '②'를 볶다가 다진마늘, 소금, 깨를
     넣어 간한다.</t>
    <phoneticPr fontId="2" type="noConversion"/>
  </si>
  <si>
    <t>오이나물</t>
    <phoneticPr fontId="2" type="noConversion"/>
  </si>
  <si>
    <r>
      <t>① 애호박과 돼지고기는 한입 크기로 썰고 파는 어슷썬다.
② 돼지고기는 소금, 후추로 밑간한다.
③ 분량의 양념을 섞어 양념장을 만든다.
④ 기름을 두른 팬에 양파와 돼지고기를 넣고 볶다가 '③'과 파를
     넣어 더</t>
    </r>
    <r>
      <rPr>
        <sz val="10"/>
        <color indexed="8"/>
        <rFont val="한컴산뜻돋움"/>
        <family val="3"/>
        <charset val="129"/>
      </rPr>
      <t xml:space="preserve"> 볶는다.</t>
    </r>
    <phoneticPr fontId="2" type="noConversion"/>
  </si>
  <si>
    <t>돈육애호박볶음⑤⑥⑩</t>
    <phoneticPr fontId="2" type="noConversion"/>
  </si>
  <si>
    <t>① 멸치와 다시마로 육수를 낸다.
② 청포묵과 양파는 1cm 두께로 얇게 채 썰고, 파는 어슷썬다.
③ '①'에 '②', 파를 넣고 간장, 참기름으로 간하여 끓이다가
     김가루를 넣고 더 끓인다.
Tip. 양념한 다진쇠고기를 볶아 물을 부어 끓인 쇠고기 육수도 
         활용 가능하다.</t>
    <phoneticPr fontId="2" type="noConversion"/>
  </si>
  <si>
    <t>2024년 4월 19일 (금)</t>
    <phoneticPr fontId="2" type="noConversion"/>
  </si>
  <si>
    <t>① 숙주나물은 끓는 물에 데친 후 물기를 빼고 먹기 좋은 길이로
     썰고, 파는 송송 썬다.
② '①'에 분량의 양념을 넣고 무친다.</t>
    <phoneticPr fontId="2" type="noConversion"/>
  </si>
  <si>
    <t>① 닭가슴살과 채소는 한입 크기로 썬다. 
② 기름을 두른 팬에 '①'을 넣고 볶다가 굴소스, 올리고당, 
    후추를 넣어 더 볶는다.</t>
    <phoneticPr fontId="2" type="noConversion"/>
  </si>
  <si>
    <r>
      <t>닭살굴소스볶음
⑤⑥⑨⑮</t>
    </r>
    <r>
      <rPr>
        <sz val="10"/>
        <color theme="1"/>
        <rFont val="함초롬돋움"/>
        <family val="3"/>
        <charset val="129"/>
      </rPr>
      <t>⑱</t>
    </r>
    <phoneticPr fontId="2" type="noConversion"/>
  </si>
  <si>
    <t>2024년 4월 18일 (목)</t>
    <phoneticPr fontId="2" type="noConversion"/>
  </si>
  <si>
    <t>① 당면은 물에 불려 놓고 채소는 얇게 채썬다.
② 당면은 삶아서 물기를 제거한 후 먹기 좋은 길이로 자른다.
③ 기름을 두른 팬에 채소를 넣고 볶다가 '②'와 간장, 설탕을 넣어
     볶은 후, 후추, 참기름으로 마무리한다.</t>
    <phoneticPr fontId="2" type="noConversion"/>
  </si>
  <si>
    <t>① 돼지고기는 한입 크기로 썰고, 파, 양파는 적당한 크기로 
     자른다.
② 분량의 양념으로 양념장을 만든다.
③ 냄비에 '①'과 통마늘을 넣고 '②'와 물을 섞어 재료가 잠기도록 
    넣은 후 조린다.</t>
    <phoneticPr fontId="2" type="noConversion"/>
  </si>
  <si>
    <t>① 다시마와 멸치로 육수를 낸다.
② 달걀은 풀고, 파는 송송 썬다.
③ '①'에 다진마늘과 소금을 넣고 끓인다.
④ 중불로 낮추어 달걀물을 천천히 붓고, 가볍게 저어준 후, 
     파를 넣어 끓인다.</t>
    <phoneticPr fontId="2" type="noConversion"/>
  </si>
  <si>
    <t>2024년 4월 17일 (수)</t>
    <phoneticPr fontId="2" type="noConversion"/>
  </si>
  <si>
    <t>① 두부를 먹기 좋게 썰고 소금을 뿌려 물기를 제거한다. 
② 달래는 깨끗이 씻어 3cm 길이로 썬다. 
③ 팬에 기름을 두르고 두부를 앞뒤로 익힌다.
④ 분량의 양념과 '②'를 넣어 양념장을 만들고 곁들인다.</t>
    <phoneticPr fontId="2" type="noConversion"/>
  </si>
  <si>
    <t>두부구이⑤
&amp;달래간장⑤⑥</t>
    <phoneticPr fontId="2" type="noConversion"/>
  </si>
  <si>
    <t>양파</t>
    <phoneticPr fontId="2" type="noConversion"/>
  </si>
  <si>
    <t>① 쇠고기와 양파는 한입 크기로 썰고, 파는 어슷썬다.
② 참기름을 두른 팬에 쇠고기를 넣고 볶다가 쇠고기가 반쯤 
    익으면  양파를 넣고 볶는다.
③ '②'에 물을 부은 후 끓어오르면 다진 마늘, 파를 넣고 간장으로 
      간하여  더 끓인다.</t>
    <phoneticPr fontId="2" type="noConversion"/>
  </si>
  <si>
    <t>쇠고기</t>
    <phoneticPr fontId="2" type="noConversion"/>
  </si>
  <si>
    <r>
      <t>쇠고기양파국⑤⑥</t>
    </r>
    <r>
      <rPr>
        <sz val="9"/>
        <color theme="1"/>
        <rFont val="MS Gothic"/>
        <family val="3"/>
        <charset val="128"/>
      </rPr>
      <t>⑯</t>
    </r>
    <phoneticPr fontId="2" type="noConversion"/>
  </si>
  <si>
    <t>① 쌀을 씻어 물에 불린 후, 적당량의 물을 부어 밥을 짓는다.</t>
    <phoneticPr fontId="2" type="noConversion"/>
  </si>
  <si>
    <t>백미</t>
    <phoneticPr fontId="2" type="noConversion"/>
  </si>
  <si>
    <t>쌀밥</t>
    <phoneticPr fontId="2" type="noConversion"/>
  </si>
  <si>
    <t>2024년 4월 16일 (화)</t>
    <phoneticPr fontId="2" type="noConversion"/>
  </si>
  <si>
    <t>배추김치⑨</t>
    <phoneticPr fontId="2" type="noConversion"/>
  </si>
  <si>
    <t>① 느타리버섯은 한입 크기로 찢고 끓는 물에 살짝 데친 후, 
     물기를 짠다.
② 당근과 양파는 채 썰어 기름을 두른 팬에 볶는다.
③ 당근이 살짝 익으면 ‘②’에 ‘①’을 넣어 한번 더 볶는다.
④ 다진마늘, 소금으로 간하고 깨를 뿌린다.</t>
    <phoneticPr fontId="2" type="noConversion"/>
  </si>
  <si>
    <t>느타리버섯나물⑤</t>
    <phoneticPr fontId="2" type="noConversion"/>
  </si>
  <si>
    <t>① 기름을 두르지 않은 팬에 훈제오리를 노릇하게 굽는다.</t>
  </si>
  <si>
    <r>
      <t>훈제오리구이
①②⑤⑥⑫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</si>
  <si>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간장</t>
    <phoneticPr fontId="2" type="noConversion"/>
  </si>
  <si>
    <t>① 다시마와 멸치로 육수를 낸다.
② 애호박은 반달썰기, 양파는 채썰기, 파는 어슷썰기 한다.
③ '①'에 '②'를 넣고 끓인 후 간장으로 간한다.</t>
    <phoneticPr fontId="2" type="noConversion"/>
  </si>
  <si>
    <t>2024년 4월 15일 (월)</t>
    <phoneticPr fontId="2" type="noConversion"/>
  </si>
  <si>
    <t>① 깍두기는 한입 크기로 잘라 제공한다.</t>
    <phoneticPr fontId="2" type="noConversion"/>
  </si>
  <si>
    <t>깨</t>
    <phoneticPr fontId="2" type="noConversion"/>
  </si>
  <si>
    <t>다진마늘</t>
    <phoneticPr fontId="2" type="noConversion"/>
  </si>
  <si>
    <t>① 배추는 끓는 물에 소금을 넣어 데쳐 물기를 제거한 후 한입 
     크기로 썰고, 파는 다진다.
② 그릇에 ‘①’과 분량의 양념을 넣어 무친다.</t>
    <phoneticPr fontId="2" type="noConversion"/>
  </si>
  <si>
    <t>① 당근과 양파는 한입 크기로 썰고, 파는 다진다.
② 쇠고기는 핏물을 제거한 후 한입 크기로 썰어 소금, 후추로 
     밑간한다.
③ 분량의 양념을 섞어 양념장을 만든다.
④ 기름을 두른 팬에 '②'를 볶다가 '①'과 '③'을 넣어 더 볶는다.</t>
    <phoneticPr fontId="2" type="noConversion"/>
  </si>
  <si>
    <r>
      <t>쇠고기채소볶음⑤⑥</t>
    </r>
    <r>
      <rPr>
        <sz val="10"/>
        <color theme="1"/>
        <rFont val="함초롬돋움"/>
        <family val="3"/>
        <charset val="129"/>
      </rPr>
      <t>⑯</t>
    </r>
    <phoneticPr fontId="2" type="noConversion"/>
  </si>
  <si>
    <t>새우젓</t>
    <phoneticPr fontId="2" type="noConversion"/>
  </si>
  <si>
    <t>① 멸치와 다시마로 육수를 낸다.
② 두부와 양파는 먹기좋은 크기로 썬다.
③ '①'에 '②', 다진마늘을 넣고 새우젓으로 간한다.</t>
    <phoneticPr fontId="2" type="noConversion"/>
  </si>
  <si>
    <t>두부</t>
    <phoneticPr fontId="2" type="noConversion"/>
  </si>
  <si>
    <t>두부새우젓국⑤⑨</t>
    <phoneticPr fontId="2" type="noConversion"/>
  </si>
  <si>
    <t>수수밥</t>
    <phoneticPr fontId="2" type="noConversion"/>
  </si>
  <si>
    <t>메뉴명</t>
    <phoneticPr fontId="2" type="noConversion"/>
  </si>
  <si>
    <t>2024년 4월 26일 (금)</t>
    <phoneticPr fontId="2" type="noConversion"/>
  </si>
  <si>
    <t>배추김치⑨</t>
    <phoneticPr fontId="2" type="noConversion"/>
  </si>
  <si>
    <t>바나나</t>
    <phoneticPr fontId="2" type="noConversion"/>
  </si>
  <si>
    <t>① 과일은 껍질을 벗기고 한입 크기로 자른다.
② '①'을 호상요구르트에 버무려 낸다.</t>
    <phoneticPr fontId="2" type="noConversion"/>
  </si>
  <si>
    <t>사과</t>
  </si>
  <si>
    <t>사과바나나샐러드②</t>
    <phoneticPr fontId="2" type="noConversion"/>
  </si>
  <si>
    <t>① 다시마와 멸치로 육수를 낸다. 
② 유부는 한입 크기로 썰고, 파는 다진다.
③ 육수에 된장을 풀어 넣고 '②', 다진 마늘을 넣어 끓인다.</t>
    <phoneticPr fontId="2" type="noConversion"/>
  </si>
  <si>
    <t>유부장국⑤⑥</t>
    <phoneticPr fontId="2" type="noConversion"/>
  </si>
  <si>
    <t>데리야끼소스</t>
    <phoneticPr fontId="2" type="noConversion"/>
  </si>
  <si>
    <t>소금</t>
    <phoneticPr fontId="2" type="noConversion"/>
  </si>
  <si>
    <t>다진마늘</t>
    <phoneticPr fontId="2" type="noConversion"/>
  </si>
  <si>
    <r>
      <t>① 쌀을 씻어 밥을 짓는다.
② 닭살과 양파, 파는 한입 크기로 썬다.</t>
    </r>
    <r>
      <rPr>
        <sz val="10"/>
        <rFont val="한컴산뜻돋움"/>
        <family val="3"/>
        <charset val="129"/>
      </rPr>
      <t xml:space="preserve">
③ 닭살은 소금, 후추로 밑간한다.</t>
    </r>
    <r>
      <rPr>
        <sz val="10"/>
        <color theme="1"/>
        <rFont val="한컴산뜻돋움"/>
        <family val="3"/>
        <charset val="129"/>
      </rPr>
      <t xml:space="preserve">
④ 기름을 두른 팬에 다진 마늘, 파와 닭살을 넣어 볶은 후, 양파를
      넣어 한번 더 볶는다.
⑤ '④'에 데리야끼소스를 넣어 볶은 후 물을 넣어 끓인다.
⑥ 전분물을 ‘⑤’에 넣어 농도를 맞춘 후, 밥 위에 붓고 깨를 
     뿌린다.</t>
    </r>
    <phoneticPr fontId="2" type="noConversion"/>
  </si>
  <si>
    <r>
      <t>치킨데리야끼덮밥
①②⑤⑥⑫⑮</t>
    </r>
    <r>
      <rPr>
        <sz val="10"/>
        <color theme="1"/>
        <rFont val="MS Gothic"/>
        <family val="3"/>
        <charset val="128"/>
      </rPr>
      <t>⑯⑱</t>
    </r>
    <phoneticPr fontId="2" type="noConversion"/>
  </si>
  <si>
    <t>2024년 4월 25일 (목)</t>
    <phoneticPr fontId="2" type="noConversion"/>
  </si>
  <si>
    <t>당근</t>
    <phoneticPr fontId="2" type="noConversion"/>
  </si>
  <si>
    <t>① 도토리묵은 한입 크기로 썬 후, 끓는 물에 데친다.
② 당근은 채 썰고 파는 다진다.
③ 분량의 양념을 섞어 양념장을 만든다. 
④ 볼에 모든 재료를 넣고 무친다.</t>
    <phoneticPr fontId="2" type="noConversion"/>
  </si>
  <si>
    <t xml:space="preserve">도토리묵무침⑤⑥ </t>
    <phoneticPr fontId="2" type="noConversion"/>
  </si>
  <si>
    <t>간장</t>
    <phoneticPr fontId="2" type="noConversion"/>
  </si>
  <si>
    <t xml:space="preserve">
① 돼지고기와 표고버섯은 한입 크기로 썰고 파는 다진다.
② 분량의 양념으로 양념장을 만든다.
③ 냄비에 돼지고기, 표고버섯, ‘②’, 물을 넣어 조린다.
</t>
    <phoneticPr fontId="2" type="noConversion"/>
  </si>
  <si>
    <t>돈육표고버섯조림⑤⑥⑩</t>
    <phoneticPr fontId="2" type="noConversion"/>
  </si>
  <si>
    <t>① 다시마와 멸치로 육수를 낸다.
② 감자와 양파는 먹기 좋은 크기로 썰고, 파는 송송 썬다.
③ 육수에 감자를 넣고 끓이다가 감자가 반쯤 익으면 양파를
     넣은 후 간장, 소금, 다진마늘, 파로 간하여 더 끓인다.</t>
    <phoneticPr fontId="2" type="noConversion"/>
  </si>
  <si>
    <t>2024년 4월 24일 (수)</t>
    <phoneticPr fontId="2" type="noConversion"/>
  </si>
  <si>
    <t>① 달걀은 풀어 달걀물을 만든다.
② 동태포는 소금, 후추로 밑간한 후, 밀가루-달걀물 순으로 입혀
     기름을 두른 팬에 부친다.</t>
    <phoneticPr fontId="2" type="noConversion"/>
  </si>
  <si>
    <t>① 다시마와 멸치로 육수를 낸다.
② 얼갈이는 먹기 좋은 크기로 썰고 파는 어슷썬다.
③ '①'에 된장을 풀고 '②'를 넣고 끓인다.
④ 다진마늘, 파를 넣어 간한다.</t>
    <phoneticPr fontId="2" type="noConversion"/>
  </si>
  <si>
    <t>2024년 4월 23일 (화)</t>
    <phoneticPr fontId="2" type="noConversion"/>
  </si>
  <si>
    <t>① 연근은 껍질을 벗기고 한입 크기로 썰어 끓는 물에 식초를 넣어
     데친다.
② 분량의 양념장에 물과 ‘①’을 넣고 연해지도록 졸인다.</t>
    <phoneticPr fontId="2" type="noConversion"/>
  </si>
  <si>
    <r>
      <t>① 무와 닭살은 한입 크기로 썰고 파는 어슷썬다.
② 닭살은 소금, 후추로 밑간한다.
③ 팬에 다진마늘과 파, '②'를 넣고 볶다가 무를 넣어 더</t>
    </r>
    <r>
      <rPr>
        <sz val="10"/>
        <color indexed="8"/>
        <rFont val="한컴산뜻돋움"/>
        <family val="3"/>
        <charset val="129"/>
      </rPr>
      <t xml:space="preserve"> 볶는다.
④ '③'에 소금으로 간하여 볶다가 깨로 마무리한다.</t>
    </r>
    <phoneticPr fontId="2" type="noConversion"/>
  </si>
  <si>
    <t>닭살무볶음⑤⑮</t>
    <phoneticPr fontId="2" type="noConversion"/>
  </si>
  <si>
    <t>① 황태채는 물에 적셔 불려두고, 양파는 채썰고, 파는 송송 썬다.
② 냄비에 참기름을 두르고 황태채를 넣어 볶는다.
③ '②'에 물을 넣어 중간불로 끓인다. 
④ '③'에 파, 다진마늘, 간장을 넣어 간한다.</t>
    <phoneticPr fontId="2" type="noConversion"/>
  </si>
  <si>
    <t>황태채</t>
  </si>
  <si>
    <t>2024년 4월 22일 (월)</t>
    <phoneticPr fontId="2" type="noConversion"/>
  </si>
  <si>
    <t>① 깍두기는 한입 크기로 잘라 제공한다.</t>
    <phoneticPr fontId="2" type="noConversion"/>
  </si>
  <si>
    <t>깍두기</t>
    <phoneticPr fontId="2" type="noConversion"/>
  </si>
  <si>
    <t>간장</t>
    <phoneticPr fontId="2" type="noConversion"/>
  </si>
  <si>
    <t>① 시금치는 끓는 물에 소금을 넣고 데친 후 찬물에 헹궈 물기를
      빼고 먹기 좋은 길이로 썬다.
② '①'에 분량의 양념을 넣고 무친다.</t>
    <phoneticPr fontId="2" type="noConversion"/>
  </si>
  <si>
    <t>① 삼치를 깨끗이 씻어 소금을 뿌려 놓는다.
② 기름을 두른 팬에 삼치를 앞뒤로 노릇하게 굽는다.
③ 삼치살을 발라내어 제공한다.</t>
    <phoneticPr fontId="2" type="noConversion"/>
  </si>
  <si>
    <t>① 다시마와 멸치로 육수를 낸다.
② 파는 송송 썰고 양파는 채 썬다.
③ 육수에 만두를 넣고 끓이다가 '②'와 다진 마늘을 넣어 끓인다. 
④ 간장으로 간하고 참기름과 김가루를 뿌려 마무리한다.</t>
    <phoneticPr fontId="2" type="noConversion"/>
  </si>
  <si>
    <t>만두</t>
  </si>
  <si>
    <r>
      <t>만둣국
①②⑤⑥⑩</t>
    </r>
    <r>
      <rPr>
        <sz val="9"/>
        <color theme="1"/>
        <rFont val="MS Gothic"/>
        <family val="3"/>
        <charset val="128"/>
      </rPr>
      <t>⑯⑱</t>
    </r>
    <phoneticPr fontId="2" type="noConversion"/>
  </si>
  <si>
    <t>기장밥</t>
    <phoneticPr fontId="2" type="noConversion"/>
  </si>
  <si>
    <t>2024년 4월 30일 (화)</t>
    <phoneticPr fontId="2" type="noConversion"/>
  </si>
  <si>
    <t>① 오이는 반달모양으로 썰어 소금에 절인다.
② '①'을 헹군 후, 분량의 양념을 넣어 무친다.</t>
    <phoneticPr fontId="2" type="noConversion"/>
  </si>
  <si>
    <t>오이생채</t>
    <phoneticPr fontId="2" type="noConversion"/>
  </si>
  <si>
    <t>① 돼지고기는 한입 크기로 썰고, 메추리알은 삶아서 껍질을 
     벗긴다.
② 분량의 양념으로 양념장을 만든다.
③ 냄비에 '①'의 재료가 잠기도록 물을 붓고 '②'를 넣어 조린다.</t>
    <phoneticPr fontId="2" type="noConversion"/>
  </si>
  <si>
    <t>돈육메추리알장조림
①⑤⑥⑩</t>
    <phoneticPr fontId="2" type="noConversion"/>
  </si>
  <si>
    <t>① 멸치와 다시마로 육수를 낸다.
② 당면은 물에 불려두고, 양파는 채썰고 팽이버섯과 숙주는
    적당한 길이로 자른다.
③ '①'에 채소를 넣고 끓이다가 당면을 넣어 익힌다.
④ 소금, 간장으로 간을 한다.</t>
    <phoneticPr fontId="2" type="noConversion"/>
  </si>
  <si>
    <t>2024년 4월 29일 (월)</t>
    <phoneticPr fontId="2" type="noConversion"/>
  </si>
  <si>
    <t>2024년 5월 1일 (수)</t>
  </si>
  <si>
    <r>
      <t>쇠고기김국⑤⑥</t>
    </r>
    <r>
      <rPr>
        <sz val="9"/>
        <color theme="1"/>
        <rFont val="MS Gothic"/>
        <family val="3"/>
        <charset val="128"/>
      </rPr>
      <t>⑯</t>
    </r>
    <phoneticPr fontId="2" type="noConversion"/>
  </si>
  <si>
    <t>① 냄비에 물을 붓고 멸치와 다시마로 육수를 우려낸다.
② 쇠고기는 한입크기로 썰고 파는 송송 썬다.
③ 앞뒤로 살짝 구운 김을 위생팩에 넣어 부순다.
④ 쇠고기에 다진 마늘, 후춧가루를 넣어 골고루 버무린다.
⑤ 팬에 참기름을 두르고 '④'를 넣어 볶는다.
⑥ '①'에 '③', '⑤', 파를 넣고 끓이다가 간장, 소금을 넣어 간을
     한다.</t>
    <phoneticPr fontId="2" type="noConversion"/>
  </si>
  <si>
    <t>2024년 5월 2일 (목)</t>
  </si>
  <si>
    <r>
      <t>닭살카레조림
②⑤⑥⑫⑮</t>
    </r>
    <r>
      <rPr>
        <sz val="11"/>
        <color theme="1"/>
        <rFont val="Segoe UI Symbol"/>
        <family val="1"/>
      </rPr>
      <t>⑯⑱</t>
    </r>
    <phoneticPr fontId="2" type="noConversion"/>
  </si>
  <si>
    <t>① 닭살과 채소는 한입 크기로 썬다.
② 물에 카레가루를 풀어준다.
③ 기름을 두른 팬에 당근을 넣고 볶는다.
④ '③'에 닭살, 양파를 넣고 더 볶다가 '②'를 넣고 조린다.</t>
    <phoneticPr fontId="2" type="noConversion"/>
  </si>
  <si>
    <t>브로콜리무침</t>
    <phoneticPr fontId="2" type="noConversion"/>
  </si>
  <si>
    <t>2024년 5월 3일 (금)</t>
  </si>
  <si>
    <t>① 다시마와 멸치로 육수를 낸다
② 애호박은 반달 썰기, 양파는 채 썰기, 파는 어슷 썬다.
③ '①'에 '②'를 넣고 끓인 후 소금으로 간한다.</t>
    <phoneticPr fontId="2" type="noConversion"/>
  </si>
  <si>
    <r>
      <t>쇠불고기⑤⑥</t>
    </r>
    <r>
      <rPr>
        <sz val="11"/>
        <color theme="1"/>
        <rFont val="Segoe UI Symbol"/>
        <family val="1"/>
      </rPr>
      <t>⑯</t>
    </r>
    <phoneticPr fontId="2" type="noConversion"/>
  </si>
  <si>
    <t>① 쇠고기는 한입 크기로 썰고 당근, 양파, 팽이버섯은 한 입 
     크기로 썬다.
② 파는 다진 후 분량의 양념을 섞어 '①'을 재운다.
③ 기름을 두른 팬에 '②'를 넣어 볶는다.</t>
    <phoneticPr fontId="2" type="noConversion"/>
  </si>
  <si>
    <t>2024년 5월 7일 (화)</t>
  </si>
  <si>
    <t>① 시금치는 끓는 물에 소금을 넣고 데친 후 찬물에 헹궈 물기를 
     빼고 먹기 좋은 길이로 썬다.
② '①'에 분량의 양념을 넣고 무친다.</t>
    <phoneticPr fontId="2" type="noConversion"/>
  </si>
  <si>
    <t>2024년 5월 8일 (수)</t>
  </si>
  <si>
    <t>돈사태찜⑤⑥⑩</t>
    <phoneticPr fontId="2" type="noConversion"/>
  </si>
  <si>
    <t>① 돈사태는 네모나게 썬다.
② 당근, 양파는 한입 크기로 썰고 파는 다진다.
③ 분량의 양념을 섞어 양념장을 만든다.
④ '③'에 물을 넣고 돈사태, 당근을 넣고 끓인다.
⑤ 국물이 많이 줄어들면 양파를 넣고 중불에서 국물이 거의 
     없어질 때 까지 끓여준다.</t>
    <phoneticPr fontId="2" type="noConversion"/>
  </si>
  <si>
    <t>2024년 5월 9일 (목)</t>
  </si>
  <si>
    <t>표고버섯된장국⑤⑥</t>
    <phoneticPr fontId="2" type="noConversion"/>
  </si>
  <si>
    <t>① 멸치와 다시마로 육수를 낸다.
② 표고버섯은 한입 크기로 썰고 파는 송송 썬다.
③ 육수에 된장을 풀고 '②', 다진 마늘, 파를 넣고 끓인다.</t>
    <phoneticPr fontId="2" type="noConversion"/>
  </si>
  <si>
    <r>
      <t>오징어채소조림⑤⑥</t>
    </r>
    <r>
      <rPr>
        <sz val="11"/>
        <color theme="1"/>
        <rFont val="Segoe UI Symbol"/>
        <family val="1"/>
      </rPr>
      <t>⑰</t>
    </r>
    <phoneticPr fontId="2" type="noConversion"/>
  </si>
  <si>
    <t>① 손질한 오징어는 깨끗이 씻어 한 입 크기로 자르고 양파, 
     당근도 한 입 크기로 채 썬다.
② 파는 송송 썰고 분량의 양념을 섞어 양념장을 만든다.
③ 기름을 두른 팬에 다진 마늘과 채소를 볶다가 오징어와 
     양념장과 물을 넣고 조린다.</t>
    <phoneticPr fontId="2" type="noConversion"/>
  </si>
  <si>
    <t xml:space="preserve">① 콩나물은 끓는 물에 데친 후 찬물에 헹궈 물기를 빼고 먹기 좋은 
     길이로 썰고 파는 다진다.
② '①'에 분량의 양념을 넣어 무친다.  </t>
    <phoneticPr fontId="2" type="noConversion"/>
  </si>
  <si>
    <t>2024년 5월 10일 (금)</t>
  </si>
  <si>
    <r>
      <t>쇠고기양파볶음밥
⑤⑥⑨</t>
    </r>
    <r>
      <rPr>
        <sz val="11"/>
        <color theme="1"/>
        <rFont val="Segoe UI Symbol"/>
        <family val="3"/>
      </rPr>
      <t>⑯</t>
    </r>
    <phoneticPr fontId="2" type="noConversion"/>
  </si>
  <si>
    <t>① 쌀을 씻어 밥을 짓는다.
② 채소는 잘게 다진다.
③ 팬에 기름을 두르고 쇠고기를 볶는다.
④ '③'의 고기가 익으면 당근-양파 순으로 볶는다.
⑤ '④'에 밥을 넣고 굴소스, 후추로 간하여 더 볶는다.</t>
    <phoneticPr fontId="2" type="noConversion"/>
  </si>
  <si>
    <t>2024년 5월 13일 (월)</t>
  </si>
  <si>
    <t xml:space="preserve">
① 멸치와 다시마로 육수를 낸다.
② 어묵은 한입 크기로 썰고, 파는 송송 썬다.
③ '①'에 '②'를 넣고 끓인 후 다진 마늘, 간장으로 간한다.  
</t>
    <phoneticPr fontId="2" type="noConversion"/>
  </si>
  <si>
    <t>① 닭살과 채소는 한입 크기로 썬 후, 닭살은 소금, 후추로
     밑간한다.
② 팬에 기름을 두르고 다진 마늘과 '①'을 넣어 볶는다.
③ '②'에 분량의 양념을 넣은 후 더 볶는다.</t>
    <phoneticPr fontId="2" type="noConversion"/>
  </si>
  <si>
    <t>2024년 5월 14일 (화)</t>
  </si>
  <si>
    <t>① 애호박은 먹기 좋은 크기로 편 썰고, 파는 다진다.
② 기름을 두른 팬에 애호박을 넣어 볶다가 다진 파, 다진마늘을 
     넣고 소금으로 간하여 볶는다.
③ 깨를 뿌려낸다.</t>
    <phoneticPr fontId="2" type="noConversion"/>
  </si>
  <si>
    <t>2024년 5월 16일 (목)</t>
  </si>
  <si>
    <t>달걀청경채국①</t>
    <phoneticPr fontId="2" type="noConversion"/>
  </si>
  <si>
    <t>① 멸치와 다시마로 육수를 낸다.
② 청경채는 채 썰고 파는 송송 썬다.                               
③ '①'에 '②', 다진마늘을 넣고 끓이다가 달걀을 풀어 넣고 
     소금으로 간한다.</t>
    <phoneticPr fontId="2" type="noConversion"/>
  </si>
  <si>
    <t>① 쇠고기, 양파, 파프리카는 한입 크기로 썰어준다.
② 팬에 기름을 두르고 쇠고기, 소금, 후추를 넣고 골고루 익힌다.
③ '②'에 양파와 파프리카를 넣고 볶는다.
④ '③'에 토마토소스를 넣어 조린다.</t>
    <phoneticPr fontId="2" type="noConversion"/>
  </si>
  <si>
    <t>① 숙주나물은 끓는 물에 데친 후 물기를 빼고 먹기 좋은 길이로 
     썰고, 파는 송송 썬다.
② '①'에 분량의 양념을 넣고 무친다.</t>
    <phoneticPr fontId="2" type="noConversion"/>
  </si>
  <si>
    <t>2024년 5월 17일 (금)</t>
  </si>
  <si>
    <t>① 다시마와 멸치로 육수를 낸다.
② 감자와 양파는 먹기 좋은 크기로 썰고, 파는 송송 썬다.
③ 육수에 감자를 넣고 끓이다가 감자가 반쯤 익으면 양파를 넣은 
     후 간장, 소금, 다진마늘, 파로 간하여 더 끓인다.</t>
    <phoneticPr fontId="2" type="noConversion"/>
  </si>
  <si>
    <r>
      <t>돈육굴소스볶음
⑤⑥⑨⑩</t>
    </r>
    <r>
      <rPr>
        <sz val="11"/>
        <color theme="1"/>
        <rFont val="Segoe UI Symbol"/>
        <family val="3"/>
      </rPr>
      <t>⑱</t>
    </r>
    <phoneticPr fontId="2" type="noConversion"/>
  </si>
  <si>
    <t>① 돼지고기와 채소는 한입 크기로 썬다. 
② 기름을 두른 팬에 '①'을 넣고 볶다가 굴소스, 올리고당, 후추를
     넣어 더 볶는다.</t>
    <phoneticPr fontId="2" type="noConversion"/>
  </si>
  <si>
    <t>팽이버섯나물⑤⑥</t>
    <phoneticPr fontId="2" type="noConversion"/>
  </si>
  <si>
    <t>① 팽이버섯은 데쳐 찬물에 헹구고 물기를 뺀다.
② 파와 마늘은 다진다.
③ 그릇에 팽이버섯, 파, 마늘을 담고, 소금, 간장으로 간을 한 후
     골고루 버무리고, 참깨와 참기름으로 마무리한다.</t>
    <phoneticPr fontId="2" type="noConversion"/>
  </si>
  <si>
    <t>2024년 5월 20일 (월)</t>
  </si>
  <si>
    <r>
      <t>훈제오리피망볶음
①②⑤⑥⑫</t>
    </r>
    <r>
      <rPr>
        <sz val="11"/>
        <color theme="1"/>
        <rFont val="Segoe UI Symbol"/>
        <family val="3"/>
      </rPr>
      <t>⑯</t>
    </r>
    <phoneticPr fontId="2" type="noConversion"/>
  </si>
  <si>
    <r>
      <t>① 피망은 한입 크기로 썰어 기름을 두른 팬에 소금으로 
     간하여 볶는다.
②</t>
    </r>
    <r>
      <rPr>
        <sz val="8"/>
        <color theme="1"/>
        <rFont val="한컴산뜻돋움"/>
        <family val="3"/>
        <charset val="129"/>
      </rPr>
      <t xml:space="preserve">  </t>
    </r>
    <r>
      <rPr>
        <sz val="10"/>
        <color theme="1"/>
        <rFont val="한컴산뜻돋움"/>
        <family val="3"/>
        <charset val="129"/>
      </rPr>
      <t>'①'에 훈제오리를 넣고 볶아 완성한다.</t>
    </r>
    <phoneticPr fontId="2" type="noConversion"/>
  </si>
  <si>
    <t>청포묵</t>
    <phoneticPr fontId="2" type="noConversion"/>
  </si>
  <si>
    <t>① 청포묵은 먹기 좋은 크기로 자른 후 끓는 물에 데친다.
② '①'에 간장, 참기름, 김가루, 깨를 넣고 버무린다.</t>
    <phoneticPr fontId="2" type="noConversion"/>
  </si>
  <si>
    <t>2024년 5월 21일 (화)</t>
  </si>
  <si>
    <t>① 양파, 당근, 깻잎은 작게 다진다.
② 달걀을 풀어 소금과 채소를 넣고 섞는다.
③ 기름을 두른 팬에 '②'를 부어 말아준다.
④ 먹기 좋은 크기로 썰어낸다.</t>
    <phoneticPr fontId="2" type="noConversion"/>
  </si>
  <si>
    <t>2024년 5월 22일 (수)</t>
  </si>
  <si>
    <t>① 다시마와 멸치로 육수를 낸다.
② 동태살은 먹기 좋은 크기로 썰고 양파는 채 썰고, 파는 송송
     썬다.
③ '①'에 '②'를 넣어 끓인다.
④ 소금, 다진 마늘, 파를 넣어 간을 한다.</t>
    <phoneticPr fontId="2" type="noConversion"/>
  </si>
  <si>
    <t>① 채소는 채 썰고 돼지고기는 한입 크기로 썬다.
② 파는 송송 썬다.
③ 분량의 양념을 섞어 양념장을 만든다.
④ 기름을 두른 팬에 '①'을 넣고 볶다가 '②', '③'을 넣어 양념이
     배어들게 볶는다.</t>
    <phoneticPr fontId="2" type="noConversion"/>
  </si>
  <si>
    <t>① 감자는 껍질을 벗겨 한입 크기로 깍둑 썬 후 물에 담가 전분기를 
     제거한다.
② 당근은 한입 크기로 썰고 파는 어슷 썬다.
③ 기름을 두른 팬에 '①', 당근을 넣고 살짝 볶는다.
④ '③'이 잠길 정도의 물과 파를 넣고 분량의 양념을 넣어 조린다.
③ 양념이 ⅓정도 남으면 깨를 뿌린다.
Tip. 양념을 넣기 전에 감자를 볶아주면 모양이 부서지지 않는다.</t>
    <phoneticPr fontId="2" type="noConversion"/>
  </si>
  <si>
    <t>2024년 5월 23일 (목)</t>
  </si>
  <si>
    <t>2024년 5월 24일 (금)</t>
  </si>
  <si>
    <t>① 냄비에 마늘, 다시마, 물을 넣고 끓이다가 다시마는 건져 내고
     간장, 맛술, 청주, 흑설탕, 다진 마늘을 넣고 졸여
     데리야끼소스를 만든다.
② 닭살과 양파는 한입 크기로 썬다. 
③ 기름을 두른 팬에 '②'를 넣고 볶는다.
④ '③'에 '①'을 넣고 조린다.</t>
    <phoneticPr fontId="2" type="noConversion"/>
  </si>
  <si>
    <t>① 무는 껍질을 벗겨 채썰고 파는 다진다.
② 들기름을 두른 팬에 '①', 다진 파, 마늘, 소금을 넣고 볶는다.
③ 들깨가루를 넣고 살짝 더 볶아낸다.</t>
    <phoneticPr fontId="2" type="noConversion"/>
  </si>
  <si>
    <t>2024년 5월 27일 (월)</t>
  </si>
  <si>
    <t>① 쌀을 씻어 밥을 짓는다.
② 돼지고기와 채소는 적당한 크기로 썬다.
③ 그릇에 '②'를 넣고 분량의 양념을 섞어 양념장을 만들고 
     버무린다.
④ 기름을 두른 팬에 '③'을 넣어 볶는다.
⑤ 밥 위에 '④'를 얹어낸다.</t>
    <phoneticPr fontId="2" type="noConversion"/>
  </si>
  <si>
    <t>단호박샐러드②</t>
    <phoneticPr fontId="2" type="noConversion"/>
  </si>
  <si>
    <t>① 단호박은 깨끗이 씻어 찜기에 넣고 찐 후, 껍질을 벗겨 으깬다.
② '①'에 우유와 크랜베리, 올리고당을 넣어 섞는다.</t>
    <phoneticPr fontId="2" type="noConversion"/>
  </si>
  <si>
    <t>크랜베리</t>
    <phoneticPr fontId="2" type="noConversion"/>
  </si>
  <si>
    <t>2024년 5월 28일 (화)</t>
  </si>
  <si>
    <r>
      <t>쇠고기당면국⑤⑥</t>
    </r>
    <r>
      <rPr>
        <sz val="11"/>
        <color theme="1"/>
        <rFont val="Segoe UI Symbol"/>
        <family val="3"/>
      </rPr>
      <t>⑯</t>
    </r>
    <phoneticPr fontId="2" type="noConversion"/>
  </si>
  <si>
    <t>① 쇠고기로 육수를 낸 후, 고기는 건져 잘게 찢는다.
② 당면은 물에 불려 짧게 자르고, 무는 나박썬다.
③ 육수에 찢은 쇠고기, 무를 넣고 끓이다가 당면을 넣어 더
     끓인다.
④ 송송 썬 파와 소금, 간장을 넣어 간한다.</t>
    <phoneticPr fontId="2" type="noConversion"/>
  </si>
  <si>
    <t>느타리버섯나물</t>
    <phoneticPr fontId="2" type="noConversion"/>
  </si>
  <si>
    <t>① 느타리버섯은 한입 크기로 찢고 끓는 물에 살짝 데친 후, 
     물기를 짠다.
② '①'에 분량의 양념을 넣어 섞어준 뒤 깨를 뿌린다.</t>
    <phoneticPr fontId="2" type="noConversion"/>
  </si>
  <si>
    <t>2024년 5월 29일 (수)</t>
  </si>
  <si>
    <t>① 닭살은 한입 크기로 썰고 후추, 소금으로 밑간한다.
② 파프리카는 한입 크기로 깍둑썰고 파는 어슷 썬다.
③ 분량의 양념을 섞어 양념장을 만든다.
④ ‘①’을 기름을 두른 팬에 넣고 익히다가 ‘②’와 ‘③’을 넣고 더 
     볶는다.</t>
    <phoneticPr fontId="2" type="noConversion"/>
  </si>
  <si>
    <t>① 명엽채는 적당한 크기로 잘라 기름을 두른 팬에 볶는다.
② 팬에 간장, 청주, 물엿, 다진마늘을 넣고 끟이다가 '①'을 넣고 
     골고루 버무리며 함께 볶은 후 참기름과 깨로 마무리한다.</t>
    <phoneticPr fontId="2" type="noConversion"/>
  </si>
  <si>
    <t>2024년 5월 30일 (목)</t>
  </si>
  <si>
    <r>
      <t>부대찌개
①②⑤⑥⑧⑨⑩⑫⑮</t>
    </r>
    <r>
      <rPr>
        <sz val="11"/>
        <color theme="1"/>
        <rFont val="Segoe UI Symbol"/>
        <family val="1"/>
      </rPr>
      <t>⑯</t>
    </r>
    <phoneticPr fontId="2" type="noConversion"/>
  </si>
  <si>
    <t>① 다시마와 멸치로 육수를 낸다.
② 소시지, 햄은 한입 크기로 썬다.
③ 배추김치는 흐르는 물에 살짝 씻은 후 한입 크기로 썬다.
④ 파는 다진다.
⑤ 그릇에 다진마늘, 다진파, 간장를 넣고 섞어 분량의 양념을
     만든다.
⑥ 냄비에 '②', '③'을 담고 육수와 양념을 넣어 끓이다가 
     소금으로 간을 한다.</t>
    <phoneticPr fontId="2" type="noConversion"/>
  </si>
  <si>
    <t>2024년 5월 31일 (금)</t>
    <phoneticPr fontId="2" type="noConversion"/>
  </si>
  <si>
    <t xml:space="preserve">① 다시마와 멸치로 육수를 낸다.
② 감자는 먹기 좋은 크기로 썰고, 파는 송송 썬다.
③ '①'에 '②'를 넣고 끓이다가 간장, 소금, 다진 마늘, 파로
     간한다.             </t>
    <phoneticPr fontId="2" type="noConversion"/>
  </si>
  <si>
    <t>① 고등어를 깨끗이 씻어 소금을 뿌려 놓는다.    
② 기름을 두른 팬에 '①'을 속까지 익도록 앞뒤로 노릇하게 구운
     후, 살을 발라내어 제공한다.</t>
    <phoneticPr fontId="2" type="noConversion"/>
  </si>
  <si>
    <t>2024년 6월 3일 (월)</t>
  </si>
  <si>
    <r>
      <t>쇠고기장조림⑤⑥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</si>
  <si>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t>① 쇠고기는 한입 크기로 썬다.
② 양파, 파는 적당한 크기로 자른다.
③ 분량의 양념으로 양념장을 만든다.
③ 냄비에 '①', '②'과 통마늘을 넣고 '③'와 물을 섞어 재료가
    잠기도록 넣은 후 조린다.</t>
    <phoneticPr fontId="2" type="noConversion"/>
  </si>
  <si>
    <t>오이나물⑤⑥</t>
    <phoneticPr fontId="2" type="noConversion"/>
  </si>
  <si>
    <t>① 오이는 반달모양으로 얇게 썰어 소금에 절였다가 물기를 짠다.
② 파는 다진다.
③ 참기름을 두른 팬에 '①', '②'를 볶다가 다진마늘, 간장, 깨를
     넣어 간한다.</t>
    <phoneticPr fontId="2" type="noConversion"/>
  </si>
  <si>
    <t>2024년 6월 4일 (화)</t>
  </si>
  <si>
    <t>① 다시마로 육수를 낸다.
② 무는 채썬다.
③ 냄비에 들기름을 두르고 다진 마늘과 '②'를 넣고 볶다가 '①'을 
     부어 끓인 후, 간장으로 간한다.</t>
    <phoneticPr fontId="2" type="noConversion"/>
  </si>
  <si>
    <t>① 새송이버섯은 한입 크기로 썬다.
② 기름을 두른 팬에 다진 마늘과 ‘①’을 볶다가 분량의 양념으로 
     간하여 더 볶는다.</t>
    <phoneticPr fontId="2" type="noConversion"/>
  </si>
  <si>
    <t>2024년 6월 5일 (수)</t>
  </si>
  <si>
    <t>2024년 6월 7일 (금)</t>
  </si>
  <si>
    <t>2024년 6월 10일 (월)</t>
  </si>
  <si>
    <t>① 멸치와 다시마로 육수를 낸다.
② 느타리버섯은 잘게 찢고 팽이버섯과 양파는 한입 크기로 썬다.
③ 육수에 '②'를 넣고 끓이다가 들깨가루, 다진 파, 다진마늘,
     간장을 넣어 간한다.</t>
    <phoneticPr fontId="2" type="noConversion"/>
  </si>
  <si>
    <t>2024년 6월 11일 (화)</t>
  </si>
  <si>
    <t>2024년 6월 12일 (수)</t>
  </si>
  <si>
    <t>① 다시마와 멸치로 육수를 낸다.
② 감자는 먹기 좋은 크기로 썰고 파는 송송 썬다.
③ '①'에 된장을 풀고 '②'를 넣고 끓이다가 다진 마늘로 간한다.</t>
    <phoneticPr fontId="2" type="noConversion"/>
  </si>
  <si>
    <r>
      <t xml:space="preserve">① 당근과 돼지고기는 한입 크기로 썬다.
② 돼지고기는 소금, 후추로 밑간한다.
③ 분량의 양념을 섞어 양념장을 만든다.
④ 기름을 두른 팬에 당근과 돼지고기를 넣고 볶다가 '③'을 넣어 </t>
    </r>
    <r>
      <rPr>
        <sz val="10"/>
        <color indexed="8"/>
        <rFont val="한컴산뜻돋움"/>
        <family val="3"/>
        <charset val="129"/>
      </rPr>
      <t xml:space="preserve"> 
     더 볶아 완성한다.</t>
    </r>
    <phoneticPr fontId="2" type="noConversion"/>
  </si>
  <si>
    <r>
      <t>연근흑임자샐러드①⑤</t>
    </r>
    <r>
      <rPr>
        <sz val="10"/>
        <color theme="1"/>
        <rFont val="함초롬돋움"/>
        <family val="3"/>
        <charset val="129"/>
      </rPr>
      <t>⑯</t>
    </r>
    <phoneticPr fontId="2" type="noConversion"/>
  </si>
  <si>
    <t>① 연근은 적당한 크기로 썰어 끓는 물에 식초를 넣어 삶은 후 
     물기를 뺀다.
② 믹서에 검정깨와 분량의 양념, 물을 넣고 갈아 소스를 만든다.
③  '①'에 소스를 버무린다.</t>
    <phoneticPr fontId="2" type="noConversion"/>
  </si>
  <si>
    <t>2024년 6월 13일 (목)</t>
  </si>
  <si>
    <t>닭살채소볶음밥
⑤⑥⑮</t>
    <phoneticPr fontId="2" type="noConversion"/>
  </si>
  <si>
    <t xml:space="preserve">① 쌀을 씻어 밥을 짓는다.
② 당근, 양파, 파프리카는 잘게 다진다.
③ 닭살은 한입 크기로 자르고 기름을 두른 팬에 볶는다.
④ '③'의 고기가 익으면 당근-파프리카-양파 순으로 볶는다.
⑤ '④'에 밥을 넣고 간장, 후추로 간하여 더 볶는다. </t>
    <phoneticPr fontId="2" type="noConversion"/>
  </si>
  <si>
    <t>2024년 6월 14일 (금)</t>
  </si>
  <si>
    <r>
      <t>어묵채소볶음
①②⑤⑥⑧⑨</t>
    </r>
    <r>
      <rPr>
        <sz val="11"/>
        <color theme="1"/>
        <rFont val="Segoe UI Symbol"/>
        <family val="3"/>
      </rPr>
      <t>⑱</t>
    </r>
    <phoneticPr fontId="2" type="noConversion"/>
  </si>
  <si>
    <t>① 어묵은 썰어 체에 밭치고 끓는 물을 부어 기름기를 제거한다. 
② 양파, 당근은 채썰고, 파는 송송 썬다.
③ 기름을 두른 팬에 다진 마늘을 넣고 '①'과 '②'를 볶는다.
④ 간장, 설탕을 넣고 간하여 깨와 참기름으로 완성한다.</t>
    <phoneticPr fontId="2" type="noConversion"/>
  </si>
  <si>
    <t>2024년 6월 17일 (월)</t>
  </si>
  <si>
    <r>
      <t>크림스파게티
①②⑤⑥⑩⑮</t>
    </r>
    <r>
      <rPr>
        <sz val="11"/>
        <color rgb="FF000000"/>
        <rFont val="Segoe UI Symbol"/>
        <family val="1"/>
      </rPr>
      <t>⑯⑱</t>
    </r>
    <phoneticPr fontId="2" type="noConversion"/>
  </si>
  <si>
    <t>스파게티면</t>
    <phoneticPr fontId="2" type="noConversion"/>
  </si>
  <si>
    <t>① 끓는 물에 소금을 넣어 스파게티 면을 삶은 후 물기를 뺀다.
② 베이컨, 양파, 피망, 양송이버섯은 적당한 크기로 썬다.
③ 기름을 두른 팬에 다진 마늘-베이컨, 양파-피망, 양송이버섯 
     순서로 볶다가 우유, 생크림을 넣어 끓인다.
④ '③'에 소금, 후추로 간을 한 후 '①'을 넣어 골고루 섞으며 살짝
     졸인다.</t>
    <phoneticPr fontId="2" type="noConversion"/>
  </si>
  <si>
    <t>생크림</t>
  </si>
  <si>
    <t>쌀밥½</t>
  </si>
  <si>
    <t>과일샐러드②</t>
    <phoneticPr fontId="2" type="noConversion"/>
  </si>
  <si>
    <t>2024년 6월 18일 (화)</t>
  </si>
  <si>
    <t>느타리버섯나물⑤⑥</t>
    <phoneticPr fontId="2" type="noConversion"/>
  </si>
  <si>
    <t>① 느타리버섯은 한입 크기로 찢고 끓는 물에 살짝 데친 후, 
     물기를 짠다.
② 당근과 양파는 채 썰어 기름을 두른 팬에 볶는다.
③ 당근이 살짝 익으면 ‘②’에 ‘①’을 넣어 한번 더 볶는다.
④ 다진마늘, 간장으로 간하고 깨를 뿌린다.</t>
    <phoneticPr fontId="2" type="noConversion"/>
  </si>
  <si>
    <t>2024년 6월 19일 (수)</t>
  </si>
  <si>
    <t>① 건미역은 물에 불려 염분기를 뺀 후 먹기 좋은 크기로 자르고,
     쇠고기는 핏물을 제거한 후 먹기 좋은 크기로 썬다.
② 냄비에 참기름을 두르고 '①'을 볶는다.
③ '②'에 물을 넣고 끓이다가 다진 마늘, 국간장, 소금으로 간한다.</t>
    <phoneticPr fontId="2" type="noConversion"/>
  </si>
  <si>
    <r>
      <t>마파두부⑤⑥⑨⑩</t>
    </r>
    <r>
      <rPr>
        <sz val="11"/>
        <color theme="1"/>
        <rFont val="MS Gothic"/>
        <family val="3"/>
      </rPr>
      <t>⑱</t>
    </r>
    <phoneticPr fontId="2" type="noConversion"/>
  </si>
  <si>
    <t xml:space="preserve">① 두부를 먹기 좋은 크기로 썰어 끓는 물에 살짝 데친다.
② 피망, 양파는 다지고 전분은 물에 풀어 전분물을 만든다.
③ 기름을 두른 팬에 다진 마늘, 다진 돼지고기, 채소를 넣고 
     볶다가 분량의 양념을 넣어 볶아준다.
④ '③'에 '①'과 물을 넣고 끓이다가 전분물을 넣어 농도를 
      맞춘다.
</t>
    <phoneticPr fontId="2" type="noConversion"/>
  </si>
  <si>
    <t>다진 돼지고기</t>
    <phoneticPr fontId="2" type="noConversion"/>
  </si>
  <si>
    <t>2024년 6월 20일 (목)</t>
  </si>
  <si>
    <t>① 양파는 채 썰고, 파는 다진다.
② 북어채는 물에 불린 후, 물기를 제거한다.
③ 냄비에 참기름을 두르고 북어채를 볶다가 양파를 넣어 볶는다.
④ '③'에 물을 넣고 끓이다가 다진 파, 다진 마늘과 간장으로
     간한다.</t>
    <phoneticPr fontId="2" type="noConversion"/>
  </si>
  <si>
    <t>① 청경채는 끓는 물에 소금을 넣고 데친 후 찬물에 헹궈 먹기 
     좋은 길이로 자른다.
②‘①’에 분량의 양념을 넣어 무친다.</t>
    <phoneticPr fontId="2" type="noConversion"/>
  </si>
  <si>
    <t>2024년 6월 21일 (금)</t>
  </si>
  <si>
    <t>2024년 6월 24일 (월)</t>
  </si>
  <si>
    <t>① 청포묵은 먹기 좋은 크기로 자른 후 끓는 물에 데친다.
② '①'에 간장, 참기름, 깨를 넣고 버무린다.</t>
    <phoneticPr fontId="2" type="noConversion"/>
  </si>
  <si>
    <t>2024년 6월 25일 (화)</t>
  </si>
  <si>
    <t>2024년 6월 26일 (수)</t>
  </si>
  <si>
    <t>순두부채소국⑤⑥</t>
    <phoneticPr fontId="2" type="noConversion"/>
  </si>
  <si>
    <t xml:space="preserve">① 다시마와 멸치로 육수를 낸다.
② 양파는 채 썰기, 애호박은 반달 썰기, 파는 어슷 썬다.
③ '①'에 '②'와 순두부를 넣어 끓인다.
④ '③'이 끓으면 다진 마늘, 간장, 참기름으로 간한다. </t>
    <phoneticPr fontId="2" type="noConversion"/>
  </si>
  <si>
    <t>2024년 6월 27일 (목)</t>
  </si>
  <si>
    <t>① 다시마로 육수를 낸다.
② 무는 채썰고 파는 어슷 썬다.
③ 육수에 무를 넣고 익을 때까지 끓이다가 들깨가루, 다진마늘,
     파, 간장을 넣어 간한다.</t>
    <phoneticPr fontId="2" type="noConversion"/>
  </si>
  <si>
    <t>2024년 6월 28일 (금)</t>
  </si>
  <si>
    <t>오므라이스①⑤⑫</t>
    <phoneticPr fontId="2" type="noConversion"/>
  </si>
  <si>
    <t>① 쌀을 씻은 후 밥을 짓는다.
② 감자, 당근, 양파, 피망을 잘게 다진다.
③ 기름을 두른 팬에 '②'를 볶는다.
④ '③'에 밥을 넣고 볶다가 소금, 후추, 케첩으로 간한다.
⑤ 달걀지단을 만들어 올린다.</t>
    <phoneticPr fontId="2" type="noConversion"/>
  </si>
  <si>
    <t>닭살유채볶음
⑤⑮</t>
    <phoneticPr fontId="2" type="noConversion"/>
  </si>
  <si>
    <r>
      <t>훈제오리구이
①②⑤⑥⑫</t>
    </r>
    <r>
      <rPr>
        <sz val="10"/>
        <color theme="1"/>
        <rFont val="MS Gothic"/>
        <family val="3"/>
        <charset val="128"/>
      </rPr>
      <t xml:space="preserve">⑯
</t>
    </r>
    <r>
      <rPr>
        <sz val="10"/>
        <color theme="1"/>
        <rFont val="한컴산뜻돋움"/>
        <family val="3"/>
        <charset val="129"/>
      </rPr>
      <t>&amp;머스타드소스①⑤</t>
    </r>
    <phoneticPr fontId="2" type="noConversion"/>
  </si>
  <si>
    <r>
      <t>돈육청경채볶음
⑤⑥⑨⑩</t>
    </r>
    <r>
      <rPr>
        <sz val="11"/>
        <color theme="1"/>
        <rFont val="MS Gothic"/>
        <family val="3"/>
        <charset val="128"/>
      </rPr>
      <t>⑱</t>
    </r>
    <phoneticPr fontId="2" type="noConversion"/>
  </si>
  <si>
    <t>① 쌀을 씻은 후 밥을 짓는다.
② 당면은 불려 놓고 채소, 돼지고기는 얇게 채썬다. 
③ 분량의 양념을 섞어 양념장을 만든다.
④ 당면은 삶아서 먹기 좋은 길이로 자른다.
⑤ 기름을 두른 팬에 돼지고기를 볶다가 채소를 넣어 더 볶는다.
⑥ '⑤'에 '③, ④'를 넣어 볶으며 모든 재료를 골고루 섞어준다.
⑦ 밥 위에 '⑥'을 얹어낸다.</t>
    <phoneticPr fontId="2" type="noConversion"/>
  </si>
  <si>
    <r>
      <t>돈육데리야끼조림
⑤⑥⑩⑫⑮</t>
    </r>
    <r>
      <rPr>
        <sz val="9"/>
        <color theme="1"/>
        <rFont val="MS Gothic"/>
        <family val="3"/>
        <charset val="128"/>
      </rPr>
      <t>⑯⑱</t>
    </r>
    <phoneticPr fontId="2" type="noConversion"/>
  </si>
  <si>
    <r>
      <t>훈제오리파프리카볶음
①②⑤⑥⑫</t>
    </r>
    <r>
      <rPr>
        <sz val="9"/>
        <color theme="1"/>
        <rFont val="MS Gothic"/>
        <family val="3"/>
        <charset val="128"/>
      </rPr>
      <t>⑯</t>
    </r>
    <phoneticPr fontId="2" type="noConversion"/>
  </si>
  <si>
    <r>
      <t>소시지양파볶음
①②⑤⑥⑧⑩⑫</t>
    </r>
    <r>
      <rPr>
        <sz val="10"/>
        <color theme="1"/>
        <rFont val="함초롬돋움"/>
        <family val="3"/>
        <charset val="129"/>
      </rPr>
      <t>⑯</t>
    </r>
    <phoneticPr fontId="2" type="noConversion"/>
  </si>
  <si>
    <r>
      <t>훈제오리채소볶음밥
②⑤⑥</t>
    </r>
    <r>
      <rPr>
        <sz val="10"/>
        <color theme="1"/>
        <rFont val="함초롬돋움"/>
        <family val="3"/>
        <charset val="129"/>
      </rPr>
      <t>⑯</t>
    </r>
    <phoneticPr fontId="2" type="noConversion"/>
  </si>
  <si>
    <r>
      <t>오징어채소볶음밥⑤⑥</t>
    </r>
    <r>
      <rPr>
        <sz val="10"/>
        <color theme="1"/>
        <rFont val="함초롬돋움"/>
        <family val="3"/>
        <charset val="129"/>
      </rPr>
      <t>⑰</t>
    </r>
    <phoneticPr fontId="2" type="noConversion"/>
  </si>
  <si>
    <r>
      <t>① 당근과 돼지고기는 한입 크기로 썬다.
② 돼지고기는 소금, 후추로 밑간한다.
③ 분량의 양념을 섞어 양념장을 만든다.
④ 팬에 당근과 돼지고기를 넣고 볶다가 '③'을 넣어 더</t>
    </r>
    <r>
      <rPr>
        <sz val="10"/>
        <color indexed="8"/>
        <rFont val="한컴산뜻돋움"/>
        <family val="3"/>
        <charset val="129"/>
      </rPr>
      <t xml:space="preserve"> 
    볶아 완성한다.</t>
    </r>
    <phoneticPr fontId="2" type="noConversion"/>
  </si>
  <si>
    <r>
      <t>닭살가지조림⑤⑥⑨⑮</t>
    </r>
    <r>
      <rPr>
        <sz val="10"/>
        <color theme="1"/>
        <rFont val="함초롬돋움"/>
        <family val="3"/>
        <charset val="129"/>
      </rPr>
      <t>⑱</t>
    </r>
    <phoneticPr fontId="2" type="noConversion"/>
  </si>
  <si>
    <r>
      <t>참치마요덮밥
①⑤⑥⑫</t>
    </r>
    <r>
      <rPr>
        <sz val="10"/>
        <color theme="1"/>
        <rFont val="함초롬돋움"/>
        <family val="3"/>
        <charset val="129"/>
      </rPr>
      <t>⑯⑱</t>
    </r>
    <phoneticPr fontId="2" type="noConversion"/>
  </si>
  <si>
    <r>
      <t>쇠고기숙주국⑤⑥</t>
    </r>
    <r>
      <rPr>
        <sz val="9"/>
        <color theme="1"/>
        <rFont val="맑은 고딕"/>
        <family val="1"/>
        <charset val="129"/>
      </rPr>
      <t>⑯</t>
    </r>
    <phoneticPr fontId="2" type="noConversion"/>
  </si>
  <si>
    <t>① 멸치와 다시마로 육수를 낸다.
② 당면은 먹기 좋은 길이로 잘라 물에 불린다.
③ 양파, 당근은 채썰고, 팽이버섯은 한입 크기로 자른다.
④ '①'에 '③'을 넣고 끓이다가 당면을 넣어 익힌다.
⑤ 소금, 간장으로 간한다.</t>
    <phoneticPr fontId="2" type="noConversion"/>
  </si>
  <si>
    <r>
      <t>돈육카레볶음
②⑤⑥⑩⑫⑮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</si>
  <si>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r>
      <t>닭살채소볶음밥⑤⑥⑨⑮</t>
    </r>
    <r>
      <rPr>
        <sz val="10"/>
        <color theme="1"/>
        <rFont val="맑은 고딕"/>
        <family val="2"/>
        <charset val="128"/>
      </rPr>
      <t>⑱</t>
    </r>
    <phoneticPr fontId="2" type="noConversion"/>
  </si>
  <si>
    <r>
      <t>쇠고기배추국⑤⑥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</si>
  <si>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어묵피망잡채⑤⑥</t>
    </r>
    <r>
      <rPr>
        <sz val="9"/>
        <color theme="1"/>
        <rFont val="맑은 고딕"/>
        <family val="3"/>
        <charset val="128"/>
      </rPr>
      <t>⑰</t>
    </r>
    <phoneticPr fontId="2" type="noConversion"/>
  </si>
  <si>
    <r>
      <t>닭강정①②⑤⑥⑫⑮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</si>
  <si>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어묵볶음⑤⑥</t>
    </r>
    <r>
      <rPr>
        <sz val="9"/>
        <color theme="1"/>
        <rFont val="맑은 고딕"/>
        <family val="3"/>
        <charset val="128"/>
      </rPr>
      <t>⑰</t>
    </r>
    <phoneticPr fontId="2" type="noConversion"/>
  </si>
  <si>
    <r>
      <t>훈제오리구이②⑤⑥</t>
    </r>
    <r>
      <rPr>
        <sz val="9"/>
        <color theme="1"/>
        <rFont val="맑은 고딕"/>
        <family val="1"/>
        <charset val="129"/>
      </rPr>
      <t>⑯</t>
    </r>
    <phoneticPr fontId="2" type="noConversion"/>
  </si>
  <si>
    <r>
      <t>참치김치찌개⑤⑥⑨</t>
    </r>
    <r>
      <rPr>
        <sz val="10"/>
        <color theme="1"/>
        <rFont val="맑은 고딕"/>
        <family val="3"/>
        <charset val="128"/>
      </rPr>
      <t>⑯⑱</t>
    </r>
    <phoneticPr fontId="2" type="noConversion"/>
  </si>
  <si>
    <r>
      <t>떡갈비구이
②⑤⑥⑩⑫</t>
    </r>
    <r>
      <rPr>
        <sz val="9"/>
        <rFont val="맑은 고딕"/>
        <family val="3"/>
        <charset val="128"/>
      </rPr>
      <t>⑯</t>
    </r>
    <phoneticPr fontId="2" type="noConversion"/>
  </si>
  <si>
    <r>
      <t>물만두국①②⑤⑥⑩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</si>
  <si>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r>
      <t>가지굴소스볶음
⑤⑥⑨</t>
    </r>
    <r>
      <rPr>
        <sz val="9"/>
        <color theme="1"/>
        <rFont val="맑은 고딕"/>
        <family val="3"/>
        <charset val="128"/>
      </rPr>
      <t>⑱</t>
    </r>
    <phoneticPr fontId="2" type="noConversion"/>
  </si>
  <si>
    <r>
      <t>토마토스파게티
②⑤⑥⑫⑮</t>
    </r>
    <r>
      <rPr>
        <sz val="9"/>
        <color theme="1"/>
        <rFont val="맑은 고딕"/>
        <family val="1"/>
        <charset val="129"/>
      </rPr>
      <t>⑯⑱</t>
    </r>
    <phoneticPr fontId="2" type="noConversion"/>
  </si>
  <si>
    <t>① 토마토는 칼집을 내어 끓는 물에 데쳐 껍질을 벗겨내고 
    잘게 다진다. 
② 양송이버섯, 양파도 다진다.
③ 기름을 두른 팬에 '②'와 다진마늘, 다진 쇠고기를 
   넣어 센 불에 볶는다.
④ '③'에  '①', 케첩, 설탕을 넣고 볶아 소스를 만든다.
⑤ 끓는 물에 소금을 넣고 스파게티면을 삶아 물기를 뺀 후 '④'에
    버무려 낸다.</t>
    <phoneticPr fontId="2" type="noConversion"/>
  </si>
  <si>
    <r>
      <t>크림스프②⑤⑥⑮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</si>
  <si>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사골곰탕</t>
    </r>
    <r>
      <rPr>
        <sz val="9"/>
        <color theme="1"/>
        <rFont val="맑은 고딕"/>
        <family val="1"/>
        <charset val="129"/>
      </rPr>
      <t>⑯</t>
    </r>
    <phoneticPr fontId="2" type="noConversion"/>
  </si>
  <si>
    <r>
      <t>쇠고기숙주볶음⑤⑥</t>
    </r>
    <r>
      <rPr>
        <sz val="9"/>
        <color theme="1"/>
        <rFont val="맑은 고딕"/>
        <family val="1"/>
        <charset val="129"/>
      </rPr>
      <t>⑯</t>
    </r>
    <phoneticPr fontId="2" type="noConversion"/>
  </si>
  <si>
    <r>
      <t>쇠고기채소볶음⑤⑥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</si>
  <si>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돈육데리야끼조림
⑤⑥⑩⑫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</si>
  <si>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r>
      <t>참치김치볶음밥
⑤⑥⑨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</si>
  <si>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r>
      <t>소시지케첩볶음
①②⑤⑥⑧⑩⑫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</si>
  <si>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떡갈비구이②⑤⑥⑩⑫</t>
    </r>
    <r>
      <rPr>
        <sz val="9"/>
        <rFont val="맑은 고딕"/>
        <family val="3"/>
        <charset val="128"/>
      </rPr>
      <t>⑯</t>
    </r>
    <phoneticPr fontId="2" type="noConversion"/>
  </si>
  <si>
    <r>
      <t>볼어묵조림⑤⑥</t>
    </r>
    <r>
      <rPr>
        <sz val="10"/>
        <rFont val="맑은 고딕"/>
        <family val="3"/>
        <charset val="128"/>
      </rPr>
      <t>⑰</t>
    </r>
    <phoneticPr fontId="2" type="noConversion"/>
  </si>
  <si>
    <r>
      <t>훈제오리파프리카볶음
②⑤⑥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</si>
  <si>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① 파프리카는 한입 크기로 썰어 기름을 두른 팬에 소금으로 간
    하여 볶는다.
②</t>
    </r>
    <r>
      <rPr>
        <sz val="8"/>
        <color theme="1"/>
        <rFont val="한컴산뜻돋움"/>
        <family val="3"/>
        <charset val="129"/>
      </rPr>
      <t xml:space="preserve">  </t>
    </r>
    <r>
      <rPr>
        <sz val="10"/>
        <color theme="1"/>
        <rFont val="한컴산뜻돋움"/>
        <family val="3"/>
        <charset val="129"/>
      </rPr>
      <t>'①'에 훈제오리를 넣고 볶아 완성한다.</t>
    </r>
    <phoneticPr fontId="2" type="noConversion"/>
  </si>
  <si>
    <r>
      <t>돈육굴소스볶음밥
⑤⑥⑨⑩</t>
    </r>
    <r>
      <rPr>
        <sz val="9"/>
        <color theme="1"/>
        <rFont val="맑은 고딕"/>
        <family val="3"/>
        <charset val="128"/>
      </rPr>
      <t>⑱</t>
    </r>
    <phoneticPr fontId="2" type="noConversion"/>
  </si>
  <si>
    <r>
      <t>쇠고기데리야끼조림
⑤⑥⑫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</si>
  <si>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r>
      <t>쇠고기파프리카볶음
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</si>
  <si>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참치채소볶음⑤⑥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</si>
  <si>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r>
      <t>훈제오리볶음밥
②⑤⑥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</si>
  <si>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물만둣국①②⑤⑥⑩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</si>
  <si>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r>
      <t>들깨브로콜리무침
①⑤⑥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</si>
  <si>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쇠고기당근볶음⑤⑥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</si>
  <si>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t>① 멸치와 다시마로 육수를 낸다.
② 느타리버섯은 잘게 찢는다.
③ 팽이버섯과 양파는 한입 크기로 썬다.
④ '①'에 '②', '③'를 넣고 끓인다.
⑤ 채소가 익으면 간장과 다진 파, 마늘로 간한다.</t>
    <phoneticPr fontId="2" type="noConversion"/>
  </si>
  <si>
    <r>
      <t>마카로니과일샐러드
①⑤⑥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</si>
  <si>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깍두기참치볶음밥
⑤⑥⑨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</si>
  <si>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r>
      <t>연근샐러드①⑤⑥</t>
    </r>
    <r>
      <rPr>
        <sz val="9"/>
        <rFont val="맑은 고딕"/>
        <family val="3"/>
        <charset val="128"/>
      </rPr>
      <t>⑯</t>
    </r>
    <phoneticPr fontId="2" type="noConversion"/>
  </si>
  <si>
    <r>
      <t>닭살양배추볶음밥
⑤⑥⑨⑮</t>
    </r>
    <r>
      <rPr>
        <sz val="9"/>
        <rFont val="맑은 고딕"/>
        <family val="3"/>
        <charset val="128"/>
      </rPr>
      <t>⑱</t>
    </r>
    <phoneticPr fontId="2" type="noConversion"/>
  </si>
  <si>
    <r>
      <t>달걀햄구이
①②⑤⑥⑩⑮</t>
    </r>
    <r>
      <rPr>
        <sz val="9"/>
        <rFont val="맑은 고딕"/>
        <family val="3"/>
        <charset val="128"/>
      </rPr>
      <t>⑯</t>
    </r>
    <phoneticPr fontId="2" type="noConversion"/>
  </si>
  <si>
    <r>
      <t>어묵양파볶음⑤⑥</t>
    </r>
    <r>
      <rPr>
        <sz val="9"/>
        <color theme="1"/>
        <rFont val="맑은 고딕"/>
        <family val="3"/>
        <charset val="128"/>
      </rPr>
      <t>⑰</t>
    </r>
    <phoneticPr fontId="2" type="noConversion"/>
  </si>
  <si>
    <r>
      <t>참치브로콜리볶음
⑤⑥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</si>
  <si>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r>
      <t>비엔나소시지케첩볶음
①②⑤⑥⑧⑩⑫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</si>
  <si>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떡갈비채소조림
①②⑤⑥⑩⑫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</si>
  <si>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t>① 기름 두른 팬에 떡갈비를 구워준다.
② '①'과 채소는 1.5x1.5cm 크기로 자른다.
③ 분량의 양념과 물을 섞는다.
④ 냄비에 '②, ③'를 넣어 조린다.</t>
    <phoneticPr fontId="2" type="noConversion"/>
  </si>
  <si>
    <r>
      <t>조갯살두부된장국
⑤⑥</t>
    </r>
    <r>
      <rPr>
        <sz val="9"/>
        <rFont val="맑은 고딕"/>
        <family val="3"/>
        <charset val="128"/>
      </rPr>
      <t>⑱</t>
    </r>
    <phoneticPr fontId="2" type="noConversion"/>
  </si>
  <si>
    <r>
      <t>쇠고기당면국⑤⑥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</si>
  <si>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t>① 쌀을 씻어 밥을 짓는다.
② 돼지고기와 채소는 적당한 크기로 썬다.
③ 그릇에 '②'를 넣고 분량의 양념을 섞어 양념장을 만들고 버무린다.
④ 기름을 두른 팬에 '③'을 넣어 볶는다.
⑤ 밥 위에 '④'를 얹어낸다.</t>
    <phoneticPr fontId="2" type="noConversion"/>
  </si>
  <si>
    <r>
      <t>쇠고기피망볶음⑤⑥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</si>
  <si>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t>① 냄비에 물을 붓고 닭으로 육수를 우려낸 후, 닭이 익으면 건져 살을 
   바른다.
② 양파와 파는 먹기 좋은 크기로 썬다.
③ '①'의 육수에 살을 발라 둔 닭고기와 '②', 다진마늘을 넣고 끓인다.
④ '③'에 간장으로 간한다.</t>
    <phoneticPr fontId="2" type="noConversion"/>
  </si>
  <si>
    <r>
      <t>훈제오리양파볶음
②⑤⑥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</si>
  <si>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① 양파는 한입 크기로 썰어 기름을 두른 팬에 소금으로 간하여 볶는다.
②</t>
    </r>
    <r>
      <rPr>
        <sz val="8"/>
        <color theme="1"/>
        <rFont val="한컴산뜻돋움"/>
        <family val="3"/>
        <charset val="129"/>
      </rPr>
      <t xml:space="preserve">  </t>
    </r>
    <r>
      <rPr>
        <sz val="10"/>
        <color theme="1"/>
        <rFont val="한컴산뜻돋움"/>
        <family val="3"/>
        <charset val="129"/>
      </rPr>
      <t>'①'에 훈제오리를 넣고 볶아 완성한다.</t>
    </r>
    <phoneticPr fontId="2" type="noConversion"/>
  </si>
  <si>
    <r>
      <t>미트볼조림
①②⑤⑥⑫⑮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</si>
  <si>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r>
      <t>목살채소볶음밥
⑤⑥⑨⑩</t>
    </r>
    <r>
      <rPr>
        <sz val="9"/>
        <color theme="1"/>
        <rFont val="맑은 고딕"/>
        <family val="3"/>
        <charset val="128"/>
      </rPr>
      <t>⑱</t>
    </r>
    <phoneticPr fontId="2" type="noConversion"/>
  </si>
  <si>
    <r>
      <t>쇠고기양파조림⑤⑥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</si>
  <si>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카레라이스
②⑤⑥⑩⑫⑮</t>
    </r>
    <r>
      <rPr>
        <sz val="9"/>
        <color theme="1"/>
        <rFont val="맑은 고딕"/>
        <family val="3"/>
        <charset val="128"/>
      </rPr>
      <t>⑯⑱</t>
    </r>
    <r>
      <rPr>
        <sz val="10"/>
        <color theme="1"/>
        <rFont val="한컴산뜻돋움"/>
        <family val="3"/>
        <charset val="129"/>
      </rPr>
      <t xml:space="preserve">
</t>
    </r>
    <phoneticPr fontId="2" type="noConversion"/>
  </si>
  <si>
    <r>
      <t>참치전①⑤⑥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</si>
  <si>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r>
      <t>쇠고기감자조림⑤⑥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</si>
  <si>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① 양파는 한입 크기로 썰어 기름을 두른 팬에 소금으로 간하여 
    볶는다.
②</t>
    </r>
    <r>
      <rPr>
        <sz val="8"/>
        <color theme="1"/>
        <rFont val="한컴산뜻돋움"/>
        <family val="3"/>
        <charset val="129"/>
      </rPr>
      <t xml:space="preserve">  </t>
    </r>
    <r>
      <rPr>
        <sz val="10"/>
        <color theme="1"/>
        <rFont val="한컴산뜻돋움"/>
        <family val="3"/>
        <charset val="129"/>
      </rPr>
      <t>'①'에 훈제오리를 넣고 볶아 완성한다.</t>
    </r>
    <phoneticPr fontId="2" type="noConversion"/>
  </si>
  <si>
    <t>① 쌀을 씻어 밥을 짓는다.
② 돼지고기와 채소는 적당한 크기로 썰고 마늘은 다진다.
③ 그릇에 '②'를 넣고 분량의 양념을 섞어 양념장을 만들고 버무린다.
④ 기름을 두른 팬에 '③'을 넣어 볶는다.
⑤ 밥 위에 '④'를 얹어낸다.</t>
    <phoneticPr fontId="2" type="noConversion"/>
  </si>
  <si>
    <r>
      <t>① 파프리카와 돼지고기는 한입 크기로 썬다.
② 돼지고기는 소금, 후추로 밑간한다.
③ 분량의 양념을 섞어 양념장을 만든다.
④ 팬에 '①'을 넣고 볶다가 '③'을 넣어 더</t>
    </r>
    <r>
      <rPr>
        <sz val="10"/>
        <color indexed="8"/>
        <rFont val="한컴산뜻돋움"/>
        <family val="3"/>
        <charset val="129"/>
      </rPr>
      <t xml:space="preserve"> 볶는다.</t>
    </r>
    <phoneticPr fontId="2" type="noConversion"/>
  </si>
  <si>
    <r>
      <t>소시지케첩볶음
①②⑤⑥⑧⑩⑫</t>
    </r>
    <r>
      <rPr>
        <sz val="10"/>
        <color theme="1"/>
        <rFont val="맑은 고딕"/>
        <family val="3"/>
        <charset val="128"/>
      </rPr>
      <t>⑯</t>
    </r>
    <phoneticPr fontId="2" type="noConversion"/>
  </si>
  <si>
    <r>
      <t>떡갈비채소볶음
①②⑤⑥⑩⑫</t>
    </r>
    <r>
      <rPr>
        <sz val="9"/>
        <rFont val="맑은 고딕"/>
        <family val="3"/>
        <charset val="128"/>
      </rPr>
      <t>⑯⑱</t>
    </r>
    <phoneticPr fontId="2" type="noConversion"/>
  </si>
  <si>
    <r>
      <t>치킨너겟①②⑤⑥⑮</t>
    </r>
    <r>
      <rPr>
        <sz val="10"/>
        <color theme="1"/>
        <rFont val="맑은 고딕"/>
        <family val="3"/>
        <charset val="128"/>
      </rPr>
      <t>⑯</t>
    </r>
    <phoneticPr fontId="2" type="noConversion"/>
  </si>
  <si>
    <r>
      <t>미트볼토마토소스조림
①②⑤⑥⑫⑮</t>
    </r>
    <r>
      <rPr>
        <sz val="10"/>
        <color theme="1"/>
        <rFont val="맑은 고딕"/>
        <family val="3"/>
        <charset val="128"/>
      </rPr>
      <t>⑯⑱</t>
    </r>
    <phoneticPr fontId="2" type="noConversion"/>
  </si>
  <si>
    <r>
      <t>오징어채소볶음⑤⑥</t>
    </r>
    <r>
      <rPr>
        <sz val="10"/>
        <color theme="1"/>
        <rFont val="맑은 고딕"/>
        <family val="3"/>
        <charset val="128"/>
      </rPr>
      <t>⑰</t>
    </r>
    <phoneticPr fontId="2" type="noConversion"/>
  </si>
  <si>
    <r>
      <t>햄구이①②⑤⑥⑩⑮</t>
    </r>
    <r>
      <rPr>
        <sz val="10"/>
        <color theme="1"/>
        <rFont val="맑은 고딕"/>
        <family val="3"/>
        <charset val="128"/>
      </rPr>
      <t>⑯</t>
    </r>
    <phoneticPr fontId="2" type="noConversion"/>
  </si>
  <si>
    <r>
      <t>쇠고기메추리알장조림
①⑤⑥</t>
    </r>
    <r>
      <rPr>
        <sz val="10"/>
        <rFont val="맑은 고딕"/>
        <family val="3"/>
        <charset val="128"/>
      </rPr>
      <t>⑯</t>
    </r>
    <phoneticPr fontId="2" type="noConversion"/>
  </si>
  <si>
    <r>
      <t>훈제오리구이②⑤⑥</t>
    </r>
    <r>
      <rPr>
        <sz val="10"/>
        <color theme="1"/>
        <rFont val="맑은 고딕"/>
        <family val="1"/>
        <charset val="129"/>
      </rPr>
      <t>⑯</t>
    </r>
    <phoneticPr fontId="2" type="noConversion"/>
  </si>
  <si>
    <r>
      <t>목살채소볶음밥⑤⑥⑩</t>
    </r>
    <r>
      <rPr>
        <sz val="10"/>
        <color theme="1"/>
        <rFont val="맑은 고딕"/>
        <family val="3"/>
        <charset val="128"/>
      </rPr>
      <t>⑱</t>
    </r>
    <phoneticPr fontId="2" type="noConversion"/>
  </si>
  <si>
    <r>
      <t>물만두국
①②⑤⑥⑩</t>
    </r>
    <r>
      <rPr>
        <sz val="10"/>
        <color theme="1"/>
        <rFont val="맑은 고딕"/>
        <family val="3"/>
        <charset val="128"/>
      </rPr>
      <t>⑯⑱</t>
    </r>
    <phoneticPr fontId="2" type="noConversion"/>
  </si>
  <si>
    <r>
      <t>돈육데리야끼조림
⑤⑥⑩⑫</t>
    </r>
    <r>
      <rPr>
        <sz val="10"/>
        <color theme="1"/>
        <rFont val="맑은 고딕"/>
        <family val="3"/>
        <charset val="128"/>
      </rPr>
      <t>⑯⑱</t>
    </r>
    <phoneticPr fontId="2" type="noConversion"/>
  </si>
  <si>
    <r>
      <t>닭살카레라이스
②⑤⑥⑫⑮</t>
    </r>
    <r>
      <rPr>
        <sz val="10"/>
        <color theme="1"/>
        <rFont val="맑은 고딕"/>
        <family val="3"/>
        <charset val="128"/>
      </rPr>
      <t>⑯⑱</t>
    </r>
    <phoneticPr fontId="2" type="noConversion"/>
  </si>
  <si>
    <r>
      <t>참치채소볶음⑤⑥</t>
    </r>
    <r>
      <rPr>
        <sz val="10"/>
        <color theme="1"/>
        <rFont val="맑은 고딕"/>
        <family val="3"/>
        <charset val="128"/>
      </rPr>
      <t>⑯⑱</t>
    </r>
    <phoneticPr fontId="2" type="noConversion"/>
  </si>
  <si>
    <r>
      <t>치킨너겟①②⑤⑥⑮</t>
    </r>
    <r>
      <rPr>
        <sz val="11"/>
        <color theme="1"/>
        <rFont val="Segoe UI Symbol"/>
        <family val="3"/>
      </rPr>
      <t>⑯</t>
    </r>
    <r>
      <rPr>
        <sz val="9"/>
        <color theme="1"/>
        <rFont val="한컴산뜻돋움"/>
        <family val="3"/>
        <charset val="129"/>
      </rPr>
      <t>/
머스타드소스①⑤</t>
    </r>
    <phoneticPr fontId="2" type="noConversion"/>
  </si>
  <si>
    <r>
      <t>소시지피망볶음
①②⑤⑥⑧⑩</t>
    </r>
    <r>
      <rPr>
        <sz val="10"/>
        <color theme="1"/>
        <rFont val="Yu Gothic"/>
        <family val="1"/>
        <charset val="128"/>
      </rPr>
      <t>⑯</t>
    </r>
    <phoneticPr fontId="2" type="noConversion"/>
  </si>
  <si>
    <r>
      <t>쇠고기양파볶음⑤⑥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</si>
  <si>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생선까스①②⑤⑥/
타르타르소스
①②⑤⑥</t>
    </r>
    <r>
      <rPr>
        <sz val="9"/>
        <rFont val="맑은 고딕"/>
        <family val="3"/>
        <charset val="128"/>
      </rPr>
      <t>⑯</t>
    </r>
    <phoneticPr fontId="2" type="noConversion"/>
  </si>
  <si>
    <r>
      <t>소시지케첩볶음
①②⑤⑥⑧⑩⑫⑮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</si>
  <si>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참치채소볶음
⑤⑥⑫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</si>
  <si>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r>
      <t>쇠고기무국⑤⑥</t>
    </r>
    <r>
      <rPr>
        <sz val="8"/>
        <color theme="1"/>
        <rFont val="맑은 고딕"/>
        <family val="3"/>
        <charset val="128"/>
      </rPr>
      <t>⑯</t>
    </r>
    <phoneticPr fontId="2" type="noConversion"/>
  </si>
  <si>
    <r>
      <t>쇠고기미역국⑤⑥</t>
    </r>
    <r>
      <rPr>
        <sz val="8"/>
        <color theme="1"/>
        <rFont val="맑은 고딕"/>
        <family val="3"/>
        <charset val="128"/>
      </rPr>
      <t>⑯</t>
    </r>
    <phoneticPr fontId="2" type="noConversion"/>
  </si>
  <si>
    <r>
      <t>훈제오리양배추볶음
②⑤⑥</t>
    </r>
    <r>
      <rPr>
        <sz val="9"/>
        <rFont val="맑은 고딕"/>
        <family val="3"/>
        <charset val="128"/>
      </rPr>
      <t>⑯</t>
    </r>
    <phoneticPr fontId="2" type="noConversion"/>
  </si>
  <si>
    <r>
      <t>① 양배추는 한입 크기로 썰어 팬에 기름을 두르고 소금으로
    간하여 볶는다.
②</t>
    </r>
    <r>
      <rPr>
        <sz val="8"/>
        <color theme="1"/>
        <rFont val="한컴산뜻돋움"/>
        <family val="3"/>
        <charset val="129"/>
      </rPr>
      <t xml:space="preserve"> </t>
    </r>
    <r>
      <rPr>
        <sz val="10"/>
        <color theme="1"/>
        <rFont val="한컴산뜻돋움"/>
        <family val="3"/>
        <charset val="129"/>
      </rPr>
      <t>'①'에 훈제오리를 넣고 볶아 완성한다.</t>
    </r>
    <phoneticPr fontId="2" type="noConversion"/>
  </si>
  <si>
    <r>
      <t>마파두부덮밥⑤⑥⑩</t>
    </r>
    <r>
      <rPr>
        <sz val="9"/>
        <color theme="1"/>
        <rFont val="맑은 고딕"/>
        <family val="3"/>
        <charset val="128"/>
      </rPr>
      <t>⑱</t>
    </r>
    <phoneticPr fontId="2" type="noConversion"/>
  </si>
  <si>
    <t>① 다시마와 멸치로 육수를 낸다.
② 새우살과 아욱은 먹기 좋은 크기로 썬다.
③ '①'에 된장을 풀고'②'를 넣고 끓인다.
④ 다진 마늘, 파를 넣어 간한다.</t>
    <phoneticPr fontId="2" type="noConversion"/>
  </si>
  <si>
    <r>
      <t>돈육오이볶음⑤⑥⑩</t>
    </r>
    <r>
      <rPr>
        <sz val="9"/>
        <rFont val="맑은 고딕"/>
        <family val="3"/>
        <charset val="128"/>
      </rPr>
      <t>⑱</t>
    </r>
    <phoneticPr fontId="2" type="noConversion"/>
  </si>
  <si>
    <t>① 돼지고기는 한입크기로 썬다.
② 오이는 한입크기로 썰고 소금에 살짝 절인 후 물기를 
    뺀다.
③ '①'에 분량의 양념을 넣고 버무린다.
④ 기름을 두른 팬에 '②’, '③'를 넣어 볶는다.</t>
    <phoneticPr fontId="2" type="noConversion"/>
  </si>
  <si>
    <t>① 베이컨은 한입 크기로 자른 후 끓는물에 데친다.
② 달걀에 우유, 소금을 넣어 풀어준다.
③ 기름을 두른 팬에 '①'을 넣어 볶다가 달걀물을 넣고 살짝 
   익으면 젓가락으로 덩어리가 생길 때까지 계속 휘저어
   준다.</t>
    <phoneticPr fontId="2" type="noConversion"/>
  </si>
  <si>
    <r>
      <t>소시지양파볶음
②⑤⑥⑩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</si>
  <si>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r>
      <t>피망양파굴소스볶음⑤⑥</t>
    </r>
    <r>
      <rPr>
        <sz val="10"/>
        <color theme="1"/>
        <rFont val="맑은 고딕"/>
        <family val="3"/>
        <charset val="128"/>
      </rPr>
      <t>⑱</t>
    </r>
    <phoneticPr fontId="2" type="noConversion"/>
  </si>
  <si>
    <t>① 콩나물은 짧게 다듬고, 김치는 속을 털어 작게 썬다.
② 멸치와 다시마로 육수를 낸다. 
③ '②'에 '①'과 다진 파, 마늘을 넣는다.
④ 중간불로 끓여 소금으로 간한다.</t>
    <phoneticPr fontId="2" type="noConversion"/>
  </si>
  <si>
    <t>① 쇠고기는 한입 크기로 썬다.
② 양파, 파는 적당한 크기로 자른다.
③ 분량의 양념으로 양념장을 만든다.
③ 냄비에 '①','②'과 통마늘을 넣고 '③'와 물을 섞어 재료가
    잠기도록 넣은 후 조린다.</t>
    <phoneticPr fontId="2" type="noConversion"/>
  </si>
  <si>
    <r>
      <t>참치채소전①⑤⑥⑫</t>
    </r>
    <r>
      <rPr>
        <sz val="8"/>
        <color theme="1"/>
        <rFont val="맑은 고딕"/>
        <family val="3"/>
        <charset val="128"/>
      </rPr>
      <t>⑯⑱</t>
    </r>
    <phoneticPr fontId="2" type="noConversion"/>
  </si>
  <si>
    <r>
      <t>참치김치볶음밥
⑤⑥⑨</t>
    </r>
    <r>
      <rPr>
        <sz val="8"/>
        <color theme="1"/>
        <rFont val="맑은 고딕"/>
        <family val="3"/>
        <charset val="128"/>
      </rPr>
      <t>⑯⑱</t>
    </r>
    <phoneticPr fontId="2" type="noConversion"/>
  </si>
  <si>
    <r>
      <t>닭살파프리카볶음밥
⑤⑥⑮</t>
    </r>
    <r>
      <rPr>
        <sz val="8"/>
        <color theme="1"/>
        <rFont val="맑은 고딕"/>
        <family val="3"/>
        <charset val="128"/>
      </rPr>
      <t>⑱</t>
    </r>
    <phoneticPr fontId="2" type="noConversion"/>
  </si>
  <si>
    <t>① 쇠고기는 핏물 제거하여 삶고, 잘게 찢는다.
② 메추리알은 삶아서 찬물에 담근 후 껍질을 벗긴다.
③ 분량의 양념을 만들어 '①'을 넣고 조린다.
④ 메추리알을 ½로 잘라 제공한다.</t>
    <phoneticPr fontId="2" type="noConversion"/>
  </si>
  <si>
    <r>
      <t>쇠고기우엉불고기
⑤⑥</t>
    </r>
    <r>
      <rPr>
        <sz val="8"/>
        <rFont val="맑은 고딕"/>
        <family val="3"/>
        <charset val="128"/>
      </rPr>
      <t>⑯</t>
    </r>
    <r>
      <rPr>
        <sz val="10"/>
        <rFont val="한컴산뜻돋움"/>
        <family val="3"/>
        <charset val="129"/>
      </rPr>
      <t xml:space="preserve">
</t>
    </r>
    <phoneticPr fontId="2" type="noConversion"/>
  </si>
  <si>
    <r>
      <t>참치채소전
①⑤⑥⑫</t>
    </r>
    <r>
      <rPr>
        <sz val="8"/>
        <color theme="1"/>
        <rFont val="맑은 고딕"/>
        <family val="3"/>
        <charset val="128"/>
      </rPr>
      <t>⑯⑱</t>
    </r>
    <r>
      <rPr>
        <sz val="10"/>
        <color theme="1"/>
        <rFont val="한컴산뜻돋움"/>
        <family val="3"/>
        <charset val="129"/>
      </rPr>
      <t xml:space="preserve">
</t>
    </r>
    <phoneticPr fontId="2" type="noConversion"/>
  </si>
  <si>
    <r>
      <t>햄채소볶음밥
②⑤⑥⑩</t>
    </r>
    <r>
      <rPr>
        <sz val="8"/>
        <color theme="1"/>
        <rFont val="맑은 고딕"/>
        <family val="3"/>
        <charset val="128"/>
      </rPr>
      <t>⑯</t>
    </r>
    <phoneticPr fontId="2" type="noConversion"/>
  </si>
  <si>
    <r>
      <t>① 쌀을 씻은 후 밥을 짓는다.
② 햄은</t>
    </r>
    <r>
      <rPr>
        <sz val="10"/>
        <rFont val="한컴산뜻돋움"/>
        <family val="3"/>
        <charset val="129"/>
      </rPr>
      <t xml:space="preserve"> 끓는물에 데친 후 작게 다진다.
③ 손질한 채소는 작게 다진</t>
    </r>
    <r>
      <rPr>
        <sz val="10"/>
        <color theme="1"/>
        <rFont val="한컴산뜻돋움"/>
        <family val="3"/>
        <charset val="129"/>
      </rPr>
      <t>다.
④ 기름을 두른 팬에 다진 파, 마늘, '②', '③'을 넣어 볶다가
    밥을 넣고 소금, 후추, 참기름으로 간하여 더 볶는다.</t>
    </r>
  </si>
  <si>
    <r>
      <t>어묵조림⑤⑥</t>
    </r>
    <r>
      <rPr>
        <sz val="8"/>
        <color theme="1"/>
        <rFont val="맑은 고딕"/>
        <family val="3"/>
        <charset val="128"/>
      </rPr>
      <t>⑰</t>
    </r>
    <phoneticPr fontId="2" type="noConversion"/>
  </si>
  <si>
    <r>
      <t>햄구이②⑤⑥⑩</t>
    </r>
    <r>
      <rPr>
        <sz val="8"/>
        <color theme="1"/>
        <rFont val="맑은 고딕"/>
        <family val="3"/>
        <charset val="128"/>
      </rPr>
      <t>⑯</t>
    </r>
    <phoneticPr fontId="2" type="noConversion"/>
  </si>
  <si>
    <r>
      <t>청경채굴소스볶음⑥</t>
    </r>
    <r>
      <rPr>
        <sz val="8"/>
        <rFont val="맑은 고딕"/>
        <family val="3"/>
        <charset val="128"/>
      </rPr>
      <t>⑱</t>
    </r>
    <phoneticPr fontId="2" type="noConversion"/>
  </si>
  <si>
    <r>
      <t>① 양파와 당근은 한입 크기로 썰어 팬에 기름을 두르고 
    소금으로 간하여 볶는다.
②</t>
    </r>
    <r>
      <rPr>
        <sz val="8"/>
        <color theme="1"/>
        <rFont val="한컴산뜻돋움"/>
        <family val="3"/>
        <charset val="129"/>
      </rPr>
      <t xml:space="preserve">  </t>
    </r>
    <r>
      <rPr>
        <sz val="10"/>
        <color theme="1"/>
        <rFont val="한컴산뜻돋움"/>
        <family val="3"/>
        <charset val="129"/>
      </rPr>
      <t>'①'에 훈제오리를 넣고 볶아 완성한다.</t>
    </r>
    <phoneticPr fontId="2" type="noConversion"/>
  </si>
  <si>
    <r>
      <t>옥수수콘샐러드
①⑤⑥</t>
    </r>
    <r>
      <rPr>
        <sz val="9"/>
        <rFont val="맑은 고딕"/>
        <family val="3"/>
        <charset val="128"/>
      </rPr>
      <t>⑯</t>
    </r>
    <phoneticPr fontId="2" type="noConversion"/>
  </si>
  <si>
    <r>
      <t>미트볼토마토소스조림
①②⑤⑥⑫⑮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</si>
  <si>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r>
      <t>어묵국⑤⑥</t>
    </r>
    <r>
      <rPr>
        <sz val="11"/>
        <color theme="1"/>
        <rFont val="Segoe UI Symbol"/>
        <family val="3"/>
      </rPr>
      <t>⑰</t>
    </r>
    <r>
      <rPr>
        <sz val="10"/>
        <color theme="1"/>
        <rFont val="한컴산뜻돋움"/>
        <family val="3"/>
        <charset val="129"/>
      </rPr>
      <t xml:space="preserve"> </t>
    </r>
    <phoneticPr fontId="2" type="noConversion"/>
  </si>
  <si>
    <r>
      <t xml:space="preserve">① 채소는 채썰고 돼지고기는 한입 크기로 썬다.
② 분량의 양념을 섞어 양념장을 만든다.
③ '①'에 '②'를 넣어 재운다.
④ 기름을 두른 팬에 '③'을 넣고 고기가 완전히 </t>
    </r>
    <r>
      <rPr>
        <sz val="10"/>
        <color indexed="8"/>
        <rFont val="한컴산뜻돋움"/>
        <family val="3"/>
        <charset val="129"/>
      </rPr>
      <t>익을 때까지 볶
    는다.</t>
    </r>
    <phoneticPr fontId="2" type="noConversion"/>
  </si>
  <si>
    <r>
      <t>① 양파는 한입 크기로 썰어 팬에 기름을 두르고 소금으로 간
    하여 볶는다.
②</t>
    </r>
    <r>
      <rPr>
        <sz val="8"/>
        <color theme="1"/>
        <rFont val="한컴산뜻돋움"/>
        <family val="3"/>
        <charset val="129"/>
      </rPr>
      <t xml:space="preserve">  </t>
    </r>
    <r>
      <rPr>
        <sz val="10"/>
        <color theme="1"/>
        <rFont val="한컴산뜻돋움"/>
        <family val="3"/>
        <charset val="129"/>
      </rPr>
      <t>'①'에 훈제오리를 넣고 볶아 완성한다.</t>
    </r>
    <phoneticPr fontId="2" type="noConversion"/>
  </si>
  <si>
    <r>
      <t>조갯살미역국⑤⑥</t>
    </r>
    <r>
      <rPr>
        <sz val="9"/>
        <color theme="1"/>
        <rFont val="맑은 고딕"/>
        <family val="3"/>
        <charset val="128"/>
      </rPr>
      <t>⑱</t>
    </r>
    <phoneticPr fontId="2" type="noConversion"/>
  </si>
  <si>
    <r>
      <t>참치김치찌개⑤⑥⑨</t>
    </r>
    <r>
      <rPr>
        <sz val="11"/>
        <color theme="1"/>
        <rFont val="Segoe UI Symbol"/>
        <family val="1"/>
      </rPr>
      <t>⑯⑱</t>
    </r>
    <phoneticPr fontId="2" type="noConversion"/>
  </si>
  <si>
    <r>
      <t>소시지케첩볶음
②⑤⑥⑩⑫</t>
    </r>
    <r>
      <rPr>
        <sz val="10"/>
        <color theme="1"/>
        <rFont val="Segoe UI Symbol"/>
        <family val="3"/>
      </rPr>
      <t>⑯</t>
    </r>
    <phoneticPr fontId="2" type="noConversion"/>
  </si>
  <si>
    <t>2024년 7월 1일 (월)</t>
  </si>
  <si>
    <t>맑은감자채국</t>
    <phoneticPr fontId="2" type="noConversion"/>
  </si>
  <si>
    <t xml:space="preserve">① 감자와 양파는 먹기 좋은 크기로 채 썰고 파는 송송 썬다.
② 다시마와 멸치로 육수를 낸다.
③ 육수에 '①'을 넣고 끓이다가 소금, 다진 마늘, 파로 간한다.             </t>
    <phoneticPr fontId="2" type="noConversion"/>
  </si>
  <si>
    <t>2024년 7월 2일 (화)</t>
  </si>
  <si>
    <t>닭살떡케첩조림
⑤⑥⑫⑮</t>
    <phoneticPr fontId="2" type="noConversion"/>
  </si>
  <si>
    <t>① 떡은 물에 불린다.
② 닭살과 물에 불린 떡은 한입 크기로 썬다.
③ 양파와 파프리카는 한입 크기로 썰고 파는 다진다.
④ 기름을 두른 팬에 다진 파, 마늘과 닭살을 넣어 볶다가 양파와  
     파프리카를 넣어 더 볶는다.
③ '④'에 분량의 양념과 물을 넣은 후 조린다.</t>
    <phoneticPr fontId="2" type="noConversion"/>
  </si>
  <si>
    <t>가래떡</t>
    <phoneticPr fontId="2" type="noConversion"/>
  </si>
  <si>
    <t>① 애호박은 4등분하여 먹기 좋은 두께로 편 썰고, 파는 다진다.
② 기름을 두른 팬에 애호박을 넣어 볶다가 다진 파, 다진마늘을 
     넣고 소금으로 간하여 볶는다.
③ 깨를 뿌려낸다.</t>
    <phoneticPr fontId="2" type="noConversion"/>
  </si>
  <si>
    <t>2024년 7월 3일 (수)</t>
  </si>
  <si>
    <t>① 연근은 껍질을 벗기고 한입 크기로 썰어 끓는 물에 식초를 
     넣어 데친다.
② 분량의 양념장에 물과 ‘①’을 넣고 연해지도록 졸인다.</t>
    <phoneticPr fontId="2" type="noConversion"/>
  </si>
  <si>
    <t>2024년 7월 4일 (목)</t>
  </si>
  <si>
    <t>2024년 7월 5일 (금)</t>
  </si>
  <si>
    <t>① 멸치와 다시마로 육수를 낸다.
② 당면은 물에 불린 후 먹기 좋은 길이로 자른다.
③ 당근, 양파는 채 썰고, 팽이버섯은 한입 크기로 자른다.
④ '①'에 '③'을 넣고 끓이다가 당면을 넣어 익힌다.
⑤ 소금, 간장으로 간한다.</t>
    <phoneticPr fontId="2" type="noConversion"/>
  </si>
  <si>
    <t>돈육버섯조림
⑤⑥⑩</t>
    <phoneticPr fontId="2" type="noConversion"/>
  </si>
  <si>
    <t>① 새송이버섯, 당근, 양파는 한입 크기로 썰고 파는 어슷 썬다.
② 돼지고기는 핏물을 제거한 후 한입 크기로 썬다.
③ 분량의 양념을 섞어 양념장을 만든다.
④ 기름을 두른 팬에 ‘①’을 볶다가 ‘②’와 ‘③’, 물을 넣어 조린다.</t>
    <phoneticPr fontId="2" type="noConversion"/>
  </si>
  <si>
    <t>2024년 7월 8일 (월)</t>
  </si>
  <si>
    <r>
      <t>쇠고기양파볶음밥
⑤⑥</t>
    </r>
    <r>
      <rPr>
        <sz val="11"/>
        <color theme="1"/>
        <rFont val="Segoe UI Symbol"/>
        <family val="3"/>
      </rPr>
      <t>⑯</t>
    </r>
    <phoneticPr fontId="2" type="noConversion"/>
  </si>
  <si>
    <t>① 쌀을 씻어 밥을 짓는다.
② 채소는 잘게 다진다.
③ 팬에 기름을 두르고 쇠고기를 볶는다.
④ '③'의 고기가 익으면 당근-양파 순으로 볶는다.
⑤ '④'에 밥을 넣고 간장, 후추로 간하여 더 볶는다.</t>
    <phoneticPr fontId="2" type="noConversion"/>
  </si>
  <si>
    <t>① 다시마로 육수를 낸다.
② 무는 채썬다.
③ 냄비에 들기름을 두르고 다진 마늘과 '②'를 넣고 볶다가 
     '①'을 부어 끓인 후, 간장으로 간한다.</t>
    <phoneticPr fontId="2" type="noConversion"/>
  </si>
  <si>
    <t>스크램블에그①⑤</t>
    <phoneticPr fontId="2" type="noConversion"/>
  </si>
  <si>
    <t>① 달걀에 소금을 넣어 풀어준다.
② 기름을 두른 팬에 '②'를 넣고 살짝 익으면 젓가락으로 
     덩어리가 생길 때까지 계속 휘저어 준다.</t>
    <phoneticPr fontId="2" type="noConversion"/>
  </si>
  <si>
    <t>2024년 7월 9일 (화)</t>
  </si>
  <si>
    <t>2024년 7월 10일 (수)</t>
    <phoneticPr fontId="2" type="noConversion"/>
  </si>
  <si>
    <t>감자채볶음⑤⑥</t>
    <phoneticPr fontId="2" type="noConversion"/>
  </si>
  <si>
    <t>① 감자, 당근은 채 썬다.
② 기름을 두른 팬에 '①'을 볶는다.
③ 다진 마늘, 소금, 간장, 참기름으로 간하고 살짝 더 볶는다.</t>
    <phoneticPr fontId="2" type="noConversion"/>
  </si>
  <si>
    <t>2024년 7월 11일 (목)</t>
  </si>
  <si>
    <r>
      <t>쇠고기부추볶음⑤⑥</t>
    </r>
    <r>
      <rPr>
        <sz val="10"/>
        <color theme="1"/>
        <rFont val="함초롬돋움"/>
        <family val="3"/>
        <charset val="129"/>
      </rPr>
      <t>⑯</t>
    </r>
    <phoneticPr fontId="2" type="noConversion"/>
  </si>
  <si>
    <t>① 부추와 양파는 한입 크기로 썰고, 파는 다진다.
② 쇠고기는 핏물을 제거한 후 한입 크기로 썰어 소금, 후추로 
     밑간한다.
③ 분량의 양념을 섞어 양념장을 만든다.
④ 기름을 두른 팬에 '②'를 볶다가 '①'과 '③'을 넣어 더 볶는다.</t>
    <phoneticPr fontId="2" type="noConversion"/>
  </si>
  <si>
    <t>① 표고버섯은 끓는 물에 소금을 넣고 데친 후 찬물에 헹궈 먹기
     좋은 크기로 썬다.
② 파는 송송 썬다.
③ 분량의 양념장에 '①, ②'를 무친다.</t>
    <phoneticPr fontId="2" type="noConversion"/>
  </si>
  <si>
    <t>2024년 7월 12일 (금)</t>
  </si>
  <si>
    <t>게살채소볶음
①②⑤⑥⑧⑫</t>
    <phoneticPr fontId="2" type="noConversion"/>
  </si>
  <si>
    <t>게살</t>
    <phoneticPr fontId="2" type="noConversion"/>
  </si>
  <si>
    <t>① 게살, 당근, 양파는 적당한 크기로 썬다.
② 파는 송송 썬다.
③ 기름을 두른 팬에 다진 마늘을 볶다가 당근, 양파를 넣고
      함께 볶는다.
④ '③'에 게살과 파를 넣고 함께 볶다가 간장으로 간을 한 후 
      참기름으로 마무리한다.</t>
    <phoneticPr fontId="2" type="noConversion"/>
  </si>
  <si>
    <t>2024년 7월 15일 (월)</t>
  </si>
  <si>
    <r>
      <t>오징어국⑤⑥</t>
    </r>
    <r>
      <rPr>
        <sz val="10"/>
        <color theme="1"/>
        <rFont val="MS Gothic"/>
        <family val="3"/>
        <charset val="128"/>
      </rPr>
      <t>⑰</t>
    </r>
    <phoneticPr fontId="2" type="noConversion"/>
  </si>
  <si>
    <t>① 다시마와 멸치로 육수를 낸다.
② 오징어는 손질하여 먹기 좋은 크기로 썬다.                              
③ 파는 송송 썬다.
④ '①'에 '②', '③'을 넣고 끓이다가 다진마늘, 간장, 소금으로
     간한다.</t>
    <phoneticPr fontId="2" type="noConversion"/>
  </si>
  <si>
    <t>① 닭고기는 찬물에 담궈 핏물을 뺀 후 한입 크기로 썬 후, 끓는
     물에 데쳐 물기를 뺀다.
② 당근, 양파, 파는 적당한 크기로 썬다.
③ 그릇에 분량의 양념과 물을 넣고 섞어 양념을 만든다.
④ 그릇에 '①', '②', '③'을 넣어 골고루 버무린 후 냄비에 담아
     찐다.</t>
    <phoneticPr fontId="2" type="noConversion"/>
  </si>
  <si>
    <t>2024년 7월 16일 (화)</t>
  </si>
  <si>
    <t>오이냉국</t>
    <phoneticPr fontId="2" type="noConversion"/>
  </si>
  <si>
    <t>① 오이는 채 썰고 파는 송송 썬다.
② 그릇에 찬 물을 담고 다진 마늘, 간장, 식초, 소금을 넣고
     섞는다.
③ '②'에 오이와 파를 넣고 참깨로 마무리한다.
★ 조리 시, 가열하지 않는 생채소는 염소소독을 권장한다.
염소소독 100ppm 제조법 : 차아염소산나트륨5ml+물2,000ml</t>
    <phoneticPr fontId="2" type="noConversion"/>
  </si>
  <si>
    <t>① 당면은 불려 놓고, 돼지고기, 표고버섯, 양파, 당근은 채 썬다.
② 채 썬 돼지고기에 소금, 후추 간을 한다.
③ 시금치는 끓는 물에 소금을 넣고 데친 후 먹기 좋은 길이로 
     잘라 소금, 참기름으로 간한다.
④ 콩기름을 두른 팬에 다진 마늘과 '②'를 넣어 볶다가 표고버섯,
     양파, 당근을 넣고 소금으로 간하여 볶는다.
⑤ 당면은 삶아서 물기를 제거한 후 먹기 좋은 길이로 잘라 간장,
     설탕, 참기름으로 간하여 볶는다.
⑥ 모든 재료를 섞고 깨를 뿌려 마무리한다.</t>
    <phoneticPr fontId="2" type="noConversion"/>
  </si>
  <si>
    <t>① 감자는 껍질을 벗겨 한입 크기로 깍둑 썬 후 물에 담가
     전분기를 제거한다.
② 기름을 두른 팬에 감자를 넣고 살짝 볶는다.
③ ‘②’에 분량의 양념을 넣고 물을 감자가 잠길 정도로 넣어
     조린다.
④ 양념이 ⅓정도 남으면 깨를 뿌려 마무리 한다.
Tip. 양념을 넣기 전에 감자를 볶아주면 모양이 부서지지 않는다.</t>
    <phoneticPr fontId="2" type="noConversion"/>
  </si>
  <si>
    <t>2024년 7월 17일 (수)</t>
  </si>
  <si>
    <r>
      <t>베이컨로제스파게티
①②⑤⑥⑩⑫⑮</t>
    </r>
    <r>
      <rPr>
        <sz val="11"/>
        <rFont val="Segoe UI Symbol"/>
        <family val="3"/>
      </rPr>
      <t>⑯⑱</t>
    </r>
    <phoneticPr fontId="2" type="noConversion"/>
  </si>
  <si>
    <t>① 스파게티면은 끓는 물에 10분간 삶은 후, 소쿠리에 건져
      물기를 뺀다.
② 베이컨, 양파, 양송이 버섯은 다진다.
③ 기름을 두른 팬에 '②'를 볶다가 토마토소스, 우유, 생크림을
     넣어 끓인다.
④ '③'에 후춧가루를 넣어 소스를 완성하고 '①'을 넣어 골고루
     섞으며 볶는다.</t>
    <phoneticPr fontId="2" type="noConversion"/>
  </si>
  <si>
    <t>양송이버섯</t>
    <phoneticPr fontId="2" type="noConversion"/>
  </si>
  <si>
    <t>토마토소스</t>
    <phoneticPr fontId="2" type="noConversion"/>
  </si>
  <si>
    <t>생크림</t>
    <phoneticPr fontId="2" type="noConversion"/>
  </si>
  <si>
    <t>① 멸치와 다시마로 육수를 낸 후 다시마는 건져서 채 썬다.
② 양파는 채 썰고, 파는 송송 썬다.
③ 육수에 채 썬 다시마, '②'를 넣고 끓이다가 다진 마늘,
     간장으로 간한다.</t>
    <phoneticPr fontId="2" type="noConversion"/>
  </si>
  <si>
    <t>2024년 7월 18일 (목)</t>
  </si>
  <si>
    <t>맑은애호박국⑤⑥</t>
    <phoneticPr fontId="2" type="noConversion"/>
  </si>
  <si>
    <t>① 다시마와 멸치로 육수를 낸다
② 애호박은 반달 썰기, 양파는 채 썰기, 파는 어슷 썬다.
③ '①'에 '②'를 넣고 끓인 후 간장으로 간한다.</t>
    <phoneticPr fontId="2" type="noConversion"/>
  </si>
  <si>
    <t>① 두부는 먹기 좋은 크기로 잘라 소금을 뿌린 후 물기를
     제거한다.
② '①'에 밀가루를 묻힌다.
③ '②'에 계란을 묻힌 후 기름을 두른 팬에 노릇하게 부친다.</t>
    <phoneticPr fontId="2" type="noConversion"/>
  </si>
  <si>
    <t>2024년 7월 19일 (금)</t>
  </si>
  <si>
    <t>① 멸치와 다시마로 육수를 낸다.
② 느타리버섯은 한입 크기로 썰고 파는 어슷 썬다.
③ 육수에 된장을 풀고 '②', 다진 마늘, 파를 넣고 끓인다.</t>
    <phoneticPr fontId="2" type="noConversion"/>
  </si>
  <si>
    <r>
      <t>쇠고기파프리카볶음
⑤⑥</t>
    </r>
    <r>
      <rPr>
        <sz val="11"/>
        <color theme="1"/>
        <rFont val="Segoe UI Symbol"/>
        <family val="1"/>
      </rPr>
      <t>⑯</t>
    </r>
    <phoneticPr fontId="2" type="noConversion"/>
  </si>
  <si>
    <t>미역나물⑤⑥</t>
    <phoneticPr fontId="2" type="noConversion"/>
  </si>
  <si>
    <t>① 건미역은 물에 불린 후 먹기 좋게 잘라 물기를 제거한다.
② 팬에 미역에 간장, 참기름, 깨를 넣어 볶는다.</t>
    <phoneticPr fontId="2" type="noConversion"/>
  </si>
  <si>
    <t>2024년 7월 22일 (월)</t>
  </si>
  <si>
    <r>
      <t>돈육토마토소스조림
①②⑤⑥⑩⑫⑮</t>
    </r>
    <r>
      <rPr>
        <sz val="11"/>
        <rFont val="Segoe UI Symbol"/>
        <family val="3"/>
      </rPr>
      <t>⑯⑱</t>
    </r>
    <phoneticPr fontId="2" type="noConversion"/>
  </si>
  <si>
    <t>① 돼지고기, 양파, 파프리카는 한입 크기로 썰어준다.
② 팬에 기름을 두르고 돼지고기, 소금, 후추를 넣고 골고루
     익힌다.
③ '②'에 양파와 파프리카를 넣고 볶는다.
④ '③'에 토마토소스를 넣어 조린다.</t>
    <phoneticPr fontId="2" type="noConversion"/>
  </si>
  <si>
    <t>① 감자, 당근은 채 썬다.
② 기름을 두른 팬에 '①'을 볶는다.
③ 다진 마늘, 간장, 참기름으로 간하고 살짝 더 볶는다.</t>
    <phoneticPr fontId="2" type="noConversion"/>
  </si>
  <si>
    <t>2024년 7월 23일 (화)</t>
  </si>
  <si>
    <t>① 잔멸치는 체에 쳐서 불순물을 제거한다.
② 팬에 기름을 두르고 멸치를 볶다가 분량의 양념을 넣어 더
     볶는다.</t>
    <phoneticPr fontId="2" type="noConversion"/>
  </si>
  <si>
    <t>2024년 7월 24일 (수)</t>
  </si>
  <si>
    <t>새우채소볶음⑤⑥⑨</t>
    <phoneticPr fontId="2" type="noConversion"/>
  </si>
  <si>
    <t>2024년 7월 25일 (목)</t>
  </si>
  <si>
    <t>① 배추는 씻어서 끓는 물에 소금을 넣고 데친 후, 물기를 
     제거하고 한입 크기로 자른다.
② 파는 다진다.
③ 분량의 양념장에 '①, ②'를 무친다.</t>
    <phoneticPr fontId="2" type="noConversion"/>
  </si>
  <si>
    <t>2024년 7월 26일 (금)</t>
  </si>
  <si>
    <t>① 오이는 반달모양으로 얇게 썰어 소금에 절였다가 물기를 짠다.
② 파는 다진다.
③ 참기름을 두른 팬에 '①', '②'를 볶다가 다진마늘, 깨를 넣어 
     간한다.</t>
    <phoneticPr fontId="2" type="noConversion"/>
  </si>
  <si>
    <t>2024년 7월 29일 (월)</t>
  </si>
  <si>
    <t>미역줄기볶음⑤⑥</t>
    <phoneticPr fontId="2" type="noConversion"/>
  </si>
  <si>
    <t>미역줄기</t>
    <phoneticPr fontId="2" type="noConversion"/>
  </si>
  <si>
    <t>① 미역줄기, 양파를 적당한 크기로 썬다.
② 기름을 두른 팬에 다진 마늘, 깨소금, 미역줄기를 넣어
     볶다가 참기름을 넣어 섞는다.</t>
    <phoneticPr fontId="2" type="noConversion"/>
  </si>
  <si>
    <t>2024년 7월 30일 (화)</t>
  </si>
  <si>
    <t>모듬버섯국⑤⑥</t>
    <phoneticPr fontId="2" type="noConversion"/>
  </si>
  <si>
    <t>① 멸치와 다시마로 육수를 낸다.
② 느타리버섯은 잘게 찢고, 팽이버섯과 표고버섯은 한입 
     크기로, 파는 송송 썬다.
③ 육수에 '②', 다진 마늘, 간장을 넣고 끓인다.</t>
    <phoneticPr fontId="2" type="noConversion"/>
  </si>
  <si>
    <t>① 쇠고기와 피망은 한입 크기로 썰고, 쇠고기는 소금, 후추로
     밑간한다.
② 팬에 기름을 두르고 다진 마늘과 '①'을 넣어 볶는다.
③ 간장, 설탕으로 간하여 볶는다.</t>
    <phoneticPr fontId="2" type="noConversion"/>
  </si>
  <si>
    <t>2024년 7월 31일 (수)</t>
    <phoneticPr fontId="2" type="noConversion"/>
  </si>
  <si>
    <r>
      <t>닭살데리야끼조림
⑤⑥⑫⑮</t>
    </r>
    <r>
      <rPr>
        <sz val="12"/>
        <color theme="1"/>
        <rFont val="Segoe UI Symbol"/>
        <family val="3"/>
      </rPr>
      <t>⑯⑱</t>
    </r>
    <phoneticPr fontId="2" type="noConversion"/>
  </si>
  <si>
    <t>① 냄비에 마늘, 다시마, 물을 넣고 끓이다가 간장, 맛술, 청주, 
     흑설탕을 넣고 졸여 데리야끼소스를 만든다.
② 닭살과 양파는 한입 크기로 썬다. 
③ 기름을 두른 팬에 '②'을 넣고 볶는다.
④ '③'에 데리야끼소스와 물을 넣고 조린다.</t>
    <phoneticPr fontId="2" type="noConversion"/>
  </si>
  <si>
    <t>원아수</t>
    <phoneticPr fontId="2" type="noConversion"/>
  </si>
  <si>
    <t xml:space="preserve"> → 이곳에 급식인원을 입력해주세요. 레시피에 자동으로 발주량이 계산됩니다. </t>
    <phoneticPr fontId="2" type="noConversion"/>
  </si>
  <si>
    <t>&lt;조리지시서 - 시간연장형&gt;</t>
    <phoneticPr fontId="2" type="noConversion"/>
  </si>
  <si>
    <t>2024년 8월 5일 (월)</t>
    <phoneticPr fontId="2" type="noConversion"/>
  </si>
  <si>
    <t>쌀밥</t>
    <phoneticPr fontId="2" type="noConversion"/>
  </si>
  <si>
    <t>무채국⑤⑥</t>
    <phoneticPr fontId="2" type="noConversion"/>
  </si>
  <si>
    <t>① 다시마로 육수를 낸다.
② 무는 채 썬다.
③ 냄비에 들기름을 두르고 다진 마늘과 '②'를 넣고 볶다가 
     '①'을 부어 끓인 후, 간장으로 간한다.</t>
    <phoneticPr fontId="2" type="noConversion"/>
  </si>
  <si>
    <t>다진마늘</t>
    <phoneticPr fontId="2" type="noConversion"/>
  </si>
  <si>
    <t>간장</t>
    <phoneticPr fontId="2" type="noConversion"/>
  </si>
  <si>
    <t>들기름</t>
    <phoneticPr fontId="2" type="noConversion"/>
  </si>
  <si>
    <r>
      <t>쇠고기파프리카볶음
⑤⑥</t>
    </r>
    <r>
      <rPr>
        <sz val="9"/>
        <color theme="1"/>
        <rFont val="함초롬돋움"/>
        <family val="3"/>
        <charset val="129"/>
      </rPr>
      <t>⑯</t>
    </r>
    <phoneticPr fontId="2" type="noConversion"/>
  </si>
  <si>
    <t>쇠고기</t>
    <phoneticPr fontId="2" type="noConversion"/>
  </si>
  <si>
    <t>① 쇠고기와 파프리카는 한입 크기로 썰고 쇠고기는 소금, 
    후추로 밑간한다.
② 기름을 두른 팬에 다진 마늘과 '①'을 넣어 볶는다.
③ 간장, 설탕으로 간하여 더 볶는다.</t>
    <phoneticPr fontId="2" type="noConversion"/>
  </si>
  <si>
    <t>설탕</t>
    <phoneticPr fontId="2" type="noConversion"/>
  </si>
  <si>
    <t>콩기름</t>
    <phoneticPr fontId="2" type="noConversion"/>
  </si>
  <si>
    <t>콩나물무침⑤</t>
    <phoneticPr fontId="2" type="noConversion"/>
  </si>
  <si>
    <t xml:space="preserve">① 콩나물은 끓는 물에 데친 후, 찬물에 헹궈 물기를 빼고
     먹기 좋은 길이로 썰고 파는 다진다.
② '①'에 분량의 양념을 넣어 무친다.  </t>
    <phoneticPr fontId="2" type="noConversion"/>
  </si>
  <si>
    <t>배추김치⑨</t>
    <phoneticPr fontId="2" type="noConversion"/>
  </si>
  <si>
    <t>2024년 8월 6일 (화)</t>
    <phoneticPr fontId="2" type="noConversion"/>
  </si>
  <si>
    <t>차조밥</t>
    <phoneticPr fontId="2" type="noConversion"/>
  </si>
  <si>
    <t>① 쌀과 차조를 씻은 후, 물에 불린다.
② 적당량의 물을 부어 밥을 짓는다.</t>
    <phoneticPr fontId="2" type="noConversion"/>
  </si>
  <si>
    <t>차조</t>
    <phoneticPr fontId="2" type="noConversion"/>
  </si>
  <si>
    <t>닭살채소국⑤⑥⑮</t>
    <phoneticPr fontId="2" type="noConversion"/>
  </si>
  <si>
    <t>닭살</t>
    <phoneticPr fontId="2" type="noConversion"/>
  </si>
  <si>
    <t>① 다시마와 멸치로 육수를 낸다.
② 닭살과 애호박, 양파는 손질하여 먹기 좋은 크기로 썰고 
     파는 송송 썬다.                      
③ '①'에 '②', 다진 마늘, 파를 넣고 끓이다가 간장, 소금으로 
     간한다.</t>
    <phoneticPr fontId="2" type="noConversion"/>
  </si>
  <si>
    <t>애호박</t>
    <phoneticPr fontId="2" type="noConversion"/>
  </si>
  <si>
    <t>양파</t>
    <phoneticPr fontId="2" type="noConversion"/>
  </si>
  <si>
    <t>소금</t>
    <phoneticPr fontId="2" type="noConversion"/>
  </si>
  <si>
    <t>두부구이⑤&amp;양념장⑤⑥</t>
    <phoneticPr fontId="2" type="noConversion"/>
  </si>
  <si>
    <t>① 두부는 편으로 썰어 소금을 뿌린 후, 물기를 제거한다.
② 기름을 두른 팬에 '①'을 넣어 앞뒤로 골고루 익힌다.
③ 분량의 양념으로 양념장을 만들어 곁들인다.</t>
    <phoneticPr fontId="2" type="noConversion"/>
  </si>
  <si>
    <t>감자당근조림⑤⑥</t>
    <phoneticPr fontId="2" type="noConversion"/>
  </si>
  <si>
    <t>① 감자는 껍질을 벗겨 한입 크기로 깍둑 썬 후, 물에 담가 
     전분기를 제거한다.
② 당근은 한입 크기로 썰고 파는 어슷 썬다.
③ 기름을 두른 팬에 '①', 당근을 넣고 살짝 볶는다.
④ '③'이 잠길 정도의 물과 파를 넣고 분량의 양념을 넣어 
     조린다.
③ 양념이 ⅓정도 남으면 깨를 뿌린다.
Tip. 양념을 넣기 전에 감자를 볶아주면 모양이 부서지지 않는다.</t>
    <phoneticPr fontId="2" type="noConversion"/>
  </si>
  <si>
    <t>① 배추김치는 한입 크기로 잘라 제공한다.</t>
    <phoneticPr fontId="2" type="noConversion"/>
  </si>
  <si>
    <t>2024년 8월 7일 (수)</t>
    <phoneticPr fontId="2" type="noConversion"/>
  </si>
  <si>
    <t>흑미밥</t>
    <phoneticPr fontId="2" type="noConversion"/>
  </si>
  <si>
    <t>① 쌀과 흑미를 씻은 후, 물에 불린다.
② 적당량의 물을 부어 밥을 짓는다.</t>
    <phoneticPr fontId="2" type="noConversion"/>
  </si>
  <si>
    <t>맑은숙주국</t>
    <phoneticPr fontId="2" type="noConversion"/>
  </si>
  <si>
    <t>숙주</t>
    <phoneticPr fontId="2" type="noConversion"/>
  </si>
  <si>
    <t>① 멸치와 다시마로 육수를 낸다.
② 숙주는 다듬어 먹기 좋은 길이로 썰고 파는 다진다.
③ '①'에 숙주를 넣고 끓인다.
④ '③'에 소금과 다진 마늘, 다진 파를 넣어 간한다.</t>
    <phoneticPr fontId="2" type="noConversion"/>
  </si>
  <si>
    <t>파</t>
    <phoneticPr fontId="2" type="noConversion"/>
  </si>
  <si>
    <t>멸치</t>
    <phoneticPr fontId="2" type="noConversion"/>
  </si>
  <si>
    <t>다시마</t>
    <phoneticPr fontId="2" type="noConversion"/>
  </si>
  <si>
    <t>돈육채소조림⑤⑥⑩</t>
    <phoneticPr fontId="2" type="noConversion"/>
  </si>
  <si>
    <t>돼지고기</t>
    <phoneticPr fontId="2" type="noConversion"/>
  </si>
  <si>
    <t>① 돼지고기와 감자, 당근, 양파는 한입 크기로 썬다.
② 분량의 양념을 섞어 양념장을 만든다.
③ 냄비에 물을 붓고 '①'과 '②'를 넣고 조리다가 참기름을 넣어 
     완성한다.</t>
    <phoneticPr fontId="2" type="noConversion"/>
  </si>
  <si>
    <t>당근</t>
    <phoneticPr fontId="2" type="noConversion"/>
  </si>
  <si>
    <t>참기름</t>
    <phoneticPr fontId="2" type="noConversion"/>
  </si>
  <si>
    <t>김자반⑤</t>
    <phoneticPr fontId="2" type="noConversion"/>
  </si>
  <si>
    <t>① 참기름을 두른 팬에 파래김을 볶는다.
② 소금, 설탕, 깨를 넣어 버무린다.</t>
    <phoneticPr fontId="2" type="noConversion"/>
  </si>
  <si>
    <t>배추김치</t>
    <phoneticPr fontId="2" type="noConversion"/>
  </si>
  <si>
    <t>2024년 8월 8일 (목)</t>
    <phoneticPr fontId="2" type="noConversion"/>
  </si>
  <si>
    <t>두부된장국⑤⑥</t>
    <phoneticPr fontId="2" type="noConversion"/>
  </si>
  <si>
    <t>두부</t>
    <phoneticPr fontId="2" type="noConversion"/>
  </si>
  <si>
    <t>① 멸치와 다시마로 육수를 낸다.
② 두부와 양파는 한입 크기로 썰고 파는 송송 썬다.
③ '①'에 된장을 풀어 끓이다가 '②'와 다진마늘을 넣어 끓인다.</t>
    <phoneticPr fontId="2" type="noConversion"/>
  </si>
  <si>
    <r>
      <t>어묵볶음
①②⑤⑥⑧⑨</t>
    </r>
    <r>
      <rPr>
        <sz val="9"/>
        <color theme="1"/>
        <rFont val="함초롬돋움"/>
        <family val="3"/>
        <charset val="129"/>
      </rPr>
      <t>⑱</t>
    </r>
    <phoneticPr fontId="2" type="noConversion"/>
  </si>
  <si>
    <t>① 어묵은 한입 크기로 썰어 끓는 물에 데친다.
② 당근과 양파는 채 썬다.
③ 기름을 두른 팬에 다진마늘과 ‘①’, ‘②’를 볶는다.
④ ‘③’에 분량의 양념을 넣어 볶다가 깨와 참기름으로 완성한다.</t>
    <phoneticPr fontId="2" type="noConversion"/>
  </si>
  <si>
    <t>깨</t>
    <phoneticPr fontId="2" type="noConversion"/>
  </si>
  <si>
    <t>미역나물</t>
    <phoneticPr fontId="2" type="noConversion"/>
  </si>
  <si>
    <t>미역</t>
    <phoneticPr fontId="2" type="noConversion"/>
  </si>
  <si>
    <t>① 건미역은 물에 불린 후 먹기 좋게 잘라 물기를 제거한다.
② 팬에 미역에 소금, 참기름, 깨를 넣어 볶는다.</t>
    <phoneticPr fontId="2" type="noConversion"/>
  </si>
  <si>
    <t>참깨</t>
    <phoneticPr fontId="2" type="noConversion"/>
  </si>
  <si>
    <t>2024년 8월 9일 (금)</t>
    <phoneticPr fontId="2" type="noConversion"/>
  </si>
  <si>
    <t>삼치조림⑤⑥</t>
    <phoneticPr fontId="2" type="noConversion"/>
  </si>
  <si>
    <t>① 삼치는 흐르는 물에 씻어 핏물을 제거한 후, 물기를 뺀다.
② 양파는 채 썰고 파는 다진다.
③ 분량의 양념을 섞어 양념장을 만든다.
④ 냄비에 양파를 깔고 '①'을 올린 뒤 양념장과 물을 부어 
     조린 후, 살을 발라내어 제공한다.</t>
    <phoneticPr fontId="2" type="noConversion"/>
  </si>
  <si>
    <t>2024년 8월 12일 (월)</t>
    <phoneticPr fontId="2" type="noConversion"/>
  </si>
  <si>
    <t>① 쌀과 차조를 씻은 후, 물에 불린다.
② 적당량의 물을 부어 밥을 짓는다.</t>
    <phoneticPr fontId="2" type="noConversion"/>
  </si>
  <si>
    <t>맑은애호박국⑤⑥</t>
    <phoneticPr fontId="2" type="noConversion"/>
  </si>
  <si>
    <t>① 다시마와 멸치로 육수를 낸다
② 애호박은 반달 썰기, 양파는 채 썰기, 파는 어슷 썬다.
③ '①'에 '②'를 넣고 끓인 후 간장으로 간한다.</t>
    <phoneticPr fontId="2" type="noConversion"/>
  </si>
  <si>
    <r>
      <t>돈육카레볶음
②⑤⑥⑩⑫⑮</t>
    </r>
    <r>
      <rPr>
        <sz val="9"/>
        <color theme="1"/>
        <rFont val="함초롬돋움"/>
        <family val="3"/>
        <charset val="129"/>
      </rPr>
      <t>⑯⑱</t>
    </r>
    <phoneticPr fontId="2" type="noConversion"/>
  </si>
  <si>
    <t>① 돼지고기와 당근은 먹기 좋은 크기로 썬다. 
② 돼지고기는 카레가루와 후추로 버무린다.
③ 기름을 두른 팬에 다진마늘과 '②', 당근을 넣고 볶는다.</t>
    <phoneticPr fontId="2" type="noConversion"/>
  </si>
  <si>
    <t>카레가루</t>
    <phoneticPr fontId="2" type="noConversion"/>
  </si>
  <si>
    <t>후추</t>
    <phoneticPr fontId="2" type="noConversion"/>
  </si>
  <si>
    <t>양배추나물⑤</t>
    <phoneticPr fontId="2" type="noConversion"/>
  </si>
  <si>
    <t>① 양배추는 굵게 채 썬다.
② 기름을 두른 팬에 양배추와 분량의 양념을 넣고 볶는다.</t>
    <phoneticPr fontId="2" type="noConversion"/>
  </si>
  <si>
    <t>깍두기⑨</t>
    <phoneticPr fontId="2" type="noConversion"/>
  </si>
  <si>
    <t>2024년 8월 13일 (화)</t>
    <phoneticPr fontId="2" type="noConversion"/>
  </si>
  <si>
    <r>
      <t>참치채소덮밥⑤⑥</t>
    </r>
    <r>
      <rPr>
        <sz val="9"/>
        <color theme="1"/>
        <rFont val="함초롬돋움"/>
        <family val="3"/>
        <charset val="129"/>
      </rPr>
      <t>⑯⑱</t>
    </r>
    <phoneticPr fontId="2" type="noConversion"/>
  </si>
  <si>
    <t>백미</t>
    <phoneticPr fontId="2" type="noConversion"/>
  </si>
  <si>
    <t>① 쌀을 씻어 밥을 짓는다.
② 참치는 체에 받쳐 기름기를 뺀다.
③ 양파, 당근, 파는 적당한 크기로 썬다.
④ 그릇에 간장, 참기름, 후춧가루를 넣고 섞어 양념을 만든다.
⑤ 기름을 두른 팬에 다진마늘을 볶다가 양파, 당근, 파를 넣어 
     함께 볶는다.
⑥ '⑤'에 참치와 양념을 넣어 함께 볶다가 지은 밥 위에 얹어 
     마무리한다.</t>
    <phoneticPr fontId="2" type="noConversion"/>
  </si>
  <si>
    <t>참치</t>
    <phoneticPr fontId="2" type="noConversion"/>
  </si>
  <si>
    <t>① 다시마와 멸치로 육수를 낸다. 
② 유부는 한입 크기로 썰고 파는 다진다.
③ 육수에 된장을 풀어 넣고 '②', 다진 마늘을 넣어 끓인다.</t>
    <phoneticPr fontId="2" type="noConversion"/>
  </si>
  <si>
    <t xml:space="preserve">도토리묵무침⑤⑥ </t>
    <phoneticPr fontId="2" type="noConversion"/>
  </si>
  <si>
    <t>① 도토리묵은 한입 크기로 썬 후, 끓는 물에 데친다.
② 당근은 채 썰고 파는 다진다.
③ 분량의 양념을 섞어 양념장을 만든다. 
④ 볼에 모든 재료를 넣고 무친다.</t>
    <phoneticPr fontId="2" type="noConversion"/>
  </si>
  <si>
    <t>다진마늘</t>
    <phoneticPr fontId="2" type="noConversion"/>
  </si>
  <si>
    <t>2024년 8월 14일 (수)</t>
    <phoneticPr fontId="2" type="noConversion"/>
  </si>
  <si>
    <t>기장밥</t>
    <phoneticPr fontId="2" type="noConversion"/>
  </si>
  <si>
    <t>맑은표고버섯국⑤⑥</t>
    <phoneticPr fontId="2" type="noConversion"/>
  </si>
  <si>
    <t>표고버섯</t>
    <phoneticPr fontId="2" type="noConversion"/>
  </si>
  <si>
    <t>① 표고버섯은 0.5cm 두께로 채 썬다.
② 양파는 한입 크기로 썰고 실파는 송송 썬다.
③ 멸치와 다시마를 찬물에 넣어 육수를 만든다.
④ '③'의 육수가 만들어지면 손질한 양파와 표고버섯을 넣어 
     한소끔 끓인다.
⑤ '④'에 다진마늘과 실파를 넣고 국간장으로 간을 한다.</t>
    <phoneticPr fontId="2" type="noConversion"/>
  </si>
  <si>
    <t>멸치</t>
    <phoneticPr fontId="2" type="noConversion"/>
  </si>
  <si>
    <t>파</t>
    <phoneticPr fontId="2" type="noConversion"/>
  </si>
  <si>
    <r>
      <t>닭살굴소스조림
⑤⑥⑨⑮</t>
    </r>
    <r>
      <rPr>
        <sz val="9"/>
        <color theme="1"/>
        <rFont val="함초롬돋움"/>
        <family val="3"/>
        <charset val="129"/>
      </rPr>
      <t>⑱</t>
    </r>
    <phoneticPr fontId="2" type="noConversion"/>
  </si>
  <si>
    <t>① 닭살과 채소는 한 입 크기로 썬다. 
② 분량의 양념을 섞어 양념장을 만든다.
③ 냄비에 '①', '②'와 물을 넣어 조린 후, 깨와 참기름으로 
     완성한다.</t>
    <phoneticPr fontId="2" type="noConversion"/>
  </si>
  <si>
    <t>깨</t>
    <phoneticPr fontId="2" type="noConversion"/>
  </si>
  <si>
    <t>명엽채볶음⑤⑥</t>
    <phoneticPr fontId="2" type="noConversion"/>
  </si>
  <si>
    <t>① 명엽채는 적당한 크기로 잘라 기름을 두른 팬에 볶는다.
② 팬에 간장, 청주, 물엿, 다진마늘, 물을 넣고 끓이다가 '①'을 
     넣고 골고루 버무리며 조린 후 참기름과 깨로 마무리한다.</t>
    <phoneticPr fontId="2" type="noConversion"/>
  </si>
  <si>
    <t>물엿</t>
    <phoneticPr fontId="2" type="noConversion"/>
  </si>
  <si>
    <t>배추김치</t>
    <phoneticPr fontId="2" type="noConversion"/>
  </si>
  <si>
    <t>2024년 8월 16일 (금)</t>
    <phoneticPr fontId="2" type="noConversion"/>
  </si>
  <si>
    <t>흑미</t>
    <phoneticPr fontId="2" type="noConversion"/>
  </si>
  <si>
    <t>달걀양파국①</t>
    <phoneticPr fontId="2" type="noConversion"/>
  </si>
  <si>
    <t>① 다시마와 멸치로 육수를 낸다.
② 달걀은 풀고 양파는 채 썬다.
③ '①'에 다진 마늘과 소금을 넣고 간한다.
④ 중불로 낮추어 달걀물을 천천히 붓고 가볍게 저어준 후,  
     양파를 넣어 끓인다.</t>
    <phoneticPr fontId="2" type="noConversion"/>
  </si>
  <si>
    <t>다진마늘</t>
    <phoneticPr fontId="2" type="noConversion"/>
  </si>
  <si>
    <r>
      <t>비빔만두①②⑤⑥⑩</t>
    </r>
    <r>
      <rPr>
        <sz val="9"/>
        <color theme="1"/>
        <rFont val="함초롬돋움"/>
        <family val="3"/>
        <charset val="129"/>
      </rPr>
      <t>⑯⑱</t>
    </r>
    <phoneticPr fontId="2" type="noConversion"/>
  </si>
  <si>
    <t>만두</t>
    <phoneticPr fontId="2" type="noConversion"/>
  </si>
  <si>
    <t>① 만두는 170℃로 달궈진 기름에 튀긴 후, 체에 받쳐 기름을 
     뺀다.
② 오이, 당근, 양배추를 채 썬다.
③ 분량의 양념을 섞어 양념장을 만든다.
④ 볼에 모든 재료를 넣고 무친다.</t>
    <phoneticPr fontId="2" type="noConversion"/>
  </si>
  <si>
    <t>오이</t>
    <phoneticPr fontId="2" type="noConversion"/>
  </si>
  <si>
    <t>고춧가루</t>
    <phoneticPr fontId="2" type="noConversion"/>
  </si>
  <si>
    <t>피망잡채⑤⑥</t>
    <phoneticPr fontId="2" type="noConversion"/>
  </si>
  <si>
    <t>① 당면은 물에 불려 놓고 채소는 얇게 채 썬다.
② 당면은 삶아서 물기를 제거한 후, 먹기 좋은 길이로 자른다.
③ 기름을 두른 팬에 채소를 넣고 볶다가 '②'와 간장, 설탕을
     넣어 볶은 후, 후추, 참기름으로 마무리한다.</t>
    <phoneticPr fontId="2" type="noConversion"/>
  </si>
  <si>
    <t>2024년 8월 19일 (월)</t>
    <phoneticPr fontId="2" type="noConversion"/>
  </si>
  <si>
    <r>
      <t>닭살마요덮밥
①⑤⑥⑫⑮</t>
    </r>
    <r>
      <rPr>
        <sz val="9"/>
        <color theme="1"/>
        <rFont val="함초롬돋움"/>
        <family val="3"/>
        <charset val="129"/>
      </rPr>
      <t>⑯⑱</t>
    </r>
    <phoneticPr fontId="2" type="noConversion"/>
  </si>
  <si>
    <t>① 쌀을 씻어 밥을 짓는다.
② 닭살, 애호박, 양파, 당근은 1cm 크기로 썰고  파는 다진다.
③ 기름을 두른 팬에 '②'와 간장, 설탕, 다진 파, 다진 마늘을 
     넣어 볶는다.
④ 밥에 '③'을 넣고 마요네즈, 돈가스소스, 김가루를 넣어 
     비빈 뒤 배식한다.</t>
    <phoneticPr fontId="2" type="noConversion"/>
  </si>
  <si>
    <t>닭고기</t>
    <phoneticPr fontId="2" type="noConversion"/>
  </si>
  <si>
    <t>마요네즈</t>
    <phoneticPr fontId="2" type="noConversion"/>
  </si>
  <si>
    <t>애호박</t>
    <phoneticPr fontId="2" type="noConversion"/>
  </si>
  <si>
    <t>김가루</t>
    <phoneticPr fontId="2" type="noConversion"/>
  </si>
  <si>
    <t>돈까스 소스</t>
    <phoneticPr fontId="2" type="noConversion"/>
  </si>
  <si>
    <t>① 멸치와 다시마로 육수를 낸다.
② 배추는 채 썰고 파는 송송 썬다.                               
③ '①'에 '②', 다진마늘, 파를 넣고 끓이다가 소금으로 간한다.</t>
    <phoneticPr fontId="2" type="noConversion"/>
  </si>
  <si>
    <t>① 숙주나물은 끓는 물에 데친 후, 물기를 빼고 먹기 좋은 길이로 
     썰고 파는 송송 썬다.
② '①'에 분량의 양념을 넣고 무친다.</t>
    <phoneticPr fontId="2" type="noConversion"/>
  </si>
  <si>
    <t>2024년 8월 20일 (화)</t>
    <phoneticPr fontId="2" type="noConversion"/>
  </si>
  <si>
    <t>차조밥</t>
    <phoneticPr fontId="2" type="noConversion"/>
  </si>
  <si>
    <t>두부느타리버섯된장국⑤⑥</t>
    <phoneticPr fontId="2" type="noConversion"/>
  </si>
  <si>
    <t>① 멸치와 다시마로 육수를 낸다.
② 느타리버섯과 두부는 한입 크기로 썰고 파는 송송 썬다.
③ 육수에 된장을 풀고 '②', 다진마늘, 파를 넣고 끓인다.</t>
    <phoneticPr fontId="2" type="noConversion"/>
  </si>
  <si>
    <t>달걀말이①⑤</t>
    <phoneticPr fontId="2" type="noConversion"/>
  </si>
  <si>
    <t>① 양파, 당근은 작게 다진다.
② 달걀을 풀어 소금과 '①'을 넣고 섞는다.
③ 기름을 두른 팬에 '②'를 부어 말아준다.
④ 먹기 좋은 크기로 썰어낸다.</t>
    <phoneticPr fontId="2" type="noConversion"/>
  </si>
  <si>
    <t>우엉들깨볶음⑤</t>
    <phoneticPr fontId="2" type="noConversion"/>
  </si>
  <si>
    <t>우엉</t>
    <phoneticPr fontId="2" type="noConversion"/>
  </si>
  <si>
    <t>① 우엉은 0.5cm 두께로 채 썰고 식초 물에 담가 쓴맛을 
     제거한다.
② ‘①’을 끓는 물에 데쳐준다.
③ 들깨가루는 물에 풀어 준비한다.
④ 기름을 두른 팬에 ‘②’을 넣고 볶다가 ‘③’과 멸치액젓,
     다진마늘, 참기름을 넣어 볶아준다.</t>
    <phoneticPr fontId="2" type="noConversion"/>
  </si>
  <si>
    <t>들깨</t>
    <phoneticPr fontId="2" type="noConversion"/>
  </si>
  <si>
    <t>식초</t>
    <phoneticPr fontId="2" type="noConversion"/>
  </si>
  <si>
    <t>멸치액젓</t>
    <phoneticPr fontId="2" type="noConversion"/>
  </si>
  <si>
    <t>2024년 8월 21일 (수)</t>
    <phoneticPr fontId="2" type="noConversion"/>
  </si>
  <si>
    <t>제육볶음⑤⑥⑩</t>
    <phoneticPr fontId="2" type="noConversion"/>
  </si>
  <si>
    <t>① 채소는 채썰고 돼지고기는 한입 크기로 썬다.
② 파는 송송 썬다.
③ 분량의 양념을 섞어 양념장을 만든다.
④ 기름을 두른 팬에 '①'을 넣고 볶다가 '②', '③'을 넣어 양념이
     배어들게 볶는다.</t>
    <phoneticPr fontId="2" type="noConversion"/>
  </si>
  <si>
    <t>연근조림⑤⑥</t>
    <phoneticPr fontId="2" type="noConversion"/>
  </si>
  <si>
    <t>① 연근은 껍질을 벗기고 한입 크기로 썰어 끓는 물에 식초를 
     넣어 데친다.
② 분량의 양념장에 물과 ‘①’을 넣고 연해지도록 졸인다.</t>
    <phoneticPr fontId="2" type="noConversion"/>
  </si>
  <si>
    <t>배추김치⑨</t>
    <phoneticPr fontId="2" type="noConversion"/>
  </si>
  <si>
    <t>2024년 8월 22일 (목)</t>
    <phoneticPr fontId="2" type="noConversion"/>
  </si>
  <si>
    <t>수수</t>
    <phoneticPr fontId="2" type="noConversion"/>
  </si>
  <si>
    <t>감자부추국⑤⑥</t>
    <phoneticPr fontId="2" type="noConversion"/>
  </si>
  <si>
    <t>감자</t>
    <phoneticPr fontId="2" type="noConversion"/>
  </si>
  <si>
    <t>① 다시마와 멸치로 육수를 낸다.
② 감자는 2㎝×1㎝ 크기로 나박썰기 한다.
③ 부추와 양파는 2㎝ 크기, 대파는 0.5㎝ 두께로 썬다.
④ '①'의 국물에 감자를 넣고 한소끔 끓인다.
⑤ 감자가 어느정도 익었을 때 양파, 파, 다진마늘, 간장을 넣고 
     한소끔 더 끓여 완성한다.</t>
    <phoneticPr fontId="2" type="noConversion"/>
  </si>
  <si>
    <t>부추</t>
    <phoneticPr fontId="2" type="noConversion"/>
  </si>
  <si>
    <t>양파</t>
    <phoneticPr fontId="2" type="noConversion"/>
  </si>
  <si>
    <t>다시마</t>
    <phoneticPr fontId="2" type="noConversion"/>
  </si>
  <si>
    <t>임연수구이⑤</t>
    <phoneticPr fontId="2" type="noConversion"/>
  </si>
  <si>
    <t>① 임연수를 깨끗이 씻어 소금을 뿌려 놓는다.
② 기름을 두른 팬에 '①'을 속까지 익도록 앞뒤로 노릇하게 
     굽는다.</t>
    <phoneticPr fontId="2" type="noConversion"/>
  </si>
  <si>
    <t>참나물무침</t>
    <phoneticPr fontId="2" type="noConversion"/>
  </si>
  <si>
    <t>① 참나물은 소금물에 데친 후 물기를 빼고 4cm 길이로 썬다.
② 분량의 양념장에 무친다.</t>
    <phoneticPr fontId="2" type="noConversion"/>
  </si>
  <si>
    <t>다진마늘</t>
    <phoneticPr fontId="2" type="noConversion"/>
  </si>
  <si>
    <t>2024년 8월 23일 (금)</t>
    <phoneticPr fontId="2" type="noConversion"/>
  </si>
  <si>
    <r>
      <t>쇠고기무국⑤⑥</t>
    </r>
    <r>
      <rPr>
        <sz val="8"/>
        <color theme="1"/>
        <rFont val="함초롬돋움"/>
        <family val="3"/>
        <charset val="129"/>
      </rPr>
      <t>⑯</t>
    </r>
    <phoneticPr fontId="2" type="noConversion"/>
  </si>
  <si>
    <r>
      <t>① 핏물을 제거한 쇠고기는 먹기 좋은 크기로 자른 후, 소금과 
     후추를 넣어 밑간한다.
② 무는 편 썰고 파는 어슷썬다.
③ 냄비에 참기름을 두르고 '①'을 넣어 볶다가 무를 넣고 함께 
     볶는다. 
④ '③'에 물을 넣고 끓인다. 
⑤ 파와 다진마늘, 간장을 넣어 간을 맞춘다.</t>
    </r>
    <r>
      <rPr>
        <sz val="10"/>
        <color theme="1"/>
        <rFont val="맑은 고딕"/>
        <family val="3"/>
        <charset val="129"/>
      </rPr>
      <t/>
    </r>
    <phoneticPr fontId="2" type="noConversion"/>
  </si>
  <si>
    <t>새우살채소볶음⑤⑥⑨</t>
    <phoneticPr fontId="2" type="noConversion"/>
  </si>
  <si>
    <t>① 새우살과 채소는 한입 크기로 썬다.
② 기름을 두른 팬에 다진 마늘과 '①'을 넣어 볶는다.
③ '②'에 분량의 양념을 넣은 후 더 볶는다.</t>
    <phoneticPr fontId="2" type="noConversion"/>
  </si>
  <si>
    <t>김구이</t>
    <phoneticPr fontId="2" type="noConversion"/>
  </si>
  <si>
    <t>① 김에 참기름과 소금을 발라 구워준다.</t>
    <phoneticPr fontId="2" type="noConversion"/>
  </si>
  <si>
    <t>2024년 8월 26일 (월)</t>
    <phoneticPr fontId="2" type="noConversion"/>
  </si>
  <si>
    <t>기장밥</t>
    <phoneticPr fontId="2" type="noConversion"/>
  </si>
  <si>
    <t>달걀파국①</t>
    <phoneticPr fontId="2" type="noConversion"/>
  </si>
  <si>
    <t>① 다시마와 멸치로 육수를 낸다.
② 달걀은 풀고 파는 송송 썬다.
③ '①'에 다진마늘과 소금을 넣고 끓인다.
④ 중불로 낮추어 달걀물을 천천히 붓고 가볍게 저어준 후, 
     파를 넣어 끓인다.</t>
    <phoneticPr fontId="2" type="noConversion"/>
  </si>
  <si>
    <t>다진마늘</t>
    <phoneticPr fontId="2" type="noConversion"/>
  </si>
  <si>
    <r>
      <t>오징어양파볶음⑤⑥</t>
    </r>
    <r>
      <rPr>
        <sz val="9"/>
        <color theme="1"/>
        <rFont val="함초롬돋움"/>
        <family val="3"/>
        <charset val="129"/>
      </rPr>
      <t>⑰</t>
    </r>
    <phoneticPr fontId="2" type="noConversion"/>
  </si>
  <si>
    <t>① 손질한 오징어는 깨끗이 씻어 한입 크기로 자르고 양파, 
     당근도 한입 크기로 썬다.
② 파는 어슷 썬다.
③ 분량의 양념을 섞어 양념장을 만든다.
④ 기름을 두른 팬에 다진 마늘과 채소를 볶다가 오징어, 
     양념장, 파를 넣고 더 볶아준다.</t>
    <phoneticPr fontId="2" type="noConversion"/>
  </si>
  <si>
    <t>배추나물</t>
    <phoneticPr fontId="2" type="noConversion"/>
  </si>
  <si>
    <t>① 배추는 씻어서 끓는 물에 소금을 넣고 데친 후, 물기를 
     제거하고 한입 크기로 자른다.
② 파는 다진다.
③ 분량의 양념장에 '①', '②'를 무친다.</t>
    <phoneticPr fontId="2" type="noConversion"/>
  </si>
  <si>
    <t>2024년 8월 27일 (화)</t>
    <phoneticPr fontId="2" type="noConversion"/>
  </si>
  <si>
    <t>① 쌀과 차조를 씻은 후, 물에 불린다.
② 적당량의 물을 부어 밥을 짓는다.</t>
    <phoneticPr fontId="2" type="noConversion"/>
  </si>
  <si>
    <t>차조</t>
    <phoneticPr fontId="2" type="noConversion"/>
  </si>
  <si>
    <t>애호박새우젓국⑨</t>
    <phoneticPr fontId="2" type="noConversion"/>
  </si>
  <si>
    <t>① 멸치와 다시마로 육수를 낸다.
② 애호박과 양파는 먹기 좋은 크기로 썬다.
③ '①'에 '②'를 넣고 다진마늘과 새우젓으로 간한다.</t>
    <phoneticPr fontId="2" type="noConversion"/>
  </si>
  <si>
    <r>
      <t>쇠고기피망조림⑤⑥</t>
    </r>
    <r>
      <rPr>
        <sz val="9"/>
        <color theme="1"/>
        <rFont val="함초롬돋움"/>
        <family val="3"/>
        <charset val="129"/>
      </rPr>
      <t>⑯</t>
    </r>
    <phoneticPr fontId="2" type="noConversion"/>
  </si>
  <si>
    <t>① 쇠고기와 피망은 한입 크기로 썰고 쇠고기는 소금, 
     후추로 밑간한다.
② 분량의 양념을 섞어 양념장을 만든다.
③ 냄비에 '①'과 '②'를 넣고 물을 부어 조린다.</t>
    <phoneticPr fontId="2" type="noConversion"/>
  </si>
  <si>
    <t>다진마늘</t>
    <phoneticPr fontId="2" type="noConversion"/>
  </si>
  <si>
    <t>오이나물</t>
    <phoneticPr fontId="2" type="noConversion"/>
  </si>
  <si>
    <t>① 오이는 반달모양으로 얇게 썰어 소금에 절였다가 물기를 짠다.
② 파는 다진다.
③ 참기름을 두른 팬에 '①'을 볶다가 다진마늘, 소금, 깨를 넣어 
     간한다.</t>
    <phoneticPr fontId="2" type="noConversion"/>
  </si>
  <si>
    <t>배추김치⑨</t>
    <phoneticPr fontId="2" type="noConversion"/>
  </si>
  <si>
    <t>2024년 8월 28일 (수)</t>
    <phoneticPr fontId="2" type="noConversion"/>
  </si>
  <si>
    <t>백미</t>
    <phoneticPr fontId="2" type="noConversion"/>
  </si>
  <si>
    <t>흑미</t>
    <phoneticPr fontId="2" type="noConversion"/>
  </si>
  <si>
    <t>감자양파국⑤⑥</t>
    <phoneticPr fontId="2" type="noConversion"/>
  </si>
  <si>
    <t>① 다시마와 멸치로 육수를 낸다.
② 감자와 양파는 먹기 좋은 크기로 썰고 파는 송송 썬다.
③ 육수에 감자를 넣고 끓이다가 감자가 반쯤 익으면 양파를
     넣은 후 간장, 소금, 다진마늘, 파로 간하여 더 끓인다.</t>
    <phoneticPr fontId="2" type="noConversion"/>
  </si>
  <si>
    <t>돈육당근볶음⑤⑩</t>
    <phoneticPr fontId="2" type="noConversion"/>
  </si>
  <si>
    <t>돼지고기</t>
    <phoneticPr fontId="2" type="noConversion"/>
  </si>
  <si>
    <t>① 돼지고기와 당근은 먹기 좋은 크기로 썬다.
② 청주에 돼지고기를 재운다.
③ 기름을 두른 팬에 '②'를 넣고 볶다가 소금, 후추로 간하고 
     당근을 넣고 더 볶는다.</t>
    <phoneticPr fontId="2" type="noConversion"/>
  </si>
  <si>
    <t>당근</t>
    <phoneticPr fontId="2" type="noConversion"/>
  </si>
  <si>
    <t>콩기름</t>
    <phoneticPr fontId="2" type="noConversion"/>
  </si>
  <si>
    <t>청주</t>
    <phoneticPr fontId="2" type="noConversion"/>
  </si>
  <si>
    <t>후추</t>
    <phoneticPr fontId="2" type="noConversion"/>
  </si>
  <si>
    <t>새송이버섯조림⑤⑥</t>
    <phoneticPr fontId="2" type="noConversion"/>
  </si>
  <si>
    <t>새송이버섯</t>
    <phoneticPr fontId="2" type="noConversion"/>
  </si>
  <si>
    <t>① 새송이버섯은 한입 크기로 썬다.
② 분량의 양념을 섞어 양념장을 만든다.
③ 냄비에 ‘①’과 ‘②’, 물을 넣어 조린다.
④ 마지막에 참기름과 깨를 넣고 잘 섞는다.</t>
    <phoneticPr fontId="2" type="noConversion"/>
  </si>
  <si>
    <t>설탕</t>
    <phoneticPr fontId="2" type="noConversion"/>
  </si>
  <si>
    <t>배추김치⑨</t>
    <phoneticPr fontId="2" type="noConversion"/>
  </si>
  <si>
    <t>2024년 8월 29일 (목)</t>
    <phoneticPr fontId="2" type="noConversion"/>
  </si>
  <si>
    <t>수수밥</t>
    <phoneticPr fontId="2" type="noConversion"/>
  </si>
  <si>
    <t>백미</t>
    <phoneticPr fontId="2" type="noConversion"/>
  </si>
  <si>
    <t>수수</t>
    <phoneticPr fontId="2" type="noConversion"/>
  </si>
  <si>
    <r>
      <t>쇠고기미역국⑤⑥</t>
    </r>
    <r>
      <rPr>
        <sz val="9"/>
        <color theme="1"/>
        <rFont val="함초롬돋움"/>
        <family val="3"/>
        <charset val="129"/>
      </rPr>
      <t>⑯</t>
    </r>
    <phoneticPr fontId="2" type="noConversion"/>
  </si>
  <si>
    <t>① 건미역은 물에 불려 염분기를 뺀 후, 먹기 좋은 크기로 자르고
     쇠고기는 핏물을 제거한 후 먹기 좋은 크기로 썬다.
② 냄비에 참기름을 두르고 '①'을 볶는다.
③ '②'에 물을 넣고 끓이다가 다진 마늘, 국간장, 소금으로 
     간한다.</t>
    <phoneticPr fontId="2" type="noConversion"/>
  </si>
  <si>
    <t>국간장</t>
    <phoneticPr fontId="2" type="noConversion"/>
  </si>
  <si>
    <t>메추리알장조림①⑤⑥</t>
    <phoneticPr fontId="2" type="noConversion"/>
  </si>
  <si>
    <t>① 메추리알은 삶아서 찬물에 담근 후, 껍질을 벗긴다.
② 분량의 양념을 만들어 '①'을 넣고 조린다.
③ 메추리알을 ½로 잘라 제공한다.</t>
    <phoneticPr fontId="2" type="noConversion"/>
  </si>
  <si>
    <t>① 무는 껍질을 벗겨 채 썬다.
② 들기름을 두른 팬에 '①', 다진 마늘, 소금을 넣고 볶는다.
③ 깨를 뿌려 담아낸다.</t>
    <phoneticPr fontId="2" type="noConversion"/>
  </si>
  <si>
    <t>2024년 8월 30일 (금)</t>
    <phoneticPr fontId="2" type="noConversion"/>
  </si>
  <si>
    <t>쌀밥</t>
    <phoneticPr fontId="2" type="noConversion"/>
  </si>
  <si>
    <t>① 콩나물은 깨끗하게 씻어 먹기 좋은 길이로 썰고 파는 다진다.
② 멸치와 다시마로 육수를 낸다. 
③ '②'에 '①'과 다진 마늘을 넣고 끓인 후, 소금으로 간한다.</t>
    <phoneticPr fontId="2" type="noConversion"/>
  </si>
  <si>
    <t>① 당면은 불려 놓고 돼지고기, 표고버섯, 양파, 당근은 채 썬다.
② 채 썬 돼지고기에 소금, 후추 간을 한다.
③ 시금치는 끓는 물에 소금을 넣고 데친 후, 먹기 좋은 길이로 
     잘라 소금, 참기름으로 간한다.
④ 기름을 두른 팬에 다진 마늘과 '②'를 넣어 볶다가 표고버섯,
     양파, 당근을 넣고 소금으로 간하여 볶는다.
⑤ 당면은 삶아서 물기를 제거한 후, 먹기 좋은 길이로 잘라 간장,
     설탕, 참기름으로 간하여 볶는다.
⑥ 모든 재료를 섞고 깨를 뿌려 마무리한다.</t>
    <phoneticPr fontId="2" type="noConversion"/>
  </si>
  <si>
    <t>당면</t>
    <phoneticPr fontId="2" type="noConversion"/>
  </si>
  <si>
    <t>당근</t>
    <phoneticPr fontId="2" type="noConversion"/>
  </si>
  <si>
    <t>시금치</t>
    <phoneticPr fontId="2" type="noConversion"/>
  </si>
  <si>
    <t>소금</t>
    <phoneticPr fontId="2" type="noConversion"/>
  </si>
  <si>
    <t>참기름</t>
    <phoneticPr fontId="2" type="noConversion"/>
  </si>
  <si>
    <t>가지나물⑤⑥</t>
    <phoneticPr fontId="2" type="noConversion"/>
  </si>
  <si>
    <t>① 가지는 한 입 크기로 썰고 파는 다진다.
② 썰어놓은 가지를 찜기에 쪄낸다.
③ 분량의 양념장과 다진 파를 섞어 쪄낸 가지와 함께 무친다.</t>
    <phoneticPr fontId="2" type="noConversion"/>
  </si>
  <si>
    <t>배추김치⑨</t>
    <phoneticPr fontId="2" type="noConversion"/>
  </si>
  <si>
    <t>배추김치</t>
    <phoneticPr fontId="2" type="noConversion"/>
  </si>
  <si>
    <t xml:space="preserve">→ 이곳에 급식인원을 입력해주세요. 레시피에 자동으로 발주량이 계산됩니다. </t>
    <phoneticPr fontId="2" type="noConversion"/>
  </si>
  <si>
    <t>2024년 9월 2일 (월)</t>
    <phoneticPr fontId="2" type="noConversion"/>
  </si>
  <si>
    <t>닭살숙주국⑮</t>
    <phoneticPr fontId="2" type="noConversion"/>
  </si>
  <si>
    <t>닭고기</t>
    <phoneticPr fontId="2" type="noConversion"/>
  </si>
  <si>
    <t>① 냄비에 물을 붓고 멸치로 육수를 우려내고 소금으로 
     간을 한다.
② 닭고기와 양파, 파는 적당한 크기로 썬다.
③ 숙주는 깨끗이 씻어 준비한다.
④ 분량의 양념을 섞어 양념장을 만든 후 닭고기를 버무린다.
⑤ 냄비에 '②', '③', '④'를 담고 육수를 부어 끓인다.</t>
    <phoneticPr fontId="2" type="noConversion"/>
  </si>
  <si>
    <t>숙주</t>
    <phoneticPr fontId="2" type="noConversion"/>
  </si>
  <si>
    <t>다시마</t>
    <phoneticPr fontId="2" type="noConversion"/>
  </si>
  <si>
    <t>멸치</t>
    <phoneticPr fontId="2" type="noConversion"/>
  </si>
  <si>
    <t>파</t>
    <phoneticPr fontId="2" type="noConversion"/>
  </si>
  <si>
    <t>참기름</t>
    <phoneticPr fontId="2" type="noConversion"/>
  </si>
  <si>
    <t>마늘</t>
    <phoneticPr fontId="2" type="noConversion"/>
  </si>
  <si>
    <t>소금</t>
    <phoneticPr fontId="2" type="noConversion"/>
  </si>
  <si>
    <t>① 두부는 먹기 좋은 크기로 편썰고, 파는 어슷썬다.
② 키친타월로 두부의 물기를 닦아낸 뒤 기름을 두른 팬에
     노릇하게 지진다. 
③ 분량의 양념을 섞어 양념장을 만든다.
④ '②'에 '③'을 고루 끼얹고, 파를 얹어 조린다.</t>
    <phoneticPr fontId="2" type="noConversion"/>
  </si>
  <si>
    <t>상추사과무침⑤⑥</t>
    <phoneticPr fontId="2" type="noConversion"/>
  </si>
  <si>
    <t>상추</t>
    <phoneticPr fontId="2" type="noConversion"/>
  </si>
  <si>
    <t>① 상추는 적당한 크기로 찢고, 사과는 적당한 크기로 썬다.
② 파는 다진다.
③ 분량의 양념을 섞어 양념장을 만든다.
④ 그릇에 상추와 사과를 담고 양념장을 넣어 골고루 버무린다.</t>
    <phoneticPr fontId="2" type="noConversion"/>
  </si>
  <si>
    <t>2024년 9월 3일 (화)</t>
    <phoneticPr fontId="2" type="noConversion"/>
  </si>
  <si>
    <t>흑미밥</t>
    <phoneticPr fontId="2" type="noConversion"/>
  </si>
  <si>
    <r>
      <t>쇠고기배추국⑤⑥</t>
    </r>
    <r>
      <rPr>
        <sz val="9"/>
        <color theme="1"/>
        <rFont val="함초롬돋움"/>
        <family val="3"/>
        <charset val="129"/>
      </rPr>
      <t>⑯</t>
    </r>
    <phoneticPr fontId="2" type="noConversion"/>
  </si>
  <si>
    <t>① 쇠고기와 배추는 한입 크기로 썰고, 파는 어슷썬다.
② 참기름을 두른 팬에 쇠고기를 넣고 볶다가 쇠고기가 반쯤
     익으면 배추를 넣고 볶는다.
③ '②'에 물을 부은 후 끓어오르면 간장, 다진마늘, 파를 넣고 
     더 끓인다.</t>
    <phoneticPr fontId="2" type="noConversion"/>
  </si>
  <si>
    <t>간장</t>
    <phoneticPr fontId="2" type="noConversion"/>
  </si>
  <si>
    <r>
      <t>어묵볶음
①②⑤⑥⑧⑨</t>
    </r>
    <r>
      <rPr>
        <sz val="9"/>
        <color theme="1"/>
        <rFont val="함초롬돋움"/>
        <family val="3"/>
        <charset val="129"/>
      </rPr>
      <t>⑱</t>
    </r>
    <phoneticPr fontId="2" type="noConversion"/>
  </si>
  <si>
    <t>① 어묵은 한입 크기로 썰어 끓는 물에 데친다.
② 당근과 양파는 채 썬다.
③ 기름을 두른 팬에 다진마늘과 ‘①’, ‘②’를 볶는다.
④ ‘③’에 분량의 양념을 넣어 볶다가 깨와 참기름으로 완성한다.</t>
    <phoneticPr fontId="2" type="noConversion"/>
  </si>
  <si>
    <t>당근</t>
    <phoneticPr fontId="2" type="noConversion"/>
  </si>
  <si>
    <t>간장</t>
    <phoneticPr fontId="2" type="noConversion"/>
  </si>
  <si>
    <t>설탕</t>
    <phoneticPr fontId="2" type="noConversion"/>
  </si>
  <si>
    <t>다진마늘</t>
    <phoneticPr fontId="2" type="noConversion"/>
  </si>
  <si>
    <t>깨</t>
    <phoneticPr fontId="2" type="noConversion"/>
  </si>
  <si>
    <t>① 오이는 반달모양으로 얇게 썰어 소금에 절였다가 물기를 짠다.
② 파는 다진다.
③ 참기름을 두른 팬에 '①'을 볶다가 다진마늘, 소금, 깨를 넣어 
     간한다.</t>
    <phoneticPr fontId="2" type="noConversion"/>
  </si>
  <si>
    <t>깍두기⑨</t>
    <phoneticPr fontId="2" type="noConversion"/>
  </si>
  <si>
    <t>2024년 9월 4일 (수)</t>
    <phoneticPr fontId="2" type="noConversion"/>
  </si>
  <si>
    <t>수수밥</t>
    <phoneticPr fontId="2" type="noConversion"/>
  </si>
  <si>
    <t>맑은느타리버섯국⑤⑥</t>
    <phoneticPr fontId="2" type="noConversion"/>
  </si>
  <si>
    <t>① 멸치와 다시마로 육수를 낸다.
② 느타리버섯은 잘게 찢고 양파는 한입 크기로 썰고, 
     파는 송송 썬다.
③ '①'에 '②'를 넣고 끓이다가 다진 파, 다진마늘, 간장을 넣어 
     간한다.</t>
    <phoneticPr fontId="2" type="noConversion"/>
  </si>
  <si>
    <t>돈육불고기⑤⑥⑩</t>
    <phoneticPr fontId="2" type="noConversion"/>
  </si>
  <si>
    <t>① 돼지고기는 한입 크기로 썰고 당근, 양파는 채 썬다. 
② 분량의 양념을 섞어 '①'을 재운다.
③ 기름을 두른 팬에 '②'를 넣어 볶는다.</t>
    <phoneticPr fontId="2" type="noConversion"/>
  </si>
  <si>
    <t>참기름</t>
    <phoneticPr fontId="2" type="noConversion"/>
  </si>
  <si>
    <t>콩기름</t>
    <phoneticPr fontId="2" type="noConversion"/>
  </si>
  <si>
    <t>감자조림⑤⑥</t>
    <phoneticPr fontId="2" type="noConversion"/>
  </si>
  <si>
    <t>올리고당</t>
    <phoneticPr fontId="2" type="noConversion"/>
  </si>
  <si>
    <t>콩기름</t>
    <phoneticPr fontId="2" type="noConversion"/>
  </si>
  <si>
    <t>배추김치⑨</t>
    <phoneticPr fontId="2" type="noConversion"/>
  </si>
  <si>
    <t>2024년 9월 5일 (목)</t>
    <phoneticPr fontId="2" type="noConversion"/>
  </si>
  <si>
    <t>① 다시마와 멸치로 육수를 낸다.
② 달걀은 풀고 파는 송송 썬다.
③ '①'에 다진마늘과 소금을 넣고 끓인다.
④ 중불로 낮추어 달걀물을 천천히 붓고 가볍게 저어준 후, 
     파를 넣어 끓인다.</t>
    <phoneticPr fontId="2" type="noConversion"/>
  </si>
  <si>
    <r>
      <t>쇠고기장조림⑤⑥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</si>
  <si>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t>① 쇠고기는 한입 크기로 썬다.
② 양파, 파는 적당한 크기로 자른다.
③ 분량의 양념을 섞어 양념장을 만든다.
③ 냄비에 '①', '②'과 통마늘을 넣고 '③'와 물을 섞어 재료가
     잠기도록 넣은 후 조린다.</t>
    <phoneticPr fontId="2" type="noConversion"/>
  </si>
  <si>
    <t>양파</t>
    <phoneticPr fontId="2" type="noConversion"/>
  </si>
  <si>
    <t>① 청경채는 끓는 물에 소금을 넣고 데친 후 찬물에 헹궈 먹기 
     좋은 길이로 자른다.
②‘①’에 분량의 양념을 넣어 무친다.</t>
    <phoneticPr fontId="2" type="noConversion"/>
  </si>
  <si>
    <t>2024년 9월 6일 (금)</t>
    <phoneticPr fontId="2" type="noConversion"/>
  </si>
  <si>
    <r>
      <t>떡갈비데리야끼볶음밥
②⑤⑥⑩⑫⑮</t>
    </r>
    <r>
      <rPr>
        <sz val="10"/>
        <color theme="1"/>
        <rFont val="MS Gothic"/>
        <family val="3"/>
        <charset val="128"/>
      </rPr>
      <t>⑯⑱</t>
    </r>
    <phoneticPr fontId="2" type="noConversion"/>
  </si>
  <si>
    <t>① 쌀은 불린 후 적당량의 물을 부어 밥을 짓는다.
② 떡갈비, 양파, 당근, 파는 적당한 크기로 썬다.
③ 분량의 양념을 섞어 소스를 만든다.
④ 기름을 두른 팬에 다진마늘을 볶다가 양파, 당근, 파를 넣어
     함께 볶는다.
⑤ '④'에 떡갈비를 넣어 함께 볶다가 지은 밥을 넣고 섞은 후 
     소스를 넣어 골고루 버무리며 볶는다.</t>
    <phoneticPr fontId="2" type="noConversion"/>
  </si>
  <si>
    <t>가쓰오장국⑤⑥</t>
    <phoneticPr fontId="2" type="noConversion"/>
  </si>
  <si>
    <t>쑥갓</t>
    <phoneticPr fontId="2" type="noConversion"/>
  </si>
  <si>
    <t>① 냄비에 물을 붓고 가다랑어포, 멸치로 육수를 우려낸다.
② 파는 송송 썬다.
③ 김은 잘게 썰고 쑥갓은 적당한 크기로 썬다.
④ '①'에 다진마늘과 간장을 넣고 끓이다가 쑥갓과 파를 넣어 
     함께 끓인다.
⑤ 그릇에 '④'를 담고 김으로 마무리한다.</t>
    <phoneticPr fontId="2" type="noConversion"/>
  </si>
  <si>
    <t>무나물</t>
    <phoneticPr fontId="2" type="noConversion"/>
  </si>
  <si>
    <t>① 무는 껍질을 벗겨 채 썬다.
② 들기름을 두른 팬에 '①', 다진 마늘, 소금을 넣고 볶는다.
③ 깨를 뿌려 담아낸다.</t>
    <phoneticPr fontId="2" type="noConversion"/>
  </si>
  <si>
    <t>&lt;조리지시서 - 시간연장형&gt;</t>
    <phoneticPr fontId="2" type="noConversion"/>
  </si>
  <si>
    <t>2024년 9월 9일 (월)</t>
    <phoneticPr fontId="2" type="noConversion"/>
  </si>
  <si>
    <t>기장밥</t>
    <phoneticPr fontId="2" type="noConversion"/>
  </si>
  <si>
    <t>북엇국⑤⑥</t>
    <phoneticPr fontId="2" type="noConversion"/>
  </si>
  <si>
    <t>① 양파는 채 썰고, 파는 다진다.
② 북어채는 물에 불린 후, 물기를 제거한다.
③ 냄비에 참기름을 두르고 북어채를 볶다가 양파를 넣어 볶는다.
④ '③'에 물을 넣고 끓이다가 다진 파, 다진마늘과 간장으로
     간한다.</t>
    <phoneticPr fontId="2" type="noConversion"/>
  </si>
  <si>
    <t>양파</t>
    <phoneticPr fontId="2" type="noConversion"/>
  </si>
  <si>
    <t>파</t>
    <phoneticPr fontId="2" type="noConversion"/>
  </si>
  <si>
    <t>다진마늘</t>
    <phoneticPr fontId="2" type="noConversion"/>
  </si>
  <si>
    <t>돼지고기</t>
    <phoneticPr fontId="2" type="noConversion"/>
  </si>
  <si>
    <t>① 돼지고기와 당근은 먹기 좋은 크기로 썬다. 
② 돼지고기는 카레가루와 후추로 버무린다.
③ 기름을 두른 팬에 다진마늘과 '②', 당근을 넣고 볶는다.</t>
    <phoneticPr fontId="2" type="noConversion"/>
  </si>
  <si>
    <t>후추</t>
    <phoneticPr fontId="2" type="noConversion"/>
  </si>
  <si>
    <t>양배추나물⑤</t>
    <phoneticPr fontId="2" type="noConversion"/>
  </si>
  <si>
    <t>배추김치⑨</t>
    <phoneticPr fontId="2" type="noConversion"/>
  </si>
  <si>
    <t>2024년 9월 10일 (화)</t>
    <phoneticPr fontId="2" type="noConversion"/>
  </si>
  <si>
    <t>쌀밥</t>
    <phoneticPr fontId="2" type="noConversion"/>
  </si>
  <si>
    <t>① 미역은 물에 불려 염분기를 빼고, 먹기 좋은 크기로 자른다.
② 냄비에 참기름을 두르고 '①'과 다진마늘을 넣어 볶는다.
③ '②'에 물을 넣고 끓이다가 간장, 소금으로 간을 한다.</t>
    <phoneticPr fontId="2" type="noConversion"/>
  </si>
  <si>
    <t>두부조림⑤⑥</t>
    <phoneticPr fontId="2" type="noConversion"/>
  </si>
  <si>
    <r>
      <t>진미채볶음⑤⑥</t>
    </r>
    <r>
      <rPr>
        <sz val="10"/>
        <color theme="1"/>
        <rFont val="MS Gothic"/>
        <family val="3"/>
        <charset val="128"/>
      </rPr>
      <t>⑰</t>
    </r>
    <phoneticPr fontId="2" type="noConversion"/>
  </si>
  <si>
    <t>진미채</t>
    <phoneticPr fontId="2" type="noConversion"/>
  </si>
  <si>
    <t>① 진미채는 적당한 크기로 썰어 물에 담가 불린 후 물기를 뺀다.
② 분량의 양념을 섞어 양념장을 만든다.
③ 기름을 두른 팬에 진미채를 볶다가 '②'을 넣고 더 볶는다.</t>
    <phoneticPr fontId="2" type="noConversion"/>
  </si>
  <si>
    <t>간장</t>
    <phoneticPr fontId="2" type="noConversion"/>
  </si>
  <si>
    <t>물엿</t>
    <phoneticPr fontId="2" type="noConversion"/>
  </si>
  <si>
    <t>다진마늘</t>
    <phoneticPr fontId="2" type="noConversion"/>
  </si>
  <si>
    <t>참깨</t>
    <phoneticPr fontId="2" type="noConversion"/>
  </si>
  <si>
    <t>배추김치</t>
    <phoneticPr fontId="2" type="noConversion"/>
  </si>
  <si>
    <t>2024년 9월 11일 (수)</t>
    <phoneticPr fontId="2" type="noConversion"/>
  </si>
  <si>
    <t>수제비국⑤⑥</t>
    <phoneticPr fontId="2" type="noConversion"/>
  </si>
  <si>
    <t>① 멸치와 다시마로 육수를 낸다.
② 밀가루에 소금, 물, 콩기름을 넣어 반죽하여 비닐에 싸서 휴지
     시킨다.
③ 채소는 채 썰어 육수에 넣고 끓인다.
④ 반죽을 한입 크기로 떼어 넣어 익히다가 간장, 참기름으로 간을 
     맞춘다.</t>
    <phoneticPr fontId="2" type="noConversion"/>
  </si>
  <si>
    <t>양파</t>
    <phoneticPr fontId="2" type="noConversion"/>
  </si>
  <si>
    <t>당근</t>
    <phoneticPr fontId="2" type="noConversion"/>
  </si>
  <si>
    <t>다시마</t>
    <phoneticPr fontId="2" type="noConversion"/>
  </si>
  <si>
    <t>채소달걀말이①⑤</t>
    <phoneticPr fontId="2" type="noConversion"/>
  </si>
  <si>
    <t>① 양파, 당근, 깻잎은 작게 다진다.
② 달걀을 풀어 소금과 채소를 넣고 섞는다.
③ 기름을 두른 팬에 '②'를 부어 말아준다.
④ 먹기 좋은 크기로 썰어낸다.</t>
    <phoneticPr fontId="2" type="noConversion"/>
  </si>
  <si>
    <t>김구이</t>
    <phoneticPr fontId="2" type="noConversion"/>
  </si>
  <si>
    <t>① 김에 참기름과 소금을 발라 구워준다.</t>
    <phoneticPr fontId="2" type="noConversion"/>
  </si>
  <si>
    <t>깍두기⑨</t>
    <phoneticPr fontId="2" type="noConversion"/>
  </si>
  <si>
    <t>2024년 9월 12일 (목)</t>
    <phoneticPr fontId="2" type="noConversion"/>
  </si>
  <si>
    <t>① 쌀과 흑미를 씻은 후, 물에 불린다.
② 적당량의 물을 부어 밥을 짓는다.</t>
    <phoneticPr fontId="2" type="noConversion"/>
  </si>
  <si>
    <t>흑미</t>
    <phoneticPr fontId="2" type="noConversion"/>
  </si>
  <si>
    <t>청경채된장국⑤⑥</t>
    <phoneticPr fontId="2" type="noConversion"/>
  </si>
  <si>
    <t>다시마</t>
    <phoneticPr fontId="2" type="noConversion"/>
  </si>
  <si>
    <t>멸치</t>
    <phoneticPr fontId="2" type="noConversion"/>
  </si>
  <si>
    <t>닭볶음탕⑤⑥⑮</t>
    <phoneticPr fontId="2" type="noConversion"/>
  </si>
  <si>
    <t>① 닭고기는 적당한 크기로 썰어 데친 후 물에 헹궈 물기를 뺀다.
② 양파, 당근, 파는 적당한 크기로 썬다.
③ 분량의 양념을 섞어 양념장을 만든다.
④ 냄비에 '①', '②', '③'을 담고 골고루 섞은 후 볶는다.</t>
    <phoneticPr fontId="2" type="noConversion"/>
  </si>
  <si>
    <t>간장</t>
    <phoneticPr fontId="2" type="noConversion"/>
  </si>
  <si>
    <t>파</t>
    <phoneticPr fontId="2" type="noConversion"/>
  </si>
  <si>
    <t>설탕</t>
    <phoneticPr fontId="2" type="noConversion"/>
  </si>
  <si>
    <t>참기름</t>
    <phoneticPr fontId="2" type="noConversion"/>
  </si>
  <si>
    <t>콩나물무침⑤</t>
    <phoneticPr fontId="2" type="noConversion"/>
  </si>
  <si>
    <t xml:space="preserve">① 콩나물은 끓는 물에 데친 후, 찬물에 헹궈 물기를 빼고
     먹기 좋은 길이로 썰고 파는 다진다.
② '①'에 분량의 양념을 넣어 무친다.  </t>
    <phoneticPr fontId="2" type="noConversion"/>
  </si>
  <si>
    <t>2024년 9월 13일 (금)</t>
    <phoneticPr fontId="2" type="noConversion"/>
  </si>
  <si>
    <t>감자채국⑤⑥</t>
    <phoneticPr fontId="2" type="noConversion"/>
  </si>
  <si>
    <t xml:space="preserve">① 감자는 먹기 좋은 크기로 채 썰고 파는 송송 썬다.
② 다시마와 멸치로 육수를 낸다.
③ 육수에 '①'을 넣고 끓이다가 간장, 소금, 다진마늘, 파로
     간한다.             </t>
    <phoneticPr fontId="2" type="noConversion"/>
  </si>
  <si>
    <t>고등어무조림⑤⑥⑦</t>
    <phoneticPr fontId="2" type="noConversion"/>
  </si>
  <si>
    <t>① 고등어는 깨끗이 씻어 핏물을 제거한 후, 물기를 뺀다.
② 무는 편 썰고, 파는 다진다.
③ 분량의 양념을 섞어 양념장을 만든다.
④ 냄비에 '②'를 깔고 '①'을 올린 뒤 양념장을 부어 조린다.
⑤ 고등어살을 발라내어 제공한다.</t>
    <phoneticPr fontId="2" type="noConversion"/>
  </si>
  <si>
    <r>
      <t>브로콜리참깨소스무침
①⑤⑥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</si>
  <si>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브로콜리</t>
    <phoneticPr fontId="2" type="noConversion"/>
  </si>
  <si>
    <t>① 브로콜리는 한입 크기로 썰어 끓는 물에 데치고 찬물에 헹군 후
     물기를 뺀다.
② 믹서에 참깨와 분량의 양념을 넣고 갈아 소스를 만든다.
③ ‘②’에 ‘①’을 넣어 무친다.</t>
    <phoneticPr fontId="2" type="noConversion"/>
  </si>
  <si>
    <t>① 배추김치는 한입 크기로 잘라 제공한다.</t>
    <phoneticPr fontId="2" type="noConversion"/>
  </si>
  <si>
    <t>2024년 9월 19일 (목)</t>
    <phoneticPr fontId="2" type="noConversion"/>
  </si>
  <si>
    <t>① 다시마와 멸치로 육수를 낸다
② 애호박은 반달 썰기, 양파는 채 썰기, 파는 어슷썬다.
③ '①'에 '②'를 넣고 끓인 후 간장으로 간한다.</t>
    <phoneticPr fontId="2" type="noConversion"/>
  </si>
  <si>
    <t>스크램블에그①⑤</t>
    <phoneticPr fontId="2" type="noConversion"/>
  </si>
  <si>
    <t>① 달걀에 소금을 넣어 풀어준다.
② 기름을 두른 팬에 '②'를 넣고 살짝 익으면 젓가락으로 
     덩어리가 생길 때까지 계속 휘저어 준다.</t>
    <phoneticPr fontId="2" type="noConversion"/>
  </si>
  <si>
    <t>① 참기름을 두른 팬에 파래김을 볶는다.
② 소금, 설탕, 깨를 넣어 버무린다.</t>
    <phoneticPr fontId="2" type="noConversion"/>
  </si>
  <si>
    <t>2024년 9월 20일 (금)</t>
    <phoneticPr fontId="2" type="noConversion"/>
  </si>
  <si>
    <t>수수밥</t>
    <phoneticPr fontId="2" type="noConversion"/>
  </si>
  <si>
    <t>백미</t>
    <phoneticPr fontId="2" type="noConversion"/>
  </si>
  <si>
    <t>① 쌀과 수수를 씻은 후, 물에 불린다.
② 적당량의 물을 부어 밥을 짓는다.</t>
    <phoneticPr fontId="2" type="noConversion"/>
  </si>
  <si>
    <r>
      <t>어묵국①②⑤⑥⑧⑨</t>
    </r>
    <r>
      <rPr>
        <sz val="10"/>
        <color theme="1"/>
        <rFont val="MS Gothic"/>
        <family val="3"/>
        <charset val="128"/>
      </rPr>
      <t>⑱</t>
    </r>
    <phoneticPr fontId="2" type="noConversion"/>
  </si>
  <si>
    <t xml:space="preserve">
① 멸치와 다시마로 육수를 낸다.
② 어묵은 한입 크기로 썰고, 파는 송송 썬다.
③ '①'에 '②'를 넣고 끓인 후 다진마늘, 간장으로 간한다.  
</t>
    <phoneticPr fontId="2" type="noConversion"/>
  </si>
  <si>
    <t>돈육채소볶음⑤⑥⑩</t>
    <phoneticPr fontId="2" type="noConversion"/>
  </si>
  <si>
    <t>① 돼지고기는 핏물을 제거한 후 한입 크기로 썰어 소금, 후추로 
     밑간한다.
② 당근과 양파는 한 입 크기로 썬다.
③ 분량의 양념을 섞어 양념장을 만든다.
④ 기름을 두른 팬에 '①'을 볶다가 '②'와 '③'을 넣어 더 볶는다.</t>
    <phoneticPr fontId="2" type="noConversion"/>
  </si>
  <si>
    <t>콩기름</t>
    <phoneticPr fontId="2" type="noConversion"/>
  </si>
  <si>
    <t>① 우엉은 채썰어 식초를 넣은 물에 데친 후 물기를 뺀다.
② 분량의 양념을 섞어 양념장을 만든다.
③ 냄비에 우엉과 양념장을 넣고 조리다가 참기름을 넣고 깨를 
     뿌려 마무리한다.</t>
    <phoneticPr fontId="2" type="noConversion"/>
  </si>
  <si>
    <t>원아수</t>
    <phoneticPr fontId="2" type="noConversion"/>
  </si>
  <si>
    <t xml:space="preserve">→ 이곳에 급식인원을 입력해주세요. 레시피에 자동으로 발주량이 계산됩니다. </t>
    <phoneticPr fontId="2" type="noConversion"/>
  </si>
  <si>
    <t>2024년 9월 23일 (월)</t>
    <phoneticPr fontId="2" type="noConversion"/>
  </si>
  <si>
    <t>쌀밥</t>
    <phoneticPr fontId="2" type="noConversion"/>
  </si>
  <si>
    <t>① 다시마와 멸치로 육수를 낸다.
② 양파는 채 썰고, 파는 다진다.
③ '①'에 물만두를 넣고 끓이다가 '②'와 다진 파, 다진마늘을 
     넣어 끓인다. 
④ 간장, 참기름으로 간한다.</t>
    <phoneticPr fontId="2" type="noConversion"/>
  </si>
  <si>
    <t>① 손질한 오징어는 깨끗이 씻어 한 입 크기로 자르고 양파, 
     당근도 한입 크기로 채 썬다.
② 분량의 양념을 섞어 양념장을 만든다.
③ 기름을 두른 팬에 다진마늘과 채소를 볶다가 오징어와 
     양념장을 넣고 더 볶아준다.</t>
    <phoneticPr fontId="2" type="noConversion"/>
  </si>
  <si>
    <t>2024년 9월 24일 (화)</t>
    <phoneticPr fontId="2" type="noConversion"/>
  </si>
  <si>
    <t>흑미밥</t>
    <phoneticPr fontId="2" type="noConversion"/>
  </si>
  <si>
    <t>들깨양배추국⑤⑥</t>
    <phoneticPr fontId="2" type="noConversion"/>
  </si>
  <si>
    <t>양배추</t>
    <phoneticPr fontId="2" type="noConversion"/>
  </si>
  <si>
    <t>① 멸치와 다시마를 넣고 육수를 우려낸다.
② 양배추는 한입 크기로 깍둑 썰어준다.
③ 양파는 채썰고 대파는 어슷썬다.
④ 육수에 양배추를 넣고 끓여주다 다진마늘, 양파, 파를 넣고 
     끓여준다.
⑤ 마지막으로 소금, 간장을 넣어 간을 맞춰준 후 들깨가루를 넣고
     끓여준다.</t>
    <phoneticPr fontId="2" type="noConversion"/>
  </si>
  <si>
    <t>들깨</t>
    <phoneticPr fontId="2" type="noConversion"/>
  </si>
  <si>
    <t>① 닭살과 당근, 양파는 한입 크기로 썰고 닭살은 소금, 후추로
     밑간한다.
② 기름을 두른 팬에 다진마늘과 '①'을 넣어 볶는다.
③ '②'에 분량의 양념을 넣은 후 더 볶는다.</t>
    <phoneticPr fontId="2" type="noConversion"/>
  </si>
  <si>
    <t>양파</t>
    <phoneticPr fontId="2" type="noConversion"/>
  </si>
  <si>
    <t>① 건미역은 물에 불린 후 먹기 좋게 잘라 물기를 제거한다.
② 팬에 미역과 소금, 참기름, 깨를 넣어 볶는다.</t>
    <phoneticPr fontId="2" type="noConversion"/>
  </si>
  <si>
    <t>2024년 9월 25일 (수)</t>
    <phoneticPr fontId="2" type="noConversion"/>
  </si>
  <si>
    <t>① 쌀과 차조를 씻은 후, 물에 불린다.
② 적당량의 물을 부어 밥을 짓는다.</t>
    <phoneticPr fontId="2" type="noConversion"/>
  </si>
  <si>
    <t>차조</t>
    <phoneticPr fontId="2" type="noConversion"/>
  </si>
  <si>
    <t>달걀부추국①</t>
    <phoneticPr fontId="2" type="noConversion"/>
  </si>
  <si>
    <t>① 다시마와 멸치로 육수를 낸다.
② 달걀은 풀고, 부추는 한입 크기로 썰고 파는 송송 썬다.
③ '①'에 양파와 다진마늘, 소금을 넣고 끓인다.
④ 중불로 낮추어 달걀물을 천천히 붓고 가볍게 저어준 후, 
     파를 넣어 끓인다.</t>
    <phoneticPr fontId="2" type="noConversion"/>
  </si>
  <si>
    <t>부추</t>
    <phoneticPr fontId="2" type="noConversion"/>
  </si>
  <si>
    <r>
      <t>새우살굴소스볶음
⑤⑥⑨</t>
    </r>
    <r>
      <rPr>
        <sz val="10"/>
        <color theme="1"/>
        <rFont val="MS Gothic"/>
        <family val="3"/>
        <charset val="128"/>
      </rPr>
      <t>⑱</t>
    </r>
    <phoneticPr fontId="2" type="noConversion"/>
  </si>
  <si>
    <t>새우살</t>
    <phoneticPr fontId="2" type="noConversion"/>
  </si>
  <si>
    <t>① 새우살은 씻어 잘게 자른다.
② 양배추, 양파, 당근은 채썬다.
③ 기름을 두른 팬에 다진마늘, '①', '②'를 넣고 볶아준다.
④ '③'에 굴소스와 설탕을 넣고 볶은 후, 깨를 뿌려 완성한다.</t>
    <phoneticPr fontId="2" type="noConversion"/>
  </si>
  <si>
    <t>굴소스</t>
    <phoneticPr fontId="2" type="noConversion"/>
  </si>
  <si>
    <t>깨</t>
    <phoneticPr fontId="2" type="noConversion"/>
  </si>
  <si>
    <t>2024년 9월 26일 (목)</t>
    <phoneticPr fontId="2" type="noConversion"/>
  </si>
  <si>
    <t>수수</t>
    <phoneticPr fontId="2" type="noConversion"/>
  </si>
  <si>
    <t>① 콩나물은 깨끗하게 씻어 먹기 좋은 길이로 썰고 파는 다진다.
② 멸치와 다시마로 육수를 낸다. 
③ '②'에 '①'과 다진마늘을 넣고 끓인 후, 소금으로 간한다.</t>
    <phoneticPr fontId="2" type="noConversion"/>
  </si>
  <si>
    <t>삼치양파조림⑤⑥</t>
    <phoneticPr fontId="2" type="noConversion"/>
  </si>
  <si>
    <t>① 삼치는 흐르는 물에 씻어 핏물을 제거한 후, 물기를 뺀다.
② 양파는 채 썰고 파는 다진다.
③ 분량의 양념을 섞어 양념장을 만든다.
④ 냄비에 양파를 깔고 '①'을 올린 뒤 양념장과 물을 부어 조린 후 
     살을 발라내어 제공한다.</t>
    <phoneticPr fontId="2" type="noConversion"/>
  </si>
  <si>
    <t>① 감자, 당근은 채 썬다.
② 기름을 두른 팬에 '①'을 볶는다.
③ 다진마늘, 소금, 참기름으로 간하고 살짝 더 볶는다.</t>
    <phoneticPr fontId="2" type="noConversion"/>
  </si>
  <si>
    <t>소금</t>
    <phoneticPr fontId="2" type="noConversion"/>
  </si>
  <si>
    <t>2024년 9월 27일 (금)</t>
    <phoneticPr fontId="2" type="noConversion"/>
  </si>
  <si>
    <t xml:space="preserve">① 쌀을 씻어 밥을 짓는다.
② 당근, 양파, 파프리카는 잘게 다진다.
③ 닭살은 한입 크기로 자르고 기름을 두른 팬에 볶는다.
④ '③'의 고기가 익으면 당근-파프리카-양파 순으로 볶는다.
⑤ '④'에 밥을 넣고 간장, 후추로 간하여 더 볶는다. </t>
    <phoneticPr fontId="2" type="noConversion"/>
  </si>
  <si>
    <t>유부장국⑤⑥</t>
    <phoneticPr fontId="2" type="noConversion"/>
  </si>
  <si>
    <t>① 다시마와 멸치로 육수를 낸다. 
② 유부는 한입 크기로 썰고 파는 다진다.
③ 육수에 된장을 풀어 넣고 '②', 다진마늘을 넣어 끓인다.</t>
    <phoneticPr fontId="2" type="noConversion"/>
  </si>
  <si>
    <t>잔멸치조림⑤⑥</t>
    <phoneticPr fontId="2" type="noConversion"/>
  </si>
  <si>
    <t>다진마늘</t>
    <phoneticPr fontId="2" type="noConversion"/>
  </si>
  <si>
    <t>① 배추김치는 한입 크기로 잘라 제공한다.</t>
    <phoneticPr fontId="2" type="noConversion"/>
  </si>
  <si>
    <t>2024년 9월 30일 (월)</t>
    <phoneticPr fontId="2" type="noConversion"/>
  </si>
  <si>
    <t>① 당면은 불려 놓고 돼지고기, 표고버섯, 양파, 당근은 채 썬다.
② 채 썬 돼지고기에 소금, 후추 간을 한다.
③ 시금치는 끓는 물에 소금을 넣고 데친 후, 먹기 좋은 길이로 
     잘라 소금, 참기름으로 간한다.
④ 기름을 두른 팬에 다진 마늘과 '②'를 넣어 볶다가 표고버섯,
     양파, 당근을 넣고 소금으로 간하여 볶는다.
⑤ 당면은 삶아서 물기를 제거한 후, 먹기 좋은 길이로 잘라 간장,
     설탕, 참기름으로 간하여 볶는다.
⑥ 모든 재료를 섞고 깨를 뿌려 마무리한다.</t>
    <phoneticPr fontId="2" type="noConversion"/>
  </si>
  <si>
    <t>표고버섯</t>
    <phoneticPr fontId="2" type="noConversion"/>
  </si>
  <si>
    <t>설탕</t>
    <phoneticPr fontId="2" type="noConversion"/>
  </si>
  <si>
    <t>소금</t>
    <phoneticPr fontId="2" type="noConversion"/>
  </si>
  <si>
    <t>새송이버섯나물</t>
    <phoneticPr fontId="2" type="noConversion"/>
  </si>
  <si>
    <t>① 새송이버섯은 먹기 좋은 크기로 썰고 파는 송송 썬다.
② 끓는 물에 새송이버섯을 넣고 살짝 데친 후 분량의 양념을 넣어 
     무친다.</t>
    <phoneticPr fontId="2" type="noConversion"/>
  </si>
  <si>
    <t>2024년 10월 1일 (화)</t>
    <phoneticPr fontId="2" type="noConversion"/>
  </si>
  <si>
    <t>① 쌀은 불린 후 밥을 짓는다.
② 채소는 적당한 크기로 썰고, 카레가루는 물에 잘 풀어둔다.
③ 냄비에 기름을 두르고 채소, 후추를 넣고 함께 볶는다. 
④ '③'에 물과 풀어 놓은 카레를 붓고 잘 저어가며 끓이고 
     농도에 따라 물을 보충한다.         
⑤ 그릇에 밥을 담고 '④'를 올린다.</t>
    <phoneticPr fontId="2" type="noConversion"/>
  </si>
  <si>
    <t>닭살채소볶음⑤⑥⑮</t>
    <phoneticPr fontId="2" type="noConversion"/>
  </si>
  <si>
    <t>① 닭살과 채소는 한입 크기로 썬 후 닭살은 소금, 후추로
     밑간한다.
② 기름을 두른 팬에 다진마늘과 '①'을 넣어 볶는다.
③ '②'에 분량의 양념을 넣은 후 더 볶는다.</t>
    <phoneticPr fontId="2" type="noConversion"/>
  </si>
  <si>
    <t>2024년 10월 2일 (수)</t>
    <phoneticPr fontId="2" type="noConversion"/>
  </si>
  <si>
    <t>2024년 10월 4일 (금)</t>
    <phoneticPr fontId="2" type="noConversion"/>
  </si>
  <si>
    <t>① 다시마로 육수를 낸다.
② 무는 채 썬다.
③ 냄비에 들기름을 두르고 다진마늘과 '②'를 넣고 볶다가 
     '①'을 부어 끓인 후, 간장으로 간한다.</t>
    <phoneticPr fontId="2" type="noConversion"/>
  </si>
  <si>
    <t>&lt;조리지시서 - 시간연장형&gt;</t>
    <phoneticPr fontId="2" type="noConversion"/>
  </si>
  <si>
    <t>2024년 10월 7일 (월)</t>
    <phoneticPr fontId="2" type="noConversion"/>
  </si>
  <si>
    <t>① 쇠고기와 양파는 한입 크기로 썰고, 파는 어슷썬다.
② 참기름을 두른 팬에 쇠고기를 넣고 볶다가 쇠고기가 반쯤 
     익으면  양파를 넣고 볶는다.
③ '②'에 물을 부은 후 끓어오르면 다진마늘, 파를 넣고 간장으로 
     간하여  더 끓인다.</t>
    <phoneticPr fontId="2" type="noConversion"/>
  </si>
  <si>
    <t>2024년 10월 8일 (화)</t>
    <phoneticPr fontId="2" type="noConversion"/>
  </si>
  <si>
    <r>
      <t>훈제오리양배추볶음밥
①②⑤⑥⑫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</si>
  <si>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① 쌀은 불린 후 적당량의 물을 부어 밥을 짓는다.
② 훈제오리, 양파, 양배추, 당근, 파는 적당한 크기로 썬다.
③ 그릇에 간장, 참기름, 후춧가루를 넣고 섞어 양념를 만든다.
④ 기름을 두른 팬에 다진마늘과 파를 볶다가 양파, 당근, 
     양배추를 넣어 함께 볶는다.
⑤ '④'에 훈제오리를 넣어 함께 볶다가 지은 밥을 넣고 섞은 후 
     양념을 넣어 골고루 버무리며 볶는다.</t>
    <phoneticPr fontId="2" type="noConversion"/>
  </si>
  <si>
    <t>훈제오리</t>
    <phoneticPr fontId="2" type="noConversion"/>
  </si>
  <si>
    <t>후추</t>
    <phoneticPr fontId="2" type="noConversion"/>
  </si>
  <si>
    <t>채소전①⑤⑥</t>
    <phoneticPr fontId="2" type="noConversion"/>
  </si>
  <si>
    <t>① 당근, 느타리버섯, 양파는 잘게 다진다.
② '①'에 밀가루와 달걀을 넣어 반죽하고 소금으로 간한 후 
     기름을 두른 팬에 먹기 좋은 크기로 올려 동그랗게 전을 
     부친다.</t>
    <phoneticPr fontId="2" type="noConversion"/>
  </si>
  <si>
    <t>당근</t>
    <phoneticPr fontId="2" type="noConversion"/>
  </si>
  <si>
    <t>2024년 10월 10일 (목)</t>
    <phoneticPr fontId="2" type="noConversion"/>
  </si>
  <si>
    <t>수수</t>
    <phoneticPr fontId="2" type="noConversion"/>
  </si>
  <si>
    <t>미역국⑤⑥</t>
    <phoneticPr fontId="2" type="noConversion"/>
  </si>
  <si>
    <r>
      <t>돈육양파데리야끼조림
⑤⑥⑩⑫⑮</t>
    </r>
    <r>
      <rPr>
        <sz val="10"/>
        <color theme="1"/>
        <rFont val="MS Gothic"/>
        <family val="3"/>
        <charset val="128"/>
      </rPr>
      <t>⑯⑱</t>
    </r>
    <phoneticPr fontId="2" type="noConversion"/>
  </si>
  <si>
    <t>돼지고기</t>
    <phoneticPr fontId="2" type="noConversion"/>
  </si>
  <si>
    <t>① 돼지고기, 양파, 파는 적당한 크기로 썬다.
② 그릇에 돼지고기를 담고 다진마늘, 데리야끼소스, 참기름, 
     후춧가루를 넣어 골고루 버무린다.
③ 기름을 두른 팬에 '①'를 넣어 볶다가 '②'와 물을 넣고 조린다.</t>
    <phoneticPr fontId="2" type="noConversion"/>
  </si>
  <si>
    <t>양파</t>
    <phoneticPr fontId="2" type="noConversion"/>
  </si>
  <si>
    <t>데리야끼소스</t>
    <phoneticPr fontId="2" type="noConversion"/>
  </si>
  <si>
    <t>콩기름</t>
    <phoneticPr fontId="2" type="noConversion"/>
  </si>
  <si>
    <t>후추</t>
    <phoneticPr fontId="2" type="noConversion"/>
  </si>
  <si>
    <t>간장</t>
    <phoneticPr fontId="2" type="noConversion"/>
  </si>
  <si>
    <t>2024년 10월 11일 (금)</t>
    <phoneticPr fontId="2" type="noConversion"/>
  </si>
  <si>
    <t>기장밥</t>
    <phoneticPr fontId="2" type="noConversion"/>
  </si>
  <si>
    <t>맑은감자국⑤⑥</t>
    <phoneticPr fontId="2" type="noConversion"/>
  </si>
  <si>
    <t xml:space="preserve">① 다시마와 멸치로 육수를 낸다.
② 감자는 먹기 좋은 크기로 썰고, 파는 송송 썬다.
③ '①'에 '②'를 넣고 끓이다가 간장, 소금, 다진마늘, 파로
     간한다.             </t>
    <phoneticPr fontId="2" type="noConversion"/>
  </si>
  <si>
    <t>다진마늘</t>
    <phoneticPr fontId="2" type="noConversion"/>
  </si>
  <si>
    <t>깍두기⑨</t>
    <phoneticPr fontId="2" type="noConversion"/>
  </si>
  <si>
    <t xml:space="preserve">→ 이곳에 급식인원을 입력해주세요. 레시피에 자동으로 발주량이 계산됩니다. </t>
    <phoneticPr fontId="2" type="noConversion"/>
  </si>
  <si>
    <t>2024년 10월 14일 (월)</t>
    <phoneticPr fontId="2" type="noConversion"/>
  </si>
  <si>
    <t>양파</t>
    <phoneticPr fontId="2" type="noConversion"/>
  </si>
  <si>
    <t>애호박</t>
    <phoneticPr fontId="2" type="noConversion"/>
  </si>
  <si>
    <r>
      <t>오징어채소볶음⑤⑥</t>
    </r>
    <r>
      <rPr>
        <sz val="9"/>
        <color theme="1"/>
        <rFont val="맑은 고딕"/>
        <family val="3"/>
        <charset val="128"/>
      </rPr>
      <t>⑰</t>
    </r>
    <phoneticPr fontId="2" type="noConversion"/>
  </si>
  <si>
    <t>① 애호박은 4등분하여 먹기 좋은 두께로 편 썰고, 파는 다진다.
② 기름을 두른 팬에 애호박을 넣어 볶다가 다진 파, 다진마늘을 
     넣고 소금으로 간하여 볶는다.
③ 깨를 뿌려낸다.</t>
    <phoneticPr fontId="2" type="noConversion"/>
  </si>
  <si>
    <t>다진마늘</t>
    <phoneticPr fontId="2" type="noConversion"/>
  </si>
  <si>
    <t>콩기름</t>
    <phoneticPr fontId="2" type="noConversion"/>
  </si>
  <si>
    <t>배추김치⑨</t>
    <phoneticPr fontId="2" type="noConversion"/>
  </si>
  <si>
    <t>배추김치</t>
    <phoneticPr fontId="2" type="noConversion"/>
  </si>
  <si>
    <t>2024년 10월 15일 (화)</t>
    <phoneticPr fontId="2" type="noConversion"/>
  </si>
  <si>
    <t>수수밥</t>
    <phoneticPr fontId="2" type="noConversion"/>
  </si>
  <si>
    <t>① 쌀과 수수를 씻은 후, 물에 불린다.
② 적당량의 물을 부어 밥을 짓는다.</t>
    <phoneticPr fontId="2" type="noConversion"/>
  </si>
  <si>
    <t>맑은새송이버섯국⑤⑥</t>
    <phoneticPr fontId="2" type="noConversion"/>
  </si>
  <si>
    <t>느타리버섯</t>
    <phoneticPr fontId="2" type="noConversion"/>
  </si>
  <si>
    <t>① 새송이버섯은 먹기 좋은 크기로 찢는다.
② 양파는 2㎝×2㎝크기로 썰어 놓고 실파는 1㎝ 크기로 썬다.
③ 멸치와 다시마를 찬물에 넣어 육수를 만든다.
④ '③'의 육수가 만들어지면 손질한 양파와 새송이버섯을 넣어 
     한소끔 끓인다.
⑤ '④'에 다진마늘과 실파를 넣고 국간장으로 간을 한다.</t>
    <phoneticPr fontId="2" type="noConversion"/>
  </si>
  <si>
    <t>다진마늘</t>
    <phoneticPr fontId="2" type="noConversion"/>
  </si>
  <si>
    <r>
      <t>쇠고기당근볶음⑤⑥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</si>
  <si>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t>① 쇠고기와 당근은 한입 크기로 썰고, 쇠고기는 소금, 후추로 
     밑간한다.
② 기름을 두른 팬에 다진마늘과 '①'을 넣어 볶는다.
③ 간장, 설탕으로 간하여 볶는다.</t>
    <phoneticPr fontId="2" type="noConversion"/>
  </si>
  <si>
    <t>당근</t>
    <phoneticPr fontId="2" type="noConversion"/>
  </si>
  <si>
    <t>후추</t>
    <phoneticPr fontId="2" type="noConversion"/>
  </si>
  <si>
    <r>
      <t>메추리알오이샐러드
①⑤</t>
    </r>
    <r>
      <rPr>
        <sz val="10"/>
        <rFont val="MS Gothic"/>
        <family val="3"/>
        <charset val="128"/>
      </rPr>
      <t>⑯</t>
    </r>
    <phoneticPr fontId="2" type="noConversion"/>
  </si>
  <si>
    <t>① 메추리알은 삶아 으깨고 오이는 작게 다진다.
② 볼에 모든 재료를 넣고 섞는다.</t>
    <phoneticPr fontId="2" type="noConversion"/>
  </si>
  <si>
    <t>오이</t>
    <phoneticPr fontId="2" type="noConversion"/>
  </si>
  <si>
    <t>배추김치⑨</t>
    <phoneticPr fontId="2" type="noConversion"/>
  </si>
  <si>
    <t>2024년 10월 16일 (수)</t>
    <phoneticPr fontId="2" type="noConversion"/>
  </si>
  <si>
    <t>흑미밥</t>
    <phoneticPr fontId="2" type="noConversion"/>
  </si>
  <si>
    <t>백미</t>
    <phoneticPr fontId="2" type="noConversion"/>
  </si>
  <si>
    <t>흑미</t>
    <phoneticPr fontId="2" type="noConversion"/>
  </si>
  <si>
    <t>새우살</t>
    <phoneticPr fontId="2" type="noConversion"/>
  </si>
  <si>
    <t>① 다시마와 멸치로 육수를 낸다.
② 양파, 새우살은 먹기 좋은 크기로 썬다.
③ '①'에 된장을 풀고 '②'를 넣고 끓인다.
④ 다진마늘, 파를 넣어 간한다.</t>
    <phoneticPr fontId="2" type="noConversion"/>
  </si>
  <si>
    <t>된장</t>
    <phoneticPr fontId="2" type="noConversion"/>
  </si>
  <si>
    <t>돈육채소볶음⑤⑥⑩</t>
    <phoneticPr fontId="2" type="noConversion"/>
  </si>
  <si>
    <t>다진마늘</t>
    <phoneticPr fontId="2" type="noConversion"/>
  </si>
  <si>
    <t>무</t>
    <phoneticPr fontId="2" type="noConversion"/>
  </si>
  <si>
    <t>① 무는 먹기 좋은 크기로 채 썰고, 파는 다진다.
② 채 썬 무는 소금으로 살짝 절인다.
③ 볼에 무, 식초, 설탕, 다진 파, 다진마늘을 넣고 버무린다.</t>
    <phoneticPr fontId="2" type="noConversion"/>
  </si>
  <si>
    <t>파</t>
    <phoneticPr fontId="2" type="noConversion"/>
  </si>
  <si>
    <t>2024년 10월 17일 (목)</t>
    <phoneticPr fontId="2" type="noConversion"/>
  </si>
  <si>
    <t>차조</t>
    <phoneticPr fontId="2" type="noConversion"/>
  </si>
  <si>
    <t>① 멸치와 다시마로 육수를 낸다.
② 배추는 채 썰고, 파는 송송 썬다.
③ '①'에 '②'와 다진마늘을 넣고 끓이다가 들깨가루와 간장을 
     넣어 간한다.</t>
    <phoneticPr fontId="2" type="noConversion"/>
  </si>
  <si>
    <t>멸치</t>
    <phoneticPr fontId="2" type="noConversion"/>
  </si>
  <si>
    <t>참기름</t>
    <phoneticPr fontId="2" type="noConversion"/>
  </si>
  <si>
    <t>깍두기⑨</t>
    <phoneticPr fontId="2" type="noConversion"/>
  </si>
  <si>
    <t>2024년 10월 18일 (금)</t>
    <phoneticPr fontId="2" type="noConversion"/>
  </si>
  <si>
    <t>쌀밥</t>
    <phoneticPr fontId="2" type="noConversion"/>
  </si>
  <si>
    <r>
      <t>어묵국①②⑤⑥⑧⑨</t>
    </r>
    <r>
      <rPr>
        <sz val="10"/>
        <color theme="1"/>
        <rFont val="MS Gothic"/>
        <family val="3"/>
        <charset val="128"/>
      </rPr>
      <t>⑱</t>
    </r>
    <phoneticPr fontId="2" type="noConversion"/>
  </si>
  <si>
    <t xml:space="preserve">
① 멸치와 다시마로 육수를 낸다.
② 어묵은 한입 크기로 썰고, 파는 송송 썬다.
③ '①'에 '②'를 넣고 끓인 후 다진마늘, 간장으로 간한다.  
</t>
    <phoneticPr fontId="2" type="noConversion"/>
  </si>
  <si>
    <t>① 당면은 불려 놓고 돼지고기, 표고버섯, 양파, 당근은 채 썬다.
② 채 썬 돼지고기에 소금, 후추 간을 한다.
③ 시금치는 끓는 물에 소금을 넣고 데친 후, 먹기 좋은 길이로 
     잘라 소금, 참기름으로 간한다.
④ 기름을 두른 팬에 다진마늘과 '②'를 넣어 볶다가 표고버섯,
     양파, 당근을 넣고 소금으로 간하여 볶는다.
⑤ 당면은 삶아서 물기를 제거한 후, 먹기 좋은 길이로 잘라 간장,
     설탕, 참기름으로 간하여 볶는다.
⑥ 모든 재료를 섞고 깨를 뿌려 마무리한다.</t>
    <phoneticPr fontId="2" type="noConversion"/>
  </si>
  <si>
    <t>표고버섯</t>
    <phoneticPr fontId="2" type="noConversion"/>
  </si>
  <si>
    <t>설탕</t>
    <phoneticPr fontId="2" type="noConversion"/>
  </si>
  <si>
    <t>소금</t>
    <phoneticPr fontId="2" type="noConversion"/>
  </si>
  <si>
    <t xml:space="preserve">→ 이곳에 급식인원을 입력해주세요. 레시피에 자동으로 발주량이 계산됩니다. </t>
    <phoneticPr fontId="2" type="noConversion"/>
  </si>
  <si>
    <t>2024년 10월 21일 (월)</t>
    <phoneticPr fontId="2" type="noConversion"/>
  </si>
  <si>
    <t>흑미밥</t>
    <phoneticPr fontId="2" type="noConversion"/>
  </si>
  <si>
    <t>흑미</t>
    <phoneticPr fontId="2" type="noConversion"/>
  </si>
  <si>
    <t>① 미역은 물에 불려 염분기를 빼고, 먹기 좋은 크기로 자른다.
② 냄비에 참기름을 두르고 '①'과 다진마늘을 넣어 볶는다.
③ '②'에 물을 넣고 끓이다가 간장, 소금으로 간을 한다.</t>
    <phoneticPr fontId="2" type="noConversion"/>
  </si>
  <si>
    <r>
      <t>쇠고기파프리카볶음
⑤⑥</t>
    </r>
    <r>
      <rPr>
        <sz val="9"/>
        <color theme="1"/>
        <rFont val="함초롬돋움"/>
        <family val="3"/>
        <charset val="129"/>
      </rPr>
      <t>⑯</t>
    </r>
    <phoneticPr fontId="2" type="noConversion"/>
  </si>
  <si>
    <t>① 쇠고기와 파프리카는 한입 크기로 썰고 쇠고기는 소금, 
    후추로 밑간한다.
② 기름을 두른 팬에 다진마늘과 '①'을 넣어 볶는다.
③ 간장, 설탕으로 간하여 더 볶는다.</t>
    <phoneticPr fontId="2" type="noConversion"/>
  </si>
  <si>
    <t>간장</t>
    <phoneticPr fontId="2" type="noConversion"/>
  </si>
  <si>
    <t>설탕</t>
    <phoneticPr fontId="2" type="noConversion"/>
  </si>
  <si>
    <t>콩기름</t>
    <phoneticPr fontId="2" type="noConversion"/>
  </si>
  <si>
    <t>브로콜리</t>
    <phoneticPr fontId="2" type="noConversion"/>
  </si>
  <si>
    <t>배추김치⑨</t>
    <phoneticPr fontId="2" type="noConversion"/>
  </si>
  <si>
    <t>2024년 10월 22일 (화)</t>
    <phoneticPr fontId="2" type="noConversion"/>
  </si>
  <si>
    <t>채소비빔밥⑤⑥</t>
    <phoneticPr fontId="2" type="noConversion"/>
  </si>
  <si>
    <t>백미</t>
    <phoneticPr fontId="2" type="noConversion"/>
  </si>
  <si>
    <t>① 쌀을 씻어 밥을 짓는다.
② 채소는 채 썰어 참기름을 두른 팬에 소금을 넣어 볶는다.
③ 콩나물은 먹기 좋은 길이로 자른 후 끓는 물에 데치고 소금과 
     참기름으로 양념한다.
④ 간장, 설탕, 깨를 섞어 양념장을 만든다.
⑤ 밥 위에 '②'와 '③'을 얹고 '④'를 곁들인다.</t>
    <phoneticPr fontId="2" type="noConversion"/>
  </si>
  <si>
    <t>시금치</t>
    <phoneticPr fontId="2" type="noConversion"/>
  </si>
  <si>
    <t>참기름</t>
    <phoneticPr fontId="2" type="noConversion"/>
  </si>
  <si>
    <t>닭살부추국⑮</t>
    <phoneticPr fontId="2" type="noConversion"/>
  </si>
  <si>
    <t>① 다시마와 멸치로 육수를 낸다.
② 닭살은 먹기 좋은 크기로 썰고, 양파와 부추는 채 썬다.
③ 파는 어슷썬다.                      
④ '①'에 '②', '③', 다진마늘, 파를 넣고 끓이다가 소금으로
     간한다.</t>
    <phoneticPr fontId="2" type="noConversion"/>
  </si>
  <si>
    <t>소금</t>
    <phoneticPr fontId="2" type="noConversion"/>
  </si>
  <si>
    <t>달걀후라이①⑤</t>
    <phoneticPr fontId="2" type="noConversion"/>
  </si>
  <si>
    <t>① 기름을 두른 팬에 달걀을 깨뜨려 익힌다.</t>
    <phoneticPr fontId="2" type="noConversion"/>
  </si>
  <si>
    <t>2024년 10월 23일 (수)</t>
    <phoneticPr fontId="2" type="noConversion"/>
  </si>
  <si>
    <t>차조밥</t>
    <phoneticPr fontId="2" type="noConversion"/>
  </si>
  <si>
    <t>① 쌀과 차조를 씻은 후, 물에 불린다.
② 적당량의 물을 부어 밥을 짓는다.</t>
    <phoneticPr fontId="2" type="noConversion"/>
  </si>
  <si>
    <t>차조</t>
    <phoneticPr fontId="2" type="noConversion"/>
  </si>
  <si>
    <t>애호박새우젓국⑨</t>
    <phoneticPr fontId="2" type="noConversion"/>
  </si>
  <si>
    <t>두부구이⑤&amp;양념장⑤⑥</t>
    <phoneticPr fontId="2" type="noConversion"/>
  </si>
  <si>
    <t>① 두부는 편으로 썰어 소금을 뿌린 후, 물기를 제거한다.
② 기름을 두른 팬에 '①'을 넣어 앞뒤로 골고루 익힌다.
③ 분량의 양념으로 양념장을 만들어 곁들인다.</t>
    <phoneticPr fontId="2" type="noConversion"/>
  </si>
  <si>
    <t>연근조림⑤⑥</t>
    <phoneticPr fontId="2" type="noConversion"/>
  </si>
  <si>
    <t>연근</t>
    <phoneticPr fontId="2" type="noConversion"/>
  </si>
  <si>
    <t>① 연근은 껍질을 벗기고 한입 크기로 썰어 끓는 물에 식초를 
     넣어 데친다.
② 분량의 양념장에 물과 ‘①’을 넣고 연해지도록 졸인다.</t>
    <phoneticPr fontId="2" type="noConversion"/>
  </si>
  <si>
    <t>식초</t>
    <phoneticPr fontId="2" type="noConversion"/>
  </si>
  <si>
    <t>2024년 10월 24일 (목)</t>
    <phoneticPr fontId="2" type="noConversion"/>
  </si>
  <si>
    <r>
      <t>물만두국①②⑤⑥⑩</t>
    </r>
    <r>
      <rPr>
        <sz val="9"/>
        <color theme="1"/>
        <rFont val="함초롬돋움"/>
        <family val="3"/>
        <charset val="129"/>
      </rPr>
      <t>⑯⑱</t>
    </r>
    <phoneticPr fontId="2" type="noConversion"/>
  </si>
  <si>
    <t>① 다시마와 멸치로 육수를 낸다.
② 양파는 채 썰고, 파는 다진다.
③ '①'에 물만두를 넣고 끓이다가 '②'와 다진 파, 다진마늘을 
     넣어 끓인다. 
④ 간장, 참기름으로 간한다.</t>
    <phoneticPr fontId="2" type="noConversion"/>
  </si>
  <si>
    <t>다진마늘</t>
    <phoneticPr fontId="2" type="noConversion"/>
  </si>
  <si>
    <t>① 삼치는 흐르는 물에 씻어 핏물을 제거한 후, 물기를 뺀다.
② 양파는 채 썰고 파는 다진다.
③ 분량의 양념을 섞어 양념장을 만든다.
④ 냄비에 양파를 깔고 '①'을 올린 뒤 양념장과 물을 부어 
     조린 후, 살을 발라내어 제공한다.</t>
    <phoneticPr fontId="2" type="noConversion"/>
  </si>
  <si>
    <t>숙주나물무침</t>
    <phoneticPr fontId="2" type="noConversion"/>
  </si>
  <si>
    <t>① 숙주나물은 끓는 물에 데친 후, 물기를 빼고 먹기 좋은 길이로 
     썰고 파는 송송 썬다.
② '①'에 분량의 양념을 넣고 무친다.</t>
    <phoneticPr fontId="2" type="noConversion"/>
  </si>
  <si>
    <t>2024년 10월 25일 (금)</t>
    <phoneticPr fontId="2" type="noConversion"/>
  </si>
  <si>
    <t>수수밥</t>
    <phoneticPr fontId="2" type="noConversion"/>
  </si>
  <si>
    <t>① 다시마와 멸치로 육수를 낸다.
② 달걀은 풀고 파는 송송 썬다.
③ '①'에 다진마늘과 소금을 넣고 끓인다.
④ 중불로 낮추어 달걀물을 천천히 붓고 가볍게 저어준 후, 
     파를 넣어 끓인다.</t>
    <phoneticPr fontId="2" type="noConversion"/>
  </si>
  <si>
    <r>
      <t>쇠고기굴소스조림
⑤⑥⑨</t>
    </r>
    <r>
      <rPr>
        <sz val="10"/>
        <color theme="1"/>
        <rFont val="함초롬돋움"/>
        <family val="3"/>
        <charset val="129"/>
      </rPr>
      <t>⑯⑱</t>
    </r>
    <phoneticPr fontId="2" type="noConversion"/>
  </si>
  <si>
    <t>쇠고기</t>
    <phoneticPr fontId="2" type="noConversion"/>
  </si>
  <si>
    <t>① 쇠고기와 채소는 한입 크기로 썬다. 
② 기름을 두른 팬에 '①'을 넣고 볶다가 물과 분량의 양념을 
     넣고 조린다.</t>
    <phoneticPr fontId="2" type="noConversion"/>
  </si>
  <si>
    <t>양배추나물⑤</t>
    <phoneticPr fontId="2" type="noConversion"/>
  </si>
  <si>
    <t>① 양배추는 굵게 채 썬다.
② 기름을 두른 팬에 양배추와 분량의 양념을 넣고 볶는다.</t>
    <phoneticPr fontId="2" type="noConversion"/>
  </si>
  <si>
    <t>콩기름</t>
    <phoneticPr fontId="2" type="noConversion"/>
  </si>
  <si>
    <t>2024년 10월 28일 (월)</t>
    <phoneticPr fontId="2" type="noConversion"/>
  </si>
  <si>
    <t xml:space="preserve">① 다시마와 멸치로 육수를 낸다.
② 배추김치는 속을 털어 잘게 썬다.
③ 냄비에 참기름을 두르고 '②'를 볶다가 '①'을 붓는다. 
④ '③'이 끓기 시작하면 참치를 넣고 다진마늘, 파, 소금, 
     간장으로 간 한다. </t>
    <phoneticPr fontId="2" type="noConversion"/>
  </si>
  <si>
    <t>2024년 10월 29일 (화)</t>
    <phoneticPr fontId="2" type="noConversion"/>
  </si>
  <si>
    <t>황태무국⑤⑥</t>
    <phoneticPr fontId="2" type="noConversion"/>
  </si>
  <si>
    <t>① 황태채는 물에 적셔 불려두고, 무는 먹기 좋은 크기로 썬다.
② 참기름을 두른 냄비에 황태채를 넣고 볶다가 무를 넣어 
     함께 볶는다.
③ 무가 익기 시작하면 물을 넣어 중간불로 끓인다.
④ 파, 다진마늘, 간장을 넣어 간한다.</t>
    <phoneticPr fontId="2" type="noConversion"/>
  </si>
  <si>
    <t>황태</t>
    <phoneticPr fontId="2" type="noConversion"/>
  </si>
  <si>
    <t>파</t>
    <phoneticPr fontId="2" type="noConversion"/>
  </si>
  <si>
    <t>간장</t>
    <phoneticPr fontId="2" type="noConversion"/>
  </si>
  <si>
    <r>
      <t>소시지케첩볶음
①②⑤⑥⑧⑩⑫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</si>
  <si>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① 소시지는 칼집을 낸 후 끓는 물에 데쳐 불순물을 제거한다.
② 양파는 한입 크기로 썬다.
③ 기름을 두른 팬에 다진마늘과 '①'을 볶다가 '②'와 분량의 
     양념을 넣어 볶는다.</t>
    <phoneticPr fontId="2" type="noConversion"/>
  </si>
  <si>
    <t>느타리버섯나물</t>
    <phoneticPr fontId="2" type="noConversion"/>
  </si>
  <si>
    <t>소금</t>
    <phoneticPr fontId="2" type="noConversion"/>
  </si>
  <si>
    <t>2024년 10월 30일 (수)</t>
    <phoneticPr fontId="2" type="noConversion"/>
  </si>
  <si>
    <t>1인 제공량(g)</t>
    <phoneticPr fontId="2" type="noConversion"/>
  </si>
  <si>
    <t>흑미밥</t>
    <phoneticPr fontId="2" type="noConversion"/>
  </si>
  <si>
    <t>백미</t>
    <phoneticPr fontId="2" type="noConversion"/>
  </si>
  <si>
    <r>
      <t>쇠고기양파국⑤⑥</t>
    </r>
    <r>
      <rPr>
        <sz val="9"/>
        <color theme="1"/>
        <rFont val="MS Gothic"/>
        <family val="3"/>
        <charset val="128"/>
      </rPr>
      <t>⑯</t>
    </r>
    <phoneticPr fontId="2" type="noConversion"/>
  </si>
  <si>
    <t>① 쇠고기와 양파는 한입 크기로 썰고, 파는 어슷썬다.
② 참기름을 두른 팬에 쇠고기를 넣고 볶다가 쇠고기가 반쯤 
    익으면  양파를 넣고 볶는다.
③ '②'에 물을 부은 후 끓어오르면 다진마늘, 파를 넣고 간장으로 
      간하여  더 끓인다.</t>
    <phoneticPr fontId="2" type="noConversion"/>
  </si>
  <si>
    <t>양파</t>
    <phoneticPr fontId="2" type="noConversion"/>
  </si>
  <si>
    <t>스크램블에그①⑤</t>
    <phoneticPr fontId="2" type="noConversion"/>
  </si>
  <si>
    <t>청경채나물⑤⑥</t>
    <phoneticPr fontId="2" type="noConversion"/>
  </si>
  <si>
    <t>① 청경채는 끓는 물에 소금을 넣고 데친 후 찬물에 헹궈 먹기 
     좋은 길이로 자른다.
②‘①’에 분량의 양념을 넣어 무친다.</t>
    <phoneticPr fontId="2" type="noConversion"/>
  </si>
  <si>
    <t>배추김치⑨</t>
    <phoneticPr fontId="2" type="noConversion"/>
  </si>
  <si>
    <t>2024년 10월 31일 (목)</t>
    <phoneticPr fontId="2" type="noConversion"/>
  </si>
  <si>
    <t>기장밥</t>
    <phoneticPr fontId="2" type="noConversion"/>
  </si>
  <si>
    <t>① 콩나물은 깨끗하게 씻어 먹기 좋은 길이로 썰고 파는 다진다.
② 멸치와 다시마로 육수를 낸다. 
③ '②'에 '①'과 다진마늘을 넣고 끓인 후, 소금으로 간한다.</t>
    <phoneticPr fontId="2" type="noConversion"/>
  </si>
  <si>
    <r>
      <t>닭강정①②⑤⑥⑫⑮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</si>
  <si>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t>① 닭살을 한입 크기로 썬다.
② '①'에 전분을 묻혀 튀긴다.
③ 기름을 두른 팬에 케첩, 올리고당, 다진마늘을 넣고 볶아준다.
④ '③'에 '②'를 넣고 버무린 후 깨를 뿌린다.</t>
    <phoneticPr fontId="2" type="noConversion"/>
  </si>
  <si>
    <t>배추된장무침⑤⑥</t>
    <phoneticPr fontId="2" type="noConversion"/>
  </si>
  <si>
    <t>배추</t>
    <phoneticPr fontId="2" type="noConversion"/>
  </si>
  <si>
    <t>① 배추는 끓는 물에 소금을 넣어 데쳐 물기를 제거한 후 한입 
     크기로 썰고, 파는 다진다.
② 그릇에 ‘①’과 분량의 양념을 넣어 무친다.</t>
    <phoneticPr fontId="2" type="noConversion"/>
  </si>
  <si>
    <t>된장</t>
    <phoneticPr fontId="2" type="noConversion"/>
  </si>
  <si>
    <t>참기름</t>
    <phoneticPr fontId="2" type="noConversion"/>
  </si>
  <si>
    <t>깍두기⑨</t>
    <phoneticPr fontId="2" type="noConversion"/>
  </si>
  <si>
    <t>깍두기</t>
    <phoneticPr fontId="2" type="noConversion"/>
  </si>
  <si>
    <t xml:space="preserve">① 손질한 오징어는 깨끗이 씻어 한입 크기로 자르고 양파, 
     당근도 한입 크기로 썬다.
② 파는 어슷 썬다.
③ 분량의 양념을 섞어 양념장을 만든다.
④ 기름을 두른 팬에 채소와 오징어를 볶다가 양념장, 파를 넣고
    조려준다. </t>
    <phoneticPr fontId="2" type="noConversion"/>
  </si>
  <si>
    <r>
      <t>오징어양파조림⑤⑥</t>
    </r>
    <r>
      <rPr>
        <sz val="9"/>
        <color theme="1"/>
        <rFont val="함초롬돋움"/>
        <family val="3"/>
        <charset val="129"/>
      </rPr>
      <t>⑰</t>
    </r>
    <phoneticPr fontId="2" type="noConversion"/>
  </si>
  <si>
    <t>① 다시마와 멸치로 육수를 낸다.
② 돼지고기는 한입 크기로 썬다.
③ 냄비에 참기름을 두르고 '②'를 볶다가 '①'을 부어 끓인 후 
     콩비지를 넣고 더 끓인다.
④ '③'에 새우젓을 넣어 간한다.</t>
    <phoneticPr fontId="2" type="noConversion"/>
  </si>
  <si>
    <t>돈육콩비지찌개⑤⑨⑩</t>
    <phoneticPr fontId="2" type="noConversion"/>
  </si>
  <si>
    <t>2024년 11월 1일 (금)</t>
  </si>
  <si>
    <t>① 고구마는 깨끗이 씻어 찜기에 넣고 찐 후, 껍질을 벗겨 으깬다.
② '①'에 우유와 크랜베리, 올리고당, 마요네즈를 넣어 섞는다.</t>
    <phoneticPr fontId="2" type="noConversion"/>
  </si>
  <si>
    <r>
      <t>고구마샐러드①②⑤</t>
    </r>
    <r>
      <rPr>
        <sz val="10"/>
        <color theme="1"/>
        <rFont val="Segoe UI Symbol"/>
        <family val="3"/>
      </rPr>
      <t>⑯</t>
    </r>
    <phoneticPr fontId="2" type="noConversion"/>
  </si>
  <si>
    <t>① 양파, 브로콜리는 작게 다진다.
② 달걀을 풀어 소금과 채소를 넣고 섞는다.
③ 기름을 두른 팬에 '②'를 부어 말아준다.
④ 먹기 좋은 크기로 썰어낸다.</t>
    <phoneticPr fontId="2" type="noConversion"/>
  </si>
  <si>
    <t>브로콜리달걀말이①⑤</t>
    <phoneticPr fontId="2" type="noConversion"/>
  </si>
  <si>
    <t>2024년 11월 8일 (금)</t>
  </si>
  <si>
    <t>① 새우살과 채소는 한입 크기로 썬다.
② 기름을 두른 팬에 다진 마늘과 '①'을 넣어 볶는다.
③ '②'에 분량의 양념을 넣은 후 조린다.</t>
    <phoneticPr fontId="2" type="noConversion"/>
  </si>
  <si>
    <t>새우살채소조림⑤⑥⑨</t>
    <phoneticPr fontId="2" type="noConversion"/>
  </si>
  <si>
    <t>① 쇠고기로 육수를 낸 후, 고기는 건져 잘게 찢는다.
② 당면은 물에 불려 짧게 자르고, 무는 나박썬다.
③ 육수에 찢은 쇠고기, 무를 넣고 끓이다가 당면을 넣어 더 끓인다.
④ 파, 소금, 간장을 넣어 간한다.</t>
  </si>
  <si>
    <r>
      <t>쇠고기무당면국⑤⑥</t>
    </r>
    <r>
      <rPr>
        <sz val="9"/>
        <color theme="1"/>
        <rFont val="Segoe UI Symbol"/>
        <family val="1"/>
      </rPr>
      <t>⑯</t>
    </r>
  </si>
  <si>
    <t>2024년 11월 7일 (목)</t>
  </si>
  <si>
    <t>2024년 11월 6일 (수)</t>
  </si>
  <si>
    <t xml:space="preserve">
① 멸치와 다시마로 육수를 낸다.
② 어묵과 양파는 한입 크기로 썰고, 파는 송송 썬다.
③ '①'에 '②'를 넣고 끓인 후 다진마늘, 간장으로 간한다.  
</t>
    <phoneticPr fontId="2" type="noConversion"/>
  </si>
  <si>
    <r>
      <t>어묵양파국①②⑤⑥⑧⑨</t>
    </r>
    <r>
      <rPr>
        <sz val="10"/>
        <color theme="1"/>
        <rFont val="MS Gothic"/>
        <family val="3"/>
        <charset val="128"/>
      </rPr>
      <t>⑱</t>
    </r>
    <phoneticPr fontId="2" type="noConversion"/>
  </si>
  <si>
    <t>2024년 11월 5일 (화)</t>
  </si>
  <si>
    <t>① 닭살은 한입 크기로 썬다.
② 양파와 피망은 한입 크기로 썰고 파는 다진다.
③ 기름을 두른 팬에 다진 파, 마늘과 닭살을 넣어 볶다가 양파와  
     피망을 넣어 더 볶는다.
④  '③'에 분량의 양념과 물을 넣은 후 조린다.</t>
    <phoneticPr fontId="2" type="noConversion"/>
  </si>
  <si>
    <t>닭살케첩피망조림
⑤⑥⑫⑮</t>
    <phoneticPr fontId="2" type="noConversion"/>
  </si>
  <si>
    <t>2024년 11월 4일 (월)</t>
  </si>
  <si>
    <t>① 미역은 물에 불려 염분기를 빼고, 먹기 좋은 크기로 
    자른다.
② 멸치와 다시마로 육수를 낸다.
③ 냄비에 참기름을 두르고 '①'과 다진마늘을 넣어 볶는다.
④ '③'에 육수를 넣고 끓이다가 들깨가루, 간장, 소금으로 
    간한다.</t>
    <phoneticPr fontId="2" type="noConversion"/>
  </si>
  <si>
    <t>2024년 11월 15일 (금)</t>
  </si>
  <si>
    <t>2024년 11월 14일 (목)</t>
  </si>
  <si>
    <t>돈육사태찜⑤⑥⑩</t>
    <phoneticPr fontId="2" type="noConversion"/>
  </si>
  <si>
    <t>2024년 11월 13일 (수)</t>
  </si>
  <si>
    <t>2024년 11월 12일 (화)</t>
  </si>
  <si>
    <t>① 두부를 먹기 좋게 썰고 소금을 뿌려 물기를 제거한다.
② 기름을 두른 팬에 두부를 앞뒤로 익힌다.
③ 양념장을 만들어 곁들인다.</t>
    <phoneticPr fontId="2" type="noConversion"/>
  </si>
  <si>
    <t>2024년 11월 11일 (월)</t>
  </si>
  <si>
    <t>2024년 11월 22일 (금)</t>
  </si>
  <si>
    <t>① 다시마와 멸치로 육수를 낸다.
② 애호박은 반달모양의 먹기 좋은 크기로 썰고, 새우살은 깨끗이 
     씻어 먹기 좋은 크기로 썬다.
③ 육수에 된장을 풀고 '②'를 넣고 끓인다.
④ 다진 마늘, 파를 넣어 간을 한다.</t>
    <phoneticPr fontId="2" type="noConversion"/>
  </si>
  <si>
    <t>새우</t>
    <phoneticPr fontId="2" type="noConversion"/>
  </si>
  <si>
    <t>새우살애호박국
⑤⑥⑨</t>
    <phoneticPr fontId="2" type="noConversion"/>
  </si>
  <si>
    <t>2024년 11월 21일 (목)</t>
  </si>
  <si>
    <t xml:space="preserve">① 멸치와 다시마로 육수를 낸다.
② 육수에 유부, 다진 파, 다진마늘을 넣고 끓이다가 간장으로 
     간한다.                               </t>
    <phoneticPr fontId="2" type="noConversion"/>
  </si>
  <si>
    <t>2024년 11월 20일 (수)</t>
  </si>
  <si>
    <t xml:space="preserve">① 오이는 주사위모양으로 작게 썬다.
② 옥수수, '①'을 볼에 담고 마요네즈, 설탕을 넣어 섞는다. </t>
    <phoneticPr fontId="2" type="noConversion"/>
  </si>
  <si>
    <r>
      <t>옥수수콘오이샐러드
①⑤</t>
    </r>
    <r>
      <rPr>
        <sz val="9"/>
        <rFont val="Segoe UI Symbol"/>
        <family val="1"/>
      </rPr>
      <t>⑯</t>
    </r>
    <phoneticPr fontId="2" type="noConversion"/>
  </si>
  <si>
    <t>하이라이스가루</t>
  </si>
  <si>
    <t>① 쌀을 씻어 밥을 짓는다.
② 쇠고기와 채소들을 한입 크기로 깍둑 썬 후, 기름을 두른 팬에 
     볶는다.
③ 하이라이스 가루에 물을 섞어 덩어리가 없게 풀어준다.
④ '②'에 물을 붓고 끓이다가 '③'을 넣고 적당한 농도가 될 때
      까지 푹 끓인다.
⑤ '①'에 '④'를 뿌려 낸다.</t>
    <phoneticPr fontId="2" type="noConversion"/>
  </si>
  <si>
    <r>
      <t>쇠고기하이라이스
②⑤⑥⑫⑮</t>
    </r>
    <r>
      <rPr>
        <sz val="10"/>
        <color theme="1"/>
        <rFont val="함초롬돋움"/>
        <family val="3"/>
        <charset val="129"/>
      </rPr>
      <t>⑯⑱</t>
    </r>
    <phoneticPr fontId="2" type="noConversion"/>
  </si>
  <si>
    <t>2024년 11월 19일 (화)</t>
  </si>
  <si>
    <t>① 햄을 1cm 두께로 자른다.
② 기름을 두른 팬에 '①'을 앞뒤로 구운 후, 한입 크기로 자른다.
③ 케첩과 함께 제공한다.</t>
    <phoneticPr fontId="2" type="noConversion"/>
  </si>
  <si>
    <r>
      <t>햄구이①②⑤⑥⑩⑮</t>
    </r>
    <r>
      <rPr>
        <sz val="9"/>
        <rFont val="Segoe UI Symbol"/>
        <family val="1"/>
      </rPr>
      <t xml:space="preserve">⑯
</t>
    </r>
    <r>
      <rPr>
        <sz val="9"/>
        <rFont val="한컴산뜻돋움"/>
        <family val="1"/>
        <charset val="129"/>
      </rPr>
      <t>&amp; 케첩⑫</t>
    </r>
    <phoneticPr fontId="2" type="noConversion"/>
  </si>
  <si>
    <t>2024년 11월 18일 (월)</t>
  </si>
  <si>
    <t>2024년 11월 29일 (금)</t>
  </si>
  <si>
    <t>① 쌀은 불린 후 적당량의 물을 부어 밥을 짓는다.
② 양파, 당근, 파는 적당한 크기로 썬다.
③ 그릇에 데리야끼, 참기름, 후춧가루를 넣고 섞어 소스를
     만든다.
④ 기름을 두른 팬에  다진 마늘을 볶다가 양파, 당근, 파를 넣어
     함께 볶는다.
⑤ '④'에 지은 밥을 넣고 섞은 후 소스를 넣어 골고루 버무리며
     볶는다.</t>
    <phoneticPr fontId="2" type="noConversion"/>
  </si>
  <si>
    <r>
      <t>데리야끼채소볶음밥
⑤⑥⑫⑮</t>
    </r>
    <r>
      <rPr>
        <sz val="10"/>
        <color theme="1"/>
        <rFont val="Segoe UI Symbol"/>
        <family val="3"/>
      </rPr>
      <t>⑯⑱</t>
    </r>
    <phoneticPr fontId="2" type="noConversion"/>
  </si>
  <si>
    <t>2024년 11월 28일 (목)</t>
  </si>
  <si>
    <t>2024년 11월 27일 (수)</t>
  </si>
  <si>
    <t>2024년 11월 26일 (화)</t>
  </si>
  <si>
    <t>2024년 11월 25일 (월)</t>
  </si>
  <si>
    <r>
      <t>오징어채소볶음⑤⑥</t>
    </r>
    <r>
      <rPr>
        <sz val="9"/>
        <color theme="1"/>
        <rFont val="Segoe UI Symbol"/>
        <family val="1"/>
      </rPr>
      <t>⑰</t>
    </r>
    <phoneticPr fontId="2" type="noConversion"/>
  </si>
  <si>
    <t>콩기름</t>
    <phoneticPr fontId="2" type="noConversion"/>
  </si>
  <si>
    <t>2024년 12월 6일 (금)</t>
  </si>
  <si>
    <t>쇠고기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</si>
  <si>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</si>
  <si>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</si>
  <si>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2024년 12월 5일 (목)</t>
  </si>
  <si>
    <t>깍두기⑨</t>
    <phoneticPr fontId="2" type="noConversion"/>
  </si>
  <si>
    <t>다진마늘</t>
    <phoneticPr fontId="2" type="noConversion"/>
  </si>
  <si>
    <t>간장</t>
    <phoneticPr fontId="2" type="noConversion"/>
  </si>
  <si>
    <t>양배추볶음⑤⑥</t>
    <phoneticPr fontId="2" type="noConversion"/>
  </si>
  <si>
    <t>참기름</t>
    <phoneticPr fontId="2" type="noConversion"/>
  </si>
  <si>
    <t>참깨</t>
    <phoneticPr fontId="2" type="noConversion"/>
  </si>
  <si>
    <t>다진마늘</t>
    <phoneticPr fontId="2" type="noConversion"/>
  </si>
  <si>
    <t>물엿</t>
    <phoneticPr fontId="2" type="noConversion"/>
  </si>
  <si>
    <t>피망</t>
    <phoneticPr fontId="2" type="noConversion"/>
  </si>
  <si>
    <t>① 어묵을 먹기 좋은 크기로 자르고 양파와 피망은 채썰어 놓는다.
② 양파, 피망을 어묵과 함께 콩기름에 볶는다.
③ 물, 진간장, 물엿, 다진마늘, 참깨, 참기름을 넣고 조려준다.</t>
    <phoneticPr fontId="2" type="noConversion"/>
  </si>
  <si>
    <r>
      <t>어묵채소조림
①②⑤⑥⑧⑨</t>
    </r>
    <r>
      <rPr>
        <sz val="11"/>
        <color theme="1"/>
        <rFont val="Segoe UI Symbol"/>
        <family val="3"/>
      </rPr>
      <t>⑱</t>
    </r>
    <phoneticPr fontId="2" type="noConversion"/>
  </si>
  <si>
    <t>파</t>
    <phoneticPr fontId="2" type="noConversion"/>
  </si>
  <si>
    <t>무</t>
    <phoneticPr fontId="2" type="noConversion"/>
  </si>
  <si>
    <t>① 닭은 손질하여 냄비에 물과 양파, 파, 마늘을 넣고 삶은 후, 
     육수는 거르고 살만 발라 찢는다.
② 무, 양파는 한입 크기로 썰고, 파는 송송썬다.
③ 닭 육수에 닭살, '②'를 넣고 끓인 후 소금, 후추로 간한다.</t>
    <phoneticPr fontId="2" type="noConversion"/>
  </si>
  <si>
    <t>닭</t>
    <phoneticPr fontId="2" type="noConversion"/>
  </si>
  <si>
    <t>닭곰탕⑮</t>
    <phoneticPr fontId="2" type="noConversion"/>
  </si>
  <si>
    <t>흑미</t>
    <phoneticPr fontId="2" type="noConversion"/>
  </si>
  <si>
    <t>백미</t>
    <phoneticPr fontId="2" type="noConversion"/>
  </si>
  <si>
    <t>흑미밥</t>
    <phoneticPr fontId="2" type="noConversion"/>
  </si>
  <si>
    <t>2024년 12월 4일 (수)</t>
  </si>
  <si>
    <t>① 배추김치는 한입 크기로 잘라 제공한다.</t>
    <phoneticPr fontId="2" type="noConversion"/>
  </si>
  <si>
    <t>배추김치</t>
    <phoneticPr fontId="2" type="noConversion"/>
  </si>
  <si>
    <t>배추김치⑨</t>
    <phoneticPr fontId="2" type="noConversion"/>
  </si>
  <si>
    <t>다진마늘</t>
    <phoneticPr fontId="2" type="noConversion"/>
  </si>
  <si>
    <t>간장</t>
    <phoneticPr fontId="2" type="noConversion"/>
  </si>
  <si>
    <t>① 시금치는 끓는 물에 소금을 넣고 데친 후 찬물에 헹궈 물기를 
     빼고 먹기 좋은 길이로 썬다.
② '①'에 분량의 양념을 넣고 무친다.</t>
    <phoneticPr fontId="2" type="noConversion"/>
  </si>
  <si>
    <t>시금치나물⑤⑥</t>
    <phoneticPr fontId="2" type="noConversion"/>
  </si>
  <si>
    <t>콩기름</t>
    <phoneticPr fontId="2" type="noConversion"/>
  </si>
  <si>
    <t>설탕</t>
    <phoneticPr fontId="2" type="noConversion"/>
  </si>
  <si>
    <t>간장</t>
    <phoneticPr fontId="2" type="noConversion"/>
  </si>
  <si>
    <t>케첩</t>
    <phoneticPr fontId="2" type="noConversion"/>
  </si>
  <si>
    <t>다진마늘</t>
    <phoneticPr fontId="2" type="noConversion"/>
  </si>
  <si>
    <t>피망(초록)</t>
    <phoneticPr fontId="2" type="noConversion"/>
  </si>
  <si>
    <t>양파</t>
    <phoneticPr fontId="2" type="noConversion"/>
  </si>
  <si>
    <t>① 닭살은 한입 크기로 썬다.
② 양파와 피망은 한입 크기로 썰고 파는 다진다.
③ 기름을 두른 팬에 다진 파, 마늘과 닭살을 넣어 볶다가 양파와  
     피망을 넣어 더 볶는다.
④  '③'에 분량의 양념과 물을 넣은 후 조린다.</t>
    <phoneticPr fontId="2" type="noConversion"/>
  </si>
  <si>
    <t>닭살</t>
    <phoneticPr fontId="2" type="noConversion"/>
  </si>
  <si>
    <t>닭살케첩볶음
⑤⑥⑫⑮</t>
    <phoneticPr fontId="2" type="noConversion"/>
  </si>
  <si>
    <t>후추</t>
    <phoneticPr fontId="2" type="noConversion"/>
  </si>
  <si>
    <t>고춧가루</t>
    <phoneticPr fontId="2" type="noConversion"/>
  </si>
  <si>
    <t>소금</t>
    <phoneticPr fontId="2" type="noConversion"/>
  </si>
  <si>
    <t>멸치</t>
    <phoneticPr fontId="2" type="noConversion"/>
  </si>
  <si>
    <t>양파</t>
    <phoneticPr fontId="2" type="noConversion"/>
  </si>
  <si>
    <t>표고버섯</t>
    <phoneticPr fontId="2" type="noConversion"/>
  </si>
  <si>
    <t xml:space="preserve">① 냄비에 물을 붓고 멸치로 육수를 우려낸다.
② 느타리버섯은 적당한 굵기로 찢고, 표고버섯은 채 썬다.
③ 양파는 적당한 크기로 썬다.
④ 파는 송송 썬다.
⑤ 냄비에 육수를 붓고 다진 마늘, 고춧가루, 간장을 넣어 
     끓이다가 양파를 넣고 끓인다.
⑥ '⑤'에 느타리버섯, 표고버섯을 넣고 끓이다가 파를 넣고 
     소금으로 간을 하고 후춧가루로 마무리한다.         </t>
    <phoneticPr fontId="2" type="noConversion"/>
  </si>
  <si>
    <t>느타리버섯</t>
    <phoneticPr fontId="2" type="noConversion"/>
  </si>
  <si>
    <t>버섯찌개⑤⑥</t>
    <phoneticPr fontId="2" type="noConversion"/>
  </si>
  <si>
    <t>기장밥</t>
    <phoneticPr fontId="2" type="noConversion"/>
  </si>
  <si>
    <t>2024년 12월 3일 (화)</t>
  </si>
  <si>
    <t>배추김치⑨</t>
    <phoneticPr fontId="2" type="noConversion"/>
  </si>
  <si>
    <t>참기름</t>
    <phoneticPr fontId="2" type="noConversion"/>
  </si>
  <si>
    <t>식초</t>
    <phoneticPr fontId="2" type="noConversion"/>
  </si>
  <si>
    <t>간장</t>
    <phoneticPr fontId="2" type="noConversion"/>
  </si>
  <si>
    <t>참깨</t>
    <phoneticPr fontId="2" type="noConversion"/>
  </si>
  <si>
    <t>마요네즈</t>
    <phoneticPr fontId="2" type="noConversion"/>
  </si>
  <si>
    <t>① 브로콜리는 한입 크기로 썰어 끓는 물에 데치고 찬물에 헹군 후
     물기를 뺀다.
② 믹서에 참깨와 분량의 양념을 넣고 갈아 소스를 만든다.
③ ‘②’에 ‘①’을 넣어 무친다.</t>
    <phoneticPr fontId="2" type="noConversion"/>
  </si>
  <si>
    <t>브로콜리</t>
    <phoneticPr fontId="2" type="noConversion"/>
  </si>
  <si>
    <r>
      <t>브로콜리참깨소스무침
①⑤⑥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</si>
  <si>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① 달걀은 풀어 달걀물을 만든다.
② 동태포는 소금, 후추로 밑간한 후, 밀가루-달걀물 순으로 입혀
     기름을 두른 팬에 부친다.</t>
    <phoneticPr fontId="2" type="noConversion"/>
  </si>
  <si>
    <t>흰살생선전①⑤⑥</t>
    <phoneticPr fontId="2" type="noConversion"/>
  </si>
  <si>
    <t>다진마늘</t>
    <phoneticPr fontId="2" type="noConversion"/>
  </si>
  <si>
    <t>① 콩나물은 깨끗하게 씻어 먹기 좋은 길이로 썰고 파는 다진다.
② 멸치와 다시마로 육수를 낸다. 
③ '②'에 '①'과 다진마늘을 넣고 끓인 후, 소금으로 간한다.</t>
    <phoneticPr fontId="2" type="noConversion"/>
  </si>
  <si>
    <t>콩나물국⑤</t>
    <phoneticPr fontId="2" type="noConversion"/>
  </si>
  <si>
    <t>2024년 12월 2일 (월)</t>
    <phoneticPr fontId="2" type="noConversion"/>
  </si>
  <si>
    <t>① 배추김치는 한입 크기로 잘라 제공한다.</t>
    <phoneticPr fontId="2" type="noConversion"/>
  </si>
  <si>
    <t>배추김치</t>
    <phoneticPr fontId="2" type="noConversion"/>
  </si>
  <si>
    <t>배추김치⑨</t>
    <phoneticPr fontId="2" type="noConversion"/>
  </si>
  <si>
    <t>다진마늘</t>
    <phoneticPr fontId="2" type="noConversion"/>
  </si>
  <si>
    <t>① 숙주나물은 끓는 물에 데친 후, 물기를 빼고 먹기 좋은 길이로 
     썰고 파는 송송 썬다.
② '①'에 분량의 양념을 넣고 무친다.</t>
    <phoneticPr fontId="2" type="noConversion"/>
  </si>
  <si>
    <t>숙주나물무침</t>
    <phoneticPr fontId="2" type="noConversion"/>
  </si>
  <si>
    <t>곤약</t>
    <phoneticPr fontId="2" type="noConversion"/>
  </si>
  <si>
    <t>① 돼지고기는 한입 크기로 썰고, 파, 양파는 적당한 크기로 
     자른다.
② 곤약은 한입 크기로 썰어서 끓는물에 데친다.
③ 분량의 양념으로 양념장을 만든다.
④ 냄비에 '①', '②'와 통마늘을 넣고 '③'과 물을 섞어 재료가
     잠기도록 넣은 후 조린다.</t>
    <phoneticPr fontId="2" type="noConversion"/>
  </si>
  <si>
    <t>돈육곤약조림⑤⑥⑩</t>
    <phoneticPr fontId="2" type="noConversion"/>
  </si>
  <si>
    <t>① 멸치와 다시마로 육수를 낸다.
② 느타리버섯은 잘게 찢고 팽이버섯과 양파는 한입 크기로 썬다.
③ 육수에 '②'를 넣고 끓이다가 들깨가루, 다진 파, 다진마늘, 
     간장을 넣어 간한다.</t>
    <phoneticPr fontId="2" type="noConversion"/>
  </si>
  <si>
    <t>2024년 12월 13일 (금)</t>
  </si>
  <si>
    <t>허니머스타드소스</t>
    <phoneticPr fontId="2" type="noConversion"/>
  </si>
  <si>
    <t>① 치킨너겟을 170℃로 달궈진 기름에 튀긴다.
② 키친타올에 올려 여분의 기름을 제거한 후 허니머스타드소스
     를 곁들여 낸다.</t>
    <phoneticPr fontId="2" type="noConversion"/>
  </si>
  <si>
    <r>
      <t>치킨너겟①②⑤⑥⑮</t>
    </r>
    <r>
      <rPr>
        <sz val="9"/>
        <color theme="1"/>
        <rFont val="MS Gothic"/>
        <family val="3"/>
        <charset val="128"/>
      </rPr>
      <t>⑯</t>
    </r>
    <r>
      <rPr>
        <sz val="10"/>
        <color theme="1"/>
        <rFont val="한컴산뜻돋움"/>
        <family val="3"/>
        <charset val="129"/>
      </rPr>
      <t xml:space="preserve">
&amp;허니머스타드소스①⑤</t>
    </r>
    <phoneticPr fontId="2" type="noConversion"/>
  </si>
  <si>
    <t>2024년 12월 12일 (목)</t>
  </si>
  <si>
    <t>소금</t>
    <phoneticPr fontId="2" type="noConversion"/>
  </si>
  <si>
    <t>① 피망을 0.5 x 0.5cm 크기로 썬다.
② 볼에 달걀을 풀고 '①', 소금, 참기름, 물을 넣고 섞어 찜기를 
     이용하거나 냄비에 중탕하여 찐다.</t>
    <phoneticPr fontId="2" type="noConversion"/>
  </si>
  <si>
    <t>파프리카달걀찜①</t>
    <phoneticPr fontId="2" type="noConversion"/>
  </si>
  <si>
    <t>2024년 12월 11일 (수)</t>
  </si>
  <si>
    <t>배추김치⑨</t>
    <phoneticPr fontId="2" type="noConversion"/>
  </si>
  <si>
    <t>① 표고버섯은 끓는 물에 소금을 넣고 데친 후 찬물에 헹궈 먹기
     좋은 크기로 썬다.
② 파는 송송 썬다.
③ 분량의 양념장에 '①, ②'를 무친다.</t>
    <phoneticPr fontId="2" type="noConversion"/>
  </si>
  <si>
    <t>고등어양파조림⑤⑥⑦</t>
    <phoneticPr fontId="2" type="noConversion"/>
  </si>
  <si>
    <t>2024년 12월 10일 (화)</t>
  </si>
  <si>
    <t>① 참치는 기름을 제거하고, 달걀은 잘 풀어 달걀물을 만든다.
② 양파, 당근은 곱게 다진다.
③ 참치, '②', 소금을 넣어 잘 섞어준다.
④ 밀가루-달걀물 순으로 입혀 기름을 두른 팬에 '③'을 
     한 수저씩 떠넣어 앞뒤로 부친다.</t>
    <phoneticPr fontId="2" type="noConversion"/>
  </si>
  <si>
    <t>① 핏물을 제거한 쇠고기는 먹기 좋은 크기로 자른 후, 소금과 
     후추를 넣어 밑간한다.
② 무는 편 썰고 파는 어슷썬다.
③ 냄비에 참기름을 두르고 '①'을 넣어 볶다가 무를 넣고 함께 
     볶는다. 
④ '③'에 물을 넣고 끓인다. 
⑤ 파와 다진마늘, 간장을 넣어 간을 맞춘다.</t>
    <phoneticPr fontId="2" type="noConversion"/>
  </si>
  <si>
    <t>2024년 12월 9일 (월)</t>
  </si>
  <si>
    <t>배추김치</t>
    <phoneticPr fontId="2" type="noConversion"/>
  </si>
  <si>
    <t>배추김치⑨</t>
    <phoneticPr fontId="2" type="noConversion"/>
  </si>
  <si>
    <t>다진마늘</t>
    <phoneticPr fontId="2" type="noConversion"/>
  </si>
  <si>
    <t xml:space="preserve">① 콩나물은 끓는 물에 데친 후, 찬물에 헹궈 물기를 빼고
     먹기 좋은 길이로 썰고 파는 다진다.
② '①'에 분량의 양념을 넣어 무친다.  </t>
    <phoneticPr fontId="2" type="noConversion"/>
  </si>
  <si>
    <t>콩나물무침⑤</t>
    <phoneticPr fontId="2" type="noConversion"/>
  </si>
  <si>
    <t>파</t>
    <phoneticPr fontId="2" type="noConversion"/>
  </si>
  <si>
    <t xml:space="preserve">
① 멸치와 다시마로 육수를 낸다.
② 어묵은 한입 크기로 썰고, 파는 송송 썬다.
③ '①'에 '②'를 넣고 끓인 후 다진마늘, 간장으로 간한다.  
</t>
    <phoneticPr fontId="2" type="noConversion"/>
  </si>
  <si>
    <r>
      <t>어묵국①②⑤⑥⑧⑨</t>
    </r>
    <r>
      <rPr>
        <sz val="10"/>
        <color theme="1"/>
        <rFont val="MS Gothic"/>
        <family val="3"/>
        <charset val="128"/>
      </rPr>
      <t>⑱</t>
    </r>
    <phoneticPr fontId="2" type="noConversion"/>
  </si>
  <si>
    <t>간장</t>
    <phoneticPr fontId="2" type="noConversion"/>
  </si>
  <si>
    <t>2024년 12월 20일 (금)</t>
  </si>
  <si>
    <t>① 시금치는 끓는 물에 소금을 넣고 데친 후 찬물에 헹궈 물기를 
      빼고 먹기 좋은 길이로 썬다.
② '①'에 분량의 양념을 넣고 무친다.</t>
    <phoneticPr fontId="2" type="noConversion"/>
  </si>
  <si>
    <t>간장</t>
    <phoneticPr fontId="2" type="noConversion"/>
  </si>
  <si>
    <t>2024년 12월 19일 (목)</t>
  </si>
  <si>
    <t>① 우엉은 채 썰어 식초를 넣은 물에 데친 후 물기를 뺀다.
② 분량의 양념을 섞어 양념을 만든다.
③ 냄비에 우엉과 '②'를 넣고 조리다가 참기름을 넣어 마무리
     한다.</t>
    <phoneticPr fontId="2" type="noConversion"/>
  </si>
  <si>
    <t>① 냄비에 물을 붓고 멸치로 육수를 우려낸다.
② 양파와 배추는 적당한 크기로 썬다.
③ 파는 송송 썬다.
④ 게살은 한입크기로 찢어준다
⑤ '①'에 '②','③','④', 다진마늘을 넣고 끓이다가 소금으로 
     간을 한다.</t>
    <phoneticPr fontId="2" type="noConversion"/>
  </si>
  <si>
    <t>게살채소국①②⑤⑥⑧⑫</t>
    <phoneticPr fontId="2" type="noConversion"/>
  </si>
  <si>
    <t>2024년 12월 18일 (수)</t>
    <phoneticPr fontId="2" type="noConversion"/>
  </si>
  <si>
    <t>후추</t>
    <phoneticPr fontId="2" type="noConversion"/>
  </si>
  <si>
    <t>① 당근은 먹기 좋은 크기로 썰고, 파는 송송 썬다.
② 쇠고기는 핏물을 제거 후 먹기 좋은 크기로 썬다.
③ 기름을 두른 팬에 당근을 넣어 볶아주고, 익었을 때 '②'를 
     넣어 볶아준다. 
④ ‘③’에 물과 분량의 양념을 넣고 약불로 조리다가 파를 넣고 
      소금, 후추로 간하고, 깨를 뿌려 완성한다.</t>
    <phoneticPr fontId="2" type="noConversion"/>
  </si>
  <si>
    <t>2024년 12월 17일 (화)</t>
    <phoneticPr fontId="2" type="noConversion"/>
  </si>
  <si>
    <t>양파</t>
    <phoneticPr fontId="2" type="noConversion"/>
  </si>
  <si>
    <t>① 핏물을 제거한 쇠고기는 먹기 좋은 크기로 자른 후, 소금과 
     후추를 넣어 밑간한다.
② 무는 편 썰고 파는 어슷썬다.
③ 냄비에 참기름을 두르고 '①'을 넣어 볶다가 무를 넣고 함께 
     볶는다. 
④ '③'에 물을 넣고 끓인다. 
⑤ 파와 다진마늘, 간장을 넣어 간을 맞춘다.</t>
    <phoneticPr fontId="2" type="noConversion"/>
  </si>
  <si>
    <t>황태국⑤⑥</t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</si>
  <si>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</si>
  <si>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</si>
  <si>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</si>
  <si>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2024년 12월 16일 (월)</t>
    <phoneticPr fontId="2" type="noConversion"/>
  </si>
  <si>
    <t>&lt;조리지시서 - 시간연장형&gt;</t>
    <phoneticPr fontId="2" type="noConversion"/>
  </si>
  <si>
    <t xml:space="preserve">→ 이곳에 급식인원을 입력해주세요. 레시피에 자동으로 발주량이 계산됩니다. </t>
    <phoneticPr fontId="2" type="noConversion"/>
  </si>
  <si>
    <t>① 배추김치는 한입 크기로 잘라 제공한다.</t>
    <phoneticPr fontId="2" type="noConversion"/>
  </si>
  <si>
    <t>배추김치</t>
    <phoneticPr fontId="2" type="noConversion"/>
  </si>
  <si>
    <t>배추김치⑨</t>
    <phoneticPr fontId="2" type="noConversion"/>
  </si>
  <si>
    <t>연두부⑤&amp;양념장⑤⑥</t>
    <phoneticPr fontId="2" type="noConversion"/>
  </si>
  <si>
    <t>후추</t>
    <phoneticPr fontId="2" type="noConversion"/>
  </si>
  <si>
    <t>소금</t>
    <phoneticPr fontId="2" type="noConversion"/>
  </si>
  <si>
    <t>밀가루</t>
    <phoneticPr fontId="2" type="noConversion"/>
  </si>
  <si>
    <t>다진마늘</t>
    <phoneticPr fontId="2" type="noConversion"/>
  </si>
  <si>
    <t>설탕</t>
    <phoneticPr fontId="2" type="noConversion"/>
  </si>
  <si>
    <t>데리야끼소스</t>
    <phoneticPr fontId="2" type="noConversion"/>
  </si>
  <si>
    <t>① 삼치를 적당한 크기로 썰고, 소금, 후추로 밑간을 한다.
② '①'에 밀가루를 묻힌다.
③ 양념장(데리야끼 소스, 설탕, 다진 마늘, 참기름)을 만든다.
④ 기름을 두른 팬에 '③'을 올려 앞뒤로 노릇하게 굽는다.
⑤ '④'가 거의 익으면 양념장을 발라 한 번 더 굽는다.</t>
    <phoneticPr fontId="2" type="noConversion"/>
  </si>
  <si>
    <r>
      <t>삼치데리야끼구이
⑤⑥⑫⑮</t>
    </r>
    <r>
      <rPr>
        <sz val="12"/>
        <color theme="1"/>
        <rFont val="Segoe UI Symbol"/>
        <family val="3"/>
      </rPr>
      <t>⑯⑱</t>
    </r>
    <phoneticPr fontId="2" type="noConversion"/>
  </si>
  <si>
    <t>팽이버섯</t>
    <phoneticPr fontId="2" type="noConversion"/>
  </si>
  <si>
    <t>양파</t>
    <phoneticPr fontId="2" type="noConversion"/>
  </si>
  <si>
    <t>숙주</t>
    <phoneticPr fontId="2" type="noConversion"/>
  </si>
  <si>
    <t>① 멸치와 다시마로 육수를 낸다.
② 당면은 물에 불려두고, 양파는 채썰고 팽이버섯과 숙주는
    적당한 길이로 자른다.
③ '①'에 채소를 넣고 끓이다가 당면을 넣어 익힌다.
④ 소금, 간장으로 간을 한다.</t>
    <phoneticPr fontId="2" type="noConversion"/>
  </si>
  <si>
    <t>숙주당면국⑤⑥</t>
    <phoneticPr fontId="2" type="noConversion"/>
  </si>
  <si>
    <t>기장밥</t>
    <phoneticPr fontId="2" type="noConversion"/>
  </si>
  <si>
    <t>2024년 12월 27일 (금)</t>
    <phoneticPr fontId="2" type="noConversion"/>
  </si>
  <si>
    <t>① 배추김치는 한입 크기로 잘라 제공한다.</t>
    <phoneticPr fontId="2" type="noConversion"/>
  </si>
  <si>
    <t>배추김치</t>
    <phoneticPr fontId="2" type="noConversion"/>
  </si>
  <si>
    <t>배추김치⑨</t>
    <phoneticPr fontId="2" type="noConversion"/>
  </si>
  <si>
    <t>① 무는 껍질을 벗겨 채 썬다.
② 들기름을 두른 팬에 '①', 다진 마늘, 소금을 넣고 볶는다.
③ 깨를 뿌려 담아낸다.</t>
    <phoneticPr fontId="2" type="noConversion"/>
  </si>
  <si>
    <t>무나물</t>
    <phoneticPr fontId="2" type="noConversion"/>
  </si>
  <si>
    <t>① 양파, 당근, 깻잎은 작게 다진다.
② 달걀을 풀어 소금과 채소를 넣고 섞는다.
③ 기름을 두른 팬에 '②'를 부어 말아준다.
④ 먹기 좋은 크기로 썰어낸다.</t>
    <phoneticPr fontId="2" type="noConversion"/>
  </si>
  <si>
    <t>채소달걀말이①⑤</t>
    <phoneticPr fontId="2" type="noConversion"/>
  </si>
  <si>
    <t>소금</t>
    <phoneticPr fontId="2" type="noConversion"/>
  </si>
  <si>
    <t>간장</t>
    <phoneticPr fontId="2" type="noConversion"/>
  </si>
  <si>
    <t>참기름</t>
    <phoneticPr fontId="2" type="noConversion"/>
  </si>
  <si>
    <t>① 쇠고기와 감자는 먹기 좋은 크기로 썰고 파는 송송 썬다.
② 냄비에 참기름을 두르고 쇠고기, 다진마늘, 간장을 넣고 
     볶다가 감자와  물을 넣어 끓인다.
③ 쇠고기와 감자가 익으면 ‘②’에 파를 넣고 소금, 후추로 
     간한다.</t>
    <phoneticPr fontId="2" type="noConversion"/>
  </si>
  <si>
    <r>
      <t>쇠고기감자국⑤⑥</t>
    </r>
    <r>
      <rPr>
        <sz val="11"/>
        <color theme="1"/>
        <rFont val="Segoe UI Symbol"/>
        <family val="3"/>
      </rPr>
      <t>⑯</t>
    </r>
    <phoneticPr fontId="2" type="noConversion"/>
  </si>
  <si>
    <t>2024년 12월 26일 (목)</t>
    <phoneticPr fontId="2" type="noConversion"/>
  </si>
  <si>
    <t>양파</t>
    <phoneticPr fontId="2" type="noConversion"/>
  </si>
  <si>
    <t>2024년 12월 24일 (화)</t>
  </si>
  <si>
    <t>① 손질한 새우살과 채소는 한입 크기로 썬다.
② 기름을 두른 팬에 다진 마늘과 새우살을 넣어 볶다가 채소를 
     넣어 더 볶는다.
③ '②'에 분량의 양념을 넣은 후 볶는다.</t>
    <phoneticPr fontId="2" type="noConversion"/>
  </si>
  <si>
    <t>새우살케첩볶음
⑤⑨⑫</t>
    <phoneticPr fontId="2" type="noConversion"/>
  </si>
  <si>
    <t>① 멸치와 다시마로 육수를 낸다.
② 밀가루에 소금, 물, 콩기름을 넣어 반죽하여 비닐에 싸서 휴지
     시킨다.
③ 채소는 채 썰어 육수에 넣고 끓인다.
④ 반죽을 한입 크기로 떼어 넣어 익히다가 간장, 참기름으로 
     간을 맞춘다.</t>
    <phoneticPr fontId="2" type="noConversion"/>
  </si>
  <si>
    <t>2024년 12월 23일 (월)</t>
  </si>
  <si>
    <t>깍두기⑨</t>
    <phoneticPr fontId="2" type="noConversion"/>
  </si>
  <si>
    <t>참기름</t>
    <phoneticPr fontId="2" type="noConversion"/>
  </si>
  <si>
    <t>다진마늘</t>
    <phoneticPr fontId="2" type="noConversion"/>
  </si>
  <si>
    <t>① 오이는 반달모양으로 얇게 썰어 소금에 절였다가 물기를 짠다.
② 파는 다진다.
③ 참기름을 두른 팬에 '①'을 볶다가 다진마늘, 소금, 깨를 넣어 
     간한다.</t>
    <phoneticPr fontId="2" type="noConversion"/>
  </si>
  <si>
    <t>오이나물</t>
    <phoneticPr fontId="2" type="noConversion"/>
  </si>
  <si>
    <t>콩기름</t>
    <phoneticPr fontId="2" type="noConversion"/>
  </si>
  <si>
    <t>후추</t>
    <phoneticPr fontId="2" type="noConversion"/>
  </si>
  <si>
    <t>소금</t>
    <phoneticPr fontId="2" type="noConversion"/>
  </si>
  <si>
    <t>파</t>
    <phoneticPr fontId="2" type="noConversion"/>
  </si>
  <si>
    <t>애호박</t>
    <phoneticPr fontId="2" type="noConversion"/>
  </si>
  <si>
    <r>
      <t>① 애호박과 돼지고기는 한입 크기로 썰고 파는 어슷썬다.
② 돼지고기는 소금, 후추로 밑간한다.
③ 분량의 양념을 섞어 양념장을 만든다.
④ 기름을 두른 팬에 양파와 돼지고기를 넣고 볶다가 '③'과 파를
     넣어 더</t>
    </r>
    <r>
      <rPr>
        <sz val="10"/>
        <color indexed="8"/>
        <rFont val="한컴산뜻돋움"/>
        <family val="3"/>
        <charset val="129"/>
      </rPr>
      <t xml:space="preserve"> 볶는다.</t>
    </r>
    <phoneticPr fontId="2" type="noConversion"/>
  </si>
  <si>
    <t>돈육애호박볶음⑤⑥⑩</t>
    <phoneticPr fontId="2" type="noConversion"/>
  </si>
  <si>
    <t>다진마늘</t>
    <phoneticPr fontId="2" type="noConversion"/>
  </si>
  <si>
    <t>소금</t>
    <phoneticPr fontId="2" type="noConversion"/>
  </si>
  <si>
    <t>① 북어채는 물에 적셔 불려두고, 무와 양파는 먹기 좋은 크기로
    썬다.
② 파는 송송 썬다.
③ 냄비에 참기름을 두르고 북어채를 넣고 볶다가 무를 넣어 함께 
     볶는다.
④ 무가 익기 시작하면 물을 넣어 중간불로 끓인다.
⑤ 양파를 넣어 더 끓인 후, 달걀을 잘 풀어 넣는다. 
⑥'⑤'에 파, 다진 마늘, 간장, 소금, 후추를 넣어 간한다.</t>
    <phoneticPr fontId="2" type="noConversion"/>
  </si>
  <si>
    <t>2024년 12월 31일 (화)</t>
    <phoneticPr fontId="2" type="noConversion"/>
  </si>
  <si>
    <t>참기름</t>
    <phoneticPr fontId="2" type="noConversion"/>
  </si>
  <si>
    <t>짜장분말</t>
    <phoneticPr fontId="2" type="noConversion"/>
  </si>
  <si>
    <t>2024년 12월 30일 (월)</t>
  </si>
  <si>
    <t>① 깍두기는 한입 크기로 잘라 제공한다.</t>
    <phoneticPr fontId="2" type="noConversion"/>
  </si>
  <si>
    <t>깍두기</t>
    <phoneticPr fontId="2" type="noConversion"/>
  </si>
  <si>
    <t>깍두기⑨</t>
    <phoneticPr fontId="2" type="noConversion"/>
  </si>
  <si>
    <t>다진마늘</t>
    <phoneticPr fontId="2" type="noConversion"/>
  </si>
  <si>
    <t>① 배추는 씻어서 끓는 물에 소금을 넣고 데친 후, 물기를 
     제거하고 한입 크기로 자른다.
② 파는 다진다.
③ 분량의 양념장에 '①', '②'를 무친다.</t>
    <phoneticPr fontId="2" type="noConversion"/>
  </si>
  <si>
    <t>배추나물</t>
    <phoneticPr fontId="2" type="noConversion"/>
  </si>
  <si>
    <t>① 쇠고기는 핏물 제거하여 삶고, 잘게 찢는다.
② 메추리알은 삶아서 찬물에 담근 후 껍질을 벗긴다.
③ 분량의 양념을 만들어 '①'과 '②'를 넣고 조린다.
④ 메추리알을 ½로 잘라 제공한다.</t>
    <phoneticPr fontId="2" type="noConversion"/>
  </si>
  <si>
    <t>쇠고기</t>
    <phoneticPr fontId="2" type="noConversion"/>
  </si>
  <si>
    <r>
      <t>쇠고기메추리알장조림
①⑤⑥</t>
    </r>
    <r>
      <rPr>
        <sz val="9"/>
        <rFont val="맑은 고딕"/>
        <family val="3"/>
        <charset val="128"/>
      </rPr>
      <t>⑯</t>
    </r>
    <phoneticPr fontId="2" type="noConversion"/>
  </si>
  <si>
    <t>간장</t>
    <phoneticPr fontId="2" type="noConversion"/>
  </si>
  <si>
    <t>유부</t>
    <phoneticPr fontId="2" type="noConversion"/>
  </si>
  <si>
    <t>맑은유부국⑤⑥</t>
    <phoneticPr fontId="2" type="noConversion"/>
  </si>
  <si>
    <t>차조</t>
    <phoneticPr fontId="2" type="noConversion"/>
  </si>
  <si>
    <t>① 쌀과 차조를 씻은 후, 물에 불린다.
② 적당량의 물을 부어 밥을 짓는다.</t>
    <phoneticPr fontId="2" type="noConversion"/>
  </si>
  <si>
    <t>차조밥</t>
    <phoneticPr fontId="2" type="noConversion"/>
  </si>
  <si>
    <t>2025년 1월 3일 (금)</t>
  </si>
  <si>
    <t>새송이버섯</t>
    <phoneticPr fontId="2" type="noConversion"/>
  </si>
  <si>
    <t>① 떡은 물에 불린다.
② 불린떡, 닭살, 채소는 한입 크기로 썬 후 닭살은 소금, 후추로
     밑간한다.
③ 기름을 두른 팬에 다진마늘과 '②'을 넣어 볶는다.
④ '③'에 분량의 양념을 넣은 후 더 볶는다.</t>
    <phoneticPr fontId="2" type="noConversion"/>
  </si>
  <si>
    <t>닭살채소떡볶음⑤⑥⑮</t>
    <phoneticPr fontId="2" type="noConversion"/>
  </si>
  <si>
    <t>다시마</t>
    <phoneticPr fontId="2" type="noConversion"/>
  </si>
  <si>
    <t>2025년 1월 2일 (목)</t>
    <phoneticPr fontId="2" type="noConversion"/>
  </si>
  <si>
    <t>깍두기⑨</t>
    <phoneticPr fontId="2" type="noConversion"/>
  </si>
  <si>
    <t>콩기름</t>
    <phoneticPr fontId="2" type="noConversion"/>
  </si>
  <si>
    <t>다진마늘</t>
    <phoneticPr fontId="2" type="noConversion"/>
  </si>
  <si>
    <t>① 양배추는 굵게 채 썬다.
② 기름을 두른 팬에 양배추와 분량의 양념을 넣고 볶는다.</t>
    <phoneticPr fontId="2" type="noConversion"/>
  </si>
  <si>
    <t>양배추나물⑤</t>
    <phoneticPr fontId="2" type="noConversion"/>
  </si>
  <si>
    <t>① 어묵은 채썰고 끓는 물에 데쳐 기름기를 제거한다.
② 파프리카는 채썬다.
③ 기름을 두른 팬에 ‘①’과 ‘②’를 넣어 볶는다.
④ ‘③’에 분량의 양념을 넣고 간하여 깨와 참기름으로 완성
     한다.</t>
    <phoneticPr fontId="2" type="noConversion"/>
  </si>
  <si>
    <r>
      <t>어묵파프리카볶음
①②⑤⑥⑧⑨</t>
    </r>
    <r>
      <rPr>
        <sz val="10"/>
        <color theme="1"/>
        <rFont val="Segoe UI Symbol"/>
        <family val="3"/>
      </rPr>
      <t>⑱</t>
    </r>
    <phoneticPr fontId="2" type="noConversion"/>
  </si>
  <si>
    <t>① 다시마와 멸치로 육수를 낸다.
② 달걀은 풀고 파는 송송 썬다.
③ '①'에 다진마늘과 소금을 넣고 끓인다.
④ 중불로 낮추어 달걀물을 천천히 붓고 가볍게 저어준 후, 
     파를 넣어 끓인다.</t>
    <phoneticPr fontId="2" type="noConversion"/>
  </si>
  <si>
    <t>달걀파국①</t>
    <phoneticPr fontId="2" type="noConversion"/>
  </si>
  <si>
    <t>쌀밥</t>
    <phoneticPr fontId="2" type="noConversion"/>
  </si>
  <si>
    <t>2025년 1월 10일 (금)</t>
  </si>
  <si>
    <t>배추김치⑨</t>
    <phoneticPr fontId="2" type="noConversion"/>
  </si>
  <si>
    <t>다진마늘</t>
    <phoneticPr fontId="2" type="noConversion"/>
  </si>
  <si>
    <t>① 무는 껍질을 벗겨 채 썬다.
② 들기름을 두른 팬에 '①', 다진 마늘, 소금을 넣고 볶는다.
③ 깨를 뿌려 담아낸다.</t>
    <phoneticPr fontId="2" type="noConversion"/>
  </si>
  <si>
    <t>무나물</t>
    <phoneticPr fontId="2" type="noConversion"/>
  </si>
  <si>
    <t>① 고등어는 깨끗이 씻어 핏물을 제거한 후, 물기를 뺀다.
② 양파는 채 썰고, 파는 다진다.
③ 분량의 양념을 섞어 양념장을 만든다.
④ 냄비에 '②'를 깔고 '①'을 올린 뒤 양념장을 부어 조린다.
⑤ 고등어살을 발라내어 제공한다.</t>
    <phoneticPr fontId="2" type="noConversion"/>
  </si>
  <si>
    <t>고등어조림⑤⑥⑦</t>
    <phoneticPr fontId="2" type="noConversion"/>
  </si>
  <si>
    <t>들깨버섯국⑤⑥</t>
    <phoneticPr fontId="2" type="noConversion"/>
  </si>
  <si>
    <t>2025년 1월 9일 (목)</t>
  </si>
  <si>
    <t>2025년 1월 8일 (수)</t>
  </si>
  <si>
    <t>① 닭고기, 양파, 파프리카는 한입 크기로 썰어준다.
② 팬에 기름을 두르고 돼지고기, 소금, 후추를 넣고 골고루
     익힌다.
③ '②'에 양파와 파프리카를 넣고 볶는다.
④ '③'에 토마토소스를 넣어 조린다.</t>
    <phoneticPr fontId="2" type="noConversion"/>
  </si>
  <si>
    <r>
      <t>닭살토마토소스조림
②⑤⑥⑫⑮</t>
    </r>
    <r>
      <rPr>
        <sz val="10"/>
        <rFont val="Segoe UI Symbol"/>
        <family val="3"/>
      </rPr>
      <t>⑯⑱</t>
    </r>
    <phoneticPr fontId="2" type="noConversion"/>
  </si>
  <si>
    <t>2025년 1월 7일 (화)</t>
  </si>
  <si>
    <t>① 바지락살은 씻어 물기를 빼고 달걀은 잘 풀어 달걀물을 만든다.
② 양파, 당근은 곱게 다진다.
③ '①'에 '②', 소금을 넣어 잘 섞어준다.
④ 기름을 두른 팬에 '③'을 한 수저씩 떠넣어 앞뒤로 부친다.</t>
    <phoneticPr fontId="2" type="noConversion"/>
  </si>
  <si>
    <r>
      <t>바지락살채소전①⑤⑥</t>
    </r>
    <r>
      <rPr>
        <sz val="10"/>
        <color theme="1"/>
        <rFont val="Segoe UI Symbol"/>
        <family val="3"/>
      </rPr>
      <t>⑱</t>
    </r>
    <phoneticPr fontId="2" type="noConversion"/>
  </si>
  <si>
    <t>① 쌀을 씻어 밥을 짓는다.
② 돼지고기와 채소는 적당한 크기로 썬다.
③ 그릇에 '②'를 넣고 분량의 양념을 섞어 양념장을 만들고
     버무린다.
④ 기름을 두른 팬에 '③'을 넣어 볶는다.
⑤ 밥 위에 '④'를 얹어낸다.</t>
    <phoneticPr fontId="2" type="noConversion"/>
  </si>
  <si>
    <t>제육덮밥⑤⑥⑩</t>
    <phoneticPr fontId="2" type="noConversion"/>
  </si>
  <si>
    <t>2025년 1월 6일 (월)</t>
    <phoneticPr fontId="2" type="noConversion"/>
  </si>
  <si>
    <t>① 배추김치는 한입 크기로 잘라 제공한다.</t>
    <phoneticPr fontId="2" type="noConversion"/>
  </si>
  <si>
    <t>배추김치</t>
    <phoneticPr fontId="2" type="noConversion"/>
  </si>
  <si>
    <t>멸치액젓</t>
    <phoneticPr fontId="2" type="noConversion"/>
  </si>
  <si>
    <t>콩기름</t>
    <phoneticPr fontId="2" type="noConversion"/>
  </si>
  <si>
    <t>참기름</t>
    <phoneticPr fontId="2" type="noConversion"/>
  </si>
  <si>
    <t>식초</t>
    <phoneticPr fontId="2" type="noConversion"/>
  </si>
  <si>
    <t>들깨</t>
    <phoneticPr fontId="2" type="noConversion"/>
  </si>
  <si>
    <t>① 우엉은 0.5cm 두께로 채 썰고 식초 물에 담가 쓴맛을 
     제거한다.
② ‘①’을 끓는 물에 데쳐준다.
③ 들깨가루는 물에 풀어 준비한다.
④ 기름을 두른 팬에 ‘②’을 넣고 볶다가 ‘③’과 멸치액젓,
     다진마늘, 참기름을 넣어 볶아준다.</t>
    <phoneticPr fontId="2" type="noConversion"/>
  </si>
  <si>
    <t>우엉</t>
    <phoneticPr fontId="2" type="noConversion"/>
  </si>
  <si>
    <t>우엉들깨볶음⑤</t>
    <phoneticPr fontId="2" type="noConversion"/>
  </si>
  <si>
    <t>① 다진 돼지고기는 핏물을 제거한다.
② 당근, 양파는 잘게 다진다.
③ '①'에 '②'와 달걀, 밀가루, 소금을 넣고 섞는다.
④ 기름을 두른 팬에 '③'을 한 수저씩 떠 넣어 부친다.</t>
    <phoneticPr fontId="2" type="noConversion"/>
  </si>
  <si>
    <r>
      <t>돈육완자전
①②⑤⑥⑩⑮</t>
    </r>
    <r>
      <rPr>
        <sz val="10"/>
        <color theme="1"/>
        <rFont val="Segoe UI Symbol"/>
        <family val="3"/>
      </rPr>
      <t>⑯</t>
    </r>
    <r>
      <rPr>
        <sz val="10"/>
        <color theme="1"/>
        <rFont val="MS Gothic"/>
        <family val="3"/>
        <charset val="128"/>
      </rPr>
      <t>⑱</t>
    </r>
    <phoneticPr fontId="2" type="noConversion"/>
  </si>
  <si>
    <t>후추</t>
    <phoneticPr fontId="2" type="noConversion"/>
  </si>
  <si>
    <t>소금</t>
    <phoneticPr fontId="2" type="noConversion"/>
  </si>
  <si>
    <t>간장</t>
    <phoneticPr fontId="2" type="noConversion"/>
  </si>
  <si>
    <t>파</t>
    <phoneticPr fontId="2" type="noConversion"/>
  </si>
  <si>
    <t>감자</t>
    <phoneticPr fontId="2" type="noConversion"/>
  </si>
  <si>
    <t>① 쇠고기와 감자는 먹기 좋은 크기로 썰고 파는 송송 썬다.
② 냄비에 참기름을 두르고 쇠고기, 다진마늘, 간장을 넣고 
     볶다가 감자와  물을 넣어 끓인다.
③ 쇠고기와 감자가 익으면 ‘②’에 파를 넣고 소금, 후추로 
     간한다.</t>
    <phoneticPr fontId="2" type="noConversion"/>
  </si>
  <si>
    <t>쇠고기</t>
    <phoneticPr fontId="2" type="noConversion"/>
  </si>
  <si>
    <r>
      <t>쇠고기감자국⑤⑥</t>
    </r>
    <r>
      <rPr>
        <sz val="11"/>
        <color theme="1"/>
        <rFont val="Segoe UI Symbol"/>
        <family val="3"/>
      </rPr>
      <t>⑯</t>
    </r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</si>
  <si>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</si>
  <si>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</si>
  <si>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</si>
  <si>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2025년 1월 17일 (금)</t>
  </si>
  <si>
    <t>참깨</t>
    <phoneticPr fontId="2" type="noConversion"/>
  </si>
  <si>
    <t>① 건미역은 물에 불린 후 먹기 좋게 잘라 물기를 제거한다.
② 팬에 미역에 간장, 참기름, 깨를 넣어 볶는다.</t>
    <phoneticPr fontId="2" type="noConversion"/>
  </si>
  <si>
    <t>미역</t>
    <phoneticPr fontId="2" type="noConversion"/>
  </si>
  <si>
    <t>미역나물⑤⑥</t>
    <phoneticPr fontId="2" type="noConversion"/>
  </si>
  <si>
    <t>① 당근, 파는 다진다.
② 볼에 달걀을 풀고 '①', 소금, 참기름을 넣고 섞어 찜기를 
     이용하거나 냄비에 중탕하여 찐다.</t>
    <phoneticPr fontId="2" type="noConversion"/>
  </si>
  <si>
    <t>달걀찜①</t>
    <phoneticPr fontId="2" type="noConversion"/>
  </si>
  <si>
    <t>2025년 1월 16일 (목)</t>
  </si>
  <si>
    <t>① 돼지고기, 피망과 양파는 한입 크기로 썬다.
② 다진 마늘, 토마토케첩, 간장, 물엿을 넣고 섞어 양념장을
     만든다.
③ 팬에 양념을 넣고 끓이다가 돼지고기와 피망, 양파를 넣어
     골고루 섞으며 볶는다.</t>
    <phoneticPr fontId="2" type="noConversion"/>
  </si>
  <si>
    <t>돈육케첩볶음
⑤⑥⑩⑫</t>
    <phoneticPr fontId="2" type="noConversion"/>
  </si>
  <si>
    <t>① 배추, 콩나물은 깨끗하게 씻어 먹기 좋은 길이로 썰고 파는
     다진다.
② 멸치와 다시마로 육수를 낸다. 
③ '②'에 '①'과 다진마늘을 넣고 끓인 후, 간장으로 간한다.</t>
    <phoneticPr fontId="2" type="noConversion"/>
  </si>
  <si>
    <t>배추콩나물국⑤⑥</t>
    <phoneticPr fontId="2" type="noConversion"/>
  </si>
  <si>
    <t>수수밥</t>
    <phoneticPr fontId="2" type="noConversion"/>
  </si>
  <si>
    <t>2025년 1월 15일 (수)</t>
    <phoneticPr fontId="2" type="noConversion"/>
  </si>
  <si>
    <t>배추김치⑨</t>
    <phoneticPr fontId="2" type="noConversion"/>
  </si>
  <si>
    <t>① 브로콜리는 끓는 물에 데친 후 한입 크기로 자른다.
② ‘①’에 소금, 참기름, 깨를 넣어 무친다.</t>
    <phoneticPr fontId="2" type="noConversion"/>
  </si>
  <si>
    <t>브로콜리</t>
    <phoneticPr fontId="2" type="noConversion"/>
  </si>
  <si>
    <t>팽이버섯</t>
    <phoneticPr fontId="2" type="noConversion"/>
  </si>
  <si>
    <t>① 쇠고기는 한입 크기로 썰고 당근, 양파, 팽이버섯은 한 입 
     크기로 썬다.
② 파는 다진 후 분량의 양념을 섞어 '①'을 재운다.
③ 기름을 두른 팬에 '②'를 넣어 볶는다.</t>
    <phoneticPr fontId="2" type="noConversion"/>
  </si>
  <si>
    <t>다진마늘</t>
    <phoneticPr fontId="2" type="noConversion"/>
  </si>
  <si>
    <t>된장</t>
    <phoneticPr fontId="2" type="noConversion"/>
  </si>
  <si>
    <t>2025년 1월 14일 (화)</t>
  </si>
  <si>
    <t>① 김에 참기름과 소금을 발라 구워준다.</t>
    <phoneticPr fontId="2" type="noConversion"/>
  </si>
  <si>
    <t>① 다시마로 육수를 낸다.
② 무는 편썬다.
③ 육수에 무를 넣고 익을 때까지 끓이다가 들깨가루, 다진마늘,
     파, 간장을 넣어 간한다.</t>
    <phoneticPr fontId="2" type="noConversion"/>
  </si>
  <si>
    <t>2025년 1월 13일 (월)</t>
  </si>
  <si>
    <t>배추김치⑨</t>
    <phoneticPr fontId="2" type="noConversion"/>
  </si>
  <si>
    <t>① 참기름을 두른 팬에 파래김을 볶는다.
② 소금, 설탕, 깨를 넣어 버무린다.</t>
    <phoneticPr fontId="2" type="noConversion"/>
  </si>
  <si>
    <t>김자반⑤</t>
    <phoneticPr fontId="2" type="noConversion"/>
  </si>
  <si>
    <t>① 삼치를 깨끗이 씻어 소금을 뿌려 놓는다.
② 기름을 두른 팬에 삼치를 앞뒤로 노릇하게 굽는다.
③ 삼치살을 발라내어 제공한다.</t>
    <phoneticPr fontId="2" type="noConversion"/>
  </si>
  <si>
    <t>삼치구이⑤</t>
    <phoneticPr fontId="2" type="noConversion"/>
  </si>
  <si>
    <t>다진마늘</t>
    <phoneticPr fontId="2" type="noConversion"/>
  </si>
  <si>
    <t>① 다시마와 멸치로 육수를 낸다.
② 시금치는 데쳐 헹군 후 물기를 짜고 먹기 좋은 크기로 썰고 
     파는 어슷 썬다.
③ '①'에 된장을 풀고 '②'를 넣고 끓인다.
④ 다진 마늘, 파를 넣어 간한다.</t>
    <phoneticPr fontId="2" type="noConversion"/>
  </si>
  <si>
    <t>시금치된장국⑤⑥</t>
    <phoneticPr fontId="2" type="noConversion"/>
  </si>
  <si>
    <t>차조</t>
    <phoneticPr fontId="2" type="noConversion"/>
  </si>
  <si>
    <t>① 쌀과 차조를 씻은 후, 물에 불린다.
② 적당량의 물을 부어 밥을 짓는다.</t>
    <phoneticPr fontId="2" type="noConversion"/>
  </si>
  <si>
    <t>차조밥</t>
    <phoneticPr fontId="2" type="noConversion"/>
  </si>
  <si>
    <t>2025년 1월 24일 (금)</t>
  </si>
  <si>
    <t>콩기름</t>
    <phoneticPr fontId="2" type="noConversion"/>
  </si>
  <si>
    <t>① 미역은 물에 불려 염분기를 빼고, 먹기 좋은 크기로 자른다.
② 냄비에 참기름을 두르고 '①'과 다진마늘을 넣어 볶는다.
③ '②'에 물을 넣고 끓이다가 간장, 소금으로 간을 한다.</t>
    <phoneticPr fontId="2" type="noConversion"/>
  </si>
  <si>
    <t>빵가루</t>
    <phoneticPr fontId="2" type="noConversion"/>
  </si>
  <si>
    <t>달걀</t>
    <phoneticPr fontId="2" type="noConversion"/>
  </si>
  <si>
    <t>돼지고기</t>
    <phoneticPr fontId="2" type="noConversion"/>
  </si>
  <si>
    <t>① 쌀을 씻어 밥을 짓는다.
② 돼지고기는 넓게 펴서 소금과 후추로 밑간을 한다.
③ 양파는 채 썰고, 파는 송송 썬다.
④ 달걀은 풀어서 달걀물을 만든다.
⑤ '②'에 밀가루-달걀-빵가루 순으로 묻힌다.
⑥ 기름을 충분히 부은 후 '⑤'을 튀긴다.
⑦ 소스(물 조금, 간장, 맛술, 설탕)를 만든다.
⑧ 팬에 소스, 양파를 넣고 끓이다가 달걀물과 파를 넣어 익힌다.
⑨ 밥위에 ⑥, ⑧을 올린다.</t>
    <phoneticPr fontId="2" type="noConversion"/>
  </si>
  <si>
    <t>백미</t>
    <phoneticPr fontId="2" type="noConversion"/>
  </si>
  <si>
    <r>
      <t>돈까스덮밥
①②⑤⑥⑩⑮</t>
    </r>
    <r>
      <rPr>
        <sz val="12"/>
        <color theme="1"/>
        <rFont val="Segoe UI Symbol"/>
        <family val="3"/>
      </rPr>
      <t>⑯</t>
    </r>
    <phoneticPr fontId="2" type="noConversion"/>
  </si>
  <si>
    <t>2025년 1월 23일 (목)</t>
  </si>
  <si>
    <t>① 부추는 한입 길이로 자르고 양파는 채썬다.
② 기름을 두르지 않은 팬에 훈제오리를 넣고 볶다가 양파-부추
     순으로 넣어 볶는다.</t>
    <phoneticPr fontId="2" type="noConversion"/>
  </si>
  <si>
    <r>
      <t>훈제오리부추볶음
①②⑤⑥⑫</t>
    </r>
    <r>
      <rPr>
        <sz val="10"/>
        <color theme="1"/>
        <rFont val="Segoe UI Symbol"/>
        <family val="3"/>
      </rPr>
      <t>⑯</t>
    </r>
    <phoneticPr fontId="2" type="noConversion"/>
  </si>
  <si>
    <t>① 다시마와 멸치로 육수를 낸다.
② 달걀을 푼다.
③ '①'에 다진 마늘과 소금을 넣고 끓인다.
④ 중불로 낮추어 달걀물을 천천히 붓고, 가볍게 저어준 후, 한번 
     더 끓인다.</t>
    <phoneticPr fontId="2" type="noConversion"/>
  </si>
  <si>
    <t>2025년 1월 22일 (수)</t>
  </si>
  <si>
    <t>① 냄비에 다진마늘, 다시마, 물을 넣고 끓이다가 간장, 맛술, 
     청주, 흑설탕을 넣고 졸여 데리야끼소스를 만든다.
② 쇠고기는 핏물을 제거한 후 한입 크기로 썰어 소금, 후추로 
     밑간하고, 당근은 한입 크기로 썬다.
③ 기름을 두른 팬에 '②'을 넣고 볶는다.
④ '③'에 데리야끼소스를 넣고 조린다.</t>
    <phoneticPr fontId="2" type="noConversion"/>
  </si>
  <si>
    <r>
      <t>쇠고기데리야끼조림
⑤⑥⑫⑮</t>
    </r>
    <r>
      <rPr>
        <sz val="12"/>
        <color theme="1"/>
        <rFont val="Segoe UI Symbol"/>
        <family val="3"/>
      </rPr>
      <t>⑯</t>
    </r>
    <r>
      <rPr>
        <sz val="11"/>
        <color theme="1"/>
        <rFont val="MS Gothic"/>
        <family val="3"/>
      </rPr>
      <t>⑱</t>
    </r>
    <phoneticPr fontId="2" type="noConversion"/>
  </si>
  <si>
    <t>2025년 1월 21일 (화)</t>
  </si>
  <si>
    <t>파</t>
    <phoneticPr fontId="2" type="noConversion"/>
  </si>
  <si>
    <t>2025년 1월 20일 (월)</t>
  </si>
  <si>
    <t>배추김치⑨</t>
    <phoneticPr fontId="2" type="noConversion"/>
  </si>
  <si>
    <t>① 참치는 기름을 제거하고, 달걀은 잘 풀어 달걀물을 만든다.
② 양파, 당근은 곱게 다진다.
③ 달걀물에 참치, '②', 소금을 넣어 잘 섞어준다.
④ 기름을 두른 팬에 '③'을 한 수저씩 떠넣어 앞뒤로 부친다.</t>
    <phoneticPr fontId="2" type="noConversion"/>
  </si>
  <si>
    <r>
      <t>참치채소전①⑤⑥</t>
    </r>
    <r>
      <rPr>
        <sz val="11"/>
        <color theme="1"/>
        <rFont val="함초롬돋움"/>
        <family val="3"/>
        <charset val="129"/>
      </rPr>
      <t>⑯⑱</t>
    </r>
    <phoneticPr fontId="2" type="noConversion"/>
  </si>
  <si>
    <t>다시마</t>
    <phoneticPr fontId="2" type="noConversion"/>
  </si>
  <si>
    <t>파</t>
    <phoneticPr fontId="2" type="noConversion"/>
  </si>
  <si>
    <t>다진마늘</t>
    <phoneticPr fontId="2" type="noConversion"/>
  </si>
  <si>
    <t>① 다시마와 멸치로 육수를 낸다.
② 무는 가늘게 채 썰고 파는 어슷썬다.
③ 육수에 된장을 풀고 채썬 무를 넣고 끓인다.
④ 다진마늘, 파를 넣어 간한다.</t>
    <phoneticPr fontId="2" type="noConversion"/>
  </si>
  <si>
    <t>무채된장국⑤⑥</t>
    <phoneticPr fontId="2" type="noConversion"/>
  </si>
  <si>
    <t>① 쌀은 불린 후 적당량의 물을 부어 밥을 짓는다.
② 쇠고기, 양파, 당근, 피망, 파는 적당한 크기로 썬다. 
③ 그릇에 굴소스, 참기름, 후춧가루를 넣고 섞어 양념를 만든다.
④ 기름을 두른 팬에 다진 마늘을 볶다가 양파, 당근, 파를 넣어 
     함께 볶는다.
⑤ '④'에 쇠고기를 넣어 함께 볶다가 지은 밥을 넣고 섞은 후 
     양념을 넣어 골고루 버무리며 볶는다.</t>
    <phoneticPr fontId="2" type="noConversion"/>
  </si>
  <si>
    <r>
      <t>쇠고기당근굴소스볶음밥
⑤⑥⑨</t>
    </r>
    <r>
      <rPr>
        <sz val="10"/>
        <color theme="1"/>
        <rFont val="Segoe UI Symbol"/>
        <family val="3"/>
      </rPr>
      <t>⑯⑱</t>
    </r>
    <phoneticPr fontId="2" type="noConversion"/>
  </si>
  <si>
    <t>2025년 1월 31일 (금)</t>
  </si>
  <si>
    <t>2025년 1월 27일 (월)</t>
  </si>
  <si>
    <t>참기름</t>
    <phoneticPr fontId="2" type="noConversion"/>
  </si>
  <si>
    <t>다진마늘</t>
    <phoneticPr fontId="2" type="noConversion"/>
  </si>
  <si>
    <t>다진마늘</t>
    <phoneticPr fontId="2" type="noConversion"/>
  </si>
  <si>
    <t>① 오이는 반달모양으로 얇게 썰어 소금에 절였다가 물기를 짠다.
② 파는 다진다.
③ 참기름을 두른 팬에 '①'을 볶다가 다진마늘, 소금, 깨를 넣어 
     간한다.</t>
    <phoneticPr fontId="2" type="noConversion"/>
  </si>
  <si>
    <t>오이나물</t>
    <phoneticPr fontId="2" type="noConversion"/>
  </si>
  <si>
    <t>① 메추리알은 삶아서 찬물에 담근 후, 껍질을 벗긴다.
② 분량의 양념을 만들어 '①'을 넣고 조린다.
③ 메추리알을 ½로 잘라 제공한다.</t>
    <phoneticPr fontId="2" type="noConversion"/>
  </si>
  <si>
    <t>메추리알장조림①⑤⑥</t>
    <phoneticPr fontId="2" type="noConversion"/>
  </si>
  <si>
    <t>간장</t>
    <phoneticPr fontId="2" type="noConversion"/>
  </si>
  <si>
    <t>① 쇠고기와 배추는 한입 크기로 썰고, 파는 어슷썬다.
② 참기름을 두른 팬에 쇠고기를 넣고 볶다가 쇠고기가 반쯤
     익으면 배추를 넣고 볶는다.
③ '②'에 물을 부은 후 끓어오르면 간장, 다진마늘, 파를 넣고 
      더 끓인다.</t>
    <phoneticPr fontId="2" type="noConversion"/>
  </si>
  <si>
    <r>
      <t>쇠고기배추국⑤⑥</t>
    </r>
    <r>
      <rPr>
        <sz val="9"/>
        <color theme="1"/>
        <rFont val="함초롬돋움"/>
        <family val="3"/>
        <charset val="129"/>
      </rPr>
      <t>⑯</t>
    </r>
    <phoneticPr fontId="2" type="noConversion"/>
  </si>
  <si>
    <t>2025년 2월 7일 (금)</t>
    <phoneticPr fontId="2" type="noConversion"/>
  </si>
  <si>
    <t>깨소금</t>
    <phoneticPr fontId="2" type="noConversion"/>
  </si>
  <si>
    <t>들기름</t>
    <phoneticPr fontId="2" type="noConversion"/>
  </si>
  <si>
    <t>소금</t>
    <phoneticPr fontId="2" type="noConversion"/>
  </si>
  <si>
    <t>들깨가루</t>
    <phoneticPr fontId="2" type="noConversion"/>
  </si>
  <si>
    <t>① 청경채는 소금물에 데친 후 찬물에 헹궈 물기를 빼고 
     한입 크기로 썬다.
② '①'에 분량의 양념을 넣고 무친다.</t>
    <phoneticPr fontId="2" type="noConversion"/>
  </si>
  <si>
    <t>청경채</t>
    <phoneticPr fontId="2" type="noConversion"/>
  </si>
  <si>
    <t>청경채들깨무침⑤⑥</t>
    <phoneticPr fontId="2" type="noConversion"/>
  </si>
  <si>
    <t>① 채소는 한입 크기로 썰고 파는 어슷썬다.
② 닭살은 한입 크기로 썬 후 소금, 후추로 밑간한다.
③ 기름을 두른 팬에 다진 마늘, '②'를 넣고 볶다가 '①'과
     분량의 양념을 넣어 더 볶는다.</t>
    <phoneticPr fontId="2" type="noConversion"/>
  </si>
  <si>
    <t>간장닭갈비⑤⑥⑮</t>
    <phoneticPr fontId="2" type="noConversion"/>
  </si>
  <si>
    <t>파</t>
    <phoneticPr fontId="2" type="noConversion"/>
  </si>
  <si>
    <t>다시마</t>
    <phoneticPr fontId="2" type="noConversion"/>
  </si>
  <si>
    <t>된장</t>
    <phoneticPr fontId="2" type="noConversion"/>
  </si>
  <si>
    <t>양파</t>
    <phoneticPr fontId="2" type="noConversion"/>
  </si>
  <si>
    <t>① 멸치와 다시마로 육수를 낸다.
② 두부와 양파는 한입 크기로 썰고 파는 송송 썬다.
③ '①'에 된장을 풀어 끓이다가 '②'와 다진마늘을 넣어 끓인다.</t>
    <phoneticPr fontId="2" type="noConversion"/>
  </si>
  <si>
    <t>두부</t>
    <phoneticPr fontId="2" type="noConversion"/>
  </si>
  <si>
    <t>두부된장국⑤⑥</t>
    <phoneticPr fontId="2" type="noConversion"/>
  </si>
  <si>
    <t>쌀밥</t>
    <phoneticPr fontId="2" type="noConversion"/>
  </si>
  <si>
    <t>2025년 2월 6일 (목)</t>
    <phoneticPr fontId="2" type="noConversion"/>
  </si>
  <si>
    <t>배추김치⑨</t>
    <phoneticPr fontId="2" type="noConversion"/>
  </si>
  <si>
    <t>① 김에 참기름과 소금을 발라 구워준다.</t>
    <phoneticPr fontId="2" type="noConversion"/>
  </si>
  <si>
    <t>김구이</t>
    <phoneticPr fontId="2" type="noConversion"/>
  </si>
  <si>
    <t>밀가루</t>
    <phoneticPr fontId="2" type="noConversion"/>
  </si>
  <si>
    <t>① 참치는 기름을 제거하고, 달걀은 잘 풀어 달걀물을 만든다.
② 양파, 당근은 곱게 다진다.
③ 참치, '②', 소금을 넣어 잘 섞어준다.
④ 밀가루-달걀물 순으로 입혀 기름을 두른 팬에 '③'을 한 수저씩 
      넣어 앞뒤로 부친다.</t>
    <phoneticPr fontId="2" type="noConversion"/>
  </si>
  <si>
    <r>
      <t>참치전①⑤⑥</t>
    </r>
    <r>
      <rPr>
        <sz val="9"/>
        <color theme="1"/>
        <rFont val="맑은 고딕"/>
        <family val="3"/>
        <charset val="128"/>
      </rPr>
      <t>⑯⑱</t>
    </r>
    <phoneticPr fontId="2" type="noConversion"/>
  </si>
  <si>
    <t>① 감자는 먹기 좋은 크기로 채 썰고 파는 송송 썬다.
② 다시마와 멸치로 육수를 낸다.
③ 육수에 '①'을 넣고 끓이다가 간장, 소금, 다진마늘, 파로 간한다.</t>
    <phoneticPr fontId="2" type="noConversion"/>
  </si>
  <si>
    <t>감자채국⑤⑥</t>
    <phoneticPr fontId="2" type="noConversion"/>
  </si>
  <si>
    <t>수수</t>
    <phoneticPr fontId="2" type="noConversion"/>
  </si>
  <si>
    <t>① 쌀과 수수를 씻은 후, 물에 불린다.
② 적당량의 물을 부어 밥을 짓는다.</t>
    <phoneticPr fontId="2" type="noConversion"/>
  </si>
  <si>
    <t>백미</t>
    <phoneticPr fontId="2" type="noConversion"/>
  </si>
  <si>
    <t>수수밥</t>
    <phoneticPr fontId="2" type="noConversion"/>
  </si>
  <si>
    <t>2025년 2월 5일 (수)</t>
    <phoneticPr fontId="2" type="noConversion"/>
  </si>
  <si>
    <t>참깨</t>
    <phoneticPr fontId="2" type="noConversion"/>
  </si>
  <si>
    <t>① 건미역은 물에 불린 후 먹기 좋게 잘라 물기를 제거한다.
② 그릇에 미역에 소금, 참기름, 깨를 넣어 무친다.</t>
    <phoneticPr fontId="2" type="noConversion"/>
  </si>
  <si>
    <t>미역</t>
    <phoneticPr fontId="2" type="noConversion"/>
  </si>
  <si>
    <t>미역나물</t>
    <phoneticPr fontId="2" type="noConversion"/>
  </si>
  <si>
    <t>콩기름</t>
    <phoneticPr fontId="2" type="noConversion"/>
  </si>
  <si>
    <t>카레가루</t>
    <phoneticPr fontId="2" type="noConversion"/>
  </si>
  <si>
    <t>당근</t>
    <phoneticPr fontId="2" type="noConversion"/>
  </si>
  <si>
    <t>① 돼지고기와 채소는 한입 크기로 썬다.
② 물에 카레가루를 풀어준다.
③ 기름을 두른 팬에 당근을 넣고 볶는다.
④ '③'에 돼지고기, 양파를 넣고 더 볶다가 '②'를 넣고 조린다.</t>
    <phoneticPr fontId="2" type="noConversion"/>
  </si>
  <si>
    <t>돼지고기</t>
    <phoneticPr fontId="2" type="noConversion"/>
  </si>
  <si>
    <r>
      <t>돈육카레조림
②⑤⑥⑩⑫⑮</t>
    </r>
    <r>
      <rPr>
        <sz val="10"/>
        <color theme="1"/>
        <rFont val="MS Gothic"/>
        <family val="3"/>
        <charset val="128"/>
      </rPr>
      <t>⑯⑱</t>
    </r>
    <phoneticPr fontId="2" type="noConversion"/>
  </si>
  <si>
    <t>① 멸치와 다시마로 육수를 낸다.
② 느타리버섯은 한입 크기로 썰고 파는 어슷 썬다.
③ 육수에 된장을 풀고 '②', 다진 마늘, 파를 넣고 끓인다.</t>
    <phoneticPr fontId="2" type="noConversion"/>
  </si>
  <si>
    <t>느타리버섯된장국⑤⑥</t>
    <phoneticPr fontId="2" type="noConversion"/>
  </si>
  <si>
    <t>흑미</t>
    <phoneticPr fontId="2" type="noConversion"/>
  </si>
  <si>
    <t>흑미밥</t>
    <phoneticPr fontId="2" type="noConversion"/>
  </si>
  <si>
    <t>2025년 2월 4일 (화)</t>
    <phoneticPr fontId="2" type="noConversion"/>
  </si>
  <si>
    <t>배추김치</t>
    <phoneticPr fontId="2" type="noConversion"/>
  </si>
  <si>
    <t>설탕</t>
    <phoneticPr fontId="2" type="noConversion"/>
  </si>
  <si>
    <t>흑임자</t>
    <phoneticPr fontId="2" type="noConversion"/>
  </si>
  <si>
    <t>마요네즈</t>
    <phoneticPr fontId="2" type="noConversion"/>
  </si>
  <si>
    <t>식초</t>
    <phoneticPr fontId="2" type="noConversion"/>
  </si>
  <si>
    <t>① 연근은 적당한 크기로 썰어 끓는 물에 식초를 넣어 삶은 후 
     물기를 뺀다.
② 믹서에 흑임자와 분량의 양념, 물을 넣고 갈아 소스를 만든다.
③  '①'에 소스를 버무린다.</t>
    <phoneticPr fontId="2" type="noConversion"/>
  </si>
  <si>
    <t>연근</t>
    <phoneticPr fontId="2" type="noConversion"/>
  </si>
  <si>
    <r>
      <t>연근흑임자샐러드①⑤</t>
    </r>
    <r>
      <rPr>
        <sz val="10"/>
        <color theme="1"/>
        <rFont val="함초롬돋움"/>
        <family val="3"/>
        <charset val="129"/>
      </rPr>
      <t>⑯</t>
    </r>
    <phoneticPr fontId="2" type="noConversion"/>
  </si>
  <si>
    <t>당근</t>
    <phoneticPr fontId="2" type="noConversion"/>
  </si>
  <si>
    <t>① 어묵은 한입 크기로 썰어 끓는 물에 데친다.
② 당근과 양파는 채썬다.
③ 기름을 두른 팬에 다진마늘과 ‘①’, ‘②’를 볶는다.
④ ‘③’에 분량의 양념을 넣어 볶다가 깨와 참기름으로 완성한다.</t>
    <phoneticPr fontId="2" type="noConversion"/>
  </si>
  <si>
    <t>어묵</t>
    <phoneticPr fontId="2" type="noConversion"/>
  </si>
  <si>
    <r>
      <t>어묵당근볶음
①②⑤⑥⑧⑨</t>
    </r>
    <r>
      <rPr>
        <sz val="10"/>
        <color theme="1"/>
        <rFont val="MS Gothic"/>
        <family val="3"/>
        <charset val="128"/>
      </rPr>
      <t>⑱</t>
    </r>
    <phoneticPr fontId="2" type="noConversion"/>
  </si>
  <si>
    <t>소금</t>
    <phoneticPr fontId="2" type="noConversion"/>
  </si>
  <si>
    <t>다진마늘</t>
    <phoneticPr fontId="2" type="noConversion"/>
  </si>
  <si>
    <t>양파</t>
    <phoneticPr fontId="2" type="noConversion"/>
  </si>
  <si>
    <t>애호박</t>
    <phoneticPr fontId="2" type="noConversion"/>
  </si>
  <si>
    <t>① 다시마와 멸치로 육수를 낸다.
② 닭살과 애호박, 양파는 손질하여 먹기 좋은 크기로 썰고 
     파는 송송 썬다.                      
③ '①'에 '②', 다진 마늘, 파를 넣고 끓이다가 간장, 소금으로 
      간한다.</t>
    <phoneticPr fontId="2" type="noConversion"/>
  </si>
  <si>
    <t>닭살</t>
    <phoneticPr fontId="2" type="noConversion"/>
  </si>
  <si>
    <t>기장</t>
    <phoneticPr fontId="2" type="noConversion"/>
  </si>
  <si>
    <t>① 쌀과 기장을 씻은 후, 물에 불린다.
② 적당량의 물을 부어 밥을 짓는다.</t>
    <phoneticPr fontId="2" type="noConversion"/>
  </si>
  <si>
    <t>기장밥</t>
    <phoneticPr fontId="2" type="noConversion"/>
  </si>
  <si>
    <t>2025년 2월 3일 (월)</t>
    <phoneticPr fontId="2" type="noConversion"/>
  </si>
  <si>
    <t>&lt;조리지시서 - 시간연장형&gt;</t>
    <phoneticPr fontId="2" type="noConversion"/>
  </si>
  <si>
    <t xml:space="preserve">→ 이곳에 급식인원을 입력해주세요. 레시피에 자동으로 발주량이 계산됩니다. </t>
    <phoneticPr fontId="2" type="noConversion"/>
  </si>
  <si>
    <t>① 깍두기는 한입 크기로 잘라 제공한다.</t>
    <phoneticPr fontId="2" type="noConversion"/>
  </si>
  <si>
    <t>깍두기</t>
    <phoneticPr fontId="2" type="noConversion"/>
  </si>
  <si>
    <t>깍두기⑨</t>
    <phoneticPr fontId="2" type="noConversion"/>
  </si>
  <si>
    <t>① 배추는 씻어서 끓는 물에 소금을 넣고 데친 후, 물기를 
     제거하고 한입 크기로 자른다.
② 파는 다진다.
③ 분량의 양념장에 '①', '②'를 무친다.</t>
    <phoneticPr fontId="2" type="noConversion"/>
  </si>
  <si>
    <t>배추나물</t>
    <phoneticPr fontId="2" type="noConversion"/>
  </si>
  <si>
    <t>① 손질한 오징어는 깨끗이 씻어 한 입 크기로 자르고 양파, 
     당근도 한입 크기로 채 썬다.
② 분량의 양념을 섞어 양념장을 만든다.
③ 기름을 두른 팬에 다진마늘과 채소를 볶다가 오징어와 
     양념장을 넣고 더 볶아준다.</t>
    <phoneticPr fontId="2" type="noConversion"/>
  </si>
  <si>
    <r>
      <t>오징어채소볶음⑤⑥</t>
    </r>
    <r>
      <rPr>
        <sz val="9"/>
        <color theme="1"/>
        <rFont val="맑은 고딕"/>
        <family val="3"/>
        <charset val="128"/>
      </rPr>
      <t>⑰</t>
    </r>
    <phoneticPr fontId="2" type="noConversion"/>
  </si>
  <si>
    <t>다진마늘</t>
    <phoneticPr fontId="2" type="noConversion"/>
  </si>
  <si>
    <t>시금치된장국⑤⑥</t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</si>
  <si>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</si>
  <si>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</si>
  <si>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흑미밥</t>
    <phoneticPr fontId="2" type="noConversion"/>
  </si>
  <si>
    <t>2025년 2월 14일 (금)</t>
    <phoneticPr fontId="2" type="noConversion"/>
  </si>
  <si>
    <t>느타리버섯나물</t>
    <phoneticPr fontId="2" type="noConversion"/>
  </si>
  <si>
    <t>① 쌀은 불린 후 적당량의 물을 부어 밥을 짓는다.
② 훈제오리, 양파, 당근, 파는 먹기 좋은 크기로 썬다.
③ 팬에 기름을 두르고 다진 마늘과 파를 볶다가 양파, 당근을 넣어
     볶는다.
④ '③'에 훈제오리를 넣어 볶다가 '①'과 굴소스를 넣은 후 
      더 볶는다.</t>
    <phoneticPr fontId="2" type="noConversion"/>
  </si>
  <si>
    <r>
      <t>훈제오리굴소스볶음밥
①②⑤⑥⑨⑫</t>
    </r>
    <r>
      <rPr>
        <sz val="10"/>
        <color theme="1"/>
        <rFont val="MS Gothic"/>
        <family val="3"/>
        <charset val="128"/>
      </rPr>
      <t>⑯⑱</t>
    </r>
    <phoneticPr fontId="2" type="noConversion"/>
  </si>
  <si>
    <t>2025년 2월 13일 (목)</t>
    <phoneticPr fontId="2" type="noConversion"/>
  </si>
  <si>
    <t>아욱</t>
    <phoneticPr fontId="2" type="noConversion"/>
  </si>
  <si>
    <t>2025년 2월 12일 (수)</t>
    <phoneticPr fontId="2" type="noConversion"/>
  </si>
  <si>
    <t>① 쇠고기와 파프리카는 먹기 좋은 크기로 썬다.
② 쇠고기에 소금과 후추를 뿌려둔다.
③ 기름을 두른 팬에 '②'와 파프리카를 구운다.</t>
    <phoneticPr fontId="2" type="noConversion"/>
  </si>
  <si>
    <r>
      <t>쇠고기파프리카소금구이
⑤</t>
    </r>
    <r>
      <rPr>
        <sz val="10"/>
        <rFont val="MS Gothic"/>
        <family val="3"/>
        <charset val="128"/>
      </rPr>
      <t>⑯</t>
    </r>
    <phoneticPr fontId="2" type="noConversion"/>
  </si>
  <si>
    <t>2025년 2월 11일 (화)</t>
    <phoneticPr fontId="2" type="noConversion"/>
  </si>
  <si>
    <t>① 브로콜리는 끓는 물에 데친 후 찬물에 헹궈 물기를 빼고 먹기 
     좋은 크기로 썰어 준다.
② 두부는 데친 후 물기를 꼭 짠 다음 곱게 으깨어 둔다.
③ 썰어진 브로콜리에 으깬 두부, 다진 파, 다진 마늘, 소금,
     참기름을 넣고 무쳐주고 깨소금을 뿌려 마무리한다.</t>
    <phoneticPr fontId="2" type="noConversion"/>
  </si>
  <si>
    <t>브로콜리두부무침⑤</t>
    <phoneticPr fontId="2" type="noConversion"/>
  </si>
  <si>
    <t>2025년 2월 10일 (월)</t>
    <phoneticPr fontId="2" type="noConversion"/>
  </si>
  <si>
    <t>깍두기⑨</t>
    <phoneticPr fontId="2" type="noConversion"/>
  </si>
  <si>
    <t>콩기름</t>
    <phoneticPr fontId="2" type="noConversion"/>
  </si>
  <si>
    <t>소금</t>
    <phoneticPr fontId="2" type="noConversion"/>
  </si>
  <si>
    <t>다진마늘</t>
    <phoneticPr fontId="2" type="noConversion"/>
  </si>
  <si>
    <t>① 애호박은 4등분하여 먹기 좋은 두께로 편 썰고, 파는 다진다.
② 기름을 두른 팬에 애호박을 넣어 볶다가 다진 파, 다진마늘을 
     넣고 소금으로 간하여 볶는다.
③ 깨를 뿌려낸다.</t>
    <phoneticPr fontId="2" type="noConversion"/>
  </si>
  <si>
    <t>애호박나물⑤</t>
    <phoneticPr fontId="2" type="noConversion"/>
  </si>
  <si>
    <t>① 새우살은 깨끗이 씻은 후 물기를 제거한다.
② 피망은 한입 크기로 썬다.
③ 기름을 두른 팬에 다진 마늘과 '②'를 볶다가 '①'과 분량의
    양념을 넣어 볶는다.</t>
    <phoneticPr fontId="2" type="noConversion"/>
  </si>
  <si>
    <t>새우살피망볶음⑤⑥⑨</t>
    <phoneticPr fontId="2" type="noConversion"/>
  </si>
  <si>
    <t>멸치</t>
    <phoneticPr fontId="2" type="noConversion"/>
  </si>
  <si>
    <t>다시마</t>
    <phoneticPr fontId="2" type="noConversion"/>
  </si>
  <si>
    <t>다진마늘</t>
    <phoneticPr fontId="2" type="noConversion"/>
  </si>
  <si>
    <t>청경채된장국⑤⑥</t>
    <phoneticPr fontId="2" type="noConversion"/>
  </si>
  <si>
    <t>기장밥</t>
    <phoneticPr fontId="2" type="noConversion"/>
  </si>
  <si>
    <t>2025년 2월 21일 (금)</t>
    <phoneticPr fontId="2" type="noConversion"/>
  </si>
  <si>
    <t>① 배추김치는 한입 크기로 잘라 제공한다.</t>
    <phoneticPr fontId="2" type="noConversion"/>
  </si>
  <si>
    <t>배추김치</t>
    <phoneticPr fontId="2" type="noConversion"/>
  </si>
  <si>
    <t>배추김치⑨</t>
    <phoneticPr fontId="2" type="noConversion"/>
  </si>
  <si>
    <t>① 오이는 반달모양으로 썰어 소금에 절인다.
② '①'을 헹궈 소금기를 제거한 후 분량의 양념을 넣어 무친다.</t>
    <phoneticPr fontId="2" type="noConversion"/>
  </si>
  <si>
    <t>마늘</t>
    <phoneticPr fontId="2" type="noConversion"/>
  </si>
  <si>
    <t>파</t>
    <phoneticPr fontId="2" type="noConversion"/>
  </si>
  <si>
    <t>양파</t>
    <phoneticPr fontId="2" type="noConversion"/>
  </si>
  <si>
    <t>쇠고기</t>
    <phoneticPr fontId="2" type="noConversion"/>
  </si>
  <si>
    <r>
      <t>쇠고기장조림⑤⑥</t>
    </r>
    <r>
      <rPr>
        <sz val="9"/>
        <color theme="1"/>
        <rFont val="맑은 고딕"/>
        <family val="3"/>
        <charset val="128"/>
      </rPr>
      <t>⑯</t>
    </r>
    <phoneticPr fontId="2" type="noConversion"/>
  </si>
  <si>
    <t>파</t>
    <phoneticPr fontId="2" type="noConversion"/>
  </si>
  <si>
    <t>멸치</t>
    <phoneticPr fontId="2" type="noConversion"/>
  </si>
  <si>
    <t>다시마</t>
    <phoneticPr fontId="2" type="noConversion"/>
  </si>
  <si>
    <t>표고버섯</t>
    <phoneticPr fontId="2" type="noConversion"/>
  </si>
  <si>
    <t>팽이버섯</t>
    <phoneticPr fontId="2" type="noConversion"/>
  </si>
  <si>
    <t>① 멸치와 다시마로 육수를 낸다.
② 느타리버섯은 잘게 찢고, 팽이버섯과 표고버섯은 한입 
     크기로, 파는 송송 썬다.
③ 육수에 '②', 다진 마늘, 간장을 넣고 끓인다.</t>
    <phoneticPr fontId="2" type="noConversion"/>
  </si>
  <si>
    <t>느타리버섯</t>
    <phoneticPr fontId="2" type="noConversion"/>
  </si>
  <si>
    <t>모듬버섯국⑤⑥</t>
    <phoneticPr fontId="2" type="noConversion"/>
  </si>
  <si>
    <t>흑미</t>
    <phoneticPr fontId="2" type="noConversion"/>
  </si>
  <si>
    <t>① 쌀과 흑미를 씻은 후, 물에 불린다.
② 적당량의 물을 부어 밥을 짓는다.</t>
    <phoneticPr fontId="2" type="noConversion"/>
  </si>
  <si>
    <t>2025년 2월 20일 (목)</t>
    <phoneticPr fontId="2" type="noConversion"/>
  </si>
  <si>
    <t>배추김치</t>
    <phoneticPr fontId="2" type="noConversion"/>
  </si>
  <si>
    <t>배추김치⑨</t>
    <phoneticPr fontId="2" type="noConversion"/>
  </si>
  <si>
    <t>① 숙주나물은 끓는 물에 데친 후, 물기를 빼고 먹기 좋은 길이로 
     썰고 파는 송송 썬다.
② '①'에 분량의 양념을 넣고 무친다.</t>
    <phoneticPr fontId="2" type="noConversion"/>
  </si>
  <si>
    <t>숙주나물무침</t>
    <phoneticPr fontId="2" type="noConversion"/>
  </si>
  <si>
    <t>설탕</t>
    <phoneticPr fontId="2" type="noConversion"/>
  </si>
  <si>
    <t>간장</t>
    <phoneticPr fontId="2" type="noConversion"/>
  </si>
  <si>
    <t>피망</t>
    <phoneticPr fontId="2" type="noConversion"/>
  </si>
  <si>
    <t>당근</t>
    <phoneticPr fontId="2" type="noConversion"/>
  </si>
  <si>
    <t>① 소시지는 칼집을 낸 후, 끓는 물에 데쳐 불순물을 제거한다.
② 양파와 당근, 피망은 먹기 좋은 크기로 썰어준다.
③ 기름을 두른 팬에 다진 마늘과 '①'을 볶다가 '②'와 분량의 
     양념을 넣어 볶는다.</t>
    <phoneticPr fontId="2" type="noConversion"/>
  </si>
  <si>
    <r>
      <t>소시지채소케첩볶음
①②⑤⑥⑧⑩⑫</t>
    </r>
    <r>
      <rPr>
        <sz val="9"/>
        <color theme="1"/>
        <rFont val="함초롬돋움"/>
        <family val="3"/>
        <charset val="129"/>
      </rPr>
      <t>⑯</t>
    </r>
    <phoneticPr fontId="2" type="noConversion"/>
  </si>
  <si>
    <t>다진마늘</t>
    <phoneticPr fontId="2" type="noConversion"/>
  </si>
  <si>
    <t>① 다시마와 멸치로 육수를 낸다.
② 달걀은 풀고 파는 송송 썬다.
③ '①'에 다진마늘과 소금을 넣고 끓인다.
④ 중불로 낮추어 달걀물을 천천히 붓고 가볍게 저어준 후, 
     파를 넣어 끓인다.</t>
    <phoneticPr fontId="2" type="noConversion"/>
  </si>
  <si>
    <t>달걀파국①</t>
    <phoneticPr fontId="2" type="noConversion"/>
  </si>
  <si>
    <t>차조</t>
    <phoneticPr fontId="2" type="noConversion"/>
  </si>
  <si>
    <t>① 쌀과 차조를 씻은 후, 물에 불린다.
② 적당량의 물을 부어 밥을 짓는다.</t>
    <phoneticPr fontId="2" type="noConversion"/>
  </si>
  <si>
    <t>차조밥</t>
    <phoneticPr fontId="2" type="noConversion"/>
  </si>
  <si>
    <t>2025년 2월 19일 (수)</t>
    <phoneticPr fontId="2" type="noConversion"/>
  </si>
  <si>
    <t>① 배추김치는 한입 크기로 잘라 제공한다.</t>
    <phoneticPr fontId="2" type="noConversion"/>
  </si>
  <si>
    <t>배추김치</t>
    <phoneticPr fontId="2" type="noConversion"/>
  </si>
  <si>
    <t>배추김치⑨</t>
    <phoneticPr fontId="2" type="noConversion"/>
  </si>
  <si>
    <t>참기름</t>
    <phoneticPr fontId="2" type="noConversion"/>
  </si>
  <si>
    <t>소금</t>
    <phoneticPr fontId="2" type="noConversion"/>
  </si>
  <si>
    <t>① 감자, 당근은 채 썬다.
② 기름을 두른 팬에 '①'을 볶는다.
③ 다진마늘, 소금, 참기름으로 간하고 살짝 더 볶는다.</t>
    <phoneticPr fontId="2" type="noConversion"/>
  </si>
  <si>
    <t>감자채볶음⑤</t>
    <phoneticPr fontId="2" type="noConversion"/>
  </si>
  <si>
    <t>① 삼치는 흐르는 물에 씻어 핏물을 제거한 후, 물기를 뺀다.
② 양파는 채 썰고 파는 다진다.
③ 분량의 양념을 섞어 양념장을 만든다.
④ 냄비에 양파를 깔고 '①'을 올린 뒤 양념장과 물을 부어 조린 후 
     살을 발라내어 제공한다.</t>
    <phoneticPr fontId="2" type="noConversion"/>
  </si>
  <si>
    <t>삼치양파조림⑤⑥</t>
    <phoneticPr fontId="2" type="noConversion"/>
  </si>
  <si>
    <t>멸치</t>
    <phoneticPr fontId="2" type="noConversion"/>
  </si>
  <si>
    <t>파</t>
    <phoneticPr fontId="2" type="noConversion"/>
  </si>
  <si>
    <t>된장</t>
    <phoneticPr fontId="2" type="noConversion"/>
  </si>
  <si>
    <t>애호박</t>
    <phoneticPr fontId="2" type="noConversion"/>
  </si>
  <si>
    <t>양파</t>
    <phoneticPr fontId="2" type="noConversion"/>
  </si>
  <si>
    <t>① 냄비에 물을 붓고 멸치로 육수를 우려낸 후 된장을 풀어 끓인다.
② 두부와 양파, 애호박은 한입 크기로 썰고, 파는 송송 썬다.
③  ①에 ②를 넣고 끓인다.</t>
    <phoneticPr fontId="2" type="noConversion"/>
  </si>
  <si>
    <t>두부</t>
    <phoneticPr fontId="2" type="noConversion"/>
  </si>
  <si>
    <t>된장찌개⑤⑥</t>
    <phoneticPr fontId="2" type="noConversion"/>
  </si>
  <si>
    <t>쌀밥</t>
    <phoneticPr fontId="2" type="noConversion"/>
  </si>
  <si>
    <t>식재료명</t>
    <phoneticPr fontId="2" type="noConversion"/>
  </si>
  <si>
    <t>2024년 2월 18일 (화)</t>
    <phoneticPr fontId="2" type="noConversion"/>
  </si>
  <si>
    <t>① 참기름을 두른 팬에 파래김을 볶는다.
② 소금, 설탕, 깨를 넣어 버무린다.</t>
    <phoneticPr fontId="2" type="noConversion"/>
  </si>
  <si>
    <t>김자반⑤</t>
    <phoneticPr fontId="2" type="noConversion"/>
  </si>
  <si>
    <t>① 두부를 먹기 좋게 썰고 소금을 뿌려 물기를 제거한다.
② 기름을 두른 팬에 두부를 앞뒤로 익힌다.
③ 양념장을 만들어 곁들인다.</t>
    <phoneticPr fontId="2" type="noConversion"/>
  </si>
  <si>
    <t>두부구이⑤&amp;양념장⑤⑥</t>
    <phoneticPr fontId="2" type="noConversion"/>
  </si>
  <si>
    <t>① 다시마로 육수를 낸다.
② 무는 편썬다.
③ 육수에 무를 넣고 익을 때까지 끓이다가 들깨가루, 다진마늘,
     파, 간장을 넣어 간한다.</t>
    <phoneticPr fontId="2" type="noConversion"/>
  </si>
  <si>
    <t>들깨무국⑤⑥</t>
    <phoneticPr fontId="2" type="noConversion"/>
  </si>
  <si>
    <t>① 쌀과 수수를 씻은 후, 물에 불린다.
② 적당량의 물을 부어 밥을 짓는다.</t>
    <phoneticPr fontId="2" type="noConversion"/>
  </si>
  <si>
    <t>수수밥</t>
    <phoneticPr fontId="2" type="noConversion"/>
  </si>
  <si>
    <t>2025년 2월 17일 (월)</t>
    <phoneticPr fontId="2" type="noConversion"/>
  </si>
  <si>
    <t>&lt;조리지시서 - 시간연장형&gt;</t>
    <phoneticPr fontId="2" type="noConversion"/>
  </si>
  <si>
    <t xml:space="preserve">→ 이곳에 급식인원을 입력해주세요. 레시피에 자동으로 발주량이 계산됩니다. </t>
    <phoneticPr fontId="2" type="noConversion"/>
  </si>
  <si>
    <t>깨</t>
    <phoneticPr fontId="2" type="noConversion"/>
  </si>
  <si>
    <t>올리고당</t>
    <phoneticPr fontId="2" type="noConversion"/>
  </si>
  <si>
    <t>설탕</t>
    <phoneticPr fontId="2" type="noConversion"/>
  </si>
  <si>
    <t>간장</t>
    <phoneticPr fontId="2" type="noConversion"/>
  </si>
  <si>
    <t>① 감자는 껍질을 벗겨 한입 크기로 깍둑 썬 후 물에 담가
     전분기를 제거한다.
② 기름을 두른 팬에 감자를 넣고 살짝 볶는다.
③ ‘②’에 분량의 양념을 넣고 물을 감자가 잠길 정도로 넣어
     조린다.
④ 양념이 ⅓정도 남으면 깨를 뿌려 마무리 한다.
Tip. 양념을 넣기 전에 감자를 볶아주면 모양이 부서지지 않는다.</t>
    <phoneticPr fontId="2" type="noConversion"/>
  </si>
  <si>
    <t>감자</t>
    <phoneticPr fontId="2" type="noConversion"/>
  </si>
  <si>
    <t>감자조림⑤⑥</t>
    <phoneticPr fontId="2" type="noConversion"/>
  </si>
  <si>
    <t>김</t>
    <phoneticPr fontId="2" type="noConversion"/>
  </si>
  <si>
    <t>① 그릇에 달걀을 풀고 소금으로 간한 후 잘 섞는다.
② 팬에 콩기름을 두르고 '①'을 부어 익기 시작하면 김을 올리고 
     뒤집개로 말아가며 익힌다.</t>
    <phoneticPr fontId="2" type="noConversion"/>
  </si>
  <si>
    <t>달걀</t>
    <phoneticPr fontId="2" type="noConversion"/>
  </si>
  <si>
    <t>김달걀말이①⑤</t>
  </si>
  <si>
    <t>① 사골뼈는 2~3시간 충분히 물에 담가 핏물을 뺀다.
② 끓는물에 '①'을 넣고 팔팔 끓으면 물을 버리고 뼈는 흐르는
     물에 헹궈준다.
③ 냄비에 헹군 사골뼈와 쇠고기, 물을 넣고 끓여준다.
④ 충분히 끓어오르면 뼈와 쇠고기는 건져낸다.
⑤ 고기는 얇게 썰어 국물에 넣고, 송송 썬 파와 소금, 후추로
     간한다.</t>
    <phoneticPr fontId="2" type="noConversion"/>
  </si>
  <si>
    <r>
      <t>사골곰탕</t>
    </r>
    <r>
      <rPr>
        <sz val="9"/>
        <color theme="1"/>
        <rFont val="맑은 고딕"/>
        <family val="1"/>
        <charset val="129"/>
      </rPr>
      <t>⑯</t>
    </r>
    <phoneticPr fontId="2" type="noConversion"/>
  </si>
  <si>
    <t>흑미밥</t>
    <phoneticPr fontId="2" type="noConversion"/>
  </si>
  <si>
    <t>2025년 2월 28일 (금)</t>
    <phoneticPr fontId="2" type="noConversion"/>
  </si>
  <si>
    <t>콩나물무침⑤</t>
    <phoneticPr fontId="2" type="noConversion"/>
  </si>
  <si>
    <t>순두부찌개⑤⑥</t>
    <phoneticPr fontId="2" type="noConversion"/>
  </si>
  <si>
    <t>2025년 2월 27일 (목)</t>
    <phoneticPr fontId="2" type="noConversion"/>
  </si>
  <si>
    <t xml:space="preserve">
① 핏물을 제거한 쇠고기와 연근은 한입 크기로 썰고 파는 다진다.
② 연근은 식촛물에 끓인 후 건져낸다.
③ 분량의 양념으로 양념장을 만든다.
④ 냄비에 쇠고기, ‘②, ③’, 물을 넣어 조린다.
</t>
    <phoneticPr fontId="2" type="noConversion"/>
  </si>
  <si>
    <r>
      <t>쇠고기연근조림⑤⑥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</si>
  <si>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2025년 2월 26일 (수)</t>
    <phoneticPr fontId="2" type="noConversion"/>
  </si>
  <si>
    <t>① 조갯살과 부추, 양파는 한입 크기로 썬다.
② '①', 부침가루, 물, 소금을 넣고 반죽을 만든다.
③ 기름을 두른 팬에 '②'를 올려 앞뒤로 노릇하게 부친다.</t>
    <phoneticPr fontId="2" type="noConversion"/>
  </si>
  <si>
    <t>조개살</t>
    <phoneticPr fontId="2" type="noConversion"/>
  </si>
  <si>
    <r>
      <t>조갯살채소전⑤⑥</t>
    </r>
    <r>
      <rPr>
        <sz val="10"/>
        <rFont val="MS Gothic"/>
        <family val="3"/>
        <charset val="128"/>
      </rPr>
      <t>⑱</t>
    </r>
    <phoneticPr fontId="2" type="noConversion"/>
  </si>
  <si>
    <t>2025년 2월 25일 (화)</t>
    <phoneticPr fontId="2" type="noConversion"/>
  </si>
  <si>
    <t>호상요구르트</t>
    <phoneticPr fontId="2" type="noConversion"/>
  </si>
  <si>
    <t>딸기</t>
    <phoneticPr fontId="2" type="noConversion"/>
  </si>
  <si>
    <t>① 양상추는 한입 크기로 찢어 물에 담갔다가 체에 받쳐 물기를
     제거한다.
② 딸기는 한입 크기로 썬다.
③ 볼에 ①, ②, 호상요구르트를 넣어 골고루 섞어 준다.</t>
    <phoneticPr fontId="2" type="noConversion"/>
  </si>
  <si>
    <t>양상추</t>
    <phoneticPr fontId="2" type="noConversion"/>
  </si>
  <si>
    <t>양상추딸기샐러드②</t>
    <phoneticPr fontId="2" type="noConversion"/>
  </si>
  <si>
    <t>① 쌀은 씻어 밥을 짓는다.
② 어묵은 끓는 물에 데쳐 굵게 다진다.
③ 양파, 당근, 새송이버섯, 파는 굵게 다진다.
④ 기름을 두른 팬에 '②,③'을 넣어 볶다가 간장으로 간하여 
     더 볶는다.</t>
    <phoneticPr fontId="2" type="noConversion"/>
  </si>
  <si>
    <r>
      <t>어묵채소볶음밥
①②⑤⑥⑧⑨</t>
    </r>
    <r>
      <rPr>
        <sz val="10"/>
        <rFont val="MS Gothic"/>
        <family val="3"/>
        <charset val="128"/>
      </rPr>
      <t>⑱</t>
    </r>
    <phoneticPr fontId="2" type="noConversion"/>
  </si>
  <si>
    <t>2025년 2월 24일 (월)</t>
    <phoneticPr fontId="2" type="noConversion"/>
  </si>
  <si>
    <t>&lt;조리지시서 - 시간연장형&gt;</t>
    <phoneticPr fontId="2" type="noConversion"/>
  </si>
  <si>
    <t xml:space="preserve">→ 이곳에 급식인원을 입력해주세요. 레시피에 자동으로 발주량이 계산됩니다. </t>
    <phoneticPr fontId="2" type="noConversion"/>
  </si>
  <si>
    <t>2025년 3월 7일 (금)</t>
    <phoneticPr fontId="2" type="noConversion"/>
  </si>
  <si>
    <t>2025년 3월 6일 (목)</t>
    <phoneticPr fontId="2" type="noConversion"/>
  </si>
  <si>
    <t>2025년 3월 5일 (수)</t>
    <phoneticPr fontId="2" type="noConversion"/>
  </si>
  <si>
    <t>2025년 3월 4일 (화)</t>
    <phoneticPr fontId="2" type="noConversion"/>
  </si>
  <si>
    <t>2025년 3월 14일 (금)</t>
    <phoneticPr fontId="2" type="noConversion"/>
  </si>
  <si>
    <t>① 멸치와 다시마로 육수를 낸다.
② 돼지고기와 두부, 양파, 애호박은 한입 크기로 썰고, 
     파는 송송 썬다.
③ '①'에 청국장을 풀어 끓이다가 '②'를 넣고 더 끓여낸다.</t>
    <phoneticPr fontId="2" type="noConversion"/>
  </si>
  <si>
    <r>
      <t>돈육청국장찌개
②⑤⑥⑧⑨⑩</t>
    </r>
    <r>
      <rPr>
        <sz val="10"/>
        <rFont val="MS Gothic"/>
        <family val="3"/>
      </rPr>
      <t>⑯⑰⑱</t>
    </r>
    <phoneticPr fontId="2" type="noConversion"/>
  </si>
  <si>
    <t>2025년 3월 13일 (목)</t>
    <phoneticPr fontId="2" type="noConversion"/>
  </si>
  <si>
    <t>① 닭살과 채소는 한입 크기로 썬다.
② 물에 짜장가루를 풀어준다.
③ 기름을 두른 팬에 채소를 넣고 볶는다.
④ '③'에 닭살과 '②'를 넣고 더 볶는다.</t>
    <phoneticPr fontId="2" type="noConversion"/>
  </si>
  <si>
    <r>
      <t>닭살짜장볶음
②⑤⑥⑩⑮</t>
    </r>
    <r>
      <rPr>
        <sz val="10"/>
        <rFont val="MS Gothic"/>
        <family val="3"/>
        <charset val="128"/>
      </rPr>
      <t>⑯</t>
    </r>
    <phoneticPr fontId="2" type="noConversion"/>
  </si>
  <si>
    <t>① 새송이버섯은 먹기 좋은 크기로 찢는다.
② 양파는 2cm 길이로 채썰고 실파는 1cm 크기로 썬다.
③ 멸치와 다시마를 찬물에 넣어 육수를 만든다.
④ '③'의 육수가 만들어지면 손질한 양파와 새송이버섯을 넣어 
     한소끔 끓인다.
⑤ '④'에 다진마늘과 실파를 넣고 국간장으로 간을 한다.</t>
    <phoneticPr fontId="2" type="noConversion"/>
  </si>
  <si>
    <t>2025년 3월 12일 (수)</t>
    <phoneticPr fontId="2" type="noConversion"/>
  </si>
  <si>
    <t>① 유채나물은 끓는 물에 데친 후 물기를 빼고 먹기 좋은 길이로
     썬다.
② '①'에 분량의 양념을 넣고 무친다.</t>
    <phoneticPr fontId="2" type="noConversion"/>
  </si>
  <si>
    <t>유채나물무침</t>
    <phoneticPr fontId="2" type="noConversion"/>
  </si>
  <si>
    <t>① 다시마와 멸치로 육수를 낸다.
② 손질하여 깨끗이 씻은 오징어와 양파는 먹기 좋은 크기로 썰고, 
     파는 어슷썬다.
③ '①'에 '②'를 넣고 끓이다가 간장으로 간한다.</t>
    <phoneticPr fontId="2" type="noConversion"/>
  </si>
  <si>
    <r>
      <t>오징어양파국⑤⑥</t>
    </r>
    <r>
      <rPr>
        <sz val="10"/>
        <color theme="1"/>
        <rFont val="MS Gothic"/>
        <family val="3"/>
        <charset val="128"/>
      </rPr>
      <t>⑰</t>
    </r>
    <phoneticPr fontId="2" type="noConversion"/>
  </si>
  <si>
    <t>2025년 3월 11일 (화)</t>
    <phoneticPr fontId="2" type="noConversion"/>
  </si>
  <si>
    <t>2025년 3월 10일 (월)</t>
    <phoneticPr fontId="2" type="noConversion"/>
  </si>
  <si>
    <t>2025년 3월 21일 (금)</t>
    <phoneticPr fontId="2" type="noConversion"/>
  </si>
  <si>
    <t>맑은순두부국⑤⑥</t>
    <phoneticPr fontId="2" type="noConversion"/>
  </si>
  <si>
    <t>2025년 3월 20일 (목)</t>
    <phoneticPr fontId="2" type="noConversion"/>
  </si>
  <si>
    <t>① 냄비에 물을 붓고 다시마와 멸치로 육수를 우려낸다.
② 양파는 채 썰고 파는 어슷하게 썬다.
③ 달걀은 그릇에 풀어둔다.
④ ‘①’에 '②'와 '③', 다진마늘을 넣어 한소끔 끓이고 간장, 
     소금으로 간을 한다.</t>
    <phoneticPr fontId="2" type="noConversion"/>
  </si>
  <si>
    <t>달걀양파국①⑤⑥</t>
    <phoneticPr fontId="2" type="noConversion"/>
  </si>
  <si>
    <t>2025년 3월 19일 (수)</t>
    <phoneticPr fontId="2" type="noConversion"/>
  </si>
  <si>
    <t>① 멸치와 다시마로 육수를 낸다.
② 청경채는 채 썰고 파는 송송 썬다.                               
③ '①'에 '②', 다진마늘을 넣고 끓이다가 간장으로 간한다.</t>
    <phoneticPr fontId="2" type="noConversion"/>
  </si>
  <si>
    <t>2024년 3월 18일 (화)</t>
    <phoneticPr fontId="2" type="noConversion"/>
  </si>
  <si>
    <t>① 양배추는 채썰고 딸기는 한입크기로 썬다.
② '①'에 호상요구르트를 넣어 버무린다.</t>
    <phoneticPr fontId="2" type="noConversion"/>
  </si>
  <si>
    <t>양배추딸기샐러드②</t>
    <phoneticPr fontId="2" type="noConversion"/>
  </si>
  <si>
    <t>① 쌀을 씻어 밥을 짓는다.
② 베이컨, 양송이버섯, 양파는 0.3cm 크기로 다진다.
③ 달군 팬에 기름을 두르고 다진 마늘, 다진 양파를 넣어 볶는다.
④ '③'에 다진 닭살을 넣고 볶다가 양송이버섯을 넣고 살짝 볶는다.
⑤ '④'에 분량의 토마토 소스를 넣어 끓이다가 '①'을 넣어 졸여
     완성한다.</t>
    <phoneticPr fontId="2" type="noConversion"/>
  </si>
  <si>
    <r>
      <t>베이컨리조또
①②⑤⑥⑩⑫⑮</t>
    </r>
    <r>
      <rPr>
        <sz val="10"/>
        <rFont val="MS Gothic"/>
        <family val="3"/>
        <charset val="128"/>
      </rPr>
      <t>⑯⑱</t>
    </r>
    <phoneticPr fontId="2" type="noConversion"/>
  </si>
  <si>
    <t>2025년 3월 17일 (월)</t>
    <phoneticPr fontId="2" type="noConversion"/>
  </si>
  <si>
    <t>① 쇠고기는 한입 크기로 썰고 당근, 양파, 팽이버섯은 한 입
     크기로 썬다.
② 파는 다진 후 분량의 양념을 섞어 '①'을 재운다.
③ 기름을 두른 팬에 '②'를 넣어 볶는다.</t>
    <phoneticPr fontId="2" type="noConversion"/>
  </si>
  <si>
    <t>2025년 3월 28일 (금)</t>
    <phoneticPr fontId="2" type="noConversion"/>
  </si>
  <si>
    <t>2025년 3월 27일 (목)</t>
    <phoneticPr fontId="2" type="noConversion"/>
  </si>
  <si>
    <r>
      <t>쇠고기장조림⑤⑥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</si>
  <si>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 xml:space="preserve">① 감자는 먹기 좋은 크기로 채 썰고 파는 송송 썬다.
② 다시마와 멸치로 육수를 낸다.
③ 육수에 '①'을 넣고 끓이다가 간장, 소금, 다진마늘, 송송 썬 
     파로 간한다.             </t>
    <phoneticPr fontId="2" type="noConversion"/>
  </si>
  <si>
    <t>2025년 3월 26일 (수)</t>
    <phoneticPr fontId="2" type="noConversion"/>
  </si>
  <si>
    <t>① 배추는 데쳐서 찬물에 헹구고 물기를 제거한 후 한입 크기로 
     썬다.
② 파는 다진다.
③ '①'에 분량의 양념을 넣어 무친다.</t>
    <phoneticPr fontId="2" type="noConversion"/>
  </si>
  <si>
    <t>① 통조림 참치는 체에 받쳐 기름기를 뺀다.
② 당근, 양파는 적당한 크기로 다진다.
③ 기름을 두른 팬에 당근을 넣어 볶는다.
④ '③'에 양파와 참치를 넣어 함께 볶으며 소금, 후추로 간하고 
     참기름으로 마무리한다.</t>
    <phoneticPr fontId="2" type="noConversion"/>
  </si>
  <si>
    <r>
      <t>참치채소볶음
⑤⑥</t>
    </r>
    <r>
      <rPr>
        <sz val="10"/>
        <color theme="1"/>
        <rFont val="함초롬돋움"/>
        <family val="3"/>
        <charset val="129"/>
      </rPr>
      <t>⑯⑱</t>
    </r>
    <phoneticPr fontId="2" type="noConversion"/>
  </si>
  <si>
    <t>① 냄비에 물을 붓고 닭으로 육수를 우려낸 후, 닭이 익으면 건져 
     살을 바른다.
② 파는 송송 썰고 무와 양파는 채 썬다.
③ 육수에 살을 발라 둔 닭고기와 '②', 다진마늘을 넣고 끓이다가 
     소금, 후추로 간한다.</t>
    <phoneticPr fontId="2" type="noConversion"/>
  </si>
  <si>
    <t>2025년 3월 25일 (화)</t>
    <phoneticPr fontId="2" type="noConversion"/>
  </si>
  <si>
    <t>① 버섯은 먹기 좋은 길이로 자르고 파는 송송 썬다.
② 끓는 물에 버섯을 데쳐 찬물에 한번 헹군 뒤, 분량의 양념과
     송송 썬 파를 넣어 무친다.</t>
    <phoneticPr fontId="2" type="noConversion"/>
  </si>
  <si>
    <t>① 멸치와 다시마로 육수를 낸다.
② 달래와 양파는 3cm길이로 썰고, 파는 송송 썬다.
③ '①'에 된장을 풀고 '②'와 다진마늘을 넣어 끓인다.</t>
    <phoneticPr fontId="2" type="noConversion"/>
  </si>
  <si>
    <t>달래</t>
  </si>
  <si>
    <t>달래된장국⑤⑥</t>
    <phoneticPr fontId="2" type="noConversion"/>
  </si>
  <si>
    <t>① 쌀을 씻어 밥을 짓는다.
② 두부를 먹기 좋은 크기로 썰어 끓는 물에 살짝 데친다.
③ 양파는 다지고 전분은 물에 풀어 전분물을 만든다.
④ 기름을 두른 팬에 다진마늘, 다진돼지고기, 양파를 넣고 
     볶다가 분량의 양념을 넣어 볶아준다.
⑤ '④'에 '②'와 물을 넣고 끓이다가 전분물을 넣어 농도를 
     맞춘 후, 밥 위에 부어낸다.</t>
    <phoneticPr fontId="2" type="noConversion"/>
  </si>
  <si>
    <r>
      <t>마파두부덮밥⑤⑥⑨⑩</t>
    </r>
    <r>
      <rPr>
        <sz val="12"/>
        <color theme="1"/>
        <rFont val="Segoe UI Symbol"/>
        <family val="3"/>
      </rPr>
      <t>⑱</t>
    </r>
    <phoneticPr fontId="2" type="noConversion"/>
  </si>
  <si>
    <t>2025년 3월 24일 (월)</t>
    <phoneticPr fontId="2" type="noConversion"/>
  </si>
  <si>
    <t>① 닭살과 채소는 한입 크기로 썬 후 닭살은 소금, 후추로 
     밑간 한다.
② 기름을 두른 팬에 다진 마늘과 '①'을 넣어 볶는다.
③ '②'에 분량의 양념을 넣은 후 더 볶는다.</t>
    <phoneticPr fontId="2" type="noConversion"/>
  </si>
  <si>
    <t>2025년 3월 31일 (월)</t>
    <phoneticPr fontId="2" type="noConversion"/>
  </si>
  <si>
    <t>새싹채소</t>
    <phoneticPr fontId="2" type="noConversion"/>
  </si>
  <si>
    <t>① 그릇에 분량의 양념을 넣고 섞어 양념장을 만든다.
② 연두부에 양념장을 곁들이고 위에 새싹 채소를 올려 완성한다.</t>
    <phoneticPr fontId="2" type="noConversion"/>
  </si>
  <si>
    <t>연두부샐러드⑤⑥</t>
    <phoneticPr fontId="2" type="noConversion"/>
  </si>
  <si>
    <t>① 삼치는 흐르는 물에 씻어 핏물을 제거한 후, 물기를 뺀다.
② 브로콜리는 한입 크기로 썰어 끓는 물에 데쳐 찬물에 헹군 후
     물기를 뺀다.
③ 양파는 채 썰고, 파는 다진다.
④ 분량의 양념을 섞어 양념장을 만든다.
⑤ 냄비에 양파를 깔고 '①, ②'를 올린 뒤 양념장과 물을 부어 
     조린 후 삼치살은 발라내어 제공한다.</t>
    <phoneticPr fontId="2" type="noConversion"/>
  </si>
  <si>
    <t>삼치브로콜리조림⑤⑥</t>
    <phoneticPr fontId="2" type="noConversion"/>
  </si>
  <si>
    <t>① 다시마와 멸치로 육수를 낸다.
② 달걀을 푼다.
③ '①'에 다진 마늘과 간장, 소금을 넣고 끓인다.
④ 중불로 낮추어 달걀물을 천천히 붓고, 가볍게 저어준 후, 한번 
     더 끓인다.</t>
    <phoneticPr fontId="2" type="noConversion"/>
  </si>
  <si>
    <t>달걀국①⑤⑥</t>
    <phoneticPr fontId="2" type="noConversion"/>
  </si>
  <si>
    <t>2025년 4월 4일 (금)</t>
    <phoneticPr fontId="2" type="noConversion"/>
  </si>
  <si>
    <t>① 양파, 당근, 우엉은 한입 크기로 채썰고, 채썬 우엉은 식초를 
     넣은 물에 데친다.
② 돼지고기는 핏물을 제거한 후 한입 크기로 썬다.
③ 분량의 양념을 섞어 양념장을 만든다.
④ 기름을 두른 팬에 ‘①’을 볶다가 ‘②’와 ‘③’을 넣어 볶는다.</t>
    <phoneticPr fontId="2" type="noConversion"/>
  </si>
  <si>
    <t>돈육우엉볶음⑤⑥⑩</t>
    <phoneticPr fontId="2" type="noConversion"/>
  </si>
  <si>
    <t>① 멸치와 다시마로 육수를 낸다.
② 느타리버섯은 잘게 찢고, 팽이버섯과 표고버섯은 한입 크기로,
      파는 송송 썬다.
③ 육수에 된장을 풀고 '②', 다진 마늘, 파를 넣고 끓인다.</t>
    <phoneticPr fontId="2" type="noConversion"/>
  </si>
  <si>
    <t>모듬버섯된장국⑤⑥</t>
    <phoneticPr fontId="2" type="noConversion"/>
  </si>
  <si>
    <t>2025년 4월 3일 (목)</t>
    <phoneticPr fontId="2" type="noConversion"/>
  </si>
  <si>
    <t>2025년 4월 2일 (수)</t>
    <phoneticPr fontId="2" type="noConversion"/>
  </si>
  <si>
    <t>2025년 4월 1일 (화)</t>
    <phoneticPr fontId="2" type="noConversion"/>
  </si>
  <si>
    <t>2025년 4월 11일 (금)</t>
    <phoneticPr fontId="2" type="noConversion"/>
  </si>
  <si>
    <t>① 두부는 편썰고, 파는 어슷썬다.
② 키친타월로 두부의 물기를 제거한 후, 기름을 두른 팬에 
     노릇하게 지진다. 
③ 분량의 양념을 섞어 양념장을 만든다.
④ 냄비에 '②'를 담고 '③'과 물을 섞어 고루 끼얹은 후, 파를 
     얹어 조린다.</t>
    <phoneticPr fontId="2" type="noConversion"/>
  </si>
  <si>
    <t xml:space="preserve"> ① 냄비에 물을 붓고 닭으로 육수를 우려낸 후, 닭이 익으면 건져 
     살을 바른다.
② 파는 송송 썰고, 양파와 숙주는 한입 크기로 썬다.
③ '①'의 육수에 살을 발라 둔 닭고기와 '②'를 넣고 끓이다가 
     간장, 소금, 다진마늘로 간을 하고 후추로 마무리한다</t>
    <phoneticPr fontId="2" type="noConversion"/>
  </si>
  <si>
    <t>닭살숙주국⑤⑥⑮</t>
    <phoneticPr fontId="2" type="noConversion"/>
  </si>
  <si>
    <t>2025년 4월 10일 (목)</t>
    <phoneticPr fontId="2" type="noConversion"/>
  </si>
  <si>
    <t>① 진미채는 먹기 좋은 길이로 썰어 물에 담가 불린다.
② ‘①’의 물기를 제거한다.
③ 기름을 두른 팬에 ‘②’와 다진마늘을 넣어 볶다가 분량의 
     양념으로 간한다.</t>
    <phoneticPr fontId="2" type="noConversion"/>
  </si>
  <si>
    <t>① 다시마와 멸치로 육수를 낸다.
② 양파는 채 썰고, 파는 다진다.
③ '①'에 물만두를 넣고 끓이다가 '②'와 다진 파, 다진마늘을 
      넣어 끓인다. 
④ 간장, 참기름으로 간한다.</t>
    <phoneticPr fontId="2" type="noConversion"/>
  </si>
  <si>
    <t>2025년 4월 9일 (수)</t>
    <phoneticPr fontId="2" type="noConversion"/>
  </si>
  <si>
    <t>2025년 4월 8일 (화)</t>
    <phoneticPr fontId="2" type="noConversion"/>
  </si>
  <si>
    <t>① 버섯은 먹기 좋은 길이로 자르고 파는 다진다.
② 끓는 물에 버섯을 데쳐 찬물에 한번 헹군 뒤, 분량의 양념과
     다진 파를 넣어 무친다.</t>
    <phoneticPr fontId="2" type="noConversion"/>
  </si>
  <si>
    <t>2025년 4월 7일 (월)</t>
    <phoneticPr fontId="2" type="noConversion"/>
  </si>
  <si>
    <r>
      <t xml:space="preserve">① 채소는 채썰고 돼지고기는 한입 크기로 썬다.
② 분량의 양념을 섞어 양념장을 만든다.
③ '①'에 '②'를 넣어 재운다.
④ 기름을 두른 팬에 '③'을 넣고 고기가 완전히 </t>
    </r>
    <r>
      <rPr>
        <sz val="10"/>
        <color indexed="8"/>
        <rFont val="한컴산뜻돋움"/>
        <family val="3"/>
        <charset val="129"/>
      </rPr>
      <t>익을 때까지
     볶는다.</t>
    </r>
    <phoneticPr fontId="2" type="noConversion"/>
  </si>
  <si>
    <t xml:space="preserve">① 쌀을 씻어 밥을 짓는다.
② 채소는 채 썰어 참기름을 두른 팬에 소금을 넣어 볶는다.
③ 콩나물은 먹기 좋은 길이로 자른 후 끓는 물에 데치고 
     소금과 참기름으로 양념한다.
④ 된장, 설탕, 깨, 들기름을 섞어 양념장을 만든다.
⑤ 밥 위에 '②, ③, ④를 비빈다.
</t>
    <phoneticPr fontId="2" type="noConversion"/>
  </si>
  <si>
    <t>나물된장비빔밥⑤⑥</t>
    <phoneticPr fontId="2" type="noConversion"/>
  </si>
  <si>
    <t>2025년 4월 18일 (금)</t>
    <phoneticPr fontId="2" type="noConversion"/>
  </si>
  <si>
    <t>① 다시마와 멸치로 육수를 낸다.
② 청경채는 먹기 좋은 크기로 썰고, 새우살은 깨끗이 씻는다.
③ 육수에 된장을 풀고 '②'를 넣고 끓인다.
④ 다진 마늘, 파를 넣어 간을 한다.</t>
    <phoneticPr fontId="2" type="noConversion"/>
  </si>
  <si>
    <t>새우살청경채된장국
⑤⑥⑨</t>
    <phoneticPr fontId="2" type="noConversion"/>
  </si>
  <si>
    <t>2025년 4월 17일 (목)</t>
    <phoneticPr fontId="2" type="noConversion"/>
  </si>
  <si>
    <t>① 닭살은 적당한 크기로 썬다.
② 양파, 당근은 적당한 크기로 썬다.
③ 그릇에 다진 마늘, 간장, 설탕, 참기름, 후춧가루를 넣고 섞어 
     양념을 만든다.
④ 냄비에 '①'과 '②', 물을 붓고 '③'을 부어 양념이 배어들도록
     푹 조린다.</t>
    <phoneticPr fontId="2" type="noConversion"/>
  </si>
  <si>
    <t>2025년 4월 16일 (수)</t>
    <phoneticPr fontId="2" type="noConversion"/>
  </si>
  <si>
    <t>2025년 4월 15일 (화)</t>
    <phoneticPr fontId="2" type="noConversion"/>
  </si>
  <si>
    <t>① 쇠고기, 양파는 한입 크기로 썰고 파는 어슷썬다.
② 무는 한입 크기로 썬다.
③ 분량의 양념으로 양념장을 만든다.
④ 냄비에 '①', '②'와 통마늘을 넣고 '③'과 물을 섞어 재료가 
     잠기도록 넣은 후 조린다.</t>
    <phoneticPr fontId="2" type="noConversion"/>
  </si>
  <si>
    <r>
      <t>쇠고기무장조림⑤⑥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</si>
  <si>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2025년 4월 14일 (월)</t>
    <phoneticPr fontId="2" type="noConversion"/>
  </si>
  <si>
    <t>2025년 4월 25일 (금)</t>
    <phoneticPr fontId="2" type="noConversion"/>
  </si>
  <si>
    <t>2025년 4월 24일 (목)</t>
    <phoneticPr fontId="2" type="noConversion"/>
  </si>
  <si>
    <t>2025년 4월 23일 (수)</t>
    <phoneticPr fontId="2" type="noConversion"/>
  </si>
  <si>
    <t>2025년 4월 22일 (화)</t>
    <phoneticPr fontId="2" type="noConversion"/>
  </si>
  <si>
    <t>① 고등어를 깨끗이 씻어 소금을 뿌려 놓는다.    
② 기름을 두른 팬에 '①'을 속까지 익도록 앞뒤로 노릇하게 
     구운 후, 살을 발라내어 제공한다.</t>
    <phoneticPr fontId="2" type="noConversion"/>
  </si>
  <si>
    <t>고등어</t>
    <phoneticPr fontId="2" type="noConversion"/>
  </si>
  <si>
    <t>2025년 4월 21일 (월)</t>
    <phoneticPr fontId="2" type="noConversion"/>
  </si>
  <si>
    <t>2025년 4월 30일 (수)</t>
    <phoneticPr fontId="2" type="noConversion"/>
  </si>
  <si>
    <r>
      <t xml:space="preserve">① 깻잎과 돼지고기는 한입 크기로 썬다.
② 돼지고기는 소금, 후추로 밑간한다.
③ 분량의 양념을 섞어 양념장을 만든다.
④ 기름을 두른 팬에 돼지고기를 넣고 볶다가 '③'과 깻잎을 넣어 </t>
    </r>
    <r>
      <rPr>
        <sz val="10"/>
        <color indexed="8"/>
        <rFont val="한컴산뜻돋움"/>
        <family val="3"/>
        <charset val="129"/>
      </rPr>
      <t xml:space="preserve"> 
     더 볶아 완성한다.</t>
    </r>
    <phoneticPr fontId="2" type="noConversion"/>
  </si>
  <si>
    <t>돈육깻잎볶음⑤⑥⑩</t>
    <phoneticPr fontId="2" type="noConversion"/>
  </si>
  <si>
    <t>2025년 4월 29일 (화)</t>
    <phoneticPr fontId="2" type="noConversion"/>
  </si>
  <si>
    <t>① 양배추는 데쳐 찬물에 헹구고 물기를 뺀 후 적당한 크기로
     썬다.
② 파는 다진다.
③ 그릇에 ①, ②, 다진마늘, 간장, 소금, 참깨, 참기름을 넣어
     무친다.</t>
    <phoneticPr fontId="2" type="noConversion"/>
  </si>
  <si>
    <t>양배추나물⑤⑥</t>
    <phoneticPr fontId="2" type="noConversion"/>
  </si>
  <si>
    <t>① 멸치와 다시마로 육수를 낸다.
② 애호박은 반달 썰기, 양파는 채 썰기, 파는 어슷썬다.
③ '①'에 '②'를 넣고 다진마늘과 새우젓으로 간한다.</t>
    <phoneticPr fontId="2" type="noConversion"/>
  </si>
  <si>
    <t>맑은애호박국⑨</t>
    <phoneticPr fontId="2" type="noConversion"/>
  </si>
  <si>
    <t>① 쌀은 불린 후 적당량의 물을 부어 밥을 짓는다.
② 훈제오리, 양파, 당근, 느타리버섯은 먹기 좋은 크기로 썬다.
③ 그릇에 분량의 양념을 넣고 섞어 양념장을 만든다.
④ 기름을 두른 팬에 다진 마늘을 볶다가 양파, 당근, 파를 넣어 
      더 볶는다.
⑤ '④'에 훈제오리와 버섯을 넣어 볶다가 '①'과 분량의 양념을
      넣은 후 더 볶는다.</t>
    <phoneticPr fontId="2" type="noConversion"/>
  </si>
  <si>
    <r>
      <t>훈제오리버섯볶음밥
①②⑤⑥⑫</t>
    </r>
    <r>
      <rPr>
        <sz val="10"/>
        <color theme="1"/>
        <rFont val="MS Gothic"/>
        <family val="3"/>
        <charset val="128"/>
      </rPr>
      <t>⑯</t>
    </r>
    <phoneticPr fontId="2" type="noConversion"/>
  </si>
  <si>
    <t>2025년 4월 28일 (월)</t>
    <phoneticPr fontId="2" type="noConversion"/>
  </si>
  <si>
    <t>2024년 8월 1일 (목)</t>
    <phoneticPr fontId="2" type="noConversion"/>
  </si>
  <si>
    <t>돈육채소볶음⑤⑩</t>
    <phoneticPr fontId="2" type="noConversion"/>
  </si>
  <si>
    <t>① 당근과 양파는 한입 크기로 썰고 파는 어슷썬다.
② 돼지고기는 핏물을 제거한 후, 한입 크기로 썰어 소금, 후추로                                                             
     밑간한다.
③ 기름을 두른 팬에 '①'을 볶다가 '②'와 다진마늘을 넣어 
     더 볶는다.</t>
    <phoneticPr fontId="2" type="noConversion"/>
  </si>
  <si>
    <t>2024년 8월 2일 (금)</t>
    <phoneticPr fontId="2" type="noConversion"/>
  </si>
  <si>
    <r>
      <t>쇠고기장조림⑤⑥</t>
    </r>
    <r>
      <rPr>
        <sz val="9"/>
        <color theme="1"/>
        <rFont val="함초롬돋움"/>
        <family val="3"/>
        <charset val="129"/>
      </rPr>
      <t>⑯</t>
    </r>
    <phoneticPr fontId="2" type="noConversion"/>
  </si>
  <si>
    <t>① 쇠고기는 한입 크기로 썬다.
② 양파, 파는 적당한 크기로 자른다.
③ 분량의 양념으로 양념장을 만든다.
③ 냄비에 '①', '②'와 통마늘을 넣고 '③'와 물을 섞어 재료가
     잠기도록 넣은 후 조린다.</t>
    <phoneticPr fontId="2" type="noConversion"/>
  </si>
  <si>
    <t>2025년 5월 1일 (목)</t>
  </si>
  <si>
    <r>
      <t>부대찌개
①②⑤⑥⑧⑨⑩⑫⑮</t>
    </r>
    <r>
      <rPr>
        <sz val="10"/>
        <color theme="1"/>
        <rFont val="Segoe UI Symbol"/>
        <family val="3"/>
      </rPr>
      <t>⑯</t>
    </r>
    <phoneticPr fontId="2" type="noConversion"/>
  </si>
  <si>
    <t>① 다시마와 멸치로 육수를 낸다.
② 소시지, 햄은 한입 크기로 썬다.
③ 배추김치는 흐르는 물에 살짝 씻은 후 한입 크기로 썬다.
④ 파는 어슷썰기한다.
⑤ 그릇에 다진마늘, 고추장, 간장, 고춧가루를 넣고 섞어 분량의 
     양념을 만든다.
⑥ 냄비에 '②', '③'을 담고 육수와 양념을 넣어 끓이다가 소금으로
     간한다.</t>
    <phoneticPr fontId="2" type="noConversion"/>
  </si>
  <si>
    <t>고추장</t>
  </si>
  <si>
    <t>고춧가루</t>
  </si>
  <si>
    <t>채소스크램블에그①⑤</t>
    <phoneticPr fontId="2" type="noConversion"/>
  </si>
  <si>
    <t>① 양파와 당근은 잘게 다진다.
② 달걀에 소금을 넣어 풀어준 후 '①'을 넣어 섞는다.
③ 기름을 두른 팬에 '②'를 넣고 살짝 익으면 젓가락으로 덩어리가 
     생길 때까지 계속 휘저어 준다.</t>
    <phoneticPr fontId="2" type="noConversion"/>
  </si>
  <si>
    <t>① 감자, 당근은 채 썬다.
② 기름을 두른 팬에 '①'을 볶는다.
③ 다진 마늘, 소금, 참기름으로 간하고 살짝 더 볶는다.</t>
  </si>
  <si>
    <t>2025년 5월 2일 (금)</t>
  </si>
  <si>
    <t>① 다시마와 멸치로 육수를 낸다.
② 닭살은 먹기 좋은 크기로 썰고, 양파와 부추는 채 썬다.
③ 파는 어슷썬다.                      
④ '①'에 '②', '③', 다진마늘, 파를 넣고 끓이다가 소금으로
     간한다.</t>
  </si>
  <si>
    <t>① 두부는 먹기 좋은 크기로 편썰고, 파는 어슷썬다.
② 키친타월로 두부의 물기를 닦아낸 뒤 기름을 두른 팬에
     노릇하게 지진다. 
③ 분량의 양념을 섞어 양념장을 만든다.
④ '②'에 '③'을 고루 끼얹고, 파를 얹어 조린다.</t>
  </si>
  <si>
    <r>
      <t>진미채볶음⑤⑥</t>
    </r>
    <r>
      <rPr>
        <sz val="10"/>
        <color theme="1"/>
        <rFont val="Segoe UI Symbol"/>
        <family val="3"/>
      </rPr>
      <t>⑰</t>
    </r>
    <phoneticPr fontId="2" type="noConversion"/>
  </si>
  <si>
    <t>① 진미채는 적당한 크기로 썰어 물에 담가 불린 후 물기를 뺀다.
② 분량의 양념을 섞어 양념장을 만든다.
③ 기름을 두른 팬에 진미채를 볶다가 '②'을 넣고 더 볶는다.</t>
  </si>
  <si>
    <t>참깨</t>
  </si>
  <si>
    <t>2025년 5월 7일 (수)</t>
  </si>
  <si>
    <t>① 무는 먹기 좋은 크기로 편썰고, 황태채는 작게 썰어 물에
    불린 후, 물기를 제거한다.
② 냄비에 참기름을 두르고 황태채를 볶다가 무를 넣어 볶는다.
③ '②'에 물을 넣고 끓이다가 다진 파, 마늘과 간장으로 간한다.</t>
  </si>
  <si>
    <t>① 당근과 돼지고기는 한입 크기로 썬다.
② 분량의 양념을 섞어 양념장을 만든다.
③ 냄비에 '①', '②'와 물을 넣고 양념이 배어들도록 푹 조린다.</t>
    <phoneticPr fontId="2" type="noConversion"/>
  </si>
  <si>
    <t>① 가지는 길이로 2등분한 후 0.8cm 두께로 썰고, 
     양파는 채 썬다.
② 파는 다진다.
③ 분량의 양념을 섞어 양념장을 만든다.
④ 기름을 두른 팬에 '②'와 '①'을 볶다가 '③'을 넣고 더 볶는다.</t>
  </si>
  <si>
    <t>2025년 5월 8일 (목)</t>
  </si>
  <si>
    <t xml:space="preserve">① 다시마와 멸치로 육수를 낸다.
② 두부와 양파, 애호박을 먹기 좋은 크기로 썰고, 파는 송송 썬다.
③ '①'에 '②'를 넣고 끓이다가 간장, 소금, 다진 마늘로 간한다. </t>
  </si>
  <si>
    <r>
      <t>쇠고기굴소스볶음
⑤⑥⑨</t>
    </r>
    <r>
      <rPr>
        <sz val="10"/>
        <color theme="1"/>
        <rFont val="Segoe UI Symbol"/>
        <family val="3"/>
      </rPr>
      <t>⑯⑱</t>
    </r>
    <phoneticPr fontId="2" type="noConversion"/>
  </si>
  <si>
    <t>① 쇠고기와 채소는 한입 크기로 썬다. 
② 기름을 두른 팬에 '①'을 넣고 볶다가 굴소스, 올리고당, 후추
    를 넣어 더 볶는다.</t>
  </si>
  <si>
    <t>① 브로콜리는 끓는 물에 데친 후 한입 크기로 자른다.
② ‘①’에 소금, 참기름, 깨를 넣어 무친다.</t>
  </si>
  <si>
    <t>2025년 5월 9일 (금)</t>
  </si>
  <si>
    <r>
      <t>닭살양배추볶음밥
⑤⑥⑨⑮</t>
    </r>
    <r>
      <rPr>
        <sz val="10"/>
        <color theme="1"/>
        <rFont val="Segoe UI Symbol"/>
        <family val="3"/>
      </rPr>
      <t>⑱</t>
    </r>
    <phoneticPr fontId="2" type="noConversion"/>
  </si>
  <si>
    <t>① 쌀을 씻어 밥을 짓는다.
② 닭살과 마늘, 파, 양배추, 당근은 다진다.
③ 다진 닭살에 다진마늘, 간장, 참기름, 후추를 넣어 섞은 뒤 
    재워둔다.
④ 기름을 두른 팬에 다진 파와 '③'을 넣고 볶는다.
⑤ '④'에 양배추와 당근을 넣고 볶다가 '①'과 굴소스를 넣고 
     볶아낸다.</t>
    <phoneticPr fontId="2" type="noConversion"/>
  </si>
  <si>
    <r>
      <t>바지락살된장국⑤⑥</t>
    </r>
    <r>
      <rPr>
        <sz val="10"/>
        <color theme="1"/>
        <rFont val="Segoe UI Symbol"/>
        <family val="3"/>
      </rPr>
      <t>⑱</t>
    </r>
    <phoneticPr fontId="2" type="noConversion"/>
  </si>
  <si>
    <t>바지락</t>
    <phoneticPr fontId="2" type="noConversion"/>
  </si>
  <si>
    <t>① 바지락살은 씻어 물기를 빼고, 양파는 적당한 크기로 썬다.
② 파는 송송 썰고 마늘은 다진다.
③ 냄비에 물을 넣고 된장을 풀고 ①과 ②를 넣고 끓인다.</t>
    <phoneticPr fontId="2" type="noConversion"/>
  </si>
  <si>
    <t>① 느타리버섯은 먹기 좋은 크기로 썰어 끓는 물에 데친다.
② 그릇에 '①'과 분량의 양념을 넣어 무친다.</t>
    <phoneticPr fontId="2" type="noConversion"/>
  </si>
  <si>
    <t>2025년 5월 12일 (월)</t>
  </si>
  <si>
    <t>① 멸치와 다시마로 육수를 낸다.
② 숙주는 다듬어 먹기 좋은 길이로 썰고 파는 송송 썬다.
③ '①'에 숙주를 넣고 끓인다.
④ 간장과 다진 파, 마늘로 간한다.</t>
  </si>
  <si>
    <t>흰살생선</t>
  </si>
  <si>
    <t>① 흰살생선은 흐르는 물에 씻어 놓는다.
② 양파는 채썰고, 파는 어슷썬다.
③ 분량의 양념을 섞어 양념장을 만든다.
④ 냄비에 양파를 깔고 흰살생선을 올린 뒤 양념장을 부어 조린 후 
    파를 올려 마무리 한다.
Tip. 생선살을 전분에 묻혀 한번 굽고 조리면 살 부서짐이 줄어든다.</t>
  </si>
  <si>
    <t>2025년 5월 13일 (화)</t>
  </si>
  <si>
    <t>새우살청경채국⑤⑥⑨</t>
    <phoneticPr fontId="2" type="noConversion"/>
  </si>
  <si>
    <r>
      <t>쇠고기데리야끼조림
⑤⑥⑫⑮</t>
    </r>
    <r>
      <rPr>
        <sz val="10"/>
        <color theme="1"/>
        <rFont val="Segoe UI Symbol"/>
        <family val="3"/>
      </rPr>
      <t>⑯⑱</t>
    </r>
    <phoneticPr fontId="2" type="noConversion"/>
  </si>
  <si>
    <t>① 냄비에 다진마늘, 다시마, 물을 넣고 끓이다가 간장, 맛술, 
     청주, 흑설탕을 넣고 졸여 데리야끼소스를 만든다.
② 쇠고기는 핏물을 제거한 후 한입 크기로 썰어 소금, 후추로 
     밑간하고, 당근은 한입 크기로 썬다.
③ 기름을 두른 팬에 '②'을 넣고 볶는다.
④ '③'에 데리야끼소스를 넣고 조린다.</t>
  </si>
  <si>
    <t>미역무침⑤⑥</t>
    <phoneticPr fontId="2" type="noConversion"/>
  </si>
  <si>
    <t>미역</t>
  </si>
  <si>
    <t>① 미역은 여러 번 물에 헹구고 끓는 물에 데쳐 적당한 크기로 
     썬다.
② 그릇에 미역, 다진 마늘,간장, 식초, 설탕, 참깨, 소금을 넣고     
     골고루 버무린다.</t>
  </si>
  <si>
    <t>2025년 5월 14일 (수)</t>
  </si>
  <si>
    <t>새송이버섯된장국⑤⑥</t>
    <phoneticPr fontId="2" type="noConversion"/>
  </si>
  <si>
    <t>새송이버섯</t>
  </si>
  <si>
    <t>① 다시마와 멸치로 육수를 낸다.
② 새송이버섯은 먹기 좋은 길이로 썰고 파는 송송 썬다.
③ 육수에 된장을 풀고 끓으면 파, 다진 마늘을 넣고 끓인다.</t>
    <phoneticPr fontId="2" type="noConversion"/>
  </si>
  <si>
    <t>① 닭살과 양파, 당근은 한입 크기로 썰고 닭살은 소금, 후추로 
     밑간한다.
② 팬에 기름을 두르고 다진 마늘과 '①'을 넣어 볶는다.
③ '②'에 분량의 양념을 넣은 후 더 볶는다.</t>
    <phoneticPr fontId="2" type="noConversion"/>
  </si>
  <si>
    <t>2025년 5월 15일 (목)</t>
    <phoneticPr fontId="2" type="noConversion"/>
  </si>
  <si>
    <r>
      <t>오징어애호박국⑤⑥</t>
    </r>
    <r>
      <rPr>
        <sz val="10"/>
        <color theme="1"/>
        <rFont val="Segoe UI Symbol"/>
        <family val="3"/>
      </rPr>
      <t>⑰</t>
    </r>
    <phoneticPr fontId="2" type="noConversion"/>
  </si>
  <si>
    <t>① 오징어와 애호박은 손질하여 적당한 크기로 썬다.
② 파는 송송 썬다.
③ 냄비에 물을 붓고 오징어, 애호박, 다진마늘, 파를 넣고 끓이다가 
     소금과 간장으로 간을 하고 후춧가루로 마무리한다.</t>
    <phoneticPr fontId="2" type="noConversion"/>
  </si>
  <si>
    <t>달걀장조림①⑤⑥</t>
    <phoneticPr fontId="2" type="noConversion"/>
  </si>
  <si>
    <t>① 달걀은 삶아 익힌 후 찬물로 식히고 껍질을 벗긴다.
② 마늘은 다진 후 그릇에 담고 간장, 설탕, 참기름, 후춧가루, 
     물을 섞어 양념을 만든다.
③ 냄비에 달걀과 양념을 넣고 조린다.
④ 달걀을 ½로 잘라 제공한다.</t>
    <phoneticPr fontId="2" type="noConversion"/>
  </si>
  <si>
    <t>① 비름나물은 끓는물에 소금을 넣고 데친 후 찬물에 헹궈 물기를 
      빼고 먹기 좋은 길이로 썬다.
② 분량의 양념을 만들어 '①'을 무친다.</t>
  </si>
  <si>
    <t>다진파</t>
  </si>
  <si>
    <t>2025년 5월 16일 (금)</t>
    <phoneticPr fontId="2" type="noConversion"/>
  </si>
  <si>
    <t>① 다시마와 멸치로 육수를 낸다.
② 감자는 2㎝×1㎝ 크기로 나박썰기 한다.
③ 부추와 양파는 2㎝ 크기, 대파는 0.5㎝ 두께로 썬다.
④ '①'의 국물에 감자를 넣고 한소끔 끓인다.
⑤ 감자가 어느정도 익었을 때 양파, 파, 다진마늘, 간장을 넣고 
     한소끔 더 끓여 완성한다.</t>
  </si>
  <si>
    <t>① 돼지고기는 핏물을 제거한 후 한입 크기로 썰어 소금, 후추로 
     밑간한다.
② 당근과 양파는 한 입 크기로 썬다.
③ 분량의 양념을 섞어 양념장을 만든다.
④ 기름을 두른 팬에 '①'을 볶다가 '②'와 '③'을 넣어 더 볶는다.</t>
  </si>
  <si>
    <t>① 오이는 반달모양으로 썰어 소금에 절인다.
② '①'을 헹궈 소금기를 제거한 후 분량의 양념을 넣어 무친다.</t>
  </si>
  <si>
    <t>2025년 5월 19일 (월)</t>
  </si>
  <si>
    <r>
      <t>쇠고기육개장⑤⑥</t>
    </r>
    <r>
      <rPr>
        <sz val="10"/>
        <color theme="1"/>
        <rFont val="Segoe UI Symbol"/>
        <family val="3"/>
      </rPr>
      <t>⑯</t>
    </r>
    <phoneticPr fontId="2" type="noConversion"/>
  </si>
  <si>
    <t>① 물에 쇠고기를 넣어 육수를 우려낸 후, 쇠고기가 익으면 건져 
     적당한 크기로 찢는다.
② 숙주는 다듬고 고사리와 먹기 좋은 길이로 썬다.
③ 무와 파는 한 입 크기로 썬다.
④ '①'의 육수에 무를 넣고 끓이다가 찢어 놓은 쇠고기-고사리-
      숙주-파 순으로 넣고 한소끔 끓인다.
⑤ '④'에 다진 마늘을 넣고 끓이다가 간장, 소금으로 간하고, 
      후추로 마무리한다.</t>
    <phoneticPr fontId="2" type="noConversion"/>
  </si>
  <si>
    <t>게살브로콜리볶음
①②⑤⑥⑧⑫</t>
    <phoneticPr fontId="2" type="noConversion"/>
  </si>
  <si>
    <t>① 게살, 브로콜리는 적당한 크기로 썬다.
② 파는 송송 썬다.
③ 콩기름을 두른 팬에 다진 마늘을 볶다가 브로콜리를 넣고 함께 
     볶는다.
④ '③'에 맛살과 파를 넣고 함께 볶다가 간장으로 간을 한 후 
     참기름으로 마무리한다.</t>
    <phoneticPr fontId="2" type="noConversion"/>
  </si>
  <si>
    <t>2025년 5월 20일 (화)</t>
  </si>
  <si>
    <t>① 닭은 손질하여 냄비에 물과 양파, 파, 마늘을 넣고 삶은 후 
     육수는 거르고 살만 발라 찢는다.
② 무, 양파, 파는 먹기 좋은 크기로 썰어 놓는다.
③ 닭육수에 닭살과 '②'를 넣고 끓인 후 소금, 후추로 간한다.</t>
    <phoneticPr fontId="2" type="noConversion"/>
  </si>
  <si>
    <t>곤드레</t>
  </si>
  <si>
    <t>① 곤드레는 끓는물에 데친 후 찬물에 헹궈 먹기 좋은 길이로
     썬다.
② ‘①’에 다진 마늘, 송송 썬 파, 참기름, 간장을 넣고 무친다.
③ 깨를 뿌려 낸다.</t>
    <phoneticPr fontId="2" type="noConversion"/>
  </si>
  <si>
    <t>2025년 5월 21일 (수)</t>
  </si>
  <si>
    <t>무새우젓국⑨</t>
    <phoneticPr fontId="2" type="noConversion"/>
  </si>
  <si>
    <t>① 멸치, 다시마를 넣어 육수를 만든다.
② 무는 0.5cm 두께로 썬다.
③ 양파는 반으로 잘라 0.2cm 두께로 썬다.
④ 파는 0.5cm 두께로 어슷하게 썬다.
⑤ 육수에서 다시마, 멸치를 건져내고 무, 양파, 새우젓을 넣고 
     끓인 후 파를 넣는다.</t>
    <phoneticPr fontId="2" type="noConversion"/>
  </si>
  <si>
    <r>
      <t>떡갈비조림②⑤⑥⑩⑫</t>
    </r>
    <r>
      <rPr>
        <sz val="10"/>
        <rFont val="Segoe UI Symbol"/>
        <family val="3"/>
      </rPr>
      <t>⑯</t>
    </r>
    <phoneticPr fontId="2" type="noConversion"/>
  </si>
  <si>
    <t>떡갈비</t>
  </si>
  <si>
    <t>① 분량의 양념과 물을 섞는다.
② 냄비에 떡갈비와 '①'을 넣어 조린다.</t>
  </si>
  <si>
    <t>양상추키위샐러드②</t>
    <phoneticPr fontId="2" type="noConversion"/>
  </si>
  <si>
    <t>① 양상추는 한 입 크기로 찢는다.
② 키위는 한입 크기로 썬다.
③ 볼에 '①', '②', 호상요구르트를 넣어 무친다.</t>
    <phoneticPr fontId="2" type="noConversion"/>
  </si>
  <si>
    <t>키위</t>
    <phoneticPr fontId="2" type="noConversion"/>
  </si>
  <si>
    <t>2025년 5월 22일 (목)</t>
  </si>
  <si>
    <t>① 다시마와 멸치로 육수를 낸다.
② 배추는 먹기 좋은 크기로 썬다.
③ '①'에 된장을 풀고 '②'를 넣고 끓인다.
④ 다진 마늘, 파를 넣어 간한다.</t>
  </si>
  <si>
    <t>① 양파, 당근은 작게 다진다.
② 달걀을 풀어 소금과 '①'을 넣고 섞는다.
③ 팬에 기름을 두르고 '②'를 부어 말아준다.
④ 먹기 좋은 크기로 썰어낸다.</t>
  </si>
  <si>
    <t>① 취나물은 끓는물에 데친 후 찬물에 헹궈 물기를 빼고, 먹기 좋은  
     길이로 썬다.
② 파는 다진다.
③ ‘①’에 '②'와 다진 마늘, 참기름, 간장을 넣어 무친다. 
④ 깨를 뿌려 낸다.</t>
    <phoneticPr fontId="2" type="noConversion"/>
  </si>
  <si>
    <t>2025년 5월 23일 (금)</t>
  </si>
  <si>
    <t>① 멸치와 다시마로 육수를 낸다.
② 당면은 먹기 좋은 길이로 잘라 물에 불린다.
③ 양파, 당근은 채썰고, 팽이버섯은 한입 크기로 자른다.
④ '①'에 '③'을 넣고 끓이다가 당면을 넣어 익힌다.
⑤ 소금, 간장으로 간한다.</t>
  </si>
  <si>
    <t>돈육폭찹⑤⑥⑩⑫</t>
    <phoneticPr fontId="2" type="noConversion"/>
  </si>
  <si>
    <t>① 돼지고기, 양파, 당근, 피망은 적당한 크기로 썬다.
② 파는 송송 썬다.
③ 그릇에 돼지고기를 담고 다진 마늘, 토마토케첩, 간장, 참기름, 
     후추를 넣고 골고루 버무린다.
④ 콩기름을 두른 팬에 '③'을 넣어 볶다가 당근, 양파, 파프리카, 
     파를 넣고 볶는다.</t>
    <phoneticPr fontId="2" type="noConversion"/>
  </si>
  <si>
    <t>토마토케첩</t>
    <phoneticPr fontId="2" type="noConversion"/>
  </si>
  <si>
    <t>① 감자와 당근은 한입 크기로 썬다. 
② 기름을 두른 팬에 '①'을 넣어 볶는다.
③ 감자가 어느정도 익으면 소금을 넣어 간한 후 깨와 참기름을
     뿌린다.</t>
  </si>
  <si>
    <t>2025년 5월 26일 (월)</t>
  </si>
  <si>
    <t>① 다시마와 멸치로 육수를 낸다.
② 새우살과 아욱은 먹기 좋은 크기로 썬다.
③ '①'에 된장을 풀고'②'를 넣고 끓인다.
④ 다진 마늘, 파를 넣어 간한다.</t>
  </si>
  <si>
    <r>
      <t xml:space="preserve">① 깻잎과 돼지고기는 한입 크기로 썬다.
② 돼지고기는 소금, 후추로 밑간한다.
③ 분량의 양념을 섞어 양념장을 만든다.
④ 기름을 두른 팬에 돼지고기를 넣고 볶다가 '③'과 깻잎을 넣어 </t>
    </r>
    <r>
      <rPr>
        <sz val="10"/>
        <color indexed="8"/>
        <rFont val="한컴산뜻돋움"/>
        <family val="3"/>
        <charset val="129"/>
      </rPr>
      <t xml:space="preserve"> 
     더 볶아 완성한다.</t>
    </r>
  </si>
  <si>
    <t>① 명엽채는 적당한 크기로 잘라 기름을 두른 팬에 볶는다.
② 팬에 간장, 청주, 물엿, 다진마늘을 넣고 끓이다가 '①'을
    넣고 골고루 버무리며 함께 볶은 후 참기름과 참깨로 
    마무리한다.</t>
    <phoneticPr fontId="2" type="noConversion"/>
  </si>
  <si>
    <t>2025년 5월 27일 (화)</t>
  </si>
  <si>
    <t>① 다시마와 멸치로 육수를 낸다.
② 애호박과 양파는 먹기 좋은 크기로 썬다.
③ 파는 송송 썬다.
④ '①'에 된장을 풀고 '②'를 넣고 끓인다.
⑤ '④'에 다진마늘과 '③'을 넣어 완성한다.</t>
    <phoneticPr fontId="2" type="noConversion"/>
  </si>
  <si>
    <t>임연수양파조림⑤⑥</t>
    <phoneticPr fontId="2" type="noConversion"/>
  </si>
  <si>
    <t>임연수</t>
    <phoneticPr fontId="2" type="noConversion"/>
  </si>
  <si>
    <t>① 임연수는 흐르는 물에 씻어 핏물을 제거한 후, 물기를 뺀다.
② 양파는 채 썰고 파는 다진다.
③ 분량의 양념을 섞어 양념장을 만든다.
④ 냄비에 양파를 깔고 '①'을 올린 뒤 양념장과 물을 부어 조린 후 
     살을 발라내어 제공한다.</t>
    <phoneticPr fontId="2" type="noConversion"/>
  </si>
  <si>
    <t>버섯나물⑤</t>
    <phoneticPr fontId="2" type="noConversion"/>
  </si>
  <si>
    <t>① 느타리버섯은 한입 크기로 찢고 끓는물에 살짝 데친 후, 
    물기를 짠다.
② 양파와 당근은 채썰어 기름을 두른 팬에 볶는다.
③ 당근이 살짝 익으면 ‘②’에 ‘①’을 넣어 한번 더 볶는다.
④ 다진 마늘, 소금으로 간하고 깨를 뿌린다.</t>
  </si>
  <si>
    <t>2025년 5월 28일 (수)</t>
  </si>
  <si>
    <t xml:space="preserve">① 감자는 먹기 좋은 길이로 썬다.
② 다시마와 멸치로 육수를 낸다.
③ 육수에 '①'을 넣고 끓이다가 간장, 소금, 다진 마늘, 파로 
    간한다.             </t>
  </si>
  <si>
    <t>양배추볶음⑤</t>
    <phoneticPr fontId="2" type="noConversion"/>
  </si>
  <si>
    <t>① 양배추는 굵게 채 썬다.
② 기름을 두른 팬에 양배추와 분량의 양념을 넣고 볶는다.</t>
  </si>
  <si>
    <t>2025년 5월 29일 (목)</t>
  </si>
  <si>
    <r>
      <t>어묵국①②⑤⑥⑧⑨</t>
    </r>
    <r>
      <rPr>
        <sz val="10"/>
        <color theme="1"/>
        <rFont val="Segoe UI Symbol"/>
        <family val="3"/>
      </rPr>
      <t>⑱</t>
    </r>
    <phoneticPr fontId="2" type="noConversion"/>
  </si>
  <si>
    <t xml:space="preserve">
① 멸치와 다시마로 육수를 낸다.
② 어묵은 한입 크기로 썰고, 파는 송송 썬다.
③ '①'에 '②'를 넣고 끓인 후 다진마늘, 간장으로 간한다.  
</t>
  </si>
  <si>
    <r>
      <t>쇠고기피망조림⑤⑥</t>
    </r>
    <r>
      <rPr>
        <sz val="10"/>
        <color theme="1"/>
        <rFont val="Segoe UI Symbol"/>
        <family val="3"/>
      </rPr>
      <t>⑯</t>
    </r>
    <phoneticPr fontId="2" type="noConversion"/>
  </si>
  <si>
    <t>① 쇠고기와 피망은 한입 크기로 썰고 쇠고기는 소금, 
     후추로 밑간한다.
② 분량의 양념을 섞어 양념장을 만든다.
③ 냄비에 '①'과 '②'를 넣고 물을 부어 조린다.</t>
  </si>
  <si>
    <t>① 건미역은 물에 불린 후 먹기 좋게 잘라 물기를 제거한다.
② 팬에 미역과 소금, 참기름, 깨를 넣어 볶는다.</t>
  </si>
  <si>
    <t>2025년 5월 30일 (금)</t>
  </si>
  <si>
    <r>
      <t>훈제오리볶음밥①②⑤⑥⑫</t>
    </r>
    <r>
      <rPr>
        <sz val="10"/>
        <color theme="1"/>
        <rFont val="Segoe UI Symbol"/>
        <family val="3"/>
      </rPr>
      <t>⑯</t>
    </r>
    <phoneticPr fontId="2" type="noConversion"/>
  </si>
  <si>
    <t>① 쌀은 불린 후 적당량의 물을 부어 밥을 짓는다.
② 훈제오리, 양파, 당근은 먹기 좋은 크기로 썬다.
③ 그릇에 간장, 참기름, 후춧가루를 넣고 섞어 양념를 만든다.
④ 팬에 기름을 두르고 다진 마늘을 볶다가 양파, 당근을 넣어
     더 볶는다.
⑤ '④'에 훈제오리를 넣어 볶다가 '①'과 '③'을 넣은 후 더 볶는다.</t>
  </si>
  <si>
    <t>미소장국⑤⑥</t>
  </si>
  <si>
    <t>① 멸치와 다시마로 육수를 낸 후, 미소된장을 풀어 끓인다.
② 실파는 송송썬다.
③ '①'에 '②'와 다진마늘을 넣고 끓인다.</t>
  </si>
  <si>
    <t xml:space="preserve">① 콩나물은 끓는 물에 데친 후 찬물에 헹궈 물기를 빼고
     먹기 좋은 길이로 썰고 파는 다진다.
② '①'에 분량의 양념을 넣어 무친다.  </t>
  </si>
  <si>
    <t>2025년 6월 2일 (월)</t>
  </si>
  <si>
    <r>
      <t>쇠고기양파국⑤⑥</t>
    </r>
    <r>
      <rPr>
        <sz val="11"/>
        <color theme="1"/>
        <rFont val="Segoe UI Symbol"/>
        <family val="3"/>
      </rPr>
      <t>⑯</t>
    </r>
    <phoneticPr fontId="2" type="noConversion"/>
  </si>
  <si>
    <t>① 쇠고기와 양파는 한입 크기로 썰고, 파는 어슷썬다.
② 참기름을 두른 팬에 쇠고기를 넣고 볶다가 쇠고기가 반쯤 
     익으면  양파를 넣고 볶는다.
③ '②'에 물을 부은 후 끓어오르면 다진 마늘, 파를 넣고 
      간장으로 간하여  더 끓인다.</t>
    <phoneticPr fontId="2" type="noConversion"/>
  </si>
  <si>
    <r>
      <t>어묵파프리카볶음
①②⑤⑥⑧⑨</t>
    </r>
    <r>
      <rPr>
        <sz val="11"/>
        <color theme="1"/>
        <rFont val="Segoe UI Symbol"/>
        <family val="3"/>
      </rPr>
      <t>⑱</t>
    </r>
    <phoneticPr fontId="2" type="noConversion"/>
  </si>
  <si>
    <t>① 어묵은 채썰고 끓는 물에 데쳐 기름기를 제거한다.
② 파프리카는 채썬다.
③ 기름을 두른 팬에 ‘①’과 ‘②’를 넣어 볶는다.
④ ‘③’에 분량의 양념을 넣고 간하여 깨와 참기름으로 완성한다.</t>
    <phoneticPr fontId="2" type="noConversion"/>
  </si>
  <si>
    <t>버섯나물⑤⑥</t>
    <phoneticPr fontId="2" type="noConversion"/>
  </si>
  <si>
    <t>① 느타리버섯은 먹기 좋은 크기로 찢고, 파는 송송 썬다.
② 들기름을 두른 팬에 '①'을 넣고 볶다가 분량의 양념을 넣어 더 
     볶는다.</t>
    <phoneticPr fontId="2" type="noConversion"/>
  </si>
  <si>
    <t>2025년 6월 4일 (수)</t>
  </si>
  <si>
    <t>2025년 6월 5일 (목)</t>
  </si>
  <si>
    <r>
      <t>맑은오징어국⑤⑥</t>
    </r>
    <r>
      <rPr>
        <sz val="11"/>
        <rFont val="Segoe UI Symbol"/>
        <family val="3"/>
      </rPr>
      <t>⑰</t>
    </r>
    <phoneticPr fontId="2" type="noConversion"/>
  </si>
  <si>
    <r>
      <t>떡갈비구이
②⑤⑥⑩⑫</t>
    </r>
    <r>
      <rPr>
        <sz val="11"/>
        <color theme="1"/>
        <rFont val="Segoe UI Symbol"/>
        <family val="3"/>
      </rPr>
      <t>⑯</t>
    </r>
    <phoneticPr fontId="2" type="noConversion"/>
  </si>
  <si>
    <t>2025년 6월 9일 (월)</t>
  </si>
  <si>
    <t>만드는방법</t>
    <phoneticPr fontId="2" type="noConversion"/>
  </si>
  <si>
    <t>달걀채소볶음밥①⑤⑥</t>
    <phoneticPr fontId="2" type="noConversion"/>
  </si>
  <si>
    <t>2025년 6월 10일 (화)</t>
  </si>
  <si>
    <t>① 다시마와 멸치로 육수를 낸다.
② 양파는 한입 크기로 썰고, 파는 송송 썬다.
③ '①'에 '②'와 순두부를 넣어 끓인다.
④ '③'이 끓으면 분량의 양념을 넣어 더 끓인다.</t>
    <phoneticPr fontId="2" type="noConversion"/>
  </si>
  <si>
    <t>2025년 6월 11일 (수)</t>
  </si>
  <si>
    <r>
      <t>쇠고기굴소스당근조림
⑤⑥⑨</t>
    </r>
    <r>
      <rPr>
        <sz val="11"/>
        <rFont val="Segoe UI Symbol"/>
        <family val="3"/>
      </rPr>
      <t>⑯⑱</t>
    </r>
    <phoneticPr fontId="2" type="noConversion"/>
  </si>
  <si>
    <t>2025년 6월 12일 (목)</t>
  </si>
  <si>
    <t>맑은숙주양파국⑤⑥</t>
    <phoneticPr fontId="2" type="noConversion"/>
  </si>
  <si>
    <t>① 멸치와 다시마로 육수를 낸다.
② 숙주는 다듬어 먹기 좋은 길이로 썰고, 양파는 채썬다.
③ '①'에 숙주를 넣고 끓인다.
④ '③'에 간장, 다진 마늘, 다진 파를 넣어 간한다.</t>
    <phoneticPr fontId="2" type="noConversion"/>
  </si>
  <si>
    <t>부추나물⑤⑥</t>
    <phoneticPr fontId="2" type="noConversion"/>
  </si>
  <si>
    <t>① 부추를 3cm 길이로 썰어 끓는 물에 살짝 데친 후 찬물에 헹구고 
     물기를 뺀다.
② 파와 마늘은 다진다.
③ 그릇에 부추, 다진 파, 다진 마늘, 간장, 소금, 참깨, 참기름을
     넣고 버무린다.</t>
    <phoneticPr fontId="2" type="noConversion"/>
  </si>
  <si>
    <t>2025년 6월 13일 (금)</t>
  </si>
  <si>
    <r>
      <t>돈까스①②⑤⑥⑩⑮</t>
    </r>
    <r>
      <rPr>
        <sz val="11"/>
        <color theme="1"/>
        <rFont val="Segoe UI Symbol"/>
        <family val="3"/>
      </rPr>
      <t>⑯</t>
    </r>
    <r>
      <rPr>
        <sz val="10"/>
        <color theme="1"/>
        <rFont val="한컴산뜻돋움"/>
        <family val="3"/>
        <charset val="129"/>
      </rPr>
      <t xml:space="preserve">
&amp;소스②⑤⑥⑩⑫</t>
    </r>
    <r>
      <rPr>
        <sz val="11"/>
        <color theme="1"/>
        <rFont val="Segoe UI Symbol"/>
        <family val="3"/>
      </rPr>
      <t>⑯⑱</t>
    </r>
    <phoneticPr fontId="2" type="noConversion"/>
  </si>
  <si>
    <t xml:space="preserve">① 돼지고기는 넓게 펴서 소금과 후추로 밑간을 한다.
② 달걀은 풀어 알끈을 제거한다.
③ '①'에 밀가루-달걀-빵가루 순으로 묻힌다.
④ 기름을 충분히 부어 '③'을 튀긴 후, 소스와 함께 제공한다. </t>
    <phoneticPr fontId="2" type="noConversion"/>
  </si>
  <si>
    <t>쌀밥½</t>
    <phoneticPr fontId="2" type="noConversion"/>
  </si>
  <si>
    <r>
      <t>가쓰오장국⑤⑥</t>
    </r>
    <r>
      <rPr>
        <sz val="11"/>
        <color theme="1"/>
        <rFont val="Segoe UI Symbol"/>
        <family val="3"/>
      </rPr>
      <t>⑯⑱</t>
    </r>
    <phoneticPr fontId="2" type="noConversion"/>
  </si>
  <si>
    <t>① 멸치, 다시마, 가다랑어포로 육수를 낸다. 
     (국수장국과 물을 1:3으로 섞어 활용 가능하다.)
② 파는 송송 썰고 쑥갓은 먹기 좋은 크기로 썬다.
③ '①'에 다진 마늘과 간장을 넣고 끓이다가 '②'를 넣어 함께
     끓인다.</t>
    <phoneticPr fontId="2" type="noConversion"/>
  </si>
  <si>
    <r>
      <t>감자샐러드①⑤</t>
    </r>
    <r>
      <rPr>
        <sz val="11"/>
        <color theme="1"/>
        <rFont val="Segoe UI Symbol"/>
        <family val="3"/>
      </rPr>
      <t>⑯</t>
    </r>
    <phoneticPr fontId="2" type="noConversion"/>
  </si>
  <si>
    <t>① 감자는 껍질을 벗겨 한입 크기로 깍둑 썬 후 찬물에 담궈
    전분기를 제거한다.
② 오이와 당근은 적당한 크기로 다진다.
③ 끓는 물에 소금과 ‘①’을 넣어 삶고 식힌 후 으깨준다.
④ 볼에 ‘②’와 ‘③’, 분량의 양념을 넣고 섞어서 완성한다.</t>
    <phoneticPr fontId="2" type="noConversion"/>
  </si>
  <si>
    <t>2025년 6월 16일 (월)</t>
  </si>
  <si>
    <t>2025년 6월 17일 (화)</t>
  </si>
  <si>
    <r>
      <t>어묵양파국
①②⑤⑥⑧⑨</t>
    </r>
    <r>
      <rPr>
        <sz val="11"/>
        <color theme="1"/>
        <rFont val="Segoe UI Symbol"/>
        <family val="3"/>
      </rPr>
      <t>⑱</t>
    </r>
    <phoneticPr fontId="2" type="noConversion"/>
  </si>
  <si>
    <t>① 우엉은 채썰어 식초를 넣은 물에 데친 후 물기를 뺀다.
② 그릇에 간장, 물엿, 물을 넣고 양념을 만든다. 
③ 냄비에 우엉과 양념을 넣고 조리다가 참기름을 넣고 깨를 
     뿌려 마무리한다.</t>
    <phoneticPr fontId="2" type="noConversion"/>
  </si>
  <si>
    <t>2025년 6월 18일 (수)</t>
  </si>
  <si>
    <t>돈육케첩조림⑤⑩⑫</t>
    <phoneticPr fontId="2" type="noConversion"/>
  </si>
  <si>
    <t>① 돼지고기, 피망과 양파는 한입 크기로 썬다.
② 다진 마늘, 토마토 케첩, 간장, 물엿을 넣고 섞어 양념장을
     만든다.
③ 팬에 분량의 양념과 물을  넣고 끓이다가 돼지고기와 
     피망, 양파를 넣어 골고루 섞으며 조린다.</t>
    <phoneticPr fontId="2" type="noConversion"/>
  </si>
  <si>
    <t xml:space="preserve"> </t>
    <phoneticPr fontId="2" type="noConversion"/>
  </si>
  <si>
    <t>토마토 케첩</t>
    <phoneticPr fontId="2" type="noConversion"/>
  </si>
  <si>
    <t>2025년 6월 19일 (목)</t>
  </si>
  <si>
    <t>2025년 6월 20일 (금)</t>
  </si>
  <si>
    <t>새우살브로콜리볶음⑤⑨</t>
    <phoneticPr fontId="2" type="noConversion"/>
  </si>
  <si>
    <t>새송이버섯나물⑤⑥</t>
    <phoneticPr fontId="2" type="noConversion"/>
  </si>
  <si>
    <t>① 새송이버섯은 먹기 좋은 크기로 썰고 파는 송송 썬다.
② 끓는 물에 새송이버섯을 넣고 살짝 데친 후 분량의 양념을
     넣어 무친다.</t>
    <phoneticPr fontId="2" type="noConversion"/>
  </si>
  <si>
    <t>2025년 6월 23일 (월)</t>
  </si>
  <si>
    <t>돈육간장두루치기⑤⑥⑩</t>
    <phoneticPr fontId="2" type="noConversion"/>
  </si>
  <si>
    <t>① 돼지고기, 양파, 당근은 한입 크기로 썬다.
② 볼에 간장, 올리고당, 다진마늘, 후추, 참기름을 넣어 
     양념을 만든다.
③ 돼지고기는 '②'의 양념에 재운다.
④ 달군 팬에 식용유를 두르고 재운 고기를 넣고 볶다가 양파, 
     당근을 넣어 함께 볶는다.
⑤ 고기가 익으면 깨를 뿌려 완성한다.</t>
    <phoneticPr fontId="2" type="noConversion"/>
  </si>
  <si>
    <t>2025년 6월 24일 (화)</t>
  </si>
  <si>
    <t>황태미역국⑤⑥</t>
    <phoneticPr fontId="2" type="noConversion"/>
  </si>
  <si>
    <t>① 건미역과 황태채는 각각 물에 불린 후, 한입 크기로 자른다.
② 냄비에 참기름을 두르고 다진마늘과 '①'을 볶는다.
③ '②'에 물을 넣고 끓인 후, 간장으로 간한다.</t>
    <phoneticPr fontId="2" type="noConversion"/>
  </si>
  <si>
    <r>
      <t>닭살로제소스조림
②⑤⑥⑫⑮</t>
    </r>
    <r>
      <rPr>
        <sz val="11"/>
        <color theme="1"/>
        <rFont val="Segoe UI Symbol"/>
        <family val="3"/>
      </rPr>
      <t>⑯⑱</t>
    </r>
    <phoneticPr fontId="2" type="noConversion"/>
  </si>
  <si>
    <t>① 닭고기는 한입 크기로 썰어 소금, 후추, 다진마늘로 밑간한다.
② 양파, 당근, 파, 피망은 한입 크기로 썬다.
③ 팬에 콩기름을 두르고 '①, ②'를 넣어 볶다가 로제소스와
     물을 넣고 조린다.</t>
    <phoneticPr fontId="2" type="noConversion"/>
  </si>
  <si>
    <t>로제소스</t>
    <phoneticPr fontId="2" type="noConversion"/>
  </si>
  <si>
    <t>① 시금치는 끓는 물에 소금을 넣고 데친 후 찬물에 헹궈 
     물기를 빼고 먹기 좋은 길이로 썬다.
② '①'에 분량의 양념을 넣고 무친다.</t>
    <phoneticPr fontId="2" type="noConversion"/>
  </si>
  <si>
    <t>2025년 6월 25일 (수)</t>
  </si>
  <si>
    <r>
      <t>쇠고기파프리카볶음
⑤⑥</t>
    </r>
    <r>
      <rPr>
        <sz val="11"/>
        <color theme="1"/>
        <rFont val="Segoe UI Symbol"/>
        <family val="3"/>
      </rPr>
      <t>⑯</t>
    </r>
    <phoneticPr fontId="2" type="noConversion"/>
  </si>
  <si>
    <t>① 쇠고기와 파프리카는 한입 크기로 썰고, 쇠고기는 소금, 
     후추로 밑간한다.
② 기름을 두른 팬에 다진 마늘과 '①'을 넣어 볶는다.
③ 간장, 설탕으로 간하여 더 볶는다.</t>
    <phoneticPr fontId="2" type="noConversion"/>
  </si>
  <si>
    <t>2025년 6월 26일 (목)</t>
  </si>
  <si>
    <t>채소댤걀찜①</t>
    <phoneticPr fontId="2" type="noConversion"/>
  </si>
  <si>
    <t>① 당근, 양파, 파는 다진다.
② 볼에 달걀을 풀고 '①', 소금, 참기름을 넣고 섞어 찜기를 
     이용하거나 또는 냄비에 중탕하여 찐다.</t>
    <phoneticPr fontId="2" type="noConversion"/>
  </si>
  <si>
    <t>2025년 6월 27일 (금)</t>
  </si>
  <si>
    <r>
      <t>쇠고기팽이버섯덮밥
⑤⑥</t>
    </r>
    <r>
      <rPr>
        <sz val="11"/>
        <color theme="1"/>
        <rFont val="Segoe UI Symbol"/>
        <family val="3"/>
      </rPr>
      <t>⑱</t>
    </r>
    <phoneticPr fontId="2" type="noConversion"/>
  </si>
  <si>
    <t>① 쌀은 씻은 후, 물에 불려서 밥을 짓는다.
② 쇠고기는 한입 크기로 썰고 간장, 다진 마늘, 맛술, 설탕으로
     양념한다.
③ 양파, 당근, 팽이버섯은 적당한 크기로 채썰어 준비한다.
④ 전분에 물을 부어 잘 개어 전분물을 만든다.
⑤ 달군 팬에 식용유를 두르고 양념한 쇠고기를 볶다가 '③'을 넣어 
     볶는다.
⑥ '⑤'에 물을 넣고 끓이다가 전분물로 농도를 맞춘다.
⑦ 참기름을 넣고 마무리한다.
⑧ 그릇에 밥을 담고 위에 '⑦'을 얹어 완성한다.</t>
    <phoneticPr fontId="2" type="noConversion"/>
  </si>
  <si>
    <t>전분가루</t>
    <phoneticPr fontId="2" type="noConversion"/>
  </si>
  <si>
    <t>게살양파국①②⑤⑥⑧⑫</t>
    <phoneticPr fontId="2" type="noConversion"/>
  </si>
  <si>
    <t>① 냄비에 물을 붓고 다시마와 멸치로 육수를 우려낸다.
② 양파는 적당한 크기로 썬다.
③ 파는 송송 썬다.
④ 게살은 한입크기로 찢어준다
⑤ '①'에 '②', '③', '④', 다진마늘을 넣고 끓이다가 간장과 
      소금으로 간을 한다.</t>
    <phoneticPr fontId="2" type="noConversion"/>
  </si>
  <si>
    <t>애호박나물⑤⑥</t>
    <phoneticPr fontId="2" type="noConversion"/>
  </si>
  <si>
    <t>① 애호박은 4등분하여 얇게 썰고, 파는 다진다.
② 참기름을 두른 팬에 다진마늘, 다진 파, 애호박을 볶다가
     간장, 소금으로 간하여 볶은 후 깨를 뿌린다.</t>
    <phoneticPr fontId="2" type="noConversion"/>
  </si>
  <si>
    <t>2025년 6월 30일 (월)</t>
  </si>
  <si>
    <r>
      <t>너비아니구이
②⑤⑥⑩⑫⑮</t>
    </r>
    <r>
      <rPr>
        <sz val="11"/>
        <rFont val="Segoe UI Symbol"/>
        <family val="3"/>
      </rPr>
      <t>⑯</t>
    </r>
    <phoneticPr fontId="2" type="noConversion"/>
  </si>
  <si>
    <t>너비아니</t>
    <phoneticPr fontId="2" type="noConversion"/>
  </si>
  <si>
    <t>① 기름을 두른 팬에 너비아니를 구워낸다.</t>
    <phoneticPr fontId="2" type="noConversion"/>
  </si>
  <si>
    <t>① 도토리묵은 한입 크기로 썬 후, 끓는물에 데친다.
② 당근은 채썬다.
③ 분량의 양념을 섞어 양념장을 만든다. 
④ 볼에 모든 재료를 넣고 무친다.</t>
  </si>
  <si>
    <t>2025년 7월 1일 (화)</t>
  </si>
  <si>
    <t>2025년 7월 2일 (수)</t>
  </si>
  <si>
    <r>
      <t>어묵당근볶음
①②⑤⑥⑧⑨</t>
    </r>
    <r>
      <rPr>
        <sz val="12"/>
        <color theme="1"/>
        <rFont val="Segoe UI Symbol"/>
        <family val="3"/>
      </rPr>
      <t>⑱</t>
    </r>
    <phoneticPr fontId="2" type="noConversion"/>
  </si>
  <si>
    <t>① 양배추는 데쳐 찬물에 헹구고 물기를 뺀 후 적당한 크기로 
    썬다.
② 파는 다진다.
③ 그릇에 ①, ②, 다진마늘, 간장, 소금, 참깨, 참기름을 넣어
    무친다.</t>
    <phoneticPr fontId="2" type="noConversion"/>
  </si>
  <si>
    <t>2025년 7월 3일 (목)</t>
  </si>
  <si>
    <t>① 느타리버섯은 한입 크기로 찢고 끓는 물에 살짝 데친 후, 
    물기를 짠다.
② 당근과 양파는 채 썰어 기름을 두른 팬에 볶는다.
③ 당근이 살짝 익으면 ‘②’에 ‘①’을 넣어 한번 더 볶는다.
④ 다진마늘, 간장으로 간하고 깨를 뿌린다.</t>
    <phoneticPr fontId="2" type="noConversion"/>
  </si>
  <si>
    <t>2025년 7월 4일 (금)</t>
  </si>
  <si>
    <t xml:space="preserve">① 다시마와 멸치로 육수를 낸다.
② 감자는 먹기 좋은 크기로 썰고, 파는 송송 썬다.
③ '①'에 '②'를 넣고 끓이다가 간장, 소금, 다진마늘, 파로 
     간한다.             </t>
    <phoneticPr fontId="2" type="noConversion"/>
  </si>
  <si>
    <t>들깨배추무침⑤⑥</t>
    <phoneticPr fontId="2" type="noConversion"/>
  </si>
  <si>
    <t>① 배추는 데쳐 찬물에 헹구고 물기를 뺀 후 적당한 크기로 썬다.
② 파와 마늘은 다진다.
③ 그릇에 '①', '②'를 담고, 간장으로 간을 한 후 
    들깨와 참기름으로 마무리한다.</t>
    <phoneticPr fontId="2" type="noConversion"/>
  </si>
  <si>
    <t>2025년 7월 7일 (월)</t>
  </si>
  <si>
    <r>
      <t>브로콜리참깨소스무침
①⑤⑥</t>
    </r>
    <r>
      <rPr>
        <sz val="11"/>
        <rFont val="Segoe UI Symbol"/>
        <family val="3"/>
      </rPr>
      <t>⑯</t>
    </r>
    <phoneticPr fontId="2" type="noConversion"/>
  </si>
  <si>
    <t>① 브로콜리는 한입 크기로 썰어 끓는 물에 데치고 찬물에 
    헹군 후 물기를 뺀다.
② 믹서에 참깨와 분량의 양념을 넣고 갈아 소스를 만든다.
③ ‘②’에 ‘①’을 넣어 무친다.</t>
    <phoneticPr fontId="2" type="noConversion"/>
  </si>
  <si>
    <t>2025년 7월 8일 (화)</t>
  </si>
  <si>
    <t>① 멸치와 다시마로 육수를 낸다.
② 청포묵은 1cm 두께로 채썰고, 양파는 얇게 채썬다.
③ '①'에 '②' 파를 넣고 간장, 참기름으로 간하여 끓이다가
     김가루를 넣고 더 끓인다.
Tip. 양념한 다진쇠고기를 볶아 물을 부어 끓인 쇠고기육수도
       활용 가능하다.</t>
    <phoneticPr fontId="2" type="noConversion"/>
  </si>
  <si>
    <r>
      <t>쇠고기당근볶음⑤⑥</t>
    </r>
    <r>
      <rPr>
        <sz val="11"/>
        <rFont val="Segoe UI Symbol"/>
        <family val="3"/>
      </rPr>
      <t>⑯</t>
    </r>
    <phoneticPr fontId="2" type="noConversion"/>
  </si>
  <si>
    <t>① 쇠고기와 당근은 한입 크기로 썰고, 쇠고기는 소금, 후추로 
     밑간한다.
② 팬에 기름을 두르고 다진 마늘과 '①'을 넣어 볶는다.
③ 간장, 설탕으로 간하여 볶는다.</t>
    <phoneticPr fontId="2" type="noConversion"/>
  </si>
  <si>
    <t xml:space="preserve">① 콩나물은 끓는물에 데친 후 찬물에 헹궈 물기를 빼고 먹기 
     좋은 길이로 썬다.
② '①'에 분량의 양념을 넣어 무친다.  </t>
    <phoneticPr fontId="2" type="noConversion"/>
  </si>
  <si>
    <t>2025년 7월 9일 (수)</t>
  </si>
  <si>
    <r>
      <t>햄구이①②⑤⑥⑩⑮</t>
    </r>
    <r>
      <rPr>
        <sz val="11"/>
        <rFont val="Segoe UI Symbol"/>
        <family val="3"/>
      </rPr>
      <t>⑯</t>
    </r>
    <phoneticPr fontId="2" type="noConversion"/>
  </si>
  <si>
    <t>2025년 7월 10일 (목)</t>
  </si>
  <si>
    <r>
      <t>마파두부덮밥
⑤⑥⑨⑩</t>
    </r>
    <r>
      <rPr>
        <sz val="11"/>
        <color theme="1"/>
        <rFont val="Segoe UI Symbol"/>
        <family val="3"/>
      </rPr>
      <t>⑱</t>
    </r>
    <phoneticPr fontId="2" type="noConversion"/>
  </si>
  <si>
    <t>① 무는 먹기 좋은 크기로 편썰고, 황태채는 작게 썰어 물에
     불린 후, 물기를 제거한다.
② 냄비에 참기름을 두르고 황태채를 볶다가 무를 넣어 볶는다.
③ '②'에 물을 넣고 끓이다가 다진 파, 마늘과 간장으로 간한다.</t>
    <phoneticPr fontId="2" type="noConversion"/>
  </si>
  <si>
    <t>2025년 7월 11일 (금)</t>
  </si>
  <si>
    <t>① 냄비에 물을 붓고 닭으로 육수를 우려낸 후, 닭이 익으면 건져 
     살을 바른다.
② 파는 송송 썰고, 양파는 한입 크기로 채 썬다.
③ '①'의 육수에 살을 발라 둔 닭고기와 '②'를 넣고 끓이다가 
     소금, 다진마늘로 간을 하고 후추로 마무리한다.</t>
    <phoneticPr fontId="2" type="noConversion"/>
  </si>
  <si>
    <r>
      <t>참치채소볶음⑤⑥</t>
    </r>
    <r>
      <rPr>
        <sz val="11"/>
        <color theme="1"/>
        <rFont val="Segoe UI Symbol"/>
        <family val="3"/>
      </rPr>
      <t>⑯⑱</t>
    </r>
    <phoneticPr fontId="2" type="noConversion"/>
  </si>
  <si>
    <t>2025년 7월 14일 (월)</t>
  </si>
  <si>
    <r>
      <t>오징어부추국⑤⑥</t>
    </r>
    <r>
      <rPr>
        <sz val="11"/>
        <color theme="1"/>
        <rFont val="Segoe UI Symbol"/>
        <family val="3"/>
      </rPr>
      <t>⑰</t>
    </r>
    <phoneticPr fontId="2" type="noConversion"/>
  </si>
  <si>
    <t>① 다시마와 멸치로 육수를 낸다.
② 오징어와 부추는 먹기 좋은 크기로 썰고, 파는 어슷썬다.
③ '①'에 '②', 다진 마늘, 파를 넣고 끓이다가 간장으로 간한다.</t>
    <phoneticPr fontId="2" type="noConversion"/>
  </si>
  <si>
    <t>2025년 7월 15일 (화)</t>
  </si>
  <si>
    <r>
      <t>물만두국①②⑤⑥⑩</t>
    </r>
    <r>
      <rPr>
        <sz val="11"/>
        <color theme="1"/>
        <rFont val="Segoe UI Symbol"/>
        <family val="3"/>
      </rPr>
      <t>⑯⑱</t>
    </r>
    <phoneticPr fontId="2" type="noConversion"/>
  </si>
  <si>
    <t>① 다시마와 멸치로 육수를 낸다.
② 양파는 채썬다.
③ '①'에 물만두를 넣고 끓이다가 '②'와 다진 파, 마늘을 
     넣어 끓인다. 
④ 간장, 참기름으로 간한다.</t>
    <phoneticPr fontId="2" type="noConversion"/>
  </si>
  <si>
    <t>① 임연수를 깨끗이 씻어 소금을 뿌려 놓는다.
② 기름을 두른 팬에 '①'을 속까지 익도록 앞뒤로 노릇하게 
    굽는다.
③ 임연수살을 발라내어 제공한다.</t>
    <phoneticPr fontId="2" type="noConversion"/>
  </si>
  <si>
    <t>2025년 7월 16일 (수)</t>
  </si>
  <si>
    <t>2025년 7월 17일 (목)</t>
  </si>
  <si>
    <t>① 닭살과 양파, 당근은 한입 크기로 썰고 닭살은 소금, 후추로 
    밑간한다.
② 기름을 두른 팬에 다진 마늘과 '①'을 넣어 볶는다.
③ '②'에 분량의 양념을 넣은 후 더 볶는다.</t>
    <phoneticPr fontId="2" type="noConversion"/>
  </si>
  <si>
    <t>① 건미역은 물에 불린 후 먹기 좋게 잘라 물기를 제거한다.
③ 팬에 미역, 간장, 참기름, 깨를 넣어 버무린다.</t>
    <phoneticPr fontId="2" type="noConversion"/>
  </si>
  <si>
    <t>2025년 7월 18일 (금)</t>
  </si>
  <si>
    <t>돈육채소볶음밥⑤⑥⑩</t>
    <phoneticPr fontId="2" type="noConversion"/>
  </si>
  <si>
    <t>① 쌀을 씻어 밥을 짓는다.
② 돼지고기와 채소는 잘게 다진다.
③ 팬에 기름을 두르고 돼지고기를 볶는다.
④ '③'의 고기가 익으면 당근-피망-양파 순으로 볶는다.
⑤ '④'에 밥을 넣고 간장, 후추로 간하여 더 볶는다.</t>
    <phoneticPr fontId="2" type="noConversion"/>
  </si>
  <si>
    <t>① 애호박은 먹기 좋은 크기로 편 썰고, 파는 다진다.
② 기름을 두른 팬에 애호박을 넣어 볶다가 다진 파, 다진마늘을 
    넣고 소금으로 간하여 볶는다.
③ 깨를 뿌려낸다.</t>
    <phoneticPr fontId="2" type="noConversion"/>
  </si>
  <si>
    <t>2025년 7월 21일 (월)</t>
  </si>
  <si>
    <t>① 멸치와 다시마로 육수를 낸다.
② 느타리버섯은 잘게 찢고, 팽이버섯과 표고버섯은 한입 
    크기로, 파는 송송 썬다.
③ 육수에 '②', 다진 마늘, 간장을 넣고 끓인다.</t>
    <phoneticPr fontId="2" type="noConversion"/>
  </si>
  <si>
    <r>
      <t>훈제오리피망조림
①②⑤⑥⑫</t>
    </r>
    <r>
      <rPr>
        <sz val="11"/>
        <color theme="1"/>
        <rFont val="Segoe UI Symbol"/>
        <family val="3"/>
      </rPr>
      <t>⑯</t>
    </r>
    <phoneticPr fontId="2" type="noConversion"/>
  </si>
  <si>
    <t>① 채소는 한입 크기로 썰고, 훈제오리 데친 후 한입 크기로 썬다.
② 분량의 양념으로 양념장을 만든다.
③ 냄비에 '②'와 물을 넣고 끓어 오르면 '①'을 넣고 조려
    완성한다.</t>
    <phoneticPr fontId="2" type="noConversion"/>
  </si>
  <si>
    <t>2025년 7월 22일 (화)</t>
  </si>
  <si>
    <r>
      <t>쇠고기굴소스볶음
⑤⑥⑨</t>
    </r>
    <r>
      <rPr>
        <sz val="11"/>
        <color theme="1"/>
        <rFont val="Segoe UI Symbol"/>
        <family val="3"/>
      </rPr>
      <t>⑯⑱</t>
    </r>
    <phoneticPr fontId="2" type="noConversion"/>
  </si>
  <si>
    <t>2025년 7월 23일 (수)</t>
  </si>
  <si>
    <r>
      <t>사골곰탕</t>
    </r>
    <r>
      <rPr>
        <sz val="11"/>
        <color theme="1"/>
        <rFont val="Segoe UI Symbol"/>
        <family val="3"/>
      </rPr>
      <t>⑯</t>
    </r>
    <phoneticPr fontId="2" type="noConversion"/>
  </si>
  <si>
    <r>
      <t>돈육폭찹⑤⑥⑩⑫</t>
    </r>
    <r>
      <rPr>
        <sz val="11"/>
        <color theme="1"/>
        <rFont val="Segoe UI Symbol"/>
        <family val="3"/>
      </rPr>
      <t>⑯</t>
    </r>
    <phoneticPr fontId="2" type="noConversion"/>
  </si>
  <si>
    <t>① 돼지고기, 양파, 당근, 피망은 적당한 크기로 썬다.
② 파는 송송 썬다.
③ 그릇에 돼지고기를 담고 다진 마늘, 토마토케첩, 간장, 참기름, 
     후추를 넣고 골고루 버무린다.
④ 콩기름을 두른 팬에 '③'을 넣어 볶다가 당근, 양파, 피망, 
     파를 넣고 볶는다.</t>
    <phoneticPr fontId="2" type="noConversion"/>
  </si>
  <si>
    <t>게살양파볶음①②⑤⑥⑧⑫</t>
    <phoneticPr fontId="2" type="noConversion"/>
  </si>
  <si>
    <t>① 맛살, 당근, 양파는 적당한 크기로 썬다.
② 파는 송송 썰고, 마늘은 다진다.
③ 팬에 콩기름을 두르고 다진 마늘을 볶다가 당근, 양파를 넣고 
     함께 볶는다.
④ '③'에 게살과 파를 넣고 함께 볶다가 간장으로 간을 한 후
     참기름으로 마무리한다.</t>
    <phoneticPr fontId="2" type="noConversion"/>
  </si>
  <si>
    <t>2025년 7월 24일 (목)</t>
  </si>
  <si>
    <t>버섯미역국⑤⑥</t>
    <phoneticPr fontId="2" type="noConversion"/>
  </si>
  <si>
    <t>① 미역은 불려 적당한 크기로 썰고, 마늘은 다진다.
② 새송이버섯은 적당한 크기로 썬다.
③ 냄비에 참기름을 두르고 '①'을 넣어 볶는다.
④ '③'에 물을 붓고 '②'를 넣어 끓이다가 소금, 간장으로 
     간을 한다.</t>
    <phoneticPr fontId="2" type="noConversion"/>
  </si>
  <si>
    <t>2025년 7월 25일 (금)</t>
  </si>
  <si>
    <t>닭살채소국⑮</t>
    <phoneticPr fontId="2" type="noConversion"/>
  </si>
  <si>
    <t>① 다시마와 멸치로 육수를 낸다.
② 닭살과 애호박, 양파는 손질하여 먹기 좋은 크기로 썬다.                              
③ '①'에 '②', 다진 마늘, 파를 넣고 끓이다가 소금, 후추로 
     간한다.</t>
    <phoneticPr fontId="2" type="noConversion"/>
  </si>
  <si>
    <t>깻잎나물⑤⑥</t>
    <phoneticPr fontId="2" type="noConversion"/>
  </si>
  <si>
    <t>① 깻잎은 소금물에 데친 후 찬물에 헹궈 물기를 빼고 먹기 좋은 
     길이로 썬다.
② '①'에 분량의 양념을 넣어 무친다.</t>
    <phoneticPr fontId="2" type="noConversion"/>
  </si>
  <si>
    <t>2025년 7월 28일 (월)</t>
  </si>
  <si>
    <r>
      <t>어묵국①②⑤⑥⑧⑨</t>
    </r>
    <r>
      <rPr>
        <sz val="11"/>
        <color theme="1"/>
        <rFont val="Segoe UI Symbol"/>
        <family val="3"/>
      </rPr>
      <t>⑱</t>
    </r>
    <phoneticPr fontId="2" type="noConversion"/>
  </si>
  <si>
    <t>참나물무침⑤⑥</t>
    <phoneticPr fontId="2" type="noConversion"/>
  </si>
  <si>
    <t>2025년 7월 29일 (화)</t>
  </si>
  <si>
    <t>돈육숙주볶음⑤⑥⑩</t>
    <phoneticPr fontId="2" type="noConversion"/>
  </si>
  <si>
    <t>① 돼지고기는 적당한 크기로 썰고, 숙주는 손질하여 씻고 
    물기를 뺀다.
② 파는 송송 썰고, 마늘은 다진다.
③ 그릇에 돼지고기를 담고 다진 마늘, 간장, 참기름, 후춧가루를 
     넣어 골고루 버무린다.
④ 팬에 콩기름을 두르고 '③'을 넣어 볶다가 파와 숙주를 넣고 
     함께 볶는다.</t>
    <phoneticPr fontId="2" type="noConversion"/>
  </si>
  <si>
    <t>2025년 7월 30일 (수)</t>
  </si>
  <si>
    <r>
      <t>닭살데리야끼조림
⑤⑥⑫⑮</t>
    </r>
    <r>
      <rPr>
        <sz val="11"/>
        <color theme="1"/>
        <rFont val="Segoe UI Symbol"/>
        <family val="3"/>
      </rPr>
      <t>⑯⑱</t>
    </r>
    <phoneticPr fontId="2" type="noConversion"/>
  </si>
  <si>
    <t>2025년 7월 31일 (목)</t>
    <phoneticPr fontId="2" type="noConversion"/>
  </si>
  <si>
    <r>
      <t>소시지채소볶음
①②⑤⑥⑧⑩⑫</t>
    </r>
    <r>
      <rPr>
        <sz val="11"/>
        <color theme="1"/>
        <rFont val="Segoe UI Symbol"/>
        <family val="3"/>
      </rPr>
      <t>⑯</t>
    </r>
    <phoneticPr fontId="2" type="noConversion"/>
  </si>
  <si>
    <t>① 소시지는 먹기 좋은 크기로 썰어, 끓는물에 데쳐 불순물을 
    제거한다.
② 당근, 양파는 먹기 좋은 두께로 채썬다.
③ 기름을 두른 팬에 다진 마늘을 볶다가 당근, 양파를 넣고 함께 
    볶는다.
④ '③'에 햄을 넣고 함께 볶다가 간장으로 간을 하고 참기름으로 
     마무리한다.</t>
    <phoneticPr fontId="2" type="noConversion"/>
  </si>
  <si>
    <t>① 감자는 껍질을 벗겨 한입 크기로 깍둑 썬 후 물에 담가 
    전분기를 제거한다.
② 기름을 두른 팬에 감자를 넣고 살짝 볶는다.
③ ‘②’에 분량의 양념을 넣고 물을 감자가 잠길 정도로 넣어 
     조린다.
④ 양념이 ⅓정도 남으면 깨를 뿌려 마무리 한다.
Tip. 양념을 넣기 전에 감자를 볶아주면 모양이 부서지지 않는다.</t>
    <phoneticPr fontId="2" type="noConversion"/>
  </si>
  <si>
    <t>2025년 8월 1일 (금)</t>
  </si>
  <si>
    <t>① 달걀에 소금을 넣어 풀어준다.
② 기름을 두른 팬에 '②'를 넣고 살짝 익으면 젓가락으로 
     덩어리가 생길 때까지 계속 휘저어 준다.
③ 케첩과 함께 제공한다.</t>
    <phoneticPr fontId="2" type="noConversion"/>
  </si>
  <si>
    <t>① 깍두기는 1x1cm 이하 크기로 작게 잘라 제공한다.</t>
  </si>
  <si>
    <t>2025년 8월 4일 (월)</t>
  </si>
  <si>
    <t>① 다시마와 멸치로 육수를 낸다.
② 청경채는 먹기 좋은 크기로 썬다.
③ '①'에 된장을 풀고 끓으면 '②'를 넣는다.
④ 다진 마늘, 파를 넣어 간한다.</t>
  </si>
  <si>
    <r>
      <t>쇠고기데리야끼조림
⑤⑥⑫⑮</t>
    </r>
    <r>
      <rPr>
        <sz val="11"/>
        <color theme="1"/>
        <rFont val="Segoe UI Symbol"/>
        <family val="3"/>
      </rPr>
      <t>⑯⑱</t>
    </r>
    <phoneticPr fontId="2" type="noConversion"/>
  </si>
  <si>
    <t>① 냄비에 다진 마늘, 다시마, 물을 넣고 끓이다가 간장, 맛술, 
     청주, 흑설탕을 넣고 졸여 데리야끼소스를 만든다.
② 쇠고기는 핏물을 제거한 후 한입 크기로 썰어 소금, 후추로 
     밑간하고, 당근은 한입 크기로 썬다.
③ 기름을 두른 팬에 '②'을 넣고 볶는다.
④ '③'에 데리야끼소스를 넣고 조린다.</t>
  </si>
  <si>
    <t>① 배추김치는 1x1cm 이하 크기로 작게 잘라 제공한다.</t>
  </si>
  <si>
    <t>2025년 8월 5일 (화)</t>
  </si>
  <si>
    <t>두부국⑤⑥</t>
    <phoneticPr fontId="2" type="noConversion"/>
  </si>
  <si>
    <r>
      <t>훈제오리찜
①②⑤⑥⑫</t>
    </r>
    <r>
      <rPr>
        <sz val="11"/>
        <color theme="1"/>
        <rFont val="Segoe UI Symbol"/>
        <family val="3"/>
      </rPr>
      <t>⑯</t>
    </r>
    <phoneticPr fontId="2" type="noConversion"/>
  </si>
  <si>
    <t>① 훈제오리는 먹기 좋은 크기로 썬다.
② 찜기에 '①'을 올려 찐다.</t>
    <phoneticPr fontId="2" type="noConversion"/>
  </si>
  <si>
    <t>2025년 8월 6일 (수)</t>
  </si>
  <si>
    <t>2025년 8월 7일 (목)</t>
  </si>
  <si>
    <t>새우살볶음밥⑤⑥⑨</t>
    <phoneticPr fontId="2" type="noConversion"/>
  </si>
  <si>
    <t>① 쌀은 불린 후 적당량의 물을 부어 밥을 짓는다.
② 감자, 당근, 양파, 새우살은 각각 잘게 다진다.
③ 기름을 두른 팬에 감자-당근-새우살-양파 순으로 볶는다.
④ '③'에 밥을 넣고 간장, 후추로 간하여 더 볶는다.</t>
    <phoneticPr fontId="2" type="noConversion"/>
  </si>
  <si>
    <t>① 멸치와 다시마로 육수를 낸다.
② 느타리버섯은 잘게 찢고 양파는 한입 크기로 썰고, 
     파는 송송 썬다.
③ '①'에 '②'를 넣고 끓이다가 다진 파, 다진 마늘, 간장을 넣어 
     간한다.</t>
  </si>
  <si>
    <t>2025년 8월 8일 (금)</t>
  </si>
  <si>
    <t>① 돼지고기와 당근은 먹기 좋은 크기로 썬다. 
② 돼지고기는 카레가루와 후추로 버무린다.
③ 기름을 두른 팬에 다진 마늘과 '②', 당근을 넣고 볶는다.</t>
  </si>
  <si>
    <t>2025년 8월 11일 (월)</t>
  </si>
  <si>
    <t>① 멸치와 다시마로 육수를 낸다.
② 배추는 채 썰고 파는 송송 썬다.                               
③ '①'에 '②', 다진 마늘, 파를 넣고 끓이다가 소금으로 간한다.</t>
  </si>
  <si>
    <t>2025년 8월 12일 (화)</t>
  </si>
  <si>
    <t>냉도토리묵국⑤⑥⑨</t>
    <phoneticPr fontId="2" type="noConversion"/>
  </si>
  <si>
    <t>① 멸치와 다시마로 육수를 낸다.
② 도토리묵은 채썰고, 배추김치는 잘게 썬다.
③ 배추김치에 참기름을 넣어 버무린다.
④ '①'에 도토리묵을 넣어 끓이다가 간장으로 간한다.
⑤ '④'를 차갑게 식힌 후 그릇에 담아 '③'과 김가루를 올린다.</t>
    <phoneticPr fontId="2" type="noConversion"/>
  </si>
  <si>
    <t>2025년 8월 13일 (수)</t>
  </si>
  <si>
    <t xml:space="preserve">① 다시마와 멸치로 육수를 낸다.
② 감자는 먹기 좋은 크기로 썰고, 파는 송송 썬다.
③ '①'에 '②'를 넣고 끓이다가 간장, 소금, 다진 마늘, 파로
     간한다.             </t>
  </si>
  <si>
    <t>2025년 8월 14일 (목)</t>
  </si>
  <si>
    <t>① 쇠고기는 핏물을 제거한 후 한입 크기로 썰어 소금, 후추로 
     밑간한다.
② 감자는 껍질을 벗겨 한입 크기로 썬다.
③ 분량의 양념을 섞어 양념장을 만든다.
④ 기름을 두른 팬에 '①'을 볶다가 '②'와 '③'을 넣어 더 볶는다.</t>
    <phoneticPr fontId="2" type="noConversion"/>
  </si>
  <si>
    <t>① 애호박은 4등분하여 먹기 좋은 두께로 편 썰고, 파는 다진다.
② 기름을 두른 팬에 애호박을 넣어 볶다가 다진 파, 다진 마늘을 
     넣고 소금으로 간하여 볶는다.
③ 깨를 뿌려낸다.</t>
  </si>
  <si>
    <t>2025년 8월 18일 (월)</t>
  </si>
  <si>
    <t>① 멸치와 다시마로 육수를 낸다.
② 두부와 양파는 한입 크기로 썰고 파는 송송 썬다.
③ '①'에 된장을 풀어 끓이다가 '②'와 다진 마늘을 넣어 끓인다.</t>
  </si>
  <si>
    <t>① 흰살생선은 흐르는 물에 씻어 놓는다.
② 양파는 채썰고, 파는 어슷썬다.
③ 분량의 양념을 섞어 양념장을 만든다.
④ 냄비에 양파를 깔고 흰살생선을 올린 뒤 양념장을 부어 
     조린 후 파를 올려 마무리 한다.
Tip. 생선살을 전분에 묻혀 한번 굽고 조리면 살 부서짐이 
         줄어든다.</t>
    <phoneticPr fontId="2" type="noConversion"/>
  </si>
  <si>
    <t>① 참나물은 소금물에 데친 후 물기를 빼고 2cm 길이로 썬다.
② 분량의 양념장에 무친다.</t>
    <phoneticPr fontId="2" type="noConversion"/>
  </si>
  <si>
    <t>2025년 8월 19일 (화)</t>
  </si>
  <si>
    <t>2025년 8월 20일 (수)</t>
  </si>
  <si>
    <t>순두부국⑤⑨</t>
    <phoneticPr fontId="2" type="noConversion"/>
  </si>
  <si>
    <t>안동찜닭⑤⑥⑮</t>
    <phoneticPr fontId="2" type="noConversion"/>
  </si>
  <si>
    <t>근대나물⑤⑥</t>
    <phoneticPr fontId="2" type="noConversion"/>
  </si>
  <si>
    <t>① 근대는 끓는 물에 소금을 넣고 데친 후 찬물에 헹궈 먹기 좋은 
     길이로 자른다.
② 파는 송송 썬다.
③ 분량의 양념장에 '①, ②'를 무친다.</t>
    <phoneticPr fontId="2" type="noConversion"/>
  </si>
  <si>
    <t>2025년 8월 21일 (목)</t>
  </si>
  <si>
    <r>
      <t>돈육채소볶음밥
⑤⑥⑨⑩</t>
    </r>
    <r>
      <rPr>
        <sz val="11"/>
        <rFont val="Segoe UI Symbol"/>
        <family val="1"/>
      </rPr>
      <t>⑱</t>
    </r>
    <phoneticPr fontId="2" type="noConversion"/>
  </si>
  <si>
    <t xml:space="preserve">① 쌀을 씻은 후 밥을 짓는다.
② 돼지고기, 피망, 당근, 양파, 감자는 각각 잘게 다진다.
③ 기름을 두른 팬에 돼지고기-당근-감자-피망-양파 순으로 
     볶는다.
④ '③'에 밥을 넣고 볶은 후 굴소스로 간하여 더 볶는다. </t>
    <phoneticPr fontId="2" type="noConversion"/>
  </si>
  <si>
    <r>
      <t>가쓰오장국⑤⑥⑦⑨</t>
    </r>
    <r>
      <rPr>
        <sz val="11"/>
        <color theme="1"/>
        <rFont val="Segoe UI Symbol"/>
        <family val="3"/>
      </rPr>
      <t>⑯⑱</t>
    </r>
    <phoneticPr fontId="2" type="noConversion"/>
  </si>
  <si>
    <t>2025년 8월 22일 (금)</t>
  </si>
  <si>
    <r>
      <t>쇠고기육개장⑤⑥</t>
    </r>
    <r>
      <rPr>
        <sz val="11"/>
        <color theme="1"/>
        <rFont val="Segoe UI Symbol"/>
        <family val="3"/>
      </rPr>
      <t>⑯</t>
    </r>
    <phoneticPr fontId="2" type="noConversion"/>
  </si>
  <si>
    <t>2025년 8월 25일 (월)</t>
  </si>
  <si>
    <r>
      <t>떡갈비데리야끼덮밥
②⑤⑥⑩⑫⑮</t>
    </r>
    <r>
      <rPr>
        <sz val="11"/>
        <color theme="1"/>
        <rFont val="Segoe UI Symbol"/>
        <family val="3"/>
      </rPr>
      <t>⑯⑱</t>
    </r>
    <phoneticPr fontId="2" type="noConversion"/>
  </si>
  <si>
    <t>① 쌀은 불린 후 적당량의 물을 부어 밥을 짓는다.
② 떡갈비, 양파, 당근, 파는 적당한 크기로 썬다.
③ 기름을 두른 팬에 다진 마늘을 볶다가 양파, 당근, 파를 넣어 
     함께 볶는다.
④ '③'에 떡갈비와 분량의 양념을 넣고 볶는다.
⑤ 지은 밥 위에 '④'를 얹어 마무리한다.</t>
  </si>
  <si>
    <t>① 감자는 먹기 좋은 크기로 채 썰고 파는 송송 썬다.
② 다시마와 멸치로 육수를 낸다.
③ 육수에 '①'을 넣고 끓이다가 간장, 소금, 다진 마늘, 파로 
     간한다.</t>
  </si>
  <si>
    <t>2025년 8월 26일 (화)</t>
  </si>
  <si>
    <t>① 멸치와 다시마로 육수를 낸다.
② 청포묵은 1cm 두께로 채썰고 양파는 얇게 채썬 다음, 
     파는 송송 썬다.
③ '①'에 '②'를 넣고 간장, 참기름으로 간하여 끓이다가
    김가루를 넣고 더 끓인다.
Tip. 양념한 다진 쇠고기를 볶아 물을 부어 끓인 쇠고기 육수도
         활용 가능하다.</t>
    <phoneticPr fontId="2" type="noConversion"/>
  </si>
  <si>
    <t>① 돼지고기와 채소는 한입 크기로 썬다. 
② 기름을 두른 팬에 '①'을 넣고 볶다가 굴소스, 올리고당, 
     후추를 넣어 더 볶는다.</t>
    <phoneticPr fontId="2" type="noConversion"/>
  </si>
  <si>
    <t>2025년 8월 27일 (수)</t>
  </si>
  <si>
    <t>2025년 8월 28일 (목)</t>
  </si>
  <si>
    <t xml:space="preserve">
① 멸치와 다시마로 육수를 낸다.
② 어묵은 한입 크기로 썰고, 파는 송송 썬다.
③ '①'에 '②'를 넣고 끓인 후 다진 마늘, 간장으로 간한다.  
</t>
  </si>
  <si>
    <t>2025년 8월 29일 (금)</t>
  </si>
  <si>
    <t>① 콩나물은 깨끗하게 씻어 먹기 좋은 길이로 썰고 파는 다진다.
② 멸치와 다시마로 육수를 낸다. 
③ '②'에 '①'과 다진 마늘을 넣고 끓인 후, 소금으로 간한다.</t>
  </si>
  <si>
    <t>2025년 9월 1일 (월)</t>
  </si>
  <si>
    <t>닭살청경채국⑤⑥⑮</t>
    <phoneticPr fontId="2" type="noConversion"/>
  </si>
  <si>
    <t xml:space="preserve">① 냄비에 물을 붓고 다시마와 멸치, 닭으로 육수를 우려낸 후
     닭이 익으면 건져 살을 바른다.
② 양파, 청경채, 무는 먹기 좋은 크기로 썰고, 파는 송송 썬다.
③ '①'의 육수에 살을 발라 둔 닭고기와 '②'를 넣고 끓이다가 
     간장, 소금, 다진 마늘으로 간을 한다.  </t>
    <phoneticPr fontId="2" type="noConversion"/>
  </si>
  <si>
    <t>2025년 9월 2일 (화)</t>
  </si>
  <si>
    <t>① 다시마와 멸치로 육수를 낸다.
② 애호박과 양파는 먹기 좋은 크기로 썬다.
③ 파는 송송 썬다.
④ '①'에 된장을 풀고 '②'를 넣고 끓인다.
⑤ '④'에 다진 마늘과 '③'을 넣어 완성한다.</t>
  </si>
  <si>
    <t>① 당근은 먹기 좋은 크기로 썰고, 파는 송송 썬다.
② 쇠고기는 핏물을 제거 후 먹기 좋은 크기로 썬다.
③ 기름을 두른 팬에 당근을 넣어 볶아주고, 익었을 때 '②'를 
     넣어 볶아준다. 
④ ‘③’에 물과 분량의 양념을 넣고 약불로 조리다가 파를 넣고 
     깨를 뿌려 완성한다.</t>
    <phoneticPr fontId="2" type="noConversion"/>
  </si>
  <si>
    <t>2025년 9월 3일 (수)</t>
  </si>
  <si>
    <t xml:space="preserve">① 다시마와 멸치로 육수를 낸다.
② 감자는 먹기 좋은 크기로 썰고, 파는 송송 썬다.
③ '①'에 '②'를 넣고 끓이다가 간장, 소금, 다진 마늘, 파로 
     간한다.             </t>
  </si>
  <si>
    <t>목살버섯구이⑩</t>
    <phoneticPr fontId="2" type="noConversion"/>
  </si>
  <si>
    <t>① 돼지고기와 버섯은 먹기 좋은 크기로 썬다.
② 달군 팬에 목살을 넣고 굽다가 소금, 후추로 간하고 버섯을 
     넣어 더 굽는다.</t>
    <phoneticPr fontId="2" type="noConversion"/>
  </si>
  <si>
    <t>2025년 9월 4일 (목)</t>
  </si>
  <si>
    <t>① 멸치와 다시마로 육수를 낸다.
② 두부와 양파는 먹기 좋은 크기로 썬다.
③ '①'에 '②'를 넣고 새우젓, 다진 마늘로 간한다.</t>
  </si>
  <si>
    <t>2025년 9월 5일 (금)</t>
  </si>
  <si>
    <t>2025년 9월 8일 (월)</t>
  </si>
  <si>
    <t>① 다시마로 육수를 낸다.
② 무는 채 썬다.
③ 들기름을 두른 냄비에 다진 마늘과 '②'를 넣고 볶다가 
     '①'을 부어 끓인 후, 간장으로 간한다.</t>
    <phoneticPr fontId="2" type="noConversion"/>
  </si>
  <si>
    <t>2025년 9월 9일 (화)</t>
  </si>
  <si>
    <t>① 쌀은 불린 후 적당량의 물을 부어 밥을 짓는다.
② 오징어는 손질하여 적당한 크기로 썰고 양배추, 양파는 
     채 썬다. 
③ 파는 어슷썰기 한다.
④ 그릇에 다진 마늘, 간장, 물엿을 넣고 섞어 양념을 만든다.
⑤ 콩기름을 두른 팬에 오징어와 양념을 넣어 볶다가 양파, 파를 
     넣고 조금 더 볶은 뒤 참기름으로 마무리한다.
⑥ 그릇에 지은 밥을 담고 '⑤'를 올린다.</t>
    <phoneticPr fontId="2" type="noConversion"/>
  </si>
  <si>
    <t>2025년 9월 10일 (수)</t>
  </si>
  <si>
    <t>2025년 9월 11일 (목)</t>
  </si>
  <si>
    <t>① 핏물을 제거한 쇠고기는 먹기 좋은 크기로 자른 후, 소금과 
     후추를 넣어 밑간한다.
② 무는 편 썰고 파는 어슷썬다.
③ 참기름을 두른 냄비에 '①'을 넣어 볶다가 무를 넣고 함께 
     볶는다. 
④ '③'에 물을 넣고 끓인다. 
⑤ 파와 다진 마늘, 간장을 넣어 간을 맞춘다.</t>
    <phoneticPr fontId="2" type="noConversion"/>
  </si>
  <si>
    <t>2025년 9월 12일 (금)</t>
  </si>
  <si>
    <t>닭살파프리카볶음⑤⑮</t>
    <phoneticPr fontId="2" type="noConversion"/>
  </si>
  <si>
    <t>2025년 9월 15일 (월)</t>
  </si>
  <si>
    <r>
      <t>쇠고기청경채볶음⑤⑥</t>
    </r>
    <r>
      <rPr>
        <sz val="11"/>
        <rFont val="Segoe UI Symbol"/>
        <family val="3"/>
      </rPr>
      <t>⑯</t>
    </r>
    <phoneticPr fontId="2" type="noConversion"/>
  </si>
  <si>
    <t>① 쇠고기와 청경채는 먹기 좋은 크기로 썰고, 양파는 얇은 
     두께로 채썬다.
② 기름을 두른 팬에 다진 마늘, 쇠고기를 넣어 볶는다.
③ ‘②’에 양파, 청경채를 넣어 볶다가 분량의 양념을 넣고 다시
      볶아 깨를 뿌려 마무리한다.</t>
  </si>
  <si>
    <t>2025년 9월 16일 (화)</t>
  </si>
  <si>
    <t>① 멸치와 다시마를 넣고 육수를 우려낸다.
② 양배추는 한입 크기로 깍둑 썰어준다.
③ 양파는 채썰고 대파는 어슷썬다.
④ 육수에 양배추를 넣고 끓여주다 다진 마늘, 양파, 파를 넣고 
     끓여준다.
⑤ 마지막으로 소금, 간장을 넣어 간을 맞춰준 후 들깨가루를 
     넣고 끓여준다.</t>
    <phoneticPr fontId="2" type="noConversion"/>
  </si>
  <si>
    <t>2025년 9월 17일 (수)</t>
  </si>
  <si>
    <r>
      <t>닭살토마토소스조림
②⑤⑥⑫⑮</t>
    </r>
    <r>
      <rPr>
        <sz val="11"/>
        <rFont val="Segoe UI Symbol"/>
        <family val="3"/>
      </rPr>
      <t>⑯⑱</t>
    </r>
    <phoneticPr fontId="2" type="noConversion"/>
  </si>
  <si>
    <t>① 닭고기, 양파, 파프리카는 한입 크기로 썰어준다.
② 기름을 두른 팬에 닭고기, 소금, 후추를 넣고 골고루
     익힌다.
③ '②'에 양파와 파프리카를 넣고 볶는다.
④ '③'에 토마토소스를 넣어 조린다.</t>
    <phoneticPr fontId="2" type="noConversion"/>
  </si>
  <si>
    <t>2025년 9월 18일 (목)</t>
  </si>
  <si>
    <t>2025년 9월 19일 (금)</t>
  </si>
  <si>
    <t xml:space="preserve">① 멸치와 다시마로 육수를 낸다.
② 물에 헹군 김치와 두부는 한입 크기로 썰고, 파는 송송 썬다.
③ '①'에 김치를 넣고 끓이다가 두부를 넣고 더 끓인다.
④ 다진 마늘, 파, 간장을 넣어 간한다. </t>
    <phoneticPr fontId="2" type="noConversion"/>
  </si>
  <si>
    <t>① 삼치는 흐르는 물에 씻어 핏물을 제거한 후, 물기를 뺀다.
② 양파는 채 썰고 파는 다진다.
③ 분량의 양념을 섞어 양념장을 만든다.
④ 냄비에 양파를 깔고 '①'을 올린 뒤 양념장과 물을 부어 
     조린 후 살을 발라내어 제공한다.</t>
    <phoneticPr fontId="2" type="noConversion"/>
  </si>
  <si>
    <t>2025년 9월 22일 (월)</t>
  </si>
  <si>
    <r>
      <t>떡갈비조림
②⑤⑥⑩⑫</t>
    </r>
    <r>
      <rPr>
        <sz val="11"/>
        <rFont val="Segoe UI Symbol"/>
        <family val="3"/>
      </rPr>
      <t>⑯</t>
    </r>
    <phoneticPr fontId="2" type="noConversion"/>
  </si>
  <si>
    <t>2025년 9월 23일 (화)</t>
  </si>
  <si>
    <r>
      <t>어묵국
①②⑤⑥⑧⑨</t>
    </r>
    <r>
      <rPr>
        <sz val="11"/>
        <color theme="1"/>
        <rFont val="Segoe UI Symbol"/>
        <family val="3"/>
      </rPr>
      <t>⑱</t>
    </r>
    <phoneticPr fontId="2" type="noConversion"/>
  </si>
  <si>
    <t>2025년 9월 24일 (수)</t>
  </si>
  <si>
    <t>돈육채소볶음밥
⑤⑥⑩</t>
    <phoneticPr fontId="2" type="noConversion"/>
  </si>
  <si>
    <t xml:space="preserve">① 쌀을 씻은 후 밥을 짓는다.
② 돼지고기와 채소는 각각 잘게 다진다.
③ 기름을 두른 팬에 돼지고기-당근-감자-피망-양파 순으로
     볶는다.
④ '③'에 밥을 넣고 볶은 후 간장으로 간하여 더 볶는다. </t>
    <phoneticPr fontId="2" type="noConversion"/>
  </si>
  <si>
    <t>2025년 9월 25일 (목)</t>
  </si>
  <si>
    <t>2025년 9월 26일 (금)</t>
  </si>
  <si>
    <t>2025년 9월 29일 (월)</t>
  </si>
  <si>
    <t>2025년 9월 30일 (화)</t>
  </si>
  <si>
    <t>① 멸치와 다시마로 육수를 낸다.
② 배추는 채 썰고 파는 송송 썬다.                               
③ '①'에 '②', 다진 마늘, 파를 넣고 끓이다가 간장으로 간한다.</t>
  </si>
  <si>
    <t>돈육달걀장조림
①⑤⑥⑩</t>
    <phoneticPr fontId="2" type="noConversion"/>
  </si>
  <si>
    <t>① 돼지고기는 찬물에 담가 핏물을 뺀다.
② 달걀은 삶아 껍질을 제거한다.
③ 그릇에 다진 마늘, 간장, 설탕, 참기름을 넣고 섞어 양념을 
      만든다.
④ 냄비에 물을 붓고 돼지고기를 넣어 삶고 건져내어 
     결대로 찢는다.
⑤ 냄비에 물을 붓고 '④'와 양념을 넣어 조린 후 달걀은 한입 
      크기로 잘라 제공한다.</t>
    <phoneticPr fontId="2" type="noConversion"/>
  </si>
  <si>
    <t>2025년 10월 2일 (목)</t>
  </si>
  <si>
    <t>2025년 10월 1일 (수)</t>
    <phoneticPr fontId="2" type="noConversion"/>
  </si>
  <si>
    <t>① 버섯, 당근, 양파는 한입 크기로 썰고 파는 송송 썬다.
② 돼지고기는 핏물을 제거한 후 한입 크기로 썬다.
③ 분량의 양념을 섞어 양념장을 만든다.
④ 기름을 두른 팬에 ‘①’을 볶다가 ‘②’와 ‘③’을 넣어 볶는다.</t>
    <phoneticPr fontId="2" type="noConversion"/>
  </si>
  <si>
    <t>돈육버섯볶음⑤⑥⑩</t>
    <phoneticPr fontId="2" type="noConversion"/>
  </si>
  <si>
    <t>2025년 10월 10일 (금)</t>
  </si>
  <si>
    <t>① 쌀은 불린 후 적당량의 물을 부어 밥을 짓는다.
② 떡갈비, 양파, 당근은 먹기 좋은 크기로 썬다.
③ 그릇에 간장, 참기름, 후춧가루를 넣고 섞어 양념를 만든다.
④ 기름을 두른 팬에 다진 마늘을 볶다가 양파, 당근을 넣어 더 
     볶는다.
⑤ '④'에 떡갈비를 넣어 볶다가 '①'과 '③'을 넣은 후 더 볶는다.</t>
    <phoneticPr fontId="2" type="noConversion"/>
  </si>
  <si>
    <t>2025년 10월 17일 (금)</t>
  </si>
  <si>
    <t>2025년 10월 16일 (목)</t>
  </si>
  <si>
    <t>① 두부는 먹기 좋은 크기로 썰어 물기를 제거하고 소금을 
     뿌린다.
② '①'에 부침가루를 묻힌다.
③ '②'에 달걀을 묻힌 후 기름을 두른 팬에 노릇하게 부친다.
④ 분량의 양념과 다진 파를 섞어 만든 양념장을 곁들인다.</t>
    <phoneticPr fontId="2" type="noConversion"/>
  </si>
  <si>
    <t>두부달걀부침①⑤⑥
&amp;양념장⑤⑥</t>
    <phoneticPr fontId="2" type="noConversion"/>
  </si>
  <si>
    <t>2025년 10월 15일 (수)</t>
  </si>
  <si>
    <t>① 돼지고기, 양파, 당근을 먹기 좋은 크기로 썬다.
② 파는 다진 후 분량의 양념과 섞어 양념장을 만든다.
③ 기름을 두른 팬에 돼지고기를 볶다가 '①', ' ②', 물을 넣고 
     조린다.</t>
    <phoneticPr fontId="2" type="noConversion"/>
  </si>
  <si>
    <t>돈육양파조림⑤⑥⑩</t>
    <phoneticPr fontId="2" type="noConversion"/>
  </si>
  <si>
    <t>2025년 10월 14일 (화)</t>
  </si>
  <si>
    <t>2025년 10월 13일 (월)</t>
  </si>
  <si>
    <r>
      <t>쇠고기무국⑤⑥</t>
    </r>
    <r>
      <rPr>
        <sz val="9"/>
        <color theme="1"/>
        <rFont val="함초롬돋움"/>
        <family val="3"/>
        <charset val="129"/>
      </rPr>
      <t>⑯</t>
    </r>
    <phoneticPr fontId="2" type="noConversion"/>
  </si>
  <si>
    <t>2025년 10월 24일 (금)</t>
  </si>
  <si>
    <t>① 두부와 버섯은 먹기 좋은 크기로 썰고, 파는 어슷썬다.
② 키친타월로 두부의 물기를 제거한 후, 기름을 두른 팬에 
     노릇하게 지진다. 
③ 분량의 양념을 섞어 양념장을 만든다.
④ 냄비에 '②', 버섯을 담고 '③'과 물을 섞어 고루 끼얹은 후, 
     파를 얹어 조린다.</t>
    <phoneticPr fontId="2" type="noConversion"/>
  </si>
  <si>
    <t>두부버섯조림⑤⑥</t>
    <phoneticPr fontId="2" type="noConversion"/>
  </si>
  <si>
    <t>2025년 10월 23일 (목)</t>
  </si>
  <si>
    <t>① 양배추는 데쳐 찬물에 헹구고 물기를 뺀 후 적당한 크기로
     썬다.
② 파는 다진다.
③ 그릇에 양배추와 분량의 양념을 넣어 버무린다.</t>
    <phoneticPr fontId="2" type="noConversion"/>
  </si>
  <si>
    <t>양배추나물</t>
    <phoneticPr fontId="2" type="noConversion"/>
  </si>
  <si>
    <t>① 쇠고기와 당근은 한입 크기로 썰고, 쇠고기는 소금, 후추로 
     밑간한다.
② 기름을 두른 팬에 다진 마늘과 '①'을 넣어 볶는다.
③ 간장, 설탕으로 간하여 볶는다.</t>
    <phoneticPr fontId="2" type="noConversion"/>
  </si>
  <si>
    <t>2025년 10월 22일 (수)</t>
  </si>
  <si>
    <t>① 소시지는 칼집을 낸 후 끓는 물에 데쳐 불순물을 제거한다.
② 양파와 당근은 먹기 좋은 크기로 썬다.
③ 기름을 두른 팬에 다진 마늘과 '②'를 볶다가 '①'과 분량의 
     양념을 넣어 조린다.</t>
    <phoneticPr fontId="2" type="noConversion"/>
  </si>
  <si>
    <r>
      <t>소시지케첩조림
①②⑤⑥⑧⑩⑫</t>
    </r>
    <r>
      <rPr>
        <sz val="11"/>
        <color theme="1"/>
        <rFont val="Segoe UI Symbol"/>
        <family val="3"/>
      </rPr>
      <t>⑯</t>
    </r>
    <phoneticPr fontId="2" type="noConversion"/>
  </si>
  <si>
    <t>2025년 10월 21일 (화)</t>
  </si>
  <si>
    <t>① 멸치와 다시마로 육수를 낸다.
② 느타리버섯은 잘게 찢고 팽이버섯과 양파는 한입 크기로
    썬다.
③ '①'에 '②'를 넣고 끓인다.
④ 채소가 익으면 간장과 다진 파, 다진 마늘로 간한다.</t>
    <phoneticPr fontId="2" type="noConversion"/>
  </si>
  <si>
    <t>2025년 10월 20일 (월)</t>
  </si>
  <si>
    <t>2025년 10월 31일 (금)</t>
  </si>
  <si>
    <t>2025년 10월 30일 (목)</t>
    <phoneticPr fontId="2" type="noConversion"/>
  </si>
  <si>
    <t>① 연근은 먹기 좋은 크기로 썰어 식초를 넣은 물에 담궜다가 
     헹궈낸 후 끓는 물에 데친다.
② 들깨를 곱게 갈고 분량의 양념을 섞어 소스를 만든다.
③ 식힌 연근에 소스를 버무려 완성한다.</t>
    <phoneticPr fontId="2" type="noConversion"/>
  </si>
  <si>
    <r>
      <t>들깨연근샐러드
①⑤⑥</t>
    </r>
    <r>
      <rPr>
        <sz val="11"/>
        <color theme="1"/>
        <rFont val="Segoe UI Symbol"/>
        <family val="3"/>
      </rPr>
      <t>⑯</t>
    </r>
    <phoneticPr fontId="2" type="noConversion"/>
  </si>
  <si>
    <t>① 무는 먹기 좋은 크기로 편썰고, 북어채는 물에 적신다.
② 참기름을 두른 냄비에 북어채를 볶다가 무를 넣어 
    볶는다.
③ '②'에 물을 넣고 끓이다가 다진 파, 마늘과 간장으로 
    간한다.</t>
    <phoneticPr fontId="2" type="noConversion"/>
  </si>
  <si>
    <t>2025년 10월 29일 (수)</t>
    <phoneticPr fontId="2" type="noConversion"/>
  </si>
  <si>
    <t>2025년 10월 28일 (화)</t>
    <phoneticPr fontId="2" type="noConversion"/>
  </si>
  <si>
    <t>2025년 10월 27일 (월)</t>
  </si>
  <si>
    <t>① 미역은 여러 번 물에 헹구고 끓는 물에 데쳐 2cm 크기로 
     썬다.
② 그릇에 미역, 다진 마늘,간장, 식초, 설탕, 참깨, 소금을 넣고     
     골고루 버무린다.</t>
    <phoneticPr fontId="2" type="noConversion"/>
  </si>
  <si>
    <t>2025년 11월 7일 (금)</t>
  </si>
  <si>
    <t>① 쇠고기와 무는 한입 크기로 썰고, 쇠고기는 소금, 후추로 
     밑간한다.
② 팬에 기름을 두르고 다진 마늘과 '①'을 넣어 볶는다.
③ 간장, 설탕으로 간하여 볶는다.</t>
    <phoneticPr fontId="2" type="noConversion"/>
  </si>
  <si>
    <r>
      <t>쇠고기무볶음⑤⑥</t>
    </r>
    <r>
      <rPr>
        <sz val="11"/>
        <rFont val="Segoe UI Symbol"/>
        <family val="3"/>
      </rPr>
      <t>⑯</t>
    </r>
    <phoneticPr fontId="2" type="noConversion"/>
  </si>
  <si>
    <t>2025년 11월 6일 (목)</t>
  </si>
  <si>
    <t>2025년 11월 5일 (수)</t>
  </si>
  <si>
    <t>① 숙주나물은 끓는 물에 데친 후 물기를 빼고 2cm 길이로 
     썰고, 파는 송송 썬다.
② '①'에 분량의 양념을 넣고 무친다.</t>
    <phoneticPr fontId="2" type="noConversion"/>
  </si>
  <si>
    <t>3~5세</t>
    <phoneticPr fontId="2" type="noConversion"/>
  </si>
  <si>
    <t>1~2세</t>
    <phoneticPr fontId="2" type="noConversion"/>
  </si>
  <si>
    <t>2025년 11월 4일 (화)</t>
  </si>
  <si>
    <t>① 아욱은 끓는 물에 소금을 넣고 데친 후 찬물에 헹궈 
     2cm 길이로 자른다.
② ‘①’에 분량의 양념을 넣어 무친다.</t>
    <phoneticPr fontId="2" type="noConversion"/>
  </si>
  <si>
    <t>아욱나물⑤⑥</t>
  </si>
  <si>
    <t>2025년 11월 3일 (월)</t>
    <phoneticPr fontId="2" type="noConversion"/>
  </si>
  <si>
    <t>2025년 11월 14일 (금)</t>
  </si>
  <si>
    <t>① 쌀을 씻어 밥을 짓는다.
② 두부를 먹기 좋은 크기로 썰어 끓는 물에 살짝 데친다.
③ 양파는 다지고 전분은 물에 풀어 전분물을 만든다.
④ 기름을 두른 팬에 다진마늘, 양파를 넣고 볶다가 분량의
     양념을 넣어 볶아준다.
⑤ '④'에 '②'와 물을 넣고 끓이다가 전분물을 넣어 농도를 
     맞춘 후, 밥 위에 부어낸다.</t>
    <phoneticPr fontId="2" type="noConversion"/>
  </si>
  <si>
    <r>
      <t>마파두부덮밥
⑤⑥⑨</t>
    </r>
    <r>
      <rPr>
        <sz val="11"/>
        <color theme="1"/>
        <rFont val="Segoe UI Symbol"/>
        <family val="3"/>
      </rPr>
      <t>⑱</t>
    </r>
    <phoneticPr fontId="2" type="noConversion"/>
  </si>
  <si>
    <t>2025년 11월 13일 (목)</t>
  </si>
  <si>
    <t>① 무는 껍질을 벗겨 채썬다. 
② 들기름을 두른 팬에 '①', 다진 마늘, 소금을 넣고 볶는다.
③ 깨를 뿌려 담아낸다.</t>
    <phoneticPr fontId="2" type="noConversion"/>
  </si>
  <si>
    <t>2025년 11월 12일 (수)</t>
  </si>
  <si>
    <t>① 느타리버섯은 2cm 길이로 찢고 끓는 물에 살짝 데친 후,
     물기를 짠다.
② 그릇에 '①'과 분량의 양념을 넣어 무친다.</t>
    <phoneticPr fontId="2" type="noConversion"/>
  </si>
  <si>
    <t>① 청경채는 씻어서 물기를 제거한 후 먹기 좋은 크기로 자르고
     돼지고기는 한입 크기로 썬다.
② 분량의 양념을 섞어 양념장을 만든다.
③ 기름을 두른 팬에 다진 마늘과 돼지고기를 볶다가 청경채와
     '②'를 넣고 더 볶는다.</t>
    <phoneticPr fontId="2" type="noConversion"/>
  </si>
  <si>
    <t>돈육청경채볶음
⑤⑥⑩</t>
    <phoneticPr fontId="2" type="noConversion"/>
  </si>
  <si>
    <t>2025년 11월 11일 (화)</t>
  </si>
  <si>
    <t xml:space="preserve">① 콩나물은 끓는 물에 데친 후 찬물에 헹궈 물기를 빼고
    2cm 길이로 썰고 파는 다진다.
② '①'에 분량의 양념을 넣어 무친다.  </t>
    <phoneticPr fontId="2" type="noConversion"/>
  </si>
  <si>
    <t>2025년 11월 10일 (월)</t>
  </si>
  <si>
    <t>① 감자, 당근은 2cm길이로 채썬다.
② 기름을 두른 팬에 '①'을 볶는다.
③ 다진마늘, 소금, 참기름으로 간하고 살짝 더 볶는다.</t>
    <phoneticPr fontId="2" type="noConversion"/>
  </si>
  <si>
    <t xml:space="preserve">① 쌀을 씻은 후 밥을 짓는다.
② 피망, 당근, 양파, 돼지고기는 각각 잘게 다진다.
③ 팬에 기름을 두르고 당근-돼지고기-피망-양파 순으로 볶는다.
④ '③'에 굴소스로 간하여 더 볶는다. 
⑤ 지은 밥 위에 '④'를 얹어 마무리한다. </t>
    <phoneticPr fontId="2" type="noConversion"/>
  </si>
  <si>
    <r>
      <t>돈육굴소스덮밥
⑤⑥⑨⑩</t>
    </r>
    <r>
      <rPr>
        <sz val="9"/>
        <color theme="1"/>
        <rFont val="Segoe UI Symbol"/>
        <family val="1"/>
      </rPr>
      <t>⑱</t>
    </r>
    <phoneticPr fontId="2" type="noConversion"/>
  </si>
  <si>
    <t>2025년 11월 21일 (금)</t>
  </si>
  <si>
    <t>2025년 11월 20일 (목)</t>
  </si>
  <si>
    <t>① 표고버섯은 끓는 물에 소금을 넣고 데치고 찬물에 헹군 후
     2cm 크기로 썬다.
② 파는 송송 썬다.
③ 분량의 양념장에 '①, ②'를 무친다.</t>
    <phoneticPr fontId="2" type="noConversion"/>
  </si>
  <si>
    <t>2025년 11월 19일 (수)</t>
  </si>
  <si>
    <t>① 양배추는 데쳐 찬물에 헹구고 물기를 뺀 후 적당한 크기로 썬다.
② 파는 다진다.
③ 그릇에 '①', '②', 다진마늘, 소금, 참깨, 참기름을 넣어 무친다.</t>
    <phoneticPr fontId="2" type="noConversion"/>
  </si>
  <si>
    <t>① 돼지고기와 당근은 먹기 좋은 크기로 썬다. 
② 돼지고기는 카레가루와 후추로 버무린다.
③ 기름을 두른 팬에 다진 마늘과 '②', 당근을 넣고 볶는다.</t>
    <phoneticPr fontId="2" type="noConversion"/>
  </si>
  <si>
    <t>2024년 11월 18일 (화)</t>
  </si>
  <si>
    <t>① 청경채는 끓는물에 소금을 넣고 데친 후 찬물에 헹궈 
     2cm 길이로 자른다.
② ‘①’에 분량의 양념을 넣어 무친다.</t>
    <phoneticPr fontId="2" type="noConversion"/>
  </si>
  <si>
    <t>2025년 11월 17일 (월)</t>
  </si>
  <si>
    <t>2025년 11월 28일 (금)</t>
  </si>
  <si>
    <t>① 애호박은 4등분하여 먹기 좋은 두께로 편 썰고, 파는 다진다.
② 기름을 두른 팬에 애호박을 넣어 볶다가 다진 파, 다진 마늘을 
     넣고 소금으로 간하여 볶는다.
③ 깨를 뿌려낸다.</t>
    <phoneticPr fontId="2" type="noConversion"/>
  </si>
  <si>
    <t>2025년 11월 27일 (목)</t>
  </si>
  <si>
    <t>2025년 11월 26일 (수)</t>
  </si>
  <si>
    <t>① 시금치는 끓는 물에 소금을 넣고 데친 후 찬물에 헹궈 
     물기를 빼고 2cm 길이로 썬다.
② '①'에 분량의 양념을 넣고 무친다.</t>
    <phoneticPr fontId="2" type="noConversion"/>
  </si>
  <si>
    <t>① 조갯살은 소금물에 씻어두고, 두부는 한입 크기로 썰고,
     파는 어슷 썬다.
② 멸치와 다시마로 육수를 낸다.
③ 육수에 '①'을 넣고 끓이다가 다진 마늘, 간장으로 간한다.</t>
    <phoneticPr fontId="2" type="noConversion"/>
  </si>
  <si>
    <r>
      <t>맑은조갯살국⑤⑥</t>
    </r>
    <r>
      <rPr>
        <sz val="10"/>
        <rFont val="Segoe UI Symbol"/>
        <family val="3"/>
      </rPr>
      <t>⑱</t>
    </r>
    <phoneticPr fontId="2" type="noConversion"/>
  </si>
  <si>
    <t>2025년 11월 25일 (화)</t>
  </si>
  <si>
    <t>① 브로콜리는 끓는 물에 데치고 찬물에 헹구고 물기를 뺀 후
     한입 크기로 자른다.
② 믹서에 참깨와 분량의 양념을 넣고 갈아 소스를 만든다.
③ ‘②’에 ‘①’을 넣어 무친다.</t>
    <phoneticPr fontId="2" type="noConversion"/>
  </si>
  <si>
    <t>① 냄비에 물을 붓고 닭으로 육수를 우려낸 후, 닭이 익으면 건져
    살을 바른다.
② 양파와 파는 먹기 좋은 크기로 썬다.
③ '①'의 육수에 살을 발라 둔 닭고기와 '②', 다진마늘을 넣고
     끓인다.
④ '③'에 간장으로 간한다.</t>
    <phoneticPr fontId="2" type="noConversion"/>
  </si>
  <si>
    <t>2025년 11월 24일 (월)</t>
  </si>
  <si>
    <t>① 닭가슴살과 브로콜리, 양파는 적당한 크기로 썬다.
② 파는 송송 썬다.
③ 그릇에 닭가슴살을 담고 간장, 참기름, 후춧가루를 넣어
     골고루 버무린다.
④ 콩기름을 두른 팬에 다진 마늘과 '③'을 넣어 볶다가 파와 
     양파, 브로콜리를 넣고 함께 볶는다.</t>
    <phoneticPr fontId="2" type="noConversion"/>
  </si>
  <si>
    <t>닭살브로콜리볶음⑤⑥⑮</t>
    <phoneticPr fontId="2" type="noConversion"/>
  </si>
  <si>
    <t>2025년 12월 5일 (금)</t>
  </si>
  <si>
    <t xml:space="preserve">
① 핏물을 제거한 쇠고기와 연근은 한입 크기로 썰고 파는
     다진다.
② 연근은 식촛물에 끓인 후 건져낸다.
③ 분량의 양념으로 양념장을 만든다.
④ 냄비에 쇠고기, ‘②, ③’, 물을 넣어 조린다.
</t>
    <phoneticPr fontId="2" type="noConversion"/>
  </si>
  <si>
    <r>
      <t>쇠고기연근조림⑤⑥</t>
    </r>
    <r>
      <rPr>
        <sz val="10"/>
        <rFont val="MS Gothic"/>
        <family val="3"/>
        <charset val="128"/>
      </rPr>
      <t>⑯</t>
    </r>
    <phoneticPr fontId="2" type="noConversion"/>
  </si>
  <si>
    <t>① 다시마와 멸치로 육수를 낸다.
② 달걀은 풀고 파는 송송 썬다.
③ '①'에 다진마늘과 소금을 넣고 끓인다.
④ 중불로 낮추어 달걀물을 천천히 붓고 가볍게 저어준 후, 파를
     넣어 끓인다.</t>
    <phoneticPr fontId="2" type="noConversion"/>
  </si>
  <si>
    <t>2025년 12월 4일 (목)</t>
  </si>
  <si>
    <t>① 채소는 한입 크기로 썰고 파는 어슷썬다.
② 닭살은 한입 크기로 썬 후 소금, 후추로 밑간한다.
③ 기름을 두른 팬에 다진 마늘, '②'를 넣고 볶다가 '①'과 분량의
     양념을 넣어 더 볶는다.</t>
    <phoneticPr fontId="2" type="noConversion"/>
  </si>
  <si>
    <t>순살닭갈비⑤⑥⑮</t>
    <phoneticPr fontId="2" type="noConversion"/>
  </si>
  <si>
    <t>① 무는 먹기 좋은 크기로 편썰고, 북어채는 물에 적신다.
② 참기름을 두른 냄비에 북어채를 볶다가 무를 넣어 
     볶는다.
③ '②'에 물을 넣고 끓이다가 다진 파, 마늘과 간장으로 
     간한다.</t>
    <phoneticPr fontId="2" type="noConversion"/>
  </si>
  <si>
    <t>2025년 12월 3일 (수)</t>
  </si>
  <si>
    <t>① 청경채는 끓는물에 소금을 넣고 데친 후 찬물에 헹궈 먹기 
     좋은  길이로 자른다. 
② ‘①’에 분량의 양념을 넣어 무친다.</t>
    <phoneticPr fontId="2" type="noConversion"/>
  </si>
  <si>
    <t>청경채무침⑤⑥</t>
    <phoneticPr fontId="2" type="noConversion"/>
  </si>
  <si>
    <t>① 다시마로 육수를 낸다.
② 무는 채 썬다.
③ 들기름을 두른 냄비에 다진 마늘과 '②'를 넣고 볶다가 '①'을 
     부어 끓인 후, 간장으로 간한다.</t>
    <phoneticPr fontId="2" type="noConversion"/>
  </si>
  <si>
    <t>2025년 12월 2일 (화)</t>
  </si>
  <si>
    <r>
      <t>쇠고기감자국⑤⑥</t>
    </r>
    <r>
      <rPr>
        <sz val="10"/>
        <color theme="1"/>
        <rFont val="Segoe UI Symbol"/>
        <family val="3"/>
      </rPr>
      <t>⑯</t>
    </r>
    <phoneticPr fontId="2" type="noConversion"/>
  </si>
  <si>
    <t>2025년 12월 1일 (월)</t>
  </si>
  <si>
    <t>① 청경채는 끓는물에 소금을 넣고 데친 후 찬물에 헹궈 먹기 
     좋은 길이로 자른다.
② ‘①’에 분량의 양념을 넣어 무친다.</t>
    <phoneticPr fontId="2" type="noConversion"/>
  </si>
  <si>
    <t xml:space="preserve">① 물에 닭가슴살, 파, 통 마늘을 넣고 끓여 국물은 육수로 
     사용한다.
② 삶은 닭가슴살은 찢고, 숙주는 다듬어 짧게 자른다.
③ 무는 나박썰기하고, 고사리는 먹기 좋은 길이로 썬다.
④ 육수에 '②', '③'과 파를 넣고 맛이 어우러질 때까지 끓인다.
⑤ 간장, 다진 마늘, 참기름으로 간한다.  </t>
    <phoneticPr fontId="2" type="noConversion"/>
  </si>
  <si>
    <t>2025년 12월 12일 (금)</t>
  </si>
  <si>
    <t>① 느타리버섯은 한입 크기로 찢고 끓는물에 살짝 데친 후, 
     물기를 짠다.
② 양파와 당근은 채썰어 기름을 두른 팬에 볶는다.
③ 당근이 살짝 익으면 ‘②’에 ‘①’을 넣어 한번 더 볶는다.
④ 다진 마늘, 소금으로 간하고 깨를 뿌린다.</t>
    <phoneticPr fontId="2" type="noConversion"/>
  </si>
  <si>
    <t>① 멸치와 다시마로 육수를 낸다.
② 청포묵은 1cm 두께로 채썰고 양파는 얇게 채썬 다음, 파는
     송송 썬다.
③ '①'에 '②'를 넣고 간장, 참기름으로 간하여 끓이다가
     김가루를 넣고 더 끓인다.
Tip. 양념한 다진 쇠고기를 볶아 물을 부어 끓인 쇠고기 육수도
         활용 가능하다.</t>
    <phoneticPr fontId="2" type="noConversion"/>
  </si>
  <si>
    <t>2025년 12월 11일 (목)</t>
  </si>
  <si>
    <t>① 애호박은 먹기 좋은 크기로 편 썰고, 파는 다진다.
② 기름을 두른 팬에 애호박을 넣어 볶다가 다진 파, 다진마늘을
     넣고 소금으로 간하여 볶는다.
③ 깨를 뿌려낸다.</t>
    <phoneticPr fontId="2" type="noConversion"/>
  </si>
  <si>
    <t>① 무와 돼지고기는 한입 크기로 썬다.
② 분량의 양념을 섞어 양념장을 만든다.
③ 냄비에 '①', '②'와 물을 넣고 양념이 배어들도록 푹 조린다.</t>
    <phoneticPr fontId="2" type="noConversion"/>
  </si>
  <si>
    <t>돈육무조림⑤⑥⑩</t>
    <phoneticPr fontId="2" type="noConversion"/>
  </si>
  <si>
    <t>2025년 12월 10일 (수)</t>
  </si>
  <si>
    <t>① 감자는 껍질을 벗겨 한입 크기로 깍둑 썬 후 물에 담가 
     전분기를 제거한다.
② 기름을 두른 팬에 감자를 넣고 살짝 볶는다.
③ ‘②’에 분량의 양념을 넣고 물을 감자가 잠길 정도로 넣어 
      조린다.
④ 양념이 ⅓정도 남으면 깨를 뿌려 마무리 한다.
Tip. 양념을 넣기 전에 감자를 볶아주면 모양이 부서지지 않는다.</t>
    <phoneticPr fontId="2" type="noConversion"/>
  </si>
  <si>
    <t>① 쇠고기는 핏물을 제거한 후 한입 크기로 썰어 소금, 후추로  
     밑간한다.
② 양파는 한입 크기로 썬다.
③ 분량의 양념을 섞어 양념장을 만든다.
④ 기름을 두른 팬에 '①'을 볶다가 '②'와 '③'을 넣어 더 볶는다.</t>
    <phoneticPr fontId="2" type="noConversion"/>
  </si>
  <si>
    <t>① 다시마와 멸치로 육수를 낸다.
② 동태살은 먹기 좋은 크기로 썰고 양파는 채 썰고, 파는 송송 
     썬다.
③ '①'에 '②'를 넣어 끓인다.
④ 소금, 다진 마늘, 파를 넣어 간을 한다.</t>
    <phoneticPr fontId="2" type="noConversion"/>
  </si>
  <si>
    <t>2025년 12월 9일 (화)</t>
  </si>
  <si>
    <t>① 돼지고기, 피망과 양파는 한입 크기로 썬다.
② 다진 마늘, 토마토케첩, 간장, 물엿을 넣고 섞어 양념장을
     만든다.
③  팬에 돼지고기와 피망, 양파를 넣어 골고루 섞으며 볶는다.
④ '③'에 물과 양념장을 넣고 조린다.</t>
    <phoneticPr fontId="2" type="noConversion"/>
  </si>
  <si>
    <t>돈육케첩조림
⑤⑥⑩⑫</t>
    <phoneticPr fontId="2" type="noConversion"/>
  </si>
  <si>
    <t>① 멸치와 다시마로 육수를 낸다.
② 느타리버섯은 잘게 찢고 양파는 한입 크기로 썰고, 파는 송송
     썬다.
③ '①'에 '②'를 넣고 끓이다가 다진 파, 다진 마늘, 간장을 넣어 
     간한다.</t>
    <phoneticPr fontId="2" type="noConversion"/>
  </si>
  <si>
    <t>2025년 12월 8일 (월)</t>
  </si>
  <si>
    <t>① 돼지고기와 양파는 먹기 좋은 크기로 썬다.
② 청주에 돼지고기를 재운다.
③ 기름을 두른 팬에 '②'를 넣고 굽다가 소금, 후추로 간하고 
     양파를 넣고 더 굽는다.</t>
    <phoneticPr fontId="2" type="noConversion"/>
  </si>
  <si>
    <t>돈육양파구이⑤⑩</t>
    <phoneticPr fontId="2" type="noConversion"/>
  </si>
  <si>
    <t>2025년 12월 19일 (금)</t>
  </si>
  <si>
    <t>① 시금치는 끓는 물에 소금을 넣고 데친 후 찬물에 헹궈 물기를
     빼고 2cm 길이로 썬다.
② '①'에 분량의 양념을 넣고 무친다.</t>
    <phoneticPr fontId="2" type="noConversion"/>
  </si>
  <si>
    <t>2025년 12월 18일 (목)</t>
  </si>
  <si>
    <t xml:space="preserve">① 콩나물은 끓는 물에 데친 후 찬물에 헹궈 물기를 빼고 먹기 
     좋은 길이로 썰고 파는 다진다.
② '①'에 분량의 양념을 넣어 무친다.  </t>
    <phoneticPr fontId="2" type="noConversion"/>
  </si>
  <si>
    <t>① 쇠고기와 청경채는 먹기 좋은 크기로 썰고, 양파는 얇은 
     두께로 채썬다.
② 기름을 두른 팬에 다진 마늘, 쇠고기를 넣어 볶는다.
③ ‘②’에 양파, 청경채를 넣어 볶다가 분량의 양념을 넣고 다시
     볶아 깨를 뿌려 마무리한다.</t>
    <phoneticPr fontId="2" type="noConversion"/>
  </si>
  <si>
    <t>2025년 12월 17일 (수)</t>
  </si>
  <si>
    <t>① 쌀은 불린 후 적당량의 물을 부어 밥을 짓는다.
② 훈제오리, 양파, 당근은 먹기 좋은 크기로 썬다.
③ 그릇에 간장, 참기름, 후춧가루를 넣고 섞어 양념를 만든다.
④ 팬에 기름을 두르고 다진 마늘을 볶다가 양파, 당근을 넣어 
     더 볶는다.
⑤ '④'에 훈제오리를 넣어 볶다가 '①'과 '③'을 넣은 후 더 
    볶는다.</t>
    <phoneticPr fontId="2" type="noConversion"/>
  </si>
  <si>
    <r>
      <t>훈제오리볶음밥
①②⑤⑥⑫</t>
    </r>
    <r>
      <rPr>
        <sz val="10"/>
        <color theme="1"/>
        <rFont val="Segoe UI Symbol"/>
        <family val="3"/>
      </rPr>
      <t>⑯</t>
    </r>
    <phoneticPr fontId="2" type="noConversion"/>
  </si>
  <si>
    <t>2025년 12월 16일 (화)</t>
  </si>
  <si>
    <t>① 건미역은 미지근한 물에 불린다.
② 불린 미역은 끓는 물에 살짝 데쳐 물기를 뺀 후 1.5cm 길이로
     썬다.
③ 볼에 미역, 다진 마늘, 식초, 소금, 깨, 참기름을 넣고 무친다.</t>
    <phoneticPr fontId="2" type="noConversion"/>
  </si>
  <si>
    <t>미역무침</t>
    <phoneticPr fontId="2" type="noConversion"/>
  </si>
  <si>
    <t>① 다시마와 멸치로 육수를 낸다.
② 애호박과 양파는 먹기 좋은 크기로 썬다.
③ 파는 송송 썬다.
④ '①'에 된장을 풀고 '②'를 넣고 끓인다.
⑤ '④'에 다진 마늘과 '③'을 넣어 완성한다.</t>
    <phoneticPr fontId="2" type="noConversion"/>
  </si>
  <si>
    <t>2025년 12월 15일 (월)</t>
  </si>
  <si>
    <t>① 쇠고기는 먹기 좋은 길이로 잘라 끓는 물에 양파, 통후추, 
     청주를 넣어 함께 삶아 기름을 제거한다.
② 무는 한입 크기로 굵게 편썰기한다.
③ ‘①’이 익으면 찬물에 씻어 식힌 후, 결대로 찢는다.
④ 냄비에 물과 다시마를 넣고 육수를 낸 후, 끓어오르면 다시마
     를 건지고 분량의 양념과 ‘②’, ‘③’을 넣어 조린다.</t>
    <phoneticPr fontId="2" type="noConversion"/>
  </si>
  <si>
    <r>
      <t>쇠고기무장조림⑤⑥</t>
    </r>
    <r>
      <rPr>
        <sz val="10"/>
        <rFont val="MS Gothic"/>
        <family val="3"/>
        <charset val="128"/>
      </rPr>
      <t>⑯</t>
    </r>
    <phoneticPr fontId="2" type="noConversion"/>
  </si>
  <si>
    <t>2025년 12월 26일 (금)</t>
  </si>
  <si>
    <t>① 상추는 먹기 좋은 크기로 썰어 찬물에 담가둔 다음 체에
     밭쳐 물기를 뺀다.
② 분량의 양념을 섞어 양념장을 만들고 '①'을 넣어 무친다.</t>
    <phoneticPr fontId="2" type="noConversion"/>
  </si>
  <si>
    <t>상추무침⑤⑥</t>
    <phoneticPr fontId="2" type="noConversion"/>
  </si>
  <si>
    <t>① 돼지고기, 양파, 당근은 적당한 크기로 썬다.
② 파는 채 썬다.
③ 그릇에 돼지고기를 담고 다진 마늘, 간장, 설탕, 참기름, 
     후춧가루를 넣어 골고루 버무린다.
④ 기름을 두른 팬에 '③'을 넣어 볶다가 당근, 양파, 파, 콩나물을
     넣고 볶는다.</t>
    <phoneticPr fontId="2" type="noConversion"/>
  </si>
  <si>
    <t>돈육콩나물볶음⑤⑥⑩</t>
    <phoneticPr fontId="2" type="noConversion"/>
  </si>
  <si>
    <t>2025년 12월 24일 (수)</t>
  </si>
  <si>
    <t>① 냄비에 마늘, 다시마, 물을 넣고 끓이다가 간장, 맛술, 청주, 
     흑설탕을 넣고 졸여 데리야끼소스를 만든다.
② 닭살과 양파는 한입 크기로 썬다. 
③ 기름을 두른 팬에 '②'을 넣고 볶는다.
④ '③'에 '①'을 넣고 조린다.</t>
    <phoneticPr fontId="2" type="noConversion"/>
  </si>
  <si>
    <t>2025년 12월 23일 (화)</t>
  </si>
  <si>
    <t>2025년 12월 22일 (월)</t>
  </si>
  <si>
    <t>① 감자, 양파는 한 입 크기로 썰고, 파는 다진다.
② 기름을 두른 팬에 '①'을 볶는다.
③ 다진 마늘, 소금, 참기름으로 간하고 살짝 더 볶는다.</t>
    <phoneticPr fontId="2" type="noConversion"/>
  </si>
  <si>
    <t>① 돼지고기는 한입 크기로 썰고, 메추리알은 삶아서 껍질을
     벗긴다.
② 분량의 양념으로 양념장을 만든다.
③ 냄비에 '①'의 재료가 잠기도록 물을 붓고 '②'를 넣어 조린다.
④ 메추리알은 ½로 잘라 제공한다.</t>
    <phoneticPr fontId="2" type="noConversion"/>
  </si>
  <si>
    <t>2025년 12월 31일 (수)</t>
    <phoneticPr fontId="2" type="noConversion"/>
  </si>
  <si>
    <t>① 미역은 물에 불려 염분기를 빼고, 먹기 좋은 크기로 자른다.
② 멸치와 다시마로 육수를 낸다.
③ 냄비에 참기름을 두르고 '①'과 다진마늘을 넣어 볶는다.
④ '③'에 육수를 넣고 끓이다가 들깨가루, 간장, 소금으로 
     간한다.</t>
    <phoneticPr fontId="2" type="noConversion"/>
  </si>
  <si>
    <t>전분</t>
    <phoneticPr fontId="2" type="noConversion"/>
  </si>
  <si>
    <t>① 쌀은 씻어 밥을 짓고, 달걀은 그릇에 풀어둔다.
② 표고버섯과 당근 등 채소를 다진다.
③ 기름을 두른 팬에 양파를 볶다가 당근, 표고버섯을 넣고
     볶는다.
④ ‘③’에 분량의 양념을 넣고 볶은 후 파와 물을 넣어 끓이다가,
     달걀물을 풀고 전분물로 농도를 맞춘다.
⑤ 밥 위에 ‘④’를 부은 후 깨를 뿌려 마무리한다.</t>
    <phoneticPr fontId="2" type="noConversion"/>
  </si>
  <si>
    <r>
      <t>달걀표고버섯덮밥
①⑤⑥⑨</t>
    </r>
    <r>
      <rPr>
        <sz val="10"/>
        <rFont val="Segoe UI Symbol"/>
        <family val="3"/>
      </rPr>
      <t>⑱</t>
    </r>
    <phoneticPr fontId="2" type="noConversion"/>
  </si>
  <si>
    <t>2025년 12월 30일 (화)</t>
  </si>
  <si>
    <t>① 냄비에 물을 붓고 닭으로 육수를 우려낸 후, 닭이 익으면 건져
     살을 바른다.
② 파는 송송 썰고 무와 양파는 채 썬다.
③ 육수에 살을 발라 둔 닭고기와 '②', 다진마늘을 넣고 끓이다가
     소금, 후추로 간한다.</t>
    <phoneticPr fontId="2" type="noConversion"/>
  </si>
  <si>
    <t>2025년 12월 29일 (월)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</si>
</sst>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0.0_ "/>
    <numFmt numFmtId="177" formatCode="0.0_);[Red]\(0.0\)"/>
    <numFmt numFmtId="178" formatCode="0_);[Red]\(0\)"/>
    <numFmt numFmtId="179" formatCode="#,##0.0_);[Red]\(#,##0.0\)"/>
    <numFmt numFmtId="180" formatCode="0.0"/>
    <numFmt numFmtId="181" formatCode="0_ "/>
    <numFmt numFmtId="182" formatCode="#,##0_);[Red]\(#,##0\)"/>
    <numFmt numFmtId="183" formatCode="0.00_);[Red]\(0.00\)"/>
  </numFmts>
  <fonts count="6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Arial"/>
      <family val="2"/>
    </font>
    <font>
      <sz val="10"/>
      <color theme="1"/>
      <name val="Segoe UI Symbol"/>
      <family val="3"/>
    </font>
    <font>
      <sz val="12"/>
      <color theme="1"/>
      <name val="Segoe UI Symbol"/>
      <family val="3"/>
    </font>
    <font>
      <sz val="11"/>
      <color theme="1"/>
      <name val="Segoe UI Symbol"/>
      <family val="1"/>
    </font>
    <font>
      <sz val="11"/>
      <color theme="1"/>
      <name val="Segoe UI Symbol"/>
      <family val="3"/>
    </font>
    <font>
      <sz val="10"/>
      <color theme="1"/>
      <name val="맑은 고딕"/>
      <family val="3"/>
      <charset val="129"/>
    </font>
    <font>
      <sz val="12"/>
      <name val="Segoe UI Symbol"/>
      <family val="3"/>
    </font>
    <font>
      <sz val="11"/>
      <name val="Segoe UI Symbol"/>
      <family val="3"/>
    </font>
    <font>
      <sz val="10"/>
      <color theme="1"/>
      <name val="MS Gothic"/>
      <family val="3"/>
      <charset val="128"/>
    </font>
    <font>
      <sz val="12"/>
      <name val="MS Gothic"/>
      <family val="3"/>
      <charset val="128"/>
    </font>
    <font>
      <sz val="11"/>
      <color theme="1"/>
      <name val="MS Gothic"/>
      <family val="3"/>
      <charset val="128"/>
    </font>
    <font>
      <sz val="9"/>
      <color theme="1"/>
      <name val="MS Gothic"/>
      <family val="3"/>
    </font>
    <font>
      <sz val="9"/>
      <color theme="1"/>
      <name val="함초롬바탕"/>
      <family val="1"/>
      <charset val="129"/>
    </font>
    <font>
      <sz val="9"/>
      <name val="MS Gothic"/>
      <family val="3"/>
    </font>
    <font>
      <sz val="12"/>
      <color theme="1"/>
      <name val="Segoe UI Symbol"/>
      <family val="1"/>
    </font>
    <font>
      <sz val="10"/>
      <color theme="1"/>
      <name val="Yu Gothic"/>
      <family val="1"/>
      <charset val="128"/>
    </font>
    <font>
      <sz val="12"/>
      <color theme="1"/>
      <name val="MS Gothic"/>
      <family val="3"/>
      <charset val="128"/>
    </font>
    <font>
      <sz val="10"/>
      <name val="MS Gothic"/>
      <family val="3"/>
      <charset val="128"/>
    </font>
    <font>
      <sz val="9"/>
      <color theme="1"/>
      <name val="맑은 고딕"/>
      <family val="3"/>
      <charset val="128"/>
    </font>
    <font>
      <sz val="11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sz val="9"/>
      <color theme="1"/>
      <name val="함초롬돋움"/>
      <family val="3"/>
      <charset val="129"/>
    </font>
    <font>
      <sz val="9"/>
      <name val="함초롬돋움"/>
      <family val="3"/>
      <charset val="129"/>
    </font>
    <font>
      <sz val="10"/>
      <name val="함초롬돋움"/>
      <family val="3"/>
      <charset val="129"/>
    </font>
    <font>
      <sz val="12"/>
      <color theme="1"/>
      <name val="함초롬돋움"/>
      <family val="3"/>
      <charset val="129"/>
    </font>
    <font>
      <sz val="11"/>
      <color theme="1"/>
      <name val="한컴산뜻돋움"/>
      <family val="3"/>
      <charset val="129"/>
    </font>
    <font>
      <b/>
      <sz val="11"/>
      <color theme="1"/>
      <name val="한컴산뜻돋움"/>
      <family val="3"/>
      <charset val="129"/>
    </font>
    <font>
      <sz val="12"/>
      <color rgb="FFFF0000"/>
      <name val="한컴산뜻돋움"/>
      <family val="3"/>
      <charset val="129"/>
    </font>
    <font>
      <b/>
      <sz val="28"/>
      <name val="한컴산뜻돋움"/>
      <family val="3"/>
      <charset val="129"/>
    </font>
    <font>
      <b/>
      <sz val="14"/>
      <name val="한컴산뜻돋움"/>
      <family val="3"/>
      <charset val="129"/>
    </font>
    <font>
      <sz val="10"/>
      <color theme="1"/>
      <name val="한컴산뜻돋움"/>
      <family val="3"/>
      <charset val="129"/>
    </font>
    <font>
      <sz val="9"/>
      <name val="한컴산뜻돋움"/>
      <family val="3"/>
      <charset val="129"/>
    </font>
    <font>
      <sz val="10"/>
      <name val="한컴산뜻돋움"/>
      <family val="3"/>
      <charset val="129"/>
    </font>
    <font>
      <sz val="10"/>
      <color rgb="FF000000"/>
      <name val="한컴산뜻돋움"/>
      <family val="3"/>
      <charset val="129"/>
    </font>
    <font>
      <sz val="11"/>
      <name val="Segoe UI Symbol"/>
      <family val="1"/>
    </font>
    <font>
      <sz val="9"/>
      <name val="맑은 고딕"/>
      <family val="3"/>
      <charset val="128"/>
    </font>
    <font>
      <sz val="10"/>
      <color theme="1"/>
      <name val="맑은 고딕"/>
      <family val="3"/>
      <charset val="128"/>
    </font>
    <font>
      <sz val="9"/>
      <color theme="1"/>
      <name val="MS Gothic"/>
      <family val="3"/>
      <charset val="128"/>
    </font>
    <font>
      <sz val="10"/>
      <color theme="1"/>
      <name val="맑은 고딕"/>
      <family val="1"/>
      <charset val="129"/>
    </font>
    <font>
      <sz val="14"/>
      <color theme="1"/>
      <name val="한컴산뜻돋움"/>
      <family val="3"/>
      <charset val="129"/>
    </font>
    <font>
      <sz val="8"/>
      <color theme="1"/>
      <name val="한컴산뜻돋움"/>
      <family val="3"/>
      <charset val="129"/>
    </font>
    <font>
      <sz val="11"/>
      <color theme="1"/>
      <name val="함초롬바탕"/>
      <family val="1"/>
      <charset val="129"/>
    </font>
    <font>
      <sz val="9"/>
      <name val="MS Gothic"/>
      <family val="3"/>
      <charset val="128"/>
    </font>
    <font>
      <sz val="10"/>
      <name val="MS Gothic"/>
      <family val="3"/>
    </font>
    <font>
      <sz val="11"/>
      <name val="MS Gothic"/>
      <family val="3"/>
    </font>
    <font>
      <sz val="11"/>
      <name val="MS Gothic"/>
      <family val="3"/>
      <charset val="128"/>
    </font>
    <font>
      <sz val="10"/>
      <name val="맑은 고딕"/>
      <family val="3"/>
      <charset val="128"/>
    </font>
    <font>
      <sz val="10"/>
      <color indexed="8"/>
      <name val="한컴산뜻돋움"/>
      <family val="3"/>
      <charset val="129"/>
    </font>
    <font>
      <sz val="11"/>
      <color rgb="FF000000"/>
      <name val="Segoe UI Symbol"/>
      <family val="1"/>
    </font>
    <font>
      <sz val="11"/>
      <color theme="1"/>
      <name val="MS Gothic"/>
      <family val="3"/>
    </font>
    <font>
      <sz val="9"/>
      <color theme="1"/>
      <name val="맑은 고딕"/>
      <family val="1"/>
      <charset val="129"/>
    </font>
    <font>
      <sz val="10"/>
      <color theme="1"/>
      <name val="맑은 고딕"/>
      <family val="2"/>
      <charset val="128"/>
    </font>
    <font>
      <sz val="10"/>
      <color rgb="FFFF0000"/>
      <name val="한컴산뜻돋움"/>
      <family val="3"/>
      <charset val="129"/>
    </font>
    <font>
      <b/>
      <sz val="40"/>
      <name val="한컴산뜻돋움"/>
      <family val="3"/>
      <charset val="129"/>
    </font>
    <font>
      <sz val="9"/>
      <color theme="1"/>
      <name val="한컴산뜻돋움"/>
      <family val="3"/>
      <charset val="129"/>
    </font>
    <font>
      <sz val="8"/>
      <color theme="1"/>
      <name val="맑은 고딕"/>
      <family val="3"/>
      <charset val="128"/>
    </font>
    <font>
      <sz val="8"/>
      <name val="맑은 고딕"/>
      <family val="3"/>
      <charset val="128"/>
    </font>
    <font>
      <b/>
      <sz val="10"/>
      <color rgb="FF8A3CC4"/>
      <name val="한컴산뜻돋움"/>
      <family val="3"/>
      <charset val="129"/>
    </font>
    <font>
      <sz val="8"/>
      <color theme="1"/>
      <name val="함초롬돋움"/>
      <family val="3"/>
      <charset val="129"/>
    </font>
    <font>
      <sz val="9"/>
      <color theme="1"/>
      <name val="Segoe UI Symbol"/>
      <family val="1"/>
    </font>
    <font>
      <sz val="9"/>
      <name val="Segoe UI Symbol"/>
      <family val="1"/>
    </font>
    <font>
      <sz val="9"/>
      <name val="한컴산뜻돋움"/>
      <family val="1"/>
      <charset val="129"/>
    </font>
    <font>
      <sz val="10"/>
      <name val="Segoe UI Symbol"/>
      <family val="3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rgb="FFFF9B9B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FF4FD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thick">
        <color rgb="FF0000FF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 style="thick">
        <color rgb="FF0000FF"/>
      </right>
      <top/>
      <bottom style="thick">
        <color rgb="FF0000FF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14">
    <xf numFmtId="0" fontId="0" fillId="0" borderId="0">
      <alignment vertical="center"/>
    </xf>
    <xf numFmtId="0" fontId="1" fillId="0" borderId="0">
      <alignment vertical="center"/>
    </xf>
    <xf numFmtId="0" fontId="3" fillId="0" borderId="0"/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91">
    <xf numFmtId="0" fontId="0" fillId="0" borderId="0" xfId="0">
      <alignment vertical="center"/>
    </xf>
    <xf numFmtId="0" fontId="30" fillId="0" borderId="0" xfId="0" applyFont="1">
      <alignment vertical="center"/>
    </xf>
    <xf numFmtId="0" fontId="31" fillId="0" borderId="4" xfId="0" applyFont="1" applyBorder="1" applyAlignment="1">
      <alignment horizontal="center" vertical="center"/>
    </xf>
    <xf numFmtId="0" fontId="30" fillId="3" borderId="4" xfId="0" applyFont="1" applyFill="1" applyBorder="1" applyAlignment="1">
      <alignment horizontal="center" vertical="center"/>
    </xf>
    <xf numFmtId="0" fontId="30" fillId="4" borderId="4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1" fillId="3" borderId="10" xfId="0" applyFont="1" applyFill="1" applyBorder="1" applyAlignment="1">
      <alignment horizontal="center" vertical="center"/>
    </xf>
    <xf numFmtId="0" fontId="31" fillId="4" borderId="10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 shrinkToFit="1"/>
    </xf>
    <xf numFmtId="177" fontId="35" fillId="0" borderId="1" xfId="0" applyNumberFormat="1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 shrinkToFit="1"/>
    </xf>
    <xf numFmtId="0" fontId="35" fillId="0" borderId="1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 wrapText="1" shrinkToFit="1"/>
    </xf>
    <xf numFmtId="0" fontId="35" fillId="0" borderId="1" xfId="1" applyFont="1" applyBorder="1" applyAlignment="1">
      <alignment horizontal="center" vertical="center" shrinkToFit="1"/>
    </xf>
    <xf numFmtId="176" fontId="35" fillId="0" borderId="1" xfId="0" applyNumberFormat="1" applyFont="1" applyBorder="1" applyAlignment="1">
      <alignment horizontal="center" vertical="center"/>
    </xf>
    <xf numFmtId="0" fontId="35" fillId="0" borderId="28" xfId="0" applyFont="1" applyBorder="1" applyAlignment="1">
      <alignment horizontal="center" vertical="center" shrinkToFit="1"/>
    </xf>
    <xf numFmtId="179" fontId="35" fillId="0" borderId="1" xfId="0" applyNumberFormat="1" applyFont="1" applyBorder="1" applyAlignment="1">
      <alignment horizontal="center" vertical="center"/>
    </xf>
    <xf numFmtId="182" fontId="35" fillId="0" borderId="1" xfId="0" applyNumberFormat="1" applyFont="1" applyBorder="1" applyAlignment="1">
      <alignment horizontal="center" vertical="center"/>
    </xf>
    <xf numFmtId="181" fontId="35" fillId="0" borderId="1" xfId="0" applyNumberFormat="1" applyFont="1" applyBorder="1" applyAlignment="1">
      <alignment horizontal="center" vertical="center"/>
    </xf>
    <xf numFmtId="0" fontId="35" fillId="0" borderId="23" xfId="0" applyFont="1" applyBorder="1" applyAlignment="1">
      <alignment horizontal="center" vertical="center" shrinkToFit="1"/>
    </xf>
    <xf numFmtId="0" fontId="35" fillId="0" borderId="22" xfId="1" applyFont="1" applyBorder="1" applyAlignment="1">
      <alignment horizontal="center" vertical="center" shrinkToFit="1"/>
    </xf>
    <xf numFmtId="178" fontId="35" fillId="0" borderId="22" xfId="0" applyNumberFormat="1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 shrinkToFit="1"/>
    </xf>
    <xf numFmtId="0" fontId="35" fillId="0" borderId="22" xfId="0" applyFont="1" applyBorder="1" applyAlignment="1">
      <alignment horizontal="center" vertical="center"/>
    </xf>
    <xf numFmtId="0" fontId="36" fillId="0" borderId="0" xfId="3" applyFont="1">
      <alignment vertical="center"/>
    </xf>
    <xf numFmtId="178" fontId="35" fillId="0" borderId="1" xfId="0" applyNumberFormat="1" applyFont="1" applyBorder="1" applyAlignment="1">
      <alignment horizontal="center" vertical="center"/>
    </xf>
    <xf numFmtId="0" fontId="35" fillId="0" borderId="33" xfId="0" applyFont="1" applyBorder="1" applyAlignment="1">
      <alignment horizontal="center" vertical="center" shrinkToFit="1"/>
    </xf>
    <xf numFmtId="181" fontId="35" fillId="0" borderId="22" xfId="0" applyNumberFormat="1" applyFont="1" applyBorder="1" applyAlignment="1">
      <alignment horizontal="center" vertical="center"/>
    </xf>
    <xf numFmtId="0" fontId="35" fillId="0" borderId="1" xfId="4" applyFont="1" applyBorder="1" applyAlignment="1">
      <alignment horizontal="center" vertical="center" shrinkToFit="1"/>
    </xf>
    <xf numFmtId="0" fontId="35" fillId="0" borderId="23" xfId="1" applyFont="1" applyBorder="1" applyAlignment="1">
      <alignment horizontal="center" vertical="center" shrinkToFit="1"/>
    </xf>
    <xf numFmtId="180" fontId="35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 shrinkToFit="1"/>
    </xf>
    <xf numFmtId="0" fontId="35" fillId="0" borderId="8" xfId="0" applyFont="1" applyBorder="1" applyAlignment="1">
      <alignment horizontal="center" vertical="center" shrinkToFit="1"/>
    </xf>
    <xf numFmtId="0" fontId="35" fillId="0" borderId="0" xfId="1" applyFont="1" applyAlignment="1">
      <alignment vertical="center" wrapText="1"/>
    </xf>
    <xf numFmtId="0" fontId="37" fillId="0" borderId="23" xfId="1" applyFont="1" applyBorder="1" applyAlignment="1">
      <alignment horizontal="center" vertical="center" wrapText="1" shrinkToFit="1"/>
    </xf>
    <xf numFmtId="0" fontId="37" fillId="0" borderId="22" xfId="1" applyFont="1" applyBorder="1" applyAlignment="1">
      <alignment horizontal="center" vertical="center" wrapText="1" shrinkToFit="1"/>
    </xf>
    <xf numFmtId="0" fontId="31" fillId="3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 shrinkToFit="1"/>
    </xf>
    <xf numFmtId="0" fontId="35" fillId="0" borderId="3" xfId="0" applyFont="1" applyBorder="1" applyAlignment="1">
      <alignment horizontal="center" vertical="center" shrinkToFit="1"/>
    </xf>
    <xf numFmtId="0" fontId="35" fillId="0" borderId="10" xfId="0" applyFont="1" applyBorder="1" applyAlignment="1">
      <alignment horizontal="center" vertical="center" shrinkToFit="1"/>
    </xf>
    <xf numFmtId="0" fontId="35" fillId="0" borderId="38" xfId="0" applyFont="1" applyBorder="1" applyAlignment="1">
      <alignment horizontal="center" vertical="center" shrinkToFit="1"/>
    </xf>
    <xf numFmtId="176" fontId="35" fillId="0" borderId="38" xfId="0" applyNumberFormat="1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/>
    </xf>
    <xf numFmtId="0" fontId="37" fillId="0" borderId="1" xfId="3" applyFont="1" applyBorder="1" applyAlignment="1" applyProtection="1">
      <alignment horizontal="center" vertical="center"/>
      <protection locked="0"/>
    </xf>
    <xf numFmtId="0" fontId="36" fillId="0" borderId="1" xfId="3" applyFont="1" applyBorder="1" applyAlignment="1" applyProtection="1">
      <alignment horizontal="center" vertical="center"/>
      <protection locked="0"/>
    </xf>
    <xf numFmtId="0" fontId="35" fillId="0" borderId="2" xfId="4" applyFont="1" applyBorder="1" applyAlignment="1">
      <alignment horizontal="center" vertical="center" shrinkToFit="1"/>
    </xf>
    <xf numFmtId="0" fontId="35" fillId="0" borderId="7" xfId="0" applyFont="1" applyBorder="1" applyAlignment="1">
      <alignment horizontal="center" vertical="center" shrinkToFit="1"/>
    </xf>
    <xf numFmtId="182" fontId="35" fillId="0" borderId="22" xfId="0" applyNumberFormat="1" applyFont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0" fontId="35" fillId="0" borderId="22" xfId="1" applyFont="1" applyBorder="1" applyAlignment="1">
      <alignment horizontal="center" vertical="center" wrapText="1" shrinkToFit="1"/>
    </xf>
    <xf numFmtId="0" fontId="35" fillId="0" borderId="27" xfId="0" applyFont="1" applyBorder="1" applyAlignment="1">
      <alignment horizontal="center" vertical="center" shrinkToFit="1"/>
    </xf>
    <xf numFmtId="0" fontId="35" fillId="0" borderId="0" xfId="1" applyFont="1" applyAlignment="1">
      <alignment vertical="center" wrapText="1" shrinkToFit="1"/>
    </xf>
    <xf numFmtId="0" fontId="35" fillId="0" borderId="0" xfId="0" applyFont="1" applyAlignment="1">
      <alignment horizontal="center" vertical="center" shrinkToFit="1"/>
    </xf>
    <xf numFmtId="178" fontId="35" fillId="0" borderId="0" xfId="0" applyNumberFormat="1" applyFont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vertical="center" wrapText="1"/>
    </xf>
    <xf numFmtId="0" fontId="35" fillId="0" borderId="0" xfId="0" applyFont="1" applyAlignment="1">
      <alignment vertical="center" shrinkToFit="1"/>
    </xf>
    <xf numFmtId="181" fontId="35" fillId="0" borderId="0" xfId="0" applyNumberFormat="1" applyFont="1" applyAlignment="1">
      <alignment horizontal="center" vertical="center"/>
    </xf>
    <xf numFmtId="176" fontId="35" fillId="0" borderId="0" xfId="0" applyNumberFormat="1" applyFont="1" applyAlignment="1">
      <alignment horizontal="center" vertical="center"/>
    </xf>
    <xf numFmtId="177" fontId="35" fillId="0" borderId="0" xfId="0" applyNumberFormat="1" applyFont="1" applyAlignment="1">
      <alignment horizontal="center" vertical="center"/>
    </xf>
    <xf numFmtId="0" fontId="35" fillId="0" borderId="0" xfId="1" applyFont="1" applyAlignment="1">
      <alignment horizontal="center" vertical="center" shrinkToFit="1"/>
    </xf>
    <xf numFmtId="0" fontId="35" fillId="0" borderId="39" xfId="0" applyFont="1" applyBorder="1" applyAlignment="1">
      <alignment horizontal="center" vertical="center" shrinkToFit="1"/>
    </xf>
    <xf numFmtId="0" fontId="37" fillId="0" borderId="0" xfId="0" applyFont="1" applyAlignment="1">
      <alignment vertical="center" shrinkToFit="1"/>
    </xf>
    <xf numFmtId="0" fontId="35" fillId="0" borderId="0" xfId="4" applyFont="1" applyAlignment="1">
      <alignment horizontal="center" vertical="center" shrinkToFit="1"/>
    </xf>
    <xf numFmtId="0" fontId="35" fillId="0" borderId="0" xfId="4" applyFont="1" applyAlignment="1">
      <alignment vertical="center" wrapText="1"/>
    </xf>
    <xf numFmtId="0" fontId="37" fillId="0" borderId="0" xfId="0" applyFont="1" applyAlignment="1">
      <alignment vertical="center" wrapText="1" shrinkToFit="1"/>
    </xf>
    <xf numFmtId="0" fontId="35" fillId="0" borderId="0" xfId="1" applyFont="1" applyAlignment="1">
      <alignment vertical="center" shrinkToFit="1"/>
    </xf>
    <xf numFmtId="0" fontId="35" fillId="0" borderId="0" xfId="0" applyFont="1" applyAlignment="1">
      <alignment vertical="center" wrapText="1" shrinkToFit="1"/>
    </xf>
    <xf numFmtId="180" fontId="35" fillId="0" borderId="0" xfId="0" applyNumberFormat="1" applyFont="1" applyAlignment="1">
      <alignment horizontal="center" vertical="center"/>
    </xf>
    <xf numFmtId="0" fontId="35" fillId="0" borderId="11" xfId="1" applyFont="1" applyBorder="1" applyAlignment="1">
      <alignment horizontal="center" vertical="center" shrinkToFit="1"/>
    </xf>
    <xf numFmtId="0" fontId="35" fillId="0" borderId="2" xfId="0" applyFont="1" applyBorder="1" applyAlignment="1">
      <alignment horizontal="center" vertical="center"/>
    </xf>
    <xf numFmtId="0" fontId="35" fillId="0" borderId="41" xfId="1" applyFont="1" applyBorder="1" applyAlignment="1">
      <alignment horizontal="center" vertical="center" shrinkToFit="1"/>
    </xf>
    <xf numFmtId="181" fontId="35" fillId="0" borderId="41" xfId="0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shrinkToFit="1"/>
    </xf>
    <xf numFmtId="0" fontId="35" fillId="0" borderId="41" xfId="0" applyFont="1" applyBorder="1" applyAlignment="1">
      <alignment horizontal="center" vertical="center"/>
    </xf>
    <xf numFmtId="1" fontId="35" fillId="0" borderId="22" xfId="0" applyNumberFormat="1" applyFont="1" applyBorder="1" applyAlignment="1">
      <alignment horizontal="center" vertical="center"/>
    </xf>
    <xf numFmtId="0" fontId="35" fillId="0" borderId="28" xfId="0" applyFont="1" applyBorder="1" applyAlignment="1">
      <alignment horizontal="center" vertical="center" wrapText="1"/>
    </xf>
    <xf numFmtId="0" fontId="35" fillId="0" borderId="17" xfId="1" applyFont="1" applyBorder="1" applyAlignment="1">
      <alignment horizontal="center" vertical="center" shrinkToFit="1"/>
    </xf>
    <xf numFmtId="0" fontId="35" fillId="0" borderId="38" xfId="1" applyFont="1" applyBorder="1" applyAlignment="1">
      <alignment horizontal="center" vertical="center" shrinkToFit="1"/>
    </xf>
    <xf numFmtId="0" fontId="35" fillId="0" borderId="25" xfId="0" applyFont="1" applyBorder="1" applyAlignment="1">
      <alignment horizontal="center" vertical="center" shrinkToFit="1"/>
    </xf>
    <xf numFmtId="0" fontId="30" fillId="0" borderId="0" xfId="0" applyFont="1" applyAlignment="1">
      <alignment vertical="center" wrapText="1"/>
    </xf>
    <xf numFmtId="180" fontId="35" fillId="0" borderId="22" xfId="0" applyNumberFormat="1" applyFont="1" applyBorder="1" applyAlignment="1">
      <alignment horizontal="center" vertical="center"/>
    </xf>
    <xf numFmtId="176" fontId="35" fillId="0" borderId="22" xfId="0" applyNumberFormat="1" applyFont="1" applyBorder="1" applyAlignment="1">
      <alignment horizontal="center" vertical="center"/>
    </xf>
    <xf numFmtId="0" fontId="35" fillId="0" borderId="10" xfId="1" applyFont="1" applyBorder="1" applyAlignment="1">
      <alignment horizontal="center" vertical="center" shrinkToFit="1"/>
    </xf>
    <xf numFmtId="0" fontId="35" fillId="0" borderId="0" xfId="0" applyFont="1">
      <alignment vertical="center"/>
    </xf>
    <xf numFmtId="0" fontId="44" fillId="0" borderId="0" xfId="0" applyFont="1">
      <alignment vertical="center"/>
    </xf>
    <xf numFmtId="0" fontId="35" fillId="0" borderId="11" xfId="0" applyFont="1" applyBorder="1" applyAlignment="1">
      <alignment horizontal="center" vertical="center"/>
    </xf>
    <xf numFmtId="180" fontId="35" fillId="0" borderId="11" xfId="0" applyNumberFormat="1" applyFont="1" applyBorder="1" applyAlignment="1">
      <alignment horizontal="center" vertical="center"/>
    </xf>
    <xf numFmtId="176" fontId="35" fillId="0" borderId="11" xfId="0" applyNumberFormat="1" applyFont="1" applyBorder="1" applyAlignment="1">
      <alignment horizontal="center" vertical="center"/>
    </xf>
    <xf numFmtId="1" fontId="35" fillId="0" borderId="3" xfId="0" applyNumberFormat="1" applyFont="1" applyBorder="1" applyAlignment="1">
      <alignment horizontal="center" vertical="center" shrinkToFit="1"/>
    </xf>
    <xf numFmtId="183" fontId="35" fillId="0" borderId="1" xfId="0" applyNumberFormat="1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176" fontId="35" fillId="0" borderId="10" xfId="0" applyNumberFormat="1" applyFont="1" applyBorder="1" applyAlignment="1">
      <alignment horizontal="center" vertical="center"/>
    </xf>
    <xf numFmtId="0" fontId="35" fillId="6" borderId="2" xfId="0" applyFont="1" applyFill="1" applyBorder="1" applyAlignment="1">
      <alignment horizontal="center" vertical="center"/>
    </xf>
    <xf numFmtId="0" fontId="35" fillId="6" borderId="1" xfId="0" applyFont="1" applyFill="1" applyBorder="1" applyAlignment="1">
      <alignment horizontal="center" vertical="center"/>
    </xf>
    <xf numFmtId="0" fontId="35" fillId="0" borderId="17" xfId="0" applyFont="1" applyBorder="1" applyAlignment="1">
      <alignment horizontal="center" vertical="center" shrinkToFit="1"/>
    </xf>
    <xf numFmtId="0" fontId="35" fillId="0" borderId="17" xfId="1" applyFont="1" applyBorder="1" applyAlignment="1">
      <alignment horizontal="center" vertical="center" wrapText="1" shrinkToFit="1"/>
    </xf>
    <xf numFmtId="0" fontId="35" fillId="0" borderId="28" xfId="0" applyFont="1" applyBorder="1" applyAlignment="1">
      <alignment horizontal="center" vertical="center" wrapText="1" shrinkToFit="1"/>
    </xf>
    <xf numFmtId="0" fontId="35" fillId="0" borderId="7" xfId="0" applyFont="1" applyBorder="1" applyAlignment="1">
      <alignment horizontal="center" vertical="center"/>
    </xf>
    <xf numFmtId="180" fontId="35" fillId="0" borderId="10" xfId="0" applyNumberFormat="1" applyFont="1" applyBorder="1" applyAlignment="1">
      <alignment horizontal="center" vertical="center"/>
    </xf>
    <xf numFmtId="0" fontId="35" fillId="0" borderId="25" xfId="4" applyFont="1" applyBorder="1" applyAlignment="1">
      <alignment horizontal="center" vertical="center" shrinkToFit="1"/>
    </xf>
    <xf numFmtId="0" fontId="35" fillId="0" borderId="38" xfId="4" applyFont="1" applyBorder="1" applyAlignment="1">
      <alignment horizontal="center" vertical="center" shrinkToFit="1"/>
    </xf>
    <xf numFmtId="0" fontId="35" fillId="0" borderId="8" xfId="4" applyFont="1" applyBorder="1" applyAlignment="1">
      <alignment horizontal="center" vertical="center" shrinkToFit="1"/>
    </xf>
    <xf numFmtId="0" fontId="35" fillId="0" borderId="11" xfId="4" applyFont="1" applyBorder="1" applyAlignment="1">
      <alignment horizontal="center" vertical="center" shrinkToFit="1"/>
    </xf>
    <xf numFmtId="1" fontId="35" fillId="0" borderId="11" xfId="4" applyNumberFormat="1" applyFont="1" applyBorder="1" applyAlignment="1">
      <alignment horizontal="center" vertical="center"/>
    </xf>
    <xf numFmtId="180" fontId="35" fillId="0" borderId="11" xfId="4" applyNumberFormat="1" applyFont="1" applyBorder="1" applyAlignment="1">
      <alignment horizontal="center" vertical="center"/>
    </xf>
    <xf numFmtId="0" fontId="35" fillId="0" borderId="11" xfId="4" applyFont="1" applyBorder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35" fillId="0" borderId="3" xfId="1" applyFont="1" applyBorder="1" applyAlignment="1">
      <alignment horizontal="center" vertical="center" shrinkToFit="1"/>
    </xf>
    <xf numFmtId="0" fontId="35" fillId="0" borderId="1" xfId="4" applyFont="1" applyBorder="1" applyAlignment="1">
      <alignment horizontal="center" vertical="center"/>
    </xf>
    <xf numFmtId="0" fontId="35" fillId="0" borderId="1" xfId="5" applyFont="1" applyBorder="1" applyAlignment="1">
      <alignment horizontal="center" vertical="center" shrinkToFit="1"/>
    </xf>
    <xf numFmtId="177" fontId="35" fillId="0" borderId="10" xfId="0" applyNumberFormat="1" applyFont="1" applyBorder="1" applyAlignment="1">
      <alignment horizontal="center" vertical="center"/>
    </xf>
    <xf numFmtId="181" fontId="35" fillId="0" borderId="10" xfId="0" applyNumberFormat="1" applyFont="1" applyBorder="1" applyAlignment="1">
      <alignment horizontal="center" vertical="center"/>
    </xf>
    <xf numFmtId="181" fontId="35" fillId="0" borderId="22" xfId="0" applyNumberFormat="1" applyFont="1" applyBorder="1" applyAlignment="1">
      <alignment horizontal="center" vertical="center" shrinkToFit="1"/>
    </xf>
    <xf numFmtId="0" fontId="38" fillId="0" borderId="33" xfId="0" applyFont="1" applyBorder="1" applyAlignment="1">
      <alignment horizontal="center" vertical="center"/>
    </xf>
    <xf numFmtId="0" fontId="35" fillId="0" borderId="0" xfId="4" applyFont="1" applyAlignment="1">
      <alignment horizontal="center" vertical="center"/>
    </xf>
    <xf numFmtId="0" fontId="35" fillId="0" borderId="23" xfId="1" applyFont="1" applyBorder="1" applyAlignment="1">
      <alignment horizontal="center" vertical="center" wrapText="1" shrinkToFit="1"/>
    </xf>
    <xf numFmtId="1" fontId="35" fillId="0" borderId="11" xfId="0" applyNumberFormat="1" applyFont="1" applyBorder="1" applyAlignment="1">
      <alignment horizontal="center" vertical="center"/>
    </xf>
    <xf numFmtId="0" fontId="35" fillId="0" borderId="0" xfId="9" applyFont="1" applyAlignment="1">
      <alignment vertical="center" wrapText="1"/>
    </xf>
    <xf numFmtId="0" fontId="37" fillId="0" borderId="0" xfId="1" applyFont="1" applyAlignment="1">
      <alignment vertical="center" wrapText="1" shrinkToFit="1"/>
    </xf>
    <xf numFmtId="0" fontId="57" fillId="0" borderId="0" xfId="0" applyFont="1" applyAlignment="1">
      <alignment vertical="center" shrinkToFit="1"/>
    </xf>
    <xf numFmtId="0" fontId="35" fillId="6" borderId="22" xfId="0" applyFont="1" applyFill="1" applyBorder="1" applyAlignment="1">
      <alignment horizontal="center" vertical="center"/>
    </xf>
    <xf numFmtId="179" fontId="35" fillId="0" borderId="22" xfId="0" applyNumberFormat="1" applyFont="1" applyBorder="1" applyAlignment="1">
      <alignment horizontal="center" vertical="center"/>
    </xf>
    <xf numFmtId="177" fontId="35" fillId="0" borderId="22" xfId="0" applyNumberFormat="1" applyFont="1" applyBorder="1" applyAlignment="1">
      <alignment horizontal="center" vertical="center"/>
    </xf>
    <xf numFmtId="176" fontId="35" fillId="6" borderId="22" xfId="0" applyNumberFormat="1" applyFont="1" applyFill="1" applyBorder="1" applyAlignment="1">
      <alignment horizontal="center" vertical="center"/>
    </xf>
    <xf numFmtId="180" fontId="35" fillId="0" borderId="25" xfId="0" applyNumberFormat="1" applyFont="1" applyBorder="1" applyAlignment="1">
      <alignment horizontal="center" vertical="center" shrinkToFit="1"/>
    </xf>
    <xf numFmtId="0" fontId="35" fillId="0" borderId="0" xfId="1" applyFont="1" applyAlignment="1">
      <alignment horizontal="left" vertical="center" wrapText="1"/>
    </xf>
    <xf numFmtId="0" fontId="24" fillId="0" borderId="0" xfId="0" applyFont="1">
      <alignment vertical="center"/>
    </xf>
    <xf numFmtId="178" fontId="35" fillId="0" borderId="11" xfId="0" applyNumberFormat="1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35" fillId="0" borderId="28" xfId="1" applyFont="1" applyBorder="1" applyAlignment="1">
      <alignment horizontal="center" vertical="center" wrapText="1" shrinkToFit="1"/>
    </xf>
    <xf numFmtId="1" fontId="35" fillId="0" borderId="1" xfId="0" applyNumberFormat="1" applyFont="1" applyBorder="1" applyAlignment="1">
      <alignment horizontal="center" vertical="center" shrinkToFit="1"/>
    </xf>
    <xf numFmtId="180" fontId="35" fillId="0" borderId="1" xfId="0" applyNumberFormat="1" applyFont="1" applyBorder="1" applyAlignment="1">
      <alignment horizontal="center" vertical="center" shrinkToFit="1"/>
    </xf>
    <xf numFmtId="0" fontId="30" fillId="0" borderId="0" xfId="0" applyFont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28" xfId="0" applyFont="1" applyBorder="1" applyAlignment="1">
      <alignment horizontal="center" vertical="center" shrinkToFit="1"/>
    </xf>
    <xf numFmtId="0" fontId="31" fillId="2" borderId="1" xfId="0" applyFont="1" applyFill="1" applyBorder="1" applyAlignment="1">
      <alignment horizontal="center" vertical="center"/>
    </xf>
    <xf numFmtId="0" fontId="36" fillId="0" borderId="0" xfId="3" applyFont="1">
      <alignment vertical="center"/>
    </xf>
    <xf numFmtId="0" fontId="35" fillId="0" borderId="28" xfId="0" applyFont="1" applyBorder="1" applyAlignment="1">
      <alignment horizontal="center" vertical="center" wrapText="1" shrinkToFit="1"/>
    </xf>
    <xf numFmtId="0" fontId="35" fillId="0" borderId="17" xfId="1" applyFont="1" applyBorder="1" applyAlignment="1">
      <alignment horizontal="center" vertical="center" wrapText="1" shrinkToFit="1"/>
    </xf>
    <xf numFmtId="0" fontId="35" fillId="0" borderId="1" xfId="0" applyFont="1" applyBorder="1" applyAlignment="1">
      <alignment horizontal="center" vertical="center" shrinkToFit="1"/>
    </xf>
    <xf numFmtId="0" fontId="35" fillId="0" borderId="2" xfId="0" applyFont="1" applyBorder="1" applyAlignment="1">
      <alignment horizontal="center" vertical="center" shrinkToFit="1"/>
    </xf>
    <xf numFmtId="0" fontId="35" fillId="0" borderId="3" xfId="0" applyFont="1" applyBorder="1" applyAlignment="1">
      <alignment horizontal="center" vertical="center" shrinkToFit="1"/>
    </xf>
    <xf numFmtId="0" fontId="35" fillId="0" borderId="2" xfId="4" applyFont="1" applyBorder="1" applyAlignment="1">
      <alignment horizontal="center" vertical="center" shrinkToFit="1"/>
    </xf>
    <xf numFmtId="177" fontId="35" fillId="0" borderId="11" xfId="0" applyNumberFormat="1" applyFont="1" applyBorder="1" applyAlignment="1">
      <alignment horizontal="center" vertical="center"/>
    </xf>
    <xf numFmtId="0" fontId="35" fillId="0" borderId="28" xfId="0" applyFont="1" applyBorder="1" applyAlignment="1">
      <alignment horizontal="center" vertical="center" shrinkToFit="1"/>
    </xf>
    <xf numFmtId="0" fontId="36" fillId="0" borderId="0" xfId="3" applyFont="1">
      <alignment vertical="center"/>
    </xf>
    <xf numFmtId="0" fontId="35" fillId="0" borderId="0" xfId="1" applyFont="1" applyAlignment="1">
      <alignment vertical="center" wrapText="1"/>
    </xf>
    <xf numFmtId="0" fontId="31" fillId="2" borderId="1" xfId="0" applyFont="1" applyFill="1" applyBorder="1" applyAlignment="1">
      <alignment horizontal="center" vertical="center"/>
    </xf>
    <xf numFmtId="0" fontId="35" fillId="0" borderId="17" xfId="0" applyFont="1" applyBorder="1" applyAlignment="1">
      <alignment horizontal="center" vertical="center" shrinkToFit="1"/>
    </xf>
    <xf numFmtId="0" fontId="31" fillId="2" borderId="2" xfId="0" applyFont="1" applyFill="1" applyBorder="1" applyAlignment="1">
      <alignment horizontal="center" vertical="center"/>
    </xf>
    <xf numFmtId="0" fontId="35" fillId="0" borderId="0" xfId="0" applyFont="1" applyAlignment="1">
      <alignment vertical="center" wrapText="1"/>
    </xf>
    <xf numFmtId="0" fontId="35" fillId="0" borderId="17" xfId="1" applyFont="1" applyBorder="1" applyAlignment="1">
      <alignment horizontal="center" vertical="center" wrapText="1" shrinkToFit="1"/>
    </xf>
    <xf numFmtId="0" fontId="35" fillId="0" borderId="1" xfId="0" applyFont="1" applyBorder="1" applyAlignment="1">
      <alignment horizontal="center" vertical="center" shrinkToFit="1"/>
    </xf>
    <xf numFmtId="0" fontId="35" fillId="0" borderId="2" xfId="0" applyFont="1" applyBorder="1" applyAlignment="1">
      <alignment horizontal="center" vertical="center" shrinkToFit="1"/>
    </xf>
    <xf numFmtId="0" fontId="35" fillId="0" borderId="3" xfId="0" applyFont="1" applyBorder="1" applyAlignment="1">
      <alignment horizontal="center" vertical="center" shrinkToFit="1"/>
    </xf>
    <xf numFmtId="0" fontId="35" fillId="0" borderId="0" xfId="4" applyFont="1" applyAlignment="1">
      <alignment vertical="center" wrapText="1"/>
    </xf>
    <xf numFmtId="0" fontId="35" fillId="0" borderId="2" xfId="4" applyFont="1" applyBorder="1" applyAlignment="1">
      <alignment horizontal="center" vertical="center" shrinkToFit="1"/>
    </xf>
    <xf numFmtId="176" fontId="30" fillId="0" borderId="0" xfId="0" applyNumberFormat="1" applyFont="1">
      <alignment vertical="center"/>
    </xf>
    <xf numFmtId="0" fontId="35" fillId="0" borderId="28" xfId="0" applyFont="1" applyBorder="1" applyAlignment="1">
      <alignment horizontal="center" vertical="center" shrinkToFit="1"/>
    </xf>
    <xf numFmtId="0" fontId="31" fillId="2" borderId="1" xfId="0" applyFont="1" applyFill="1" applyBorder="1" applyAlignment="1">
      <alignment horizontal="center" vertical="center"/>
    </xf>
    <xf numFmtId="0" fontId="36" fillId="0" borderId="0" xfId="3" applyFont="1">
      <alignment vertical="center"/>
    </xf>
    <xf numFmtId="0" fontId="31" fillId="2" borderId="2" xfId="0" applyFont="1" applyFill="1" applyBorder="1" applyAlignment="1">
      <alignment horizontal="center" vertical="center"/>
    </xf>
    <xf numFmtId="0" fontId="35" fillId="0" borderId="17" xfId="1" applyFont="1" applyBorder="1" applyAlignment="1">
      <alignment horizontal="center" vertical="center" wrapText="1" shrinkToFit="1"/>
    </xf>
    <xf numFmtId="0" fontId="35" fillId="0" borderId="1" xfId="0" applyFont="1" applyBorder="1" applyAlignment="1">
      <alignment horizontal="center" vertical="center" shrinkToFit="1"/>
    </xf>
    <xf numFmtId="0" fontId="35" fillId="0" borderId="2" xfId="0" applyFont="1" applyBorder="1" applyAlignment="1">
      <alignment horizontal="center" vertical="center" shrinkToFit="1"/>
    </xf>
    <xf numFmtId="0" fontId="35" fillId="0" borderId="3" xfId="0" applyFont="1" applyBorder="1" applyAlignment="1">
      <alignment horizontal="center" vertical="center" shrinkToFit="1"/>
    </xf>
    <xf numFmtId="0" fontId="35" fillId="0" borderId="2" xfId="4" applyFont="1" applyBorder="1" applyAlignment="1">
      <alignment horizontal="center" vertical="center" shrinkToFit="1"/>
    </xf>
    <xf numFmtId="0" fontId="30" fillId="0" borderId="44" xfId="0" applyFont="1" applyBorder="1">
      <alignment vertical="center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shrinkToFit="1"/>
    </xf>
    <xf numFmtId="176" fontId="37" fillId="0" borderId="1" xfId="0" applyNumberFormat="1" applyFont="1" applyBorder="1" applyAlignment="1">
      <alignment horizontal="center" vertical="center"/>
    </xf>
    <xf numFmtId="0" fontId="35" fillId="0" borderId="28" xfId="0" applyFont="1" applyBorder="1" applyAlignment="1">
      <alignment horizontal="center" vertical="center" shrinkToFit="1"/>
    </xf>
    <xf numFmtId="0" fontId="31" fillId="2" borderId="1" xfId="0" applyFont="1" applyFill="1" applyBorder="1" applyAlignment="1">
      <alignment horizontal="center" vertical="center"/>
    </xf>
    <xf numFmtId="0" fontId="36" fillId="0" borderId="0" xfId="3" applyFont="1">
      <alignment vertical="center"/>
    </xf>
    <xf numFmtId="0" fontId="31" fillId="2" borderId="2" xfId="0" applyFont="1" applyFill="1" applyBorder="1" applyAlignment="1">
      <alignment horizontal="center" vertical="center"/>
    </xf>
    <xf numFmtId="0" fontId="35" fillId="0" borderId="0" xfId="1" applyFont="1" applyAlignment="1">
      <alignment vertical="center" wrapText="1"/>
    </xf>
    <xf numFmtId="0" fontId="35" fillId="0" borderId="0" xfId="0" applyFont="1" applyAlignment="1">
      <alignment vertical="center" wrapText="1"/>
    </xf>
    <xf numFmtId="0" fontId="35" fillId="0" borderId="1" xfId="0" applyFont="1" applyBorder="1" applyAlignment="1">
      <alignment horizontal="center" vertical="center" shrinkToFit="1"/>
    </xf>
    <xf numFmtId="0" fontId="35" fillId="0" borderId="2" xfId="0" applyFont="1" applyBorder="1" applyAlignment="1">
      <alignment horizontal="center" vertical="center" shrinkToFit="1"/>
    </xf>
    <xf numFmtId="0" fontId="35" fillId="0" borderId="3" xfId="0" applyFont="1" applyBorder="1" applyAlignment="1">
      <alignment horizontal="center" vertical="center" shrinkToFit="1"/>
    </xf>
    <xf numFmtId="0" fontId="35" fillId="0" borderId="2" xfId="4" applyFont="1" applyBorder="1" applyAlignment="1">
      <alignment horizontal="center" vertical="center" shrinkToFit="1"/>
    </xf>
    <xf numFmtId="0" fontId="30" fillId="0" borderId="0" xfId="0" applyFont="1" applyAlignment="1">
      <alignment horizontal="center" vertical="center"/>
    </xf>
    <xf numFmtId="0" fontId="35" fillId="0" borderId="28" xfId="0" applyFont="1" applyBorder="1" applyAlignment="1">
      <alignment horizontal="center" vertical="center" shrinkToFit="1"/>
    </xf>
    <xf numFmtId="0" fontId="35" fillId="0" borderId="22" xfId="1" applyFont="1" applyBorder="1" applyAlignment="1">
      <alignment horizontal="left" vertical="center" wrapText="1"/>
    </xf>
    <xf numFmtId="0" fontId="35" fillId="0" borderId="24" xfId="1" applyFont="1" applyBorder="1" applyAlignment="1">
      <alignment horizontal="left" vertical="center" wrapText="1"/>
    </xf>
    <xf numFmtId="0" fontId="36" fillId="0" borderId="0" xfId="3" applyFont="1">
      <alignment vertical="center"/>
    </xf>
    <xf numFmtId="0" fontId="35" fillId="0" borderId="11" xfId="0" applyFont="1" applyBorder="1" applyAlignment="1">
      <alignment horizontal="left" vertical="center" wrapText="1"/>
    </xf>
    <xf numFmtId="0" fontId="35" fillId="0" borderId="37" xfId="0" applyFont="1" applyBorder="1" applyAlignment="1">
      <alignment horizontal="left" vertical="center" wrapText="1"/>
    </xf>
    <xf numFmtId="0" fontId="35" fillId="0" borderId="7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18" xfId="0" applyFont="1" applyBorder="1" applyAlignment="1">
      <alignment horizontal="left" vertical="center" wrapText="1"/>
    </xf>
    <xf numFmtId="0" fontId="35" fillId="0" borderId="8" xfId="0" applyFont="1" applyBorder="1" applyAlignment="1">
      <alignment horizontal="left" vertical="center" wrapText="1"/>
    </xf>
    <xf numFmtId="0" fontId="35" fillId="0" borderId="9" xfId="0" applyFont="1" applyBorder="1" applyAlignment="1">
      <alignment horizontal="left" vertical="center" wrapText="1"/>
    </xf>
    <xf numFmtId="0" fontId="35" fillId="0" borderId="20" xfId="0" applyFont="1" applyBorder="1" applyAlignment="1">
      <alignment horizontal="left" vertical="center" wrapText="1"/>
    </xf>
    <xf numFmtId="0" fontId="35" fillId="0" borderId="25" xfId="0" applyFont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0" borderId="26" xfId="0" applyFont="1" applyBorder="1" applyAlignment="1">
      <alignment horizontal="left" vertical="center" wrapText="1"/>
    </xf>
    <xf numFmtId="0" fontId="35" fillId="0" borderId="7" xfId="1" applyFont="1" applyBorder="1" applyAlignment="1">
      <alignment horizontal="left" vertical="center" wrapText="1"/>
    </xf>
    <xf numFmtId="0" fontId="35" fillId="0" borderId="6" xfId="1" applyFont="1" applyBorder="1" applyAlignment="1">
      <alignment horizontal="left" vertical="center" wrapText="1"/>
    </xf>
    <xf numFmtId="0" fontId="35" fillId="0" borderId="18" xfId="1" applyFont="1" applyBorder="1" applyAlignment="1">
      <alignment horizontal="left" vertical="center" wrapText="1"/>
    </xf>
    <xf numFmtId="0" fontId="35" fillId="0" borderId="25" xfId="1" applyFont="1" applyBorder="1" applyAlignment="1">
      <alignment horizontal="left" vertical="center" wrapText="1"/>
    </xf>
    <xf numFmtId="0" fontId="35" fillId="0" borderId="0" xfId="1" applyFont="1" applyAlignment="1">
      <alignment horizontal="left" vertical="center" wrapText="1"/>
    </xf>
    <xf numFmtId="0" fontId="35" fillId="0" borderId="26" xfId="1" applyFont="1" applyBorder="1" applyAlignment="1">
      <alignment horizontal="left" vertical="center" wrapText="1"/>
    </xf>
    <xf numFmtId="0" fontId="35" fillId="0" borderId="7" xfId="1" applyFont="1" applyBorder="1" applyAlignment="1">
      <alignment vertical="center" wrapText="1"/>
    </xf>
    <xf numFmtId="0" fontId="35" fillId="0" borderId="6" xfId="1" applyFont="1" applyBorder="1" applyAlignment="1">
      <alignment vertical="center" wrapText="1"/>
    </xf>
    <xf numFmtId="0" fontId="35" fillId="0" borderId="18" xfId="1" applyFont="1" applyBorder="1" applyAlignment="1">
      <alignment vertical="center" wrapText="1"/>
    </xf>
    <xf numFmtId="0" fontId="35" fillId="0" borderId="25" xfId="1" applyFont="1" applyBorder="1" applyAlignment="1">
      <alignment vertical="center" wrapText="1"/>
    </xf>
    <xf numFmtId="0" fontId="35" fillId="0" borderId="0" xfId="1" applyFont="1" applyAlignment="1">
      <alignment vertical="center" wrapText="1"/>
    </xf>
    <xf numFmtId="0" fontId="35" fillId="0" borderId="26" xfId="1" applyFont="1" applyBorder="1" applyAlignment="1">
      <alignment vertical="center" wrapText="1"/>
    </xf>
    <xf numFmtId="0" fontId="35" fillId="0" borderId="8" xfId="1" applyFont="1" applyBorder="1" applyAlignment="1">
      <alignment vertical="center" wrapText="1"/>
    </xf>
    <xf numFmtId="0" fontId="35" fillId="0" borderId="9" xfId="1" applyFont="1" applyBorder="1" applyAlignment="1">
      <alignment vertical="center" wrapText="1"/>
    </xf>
    <xf numFmtId="0" fontId="35" fillId="0" borderId="20" xfId="1" applyFont="1" applyBorder="1" applyAlignment="1">
      <alignment vertical="center" wrapText="1"/>
    </xf>
    <xf numFmtId="0" fontId="34" fillId="5" borderId="36" xfId="0" applyFont="1" applyFill="1" applyBorder="1" applyAlignment="1">
      <alignment horizontal="center" vertical="center"/>
    </xf>
    <xf numFmtId="0" fontId="34" fillId="5" borderId="35" xfId="0" applyFont="1" applyFill="1" applyBorder="1" applyAlignment="1">
      <alignment horizontal="center" vertical="center"/>
    </xf>
    <xf numFmtId="0" fontId="34" fillId="5" borderId="34" xfId="0" applyFont="1" applyFill="1" applyBorder="1" applyAlignment="1">
      <alignment horizontal="center" vertical="center"/>
    </xf>
    <xf numFmtId="0" fontId="31" fillId="2" borderId="28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32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left" vertical="center" wrapText="1"/>
    </xf>
    <xf numFmtId="0" fontId="35" fillId="0" borderId="32" xfId="0" applyFont="1" applyBorder="1" applyAlignment="1">
      <alignment horizontal="left" vertical="center" wrapText="1"/>
    </xf>
    <xf numFmtId="0" fontId="35" fillId="0" borderId="17" xfId="0" applyFont="1" applyBorder="1" applyAlignment="1">
      <alignment horizontal="center" vertical="center" shrinkToFit="1"/>
    </xf>
    <xf numFmtId="0" fontId="35" fillId="0" borderId="21" xfId="0" applyFont="1" applyBorder="1" applyAlignment="1">
      <alignment horizontal="center" vertical="center" shrinkToFit="1"/>
    </xf>
    <xf numFmtId="0" fontId="35" fillId="0" borderId="19" xfId="0" applyFont="1" applyBorder="1" applyAlignment="1">
      <alignment horizontal="center" vertical="center" shrinkToFit="1"/>
    </xf>
    <xf numFmtId="0" fontId="35" fillId="0" borderId="27" xfId="1" applyFont="1" applyBorder="1" applyAlignment="1">
      <alignment horizontal="left" vertical="center" wrapText="1"/>
    </xf>
    <xf numFmtId="0" fontId="35" fillId="0" borderId="29" xfId="1" applyFont="1" applyBorder="1" applyAlignment="1">
      <alignment horizontal="left" vertical="center" wrapText="1"/>
    </xf>
    <xf numFmtId="0" fontId="35" fillId="0" borderId="30" xfId="1" applyFont="1" applyBorder="1" applyAlignment="1">
      <alignment horizontal="left" vertical="center" wrapText="1"/>
    </xf>
    <xf numFmtId="0" fontId="31" fillId="0" borderId="12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4" fillId="5" borderId="14" xfId="0" applyFont="1" applyFill="1" applyBorder="1" applyAlignment="1">
      <alignment horizontal="center" vertical="center"/>
    </xf>
    <xf numFmtId="0" fontId="34" fillId="5" borderId="15" xfId="0" applyFont="1" applyFill="1" applyBorder="1" applyAlignment="1">
      <alignment horizontal="center" vertical="center"/>
    </xf>
    <xf numFmtId="0" fontId="34" fillId="5" borderId="16" xfId="0" applyFont="1" applyFill="1" applyBorder="1" applyAlignment="1">
      <alignment horizontal="center" vertical="center"/>
    </xf>
    <xf numFmtId="0" fontId="31" fillId="2" borderId="17" xfId="0" applyFont="1" applyFill="1" applyBorder="1" applyAlignment="1">
      <alignment horizontal="center" vertical="center"/>
    </xf>
    <xf numFmtId="0" fontId="31" fillId="2" borderId="19" xfId="0" applyFont="1" applyFill="1" applyBorder="1" applyAlignment="1">
      <alignment horizontal="center" vertical="center"/>
    </xf>
    <xf numFmtId="0" fontId="31" fillId="2" borderId="10" xfId="0" applyFont="1" applyFill="1" applyBorder="1" applyAlignment="1">
      <alignment horizontal="center" vertical="center"/>
    </xf>
    <xf numFmtId="0" fontId="31" fillId="2" borderId="11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/>
    </xf>
    <xf numFmtId="0" fontId="31" fillId="2" borderId="7" xfId="0" applyFont="1" applyFill="1" applyBorder="1" applyAlignment="1">
      <alignment horizontal="center" vertical="center"/>
    </xf>
    <xf numFmtId="0" fontId="31" fillId="2" borderId="6" xfId="0" applyFont="1" applyFill="1" applyBorder="1" applyAlignment="1">
      <alignment horizontal="center" vertical="center"/>
    </xf>
    <xf numFmtId="0" fontId="31" fillId="2" borderId="18" xfId="0" applyFont="1" applyFill="1" applyBorder="1" applyAlignment="1">
      <alignment horizontal="center" vertical="center"/>
    </xf>
    <xf numFmtId="0" fontId="31" fillId="2" borderId="8" xfId="0" applyFont="1" applyFill="1" applyBorder="1" applyAlignment="1">
      <alignment horizontal="center" vertical="center"/>
    </xf>
    <xf numFmtId="0" fontId="31" fillId="2" borderId="9" xfId="0" applyFont="1" applyFill="1" applyBorder="1" applyAlignment="1">
      <alignment horizontal="center" vertical="center"/>
    </xf>
    <xf numFmtId="0" fontId="31" fillId="2" borderId="20" xfId="0" applyFont="1" applyFill="1" applyBorder="1" applyAlignment="1">
      <alignment horizontal="center" vertical="center"/>
    </xf>
    <xf numFmtId="0" fontId="35" fillId="0" borderId="7" xfId="4" applyFont="1" applyBorder="1" applyAlignment="1">
      <alignment horizontal="left" vertical="center" wrapText="1"/>
    </xf>
    <xf numFmtId="0" fontId="35" fillId="0" borderId="6" xfId="4" applyFont="1" applyBorder="1" applyAlignment="1">
      <alignment horizontal="left" vertical="center" wrapText="1"/>
    </xf>
    <xf numFmtId="0" fontId="35" fillId="0" borderId="18" xfId="4" applyFont="1" applyBorder="1" applyAlignment="1">
      <alignment horizontal="left" vertical="center" wrapText="1"/>
    </xf>
    <xf numFmtId="0" fontId="35" fillId="0" borderId="25" xfId="4" applyFont="1" applyBorder="1" applyAlignment="1">
      <alignment horizontal="left" vertical="center" wrapText="1"/>
    </xf>
    <xf numFmtId="0" fontId="35" fillId="0" borderId="0" xfId="4" applyFont="1" applyAlignment="1">
      <alignment horizontal="left" vertical="center" wrapText="1"/>
    </xf>
    <xf numFmtId="0" fontId="35" fillId="0" borderId="26" xfId="4" applyFont="1" applyBorder="1" applyAlignment="1">
      <alignment horizontal="left" vertical="center" wrapText="1"/>
    </xf>
    <xf numFmtId="0" fontId="35" fillId="0" borderId="8" xfId="4" applyFont="1" applyBorder="1" applyAlignment="1">
      <alignment horizontal="left" vertical="center" wrapText="1"/>
    </xf>
    <xf numFmtId="0" fontId="35" fillId="0" borderId="9" xfId="4" applyFont="1" applyBorder="1" applyAlignment="1">
      <alignment horizontal="left" vertical="center" wrapText="1"/>
    </xf>
    <xf numFmtId="0" fontId="35" fillId="0" borderId="20" xfId="4" applyFont="1" applyBorder="1" applyAlignment="1">
      <alignment horizontal="left" vertical="center" wrapText="1"/>
    </xf>
    <xf numFmtId="0" fontId="35" fillId="0" borderId="1" xfId="4" applyFont="1" applyBorder="1" applyAlignment="1">
      <alignment horizontal="left" vertical="center" wrapText="1"/>
    </xf>
    <xf numFmtId="0" fontId="35" fillId="0" borderId="32" xfId="4" applyFont="1" applyBorder="1" applyAlignment="1">
      <alignment horizontal="left" vertical="center" wrapText="1"/>
    </xf>
    <xf numFmtId="0" fontId="35" fillId="0" borderId="1" xfId="1" applyFont="1" applyBorder="1" applyAlignment="1">
      <alignment horizontal="left" vertical="center" wrapText="1"/>
    </xf>
    <xf numFmtId="0" fontId="35" fillId="0" borderId="32" xfId="1" applyFont="1" applyBorder="1" applyAlignment="1">
      <alignment horizontal="left" vertical="center" wrapText="1"/>
    </xf>
    <xf numFmtId="0" fontId="35" fillId="0" borderId="11" xfId="1" applyFont="1" applyBorder="1" applyAlignment="1">
      <alignment horizontal="left" vertical="center" wrapText="1"/>
    </xf>
    <xf numFmtId="0" fontId="35" fillId="0" borderId="37" xfId="1" applyFont="1" applyBorder="1" applyAlignment="1">
      <alignment horizontal="left" vertical="center" wrapText="1"/>
    </xf>
    <xf numFmtId="0" fontId="35" fillId="0" borderId="28" xfId="0" applyFont="1" applyBorder="1" applyAlignment="1">
      <alignment horizontal="center" vertical="center" wrapText="1" shrinkToFit="1"/>
    </xf>
    <xf numFmtId="0" fontId="35" fillId="0" borderId="17" xfId="1" applyFont="1" applyBorder="1" applyAlignment="1">
      <alignment horizontal="center" vertical="center" shrinkToFit="1"/>
    </xf>
    <xf numFmtId="0" fontId="35" fillId="0" borderId="21" xfId="1" applyFont="1" applyBorder="1" applyAlignment="1">
      <alignment horizontal="center" vertical="center" shrinkToFit="1"/>
    </xf>
    <xf numFmtId="0" fontId="35" fillId="0" borderId="19" xfId="1" applyFont="1" applyBorder="1" applyAlignment="1">
      <alignment horizontal="center" vertical="center" shrinkToFit="1"/>
    </xf>
    <xf numFmtId="0" fontId="35" fillId="0" borderId="8" xfId="1" applyFont="1" applyBorder="1" applyAlignment="1">
      <alignment horizontal="left" vertical="center" wrapText="1"/>
    </xf>
    <xf numFmtId="0" fontId="35" fillId="0" borderId="9" xfId="1" applyFont="1" applyBorder="1" applyAlignment="1">
      <alignment horizontal="left" vertical="center" wrapText="1"/>
    </xf>
    <xf numFmtId="0" fontId="35" fillId="0" borderId="20" xfId="1" applyFont="1" applyBorder="1" applyAlignment="1">
      <alignment horizontal="left" vertical="center" wrapText="1"/>
    </xf>
    <xf numFmtId="0" fontId="35" fillId="0" borderId="7" xfId="0" applyFont="1" applyBorder="1" applyAlignment="1">
      <alignment vertical="center" wrapText="1"/>
    </xf>
    <xf numFmtId="0" fontId="35" fillId="0" borderId="6" xfId="0" applyFont="1" applyBorder="1" applyAlignment="1">
      <alignment vertical="center" wrapText="1"/>
    </xf>
    <xf numFmtId="0" fontId="35" fillId="0" borderId="18" xfId="0" applyFont="1" applyBorder="1" applyAlignment="1">
      <alignment vertical="center" wrapText="1"/>
    </xf>
    <xf numFmtId="0" fontId="35" fillId="0" borderId="25" xfId="0" applyFont="1" applyBorder="1" applyAlignment="1">
      <alignment vertical="center" wrapText="1"/>
    </xf>
    <xf numFmtId="0" fontId="35" fillId="0" borderId="0" xfId="0" applyFont="1" applyAlignment="1">
      <alignment vertical="center" wrapText="1"/>
    </xf>
    <xf numFmtId="0" fontId="35" fillId="0" borderId="26" xfId="0" applyFont="1" applyBorder="1" applyAlignment="1">
      <alignment vertical="center" wrapText="1"/>
    </xf>
    <xf numFmtId="0" fontId="35" fillId="0" borderId="8" xfId="0" applyFont="1" applyBorder="1" applyAlignment="1">
      <alignment vertical="center" wrapText="1"/>
    </xf>
    <xf numFmtId="0" fontId="35" fillId="0" borderId="9" xfId="0" applyFont="1" applyBorder="1" applyAlignment="1">
      <alignment vertical="center" wrapText="1"/>
    </xf>
    <xf numFmtId="0" fontId="35" fillId="0" borderId="20" xfId="0" applyFont="1" applyBorder="1" applyAlignment="1">
      <alignment vertical="center" wrapText="1"/>
    </xf>
    <xf numFmtId="0" fontId="35" fillId="0" borderId="17" xfId="1" applyFont="1" applyBorder="1" applyAlignment="1">
      <alignment horizontal="center" vertical="center" wrapText="1" shrinkToFit="1"/>
    </xf>
    <xf numFmtId="0" fontId="35" fillId="0" borderId="21" xfId="1" applyFont="1" applyBorder="1" applyAlignment="1">
      <alignment horizontal="center" vertical="center" wrapText="1" shrinkToFit="1"/>
    </xf>
    <xf numFmtId="0" fontId="35" fillId="0" borderId="19" xfId="1" applyFont="1" applyBorder="1" applyAlignment="1">
      <alignment horizontal="center" vertical="center" wrapText="1" shrinkToFit="1"/>
    </xf>
    <xf numFmtId="0" fontId="36" fillId="0" borderId="40" xfId="3" applyFont="1" applyBorder="1">
      <alignment vertical="center"/>
    </xf>
    <xf numFmtId="0" fontId="57" fillId="0" borderId="28" xfId="0" applyFont="1" applyBorder="1" applyAlignment="1">
      <alignment horizontal="center" vertical="center" shrinkToFit="1"/>
    </xf>
    <xf numFmtId="0" fontId="37" fillId="0" borderId="17" xfId="1" applyFont="1" applyBorder="1" applyAlignment="1">
      <alignment horizontal="center" vertical="center" wrapText="1" shrinkToFit="1"/>
    </xf>
    <xf numFmtId="0" fontId="37" fillId="0" borderId="21" xfId="1" applyFont="1" applyBorder="1" applyAlignment="1">
      <alignment horizontal="center" vertical="center" wrapText="1" shrinkToFit="1"/>
    </xf>
    <xf numFmtId="0" fontId="37" fillId="0" borderId="19" xfId="1" applyFont="1" applyBorder="1" applyAlignment="1">
      <alignment horizontal="center" vertical="center" wrapText="1" shrinkToFit="1"/>
    </xf>
    <xf numFmtId="0" fontId="35" fillId="0" borderId="17" xfId="0" applyFont="1" applyBorder="1" applyAlignment="1">
      <alignment horizontal="center" vertical="center" wrapText="1" shrinkToFit="1"/>
    </xf>
    <xf numFmtId="0" fontId="35" fillId="0" borderId="21" xfId="0" applyFont="1" applyBorder="1" applyAlignment="1">
      <alignment horizontal="center" vertical="center" wrapText="1" shrinkToFit="1"/>
    </xf>
    <xf numFmtId="0" fontId="35" fillId="0" borderId="2" xfId="1" applyFont="1" applyBorder="1" applyAlignment="1">
      <alignment horizontal="left" vertical="center" wrapText="1"/>
    </xf>
    <xf numFmtId="0" fontId="35" fillId="0" borderId="42" xfId="1" applyFont="1" applyBorder="1" applyAlignment="1">
      <alignment horizontal="left" vertical="center" wrapText="1"/>
    </xf>
    <xf numFmtId="0" fontId="35" fillId="0" borderId="43" xfId="1" applyFont="1" applyBorder="1" applyAlignment="1">
      <alignment horizontal="left" vertical="center" wrapText="1"/>
    </xf>
    <xf numFmtId="0" fontId="35" fillId="0" borderId="28" xfId="0" applyFont="1" applyBorder="1" applyAlignment="1">
      <alignment horizontal="center" vertical="center" wrapText="1"/>
    </xf>
    <xf numFmtId="0" fontId="35" fillId="0" borderId="19" xfId="0" applyFont="1" applyBorder="1" applyAlignment="1">
      <alignment horizontal="center" vertical="center" wrapText="1" shrinkToFit="1"/>
    </xf>
    <xf numFmtId="0" fontId="37" fillId="0" borderId="17" xfId="1" applyFont="1" applyBorder="1" applyAlignment="1">
      <alignment horizontal="center" vertical="center" shrinkToFit="1"/>
    </xf>
    <xf numFmtId="0" fontId="37" fillId="0" borderId="21" xfId="1" applyFont="1" applyBorder="1" applyAlignment="1">
      <alignment horizontal="center" vertical="center" shrinkToFit="1"/>
    </xf>
    <xf numFmtId="0" fontId="37" fillId="0" borderId="17" xfId="0" applyFont="1" applyBorder="1" applyAlignment="1">
      <alignment horizontal="center" vertical="center" wrapText="1" shrinkToFit="1"/>
    </xf>
    <xf numFmtId="0" fontId="37" fillId="0" borderId="21" xfId="0" applyFont="1" applyBorder="1" applyAlignment="1">
      <alignment horizontal="center" vertical="center" wrapText="1" shrinkToFit="1"/>
    </xf>
    <xf numFmtId="0" fontId="37" fillId="0" borderId="19" xfId="0" applyFont="1" applyBorder="1" applyAlignment="1">
      <alignment horizontal="center" vertical="center" wrapText="1" shrinkToFit="1"/>
    </xf>
    <xf numFmtId="0" fontId="35" fillId="0" borderId="28" xfId="1" applyFont="1" applyBorder="1" applyAlignment="1">
      <alignment horizontal="center" vertical="center" wrapText="1" shrinkToFit="1"/>
    </xf>
    <xf numFmtId="0" fontId="35" fillId="0" borderId="28" xfId="1" applyFont="1" applyBorder="1" applyAlignment="1">
      <alignment horizontal="center" vertical="center" shrinkToFit="1"/>
    </xf>
    <xf numFmtId="0" fontId="59" fillId="0" borderId="17" xfId="1" applyFont="1" applyBorder="1" applyAlignment="1">
      <alignment horizontal="center" vertical="center" wrapText="1" shrinkToFit="1"/>
    </xf>
    <xf numFmtId="0" fontId="59" fillId="0" borderId="21" xfId="1" applyFont="1" applyBorder="1" applyAlignment="1">
      <alignment horizontal="center" vertical="center" wrapText="1" shrinkToFit="1"/>
    </xf>
    <xf numFmtId="0" fontId="59" fillId="0" borderId="19" xfId="1" applyFont="1" applyBorder="1" applyAlignment="1">
      <alignment horizontal="center" vertical="center" wrapText="1" shrinkToFit="1"/>
    </xf>
    <xf numFmtId="0" fontId="37" fillId="0" borderId="28" xfId="1" applyFont="1" applyBorder="1" applyAlignment="1">
      <alignment horizontal="center" vertical="center" shrinkToFit="1"/>
    </xf>
    <xf numFmtId="0" fontId="37" fillId="0" borderId="28" xfId="1" applyFont="1" applyBorder="1" applyAlignment="1">
      <alignment horizontal="center" vertical="center" wrapText="1" shrinkToFit="1"/>
    </xf>
    <xf numFmtId="0" fontId="35" fillId="0" borderId="1" xfId="1" applyFont="1" applyBorder="1" applyAlignment="1">
      <alignment vertical="center" wrapText="1"/>
    </xf>
    <xf numFmtId="0" fontId="35" fillId="0" borderId="32" xfId="1" applyFont="1" applyBorder="1" applyAlignment="1">
      <alignment vertical="center" wrapText="1"/>
    </xf>
    <xf numFmtId="0" fontId="37" fillId="0" borderId="28" xfId="0" applyFont="1" applyBorder="1" applyAlignment="1">
      <alignment horizontal="center" vertical="center" wrapText="1" shrinkToFit="1"/>
    </xf>
    <xf numFmtId="0" fontId="37" fillId="0" borderId="28" xfId="0" applyFont="1" applyBorder="1" applyAlignment="1">
      <alignment horizontal="center" vertical="center" shrinkToFit="1"/>
    </xf>
    <xf numFmtId="0" fontId="35" fillId="0" borderId="1" xfId="4" applyFont="1" applyBorder="1" applyAlignment="1">
      <alignment vertical="center" wrapText="1"/>
    </xf>
    <xf numFmtId="0" fontId="35" fillId="0" borderId="32" xfId="4" applyFont="1" applyBorder="1" applyAlignment="1">
      <alignment vertical="center" wrapText="1"/>
    </xf>
    <xf numFmtId="0" fontId="35" fillId="0" borderId="1" xfId="0" applyFont="1" applyBorder="1" applyAlignment="1">
      <alignment horizontal="center" vertical="center" shrinkToFit="1"/>
    </xf>
    <xf numFmtId="0" fontId="35" fillId="0" borderId="2" xfId="0" applyFont="1" applyBorder="1" applyAlignment="1">
      <alignment horizontal="center" vertical="center" shrinkToFit="1"/>
    </xf>
    <xf numFmtId="0" fontId="35" fillId="0" borderId="42" xfId="0" applyFont="1" applyBorder="1" applyAlignment="1">
      <alignment horizontal="center" vertical="center" shrinkToFit="1"/>
    </xf>
    <xf numFmtId="0" fontId="35" fillId="0" borderId="3" xfId="0" applyFont="1" applyBorder="1" applyAlignment="1">
      <alignment horizontal="center" vertical="center" shrinkToFit="1"/>
    </xf>
    <xf numFmtId="0" fontId="37" fillId="0" borderId="19" xfId="1" applyFont="1" applyBorder="1" applyAlignment="1">
      <alignment horizontal="center" vertical="center" shrinkToFit="1"/>
    </xf>
    <xf numFmtId="0" fontId="62" fillId="0" borderId="21" xfId="1" applyFont="1" applyBorder="1" applyAlignment="1">
      <alignment horizontal="center" vertical="center" wrapText="1" shrinkToFit="1"/>
    </xf>
    <xf numFmtId="0" fontId="62" fillId="0" borderId="19" xfId="1" applyFont="1" applyBorder="1" applyAlignment="1">
      <alignment horizontal="center" vertical="center" wrapText="1" shrinkToFit="1"/>
    </xf>
    <xf numFmtId="0" fontId="30" fillId="0" borderId="40" xfId="0" applyFont="1" applyBorder="1" applyAlignment="1">
      <alignment horizontal="center" vertical="center"/>
    </xf>
    <xf numFmtId="0" fontId="35" fillId="0" borderId="7" xfId="9" applyFont="1" applyBorder="1" applyAlignment="1">
      <alignment horizontal="left" vertical="center" wrapText="1"/>
    </xf>
    <xf numFmtId="0" fontId="35" fillId="0" borderId="6" xfId="9" applyFont="1" applyBorder="1" applyAlignment="1">
      <alignment horizontal="left" vertical="center" wrapText="1"/>
    </xf>
    <xf numFmtId="0" fontId="35" fillId="0" borderId="18" xfId="9" applyFont="1" applyBorder="1" applyAlignment="1">
      <alignment horizontal="left" vertical="center" wrapText="1"/>
    </xf>
    <xf numFmtId="0" fontId="35" fillId="0" borderId="25" xfId="9" applyFont="1" applyBorder="1" applyAlignment="1">
      <alignment horizontal="left" vertical="center" wrapText="1"/>
    </xf>
    <xf numFmtId="0" fontId="35" fillId="0" borderId="0" xfId="9" applyFont="1" applyAlignment="1">
      <alignment horizontal="left" vertical="center" wrapText="1"/>
    </xf>
    <xf numFmtId="0" fontId="35" fillId="0" borderId="26" xfId="9" applyFont="1" applyBorder="1" applyAlignment="1">
      <alignment horizontal="left" vertical="center" wrapText="1"/>
    </xf>
    <xf numFmtId="0" fontId="35" fillId="0" borderId="8" xfId="9" applyFont="1" applyBorder="1" applyAlignment="1">
      <alignment horizontal="left" vertical="center" wrapText="1"/>
    </xf>
    <xf numFmtId="0" fontId="35" fillId="0" borderId="9" xfId="9" applyFont="1" applyBorder="1" applyAlignment="1">
      <alignment horizontal="left" vertical="center" wrapText="1"/>
    </xf>
    <xf numFmtId="0" fontId="35" fillId="0" borderId="20" xfId="9" applyFont="1" applyBorder="1" applyAlignment="1">
      <alignment horizontal="left" vertical="center" wrapText="1"/>
    </xf>
    <xf numFmtId="0" fontId="35" fillId="0" borderId="40" xfId="1" applyFont="1" applyBorder="1" applyAlignment="1">
      <alignment horizontal="center" vertical="center" shrinkToFit="1"/>
    </xf>
    <xf numFmtId="0" fontId="35" fillId="0" borderId="2" xfId="10" applyFont="1" applyBorder="1" applyAlignment="1">
      <alignment horizontal="left" vertical="center" wrapText="1"/>
    </xf>
    <xf numFmtId="0" fontId="35" fillId="0" borderId="42" xfId="10" applyFont="1" applyBorder="1" applyAlignment="1">
      <alignment horizontal="left" vertical="center" wrapText="1"/>
    </xf>
    <xf numFmtId="0" fontId="35" fillId="0" borderId="43" xfId="10" applyFont="1" applyBorder="1" applyAlignment="1">
      <alignment horizontal="left" vertical="center" wrapText="1"/>
    </xf>
    <xf numFmtId="0" fontId="38" fillId="0" borderId="17" xfId="0" applyFont="1" applyBorder="1" applyAlignment="1">
      <alignment horizontal="center" vertical="center"/>
    </xf>
    <xf numFmtId="0" fontId="38" fillId="0" borderId="21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35" fillId="0" borderId="1" xfId="1" applyFont="1" applyBorder="1" applyAlignment="1">
      <alignment horizontal="left" vertical="center"/>
    </xf>
    <xf numFmtId="0" fontId="35" fillId="0" borderId="32" xfId="1" applyFont="1" applyBorder="1" applyAlignment="1">
      <alignment horizontal="left" vertical="center"/>
    </xf>
    <xf numFmtId="0" fontId="58" fillId="0" borderId="0" xfId="0" applyFont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58" fillId="0" borderId="44" xfId="0" applyFont="1" applyBorder="1" applyAlignment="1">
      <alignment horizontal="center" vertical="center"/>
    </xf>
    <xf numFmtId="0" fontId="59" fillId="0" borderId="28" xfId="1" applyFont="1" applyBorder="1" applyAlignment="1">
      <alignment horizontal="center" vertical="center" wrapText="1" shrinkToFit="1"/>
    </xf>
    <xf numFmtId="0" fontId="37" fillId="0" borderId="21" xfId="0" applyFont="1" applyBorder="1" applyAlignment="1">
      <alignment horizontal="center" vertical="center" shrinkToFit="1"/>
    </xf>
    <xf numFmtId="0" fontId="37" fillId="0" borderId="19" xfId="0" applyFont="1" applyBorder="1" applyAlignment="1">
      <alignment horizontal="center" vertical="center" shrinkToFit="1"/>
    </xf>
    <xf numFmtId="0" fontId="35" fillId="0" borderId="1" xfId="0" applyFont="1" applyBorder="1" applyAlignment="1">
      <alignment vertical="center" wrapText="1"/>
    </xf>
    <xf numFmtId="0" fontId="35" fillId="0" borderId="32" xfId="0" applyFont="1" applyBorder="1" applyAlignment="1">
      <alignment vertical="center" wrapText="1"/>
    </xf>
    <xf numFmtId="41" fontId="34" fillId="5" borderId="36" xfId="11" applyFont="1" applyFill="1" applyBorder="1" applyAlignment="1">
      <alignment horizontal="center" vertical="center"/>
    </xf>
    <xf numFmtId="41" fontId="34" fillId="5" borderId="35" xfId="11" applyFont="1" applyFill="1" applyBorder="1" applyAlignment="1">
      <alignment horizontal="center" vertical="center"/>
    </xf>
    <xf numFmtId="41" fontId="34" fillId="5" borderId="34" xfId="11" applyFont="1" applyFill="1" applyBorder="1" applyAlignment="1">
      <alignment horizontal="center" vertical="center"/>
    </xf>
    <xf numFmtId="0" fontId="35" fillId="0" borderId="7" xfId="12" applyFont="1" applyBorder="1" applyAlignment="1">
      <alignment horizontal="left" vertical="center" wrapText="1"/>
    </xf>
    <xf numFmtId="0" fontId="35" fillId="0" borderId="6" xfId="12" applyFont="1" applyBorder="1" applyAlignment="1">
      <alignment horizontal="left" vertical="center" wrapText="1"/>
    </xf>
    <xf numFmtId="0" fontId="35" fillId="0" borderId="18" xfId="12" applyFont="1" applyBorder="1" applyAlignment="1">
      <alignment horizontal="left" vertical="center" wrapText="1"/>
    </xf>
    <xf numFmtId="0" fontId="35" fillId="0" borderId="25" xfId="12" applyFont="1" applyBorder="1" applyAlignment="1">
      <alignment horizontal="left" vertical="center" wrapText="1"/>
    </xf>
    <xf numFmtId="0" fontId="35" fillId="0" borderId="0" xfId="12" applyFont="1" applyAlignment="1">
      <alignment horizontal="left" vertical="center" wrapText="1"/>
    </xf>
    <xf numFmtId="0" fontId="35" fillId="0" borderId="26" xfId="12" applyFont="1" applyBorder="1" applyAlignment="1">
      <alignment horizontal="left" vertical="center" wrapText="1"/>
    </xf>
    <xf numFmtId="0" fontId="35" fillId="0" borderId="7" xfId="4" applyFont="1" applyBorder="1" applyAlignment="1">
      <alignment vertical="center" wrapText="1"/>
    </xf>
    <xf numFmtId="0" fontId="35" fillId="0" borderId="6" xfId="4" applyFont="1" applyBorder="1" applyAlignment="1">
      <alignment vertical="center" wrapText="1"/>
    </xf>
    <xf numFmtId="0" fontId="35" fillId="0" borderId="18" xfId="4" applyFont="1" applyBorder="1" applyAlignment="1">
      <alignment vertical="center" wrapText="1"/>
    </xf>
    <xf numFmtId="0" fontId="35" fillId="0" borderId="25" xfId="4" applyFont="1" applyBorder="1" applyAlignment="1">
      <alignment vertical="center" wrapText="1"/>
    </xf>
    <xf numFmtId="0" fontId="35" fillId="0" borderId="0" xfId="4" applyFont="1" applyAlignment="1">
      <alignment vertical="center" wrapText="1"/>
    </xf>
    <xf numFmtId="0" fontId="35" fillId="0" borderId="26" xfId="4" applyFont="1" applyBorder="1" applyAlignment="1">
      <alignment vertical="center" wrapText="1"/>
    </xf>
    <xf numFmtId="0" fontId="35" fillId="0" borderId="8" xfId="4" applyFont="1" applyBorder="1" applyAlignment="1">
      <alignment vertical="center" wrapText="1"/>
    </xf>
    <xf numFmtId="0" fontId="35" fillId="0" borderId="9" xfId="4" applyFont="1" applyBorder="1" applyAlignment="1">
      <alignment vertical="center" wrapText="1"/>
    </xf>
    <xf numFmtId="0" fontId="35" fillId="0" borderId="20" xfId="4" applyFont="1" applyBorder="1" applyAlignment="1">
      <alignment vertical="center" wrapText="1"/>
    </xf>
    <xf numFmtId="0" fontId="34" fillId="7" borderId="14" xfId="0" applyFont="1" applyFill="1" applyBorder="1" applyAlignment="1">
      <alignment horizontal="center" vertical="center"/>
    </xf>
    <xf numFmtId="0" fontId="34" fillId="7" borderId="15" xfId="0" applyFont="1" applyFill="1" applyBorder="1" applyAlignment="1">
      <alignment horizontal="center" vertical="center"/>
    </xf>
    <xf numFmtId="0" fontId="34" fillId="7" borderId="16" xfId="0" applyFont="1" applyFill="1" applyBorder="1" applyAlignment="1">
      <alignment horizontal="center" vertical="center"/>
    </xf>
    <xf numFmtId="0" fontId="34" fillId="7" borderId="36" xfId="0" applyFont="1" applyFill="1" applyBorder="1" applyAlignment="1">
      <alignment horizontal="center" vertical="center"/>
    </xf>
    <xf numFmtId="0" fontId="34" fillId="7" borderId="35" xfId="0" applyFont="1" applyFill="1" applyBorder="1" applyAlignment="1">
      <alignment horizontal="center" vertical="center"/>
    </xf>
    <xf numFmtId="0" fontId="34" fillId="7" borderId="34" xfId="0" applyFont="1" applyFill="1" applyBorder="1" applyAlignment="1">
      <alignment horizontal="center" vertical="center"/>
    </xf>
    <xf numFmtId="0" fontId="35" fillId="6" borderId="28" xfId="1" applyFont="1" applyFill="1" applyBorder="1" applyAlignment="1">
      <alignment horizontal="center" vertical="center" wrapText="1" shrinkToFit="1"/>
    </xf>
    <xf numFmtId="0" fontId="35" fillId="6" borderId="17" xfId="0" applyFont="1" applyFill="1" applyBorder="1" applyAlignment="1">
      <alignment horizontal="center" vertical="center" shrinkToFit="1"/>
    </xf>
    <xf numFmtId="0" fontId="35" fillId="6" borderId="21" xfId="0" applyFont="1" applyFill="1" applyBorder="1" applyAlignment="1">
      <alignment horizontal="center" vertical="center" shrinkToFit="1"/>
    </xf>
    <xf numFmtId="0" fontId="35" fillId="6" borderId="19" xfId="0" applyFont="1" applyFill="1" applyBorder="1" applyAlignment="1">
      <alignment horizontal="center" vertical="center" shrinkToFit="1"/>
    </xf>
    <xf numFmtId="0" fontId="35" fillId="0" borderId="2" xfId="0" applyFont="1" applyBorder="1" applyAlignment="1">
      <alignment horizontal="left" vertical="center" wrapText="1"/>
    </xf>
    <xf numFmtId="0" fontId="35" fillId="0" borderId="42" xfId="0" applyFont="1" applyBorder="1" applyAlignment="1">
      <alignment horizontal="left" vertical="center" wrapText="1"/>
    </xf>
    <xf numFmtId="0" fontId="35" fillId="0" borderId="43" xfId="0" applyFont="1" applyBorder="1" applyAlignment="1">
      <alignment horizontal="left" vertical="center" wrapText="1"/>
    </xf>
    <xf numFmtId="0" fontId="35" fillId="0" borderId="6" xfId="1" applyFont="1" applyBorder="1" applyAlignment="1">
      <alignment horizontal="left" vertical="center"/>
    </xf>
    <xf numFmtId="0" fontId="35" fillId="0" borderId="18" xfId="1" applyFont="1" applyBorder="1" applyAlignment="1">
      <alignment horizontal="left" vertical="center"/>
    </xf>
    <xf numFmtId="0" fontId="35" fillId="0" borderId="25" xfId="1" applyFont="1" applyBorder="1" applyAlignment="1">
      <alignment horizontal="left" vertical="center"/>
    </xf>
    <xf numFmtId="0" fontId="35" fillId="0" borderId="0" xfId="1" applyFont="1" applyAlignment="1">
      <alignment horizontal="left" vertical="center"/>
    </xf>
    <xf numFmtId="0" fontId="35" fillId="0" borderId="26" xfId="1" applyFont="1" applyBorder="1" applyAlignment="1">
      <alignment horizontal="left" vertical="center"/>
    </xf>
    <xf numFmtId="0" fontId="35" fillId="0" borderId="8" xfId="1" applyFont="1" applyBorder="1" applyAlignment="1">
      <alignment horizontal="left" vertical="center"/>
    </xf>
    <xf numFmtId="0" fontId="35" fillId="0" borderId="9" xfId="1" applyFont="1" applyBorder="1" applyAlignment="1">
      <alignment horizontal="left" vertical="center"/>
    </xf>
    <xf numFmtId="0" fontId="35" fillId="0" borderId="20" xfId="1" applyFont="1" applyBorder="1" applyAlignment="1">
      <alignment horizontal="left" vertical="center"/>
    </xf>
    <xf numFmtId="0" fontId="35" fillId="0" borderId="45" xfId="1" applyFont="1" applyBorder="1" applyAlignment="1">
      <alignment horizontal="left" vertical="center" wrapText="1"/>
    </xf>
    <xf numFmtId="0" fontId="35" fillId="0" borderId="44" xfId="1" applyFont="1" applyBorder="1" applyAlignment="1">
      <alignment horizontal="left" vertical="center" wrapText="1"/>
    </xf>
    <xf numFmtId="0" fontId="35" fillId="0" borderId="46" xfId="1" applyFont="1" applyBorder="1" applyAlignment="1">
      <alignment horizontal="left" vertical="center" wrapText="1"/>
    </xf>
    <xf numFmtId="0" fontId="37" fillId="0" borderId="0" xfId="3" applyFont="1">
      <alignment vertical="center"/>
    </xf>
    <xf numFmtId="0" fontId="37" fillId="0" borderId="40" xfId="3" applyFont="1" applyBorder="1">
      <alignment vertical="center"/>
    </xf>
    <xf numFmtId="0" fontId="32" fillId="0" borderId="5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7" fillId="0" borderId="7" xfId="1" applyFont="1" applyBorder="1" applyAlignment="1">
      <alignment horizontal="left" vertical="center" wrapText="1"/>
    </xf>
    <xf numFmtId="0" fontId="37" fillId="0" borderId="6" xfId="1" applyFont="1" applyBorder="1" applyAlignment="1">
      <alignment horizontal="left" vertical="center" wrapText="1"/>
    </xf>
    <xf numFmtId="0" fontId="37" fillId="0" borderId="18" xfId="1" applyFont="1" applyBorder="1" applyAlignment="1">
      <alignment horizontal="left" vertical="center" wrapText="1"/>
    </xf>
    <xf numFmtId="0" fontId="37" fillId="0" borderId="25" xfId="1" applyFont="1" applyBorder="1" applyAlignment="1">
      <alignment horizontal="left" vertical="center" wrapText="1"/>
    </xf>
    <xf numFmtId="0" fontId="37" fillId="0" borderId="0" xfId="1" applyFont="1" applyAlignment="1">
      <alignment horizontal="left" vertical="center" wrapText="1"/>
    </xf>
    <xf numFmtId="0" fontId="37" fillId="0" borderId="26" xfId="1" applyFont="1" applyBorder="1" applyAlignment="1">
      <alignment horizontal="left" vertical="center" wrapText="1"/>
    </xf>
    <xf numFmtId="0" fontId="37" fillId="0" borderId="17" xfId="0" applyFont="1" applyBorder="1" applyAlignment="1">
      <alignment horizontal="center" vertical="center" shrinkToFit="1"/>
    </xf>
    <xf numFmtId="0" fontId="35" fillId="0" borderId="2" xfId="0" applyFont="1" applyBorder="1" applyAlignment="1">
      <alignment horizontal="left" vertical="center"/>
    </xf>
    <xf numFmtId="0" fontId="35" fillId="0" borderId="42" xfId="0" applyFont="1" applyBorder="1" applyAlignment="1">
      <alignment horizontal="left" vertical="center"/>
    </xf>
    <xf numFmtId="0" fontId="35" fillId="0" borderId="43" xfId="0" applyFont="1" applyBorder="1" applyAlignment="1">
      <alignment horizontal="left" vertical="center"/>
    </xf>
    <xf numFmtId="0" fontId="37" fillId="0" borderId="7" xfId="0" applyFont="1" applyBorder="1" applyAlignment="1">
      <alignment horizontal="left" vertical="center" wrapText="1"/>
    </xf>
    <xf numFmtId="0" fontId="37" fillId="0" borderId="6" xfId="0" applyFont="1" applyBorder="1" applyAlignment="1">
      <alignment horizontal="left" vertical="center" wrapText="1"/>
    </xf>
    <xf numFmtId="0" fontId="37" fillId="0" borderId="18" xfId="0" applyFont="1" applyBorder="1" applyAlignment="1">
      <alignment horizontal="left" vertical="center" wrapText="1"/>
    </xf>
    <xf numFmtId="0" fontId="37" fillId="0" borderId="25" xfId="0" applyFont="1" applyBorder="1" applyAlignment="1">
      <alignment horizontal="left" vertical="center" wrapText="1"/>
    </xf>
    <xf numFmtId="0" fontId="37" fillId="0" borderId="0" xfId="0" applyFont="1" applyAlignment="1">
      <alignment horizontal="left" vertical="center" wrapText="1"/>
    </xf>
    <xf numFmtId="0" fontId="37" fillId="0" borderId="26" xfId="0" applyFont="1" applyBorder="1" applyAlignment="1">
      <alignment horizontal="left" vertical="center" wrapText="1"/>
    </xf>
    <xf numFmtId="0" fontId="37" fillId="0" borderId="8" xfId="0" applyFont="1" applyBorder="1" applyAlignment="1">
      <alignment horizontal="left" vertical="center" wrapText="1"/>
    </xf>
    <xf numFmtId="0" fontId="37" fillId="0" borderId="9" xfId="0" applyFont="1" applyBorder="1" applyAlignment="1">
      <alignment horizontal="left" vertical="center" wrapText="1"/>
    </xf>
    <xf numFmtId="0" fontId="37" fillId="0" borderId="20" xfId="0" applyFont="1" applyBorder="1" applyAlignment="1">
      <alignment horizontal="left" vertical="center" wrapText="1"/>
    </xf>
    <xf numFmtId="0" fontId="35" fillId="0" borderId="17" xfId="0" applyFont="1" applyBorder="1" applyAlignment="1">
      <alignment horizontal="center" vertical="center" wrapText="1"/>
    </xf>
    <xf numFmtId="0" fontId="35" fillId="0" borderId="21" xfId="0" applyFont="1" applyBorder="1" applyAlignment="1">
      <alignment horizontal="center" vertical="center" wrapText="1"/>
    </xf>
    <xf numFmtId="0" fontId="35" fillId="0" borderId="19" xfId="0" applyFont="1" applyBorder="1" applyAlignment="1">
      <alignment horizontal="center" vertical="center" wrapText="1"/>
    </xf>
    <xf numFmtId="0" fontId="35" fillId="6" borderId="7" xfId="0" applyFont="1" applyFill="1" applyBorder="1" applyAlignment="1">
      <alignment horizontal="left" vertical="center" wrapText="1"/>
    </xf>
    <xf numFmtId="0" fontId="35" fillId="6" borderId="6" xfId="0" applyFont="1" applyFill="1" applyBorder="1" applyAlignment="1">
      <alignment horizontal="left" vertical="center" wrapText="1"/>
    </xf>
    <xf numFmtId="0" fontId="35" fillId="6" borderId="18" xfId="0" applyFont="1" applyFill="1" applyBorder="1" applyAlignment="1">
      <alignment horizontal="left" vertical="center" wrapText="1"/>
    </xf>
    <xf numFmtId="0" fontId="35" fillId="6" borderId="25" xfId="0" applyFont="1" applyFill="1" applyBorder="1" applyAlignment="1">
      <alignment horizontal="left" vertical="center" wrapText="1"/>
    </xf>
    <xf numFmtId="0" fontId="35" fillId="6" borderId="0" xfId="0" applyFont="1" applyFill="1" applyAlignment="1">
      <alignment horizontal="left" vertical="center" wrapText="1"/>
    </xf>
    <xf numFmtId="0" fontId="35" fillId="6" borderId="26" xfId="0" applyFont="1" applyFill="1" applyBorder="1" applyAlignment="1">
      <alignment horizontal="left" vertical="center" wrapText="1"/>
    </xf>
    <xf numFmtId="0" fontId="35" fillId="6" borderId="8" xfId="0" applyFont="1" applyFill="1" applyBorder="1" applyAlignment="1">
      <alignment horizontal="left" vertical="center" wrapText="1"/>
    </xf>
    <xf numFmtId="0" fontId="35" fillId="6" borderId="9" xfId="0" applyFont="1" applyFill="1" applyBorder="1" applyAlignment="1">
      <alignment horizontal="left" vertical="center" wrapText="1"/>
    </xf>
    <xf numFmtId="0" fontId="35" fillId="6" borderId="20" xfId="0" applyFont="1" applyFill="1" applyBorder="1" applyAlignment="1">
      <alignment horizontal="left" vertical="center" wrapText="1"/>
    </xf>
    <xf numFmtId="0" fontId="38" fillId="0" borderId="28" xfId="0" applyFont="1" applyBorder="1" applyAlignment="1">
      <alignment horizontal="center" vertical="center" wrapText="1"/>
    </xf>
    <xf numFmtId="0" fontId="35" fillId="0" borderId="2" xfId="4" applyFont="1" applyBorder="1" applyAlignment="1">
      <alignment horizontal="center" vertical="center" shrinkToFit="1"/>
    </xf>
    <xf numFmtId="0" fontId="35" fillId="0" borderId="42" xfId="4" applyFont="1" applyBorder="1" applyAlignment="1">
      <alignment horizontal="center" vertical="center" shrinkToFit="1"/>
    </xf>
    <xf numFmtId="0" fontId="35" fillId="0" borderId="3" xfId="4" applyFont="1" applyBorder="1" applyAlignment="1">
      <alignment horizontal="center" vertical="center" shrinkToFit="1"/>
    </xf>
    <xf numFmtId="0" fontId="35" fillId="6" borderId="17" xfId="0" applyFont="1" applyFill="1" applyBorder="1" applyAlignment="1">
      <alignment horizontal="center" vertical="center" wrapText="1" shrinkToFit="1"/>
    </xf>
    <xf numFmtId="0" fontId="35" fillId="6" borderId="21" xfId="0" applyFont="1" applyFill="1" applyBorder="1" applyAlignment="1">
      <alignment horizontal="center" vertical="center" wrapText="1" shrinkToFit="1"/>
    </xf>
    <xf numFmtId="0" fontId="35" fillId="6" borderId="19" xfId="0" applyFont="1" applyFill="1" applyBorder="1" applyAlignment="1">
      <alignment horizontal="center" vertical="center" wrapText="1" shrinkToFit="1"/>
    </xf>
    <xf numFmtId="0" fontId="35" fillId="6" borderId="1" xfId="1" applyFont="1" applyFill="1" applyBorder="1" applyAlignment="1">
      <alignment vertical="center" wrapText="1"/>
    </xf>
    <xf numFmtId="0" fontId="35" fillId="6" borderId="32" xfId="1" applyFont="1" applyFill="1" applyBorder="1" applyAlignment="1">
      <alignment vertical="center" wrapText="1"/>
    </xf>
    <xf numFmtId="0" fontId="35" fillId="6" borderId="1" xfId="0" applyFont="1" applyFill="1" applyBorder="1" applyAlignment="1">
      <alignment horizontal="left" vertical="center" wrapText="1"/>
    </xf>
    <xf numFmtId="0" fontId="35" fillId="6" borderId="32" xfId="0" applyFont="1" applyFill="1" applyBorder="1" applyAlignment="1">
      <alignment horizontal="left" vertical="center" wrapText="1"/>
    </xf>
    <xf numFmtId="0" fontId="35" fillId="6" borderId="1" xfId="1" applyFont="1" applyFill="1" applyBorder="1" applyAlignment="1">
      <alignment horizontal="left" vertical="center" wrapText="1"/>
    </xf>
    <xf numFmtId="0" fontId="35" fillId="6" borderId="32" xfId="1" applyFont="1" applyFill="1" applyBorder="1" applyAlignment="1">
      <alignment horizontal="left" vertical="center" wrapText="1"/>
    </xf>
    <xf numFmtId="0" fontId="33" fillId="0" borderId="44" xfId="0" applyFont="1" applyBorder="1" applyAlignment="1">
      <alignment horizontal="center" vertical="center"/>
    </xf>
    <xf numFmtId="0" fontId="34" fillId="8" borderId="14" xfId="0" applyFont="1" applyFill="1" applyBorder="1" applyAlignment="1">
      <alignment horizontal="center" vertical="center"/>
    </xf>
    <xf numFmtId="0" fontId="34" fillId="8" borderId="15" xfId="0" applyFont="1" applyFill="1" applyBorder="1" applyAlignment="1">
      <alignment horizontal="center" vertical="center"/>
    </xf>
    <xf numFmtId="0" fontId="34" fillId="8" borderId="16" xfId="0" applyFont="1" applyFill="1" applyBorder="1" applyAlignment="1">
      <alignment horizontal="center" vertical="center"/>
    </xf>
    <xf numFmtId="0" fontId="34" fillId="8" borderId="36" xfId="0" applyFont="1" applyFill="1" applyBorder="1" applyAlignment="1">
      <alignment horizontal="center" vertical="center"/>
    </xf>
    <xf numFmtId="0" fontId="34" fillId="8" borderId="35" xfId="0" applyFont="1" applyFill="1" applyBorder="1" applyAlignment="1">
      <alignment horizontal="center" vertical="center"/>
    </xf>
    <xf numFmtId="0" fontId="34" fillId="8" borderId="34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vertical="center"/>
    </xf>
    <xf numFmtId="0" fontId="35" fillId="6" borderId="19" xfId="0" applyFont="1" applyFill="1" applyBorder="1" applyAlignment="1">
      <alignment horizontal="center" vertical="center"/>
    </xf>
    <xf numFmtId="0" fontId="35" fillId="0" borderId="2" xfId="1" applyFont="1" applyBorder="1" applyAlignment="1">
      <alignment horizontal="center" vertical="center" shrinkToFit="1"/>
    </xf>
    <xf numFmtId="0" fontId="35" fillId="0" borderId="42" xfId="1" applyFont="1" applyBorder="1" applyAlignment="1">
      <alignment horizontal="center" vertical="center" shrinkToFit="1"/>
    </xf>
    <xf numFmtId="0" fontId="35" fillId="0" borderId="3" xfId="1" applyFont="1" applyBorder="1" applyAlignment="1">
      <alignment horizontal="center" vertical="center" shrinkToFit="1"/>
    </xf>
    <xf numFmtId="0" fontId="30" fillId="0" borderId="0" xfId="0" applyFont="1" applyAlignment="1">
      <alignment horizontal="center" vertical="center"/>
    </xf>
    <xf numFmtId="0" fontId="35" fillId="6" borderId="17" xfId="1" applyFont="1" applyFill="1" applyBorder="1" applyAlignment="1">
      <alignment horizontal="center" vertical="center" wrapText="1" shrinkToFit="1"/>
    </xf>
    <xf numFmtId="0" fontId="35" fillId="6" borderId="21" xfId="1" applyFont="1" applyFill="1" applyBorder="1" applyAlignment="1">
      <alignment horizontal="center" vertical="center" wrapText="1" shrinkToFit="1"/>
    </xf>
    <xf numFmtId="0" fontId="35" fillId="6" borderId="19" xfId="1" applyFont="1" applyFill="1" applyBorder="1" applyAlignment="1">
      <alignment horizontal="center" vertical="center" wrapText="1" shrinkToFit="1"/>
    </xf>
    <xf numFmtId="0" fontId="35" fillId="0" borderId="27" xfId="13" applyFont="1" applyBorder="1" applyAlignment="1">
      <alignment horizontal="left" vertical="center" wrapText="1"/>
    </xf>
    <xf numFmtId="0" fontId="35" fillId="0" borderId="29" xfId="13" applyFont="1" applyBorder="1" applyAlignment="1">
      <alignment horizontal="left" vertical="center" wrapText="1"/>
    </xf>
    <xf numFmtId="0" fontId="35" fillId="0" borderId="30" xfId="13" applyFont="1" applyBorder="1" applyAlignment="1">
      <alignment horizontal="left" vertical="center" wrapText="1"/>
    </xf>
    <xf numFmtId="0" fontId="35" fillId="0" borderId="22" xfId="4" applyFont="1" applyBorder="1" applyAlignment="1">
      <alignment horizontal="left" vertical="center" wrapText="1"/>
    </xf>
    <xf numFmtId="0" fontId="35" fillId="0" borderId="24" xfId="4" applyFont="1" applyBorder="1" applyAlignment="1">
      <alignment horizontal="left" vertical="center" wrapText="1"/>
    </xf>
    <xf numFmtId="0" fontId="35" fillId="0" borderId="27" xfId="4" applyFont="1" applyBorder="1" applyAlignment="1">
      <alignment horizontal="left" vertical="center" wrapText="1"/>
    </xf>
    <xf numFmtId="0" fontId="35" fillId="0" borderId="29" xfId="4" applyFont="1" applyBorder="1" applyAlignment="1">
      <alignment horizontal="left" vertical="center" wrapText="1"/>
    </xf>
    <xf numFmtId="0" fontId="35" fillId="0" borderId="30" xfId="4" applyFont="1" applyBorder="1" applyAlignment="1">
      <alignment horizontal="left" vertical="center" wrapText="1"/>
    </xf>
    <xf numFmtId="0" fontId="57" fillId="0" borderId="21" xfId="1" applyFont="1" applyBorder="1" applyAlignment="1">
      <alignment horizontal="center" vertical="center" shrinkToFit="1"/>
    </xf>
    <xf numFmtId="0" fontId="57" fillId="0" borderId="19" xfId="1" applyFont="1" applyBorder="1" applyAlignment="1">
      <alignment horizontal="center" vertical="center" shrinkToFit="1"/>
    </xf>
    <xf numFmtId="177" fontId="30" fillId="0" borderId="0" xfId="0" applyNumberFormat="1" applyFont="1" applyAlignment="1">
      <alignment horizontal="center" vertical="center"/>
    </xf>
    <xf numFmtId="177" fontId="31" fillId="2" borderId="1" xfId="0" applyNumberFormat="1" applyFont="1" applyFill="1" applyBorder="1" applyAlignment="1">
      <alignment horizontal="center" vertical="center"/>
    </xf>
    <xf numFmtId="177" fontId="30" fillId="4" borderId="4" xfId="0" applyNumberFormat="1" applyFont="1" applyFill="1" applyBorder="1" applyAlignment="1">
      <alignment horizontal="center" vertical="center"/>
    </xf>
    <xf numFmtId="177" fontId="30" fillId="3" borderId="4" xfId="0" applyNumberFormat="1" applyFont="1" applyFill="1" applyBorder="1" applyAlignment="1">
      <alignment horizontal="center" vertical="center"/>
    </xf>
    <xf numFmtId="0" fontId="37" fillId="0" borderId="20" xfId="4" applyFont="1" applyBorder="1" applyAlignment="1">
      <alignment vertical="center" wrapText="1"/>
    </xf>
    <xf numFmtId="0" fontId="37" fillId="0" borderId="9" xfId="4" applyFont="1" applyBorder="1" applyAlignment="1">
      <alignment vertical="center" wrapText="1"/>
    </xf>
    <xf numFmtId="0" fontId="37" fillId="0" borderId="8" xfId="4" applyFont="1" applyBorder="1" applyAlignment="1">
      <alignment vertical="center" wrapText="1"/>
    </xf>
    <xf numFmtId="0" fontId="37" fillId="0" borderId="2" xfId="4" applyFont="1" applyBorder="1" applyAlignment="1">
      <alignment horizontal="center" vertical="center" shrinkToFit="1"/>
    </xf>
    <xf numFmtId="177" fontId="37" fillId="0" borderId="1" xfId="0" applyNumberFormat="1" applyFont="1" applyBorder="1" applyAlignment="1">
      <alignment horizontal="center" vertical="center"/>
    </xf>
    <xf numFmtId="0" fontId="37" fillId="0" borderId="1" xfId="4" applyFont="1" applyBorder="1" applyAlignment="1">
      <alignment horizontal="center" vertical="center" shrinkToFit="1"/>
    </xf>
    <xf numFmtId="0" fontId="37" fillId="0" borderId="26" xfId="4" applyFont="1" applyBorder="1" applyAlignment="1">
      <alignment vertical="center" wrapText="1"/>
    </xf>
    <xf numFmtId="0" fontId="37" fillId="0" borderId="0" xfId="4" applyFont="1" applyAlignment="1">
      <alignment vertical="center" wrapText="1"/>
    </xf>
    <xf numFmtId="0" fontId="37" fillId="0" borderId="25" xfId="4" applyFont="1" applyBorder="1" applyAlignment="1">
      <alignment vertical="center" wrapText="1"/>
    </xf>
    <xf numFmtId="0" fontId="37" fillId="0" borderId="25" xfId="4" applyFont="1" applyBorder="1" applyAlignment="1">
      <alignment horizontal="center" vertical="center" shrinkToFit="1"/>
    </xf>
    <xf numFmtId="178" fontId="37" fillId="0" borderId="1" xfId="0" applyNumberFormat="1" applyFont="1" applyBorder="1" applyAlignment="1">
      <alignment horizontal="center" vertical="center"/>
    </xf>
    <xf numFmtId="0" fontId="37" fillId="0" borderId="38" xfId="4" applyFont="1" applyBorder="1" applyAlignment="1">
      <alignment horizontal="center" vertical="center" shrinkToFit="1"/>
    </xf>
    <xf numFmtId="0" fontId="37" fillId="0" borderId="18" xfId="4" applyFont="1" applyBorder="1" applyAlignment="1">
      <alignment vertical="center" wrapText="1"/>
    </xf>
    <xf numFmtId="0" fontId="37" fillId="0" borderId="6" xfId="4" applyFont="1" applyBorder="1" applyAlignment="1">
      <alignment vertical="center" wrapText="1"/>
    </xf>
    <xf numFmtId="0" fontId="37" fillId="0" borderId="7" xfId="4" applyFont="1" applyBorder="1" applyAlignment="1">
      <alignment vertical="center" wrapText="1"/>
    </xf>
    <xf numFmtId="0" fontId="37" fillId="0" borderId="20" xfId="1" applyFont="1" applyBorder="1" applyAlignment="1">
      <alignment horizontal="left" vertical="center" wrapText="1"/>
    </xf>
    <xf numFmtId="0" fontId="37" fillId="0" borderId="9" xfId="1" applyFont="1" applyBorder="1" applyAlignment="1">
      <alignment horizontal="left" vertical="center" wrapText="1"/>
    </xf>
    <xf numFmtId="0" fontId="37" fillId="0" borderId="8" xfId="1" applyFont="1" applyBorder="1" applyAlignment="1">
      <alignment horizontal="left" vertical="center" wrapText="1"/>
    </xf>
    <xf numFmtId="0" fontId="37" fillId="0" borderId="10" xfId="0" applyFont="1" applyBorder="1" applyAlignment="1">
      <alignment horizontal="center" vertical="center" shrinkToFit="1"/>
    </xf>
    <xf numFmtId="0" fontId="37" fillId="0" borderId="7" xfId="0" applyFont="1" applyBorder="1" applyAlignment="1">
      <alignment horizontal="center" vertical="center" shrinkToFit="1"/>
    </xf>
    <xf numFmtId="0" fontId="37" fillId="0" borderId="2" xfId="0" applyFont="1" applyBorder="1" applyAlignment="1">
      <alignment horizontal="center" vertical="center" shrinkToFit="1"/>
    </xf>
    <xf numFmtId="181" fontId="37" fillId="0" borderId="1" xfId="0" applyNumberFormat="1" applyFont="1" applyBorder="1" applyAlignment="1">
      <alignment horizontal="center" vertical="center"/>
    </xf>
  </cellXfs>
  <cellStyles count="14">
    <cellStyle name="쉼표 [0]" xfId="11" builtinId="6"/>
    <cellStyle name="쉼표 [0] 2" xfId="8" xr:uid="{00000000-0005-0000-0000-000001000000}"/>
    <cellStyle name="표준" xfId="0" builtinId="0"/>
    <cellStyle name="표준 10 2 2 2 2 2 2 2 2 2 2 2 2 2 2 2 2 2 2 2 2 2 2 2" xfId="9" xr:uid="{00000000-0005-0000-0000-000003000000}"/>
    <cellStyle name="표준 16" xfId="10" xr:uid="{00000000-0005-0000-0000-000004000000}"/>
    <cellStyle name="표준 2" xfId="3" xr:uid="{00000000-0005-0000-0000-000005000000}"/>
    <cellStyle name="표준 2 3" xfId="2" xr:uid="{00000000-0005-0000-0000-000006000000}"/>
    <cellStyle name="표준 3" xfId="6" xr:uid="{00000000-0005-0000-0000-000007000000}"/>
    <cellStyle name="표준 4" xfId="1" xr:uid="{00000000-0005-0000-0000-000008000000}"/>
    <cellStyle name="표준 4 10 2 2 5 2 2 2 2 2 2 2 2" xfId="12" xr:uid="{00000000-0005-0000-0000-000009000000}"/>
    <cellStyle name="표준 4 2" xfId="7" xr:uid="{00000000-0005-0000-0000-00000A000000}"/>
    <cellStyle name="표준 4 3" xfId="4" xr:uid="{00000000-0005-0000-0000-00000B000000}"/>
    <cellStyle name="표준 4 54" xfId="13" xr:uid="{33AC51C0-E944-4564-8DD1-77E3D4D144C7}"/>
    <cellStyle name="표준 5" xfId="5" xr:uid="{00000000-0005-0000-0000-00000C000000}"/>
  </cellStyles>
  <dxfs count="0"/>
  <tableStyles count="0" defaultTableStyle="TableStyleMedium2" defaultPivotStyle="PivotStyleLight16"/>
  <colors>
    <mruColors>
      <color rgb="FF009A46"/>
      <color rgb="FF8A3CC4"/>
      <color rgb="FF0068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theme" Target="theme/theme1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styles" Target="styles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6.jpeg"/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7.jpeg"/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8.jpeg"/><Relationship Id="rId1" Type="http://schemas.openxmlformats.org/officeDocument/2006/relationships/image" Target="../media/image1.jpe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9.jpeg"/><Relationship Id="rId1" Type="http://schemas.openxmlformats.org/officeDocument/2006/relationships/image" Target="../media/image1.jpe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1.jpeg"/><Relationship Id="rId1" Type="http://schemas.openxmlformats.org/officeDocument/2006/relationships/image" Target="../media/image4.jpe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2.jpeg"/><Relationship Id="rId1" Type="http://schemas.openxmlformats.org/officeDocument/2006/relationships/image" Target="../media/image4.jpe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2.jpeg"/><Relationship Id="rId1" Type="http://schemas.openxmlformats.org/officeDocument/2006/relationships/image" Target="../media/image4.jpe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2.jpeg"/><Relationship Id="rId1" Type="http://schemas.openxmlformats.org/officeDocument/2006/relationships/image" Target="../media/image4.jpe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2.jpeg"/><Relationship Id="rId1" Type="http://schemas.openxmlformats.org/officeDocument/2006/relationships/image" Target="../media/image4.jpe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2.jpeg"/><Relationship Id="rId1" Type="http://schemas.openxmlformats.org/officeDocument/2006/relationships/image" Target="../media/image4.jpe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6.jpeg"/><Relationship Id="rId1" Type="http://schemas.openxmlformats.org/officeDocument/2006/relationships/image" Target="../media/image1.jpe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7.jpeg"/><Relationship Id="rId1" Type="http://schemas.openxmlformats.org/officeDocument/2006/relationships/image" Target="../media/image1.jpe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8.jpeg"/><Relationship Id="rId1" Type="http://schemas.openxmlformats.org/officeDocument/2006/relationships/image" Target="../media/image1.jpe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9.jpeg"/><Relationship Id="rId1" Type="http://schemas.openxmlformats.org/officeDocument/2006/relationships/image" Target="../media/image1.jpe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g"/><Relationship Id="rId2" Type="http://schemas.openxmlformats.org/officeDocument/2006/relationships/image" Target="../media/image13.jpeg"/><Relationship Id="rId1" Type="http://schemas.openxmlformats.org/officeDocument/2006/relationships/image" Target="../media/image1.jpe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g"/><Relationship Id="rId2" Type="http://schemas.openxmlformats.org/officeDocument/2006/relationships/image" Target="../media/image13.jpeg"/><Relationship Id="rId1" Type="http://schemas.openxmlformats.org/officeDocument/2006/relationships/image" Target="../media/image1.jpe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g"/><Relationship Id="rId2" Type="http://schemas.openxmlformats.org/officeDocument/2006/relationships/image" Target="../media/image13.jpeg"/><Relationship Id="rId1" Type="http://schemas.openxmlformats.org/officeDocument/2006/relationships/image" Target="../media/image15.jpe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5.jpe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5.jpe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5.jpe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5.jpe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5.jpeg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5.jpeg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5.jpeg"/></Relationships>
</file>

<file path=xl/drawings/_rels/drawing1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5.jpeg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5.jpeg"/></Relationships>
</file>

<file path=xl/drawings/_rels/drawing1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5.jpeg"/></Relationships>
</file>

<file path=xl/drawings/_rels/drawing1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8.jpeg"/></Relationships>
</file>

<file path=xl/drawings/_rels/drawing1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1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1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1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5.jpeg"/></Relationships>
</file>

<file path=xl/drawings/_rels/drawing1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5.jpeg"/></Relationships>
</file>

<file path=xl/drawings/_rels/drawing1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1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1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1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1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1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1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5.jpeg"/></Relationships>
</file>

<file path=xl/drawings/_rels/drawing1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5.jpeg"/></Relationships>
</file>

<file path=xl/drawings/_rels/drawing1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1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1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1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1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1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1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14.jpg"/><Relationship Id="rId1" Type="http://schemas.openxmlformats.org/officeDocument/2006/relationships/image" Target="../media/image15.jpeg"/></Relationships>
</file>

<file path=xl/drawings/_rels/drawing1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1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1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1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1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1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1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6.jpeg"/><Relationship Id="rId1" Type="http://schemas.openxmlformats.org/officeDocument/2006/relationships/image" Target="../media/image1.jpeg"/></Relationships>
</file>

<file path=xl/drawings/_rels/drawing1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7.jpeg"/><Relationship Id="rId1" Type="http://schemas.openxmlformats.org/officeDocument/2006/relationships/image" Target="../media/image1.jpeg"/></Relationships>
</file>

<file path=xl/drawings/_rels/drawing1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8.jpeg"/><Relationship Id="rId1" Type="http://schemas.openxmlformats.org/officeDocument/2006/relationships/image" Target="../media/image1.jpeg"/></Relationships>
</file>

<file path=xl/drawings/_rels/drawing1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9.jpeg"/><Relationship Id="rId1" Type="http://schemas.openxmlformats.org/officeDocument/2006/relationships/image" Target="../media/image1.jpeg"/></Relationships>
</file>

<file path=xl/drawings/_rels/drawing1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1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1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5.jpeg"/></Relationships>
</file>

<file path=xl/drawings/_rels/drawing1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5.jpeg"/></Relationships>
</file>

<file path=xl/drawings/_rels/drawing1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1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1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1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8.jpeg"/></Relationships>
</file>

<file path=xl/drawings/_rels/drawing1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4.jpg"/><Relationship Id="rId1" Type="http://schemas.openxmlformats.org/officeDocument/2006/relationships/image" Target="../media/image18.jpeg"/></Relationships>
</file>

<file path=xl/drawings/_rels/drawing1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g"/><Relationship Id="rId2" Type="http://schemas.openxmlformats.org/officeDocument/2006/relationships/image" Target="../media/image6.jpeg"/><Relationship Id="rId1" Type="http://schemas.openxmlformats.org/officeDocument/2006/relationships/image" Target="../media/image1.jpeg"/></Relationships>
</file>

<file path=xl/drawings/_rels/drawing1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g"/><Relationship Id="rId2" Type="http://schemas.openxmlformats.org/officeDocument/2006/relationships/image" Target="../media/image7.jpeg"/><Relationship Id="rId1" Type="http://schemas.openxmlformats.org/officeDocument/2006/relationships/image" Target="../media/image1.jpeg"/></Relationships>
</file>

<file path=xl/drawings/_rels/drawing1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g"/><Relationship Id="rId2" Type="http://schemas.openxmlformats.org/officeDocument/2006/relationships/image" Target="../media/image8.jpeg"/><Relationship Id="rId1" Type="http://schemas.openxmlformats.org/officeDocument/2006/relationships/image" Target="../media/image1.jpeg"/></Relationships>
</file>

<file path=xl/drawings/_rels/drawing1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g"/><Relationship Id="rId2" Type="http://schemas.openxmlformats.org/officeDocument/2006/relationships/image" Target="../media/image9.jpeg"/><Relationship Id="rId1" Type="http://schemas.openxmlformats.org/officeDocument/2006/relationships/image" Target="../media/image1.jpeg"/></Relationships>
</file>

<file path=xl/drawings/_rels/drawing1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g"/><Relationship Id="rId2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1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1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1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2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2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2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2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2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2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14.jpg"/><Relationship Id="rId1" Type="http://schemas.openxmlformats.org/officeDocument/2006/relationships/image" Target="../media/image15.jpeg"/></Relationships>
</file>

<file path=xl/drawings/_rels/drawing2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2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2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2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14.jpg"/><Relationship Id="rId1" Type="http://schemas.openxmlformats.org/officeDocument/2006/relationships/image" Target="../media/image15.jpeg"/></Relationships>
</file>

<file path=xl/drawings/_rels/drawing2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14.jpg"/><Relationship Id="rId1" Type="http://schemas.openxmlformats.org/officeDocument/2006/relationships/image" Target="../media/image15.jpeg"/></Relationships>
</file>

<file path=xl/drawings/_rels/drawing2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2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2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2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15.jpeg"/></Relationships>
</file>

<file path=xl/drawings/_rels/drawing2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15.jpeg"/></Relationships>
</file>

<file path=xl/drawings/_rels/drawing2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2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2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2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2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2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4.png"/><Relationship Id="rId1" Type="http://schemas.openxmlformats.org/officeDocument/2006/relationships/image" Target="../media/image1.jpeg"/></Relationships>
</file>

<file path=xl/drawings/_rels/drawing2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4.png"/><Relationship Id="rId1" Type="http://schemas.openxmlformats.org/officeDocument/2006/relationships/image" Target="../media/image1.jpeg"/></Relationships>
</file>

<file path=xl/drawings/_rels/drawing2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4.png"/><Relationship Id="rId1" Type="http://schemas.openxmlformats.org/officeDocument/2006/relationships/image" Target="../media/image1.jpeg"/></Relationships>
</file>

<file path=xl/drawings/_rels/drawing2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4.png"/><Relationship Id="rId1" Type="http://schemas.openxmlformats.org/officeDocument/2006/relationships/image" Target="../media/image1.jpeg"/></Relationships>
</file>

<file path=xl/drawings/_rels/drawing2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4.png"/><Relationship Id="rId1" Type="http://schemas.openxmlformats.org/officeDocument/2006/relationships/image" Target="../media/image1.jpeg"/></Relationships>
</file>

<file path=xl/drawings/_rels/drawing2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2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2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2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15.jpeg"/></Relationships>
</file>

<file path=xl/drawings/_rels/drawing2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15.jpeg"/></Relationships>
</file>

<file path=xl/drawings/_rels/drawing2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2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2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2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18.jpeg"/></Relationships>
</file>

<file path=xl/drawings/_rels/drawing2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18.jpeg"/></Relationships>
</file>

<file path=xl/drawings/_rels/drawing2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2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2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2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2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2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2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2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2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2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2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2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2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2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14.jpg"/><Relationship Id="rId1" Type="http://schemas.openxmlformats.org/officeDocument/2006/relationships/image" Target="../media/image15.jpeg"/></Relationships>
</file>

<file path=xl/drawings/_rels/drawing2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27.jpeg"/></Relationships>
</file>

<file path=xl/drawings/_rels/drawing2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2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1.jpeg"/></Relationships>
</file>

<file path=xl/drawings/_rels/drawing2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_rels/drawing2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14.jp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28</xdr:row>
      <xdr:rowOff>38101</xdr:rowOff>
    </xdr:from>
    <xdr:to>
      <xdr:col>11</xdr:col>
      <xdr:colOff>746125</xdr:colOff>
      <xdr:row>29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126" y="6229351"/>
          <a:ext cx="8620124" cy="88264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55</xdr:row>
      <xdr:rowOff>38101</xdr:rowOff>
    </xdr:from>
    <xdr:ext cx="8683624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126" y="12531726"/>
          <a:ext cx="8683624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78</xdr:row>
      <xdr:rowOff>38101</xdr:rowOff>
    </xdr:from>
    <xdr:ext cx="8667749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125" y="18119726"/>
          <a:ext cx="8667749" cy="87629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25</xdr:row>
      <xdr:rowOff>38101</xdr:rowOff>
    </xdr:from>
    <xdr:to>
      <xdr:col>11</xdr:col>
      <xdr:colOff>793750</xdr:colOff>
      <xdr:row>26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126" y="5610226"/>
          <a:ext cx="8667749" cy="882649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48</xdr:row>
      <xdr:rowOff>38101</xdr:rowOff>
    </xdr:from>
    <xdr:ext cx="8635999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125" y="11214101"/>
          <a:ext cx="8635999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71</xdr:row>
      <xdr:rowOff>38101</xdr:rowOff>
    </xdr:from>
    <xdr:ext cx="8667750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125" y="16817976"/>
          <a:ext cx="8667750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99</xdr:row>
      <xdr:rowOff>38101</xdr:rowOff>
    </xdr:from>
    <xdr:ext cx="8667749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126" y="23580726"/>
          <a:ext cx="8667749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125</xdr:row>
      <xdr:rowOff>38101</xdr:rowOff>
    </xdr:from>
    <xdr:ext cx="8651875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125" y="29819601"/>
          <a:ext cx="8651875" cy="87629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29</xdr:row>
      <xdr:rowOff>38101</xdr:rowOff>
    </xdr:from>
    <xdr:to>
      <xdr:col>11</xdr:col>
      <xdr:colOff>762000</xdr:colOff>
      <xdr:row>30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126" y="6483351"/>
          <a:ext cx="8635999" cy="88264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56</xdr:row>
      <xdr:rowOff>38101</xdr:rowOff>
    </xdr:from>
    <xdr:ext cx="8699499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126" y="12960351"/>
          <a:ext cx="8699499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84</xdr:row>
      <xdr:rowOff>38101</xdr:rowOff>
    </xdr:from>
    <xdr:ext cx="8683624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126" y="19691351"/>
          <a:ext cx="8683624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38101</xdr:rowOff>
    </xdr:from>
    <xdr:ext cx="8699499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125" y="26596976"/>
          <a:ext cx="8699499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138</xdr:row>
      <xdr:rowOff>38101</xdr:rowOff>
    </xdr:from>
    <xdr:ext cx="8635999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125" y="32708851"/>
          <a:ext cx="8635999" cy="87629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34</xdr:row>
      <xdr:rowOff>38101</xdr:rowOff>
    </xdr:from>
    <xdr:to>
      <xdr:col>11</xdr:col>
      <xdr:colOff>635000</xdr:colOff>
      <xdr:row>34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1" y="7467601"/>
          <a:ext cx="8508999" cy="78739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59</xdr:row>
      <xdr:rowOff>38102</xdr:rowOff>
    </xdr:from>
    <xdr:ext cx="8508999" cy="77152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1" y="13420727"/>
          <a:ext cx="8508999" cy="77152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2</xdr:colOff>
      <xdr:row>31</xdr:row>
      <xdr:rowOff>38101</xdr:rowOff>
    </xdr:from>
    <xdr:to>
      <xdr:col>11</xdr:col>
      <xdr:colOff>650876</xdr:colOff>
      <xdr:row>32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127" y="6911976"/>
          <a:ext cx="8524874" cy="88264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63</xdr:row>
      <xdr:rowOff>38101</xdr:rowOff>
    </xdr:from>
    <xdr:ext cx="8524874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126" y="14516101"/>
          <a:ext cx="8524874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91</xdr:row>
      <xdr:rowOff>38101</xdr:rowOff>
    </xdr:from>
    <xdr:ext cx="8508999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126" y="21183601"/>
          <a:ext cx="8508999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118</xdr:row>
      <xdr:rowOff>38101</xdr:rowOff>
    </xdr:from>
    <xdr:ext cx="8524874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126" y="27644726"/>
          <a:ext cx="8524874" cy="876299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30</xdr:row>
      <xdr:rowOff>38101</xdr:rowOff>
    </xdr:from>
    <xdr:to>
      <xdr:col>11</xdr:col>
      <xdr:colOff>746125</xdr:colOff>
      <xdr:row>31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6696076"/>
          <a:ext cx="8651874" cy="87629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33</xdr:row>
      <xdr:rowOff>38101</xdr:rowOff>
    </xdr:from>
    <xdr:to>
      <xdr:col>11</xdr:col>
      <xdr:colOff>746125</xdr:colOff>
      <xdr:row>33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7362826"/>
          <a:ext cx="8651874" cy="78739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57</xdr:row>
      <xdr:rowOff>38101</xdr:rowOff>
    </xdr:from>
    <xdr:ext cx="8683624" cy="81914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3258801"/>
          <a:ext cx="8683624" cy="819149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86</xdr:row>
      <xdr:rowOff>38101</xdr:rowOff>
    </xdr:from>
    <xdr:ext cx="8667749" cy="7873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5" y="20154901"/>
          <a:ext cx="8667749" cy="7873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113</xdr:row>
      <xdr:rowOff>38101</xdr:rowOff>
    </xdr:from>
    <xdr:ext cx="8683624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6622376"/>
          <a:ext cx="8683624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142</xdr:row>
      <xdr:rowOff>38102</xdr:rowOff>
    </xdr:from>
    <xdr:ext cx="8683624" cy="80327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33508952"/>
          <a:ext cx="8683624" cy="803274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32</xdr:row>
      <xdr:rowOff>38102</xdr:rowOff>
    </xdr:from>
    <xdr:to>
      <xdr:col>11</xdr:col>
      <xdr:colOff>746125</xdr:colOff>
      <xdr:row>32</xdr:row>
      <xdr:rowOff>873126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7153277"/>
          <a:ext cx="8651874" cy="835024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56</xdr:row>
      <xdr:rowOff>38102</xdr:rowOff>
    </xdr:from>
    <xdr:ext cx="8683624" cy="81914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2868277"/>
          <a:ext cx="8683624" cy="81914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79</xdr:row>
      <xdr:rowOff>38102</xdr:rowOff>
    </xdr:from>
    <xdr:ext cx="8667749" cy="80327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8497552"/>
          <a:ext cx="8667749" cy="80327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109</xdr:row>
      <xdr:rowOff>38102</xdr:rowOff>
    </xdr:from>
    <xdr:ext cx="8683624" cy="8350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5593677"/>
          <a:ext cx="8683624" cy="83502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138</xdr:row>
      <xdr:rowOff>38101</xdr:rowOff>
    </xdr:from>
    <xdr:ext cx="8683624" cy="81914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32480251"/>
          <a:ext cx="8683624" cy="819149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2800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36</xdr:row>
      <xdr:rowOff>47627</xdr:rowOff>
    </xdr:from>
    <xdr:to>
      <xdr:col>11</xdr:col>
      <xdr:colOff>784224</xdr:colOff>
      <xdr:row>36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3400" y="8020052"/>
          <a:ext cx="8651874" cy="777873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62</xdr:row>
      <xdr:rowOff>38102</xdr:rowOff>
    </xdr:from>
    <xdr:ext cx="8683624" cy="80327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1" y="14144627"/>
          <a:ext cx="8683624" cy="8032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92</xdr:row>
      <xdr:rowOff>38102</xdr:rowOff>
    </xdr:from>
    <xdr:ext cx="8667749" cy="7715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" y="21297902"/>
          <a:ext cx="8667749" cy="77152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119</xdr:row>
      <xdr:rowOff>38101</xdr:rowOff>
    </xdr:from>
    <xdr:ext cx="8683624" cy="7873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1" y="27765376"/>
          <a:ext cx="8683624" cy="7873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149</xdr:row>
      <xdr:rowOff>38102</xdr:rowOff>
    </xdr:from>
    <xdr:ext cx="8683624" cy="7715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1" y="34861502"/>
          <a:ext cx="8683624" cy="771524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34</xdr:row>
      <xdr:rowOff>38101</xdr:rowOff>
    </xdr:from>
    <xdr:to>
      <xdr:col>11</xdr:col>
      <xdr:colOff>746125</xdr:colOff>
      <xdr:row>34</xdr:row>
      <xdr:rowOff>857250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7562851"/>
          <a:ext cx="8651874" cy="81914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64</xdr:row>
      <xdr:rowOff>38101</xdr:rowOff>
    </xdr:from>
    <xdr:ext cx="8683624" cy="8508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4535151"/>
          <a:ext cx="8683624" cy="8508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38101</xdr:rowOff>
    </xdr:from>
    <xdr:ext cx="8667749" cy="81914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1002626"/>
          <a:ext cx="8667749" cy="81914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121</xdr:row>
      <xdr:rowOff>38101</xdr:rowOff>
    </xdr:from>
    <xdr:ext cx="8683624" cy="81914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8098751"/>
          <a:ext cx="8683624" cy="81914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148</xdr:row>
      <xdr:rowOff>38101</xdr:rowOff>
    </xdr:from>
    <xdr:ext cx="8683624" cy="81914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34566226"/>
          <a:ext cx="8683624" cy="819149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131</xdr:row>
      <xdr:rowOff>38101</xdr:rowOff>
    </xdr:from>
    <xdr:ext cx="8743949" cy="8762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1470601"/>
          <a:ext cx="8743949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111</xdr:row>
      <xdr:rowOff>38101</xdr:rowOff>
    </xdr:from>
    <xdr:ext cx="8753474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6393776"/>
          <a:ext cx="8753474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82</xdr:row>
      <xdr:rowOff>38101</xdr:rowOff>
    </xdr:from>
    <xdr:ext cx="8905874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9288126"/>
          <a:ext cx="8905874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38101</xdr:rowOff>
    </xdr:from>
    <xdr:ext cx="8724899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2734926"/>
          <a:ext cx="8724899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31</xdr:row>
      <xdr:rowOff>38101</xdr:rowOff>
    </xdr:from>
    <xdr:ext cx="8715374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6905626"/>
          <a:ext cx="8715374" cy="876299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38101</xdr:rowOff>
    </xdr:from>
    <xdr:to>
      <xdr:col>11</xdr:col>
      <xdr:colOff>819149</xdr:colOff>
      <xdr:row>28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6296026"/>
          <a:ext cx="8724899" cy="78739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57</xdr:row>
      <xdr:rowOff>38101</xdr:rowOff>
    </xdr:from>
    <xdr:ext cx="8696324" cy="81914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3163551"/>
          <a:ext cx="8696324" cy="819149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85</xdr:row>
      <xdr:rowOff>38101</xdr:rowOff>
    </xdr:from>
    <xdr:ext cx="8696325" cy="7873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5" y="19869151"/>
          <a:ext cx="8696325" cy="7873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117</xdr:row>
      <xdr:rowOff>38101</xdr:rowOff>
    </xdr:from>
    <xdr:ext cx="8867774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7384376"/>
          <a:ext cx="8867774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143</xdr:row>
      <xdr:rowOff>38102</xdr:rowOff>
    </xdr:from>
    <xdr:ext cx="8734424" cy="80327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33642302"/>
          <a:ext cx="8734424" cy="803274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33</xdr:row>
      <xdr:rowOff>38102</xdr:rowOff>
    </xdr:from>
    <xdr:to>
      <xdr:col>12</xdr:col>
      <xdr:colOff>0</xdr:colOff>
      <xdr:row>33</xdr:row>
      <xdr:rowOff>873126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7362827"/>
          <a:ext cx="8734424" cy="835024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61</xdr:row>
      <xdr:rowOff>38102</xdr:rowOff>
    </xdr:from>
    <xdr:ext cx="8753474" cy="81914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4087477"/>
          <a:ext cx="8753474" cy="81914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38102</xdr:rowOff>
    </xdr:from>
    <xdr:ext cx="8734425" cy="80327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9621502"/>
          <a:ext cx="8734425" cy="8032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38102</xdr:rowOff>
    </xdr:from>
    <xdr:ext cx="8724899" cy="8350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7346277"/>
          <a:ext cx="8724899" cy="8350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137</xdr:row>
      <xdr:rowOff>38101</xdr:rowOff>
    </xdr:from>
    <xdr:ext cx="8743949" cy="81914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2546926"/>
          <a:ext cx="8743949" cy="819149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38099</xdr:colOff>
      <xdr:row>27</xdr:row>
      <xdr:rowOff>47627</xdr:rowOff>
    </xdr:from>
    <xdr:to>
      <xdr:col>11</xdr:col>
      <xdr:colOff>809624</xdr:colOff>
      <xdr:row>27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4" y="6076952"/>
          <a:ext cx="8677275" cy="777873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54</xdr:row>
      <xdr:rowOff>38102</xdr:rowOff>
    </xdr:from>
    <xdr:ext cx="8734424" cy="80327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2544427"/>
          <a:ext cx="8734424" cy="8032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38102</xdr:rowOff>
    </xdr:from>
    <xdr:ext cx="8743950" cy="7715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9250027"/>
          <a:ext cx="8743950" cy="7715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107</xdr:row>
      <xdr:rowOff>38101</xdr:rowOff>
    </xdr:from>
    <xdr:ext cx="8743949" cy="7873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5298401"/>
          <a:ext cx="8743949" cy="7873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134</xdr:row>
      <xdr:rowOff>38102</xdr:rowOff>
    </xdr:from>
    <xdr:ext cx="8734424" cy="7715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31746827"/>
          <a:ext cx="8734424" cy="771524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29</xdr:row>
      <xdr:rowOff>38101</xdr:rowOff>
    </xdr:from>
    <xdr:to>
      <xdr:col>11</xdr:col>
      <xdr:colOff>809625</xdr:colOff>
      <xdr:row>29</xdr:row>
      <xdr:rowOff>857250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6496051"/>
          <a:ext cx="8715374" cy="81914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62</xdr:row>
      <xdr:rowOff>38101</xdr:rowOff>
    </xdr:from>
    <xdr:ext cx="8772524" cy="8508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4097001"/>
          <a:ext cx="8772524" cy="850899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88</xdr:row>
      <xdr:rowOff>38101</xdr:rowOff>
    </xdr:from>
    <xdr:ext cx="8905874" cy="8762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0888326"/>
          <a:ext cx="8905874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57</xdr:row>
      <xdr:rowOff>38101</xdr:rowOff>
    </xdr:from>
    <xdr:ext cx="8886825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3430251"/>
          <a:ext cx="8886825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31</xdr:row>
      <xdr:rowOff>38101</xdr:rowOff>
    </xdr:from>
    <xdr:ext cx="8886824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7181851"/>
          <a:ext cx="8886824" cy="876299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38101</xdr:rowOff>
    </xdr:from>
    <xdr:to>
      <xdr:col>12</xdr:col>
      <xdr:colOff>142875</xdr:colOff>
      <xdr:row>27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6067426"/>
          <a:ext cx="8877300" cy="78739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57</xdr:row>
      <xdr:rowOff>38101</xdr:rowOff>
    </xdr:from>
    <xdr:ext cx="8886824" cy="81914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3144501"/>
          <a:ext cx="8886824" cy="819149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86</xdr:row>
      <xdr:rowOff>38101</xdr:rowOff>
    </xdr:from>
    <xdr:ext cx="8886825" cy="7873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5" y="20069176"/>
          <a:ext cx="8886825" cy="7873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112</xdr:row>
      <xdr:rowOff>38101</xdr:rowOff>
    </xdr:from>
    <xdr:ext cx="8867774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6317576"/>
          <a:ext cx="8867774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137</xdr:row>
      <xdr:rowOff>38102</xdr:rowOff>
    </xdr:from>
    <xdr:ext cx="8905874" cy="80327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32346902"/>
          <a:ext cx="8905874" cy="803274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38102</xdr:rowOff>
    </xdr:from>
    <xdr:to>
      <xdr:col>12</xdr:col>
      <xdr:colOff>142874</xdr:colOff>
      <xdr:row>31</xdr:row>
      <xdr:rowOff>873126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6915152"/>
          <a:ext cx="8877299" cy="835024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62</xdr:row>
      <xdr:rowOff>38102</xdr:rowOff>
    </xdr:from>
    <xdr:ext cx="8886824" cy="81914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4554202"/>
          <a:ext cx="8886824" cy="81914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38102</xdr:rowOff>
    </xdr:from>
    <xdr:ext cx="8886825" cy="80327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1421727"/>
          <a:ext cx="8886825" cy="8032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38102</xdr:rowOff>
    </xdr:from>
    <xdr:ext cx="8915400" cy="8350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7470102"/>
          <a:ext cx="8915400" cy="8350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140</xdr:row>
      <xdr:rowOff>38101</xdr:rowOff>
    </xdr:from>
    <xdr:ext cx="8896350" cy="81914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3289876"/>
          <a:ext cx="8896350" cy="819149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38099</xdr:colOff>
      <xdr:row>36</xdr:row>
      <xdr:rowOff>47627</xdr:rowOff>
    </xdr:from>
    <xdr:to>
      <xdr:col>12</xdr:col>
      <xdr:colOff>171450</xdr:colOff>
      <xdr:row>36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4" y="8058152"/>
          <a:ext cx="8867776" cy="777873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63</xdr:row>
      <xdr:rowOff>38102</xdr:rowOff>
    </xdr:from>
    <xdr:ext cx="8896349" cy="80327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4516102"/>
          <a:ext cx="8896349" cy="803274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98</xdr:row>
      <xdr:rowOff>38102</xdr:rowOff>
    </xdr:from>
    <xdr:ext cx="8886825" cy="7715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4" y="22745702"/>
          <a:ext cx="8886825" cy="7715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127</xdr:row>
      <xdr:rowOff>38101</xdr:rowOff>
    </xdr:from>
    <xdr:ext cx="8915400" cy="7873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9632276"/>
          <a:ext cx="8915400" cy="7873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150</xdr:row>
      <xdr:rowOff>38102</xdr:rowOff>
    </xdr:from>
    <xdr:ext cx="8877299" cy="7715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5242502"/>
          <a:ext cx="8877299" cy="771524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31</xdr:row>
      <xdr:rowOff>38101</xdr:rowOff>
    </xdr:from>
    <xdr:to>
      <xdr:col>12</xdr:col>
      <xdr:colOff>171450</xdr:colOff>
      <xdr:row>31</xdr:row>
      <xdr:rowOff>857250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6953251"/>
          <a:ext cx="8905874" cy="819149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57</xdr:row>
      <xdr:rowOff>38101</xdr:rowOff>
    </xdr:from>
    <xdr:ext cx="8877299" cy="8508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3087351"/>
          <a:ext cx="8877299" cy="8508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90</xdr:row>
      <xdr:rowOff>38101</xdr:rowOff>
    </xdr:from>
    <xdr:ext cx="8858249" cy="8508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1078826"/>
          <a:ext cx="8858249" cy="8508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115</xdr:row>
      <xdr:rowOff>38101</xdr:rowOff>
    </xdr:from>
    <xdr:ext cx="8915399" cy="8508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7108151"/>
          <a:ext cx="8915399" cy="8508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147</xdr:row>
      <xdr:rowOff>38101</xdr:rowOff>
    </xdr:from>
    <xdr:ext cx="8877299" cy="8508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4623376"/>
          <a:ext cx="8877299" cy="850899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34</xdr:row>
      <xdr:rowOff>38101</xdr:rowOff>
    </xdr:from>
    <xdr:to>
      <xdr:col>12</xdr:col>
      <xdr:colOff>19050</xdr:colOff>
      <xdr:row>34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" y="7496176"/>
          <a:ext cx="8772525" cy="78739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61</xdr:row>
      <xdr:rowOff>38101</xdr:rowOff>
    </xdr:from>
    <xdr:ext cx="8886824" cy="81914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3916026"/>
          <a:ext cx="8886824" cy="819149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85</xdr:row>
      <xdr:rowOff>38101</xdr:rowOff>
    </xdr:from>
    <xdr:ext cx="8886825" cy="7873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5" y="19716751"/>
          <a:ext cx="8886825" cy="7873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108</xdr:row>
      <xdr:rowOff>38101</xdr:rowOff>
    </xdr:from>
    <xdr:ext cx="8867774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5307926"/>
          <a:ext cx="8867774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133</xdr:row>
      <xdr:rowOff>38102</xdr:rowOff>
    </xdr:from>
    <xdr:ext cx="8905874" cy="80327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31318202"/>
          <a:ext cx="8905874" cy="803274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38102</xdr:rowOff>
    </xdr:from>
    <xdr:to>
      <xdr:col>12</xdr:col>
      <xdr:colOff>142874</xdr:colOff>
      <xdr:row>26</xdr:row>
      <xdr:rowOff>873126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5819777"/>
          <a:ext cx="8877299" cy="835024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53</xdr:row>
      <xdr:rowOff>38102</xdr:rowOff>
    </xdr:from>
    <xdr:ext cx="8886824" cy="81914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2239627"/>
          <a:ext cx="8886824" cy="81914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38102</xdr:rowOff>
    </xdr:from>
    <xdr:ext cx="8886825" cy="80327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7621252"/>
          <a:ext cx="8886825" cy="8032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101</xdr:row>
      <xdr:rowOff>38102</xdr:rowOff>
    </xdr:from>
    <xdr:ext cx="8915400" cy="8350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3841077"/>
          <a:ext cx="8915400" cy="8350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133</xdr:row>
      <xdr:rowOff>38101</xdr:rowOff>
    </xdr:from>
    <xdr:ext cx="8896350" cy="81914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1318201"/>
          <a:ext cx="8896350" cy="819149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38099</xdr:colOff>
      <xdr:row>34</xdr:row>
      <xdr:rowOff>47627</xdr:rowOff>
    </xdr:from>
    <xdr:to>
      <xdr:col>12</xdr:col>
      <xdr:colOff>171450</xdr:colOff>
      <xdr:row>34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4" y="7505702"/>
          <a:ext cx="8867776" cy="777873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65</xdr:row>
      <xdr:rowOff>38102</xdr:rowOff>
    </xdr:from>
    <xdr:ext cx="8896349" cy="80327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4982827"/>
          <a:ext cx="8896349" cy="803274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92</xdr:row>
      <xdr:rowOff>38102</xdr:rowOff>
    </xdr:from>
    <xdr:ext cx="8886825" cy="7715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4" y="21412202"/>
          <a:ext cx="8886825" cy="7715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114</xdr:row>
      <xdr:rowOff>38101</xdr:rowOff>
    </xdr:from>
    <xdr:ext cx="8915400" cy="7873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6793826"/>
          <a:ext cx="8915400" cy="7873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141</xdr:row>
      <xdr:rowOff>38102</xdr:rowOff>
    </xdr:from>
    <xdr:ext cx="8877299" cy="7715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3223202"/>
          <a:ext cx="8877299" cy="771524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23</xdr:row>
      <xdr:rowOff>38101</xdr:rowOff>
    </xdr:from>
    <xdr:to>
      <xdr:col>12</xdr:col>
      <xdr:colOff>171450</xdr:colOff>
      <xdr:row>23</xdr:row>
      <xdr:rowOff>857250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5219701"/>
          <a:ext cx="8905874" cy="819149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52</xdr:row>
      <xdr:rowOff>38101</xdr:rowOff>
    </xdr:from>
    <xdr:ext cx="8877299" cy="8508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1991976"/>
          <a:ext cx="8877299" cy="8508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79</xdr:row>
      <xdr:rowOff>38101</xdr:rowOff>
    </xdr:from>
    <xdr:ext cx="8858249" cy="8508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8716626"/>
          <a:ext cx="8858249" cy="8508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38101</xdr:rowOff>
    </xdr:from>
    <xdr:ext cx="8915399" cy="8508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5793701"/>
          <a:ext cx="8915399" cy="8508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136</xdr:row>
      <xdr:rowOff>38101</xdr:rowOff>
    </xdr:from>
    <xdr:ext cx="8877299" cy="8508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2242126"/>
          <a:ext cx="8877299" cy="850899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33</xdr:row>
      <xdr:rowOff>38101</xdr:rowOff>
    </xdr:from>
    <xdr:to>
      <xdr:col>12</xdr:col>
      <xdr:colOff>19050</xdr:colOff>
      <xdr:row>33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" y="7286626"/>
          <a:ext cx="8772525" cy="787399"/>
        </a:xfrm>
        <a:prstGeom prst="rect">
          <a:avLst/>
        </a:prstGeom>
      </xdr:spPr>
    </xdr:pic>
    <xdr:clientData/>
  </xdr:twoCellAnchor>
  <xdr:oneCellAnchor>
    <xdr:from>
      <xdr:col>1</xdr:col>
      <xdr:colOff>19051</xdr:colOff>
      <xdr:row>64</xdr:row>
      <xdr:rowOff>47626</xdr:rowOff>
    </xdr:from>
    <xdr:ext cx="8705849" cy="7873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6" y="14563726"/>
          <a:ext cx="8705849" cy="787399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25</xdr:row>
      <xdr:rowOff>38102</xdr:rowOff>
    </xdr:from>
    <xdr:to>
      <xdr:col>11</xdr:col>
      <xdr:colOff>819151</xdr:colOff>
      <xdr:row>25</xdr:row>
      <xdr:rowOff>873126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5610227"/>
          <a:ext cx="8724900" cy="835024"/>
        </a:xfrm>
        <a:prstGeom prst="rect">
          <a:avLst/>
        </a:prstGeom>
      </xdr:spPr>
    </xdr:pic>
    <xdr:clientData/>
  </xdr:twoCellAnchor>
  <xdr:oneCellAnchor>
    <xdr:from>
      <xdr:col>1</xdr:col>
      <xdr:colOff>19051</xdr:colOff>
      <xdr:row>52</xdr:row>
      <xdr:rowOff>38102</xdr:rowOff>
    </xdr:from>
    <xdr:ext cx="8696324" cy="81914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6" y="12030077"/>
          <a:ext cx="8696324" cy="81914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72</xdr:row>
      <xdr:rowOff>38102</xdr:rowOff>
    </xdr:from>
    <xdr:ext cx="8734425" cy="80327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6992602"/>
          <a:ext cx="8734425" cy="8032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38102</xdr:rowOff>
    </xdr:from>
    <xdr:ext cx="8724900" cy="8350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3212427"/>
          <a:ext cx="8724900" cy="8350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124</xdr:row>
      <xdr:rowOff>38101</xdr:rowOff>
    </xdr:from>
    <xdr:ext cx="8896350" cy="81914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9432251"/>
          <a:ext cx="8896350" cy="819149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38099</xdr:colOff>
      <xdr:row>31</xdr:row>
      <xdr:rowOff>47627</xdr:rowOff>
    </xdr:from>
    <xdr:to>
      <xdr:col>12</xdr:col>
      <xdr:colOff>171450</xdr:colOff>
      <xdr:row>31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4" y="6877052"/>
          <a:ext cx="8867776" cy="777873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56</xdr:row>
      <xdr:rowOff>38102</xdr:rowOff>
    </xdr:from>
    <xdr:ext cx="8896349" cy="80327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2954002"/>
          <a:ext cx="8896349" cy="8032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38101</xdr:rowOff>
    </xdr:from>
    <xdr:ext cx="8915400" cy="7873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1002626"/>
          <a:ext cx="8915400" cy="787399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120</xdr:row>
      <xdr:rowOff>66677</xdr:rowOff>
    </xdr:from>
    <xdr:ext cx="8677275" cy="7715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5" y="27889202"/>
          <a:ext cx="8677275" cy="771524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140</xdr:row>
      <xdr:rowOff>47625</xdr:rowOff>
    </xdr:from>
    <xdr:ext cx="8677275" cy="7715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0050" y="32842200"/>
          <a:ext cx="8677275" cy="771524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34</xdr:row>
      <xdr:rowOff>38101</xdr:rowOff>
    </xdr:from>
    <xdr:ext cx="8724900" cy="8508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7524751"/>
          <a:ext cx="8724900" cy="850899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62</xdr:row>
      <xdr:rowOff>47626</xdr:rowOff>
    </xdr:from>
    <xdr:ext cx="8696325" cy="8508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5" y="14468476"/>
          <a:ext cx="8696325" cy="8508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85</xdr:row>
      <xdr:rowOff>38101</xdr:rowOff>
    </xdr:from>
    <xdr:ext cx="8705850" cy="8508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0069176"/>
          <a:ext cx="8705850" cy="850899"/>
        </a:xfrm>
        <a:prstGeom prst="rect">
          <a:avLst/>
        </a:prstGeom>
      </xdr:spPr>
    </xdr:pic>
    <xdr:clientData/>
  </xdr:oneCellAnchor>
  <xdr:oneCellAnchor>
    <xdr:from>
      <xdr:col>1</xdr:col>
      <xdr:colOff>28576</xdr:colOff>
      <xdr:row>114</xdr:row>
      <xdr:rowOff>28576</xdr:rowOff>
    </xdr:from>
    <xdr:ext cx="8686800" cy="8508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0051" y="26936701"/>
          <a:ext cx="8686800" cy="850899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140</xdr:row>
      <xdr:rowOff>47625</xdr:rowOff>
    </xdr:from>
    <xdr:ext cx="8686800" cy="8508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5" y="33185100"/>
          <a:ext cx="8686800" cy="850899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30</xdr:row>
      <xdr:rowOff>38101</xdr:rowOff>
    </xdr:from>
    <xdr:ext cx="8724900" cy="8508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6686551"/>
          <a:ext cx="8724900" cy="850899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37</xdr:row>
      <xdr:rowOff>38101</xdr:rowOff>
    </xdr:from>
    <xdr:to>
      <xdr:col>12</xdr:col>
      <xdr:colOff>19050</xdr:colOff>
      <xdr:row>37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" y="8496301"/>
          <a:ext cx="8772525" cy="787399"/>
        </a:xfrm>
        <a:prstGeom prst="rect">
          <a:avLst/>
        </a:prstGeom>
      </xdr:spPr>
    </xdr:pic>
    <xdr:clientData/>
  </xdr:twoCellAnchor>
  <xdr:oneCellAnchor>
    <xdr:from>
      <xdr:col>1</xdr:col>
      <xdr:colOff>19050</xdr:colOff>
      <xdr:row>61</xdr:row>
      <xdr:rowOff>47626</xdr:rowOff>
    </xdr:from>
    <xdr:ext cx="8972549" cy="7873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5" y="14306551"/>
          <a:ext cx="8972549" cy="787399"/>
        </a:xfrm>
        <a:prstGeom prst="rect">
          <a:avLst/>
        </a:prstGeom>
      </xdr:spPr>
    </xdr:pic>
    <xdr:clientData/>
  </xdr:oneCellAnchor>
  <xdr:oneCellAnchor>
    <xdr:from>
      <xdr:col>1</xdr:col>
      <xdr:colOff>19051</xdr:colOff>
      <xdr:row>88</xdr:row>
      <xdr:rowOff>47626</xdr:rowOff>
    </xdr:from>
    <xdr:ext cx="8943974" cy="7873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6" y="20164426"/>
          <a:ext cx="8943974" cy="787399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27</xdr:row>
      <xdr:rowOff>38102</xdr:rowOff>
    </xdr:from>
    <xdr:to>
      <xdr:col>11</xdr:col>
      <xdr:colOff>819151</xdr:colOff>
      <xdr:row>27</xdr:row>
      <xdr:rowOff>873126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6029327"/>
          <a:ext cx="8724900" cy="835024"/>
        </a:xfrm>
        <a:prstGeom prst="rect">
          <a:avLst/>
        </a:prstGeom>
      </xdr:spPr>
    </xdr:pic>
    <xdr:clientData/>
  </xdr:twoCellAnchor>
  <xdr:oneCellAnchor>
    <xdr:from>
      <xdr:col>1</xdr:col>
      <xdr:colOff>19051</xdr:colOff>
      <xdr:row>53</xdr:row>
      <xdr:rowOff>66677</xdr:rowOff>
    </xdr:from>
    <xdr:ext cx="8918574" cy="81914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6" y="12277727"/>
          <a:ext cx="8918574" cy="819148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85</xdr:row>
      <xdr:rowOff>50802</xdr:rowOff>
    </xdr:from>
    <xdr:ext cx="8902700" cy="8350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5" y="19777077"/>
          <a:ext cx="8902700" cy="835024"/>
        </a:xfrm>
        <a:prstGeom prst="rect">
          <a:avLst/>
        </a:prstGeom>
      </xdr:spPr>
    </xdr:pic>
    <xdr:clientData/>
  </xdr:oneCellAnchor>
  <xdr:oneCellAnchor>
    <xdr:from>
      <xdr:col>0</xdr:col>
      <xdr:colOff>320675</xdr:colOff>
      <xdr:row>115</xdr:row>
      <xdr:rowOff>82552</xdr:rowOff>
    </xdr:from>
    <xdr:ext cx="8902700" cy="8350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0675" y="26152477"/>
          <a:ext cx="8902700" cy="835024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38099</xdr:colOff>
      <xdr:row>34</xdr:row>
      <xdr:rowOff>47627</xdr:rowOff>
    </xdr:from>
    <xdr:to>
      <xdr:col>12</xdr:col>
      <xdr:colOff>19050</xdr:colOff>
      <xdr:row>34</xdr:row>
      <xdr:rowOff>812132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4" y="7505702"/>
          <a:ext cx="8715376" cy="764505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61</xdr:row>
      <xdr:rowOff>38102</xdr:rowOff>
    </xdr:from>
    <xdr:ext cx="8874125" cy="79209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4001752"/>
          <a:ext cx="8874125" cy="79209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38101</xdr:rowOff>
    </xdr:from>
    <xdr:ext cx="8890000" cy="776463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0583526"/>
          <a:ext cx="8890000" cy="776463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115</xdr:row>
      <xdr:rowOff>66677</xdr:rowOff>
    </xdr:from>
    <xdr:ext cx="8883650" cy="7715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5" y="26841452"/>
          <a:ext cx="8883650" cy="771524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137</xdr:row>
      <xdr:rowOff>47625</xdr:rowOff>
    </xdr:from>
    <xdr:ext cx="8861425" cy="781050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1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0050" y="32213550"/>
          <a:ext cx="8861425" cy="781050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31</xdr:row>
      <xdr:rowOff>38101</xdr:rowOff>
    </xdr:from>
    <xdr:ext cx="8905874" cy="8508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7239001"/>
          <a:ext cx="8905874" cy="850899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57</xdr:row>
      <xdr:rowOff>47626</xdr:rowOff>
    </xdr:from>
    <xdr:ext cx="8886825" cy="8508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5" y="13525501"/>
          <a:ext cx="8886825" cy="8508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79</xdr:row>
      <xdr:rowOff>38101</xdr:rowOff>
    </xdr:from>
    <xdr:ext cx="8889999" cy="8508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2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8907126"/>
          <a:ext cx="8889999" cy="850899"/>
        </a:xfrm>
        <a:prstGeom prst="rect">
          <a:avLst/>
        </a:prstGeom>
      </xdr:spPr>
    </xdr:pic>
    <xdr:clientData/>
  </xdr:oneCellAnchor>
  <xdr:oneCellAnchor>
    <xdr:from>
      <xdr:col>1</xdr:col>
      <xdr:colOff>28576</xdr:colOff>
      <xdr:row>102</xdr:row>
      <xdr:rowOff>28576</xdr:rowOff>
    </xdr:from>
    <xdr:ext cx="8861424" cy="8508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0051" y="24517351"/>
          <a:ext cx="8861424" cy="850899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126</xdr:row>
      <xdr:rowOff>47625</xdr:rowOff>
    </xdr:from>
    <xdr:ext cx="8870950" cy="8508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5" y="30346650"/>
          <a:ext cx="8870950" cy="850899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28</xdr:row>
      <xdr:rowOff>38101</xdr:rowOff>
    </xdr:from>
    <xdr:ext cx="8953499" cy="8508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6257926"/>
          <a:ext cx="8953499" cy="8508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59</xdr:row>
      <xdr:rowOff>38101</xdr:rowOff>
    </xdr:from>
    <xdr:ext cx="8972549" cy="8508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3801726"/>
          <a:ext cx="8972549" cy="8508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90</xdr:row>
      <xdr:rowOff>38101</xdr:rowOff>
    </xdr:from>
    <xdr:ext cx="8924924" cy="8508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0393026"/>
          <a:ext cx="8924924" cy="8508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118</xdr:row>
      <xdr:rowOff>38101</xdr:rowOff>
    </xdr:from>
    <xdr:ext cx="8972549" cy="8508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6289001"/>
          <a:ext cx="8972549" cy="850899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290667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833592"/>
          <a:ext cx="1809749" cy="384664"/>
        </a:xfrm>
        <a:prstGeom prst="rect">
          <a:avLst/>
        </a:prstGeom>
      </xdr:spPr>
    </xdr:pic>
    <xdr:clientData/>
  </xdr:oneCellAnchor>
  <xdr:oneCellAnchor>
    <xdr:from>
      <xdr:col>1</xdr:col>
      <xdr:colOff>38101</xdr:colOff>
      <xdr:row>26</xdr:row>
      <xdr:rowOff>57151</xdr:rowOff>
    </xdr:from>
    <xdr:ext cx="8651874" cy="8762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1" y="5505451"/>
          <a:ext cx="8651874" cy="876299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290667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833592"/>
          <a:ext cx="1809749" cy="38466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31</xdr:row>
      <xdr:rowOff>38101</xdr:rowOff>
    </xdr:from>
    <xdr:ext cx="8651874" cy="7873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6534151"/>
          <a:ext cx="8651874" cy="7873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55</xdr:row>
      <xdr:rowOff>38101</xdr:rowOff>
    </xdr:from>
    <xdr:ext cx="8683624" cy="81914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11563351"/>
          <a:ext cx="8683624" cy="819149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84</xdr:row>
      <xdr:rowOff>38101</xdr:rowOff>
    </xdr:from>
    <xdr:ext cx="8667749" cy="7873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17640301"/>
          <a:ext cx="8667749" cy="7873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109</xdr:row>
      <xdr:rowOff>38101</xdr:rowOff>
    </xdr:from>
    <xdr:ext cx="8683624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2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22879051"/>
          <a:ext cx="8683624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136</xdr:row>
      <xdr:rowOff>38102</xdr:rowOff>
    </xdr:from>
    <xdr:ext cx="8683624" cy="80327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2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28536902"/>
          <a:ext cx="8683624" cy="803274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605" cy="796986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605" cy="796986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290667</xdr:rowOff>
    </xdr:from>
    <xdr:ext cx="1818303" cy="388163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833592"/>
          <a:ext cx="1818303" cy="388163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33</xdr:row>
      <xdr:rowOff>38102</xdr:rowOff>
    </xdr:from>
    <xdr:ext cx="8686864" cy="83502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6953252"/>
          <a:ext cx="8686864" cy="83502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62</xdr:row>
      <xdr:rowOff>38102</xdr:rowOff>
    </xdr:from>
    <xdr:ext cx="8683624" cy="81914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13030202"/>
          <a:ext cx="8683624" cy="81914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38102</xdr:rowOff>
    </xdr:from>
    <xdr:ext cx="8667749" cy="80327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9526252"/>
          <a:ext cx="8667749" cy="80327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123</xdr:row>
      <xdr:rowOff>38102</xdr:rowOff>
    </xdr:from>
    <xdr:ext cx="8683624" cy="8350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25812752"/>
          <a:ext cx="8683624" cy="83502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154</xdr:row>
      <xdr:rowOff>38101</xdr:rowOff>
    </xdr:from>
    <xdr:ext cx="8683624" cy="81914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2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32308801"/>
          <a:ext cx="8683624" cy="819149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290667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833592"/>
          <a:ext cx="1809749" cy="384664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32</xdr:row>
      <xdr:rowOff>47627</xdr:rowOff>
    </xdr:from>
    <xdr:ext cx="8651874" cy="77787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0" y="6753227"/>
          <a:ext cx="8651874" cy="777873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63</xdr:row>
      <xdr:rowOff>38102</xdr:rowOff>
    </xdr:from>
    <xdr:ext cx="8683624" cy="80327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13239752"/>
          <a:ext cx="8683624" cy="8032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38102</xdr:rowOff>
    </xdr:from>
    <xdr:ext cx="8667749" cy="7715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9526252"/>
          <a:ext cx="8667749" cy="77152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122</xdr:row>
      <xdr:rowOff>38101</xdr:rowOff>
    </xdr:from>
    <xdr:ext cx="8683624" cy="7873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25603201"/>
          <a:ext cx="8683624" cy="7873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152</xdr:row>
      <xdr:rowOff>66677</xdr:rowOff>
    </xdr:from>
    <xdr:ext cx="8683624" cy="7715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2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31918277"/>
          <a:ext cx="8683624" cy="771524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290667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833592"/>
          <a:ext cx="1809749" cy="38466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25</xdr:row>
      <xdr:rowOff>38101</xdr:rowOff>
    </xdr:from>
    <xdr:ext cx="8651874" cy="81914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5276851"/>
          <a:ext cx="8651874" cy="81914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58</xdr:row>
      <xdr:rowOff>38101</xdr:rowOff>
    </xdr:from>
    <xdr:ext cx="8683624" cy="8508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12192001"/>
          <a:ext cx="8683624" cy="8508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79</xdr:row>
      <xdr:rowOff>38101</xdr:rowOff>
    </xdr:from>
    <xdr:ext cx="8667749" cy="81914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6592551"/>
          <a:ext cx="8667749" cy="81914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103</xdr:row>
      <xdr:rowOff>38101</xdr:rowOff>
    </xdr:from>
    <xdr:ext cx="8683624" cy="81914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21621751"/>
          <a:ext cx="8683624" cy="81914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129</xdr:row>
      <xdr:rowOff>38101</xdr:rowOff>
    </xdr:from>
    <xdr:ext cx="8683624" cy="81914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2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27070051"/>
          <a:ext cx="8683624" cy="819149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3</xdr:row>
      <xdr:rowOff>284593</xdr:rowOff>
    </xdr:from>
    <xdr:to>
      <xdr:col>11</xdr:col>
      <xdr:colOff>561974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0875" y="960868"/>
          <a:ext cx="1838324" cy="390738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115</xdr:row>
      <xdr:rowOff>38101</xdr:rowOff>
    </xdr:from>
    <xdr:ext cx="8848800" cy="834107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7289126"/>
          <a:ext cx="8848800" cy="83410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38101</xdr:rowOff>
    </xdr:from>
    <xdr:ext cx="8848725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7296151"/>
          <a:ext cx="8848725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38100</xdr:rowOff>
    </xdr:from>
    <xdr:ext cx="8848800" cy="876186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2700-000006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4287500"/>
          <a:ext cx="8848800" cy="87618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85</xdr:row>
      <xdr:rowOff>38101</xdr:rowOff>
    </xdr:from>
    <xdr:ext cx="8848800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2700-000007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0193001"/>
          <a:ext cx="8848800" cy="876299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3</xdr:row>
      <xdr:rowOff>280543</xdr:rowOff>
    </xdr:from>
    <xdr:to>
      <xdr:col>11</xdr:col>
      <xdr:colOff>542924</xdr:colOff>
      <xdr:row>5</xdr:row>
      <xdr:rowOff>27630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0875" y="956818"/>
          <a:ext cx="1857374" cy="394787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32</xdr:row>
      <xdr:rowOff>38101</xdr:rowOff>
    </xdr:from>
    <xdr:ext cx="8848800" cy="8762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7162801"/>
          <a:ext cx="884880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38101</xdr:rowOff>
    </xdr:from>
    <xdr:ext cx="8848800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2982576"/>
          <a:ext cx="884880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38101</xdr:rowOff>
    </xdr:from>
    <xdr:ext cx="8848800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2800-000006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9716751"/>
          <a:ext cx="884880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112</xdr:row>
      <xdr:rowOff>38101</xdr:rowOff>
    </xdr:from>
    <xdr:ext cx="8848800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2800-000007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6755726"/>
          <a:ext cx="884880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140</xdr:row>
      <xdr:rowOff>38101</xdr:rowOff>
    </xdr:from>
    <xdr:ext cx="8848800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2800-000008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3442276"/>
          <a:ext cx="8848800" cy="876299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405947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5172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90713</xdr:colOff>
      <xdr:row>3</xdr:row>
      <xdr:rowOff>282956</xdr:rowOff>
    </xdr:from>
    <xdr:to>
      <xdr:col>11</xdr:col>
      <xdr:colOff>542923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5388" y="959231"/>
          <a:ext cx="1842860" cy="392375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140</xdr:row>
      <xdr:rowOff>38101</xdr:rowOff>
    </xdr:from>
    <xdr:ext cx="8848800" cy="8762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3185101"/>
          <a:ext cx="884880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38101</xdr:rowOff>
    </xdr:from>
    <xdr:ext cx="8848800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6260426"/>
          <a:ext cx="884880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38101</xdr:rowOff>
    </xdr:from>
    <xdr:ext cx="8848800" cy="81985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0774026"/>
          <a:ext cx="8848800" cy="819855"/>
        </a:xfrm>
        <a:prstGeom prst="rect">
          <a:avLst/>
        </a:prstGeom>
      </xdr:spPr>
    </xdr:pic>
    <xdr:clientData/>
  </xdr:oneCellAnchor>
  <xdr:oneCellAnchor>
    <xdr:from>
      <xdr:col>0</xdr:col>
      <xdr:colOff>374195</xdr:colOff>
      <xdr:row>66</xdr:row>
      <xdr:rowOff>38101</xdr:rowOff>
    </xdr:from>
    <xdr:ext cx="8848800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2900-000007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4195" y="15154276"/>
          <a:ext cx="884880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95253</xdr:rowOff>
    </xdr:from>
    <xdr:ext cx="8848800" cy="857702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2900-000008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7648578"/>
          <a:ext cx="8848800" cy="857702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404813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4038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142874</xdr:colOff>
      <xdr:row>3</xdr:row>
      <xdr:rowOff>293483</xdr:rowOff>
    </xdr:from>
    <xdr:to>
      <xdr:col>11</xdr:col>
      <xdr:colOff>542924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49" y="969758"/>
          <a:ext cx="1790700" cy="381848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136</xdr:row>
      <xdr:rowOff>38101</xdr:rowOff>
    </xdr:from>
    <xdr:ext cx="8848800" cy="834107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2461201"/>
          <a:ext cx="8848800" cy="83410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106</xdr:row>
      <xdr:rowOff>38101</xdr:rowOff>
    </xdr:from>
    <xdr:ext cx="8848800" cy="834107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5317451"/>
          <a:ext cx="8848800" cy="83410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38101</xdr:rowOff>
    </xdr:from>
    <xdr:ext cx="8848800" cy="834107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2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8183226"/>
          <a:ext cx="8848800" cy="83410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50</xdr:row>
      <xdr:rowOff>38101</xdr:rowOff>
    </xdr:from>
    <xdr:ext cx="8848800" cy="834107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1934826"/>
          <a:ext cx="8848800" cy="83410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38101</xdr:rowOff>
    </xdr:from>
    <xdr:ext cx="8848800" cy="834107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2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6286501"/>
          <a:ext cx="8848800" cy="834107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403412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2637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123264</xdr:colOff>
      <xdr:row>3</xdr:row>
      <xdr:rowOff>288467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8889" y="964742"/>
          <a:ext cx="1819835" cy="386864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32</xdr:row>
      <xdr:rowOff>38101</xdr:rowOff>
    </xdr:from>
    <xdr:ext cx="8848800" cy="834107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7115176"/>
          <a:ext cx="8848800" cy="83410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38101</xdr:rowOff>
    </xdr:from>
    <xdr:ext cx="8848800" cy="834107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4144626"/>
          <a:ext cx="8848800" cy="834107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61</xdr:row>
      <xdr:rowOff>38101</xdr:rowOff>
    </xdr:from>
    <xdr:ext cx="8886825" cy="8762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3954126"/>
          <a:ext cx="8886825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29</xdr:row>
      <xdr:rowOff>38101</xdr:rowOff>
    </xdr:from>
    <xdr:ext cx="8886824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6448426"/>
          <a:ext cx="8886824" cy="876299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26</xdr:row>
      <xdr:rowOff>38101</xdr:rowOff>
    </xdr:from>
    <xdr:ext cx="8886824" cy="81914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5848351"/>
          <a:ext cx="8886824" cy="819149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53</xdr:row>
      <xdr:rowOff>38101</xdr:rowOff>
    </xdr:from>
    <xdr:ext cx="8886825" cy="7873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5" y="12353926"/>
          <a:ext cx="8886825" cy="7873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82</xdr:row>
      <xdr:rowOff>38101</xdr:rowOff>
    </xdr:from>
    <xdr:ext cx="8867774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2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9240501"/>
          <a:ext cx="8867774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111</xdr:row>
      <xdr:rowOff>38102</xdr:rowOff>
    </xdr:from>
    <xdr:ext cx="8905874" cy="80327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2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6108027"/>
          <a:ext cx="8905874" cy="803274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38102</xdr:rowOff>
    </xdr:from>
    <xdr:to>
      <xdr:col>12</xdr:col>
      <xdr:colOff>142874</xdr:colOff>
      <xdr:row>34</xdr:row>
      <xdr:rowOff>873126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7524752"/>
          <a:ext cx="8877299" cy="835024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53</xdr:row>
      <xdr:rowOff>38102</xdr:rowOff>
    </xdr:from>
    <xdr:ext cx="8886824" cy="81914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2268202"/>
          <a:ext cx="8886824" cy="81914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78</xdr:row>
      <xdr:rowOff>38102</xdr:rowOff>
    </xdr:from>
    <xdr:ext cx="8886825" cy="80327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2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8297527"/>
          <a:ext cx="8886825" cy="8032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104</xdr:row>
      <xdr:rowOff>38102</xdr:rowOff>
    </xdr:from>
    <xdr:ext cx="8915400" cy="8350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4555452"/>
          <a:ext cx="8915400" cy="8350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129</xdr:row>
      <xdr:rowOff>38101</xdr:rowOff>
    </xdr:from>
    <xdr:ext cx="8896350" cy="81914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2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0584776"/>
          <a:ext cx="8896350" cy="819149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38099</xdr:colOff>
      <xdr:row>26</xdr:row>
      <xdr:rowOff>47627</xdr:rowOff>
    </xdr:from>
    <xdr:to>
      <xdr:col>12</xdr:col>
      <xdr:colOff>171450</xdr:colOff>
      <xdr:row>26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4" y="6067427"/>
          <a:ext cx="8867776" cy="777873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52</xdr:row>
      <xdr:rowOff>38102</xdr:rowOff>
    </xdr:from>
    <xdr:ext cx="8896349" cy="80327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2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2325352"/>
          <a:ext cx="8896349" cy="803274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80</xdr:row>
      <xdr:rowOff>38102</xdr:rowOff>
    </xdr:from>
    <xdr:ext cx="8886825" cy="7715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2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4" y="19040477"/>
          <a:ext cx="8886825" cy="7715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104</xdr:row>
      <xdr:rowOff>38101</xdr:rowOff>
    </xdr:from>
    <xdr:ext cx="8915400" cy="7873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2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4879301"/>
          <a:ext cx="8915400" cy="7873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130</xdr:row>
      <xdr:rowOff>38102</xdr:rowOff>
    </xdr:from>
    <xdr:ext cx="8877299" cy="7715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2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1118177"/>
          <a:ext cx="8877299" cy="771524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28</xdr:row>
      <xdr:rowOff>38101</xdr:rowOff>
    </xdr:from>
    <xdr:to>
      <xdr:col>12</xdr:col>
      <xdr:colOff>171450</xdr:colOff>
      <xdr:row>28</xdr:row>
      <xdr:rowOff>857250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6286501"/>
          <a:ext cx="8905874" cy="819149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52</xdr:row>
      <xdr:rowOff>38101</xdr:rowOff>
    </xdr:from>
    <xdr:ext cx="8877299" cy="8508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2001501"/>
          <a:ext cx="8877299" cy="8508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38101</xdr:rowOff>
    </xdr:from>
    <xdr:ext cx="8858249" cy="8508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7821276"/>
          <a:ext cx="8858249" cy="8508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105</xdr:row>
      <xdr:rowOff>38101</xdr:rowOff>
    </xdr:from>
    <xdr:ext cx="8915399" cy="8508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4945976"/>
          <a:ext cx="8915399" cy="850899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31</xdr:row>
      <xdr:rowOff>57151</xdr:rowOff>
    </xdr:from>
    <xdr:to>
      <xdr:col>12</xdr:col>
      <xdr:colOff>98425</xdr:colOff>
      <xdr:row>32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6" y="6953251"/>
          <a:ext cx="8651874" cy="876299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29</xdr:row>
      <xdr:rowOff>38101</xdr:rowOff>
    </xdr:from>
    <xdr:to>
      <xdr:col>12</xdr:col>
      <xdr:colOff>60325</xdr:colOff>
      <xdr:row>29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6496051"/>
          <a:ext cx="8651874" cy="78739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64</xdr:row>
      <xdr:rowOff>38101</xdr:rowOff>
    </xdr:from>
    <xdr:ext cx="8683624" cy="81914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4639926"/>
          <a:ext cx="8683624" cy="819149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91</xdr:row>
      <xdr:rowOff>38101</xdr:rowOff>
    </xdr:from>
    <xdr:ext cx="8667749" cy="7873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5" y="21069301"/>
          <a:ext cx="8667749" cy="7873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117</xdr:row>
      <xdr:rowOff>38101</xdr:rowOff>
    </xdr:from>
    <xdr:ext cx="8683624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3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7336751"/>
          <a:ext cx="8683624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138</xdr:row>
      <xdr:rowOff>38102</xdr:rowOff>
    </xdr:from>
    <xdr:ext cx="8683624" cy="80327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3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32565977"/>
          <a:ext cx="8683624" cy="803274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34</xdr:row>
      <xdr:rowOff>38102</xdr:rowOff>
    </xdr:from>
    <xdr:to>
      <xdr:col>12</xdr:col>
      <xdr:colOff>56049</xdr:colOff>
      <xdr:row>34</xdr:row>
      <xdr:rowOff>873126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7505702"/>
          <a:ext cx="8647598" cy="835024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62</xdr:row>
      <xdr:rowOff>38102</xdr:rowOff>
    </xdr:from>
    <xdr:ext cx="8683624" cy="81914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4249402"/>
          <a:ext cx="8683624" cy="81914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38102</xdr:rowOff>
    </xdr:from>
    <xdr:ext cx="8667749" cy="80327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0497802"/>
          <a:ext cx="8667749" cy="80327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109</xdr:row>
      <xdr:rowOff>38102</xdr:rowOff>
    </xdr:from>
    <xdr:ext cx="8683624" cy="8350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3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5860377"/>
          <a:ext cx="8683624" cy="83502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130</xdr:row>
      <xdr:rowOff>38101</xdr:rowOff>
    </xdr:from>
    <xdr:ext cx="8683624" cy="81914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3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31032451"/>
          <a:ext cx="8683624" cy="819149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31</xdr:row>
      <xdr:rowOff>47627</xdr:rowOff>
    </xdr:from>
    <xdr:to>
      <xdr:col>12</xdr:col>
      <xdr:colOff>98424</xdr:colOff>
      <xdr:row>31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5" y="6962777"/>
          <a:ext cx="8651874" cy="777873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57</xdr:row>
      <xdr:rowOff>38102</xdr:rowOff>
    </xdr:from>
    <xdr:ext cx="8683624" cy="80327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3201652"/>
          <a:ext cx="8683624" cy="8032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38102</xdr:rowOff>
    </xdr:from>
    <xdr:ext cx="8667749" cy="7715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9030952"/>
          <a:ext cx="8667749" cy="77152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107</xdr:row>
      <xdr:rowOff>38101</xdr:rowOff>
    </xdr:from>
    <xdr:ext cx="8683624" cy="7873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3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5346026"/>
          <a:ext cx="8683624" cy="7873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133</xdr:row>
      <xdr:rowOff>66677</xdr:rowOff>
    </xdr:from>
    <xdr:ext cx="8683624" cy="7715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3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31594427"/>
          <a:ext cx="8683624" cy="771524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31</xdr:row>
      <xdr:rowOff>38101</xdr:rowOff>
    </xdr:from>
    <xdr:to>
      <xdr:col>12</xdr:col>
      <xdr:colOff>60325</xdr:colOff>
      <xdr:row>31</xdr:row>
      <xdr:rowOff>857250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6934201"/>
          <a:ext cx="8651874" cy="81914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56</xdr:row>
      <xdr:rowOff>38101</xdr:rowOff>
    </xdr:from>
    <xdr:ext cx="8683624" cy="8508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2973051"/>
          <a:ext cx="8683624" cy="8508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80</xdr:row>
      <xdr:rowOff>38101</xdr:rowOff>
    </xdr:from>
    <xdr:ext cx="8667749" cy="81914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8802351"/>
          <a:ext cx="8667749" cy="81914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109</xdr:row>
      <xdr:rowOff>38101</xdr:rowOff>
    </xdr:from>
    <xdr:ext cx="8683624" cy="81914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3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5679401"/>
          <a:ext cx="8683624" cy="81914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136</xdr:row>
      <xdr:rowOff>38101</xdr:rowOff>
    </xdr:from>
    <xdr:ext cx="8683624" cy="81914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3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32204026"/>
          <a:ext cx="8683624" cy="819149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32</xdr:row>
      <xdr:rowOff>57151</xdr:rowOff>
    </xdr:from>
    <xdr:to>
      <xdr:col>11</xdr:col>
      <xdr:colOff>784225</xdr:colOff>
      <xdr:row>33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6" y="7219951"/>
          <a:ext cx="8651874" cy="876299"/>
        </a:xfrm>
        <a:prstGeom prst="rect">
          <a:avLst/>
        </a:prstGeom>
      </xdr:spPr>
    </xdr:pic>
    <xdr:clientData/>
  </xdr:twoCellAnchor>
  <xdr:oneCellAnchor>
    <xdr:from>
      <xdr:col>1</xdr:col>
      <xdr:colOff>38101</xdr:colOff>
      <xdr:row>61</xdr:row>
      <xdr:rowOff>57151</xdr:rowOff>
    </xdr:from>
    <xdr:ext cx="8651874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6" y="14097001"/>
          <a:ext cx="8651874" cy="876299"/>
        </a:xfrm>
        <a:prstGeom prst="rect">
          <a:avLst/>
        </a:prstGeom>
      </xdr:spPr>
    </xdr:pic>
    <xdr:clientData/>
  </xdr:oneCellAnchor>
  <xdr:oneCellAnchor>
    <xdr:from>
      <xdr:col>1</xdr:col>
      <xdr:colOff>38101</xdr:colOff>
      <xdr:row>82</xdr:row>
      <xdr:rowOff>57151</xdr:rowOff>
    </xdr:from>
    <xdr:ext cx="8651874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6" y="19307176"/>
          <a:ext cx="8651874" cy="876299"/>
        </a:xfrm>
        <a:prstGeom prst="rect">
          <a:avLst/>
        </a:prstGeom>
      </xdr:spPr>
    </xdr:pic>
    <xdr:clientData/>
  </xdr:oneCellAnchor>
  <xdr:oneCellAnchor>
    <xdr:from>
      <xdr:col>1</xdr:col>
      <xdr:colOff>38101</xdr:colOff>
      <xdr:row>111</xdr:row>
      <xdr:rowOff>57151</xdr:rowOff>
    </xdr:from>
    <xdr:ext cx="8651874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3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6" y="26241376"/>
          <a:ext cx="8651874" cy="876299"/>
        </a:xfrm>
        <a:prstGeom prst="rect">
          <a:avLst/>
        </a:prstGeom>
      </xdr:spPr>
    </xdr:pic>
    <xdr:clientData/>
  </xdr:oneCellAnchor>
  <xdr:oneCellAnchor>
    <xdr:from>
      <xdr:col>1</xdr:col>
      <xdr:colOff>38101</xdr:colOff>
      <xdr:row>142</xdr:row>
      <xdr:rowOff>57151</xdr:rowOff>
    </xdr:from>
    <xdr:ext cx="8651874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3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6" y="33623251"/>
          <a:ext cx="8651874" cy="876299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39</xdr:row>
      <xdr:rowOff>38102</xdr:rowOff>
    </xdr:from>
    <xdr:to>
      <xdr:col>12</xdr:col>
      <xdr:colOff>56049</xdr:colOff>
      <xdr:row>39</xdr:row>
      <xdr:rowOff>873126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8553452"/>
          <a:ext cx="8647598" cy="835024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60</xdr:row>
      <xdr:rowOff>38102</xdr:rowOff>
    </xdr:from>
    <xdr:ext cx="8683624" cy="81914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3792202"/>
          <a:ext cx="8683624" cy="81914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86</xdr:row>
      <xdr:rowOff>38102</xdr:rowOff>
    </xdr:from>
    <xdr:ext cx="8667749" cy="80327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0031077"/>
          <a:ext cx="8667749" cy="80327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112</xdr:row>
      <xdr:rowOff>38102</xdr:rowOff>
    </xdr:from>
    <xdr:ext cx="8683624" cy="8350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3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6298527"/>
          <a:ext cx="8683624" cy="83502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139</xdr:row>
      <xdr:rowOff>38101</xdr:rowOff>
    </xdr:from>
    <xdr:ext cx="8683624" cy="81914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3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32727901"/>
          <a:ext cx="8683624" cy="819149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35</xdr:row>
      <xdr:rowOff>38101</xdr:rowOff>
    </xdr:from>
    <xdr:to>
      <xdr:col>12</xdr:col>
      <xdr:colOff>60325</xdr:colOff>
      <xdr:row>35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7753351"/>
          <a:ext cx="8651874" cy="78739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60</xdr:row>
      <xdr:rowOff>38101</xdr:rowOff>
    </xdr:from>
    <xdr:ext cx="8683624" cy="81914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3801726"/>
          <a:ext cx="8683624" cy="819149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89</xdr:row>
      <xdr:rowOff>38101</xdr:rowOff>
    </xdr:from>
    <xdr:ext cx="8667749" cy="7873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5" y="20650201"/>
          <a:ext cx="8667749" cy="7873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113</xdr:row>
      <xdr:rowOff>38101</xdr:rowOff>
    </xdr:from>
    <xdr:ext cx="8683624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3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6546176"/>
          <a:ext cx="8683624" cy="876299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30</xdr:row>
      <xdr:rowOff>47627</xdr:rowOff>
    </xdr:from>
    <xdr:to>
      <xdr:col>12</xdr:col>
      <xdr:colOff>98424</xdr:colOff>
      <xdr:row>30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5" y="6772277"/>
          <a:ext cx="8651874" cy="777873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55</xdr:row>
      <xdr:rowOff>38102</xdr:rowOff>
    </xdr:from>
    <xdr:ext cx="8683624" cy="80327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2801602"/>
          <a:ext cx="8683624" cy="8032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38102</xdr:rowOff>
    </xdr:from>
    <xdr:ext cx="8667749" cy="7715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9050002"/>
          <a:ext cx="8667749" cy="77152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100</xdr:row>
      <xdr:rowOff>38101</xdr:rowOff>
    </xdr:from>
    <xdr:ext cx="8683624" cy="7873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3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3869651"/>
          <a:ext cx="8683624" cy="7873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124</xdr:row>
      <xdr:rowOff>66677</xdr:rowOff>
    </xdr:from>
    <xdr:ext cx="8683624" cy="7715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3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9698952"/>
          <a:ext cx="8683624" cy="771524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29</xdr:row>
      <xdr:rowOff>38101</xdr:rowOff>
    </xdr:from>
    <xdr:to>
      <xdr:col>12</xdr:col>
      <xdr:colOff>60325</xdr:colOff>
      <xdr:row>29</xdr:row>
      <xdr:rowOff>857250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6515101"/>
          <a:ext cx="8651874" cy="81914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57</xdr:row>
      <xdr:rowOff>38101</xdr:rowOff>
    </xdr:from>
    <xdr:ext cx="8683624" cy="8508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3192126"/>
          <a:ext cx="8683624" cy="8508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79</xdr:row>
      <xdr:rowOff>38101</xdr:rowOff>
    </xdr:from>
    <xdr:ext cx="8667749" cy="81914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8611851"/>
          <a:ext cx="8667749" cy="819149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371474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202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33</xdr:row>
      <xdr:rowOff>57151</xdr:rowOff>
    </xdr:from>
    <xdr:to>
      <xdr:col>11</xdr:col>
      <xdr:colOff>666750</xdr:colOff>
      <xdr:row>34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5" y="7429501"/>
          <a:ext cx="10277475" cy="876299"/>
        </a:xfrm>
        <a:prstGeom prst="rect">
          <a:avLst/>
        </a:prstGeom>
      </xdr:spPr>
    </xdr:pic>
    <xdr:clientData/>
  </xdr:twoCellAnchor>
  <xdr:oneCellAnchor>
    <xdr:from>
      <xdr:col>1</xdr:col>
      <xdr:colOff>38101</xdr:colOff>
      <xdr:row>60</xdr:row>
      <xdr:rowOff>57151</xdr:rowOff>
    </xdr:from>
    <xdr:ext cx="10277474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6" y="13801726"/>
          <a:ext cx="10277474" cy="876299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342899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632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26</xdr:row>
      <xdr:rowOff>38102</xdr:rowOff>
    </xdr:from>
    <xdr:to>
      <xdr:col>12</xdr:col>
      <xdr:colOff>0</xdr:colOff>
      <xdr:row>26</xdr:row>
      <xdr:rowOff>873126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5819777"/>
          <a:ext cx="10477499" cy="835024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52</xdr:row>
      <xdr:rowOff>38102</xdr:rowOff>
    </xdr:from>
    <xdr:ext cx="10467974" cy="81914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2125327"/>
          <a:ext cx="10467974" cy="81914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38102</xdr:rowOff>
    </xdr:from>
    <xdr:ext cx="10458450" cy="80327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7306927"/>
          <a:ext cx="10458450" cy="8032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103</xdr:row>
      <xdr:rowOff>38102</xdr:rowOff>
    </xdr:from>
    <xdr:ext cx="10477500" cy="8350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3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4460202"/>
          <a:ext cx="10477500" cy="835024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371474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202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34</xdr:row>
      <xdr:rowOff>38101</xdr:rowOff>
    </xdr:from>
    <xdr:to>
      <xdr:col>11</xdr:col>
      <xdr:colOff>666750</xdr:colOff>
      <xdr:row>34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7534276"/>
          <a:ext cx="10315574" cy="78739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60</xdr:row>
      <xdr:rowOff>38101</xdr:rowOff>
    </xdr:from>
    <xdr:ext cx="10315574" cy="81914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3763626"/>
          <a:ext cx="10315574" cy="819149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85</xdr:row>
      <xdr:rowOff>38101</xdr:rowOff>
    </xdr:from>
    <xdr:ext cx="10306050" cy="7873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525" y="19773901"/>
          <a:ext cx="10306050" cy="7873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38101</xdr:rowOff>
    </xdr:from>
    <xdr:ext cx="10306049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3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5993726"/>
          <a:ext cx="10306049" cy="876299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373672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2025" y="966942"/>
          <a:ext cx="1811947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38099</xdr:colOff>
      <xdr:row>34</xdr:row>
      <xdr:rowOff>47627</xdr:rowOff>
    </xdr:from>
    <xdr:to>
      <xdr:col>11</xdr:col>
      <xdr:colOff>666749</xdr:colOff>
      <xdr:row>34</xdr:row>
      <xdr:rowOff>825500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9574" y="7639052"/>
          <a:ext cx="10277475" cy="777873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60</xdr:row>
      <xdr:rowOff>38102</xdr:rowOff>
    </xdr:from>
    <xdr:ext cx="10296524" cy="80327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3877927"/>
          <a:ext cx="10296524" cy="8032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38102</xdr:rowOff>
    </xdr:from>
    <xdr:ext cx="10315575" cy="7715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9288127"/>
          <a:ext cx="10315575" cy="7715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104</xdr:row>
      <xdr:rowOff>38101</xdr:rowOff>
    </xdr:from>
    <xdr:ext cx="10306049" cy="7873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3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4784051"/>
          <a:ext cx="10306049" cy="7873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131</xdr:row>
      <xdr:rowOff>66677</xdr:rowOff>
    </xdr:from>
    <xdr:ext cx="10325099" cy="7715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3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1242002"/>
          <a:ext cx="10325099" cy="771524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371474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8202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38101</xdr:rowOff>
    </xdr:from>
    <xdr:to>
      <xdr:col>11</xdr:col>
      <xdr:colOff>657224</xdr:colOff>
      <xdr:row>30</xdr:row>
      <xdr:rowOff>857250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6715126"/>
          <a:ext cx="10306049" cy="819149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60</xdr:row>
      <xdr:rowOff>38101</xdr:rowOff>
    </xdr:from>
    <xdr:ext cx="10306049" cy="8508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3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3811251"/>
          <a:ext cx="10306049" cy="8508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90</xdr:row>
      <xdr:rowOff>38101</xdr:rowOff>
    </xdr:from>
    <xdr:ext cx="10325100" cy="81914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3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0955001"/>
          <a:ext cx="10325100" cy="81914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38101</xdr:rowOff>
    </xdr:from>
    <xdr:ext cx="10325100" cy="81914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3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6146126"/>
          <a:ext cx="10325100" cy="81914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135</xdr:row>
      <xdr:rowOff>38101</xdr:rowOff>
    </xdr:from>
    <xdr:ext cx="10325100" cy="81914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3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1994476"/>
          <a:ext cx="10325100" cy="819149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290667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833592"/>
          <a:ext cx="1809749" cy="384664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32</xdr:row>
      <xdr:rowOff>57151</xdr:rowOff>
    </xdr:from>
    <xdr:ext cx="10277475" cy="8762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0" y="6762751"/>
          <a:ext cx="10277475" cy="876299"/>
        </a:xfrm>
        <a:prstGeom prst="rect">
          <a:avLst/>
        </a:prstGeom>
      </xdr:spPr>
    </xdr:pic>
    <xdr:clientData/>
  </xdr:oneCellAnchor>
  <xdr:oneCellAnchor>
    <xdr:from>
      <xdr:col>1</xdr:col>
      <xdr:colOff>38101</xdr:colOff>
      <xdr:row>62</xdr:row>
      <xdr:rowOff>57151</xdr:rowOff>
    </xdr:from>
    <xdr:ext cx="10277474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1" y="13049251"/>
          <a:ext cx="10277474" cy="876299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95</xdr:row>
      <xdr:rowOff>28575</xdr:rowOff>
    </xdr:from>
    <xdr:ext cx="10277475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19935825"/>
          <a:ext cx="10277475" cy="876299"/>
        </a:xfrm>
        <a:prstGeom prst="rect">
          <a:avLst/>
        </a:prstGeom>
      </xdr:spPr>
    </xdr:pic>
    <xdr:clientData/>
  </xdr:oneCellAnchor>
  <xdr:oneCellAnchor>
    <xdr:from>
      <xdr:col>1</xdr:col>
      <xdr:colOff>9525</xdr:colOff>
      <xdr:row>120</xdr:row>
      <xdr:rowOff>28575</xdr:rowOff>
    </xdr:from>
    <xdr:ext cx="10277475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4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25174575"/>
          <a:ext cx="10277475" cy="876299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290667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833592"/>
          <a:ext cx="1809749" cy="384664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27</xdr:row>
      <xdr:rowOff>57151</xdr:rowOff>
    </xdr:from>
    <xdr:ext cx="10277475" cy="8762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0" y="5715001"/>
          <a:ext cx="10277475" cy="876299"/>
        </a:xfrm>
        <a:prstGeom prst="rect">
          <a:avLst/>
        </a:prstGeom>
      </xdr:spPr>
    </xdr:pic>
    <xdr:clientData/>
  </xdr:oneCellAnchor>
  <xdr:oneCellAnchor>
    <xdr:from>
      <xdr:col>1</xdr:col>
      <xdr:colOff>38101</xdr:colOff>
      <xdr:row>54</xdr:row>
      <xdr:rowOff>57151</xdr:rowOff>
    </xdr:from>
    <xdr:ext cx="10277474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1" y="11372851"/>
          <a:ext cx="10277474" cy="876299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80</xdr:row>
      <xdr:rowOff>28575</xdr:rowOff>
    </xdr:from>
    <xdr:ext cx="10277475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16792575"/>
          <a:ext cx="10277475" cy="876299"/>
        </a:xfrm>
        <a:prstGeom prst="rect">
          <a:avLst/>
        </a:prstGeom>
      </xdr:spPr>
    </xdr:pic>
    <xdr:clientData/>
  </xdr:oneCellAnchor>
  <xdr:oneCellAnchor>
    <xdr:from>
      <xdr:col>1</xdr:col>
      <xdr:colOff>9525</xdr:colOff>
      <xdr:row>103</xdr:row>
      <xdr:rowOff>28575</xdr:rowOff>
    </xdr:from>
    <xdr:ext cx="10277475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4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21612225"/>
          <a:ext cx="10277475" cy="876299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290667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833592"/>
          <a:ext cx="1809749" cy="38466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28</xdr:row>
      <xdr:rowOff>38101</xdr:rowOff>
    </xdr:from>
    <xdr:ext cx="10315574" cy="7873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5905501"/>
          <a:ext cx="10315574" cy="7873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56</xdr:row>
      <xdr:rowOff>38101</xdr:rowOff>
    </xdr:from>
    <xdr:ext cx="10315574" cy="81914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11772901"/>
          <a:ext cx="10315574" cy="819149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82</xdr:row>
      <xdr:rowOff>38101</xdr:rowOff>
    </xdr:from>
    <xdr:ext cx="10306050" cy="7873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17221201"/>
          <a:ext cx="10306050" cy="7873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105</xdr:row>
      <xdr:rowOff>38101</xdr:rowOff>
    </xdr:from>
    <xdr:ext cx="10306049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4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2040851"/>
          <a:ext cx="10306049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132</xdr:row>
      <xdr:rowOff>38101</xdr:rowOff>
    </xdr:from>
    <xdr:ext cx="10326220" cy="7873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4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27698701"/>
          <a:ext cx="10326220" cy="787399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32851" cy="79173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32851" cy="791735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290667</xdr:rowOff>
    </xdr:from>
    <xdr:ext cx="1816874" cy="382912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833592"/>
          <a:ext cx="1816874" cy="382912"/>
        </a:xfrm>
        <a:prstGeom prst="rect">
          <a:avLst/>
        </a:prstGeom>
      </xdr:spPr>
    </xdr:pic>
    <xdr:clientData/>
  </xdr:oneCellAnchor>
  <xdr:oneCellAnchor>
    <xdr:from>
      <xdr:col>1</xdr:col>
      <xdr:colOff>38099</xdr:colOff>
      <xdr:row>29</xdr:row>
      <xdr:rowOff>47627</xdr:rowOff>
    </xdr:from>
    <xdr:ext cx="10295978" cy="77787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899" y="6124577"/>
          <a:ext cx="10295978" cy="777873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61</xdr:row>
      <xdr:rowOff>38102</xdr:rowOff>
    </xdr:from>
    <xdr:ext cx="10296524" cy="80327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12820652"/>
          <a:ext cx="10296524" cy="8032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85</xdr:row>
      <xdr:rowOff>38102</xdr:rowOff>
    </xdr:from>
    <xdr:ext cx="10315575" cy="7715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7849852"/>
          <a:ext cx="10315575" cy="7715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38101</xdr:rowOff>
    </xdr:from>
    <xdr:ext cx="10306049" cy="7873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4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3298151"/>
          <a:ext cx="10306049" cy="7873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139</xdr:row>
      <xdr:rowOff>66677</xdr:rowOff>
    </xdr:from>
    <xdr:ext cx="10325099" cy="7715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4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9194127"/>
          <a:ext cx="10325099" cy="771524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290667</xdr:rowOff>
    </xdr:from>
    <xdr:ext cx="1811947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833592"/>
          <a:ext cx="1811947" cy="384664"/>
        </a:xfrm>
        <a:prstGeom prst="rect">
          <a:avLst/>
        </a:prstGeom>
      </xdr:spPr>
    </xdr:pic>
    <xdr:clientData/>
  </xdr:oneCellAnchor>
  <xdr:oneCellAnchor>
    <xdr:from>
      <xdr:col>1</xdr:col>
      <xdr:colOff>38099</xdr:colOff>
      <xdr:row>24</xdr:row>
      <xdr:rowOff>47627</xdr:rowOff>
    </xdr:from>
    <xdr:ext cx="10277475" cy="77787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899" y="5076827"/>
          <a:ext cx="10277475" cy="777873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290667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833592"/>
          <a:ext cx="1809749" cy="38466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28576</xdr:rowOff>
    </xdr:from>
    <xdr:ext cx="10687050" cy="88198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5686426"/>
          <a:ext cx="10687050" cy="881984"/>
        </a:xfrm>
        <a:prstGeom prst="rect">
          <a:avLst/>
        </a:prstGeom>
      </xdr:spPr>
    </xdr:pic>
    <xdr:clientData/>
  </xdr:oneCellAnchor>
  <xdr:oneCellAnchor>
    <xdr:from>
      <xdr:col>1</xdr:col>
      <xdr:colOff>9526</xdr:colOff>
      <xdr:row>54</xdr:row>
      <xdr:rowOff>38101</xdr:rowOff>
    </xdr:from>
    <xdr:ext cx="10696574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6" y="11353801"/>
          <a:ext cx="10696574" cy="876299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81</xdr:row>
      <xdr:rowOff>28575</xdr:rowOff>
    </xdr:from>
    <xdr:ext cx="10706100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17002125"/>
          <a:ext cx="10706100" cy="876299"/>
        </a:xfrm>
        <a:prstGeom prst="rect">
          <a:avLst/>
        </a:prstGeom>
      </xdr:spPr>
    </xdr:pic>
    <xdr:clientData/>
  </xdr:oneCellAnchor>
  <xdr:oneCellAnchor>
    <xdr:from>
      <xdr:col>1</xdr:col>
      <xdr:colOff>9525</xdr:colOff>
      <xdr:row>108</xdr:row>
      <xdr:rowOff>28575</xdr:rowOff>
    </xdr:from>
    <xdr:ext cx="10334625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4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22659975"/>
          <a:ext cx="10334625" cy="876299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290667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833592"/>
          <a:ext cx="1809749" cy="38466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19051</xdr:rowOff>
    </xdr:from>
    <xdr:ext cx="10696575" cy="88582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5467351"/>
          <a:ext cx="10696575" cy="885824"/>
        </a:xfrm>
        <a:prstGeom prst="rect">
          <a:avLst/>
        </a:prstGeom>
      </xdr:spPr>
    </xdr:pic>
    <xdr:clientData/>
  </xdr:oneCellAnchor>
  <xdr:oneCellAnchor>
    <xdr:from>
      <xdr:col>1</xdr:col>
      <xdr:colOff>38101</xdr:colOff>
      <xdr:row>55</xdr:row>
      <xdr:rowOff>38101</xdr:rowOff>
    </xdr:from>
    <xdr:ext cx="10639424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1" y="11563351"/>
          <a:ext cx="10639424" cy="876299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80</xdr:row>
      <xdr:rowOff>28575</xdr:rowOff>
    </xdr:from>
    <xdr:ext cx="10696575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16792575"/>
          <a:ext cx="10696575" cy="876299"/>
        </a:xfrm>
        <a:prstGeom prst="rect">
          <a:avLst/>
        </a:prstGeom>
      </xdr:spPr>
    </xdr:pic>
    <xdr:clientData/>
  </xdr:oneCellAnchor>
  <xdr:oneCellAnchor>
    <xdr:from>
      <xdr:col>1</xdr:col>
      <xdr:colOff>9525</xdr:colOff>
      <xdr:row>107</xdr:row>
      <xdr:rowOff>28575</xdr:rowOff>
    </xdr:from>
    <xdr:ext cx="10391775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4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22450425"/>
          <a:ext cx="10391775" cy="876299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136</xdr:row>
      <xdr:rowOff>38100</xdr:rowOff>
    </xdr:from>
    <xdr:ext cx="10344150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4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4375" y="28536900"/>
          <a:ext cx="10344150" cy="876299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290667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833592"/>
          <a:ext cx="1809749" cy="38466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38101</xdr:rowOff>
    </xdr:from>
    <xdr:ext cx="10712449" cy="88582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6115051"/>
          <a:ext cx="10712449" cy="88582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60</xdr:row>
      <xdr:rowOff>38101</xdr:rowOff>
    </xdr:from>
    <xdr:ext cx="10715624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12611101"/>
          <a:ext cx="10715624" cy="876299"/>
        </a:xfrm>
        <a:prstGeom prst="rect">
          <a:avLst/>
        </a:prstGeom>
      </xdr:spPr>
    </xdr:pic>
    <xdr:clientData/>
  </xdr:oneCellAnchor>
  <xdr:oneCellAnchor>
    <xdr:from>
      <xdr:col>1</xdr:col>
      <xdr:colOff>19049</xdr:colOff>
      <xdr:row>86</xdr:row>
      <xdr:rowOff>38101</xdr:rowOff>
    </xdr:from>
    <xdr:ext cx="10696575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49" y="18059401"/>
          <a:ext cx="10696575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112</xdr:row>
      <xdr:rowOff>38101</xdr:rowOff>
    </xdr:from>
    <xdr:ext cx="10677525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4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3507701"/>
          <a:ext cx="10677525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142</xdr:row>
      <xdr:rowOff>38101</xdr:rowOff>
    </xdr:from>
    <xdr:ext cx="10687049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4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9794201"/>
          <a:ext cx="10687049" cy="876299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290667</xdr:rowOff>
    </xdr:from>
    <xdr:ext cx="1811947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833592"/>
          <a:ext cx="1811947" cy="384664"/>
        </a:xfrm>
        <a:prstGeom prst="rect">
          <a:avLst/>
        </a:prstGeom>
      </xdr:spPr>
    </xdr:pic>
    <xdr:clientData/>
  </xdr:oneCellAnchor>
  <xdr:oneCellAnchor>
    <xdr:from>
      <xdr:col>1</xdr:col>
      <xdr:colOff>9524</xdr:colOff>
      <xdr:row>32</xdr:row>
      <xdr:rowOff>38102</xdr:rowOff>
    </xdr:from>
    <xdr:ext cx="10648951" cy="86677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4" y="6743702"/>
          <a:ext cx="10648951" cy="86677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38102</xdr:rowOff>
    </xdr:from>
    <xdr:ext cx="10744200" cy="89534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2401552"/>
          <a:ext cx="10744200" cy="89534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38101</xdr:rowOff>
    </xdr:from>
    <xdr:ext cx="10648950" cy="885823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7221201"/>
          <a:ext cx="10648950" cy="88582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107</xdr:row>
      <xdr:rowOff>38101</xdr:rowOff>
    </xdr:from>
    <xdr:ext cx="10687050" cy="89534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4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2459951"/>
          <a:ext cx="10687050" cy="89534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141</xdr:row>
      <xdr:rowOff>38102</xdr:rowOff>
    </xdr:from>
    <xdr:ext cx="10696575" cy="857248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4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9584652"/>
          <a:ext cx="10696575" cy="857248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290667</xdr:rowOff>
    </xdr:from>
    <xdr:ext cx="1811947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833592"/>
          <a:ext cx="1811947" cy="384664"/>
        </a:xfrm>
        <a:prstGeom prst="rect">
          <a:avLst/>
        </a:prstGeom>
      </xdr:spPr>
    </xdr:pic>
    <xdr:clientData/>
  </xdr:oneCellAnchor>
  <xdr:oneCellAnchor>
    <xdr:from>
      <xdr:col>1</xdr:col>
      <xdr:colOff>38099</xdr:colOff>
      <xdr:row>31</xdr:row>
      <xdr:rowOff>19052</xdr:rowOff>
    </xdr:from>
    <xdr:ext cx="10668001" cy="77787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899" y="6515102"/>
          <a:ext cx="10668001" cy="77787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38100</xdr:rowOff>
    </xdr:from>
    <xdr:ext cx="10391775" cy="777873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1563350"/>
          <a:ext cx="10391775" cy="777873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87</xdr:row>
      <xdr:rowOff>38100</xdr:rowOff>
    </xdr:from>
    <xdr:ext cx="10363200" cy="777873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18268950"/>
          <a:ext cx="10363200" cy="777873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290667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833592"/>
          <a:ext cx="1809749" cy="384664"/>
        </a:xfrm>
        <a:prstGeom prst="rect">
          <a:avLst/>
        </a:prstGeom>
      </xdr:spPr>
    </xdr:pic>
    <xdr:clientData/>
  </xdr:oneCellAnchor>
  <xdr:oneCellAnchor>
    <xdr:from>
      <xdr:col>1</xdr:col>
      <xdr:colOff>9525</xdr:colOff>
      <xdr:row>33</xdr:row>
      <xdr:rowOff>38101</xdr:rowOff>
    </xdr:from>
    <xdr:ext cx="10363200" cy="8762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6953251"/>
          <a:ext cx="10363200" cy="876299"/>
        </a:xfrm>
        <a:prstGeom prst="rect">
          <a:avLst/>
        </a:prstGeom>
      </xdr:spPr>
    </xdr:pic>
    <xdr:clientData/>
  </xdr:oneCellAnchor>
  <xdr:oneCellAnchor>
    <xdr:from>
      <xdr:col>1</xdr:col>
      <xdr:colOff>9526</xdr:colOff>
      <xdr:row>64</xdr:row>
      <xdr:rowOff>28576</xdr:rowOff>
    </xdr:from>
    <xdr:ext cx="10391774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6" y="13439776"/>
          <a:ext cx="10391774" cy="876299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290667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833592"/>
          <a:ext cx="1809749" cy="38466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32</xdr:row>
      <xdr:rowOff>38102</xdr:rowOff>
    </xdr:from>
    <xdr:ext cx="10772774" cy="83502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6743702"/>
          <a:ext cx="10772774" cy="835024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62</xdr:row>
      <xdr:rowOff>38102</xdr:rowOff>
    </xdr:from>
    <xdr:ext cx="10772774" cy="81914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6" y="13030202"/>
          <a:ext cx="10772774" cy="819148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89</xdr:row>
      <xdr:rowOff>38101</xdr:rowOff>
    </xdr:from>
    <xdr:ext cx="10753725" cy="866773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4" y="18688051"/>
          <a:ext cx="10753725" cy="866773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115</xdr:row>
      <xdr:rowOff>38102</xdr:rowOff>
    </xdr:from>
    <xdr:ext cx="10791825" cy="8350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4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4" y="24136352"/>
          <a:ext cx="10791825" cy="835024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142</xdr:row>
      <xdr:rowOff>38102</xdr:rowOff>
    </xdr:from>
    <xdr:ext cx="10706101" cy="8350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4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4" y="29794202"/>
          <a:ext cx="10706101" cy="835024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290667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833592"/>
          <a:ext cx="1809749" cy="38466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38101</xdr:rowOff>
    </xdr:from>
    <xdr:ext cx="10565229" cy="906378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6534151"/>
          <a:ext cx="10565229" cy="906378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60</xdr:row>
      <xdr:rowOff>38101</xdr:rowOff>
    </xdr:from>
    <xdr:ext cx="10597814" cy="81914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12611101"/>
          <a:ext cx="10597814" cy="819149"/>
        </a:xfrm>
        <a:prstGeom prst="rect">
          <a:avLst/>
        </a:prstGeom>
      </xdr:spPr>
    </xdr:pic>
    <xdr:clientData/>
  </xdr:oneCellAnchor>
  <xdr:oneCellAnchor>
    <xdr:from>
      <xdr:col>1</xdr:col>
      <xdr:colOff>19049</xdr:colOff>
      <xdr:row>87</xdr:row>
      <xdr:rowOff>38101</xdr:rowOff>
    </xdr:from>
    <xdr:ext cx="10568739" cy="884320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49" y="18268951"/>
          <a:ext cx="10568739" cy="88432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38101</xdr:rowOff>
    </xdr:from>
    <xdr:ext cx="10587789" cy="904373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4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2879051"/>
          <a:ext cx="10587789" cy="90437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134</xdr:row>
      <xdr:rowOff>38101</xdr:rowOff>
    </xdr:from>
    <xdr:ext cx="10567737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4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8117801"/>
          <a:ext cx="10567737" cy="876299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290667</xdr:rowOff>
    </xdr:from>
    <xdr:ext cx="1811947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833592"/>
          <a:ext cx="1811947" cy="384664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32</xdr:row>
      <xdr:rowOff>28577</xdr:rowOff>
    </xdr:from>
    <xdr:ext cx="10563226" cy="876298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4" y="6734177"/>
          <a:ext cx="10563226" cy="87629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38102</xdr:rowOff>
    </xdr:from>
    <xdr:ext cx="10572749" cy="87629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3658852"/>
          <a:ext cx="10572749" cy="876298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95</xdr:row>
      <xdr:rowOff>38101</xdr:rowOff>
    </xdr:from>
    <xdr:ext cx="10591800" cy="866773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1" y="19945351"/>
          <a:ext cx="10591800" cy="866773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121</xdr:row>
      <xdr:rowOff>38101</xdr:rowOff>
    </xdr:from>
    <xdr:ext cx="10601325" cy="85724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4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4" y="25393651"/>
          <a:ext cx="10601325" cy="85724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149</xdr:row>
      <xdr:rowOff>28577</xdr:rowOff>
    </xdr:from>
    <xdr:ext cx="10591800" cy="876298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4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31251527"/>
          <a:ext cx="10591800" cy="876298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290667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833592"/>
          <a:ext cx="1809749" cy="38466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38101</xdr:rowOff>
    </xdr:from>
    <xdr:ext cx="10620375" cy="88582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6534151"/>
          <a:ext cx="10620375" cy="8858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60</xdr:row>
      <xdr:rowOff>38101</xdr:rowOff>
    </xdr:from>
    <xdr:ext cx="10572750" cy="88582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2611101"/>
          <a:ext cx="10572750" cy="8858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85</xdr:row>
      <xdr:rowOff>38101</xdr:rowOff>
    </xdr:from>
    <xdr:ext cx="10610850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7849851"/>
          <a:ext cx="1061085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38101</xdr:rowOff>
    </xdr:from>
    <xdr:ext cx="10553700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4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4345901"/>
          <a:ext cx="10553700" cy="876299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140</xdr:row>
      <xdr:rowOff>38101</xdr:rowOff>
    </xdr:from>
    <xdr:ext cx="10563225" cy="89534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4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4" y="29375101"/>
          <a:ext cx="10563225" cy="895349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3</xdr:row>
      <xdr:rowOff>284593</xdr:rowOff>
    </xdr:from>
    <xdr:ext cx="1838324" cy="390738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4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7450" y="837043"/>
          <a:ext cx="1838324" cy="39073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38101</xdr:rowOff>
    </xdr:from>
    <xdr:ext cx="8848800" cy="834107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4F00-00000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3717251"/>
          <a:ext cx="8848800" cy="83410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38101</xdr:rowOff>
    </xdr:from>
    <xdr:ext cx="8848725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4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6953251"/>
          <a:ext cx="8848725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60</xdr:row>
      <xdr:rowOff>38100</xdr:rowOff>
    </xdr:from>
    <xdr:ext cx="8848800" cy="876186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4F00-000006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2611100"/>
          <a:ext cx="8848800" cy="87618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87</xdr:row>
      <xdr:rowOff>38101</xdr:rowOff>
    </xdr:from>
    <xdr:ext cx="8848800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4F00-000007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8268951"/>
          <a:ext cx="884880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142</xdr:row>
      <xdr:rowOff>38101</xdr:rowOff>
    </xdr:from>
    <xdr:ext cx="8848800" cy="834107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4F00-000008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9794201"/>
          <a:ext cx="8848800" cy="834107"/>
        </a:xfrm>
        <a:prstGeom prst="rect">
          <a:avLst/>
        </a:prstGeom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76200</xdr:colOff>
      <xdr:row>3</xdr:row>
      <xdr:rowOff>280543</xdr:rowOff>
    </xdr:from>
    <xdr:ext cx="1857374" cy="394787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0" y="842518"/>
          <a:ext cx="1857374" cy="3947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38101</xdr:rowOff>
    </xdr:from>
    <xdr:ext cx="8848800" cy="8762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000-00000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6953251"/>
          <a:ext cx="884880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38101</xdr:rowOff>
    </xdr:from>
    <xdr:ext cx="8848800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000-000005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2820651"/>
          <a:ext cx="884880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90</xdr:row>
      <xdr:rowOff>38101</xdr:rowOff>
    </xdr:from>
    <xdr:ext cx="8848800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5000-000006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8897601"/>
          <a:ext cx="884880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38101</xdr:rowOff>
    </xdr:from>
    <xdr:ext cx="8848800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5000-000007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4555451"/>
          <a:ext cx="884880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145</xdr:row>
      <xdr:rowOff>38101</xdr:rowOff>
    </xdr:from>
    <xdr:ext cx="8848800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5000-000008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30422851"/>
          <a:ext cx="8848800" cy="876299"/>
        </a:xfrm>
        <a:prstGeom prst="rect">
          <a:avLst/>
        </a:prstGeom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5172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5172" cy="793487"/>
        </a:xfrm>
        <a:prstGeom prst="rect">
          <a:avLst/>
        </a:prstGeom>
      </xdr:spPr>
    </xdr:pic>
    <xdr:clientData/>
  </xdr:oneCellAnchor>
  <xdr:oneCellAnchor>
    <xdr:from>
      <xdr:col>9</xdr:col>
      <xdr:colOff>90713</xdr:colOff>
      <xdr:row>3</xdr:row>
      <xdr:rowOff>282956</xdr:rowOff>
    </xdr:from>
    <xdr:ext cx="1842860" cy="3923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2913" y="835406"/>
          <a:ext cx="1842860" cy="3923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143</xdr:row>
      <xdr:rowOff>38101</xdr:rowOff>
    </xdr:from>
    <xdr:ext cx="8848800" cy="8762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100-00000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30003751"/>
          <a:ext cx="884880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120</xdr:row>
      <xdr:rowOff>38101</xdr:rowOff>
    </xdr:from>
    <xdr:ext cx="8848800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100-000005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5184101"/>
          <a:ext cx="884880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90</xdr:row>
      <xdr:rowOff>38101</xdr:rowOff>
    </xdr:from>
    <xdr:ext cx="8848800" cy="81985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5100-000006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8897601"/>
          <a:ext cx="8848800" cy="819855"/>
        </a:xfrm>
        <a:prstGeom prst="rect">
          <a:avLst/>
        </a:prstGeom>
      </xdr:spPr>
    </xdr:pic>
    <xdr:clientData/>
  </xdr:oneCellAnchor>
  <xdr:oneCellAnchor>
    <xdr:from>
      <xdr:col>0</xdr:col>
      <xdr:colOff>374195</xdr:colOff>
      <xdr:row>62</xdr:row>
      <xdr:rowOff>38101</xdr:rowOff>
    </xdr:from>
    <xdr:ext cx="8848800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5100-000007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4195" y="13030201"/>
          <a:ext cx="884880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47628</xdr:rowOff>
    </xdr:from>
    <xdr:ext cx="8848800" cy="857702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5100-000008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6962778"/>
          <a:ext cx="8848800" cy="857702"/>
        </a:xfrm>
        <a:prstGeom prst="rect">
          <a:avLst/>
        </a:prstGeom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4038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4038" cy="793487"/>
        </a:xfrm>
        <a:prstGeom prst="rect">
          <a:avLst/>
        </a:prstGeom>
      </xdr:spPr>
    </xdr:pic>
    <xdr:clientData/>
  </xdr:oneCellAnchor>
  <xdr:oneCellAnchor>
    <xdr:from>
      <xdr:col>9</xdr:col>
      <xdr:colOff>142874</xdr:colOff>
      <xdr:row>3</xdr:row>
      <xdr:rowOff>293483</xdr:rowOff>
    </xdr:from>
    <xdr:ext cx="1790700" cy="381848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5074" y="836408"/>
          <a:ext cx="1790700" cy="38184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85</xdr:row>
      <xdr:rowOff>38101</xdr:rowOff>
    </xdr:from>
    <xdr:ext cx="8848800" cy="834107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7849851"/>
          <a:ext cx="8848800" cy="83410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38101</xdr:rowOff>
    </xdr:from>
    <xdr:ext cx="8848800" cy="834107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3030201"/>
          <a:ext cx="8848800" cy="83410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38101</xdr:rowOff>
    </xdr:from>
    <xdr:ext cx="8848800" cy="834107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5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6115051"/>
          <a:ext cx="8848800" cy="834107"/>
        </a:xfrm>
        <a:prstGeom prst="rect">
          <a:avLst/>
        </a:prstGeom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2637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2637" cy="793487"/>
        </a:xfrm>
        <a:prstGeom prst="rect">
          <a:avLst/>
        </a:prstGeom>
      </xdr:spPr>
    </xdr:pic>
    <xdr:clientData/>
  </xdr:oneCellAnchor>
  <xdr:oneCellAnchor>
    <xdr:from>
      <xdr:col>9</xdr:col>
      <xdr:colOff>123264</xdr:colOff>
      <xdr:row>3</xdr:row>
      <xdr:rowOff>288467</xdr:rowOff>
    </xdr:from>
    <xdr:ext cx="1819835" cy="3868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5464" y="840917"/>
          <a:ext cx="1819835" cy="38686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38101</xdr:rowOff>
    </xdr:from>
    <xdr:ext cx="8848800" cy="834107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5905501"/>
          <a:ext cx="8848800" cy="83410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54</xdr:row>
      <xdr:rowOff>38101</xdr:rowOff>
    </xdr:from>
    <xdr:ext cx="8848800" cy="834107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1353801"/>
          <a:ext cx="8848800" cy="834107"/>
        </a:xfrm>
        <a:prstGeom prst="rect">
          <a:avLst/>
        </a:prstGeom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33</xdr:row>
      <xdr:rowOff>38101</xdr:rowOff>
    </xdr:from>
    <xdr:to>
      <xdr:col>11</xdr:col>
      <xdr:colOff>746125</xdr:colOff>
      <xdr:row>34</xdr:row>
      <xdr:rowOff>4482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7419976"/>
          <a:ext cx="8651874" cy="880781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57</xdr:row>
      <xdr:rowOff>38101</xdr:rowOff>
    </xdr:from>
    <xdr:ext cx="8683624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13134976"/>
          <a:ext cx="8683624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86</xdr:row>
      <xdr:rowOff>38101</xdr:rowOff>
    </xdr:from>
    <xdr:ext cx="8667749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5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0059651"/>
          <a:ext cx="8667749" cy="876299"/>
        </a:xfrm>
        <a:prstGeom prst="rect">
          <a:avLst/>
        </a:prstGeom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29</xdr:row>
      <xdr:rowOff>38101</xdr:rowOff>
    </xdr:from>
    <xdr:to>
      <xdr:col>11</xdr:col>
      <xdr:colOff>793750</xdr:colOff>
      <xdr:row>30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6486526"/>
          <a:ext cx="8699499" cy="876299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52</xdr:row>
      <xdr:rowOff>38101</xdr:rowOff>
    </xdr:from>
    <xdr:ext cx="8635999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2115801"/>
          <a:ext cx="8635999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86</xdr:row>
      <xdr:rowOff>38101</xdr:rowOff>
    </xdr:from>
    <xdr:ext cx="8667750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5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0126326"/>
          <a:ext cx="8667750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115</xdr:row>
      <xdr:rowOff>38101</xdr:rowOff>
    </xdr:from>
    <xdr:ext cx="8667749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5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27070051"/>
          <a:ext cx="8667749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141</xdr:row>
      <xdr:rowOff>38101</xdr:rowOff>
    </xdr:from>
    <xdr:ext cx="8651875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5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3308926"/>
          <a:ext cx="8651875" cy="876299"/>
        </a:xfrm>
        <a:prstGeom prst="rect">
          <a:avLst/>
        </a:prstGeom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1350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33</xdr:row>
      <xdr:rowOff>38101</xdr:rowOff>
    </xdr:from>
    <xdr:to>
      <xdr:col>11</xdr:col>
      <xdr:colOff>762000</xdr:colOff>
      <xdr:row>34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851" y="7400926"/>
          <a:ext cx="8667749" cy="87629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62</xdr:row>
      <xdr:rowOff>38101</xdr:rowOff>
    </xdr:from>
    <xdr:ext cx="8699499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851" y="14297026"/>
          <a:ext cx="8699499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90</xdr:row>
      <xdr:rowOff>38101</xdr:rowOff>
    </xdr:from>
    <xdr:ext cx="8683624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5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851" y="21021676"/>
          <a:ext cx="8683624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114</xdr:row>
      <xdr:rowOff>38101</xdr:rowOff>
    </xdr:from>
    <xdr:ext cx="8699499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5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850" y="26822401"/>
          <a:ext cx="8699499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145</xdr:row>
      <xdr:rowOff>38101</xdr:rowOff>
    </xdr:from>
    <xdr:ext cx="8635999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5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850" y="34118551"/>
          <a:ext cx="8635999" cy="876299"/>
        </a:xfrm>
        <a:prstGeom prst="rect">
          <a:avLst/>
        </a:prstGeom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737510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0400" y="995517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27</xdr:row>
      <xdr:rowOff>38101</xdr:rowOff>
    </xdr:from>
    <xdr:to>
      <xdr:col>11</xdr:col>
      <xdr:colOff>635000</xdr:colOff>
      <xdr:row>28</xdr:row>
      <xdr:rowOff>9071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1" y="6229351"/>
          <a:ext cx="8540749" cy="780595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55</xdr:row>
      <xdr:rowOff>38102</xdr:rowOff>
    </xdr:from>
    <xdr:ext cx="8508999" cy="77152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1" y="12915902"/>
          <a:ext cx="8508999" cy="77152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85</xdr:row>
      <xdr:rowOff>38101</xdr:rowOff>
    </xdr:from>
    <xdr:ext cx="8683624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5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1" y="20088226"/>
          <a:ext cx="8683624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119</xdr:row>
      <xdr:rowOff>38101</xdr:rowOff>
    </xdr:from>
    <xdr:ext cx="8699499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5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0" y="28108276"/>
          <a:ext cx="8699499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141</xdr:row>
      <xdr:rowOff>38101</xdr:rowOff>
    </xdr:from>
    <xdr:ext cx="8635999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5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0" y="33747076"/>
          <a:ext cx="8635999" cy="876299"/>
        </a:xfrm>
        <a:prstGeom prst="rect">
          <a:avLst/>
        </a:prstGeom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08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2</xdr:colOff>
      <xdr:row>32</xdr:row>
      <xdr:rowOff>38101</xdr:rowOff>
    </xdr:from>
    <xdr:to>
      <xdr:col>11</xdr:col>
      <xdr:colOff>650876</xdr:colOff>
      <xdr:row>33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7" y="7105651"/>
          <a:ext cx="8556624" cy="87629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61</xdr:row>
      <xdr:rowOff>38101</xdr:rowOff>
    </xdr:from>
    <xdr:ext cx="8524874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6" y="14316076"/>
          <a:ext cx="8524874" cy="876299"/>
        </a:xfrm>
        <a:prstGeom prst="rect">
          <a:avLst/>
        </a:prstGeom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0875" y="966942"/>
          <a:ext cx="1809749" cy="384664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30</xdr:row>
      <xdr:rowOff>38101</xdr:rowOff>
    </xdr:from>
    <xdr:ext cx="8683624" cy="8762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6" y="6924676"/>
          <a:ext cx="8683624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38101</xdr:rowOff>
    </xdr:from>
    <xdr:ext cx="8667749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5" y="13001626"/>
          <a:ext cx="8667749" cy="876299"/>
        </a:xfrm>
        <a:prstGeom prst="rect">
          <a:avLst/>
        </a:prstGeom>
      </xdr:spPr>
    </xdr:pic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699410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0875" y="957417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29</xdr:row>
      <xdr:rowOff>38101</xdr:rowOff>
    </xdr:from>
    <xdr:to>
      <xdr:col>11</xdr:col>
      <xdr:colOff>793750</xdr:colOff>
      <xdr:row>30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6" y="6486526"/>
          <a:ext cx="8699499" cy="876299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51</xdr:row>
      <xdr:rowOff>38101</xdr:rowOff>
    </xdr:from>
    <xdr:ext cx="8635999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5" y="11896726"/>
          <a:ext cx="8635999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77</xdr:row>
      <xdr:rowOff>38101</xdr:rowOff>
    </xdr:from>
    <xdr:ext cx="8667750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5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5" y="18183226"/>
          <a:ext cx="8667750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109</xdr:row>
      <xdr:rowOff>38101</xdr:rowOff>
    </xdr:from>
    <xdr:ext cx="8667749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5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6" y="25888951"/>
          <a:ext cx="8667749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134</xdr:row>
      <xdr:rowOff>38101</xdr:rowOff>
    </xdr:from>
    <xdr:ext cx="8651875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5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5" y="31918276"/>
          <a:ext cx="8651875" cy="876299"/>
        </a:xfrm>
        <a:prstGeom prst="rect">
          <a:avLst/>
        </a:prstGeom>
      </xdr:spPr>
    </xdr:pic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08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35</xdr:row>
      <xdr:rowOff>38101</xdr:rowOff>
    </xdr:from>
    <xdr:to>
      <xdr:col>11</xdr:col>
      <xdr:colOff>762000</xdr:colOff>
      <xdr:row>36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6" y="7839076"/>
          <a:ext cx="8667749" cy="87629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64</xdr:row>
      <xdr:rowOff>38101</xdr:rowOff>
    </xdr:from>
    <xdr:ext cx="8699499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6" y="15001876"/>
          <a:ext cx="8699499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84</xdr:row>
      <xdr:rowOff>38101</xdr:rowOff>
    </xdr:from>
    <xdr:ext cx="8683624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5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6" y="19992976"/>
          <a:ext cx="8683624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107</xdr:row>
      <xdr:rowOff>38101</xdr:rowOff>
    </xdr:from>
    <xdr:ext cx="8699499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5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5" y="25555576"/>
          <a:ext cx="8699499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130</xdr:row>
      <xdr:rowOff>38101</xdr:rowOff>
    </xdr:from>
    <xdr:ext cx="8635999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5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5" y="31175326"/>
          <a:ext cx="8635999" cy="876299"/>
        </a:xfrm>
        <a:prstGeom prst="rect">
          <a:avLst/>
        </a:prstGeom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737510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0875" y="995517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30</xdr:row>
      <xdr:rowOff>38101</xdr:rowOff>
    </xdr:from>
    <xdr:to>
      <xdr:col>11</xdr:col>
      <xdr:colOff>635000</xdr:colOff>
      <xdr:row>31</xdr:row>
      <xdr:rowOff>9071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6" y="6715126"/>
          <a:ext cx="8540749" cy="780595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56</xdr:row>
      <xdr:rowOff>38102</xdr:rowOff>
    </xdr:from>
    <xdr:ext cx="8508999" cy="77152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6" y="12915902"/>
          <a:ext cx="8508999" cy="771524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80</xdr:row>
      <xdr:rowOff>38101</xdr:rowOff>
    </xdr:from>
    <xdr:ext cx="8683624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5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6" y="18735676"/>
          <a:ext cx="8683624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105</xdr:row>
      <xdr:rowOff>38101</xdr:rowOff>
    </xdr:from>
    <xdr:ext cx="8699499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5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5" y="24755476"/>
          <a:ext cx="8699499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134</xdr:row>
      <xdr:rowOff>38101</xdr:rowOff>
    </xdr:from>
    <xdr:ext cx="8635999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5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5" y="31689676"/>
          <a:ext cx="8635999" cy="876299"/>
        </a:xfrm>
        <a:prstGeom prst="rect">
          <a:avLst/>
        </a:prstGeom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08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2</xdr:colOff>
      <xdr:row>33</xdr:row>
      <xdr:rowOff>38101</xdr:rowOff>
    </xdr:from>
    <xdr:to>
      <xdr:col>11</xdr:col>
      <xdr:colOff>650876</xdr:colOff>
      <xdr:row>34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7" y="7315201"/>
          <a:ext cx="8556624" cy="876299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62</xdr:row>
      <xdr:rowOff>38101</xdr:rowOff>
    </xdr:from>
    <xdr:ext cx="8524874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6" y="14297026"/>
          <a:ext cx="8524874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86</xdr:row>
      <xdr:rowOff>38101</xdr:rowOff>
    </xdr:from>
    <xdr:ext cx="8524874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5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6" y="20097751"/>
          <a:ext cx="8524874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115</xdr:row>
      <xdr:rowOff>38101</xdr:rowOff>
    </xdr:from>
    <xdr:ext cx="8524874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5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6" y="26965276"/>
          <a:ext cx="8524874" cy="876299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137</xdr:row>
      <xdr:rowOff>38101</xdr:rowOff>
    </xdr:from>
    <xdr:ext cx="8524874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5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6" y="32413576"/>
          <a:ext cx="8524874" cy="876299"/>
        </a:xfrm>
        <a:prstGeom prst="rect">
          <a:avLst/>
        </a:prstGeom>
      </xdr:spPr>
    </xdr:pic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209550</xdr:colOff>
      <xdr:row>3</xdr:row>
      <xdr:rowOff>266700</xdr:rowOff>
    </xdr:from>
    <xdr:to>
      <xdr:col>11</xdr:col>
      <xdr:colOff>747746</xdr:colOff>
      <xdr:row>5</xdr:row>
      <xdr:rowOff>49850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5175" y="942975"/>
          <a:ext cx="1909796" cy="4308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</xdr:colOff>
      <xdr:row>33</xdr:row>
      <xdr:rowOff>19050</xdr:rowOff>
    </xdr:from>
    <xdr:to>
      <xdr:col>11</xdr:col>
      <xdr:colOff>827524</xdr:colOff>
      <xdr:row>34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7343775"/>
          <a:ext cx="8714225" cy="895350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57</xdr:row>
      <xdr:rowOff>19050</xdr:rowOff>
    </xdr:from>
    <xdr:to>
      <xdr:col>11</xdr:col>
      <xdr:colOff>789425</xdr:colOff>
      <xdr:row>58</xdr:row>
      <xdr:rowOff>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3125450"/>
          <a:ext cx="8714225" cy="8953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19050</xdr:rowOff>
    </xdr:from>
    <xdr:to>
      <xdr:col>11</xdr:col>
      <xdr:colOff>808475</xdr:colOff>
      <xdr:row>82</xdr:row>
      <xdr:rowOff>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5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040475"/>
          <a:ext cx="8714225" cy="89535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108</xdr:row>
      <xdr:rowOff>28575</xdr:rowOff>
    </xdr:from>
    <xdr:to>
      <xdr:col>11</xdr:col>
      <xdr:colOff>818000</xdr:colOff>
      <xdr:row>109</xdr:row>
      <xdr:rowOff>9525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5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25641300"/>
          <a:ext cx="8714225" cy="8953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19050</xdr:rowOff>
    </xdr:from>
    <xdr:to>
      <xdr:col>11</xdr:col>
      <xdr:colOff>808475</xdr:colOff>
      <xdr:row>134</xdr:row>
      <xdr:rowOff>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5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1699200"/>
          <a:ext cx="8714225" cy="895350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5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99410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32</xdr:row>
      <xdr:rowOff>19050</xdr:rowOff>
    </xdr:from>
    <xdr:to>
      <xdr:col>11</xdr:col>
      <xdr:colOff>798950</xdr:colOff>
      <xdr:row>33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5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7134225"/>
          <a:ext cx="8714225" cy="8953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57</xdr:row>
      <xdr:rowOff>9525</xdr:rowOff>
    </xdr:from>
    <xdr:to>
      <xdr:col>11</xdr:col>
      <xdr:colOff>827525</xdr:colOff>
      <xdr:row>57</xdr:row>
      <xdr:rowOff>904875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5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13173075"/>
          <a:ext cx="8714225" cy="8953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200025</xdr:rowOff>
    </xdr:from>
    <xdr:to>
      <xdr:col>11</xdr:col>
      <xdr:colOff>808475</xdr:colOff>
      <xdr:row>89</xdr:row>
      <xdr:rowOff>885825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5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0631150"/>
          <a:ext cx="8714225" cy="8953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28575</xdr:rowOff>
    </xdr:from>
    <xdr:to>
      <xdr:col>11</xdr:col>
      <xdr:colOff>808475</xdr:colOff>
      <xdr:row>119</xdr:row>
      <xdr:rowOff>9525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5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7546300"/>
          <a:ext cx="8714225" cy="895350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147</xdr:row>
      <xdr:rowOff>19050</xdr:rowOff>
    </xdr:from>
    <xdr:to>
      <xdr:col>11</xdr:col>
      <xdr:colOff>798950</xdr:colOff>
      <xdr:row>148</xdr:row>
      <xdr:rowOff>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5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34442400"/>
          <a:ext cx="8714225" cy="895350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3</xdr:row>
      <xdr:rowOff>247650</xdr:rowOff>
    </xdr:from>
    <xdr:to>
      <xdr:col>11</xdr:col>
      <xdr:colOff>700121</xdr:colOff>
      <xdr:row>5</xdr:row>
      <xdr:rowOff>30800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5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50" y="914400"/>
          <a:ext cx="1909796" cy="430850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3</xdr:row>
      <xdr:rowOff>228600</xdr:rowOff>
    </xdr:from>
    <xdr:to>
      <xdr:col>11</xdr:col>
      <xdr:colOff>700121</xdr:colOff>
      <xdr:row>5</xdr:row>
      <xdr:rowOff>11750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50" y="904875"/>
          <a:ext cx="1909796" cy="430850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29</xdr:row>
      <xdr:rowOff>19050</xdr:rowOff>
    </xdr:from>
    <xdr:to>
      <xdr:col>11</xdr:col>
      <xdr:colOff>789425</xdr:colOff>
      <xdr:row>30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6429375"/>
          <a:ext cx="8714225" cy="8953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58</xdr:row>
      <xdr:rowOff>19050</xdr:rowOff>
    </xdr:from>
    <xdr:to>
      <xdr:col>11</xdr:col>
      <xdr:colOff>827525</xdr:colOff>
      <xdr:row>59</xdr:row>
      <xdr:rowOff>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13258800"/>
          <a:ext cx="8714225" cy="895350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83</xdr:row>
      <xdr:rowOff>19050</xdr:rowOff>
    </xdr:from>
    <xdr:to>
      <xdr:col>11</xdr:col>
      <xdr:colOff>798950</xdr:colOff>
      <xdr:row>84</xdr:row>
      <xdr:rowOff>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6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9497675"/>
          <a:ext cx="8714225" cy="8953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28575</xdr:rowOff>
    </xdr:from>
    <xdr:to>
      <xdr:col>11</xdr:col>
      <xdr:colOff>808475</xdr:colOff>
      <xdr:row>110</xdr:row>
      <xdr:rowOff>9525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6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5860375"/>
          <a:ext cx="8714225" cy="895350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137</xdr:row>
      <xdr:rowOff>38100</xdr:rowOff>
    </xdr:from>
    <xdr:to>
      <xdr:col>11</xdr:col>
      <xdr:colOff>789425</xdr:colOff>
      <xdr:row>138</xdr:row>
      <xdr:rowOff>19050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6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32746950"/>
          <a:ext cx="8714225" cy="895350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3</xdr:row>
      <xdr:rowOff>228600</xdr:rowOff>
    </xdr:from>
    <xdr:to>
      <xdr:col>11</xdr:col>
      <xdr:colOff>690596</xdr:colOff>
      <xdr:row>5</xdr:row>
      <xdr:rowOff>11750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8025" y="904875"/>
          <a:ext cx="1909796" cy="4308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19050</xdr:rowOff>
    </xdr:from>
    <xdr:to>
      <xdr:col>11</xdr:col>
      <xdr:colOff>808475</xdr:colOff>
      <xdr:row>28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096000"/>
          <a:ext cx="8714225" cy="895350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52</xdr:row>
      <xdr:rowOff>38100</xdr:rowOff>
    </xdr:from>
    <xdr:to>
      <xdr:col>11</xdr:col>
      <xdr:colOff>798950</xdr:colOff>
      <xdr:row>53</xdr:row>
      <xdr:rowOff>19050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2087225"/>
          <a:ext cx="8714225" cy="8953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11</xdr:col>
      <xdr:colOff>808475</xdr:colOff>
      <xdr:row>52</xdr:row>
      <xdr:rowOff>895350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6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2049125"/>
          <a:ext cx="8714225" cy="8953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11</xdr:col>
      <xdr:colOff>808475</xdr:colOff>
      <xdr:row>77</xdr:row>
      <xdr:rowOff>895350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6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8068925"/>
          <a:ext cx="8714225" cy="8953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11</xdr:col>
      <xdr:colOff>808475</xdr:colOff>
      <xdr:row>108</xdr:row>
      <xdr:rowOff>895350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6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5326975"/>
          <a:ext cx="8714225" cy="8953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11</xdr:col>
      <xdr:colOff>808475</xdr:colOff>
      <xdr:row>130</xdr:row>
      <xdr:rowOff>895350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6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0861000"/>
          <a:ext cx="8714225" cy="895350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371474</xdr:colOff>
      <xdr:row>30</xdr:row>
      <xdr:rowOff>19052</xdr:rowOff>
    </xdr:from>
    <xdr:to>
      <xdr:col>12</xdr:col>
      <xdr:colOff>48449</xdr:colOff>
      <xdr:row>30</xdr:row>
      <xdr:rowOff>885827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4" y="6715127"/>
          <a:ext cx="8640000" cy="866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19050</xdr:rowOff>
    </xdr:from>
    <xdr:to>
      <xdr:col>12</xdr:col>
      <xdr:colOff>48450</xdr:colOff>
      <xdr:row>57</xdr:row>
      <xdr:rowOff>885825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3154025"/>
          <a:ext cx="8640000" cy="866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19050</xdr:rowOff>
    </xdr:from>
    <xdr:to>
      <xdr:col>12</xdr:col>
      <xdr:colOff>48450</xdr:colOff>
      <xdr:row>82</xdr:row>
      <xdr:rowOff>885825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6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221450"/>
          <a:ext cx="8640000" cy="866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19050</xdr:rowOff>
    </xdr:from>
    <xdr:to>
      <xdr:col>12</xdr:col>
      <xdr:colOff>48450</xdr:colOff>
      <xdr:row>110</xdr:row>
      <xdr:rowOff>885825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6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5879425"/>
          <a:ext cx="8640000" cy="866775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19050</xdr:rowOff>
    </xdr:from>
    <xdr:to>
      <xdr:col>12</xdr:col>
      <xdr:colOff>48450</xdr:colOff>
      <xdr:row>28</xdr:row>
      <xdr:rowOff>885825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219825"/>
          <a:ext cx="8640000" cy="866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19050</xdr:rowOff>
    </xdr:from>
    <xdr:to>
      <xdr:col>12</xdr:col>
      <xdr:colOff>48450</xdr:colOff>
      <xdr:row>54</xdr:row>
      <xdr:rowOff>885825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2525375"/>
          <a:ext cx="8640000" cy="866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19050</xdr:rowOff>
    </xdr:from>
    <xdr:to>
      <xdr:col>12</xdr:col>
      <xdr:colOff>48450</xdr:colOff>
      <xdr:row>79</xdr:row>
      <xdr:rowOff>885825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6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8716625"/>
          <a:ext cx="8640000" cy="866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19050</xdr:rowOff>
    </xdr:from>
    <xdr:to>
      <xdr:col>12</xdr:col>
      <xdr:colOff>48450</xdr:colOff>
      <xdr:row>102</xdr:row>
      <xdr:rowOff>885825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6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4345900"/>
          <a:ext cx="8640000" cy="866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19050</xdr:rowOff>
    </xdr:from>
    <xdr:to>
      <xdr:col>12</xdr:col>
      <xdr:colOff>48450</xdr:colOff>
      <xdr:row>133</xdr:row>
      <xdr:rowOff>885825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6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1556325"/>
          <a:ext cx="8640000" cy="866775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290667</xdr:rowOff>
    </xdr:from>
    <xdr:ext cx="1809749" cy="3846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31</xdr:row>
      <xdr:rowOff>19050</xdr:rowOff>
    </xdr:from>
    <xdr:to>
      <xdr:col>12</xdr:col>
      <xdr:colOff>48450</xdr:colOff>
      <xdr:row>31</xdr:row>
      <xdr:rowOff>876300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67550"/>
          <a:ext cx="8640000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19050</xdr:rowOff>
    </xdr:from>
    <xdr:to>
      <xdr:col>12</xdr:col>
      <xdr:colOff>48450</xdr:colOff>
      <xdr:row>59</xdr:row>
      <xdr:rowOff>876300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3754100"/>
          <a:ext cx="8640000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19050</xdr:rowOff>
    </xdr:from>
    <xdr:to>
      <xdr:col>12</xdr:col>
      <xdr:colOff>48450</xdr:colOff>
      <xdr:row>90</xdr:row>
      <xdr:rowOff>876300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6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1050250"/>
          <a:ext cx="8640000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19050</xdr:rowOff>
    </xdr:from>
    <xdr:to>
      <xdr:col>12</xdr:col>
      <xdr:colOff>48450</xdr:colOff>
      <xdr:row>118</xdr:row>
      <xdr:rowOff>876300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6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7679650"/>
          <a:ext cx="8640000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151</xdr:row>
      <xdr:rowOff>19050</xdr:rowOff>
    </xdr:from>
    <xdr:to>
      <xdr:col>12</xdr:col>
      <xdr:colOff>48450</xdr:colOff>
      <xdr:row>151</xdr:row>
      <xdr:rowOff>876300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6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5356800"/>
          <a:ext cx="8640000" cy="857250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19050</xdr:rowOff>
    </xdr:from>
    <xdr:to>
      <xdr:col>12</xdr:col>
      <xdr:colOff>48450</xdr:colOff>
      <xdr:row>29</xdr:row>
      <xdr:rowOff>876300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515100"/>
          <a:ext cx="8640000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19050</xdr:rowOff>
    </xdr:from>
    <xdr:to>
      <xdr:col>12</xdr:col>
      <xdr:colOff>48450</xdr:colOff>
      <xdr:row>59</xdr:row>
      <xdr:rowOff>885825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3639800"/>
          <a:ext cx="8640000" cy="866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19050</xdr:rowOff>
    </xdr:from>
    <xdr:to>
      <xdr:col>12</xdr:col>
      <xdr:colOff>48450</xdr:colOff>
      <xdr:row>84</xdr:row>
      <xdr:rowOff>866775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6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659600"/>
          <a:ext cx="8640000" cy="8477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19050</xdr:rowOff>
    </xdr:from>
    <xdr:to>
      <xdr:col>12</xdr:col>
      <xdr:colOff>48450</xdr:colOff>
      <xdr:row>115</xdr:row>
      <xdr:rowOff>876300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6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7060525"/>
          <a:ext cx="8640000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19050</xdr:rowOff>
    </xdr:from>
    <xdr:to>
      <xdr:col>12</xdr:col>
      <xdr:colOff>48450</xdr:colOff>
      <xdr:row>144</xdr:row>
      <xdr:rowOff>857250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6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3899475"/>
          <a:ext cx="8640000" cy="838200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290667</xdr:rowOff>
    </xdr:from>
    <xdr:to>
      <xdr:col>11</xdr:col>
      <xdr:colOff>571499</xdr:colOff>
      <xdr:row>5</xdr:row>
      <xdr:rowOff>27631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38975" y="966942"/>
          <a:ext cx="1809749" cy="3846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28575</xdr:rowOff>
    </xdr:from>
    <xdr:to>
      <xdr:col>12</xdr:col>
      <xdr:colOff>48450</xdr:colOff>
      <xdr:row>25</xdr:row>
      <xdr:rowOff>885825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5638800"/>
          <a:ext cx="8640000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19050</xdr:rowOff>
    </xdr:from>
    <xdr:to>
      <xdr:col>12</xdr:col>
      <xdr:colOff>48450</xdr:colOff>
      <xdr:row>47</xdr:row>
      <xdr:rowOff>885825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1039475"/>
          <a:ext cx="8640000" cy="866775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32</xdr:row>
      <xdr:rowOff>19050</xdr:rowOff>
    </xdr:from>
    <xdr:to>
      <xdr:col>11</xdr:col>
      <xdr:colOff>666750</xdr:colOff>
      <xdr:row>32</xdr:row>
      <xdr:rowOff>904732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7143750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19050</xdr:rowOff>
    </xdr:from>
    <xdr:to>
      <xdr:col>11</xdr:col>
      <xdr:colOff>676275</xdr:colOff>
      <xdr:row>57</xdr:row>
      <xdr:rowOff>904732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3077825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279552</xdr:rowOff>
    </xdr:from>
    <xdr:to>
      <xdr:col>11</xdr:col>
      <xdr:colOff>298954</xdr:colOff>
      <xdr:row>4</xdr:row>
      <xdr:rowOff>170199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7075" y="955827"/>
          <a:ext cx="1537204" cy="328797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19050</xdr:rowOff>
    </xdr:from>
    <xdr:to>
      <xdr:col>11</xdr:col>
      <xdr:colOff>676275</xdr:colOff>
      <xdr:row>25</xdr:row>
      <xdr:rowOff>904732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5581650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19050</xdr:rowOff>
    </xdr:from>
    <xdr:to>
      <xdr:col>11</xdr:col>
      <xdr:colOff>676275</xdr:colOff>
      <xdr:row>54</xdr:row>
      <xdr:rowOff>904732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2411075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19050</xdr:rowOff>
    </xdr:from>
    <xdr:to>
      <xdr:col>11</xdr:col>
      <xdr:colOff>676275</xdr:colOff>
      <xdr:row>80</xdr:row>
      <xdr:rowOff>904732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8640425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19050</xdr:rowOff>
    </xdr:from>
    <xdr:to>
      <xdr:col>11</xdr:col>
      <xdr:colOff>676275</xdr:colOff>
      <xdr:row>116</xdr:row>
      <xdr:rowOff>57007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6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6117550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276225</xdr:rowOff>
    </xdr:from>
    <xdr:to>
      <xdr:col>11</xdr:col>
      <xdr:colOff>298954</xdr:colOff>
      <xdr:row>4</xdr:row>
      <xdr:rowOff>166872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6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7075" y="952500"/>
          <a:ext cx="1537204" cy="328797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19050</xdr:rowOff>
    </xdr:from>
    <xdr:to>
      <xdr:col>11</xdr:col>
      <xdr:colOff>676275</xdr:colOff>
      <xdr:row>29</xdr:row>
      <xdr:rowOff>904732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457950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19050</xdr:rowOff>
    </xdr:from>
    <xdr:to>
      <xdr:col>11</xdr:col>
      <xdr:colOff>676275</xdr:colOff>
      <xdr:row>57</xdr:row>
      <xdr:rowOff>904732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3125450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19050</xdr:rowOff>
    </xdr:from>
    <xdr:to>
      <xdr:col>11</xdr:col>
      <xdr:colOff>676275</xdr:colOff>
      <xdr:row>86</xdr:row>
      <xdr:rowOff>904732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964400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19050</xdr:rowOff>
    </xdr:from>
    <xdr:to>
      <xdr:col>11</xdr:col>
      <xdr:colOff>676275</xdr:colOff>
      <xdr:row>114</xdr:row>
      <xdr:rowOff>904732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6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6593800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136</xdr:row>
      <xdr:rowOff>19050</xdr:rowOff>
    </xdr:from>
    <xdr:to>
      <xdr:col>11</xdr:col>
      <xdr:colOff>676275</xdr:colOff>
      <xdr:row>140</xdr:row>
      <xdr:rowOff>57007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6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2032575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276225</xdr:rowOff>
    </xdr:from>
    <xdr:to>
      <xdr:col>11</xdr:col>
      <xdr:colOff>298954</xdr:colOff>
      <xdr:row>4</xdr:row>
      <xdr:rowOff>166872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6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7075" y="952500"/>
          <a:ext cx="1537204" cy="328797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19050</xdr:rowOff>
    </xdr:from>
    <xdr:to>
      <xdr:col>11</xdr:col>
      <xdr:colOff>676275</xdr:colOff>
      <xdr:row>31</xdr:row>
      <xdr:rowOff>904732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934200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19050</xdr:rowOff>
    </xdr:from>
    <xdr:to>
      <xdr:col>11</xdr:col>
      <xdr:colOff>676275</xdr:colOff>
      <xdr:row>57</xdr:row>
      <xdr:rowOff>904732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3211175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19050</xdr:rowOff>
    </xdr:from>
    <xdr:to>
      <xdr:col>11</xdr:col>
      <xdr:colOff>676275</xdr:colOff>
      <xdr:row>84</xdr:row>
      <xdr:rowOff>904732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659600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19050</xdr:rowOff>
    </xdr:from>
    <xdr:to>
      <xdr:col>11</xdr:col>
      <xdr:colOff>676275</xdr:colOff>
      <xdr:row>108</xdr:row>
      <xdr:rowOff>904732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6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5574625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19050</xdr:rowOff>
    </xdr:from>
    <xdr:to>
      <xdr:col>11</xdr:col>
      <xdr:colOff>676275</xdr:colOff>
      <xdr:row>134</xdr:row>
      <xdr:rowOff>904732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6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1918275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276225</xdr:rowOff>
    </xdr:from>
    <xdr:to>
      <xdr:col>11</xdr:col>
      <xdr:colOff>298954</xdr:colOff>
      <xdr:row>4</xdr:row>
      <xdr:rowOff>166872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6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7075" y="952500"/>
          <a:ext cx="1537204" cy="328797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22412</xdr:rowOff>
    </xdr:from>
    <xdr:to>
      <xdr:col>11</xdr:col>
      <xdr:colOff>676275</xdr:colOff>
      <xdr:row>24</xdr:row>
      <xdr:rowOff>908094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5384987"/>
          <a:ext cx="8620125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22412</xdr:rowOff>
    </xdr:from>
    <xdr:to>
      <xdr:col>12</xdr:col>
      <xdr:colOff>2801</xdr:colOff>
      <xdr:row>46</xdr:row>
      <xdr:rowOff>908094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0795187"/>
          <a:ext cx="8632451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22412</xdr:rowOff>
    </xdr:from>
    <xdr:to>
      <xdr:col>12</xdr:col>
      <xdr:colOff>2801</xdr:colOff>
      <xdr:row>75</xdr:row>
      <xdr:rowOff>908094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7729387"/>
          <a:ext cx="8632451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22412</xdr:rowOff>
    </xdr:from>
    <xdr:to>
      <xdr:col>12</xdr:col>
      <xdr:colOff>2801</xdr:colOff>
      <xdr:row>104</xdr:row>
      <xdr:rowOff>908094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6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4635012"/>
          <a:ext cx="8632451" cy="8856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22412</xdr:rowOff>
    </xdr:from>
    <xdr:to>
      <xdr:col>12</xdr:col>
      <xdr:colOff>2801</xdr:colOff>
      <xdr:row>127</xdr:row>
      <xdr:rowOff>908094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6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0283337"/>
          <a:ext cx="8632451" cy="885682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276225</xdr:rowOff>
    </xdr:from>
    <xdr:to>
      <xdr:col>11</xdr:col>
      <xdr:colOff>298954</xdr:colOff>
      <xdr:row>4</xdr:row>
      <xdr:rowOff>166872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6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7075" y="952500"/>
          <a:ext cx="1537204" cy="328797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31</xdr:row>
      <xdr:rowOff>28575</xdr:rowOff>
    </xdr:from>
    <xdr:to>
      <xdr:col>12</xdr:col>
      <xdr:colOff>19050</xdr:colOff>
      <xdr:row>32</xdr:row>
      <xdr:rowOff>835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6915150"/>
          <a:ext cx="8629650" cy="886660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58</xdr:row>
      <xdr:rowOff>28575</xdr:rowOff>
    </xdr:from>
    <xdr:to>
      <xdr:col>11</xdr:col>
      <xdr:colOff>666751</xdr:colOff>
      <xdr:row>59</xdr:row>
      <xdr:rowOff>835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3325475"/>
          <a:ext cx="8629650" cy="88666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84</xdr:row>
      <xdr:rowOff>28575</xdr:rowOff>
    </xdr:from>
    <xdr:to>
      <xdr:col>12</xdr:col>
      <xdr:colOff>1</xdr:colOff>
      <xdr:row>85</xdr:row>
      <xdr:rowOff>835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19669125"/>
          <a:ext cx="8629650" cy="886660"/>
        </a:xfrm>
        <a:prstGeom prst="rect">
          <a:avLst/>
        </a:prstGeom>
      </xdr:spPr>
    </xdr:pic>
    <xdr:clientData/>
  </xdr:twoCellAnchor>
  <xdr:twoCellAnchor editAs="oneCell">
    <xdr:from>
      <xdr:col>1</xdr:col>
      <xdr:colOff>9526</xdr:colOff>
      <xdr:row>118</xdr:row>
      <xdr:rowOff>38100</xdr:rowOff>
    </xdr:from>
    <xdr:to>
      <xdr:col>12</xdr:col>
      <xdr:colOff>9526</xdr:colOff>
      <xdr:row>119</xdr:row>
      <xdr:rowOff>10360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6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27774900"/>
          <a:ext cx="8629650" cy="88666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145</xdr:row>
      <xdr:rowOff>28575</xdr:rowOff>
    </xdr:from>
    <xdr:to>
      <xdr:col>12</xdr:col>
      <xdr:colOff>1</xdr:colOff>
      <xdr:row>146</xdr:row>
      <xdr:rowOff>835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6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34261425"/>
          <a:ext cx="8629650" cy="886660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292082</xdr:rowOff>
    </xdr:from>
    <xdr:to>
      <xdr:col>11</xdr:col>
      <xdr:colOff>298954</xdr:colOff>
      <xdr:row>4</xdr:row>
      <xdr:rowOff>151015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6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7075" y="968357"/>
          <a:ext cx="1537204" cy="297083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99410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361951</xdr:colOff>
      <xdr:row>33</xdr:row>
      <xdr:rowOff>28575</xdr:rowOff>
    </xdr:from>
    <xdr:to>
      <xdr:col>12</xdr:col>
      <xdr:colOff>66676</xdr:colOff>
      <xdr:row>34</xdr:row>
      <xdr:rowOff>4750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7362825"/>
          <a:ext cx="8667750" cy="89057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58</xdr:row>
      <xdr:rowOff>28575</xdr:rowOff>
    </xdr:from>
    <xdr:to>
      <xdr:col>12</xdr:col>
      <xdr:colOff>95251</xdr:colOff>
      <xdr:row>59</xdr:row>
      <xdr:rowOff>4750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6" y="13411200"/>
          <a:ext cx="8667750" cy="89057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88</xdr:row>
      <xdr:rowOff>19050</xdr:rowOff>
    </xdr:from>
    <xdr:to>
      <xdr:col>12</xdr:col>
      <xdr:colOff>76201</xdr:colOff>
      <xdr:row>88</xdr:row>
      <xdr:rowOff>909625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20459700"/>
          <a:ext cx="8667750" cy="89057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114</xdr:row>
      <xdr:rowOff>28575</xdr:rowOff>
    </xdr:from>
    <xdr:to>
      <xdr:col>12</xdr:col>
      <xdr:colOff>76201</xdr:colOff>
      <xdr:row>115</xdr:row>
      <xdr:rowOff>4750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6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26698575"/>
          <a:ext cx="8667750" cy="890575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361951</xdr:colOff>
      <xdr:row>140</xdr:row>
      <xdr:rowOff>19050</xdr:rowOff>
    </xdr:from>
    <xdr:to>
      <xdr:col>12</xdr:col>
      <xdr:colOff>66676</xdr:colOff>
      <xdr:row>140</xdr:row>
      <xdr:rowOff>909625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6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32966025"/>
          <a:ext cx="8667750" cy="89057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3</xdr:row>
      <xdr:rowOff>292082</xdr:rowOff>
    </xdr:from>
    <xdr:to>
      <xdr:col>11</xdr:col>
      <xdr:colOff>318004</xdr:colOff>
      <xdr:row>4</xdr:row>
      <xdr:rowOff>151015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6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8025" y="958832"/>
          <a:ext cx="1537204" cy="297083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26</xdr:row>
      <xdr:rowOff>28575</xdr:rowOff>
    </xdr:from>
    <xdr:to>
      <xdr:col>12</xdr:col>
      <xdr:colOff>66675</xdr:colOff>
      <xdr:row>27</xdr:row>
      <xdr:rowOff>5729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810250"/>
          <a:ext cx="8677275" cy="891554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50</xdr:row>
      <xdr:rowOff>28575</xdr:rowOff>
    </xdr:from>
    <xdr:to>
      <xdr:col>12</xdr:col>
      <xdr:colOff>104775</xdr:colOff>
      <xdr:row>51</xdr:row>
      <xdr:rowOff>5729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11591925"/>
          <a:ext cx="8677275" cy="891554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77</xdr:row>
      <xdr:rowOff>19050</xdr:rowOff>
    </xdr:from>
    <xdr:to>
      <xdr:col>12</xdr:col>
      <xdr:colOff>76200</xdr:colOff>
      <xdr:row>77</xdr:row>
      <xdr:rowOff>910604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8002250"/>
          <a:ext cx="8677275" cy="8915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28575</xdr:rowOff>
    </xdr:from>
    <xdr:to>
      <xdr:col>12</xdr:col>
      <xdr:colOff>85725</xdr:colOff>
      <xdr:row>100</xdr:row>
      <xdr:rowOff>5729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6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3383875"/>
          <a:ext cx="8677275" cy="89155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130</xdr:row>
      <xdr:rowOff>38100</xdr:rowOff>
    </xdr:from>
    <xdr:to>
      <xdr:col>12</xdr:col>
      <xdr:colOff>66675</xdr:colOff>
      <xdr:row>131</xdr:row>
      <xdr:rowOff>15254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6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30680025"/>
          <a:ext cx="8677275" cy="891554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3</xdr:row>
      <xdr:rowOff>292082</xdr:rowOff>
    </xdr:from>
    <xdr:to>
      <xdr:col>11</xdr:col>
      <xdr:colOff>318004</xdr:colOff>
      <xdr:row>4</xdr:row>
      <xdr:rowOff>151015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6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8025" y="968357"/>
          <a:ext cx="1537204" cy="297083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6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34</xdr:row>
      <xdr:rowOff>28575</xdr:rowOff>
    </xdr:from>
    <xdr:to>
      <xdr:col>12</xdr:col>
      <xdr:colOff>76201</xdr:colOff>
      <xdr:row>35</xdr:row>
      <xdr:rowOff>4750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6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7629525"/>
          <a:ext cx="8667750" cy="890575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56</xdr:row>
      <xdr:rowOff>38100</xdr:rowOff>
    </xdr:from>
    <xdr:to>
      <xdr:col>12</xdr:col>
      <xdr:colOff>113150</xdr:colOff>
      <xdr:row>57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6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3220700"/>
          <a:ext cx="8714225" cy="89535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56</xdr:row>
      <xdr:rowOff>28575</xdr:rowOff>
    </xdr:from>
    <xdr:to>
      <xdr:col>12</xdr:col>
      <xdr:colOff>76201</xdr:colOff>
      <xdr:row>57</xdr:row>
      <xdr:rowOff>4750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6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13211175"/>
          <a:ext cx="8667750" cy="89057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82</xdr:row>
      <xdr:rowOff>28575</xdr:rowOff>
    </xdr:from>
    <xdr:to>
      <xdr:col>12</xdr:col>
      <xdr:colOff>76201</xdr:colOff>
      <xdr:row>83</xdr:row>
      <xdr:rowOff>4750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6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19440525"/>
          <a:ext cx="8667750" cy="89057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108</xdr:row>
      <xdr:rowOff>28575</xdr:rowOff>
    </xdr:from>
    <xdr:to>
      <xdr:col>12</xdr:col>
      <xdr:colOff>76201</xdr:colOff>
      <xdr:row>109</xdr:row>
      <xdr:rowOff>4750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6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25650825"/>
          <a:ext cx="8667750" cy="89057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136</xdr:row>
      <xdr:rowOff>28575</xdr:rowOff>
    </xdr:from>
    <xdr:to>
      <xdr:col>12</xdr:col>
      <xdr:colOff>76201</xdr:colOff>
      <xdr:row>137</xdr:row>
      <xdr:rowOff>4750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6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32489775"/>
          <a:ext cx="8667750" cy="890575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3</xdr:row>
      <xdr:rowOff>292082</xdr:rowOff>
    </xdr:from>
    <xdr:to>
      <xdr:col>11</xdr:col>
      <xdr:colOff>318004</xdr:colOff>
      <xdr:row>4</xdr:row>
      <xdr:rowOff>151015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6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8025" y="968357"/>
          <a:ext cx="1537204" cy="297083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370325</xdr:colOff>
      <xdr:row>27</xdr:row>
      <xdr:rowOff>32371</xdr:rowOff>
    </xdr:from>
    <xdr:to>
      <xdr:col>12</xdr:col>
      <xdr:colOff>47626</xdr:colOff>
      <xdr:row>28</xdr:row>
      <xdr:rowOff>5729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6128371"/>
          <a:ext cx="8640326" cy="887758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3</xdr:row>
      <xdr:rowOff>292082</xdr:rowOff>
    </xdr:from>
    <xdr:to>
      <xdr:col>11</xdr:col>
      <xdr:colOff>318004</xdr:colOff>
      <xdr:row>4</xdr:row>
      <xdr:rowOff>151015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8025" y="968357"/>
          <a:ext cx="1537204" cy="297083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19049</xdr:colOff>
      <xdr:row>29</xdr:row>
      <xdr:rowOff>28575</xdr:rowOff>
    </xdr:from>
    <xdr:ext cx="9858375" cy="88666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49" y="6105525"/>
          <a:ext cx="9858375" cy="886660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64</xdr:row>
      <xdr:rowOff>28575</xdr:rowOff>
    </xdr:from>
    <xdr:ext cx="9896474" cy="886660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3439775"/>
          <a:ext cx="9896474" cy="88666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28575</xdr:rowOff>
    </xdr:from>
    <xdr:ext cx="9867899" cy="88666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7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8678525"/>
          <a:ext cx="9867899" cy="886660"/>
        </a:xfrm>
        <a:prstGeom prst="rect">
          <a:avLst/>
        </a:prstGeom>
      </xdr:spPr>
    </xdr:pic>
    <xdr:clientData/>
  </xdr:oneCellAnchor>
  <xdr:oneCellAnchor>
    <xdr:from>
      <xdr:col>1</xdr:col>
      <xdr:colOff>9526</xdr:colOff>
      <xdr:row>113</xdr:row>
      <xdr:rowOff>38100</xdr:rowOff>
    </xdr:from>
    <xdr:ext cx="9839324" cy="886660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7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6" y="23717250"/>
          <a:ext cx="9839324" cy="886660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292082</xdr:rowOff>
    </xdr:from>
    <xdr:ext cx="1537204" cy="297083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7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835007"/>
          <a:ext cx="1537204" cy="297083"/>
        </a:xfrm>
        <a:prstGeom prst="rect">
          <a:avLst/>
        </a:prstGeom>
      </xdr:spPr>
    </xdr:pic>
    <xdr:clientData/>
  </xdr:oneCellAnchor>
</xdr:wsDr>
</file>

<file path=xl/drawings/drawing1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33</xdr:row>
      <xdr:rowOff>28575</xdr:rowOff>
    </xdr:from>
    <xdr:ext cx="9867899" cy="8905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6943725"/>
          <a:ext cx="9867899" cy="890575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58</xdr:row>
      <xdr:rowOff>28575</xdr:rowOff>
    </xdr:from>
    <xdr:ext cx="9848849" cy="8905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2182475"/>
          <a:ext cx="9848849" cy="8905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19050</xdr:rowOff>
    </xdr:from>
    <xdr:ext cx="9867899" cy="89057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7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411700"/>
          <a:ext cx="9867899" cy="89057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110</xdr:row>
      <xdr:rowOff>28575</xdr:rowOff>
    </xdr:from>
    <xdr:ext cx="9858374" cy="89057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7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3079075"/>
          <a:ext cx="9858374" cy="890575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138</xdr:row>
      <xdr:rowOff>19050</xdr:rowOff>
    </xdr:from>
    <xdr:ext cx="9877424" cy="890575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7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28936950"/>
          <a:ext cx="9877424" cy="890575"/>
        </a:xfrm>
        <a:prstGeom prst="rect">
          <a:avLst/>
        </a:prstGeom>
      </xdr:spPr>
    </xdr:pic>
    <xdr:clientData/>
  </xdr:oneCellAnchor>
  <xdr:oneCellAnchor>
    <xdr:from>
      <xdr:col>9</xdr:col>
      <xdr:colOff>152400</xdr:colOff>
      <xdr:row>3</xdr:row>
      <xdr:rowOff>292082</xdr:rowOff>
    </xdr:from>
    <xdr:ext cx="1537204" cy="297083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7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835007"/>
          <a:ext cx="1537204" cy="297083"/>
        </a:xfrm>
        <a:prstGeom prst="rect">
          <a:avLst/>
        </a:prstGeom>
      </xdr:spPr>
    </xdr:pic>
    <xdr:clientData/>
  </xdr:oneCellAnchor>
</xdr:wsDr>
</file>

<file path=xl/drawings/drawing1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24</xdr:row>
      <xdr:rowOff>28575</xdr:rowOff>
    </xdr:from>
    <xdr:ext cx="9877425" cy="89155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057775"/>
          <a:ext cx="9877425" cy="891554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51</xdr:row>
      <xdr:rowOff>19050</xdr:rowOff>
    </xdr:from>
    <xdr:ext cx="9867900" cy="89155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0706100"/>
          <a:ext cx="9867900" cy="89155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28575</xdr:rowOff>
    </xdr:from>
    <xdr:ext cx="9858375" cy="89155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7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002125"/>
          <a:ext cx="9858375" cy="891554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102</xdr:row>
      <xdr:rowOff>38100</xdr:rowOff>
    </xdr:from>
    <xdr:ext cx="9886950" cy="89155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7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1412200"/>
          <a:ext cx="9886950" cy="891554"/>
        </a:xfrm>
        <a:prstGeom prst="rect">
          <a:avLst/>
        </a:prstGeom>
      </xdr:spPr>
    </xdr:pic>
    <xdr:clientData/>
  </xdr:oneCellAnchor>
  <xdr:oneCellAnchor>
    <xdr:from>
      <xdr:col>9</xdr:col>
      <xdr:colOff>152400</xdr:colOff>
      <xdr:row>3</xdr:row>
      <xdr:rowOff>292082</xdr:rowOff>
    </xdr:from>
    <xdr:ext cx="1537204" cy="297083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7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835007"/>
          <a:ext cx="1537204" cy="297083"/>
        </a:xfrm>
        <a:prstGeom prst="rect">
          <a:avLst/>
        </a:prstGeom>
      </xdr:spPr>
    </xdr:pic>
    <xdr:clientData/>
  </xdr:oneCellAnchor>
</xdr:wsDr>
</file>

<file path=xl/drawings/drawing1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34</xdr:row>
      <xdr:rowOff>28575</xdr:rowOff>
    </xdr:from>
    <xdr:ext cx="9858374" cy="8905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7153275"/>
          <a:ext cx="9858374" cy="890575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59</xdr:row>
      <xdr:rowOff>28575</xdr:rowOff>
    </xdr:from>
    <xdr:ext cx="9829799" cy="8905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2392025"/>
          <a:ext cx="9829799" cy="8905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86</xdr:row>
      <xdr:rowOff>28575</xdr:rowOff>
    </xdr:from>
    <xdr:ext cx="9848849" cy="89057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7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8049875"/>
          <a:ext cx="9848849" cy="89057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108</xdr:row>
      <xdr:rowOff>28575</xdr:rowOff>
    </xdr:from>
    <xdr:ext cx="9858374" cy="89057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7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2659975"/>
          <a:ext cx="9858374" cy="89057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138</xdr:row>
      <xdr:rowOff>28575</xdr:rowOff>
    </xdr:from>
    <xdr:ext cx="9858374" cy="890575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7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8946475"/>
          <a:ext cx="9858374" cy="890575"/>
        </a:xfrm>
        <a:prstGeom prst="rect">
          <a:avLst/>
        </a:prstGeom>
      </xdr:spPr>
    </xdr:pic>
    <xdr:clientData/>
  </xdr:oneCellAnchor>
  <xdr:oneCellAnchor>
    <xdr:from>
      <xdr:col>9</xdr:col>
      <xdr:colOff>152400</xdr:colOff>
      <xdr:row>3</xdr:row>
      <xdr:rowOff>292082</xdr:rowOff>
    </xdr:from>
    <xdr:ext cx="1537204" cy="297083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7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835007"/>
          <a:ext cx="1537204" cy="297083"/>
        </a:xfrm>
        <a:prstGeom prst="rect">
          <a:avLst/>
        </a:prstGeom>
      </xdr:spPr>
    </xdr:pic>
    <xdr:clientData/>
  </xdr:oneCellAnchor>
</xdr:wsDr>
</file>

<file path=xl/drawings/drawing1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34</xdr:row>
      <xdr:rowOff>32371</xdr:rowOff>
    </xdr:from>
    <xdr:ext cx="9869050" cy="887758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7157071"/>
          <a:ext cx="9869050" cy="887758"/>
        </a:xfrm>
        <a:prstGeom prst="rect">
          <a:avLst/>
        </a:prstGeom>
      </xdr:spPr>
    </xdr:pic>
    <xdr:clientData/>
  </xdr:oneCellAnchor>
  <xdr:oneCellAnchor>
    <xdr:from>
      <xdr:col>9</xdr:col>
      <xdr:colOff>152400</xdr:colOff>
      <xdr:row>3</xdr:row>
      <xdr:rowOff>292082</xdr:rowOff>
    </xdr:from>
    <xdr:ext cx="1537204" cy="29708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835007"/>
          <a:ext cx="1537204" cy="297083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61</xdr:row>
      <xdr:rowOff>32371</xdr:rowOff>
    </xdr:from>
    <xdr:ext cx="9869050" cy="88775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7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12814921"/>
          <a:ext cx="9869050" cy="887758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89</xdr:row>
      <xdr:rowOff>32371</xdr:rowOff>
    </xdr:from>
    <xdr:ext cx="9869050" cy="887758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7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18682321"/>
          <a:ext cx="9869050" cy="887758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118</xdr:row>
      <xdr:rowOff>32371</xdr:rowOff>
    </xdr:from>
    <xdr:ext cx="9869050" cy="887758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7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24759271"/>
          <a:ext cx="9869050" cy="887758"/>
        </a:xfrm>
        <a:prstGeom prst="rect">
          <a:avLst/>
        </a:prstGeom>
      </xdr:spPr>
    </xdr:pic>
    <xdr:clientData/>
  </xdr:oneCellAnchor>
</xdr:wsDr>
</file>

<file path=xl/drawings/drawing1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19049</xdr:colOff>
      <xdr:row>31</xdr:row>
      <xdr:rowOff>28575</xdr:rowOff>
    </xdr:from>
    <xdr:ext cx="9858375" cy="88666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49" y="6524625"/>
          <a:ext cx="9858375" cy="886660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292082</xdr:rowOff>
    </xdr:from>
    <xdr:ext cx="1537204" cy="29708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835007"/>
          <a:ext cx="1537204" cy="297083"/>
        </a:xfrm>
        <a:prstGeom prst="rect">
          <a:avLst/>
        </a:prstGeom>
      </xdr:spPr>
    </xdr:pic>
    <xdr:clientData/>
  </xdr:oneCellAnchor>
</xdr:wsDr>
</file>

<file path=xl/drawings/drawing1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31</xdr:row>
      <xdr:rowOff>28575</xdr:rowOff>
    </xdr:from>
    <xdr:ext cx="9867899" cy="8905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6524625"/>
          <a:ext cx="9867899" cy="890575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56</xdr:row>
      <xdr:rowOff>28575</xdr:rowOff>
    </xdr:from>
    <xdr:ext cx="9848849" cy="8905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1763375"/>
          <a:ext cx="9848849" cy="8905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19050</xdr:rowOff>
    </xdr:from>
    <xdr:ext cx="9867899" cy="90010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7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6992600"/>
          <a:ext cx="9867899" cy="900100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109</xdr:row>
      <xdr:rowOff>28575</xdr:rowOff>
    </xdr:from>
    <xdr:ext cx="9858374" cy="89057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7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2869525"/>
          <a:ext cx="9858374" cy="890575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139</xdr:row>
      <xdr:rowOff>19050</xdr:rowOff>
    </xdr:from>
    <xdr:ext cx="9877424" cy="900100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7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29146500"/>
          <a:ext cx="9877424" cy="900100"/>
        </a:xfrm>
        <a:prstGeom prst="rect">
          <a:avLst/>
        </a:prstGeom>
      </xdr:spPr>
    </xdr:pic>
    <xdr:clientData/>
  </xdr:oneCellAnchor>
  <xdr:oneCellAnchor>
    <xdr:from>
      <xdr:col>9</xdr:col>
      <xdr:colOff>152400</xdr:colOff>
      <xdr:row>3</xdr:row>
      <xdr:rowOff>292082</xdr:rowOff>
    </xdr:from>
    <xdr:ext cx="1537204" cy="297083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7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835007"/>
          <a:ext cx="1537204" cy="297083"/>
        </a:xfrm>
        <a:prstGeom prst="rect">
          <a:avLst/>
        </a:prstGeom>
      </xdr:spPr>
    </xdr:pic>
    <xdr:clientData/>
  </xdr:oneCellAnchor>
</xdr:wsDr>
</file>

<file path=xl/drawings/drawing1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26</xdr:row>
      <xdr:rowOff>28575</xdr:rowOff>
    </xdr:from>
    <xdr:ext cx="9877425" cy="891553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476875"/>
          <a:ext cx="9877425" cy="891553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54</xdr:row>
      <xdr:rowOff>19050</xdr:rowOff>
    </xdr:from>
    <xdr:ext cx="9867900" cy="90107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1334750"/>
          <a:ext cx="9867900" cy="90107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28575</xdr:rowOff>
    </xdr:from>
    <xdr:ext cx="9858375" cy="891553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7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5954375"/>
          <a:ext cx="9858375" cy="891553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103</xdr:row>
      <xdr:rowOff>38100</xdr:rowOff>
    </xdr:from>
    <xdr:ext cx="9886950" cy="89155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7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1621750"/>
          <a:ext cx="9886950" cy="891555"/>
        </a:xfrm>
        <a:prstGeom prst="rect">
          <a:avLst/>
        </a:prstGeom>
      </xdr:spPr>
    </xdr:pic>
    <xdr:clientData/>
  </xdr:oneCellAnchor>
  <xdr:oneCellAnchor>
    <xdr:from>
      <xdr:col>9</xdr:col>
      <xdr:colOff>152400</xdr:colOff>
      <xdr:row>3</xdr:row>
      <xdr:rowOff>292082</xdr:rowOff>
    </xdr:from>
    <xdr:ext cx="1537204" cy="297083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7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835007"/>
          <a:ext cx="1537204" cy="297083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129</xdr:row>
      <xdr:rowOff>38100</xdr:rowOff>
    </xdr:from>
    <xdr:ext cx="9886950" cy="89155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7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7070050"/>
          <a:ext cx="9886950" cy="891554"/>
        </a:xfrm>
        <a:prstGeom prst="rect">
          <a:avLst/>
        </a:prstGeom>
      </xdr:spPr>
    </xdr:pic>
    <xdr:clientData/>
  </xdr:oneCellAnchor>
</xdr:wsDr>
</file>

<file path=xl/drawings/drawing1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33</xdr:row>
      <xdr:rowOff>28575</xdr:rowOff>
    </xdr:from>
    <xdr:ext cx="9858374" cy="8905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6943725"/>
          <a:ext cx="9858374" cy="890575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57</xdr:row>
      <xdr:rowOff>28575</xdr:rowOff>
    </xdr:from>
    <xdr:ext cx="9829799" cy="8905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1972925"/>
          <a:ext cx="9829799" cy="8905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78</xdr:row>
      <xdr:rowOff>28575</xdr:rowOff>
    </xdr:from>
    <xdr:ext cx="9848849" cy="89057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7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6373475"/>
          <a:ext cx="9848849" cy="89057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107</xdr:row>
      <xdr:rowOff>28575</xdr:rowOff>
    </xdr:from>
    <xdr:ext cx="9858374" cy="89057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7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2450425"/>
          <a:ext cx="9858374" cy="89057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135</xdr:row>
      <xdr:rowOff>28575</xdr:rowOff>
    </xdr:from>
    <xdr:ext cx="9858374" cy="890575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7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8317825"/>
          <a:ext cx="9858374" cy="890575"/>
        </a:xfrm>
        <a:prstGeom prst="rect">
          <a:avLst/>
        </a:prstGeom>
      </xdr:spPr>
    </xdr:pic>
    <xdr:clientData/>
  </xdr:oneCellAnchor>
  <xdr:oneCellAnchor>
    <xdr:from>
      <xdr:col>9</xdr:col>
      <xdr:colOff>152400</xdr:colOff>
      <xdr:row>3</xdr:row>
      <xdr:rowOff>292082</xdr:rowOff>
    </xdr:from>
    <xdr:ext cx="1537204" cy="297083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7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835007"/>
          <a:ext cx="1537204" cy="297083"/>
        </a:xfrm>
        <a:prstGeom prst="rect">
          <a:avLst/>
        </a:prstGeom>
      </xdr:spPr>
    </xdr:pic>
    <xdr:clientData/>
  </xdr:oneCellAnchor>
</xdr:wsDr>
</file>

<file path=xl/drawings/drawing1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36</xdr:row>
      <xdr:rowOff>32371</xdr:rowOff>
    </xdr:from>
    <xdr:ext cx="9869050" cy="887758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7576171"/>
          <a:ext cx="9869050" cy="887758"/>
        </a:xfrm>
        <a:prstGeom prst="rect">
          <a:avLst/>
        </a:prstGeom>
      </xdr:spPr>
    </xdr:pic>
    <xdr:clientData/>
  </xdr:oneCellAnchor>
  <xdr:oneCellAnchor>
    <xdr:from>
      <xdr:col>9</xdr:col>
      <xdr:colOff>152400</xdr:colOff>
      <xdr:row>3</xdr:row>
      <xdr:rowOff>292082</xdr:rowOff>
    </xdr:from>
    <xdr:ext cx="1537204" cy="29708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835007"/>
          <a:ext cx="1537204" cy="297083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62</xdr:row>
      <xdr:rowOff>32371</xdr:rowOff>
    </xdr:from>
    <xdr:ext cx="9869050" cy="88775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7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13024471"/>
          <a:ext cx="9869050" cy="887758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88</xdr:row>
      <xdr:rowOff>32371</xdr:rowOff>
    </xdr:from>
    <xdr:ext cx="9869050" cy="887758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7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18472771"/>
          <a:ext cx="9869050" cy="887758"/>
        </a:xfrm>
        <a:prstGeom prst="rect">
          <a:avLst/>
        </a:prstGeom>
      </xdr:spPr>
    </xdr:pic>
    <xdr:clientData/>
  </xdr:oneCellAnchor>
</xdr:wsDr>
</file>

<file path=xl/drawings/drawing1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33</xdr:row>
      <xdr:rowOff>28575</xdr:rowOff>
    </xdr:from>
    <xdr:ext cx="9896474" cy="88666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6943725"/>
          <a:ext cx="9896474" cy="88666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28575</xdr:rowOff>
    </xdr:from>
    <xdr:ext cx="9867899" cy="886660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3230225"/>
          <a:ext cx="9867899" cy="886660"/>
        </a:xfrm>
        <a:prstGeom prst="rect">
          <a:avLst/>
        </a:prstGeom>
      </xdr:spPr>
    </xdr:pic>
    <xdr:clientData/>
  </xdr:oneCellAnchor>
  <xdr:oneCellAnchor>
    <xdr:from>
      <xdr:col>1</xdr:col>
      <xdr:colOff>9526</xdr:colOff>
      <xdr:row>92</xdr:row>
      <xdr:rowOff>38100</xdr:rowOff>
    </xdr:from>
    <xdr:ext cx="9839324" cy="88665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7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6" y="19316700"/>
          <a:ext cx="9839324" cy="886659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292082</xdr:rowOff>
    </xdr:from>
    <xdr:ext cx="1537204" cy="297083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7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835007"/>
          <a:ext cx="1537204" cy="297083"/>
        </a:xfrm>
        <a:prstGeom prst="rect">
          <a:avLst/>
        </a:prstGeom>
      </xdr:spPr>
    </xdr:pic>
    <xdr:clientData/>
  </xdr:oneCellAnchor>
</xdr:wsDr>
</file>

<file path=xl/drawings/drawing1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5901" cy="791831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5901" cy="791831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35</xdr:row>
      <xdr:rowOff>28575</xdr:rowOff>
    </xdr:from>
    <xdr:ext cx="9871212" cy="887262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7362825"/>
          <a:ext cx="9871212" cy="887262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58</xdr:row>
      <xdr:rowOff>28575</xdr:rowOff>
    </xdr:from>
    <xdr:ext cx="9850920" cy="887262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2182475"/>
          <a:ext cx="9850920" cy="88726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85</xdr:row>
      <xdr:rowOff>19050</xdr:rowOff>
    </xdr:from>
    <xdr:ext cx="9869970" cy="896787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7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830800"/>
          <a:ext cx="9869970" cy="89678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116</xdr:row>
      <xdr:rowOff>28575</xdr:rowOff>
    </xdr:from>
    <xdr:ext cx="9860445" cy="887262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7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4336375"/>
          <a:ext cx="9860445" cy="887262"/>
        </a:xfrm>
        <a:prstGeom prst="rect">
          <a:avLst/>
        </a:prstGeom>
      </xdr:spPr>
    </xdr:pic>
    <xdr:clientData/>
  </xdr:oneCellAnchor>
  <xdr:oneCellAnchor>
    <xdr:from>
      <xdr:col>9</xdr:col>
      <xdr:colOff>152400</xdr:colOff>
      <xdr:row>3</xdr:row>
      <xdr:rowOff>292082</xdr:rowOff>
    </xdr:from>
    <xdr:ext cx="1539275" cy="297912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7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835007"/>
          <a:ext cx="1539275" cy="297912"/>
        </a:xfrm>
        <a:prstGeom prst="rect">
          <a:avLst/>
        </a:prstGeom>
      </xdr:spPr>
    </xdr:pic>
    <xdr:clientData/>
  </xdr:oneCellAnchor>
</xdr:wsDr>
</file>

<file path=xl/drawings/drawing1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5901" cy="791830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5901" cy="79183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32</xdr:row>
      <xdr:rowOff>28575</xdr:rowOff>
    </xdr:from>
    <xdr:ext cx="9880738" cy="888241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6734175"/>
          <a:ext cx="9880738" cy="888241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62</xdr:row>
      <xdr:rowOff>19050</xdr:rowOff>
    </xdr:from>
    <xdr:ext cx="9871213" cy="897766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3011150"/>
          <a:ext cx="9871213" cy="89776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84</xdr:row>
      <xdr:rowOff>28575</xdr:rowOff>
    </xdr:from>
    <xdr:ext cx="9860446" cy="88824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7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630775"/>
          <a:ext cx="9860446" cy="888240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107</xdr:row>
      <xdr:rowOff>38100</xdr:rowOff>
    </xdr:from>
    <xdr:ext cx="9890263" cy="88824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7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2459950"/>
          <a:ext cx="9890263" cy="888241"/>
        </a:xfrm>
        <a:prstGeom prst="rect">
          <a:avLst/>
        </a:prstGeom>
      </xdr:spPr>
    </xdr:pic>
    <xdr:clientData/>
  </xdr:oneCellAnchor>
  <xdr:oneCellAnchor>
    <xdr:from>
      <xdr:col>9</xdr:col>
      <xdr:colOff>152400</xdr:colOff>
      <xdr:row>3</xdr:row>
      <xdr:rowOff>292082</xdr:rowOff>
    </xdr:from>
    <xdr:ext cx="1539275" cy="297911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7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835007"/>
          <a:ext cx="1539275" cy="29791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138</xdr:row>
      <xdr:rowOff>28575</xdr:rowOff>
    </xdr:from>
    <xdr:ext cx="9890678" cy="888241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7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8946475"/>
          <a:ext cx="9890678" cy="888241"/>
        </a:xfrm>
        <a:prstGeom prst="rect">
          <a:avLst/>
        </a:prstGeom>
      </xdr:spPr>
    </xdr:pic>
    <xdr:clientData/>
  </xdr:oneCellAnchor>
</xdr:wsDr>
</file>

<file path=xl/drawings/drawing1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28</xdr:row>
      <xdr:rowOff>28575</xdr:rowOff>
    </xdr:from>
    <xdr:ext cx="9858374" cy="8905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5895975"/>
          <a:ext cx="9858374" cy="890575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51</xdr:row>
      <xdr:rowOff>28575</xdr:rowOff>
    </xdr:from>
    <xdr:ext cx="9829799" cy="8905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0715625"/>
          <a:ext cx="9829799" cy="8905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84</xdr:row>
      <xdr:rowOff>28575</xdr:rowOff>
    </xdr:from>
    <xdr:ext cx="9848849" cy="89057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7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630775"/>
          <a:ext cx="9848849" cy="89057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113</xdr:row>
      <xdr:rowOff>28575</xdr:rowOff>
    </xdr:from>
    <xdr:ext cx="9858374" cy="89057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7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3707725"/>
          <a:ext cx="9858374" cy="89057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134</xdr:row>
      <xdr:rowOff>28575</xdr:rowOff>
    </xdr:from>
    <xdr:ext cx="9858374" cy="890575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7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8108275"/>
          <a:ext cx="9858374" cy="890575"/>
        </a:xfrm>
        <a:prstGeom prst="rect">
          <a:avLst/>
        </a:prstGeom>
      </xdr:spPr>
    </xdr:pic>
    <xdr:clientData/>
  </xdr:oneCellAnchor>
  <xdr:oneCellAnchor>
    <xdr:from>
      <xdr:col>9</xdr:col>
      <xdr:colOff>152400</xdr:colOff>
      <xdr:row>3</xdr:row>
      <xdr:rowOff>292082</xdr:rowOff>
    </xdr:from>
    <xdr:ext cx="1537204" cy="297083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7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835007"/>
          <a:ext cx="1537204" cy="297083"/>
        </a:xfrm>
        <a:prstGeom prst="rect">
          <a:avLst/>
        </a:prstGeom>
      </xdr:spPr>
    </xdr:pic>
    <xdr:clientData/>
  </xdr:oneCellAnchor>
</xdr:wsDr>
</file>

<file path=xl/drawings/drawing1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7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33</xdr:row>
      <xdr:rowOff>32371</xdr:rowOff>
    </xdr:from>
    <xdr:ext cx="9869050" cy="887758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7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6947521"/>
          <a:ext cx="9869050" cy="887758"/>
        </a:xfrm>
        <a:prstGeom prst="rect">
          <a:avLst/>
        </a:prstGeom>
      </xdr:spPr>
    </xdr:pic>
    <xdr:clientData/>
  </xdr:oneCellAnchor>
  <xdr:oneCellAnchor>
    <xdr:from>
      <xdr:col>9</xdr:col>
      <xdr:colOff>152400</xdr:colOff>
      <xdr:row>3</xdr:row>
      <xdr:rowOff>292082</xdr:rowOff>
    </xdr:from>
    <xdr:ext cx="1537204" cy="29708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7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835007"/>
          <a:ext cx="1537204" cy="297083"/>
        </a:xfrm>
        <a:prstGeom prst="rect">
          <a:avLst/>
        </a:prstGeom>
      </xdr:spPr>
    </xdr:pic>
    <xdr:clientData/>
  </xdr:oneCellAnchor>
  <xdr:oneCellAnchor>
    <xdr:from>
      <xdr:col>1</xdr:col>
      <xdr:colOff>30147</xdr:colOff>
      <xdr:row>61</xdr:row>
      <xdr:rowOff>32371</xdr:rowOff>
    </xdr:from>
    <xdr:ext cx="9869050" cy="88775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7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947" y="12814921"/>
          <a:ext cx="9869050" cy="887758"/>
        </a:xfrm>
        <a:prstGeom prst="rect">
          <a:avLst/>
        </a:prstGeom>
      </xdr:spPr>
    </xdr:pic>
    <xdr:clientData/>
  </xdr:oneCellAnchor>
</xdr:wsDr>
</file>

<file path=xl/drawings/drawing1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57</xdr:row>
      <xdr:rowOff>19050</xdr:rowOff>
    </xdr:from>
    <xdr:ext cx="8924925" cy="838201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1963400"/>
          <a:ext cx="8924925" cy="838201"/>
        </a:xfrm>
        <a:prstGeom prst="rect">
          <a:avLst/>
        </a:prstGeom>
      </xdr:spPr>
    </xdr:pic>
    <xdr:clientData/>
  </xdr:oneCellAnchor>
  <xdr:oneCellAnchor>
    <xdr:from>
      <xdr:col>9</xdr:col>
      <xdr:colOff>485775</xdr:colOff>
      <xdr:row>3</xdr:row>
      <xdr:rowOff>276225</xdr:rowOff>
    </xdr:from>
    <xdr:ext cx="1537204" cy="29708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7975" y="838200"/>
          <a:ext cx="1537204" cy="29708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30</xdr:row>
      <xdr:rowOff>38100</xdr:rowOff>
    </xdr:from>
    <xdr:ext cx="8886825" cy="88666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324600"/>
          <a:ext cx="8886825" cy="88666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19050</xdr:rowOff>
    </xdr:from>
    <xdr:ext cx="8924925" cy="83820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8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8669000"/>
          <a:ext cx="8924925" cy="838201"/>
        </a:xfrm>
        <a:prstGeom prst="rect">
          <a:avLst/>
        </a:prstGeom>
      </xdr:spPr>
    </xdr:pic>
    <xdr:clientData/>
  </xdr:oneCellAnchor>
</xdr:wsDr>
</file>

<file path=xl/drawings/drawing1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19050</xdr:rowOff>
    </xdr:from>
    <xdr:ext cx="8924925" cy="838201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515100"/>
          <a:ext cx="8924925" cy="83820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19050</xdr:rowOff>
    </xdr:from>
    <xdr:ext cx="8924925" cy="838201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382500"/>
          <a:ext cx="8924925" cy="83820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87</xdr:row>
      <xdr:rowOff>19050</xdr:rowOff>
    </xdr:from>
    <xdr:ext cx="8924925" cy="838201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8249900"/>
          <a:ext cx="8924925" cy="83820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115</xdr:row>
      <xdr:rowOff>19050</xdr:rowOff>
    </xdr:from>
    <xdr:ext cx="8934450" cy="83820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8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4117300"/>
          <a:ext cx="8934450" cy="83820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142</xdr:row>
      <xdr:rowOff>19050</xdr:rowOff>
    </xdr:from>
    <xdr:ext cx="8943975" cy="838201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8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9775150"/>
          <a:ext cx="8943975" cy="838201"/>
        </a:xfrm>
        <a:prstGeom prst="rect">
          <a:avLst/>
        </a:prstGeom>
      </xdr:spPr>
    </xdr:pic>
    <xdr:clientData/>
  </xdr:oneCellAnchor>
  <xdr:oneCellAnchor>
    <xdr:from>
      <xdr:col>9</xdr:col>
      <xdr:colOff>466725</xdr:colOff>
      <xdr:row>3</xdr:row>
      <xdr:rowOff>304800</xdr:rowOff>
    </xdr:from>
    <xdr:ext cx="1537204" cy="297083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8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8925" y="838200"/>
          <a:ext cx="1537204" cy="297083"/>
        </a:xfrm>
        <a:prstGeom prst="rect">
          <a:avLst/>
        </a:prstGeom>
      </xdr:spPr>
    </xdr:pic>
    <xdr:clientData/>
  </xdr:oneCellAnchor>
</xdr:wsDr>
</file>

<file path=xl/drawings/drawing1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28575</xdr:rowOff>
    </xdr:from>
    <xdr:ext cx="8934450" cy="838201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895975"/>
          <a:ext cx="8934450" cy="83820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52</xdr:row>
      <xdr:rowOff>19050</xdr:rowOff>
    </xdr:from>
    <xdr:ext cx="8953500" cy="838201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0915650"/>
          <a:ext cx="8953500" cy="83820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77</xdr:row>
      <xdr:rowOff>19050</xdr:rowOff>
    </xdr:from>
    <xdr:ext cx="8943975" cy="838201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6154400"/>
          <a:ext cx="8943975" cy="83820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102</xdr:row>
      <xdr:rowOff>19050</xdr:rowOff>
    </xdr:from>
    <xdr:ext cx="8934450" cy="83820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8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1393150"/>
          <a:ext cx="8934450" cy="83820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124</xdr:row>
      <xdr:rowOff>28575</xdr:rowOff>
    </xdr:from>
    <xdr:ext cx="8915400" cy="838201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8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6012775"/>
          <a:ext cx="8915400" cy="838201"/>
        </a:xfrm>
        <a:prstGeom prst="rect">
          <a:avLst/>
        </a:prstGeom>
      </xdr:spPr>
    </xdr:pic>
    <xdr:clientData/>
  </xdr:oneCellAnchor>
  <xdr:oneCellAnchor>
    <xdr:from>
      <xdr:col>9</xdr:col>
      <xdr:colOff>600075</xdr:colOff>
      <xdr:row>3</xdr:row>
      <xdr:rowOff>257175</xdr:rowOff>
    </xdr:from>
    <xdr:ext cx="1537204" cy="297083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8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2275" y="838200"/>
          <a:ext cx="1537204" cy="297083"/>
        </a:xfrm>
        <a:prstGeom prst="rect">
          <a:avLst/>
        </a:prstGeom>
      </xdr:spPr>
    </xdr:pic>
    <xdr:clientData/>
  </xdr:oneCellAnchor>
</xdr:wsDr>
</file>

<file path=xl/drawings/drawing1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30</xdr:row>
      <xdr:rowOff>19050</xdr:rowOff>
    </xdr:from>
    <xdr:ext cx="8934450" cy="838201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305550"/>
          <a:ext cx="8934450" cy="83820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58</xdr:row>
      <xdr:rowOff>38100</xdr:rowOff>
    </xdr:from>
    <xdr:ext cx="8915400" cy="838201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192000"/>
          <a:ext cx="8915400" cy="838201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83</xdr:row>
      <xdr:rowOff>38100</xdr:rowOff>
    </xdr:from>
    <xdr:ext cx="8896350" cy="838201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17430750"/>
          <a:ext cx="8896350" cy="83820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19050</xdr:rowOff>
    </xdr:from>
    <xdr:ext cx="8943975" cy="83820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8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3279100"/>
          <a:ext cx="8943975" cy="838201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137</xdr:row>
      <xdr:rowOff>47625</xdr:rowOff>
    </xdr:from>
    <xdr:ext cx="8963025" cy="838201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8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28755975"/>
          <a:ext cx="8963025" cy="838201"/>
        </a:xfrm>
        <a:prstGeom prst="rect">
          <a:avLst/>
        </a:prstGeom>
      </xdr:spPr>
    </xdr:pic>
    <xdr:clientData/>
  </xdr:oneCellAnchor>
  <xdr:oneCellAnchor>
    <xdr:from>
      <xdr:col>9</xdr:col>
      <xdr:colOff>495300</xdr:colOff>
      <xdr:row>3</xdr:row>
      <xdr:rowOff>314325</xdr:rowOff>
    </xdr:from>
    <xdr:ext cx="1537204" cy="297083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8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0" y="838200"/>
          <a:ext cx="1537204" cy="297083"/>
        </a:xfrm>
        <a:prstGeom prst="rect">
          <a:avLst/>
        </a:prstGeom>
      </xdr:spPr>
    </xdr:pic>
    <xdr:clientData/>
  </xdr:oneCellAnchor>
</xdr:wsDr>
</file>

<file path=xl/drawings/drawing1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333374</xdr:colOff>
      <xdr:row>29</xdr:row>
      <xdr:rowOff>28575</xdr:rowOff>
    </xdr:from>
    <xdr:ext cx="8963025" cy="838201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4" y="6105525"/>
          <a:ext cx="8963025" cy="83820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19050</xdr:rowOff>
    </xdr:from>
    <xdr:ext cx="8924925" cy="838201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801600"/>
          <a:ext cx="8924925" cy="83820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84</xdr:row>
      <xdr:rowOff>19050</xdr:rowOff>
    </xdr:from>
    <xdr:ext cx="8924925" cy="838201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621250"/>
          <a:ext cx="8924925" cy="83820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19050</xdr:rowOff>
    </xdr:from>
    <xdr:ext cx="8943975" cy="83820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8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3279100"/>
          <a:ext cx="8943975" cy="838201"/>
        </a:xfrm>
        <a:prstGeom prst="rect">
          <a:avLst/>
        </a:prstGeom>
      </xdr:spPr>
    </xdr:pic>
    <xdr:clientData/>
  </xdr:oneCellAnchor>
  <xdr:oneCellAnchor>
    <xdr:from>
      <xdr:col>9</xdr:col>
      <xdr:colOff>533400</xdr:colOff>
      <xdr:row>3</xdr:row>
      <xdr:rowOff>304800</xdr:rowOff>
    </xdr:from>
    <xdr:ext cx="1537204" cy="297083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8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838200"/>
          <a:ext cx="1537204" cy="297083"/>
        </a:xfrm>
        <a:prstGeom prst="rect">
          <a:avLst/>
        </a:prstGeom>
      </xdr:spPr>
    </xdr:pic>
    <xdr:clientData/>
  </xdr:oneCellAnchor>
</xdr:wsDr>
</file>

<file path=xl/drawings/drawing1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19049</xdr:colOff>
      <xdr:row>32</xdr:row>
      <xdr:rowOff>28575</xdr:rowOff>
    </xdr:from>
    <xdr:ext cx="9858375" cy="88666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49" y="6734175"/>
          <a:ext cx="9858375" cy="886660"/>
        </a:xfrm>
        <a:prstGeom prst="rect">
          <a:avLst/>
        </a:prstGeom>
      </xdr:spPr>
    </xdr:pic>
    <xdr:clientData/>
  </xdr:oneCellAnchor>
  <xdr:oneCellAnchor>
    <xdr:from>
      <xdr:col>9</xdr:col>
      <xdr:colOff>133349</xdr:colOff>
      <xdr:row>3</xdr:row>
      <xdr:rowOff>237568</xdr:rowOff>
    </xdr:from>
    <xdr:ext cx="1819275" cy="351597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49" y="837643"/>
          <a:ext cx="1819275" cy="351597"/>
        </a:xfrm>
        <a:prstGeom prst="rect">
          <a:avLst/>
        </a:prstGeom>
      </xdr:spPr>
    </xdr:pic>
    <xdr:clientData/>
  </xdr:oneCellAnchor>
</xdr:wsDr>
</file>

<file path=xl/drawings/drawing1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36</xdr:row>
      <xdr:rowOff>42862</xdr:rowOff>
    </xdr:from>
    <xdr:ext cx="9867899" cy="8905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7586662"/>
          <a:ext cx="9867899" cy="890575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59</xdr:row>
      <xdr:rowOff>42862</xdr:rowOff>
    </xdr:from>
    <xdr:ext cx="9848849" cy="8905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2406312"/>
          <a:ext cx="9848849" cy="890575"/>
        </a:xfrm>
        <a:prstGeom prst="rect">
          <a:avLst/>
        </a:prstGeom>
      </xdr:spPr>
    </xdr:pic>
    <xdr:clientData/>
  </xdr:oneCellAnchor>
  <xdr:oneCellAnchor>
    <xdr:from>
      <xdr:col>1</xdr:col>
      <xdr:colOff>23812</xdr:colOff>
      <xdr:row>86</xdr:row>
      <xdr:rowOff>33337</xdr:rowOff>
    </xdr:from>
    <xdr:ext cx="9863137" cy="90010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612" y="18054637"/>
          <a:ext cx="9863137" cy="900100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114</xdr:row>
      <xdr:rowOff>42862</xdr:rowOff>
    </xdr:from>
    <xdr:ext cx="9858374" cy="89057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8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3931562"/>
          <a:ext cx="9858374" cy="890575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137</xdr:row>
      <xdr:rowOff>33337</xdr:rowOff>
    </xdr:from>
    <xdr:ext cx="9877424" cy="900100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8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28741687"/>
          <a:ext cx="9877424" cy="900100"/>
        </a:xfrm>
        <a:prstGeom prst="rect">
          <a:avLst/>
        </a:prstGeom>
      </xdr:spPr>
    </xdr:pic>
    <xdr:clientData/>
  </xdr:oneCellAnchor>
  <xdr:oneCellAnchor>
    <xdr:from>
      <xdr:col>9</xdr:col>
      <xdr:colOff>152400</xdr:colOff>
      <xdr:row>3</xdr:row>
      <xdr:rowOff>241250</xdr:rowOff>
    </xdr:from>
    <xdr:ext cx="1800226" cy="347915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8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841325"/>
          <a:ext cx="1800226" cy="347915"/>
        </a:xfrm>
        <a:prstGeom prst="rect">
          <a:avLst/>
        </a:prstGeom>
      </xdr:spPr>
    </xdr:pic>
    <xdr:clientData/>
  </xdr:oneCellAnchor>
</xdr:wsDr>
</file>

<file path=xl/drawings/drawing1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28</xdr:row>
      <xdr:rowOff>42862</xdr:rowOff>
    </xdr:from>
    <xdr:ext cx="9877425" cy="891553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910262"/>
          <a:ext cx="9877425" cy="891553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50</xdr:row>
      <xdr:rowOff>33337</xdr:rowOff>
    </xdr:from>
    <xdr:ext cx="9867900" cy="90107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0510837"/>
          <a:ext cx="9867900" cy="90107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80</xdr:row>
      <xdr:rowOff>42862</xdr:rowOff>
    </xdr:from>
    <xdr:ext cx="9858375" cy="891553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6806862"/>
          <a:ext cx="9858375" cy="891553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110</xdr:row>
      <xdr:rowOff>52387</xdr:rowOff>
    </xdr:from>
    <xdr:ext cx="9886950" cy="89155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8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3102887"/>
          <a:ext cx="9886950" cy="891555"/>
        </a:xfrm>
        <a:prstGeom prst="rect">
          <a:avLst/>
        </a:prstGeom>
      </xdr:spPr>
    </xdr:pic>
    <xdr:clientData/>
  </xdr:oneCellAnchor>
  <xdr:oneCellAnchor>
    <xdr:from>
      <xdr:col>9</xdr:col>
      <xdr:colOff>152399</xdr:colOff>
      <xdr:row>3</xdr:row>
      <xdr:rowOff>228600</xdr:rowOff>
    </xdr:from>
    <xdr:ext cx="1865681" cy="360565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8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599" y="838200"/>
          <a:ext cx="1865681" cy="360565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133</xdr:row>
      <xdr:rowOff>52387</xdr:rowOff>
    </xdr:from>
    <xdr:ext cx="9886950" cy="89155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8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7922537"/>
          <a:ext cx="9886950" cy="891554"/>
        </a:xfrm>
        <a:prstGeom prst="rect">
          <a:avLst/>
        </a:prstGeom>
      </xdr:spPr>
    </xdr:pic>
    <xdr:clientData/>
  </xdr:oneCellAnchor>
</xdr:wsDr>
</file>

<file path=xl/drawings/drawing1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30</xdr:row>
      <xdr:rowOff>28575</xdr:rowOff>
    </xdr:from>
    <xdr:ext cx="9858374" cy="8905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6315075"/>
          <a:ext cx="9858374" cy="890575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59</xdr:row>
      <xdr:rowOff>28575</xdr:rowOff>
    </xdr:from>
    <xdr:ext cx="9829799" cy="8905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2392025"/>
          <a:ext cx="9829799" cy="8905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86</xdr:row>
      <xdr:rowOff>28575</xdr:rowOff>
    </xdr:from>
    <xdr:ext cx="9848849" cy="89057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8049875"/>
          <a:ext cx="9848849" cy="89057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115</xdr:row>
      <xdr:rowOff>28575</xdr:rowOff>
    </xdr:from>
    <xdr:ext cx="9858374" cy="89057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8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4126825"/>
          <a:ext cx="9858374" cy="89057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143</xdr:row>
      <xdr:rowOff>28575</xdr:rowOff>
    </xdr:from>
    <xdr:ext cx="9858374" cy="890575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8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9994225"/>
          <a:ext cx="9858374" cy="890575"/>
        </a:xfrm>
        <a:prstGeom prst="rect">
          <a:avLst/>
        </a:prstGeom>
      </xdr:spPr>
    </xdr:pic>
    <xdr:clientData/>
  </xdr:oneCellAnchor>
  <xdr:oneCellAnchor>
    <xdr:from>
      <xdr:col>9</xdr:col>
      <xdr:colOff>152400</xdr:colOff>
      <xdr:row>3</xdr:row>
      <xdr:rowOff>247650</xdr:rowOff>
    </xdr:from>
    <xdr:ext cx="1767110" cy="341515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8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838200"/>
          <a:ext cx="1767110" cy="341515"/>
        </a:xfrm>
        <a:prstGeom prst="rect">
          <a:avLst/>
        </a:prstGeom>
      </xdr:spPr>
    </xdr:pic>
    <xdr:clientData/>
  </xdr:oneCellAnchor>
</xdr:wsDr>
</file>

<file path=xl/drawings/drawing1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28</xdr:row>
      <xdr:rowOff>32371</xdr:rowOff>
    </xdr:from>
    <xdr:ext cx="9869050" cy="887758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5899771"/>
          <a:ext cx="9869050" cy="887758"/>
        </a:xfrm>
        <a:prstGeom prst="rect">
          <a:avLst/>
        </a:prstGeom>
      </xdr:spPr>
    </xdr:pic>
    <xdr:clientData/>
  </xdr:oneCellAnchor>
  <xdr:oneCellAnchor>
    <xdr:from>
      <xdr:col>9</xdr:col>
      <xdr:colOff>152400</xdr:colOff>
      <xdr:row>3</xdr:row>
      <xdr:rowOff>247650</xdr:rowOff>
    </xdr:from>
    <xdr:ext cx="1767110" cy="34151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838200"/>
          <a:ext cx="1767110" cy="341515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55</xdr:row>
      <xdr:rowOff>32371</xdr:rowOff>
    </xdr:from>
    <xdr:ext cx="9869050" cy="88775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11557621"/>
          <a:ext cx="9869050" cy="887758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85</xdr:row>
      <xdr:rowOff>32371</xdr:rowOff>
    </xdr:from>
    <xdr:ext cx="9869050" cy="887758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8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17844121"/>
          <a:ext cx="9869050" cy="88775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112</xdr:row>
      <xdr:rowOff>28575</xdr:rowOff>
    </xdr:from>
    <xdr:ext cx="9869050" cy="887758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8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3498175"/>
          <a:ext cx="9869050" cy="887758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55</xdr:row>
      <xdr:rowOff>28575</xdr:rowOff>
    </xdr:from>
    <xdr:ext cx="9896474" cy="886660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8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1553825"/>
          <a:ext cx="9896474" cy="886660"/>
        </a:xfrm>
        <a:prstGeom prst="rect">
          <a:avLst/>
        </a:prstGeom>
      </xdr:spPr>
    </xdr:pic>
    <xdr:clientData/>
  </xdr:oneCellAnchor>
</xdr:wsDr>
</file>

<file path=xl/drawings/drawing1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19050</xdr:rowOff>
    </xdr:from>
    <xdr:ext cx="8640000" cy="8667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09600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57</xdr:row>
      <xdr:rowOff>19050</xdr:rowOff>
    </xdr:from>
    <xdr:ext cx="8640000" cy="8667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196340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19050</xdr:rowOff>
    </xdr:from>
    <xdr:ext cx="8640000" cy="86677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20215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19051</xdr:rowOff>
    </xdr:from>
    <xdr:ext cx="8640000" cy="876300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8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2860001"/>
          <a:ext cx="8640000" cy="876300"/>
        </a:xfrm>
        <a:prstGeom prst="rect">
          <a:avLst/>
        </a:prstGeom>
      </xdr:spPr>
    </xdr:pic>
    <xdr:clientData/>
  </xdr:oneCellAnchor>
  <xdr:oneCellAnchor>
    <xdr:from>
      <xdr:col>9</xdr:col>
      <xdr:colOff>228600</xdr:colOff>
      <xdr:row>3</xdr:row>
      <xdr:rowOff>285750</xdr:rowOff>
    </xdr:from>
    <xdr:ext cx="1666875" cy="330645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8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0" y="838200"/>
          <a:ext cx="1666875" cy="330645"/>
        </a:xfrm>
        <a:prstGeom prst="rect">
          <a:avLst/>
        </a:prstGeom>
      </xdr:spPr>
    </xdr:pic>
    <xdr:clientData/>
  </xdr:oneCellAnchor>
</xdr:wsDr>
</file>

<file path=xl/drawings/drawing14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19050</xdr:rowOff>
    </xdr:from>
    <xdr:ext cx="8640000" cy="8667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46735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19050</xdr:rowOff>
    </xdr:from>
    <xdr:ext cx="8640000" cy="8667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38250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86</xdr:row>
      <xdr:rowOff>19050</xdr:rowOff>
    </xdr:from>
    <xdr:ext cx="8640000" cy="86677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804035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19050</xdr:rowOff>
    </xdr:from>
    <xdr:ext cx="8640000" cy="86677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8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369820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142</xdr:row>
      <xdr:rowOff>19050</xdr:rowOff>
    </xdr:from>
    <xdr:ext cx="8640000" cy="866775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8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9775150"/>
          <a:ext cx="8640000" cy="866775"/>
        </a:xfrm>
        <a:prstGeom prst="rect">
          <a:avLst/>
        </a:prstGeom>
      </xdr:spPr>
    </xdr:pic>
    <xdr:clientData/>
  </xdr:oneCellAnchor>
  <xdr:oneCellAnchor>
    <xdr:from>
      <xdr:col>9</xdr:col>
      <xdr:colOff>190500</xdr:colOff>
      <xdr:row>3</xdr:row>
      <xdr:rowOff>276225</xdr:rowOff>
    </xdr:from>
    <xdr:ext cx="1666875" cy="330645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8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2700" y="838200"/>
          <a:ext cx="1666875" cy="330645"/>
        </a:xfrm>
        <a:prstGeom prst="rect">
          <a:avLst/>
        </a:prstGeom>
      </xdr:spPr>
    </xdr:pic>
    <xdr:clientData/>
  </xdr:oneCellAnchor>
</xdr:wsDr>
</file>

<file path=xl/drawings/drawing14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19050</xdr:rowOff>
    </xdr:from>
    <xdr:ext cx="8640000" cy="85725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096000"/>
          <a:ext cx="8640000" cy="857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19050</xdr:rowOff>
    </xdr:from>
    <xdr:ext cx="8640000" cy="857250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1753850"/>
          <a:ext cx="8640000" cy="857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86</xdr:row>
      <xdr:rowOff>19050</xdr:rowOff>
    </xdr:from>
    <xdr:ext cx="8640000" cy="85725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8040350"/>
          <a:ext cx="8640000" cy="857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115</xdr:row>
      <xdr:rowOff>19050</xdr:rowOff>
    </xdr:from>
    <xdr:ext cx="8640000" cy="857250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8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4117300"/>
          <a:ext cx="8640000" cy="857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142</xdr:row>
      <xdr:rowOff>19050</xdr:rowOff>
    </xdr:from>
    <xdr:ext cx="8640000" cy="857250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8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9775150"/>
          <a:ext cx="8640000" cy="857250"/>
        </a:xfrm>
        <a:prstGeom prst="rect">
          <a:avLst/>
        </a:prstGeom>
      </xdr:spPr>
    </xdr:pic>
    <xdr:clientData/>
  </xdr:oneCellAnchor>
  <xdr:oneCellAnchor>
    <xdr:from>
      <xdr:col>9</xdr:col>
      <xdr:colOff>190500</xdr:colOff>
      <xdr:row>3</xdr:row>
      <xdr:rowOff>247650</xdr:rowOff>
    </xdr:from>
    <xdr:ext cx="1666875" cy="330645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8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2700" y="838200"/>
          <a:ext cx="1666875" cy="330645"/>
        </a:xfrm>
        <a:prstGeom prst="rect">
          <a:avLst/>
        </a:prstGeom>
      </xdr:spPr>
    </xdr:pic>
    <xdr:clientData/>
  </xdr:oneCellAnchor>
</xdr:wsDr>
</file>

<file path=xl/drawings/drawing14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19050</xdr:rowOff>
    </xdr:from>
    <xdr:ext cx="8640000" cy="85725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676900"/>
          <a:ext cx="8640000" cy="857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50</xdr:row>
      <xdr:rowOff>19050</xdr:rowOff>
    </xdr:from>
    <xdr:ext cx="8640000" cy="8667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049655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19050</xdr:rowOff>
    </xdr:from>
    <xdr:ext cx="8640000" cy="84772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202150"/>
          <a:ext cx="8640000" cy="84772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104</xdr:row>
      <xdr:rowOff>19050</xdr:rowOff>
    </xdr:from>
    <xdr:ext cx="8640000" cy="857250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8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1812250"/>
          <a:ext cx="8640000" cy="857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127</xdr:row>
      <xdr:rowOff>19050</xdr:rowOff>
    </xdr:from>
    <xdr:ext cx="8640000" cy="838200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8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6631900"/>
          <a:ext cx="8640000" cy="838200"/>
        </a:xfrm>
        <a:prstGeom prst="rect">
          <a:avLst/>
        </a:prstGeom>
      </xdr:spPr>
    </xdr:pic>
    <xdr:clientData/>
  </xdr:oneCellAnchor>
  <xdr:oneCellAnchor>
    <xdr:from>
      <xdr:col>9</xdr:col>
      <xdr:colOff>180975</xdr:colOff>
      <xdr:row>3</xdr:row>
      <xdr:rowOff>266700</xdr:rowOff>
    </xdr:from>
    <xdr:ext cx="1666875" cy="330645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8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3175" y="838200"/>
          <a:ext cx="1666875" cy="330645"/>
        </a:xfrm>
        <a:prstGeom prst="rect">
          <a:avLst/>
        </a:prstGeom>
      </xdr:spPr>
    </xdr:pic>
    <xdr:clientData/>
  </xdr:oneCellAnchor>
</xdr:wsDr>
</file>

<file path=xl/drawings/drawing14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28575</xdr:rowOff>
    </xdr:from>
    <xdr:ext cx="8640000" cy="85725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153275"/>
          <a:ext cx="8640000" cy="857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19050</xdr:rowOff>
    </xdr:from>
    <xdr:ext cx="8640000" cy="8667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175385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85</xdr:row>
      <xdr:rowOff>19050</xdr:rowOff>
    </xdr:from>
    <xdr:ext cx="8640000" cy="86677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830800"/>
          <a:ext cx="8640000" cy="866775"/>
        </a:xfrm>
        <a:prstGeom prst="rect">
          <a:avLst/>
        </a:prstGeom>
      </xdr:spPr>
    </xdr:pic>
    <xdr:clientData/>
  </xdr:oneCellAnchor>
  <xdr:oneCellAnchor>
    <xdr:from>
      <xdr:col>9</xdr:col>
      <xdr:colOff>161925</xdr:colOff>
      <xdr:row>3</xdr:row>
      <xdr:rowOff>228600</xdr:rowOff>
    </xdr:from>
    <xdr:ext cx="1666875" cy="33064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8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4125" y="838200"/>
          <a:ext cx="1666875" cy="330645"/>
        </a:xfrm>
        <a:prstGeom prst="rect">
          <a:avLst/>
        </a:prstGeom>
      </xdr:spPr>
    </xdr:pic>
    <xdr:clientData/>
  </xdr:oneCellAnchor>
</xdr:wsDr>
</file>

<file path=xl/drawings/drawing14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8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36</xdr:row>
      <xdr:rowOff>19050</xdr:rowOff>
    </xdr:from>
    <xdr:ext cx="8620125" cy="885682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8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7562850"/>
          <a:ext cx="8620125" cy="88568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19050</xdr:rowOff>
    </xdr:from>
    <xdr:ext cx="8620125" cy="885682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8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4058900"/>
          <a:ext cx="8620125" cy="885682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3</xdr:row>
      <xdr:rowOff>295275</xdr:rowOff>
    </xdr:from>
    <xdr:ext cx="1527846" cy="29527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8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6050" y="838200"/>
          <a:ext cx="1527846" cy="295275"/>
        </a:xfrm>
        <a:prstGeom prst="rect">
          <a:avLst/>
        </a:prstGeom>
      </xdr:spPr>
    </xdr:pic>
    <xdr:clientData/>
  </xdr:oneCellAnchor>
</xdr:wsDr>
</file>

<file path=xl/drawings/drawing14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19050</xdr:rowOff>
    </xdr:from>
    <xdr:ext cx="8620125" cy="885682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934200"/>
          <a:ext cx="8620125" cy="88568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19050</xdr:rowOff>
    </xdr:from>
    <xdr:ext cx="8620125" cy="885682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3011150"/>
          <a:ext cx="8620125" cy="88568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19050</xdr:rowOff>
    </xdr:from>
    <xdr:ext cx="8620125" cy="885682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8459450"/>
          <a:ext cx="8620125" cy="88568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19050</xdr:rowOff>
    </xdr:from>
    <xdr:ext cx="8620125" cy="885682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4326850"/>
          <a:ext cx="8620125" cy="885682"/>
        </a:xfrm>
        <a:prstGeom prst="rect">
          <a:avLst/>
        </a:prstGeom>
      </xdr:spPr>
    </xdr:pic>
    <xdr:clientData/>
  </xdr:oneCellAnchor>
  <xdr:oneCellAnchor>
    <xdr:from>
      <xdr:col>9</xdr:col>
      <xdr:colOff>219075</xdr:colOff>
      <xdr:row>3</xdr:row>
      <xdr:rowOff>257175</xdr:rowOff>
    </xdr:from>
    <xdr:ext cx="1699207" cy="328393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9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1275" y="838200"/>
          <a:ext cx="1699207" cy="328393"/>
        </a:xfrm>
        <a:prstGeom prst="rect">
          <a:avLst/>
        </a:prstGeom>
      </xdr:spPr>
    </xdr:pic>
    <xdr:clientData/>
  </xdr:oneCellAnchor>
</xdr:wsDr>
</file>

<file path=xl/drawings/drawing14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19050</xdr:rowOff>
    </xdr:from>
    <xdr:ext cx="8620125" cy="885682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886450"/>
          <a:ext cx="8620125" cy="88568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19050</xdr:rowOff>
    </xdr:from>
    <xdr:ext cx="8620125" cy="885682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1544300"/>
          <a:ext cx="8620125" cy="88568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19050</xdr:rowOff>
    </xdr:from>
    <xdr:ext cx="8620125" cy="885682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202150"/>
          <a:ext cx="8620125" cy="88568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103</xdr:row>
      <xdr:rowOff>19050</xdr:rowOff>
    </xdr:from>
    <xdr:ext cx="8620125" cy="885682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1602700"/>
          <a:ext cx="8620125" cy="885682"/>
        </a:xfrm>
        <a:prstGeom prst="rect">
          <a:avLst/>
        </a:prstGeom>
      </xdr:spPr>
    </xdr:pic>
    <xdr:clientData/>
  </xdr:oneCellAnchor>
  <xdr:oneCellAnchor>
    <xdr:from>
      <xdr:col>9</xdr:col>
      <xdr:colOff>76200</xdr:colOff>
      <xdr:row>3</xdr:row>
      <xdr:rowOff>257175</xdr:rowOff>
    </xdr:from>
    <xdr:ext cx="1771650" cy="342393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9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0" y="838200"/>
          <a:ext cx="1771650" cy="342393"/>
        </a:xfrm>
        <a:prstGeom prst="rect">
          <a:avLst/>
        </a:prstGeom>
      </xdr:spPr>
    </xdr:pic>
    <xdr:clientData/>
  </xdr:oneCellAnchor>
</xdr:wsDr>
</file>

<file path=xl/drawings/drawing14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19050</xdr:rowOff>
    </xdr:from>
    <xdr:ext cx="8620125" cy="885682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886450"/>
          <a:ext cx="8620125" cy="88568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51</xdr:row>
      <xdr:rowOff>19050</xdr:rowOff>
    </xdr:from>
    <xdr:ext cx="8620125" cy="885682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0706100"/>
          <a:ext cx="8620125" cy="88568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19050</xdr:rowOff>
    </xdr:from>
    <xdr:ext cx="8620125" cy="885682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411700"/>
          <a:ext cx="8620125" cy="88568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19050</xdr:rowOff>
    </xdr:from>
    <xdr:ext cx="8620125" cy="885682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3279100"/>
          <a:ext cx="8620125" cy="88568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143</xdr:row>
      <xdr:rowOff>19050</xdr:rowOff>
    </xdr:from>
    <xdr:ext cx="8620125" cy="885682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9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9984700"/>
          <a:ext cx="8620125" cy="885682"/>
        </a:xfrm>
        <a:prstGeom prst="rect">
          <a:avLst/>
        </a:prstGeom>
      </xdr:spPr>
    </xdr:pic>
    <xdr:clientData/>
  </xdr:oneCellAnchor>
  <xdr:oneCellAnchor>
    <xdr:from>
      <xdr:col>9</xdr:col>
      <xdr:colOff>123825</xdr:colOff>
      <xdr:row>3</xdr:row>
      <xdr:rowOff>247650</xdr:rowOff>
    </xdr:from>
    <xdr:ext cx="1771650" cy="342393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9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6025" y="838200"/>
          <a:ext cx="1771650" cy="342393"/>
        </a:xfrm>
        <a:prstGeom prst="rect">
          <a:avLst/>
        </a:prstGeom>
      </xdr:spPr>
    </xdr:pic>
    <xdr:clientData/>
  </xdr:oneCellAnchor>
</xdr:wsDr>
</file>

<file path=xl/drawings/drawing14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22412</xdr:rowOff>
    </xdr:from>
    <xdr:ext cx="8620125" cy="885682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680262"/>
          <a:ext cx="8620125" cy="88568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22412</xdr:rowOff>
    </xdr:from>
    <xdr:ext cx="8632451" cy="885682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1547662"/>
          <a:ext cx="8632451" cy="88568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85</xdr:row>
      <xdr:rowOff>22412</xdr:rowOff>
    </xdr:from>
    <xdr:ext cx="8632451" cy="885682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834162"/>
          <a:ext cx="8632451" cy="88568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22412</xdr:rowOff>
    </xdr:from>
    <xdr:ext cx="8632451" cy="885682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4539762"/>
          <a:ext cx="8632451" cy="885682"/>
        </a:xfrm>
        <a:prstGeom prst="rect">
          <a:avLst/>
        </a:prstGeom>
      </xdr:spPr>
    </xdr:pic>
    <xdr:clientData/>
  </xdr:oneCellAnchor>
  <xdr:oneCellAnchor>
    <xdr:from>
      <xdr:col>9</xdr:col>
      <xdr:colOff>104775</xdr:colOff>
      <xdr:row>3</xdr:row>
      <xdr:rowOff>285750</xdr:rowOff>
    </xdr:from>
    <xdr:ext cx="1771650" cy="342393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9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6975" y="838200"/>
          <a:ext cx="1771650" cy="342393"/>
        </a:xfrm>
        <a:prstGeom prst="rect">
          <a:avLst/>
        </a:prstGeom>
      </xdr:spPr>
    </xdr:pic>
    <xdr:clientData/>
  </xdr:oneCellAnchor>
</xdr:wsDr>
</file>

<file path=xl/drawings/drawing14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31</xdr:row>
      <xdr:rowOff>42862</xdr:rowOff>
    </xdr:from>
    <xdr:ext cx="9867899" cy="8905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6538912"/>
          <a:ext cx="9867899" cy="890575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61</xdr:row>
      <xdr:rowOff>42862</xdr:rowOff>
    </xdr:from>
    <xdr:ext cx="9848849" cy="8905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2825412"/>
          <a:ext cx="9848849" cy="890575"/>
        </a:xfrm>
        <a:prstGeom prst="rect">
          <a:avLst/>
        </a:prstGeom>
      </xdr:spPr>
    </xdr:pic>
    <xdr:clientData/>
  </xdr:oneCellAnchor>
  <xdr:oneCellAnchor>
    <xdr:from>
      <xdr:col>1</xdr:col>
      <xdr:colOff>23812</xdr:colOff>
      <xdr:row>90</xdr:row>
      <xdr:rowOff>33337</xdr:rowOff>
    </xdr:from>
    <xdr:ext cx="9863137" cy="90010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612" y="18892837"/>
          <a:ext cx="9863137" cy="900100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119</xdr:row>
      <xdr:rowOff>42862</xdr:rowOff>
    </xdr:from>
    <xdr:ext cx="9858374" cy="89057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4979312"/>
          <a:ext cx="9858374" cy="890575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143</xdr:row>
      <xdr:rowOff>33337</xdr:rowOff>
    </xdr:from>
    <xdr:ext cx="9877424" cy="900100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9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29998987"/>
          <a:ext cx="9877424" cy="900100"/>
        </a:xfrm>
        <a:prstGeom prst="rect">
          <a:avLst/>
        </a:prstGeom>
      </xdr:spPr>
    </xdr:pic>
    <xdr:clientData/>
  </xdr:oneCellAnchor>
  <xdr:oneCellAnchor>
    <xdr:from>
      <xdr:col>9</xdr:col>
      <xdr:colOff>152400</xdr:colOff>
      <xdr:row>3</xdr:row>
      <xdr:rowOff>241250</xdr:rowOff>
    </xdr:from>
    <xdr:ext cx="1800226" cy="347915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9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841325"/>
          <a:ext cx="1800226" cy="347915"/>
        </a:xfrm>
        <a:prstGeom prst="rect">
          <a:avLst/>
        </a:prstGeom>
      </xdr:spPr>
    </xdr:pic>
    <xdr:clientData/>
  </xdr:oneCellAnchor>
</xdr:wsDr>
</file>

<file path=xl/drawings/drawing15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30</xdr:row>
      <xdr:rowOff>23812</xdr:rowOff>
    </xdr:from>
    <xdr:ext cx="9877425" cy="891553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6310312"/>
          <a:ext cx="9877425" cy="891553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50</xdr:row>
      <xdr:rowOff>33337</xdr:rowOff>
    </xdr:from>
    <xdr:ext cx="9867900" cy="90107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0510837"/>
          <a:ext cx="9867900" cy="90107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74</xdr:row>
      <xdr:rowOff>42862</xdr:rowOff>
    </xdr:from>
    <xdr:ext cx="9858375" cy="891553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5549562"/>
          <a:ext cx="9858375" cy="891553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101</xdr:row>
      <xdr:rowOff>52387</xdr:rowOff>
    </xdr:from>
    <xdr:ext cx="9886950" cy="89155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1216937"/>
          <a:ext cx="9886950" cy="891555"/>
        </a:xfrm>
        <a:prstGeom prst="rect">
          <a:avLst/>
        </a:prstGeom>
      </xdr:spPr>
    </xdr:pic>
    <xdr:clientData/>
  </xdr:oneCellAnchor>
  <xdr:oneCellAnchor>
    <xdr:from>
      <xdr:col>9</xdr:col>
      <xdr:colOff>152399</xdr:colOff>
      <xdr:row>3</xdr:row>
      <xdr:rowOff>228600</xdr:rowOff>
    </xdr:from>
    <xdr:ext cx="1865681" cy="360565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9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599" y="838200"/>
          <a:ext cx="1865681" cy="360565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130</xdr:row>
      <xdr:rowOff>23812</xdr:rowOff>
    </xdr:from>
    <xdr:ext cx="9886950" cy="89155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9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7265312"/>
          <a:ext cx="9886950" cy="891554"/>
        </a:xfrm>
        <a:prstGeom prst="rect">
          <a:avLst/>
        </a:prstGeom>
      </xdr:spPr>
    </xdr:pic>
    <xdr:clientData/>
  </xdr:oneCellAnchor>
</xdr:wsDr>
</file>

<file path=xl/drawings/drawing15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32</xdr:row>
      <xdr:rowOff>28575</xdr:rowOff>
    </xdr:from>
    <xdr:ext cx="9858374" cy="8905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6734175"/>
          <a:ext cx="9858374" cy="890575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62</xdr:row>
      <xdr:rowOff>28575</xdr:rowOff>
    </xdr:from>
    <xdr:ext cx="9829799" cy="8905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3020675"/>
          <a:ext cx="9829799" cy="8905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28575</xdr:rowOff>
    </xdr:from>
    <xdr:ext cx="9848849" cy="89057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145375"/>
          <a:ext cx="9848849" cy="89057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125</xdr:row>
      <xdr:rowOff>28575</xdr:rowOff>
    </xdr:from>
    <xdr:ext cx="9858374" cy="89057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6222325"/>
          <a:ext cx="9858374" cy="89057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154</xdr:row>
      <xdr:rowOff>28575</xdr:rowOff>
    </xdr:from>
    <xdr:ext cx="9858374" cy="890575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9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32299275"/>
          <a:ext cx="9858374" cy="890575"/>
        </a:xfrm>
        <a:prstGeom prst="rect">
          <a:avLst/>
        </a:prstGeom>
      </xdr:spPr>
    </xdr:pic>
    <xdr:clientData/>
  </xdr:oneCellAnchor>
  <xdr:oneCellAnchor>
    <xdr:from>
      <xdr:col>9</xdr:col>
      <xdr:colOff>152400</xdr:colOff>
      <xdr:row>3</xdr:row>
      <xdr:rowOff>247650</xdr:rowOff>
    </xdr:from>
    <xdr:ext cx="1767110" cy="341515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9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838200"/>
          <a:ext cx="1767110" cy="341515"/>
        </a:xfrm>
        <a:prstGeom prst="rect">
          <a:avLst/>
        </a:prstGeom>
      </xdr:spPr>
    </xdr:pic>
    <xdr:clientData/>
  </xdr:oneCellAnchor>
</xdr:wsDr>
</file>

<file path=xl/drawings/drawing15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370324</xdr:colOff>
      <xdr:row>26</xdr:row>
      <xdr:rowOff>32371</xdr:rowOff>
    </xdr:from>
    <xdr:ext cx="9935725" cy="887758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4" y="5480671"/>
          <a:ext cx="9935725" cy="887758"/>
        </a:xfrm>
        <a:prstGeom prst="rect">
          <a:avLst/>
        </a:prstGeom>
      </xdr:spPr>
    </xdr:pic>
    <xdr:clientData/>
  </xdr:oneCellAnchor>
  <xdr:oneCellAnchor>
    <xdr:from>
      <xdr:col>9</xdr:col>
      <xdr:colOff>152400</xdr:colOff>
      <xdr:row>3</xdr:row>
      <xdr:rowOff>247650</xdr:rowOff>
    </xdr:from>
    <xdr:ext cx="1767110" cy="34151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838200"/>
          <a:ext cx="1767110" cy="341515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52</xdr:row>
      <xdr:rowOff>32371</xdr:rowOff>
    </xdr:from>
    <xdr:ext cx="9869050" cy="88775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10928971"/>
          <a:ext cx="9869050" cy="887758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80</xdr:row>
      <xdr:rowOff>32371</xdr:rowOff>
    </xdr:from>
    <xdr:ext cx="9945250" cy="887758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16796371"/>
          <a:ext cx="9945250" cy="88775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28575</xdr:rowOff>
    </xdr:from>
    <xdr:ext cx="9906000" cy="887758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9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2869525"/>
          <a:ext cx="9906000" cy="887758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52</xdr:row>
      <xdr:rowOff>28575</xdr:rowOff>
    </xdr:from>
    <xdr:ext cx="9982199" cy="886660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9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0925175"/>
          <a:ext cx="9982199" cy="88666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142</xdr:row>
      <xdr:rowOff>28575</xdr:rowOff>
    </xdr:from>
    <xdr:ext cx="9944100" cy="887758"/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9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9784675"/>
          <a:ext cx="9944100" cy="887758"/>
        </a:xfrm>
        <a:prstGeom prst="rect">
          <a:avLst/>
        </a:prstGeom>
      </xdr:spPr>
    </xdr:pic>
    <xdr:clientData/>
  </xdr:oneCellAnchor>
</xdr:wsDr>
</file>

<file path=xl/drawings/drawing15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371474</xdr:colOff>
      <xdr:row>36</xdr:row>
      <xdr:rowOff>19052</xdr:rowOff>
    </xdr:from>
    <xdr:ext cx="8640000" cy="8667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4" y="7562852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19050</xdr:rowOff>
    </xdr:from>
    <xdr:ext cx="8640000" cy="8667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343025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90</xdr:row>
      <xdr:rowOff>19050</xdr:rowOff>
    </xdr:from>
    <xdr:ext cx="8640000" cy="86677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887855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19050</xdr:rowOff>
    </xdr:from>
    <xdr:ext cx="8640000" cy="86677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4536400"/>
          <a:ext cx="8640000" cy="866775"/>
        </a:xfrm>
        <a:prstGeom prst="rect">
          <a:avLst/>
        </a:prstGeom>
      </xdr:spPr>
    </xdr:pic>
    <xdr:clientData/>
  </xdr:oneCellAnchor>
  <xdr:oneCellAnchor>
    <xdr:from>
      <xdr:col>9</xdr:col>
      <xdr:colOff>123825</xdr:colOff>
      <xdr:row>3</xdr:row>
      <xdr:rowOff>257175</xdr:rowOff>
    </xdr:from>
    <xdr:ext cx="1737359" cy="333376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9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6025" y="838200"/>
          <a:ext cx="1737359" cy="33337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140</xdr:row>
      <xdr:rowOff>19050</xdr:rowOff>
    </xdr:from>
    <xdr:ext cx="8640000" cy="866775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9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9356050"/>
          <a:ext cx="8640000" cy="866775"/>
        </a:xfrm>
        <a:prstGeom prst="rect">
          <a:avLst/>
        </a:prstGeom>
      </xdr:spPr>
    </xdr:pic>
    <xdr:clientData/>
  </xdr:oneCellAnchor>
</xdr:wsDr>
</file>

<file path=xl/drawings/drawing15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19050</xdr:rowOff>
    </xdr:from>
    <xdr:ext cx="8640000" cy="8667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98195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19050</xdr:rowOff>
    </xdr:from>
    <xdr:ext cx="8640000" cy="8667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363980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92</xdr:row>
      <xdr:rowOff>19050</xdr:rowOff>
    </xdr:from>
    <xdr:ext cx="8640000" cy="86677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929765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119</xdr:row>
      <xdr:rowOff>19050</xdr:rowOff>
    </xdr:from>
    <xdr:ext cx="8640000" cy="86677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4955500"/>
          <a:ext cx="8640000" cy="866775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285750</xdr:rowOff>
    </xdr:from>
    <xdr:ext cx="1737359" cy="333376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9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838200"/>
          <a:ext cx="1737359" cy="333376"/>
        </a:xfrm>
        <a:prstGeom prst="rect">
          <a:avLst/>
        </a:prstGeom>
      </xdr:spPr>
    </xdr:pic>
    <xdr:clientData/>
  </xdr:oneCellAnchor>
</xdr:wsDr>
</file>

<file path=xl/drawings/drawing15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19050</xdr:rowOff>
    </xdr:from>
    <xdr:ext cx="8640000" cy="85725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467350"/>
          <a:ext cx="8640000" cy="857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52</xdr:row>
      <xdr:rowOff>19050</xdr:rowOff>
    </xdr:from>
    <xdr:ext cx="8640000" cy="857250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0915650"/>
          <a:ext cx="8640000" cy="857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19050</xdr:rowOff>
    </xdr:from>
    <xdr:ext cx="8640000" cy="85725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411700"/>
          <a:ext cx="8640000" cy="857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19050</xdr:rowOff>
    </xdr:from>
    <xdr:ext cx="8640000" cy="857250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2860000"/>
          <a:ext cx="8640000" cy="857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142</xdr:row>
      <xdr:rowOff>19050</xdr:rowOff>
    </xdr:from>
    <xdr:ext cx="8640000" cy="857250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9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9775150"/>
          <a:ext cx="8640000" cy="85725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3</xdr:row>
      <xdr:rowOff>257175</xdr:rowOff>
    </xdr:from>
    <xdr:ext cx="1737359" cy="333376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9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7450" y="838200"/>
          <a:ext cx="1737359" cy="333376"/>
        </a:xfrm>
        <a:prstGeom prst="rect">
          <a:avLst/>
        </a:prstGeom>
      </xdr:spPr>
    </xdr:pic>
    <xdr:clientData/>
  </xdr:oneCellAnchor>
</xdr:wsDr>
</file>

<file path=xl/drawings/drawing15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30</xdr:row>
      <xdr:rowOff>19050</xdr:rowOff>
    </xdr:from>
    <xdr:ext cx="8640000" cy="85725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305550"/>
          <a:ext cx="8640000" cy="857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19050</xdr:rowOff>
    </xdr:from>
    <xdr:ext cx="8640000" cy="8667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1544300"/>
          <a:ext cx="8640000" cy="8667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19050</xdr:rowOff>
    </xdr:from>
    <xdr:ext cx="8640000" cy="84772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8459450"/>
          <a:ext cx="8640000" cy="84772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115</xdr:row>
      <xdr:rowOff>19050</xdr:rowOff>
    </xdr:from>
    <xdr:ext cx="8640000" cy="857250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4117300"/>
          <a:ext cx="8640000" cy="857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147</xdr:row>
      <xdr:rowOff>19050</xdr:rowOff>
    </xdr:from>
    <xdr:ext cx="8640000" cy="838200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9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0822900"/>
          <a:ext cx="8640000" cy="838200"/>
        </a:xfrm>
        <a:prstGeom prst="rect">
          <a:avLst/>
        </a:prstGeom>
      </xdr:spPr>
    </xdr:pic>
    <xdr:clientData/>
  </xdr:oneCellAnchor>
  <xdr:oneCellAnchor>
    <xdr:from>
      <xdr:col>9</xdr:col>
      <xdr:colOff>85725</xdr:colOff>
      <xdr:row>3</xdr:row>
      <xdr:rowOff>247650</xdr:rowOff>
    </xdr:from>
    <xdr:ext cx="1737359" cy="333376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9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7925" y="838200"/>
          <a:ext cx="1737359" cy="333376"/>
        </a:xfrm>
        <a:prstGeom prst="rect">
          <a:avLst/>
        </a:prstGeom>
      </xdr:spPr>
    </xdr:pic>
    <xdr:clientData/>
  </xdr:oneCellAnchor>
</xdr:wsDr>
</file>

<file path=xl/drawings/drawing15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28575</xdr:rowOff>
    </xdr:from>
    <xdr:ext cx="8640000" cy="85725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362825"/>
          <a:ext cx="8640000" cy="8572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19050</xdr:rowOff>
    </xdr:from>
    <xdr:ext cx="8640000" cy="86677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801600"/>
          <a:ext cx="8640000" cy="866775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247650</xdr:rowOff>
    </xdr:from>
    <xdr:ext cx="1737359" cy="333376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838200"/>
          <a:ext cx="1737359" cy="333376"/>
        </a:xfrm>
        <a:prstGeom prst="rect">
          <a:avLst/>
        </a:prstGeom>
      </xdr:spPr>
    </xdr:pic>
    <xdr:clientData/>
  </xdr:one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323851</xdr:colOff>
      <xdr:row>57</xdr:row>
      <xdr:rowOff>19050</xdr:rowOff>
    </xdr:from>
    <xdr:to>
      <xdr:col>12</xdr:col>
      <xdr:colOff>153226</xdr:colOff>
      <xdr:row>57</xdr:row>
      <xdr:rowOff>906774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140589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3</xdr:row>
      <xdr:rowOff>285750</xdr:rowOff>
    </xdr:from>
    <xdr:to>
      <xdr:col>11</xdr:col>
      <xdr:colOff>289429</xdr:colOff>
      <xdr:row>4</xdr:row>
      <xdr:rowOff>144683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7050" y="962025"/>
          <a:ext cx="1537204" cy="297083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304802</xdr:colOff>
      <xdr:row>33</xdr:row>
      <xdr:rowOff>19049</xdr:rowOff>
    </xdr:from>
    <xdr:to>
      <xdr:col>12</xdr:col>
      <xdr:colOff>134177</xdr:colOff>
      <xdr:row>33</xdr:row>
      <xdr:rowOff>906773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2" y="7762874"/>
          <a:ext cx="8640000" cy="887724"/>
        </a:xfrm>
        <a:prstGeom prst="rect">
          <a:avLst/>
        </a:prstGeom>
      </xdr:spPr>
    </xdr:pic>
    <xdr:clientData/>
  </xdr:twoCellAnchor>
  <xdr:oneCellAnchor>
    <xdr:from>
      <xdr:col>0</xdr:col>
      <xdr:colOff>323851</xdr:colOff>
      <xdr:row>85</xdr:row>
      <xdr:rowOff>19051</xdr:rowOff>
    </xdr:from>
    <xdr:ext cx="8640000" cy="8877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21221701"/>
          <a:ext cx="8640000" cy="887724"/>
        </a:xfrm>
        <a:prstGeom prst="rect">
          <a:avLst/>
        </a:prstGeom>
      </xdr:spPr>
    </xdr:pic>
    <xdr:clientData/>
  </xdr:one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699410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27</xdr:row>
      <xdr:rowOff>19051</xdr:rowOff>
    </xdr:from>
    <xdr:to>
      <xdr:col>12</xdr:col>
      <xdr:colOff>143700</xdr:colOff>
      <xdr:row>27</xdr:row>
      <xdr:rowOff>906775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6381751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62</xdr:row>
      <xdr:rowOff>19051</xdr:rowOff>
    </xdr:from>
    <xdr:to>
      <xdr:col>12</xdr:col>
      <xdr:colOff>143700</xdr:colOff>
      <xdr:row>62</xdr:row>
      <xdr:rowOff>906775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5097126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92</xdr:row>
      <xdr:rowOff>19051</xdr:rowOff>
    </xdr:from>
    <xdr:to>
      <xdr:col>12</xdr:col>
      <xdr:colOff>143700</xdr:colOff>
      <xdr:row>92</xdr:row>
      <xdr:rowOff>906775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22774276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314326</xdr:colOff>
      <xdr:row>118</xdr:row>
      <xdr:rowOff>19051</xdr:rowOff>
    </xdr:from>
    <xdr:to>
      <xdr:col>12</xdr:col>
      <xdr:colOff>143701</xdr:colOff>
      <xdr:row>118</xdr:row>
      <xdr:rowOff>906775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29432251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3</xdr:row>
      <xdr:rowOff>285750</xdr:rowOff>
    </xdr:from>
    <xdr:to>
      <xdr:col>11</xdr:col>
      <xdr:colOff>270379</xdr:colOff>
      <xdr:row>4</xdr:row>
      <xdr:rowOff>144683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9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0" y="952500"/>
          <a:ext cx="1537204" cy="297083"/>
        </a:xfrm>
        <a:prstGeom prst="rect">
          <a:avLst/>
        </a:prstGeom>
      </xdr:spPr>
    </xdr:pic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9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31</xdr:row>
      <xdr:rowOff>28576</xdr:rowOff>
    </xdr:from>
    <xdr:to>
      <xdr:col>12</xdr:col>
      <xdr:colOff>143700</xdr:colOff>
      <xdr:row>32</xdr:row>
      <xdr:rowOff>1900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9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7315201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58</xdr:row>
      <xdr:rowOff>19051</xdr:rowOff>
    </xdr:from>
    <xdr:to>
      <xdr:col>12</xdr:col>
      <xdr:colOff>143700</xdr:colOff>
      <xdr:row>58</xdr:row>
      <xdr:rowOff>906775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9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4192251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86</xdr:row>
      <xdr:rowOff>19051</xdr:rowOff>
    </xdr:from>
    <xdr:to>
      <xdr:col>12</xdr:col>
      <xdr:colOff>143700</xdr:colOff>
      <xdr:row>86</xdr:row>
      <xdr:rowOff>906775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9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21259801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116</xdr:row>
      <xdr:rowOff>28576</xdr:rowOff>
    </xdr:from>
    <xdr:to>
      <xdr:col>12</xdr:col>
      <xdr:colOff>143700</xdr:colOff>
      <xdr:row>117</xdr:row>
      <xdr:rowOff>1900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9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28794076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3</xdr:row>
      <xdr:rowOff>285750</xdr:rowOff>
    </xdr:from>
    <xdr:to>
      <xdr:col>11</xdr:col>
      <xdr:colOff>251329</xdr:colOff>
      <xdr:row>4</xdr:row>
      <xdr:rowOff>144683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9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8950" y="962025"/>
          <a:ext cx="1537204" cy="297083"/>
        </a:xfrm>
        <a:prstGeom prst="rect">
          <a:avLst/>
        </a:prstGeom>
      </xdr:spPr>
    </xdr:pic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737510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27</xdr:row>
      <xdr:rowOff>19051</xdr:rowOff>
    </xdr:from>
    <xdr:to>
      <xdr:col>12</xdr:col>
      <xdr:colOff>153225</xdr:colOff>
      <xdr:row>28</xdr:row>
      <xdr:rowOff>97150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6419851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54</xdr:row>
      <xdr:rowOff>28576</xdr:rowOff>
    </xdr:from>
    <xdr:to>
      <xdr:col>12</xdr:col>
      <xdr:colOff>153225</xdr:colOff>
      <xdr:row>55</xdr:row>
      <xdr:rowOff>97150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3220701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87</xdr:row>
      <xdr:rowOff>28576</xdr:rowOff>
    </xdr:from>
    <xdr:to>
      <xdr:col>12</xdr:col>
      <xdr:colOff>153225</xdr:colOff>
      <xdr:row>88</xdr:row>
      <xdr:rowOff>20950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21383626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323851</xdr:colOff>
      <xdr:row>108</xdr:row>
      <xdr:rowOff>19051</xdr:rowOff>
    </xdr:from>
    <xdr:to>
      <xdr:col>12</xdr:col>
      <xdr:colOff>153226</xdr:colOff>
      <xdr:row>108</xdr:row>
      <xdr:rowOff>906775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26870026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323851</xdr:colOff>
      <xdr:row>138</xdr:row>
      <xdr:rowOff>28576</xdr:rowOff>
    </xdr:from>
    <xdr:to>
      <xdr:col>12</xdr:col>
      <xdr:colOff>153226</xdr:colOff>
      <xdr:row>139</xdr:row>
      <xdr:rowOff>1900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A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34461451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3</xdr:row>
      <xdr:rowOff>285750</xdr:rowOff>
    </xdr:from>
    <xdr:to>
      <xdr:col>11</xdr:col>
      <xdr:colOff>241804</xdr:colOff>
      <xdr:row>4</xdr:row>
      <xdr:rowOff>144683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A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9425" y="990600"/>
          <a:ext cx="1537204" cy="297083"/>
        </a:xfrm>
        <a:prstGeom prst="rect">
          <a:avLst/>
        </a:prstGeom>
      </xdr:spPr>
    </xdr:pic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323850</xdr:colOff>
      <xdr:row>30</xdr:row>
      <xdr:rowOff>28575</xdr:rowOff>
    </xdr:from>
    <xdr:to>
      <xdr:col>12</xdr:col>
      <xdr:colOff>105600</xdr:colOff>
      <xdr:row>31</xdr:row>
      <xdr:rowOff>11424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7086600"/>
          <a:ext cx="8592375" cy="897249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323851</xdr:colOff>
      <xdr:row>55</xdr:row>
      <xdr:rowOff>19050</xdr:rowOff>
    </xdr:from>
    <xdr:to>
      <xdr:col>12</xdr:col>
      <xdr:colOff>105601</xdr:colOff>
      <xdr:row>56</xdr:row>
      <xdr:rowOff>1899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13506450"/>
          <a:ext cx="8592375" cy="897249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323851</xdr:colOff>
      <xdr:row>87</xdr:row>
      <xdr:rowOff>19050</xdr:rowOff>
    </xdr:from>
    <xdr:to>
      <xdr:col>12</xdr:col>
      <xdr:colOff>105601</xdr:colOff>
      <xdr:row>88</xdr:row>
      <xdr:rowOff>1899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21536025"/>
          <a:ext cx="8592375" cy="897249"/>
        </a:xfrm>
        <a:prstGeom prst="rect">
          <a:avLst/>
        </a:prstGeom>
      </xdr:spPr>
    </xdr:pic>
    <xdr:clientData/>
  </xdr:twoCellAnchor>
  <xdr:twoCellAnchor editAs="oneCell">
    <xdr:from>
      <xdr:col>0</xdr:col>
      <xdr:colOff>323851</xdr:colOff>
      <xdr:row>115</xdr:row>
      <xdr:rowOff>19050</xdr:rowOff>
    </xdr:from>
    <xdr:to>
      <xdr:col>12</xdr:col>
      <xdr:colOff>105601</xdr:colOff>
      <xdr:row>116</xdr:row>
      <xdr:rowOff>1899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28651200"/>
          <a:ext cx="8592375" cy="897249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3</xdr:row>
      <xdr:rowOff>285750</xdr:rowOff>
    </xdr:from>
    <xdr:to>
      <xdr:col>11</xdr:col>
      <xdr:colOff>270379</xdr:colOff>
      <xdr:row>4</xdr:row>
      <xdr:rowOff>144683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A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0" y="962025"/>
          <a:ext cx="1537204" cy="297083"/>
        </a:xfrm>
        <a:prstGeom prst="rect">
          <a:avLst/>
        </a:prstGeom>
      </xdr:spPr>
    </xdr:pic>
    <xdr:clientData/>
  </xdr:twoCellAnchor>
  <xdr:oneCellAnchor>
    <xdr:from>
      <xdr:col>0</xdr:col>
      <xdr:colOff>323851</xdr:colOff>
      <xdr:row>137</xdr:row>
      <xdr:rowOff>19050</xdr:rowOff>
    </xdr:from>
    <xdr:ext cx="8640000" cy="8877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A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34394775"/>
          <a:ext cx="8640000" cy="887724"/>
        </a:xfrm>
        <a:prstGeom prst="rect">
          <a:avLst/>
        </a:prstGeom>
      </xdr:spPr>
    </xdr:pic>
    <xdr:clientData/>
  </xdr:one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34</xdr:row>
      <xdr:rowOff>19050</xdr:rowOff>
    </xdr:from>
    <xdr:to>
      <xdr:col>12</xdr:col>
      <xdr:colOff>143700</xdr:colOff>
      <xdr:row>35</xdr:row>
      <xdr:rowOff>1899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7991475"/>
          <a:ext cx="8640000" cy="897249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61</xdr:row>
      <xdr:rowOff>19050</xdr:rowOff>
    </xdr:from>
    <xdr:to>
      <xdr:col>12</xdr:col>
      <xdr:colOff>143701</xdr:colOff>
      <xdr:row>62</xdr:row>
      <xdr:rowOff>1899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4868525"/>
          <a:ext cx="8640000" cy="897249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86</xdr:row>
      <xdr:rowOff>28575</xdr:rowOff>
    </xdr:from>
    <xdr:to>
      <xdr:col>12</xdr:col>
      <xdr:colOff>143701</xdr:colOff>
      <xdr:row>87</xdr:row>
      <xdr:rowOff>1899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1307425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111</xdr:row>
      <xdr:rowOff>28575</xdr:rowOff>
    </xdr:from>
    <xdr:to>
      <xdr:col>12</xdr:col>
      <xdr:colOff>143701</xdr:colOff>
      <xdr:row>112</xdr:row>
      <xdr:rowOff>1899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7736800"/>
          <a:ext cx="8640000" cy="887724"/>
        </a:xfrm>
        <a:prstGeom prst="rect">
          <a:avLst/>
        </a:prstGeom>
      </xdr:spPr>
    </xdr:pic>
    <xdr:clientData/>
  </xdr:twoCellAnchor>
  <xdr:oneCellAnchor>
    <xdr:from>
      <xdr:col>9</xdr:col>
      <xdr:colOff>85725</xdr:colOff>
      <xdr:row>3</xdr:row>
      <xdr:rowOff>304800</xdr:rowOff>
    </xdr:from>
    <xdr:ext cx="1555901" cy="300697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A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7050" y="981075"/>
          <a:ext cx="1555901" cy="300697"/>
        </a:xfrm>
        <a:prstGeom prst="rect">
          <a:avLst/>
        </a:prstGeom>
      </xdr:spPr>
    </xdr:pic>
    <xdr:clientData/>
  </xdr:one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99410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361951</xdr:colOff>
      <xdr:row>28</xdr:row>
      <xdr:rowOff>28576</xdr:rowOff>
    </xdr:from>
    <xdr:to>
      <xdr:col>12</xdr:col>
      <xdr:colOff>153226</xdr:colOff>
      <xdr:row>29</xdr:row>
      <xdr:rowOff>1899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6619876"/>
          <a:ext cx="8640000" cy="887723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361951</xdr:colOff>
      <xdr:row>57</xdr:row>
      <xdr:rowOff>28576</xdr:rowOff>
    </xdr:from>
    <xdr:to>
      <xdr:col>12</xdr:col>
      <xdr:colOff>153226</xdr:colOff>
      <xdr:row>58</xdr:row>
      <xdr:rowOff>1899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13954126"/>
          <a:ext cx="8640000" cy="887723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89</xdr:row>
      <xdr:rowOff>19051</xdr:rowOff>
    </xdr:from>
    <xdr:to>
      <xdr:col>12</xdr:col>
      <xdr:colOff>143701</xdr:colOff>
      <xdr:row>90</xdr:row>
      <xdr:rowOff>1899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1974176"/>
          <a:ext cx="8640000" cy="897248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116</xdr:row>
      <xdr:rowOff>28576</xdr:rowOff>
    </xdr:from>
    <xdr:to>
      <xdr:col>12</xdr:col>
      <xdr:colOff>143701</xdr:colOff>
      <xdr:row>117</xdr:row>
      <xdr:rowOff>1899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8870276"/>
          <a:ext cx="8640000" cy="887723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361951</xdr:colOff>
      <xdr:row>150</xdr:row>
      <xdr:rowOff>19051</xdr:rowOff>
    </xdr:from>
    <xdr:to>
      <xdr:col>12</xdr:col>
      <xdr:colOff>153226</xdr:colOff>
      <xdr:row>151</xdr:row>
      <xdr:rowOff>1899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A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37347526"/>
          <a:ext cx="8640000" cy="897248"/>
        </a:xfrm>
        <a:prstGeom prst="rect">
          <a:avLst/>
        </a:prstGeom>
      </xdr:spPr>
    </xdr:pic>
    <xdr:clientData/>
  </xdr:twoCellAnchor>
  <xdr:oneCellAnchor>
    <xdr:from>
      <xdr:col>9</xdr:col>
      <xdr:colOff>104775</xdr:colOff>
      <xdr:row>3</xdr:row>
      <xdr:rowOff>285750</xdr:rowOff>
    </xdr:from>
    <xdr:ext cx="1555901" cy="300697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A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0" y="952500"/>
          <a:ext cx="1555901" cy="300697"/>
        </a:xfrm>
        <a:prstGeom prst="rect">
          <a:avLst/>
        </a:prstGeom>
      </xdr:spPr>
    </xdr:pic>
    <xdr:clientData/>
  </xdr:one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31</xdr:row>
      <xdr:rowOff>28575</xdr:rowOff>
    </xdr:from>
    <xdr:to>
      <xdr:col>12</xdr:col>
      <xdr:colOff>143700</xdr:colOff>
      <xdr:row>32</xdr:row>
      <xdr:rowOff>1899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73152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28575</xdr:rowOff>
    </xdr:from>
    <xdr:to>
      <xdr:col>12</xdr:col>
      <xdr:colOff>162750</xdr:colOff>
      <xdr:row>56</xdr:row>
      <xdr:rowOff>1899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350645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83</xdr:row>
      <xdr:rowOff>19050</xdr:rowOff>
    </xdr:from>
    <xdr:to>
      <xdr:col>12</xdr:col>
      <xdr:colOff>143700</xdr:colOff>
      <xdr:row>84</xdr:row>
      <xdr:rowOff>1899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0612100"/>
          <a:ext cx="8640000" cy="897249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109</xdr:row>
      <xdr:rowOff>28575</xdr:rowOff>
    </xdr:from>
    <xdr:to>
      <xdr:col>12</xdr:col>
      <xdr:colOff>143700</xdr:colOff>
      <xdr:row>110</xdr:row>
      <xdr:rowOff>1899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72796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136</xdr:row>
      <xdr:rowOff>38100</xdr:rowOff>
    </xdr:from>
    <xdr:to>
      <xdr:col>12</xdr:col>
      <xdr:colOff>143700</xdr:colOff>
      <xdr:row>137</xdr:row>
      <xdr:rowOff>11424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A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34175700"/>
          <a:ext cx="8640000" cy="887724"/>
        </a:xfrm>
        <a:prstGeom prst="rect">
          <a:avLst/>
        </a:prstGeom>
      </xdr:spPr>
    </xdr:pic>
    <xdr:clientData/>
  </xdr:twoCellAnchor>
  <xdr:oneCellAnchor>
    <xdr:from>
      <xdr:col>9</xdr:col>
      <xdr:colOff>66675</xdr:colOff>
      <xdr:row>3</xdr:row>
      <xdr:rowOff>295275</xdr:rowOff>
    </xdr:from>
    <xdr:ext cx="1555901" cy="300697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A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0" y="971550"/>
          <a:ext cx="1555901" cy="300697"/>
        </a:xfrm>
        <a:prstGeom prst="rect">
          <a:avLst/>
        </a:prstGeom>
      </xdr:spPr>
    </xdr:pic>
    <xdr:clientData/>
  </xdr:one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33</xdr:row>
      <xdr:rowOff>28575</xdr:rowOff>
    </xdr:from>
    <xdr:to>
      <xdr:col>12</xdr:col>
      <xdr:colOff>143701</xdr:colOff>
      <xdr:row>34</xdr:row>
      <xdr:rowOff>1899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77724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61</xdr:row>
      <xdr:rowOff>38100</xdr:rowOff>
    </xdr:from>
    <xdr:to>
      <xdr:col>12</xdr:col>
      <xdr:colOff>227450</xdr:colOff>
      <xdr:row>62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4906625"/>
          <a:ext cx="8714225" cy="895350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361951</xdr:colOff>
      <xdr:row>61</xdr:row>
      <xdr:rowOff>28575</xdr:rowOff>
    </xdr:from>
    <xdr:to>
      <xdr:col>12</xdr:col>
      <xdr:colOff>153226</xdr:colOff>
      <xdr:row>62</xdr:row>
      <xdr:rowOff>1899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148971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90</xdr:row>
      <xdr:rowOff>28575</xdr:rowOff>
    </xdr:from>
    <xdr:to>
      <xdr:col>12</xdr:col>
      <xdr:colOff>143701</xdr:colOff>
      <xdr:row>91</xdr:row>
      <xdr:rowOff>1899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2240875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119</xdr:row>
      <xdr:rowOff>28575</xdr:rowOff>
    </xdr:from>
    <xdr:to>
      <xdr:col>12</xdr:col>
      <xdr:colOff>143701</xdr:colOff>
      <xdr:row>120</xdr:row>
      <xdr:rowOff>1899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A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958465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352426</xdr:colOff>
      <xdr:row>145</xdr:row>
      <xdr:rowOff>28575</xdr:rowOff>
    </xdr:from>
    <xdr:to>
      <xdr:col>12</xdr:col>
      <xdr:colOff>143701</xdr:colOff>
      <xdr:row>146</xdr:row>
      <xdr:rowOff>1899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A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36242625"/>
          <a:ext cx="8640000" cy="887724"/>
        </a:xfrm>
        <a:prstGeom prst="rect">
          <a:avLst/>
        </a:prstGeom>
      </xdr:spPr>
    </xdr:pic>
    <xdr:clientData/>
  </xdr:twoCellAnchor>
  <xdr:oneCellAnchor>
    <xdr:from>
      <xdr:col>9</xdr:col>
      <xdr:colOff>95250</xdr:colOff>
      <xdr:row>3</xdr:row>
      <xdr:rowOff>295275</xdr:rowOff>
    </xdr:from>
    <xdr:ext cx="1555901" cy="300697"/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A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971550"/>
          <a:ext cx="1555901" cy="300697"/>
        </a:xfrm>
        <a:prstGeom prst="rect">
          <a:avLst/>
        </a:prstGeom>
      </xdr:spPr>
    </xdr:pic>
    <xdr:clientData/>
  </xdr:one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7792</xdr:colOff>
      <xdr:row>32</xdr:row>
      <xdr:rowOff>19052</xdr:rowOff>
    </xdr:from>
    <xdr:to>
      <xdr:col>12</xdr:col>
      <xdr:colOff>109929</xdr:colOff>
      <xdr:row>32</xdr:row>
      <xdr:rowOff>906776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267" y="7534277"/>
          <a:ext cx="8579387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19050</xdr:rowOff>
    </xdr:from>
    <xdr:to>
      <xdr:col>12</xdr:col>
      <xdr:colOff>102137</xdr:colOff>
      <xdr:row>63</xdr:row>
      <xdr:rowOff>906774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5201900"/>
          <a:ext cx="8579387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19050</xdr:rowOff>
    </xdr:from>
    <xdr:to>
      <xdr:col>12</xdr:col>
      <xdr:colOff>102137</xdr:colOff>
      <xdr:row>89</xdr:row>
      <xdr:rowOff>906774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1859875"/>
          <a:ext cx="8579387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19050</xdr:rowOff>
    </xdr:from>
    <xdr:to>
      <xdr:col>12</xdr:col>
      <xdr:colOff>102137</xdr:colOff>
      <xdr:row>119</xdr:row>
      <xdr:rowOff>906774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9432250"/>
          <a:ext cx="8579387" cy="887724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3</xdr:row>
      <xdr:rowOff>257175</xdr:rowOff>
    </xdr:from>
    <xdr:to>
      <xdr:col>11</xdr:col>
      <xdr:colOff>489584</xdr:colOff>
      <xdr:row>4</xdr:row>
      <xdr:rowOff>152401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A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933450"/>
          <a:ext cx="1737359" cy="333376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149</xdr:row>
      <xdr:rowOff>19050</xdr:rowOff>
    </xdr:from>
    <xdr:ext cx="8640000" cy="8877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A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7004625"/>
          <a:ext cx="8640000" cy="887724"/>
        </a:xfrm>
        <a:prstGeom prst="rect">
          <a:avLst/>
        </a:prstGeom>
      </xdr:spPr>
    </xdr:pic>
    <xdr:clientData/>
  </xdr:one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25</xdr:row>
      <xdr:rowOff>19050</xdr:rowOff>
    </xdr:from>
    <xdr:to>
      <xdr:col>12</xdr:col>
      <xdr:colOff>198129</xdr:colOff>
      <xdr:row>25</xdr:row>
      <xdr:rowOff>906774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934075"/>
          <a:ext cx="8694429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47</xdr:row>
      <xdr:rowOff>19050</xdr:rowOff>
    </xdr:from>
    <xdr:to>
      <xdr:col>12</xdr:col>
      <xdr:colOff>198129</xdr:colOff>
      <xdr:row>47</xdr:row>
      <xdr:rowOff>906774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1658600"/>
          <a:ext cx="8694429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107</xdr:row>
      <xdr:rowOff>19050</xdr:rowOff>
    </xdr:from>
    <xdr:to>
      <xdr:col>12</xdr:col>
      <xdr:colOff>198129</xdr:colOff>
      <xdr:row>107</xdr:row>
      <xdr:rowOff>906774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6812875"/>
          <a:ext cx="8694429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134</xdr:row>
      <xdr:rowOff>19050</xdr:rowOff>
    </xdr:from>
    <xdr:to>
      <xdr:col>12</xdr:col>
      <xdr:colOff>198129</xdr:colOff>
      <xdr:row>134</xdr:row>
      <xdr:rowOff>906774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33699450"/>
          <a:ext cx="8694429" cy="887724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285750</xdr:rowOff>
    </xdr:from>
    <xdr:to>
      <xdr:col>11</xdr:col>
      <xdr:colOff>499109</xdr:colOff>
      <xdr:row>4</xdr:row>
      <xdr:rowOff>180976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A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962025"/>
          <a:ext cx="1737359" cy="333376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76</xdr:row>
      <xdr:rowOff>19050</xdr:rowOff>
    </xdr:from>
    <xdr:to>
      <xdr:col>12</xdr:col>
      <xdr:colOff>198129</xdr:colOff>
      <xdr:row>76</xdr:row>
      <xdr:rowOff>906774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A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9011900"/>
          <a:ext cx="8694429" cy="887724"/>
        </a:xfrm>
        <a:prstGeom prst="rect">
          <a:avLst/>
        </a:prstGeom>
      </xdr:spPr>
    </xdr:pic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oneCellAnchor>
  <xdr:twoCellAnchor editAs="oneCell">
    <xdr:from>
      <xdr:col>0</xdr:col>
      <xdr:colOff>346364</xdr:colOff>
      <xdr:row>31</xdr:row>
      <xdr:rowOff>19050</xdr:rowOff>
    </xdr:from>
    <xdr:to>
      <xdr:col>12</xdr:col>
      <xdr:colOff>84819</xdr:colOff>
      <xdr:row>31</xdr:row>
      <xdr:rowOff>906773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7305675"/>
          <a:ext cx="8587180" cy="887723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67</xdr:row>
      <xdr:rowOff>19050</xdr:rowOff>
    </xdr:from>
    <xdr:to>
      <xdr:col>12</xdr:col>
      <xdr:colOff>84819</xdr:colOff>
      <xdr:row>67</xdr:row>
      <xdr:rowOff>906773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16259175"/>
          <a:ext cx="8587180" cy="887723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94</xdr:row>
      <xdr:rowOff>19050</xdr:rowOff>
    </xdr:from>
    <xdr:to>
      <xdr:col>12</xdr:col>
      <xdr:colOff>84819</xdr:colOff>
      <xdr:row>94</xdr:row>
      <xdr:rowOff>906773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23145750"/>
          <a:ext cx="8587180" cy="887723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123</xdr:row>
      <xdr:rowOff>19050</xdr:rowOff>
    </xdr:from>
    <xdr:to>
      <xdr:col>12</xdr:col>
      <xdr:colOff>84819</xdr:colOff>
      <xdr:row>123</xdr:row>
      <xdr:rowOff>906773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30489525"/>
          <a:ext cx="8587180" cy="887723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149</xdr:row>
      <xdr:rowOff>19050</xdr:rowOff>
    </xdr:from>
    <xdr:to>
      <xdr:col>12</xdr:col>
      <xdr:colOff>84819</xdr:colOff>
      <xdr:row>149</xdr:row>
      <xdr:rowOff>906773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A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37147500"/>
          <a:ext cx="8587180" cy="887723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3</xdr:row>
      <xdr:rowOff>257175</xdr:rowOff>
    </xdr:from>
    <xdr:to>
      <xdr:col>11</xdr:col>
      <xdr:colOff>461009</xdr:colOff>
      <xdr:row>4</xdr:row>
      <xdr:rowOff>152401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A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933450"/>
          <a:ext cx="1737359" cy="333376"/>
        </a:xfrm>
        <a:prstGeom prst="rect">
          <a:avLst/>
        </a:prstGeom>
      </xdr:spPr>
    </xdr:pic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30</xdr:row>
      <xdr:rowOff>19050</xdr:rowOff>
    </xdr:from>
    <xdr:to>
      <xdr:col>12</xdr:col>
      <xdr:colOff>84819</xdr:colOff>
      <xdr:row>30</xdr:row>
      <xdr:rowOff>906774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7077075"/>
          <a:ext cx="858718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57</xdr:row>
      <xdr:rowOff>19050</xdr:rowOff>
    </xdr:from>
    <xdr:to>
      <xdr:col>12</xdr:col>
      <xdr:colOff>84819</xdr:colOff>
      <xdr:row>57</xdr:row>
      <xdr:rowOff>906774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13963650"/>
          <a:ext cx="858718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84</xdr:row>
      <xdr:rowOff>19050</xdr:rowOff>
    </xdr:from>
    <xdr:to>
      <xdr:col>12</xdr:col>
      <xdr:colOff>84819</xdr:colOff>
      <xdr:row>84</xdr:row>
      <xdr:rowOff>906774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20869275"/>
          <a:ext cx="858718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110</xdr:row>
      <xdr:rowOff>19050</xdr:rowOff>
    </xdr:from>
    <xdr:to>
      <xdr:col>12</xdr:col>
      <xdr:colOff>84819</xdr:colOff>
      <xdr:row>110</xdr:row>
      <xdr:rowOff>906774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27527250"/>
          <a:ext cx="858718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133</xdr:row>
      <xdr:rowOff>19050</xdr:rowOff>
    </xdr:from>
    <xdr:to>
      <xdr:col>12</xdr:col>
      <xdr:colOff>84819</xdr:colOff>
      <xdr:row>133</xdr:row>
      <xdr:rowOff>906774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A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33499425"/>
          <a:ext cx="8587180" cy="887724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3</xdr:row>
      <xdr:rowOff>247650</xdr:rowOff>
    </xdr:from>
    <xdr:to>
      <xdr:col>11</xdr:col>
      <xdr:colOff>451484</xdr:colOff>
      <xdr:row>4</xdr:row>
      <xdr:rowOff>142876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A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7050" y="923925"/>
          <a:ext cx="1737359" cy="333376"/>
        </a:xfrm>
        <a:prstGeom prst="rect">
          <a:avLst/>
        </a:prstGeom>
      </xdr:spPr>
    </xdr:pic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353786</xdr:colOff>
      <xdr:row>32</xdr:row>
      <xdr:rowOff>28575</xdr:rowOff>
    </xdr:from>
    <xdr:to>
      <xdr:col>12</xdr:col>
      <xdr:colOff>203572</xdr:colOff>
      <xdr:row>33</xdr:row>
      <xdr:rowOff>4621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786" y="7543800"/>
          <a:ext cx="8698511" cy="890446"/>
        </a:xfrm>
        <a:prstGeom prst="rect">
          <a:avLst/>
        </a:prstGeom>
      </xdr:spPr>
    </xdr:pic>
    <xdr:clientData/>
  </xdr:twoCellAnchor>
  <xdr:twoCellAnchor editAs="oneCell">
    <xdr:from>
      <xdr:col>0</xdr:col>
      <xdr:colOff>353786</xdr:colOff>
      <xdr:row>62</xdr:row>
      <xdr:rowOff>19050</xdr:rowOff>
    </xdr:from>
    <xdr:to>
      <xdr:col>12</xdr:col>
      <xdr:colOff>203572</xdr:colOff>
      <xdr:row>62</xdr:row>
      <xdr:rowOff>906774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786" y="15106650"/>
          <a:ext cx="8698511" cy="887724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3</xdr:row>
      <xdr:rowOff>247650</xdr:rowOff>
    </xdr:from>
    <xdr:to>
      <xdr:col>11</xdr:col>
      <xdr:colOff>499109</xdr:colOff>
      <xdr:row>4</xdr:row>
      <xdr:rowOff>142876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923925"/>
          <a:ext cx="1737359" cy="333376"/>
        </a:xfrm>
        <a:prstGeom prst="rect">
          <a:avLst/>
        </a:prstGeom>
      </xdr:spPr>
    </xdr:pic>
    <xdr:clientData/>
  </xdr:twoCellAnchor>
  <xdr:oneCellAnchor>
    <xdr:from>
      <xdr:col>0</xdr:col>
      <xdr:colOff>353786</xdr:colOff>
      <xdr:row>92</xdr:row>
      <xdr:rowOff>19050</xdr:rowOff>
    </xdr:from>
    <xdr:ext cx="8640000" cy="8877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786" y="22679025"/>
          <a:ext cx="8640000" cy="887724"/>
        </a:xfrm>
        <a:prstGeom prst="rect">
          <a:avLst/>
        </a:prstGeom>
      </xdr:spPr>
    </xdr:pic>
    <xdr:clientData/>
  </xdr:one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32660</xdr:rowOff>
    </xdr:from>
    <xdr:to>
      <xdr:col>2</xdr:col>
      <xdr:colOff>447675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9CC0B6B-22A2-44D7-AD03-EE4F829E4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32</xdr:row>
      <xdr:rowOff>19050</xdr:rowOff>
    </xdr:from>
    <xdr:to>
      <xdr:col>12</xdr:col>
      <xdr:colOff>153225</xdr:colOff>
      <xdr:row>32</xdr:row>
      <xdr:rowOff>906774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32BE203-7708-4DCA-AB92-9DC419563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752475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19050</xdr:rowOff>
    </xdr:from>
    <xdr:to>
      <xdr:col>12</xdr:col>
      <xdr:colOff>162750</xdr:colOff>
      <xdr:row>62</xdr:row>
      <xdr:rowOff>906774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3B0D04A-60BF-4BED-A546-4FBDA1289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4925675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9</xdr:col>
      <xdr:colOff>323850</xdr:colOff>
      <xdr:row>3</xdr:row>
      <xdr:rowOff>295275</xdr:rowOff>
    </xdr:from>
    <xdr:to>
      <xdr:col>11</xdr:col>
      <xdr:colOff>480096</xdr:colOff>
      <xdr:row>4</xdr:row>
      <xdr:rowOff>152400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0F3DF46-1C9F-4788-941B-433AFA4E2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5175" y="971550"/>
          <a:ext cx="1527846" cy="295275"/>
        </a:xfrm>
        <a:prstGeom prst="rect">
          <a:avLst/>
        </a:prstGeom>
      </xdr:spPr>
    </xdr:pic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3</xdr:row>
      <xdr:rowOff>32660</xdr:rowOff>
    </xdr:from>
    <xdr:to>
      <xdr:col>2</xdr:col>
      <xdr:colOff>438150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19050</xdr:rowOff>
    </xdr:from>
    <xdr:to>
      <xdr:col>12</xdr:col>
      <xdr:colOff>162750</xdr:colOff>
      <xdr:row>30</xdr:row>
      <xdr:rowOff>906774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6755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19050</xdr:rowOff>
    </xdr:from>
    <xdr:to>
      <xdr:col>12</xdr:col>
      <xdr:colOff>162750</xdr:colOff>
      <xdr:row>62</xdr:row>
      <xdr:rowOff>906774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506855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19050</xdr:rowOff>
    </xdr:from>
    <xdr:to>
      <xdr:col>12</xdr:col>
      <xdr:colOff>162750</xdr:colOff>
      <xdr:row>90</xdr:row>
      <xdr:rowOff>906774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21361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19050</xdr:rowOff>
    </xdr:from>
    <xdr:to>
      <xdr:col>12</xdr:col>
      <xdr:colOff>162750</xdr:colOff>
      <xdr:row>122</xdr:row>
      <xdr:rowOff>59049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924175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9</xdr:col>
      <xdr:colOff>219075</xdr:colOff>
      <xdr:row>3</xdr:row>
      <xdr:rowOff>257175</xdr:rowOff>
    </xdr:from>
    <xdr:to>
      <xdr:col>11</xdr:col>
      <xdr:colOff>546682</xdr:colOff>
      <xdr:row>4</xdr:row>
      <xdr:rowOff>147418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A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0400" y="933450"/>
          <a:ext cx="1699207" cy="328393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148</xdr:row>
      <xdr:rowOff>19050</xdr:rowOff>
    </xdr:from>
    <xdr:ext cx="8640000" cy="8877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A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6052125"/>
          <a:ext cx="8640000" cy="887724"/>
        </a:xfrm>
        <a:prstGeom prst="rect">
          <a:avLst/>
        </a:prstGeom>
      </xdr:spPr>
    </xdr:pic>
    <xdr:clientData/>
  </xdr:one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32660</xdr:rowOff>
    </xdr:from>
    <xdr:to>
      <xdr:col>2</xdr:col>
      <xdr:colOff>447675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19050</xdr:rowOff>
    </xdr:from>
    <xdr:to>
      <xdr:col>12</xdr:col>
      <xdr:colOff>162750</xdr:colOff>
      <xdr:row>30</xdr:row>
      <xdr:rowOff>906774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6755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19050</xdr:rowOff>
    </xdr:from>
    <xdr:to>
      <xdr:col>12</xdr:col>
      <xdr:colOff>162750</xdr:colOff>
      <xdr:row>60</xdr:row>
      <xdr:rowOff>906774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46304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19050</xdr:rowOff>
    </xdr:from>
    <xdr:to>
      <xdr:col>12</xdr:col>
      <xdr:colOff>162750</xdr:colOff>
      <xdr:row>91</xdr:row>
      <xdr:rowOff>906774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242185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19050</xdr:rowOff>
    </xdr:from>
    <xdr:to>
      <xdr:col>12</xdr:col>
      <xdr:colOff>162750</xdr:colOff>
      <xdr:row>128</xdr:row>
      <xdr:rowOff>59049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0680025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3</xdr:row>
      <xdr:rowOff>257175</xdr:rowOff>
    </xdr:from>
    <xdr:to>
      <xdr:col>11</xdr:col>
      <xdr:colOff>476250</xdr:colOff>
      <xdr:row>4</xdr:row>
      <xdr:rowOff>161418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A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7525" y="933450"/>
          <a:ext cx="1771650" cy="342393"/>
        </a:xfrm>
        <a:prstGeom prst="rect">
          <a:avLst/>
        </a:prstGeom>
      </xdr:spPr>
    </xdr:pic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32660</xdr:rowOff>
    </xdr:from>
    <xdr:to>
      <xdr:col>2</xdr:col>
      <xdr:colOff>447675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19050</xdr:rowOff>
    </xdr:from>
    <xdr:to>
      <xdr:col>12</xdr:col>
      <xdr:colOff>162750</xdr:colOff>
      <xdr:row>35</xdr:row>
      <xdr:rowOff>906774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821055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19050</xdr:rowOff>
    </xdr:from>
    <xdr:to>
      <xdr:col>12</xdr:col>
      <xdr:colOff>162750</xdr:colOff>
      <xdr:row>62</xdr:row>
      <xdr:rowOff>906774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50876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19050</xdr:rowOff>
    </xdr:from>
    <xdr:to>
      <xdr:col>12</xdr:col>
      <xdr:colOff>162750</xdr:colOff>
      <xdr:row>89</xdr:row>
      <xdr:rowOff>906774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19456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19050</xdr:rowOff>
    </xdr:from>
    <xdr:to>
      <xdr:col>12</xdr:col>
      <xdr:colOff>162750</xdr:colOff>
      <xdr:row>113</xdr:row>
      <xdr:rowOff>906774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809875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19050</xdr:rowOff>
    </xdr:from>
    <xdr:to>
      <xdr:col>12</xdr:col>
      <xdr:colOff>162750</xdr:colOff>
      <xdr:row>141</xdr:row>
      <xdr:rowOff>906774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A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52044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3</xdr:row>
      <xdr:rowOff>247650</xdr:rowOff>
    </xdr:from>
    <xdr:to>
      <xdr:col>11</xdr:col>
      <xdr:colOff>523875</xdr:colOff>
      <xdr:row>4</xdr:row>
      <xdr:rowOff>151893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A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923925"/>
          <a:ext cx="1771650" cy="342393"/>
        </a:xfrm>
        <a:prstGeom prst="rect">
          <a:avLst/>
        </a:prstGeom>
      </xdr:spPr>
    </xdr:pic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22412</xdr:rowOff>
    </xdr:from>
    <xdr:to>
      <xdr:col>12</xdr:col>
      <xdr:colOff>162750</xdr:colOff>
      <xdr:row>34</xdr:row>
      <xdr:rowOff>910136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985312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22412</xdr:rowOff>
    </xdr:from>
    <xdr:to>
      <xdr:col>12</xdr:col>
      <xdr:colOff>162750</xdr:colOff>
      <xdr:row>61</xdr:row>
      <xdr:rowOff>910136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4814737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22412</xdr:rowOff>
    </xdr:from>
    <xdr:to>
      <xdr:col>12</xdr:col>
      <xdr:colOff>162750</xdr:colOff>
      <xdr:row>88</xdr:row>
      <xdr:rowOff>910136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1653687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22412</xdr:rowOff>
    </xdr:from>
    <xdr:to>
      <xdr:col>12</xdr:col>
      <xdr:colOff>162750</xdr:colOff>
      <xdr:row>111</xdr:row>
      <xdr:rowOff>910136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7616337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3</xdr:row>
      <xdr:rowOff>285750</xdr:rowOff>
    </xdr:from>
    <xdr:to>
      <xdr:col>11</xdr:col>
      <xdr:colOff>504825</xdr:colOff>
      <xdr:row>4</xdr:row>
      <xdr:rowOff>189993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A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0" y="962025"/>
          <a:ext cx="1771650" cy="342393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144</xdr:row>
      <xdr:rowOff>22412</xdr:rowOff>
    </xdr:from>
    <xdr:ext cx="8640000" cy="8877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A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5864987"/>
          <a:ext cx="8640000" cy="887724"/>
        </a:xfrm>
        <a:prstGeom prst="rect">
          <a:avLst/>
        </a:prstGeom>
      </xdr:spPr>
    </xdr:pic>
    <xdr:clientData/>
  </xdr:oneCellAnchor>
</xdr:wsDr>
</file>

<file path=xl/drawings/drawing17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A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3</xdr:row>
      <xdr:rowOff>284593</xdr:rowOff>
    </xdr:from>
    <xdr:ext cx="1838324" cy="390738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A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960868"/>
          <a:ext cx="1838324" cy="39073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127</xdr:row>
      <xdr:rowOff>38101</xdr:rowOff>
    </xdr:from>
    <xdr:ext cx="8640000" cy="834107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AF00-00000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1251526"/>
          <a:ext cx="8640000" cy="83410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37</xdr:row>
      <xdr:rowOff>38101</xdr:rowOff>
    </xdr:from>
    <xdr:ext cx="8640000" cy="85562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A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8686801"/>
          <a:ext cx="8640000" cy="8556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38100</xdr:rowOff>
    </xdr:from>
    <xdr:ext cx="8640000" cy="876186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AF00-000006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5982950"/>
          <a:ext cx="8640000" cy="87618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38101</xdr:rowOff>
    </xdr:from>
    <xdr:ext cx="8640000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AF00-000007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3964901"/>
          <a:ext cx="864000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155</xdr:row>
      <xdr:rowOff>38101</xdr:rowOff>
    </xdr:from>
    <xdr:ext cx="8640000" cy="834107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AF00-000008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8319076"/>
          <a:ext cx="8640000" cy="834107"/>
        </a:xfrm>
        <a:prstGeom prst="rect">
          <a:avLst/>
        </a:prstGeom>
      </xdr:spPr>
    </xdr:pic>
    <xdr:clientData/>
  </xdr:oneCellAnchor>
</xdr:wsDr>
</file>

<file path=xl/drawings/drawing17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76200</xdr:colOff>
      <xdr:row>3</xdr:row>
      <xdr:rowOff>280543</xdr:rowOff>
    </xdr:from>
    <xdr:ext cx="1857374" cy="394787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6575" y="956818"/>
          <a:ext cx="1857374" cy="3947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30</xdr:row>
      <xdr:rowOff>38101</xdr:rowOff>
    </xdr:from>
    <xdr:ext cx="8640000" cy="8762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000-00000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7086601"/>
          <a:ext cx="864000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38101</xdr:rowOff>
    </xdr:from>
    <xdr:ext cx="8640000" cy="87629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B000-000005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3735051"/>
          <a:ext cx="864000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38101</xdr:rowOff>
    </xdr:from>
    <xdr:ext cx="8640000" cy="876299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B000-000006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0612101"/>
          <a:ext cx="864000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38101</xdr:rowOff>
    </xdr:from>
    <xdr:ext cx="8640000" cy="87629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B000-000007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8174951"/>
          <a:ext cx="864000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140</xdr:row>
      <xdr:rowOff>38101</xdr:rowOff>
    </xdr:from>
    <xdr:ext cx="8640000" cy="876299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B000-000008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5052001"/>
          <a:ext cx="8640000" cy="876299"/>
        </a:xfrm>
        <a:prstGeom prst="rect">
          <a:avLst/>
        </a:prstGeom>
      </xdr:spPr>
    </xdr:pic>
    <xdr:clientData/>
  </xdr:oneCellAnchor>
</xdr:wsDr>
</file>

<file path=xl/drawings/drawing17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5172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5172" cy="793487"/>
        </a:xfrm>
        <a:prstGeom prst="rect">
          <a:avLst/>
        </a:prstGeom>
      </xdr:spPr>
    </xdr:pic>
    <xdr:clientData/>
  </xdr:oneCellAnchor>
  <xdr:oneCellAnchor>
    <xdr:from>
      <xdr:col>9</xdr:col>
      <xdr:colOff>90713</xdr:colOff>
      <xdr:row>3</xdr:row>
      <xdr:rowOff>282956</xdr:rowOff>
    </xdr:from>
    <xdr:ext cx="1842860" cy="3923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1088" y="959231"/>
          <a:ext cx="1842860" cy="392375"/>
        </a:xfrm>
        <a:prstGeom prst="rect">
          <a:avLst/>
        </a:prstGeom>
      </xdr:spPr>
    </xdr:pic>
    <xdr:clientData/>
  </xdr:oneCellAnchor>
  <xdr:oneCellAnchor>
    <xdr:from>
      <xdr:col>1</xdr:col>
      <xdr:colOff>4401</xdr:colOff>
      <xdr:row>57</xdr:row>
      <xdr:rowOff>38101</xdr:rowOff>
    </xdr:from>
    <xdr:ext cx="8640000" cy="87629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100-000004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5876" y="13963651"/>
          <a:ext cx="8640000" cy="87629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47628</xdr:rowOff>
    </xdr:from>
    <xdr:ext cx="8640000" cy="857702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B100-00000500000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6181728"/>
          <a:ext cx="8640000" cy="857702"/>
        </a:xfrm>
        <a:prstGeom prst="rect">
          <a:avLst/>
        </a:prstGeom>
      </xdr:spPr>
    </xdr:pic>
    <xdr:clientData/>
  </xdr:oneCellAnchor>
</xdr:wsDr>
</file>

<file path=xl/drawings/drawing18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4038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4038" cy="793487"/>
        </a:xfrm>
        <a:prstGeom prst="rect">
          <a:avLst/>
        </a:prstGeom>
      </xdr:spPr>
    </xdr:pic>
    <xdr:clientData/>
  </xdr:oneCellAnchor>
  <xdr:oneCellAnchor>
    <xdr:from>
      <xdr:col>9</xdr:col>
      <xdr:colOff>142874</xdr:colOff>
      <xdr:row>3</xdr:row>
      <xdr:rowOff>293483</xdr:rowOff>
    </xdr:from>
    <xdr:ext cx="1790700" cy="381848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49" y="969758"/>
          <a:ext cx="1790700" cy="38184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38101</xdr:rowOff>
    </xdr:from>
    <xdr:ext cx="8640000" cy="81442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3355301"/>
          <a:ext cx="8640000" cy="81442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38101</xdr:rowOff>
    </xdr:from>
    <xdr:ext cx="8640000" cy="81442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B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5792451"/>
          <a:ext cx="8640000" cy="81442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38101</xdr:rowOff>
    </xdr:from>
    <xdr:ext cx="8640000" cy="81442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B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8229601"/>
          <a:ext cx="8640000" cy="81442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122</xdr:row>
      <xdr:rowOff>38101</xdr:rowOff>
    </xdr:from>
    <xdr:ext cx="8640000" cy="814425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B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0232351"/>
          <a:ext cx="8640000" cy="81442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146</xdr:row>
      <xdr:rowOff>38101</xdr:rowOff>
    </xdr:from>
    <xdr:ext cx="8640000" cy="814425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B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6423601"/>
          <a:ext cx="8640000" cy="814425"/>
        </a:xfrm>
        <a:prstGeom prst="rect">
          <a:avLst/>
        </a:prstGeom>
      </xdr:spPr>
    </xdr:pic>
    <xdr:clientData/>
  </xdr:oneCellAnchor>
</xdr:wsDr>
</file>

<file path=xl/drawings/drawing18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2637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2637" cy="793487"/>
        </a:xfrm>
        <a:prstGeom prst="rect">
          <a:avLst/>
        </a:prstGeom>
      </xdr:spPr>
    </xdr:pic>
    <xdr:clientData/>
  </xdr:oneCellAnchor>
  <xdr:oneCellAnchor>
    <xdr:from>
      <xdr:col>9</xdr:col>
      <xdr:colOff>123264</xdr:colOff>
      <xdr:row>3</xdr:row>
      <xdr:rowOff>288467</xdr:rowOff>
    </xdr:from>
    <xdr:ext cx="1819835" cy="3868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4589" y="964742"/>
          <a:ext cx="1819835" cy="38686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37</xdr:row>
      <xdr:rowOff>38101</xdr:rowOff>
    </xdr:from>
    <xdr:ext cx="8640000" cy="81442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8686801"/>
          <a:ext cx="8640000" cy="814425"/>
        </a:xfrm>
        <a:prstGeom prst="rect">
          <a:avLst/>
        </a:prstGeom>
      </xdr:spPr>
    </xdr:pic>
    <xdr:clientData/>
  </xdr:oneCellAnchor>
</xdr:wsDr>
</file>

<file path=xl/drawings/drawing18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19049</xdr:colOff>
      <xdr:row>33</xdr:row>
      <xdr:rowOff>28575</xdr:rowOff>
    </xdr:from>
    <xdr:ext cx="8640000" cy="77708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7353300"/>
          <a:ext cx="8640000" cy="777080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59</xdr:row>
      <xdr:rowOff>28575</xdr:rowOff>
    </xdr:from>
    <xdr:ext cx="8640000" cy="774088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3554075"/>
          <a:ext cx="8640000" cy="77408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28575</xdr:rowOff>
    </xdr:from>
    <xdr:ext cx="8640000" cy="77633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B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183350"/>
          <a:ext cx="8640000" cy="776330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292082</xdr:rowOff>
    </xdr:from>
    <xdr:ext cx="1537204" cy="297083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B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968357"/>
          <a:ext cx="1537204" cy="297083"/>
        </a:xfrm>
        <a:prstGeom prst="rect">
          <a:avLst/>
        </a:prstGeom>
      </xdr:spPr>
    </xdr:pic>
    <xdr:clientData/>
  </xdr:oneCellAnchor>
</xdr:wsDr>
</file>

<file path=xl/drawings/drawing18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994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25</xdr:row>
      <xdr:rowOff>28575</xdr:rowOff>
    </xdr:from>
    <xdr:ext cx="8640000" cy="779757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5581650"/>
          <a:ext cx="8640000" cy="779757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57</xdr:row>
      <xdr:rowOff>28575</xdr:rowOff>
    </xdr:from>
    <xdr:ext cx="8640000" cy="781266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13106400"/>
          <a:ext cx="8640000" cy="78126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84</xdr:row>
      <xdr:rowOff>19050</xdr:rowOff>
    </xdr:from>
    <xdr:ext cx="8640000" cy="779757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B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459575"/>
          <a:ext cx="8640000" cy="77975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112</xdr:row>
      <xdr:rowOff>28575</xdr:rowOff>
    </xdr:from>
    <xdr:ext cx="8640000" cy="78051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B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26079450"/>
          <a:ext cx="8640000" cy="780511"/>
        </a:xfrm>
        <a:prstGeom prst="rect">
          <a:avLst/>
        </a:prstGeom>
      </xdr:spPr>
    </xdr:pic>
    <xdr:clientData/>
  </xdr:oneCellAnchor>
  <xdr:oneCellAnchor>
    <xdr:from>
      <xdr:col>9</xdr:col>
      <xdr:colOff>152400</xdr:colOff>
      <xdr:row>3</xdr:row>
      <xdr:rowOff>292082</xdr:rowOff>
    </xdr:from>
    <xdr:ext cx="1537204" cy="297083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B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958832"/>
          <a:ext cx="1537204" cy="297083"/>
        </a:xfrm>
        <a:prstGeom prst="rect">
          <a:avLst/>
        </a:prstGeom>
      </xdr:spPr>
    </xdr:pic>
    <xdr:clientData/>
  </xdr:oneCellAnchor>
</xdr:wsDr>
</file>

<file path=xl/drawings/drawing18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35</xdr:row>
      <xdr:rowOff>28575</xdr:rowOff>
    </xdr:from>
    <xdr:ext cx="8640000" cy="779862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7686675"/>
          <a:ext cx="8640000" cy="779862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62</xdr:row>
      <xdr:rowOff>19051</xdr:rowOff>
    </xdr:from>
    <xdr:ext cx="8640000" cy="78061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4049376"/>
          <a:ext cx="8640000" cy="78061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94</xdr:row>
      <xdr:rowOff>28576</xdr:rowOff>
    </xdr:from>
    <xdr:ext cx="8640000" cy="78136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B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1507451"/>
          <a:ext cx="8640000" cy="78136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123</xdr:row>
      <xdr:rowOff>38101</xdr:rowOff>
    </xdr:from>
    <xdr:ext cx="8640000" cy="77911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B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8384501"/>
          <a:ext cx="8640000" cy="779111"/>
        </a:xfrm>
        <a:prstGeom prst="rect">
          <a:avLst/>
        </a:prstGeom>
      </xdr:spPr>
    </xdr:pic>
    <xdr:clientData/>
  </xdr:oneCellAnchor>
  <xdr:oneCellAnchor>
    <xdr:from>
      <xdr:col>9</xdr:col>
      <xdr:colOff>152400</xdr:colOff>
      <xdr:row>3</xdr:row>
      <xdr:rowOff>292082</xdr:rowOff>
    </xdr:from>
    <xdr:ext cx="1537204" cy="297083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B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968357"/>
          <a:ext cx="1537204" cy="29708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156</xdr:row>
      <xdr:rowOff>19051</xdr:rowOff>
    </xdr:from>
    <xdr:ext cx="8640000" cy="779111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B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6052126"/>
          <a:ext cx="8640000" cy="779111"/>
        </a:xfrm>
        <a:prstGeom prst="rect">
          <a:avLst/>
        </a:prstGeom>
      </xdr:spPr>
    </xdr:pic>
    <xdr:clientData/>
  </xdr:oneCellAnchor>
</xdr:wsDr>
</file>

<file path=xl/drawings/drawing18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29</xdr:row>
      <xdr:rowOff>28575</xdr:rowOff>
    </xdr:from>
    <xdr:ext cx="8640000" cy="780511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6505575"/>
          <a:ext cx="8640000" cy="780511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55</xdr:row>
      <xdr:rowOff>28575</xdr:rowOff>
    </xdr:from>
    <xdr:ext cx="8640000" cy="782780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12487275"/>
          <a:ext cx="8640000" cy="78278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28575</xdr:rowOff>
    </xdr:from>
    <xdr:ext cx="8640000" cy="781266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B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8640425"/>
          <a:ext cx="8640000" cy="781266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109</xdr:row>
      <xdr:rowOff>28575</xdr:rowOff>
    </xdr:from>
    <xdr:ext cx="8640000" cy="78051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B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25060275"/>
          <a:ext cx="8640000" cy="780511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136</xdr:row>
      <xdr:rowOff>28575</xdr:rowOff>
    </xdr:from>
    <xdr:ext cx="8640000" cy="780511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B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31670625"/>
          <a:ext cx="8640000" cy="780511"/>
        </a:xfrm>
        <a:prstGeom prst="rect">
          <a:avLst/>
        </a:prstGeom>
      </xdr:spPr>
    </xdr:pic>
    <xdr:clientData/>
  </xdr:oneCellAnchor>
  <xdr:oneCellAnchor>
    <xdr:from>
      <xdr:col>9</xdr:col>
      <xdr:colOff>152400</xdr:colOff>
      <xdr:row>3</xdr:row>
      <xdr:rowOff>292082</xdr:rowOff>
    </xdr:from>
    <xdr:ext cx="1537204" cy="297083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B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968357"/>
          <a:ext cx="1537204" cy="297083"/>
        </a:xfrm>
        <a:prstGeom prst="rect">
          <a:avLst/>
        </a:prstGeom>
      </xdr:spPr>
    </xdr:pic>
    <xdr:clientData/>
  </xdr:oneCellAnchor>
</xdr:wsDr>
</file>

<file path=xl/drawings/drawing18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38</xdr:row>
      <xdr:rowOff>32371</xdr:rowOff>
    </xdr:from>
    <xdr:ext cx="8640000" cy="77720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8433421"/>
          <a:ext cx="8640000" cy="777200"/>
        </a:xfrm>
        <a:prstGeom prst="rect">
          <a:avLst/>
        </a:prstGeom>
      </xdr:spPr>
    </xdr:pic>
    <xdr:clientData/>
  </xdr:oneCellAnchor>
  <xdr:oneCellAnchor>
    <xdr:from>
      <xdr:col>9</xdr:col>
      <xdr:colOff>152400</xdr:colOff>
      <xdr:row>3</xdr:row>
      <xdr:rowOff>292082</xdr:rowOff>
    </xdr:from>
    <xdr:ext cx="1537204" cy="29708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968357"/>
          <a:ext cx="1537204" cy="297083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66</xdr:row>
      <xdr:rowOff>32371</xdr:rowOff>
    </xdr:from>
    <xdr:ext cx="8640000" cy="77720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B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15148546"/>
          <a:ext cx="8640000" cy="777200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89</xdr:row>
      <xdr:rowOff>32371</xdr:rowOff>
    </xdr:from>
    <xdr:ext cx="8640000" cy="777200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B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20796871"/>
          <a:ext cx="8640000" cy="777200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117</xdr:row>
      <xdr:rowOff>32371</xdr:rowOff>
    </xdr:from>
    <xdr:ext cx="8640000" cy="777200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B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27540571"/>
          <a:ext cx="8640000" cy="777200"/>
        </a:xfrm>
        <a:prstGeom prst="rect">
          <a:avLst/>
        </a:prstGeom>
      </xdr:spPr>
    </xdr:pic>
    <xdr:clientData/>
  </xdr:oneCellAnchor>
</xdr:wsDr>
</file>

<file path=xl/drawings/drawing18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33</xdr:row>
      <xdr:rowOff>36699</xdr:rowOff>
    </xdr:from>
    <xdr:ext cx="8698511" cy="885963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6951849"/>
          <a:ext cx="8698511" cy="885963"/>
        </a:xfrm>
        <a:prstGeom prst="rect">
          <a:avLst/>
        </a:prstGeom>
      </xdr:spPr>
    </xdr:pic>
    <xdr:clientData/>
  </xdr:oneCellAnchor>
  <xdr:oneCellAnchor>
    <xdr:from>
      <xdr:col>9</xdr:col>
      <xdr:colOff>152400</xdr:colOff>
      <xdr:row>3</xdr:row>
      <xdr:rowOff>241250</xdr:rowOff>
    </xdr:from>
    <xdr:ext cx="1804308" cy="34791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841325"/>
          <a:ext cx="1804308" cy="347915"/>
        </a:xfrm>
        <a:prstGeom prst="rect">
          <a:avLst/>
        </a:prstGeom>
      </xdr:spPr>
    </xdr:pic>
    <xdr:clientData/>
  </xdr:oneCellAnchor>
</xdr:wsDr>
</file>

<file path=xl/drawings/drawing18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31</xdr:row>
      <xdr:rowOff>42862</xdr:rowOff>
    </xdr:from>
    <xdr:ext cx="8698511" cy="89044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6538912"/>
          <a:ext cx="8698511" cy="890444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60</xdr:row>
      <xdr:rowOff>42862</xdr:rowOff>
    </xdr:from>
    <xdr:ext cx="8694429" cy="89044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2615862"/>
          <a:ext cx="8694429" cy="890444"/>
        </a:xfrm>
        <a:prstGeom prst="rect">
          <a:avLst/>
        </a:prstGeom>
      </xdr:spPr>
    </xdr:pic>
    <xdr:clientData/>
  </xdr:oneCellAnchor>
  <xdr:oneCellAnchor>
    <xdr:from>
      <xdr:col>1</xdr:col>
      <xdr:colOff>23812</xdr:colOff>
      <xdr:row>91</xdr:row>
      <xdr:rowOff>33337</xdr:rowOff>
    </xdr:from>
    <xdr:ext cx="8694429" cy="890446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B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612" y="19102387"/>
          <a:ext cx="8694429" cy="890446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120</xdr:row>
      <xdr:rowOff>42862</xdr:rowOff>
    </xdr:from>
    <xdr:ext cx="8694429" cy="890446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B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5188862"/>
          <a:ext cx="8694429" cy="890446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146</xdr:row>
      <xdr:rowOff>33337</xdr:rowOff>
    </xdr:from>
    <xdr:ext cx="8698511" cy="8877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B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30627637"/>
          <a:ext cx="8698511" cy="887724"/>
        </a:xfrm>
        <a:prstGeom prst="rect">
          <a:avLst/>
        </a:prstGeom>
      </xdr:spPr>
    </xdr:pic>
    <xdr:clientData/>
  </xdr:oneCellAnchor>
  <xdr:oneCellAnchor>
    <xdr:from>
      <xdr:col>9</xdr:col>
      <xdr:colOff>152400</xdr:colOff>
      <xdr:row>3</xdr:row>
      <xdr:rowOff>241250</xdr:rowOff>
    </xdr:from>
    <xdr:ext cx="1804308" cy="347915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B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841325"/>
          <a:ext cx="1804308" cy="347915"/>
        </a:xfrm>
        <a:prstGeom prst="rect">
          <a:avLst/>
        </a:prstGeom>
      </xdr:spPr>
    </xdr:pic>
    <xdr:clientData/>
  </xdr:oneCellAnchor>
</xdr:wsDr>
</file>

<file path=xl/drawings/drawing18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28</xdr:row>
      <xdr:rowOff>23812</xdr:rowOff>
    </xdr:from>
    <xdr:ext cx="8698511" cy="891037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891212"/>
          <a:ext cx="8698511" cy="891037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55</xdr:row>
      <xdr:rowOff>33337</xdr:rowOff>
    </xdr:from>
    <xdr:ext cx="8698511" cy="89044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1558587"/>
          <a:ext cx="8698511" cy="89044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18013</xdr:rowOff>
    </xdr:from>
    <xdr:ext cx="8694429" cy="887132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B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201113"/>
          <a:ext cx="8694429" cy="887132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109</xdr:row>
      <xdr:rowOff>52387</xdr:rowOff>
    </xdr:from>
    <xdr:ext cx="8698511" cy="890446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B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2893337"/>
          <a:ext cx="8698511" cy="890446"/>
        </a:xfrm>
        <a:prstGeom prst="rect">
          <a:avLst/>
        </a:prstGeom>
      </xdr:spPr>
    </xdr:pic>
    <xdr:clientData/>
  </xdr:oneCellAnchor>
  <xdr:oneCellAnchor>
    <xdr:from>
      <xdr:col>9</xdr:col>
      <xdr:colOff>152399</xdr:colOff>
      <xdr:row>3</xdr:row>
      <xdr:rowOff>228600</xdr:rowOff>
    </xdr:from>
    <xdr:ext cx="1869763" cy="360565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B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599" y="838200"/>
          <a:ext cx="1869763" cy="360565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135</xdr:row>
      <xdr:rowOff>23812</xdr:rowOff>
    </xdr:from>
    <xdr:ext cx="8640000" cy="8877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B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8313062"/>
          <a:ext cx="8640000" cy="887724"/>
        </a:xfrm>
        <a:prstGeom prst="rect">
          <a:avLst/>
        </a:prstGeom>
      </xdr:spPr>
    </xdr:pic>
    <xdr:clientData/>
  </xdr:oneCellAnchor>
</xdr:wsDr>
</file>

<file path=xl/drawings/drawing19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30</xdr:row>
      <xdr:rowOff>28575</xdr:rowOff>
    </xdr:from>
    <xdr:ext cx="8694429" cy="89044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6315075"/>
          <a:ext cx="8694429" cy="890445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54</xdr:row>
      <xdr:rowOff>28575</xdr:rowOff>
    </xdr:from>
    <xdr:ext cx="8694429" cy="89044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1344275"/>
          <a:ext cx="8694429" cy="89044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84</xdr:row>
      <xdr:rowOff>28575</xdr:rowOff>
    </xdr:from>
    <xdr:ext cx="8694429" cy="890443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B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630775"/>
          <a:ext cx="8694429" cy="890443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111</xdr:row>
      <xdr:rowOff>28575</xdr:rowOff>
    </xdr:from>
    <xdr:ext cx="8694429" cy="890445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B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3288625"/>
          <a:ext cx="8694429" cy="89044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133</xdr:row>
      <xdr:rowOff>28575</xdr:rowOff>
    </xdr:from>
    <xdr:ext cx="8694429" cy="890445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B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7898725"/>
          <a:ext cx="8694429" cy="890445"/>
        </a:xfrm>
        <a:prstGeom prst="rect">
          <a:avLst/>
        </a:prstGeom>
      </xdr:spPr>
    </xdr:pic>
    <xdr:clientData/>
  </xdr:oneCellAnchor>
  <xdr:oneCellAnchor>
    <xdr:from>
      <xdr:col>9</xdr:col>
      <xdr:colOff>152400</xdr:colOff>
      <xdr:row>3</xdr:row>
      <xdr:rowOff>247650</xdr:rowOff>
    </xdr:from>
    <xdr:ext cx="1771192" cy="341515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B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838200"/>
          <a:ext cx="1771192" cy="341515"/>
        </a:xfrm>
        <a:prstGeom prst="rect">
          <a:avLst/>
        </a:prstGeom>
      </xdr:spPr>
    </xdr:pic>
    <xdr:clientData/>
  </xdr:oneCellAnchor>
</xdr:wsDr>
</file>

<file path=xl/drawings/drawing19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370324</xdr:colOff>
      <xdr:row>35</xdr:row>
      <xdr:rowOff>32371</xdr:rowOff>
    </xdr:from>
    <xdr:ext cx="8582850" cy="897248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4" y="7366621"/>
          <a:ext cx="8582850" cy="897248"/>
        </a:xfrm>
        <a:prstGeom prst="rect">
          <a:avLst/>
        </a:prstGeom>
      </xdr:spPr>
    </xdr:pic>
    <xdr:clientData/>
  </xdr:oneCellAnchor>
  <xdr:oneCellAnchor>
    <xdr:from>
      <xdr:col>9</xdr:col>
      <xdr:colOff>152400</xdr:colOff>
      <xdr:row>3</xdr:row>
      <xdr:rowOff>247650</xdr:rowOff>
    </xdr:from>
    <xdr:ext cx="1771192" cy="34151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0" y="838200"/>
          <a:ext cx="1771192" cy="341515"/>
        </a:xfrm>
        <a:prstGeom prst="rect">
          <a:avLst/>
        </a:prstGeom>
      </xdr:spPr>
    </xdr:pic>
    <xdr:clientData/>
  </xdr:oneCellAnchor>
  <xdr:oneCellAnchor>
    <xdr:from>
      <xdr:col>0</xdr:col>
      <xdr:colOff>359119</xdr:colOff>
      <xdr:row>90</xdr:row>
      <xdr:rowOff>9959</xdr:rowOff>
    </xdr:from>
    <xdr:ext cx="8640000" cy="88772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B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119" y="18869459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358588</xdr:colOff>
      <xdr:row>118</xdr:row>
      <xdr:rowOff>207869</xdr:rowOff>
    </xdr:from>
    <xdr:ext cx="8640000" cy="8877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B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588" y="24934769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60</xdr:row>
      <xdr:rowOff>28575</xdr:rowOff>
    </xdr:from>
    <xdr:ext cx="8640000" cy="8877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B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2601575"/>
          <a:ext cx="8640000" cy="8877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146</xdr:row>
      <xdr:rowOff>28575</xdr:rowOff>
    </xdr:from>
    <xdr:ext cx="8640000" cy="8877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B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062287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358588</xdr:colOff>
      <xdr:row>146</xdr:row>
      <xdr:rowOff>6164</xdr:rowOff>
    </xdr:from>
    <xdr:ext cx="8640000" cy="887724"/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B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588" y="30600464"/>
          <a:ext cx="8640000" cy="887724"/>
        </a:xfrm>
        <a:prstGeom prst="rect">
          <a:avLst/>
        </a:prstGeom>
      </xdr:spPr>
    </xdr:pic>
    <xdr:clientData/>
  </xdr:oneCellAnchor>
</xdr:wsDr>
</file>

<file path=xl/drawings/drawing19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3</xdr:row>
      <xdr:rowOff>284593</xdr:rowOff>
    </xdr:from>
    <xdr:ext cx="1838324" cy="390738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7450" y="837043"/>
          <a:ext cx="1838324" cy="39073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0</xdr:rowOff>
    </xdr:from>
    <xdr:ext cx="8640000" cy="88772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076950"/>
          <a:ext cx="8640000" cy="8877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145</xdr:row>
      <xdr:rowOff>0</xdr:rowOff>
    </xdr:from>
    <xdr:ext cx="8640000" cy="88772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B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0384750"/>
          <a:ext cx="8640000" cy="8877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92</xdr:row>
      <xdr:rowOff>0</xdr:rowOff>
    </xdr:from>
    <xdr:ext cx="8640000" cy="8877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B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9278600"/>
          <a:ext cx="8640000" cy="8877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121</xdr:row>
      <xdr:rowOff>0</xdr:rowOff>
    </xdr:from>
    <xdr:ext cx="8640000" cy="8877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B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5355550"/>
          <a:ext cx="8640000" cy="8877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0</xdr:rowOff>
    </xdr:from>
    <xdr:ext cx="8640000" cy="8877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B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992100"/>
          <a:ext cx="8640000" cy="887724"/>
        </a:xfrm>
        <a:prstGeom prst="rect">
          <a:avLst/>
        </a:prstGeom>
      </xdr:spPr>
    </xdr:pic>
    <xdr:clientData/>
  </xdr:oneCellAnchor>
</xdr:wsDr>
</file>

<file path=xl/drawings/drawing19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B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9</xdr:col>
      <xdr:colOff>76200</xdr:colOff>
      <xdr:row>3</xdr:row>
      <xdr:rowOff>280543</xdr:rowOff>
    </xdr:from>
    <xdr:ext cx="1857374" cy="394787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B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0" y="842518"/>
          <a:ext cx="1857374" cy="3947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1</xdr:rowOff>
    </xdr:from>
    <xdr:ext cx="8640000" cy="881971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B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915151"/>
          <a:ext cx="8640000" cy="88197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60</xdr:row>
      <xdr:rowOff>1</xdr:rowOff>
    </xdr:from>
    <xdr:ext cx="8640000" cy="881971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B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573001"/>
          <a:ext cx="8640000" cy="88197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84</xdr:row>
      <xdr:rowOff>1</xdr:rowOff>
    </xdr:from>
    <xdr:ext cx="8640000" cy="88197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B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602201"/>
          <a:ext cx="8640000" cy="88197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105</xdr:row>
      <xdr:rowOff>1</xdr:rowOff>
    </xdr:from>
    <xdr:ext cx="8640000" cy="881971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B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2002751"/>
          <a:ext cx="8640000" cy="88197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137</xdr:row>
      <xdr:rowOff>1</xdr:rowOff>
    </xdr:from>
    <xdr:ext cx="8640000" cy="881971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B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8708351"/>
          <a:ext cx="8640000" cy="881971"/>
        </a:xfrm>
        <a:prstGeom prst="rect">
          <a:avLst/>
        </a:prstGeom>
      </xdr:spPr>
    </xdr:pic>
    <xdr:clientData/>
  </xdr:oneCellAnchor>
</xdr:wsDr>
</file>

<file path=xl/drawings/drawing19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5172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5172" cy="793487"/>
        </a:xfrm>
        <a:prstGeom prst="rect">
          <a:avLst/>
        </a:prstGeom>
      </xdr:spPr>
    </xdr:pic>
    <xdr:clientData/>
  </xdr:oneCellAnchor>
  <xdr:oneCellAnchor>
    <xdr:from>
      <xdr:col>9</xdr:col>
      <xdr:colOff>90713</xdr:colOff>
      <xdr:row>3</xdr:row>
      <xdr:rowOff>282956</xdr:rowOff>
    </xdr:from>
    <xdr:ext cx="1842860" cy="392375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2913" y="835406"/>
          <a:ext cx="1842860" cy="39237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149</xdr:row>
      <xdr:rowOff>1</xdr:rowOff>
    </xdr:from>
    <xdr:ext cx="8640000" cy="881971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1222951"/>
          <a:ext cx="8640000" cy="88197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123</xdr:row>
      <xdr:rowOff>1</xdr:rowOff>
    </xdr:from>
    <xdr:ext cx="8640000" cy="881971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5774651"/>
          <a:ext cx="8640000" cy="88197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92</xdr:row>
      <xdr:rowOff>1</xdr:rowOff>
    </xdr:from>
    <xdr:ext cx="8640000" cy="88197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C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9278601"/>
          <a:ext cx="8640000" cy="88197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60</xdr:row>
      <xdr:rowOff>1</xdr:rowOff>
    </xdr:from>
    <xdr:ext cx="8640000" cy="881971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C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573001"/>
          <a:ext cx="8640000" cy="88197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1</xdr:rowOff>
    </xdr:from>
    <xdr:ext cx="8640000" cy="881971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C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076951"/>
          <a:ext cx="8640000" cy="881971"/>
        </a:xfrm>
        <a:prstGeom prst="rect">
          <a:avLst/>
        </a:prstGeom>
      </xdr:spPr>
    </xdr:pic>
    <xdr:clientData/>
  </xdr:oneCellAnchor>
</xdr:wsDr>
</file>

<file path=xl/drawings/drawing19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4038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4038" cy="793487"/>
        </a:xfrm>
        <a:prstGeom prst="rect">
          <a:avLst/>
        </a:prstGeom>
      </xdr:spPr>
    </xdr:pic>
    <xdr:clientData/>
  </xdr:oneCellAnchor>
  <xdr:oneCellAnchor>
    <xdr:from>
      <xdr:col>9</xdr:col>
      <xdr:colOff>142874</xdr:colOff>
      <xdr:row>3</xdr:row>
      <xdr:rowOff>293483</xdr:rowOff>
    </xdr:from>
    <xdr:ext cx="1790700" cy="381848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5074" y="836408"/>
          <a:ext cx="1790700" cy="38184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118</xdr:row>
      <xdr:rowOff>0</xdr:rowOff>
    </xdr:from>
    <xdr:ext cx="8640000" cy="88772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4726900"/>
          <a:ext cx="8640000" cy="8877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0</xdr:rowOff>
    </xdr:from>
    <xdr:ext cx="8640000" cy="88772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8649950"/>
          <a:ext cx="8640000" cy="8877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0</xdr:rowOff>
    </xdr:from>
    <xdr:ext cx="8640000" cy="8877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C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992100"/>
          <a:ext cx="8640000" cy="8877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0</xdr:rowOff>
    </xdr:from>
    <xdr:ext cx="8640000" cy="8877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C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334250"/>
          <a:ext cx="8640000" cy="887724"/>
        </a:xfrm>
        <a:prstGeom prst="rect">
          <a:avLst/>
        </a:prstGeom>
      </xdr:spPr>
    </xdr:pic>
    <xdr:clientData/>
  </xdr:oneCellAnchor>
</xdr:wsDr>
</file>

<file path=xl/drawings/drawing19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2637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2637" cy="793487"/>
        </a:xfrm>
        <a:prstGeom prst="rect">
          <a:avLst/>
        </a:prstGeom>
      </xdr:spPr>
    </xdr:pic>
    <xdr:clientData/>
  </xdr:oneCellAnchor>
  <xdr:oneCellAnchor>
    <xdr:from>
      <xdr:col>9</xdr:col>
      <xdr:colOff>123264</xdr:colOff>
      <xdr:row>3</xdr:row>
      <xdr:rowOff>288467</xdr:rowOff>
    </xdr:from>
    <xdr:ext cx="1819835" cy="38686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5464" y="840917"/>
          <a:ext cx="1819835" cy="38686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1</xdr:rowOff>
    </xdr:from>
    <xdr:ext cx="8640000" cy="88772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705601"/>
          <a:ext cx="8640000" cy="88772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1</xdr:rowOff>
    </xdr:from>
    <xdr:ext cx="8640000" cy="887723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4039851"/>
          <a:ext cx="8640000" cy="887723"/>
        </a:xfrm>
        <a:prstGeom prst="rect">
          <a:avLst/>
        </a:prstGeom>
      </xdr:spPr>
    </xdr:pic>
    <xdr:clientData/>
  </xdr:oneCellAnchor>
</xdr:wsDr>
</file>

<file path=xl/drawings/drawing19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34</xdr:row>
      <xdr:rowOff>38101</xdr:rowOff>
    </xdr:from>
    <xdr:ext cx="8640000" cy="887723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7162801"/>
          <a:ext cx="8640000" cy="887723"/>
        </a:xfrm>
        <a:prstGeom prst="rect">
          <a:avLst/>
        </a:prstGeom>
      </xdr:spPr>
    </xdr:pic>
    <xdr:clientData/>
  </xdr:oneCellAnchor>
  <xdr:oneCellAnchor>
    <xdr:from>
      <xdr:col>0</xdr:col>
      <xdr:colOff>323851</xdr:colOff>
      <xdr:row>59</xdr:row>
      <xdr:rowOff>19051</xdr:rowOff>
    </xdr:from>
    <xdr:ext cx="8640000" cy="88772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12382501"/>
          <a:ext cx="8640000" cy="887724"/>
        </a:xfrm>
        <a:prstGeom prst="rect">
          <a:avLst/>
        </a:prstGeom>
      </xdr:spPr>
    </xdr:pic>
    <xdr:clientData/>
  </xdr:oneCellAnchor>
  <xdr:oneCellAnchor>
    <xdr:from>
      <xdr:col>8</xdr:col>
      <xdr:colOff>533400</xdr:colOff>
      <xdr:row>3</xdr:row>
      <xdr:rowOff>289200</xdr:rowOff>
    </xdr:from>
    <xdr:ext cx="1981200" cy="29182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841650"/>
          <a:ext cx="1981200" cy="291825"/>
        </a:xfrm>
        <a:prstGeom prst="rect">
          <a:avLst/>
        </a:prstGeom>
      </xdr:spPr>
    </xdr:pic>
    <xdr:clientData/>
  </xdr:oneCellAnchor>
</xdr:wsDr>
</file>

<file path=xl/drawings/drawing19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61</xdr:row>
      <xdr:rowOff>19051</xdr:rowOff>
    </xdr:from>
    <xdr:ext cx="8611425" cy="884798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2801601"/>
          <a:ext cx="8611425" cy="884798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90</xdr:row>
      <xdr:rowOff>19051</xdr:rowOff>
    </xdr:from>
    <xdr:ext cx="8611425" cy="884798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8878551"/>
          <a:ext cx="8611425" cy="884798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119</xdr:row>
      <xdr:rowOff>19051</xdr:rowOff>
    </xdr:from>
    <xdr:ext cx="8611425" cy="88479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24955501"/>
          <a:ext cx="8611425" cy="884798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145</xdr:row>
      <xdr:rowOff>19051</xdr:rowOff>
    </xdr:from>
    <xdr:ext cx="8611425" cy="884798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C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30403801"/>
          <a:ext cx="8611425" cy="884798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33</xdr:row>
      <xdr:rowOff>19051</xdr:rowOff>
    </xdr:from>
    <xdr:ext cx="8597418" cy="884798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C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6934201"/>
          <a:ext cx="8597418" cy="884798"/>
        </a:xfrm>
        <a:prstGeom prst="rect">
          <a:avLst/>
        </a:prstGeom>
      </xdr:spPr>
    </xdr:pic>
    <xdr:clientData/>
  </xdr:oneCellAnchor>
  <xdr:oneCellAnchor>
    <xdr:from>
      <xdr:col>8</xdr:col>
      <xdr:colOff>533400</xdr:colOff>
      <xdr:row>3</xdr:row>
      <xdr:rowOff>295275</xdr:rowOff>
    </xdr:from>
    <xdr:ext cx="1981200" cy="291825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C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838200"/>
          <a:ext cx="1981200" cy="291825"/>
        </a:xfrm>
        <a:prstGeom prst="rect">
          <a:avLst/>
        </a:prstGeom>
      </xdr:spPr>
    </xdr:pic>
    <xdr:clientData/>
  </xdr:oneCellAnchor>
</xdr:wsDr>
</file>

<file path=xl/drawings/drawing19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24</xdr:row>
      <xdr:rowOff>28576</xdr:rowOff>
    </xdr:from>
    <xdr:ext cx="8611425" cy="884798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057776"/>
          <a:ext cx="8611425" cy="884798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54</xdr:row>
      <xdr:rowOff>19051</xdr:rowOff>
    </xdr:from>
    <xdr:ext cx="8611425" cy="884798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1334751"/>
          <a:ext cx="8611425" cy="884798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105</xdr:row>
      <xdr:rowOff>19051</xdr:rowOff>
    </xdr:from>
    <xdr:ext cx="8611425" cy="88479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22021801"/>
          <a:ext cx="8611425" cy="884798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135</xdr:row>
      <xdr:rowOff>28576</xdr:rowOff>
    </xdr:from>
    <xdr:ext cx="8611425" cy="884798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C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28317826"/>
          <a:ext cx="8611425" cy="884798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82</xdr:row>
      <xdr:rowOff>19051</xdr:rowOff>
    </xdr:from>
    <xdr:ext cx="8563800" cy="884798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C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7202151"/>
          <a:ext cx="8563800" cy="884798"/>
        </a:xfrm>
        <a:prstGeom prst="rect">
          <a:avLst/>
        </a:prstGeom>
      </xdr:spPr>
    </xdr:pic>
    <xdr:clientData/>
  </xdr:oneCellAnchor>
  <xdr:oneCellAnchor>
    <xdr:from>
      <xdr:col>8</xdr:col>
      <xdr:colOff>533400</xdr:colOff>
      <xdr:row>3</xdr:row>
      <xdr:rowOff>295275</xdr:rowOff>
    </xdr:from>
    <xdr:ext cx="1981200" cy="291825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C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838200"/>
          <a:ext cx="1981200" cy="291825"/>
        </a:xfrm>
        <a:prstGeom prst="rect">
          <a:avLst/>
        </a:prstGeom>
      </xdr:spPr>
    </xdr:pic>
    <xdr:clientData/>
  </xdr:oneCellAnchor>
</xdr:wsDr>
</file>

<file path=xl/drawings/drawing20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32</xdr:row>
      <xdr:rowOff>19051</xdr:rowOff>
    </xdr:from>
    <xdr:ext cx="8640000" cy="884922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6724651"/>
          <a:ext cx="8640000" cy="884922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68</xdr:row>
      <xdr:rowOff>28576</xdr:rowOff>
    </xdr:from>
    <xdr:ext cx="8640000" cy="88772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4277976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91</xdr:row>
      <xdr:rowOff>28576</xdr:rowOff>
    </xdr:from>
    <xdr:ext cx="8640000" cy="88772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9097626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323851</xdr:colOff>
      <xdr:row>122</xdr:row>
      <xdr:rowOff>19051</xdr:rowOff>
    </xdr:from>
    <xdr:ext cx="8640000" cy="8877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C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25584151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323851</xdr:colOff>
      <xdr:row>144</xdr:row>
      <xdr:rowOff>28576</xdr:rowOff>
    </xdr:from>
    <xdr:ext cx="8640000" cy="8877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C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30203776"/>
          <a:ext cx="8640000" cy="887724"/>
        </a:xfrm>
        <a:prstGeom prst="rect">
          <a:avLst/>
        </a:prstGeom>
      </xdr:spPr>
    </xdr:pic>
    <xdr:clientData/>
  </xdr:oneCellAnchor>
  <xdr:oneCellAnchor>
    <xdr:from>
      <xdr:col>8</xdr:col>
      <xdr:colOff>533400</xdr:colOff>
      <xdr:row>3</xdr:row>
      <xdr:rowOff>295275</xdr:rowOff>
    </xdr:from>
    <xdr:ext cx="1981200" cy="291825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C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838200"/>
          <a:ext cx="1981200" cy="291825"/>
        </a:xfrm>
        <a:prstGeom prst="rect">
          <a:avLst/>
        </a:prstGeom>
      </xdr:spPr>
    </xdr:pic>
    <xdr:clientData/>
  </xdr:oneCellAnchor>
</xdr:wsDr>
</file>

<file path=xl/drawings/drawing20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35</xdr:row>
      <xdr:rowOff>28575</xdr:rowOff>
    </xdr:from>
    <xdr:ext cx="8611425" cy="8877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7362825"/>
          <a:ext cx="8611425" cy="887724"/>
        </a:xfrm>
        <a:prstGeom prst="rect">
          <a:avLst/>
        </a:prstGeom>
      </xdr:spPr>
    </xdr:pic>
    <xdr:clientData/>
  </xdr:oneCellAnchor>
  <xdr:oneCellAnchor>
    <xdr:from>
      <xdr:col>0</xdr:col>
      <xdr:colOff>323851</xdr:colOff>
      <xdr:row>64</xdr:row>
      <xdr:rowOff>19050</xdr:rowOff>
    </xdr:from>
    <xdr:ext cx="8640000" cy="88772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13430250"/>
          <a:ext cx="8640000" cy="887724"/>
        </a:xfrm>
        <a:prstGeom prst="rect">
          <a:avLst/>
        </a:prstGeom>
      </xdr:spPr>
    </xdr:pic>
    <xdr:clientData/>
  </xdr:oneCellAnchor>
  <xdr:oneCellAnchor>
    <xdr:from>
      <xdr:col>8</xdr:col>
      <xdr:colOff>533400</xdr:colOff>
      <xdr:row>3</xdr:row>
      <xdr:rowOff>295275</xdr:rowOff>
    </xdr:from>
    <xdr:ext cx="1981200" cy="291825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838200"/>
          <a:ext cx="1981200" cy="291825"/>
        </a:xfrm>
        <a:prstGeom prst="rect">
          <a:avLst/>
        </a:prstGeom>
      </xdr:spPr>
    </xdr:pic>
    <xdr:clientData/>
  </xdr:oneCellAnchor>
</xdr:wsDr>
</file>

<file path=xl/drawings/drawing20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37</xdr:row>
      <xdr:rowOff>19050</xdr:rowOff>
    </xdr:from>
    <xdr:ext cx="8640000" cy="897249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7772400"/>
          <a:ext cx="8640000" cy="89724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60</xdr:row>
      <xdr:rowOff>19050</xdr:rowOff>
    </xdr:from>
    <xdr:ext cx="8640000" cy="89724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2592050"/>
          <a:ext cx="8640000" cy="89724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85</xdr:row>
      <xdr:rowOff>28575</xdr:rowOff>
    </xdr:from>
    <xdr:ext cx="8640000" cy="88772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784032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117</xdr:row>
      <xdr:rowOff>28575</xdr:rowOff>
    </xdr:from>
    <xdr:ext cx="8615361" cy="87571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C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4545925"/>
          <a:ext cx="8615361" cy="875711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3</xdr:row>
      <xdr:rowOff>304800</xdr:rowOff>
    </xdr:from>
    <xdr:ext cx="1924050" cy="283407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C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838200"/>
          <a:ext cx="1924050" cy="283407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141</xdr:row>
      <xdr:rowOff>28575</xdr:rowOff>
    </xdr:from>
    <xdr:ext cx="8640000" cy="8877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C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9575125"/>
          <a:ext cx="8640000" cy="887724"/>
        </a:xfrm>
        <a:prstGeom prst="rect">
          <a:avLst/>
        </a:prstGeom>
      </xdr:spPr>
    </xdr:pic>
    <xdr:clientData/>
  </xdr:oneCellAnchor>
</xdr:wsDr>
</file>

<file path=xl/drawings/drawing20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27</xdr:row>
      <xdr:rowOff>28576</xdr:rowOff>
    </xdr:from>
    <xdr:ext cx="8640000" cy="887723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5686426"/>
          <a:ext cx="8640000" cy="887723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51</xdr:row>
      <xdr:rowOff>28576</xdr:rowOff>
    </xdr:from>
    <xdr:ext cx="8640000" cy="88772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10715626"/>
          <a:ext cx="8640000" cy="887723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80</xdr:row>
      <xdr:rowOff>19051</xdr:rowOff>
    </xdr:from>
    <xdr:ext cx="8640000" cy="89724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6783051"/>
          <a:ext cx="8640000" cy="897248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104</xdr:row>
      <xdr:rowOff>28576</xdr:rowOff>
    </xdr:from>
    <xdr:ext cx="8640000" cy="887723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C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1821776"/>
          <a:ext cx="8640000" cy="887723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134</xdr:row>
      <xdr:rowOff>19051</xdr:rowOff>
    </xdr:from>
    <xdr:ext cx="8640000" cy="897248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C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28098751"/>
          <a:ext cx="8640000" cy="897248"/>
        </a:xfrm>
        <a:prstGeom prst="rect">
          <a:avLst/>
        </a:prstGeom>
      </xdr:spPr>
    </xdr:pic>
    <xdr:clientData/>
  </xdr:oneCellAnchor>
  <xdr:oneCellAnchor>
    <xdr:from>
      <xdr:col>8</xdr:col>
      <xdr:colOff>676275</xdr:colOff>
      <xdr:row>3</xdr:row>
      <xdr:rowOff>304800</xdr:rowOff>
    </xdr:from>
    <xdr:ext cx="1924050" cy="283407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C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2675" y="838200"/>
          <a:ext cx="1924050" cy="283407"/>
        </a:xfrm>
        <a:prstGeom prst="rect">
          <a:avLst/>
        </a:prstGeom>
      </xdr:spPr>
    </xdr:pic>
    <xdr:clientData/>
  </xdr:oneCellAnchor>
</xdr:wsDr>
</file>

<file path=xl/drawings/drawing20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29</xdr:row>
      <xdr:rowOff>28575</xdr:rowOff>
    </xdr:from>
    <xdr:ext cx="8640000" cy="8877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6105525"/>
          <a:ext cx="8640000" cy="8877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28575</xdr:rowOff>
    </xdr:from>
    <xdr:ext cx="8640000" cy="88772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176337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84</xdr:row>
      <xdr:rowOff>19050</xdr:rowOff>
    </xdr:from>
    <xdr:ext cx="8640000" cy="89724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7621250"/>
          <a:ext cx="8640000" cy="89724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115</xdr:row>
      <xdr:rowOff>28575</xdr:rowOff>
    </xdr:from>
    <xdr:ext cx="8640000" cy="8877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C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412682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143</xdr:row>
      <xdr:rowOff>38100</xdr:rowOff>
    </xdr:from>
    <xdr:ext cx="8640000" cy="8877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C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30003750"/>
          <a:ext cx="8640000" cy="887724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3</xdr:row>
      <xdr:rowOff>285750</xdr:rowOff>
    </xdr:from>
    <xdr:ext cx="1924050" cy="283407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C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1725" y="838200"/>
          <a:ext cx="1924050" cy="283407"/>
        </a:xfrm>
        <a:prstGeom prst="rect">
          <a:avLst/>
        </a:prstGeom>
      </xdr:spPr>
    </xdr:pic>
    <xdr:clientData/>
  </xdr:oneCellAnchor>
</xdr:wsDr>
</file>

<file path=xl/drawings/drawing20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28</xdr:row>
      <xdr:rowOff>28575</xdr:rowOff>
    </xdr:from>
    <xdr:ext cx="8640000" cy="8877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589597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52</xdr:row>
      <xdr:rowOff>38100</xdr:rowOff>
    </xdr:from>
    <xdr:ext cx="8714225" cy="895350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0934700"/>
          <a:ext cx="8714225" cy="895350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52</xdr:row>
      <xdr:rowOff>28575</xdr:rowOff>
    </xdr:from>
    <xdr:ext cx="8640000" cy="88772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1092517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82</xdr:row>
      <xdr:rowOff>28575</xdr:rowOff>
    </xdr:from>
    <xdr:ext cx="8640000" cy="8877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C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721167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106</xdr:row>
      <xdr:rowOff>28575</xdr:rowOff>
    </xdr:from>
    <xdr:ext cx="8640000" cy="8877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C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224087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130</xdr:row>
      <xdr:rowOff>28575</xdr:rowOff>
    </xdr:from>
    <xdr:ext cx="8640000" cy="8877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C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7270075"/>
          <a:ext cx="8640000" cy="887724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</xdr:row>
      <xdr:rowOff>314325</xdr:rowOff>
    </xdr:from>
    <xdr:ext cx="1924050" cy="283407"/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C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0" y="838200"/>
          <a:ext cx="1924050" cy="283407"/>
        </a:xfrm>
        <a:prstGeom prst="rect">
          <a:avLst/>
        </a:prstGeom>
      </xdr:spPr>
    </xdr:pic>
    <xdr:clientData/>
  </xdr:oneCellAnchor>
</xdr:wsDr>
</file>

<file path=xl/drawings/drawing20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24</xdr:row>
      <xdr:rowOff>19050</xdr:rowOff>
    </xdr:from>
    <xdr:ext cx="8640000" cy="897249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048250"/>
          <a:ext cx="8640000" cy="89724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53</xdr:row>
      <xdr:rowOff>19050</xdr:rowOff>
    </xdr:from>
    <xdr:ext cx="8640000" cy="897249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1125200"/>
          <a:ext cx="8640000" cy="89724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79</xdr:row>
      <xdr:rowOff>28575</xdr:rowOff>
    </xdr:from>
    <xdr:ext cx="8640000" cy="88772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658302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106</xdr:row>
      <xdr:rowOff>28575</xdr:rowOff>
    </xdr:from>
    <xdr:ext cx="8615361" cy="87571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C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2240875"/>
          <a:ext cx="8615361" cy="875711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3</xdr:row>
      <xdr:rowOff>304800</xdr:rowOff>
    </xdr:from>
    <xdr:ext cx="1924050" cy="283407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C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838200"/>
          <a:ext cx="1924050" cy="283407"/>
        </a:xfrm>
        <a:prstGeom prst="rect">
          <a:avLst/>
        </a:prstGeom>
      </xdr:spPr>
    </xdr:pic>
    <xdr:clientData/>
  </xdr:oneCellAnchor>
</xdr:wsDr>
</file>

<file path=xl/drawings/drawing20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33</xdr:row>
      <xdr:rowOff>28576</xdr:rowOff>
    </xdr:from>
    <xdr:ext cx="8640000" cy="887723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6943726"/>
          <a:ext cx="8640000" cy="887723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60</xdr:row>
      <xdr:rowOff>28576</xdr:rowOff>
    </xdr:from>
    <xdr:ext cx="8640000" cy="887723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12601576"/>
          <a:ext cx="8640000" cy="887723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86</xdr:row>
      <xdr:rowOff>19051</xdr:rowOff>
    </xdr:from>
    <xdr:ext cx="8640000" cy="897248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8040351"/>
          <a:ext cx="8640000" cy="897248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116</xdr:row>
      <xdr:rowOff>28576</xdr:rowOff>
    </xdr:from>
    <xdr:ext cx="8640000" cy="887723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C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4336376"/>
          <a:ext cx="8640000" cy="887723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139</xdr:row>
      <xdr:rowOff>19051</xdr:rowOff>
    </xdr:from>
    <xdr:ext cx="8640000" cy="897248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C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29146501"/>
          <a:ext cx="8640000" cy="897248"/>
        </a:xfrm>
        <a:prstGeom prst="rect">
          <a:avLst/>
        </a:prstGeom>
      </xdr:spPr>
    </xdr:pic>
    <xdr:clientData/>
  </xdr:oneCellAnchor>
  <xdr:oneCellAnchor>
    <xdr:from>
      <xdr:col>8</xdr:col>
      <xdr:colOff>676275</xdr:colOff>
      <xdr:row>3</xdr:row>
      <xdr:rowOff>304800</xdr:rowOff>
    </xdr:from>
    <xdr:ext cx="1924050" cy="283407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C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2675" y="838200"/>
          <a:ext cx="1924050" cy="283407"/>
        </a:xfrm>
        <a:prstGeom prst="rect">
          <a:avLst/>
        </a:prstGeom>
      </xdr:spPr>
    </xdr:pic>
    <xdr:clientData/>
  </xdr:oneCellAnchor>
</xdr:wsDr>
</file>

<file path=xl/drawings/drawing20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26</xdr:row>
      <xdr:rowOff>28575</xdr:rowOff>
    </xdr:from>
    <xdr:ext cx="8640000" cy="8877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476875"/>
          <a:ext cx="8640000" cy="88772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57</xdr:row>
      <xdr:rowOff>28575</xdr:rowOff>
    </xdr:from>
    <xdr:ext cx="8640000" cy="887724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197292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84</xdr:row>
      <xdr:rowOff>19050</xdr:rowOff>
    </xdr:from>
    <xdr:ext cx="8640000" cy="89724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7621250"/>
          <a:ext cx="8640000" cy="89724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113</xdr:row>
      <xdr:rowOff>28575</xdr:rowOff>
    </xdr:from>
    <xdr:ext cx="8640000" cy="8877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C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370772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139</xdr:row>
      <xdr:rowOff>19050</xdr:rowOff>
    </xdr:from>
    <xdr:ext cx="8640000" cy="897249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C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9146500"/>
          <a:ext cx="8640000" cy="897249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3</xdr:row>
      <xdr:rowOff>285750</xdr:rowOff>
    </xdr:from>
    <xdr:ext cx="1924050" cy="283407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C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1725" y="838200"/>
          <a:ext cx="1924050" cy="283407"/>
        </a:xfrm>
        <a:prstGeom prst="rect">
          <a:avLst/>
        </a:prstGeom>
      </xdr:spPr>
    </xdr:pic>
    <xdr:clientData/>
  </xdr:oneCellAnchor>
</xdr:wsDr>
</file>

<file path=xl/drawings/drawing20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C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34</xdr:row>
      <xdr:rowOff>28575</xdr:rowOff>
    </xdr:from>
    <xdr:ext cx="8640000" cy="8877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C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715327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62</xdr:row>
      <xdr:rowOff>38100</xdr:rowOff>
    </xdr:from>
    <xdr:ext cx="8714225" cy="895350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C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3030200"/>
          <a:ext cx="8714225" cy="895350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62</xdr:row>
      <xdr:rowOff>28575</xdr:rowOff>
    </xdr:from>
    <xdr:ext cx="8640000" cy="887724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C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1302067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92</xdr:row>
      <xdr:rowOff>28575</xdr:rowOff>
    </xdr:from>
    <xdr:ext cx="8640000" cy="88772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C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930717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114</xdr:row>
      <xdr:rowOff>28575</xdr:rowOff>
    </xdr:from>
    <xdr:ext cx="8640000" cy="88772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C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391727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144</xdr:row>
      <xdr:rowOff>28575</xdr:rowOff>
    </xdr:from>
    <xdr:ext cx="8640000" cy="88772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C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30203775"/>
          <a:ext cx="8640000" cy="887724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</xdr:row>
      <xdr:rowOff>314325</xdr:rowOff>
    </xdr:from>
    <xdr:ext cx="1924050" cy="283407"/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C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0" y="838200"/>
          <a:ext cx="1924050" cy="283407"/>
        </a:xfrm>
        <a:prstGeom prst="rect">
          <a:avLst/>
        </a:prstGeom>
      </xdr:spPr>
    </xdr:pic>
    <xdr:clientData/>
  </xdr:oneCellAnchor>
</xdr:wsDr>
</file>

<file path=xl/drawings/drawing2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81253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D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812537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35</xdr:row>
      <xdr:rowOff>28575</xdr:rowOff>
    </xdr:from>
    <xdr:ext cx="8842374" cy="897249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D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7362825"/>
          <a:ext cx="8842374" cy="897249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</xdr:row>
      <xdr:rowOff>314325</xdr:rowOff>
    </xdr:from>
    <xdr:ext cx="1924050" cy="283407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D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0" y="838200"/>
          <a:ext cx="1924050" cy="283407"/>
        </a:xfrm>
        <a:prstGeom prst="rect">
          <a:avLst/>
        </a:prstGeom>
      </xdr:spPr>
    </xdr:pic>
    <xdr:clientData/>
  </xdr:oneCellAnchor>
</xdr:wsDr>
</file>

<file path=xl/drawings/drawing2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D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19049</xdr:colOff>
      <xdr:row>36</xdr:row>
      <xdr:rowOff>28575</xdr:rowOff>
    </xdr:from>
    <xdr:ext cx="8640000" cy="77708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D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49" y="7572375"/>
          <a:ext cx="8640000" cy="777080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60</xdr:row>
      <xdr:rowOff>28575</xdr:rowOff>
    </xdr:from>
    <xdr:ext cx="8640000" cy="774088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D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2601575"/>
          <a:ext cx="8640000" cy="77408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120</xdr:row>
      <xdr:rowOff>19050</xdr:rowOff>
    </xdr:from>
    <xdr:ext cx="8640000" cy="77633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D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5165050"/>
          <a:ext cx="8640000" cy="776330"/>
        </a:xfrm>
        <a:prstGeom prst="rect">
          <a:avLst/>
        </a:prstGeom>
      </xdr:spPr>
    </xdr:pic>
    <xdr:clientData/>
  </xdr:oneCellAnchor>
  <xdr:oneCellAnchor>
    <xdr:from>
      <xdr:col>9</xdr:col>
      <xdr:colOff>95250</xdr:colOff>
      <xdr:row>3</xdr:row>
      <xdr:rowOff>297643</xdr:rowOff>
    </xdr:from>
    <xdr:ext cx="1819275" cy="26797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D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7450" y="840568"/>
          <a:ext cx="1819275" cy="267974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90</xdr:row>
      <xdr:rowOff>19050</xdr:rowOff>
    </xdr:from>
    <xdr:ext cx="8515350" cy="776330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D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8878550"/>
          <a:ext cx="8515350" cy="776330"/>
        </a:xfrm>
        <a:prstGeom prst="rect">
          <a:avLst/>
        </a:prstGeom>
      </xdr:spPr>
    </xdr:pic>
    <xdr:clientData/>
  </xdr:oneCellAnchor>
</xdr:wsDr>
</file>

<file path=xl/drawings/drawing2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D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33</xdr:row>
      <xdr:rowOff>28575</xdr:rowOff>
    </xdr:from>
    <xdr:ext cx="8640000" cy="779757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D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6943725"/>
          <a:ext cx="8640000" cy="779757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60</xdr:row>
      <xdr:rowOff>28575</xdr:rowOff>
    </xdr:from>
    <xdr:ext cx="8640000" cy="781266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D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2601575"/>
          <a:ext cx="8640000" cy="78126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115</xdr:row>
      <xdr:rowOff>19050</xdr:rowOff>
    </xdr:from>
    <xdr:ext cx="8640000" cy="779757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D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4117300"/>
          <a:ext cx="8640000" cy="77975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139</xdr:row>
      <xdr:rowOff>28575</xdr:rowOff>
    </xdr:from>
    <xdr:ext cx="8640000" cy="78051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D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9156025"/>
          <a:ext cx="8640000" cy="780511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3</xdr:row>
      <xdr:rowOff>276225</xdr:rowOff>
    </xdr:from>
    <xdr:ext cx="1819275" cy="267974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D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838200"/>
          <a:ext cx="1819275" cy="267974"/>
        </a:xfrm>
        <a:prstGeom prst="rect">
          <a:avLst/>
        </a:prstGeom>
      </xdr:spPr>
    </xdr:pic>
    <xdr:clientData/>
  </xdr:oneCellAnchor>
</xdr:wsDr>
</file>

<file path=xl/drawings/drawing2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D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32</xdr:row>
      <xdr:rowOff>28575</xdr:rowOff>
    </xdr:from>
    <xdr:ext cx="8640000" cy="779862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D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6734175"/>
          <a:ext cx="8640000" cy="779862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54</xdr:row>
      <xdr:rowOff>19051</xdr:rowOff>
    </xdr:from>
    <xdr:ext cx="8640000" cy="78061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D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1334751"/>
          <a:ext cx="8640000" cy="78061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28576</xdr:rowOff>
    </xdr:from>
    <xdr:ext cx="8640000" cy="781369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D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421226"/>
          <a:ext cx="8640000" cy="78136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111</xdr:row>
      <xdr:rowOff>38101</xdr:rowOff>
    </xdr:from>
    <xdr:ext cx="8640000" cy="77911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D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3298151"/>
          <a:ext cx="8640000" cy="77911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144</xdr:row>
      <xdr:rowOff>19051</xdr:rowOff>
    </xdr:from>
    <xdr:ext cx="8640000" cy="779111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D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0194251"/>
          <a:ext cx="8640000" cy="779111"/>
        </a:xfrm>
        <a:prstGeom prst="rect">
          <a:avLst/>
        </a:prstGeom>
      </xdr:spPr>
    </xdr:pic>
    <xdr:clientData/>
  </xdr:oneCellAnchor>
  <xdr:oneCellAnchor>
    <xdr:from>
      <xdr:col>9</xdr:col>
      <xdr:colOff>85725</xdr:colOff>
      <xdr:row>3</xdr:row>
      <xdr:rowOff>295275</xdr:rowOff>
    </xdr:from>
    <xdr:ext cx="1819275" cy="26797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D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7925" y="838200"/>
          <a:ext cx="1819275" cy="267974"/>
        </a:xfrm>
        <a:prstGeom prst="rect">
          <a:avLst/>
        </a:prstGeom>
      </xdr:spPr>
    </xdr:pic>
    <xdr:clientData/>
  </xdr:oneCellAnchor>
</xdr:wsDr>
</file>

<file path=xl/drawings/drawing2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D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26</xdr:row>
      <xdr:rowOff>28575</xdr:rowOff>
    </xdr:from>
    <xdr:ext cx="8640000" cy="780511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D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5476875"/>
          <a:ext cx="8640000" cy="780511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54</xdr:row>
      <xdr:rowOff>28575</xdr:rowOff>
    </xdr:from>
    <xdr:ext cx="8640000" cy="782780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D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1344275"/>
          <a:ext cx="8640000" cy="78278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80</xdr:row>
      <xdr:rowOff>28575</xdr:rowOff>
    </xdr:from>
    <xdr:ext cx="8640000" cy="781266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D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6792575"/>
          <a:ext cx="8640000" cy="781266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103</xdr:row>
      <xdr:rowOff>28575</xdr:rowOff>
    </xdr:from>
    <xdr:ext cx="8640000" cy="780511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D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1612225"/>
          <a:ext cx="8640000" cy="780511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133</xdr:row>
      <xdr:rowOff>28575</xdr:rowOff>
    </xdr:from>
    <xdr:ext cx="8640000" cy="780511"/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D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27898725"/>
          <a:ext cx="8640000" cy="780511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3</xdr:row>
      <xdr:rowOff>257175</xdr:rowOff>
    </xdr:from>
    <xdr:ext cx="1819275" cy="267974"/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D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350" y="838200"/>
          <a:ext cx="1819275" cy="267974"/>
        </a:xfrm>
        <a:prstGeom prst="rect">
          <a:avLst/>
        </a:prstGeom>
      </xdr:spPr>
    </xdr:pic>
    <xdr:clientData/>
  </xdr:oneCellAnchor>
</xdr:wsDr>
</file>

<file path=xl/drawings/drawing2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D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34</xdr:row>
      <xdr:rowOff>32371</xdr:rowOff>
    </xdr:from>
    <xdr:ext cx="8640000" cy="77720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D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7157071"/>
          <a:ext cx="8640000" cy="777200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65</xdr:row>
      <xdr:rowOff>32371</xdr:rowOff>
    </xdr:from>
    <xdr:ext cx="8640000" cy="777200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D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13653121"/>
          <a:ext cx="8640000" cy="777200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93</xdr:row>
      <xdr:rowOff>32371</xdr:rowOff>
    </xdr:from>
    <xdr:ext cx="8640000" cy="77720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D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19520521"/>
          <a:ext cx="8640000" cy="777200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3</xdr:row>
      <xdr:rowOff>285750</xdr:rowOff>
    </xdr:from>
    <xdr:ext cx="1819275" cy="267974"/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D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350" y="838200"/>
          <a:ext cx="1819275" cy="267974"/>
        </a:xfrm>
        <a:prstGeom prst="rect">
          <a:avLst/>
        </a:prstGeom>
      </xdr:spPr>
    </xdr:pic>
    <xdr:clientData/>
  </xdr:one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32660</xdr:rowOff>
    </xdr:from>
    <xdr:to>
      <xdr:col>2</xdr:col>
      <xdr:colOff>447675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74B30B6-2623-432D-A416-4112B6AF8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68988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346075</xdr:colOff>
      <xdr:row>34</xdr:row>
      <xdr:rowOff>22225</xdr:rowOff>
    </xdr:from>
    <xdr:to>
      <xdr:col>12</xdr:col>
      <xdr:colOff>137350</xdr:colOff>
      <xdr:row>34</xdr:row>
      <xdr:rowOff>909949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E124D09-B785-4657-8655-AC9FCD2F0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075" y="7966075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19050</xdr:rowOff>
    </xdr:from>
    <xdr:to>
      <xdr:col>12</xdr:col>
      <xdr:colOff>162750</xdr:colOff>
      <xdr:row>63</xdr:row>
      <xdr:rowOff>906774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1A5D06F-267C-43A0-BD75-DF94A212D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5249525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3</xdr:row>
      <xdr:rowOff>304800</xdr:rowOff>
    </xdr:from>
    <xdr:to>
      <xdr:col>11</xdr:col>
      <xdr:colOff>466725</xdr:colOff>
      <xdr:row>4</xdr:row>
      <xdr:rowOff>134624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ACF262B-85AE-4305-87CB-DCEC92347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0375" y="962025"/>
          <a:ext cx="1819275" cy="267974"/>
        </a:xfrm>
        <a:prstGeom prst="rect">
          <a:avLst/>
        </a:prstGeom>
      </xdr:spPr>
    </xdr:pic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3</xdr:row>
      <xdr:rowOff>32660</xdr:rowOff>
    </xdr:from>
    <xdr:to>
      <xdr:col>2</xdr:col>
      <xdr:colOff>438150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5D4D3ED-F57F-4647-A5EA-A91266E09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68988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19050</xdr:rowOff>
    </xdr:from>
    <xdr:to>
      <xdr:col>12</xdr:col>
      <xdr:colOff>162750</xdr:colOff>
      <xdr:row>32</xdr:row>
      <xdr:rowOff>906774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545D005-2792-42F0-98B3-8267F028E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4295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9330</xdr:rowOff>
    </xdr:from>
    <xdr:to>
      <xdr:col>12</xdr:col>
      <xdr:colOff>162750</xdr:colOff>
      <xdr:row>65</xdr:row>
      <xdr:rowOff>84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59AC20F-AC3B-4DEB-8393-FBB57108F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4506380"/>
          <a:ext cx="8640000" cy="895629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94</xdr:row>
      <xdr:rowOff>19050</xdr:rowOff>
    </xdr:from>
    <xdr:ext cx="8640000" cy="887724"/>
    <xdr:pic>
      <xdr:nvPicPr>
        <xdr:cNvPr id="5" name="그림 4">
          <a:extLst>
            <a:ext uri="{FF2B5EF4-FFF2-40B4-BE49-F238E27FC236}">
              <a16:creationId xmlns:a16="http://schemas.microsoft.com/office/drawing/2014/main" id="{4EEB6EE7-2FF5-4161-9DD6-C9A6A2E61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2050375"/>
          <a:ext cx="8640000" cy="887724"/>
        </a:xfrm>
        <a:prstGeom prst="rect">
          <a:avLst/>
        </a:prstGeom>
      </xdr:spPr>
    </xdr:pic>
    <xdr:clientData/>
  </xdr:oneCellAnchor>
  <xdr:twoCellAnchor editAs="oneCell">
    <xdr:from>
      <xdr:col>9</xdr:col>
      <xdr:colOff>38879</xdr:colOff>
      <xdr:row>3</xdr:row>
      <xdr:rowOff>291581</xdr:rowOff>
    </xdr:from>
    <xdr:to>
      <xdr:col>11</xdr:col>
      <xdr:colOff>478001</xdr:colOff>
      <xdr:row>4</xdr:row>
      <xdr:rowOff>122183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E44062F-42D1-4639-9E28-67070C185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0204" y="948806"/>
          <a:ext cx="1810722" cy="268752"/>
        </a:xfrm>
        <a:prstGeom prst="rect">
          <a:avLst/>
        </a:prstGeom>
      </xdr:spPr>
    </xdr:pic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32660</xdr:rowOff>
    </xdr:from>
    <xdr:to>
      <xdr:col>2</xdr:col>
      <xdr:colOff>447675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833A78F-33C7-45DF-A4AC-7D077EFCA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68988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19050</xdr:rowOff>
    </xdr:from>
    <xdr:to>
      <xdr:col>12</xdr:col>
      <xdr:colOff>162750</xdr:colOff>
      <xdr:row>31</xdr:row>
      <xdr:rowOff>906774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807CA43-DD19-4559-BA2A-B6658B1B7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2771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19050</xdr:rowOff>
    </xdr:from>
    <xdr:to>
      <xdr:col>12</xdr:col>
      <xdr:colOff>162750</xdr:colOff>
      <xdr:row>66</xdr:row>
      <xdr:rowOff>906774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68357F5-4009-4F9C-A5CE-16E61F7E8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59639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19050</xdr:rowOff>
    </xdr:from>
    <xdr:to>
      <xdr:col>12</xdr:col>
      <xdr:colOff>162750</xdr:colOff>
      <xdr:row>94</xdr:row>
      <xdr:rowOff>906774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12285F1-A602-4EAF-84F5-04B8280FA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30505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122</xdr:row>
      <xdr:rowOff>19050</xdr:rowOff>
    </xdr:from>
    <xdr:to>
      <xdr:col>12</xdr:col>
      <xdr:colOff>143700</xdr:colOff>
      <xdr:row>126</xdr:row>
      <xdr:rowOff>39999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F2FA05E-9741-4409-A72B-CF658A384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3007995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</xdr:row>
      <xdr:rowOff>304800</xdr:rowOff>
    </xdr:from>
    <xdr:to>
      <xdr:col>11</xdr:col>
      <xdr:colOff>457200</xdr:colOff>
      <xdr:row>4</xdr:row>
      <xdr:rowOff>134624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C8AA793-B95B-407B-8DBC-8568D05A3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0850" y="962025"/>
          <a:ext cx="1819275" cy="267974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158</xdr:row>
      <xdr:rowOff>19050</xdr:rowOff>
    </xdr:from>
    <xdr:ext cx="8640000" cy="887724"/>
    <xdr:pic>
      <xdr:nvPicPr>
        <xdr:cNvPr id="8" name="그림 7">
          <a:extLst>
            <a:ext uri="{FF2B5EF4-FFF2-40B4-BE49-F238E27FC236}">
              <a16:creationId xmlns:a16="http://schemas.microsoft.com/office/drawing/2014/main" id="{91E1BA70-CCDE-4940-A1C9-39B9455CF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8242875"/>
          <a:ext cx="8640000" cy="887724"/>
        </a:xfrm>
        <a:prstGeom prst="rect">
          <a:avLst/>
        </a:prstGeom>
      </xdr:spPr>
    </xdr:pic>
    <xdr:clientData/>
  </xdr:one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32660</xdr:rowOff>
    </xdr:from>
    <xdr:to>
      <xdr:col>2</xdr:col>
      <xdr:colOff>447675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A0E09A-6AA1-430D-8A82-45A074B60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68988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19050</xdr:rowOff>
    </xdr:from>
    <xdr:to>
      <xdr:col>12</xdr:col>
      <xdr:colOff>162750</xdr:colOff>
      <xdr:row>33</xdr:row>
      <xdr:rowOff>906774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40F8CBD-DBAC-4451-BF74-388E79C4F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7343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19050</xdr:rowOff>
    </xdr:from>
    <xdr:to>
      <xdr:col>12</xdr:col>
      <xdr:colOff>162750</xdr:colOff>
      <xdr:row>60</xdr:row>
      <xdr:rowOff>906774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05AB94E-FC9D-4918-9302-7EC959EB7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461135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19050</xdr:rowOff>
    </xdr:from>
    <xdr:to>
      <xdr:col>12</xdr:col>
      <xdr:colOff>162750</xdr:colOff>
      <xdr:row>80</xdr:row>
      <xdr:rowOff>906774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7522BB9-6056-412D-A7D2-7280549C0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8120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105</xdr:row>
      <xdr:rowOff>19050</xdr:rowOff>
    </xdr:from>
    <xdr:to>
      <xdr:col>12</xdr:col>
      <xdr:colOff>153225</xdr:colOff>
      <xdr:row>105</xdr:row>
      <xdr:rowOff>906774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D21BC03-BC70-4F54-B8BC-62A56ECE5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61366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138</xdr:row>
      <xdr:rowOff>19050</xdr:rowOff>
    </xdr:from>
    <xdr:to>
      <xdr:col>12</xdr:col>
      <xdr:colOff>153225</xdr:colOff>
      <xdr:row>138</xdr:row>
      <xdr:rowOff>906774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1922D77-522D-488B-BF98-34745C5E6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343662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3</xdr:row>
      <xdr:rowOff>295275</xdr:rowOff>
    </xdr:from>
    <xdr:to>
      <xdr:col>11</xdr:col>
      <xdr:colOff>476250</xdr:colOff>
      <xdr:row>4</xdr:row>
      <xdr:rowOff>125099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E4B6A2B-6AAD-4417-A247-D018ECE09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9900" y="952500"/>
          <a:ext cx="1819275" cy="267974"/>
        </a:xfrm>
        <a:prstGeom prst="rect">
          <a:avLst/>
        </a:prstGeom>
      </xdr:spPr>
    </xdr:pic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32660</xdr:rowOff>
    </xdr:from>
    <xdr:to>
      <xdr:col>2</xdr:col>
      <xdr:colOff>428625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4D97275-EB7E-476E-BC4C-76EA9B393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68988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37</xdr:row>
      <xdr:rowOff>22412</xdr:rowOff>
    </xdr:from>
    <xdr:to>
      <xdr:col>12</xdr:col>
      <xdr:colOff>153225</xdr:colOff>
      <xdr:row>37</xdr:row>
      <xdr:rowOff>910136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E2F5B81-A6DC-49C4-B3BF-5258165FB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8652062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22412</xdr:rowOff>
    </xdr:from>
    <xdr:to>
      <xdr:col>12</xdr:col>
      <xdr:colOff>162750</xdr:colOff>
      <xdr:row>66</xdr:row>
      <xdr:rowOff>910136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20ED425-AE9D-4B28-9A6E-CE3CFBCAA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5900587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22412</xdr:rowOff>
    </xdr:from>
    <xdr:to>
      <xdr:col>12</xdr:col>
      <xdr:colOff>162750</xdr:colOff>
      <xdr:row>92</xdr:row>
      <xdr:rowOff>910136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85B5631-7CE3-478C-86B9-D9194B7A3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2453787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22412</xdr:rowOff>
    </xdr:from>
    <xdr:to>
      <xdr:col>12</xdr:col>
      <xdr:colOff>162750</xdr:colOff>
      <xdr:row>117</xdr:row>
      <xdr:rowOff>910136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D9B8DDA-922A-4B46-821B-1AC38B019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8854587"/>
          <a:ext cx="8640000" cy="887724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143</xdr:row>
      <xdr:rowOff>22412</xdr:rowOff>
    </xdr:from>
    <xdr:ext cx="8640000" cy="887724"/>
    <xdr:pic>
      <xdr:nvPicPr>
        <xdr:cNvPr id="7" name="그림 6">
          <a:extLst>
            <a:ext uri="{FF2B5EF4-FFF2-40B4-BE49-F238E27FC236}">
              <a16:creationId xmlns:a16="http://schemas.microsoft.com/office/drawing/2014/main" id="{C5D99372-F18A-4688-8817-B4052B0D6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5483987"/>
          <a:ext cx="8640000" cy="887724"/>
        </a:xfrm>
        <a:prstGeom prst="rect">
          <a:avLst/>
        </a:prstGeom>
      </xdr:spPr>
    </xdr:pic>
    <xdr:clientData/>
  </xdr:oneCellAnchor>
  <xdr:twoCellAnchor editAs="oneCell">
    <xdr:from>
      <xdr:col>9</xdr:col>
      <xdr:colOff>28575</xdr:colOff>
      <xdr:row>3</xdr:row>
      <xdr:rowOff>285750</xdr:rowOff>
    </xdr:from>
    <xdr:to>
      <xdr:col>11</xdr:col>
      <xdr:colOff>476250</xdr:colOff>
      <xdr:row>4</xdr:row>
      <xdr:rowOff>115574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966D727-1149-4FBC-AE8D-A5DFFB832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9900" y="942975"/>
          <a:ext cx="1819275" cy="267974"/>
        </a:xfrm>
        <a:prstGeom prst="rect">
          <a:avLst/>
        </a:prstGeom>
      </xdr:spPr>
    </xdr:pic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DCAC6FF7-7C40-415A-A02D-B406E2C73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89885"/>
          <a:ext cx="1828800" cy="793487"/>
        </a:xfrm>
        <a:prstGeom prst="rect">
          <a:avLst/>
        </a:prstGeom>
      </xdr:spPr>
    </xdr:pic>
    <xdr:clientData/>
  </xdr:oneCellAnchor>
  <xdr:oneCellAnchor>
    <xdr:from>
      <xdr:col>8</xdr:col>
      <xdr:colOff>638175</xdr:colOff>
      <xdr:row>3</xdr:row>
      <xdr:rowOff>313168</xdr:rowOff>
    </xdr:from>
    <xdr:ext cx="1924050" cy="283407"/>
    <xdr:pic>
      <xdr:nvPicPr>
        <xdr:cNvPr id="3" name="그림 2">
          <a:extLst>
            <a:ext uri="{FF2B5EF4-FFF2-40B4-BE49-F238E27FC236}">
              <a16:creationId xmlns:a16="http://schemas.microsoft.com/office/drawing/2014/main" id="{BD18E38A-C02F-4FB2-B75F-AF20EFD9E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0" y="970393"/>
          <a:ext cx="1924050" cy="283407"/>
        </a:xfrm>
        <a:prstGeom prst="rect">
          <a:avLst/>
        </a:prstGeom>
      </xdr:spPr>
    </xdr:pic>
    <xdr:clientData/>
  </xdr:oneCellAnchor>
  <xdr:twoCellAnchor editAs="oneCell">
    <xdr:from>
      <xdr:col>1</xdr:col>
      <xdr:colOff>1</xdr:colOff>
      <xdr:row>31</xdr:row>
      <xdr:rowOff>2</xdr:rowOff>
    </xdr:from>
    <xdr:to>
      <xdr:col>12</xdr:col>
      <xdr:colOff>162751</xdr:colOff>
      <xdr:row>31</xdr:row>
      <xdr:rowOff>886620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F2BBA3F-9986-4DD1-B6ED-EB788FEF1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6" y="7258052"/>
          <a:ext cx="8640000" cy="8866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12</xdr:col>
      <xdr:colOff>162750</xdr:colOff>
      <xdr:row>61</xdr:row>
      <xdr:rowOff>886618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5FD229A-784A-4395-BBAB-977B88F1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4725650"/>
          <a:ext cx="8640000" cy="8866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12</xdr:col>
      <xdr:colOff>162750</xdr:colOff>
      <xdr:row>84</xdr:row>
      <xdr:rowOff>886618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0EDD2DF-449E-42AB-A032-7721BCAE8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0602575"/>
          <a:ext cx="8640000" cy="886618"/>
        </a:xfrm>
        <a:prstGeom prst="rect">
          <a:avLst/>
        </a:prstGeom>
      </xdr:spPr>
    </xdr:pic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3A5DFAD6-A463-4FAC-8AA6-50FA6DD5F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89885"/>
          <a:ext cx="1828800" cy="793487"/>
        </a:xfrm>
        <a:prstGeom prst="rect">
          <a:avLst/>
        </a:prstGeom>
      </xdr:spPr>
    </xdr:pic>
    <xdr:clientData/>
  </xdr:oneCellAnchor>
  <xdr:oneCellAnchor>
    <xdr:from>
      <xdr:col>8</xdr:col>
      <xdr:colOff>657225</xdr:colOff>
      <xdr:row>3</xdr:row>
      <xdr:rowOff>280543</xdr:rowOff>
    </xdr:from>
    <xdr:ext cx="1924050" cy="283407"/>
    <xdr:pic>
      <xdr:nvPicPr>
        <xdr:cNvPr id="3" name="그림 2">
          <a:extLst>
            <a:ext uri="{FF2B5EF4-FFF2-40B4-BE49-F238E27FC236}">
              <a16:creationId xmlns:a16="http://schemas.microsoft.com/office/drawing/2014/main" id="{A7AA48E6-CB1C-41D9-B021-6F26BC865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2275" y="937768"/>
          <a:ext cx="1924050" cy="283407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28</xdr:row>
      <xdr:rowOff>0</xdr:rowOff>
    </xdr:from>
    <xdr:to>
      <xdr:col>12</xdr:col>
      <xdr:colOff>115125</xdr:colOff>
      <xdr:row>28</xdr:row>
      <xdr:rowOff>886618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DE149CA-5EC0-46FE-9DDE-E8F4E22EB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6572250"/>
          <a:ext cx="8640000" cy="8866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12</xdr:col>
      <xdr:colOff>115125</xdr:colOff>
      <xdr:row>57</xdr:row>
      <xdr:rowOff>886618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968460D-9571-459D-B097-44D075A1C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3887450"/>
          <a:ext cx="8640000" cy="8866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12</xdr:col>
      <xdr:colOff>115125</xdr:colOff>
      <xdr:row>90</xdr:row>
      <xdr:rowOff>886618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9B2CD4D-A649-4AC5-84A4-B0367DE8E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2117050"/>
          <a:ext cx="8640000" cy="8866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12</xdr:col>
      <xdr:colOff>115125</xdr:colOff>
      <xdr:row>116</xdr:row>
      <xdr:rowOff>886618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2BEEE409-497D-4242-8FD2-5B6F42C50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8746450"/>
          <a:ext cx="8640000" cy="8866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12</xdr:col>
      <xdr:colOff>115125</xdr:colOff>
      <xdr:row>144</xdr:row>
      <xdr:rowOff>886618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88CF680-BE79-4390-9759-8511D3CD4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5833050"/>
          <a:ext cx="8640000" cy="886618"/>
        </a:xfrm>
        <a:prstGeom prst="rect">
          <a:avLst/>
        </a:prstGeom>
      </xdr:spPr>
    </xdr:pic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5172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7365CD03-272B-4B85-9AF1-A921D2973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89885"/>
          <a:ext cx="1825172" cy="793487"/>
        </a:xfrm>
        <a:prstGeom prst="rect">
          <a:avLst/>
        </a:prstGeom>
      </xdr:spPr>
    </xdr:pic>
    <xdr:clientData/>
  </xdr:oneCellAnchor>
  <xdr:oneCellAnchor>
    <xdr:from>
      <xdr:col>8</xdr:col>
      <xdr:colOff>633638</xdr:colOff>
      <xdr:row>3</xdr:row>
      <xdr:rowOff>292481</xdr:rowOff>
    </xdr:from>
    <xdr:ext cx="1924050" cy="283407"/>
    <xdr:pic>
      <xdr:nvPicPr>
        <xdr:cNvPr id="3" name="그림 2">
          <a:extLst>
            <a:ext uri="{FF2B5EF4-FFF2-40B4-BE49-F238E27FC236}">
              <a16:creationId xmlns:a16="http://schemas.microsoft.com/office/drawing/2014/main" id="{C3E9D0A3-0253-49F7-A9F7-4D9A18179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9163" y="949706"/>
          <a:ext cx="1924050" cy="283407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35</xdr:row>
      <xdr:rowOff>0</xdr:rowOff>
    </xdr:from>
    <xdr:to>
      <xdr:col>12</xdr:col>
      <xdr:colOff>162750</xdr:colOff>
      <xdr:row>35</xdr:row>
      <xdr:rowOff>886618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950344B-4086-49F4-92B2-7AE4D4ED5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8172450"/>
          <a:ext cx="8640000" cy="8866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12</xdr:col>
      <xdr:colOff>162750</xdr:colOff>
      <xdr:row>63</xdr:row>
      <xdr:rowOff>886618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F910BA8-AA22-4740-B907-B5FD4C0A2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5154275"/>
          <a:ext cx="8640000" cy="8866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12</xdr:col>
      <xdr:colOff>162750</xdr:colOff>
      <xdr:row>92</xdr:row>
      <xdr:rowOff>886618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2458497-E5A8-4F5F-B74B-CF1BD4A2A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2412325"/>
          <a:ext cx="8640000" cy="8866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12</xdr:col>
      <xdr:colOff>162750</xdr:colOff>
      <xdr:row>118</xdr:row>
      <xdr:rowOff>886618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6C6157E-C888-42AF-9EB2-3FFEB2CD2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8889325"/>
          <a:ext cx="8640000" cy="8866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12</xdr:col>
      <xdr:colOff>162750</xdr:colOff>
      <xdr:row>145</xdr:row>
      <xdr:rowOff>886618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944C4374-3F19-4B30-9DDE-C36B6D7E6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5747325"/>
          <a:ext cx="8640000" cy="886618"/>
        </a:xfrm>
        <a:prstGeom prst="rect">
          <a:avLst/>
        </a:prstGeom>
      </xdr:spPr>
    </xdr:pic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4038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9242F874-290C-4786-A81F-2996285CA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89885"/>
          <a:ext cx="1824038" cy="793487"/>
        </a:xfrm>
        <a:prstGeom prst="rect">
          <a:avLst/>
        </a:prstGeom>
      </xdr:spPr>
    </xdr:pic>
    <xdr:clientData/>
  </xdr:oneCellAnchor>
  <xdr:oneCellAnchor>
    <xdr:from>
      <xdr:col>8</xdr:col>
      <xdr:colOff>685799</xdr:colOff>
      <xdr:row>3</xdr:row>
      <xdr:rowOff>293483</xdr:rowOff>
    </xdr:from>
    <xdr:ext cx="1924050" cy="283407"/>
    <xdr:pic>
      <xdr:nvPicPr>
        <xdr:cNvPr id="3" name="그림 2">
          <a:extLst>
            <a:ext uri="{FF2B5EF4-FFF2-40B4-BE49-F238E27FC236}">
              <a16:creationId xmlns:a16="http://schemas.microsoft.com/office/drawing/2014/main" id="{247A99E4-84B9-4EE7-8E88-CAECF3D01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0849" y="950708"/>
          <a:ext cx="1924050" cy="283407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36</xdr:row>
      <xdr:rowOff>0</xdr:rowOff>
    </xdr:from>
    <xdr:to>
      <xdr:col>12</xdr:col>
      <xdr:colOff>115125</xdr:colOff>
      <xdr:row>36</xdr:row>
      <xdr:rowOff>886618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E21C070-0E73-4C05-B9E4-E8B419D4B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8401050"/>
          <a:ext cx="8640000" cy="8866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12</xdr:col>
      <xdr:colOff>115125</xdr:colOff>
      <xdr:row>65</xdr:row>
      <xdr:rowOff>886618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CC823F5-30DD-4D50-8CF9-A61E446C5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15716250"/>
          <a:ext cx="8640000" cy="8866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12</xdr:col>
      <xdr:colOff>115125</xdr:colOff>
      <xdr:row>93</xdr:row>
      <xdr:rowOff>886618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F2CBF2B-97CB-4E82-96AA-524424CA8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2802850"/>
          <a:ext cx="8640000" cy="8866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12</xdr:col>
      <xdr:colOff>115125</xdr:colOff>
      <xdr:row>117</xdr:row>
      <xdr:rowOff>886618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B0F6D4C-CB53-44AF-95CB-842B42D98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28975050"/>
          <a:ext cx="8640000" cy="8866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12</xdr:col>
      <xdr:colOff>115125</xdr:colOff>
      <xdr:row>150</xdr:row>
      <xdr:rowOff>886618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7A40272-FF94-42E8-A2EC-F05AEC5A0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37204650"/>
          <a:ext cx="8640000" cy="886618"/>
        </a:xfrm>
        <a:prstGeom prst="rect">
          <a:avLst/>
        </a:prstGeom>
      </xdr:spPr>
    </xdr:pic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2637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B9B72C0-8677-4ACB-8EB0-0F2358606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89885"/>
          <a:ext cx="1822637" cy="793487"/>
        </a:xfrm>
        <a:prstGeom prst="rect">
          <a:avLst/>
        </a:prstGeom>
      </xdr:spPr>
    </xdr:pic>
    <xdr:clientData/>
  </xdr:oneCellAnchor>
  <xdr:oneCellAnchor>
    <xdr:from>
      <xdr:col>8</xdr:col>
      <xdr:colOff>647139</xdr:colOff>
      <xdr:row>3</xdr:row>
      <xdr:rowOff>317042</xdr:rowOff>
    </xdr:from>
    <xdr:ext cx="1924050" cy="283407"/>
    <xdr:pic>
      <xdr:nvPicPr>
        <xdr:cNvPr id="3" name="그림 2">
          <a:extLst>
            <a:ext uri="{FF2B5EF4-FFF2-40B4-BE49-F238E27FC236}">
              <a16:creationId xmlns:a16="http://schemas.microsoft.com/office/drawing/2014/main" id="{37BB694A-6191-47B3-8CCB-01EA10410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2664" y="974267"/>
          <a:ext cx="1924050" cy="283407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30</xdr:row>
      <xdr:rowOff>0</xdr:rowOff>
    </xdr:from>
    <xdr:to>
      <xdr:col>12</xdr:col>
      <xdr:colOff>162750</xdr:colOff>
      <xdr:row>30</xdr:row>
      <xdr:rowOff>886618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79ADBBB-18BB-414A-A40E-F9798F0F3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5" y="7029450"/>
          <a:ext cx="8640000" cy="886618"/>
        </a:xfrm>
        <a:prstGeom prst="rect">
          <a:avLst/>
        </a:prstGeom>
      </xdr:spPr>
    </xdr:pic>
    <xdr:clientData/>
  </xdr:twoCellAnchor>
</xdr:wsDr>
</file>

<file path=xl/drawings/drawing2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F89D76DD-B660-4978-8BB7-F0BDA8554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19049</xdr:colOff>
      <xdr:row>34</xdr:row>
      <xdr:rowOff>28575</xdr:rowOff>
    </xdr:from>
    <xdr:ext cx="8640000" cy="777080"/>
    <xdr:pic>
      <xdr:nvPicPr>
        <xdr:cNvPr id="3" name="그림 2">
          <a:extLst>
            <a:ext uri="{FF2B5EF4-FFF2-40B4-BE49-F238E27FC236}">
              <a16:creationId xmlns:a16="http://schemas.microsoft.com/office/drawing/2014/main" id="{FDA54568-F785-4F8C-ACA5-86E160648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4" y="7534275"/>
          <a:ext cx="8640000" cy="777080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66</xdr:row>
      <xdr:rowOff>28575</xdr:rowOff>
    </xdr:from>
    <xdr:ext cx="8640000" cy="774088"/>
    <xdr:pic>
      <xdr:nvPicPr>
        <xdr:cNvPr id="4" name="그림 3">
          <a:extLst>
            <a:ext uri="{FF2B5EF4-FFF2-40B4-BE49-F238E27FC236}">
              <a16:creationId xmlns:a16="http://schemas.microsoft.com/office/drawing/2014/main" id="{807BDC6E-88C5-45F1-9263-AAC233699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4992350"/>
          <a:ext cx="8640000" cy="77408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123</xdr:row>
      <xdr:rowOff>19050</xdr:rowOff>
    </xdr:from>
    <xdr:ext cx="8640000" cy="776330"/>
    <xdr:pic>
      <xdr:nvPicPr>
        <xdr:cNvPr id="5" name="그림 4">
          <a:extLst>
            <a:ext uri="{FF2B5EF4-FFF2-40B4-BE49-F238E27FC236}">
              <a16:creationId xmlns:a16="http://schemas.microsoft.com/office/drawing/2014/main" id="{3BDA67B6-4835-44DE-AA96-A31083630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8413075"/>
          <a:ext cx="8640000" cy="776330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3</xdr:row>
      <xdr:rowOff>297643</xdr:rowOff>
    </xdr:from>
    <xdr:ext cx="1819275" cy="267974"/>
    <xdr:pic>
      <xdr:nvPicPr>
        <xdr:cNvPr id="6" name="그림 5">
          <a:extLst>
            <a:ext uri="{FF2B5EF4-FFF2-40B4-BE49-F238E27FC236}">
              <a16:creationId xmlns:a16="http://schemas.microsoft.com/office/drawing/2014/main" id="{AC0538A4-95CB-4B53-915F-4578D3D5A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8475" y="973918"/>
          <a:ext cx="1819275" cy="267974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92</xdr:row>
      <xdr:rowOff>19050</xdr:rowOff>
    </xdr:from>
    <xdr:ext cx="8515350" cy="776330"/>
    <xdr:pic>
      <xdr:nvPicPr>
        <xdr:cNvPr id="7" name="그림 6">
          <a:extLst>
            <a:ext uri="{FF2B5EF4-FFF2-40B4-BE49-F238E27FC236}">
              <a16:creationId xmlns:a16="http://schemas.microsoft.com/office/drawing/2014/main" id="{332DAE20-25D0-487D-9AA3-E1C419649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1212175"/>
          <a:ext cx="8515350" cy="776330"/>
        </a:xfrm>
        <a:prstGeom prst="rect">
          <a:avLst/>
        </a:prstGeom>
      </xdr:spPr>
    </xdr:pic>
    <xdr:clientData/>
  </xdr:oneCellAnchor>
</xdr:wsDr>
</file>

<file path=xl/drawings/drawing2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9B5F81DF-063C-4107-97CC-A93D73604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994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26</xdr:row>
      <xdr:rowOff>28575</xdr:rowOff>
    </xdr:from>
    <xdr:ext cx="8640000" cy="779757"/>
    <xdr:pic>
      <xdr:nvPicPr>
        <xdr:cNvPr id="3" name="그림 2">
          <a:extLst>
            <a:ext uri="{FF2B5EF4-FFF2-40B4-BE49-F238E27FC236}">
              <a16:creationId xmlns:a16="http://schemas.microsoft.com/office/drawing/2014/main" id="{6B4703AF-057E-425F-B78D-F1313C714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5829300"/>
          <a:ext cx="8640000" cy="779757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56</xdr:row>
      <xdr:rowOff>28575</xdr:rowOff>
    </xdr:from>
    <xdr:ext cx="8640000" cy="781266"/>
    <xdr:pic>
      <xdr:nvPicPr>
        <xdr:cNvPr id="4" name="그림 3">
          <a:extLst>
            <a:ext uri="{FF2B5EF4-FFF2-40B4-BE49-F238E27FC236}">
              <a16:creationId xmlns:a16="http://schemas.microsoft.com/office/drawing/2014/main" id="{4A3C8977-3FF1-4323-BE99-3A88D09AA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13020675"/>
          <a:ext cx="8640000" cy="781266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104</xdr:row>
      <xdr:rowOff>19050</xdr:rowOff>
    </xdr:from>
    <xdr:ext cx="8640000" cy="779757"/>
    <xdr:pic>
      <xdr:nvPicPr>
        <xdr:cNvPr id="5" name="그림 4">
          <a:extLst>
            <a:ext uri="{FF2B5EF4-FFF2-40B4-BE49-F238E27FC236}">
              <a16:creationId xmlns:a16="http://schemas.microsoft.com/office/drawing/2014/main" id="{AAA700B5-5264-46F8-8B04-2E5DBD185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4822150"/>
          <a:ext cx="8640000" cy="77975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133</xdr:row>
      <xdr:rowOff>28575</xdr:rowOff>
    </xdr:from>
    <xdr:ext cx="8640000" cy="780511"/>
    <xdr:pic>
      <xdr:nvPicPr>
        <xdr:cNvPr id="6" name="그림 5">
          <a:extLst>
            <a:ext uri="{FF2B5EF4-FFF2-40B4-BE49-F238E27FC236}">
              <a16:creationId xmlns:a16="http://schemas.microsoft.com/office/drawing/2014/main" id="{DB11B4CD-55EC-4530-A333-E4045D8AF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31651575"/>
          <a:ext cx="8640000" cy="780511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3</xdr:row>
      <xdr:rowOff>276225</xdr:rowOff>
    </xdr:from>
    <xdr:ext cx="1819275" cy="267974"/>
    <xdr:pic>
      <xdr:nvPicPr>
        <xdr:cNvPr id="7" name="그림 6">
          <a:extLst>
            <a:ext uri="{FF2B5EF4-FFF2-40B4-BE49-F238E27FC236}">
              <a16:creationId xmlns:a16="http://schemas.microsoft.com/office/drawing/2014/main" id="{131329C1-16C9-44DC-AFC8-3C411BBDE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9425" y="942975"/>
          <a:ext cx="1819275" cy="267974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77</xdr:row>
      <xdr:rowOff>28575</xdr:rowOff>
    </xdr:from>
    <xdr:ext cx="8640000" cy="781266"/>
    <xdr:pic>
      <xdr:nvPicPr>
        <xdr:cNvPr id="8" name="그림 7">
          <a:extLst>
            <a:ext uri="{FF2B5EF4-FFF2-40B4-BE49-F238E27FC236}">
              <a16:creationId xmlns:a16="http://schemas.microsoft.com/office/drawing/2014/main" id="{3D3A0AC8-762B-4C1C-8B49-2234970B2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18402300"/>
          <a:ext cx="8640000" cy="781266"/>
        </a:xfrm>
        <a:prstGeom prst="rect">
          <a:avLst/>
        </a:prstGeom>
      </xdr:spPr>
    </xdr:pic>
    <xdr:clientData/>
  </xdr:oneCellAnchor>
</xdr:wsDr>
</file>

<file path=xl/drawings/drawing2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1756DF27-2DFE-4825-8AC5-0CAD570B7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27</xdr:row>
      <xdr:rowOff>28575</xdr:rowOff>
    </xdr:from>
    <xdr:ext cx="8640000" cy="779862"/>
    <xdr:pic>
      <xdr:nvPicPr>
        <xdr:cNvPr id="3" name="그림 2">
          <a:extLst>
            <a:ext uri="{FF2B5EF4-FFF2-40B4-BE49-F238E27FC236}">
              <a16:creationId xmlns:a16="http://schemas.microsoft.com/office/drawing/2014/main" id="{BE96AB08-7B95-4E50-AE41-33B2512DA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5972175"/>
          <a:ext cx="8640000" cy="779862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52</xdr:row>
      <xdr:rowOff>19051</xdr:rowOff>
    </xdr:from>
    <xdr:ext cx="8640000" cy="780615"/>
    <xdr:pic>
      <xdr:nvPicPr>
        <xdr:cNvPr id="4" name="그림 3">
          <a:extLst>
            <a:ext uri="{FF2B5EF4-FFF2-40B4-BE49-F238E27FC236}">
              <a16:creationId xmlns:a16="http://schemas.microsoft.com/office/drawing/2014/main" id="{A0963200-93B4-4B4C-8697-E9D9D416C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2334876"/>
          <a:ext cx="8640000" cy="780615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28576</xdr:rowOff>
    </xdr:from>
    <xdr:ext cx="8640000" cy="781369"/>
    <xdr:pic>
      <xdr:nvPicPr>
        <xdr:cNvPr id="5" name="그림 4">
          <a:extLst>
            <a:ext uri="{FF2B5EF4-FFF2-40B4-BE49-F238E27FC236}">
              <a16:creationId xmlns:a16="http://schemas.microsoft.com/office/drawing/2014/main" id="{B8782D7E-BC2C-4460-A7ED-C9F6F93A6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164301"/>
          <a:ext cx="8640000" cy="78136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108</xdr:row>
      <xdr:rowOff>38101</xdr:rowOff>
    </xdr:from>
    <xdr:ext cx="8640000" cy="779111"/>
    <xdr:pic>
      <xdr:nvPicPr>
        <xdr:cNvPr id="6" name="그림 5">
          <a:extLst>
            <a:ext uri="{FF2B5EF4-FFF2-40B4-BE49-F238E27FC236}">
              <a16:creationId xmlns:a16="http://schemas.microsoft.com/office/drawing/2014/main" id="{878C05F0-834A-4E3E-84D6-6476186C6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5631776"/>
          <a:ext cx="8640000" cy="779111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134</xdr:row>
      <xdr:rowOff>19051</xdr:rowOff>
    </xdr:from>
    <xdr:ext cx="8640000" cy="779111"/>
    <xdr:pic>
      <xdr:nvPicPr>
        <xdr:cNvPr id="7" name="그림 6">
          <a:extLst>
            <a:ext uri="{FF2B5EF4-FFF2-40B4-BE49-F238E27FC236}">
              <a16:creationId xmlns:a16="http://schemas.microsoft.com/office/drawing/2014/main" id="{AD257CED-15A5-475F-8ACF-68AF83503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1832551"/>
          <a:ext cx="8640000" cy="779111"/>
        </a:xfrm>
        <a:prstGeom prst="rect">
          <a:avLst/>
        </a:prstGeom>
      </xdr:spPr>
    </xdr:pic>
    <xdr:clientData/>
  </xdr:oneCellAnchor>
  <xdr:oneCellAnchor>
    <xdr:from>
      <xdr:col>9</xdr:col>
      <xdr:colOff>85725</xdr:colOff>
      <xdr:row>3</xdr:row>
      <xdr:rowOff>295275</xdr:rowOff>
    </xdr:from>
    <xdr:ext cx="1819275" cy="267974"/>
    <xdr:pic>
      <xdr:nvPicPr>
        <xdr:cNvPr id="8" name="그림 7">
          <a:extLst>
            <a:ext uri="{FF2B5EF4-FFF2-40B4-BE49-F238E27FC236}">
              <a16:creationId xmlns:a16="http://schemas.microsoft.com/office/drawing/2014/main" id="{49E4C81A-153F-4B20-8075-B6629D5CB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7050" y="971550"/>
          <a:ext cx="1819275" cy="267974"/>
        </a:xfrm>
        <a:prstGeom prst="rect">
          <a:avLst/>
        </a:prstGeom>
      </xdr:spPr>
    </xdr:pic>
    <xdr:clientData/>
  </xdr:oneCellAnchor>
</xdr:wsDr>
</file>

<file path=xl/drawings/drawing2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83D6A96-C469-4751-B6E3-A25E2A485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36</xdr:row>
      <xdr:rowOff>28575</xdr:rowOff>
    </xdr:from>
    <xdr:ext cx="8640000" cy="780511"/>
    <xdr:pic>
      <xdr:nvPicPr>
        <xdr:cNvPr id="3" name="그림 2">
          <a:extLst>
            <a:ext uri="{FF2B5EF4-FFF2-40B4-BE49-F238E27FC236}">
              <a16:creationId xmlns:a16="http://schemas.microsoft.com/office/drawing/2014/main" id="{3439304C-BFCA-406E-A8FB-6796E5009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8010525"/>
          <a:ext cx="8640000" cy="780511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63</xdr:row>
      <xdr:rowOff>28575</xdr:rowOff>
    </xdr:from>
    <xdr:ext cx="8640000" cy="782780"/>
    <xdr:pic>
      <xdr:nvPicPr>
        <xdr:cNvPr id="4" name="그림 3">
          <a:extLst>
            <a:ext uri="{FF2B5EF4-FFF2-40B4-BE49-F238E27FC236}">
              <a16:creationId xmlns:a16="http://schemas.microsoft.com/office/drawing/2014/main" id="{638AA03D-3152-47FB-8281-10FFB868E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14373225"/>
          <a:ext cx="8640000" cy="78278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94</xdr:row>
      <xdr:rowOff>28575</xdr:rowOff>
    </xdr:from>
    <xdr:ext cx="8640000" cy="781266"/>
    <xdr:pic>
      <xdr:nvPicPr>
        <xdr:cNvPr id="5" name="그림 4">
          <a:extLst>
            <a:ext uri="{FF2B5EF4-FFF2-40B4-BE49-F238E27FC236}">
              <a16:creationId xmlns:a16="http://schemas.microsoft.com/office/drawing/2014/main" id="{CD667B99-D251-4738-B192-9E2DA5CBC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2221825"/>
          <a:ext cx="8640000" cy="781266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119</xdr:row>
      <xdr:rowOff>28575</xdr:rowOff>
    </xdr:from>
    <xdr:ext cx="8640000" cy="780511"/>
    <xdr:pic>
      <xdr:nvPicPr>
        <xdr:cNvPr id="6" name="그림 5">
          <a:extLst>
            <a:ext uri="{FF2B5EF4-FFF2-40B4-BE49-F238E27FC236}">
              <a16:creationId xmlns:a16="http://schemas.microsoft.com/office/drawing/2014/main" id="{306F3929-DFC2-415E-A271-A49B90A08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28165425"/>
          <a:ext cx="8640000" cy="780511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149</xdr:row>
      <xdr:rowOff>28575</xdr:rowOff>
    </xdr:from>
    <xdr:ext cx="8640000" cy="780511"/>
    <xdr:pic>
      <xdr:nvPicPr>
        <xdr:cNvPr id="7" name="그림 6">
          <a:extLst>
            <a:ext uri="{FF2B5EF4-FFF2-40B4-BE49-F238E27FC236}">
              <a16:creationId xmlns:a16="http://schemas.microsoft.com/office/drawing/2014/main" id="{55DA0804-AA7D-4EA6-BC32-7040A2FE9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35518725"/>
          <a:ext cx="8640000" cy="780511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3</xdr:row>
      <xdr:rowOff>257175</xdr:rowOff>
    </xdr:from>
    <xdr:ext cx="1819275" cy="267974"/>
    <xdr:pic>
      <xdr:nvPicPr>
        <xdr:cNvPr id="8" name="그림 7">
          <a:extLst>
            <a:ext uri="{FF2B5EF4-FFF2-40B4-BE49-F238E27FC236}">
              <a16:creationId xmlns:a16="http://schemas.microsoft.com/office/drawing/2014/main" id="{4E11E885-AC13-4BC8-9CD0-6CE588D32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8475" y="933450"/>
          <a:ext cx="1819275" cy="267974"/>
        </a:xfrm>
        <a:prstGeom prst="rect">
          <a:avLst/>
        </a:prstGeom>
      </xdr:spPr>
    </xdr:pic>
    <xdr:clientData/>
  </xdr:oneCellAnchor>
</xdr:wsDr>
</file>

<file path=xl/drawings/drawing2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8C1D7827-18F7-437E-89C3-2A450C994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32</xdr:row>
      <xdr:rowOff>32371</xdr:rowOff>
    </xdr:from>
    <xdr:ext cx="8640000" cy="777200"/>
    <xdr:pic>
      <xdr:nvPicPr>
        <xdr:cNvPr id="3" name="그림 2">
          <a:extLst>
            <a:ext uri="{FF2B5EF4-FFF2-40B4-BE49-F238E27FC236}">
              <a16:creationId xmlns:a16="http://schemas.microsoft.com/office/drawing/2014/main" id="{FAFD4CEF-8D94-40EE-9FEC-175F2DA21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7166596"/>
          <a:ext cx="8640000" cy="777200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57</xdr:row>
      <xdr:rowOff>32371</xdr:rowOff>
    </xdr:from>
    <xdr:ext cx="8640000" cy="777200"/>
    <xdr:pic>
      <xdr:nvPicPr>
        <xdr:cNvPr id="4" name="그림 3">
          <a:extLst>
            <a:ext uri="{FF2B5EF4-FFF2-40B4-BE49-F238E27FC236}">
              <a16:creationId xmlns:a16="http://schemas.microsoft.com/office/drawing/2014/main" id="{19715187-463A-4F2E-B0C6-824E044F0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13224496"/>
          <a:ext cx="8640000" cy="777200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87</xdr:row>
      <xdr:rowOff>32371</xdr:rowOff>
    </xdr:from>
    <xdr:ext cx="8640000" cy="777200"/>
    <xdr:pic>
      <xdr:nvPicPr>
        <xdr:cNvPr id="5" name="그림 4">
          <a:extLst>
            <a:ext uri="{FF2B5EF4-FFF2-40B4-BE49-F238E27FC236}">
              <a16:creationId xmlns:a16="http://schemas.microsoft.com/office/drawing/2014/main" id="{22CA11A7-58E2-4081-974D-86941D9A0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20406346"/>
          <a:ext cx="8640000" cy="777200"/>
        </a:xfrm>
        <a:prstGeom prst="rect">
          <a:avLst/>
        </a:prstGeom>
      </xdr:spPr>
    </xdr:pic>
    <xdr:clientData/>
  </xdr:oneCellAnchor>
  <xdr:oneCellAnchor>
    <xdr:from>
      <xdr:col>9</xdr:col>
      <xdr:colOff>57150</xdr:colOff>
      <xdr:row>3</xdr:row>
      <xdr:rowOff>285750</xdr:rowOff>
    </xdr:from>
    <xdr:ext cx="1819275" cy="267974"/>
    <xdr:pic>
      <xdr:nvPicPr>
        <xdr:cNvPr id="6" name="그림 5">
          <a:extLst>
            <a:ext uri="{FF2B5EF4-FFF2-40B4-BE49-F238E27FC236}">
              <a16:creationId xmlns:a16="http://schemas.microsoft.com/office/drawing/2014/main" id="{95E06818-8022-47D1-8FF0-2F1C283E8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8475" y="962025"/>
          <a:ext cx="1819275" cy="267974"/>
        </a:xfrm>
        <a:prstGeom prst="rect">
          <a:avLst/>
        </a:prstGeom>
      </xdr:spPr>
    </xdr:pic>
    <xdr:clientData/>
  </xdr:oneCellAnchor>
  <xdr:oneCellAnchor>
    <xdr:from>
      <xdr:col>0</xdr:col>
      <xdr:colOff>370325</xdr:colOff>
      <xdr:row>115</xdr:row>
      <xdr:rowOff>32371</xdr:rowOff>
    </xdr:from>
    <xdr:ext cx="8640000" cy="777200"/>
    <xdr:pic>
      <xdr:nvPicPr>
        <xdr:cNvPr id="7" name="그림 6">
          <a:extLst>
            <a:ext uri="{FF2B5EF4-FFF2-40B4-BE49-F238E27FC236}">
              <a16:creationId xmlns:a16="http://schemas.microsoft.com/office/drawing/2014/main" id="{53864B69-881D-4076-B856-C2DA3AFF3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5" y="27150046"/>
          <a:ext cx="8640000" cy="777200"/>
        </a:xfrm>
        <a:prstGeom prst="rect">
          <a:avLst/>
        </a:prstGeom>
      </xdr:spPr>
    </xdr:pic>
    <xdr:clientData/>
  </xdr:oneCellAnchor>
</xdr:wsDr>
</file>

<file path=xl/drawings/drawing2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29C69D1-2028-439D-A194-808770496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99410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28</xdr:row>
      <xdr:rowOff>23999</xdr:rowOff>
    </xdr:from>
    <xdr:to>
      <xdr:col>12</xdr:col>
      <xdr:colOff>9225</xdr:colOff>
      <xdr:row>28</xdr:row>
      <xdr:rowOff>902003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45EB711-10EB-47EE-B149-8778B1283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6539099"/>
          <a:ext cx="8496000" cy="878004"/>
        </a:xfrm>
        <a:prstGeom prst="rect">
          <a:avLst/>
        </a:prstGeom>
      </xdr:spPr>
    </xdr:pic>
    <xdr:clientData/>
  </xdr:twoCellAnchor>
  <xdr:oneCellAnchor>
    <xdr:from>
      <xdr:col>9</xdr:col>
      <xdr:colOff>66675</xdr:colOff>
      <xdr:row>3</xdr:row>
      <xdr:rowOff>314325</xdr:rowOff>
    </xdr:from>
    <xdr:ext cx="1819275" cy="267974"/>
    <xdr:pic>
      <xdr:nvPicPr>
        <xdr:cNvPr id="4" name="그림 3">
          <a:extLst>
            <a:ext uri="{FF2B5EF4-FFF2-40B4-BE49-F238E27FC236}">
              <a16:creationId xmlns:a16="http://schemas.microsoft.com/office/drawing/2014/main" id="{38FF6DE5-FFC6-4F00-8515-66328CF47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0" y="981075"/>
          <a:ext cx="1819275" cy="267974"/>
        </a:xfrm>
        <a:prstGeom prst="rect">
          <a:avLst/>
        </a:prstGeom>
      </xdr:spPr>
    </xdr:pic>
    <xdr:clientData/>
  </xdr:oneCellAnchor>
</xdr:wsDr>
</file>

<file path=xl/drawings/drawing2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67FD049-3AFA-47B9-B4F4-86D869E53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699410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361949</xdr:colOff>
      <xdr:row>37</xdr:row>
      <xdr:rowOff>42862</xdr:rowOff>
    </xdr:from>
    <xdr:to>
      <xdr:col>11</xdr:col>
      <xdr:colOff>683014</xdr:colOff>
      <xdr:row>37</xdr:row>
      <xdr:rowOff>911081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4266AED-8C2A-450D-99DA-A4FC5EE59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49" y="8615362"/>
          <a:ext cx="8483990" cy="868219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61</xdr:row>
      <xdr:rowOff>42862</xdr:rowOff>
    </xdr:from>
    <xdr:to>
      <xdr:col>12</xdr:col>
      <xdr:colOff>25376</xdr:colOff>
      <xdr:row>62</xdr:row>
      <xdr:rowOff>3638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8C630EC-E4CD-42EF-989A-4FB7ADDC1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14873287"/>
          <a:ext cx="8483576" cy="875176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</xdr:colOff>
      <xdr:row>89</xdr:row>
      <xdr:rowOff>33338</xdr:rowOff>
    </xdr:from>
    <xdr:to>
      <xdr:col>12</xdr:col>
      <xdr:colOff>30138</xdr:colOff>
      <xdr:row>89</xdr:row>
      <xdr:rowOff>905203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F7E12B6-0FDF-4D88-BCD0-DB36B20FF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287" y="21855113"/>
          <a:ext cx="8483576" cy="87186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113</xdr:row>
      <xdr:rowOff>42862</xdr:rowOff>
    </xdr:from>
    <xdr:to>
      <xdr:col>12</xdr:col>
      <xdr:colOff>6327</xdr:colOff>
      <xdr:row>114</xdr:row>
      <xdr:rowOff>3639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4387886-7800-4C3B-BCA0-323B34C6D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27960637"/>
          <a:ext cx="8483576" cy="875177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137</xdr:row>
      <xdr:rowOff>33337</xdr:rowOff>
    </xdr:from>
    <xdr:to>
      <xdr:col>11</xdr:col>
      <xdr:colOff>683015</xdr:colOff>
      <xdr:row>137</xdr:row>
      <xdr:rowOff>898612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AC08927-4426-4C33-B625-19D363F56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34047112"/>
          <a:ext cx="8483990" cy="865275"/>
        </a:xfrm>
        <a:prstGeom prst="rect">
          <a:avLst/>
        </a:prstGeom>
      </xdr:spPr>
    </xdr:pic>
    <xdr:clientData/>
  </xdr:twoCellAnchor>
  <xdr:oneCellAnchor>
    <xdr:from>
      <xdr:col>9</xdr:col>
      <xdr:colOff>76200</xdr:colOff>
      <xdr:row>3</xdr:row>
      <xdr:rowOff>295275</xdr:rowOff>
    </xdr:from>
    <xdr:ext cx="1819275" cy="267974"/>
    <xdr:pic>
      <xdr:nvPicPr>
        <xdr:cNvPr id="8" name="그림 7">
          <a:extLst>
            <a:ext uri="{FF2B5EF4-FFF2-40B4-BE49-F238E27FC236}">
              <a16:creationId xmlns:a16="http://schemas.microsoft.com/office/drawing/2014/main" id="{D77BE52E-51F4-4447-904E-15D515846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7525" y="962025"/>
          <a:ext cx="1819275" cy="267974"/>
        </a:xfrm>
        <a:prstGeom prst="rect">
          <a:avLst/>
        </a:prstGeom>
      </xdr:spPr>
    </xdr:pic>
    <xdr:clientData/>
  </xdr:oneCellAnchor>
</xdr:wsDr>
</file>

<file path=xl/drawings/drawing2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3</xdr:row>
      <xdr:rowOff>32660</xdr:rowOff>
    </xdr:from>
    <xdr:to>
      <xdr:col>2</xdr:col>
      <xdr:colOff>457200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15D32EA-3605-41F4-BCB6-D2EE44F08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28</xdr:row>
      <xdr:rowOff>23812</xdr:rowOff>
    </xdr:from>
    <xdr:to>
      <xdr:col>11</xdr:col>
      <xdr:colOff>685500</xdr:colOff>
      <xdr:row>28</xdr:row>
      <xdr:rowOff>894105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68184BD-25E1-43E9-A9C1-F9E4DAA5F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6548437"/>
          <a:ext cx="8496000" cy="870293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54</xdr:row>
      <xdr:rowOff>33337</xdr:rowOff>
    </xdr:from>
    <xdr:to>
      <xdr:col>12</xdr:col>
      <xdr:colOff>9225</xdr:colOff>
      <xdr:row>54</xdr:row>
      <xdr:rowOff>903051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87BDF6C-2B99-41B3-92D9-5FF04F9F5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3120687"/>
          <a:ext cx="8496000" cy="869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18014</xdr:rowOff>
    </xdr:from>
    <xdr:to>
      <xdr:col>12</xdr:col>
      <xdr:colOff>18750</xdr:colOff>
      <xdr:row>80</xdr:row>
      <xdr:rowOff>884899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59C7870-E35A-47AC-81AF-663F324AC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677614"/>
          <a:ext cx="8496000" cy="866885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109</xdr:row>
      <xdr:rowOff>52388</xdr:rowOff>
    </xdr:from>
    <xdr:to>
      <xdr:col>11</xdr:col>
      <xdr:colOff>685500</xdr:colOff>
      <xdr:row>110</xdr:row>
      <xdr:rowOff>7703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6EB4928-F637-4F09-AF0A-E121B59B6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6931938"/>
          <a:ext cx="8496000" cy="869715"/>
        </a:xfrm>
        <a:prstGeom prst="rect">
          <a:avLst/>
        </a:prstGeom>
      </xdr:spPr>
    </xdr:pic>
    <xdr:clientData/>
  </xdr:twoCellAnchor>
  <xdr:oneCellAnchor>
    <xdr:from>
      <xdr:col>9</xdr:col>
      <xdr:colOff>142875</xdr:colOff>
      <xdr:row>3</xdr:row>
      <xdr:rowOff>295275</xdr:rowOff>
    </xdr:from>
    <xdr:ext cx="1819275" cy="267974"/>
    <xdr:pic>
      <xdr:nvPicPr>
        <xdr:cNvPr id="7" name="그림 6">
          <a:extLst>
            <a:ext uri="{FF2B5EF4-FFF2-40B4-BE49-F238E27FC236}">
              <a16:creationId xmlns:a16="http://schemas.microsoft.com/office/drawing/2014/main" id="{319E5EA2-4502-4674-9F75-68BEA6288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0" y="971550"/>
          <a:ext cx="1819275" cy="267974"/>
        </a:xfrm>
        <a:prstGeom prst="rect">
          <a:avLst/>
        </a:prstGeom>
      </xdr:spPr>
    </xdr:pic>
    <xdr:clientData/>
  </xdr:oneCellAnchor>
</xdr:wsDr>
</file>

<file path=xl/drawings/drawing2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3</xdr:row>
      <xdr:rowOff>32660</xdr:rowOff>
    </xdr:from>
    <xdr:to>
      <xdr:col>2</xdr:col>
      <xdr:colOff>476250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AE80328-858E-481E-A9F0-B51FCE491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32</xdr:row>
      <xdr:rowOff>28575</xdr:rowOff>
    </xdr:from>
    <xdr:to>
      <xdr:col>12</xdr:col>
      <xdr:colOff>18751</xdr:colOff>
      <xdr:row>32</xdr:row>
      <xdr:rowOff>898698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7576856-25CB-49A3-9C7F-024CEAA62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7639050"/>
          <a:ext cx="8496000" cy="870123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59</xdr:row>
      <xdr:rowOff>28575</xdr:rowOff>
    </xdr:from>
    <xdr:to>
      <xdr:col>12</xdr:col>
      <xdr:colOff>37800</xdr:colOff>
      <xdr:row>59</xdr:row>
      <xdr:rowOff>898697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DCA56F7-C4B4-429B-AB84-AE79D737D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14468475"/>
          <a:ext cx="8496000" cy="8701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28575</xdr:rowOff>
    </xdr:from>
    <xdr:to>
      <xdr:col>12</xdr:col>
      <xdr:colOff>18750</xdr:colOff>
      <xdr:row>91</xdr:row>
      <xdr:rowOff>898696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633003A-F2D5-42E5-BBDD-D741E5E44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2393275"/>
          <a:ext cx="8496000" cy="87012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118</xdr:row>
      <xdr:rowOff>28575</xdr:rowOff>
    </xdr:from>
    <xdr:to>
      <xdr:col>12</xdr:col>
      <xdr:colOff>18751</xdr:colOff>
      <xdr:row>118</xdr:row>
      <xdr:rowOff>898698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AB9762B-BE81-4A3E-8394-658B96711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29175075"/>
          <a:ext cx="8496000" cy="870123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147</xdr:row>
      <xdr:rowOff>28575</xdr:rowOff>
    </xdr:from>
    <xdr:to>
      <xdr:col>12</xdr:col>
      <xdr:colOff>18751</xdr:colOff>
      <xdr:row>147</xdr:row>
      <xdr:rowOff>898698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B4FA9D0-7592-4AFB-911F-6DC5F98A5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36414075"/>
          <a:ext cx="8496000" cy="870123"/>
        </a:xfrm>
        <a:prstGeom prst="rect">
          <a:avLst/>
        </a:prstGeom>
      </xdr:spPr>
    </xdr:pic>
    <xdr:clientData/>
  </xdr:twoCellAnchor>
  <xdr:oneCellAnchor>
    <xdr:from>
      <xdr:col>9</xdr:col>
      <xdr:colOff>114300</xdr:colOff>
      <xdr:row>3</xdr:row>
      <xdr:rowOff>314325</xdr:rowOff>
    </xdr:from>
    <xdr:ext cx="1819275" cy="267974"/>
    <xdr:pic>
      <xdr:nvPicPr>
        <xdr:cNvPr id="8" name="그림 7">
          <a:extLst>
            <a:ext uri="{FF2B5EF4-FFF2-40B4-BE49-F238E27FC236}">
              <a16:creationId xmlns:a16="http://schemas.microsoft.com/office/drawing/2014/main" id="{029CBB48-5E39-4B01-AD9E-949F5AE31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5625" y="990600"/>
          <a:ext cx="1819275" cy="267974"/>
        </a:xfrm>
        <a:prstGeom prst="rect">
          <a:avLst/>
        </a:prstGeom>
      </xdr:spPr>
    </xdr:pic>
    <xdr:clientData/>
  </xdr:oneCellAnchor>
</xdr:wsDr>
</file>

<file path=xl/drawings/drawing2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3</xdr:row>
      <xdr:rowOff>32660</xdr:rowOff>
    </xdr:from>
    <xdr:to>
      <xdr:col>2</xdr:col>
      <xdr:colOff>457200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10AA4A9-889F-4B04-889F-224377A31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370324</xdr:colOff>
      <xdr:row>33</xdr:row>
      <xdr:rowOff>32372</xdr:rowOff>
    </xdr:from>
    <xdr:to>
      <xdr:col>12</xdr:col>
      <xdr:colOff>17599</xdr:colOff>
      <xdr:row>34</xdr:row>
      <xdr:rowOff>6141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23CEFE0-FD61-4F69-86F7-3E73A7EDB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324" y="7661897"/>
          <a:ext cx="8496000" cy="888169"/>
        </a:xfrm>
        <a:prstGeom prst="rect">
          <a:avLst/>
        </a:prstGeom>
      </xdr:spPr>
    </xdr:pic>
    <xdr:clientData/>
  </xdr:twoCellAnchor>
  <xdr:oneCellAnchor>
    <xdr:from>
      <xdr:col>0</xdr:col>
      <xdr:colOff>359119</xdr:colOff>
      <xdr:row>89</xdr:row>
      <xdr:rowOff>19485</xdr:rowOff>
    </xdr:from>
    <xdr:ext cx="8496000" cy="872929"/>
    <xdr:pic>
      <xdr:nvPicPr>
        <xdr:cNvPr id="4" name="그림 3">
          <a:extLst>
            <a:ext uri="{FF2B5EF4-FFF2-40B4-BE49-F238E27FC236}">
              <a16:creationId xmlns:a16="http://schemas.microsoft.com/office/drawing/2014/main" id="{BF663B33-9764-4AD8-8C9F-4FE95FC0C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119" y="21669810"/>
          <a:ext cx="8496000" cy="872929"/>
        </a:xfrm>
        <a:prstGeom prst="rect">
          <a:avLst/>
        </a:prstGeom>
      </xdr:spPr>
    </xdr:pic>
    <xdr:clientData/>
  </xdr:oneCellAnchor>
  <xdr:oneCellAnchor>
    <xdr:from>
      <xdr:col>0</xdr:col>
      <xdr:colOff>358588</xdr:colOff>
      <xdr:row>120</xdr:row>
      <xdr:rowOff>17370</xdr:rowOff>
    </xdr:from>
    <xdr:ext cx="8496000" cy="872929"/>
    <xdr:pic>
      <xdr:nvPicPr>
        <xdr:cNvPr id="5" name="그림 4">
          <a:extLst>
            <a:ext uri="{FF2B5EF4-FFF2-40B4-BE49-F238E27FC236}">
              <a16:creationId xmlns:a16="http://schemas.microsoft.com/office/drawing/2014/main" id="{1A6E8EBE-1EC3-4A64-B886-7D6182D80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588" y="29363895"/>
          <a:ext cx="8496000" cy="87292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62</xdr:row>
      <xdr:rowOff>28576</xdr:rowOff>
    </xdr:from>
    <xdr:ext cx="8496000" cy="872929"/>
    <xdr:pic>
      <xdr:nvPicPr>
        <xdr:cNvPr id="6" name="그림 5">
          <a:extLst>
            <a:ext uri="{FF2B5EF4-FFF2-40B4-BE49-F238E27FC236}">
              <a16:creationId xmlns:a16="http://schemas.microsoft.com/office/drawing/2014/main" id="{58AAD6FB-2F03-4921-8222-D1A57C5BA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4897101"/>
          <a:ext cx="8496000" cy="872929"/>
        </a:xfrm>
        <a:prstGeom prst="rect">
          <a:avLst/>
        </a:prstGeom>
      </xdr:spPr>
    </xdr:pic>
    <xdr:clientData/>
  </xdr:oneCellAnchor>
  <xdr:oneCellAnchor>
    <xdr:from>
      <xdr:col>0</xdr:col>
      <xdr:colOff>358588</xdr:colOff>
      <xdr:row>147</xdr:row>
      <xdr:rowOff>25215</xdr:rowOff>
    </xdr:from>
    <xdr:ext cx="8496000" cy="872929"/>
    <xdr:pic>
      <xdr:nvPicPr>
        <xdr:cNvPr id="7" name="그림 6">
          <a:extLst>
            <a:ext uri="{FF2B5EF4-FFF2-40B4-BE49-F238E27FC236}">
              <a16:creationId xmlns:a16="http://schemas.microsoft.com/office/drawing/2014/main" id="{24110D71-FB16-40D5-820D-CCBD91128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588" y="36163065"/>
          <a:ext cx="8496000" cy="872929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304800</xdr:rowOff>
    </xdr:from>
    <xdr:ext cx="1819275" cy="267974"/>
    <xdr:pic>
      <xdr:nvPicPr>
        <xdr:cNvPr id="8" name="그림 7">
          <a:extLst>
            <a:ext uri="{FF2B5EF4-FFF2-40B4-BE49-F238E27FC236}">
              <a16:creationId xmlns:a16="http://schemas.microsoft.com/office/drawing/2014/main" id="{1E513158-5003-4209-AAEB-FA81B4CD3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981075"/>
          <a:ext cx="1819275" cy="267974"/>
        </a:xfrm>
        <a:prstGeom prst="rect">
          <a:avLst/>
        </a:prstGeom>
      </xdr:spPr>
    </xdr:pic>
    <xdr:clientData/>
  </xdr:oneCellAnchor>
</xdr:wsDr>
</file>

<file path=xl/drawings/drawing2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30586FC-156B-40EB-9D2A-2111E7D01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1</xdr:col>
      <xdr:colOff>7792</xdr:colOff>
      <xdr:row>35</xdr:row>
      <xdr:rowOff>19052</xdr:rowOff>
    </xdr:from>
    <xdr:to>
      <xdr:col>12</xdr:col>
      <xdr:colOff>170542</xdr:colOff>
      <xdr:row>35</xdr:row>
      <xdr:rowOff>906776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844683F-ED7B-4BDC-B5CF-01D8320CA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267" y="8220077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19050</xdr:rowOff>
    </xdr:from>
    <xdr:to>
      <xdr:col>12</xdr:col>
      <xdr:colOff>162750</xdr:colOff>
      <xdr:row>68</xdr:row>
      <xdr:rowOff>906774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4F0BB6D-4E06-4EAB-9EE9-7E80A32BC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63449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19050</xdr:rowOff>
    </xdr:from>
    <xdr:to>
      <xdr:col>12</xdr:col>
      <xdr:colOff>162750</xdr:colOff>
      <xdr:row>95</xdr:row>
      <xdr:rowOff>906774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E4E6194-BED2-4868-A3E7-3A044B08A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3231475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19050</xdr:rowOff>
    </xdr:from>
    <xdr:to>
      <xdr:col>12</xdr:col>
      <xdr:colOff>162750</xdr:colOff>
      <xdr:row>118</xdr:row>
      <xdr:rowOff>906774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E4DFCE6-3F5D-4966-9C4D-27497F38C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9203650"/>
          <a:ext cx="8640000" cy="887724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144</xdr:row>
      <xdr:rowOff>19050</xdr:rowOff>
    </xdr:from>
    <xdr:ext cx="8640000" cy="887724"/>
    <xdr:pic>
      <xdr:nvPicPr>
        <xdr:cNvPr id="7" name="그림 6">
          <a:extLst>
            <a:ext uri="{FF2B5EF4-FFF2-40B4-BE49-F238E27FC236}">
              <a16:creationId xmlns:a16="http://schemas.microsoft.com/office/drawing/2014/main" id="{DAAA9036-AE8D-4A5A-9A2C-8E05B3D95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5861625"/>
          <a:ext cx="8640000" cy="887724"/>
        </a:xfrm>
        <a:prstGeom prst="rect">
          <a:avLst/>
        </a:prstGeom>
      </xdr:spPr>
    </xdr:pic>
    <xdr:clientData/>
  </xdr:oneCellAnchor>
  <xdr:oneCellAnchor>
    <xdr:from>
      <xdr:col>9</xdr:col>
      <xdr:colOff>104775</xdr:colOff>
      <xdr:row>3</xdr:row>
      <xdr:rowOff>304800</xdr:rowOff>
    </xdr:from>
    <xdr:ext cx="1819275" cy="267974"/>
    <xdr:pic>
      <xdr:nvPicPr>
        <xdr:cNvPr id="8" name="그림 7">
          <a:extLst>
            <a:ext uri="{FF2B5EF4-FFF2-40B4-BE49-F238E27FC236}">
              <a16:creationId xmlns:a16="http://schemas.microsoft.com/office/drawing/2014/main" id="{4419B13E-0832-491C-A8AC-E89F243B9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0" y="981075"/>
          <a:ext cx="1819275" cy="267974"/>
        </a:xfrm>
        <a:prstGeom prst="rect">
          <a:avLst/>
        </a:prstGeom>
      </xdr:spPr>
    </xdr:pic>
    <xdr:clientData/>
  </xdr:oneCellAnchor>
</xdr:wsDr>
</file>

<file path=xl/drawings/drawing2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3CA4D27-9970-40B1-98E7-FA3C3F2D4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31</xdr:row>
      <xdr:rowOff>19050</xdr:rowOff>
    </xdr:from>
    <xdr:to>
      <xdr:col>12</xdr:col>
      <xdr:colOff>143700</xdr:colOff>
      <xdr:row>31</xdr:row>
      <xdr:rowOff>906774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AC90E6B-E790-4991-9354-3D45B564C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7305675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60</xdr:row>
      <xdr:rowOff>19050</xdr:rowOff>
    </xdr:from>
    <xdr:to>
      <xdr:col>12</xdr:col>
      <xdr:colOff>143700</xdr:colOff>
      <xdr:row>60</xdr:row>
      <xdr:rowOff>906774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6C2DF1E-B289-4054-B647-A27513506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46304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107</xdr:row>
      <xdr:rowOff>19050</xdr:rowOff>
    </xdr:from>
    <xdr:to>
      <xdr:col>12</xdr:col>
      <xdr:colOff>143700</xdr:colOff>
      <xdr:row>107</xdr:row>
      <xdr:rowOff>906774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CFDC44D-D5D0-4120-98B6-1176E44D6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6812875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137</xdr:row>
      <xdr:rowOff>19050</xdr:rowOff>
    </xdr:from>
    <xdr:to>
      <xdr:col>12</xdr:col>
      <xdr:colOff>143700</xdr:colOff>
      <xdr:row>137</xdr:row>
      <xdr:rowOff>906774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3AD16A2-45C1-4328-AA84-F5E0FFA26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3438525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84</xdr:row>
      <xdr:rowOff>19050</xdr:rowOff>
    </xdr:from>
    <xdr:to>
      <xdr:col>12</xdr:col>
      <xdr:colOff>143700</xdr:colOff>
      <xdr:row>84</xdr:row>
      <xdr:rowOff>906774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0861A59-6A14-40B1-83DB-0474E0B66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0840700"/>
          <a:ext cx="8640000" cy="887724"/>
        </a:xfrm>
        <a:prstGeom prst="rect">
          <a:avLst/>
        </a:prstGeom>
      </xdr:spPr>
    </xdr:pic>
    <xdr:clientData/>
  </xdr:twoCellAnchor>
  <xdr:oneCellAnchor>
    <xdr:from>
      <xdr:col>9</xdr:col>
      <xdr:colOff>123825</xdr:colOff>
      <xdr:row>3</xdr:row>
      <xdr:rowOff>304800</xdr:rowOff>
    </xdr:from>
    <xdr:ext cx="1819275" cy="267974"/>
    <xdr:pic>
      <xdr:nvPicPr>
        <xdr:cNvPr id="8" name="그림 7">
          <a:extLst>
            <a:ext uri="{FF2B5EF4-FFF2-40B4-BE49-F238E27FC236}">
              <a16:creationId xmlns:a16="http://schemas.microsoft.com/office/drawing/2014/main" id="{CC83F9BA-3FA7-472B-9438-25F9EF978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981075"/>
          <a:ext cx="1819275" cy="267974"/>
        </a:xfrm>
        <a:prstGeom prst="rect">
          <a:avLst/>
        </a:prstGeom>
      </xdr:spPr>
    </xdr:pic>
    <xdr:clientData/>
  </xdr:oneCellAnchor>
</xdr:wsDr>
</file>

<file path=xl/drawings/drawing2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DBFB0FF2-AF11-4A5C-BFB0-E48E05E61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oneCellAnchor>
  <xdr:twoCellAnchor editAs="oneCell">
    <xdr:from>
      <xdr:col>0</xdr:col>
      <xdr:colOff>346364</xdr:colOff>
      <xdr:row>36</xdr:row>
      <xdr:rowOff>19050</xdr:rowOff>
    </xdr:from>
    <xdr:to>
      <xdr:col>12</xdr:col>
      <xdr:colOff>137639</xdr:colOff>
      <xdr:row>36</xdr:row>
      <xdr:rowOff>906773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9C8A3B6-0BBA-4FB0-9123-6E26E8931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8372475"/>
          <a:ext cx="8640000" cy="887723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60</xdr:row>
      <xdr:rowOff>19050</xdr:rowOff>
    </xdr:from>
    <xdr:to>
      <xdr:col>12</xdr:col>
      <xdr:colOff>137639</xdr:colOff>
      <xdr:row>60</xdr:row>
      <xdr:rowOff>906773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4134E95-69B8-4F24-A04F-FCD81F0DF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14735175"/>
          <a:ext cx="8640000" cy="887723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85</xdr:row>
      <xdr:rowOff>19050</xdr:rowOff>
    </xdr:from>
    <xdr:to>
      <xdr:col>12</xdr:col>
      <xdr:colOff>137639</xdr:colOff>
      <xdr:row>85</xdr:row>
      <xdr:rowOff>906773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CFCE07C-4171-407F-A80B-D4E6A47A3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21164550"/>
          <a:ext cx="8640000" cy="887723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116</xdr:row>
      <xdr:rowOff>19050</xdr:rowOff>
    </xdr:from>
    <xdr:to>
      <xdr:col>12</xdr:col>
      <xdr:colOff>137639</xdr:colOff>
      <xdr:row>116</xdr:row>
      <xdr:rowOff>906773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816732A-ED9E-4408-8B48-5AFA82A9E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28965525"/>
          <a:ext cx="8640000" cy="887723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144</xdr:row>
      <xdr:rowOff>19050</xdr:rowOff>
    </xdr:from>
    <xdr:to>
      <xdr:col>12</xdr:col>
      <xdr:colOff>137639</xdr:colOff>
      <xdr:row>144</xdr:row>
      <xdr:rowOff>906773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8F22422-94C7-4B5A-829C-20A0F24AF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36080700"/>
          <a:ext cx="8640000" cy="887723"/>
        </a:xfrm>
        <a:prstGeom prst="rect">
          <a:avLst/>
        </a:prstGeom>
      </xdr:spPr>
    </xdr:pic>
    <xdr:clientData/>
  </xdr:twoCellAnchor>
  <xdr:oneCellAnchor>
    <xdr:from>
      <xdr:col>9</xdr:col>
      <xdr:colOff>123825</xdr:colOff>
      <xdr:row>3</xdr:row>
      <xdr:rowOff>295275</xdr:rowOff>
    </xdr:from>
    <xdr:ext cx="1819275" cy="267974"/>
    <xdr:pic>
      <xdr:nvPicPr>
        <xdr:cNvPr id="8" name="그림 7">
          <a:extLst>
            <a:ext uri="{FF2B5EF4-FFF2-40B4-BE49-F238E27FC236}">
              <a16:creationId xmlns:a16="http://schemas.microsoft.com/office/drawing/2014/main" id="{27DAF68F-114B-4C87-8B49-03936170D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150" y="971550"/>
          <a:ext cx="1819275" cy="267974"/>
        </a:xfrm>
        <a:prstGeom prst="rect">
          <a:avLst/>
        </a:prstGeom>
      </xdr:spPr>
    </xdr:pic>
    <xdr:clientData/>
  </xdr:oneCellAnchor>
</xdr:wsDr>
</file>

<file path=xl/drawings/drawing2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88E841D-9A8E-42CE-93A7-F2855D447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27</xdr:row>
      <xdr:rowOff>19050</xdr:rowOff>
    </xdr:from>
    <xdr:to>
      <xdr:col>11</xdr:col>
      <xdr:colOff>643439</xdr:colOff>
      <xdr:row>27</xdr:row>
      <xdr:rowOff>888279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7696E29-4301-464E-B1A7-4FC4D9403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6391275"/>
          <a:ext cx="8460000" cy="869229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49</xdr:row>
      <xdr:rowOff>19050</xdr:rowOff>
    </xdr:from>
    <xdr:to>
      <xdr:col>11</xdr:col>
      <xdr:colOff>643439</xdr:colOff>
      <xdr:row>49</xdr:row>
      <xdr:rowOff>888279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F40CC95-794D-4317-A8C7-C86C9ED69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12134850"/>
          <a:ext cx="8460000" cy="869229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77</xdr:row>
      <xdr:rowOff>19050</xdr:rowOff>
    </xdr:from>
    <xdr:to>
      <xdr:col>11</xdr:col>
      <xdr:colOff>643439</xdr:colOff>
      <xdr:row>77</xdr:row>
      <xdr:rowOff>888279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7591B5A-DEED-4F5A-B7C3-390CB27CE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19269075"/>
          <a:ext cx="8460000" cy="869229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104</xdr:row>
      <xdr:rowOff>19050</xdr:rowOff>
    </xdr:from>
    <xdr:to>
      <xdr:col>12</xdr:col>
      <xdr:colOff>137639</xdr:colOff>
      <xdr:row>104</xdr:row>
      <xdr:rowOff>906774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7CFF0A3-F87E-4779-8C70-B3DC3F36F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2615565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346364</xdr:colOff>
      <xdr:row>129</xdr:row>
      <xdr:rowOff>19050</xdr:rowOff>
    </xdr:from>
    <xdr:to>
      <xdr:col>12</xdr:col>
      <xdr:colOff>137639</xdr:colOff>
      <xdr:row>129</xdr:row>
      <xdr:rowOff>906774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807AF063-FE62-4A06-AC5E-F81FB7FCF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364" y="32585025"/>
          <a:ext cx="8640000" cy="887724"/>
        </a:xfrm>
        <a:prstGeom prst="rect">
          <a:avLst/>
        </a:prstGeom>
      </xdr:spPr>
    </xdr:pic>
    <xdr:clientData/>
  </xdr:twoCellAnchor>
  <xdr:oneCellAnchor>
    <xdr:from>
      <xdr:col>9</xdr:col>
      <xdr:colOff>133350</xdr:colOff>
      <xdr:row>3</xdr:row>
      <xdr:rowOff>304800</xdr:rowOff>
    </xdr:from>
    <xdr:ext cx="1819275" cy="267974"/>
    <xdr:pic>
      <xdr:nvPicPr>
        <xdr:cNvPr id="8" name="그림 7">
          <a:extLst>
            <a:ext uri="{FF2B5EF4-FFF2-40B4-BE49-F238E27FC236}">
              <a16:creationId xmlns:a16="http://schemas.microsoft.com/office/drawing/2014/main" id="{84708C97-F33A-452D-9C28-D94D08C15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981075"/>
          <a:ext cx="1819275" cy="267974"/>
        </a:xfrm>
        <a:prstGeom prst="rect">
          <a:avLst/>
        </a:prstGeom>
      </xdr:spPr>
    </xdr:pic>
    <xdr:clientData/>
  </xdr:oneCellAnchor>
</xdr:wsDr>
</file>

<file path=xl/drawings/drawing2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32660</xdr:rowOff>
    </xdr:from>
    <xdr:to>
      <xdr:col>2</xdr:col>
      <xdr:colOff>409575</xdr:colOff>
      <xdr:row>5</xdr:row>
      <xdr:rowOff>178447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BBC23A7-862D-4768-AC39-C145CB083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708935"/>
          <a:ext cx="1828800" cy="793487"/>
        </a:xfrm>
        <a:prstGeom prst="rect">
          <a:avLst/>
        </a:prstGeom>
      </xdr:spPr>
    </xdr:pic>
    <xdr:clientData/>
  </xdr:twoCellAnchor>
  <xdr:twoCellAnchor editAs="oneCell">
    <xdr:from>
      <xdr:col>0</xdr:col>
      <xdr:colOff>353786</xdr:colOff>
      <xdr:row>25</xdr:row>
      <xdr:rowOff>28575</xdr:rowOff>
    </xdr:from>
    <xdr:to>
      <xdr:col>12</xdr:col>
      <xdr:colOff>145061</xdr:colOff>
      <xdr:row>26</xdr:row>
      <xdr:rowOff>1899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BD6D519-BB14-4286-BE3D-D2FFD7D5C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786" y="5943600"/>
          <a:ext cx="8640000" cy="887724"/>
        </a:xfrm>
        <a:prstGeom prst="rect">
          <a:avLst/>
        </a:prstGeom>
      </xdr:spPr>
    </xdr:pic>
    <xdr:clientData/>
  </xdr:twoCellAnchor>
  <xdr:twoCellAnchor editAs="oneCell">
    <xdr:from>
      <xdr:col>0</xdr:col>
      <xdr:colOff>353786</xdr:colOff>
      <xdr:row>51</xdr:row>
      <xdr:rowOff>19050</xdr:rowOff>
    </xdr:from>
    <xdr:to>
      <xdr:col>12</xdr:col>
      <xdr:colOff>145061</xdr:colOff>
      <xdr:row>51</xdr:row>
      <xdr:rowOff>906774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DC88A6C-C2D9-4A8D-9C19-861C2263E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786" y="12592050"/>
          <a:ext cx="8640000" cy="887724"/>
        </a:xfrm>
        <a:prstGeom prst="rect">
          <a:avLst/>
        </a:prstGeom>
      </xdr:spPr>
    </xdr:pic>
    <xdr:clientData/>
  </xdr:twoCellAnchor>
  <xdr:oneCellAnchor>
    <xdr:from>
      <xdr:col>9</xdr:col>
      <xdr:colOff>104775</xdr:colOff>
      <xdr:row>3</xdr:row>
      <xdr:rowOff>314325</xdr:rowOff>
    </xdr:from>
    <xdr:ext cx="1819275" cy="267974"/>
    <xdr:pic>
      <xdr:nvPicPr>
        <xdr:cNvPr id="5" name="그림 4">
          <a:extLst>
            <a:ext uri="{FF2B5EF4-FFF2-40B4-BE49-F238E27FC236}">
              <a16:creationId xmlns:a16="http://schemas.microsoft.com/office/drawing/2014/main" id="{1E33B54D-3989-4C6B-AA74-B66DB9D3C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0" y="990600"/>
          <a:ext cx="1819275" cy="267974"/>
        </a:xfrm>
        <a:prstGeom prst="rect">
          <a:avLst/>
        </a:prstGeom>
      </xdr:spPr>
    </xdr:pic>
    <xdr:clientData/>
  </xdr:oneCellAnchor>
</xdr:wsDr>
</file>

<file path=xl/drawings/drawing24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B872C81F-5C0D-4679-983C-A39590260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56</xdr:row>
      <xdr:rowOff>38101</xdr:rowOff>
    </xdr:from>
    <xdr:ext cx="8640000" cy="887723"/>
    <xdr:pic>
      <xdr:nvPicPr>
        <xdr:cNvPr id="3" name="그림 2">
          <a:extLst>
            <a:ext uri="{FF2B5EF4-FFF2-40B4-BE49-F238E27FC236}">
              <a16:creationId xmlns:a16="http://schemas.microsoft.com/office/drawing/2014/main" id="{B50A66C5-4D43-49F6-B7F2-682AA93B8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11772901"/>
          <a:ext cx="8640000" cy="887723"/>
        </a:xfrm>
        <a:prstGeom prst="rect">
          <a:avLst/>
        </a:prstGeom>
      </xdr:spPr>
    </xdr:pic>
    <xdr:clientData/>
  </xdr:oneCellAnchor>
  <xdr:oneCellAnchor>
    <xdr:from>
      <xdr:col>8</xdr:col>
      <xdr:colOff>533400</xdr:colOff>
      <xdr:row>3</xdr:row>
      <xdr:rowOff>289200</xdr:rowOff>
    </xdr:from>
    <xdr:ext cx="1981200" cy="291825"/>
    <xdr:pic>
      <xdr:nvPicPr>
        <xdr:cNvPr id="4" name="그림 3">
          <a:extLst>
            <a:ext uri="{FF2B5EF4-FFF2-40B4-BE49-F238E27FC236}">
              <a16:creationId xmlns:a16="http://schemas.microsoft.com/office/drawing/2014/main" id="{7E659D92-BDC4-4F49-8C4A-BCDD4D9BF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841650"/>
          <a:ext cx="1981200" cy="29182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26</xdr:row>
      <xdr:rowOff>38101</xdr:rowOff>
    </xdr:from>
    <xdr:ext cx="8640000" cy="887723"/>
    <xdr:pic>
      <xdr:nvPicPr>
        <xdr:cNvPr id="5" name="그림 4">
          <a:extLst>
            <a:ext uri="{FF2B5EF4-FFF2-40B4-BE49-F238E27FC236}">
              <a16:creationId xmlns:a16="http://schemas.microsoft.com/office/drawing/2014/main" id="{D45EF9C0-A302-4FA0-A1D2-CE2268090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5486401"/>
          <a:ext cx="8640000" cy="887723"/>
        </a:xfrm>
        <a:prstGeom prst="rect">
          <a:avLst/>
        </a:prstGeom>
      </xdr:spPr>
    </xdr:pic>
    <xdr:clientData/>
  </xdr:oneCellAnchor>
</xdr:wsDr>
</file>

<file path=xl/drawings/drawing24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98DBB27A-5EEC-4AE7-9319-350FE0ED4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314326</xdr:colOff>
      <xdr:row>34</xdr:row>
      <xdr:rowOff>19051</xdr:rowOff>
    </xdr:from>
    <xdr:ext cx="8611425" cy="884798"/>
    <xdr:pic>
      <xdr:nvPicPr>
        <xdr:cNvPr id="3" name="그림 2">
          <a:extLst>
            <a:ext uri="{FF2B5EF4-FFF2-40B4-BE49-F238E27FC236}">
              <a16:creationId xmlns:a16="http://schemas.microsoft.com/office/drawing/2014/main" id="{DE159747-380C-49F5-BEF9-3100678A6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7143751"/>
          <a:ext cx="8611425" cy="884798"/>
        </a:xfrm>
        <a:prstGeom prst="rect">
          <a:avLst/>
        </a:prstGeom>
      </xdr:spPr>
    </xdr:pic>
    <xdr:clientData/>
  </xdr:oneCellAnchor>
  <xdr:oneCellAnchor>
    <xdr:from>
      <xdr:col>8</xdr:col>
      <xdr:colOff>533400</xdr:colOff>
      <xdr:row>3</xdr:row>
      <xdr:rowOff>295275</xdr:rowOff>
    </xdr:from>
    <xdr:ext cx="1981200" cy="291825"/>
    <xdr:pic>
      <xdr:nvPicPr>
        <xdr:cNvPr id="4" name="그림 3">
          <a:extLst>
            <a:ext uri="{FF2B5EF4-FFF2-40B4-BE49-F238E27FC236}">
              <a16:creationId xmlns:a16="http://schemas.microsoft.com/office/drawing/2014/main" id="{C2446A61-C254-4D9E-A241-034CB26AC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838200"/>
          <a:ext cx="1981200" cy="291825"/>
        </a:xfrm>
        <a:prstGeom prst="rect">
          <a:avLst/>
        </a:prstGeom>
      </xdr:spPr>
    </xdr:pic>
    <xdr:clientData/>
  </xdr:oneCellAnchor>
</xdr:wsDr>
</file>

<file path=xl/drawings/drawing24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E37D0BFF-183C-4E32-84C3-83F964041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36</xdr:row>
      <xdr:rowOff>28576</xdr:rowOff>
    </xdr:from>
    <xdr:ext cx="8611425" cy="884798"/>
    <xdr:pic>
      <xdr:nvPicPr>
        <xdr:cNvPr id="3" name="그림 2">
          <a:extLst>
            <a:ext uri="{FF2B5EF4-FFF2-40B4-BE49-F238E27FC236}">
              <a16:creationId xmlns:a16="http://schemas.microsoft.com/office/drawing/2014/main" id="{36BBC526-B47B-424F-B126-7A791D96D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7572376"/>
          <a:ext cx="8611425" cy="884798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63</xdr:row>
      <xdr:rowOff>19051</xdr:rowOff>
    </xdr:from>
    <xdr:ext cx="8611425" cy="884798"/>
    <xdr:pic>
      <xdr:nvPicPr>
        <xdr:cNvPr id="4" name="그림 3">
          <a:extLst>
            <a:ext uri="{FF2B5EF4-FFF2-40B4-BE49-F238E27FC236}">
              <a16:creationId xmlns:a16="http://schemas.microsoft.com/office/drawing/2014/main" id="{D2170E01-B525-478B-9476-1A1543A5D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3220701"/>
          <a:ext cx="8611425" cy="884798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116</xdr:row>
      <xdr:rowOff>19051</xdr:rowOff>
    </xdr:from>
    <xdr:ext cx="8611425" cy="884798"/>
    <xdr:pic>
      <xdr:nvPicPr>
        <xdr:cNvPr id="5" name="그림 4">
          <a:extLst>
            <a:ext uri="{FF2B5EF4-FFF2-40B4-BE49-F238E27FC236}">
              <a16:creationId xmlns:a16="http://schemas.microsoft.com/office/drawing/2014/main" id="{1D161E5C-E13D-4E3D-A2D5-E2A751AD7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24326851"/>
          <a:ext cx="8611425" cy="884798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141</xdr:row>
      <xdr:rowOff>28576</xdr:rowOff>
    </xdr:from>
    <xdr:ext cx="8611425" cy="884798"/>
    <xdr:pic>
      <xdr:nvPicPr>
        <xdr:cNvPr id="6" name="그림 5">
          <a:extLst>
            <a:ext uri="{FF2B5EF4-FFF2-40B4-BE49-F238E27FC236}">
              <a16:creationId xmlns:a16="http://schemas.microsoft.com/office/drawing/2014/main" id="{A3FB4869-4EBD-4C22-9778-43C791E0B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29575126"/>
          <a:ext cx="8611425" cy="884798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92</xdr:row>
      <xdr:rowOff>19051</xdr:rowOff>
    </xdr:from>
    <xdr:ext cx="8563800" cy="884798"/>
    <xdr:pic>
      <xdr:nvPicPr>
        <xdr:cNvPr id="7" name="그림 6">
          <a:extLst>
            <a:ext uri="{FF2B5EF4-FFF2-40B4-BE49-F238E27FC236}">
              <a16:creationId xmlns:a16="http://schemas.microsoft.com/office/drawing/2014/main" id="{BB79B8F9-2AC0-4B36-ACCE-90B2BEE53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9297651"/>
          <a:ext cx="8563800" cy="884798"/>
        </a:xfrm>
        <a:prstGeom prst="rect">
          <a:avLst/>
        </a:prstGeom>
      </xdr:spPr>
    </xdr:pic>
    <xdr:clientData/>
  </xdr:oneCellAnchor>
  <xdr:oneCellAnchor>
    <xdr:from>
      <xdr:col>8</xdr:col>
      <xdr:colOff>533400</xdr:colOff>
      <xdr:row>3</xdr:row>
      <xdr:rowOff>295275</xdr:rowOff>
    </xdr:from>
    <xdr:ext cx="1981200" cy="291825"/>
    <xdr:pic>
      <xdr:nvPicPr>
        <xdr:cNvPr id="8" name="그림 7">
          <a:extLst>
            <a:ext uri="{FF2B5EF4-FFF2-40B4-BE49-F238E27FC236}">
              <a16:creationId xmlns:a16="http://schemas.microsoft.com/office/drawing/2014/main" id="{43C0889B-06C2-4BDC-964E-729094FD9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838200"/>
          <a:ext cx="1981200" cy="291825"/>
        </a:xfrm>
        <a:prstGeom prst="rect">
          <a:avLst/>
        </a:prstGeom>
      </xdr:spPr>
    </xdr:pic>
    <xdr:clientData/>
  </xdr:oneCellAnchor>
</xdr:wsDr>
</file>

<file path=xl/drawings/drawing24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1280D9D1-5ED3-4793-84E2-9D40062F4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35</xdr:row>
      <xdr:rowOff>19051</xdr:rowOff>
    </xdr:from>
    <xdr:ext cx="8640000" cy="884922"/>
    <xdr:pic>
      <xdr:nvPicPr>
        <xdr:cNvPr id="3" name="그림 2">
          <a:extLst>
            <a:ext uri="{FF2B5EF4-FFF2-40B4-BE49-F238E27FC236}">
              <a16:creationId xmlns:a16="http://schemas.microsoft.com/office/drawing/2014/main" id="{FBCD0407-B94D-458B-8157-6614E4318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7353301"/>
          <a:ext cx="8640000" cy="884922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62</xdr:row>
      <xdr:rowOff>28576</xdr:rowOff>
    </xdr:from>
    <xdr:ext cx="8640000" cy="887724"/>
    <xdr:pic>
      <xdr:nvPicPr>
        <xdr:cNvPr id="4" name="그림 3">
          <a:extLst>
            <a:ext uri="{FF2B5EF4-FFF2-40B4-BE49-F238E27FC236}">
              <a16:creationId xmlns:a16="http://schemas.microsoft.com/office/drawing/2014/main" id="{AD3BD854-2D30-47DE-821E-FFC6EDBD6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3020676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91</xdr:row>
      <xdr:rowOff>28576</xdr:rowOff>
    </xdr:from>
    <xdr:ext cx="8640000" cy="887724"/>
    <xdr:pic>
      <xdr:nvPicPr>
        <xdr:cNvPr id="5" name="그림 4">
          <a:extLst>
            <a:ext uri="{FF2B5EF4-FFF2-40B4-BE49-F238E27FC236}">
              <a16:creationId xmlns:a16="http://schemas.microsoft.com/office/drawing/2014/main" id="{D41ED427-2532-43FD-8456-EC6A5BF41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9097626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323851</xdr:colOff>
      <xdr:row>116</xdr:row>
      <xdr:rowOff>19051</xdr:rowOff>
    </xdr:from>
    <xdr:ext cx="8640000" cy="887724"/>
    <xdr:pic>
      <xdr:nvPicPr>
        <xdr:cNvPr id="6" name="그림 5">
          <a:extLst>
            <a:ext uri="{FF2B5EF4-FFF2-40B4-BE49-F238E27FC236}">
              <a16:creationId xmlns:a16="http://schemas.microsoft.com/office/drawing/2014/main" id="{1FAC34DF-96BE-49CB-BBB0-0085AC414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24326851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323851</xdr:colOff>
      <xdr:row>147</xdr:row>
      <xdr:rowOff>28576</xdr:rowOff>
    </xdr:from>
    <xdr:ext cx="8640000" cy="887724"/>
    <xdr:pic>
      <xdr:nvPicPr>
        <xdr:cNvPr id="7" name="그림 6">
          <a:extLst>
            <a:ext uri="{FF2B5EF4-FFF2-40B4-BE49-F238E27FC236}">
              <a16:creationId xmlns:a16="http://schemas.microsoft.com/office/drawing/2014/main" id="{2237F2FC-A105-4567-A387-165F9DD46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30832426"/>
          <a:ext cx="8640000" cy="887724"/>
        </a:xfrm>
        <a:prstGeom prst="rect">
          <a:avLst/>
        </a:prstGeom>
      </xdr:spPr>
    </xdr:pic>
    <xdr:clientData/>
  </xdr:oneCellAnchor>
  <xdr:oneCellAnchor>
    <xdr:from>
      <xdr:col>8</xdr:col>
      <xdr:colOff>533400</xdr:colOff>
      <xdr:row>3</xdr:row>
      <xdr:rowOff>295275</xdr:rowOff>
    </xdr:from>
    <xdr:ext cx="1981200" cy="291825"/>
    <xdr:pic>
      <xdr:nvPicPr>
        <xdr:cNvPr id="8" name="그림 7">
          <a:extLst>
            <a:ext uri="{FF2B5EF4-FFF2-40B4-BE49-F238E27FC236}">
              <a16:creationId xmlns:a16="http://schemas.microsoft.com/office/drawing/2014/main" id="{652D2E49-7237-4E12-AC00-ED08A993E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838200"/>
          <a:ext cx="1981200" cy="291825"/>
        </a:xfrm>
        <a:prstGeom prst="rect">
          <a:avLst/>
        </a:prstGeom>
      </xdr:spPr>
    </xdr:pic>
    <xdr:clientData/>
  </xdr:oneCellAnchor>
</xdr:wsDr>
</file>

<file path=xl/drawings/drawing24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F4F4447C-944E-4D42-9100-C70C8C3C6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30</xdr:row>
      <xdr:rowOff>28575</xdr:rowOff>
    </xdr:from>
    <xdr:ext cx="8611425" cy="887724"/>
    <xdr:pic>
      <xdr:nvPicPr>
        <xdr:cNvPr id="3" name="그림 2">
          <a:extLst>
            <a:ext uri="{FF2B5EF4-FFF2-40B4-BE49-F238E27FC236}">
              <a16:creationId xmlns:a16="http://schemas.microsoft.com/office/drawing/2014/main" id="{0F3580EF-3AC5-4537-A892-C632FADB4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6315075"/>
          <a:ext cx="8611425" cy="887724"/>
        </a:xfrm>
        <a:prstGeom prst="rect">
          <a:avLst/>
        </a:prstGeom>
      </xdr:spPr>
    </xdr:pic>
    <xdr:clientData/>
  </xdr:oneCellAnchor>
  <xdr:oneCellAnchor>
    <xdr:from>
      <xdr:col>0</xdr:col>
      <xdr:colOff>323851</xdr:colOff>
      <xdr:row>141</xdr:row>
      <xdr:rowOff>19050</xdr:rowOff>
    </xdr:from>
    <xdr:ext cx="8640000" cy="887724"/>
    <xdr:pic>
      <xdr:nvPicPr>
        <xdr:cNvPr id="4" name="그림 3">
          <a:extLst>
            <a:ext uri="{FF2B5EF4-FFF2-40B4-BE49-F238E27FC236}">
              <a16:creationId xmlns:a16="http://schemas.microsoft.com/office/drawing/2014/main" id="{403B32BE-ED2C-409F-AD9C-86963B93C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1" y="29565600"/>
          <a:ext cx="8640000" cy="887724"/>
        </a:xfrm>
        <a:prstGeom prst="rect">
          <a:avLst/>
        </a:prstGeom>
      </xdr:spPr>
    </xdr:pic>
    <xdr:clientData/>
  </xdr:oneCellAnchor>
  <xdr:oneCellAnchor>
    <xdr:from>
      <xdr:col>8</xdr:col>
      <xdr:colOff>533400</xdr:colOff>
      <xdr:row>3</xdr:row>
      <xdr:rowOff>295275</xdr:rowOff>
    </xdr:from>
    <xdr:ext cx="1981200" cy="291825"/>
    <xdr:pic>
      <xdr:nvPicPr>
        <xdr:cNvPr id="5" name="그림 4">
          <a:extLst>
            <a:ext uri="{FF2B5EF4-FFF2-40B4-BE49-F238E27FC236}">
              <a16:creationId xmlns:a16="http://schemas.microsoft.com/office/drawing/2014/main" id="{A9A18C88-14EF-45B5-B770-415C92743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9800" y="838200"/>
          <a:ext cx="1981200" cy="291825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57</xdr:row>
      <xdr:rowOff>28575</xdr:rowOff>
    </xdr:from>
    <xdr:ext cx="8611425" cy="887724"/>
    <xdr:pic>
      <xdr:nvPicPr>
        <xdr:cNvPr id="6" name="그림 5">
          <a:extLst>
            <a:ext uri="{FF2B5EF4-FFF2-40B4-BE49-F238E27FC236}">
              <a16:creationId xmlns:a16="http://schemas.microsoft.com/office/drawing/2014/main" id="{1641B915-FDB7-4466-8959-A0B0D017F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1972925"/>
          <a:ext cx="8611425" cy="88772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88</xdr:row>
      <xdr:rowOff>28575</xdr:rowOff>
    </xdr:from>
    <xdr:ext cx="8611425" cy="887724"/>
    <xdr:pic>
      <xdr:nvPicPr>
        <xdr:cNvPr id="7" name="그림 6">
          <a:extLst>
            <a:ext uri="{FF2B5EF4-FFF2-40B4-BE49-F238E27FC236}">
              <a16:creationId xmlns:a16="http://schemas.microsoft.com/office/drawing/2014/main" id="{FA4C2208-E321-4A8D-A082-5CE0FE544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8468975"/>
          <a:ext cx="8611425" cy="88772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114</xdr:row>
      <xdr:rowOff>28575</xdr:rowOff>
    </xdr:from>
    <xdr:ext cx="8611425" cy="887724"/>
    <xdr:pic>
      <xdr:nvPicPr>
        <xdr:cNvPr id="8" name="그림 7">
          <a:extLst>
            <a:ext uri="{FF2B5EF4-FFF2-40B4-BE49-F238E27FC236}">
              <a16:creationId xmlns:a16="http://schemas.microsoft.com/office/drawing/2014/main" id="{36D7012F-2977-49BE-BD6C-98C1628FB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23917275"/>
          <a:ext cx="8611425" cy="887724"/>
        </a:xfrm>
        <a:prstGeom prst="rect">
          <a:avLst/>
        </a:prstGeom>
      </xdr:spPr>
    </xdr:pic>
    <xdr:clientData/>
  </xdr:oneCellAnchor>
</xdr:wsDr>
</file>

<file path=xl/drawings/drawing24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3753044-8437-4FED-A236-5C5EB2DDC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30</xdr:row>
      <xdr:rowOff>19050</xdr:rowOff>
    </xdr:from>
    <xdr:ext cx="8640000" cy="897249"/>
    <xdr:pic>
      <xdr:nvPicPr>
        <xdr:cNvPr id="3" name="그림 2">
          <a:extLst>
            <a:ext uri="{FF2B5EF4-FFF2-40B4-BE49-F238E27FC236}">
              <a16:creationId xmlns:a16="http://schemas.microsoft.com/office/drawing/2014/main" id="{24F695F2-323D-41A8-80D3-B22CED7A8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6305550"/>
          <a:ext cx="8640000" cy="89724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86</xdr:row>
      <xdr:rowOff>19050</xdr:rowOff>
    </xdr:from>
    <xdr:ext cx="8640000" cy="897249"/>
    <xdr:pic>
      <xdr:nvPicPr>
        <xdr:cNvPr id="4" name="그림 3">
          <a:extLst>
            <a:ext uri="{FF2B5EF4-FFF2-40B4-BE49-F238E27FC236}">
              <a16:creationId xmlns:a16="http://schemas.microsoft.com/office/drawing/2014/main" id="{005D1A8C-B472-4086-A1E6-11DF209C2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8040350"/>
          <a:ext cx="8640000" cy="897249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114</xdr:row>
      <xdr:rowOff>28575</xdr:rowOff>
    </xdr:from>
    <xdr:ext cx="8640000" cy="887724"/>
    <xdr:pic>
      <xdr:nvPicPr>
        <xdr:cNvPr id="5" name="그림 4">
          <a:extLst>
            <a:ext uri="{FF2B5EF4-FFF2-40B4-BE49-F238E27FC236}">
              <a16:creationId xmlns:a16="http://schemas.microsoft.com/office/drawing/2014/main" id="{EE31005A-58BB-41E1-BF35-6A617A640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391727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143</xdr:row>
      <xdr:rowOff>28575</xdr:rowOff>
    </xdr:from>
    <xdr:ext cx="8615361" cy="875711"/>
    <xdr:pic>
      <xdr:nvPicPr>
        <xdr:cNvPr id="6" name="그림 5">
          <a:extLst>
            <a:ext uri="{FF2B5EF4-FFF2-40B4-BE49-F238E27FC236}">
              <a16:creationId xmlns:a16="http://schemas.microsoft.com/office/drawing/2014/main" id="{883978CF-7A8B-46A3-9671-7342F36A6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9994225"/>
          <a:ext cx="8615361" cy="875711"/>
        </a:xfrm>
        <a:prstGeom prst="rect">
          <a:avLst/>
        </a:prstGeom>
      </xdr:spPr>
    </xdr:pic>
    <xdr:clientData/>
  </xdr:oneCellAnchor>
  <xdr:oneCellAnchor>
    <xdr:from>
      <xdr:col>9</xdr:col>
      <xdr:colOff>38100</xdr:colOff>
      <xdr:row>3</xdr:row>
      <xdr:rowOff>304800</xdr:rowOff>
    </xdr:from>
    <xdr:ext cx="1924050" cy="283407"/>
    <xdr:pic>
      <xdr:nvPicPr>
        <xdr:cNvPr id="7" name="그림 6">
          <a:extLst>
            <a:ext uri="{FF2B5EF4-FFF2-40B4-BE49-F238E27FC236}">
              <a16:creationId xmlns:a16="http://schemas.microsoft.com/office/drawing/2014/main" id="{6EE1EA72-E0B5-459E-AB61-BF30C3B5A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838200"/>
          <a:ext cx="1924050" cy="283407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59</xdr:row>
      <xdr:rowOff>19050</xdr:rowOff>
    </xdr:from>
    <xdr:ext cx="8640000" cy="897249"/>
    <xdr:pic>
      <xdr:nvPicPr>
        <xdr:cNvPr id="8" name="그림 7">
          <a:extLst>
            <a:ext uri="{FF2B5EF4-FFF2-40B4-BE49-F238E27FC236}">
              <a16:creationId xmlns:a16="http://schemas.microsoft.com/office/drawing/2014/main" id="{BE2626CA-EA69-46B1-B997-C87130CB1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2382500"/>
          <a:ext cx="8640000" cy="897249"/>
        </a:xfrm>
        <a:prstGeom prst="rect">
          <a:avLst/>
        </a:prstGeom>
      </xdr:spPr>
    </xdr:pic>
    <xdr:clientData/>
  </xdr:oneCellAnchor>
</xdr:wsDr>
</file>

<file path=xl/drawings/drawing24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04F7745A-A997-4F72-9337-3451B7065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31</xdr:row>
      <xdr:rowOff>28576</xdr:rowOff>
    </xdr:from>
    <xdr:ext cx="8640000" cy="887723"/>
    <xdr:pic>
      <xdr:nvPicPr>
        <xdr:cNvPr id="3" name="그림 2">
          <a:extLst>
            <a:ext uri="{FF2B5EF4-FFF2-40B4-BE49-F238E27FC236}">
              <a16:creationId xmlns:a16="http://schemas.microsoft.com/office/drawing/2014/main" id="{1C77FAC9-C34D-49B3-9189-A92808C55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6524626"/>
          <a:ext cx="8640000" cy="887723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58</xdr:row>
      <xdr:rowOff>28576</xdr:rowOff>
    </xdr:from>
    <xdr:ext cx="8640000" cy="887723"/>
    <xdr:pic>
      <xdr:nvPicPr>
        <xdr:cNvPr id="4" name="그림 3">
          <a:extLst>
            <a:ext uri="{FF2B5EF4-FFF2-40B4-BE49-F238E27FC236}">
              <a16:creationId xmlns:a16="http://schemas.microsoft.com/office/drawing/2014/main" id="{3722384B-1E86-41EA-A81F-5999139DE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12182476"/>
          <a:ext cx="8640000" cy="887723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86</xdr:row>
      <xdr:rowOff>19051</xdr:rowOff>
    </xdr:from>
    <xdr:ext cx="8640000" cy="897248"/>
    <xdr:pic>
      <xdr:nvPicPr>
        <xdr:cNvPr id="5" name="그림 4">
          <a:extLst>
            <a:ext uri="{FF2B5EF4-FFF2-40B4-BE49-F238E27FC236}">
              <a16:creationId xmlns:a16="http://schemas.microsoft.com/office/drawing/2014/main" id="{7A4B1AC8-7F05-4889-8761-36D1FDEFE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8040351"/>
          <a:ext cx="8640000" cy="897248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114</xdr:row>
      <xdr:rowOff>28576</xdr:rowOff>
    </xdr:from>
    <xdr:ext cx="8640000" cy="887723"/>
    <xdr:pic>
      <xdr:nvPicPr>
        <xdr:cNvPr id="6" name="그림 5">
          <a:extLst>
            <a:ext uri="{FF2B5EF4-FFF2-40B4-BE49-F238E27FC236}">
              <a16:creationId xmlns:a16="http://schemas.microsoft.com/office/drawing/2014/main" id="{190E434F-8A66-45C1-B741-A70E19989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3917276"/>
          <a:ext cx="8640000" cy="887723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141</xdr:row>
      <xdr:rowOff>19051</xdr:rowOff>
    </xdr:from>
    <xdr:ext cx="8640000" cy="897248"/>
    <xdr:pic>
      <xdr:nvPicPr>
        <xdr:cNvPr id="7" name="그림 6">
          <a:extLst>
            <a:ext uri="{FF2B5EF4-FFF2-40B4-BE49-F238E27FC236}">
              <a16:creationId xmlns:a16="http://schemas.microsoft.com/office/drawing/2014/main" id="{D0FE4557-E834-4E9F-BD99-1399AC2A3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29565601"/>
          <a:ext cx="8640000" cy="897248"/>
        </a:xfrm>
        <a:prstGeom prst="rect">
          <a:avLst/>
        </a:prstGeom>
      </xdr:spPr>
    </xdr:pic>
    <xdr:clientData/>
  </xdr:oneCellAnchor>
  <xdr:oneCellAnchor>
    <xdr:from>
      <xdr:col>8</xdr:col>
      <xdr:colOff>676275</xdr:colOff>
      <xdr:row>3</xdr:row>
      <xdr:rowOff>304800</xdr:rowOff>
    </xdr:from>
    <xdr:ext cx="1924050" cy="283407"/>
    <xdr:pic>
      <xdr:nvPicPr>
        <xdr:cNvPr id="8" name="그림 7">
          <a:extLst>
            <a:ext uri="{FF2B5EF4-FFF2-40B4-BE49-F238E27FC236}">
              <a16:creationId xmlns:a16="http://schemas.microsoft.com/office/drawing/2014/main" id="{56C08AF6-B824-4FB9-961A-726DB363F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2675" y="838200"/>
          <a:ext cx="1924050" cy="283407"/>
        </a:xfrm>
        <a:prstGeom prst="rect">
          <a:avLst/>
        </a:prstGeom>
      </xdr:spPr>
    </xdr:pic>
    <xdr:clientData/>
  </xdr:oneCellAnchor>
</xdr:wsDr>
</file>

<file path=xl/drawings/drawing24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7B8CBEFC-F226-4BD1-AF28-75C7D242D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31</xdr:row>
      <xdr:rowOff>28578</xdr:rowOff>
    </xdr:from>
    <xdr:ext cx="8460000" cy="869229"/>
    <xdr:pic>
      <xdr:nvPicPr>
        <xdr:cNvPr id="3" name="그림 2">
          <a:extLst>
            <a:ext uri="{FF2B5EF4-FFF2-40B4-BE49-F238E27FC236}">
              <a16:creationId xmlns:a16="http://schemas.microsoft.com/office/drawing/2014/main" id="{54F00D9C-4F33-4B23-BF13-D84064796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7376435"/>
          <a:ext cx="8460000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57</xdr:row>
      <xdr:rowOff>28575</xdr:rowOff>
    </xdr:from>
    <xdr:ext cx="8640000" cy="887724"/>
    <xdr:pic>
      <xdr:nvPicPr>
        <xdr:cNvPr id="4" name="그림 3">
          <a:extLst>
            <a:ext uri="{FF2B5EF4-FFF2-40B4-BE49-F238E27FC236}">
              <a16:creationId xmlns:a16="http://schemas.microsoft.com/office/drawing/2014/main" id="{8B491795-0060-4134-9EC4-C68DE7DE1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197292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86</xdr:row>
      <xdr:rowOff>19050</xdr:rowOff>
    </xdr:from>
    <xdr:ext cx="8640000" cy="897249"/>
    <xdr:pic>
      <xdr:nvPicPr>
        <xdr:cNvPr id="5" name="그림 4">
          <a:extLst>
            <a:ext uri="{FF2B5EF4-FFF2-40B4-BE49-F238E27FC236}">
              <a16:creationId xmlns:a16="http://schemas.microsoft.com/office/drawing/2014/main" id="{943EBFCB-A4F3-4537-8E52-D8537514F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8040350"/>
          <a:ext cx="8640000" cy="897249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115</xdr:row>
      <xdr:rowOff>28575</xdr:rowOff>
    </xdr:from>
    <xdr:ext cx="8640000" cy="887724"/>
    <xdr:pic>
      <xdr:nvPicPr>
        <xdr:cNvPr id="6" name="그림 5">
          <a:extLst>
            <a:ext uri="{FF2B5EF4-FFF2-40B4-BE49-F238E27FC236}">
              <a16:creationId xmlns:a16="http://schemas.microsoft.com/office/drawing/2014/main" id="{A5262E78-1316-4A2B-82EF-F5E7AC117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412682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352425</xdr:colOff>
      <xdr:row>140</xdr:row>
      <xdr:rowOff>19050</xdr:rowOff>
    </xdr:from>
    <xdr:ext cx="8640000" cy="897249"/>
    <xdr:pic>
      <xdr:nvPicPr>
        <xdr:cNvPr id="7" name="그림 6">
          <a:extLst>
            <a:ext uri="{FF2B5EF4-FFF2-40B4-BE49-F238E27FC236}">
              <a16:creationId xmlns:a16="http://schemas.microsoft.com/office/drawing/2014/main" id="{4F3797AB-5EA8-4903-A1CC-F37145625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29356050"/>
          <a:ext cx="8640000" cy="897249"/>
        </a:xfrm>
        <a:prstGeom prst="rect">
          <a:avLst/>
        </a:prstGeom>
      </xdr:spPr>
    </xdr:pic>
    <xdr:clientData/>
  </xdr:oneCellAnchor>
  <xdr:oneCellAnchor>
    <xdr:from>
      <xdr:col>9</xdr:col>
      <xdr:colOff>9525</xdr:colOff>
      <xdr:row>3</xdr:row>
      <xdr:rowOff>285750</xdr:rowOff>
    </xdr:from>
    <xdr:ext cx="1924050" cy="283407"/>
    <xdr:pic>
      <xdr:nvPicPr>
        <xdr:cNvPr id="8" name="그림 7">
          <a:extLst>
            <a:ext uri="{FF2B5EF4-FFF2-40B4-BE49-F238E27FC236}">
              <a16:creationId xmlns:a16="http://schemas.microsoft.com/office/drawing/2014/main" id="{28810496-7080-4BF8-81C2-E78557DFD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1725" y="838200"/>
          <a:ext cx="1924050" cy="283407"/>
        </a:xfrm>
        <a:prstGeom prst="rect">
          <a:avLst/>
        </a:prstGeom>
      </xdr:spPr>
    </xdr:pic>
    <xdr:clientData/>
  </xdr:oneCellAnchor>
</xdr:wsDr>
</file>

<file path=xl/drawings/drawing24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E65977BB-2C52-4F73-B18A-F5BE6ABD0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25</xdr:row>
      <xdr:rowOff>28575</xdr:rowOff>
    </xdr:from>
    <xdr:ext cx="8640000" cy="887724"/>
    <xdr:pic>
      <xdr:nvPicPr>
        <xdr:cNvPr id="3" name="그림 2">
          <a:extLst>
            <a:ext uri="{FF2B5EF4-FFF2-40B4-BE49-F238E27FC236}">
              <a16:creationId xmlns:a16="http://schemas.microsoft.com/office/drawing/2014/main" id="{3AABA354-264D-4EF3-91F6-EAE923DE1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526732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52</xdr:row>
      <xdr:rowOff>38100</xdr:rowOff>
    </xdr:from>
    <xdr:ext cx="8714225" cy="895350"/>
    <xdr:pic>
      <xdr:nvPicPr>
        <xdr:cNvPr id="4" name="그림 3">
          <a:extLst>
            <a:ext uri="{FF2B5EF4-FFF2-40B4-BE49-F238E27FC236}">
              <a16:creationId xmlns:a16="http://schemas.microsoft.com/office/drawing/2014/main" id="{DC0F0520-36FD-4C53-B05E-A1B3E5DEF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0934700"/>
          <a:ext cx="8714225" cy="895350"/>
        </a:xfrm>
        <a:prstGeom prst="rect">
          <a:avLst/>
        </a:prstGeom>
      </xdr:spPr>
    </xdr:pic>
    <xdr:clientData/>
  </xdr:oneCellAnchor>
  <xdr:oneCellAnchor>
    <xdr:from>
      <xdr:col>0</xdr:col>
      <xdr:colOff>361951</xdr:colOff>
      <xdr:row>52</xdr:row>
      <xdr:rowOff>28575</xdr:rowOff>
    </xdr:from>
    <xdr:ext cx="8640000" cy="887724"/>
    <xdr:pic>
      <xdr:nvPicPr>
        <xdr:cNvPr id="5" name="그림 4">
          <a:extLst>
            <a:ext uri="{FF2B5EF4-FFF2-40B4-BE49-F238E27FC236}">
              <a16:creationId xmlns:a16="http://schemas.microsoft.com/office/drawing/2014/main" id="{579D6A77-5FD6-4F8E-8D9D-73D36C917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1" y="1092517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81</xdr:row>
      <xdr:rowOff>28575</xdr:rowOff>
    </xdr:from>
    <xdr:ext cx="8640000" cy="887724"/>
    <xdr:pic>
      <xdr:nvPicPr>
        <xdr:cNvPr id="6" name="그림 5">
          <a:extLst>
            <a:ext uri="{FF2B5EF4-FFF2-40B4-BE49-F238E27FC236}">
              <a16:creationId xmlns:a16="http://schemas.microsoft.com/office/drawing/2014/main" id="{CF5C5FED-E8AB-4E68-A2AF-AD7D71EBA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1700212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107</xdr:row>
      <xdr:rowOff>28575</xdr:rowOff>
    </xdr:from>
    <xdr:ext cx="8640000" cy="887724"/>
    <xdr:pic>
      <xdr:nvPicPr>
        <xdr:cNvPr id="7" name="그림 6">
          <a:extLst>
            <a:ext uri="{FF2B5EF4-FFF2-40B4-BE49-F238E27FC236}">
              <a16:creationId xmlns:a16="http://schemas.microsoft.com/office/drawing/2014/main" id="{B03E564E-89AB-4251-8EB2-7B6DCE803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2450425"/>
          <a:ext cx="8640000" cy="887724"/>
        </a:xfrm>
        <a:prstGeom prst="rect">
          <a:avLst/>
        </a:prstGeom>
      </xdr:spPr>
    </xdr:pic>
    <xdr:clientData/>
  </xdr:oneCellAnchor>
  <xdr:oneCellAnchor>
    <xdr:from>
      <xdr:col>0</xdr:col>
      <xdr:colOff>352426</xdr:colOff>
      <xdr:row>126</xdr:row>
      <xdr:rowOff>28575</xdr:rowOff>
    </xdr:from>
    <xdr:ext cx="8640000" cy="887724"/>
    <xdr:pic>
      <xdr:nvPicPr>
        <xdr:cNvPr id="8" name="그림 7">
          <a:extLst>
            <a:ext uri="{FF2B5EF4-FFF2-40B4-BE49-F238E27FC236}">
              <a16:creationId xmlns:a16="http://schemas.microsoft.com/office/drawing/2014/main" id="{1A0353C8-5073-4CD9-B53F-BE553E168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6" y="26431875"/>
          <a:ext cx="8640000" cy="887724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3</xdr:row>
      <xdr:rowOff>314325</xdr:rowOff>
    </xdr:from>
    <xdr:ext cx="1924050" cy="283407"/>
    <xdr:pic>
      <xdr:nvPicPr>
        <xdr:cNvPr id="9" name="그림 8">
          <a:extLst>
            <a:ext uri="{FF2B5EF4-FFF2-40B4-BE49-F238E27FC236}">
              <a16:creationId xmlns:a16="http://schemas.microsoft.com/office/drawing/2014/main" id="{62EDA077-4D4F-4CAE-A274-5053D68E1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0" y="838200"/>
          <a:ext cx="1924050" cy="283407"/>
        </a:xfrm>
        <a:prstGeom prst="rect">
          <a:avLst/>
        </a:prstGeom>
      </xdr:spPr>
    </xdr:pic>
    <xdr:clientData/>
  </xdr:oneCellAnchor>
</xdr:wsDr>
</file>

<file path=xl/drawings/drawing25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283E586E-E5E6-4DAA-AFCA-D6CABD74F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30</xdr:row>
      <xdr:rowOff>3</xdr:rowOff>
    </xdr:from>
    <xdr:ext cx="8514429" cy="869229"/>
    <xdr:pic>
      <xdr:nvPicPr>
        <xdr:cNvPr id="3" name="그림 2">
          <a:extLst>
            <a:ext uri="{FF2B5EF4-FFF2-40B4-BE49-F238E27FC236}">
              <a16:creationId xmlns:a16="http://schemas.microsoft.com/office/drawing/2014/main" id="{4FE18F9D-13B7-402A-956B-A8C5EAF4A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286503"/>
          <a:ext cx="8514429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57</xdr:row>
      <xdr:rowOff>1</xdr:rowOff>
    </xdr:from>
    <xdr:ext cx="8514429" cy="869229"/>
    <xdr:pic>
      <xdr:nvPicPr>
        <xdr:cNvPr id="4" name="그림 3">
          <a:extLst>
            <a:ext uri="{FF2B5EF4-FFF2-40B4-BE49-F238E27FC236}">
              <a16:creationId xmlns:a16="http://schemas.microsoft.com/office/drawing/2014/main" id="{E944FDFD-A45A-4C06-99C1-7E666B66E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1944351"/>
          <a:ext cx="8514429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1</xdr:rowOff>
    </xdr:from>
    <xdr:ext cx="8514429" cy="869229"/>
    <xdr:pic>
      <xdr:nvPicPr>
        <xdr:cNvPr id="5" name="그림 4">
          <a:extLst>
            <a:ext uri="{FF2B5EF4-FFF2-40B4-BE49-F238E27FC236}">
              <a16:creationId xmlns:a16="http://schemas.microsoft.com/office/drawing/2014/main" id="{90904A76-056A-4044-AEA3-2C8E1C295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8649951"/>
          <a:ext cx="8514429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1</xdr:rowOff>
    </xdr:from>
    <xdr:ext cx="8514429" cy="869229"/>
    <xdr:pic>
      <xdr:nvPicPr>
        <xdr:cNvPr id="6" name="그림 5">
          <a:extLst>
            <a:ext uri="{FF2B5EF4-FFF2-40B4-BE49-F238E27FC236}">
              <a16:creationId xmlns:a16="http://schemas.microsoft.com/office/drawing/2014/main" id="{777D7FD6-1F16-47E6-A173-5DA26AF49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4517351"/>
          <a:ext cx="8514429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145</xdr:row>
      <xdr:rowOff>1</xdr:rowOff>
    </xdr:from>
    <xdr:ext cx="8460000" cy="869229"/>
    <xdr:pic>
      <xdr:nvPicPr>
        <xdr:cNvPr id="7" name="그림 6">
          <a:extLst>
            <a:ext uri="{FF2B5EF4-FFF2-40B4-BE49-F238E27FC236}">
              <a16:creationId xmlns:a16="http://schemas.microsoft.com/office/drawing/2014/main" id="{00F7C740-835D-4E51-913B-1A33C5913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0384751"/>
          <a:ext cx="8460000" cy="869229"/>
        </a:xfrm>
        <a:prstGeom prst="rect">
          <a:avLst/>
        </a:prstGeom>
      </xdr:spPr>
    </xdr:pic>
    <xdr:clientData/>
  </xdr:oneCellAnchor>
  <xdr:oneCellAnchor>
    <xdr:from>
      <xdr:col>9</xdr:col>
      <xdr:colOff>104775</xdr:colOff>
      <xdr:row>3</xdr:row>
      <xdr:rowOff>304800</xdr:rowOff>
    </xdr:from>
    <xdr:ext cx="1819275" cy="267974"/>
    <xdr:pic>
      <xdr:nvPicPr>
        <xdr:cNvPr id="8" name="그림 7">
          <a:extLst>
            <a:ext uri="{FF2B5EF4-FFF2-40B4-BE49-F238E27FC236}">
              <a16:creationId xmlns:a16="http://schemas.microsoft.com/office/drawing/2014/main" id="{BB6550B6-7CB0-4413-8A77-8DB862C13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6975" y="838200"/>
          <a:ext cx="1819275" cy="267974"/>
        </a:xfrm>
        <a:prstGeom prst="rect">
          <a:avLst/>
        </a:prstGeom>
      </xdr:spPr>
    </xdr:pic>
    <xdr:clientData/>
  </xdr:oneCellAnchor>
</xdr:wsDr>
</file>

<file path=xl/drawings/drawing25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3B24432F-BFB4-4305-A88F-94E6CC4FF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0</xdr:rowOff>
    </xdr:from>
    <xdr:ext cx="8453650" cy="868913"/>
    <xdr:pic>
      <xdr:nvPicPr>
        <xdr:cNvPr id="3" name="그림 2">
          <a:extLst>
            <a:ext uri="{FF2B5EF4-FFF2-40B4-BE49-F238E27FC236}">
              <a16:creationId xmlns:a16="http://schemas.microsoft.com/office/drawing/2014/main" id="{93FDCE79-578E-4F30-8782-2572B6FA7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705600"/>
          <a:ext cx="8453650" cy="86891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8453650" cy="868913"/>
    <xdr:pic>
      <xdr:nvPicPr>
        <xdr:cNvPr id="4" name="그림 3">
          <a:extLst>
            <a:ext uri="{FF2B5EF4-FFF2-40B4-BE49-F238E27FC236}">
              <a16:creationId xmlns:a16="http://schemas.microsoft.com/office/drawing/2014/main" id="{513481C3-7277-4B13-9EC5-FEEEDD7D6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3201650"/>
          <a:ext cx="8453650" cy="86891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120</xdr:row>
      <xdr:rowOff>0</xdr:rowOff>
    </xdr:from>
    <xdr:ext cx="8453650" cy="868913"/>
    <xdr:pic>
      <xdr:nvPicPr>
        <xdr:cNvPr id="5" name="그림 4">
          <a:extLst>
            <a:ext uri="{FF2B5EF4-FFF2-40B4-BE49-F238E27FC236}">
              <a16:creationId xmlns:a16="http://schemas.microsoft.com/office/drawing/2014/main" id="{E2CA2C5F-5F23-41A1-946C-5E146024C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5146000"/>
          <a:ext cx="8453650" cy="86891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148</xdr:row>
      <xdr:rowOff>0</xdr:rowOff>
    </xdr:from>
    <xdr:ext cx="8453650" cy="868913"/>
    <xdr:pic>
      <xdr:nvPicPr>
        <xdr:cNvPr id="6" name="그림 5">
          <a:extLst>
            <a:ext uri="{FF2B5EF4-FFF2-40B4-BE49-F238E27FC236}">
              <a16:creationId xmlns:a16="http://schemas.microsoft.com/office/drawing/2014/main" id="{C4EE6AF7-BDD8-4AB8-A3DB-F4F937FB4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1013400"/>
          <a:ext cx="8453650" cy="868913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8453650" cy="868913"/>
    <xdr:pic>
      <xdr:nvPicPr>
        <xdr:cNvPr id="7" name="그림 6">
          <a:extLst>
            <a:ext uri="{FF2B5EF4-FFF2-40B4-BE49-F238E27FC236}">
              <a16:creationId xmlns:a16="http://schemas.microsoft.com/office/drawing/2014/main" id="{ECC034E1-79C4-4E19-A212-8CC2A0843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9069050"/>
          <a:ext cx="8453650" cy="868913"/>
        </a:xfrm>
        <a:prstGeom prst="rect">
          <a:avLst/>
        </a:prstGeom>
      </xdr:spPr>
    </xdr:pic>
    <xdr:clientData/>
  </xdr:oneCellAnchor>
  <xdr:oneCellAnchor>
    <xdr:from>
      <xdr:col>9</xdr:col>
      <xdr:colOff>123825</xdr:colOff>
      <xdr:row>3</xdr:row>
      <xdr:rowOff>304800</xdr:rowOff>
    </xdr:from>
    <xdr:ext cx="1819275" cy="267974"/>
    <xdr:pic>
      <xdr:nvPicPr>
        <xdr:cNvPr id="8" name="그림 7">
          <a:extLst>
            <a:ext uri="{FF2B5EF4-FFF2-40B4-BE49-F238E27FC236}">
              <a16:creationId xmlns:a16="http://schemas.microsoft.com/office/drawing/2014/main" id="{28955CF3-4E10-4E45-940C-A93306499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6025" y="838200"/>
          <a:ext cx="1819275" cy="267974"/>
        </a:xfrm>
        <a:prstGeom prst="rect">
          <a:avLst/>
        </a:prstGeom>
      </xdr:spPr>
    </xdr:pic>
    <xdr:clientData/>
  </xdr:oneCellAnchor>
</xdr:wsDr>
</file>

<file path=xl/drawings/drawing25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1AE7755E-427F-4E80-A594-896A637C9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0</xdr:rowOff>
    </xdr:from>
    <xdr:ext cx="8453650" cy="869229"/>
    <xdr:pic>
      <xdr:nvPicPr>
        <xdr:cNvPr id="3" name="그림 2">
          <a:extLst>
            <a:ext uri="{FF2B5EF4-FFF2-40B4-BE49-F238E27FC236}">
              <a16:creationId xmlns:a16="http://schemas.microsoft.com/office/drawing/2014/main" id="{1C81A3B5-8AE7-45DC-8D5D-C21973372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33425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0</xdr:rowOff>
    </xdr:from>
    <xdr:ext cx="8453650" cy="869229"/>
    <xdr:pic>
      <xdr:nvPicPr>
        <xdr:cNvPr id="4" name="그림 3">
          <a:extLst>
            <a:ext uri="{FF2B5EF4-FFF2-40B4-BE49-F238E27FC236}">
              <a16:creationId xmlns:a16="http://schemas.microsoft.com/office/drawing/2014/main" id="{8FD226BE-3B2D-474E-A9D0-AC697B1BD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99210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92</xdr:row>
      <xdr:rowOff>0</xdr:rowOff>
    </xdr:from>
    <xdr:ext cx="8453650" cy="869229"/>
    <xdr:pic>
      <xdr:nvPicPr>
        <xdr:cNvPr id="5" name="그림 4">
          <a:extLst>
            <a:ext uri="{FF2B5EF4-FFF2-40B4-BE49-F238E27FC236}">
              <a16:creationId xmlns:a16="http://schemas.microsoft.com/office/drawing/2014/main" id="{AAE98F93-8989-4127-944A-0EBB7805D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927860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115</xdr:row>
      <xdr:rowOff>0</xdr:rowOff>
    </xdr:from>
    <xdr:ext cx="8453650" cy="869229"/>
    <xdr:pic>
      <xdr:nvPicPr>
        <xdr:cNvPr id="6" name="그림 5">
          <a:extLst>
            <a:ext uri="{FF2B5EF4-FFF2-40B4-BE49-F238E27FC236}">
              <a16:creationId xmlns:a16="http://schemas.microsoft.com/office/drawing/2014/main" id="{3C7DA77E-1089-47EC-BE73-2C8F88878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409825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141</xdr:row>
      <xdr:rowOff>0</xdr:rowOff>
    </xdr:from>
    <xdr:ext cx="8453650" cy="869229"/>
    <xdr:pic>
      <xdr:nvPicPr>
        <xdr:cNvPr id="7" name="그림 6">
          <a:extLst>
            <a:ext uri="{FF2B5EF4-FFF2-40B4-BE49-F238E27FC236}">
              <a16:creationId xmlns:a16="http://schemas.microsoft.com/office/drawing/2014/main" id="{CB1A03B9-C888-4DEF-BFD6-CB4A8CB44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9546550"/>
          <a:ext cx="8453650" cy="869229"/>
        </a:xfrm>
        <a:prstGeom prst="rect">
          <a:avLst/>
        </a:prstGeom>
      </xdr:spPr>
    </xdr:pic>
    <xdr:clientData/>
  </xdr:oneCellAnchor>
  <xdr:oneCellAnchor>
    <xdr:from>
      <xdr:col>9</xdr:col>
      <xdr:colOff>123825</xdr:colOff>
      <xdr:row>3</xdr:row>
      <xdr:rowOff>295275</xdr:rowOff>
    </xdr:from>
    <xdr:ext cx="1819275" cy="267974"/>
    <xdr:pic>
      <xdr:nvPicPr>
        <xdr:cNvPr id="8" name="그림 7">
          <a:extLst>
            <a:ext uri="{FF2B5EF4-FFF2-40B4-BE49-F238E27FC236}">
              <a16:creationId xmlns:a16="http://schemas.microsoft.com/office/drawing/2014/main" id="{DC725054-6802-44D4-8A80-7A4567E99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6025" y="838200"/>
          <a:ext cx="1819275" cy="267974"/>
        </a:xfrm>
        <a:prstGeom prst="rect">
          <a:avLst/>
        </a:prstGeom>
      </xdr:spPr>
    </xdr:pic>
    <xdr:clientData/>
  </xdr:oneCellAnchor>
</xdr:wsDr>
</file>

<file path=xl/drawings/drawing25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5C162511-22F9-4F3E-A330-D8F309869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0</xdr:rowOff>
    </xdr:from>
    <xdr:ext cx="8453650" cy="869229"/>
    <xdr:pic>
      <xdr:nvPicPr>
        <xdr:cNvPr id="3" name="그림 2">
          <a:extLst>
            <a:ext uri="{FF2B5EF4-FFF2-40B4-BE49-F238E27FC236}">
              <a16:creationId xmlns:a16="http://schemas.microsoft.com/office/drawing/2014/main" id="{23418A1D-D511-4D67-8015-6AD885F50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07695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58</xdr:row>
      <xdr:rowOff>0</xdr:rowOff>
    </xdr:from>
    <xdr:ext cx="8453650" cy="869229"/>
    <xdr:pic>
      <xdr:nvPicPr>
        <xdr:cNvPr id="4" name="그림 3">
          <a:extLst>
            <a:ext uri="{FF2B5EF4-FFF2-40B4-BE49-F238E27FC236}">
              <a16:creationId xmlns:a16="http://schemas.microsoft.com/office/drawing/2014/main" id="{16241114-8BAF-4EEB-B817-B09C21791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15390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0</xdr:rowOff>
    </xdr:from>
    <xdr:ext cx="8453650" cy="869229"/>
    <xdr:pic>
      <xdr:nvPicPr>
        <xdr:cNvPr id="5" name="그림 4">
          <a:extLst>
            <a:ext uri="{FF2B5EF4-FFF2-40B4-BE49-F238E27FC236}">
              <a16:creationId xmlns:a16="http://schemas.microsoft.com/office/drawing/2014/main" id="{4BDF2FD4-D8D5-4FF8-8056-C859E022A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864995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118</xdr:row>
      <xdr:rowOff>0</xdr:rowOff>
    </xdr:from>
    <xdr:ext cx="8453650" cy="869229"/>
    <xdr:pic>
      <xdr:nvPicPr>
        <xdr:cNvPr id="6" name="그림 5">
          <a:extLst>
            <a:ext uri="{FF2B5EF4-FFF2-40B4-BE49-F238E27FC236}">
              <a16:creationId xmlns:a16="http://schemas.microsoft.com/office/drawing/2014/main" id="{94FA2297-C932-454C-A539-56798835C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4726900"/>
          <a:ext cx="8453650" cy="869229"/>
        </a:xfrm>
        <a:prstGeom prst="rect">
          <a:avLst/>
        </a:prstGeom>
      </xdr:spPr>
    </xdr:pic>
    <xdr:clientData/>
  </xdr:oneCellAnchor>
  <xdr:oneCellAnchor>
    <xdr:from>
      <xdr:col>9</xdr:col>
      <xdr:colOff>133350</xdr:colOff>
      <xdr:row>3</xdr:row>
      <xdr:rowOff>304800</xdr:rowOff>
    </xdr:from>
    <xdr:ext cx="1819275" cy="267974"/>
    <xdr:pic>
      <xdr:nvPicPr>
        <xdr:cNvPr id="7" name="그림 6">
          <a:extLst>
            <a:ext uri="{FF2B5EF4-FFF2-40B4-BE49-F238E27FC236}">
              <a16:creationId xmlns:a16="http://schemas.microsoft.com/office/drawing/2014/main" id="{F26026F4-3925-4CD5-8A79-F84DB17F9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838200"/>
          <a:ext cx="1819275" cy="267974"/>
        </a:xfrm>
        <a:prstGeom prst="rect">
          <a:avLst/>
        </a:prstGeom>
      </xdr:spPr>
    </xdr:pic>
    <xdr:clientData/>
  </xdr:oneCellAnchor>
</xdr:wsDr>
</file>

<file path=xl/drawings/drawing25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34E365A9-D929-4BDB-9811-1187C437F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1310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0</xdr:rowOff>
    </xdr:from>
    <xdr:ext cx="8453650" cy="869229"/>
    <xdr:pic>
      <xdr:nvPicPr>
        <xdr:cNvPr id="3" name="그림 2">
          <a:extLst>
            <a:ext uri="{FF2B5EF4-FFF2-40B4-BE49-F238E27FC236}">
              <a16:creationId xmlns:a16="http://schemas.microsoft.com/office/drawing/2014/main" id="{A2FC53C2-23A9-47C9-A9F1-4C88BB01E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915150"/>
          <a:ext cx="8453650" cy="869229"/>
        </a:xfrm>
        <a:prstGeom prst="rect">
          <a:avLst/>
        </a:prstGeom>
      </xdr:spPr>
    </xdr:pic>
    <xdr:clientData/>
  </xdr:oneCellAnchor>
  <xdr:oneCellAnchor>
    <xdr:from>
      <xdr:col>1</xdr:col>
      <xdr:colOff>23600</xdr:colOff>
      <xdr:row>68</xdr:row>
      <xdr:rowOff>0</xdr:rowOff>
    </xdr:from>
    <xdr:ext cx="8453650" cy="869229"/>
    <xdr:pic>
      <xdr:nvPicPr>
        <xdr:cNvPr id="4" name="그림 3">
          <a:extLst>
            <a:ext uri="{FF2B5EF4-FFF2-40B4-BE49-F238E27FC236}">
              <a16:creationId xmlns:a16="http://schemas.microsoft.com/office/drawing/2014/main" id="{E509A22B-F397-4E1D-96FA-F07EAB6C9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400" y="14249400"/>
          <a:ext cx="8453650" cy="869229"/>
        </a:xfrm>
        <a:prstGeom prst="rect">
          <a:avLst/>
        </a:prstGeom>
      </xdr:spPr>
    </xdr:pic>
    <xdr:clientData/>
  </xdr:oneCellAnchor>
  <xdr:oneCellAnchor>
    <xdr:from>
      <xdr:col>9</xdr:col>
      <xdr:colOff>104775</xdr:colOff>
      <xdr:row>3</xdr:row>
      <xdr:rowOff>314325</xdr:rowOff>
    </xdr:from>
    <xdr:ext cx="1819275" cy="267974"/>
    <xdr:pic>
      <xdr:nvPicPr>
        <xdr:cNvPr id="5" name="그림 4">
          <a:extLst>
            <a:ext uri="{FF2B5EF4-FFF2-40B4-BE49-F238E27FC236}">
              <a16:creationId xmlns:a16="http://schemas.microsoft.com/office/drawing/2014/main" id="{0A39AFF1-4E8C-49C6-86E0-8E441A2FD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6975" y="838200"/>
          <a:ext cx="1819275" cy="267974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0</xdr:rowOff>
    </xdr:from>
    <xdr:ext cx="8460000" cy="869229"/>
    <xdr:pic>
      <xdr:nvPicPr>
        <xdr:cNvPr id="6" name="그림 5">
          <a:extLst>
            <a:ext uri="{FF2B5EF4-FFF2-40B4-BE49-F238E27FC236}">
              <a16:creationId xmlns:a16="http://schemas.microsoft.com/office/drawing/2014/main" id="{7E916CDF-3D4B-4F0B-8F91-4DB3DD414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535900"/>
          <a:ext cx="8460000" cy="8692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4.xml"/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5.xml"/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6.xml"/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7.xml"/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8.xml"/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9.xml"/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0.xml"/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1.xml"/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2.xml"/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3.xml"/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4.xml"/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5.xml"/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6.xml"/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7.xml"/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8.xml"/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9.xml"/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0.xml"/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1.xml"/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2.xml"/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3.xml"/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4.xml"/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5.xml"/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6.xml"/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7.xml"/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8.xml"/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9.xml"/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0.xml"/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1.xml"/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2.xml"/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3.xml"/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4.xml"/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5.xml"/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6.xml"/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7.xml"/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8.xml"/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9.xml"/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0.xml"/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1.xml"/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2.xml"/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3.xml"/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4.xml"/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5.xml"/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6.xml"/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7.xml"/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8.xml"/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9.xml"/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0.xml"/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1.xml"/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2.xml"/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3.xml"/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4.xml"/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5.xml"/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6.xml"/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7.xml"/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8.xml"/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9.xml"/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0.xml"/><Relationship Id="rId1" Type="http://schemas.openxmlformats.org/officeDocument/2006/relationships/printerSettings" Target="../printerSettings/printerSettings200.bin"/></Relationships>
</file>

<file path=xl/worksheets/_rels/sheet2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1.xml"/><Relationship Id="rId1" Type="http://schemas.openxmlformats.org/officeDocument/2006/relationships/printerSettings" Target="../printerSettings/printerSettings201.bin"/></Relationships>
</file>

<file path=xl/worksheets/_rels/sheet2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2.xml"/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3.xml"/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4.xml"/><Relationship Id="rId1" Type="http://schemas.openxmlformats.org/officeDocument/2006/relationships/printerSettings" Target="../printerSettings/printerSettings204.bin"/></Relationships>
</file>

<file path=xl/worksheets/_rels/sheet2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5.xml"/><Relationship Id="rId1" Type="http://schemas.openxmlformats.org/officeDocument/2006/relationships/printerSettings" Target="../printerSettings/printerSettings205.bin"/></Relationships>
</file>

<file path=xl/worksheets/_rels/sheet2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6.xml"/><Relationship Id="rId1" Type="http://schemas.openxmlformats.org/officeDocument/2006/relationships/printerSettings" Target="../printerSettings/printerSettings206.bin"/></Relationships>
</file>

<file path=xl/worksheets/_rels/sheet2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7.xml"/><Relationship Id="rId1" Type="http://schemas.openxmlformats.org/officeDocument/2006/relationships/printerSettings" Target="../printerSettings/printerSettings207.bin"/></Relationships>
</file>

<file path=xl/worksheets/_rels/sheet2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8.xml"/><Relationship Id="rId1" Type="http://schemas.openxmlformats.org/officeDocument/2006/relationships/printerSettings" Target="../printerSettings/printerSettings208.bin"/></Relationships>
</file>

<file path=xl/worksheets/_rels/sheet2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9.xml"/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0.xml"/><Relationship Id="rId1" Type="http://schemas.openxmlformats.org/officeDocument/2006/relationships/printerSettings" Target="../printerSettings/printerSettings210.bin"/></Relationships>
</file>

<file path=xl/worksheets/_rels/sheet2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1.xml"/><Relationship Id="rId1" Type="http://schemas.openxmlformats.org/officeDocument/2006/relationships/printerSettings" Target="../printerSettings/printerSettings211.bin"/></Relationships>
</file>

<file path=xl/worksheets/_rels/sheet2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2.xml"/><Relationship Id="rId1" Type="http://schemas.openxmlformats.org/officeDocument/2006/relationships/printerSettings" Target="../printerSettings/printerSettings212.bin"/></Relationships>
</file>

<file path=xl/worksheets/_rels/sheet2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3.xml"/><Relationship Id="rId1" Type="http://schemas.openxmlformats.org/officeDocument/2006/relationships/printerSettings" Target="../printerSettings/printerSettings213.bin"/></Relationships>
</file>

<file path=xl/worksheets/_rels/sheet2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4.xml"/><Relationship Id="rId1" Type="http://schemas.openxmlformats.org/officeDocument/2006/relationships/printerSettings" Target="../printerSettings/printerSettings214.bin"/></Relationships>
</file>

<file path=xl/worksheets/_rels/sheet2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5.xml"/><Relationship Id="rId1" Type="http://schemas.openxmlformats.org/officeDocument/2006/relationships/printerSettings" Target="../printerSettings/printerSettings215.bin"/></Relationships>
</file>

<file path=xl/worksheets/_rels/sheet2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6.xml"/><Relationship Id="rId1" Type="http://schemas.openxmlformats.org/officeDocument/2006/relationships/printerSettings" Target="../printerSettings/printerSettings216.bin"/></Relationships>
</file>

<file path=xl/worksheets/_rels/sheet2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7.xml"/><Relationship Id="rId1" Type="http://schemas.openxmlformats.org/officeDocument/2006/relationships/printerSettings" Target="../printerSettings/printerSettings217.bin"/></Relationships>
</file>

<file path=xl/worksheets/_rels/sheet2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8.xml"/><Relationship Id="rId1" Type="http://schemas.openxmlformats.org/officeDocument/2006/relationships/printerSettings" Target="../printerSettings/printerSettings218.bin"/></Relationships>
</file>

<file path=xl/worksheets/_rels/sheet2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9.xml"/><Relationship Id="rId1" Type="http://schemas.openxmlformats.org/officeDocument/2006/relationships/printerSettings" Target="../printerSettings/printerSettings219.bin"/></Relationships>
</file>

<file path=xl/worksheets/_rels/sheet2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0.xml"/><Relationship Id="rId1" Type="http://schemas.openxmlformats.org/officeDocument/2006/relationships/printerSettings" Target="../printerSettings/printerSettings220.bin"/></Relationships>
</file>

<file path=xl/worksheets/_rels/sheet2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1.xml"/><Relationship Id="rId1" Type="http://schemas.openxmlformats.org/officeDocument/2006/relationships/printerSettings" Target="../printerSettings/printerSettings221.bin"/></Relationships>
</file>

<file path=xl/worksheets/_rels/sheet2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2.xml"/><Relationship Id="rId1" Type="http://schemas.openxmlformats.org/officeDocument/2006/relationships/printerSettings" Target="../printerSettings/printerSettings222.bin"/></Relationships>
</file>

<file path=xl/worksheets/_rels/sheet2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3.xml"/><Relationship Id="rId1" Type="http://schemas.openxmlformats.org/officeDocument/2006/relationships/printerSettings" Target="../printerSettings/printerSettings223.bin"/></Relationships>
</file>

<file path=xl/worksheets/_rels/sheet2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4.xml"/><Relationship Id="rId1" Type="http://schemas.openxmlformats.org/officeDocument/2006/relationships/printerSettings" Target="../printerSettings/printerSettings224.bin"/></Relationships>
</file>

<file path=xl/worksheets/_rels/sheet2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5.xml"/><Relationship Id="rId1" Type="http://schemas.openxmlformats.org/officeDocument/2006/relationships/printerSettings" Target="../printerSettings/printerSettings225.bin"/></Relationships>
</file>

<file path=xl/worksheets/_rels/sheet2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6.xml"/><Relationship Id="rId1" Type="http://schemas.openxmlformats.org/officeDocument/2006/relationships/printerSettings" Target="../printerSettings/printerSettings226.bin"/></Relationships>
</file>

<file path=xl/worksheets/_rels/sheet2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7.xml"/><Relationship Id="rId1" Type="http://schemas.openxmlformats.org/officeDocument/2006/relationships/printerSettings" Target="../printerSettings/printerSettings227.bin"/></Relationships>
</file>

<file path=xl/worksheets/_rels/sheet2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8.xml"/><Relationship Id="rId1" Type="http://schemas.openxmlformats.org/officeDocument/2006/relationships/printerSettings" Target="../printerSettings/printerSettings228.bin"/></Relationships>
</file>

<file path=xl/worksheets/_rels/sheet2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9.xml"/><Relationship Id="rId1" Type="http://schemas.openxmlformats.org/officeDocument/2006/relationships/printerSettings" Target="../printerSettings/printerSettings229.bin"/></Relationships>
</file>

<file path=xl/worksheets/_rels/sheet2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0.xml"/><Relationship Id="rId1" Type="http://schemas.openxmlformats.org/officeDocument/2006/relationships/printerSettings" Target="../printerSettings/printerSettings230.bin"/></Relationships>
</file>

<file path=xl/worksheets/_rels/sheet2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1.xml"/><Relationship Id="rId1" Type="http://schemas.openxmlformats.org/officeDocument/2006/relationships/printerSettings" Target="../printerSettings/printerSettings231.bin"/></Relationships>
</file>

<file path=xl/worksheets/_rels/sheet2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2.xml"/><Relationship Id="rId1" Type="http://schemas.openxmlformats.org/officeDocument/2006/relationships/printerSettings" Target="../printerSettings/printerSettings232.bin"/></Relationships>
</file>

<file path=xl/worksheets/_rels/sheet2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3.xml"/><Relationship Id="rId1" Type="http://schemas.openxmlformats.org/officeDocument/2006/relationships/printerSettings" Target="../printerSettings/printerSettings233.bin"/></Relationships>
</file>

<file path=xl/worksheets/_rels/sheet2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4.xml"/><Relationship Id="rId1" Type="http://schemas.openxmlformats.org/officeDocument/2006/relationships/printerSettings" Target="../printerSettings/printerSettings234.bin"/></Relationships>
</file>

<file path=xl/worksheets/_rels/sheet2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5.xml"/><Relationship Id="rId1" Type="http://schemas.openxmlformats.org/officeDocument/2006/relationships/printerSettings" Target="../printerSettings/printerSettings235.bin"/></Relationships>
</file>

<file path=xl/worksheets/_rels/sheet2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6.xml"/><Relationship Id="rId1" Type="http://schemas.openxmlformats.org/officeDocument/2006/relationships/printerSettings" Target="../printerSettings/printerSettings236.bin"/></Relationships>
</file>

<file path=xl/worksheets/_rels/sheet2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7.xml"/><Relationship Id="rId1" Type="http://schemas.openxmlformats.org/officeDocument/2006/relationships/printerSettings" Target="../printerSettings/printerSettings237.bin"/></Relationships>
</file>

<file path=xl/worksheets/_rels/sheet2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8.xml"/><Relationship Id="rId1" Type="http://schemas.openxmlformats.org/officeDocument/2006/relationships/printerSettings" Target="../printerSettings/printerSettings238.bin"/></Relationships>
</file>

<file path=xl/worksheets/_rels/sheet2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9.xml"/><Relationship Id="rId1" Type="http://schemas.openxmlformats.org/officeDocument/2006/relationships/printerSettings" Target="../printerSettings/printerSettings239.bin"/></Relationships>
</file>

<file path=xl/worksheets/_rels/sheet2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0.xml"/><Relationship Id="rId1" Type="http://schemas.openxmlformats.org/officeDocument/2006/relationships/printerSettings" Target="../printerSettings/printerSettings240.bin"/></Relationships>
</file>

<file path=xl/worksheets/_rels/sheet2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1.xml"/><Relationship Id="rId1" Type="http://schemas.openxmlformats.org/officeDocument/2006/relationships/printerSettings" Target="../printerSettings/printerSettings241.bin"/></Relationships>
</file>

<file path=xl/worksheets/_rels/sheet2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2.xml"/><Relationship Id="rId1" Type="http://schemas.openxmlformats.org/officeDocument/2006/relationships/printerSettings" Target="../printerSettings/printerSettings242.bin"/></Relationships>
</file>

<file path=xl/worksheets/_rels/sheet2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3.xml"/><Relationship Id="rId1" Type="http://schemas.openxmlformats.org/officeDocument/2006/relationships/printerSettings" Target="../printerSettings/printerSettings243.bin"/></Relationships>
</file>

<file path=xl/worksheets/_rels/sheet2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4.xml"/><Relationship Id="rId1" Type="http://schemas.openxmlformats.org/officeDocument/2006/relationships/printerSettings" Target="../printerSettings/printerSettings244.bin"/></Relationships>
</file>

<file path=xl/worksheets/_rels/sheet2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5.xml"/><Relationship Id="rId1" Type="http://schemas.openxmlformats.org/officeDocument/2006/relationships/printerSettings" Target="../printerSettings/printerSettings245.bin"/></Relationships>
</file>

<file path=xl/worksheets/_rels/sheet2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6.xml"/><Relationship Id="rId1" Type="http://schemas.openxmlformats.org/officeDocument/2006/relationships/printerSettings" Target="../printerSettings/printerSettings246.bin"/></Relationships>
</file>

<file path=xl/worksheets/_rels/sheet2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7.xml"/><Relationship Id="rId1" Type="http://schemas.openxmlformats.org/officeDocument/2006/relationships/printerSettings" Target="../printerSettings/printerSettings247.bin"/></Relationships>
</file>

<file path=xl/worksheets/_rels/sheet2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8.xml"/><Relationship Id="rId1" Type="http://schemas.openxmlformats.org/officeDocument/2006/relationships/printerSettings" Target="../printerSettings/printerSettings248.bin"/></Relationships>
</file>

<file path=xl/worksheets/_rels/sheet2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9.xml"/><Relationship Id="rId1" Type="http://schemas.openxmlformats.org/officeDocument/2006/relationships/printerSettings" Target="../printerSettings/printerSettings249.bin"/></Relationships>
</file>

<file path=xl/worksheets/_rels/sheet2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0.xml"/><Relationship Id="rId1" Type="http://schemas.openxmlformats.org/officeDocument/2006/relationships/printerSettings" Target="../printerSettings/printerSettings250.bin"/></Relationships>
</file>

<file path=xl/worksheets/_rels/sheet2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1.xml"/><Relationship Id="rId1" Type="http://schemas.openxmlformats.org/officeDocument/2006/relationships/printerSettings" Target="../printerSettings/printerSettings251.bin"/></Relationships>
</file>

<file path=xl/worksheets/_rels/sheet2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2.xml"/><Relationship Id="rId1" Type="http://schemas.openxmlformats.org/officeDocument/2006/relationships/printerSettings" Target="../printerSettings/printerSettings252.bin"/></Relationships>
</file>

<file path=xl/worksheets/_rels/sheet2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3.xml"/><Relationship Id="rId1" Type="http://schemas.openxmlformats.org/officeDocument/2006/relationships/printerSettings" Target="../printerSettings/printerSettings253.bin"/></Relationships>
</file>

<file path=xl/worksheets/_rels/sheet2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4.xml"/><Relationship Id="rId1" Type="http://schemas.openxmlformats.org/officeDocument/2006/relationships/printerSettings" Target="../printerSettings/printerSettings25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79"/>
  <sheetViews>
    <sheetView topLeftCell="A18" zoomScaleNormal="100" workbookViewId="0">
      <selection activeCell="B18" sqref="B18:B23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9" style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9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11</v>
      </c>
      <c r="C10" s="9" t="s">
        <v>13</v>
      </c>
      <c r="D10" s="15">
        <f>E10*0.65</f>
        <v>32.5</v>
      </c>
      <c r="E10" s="11">
        <v>50</v>
      </c>
      <c r="F10" s="12">
        <f>D10*D$2</f>
        <v>0</v>
      </c>
      <c r="G10" s="12">
        <f>E10*D$3</f>
        <v>0</v>
      </c>
      <c r="H10" s="193" t="s">
        <v>47</v>
      </c>
      <c r="I10" s="194"/>
      <c r="J10" s="194"/>
      <c r="K10" s="194"/>
      <c r="L10" s="195"/>
    </row>
    <row r="11" spans="2:12" ht="16.5" customHeight="1" x14ac:dyDescent="0.3">
      <c r="B11" s="187"/>
      <c r="C11" s="9" t="s">
        <v>14</v>
      </c>
      <c r="D11" s="15">
        <f t="shared" ref="D11:D28" si="0">E11*0.65</f>
        <v>1.625</v>
      </c>
      <c r="E11" s="11">
        <v>2.5</v>
      </c>
      <c r="F11" s="12">
        <f t="shared" ref="F11:F28" si="1">D11*D$2</f>
        <v>0</v>
      </c>
      <c r="G11" s="12">
        <f t="shared" ref="G11:G28" si="2">E11*D$3</f>
        <v>0</v>
      </c>
      <c r="H11" s="196"/>
      <c r="I11" s="197"/>
      <c r="J11" s="197"/>
      <c r="K11" s="197"/>
      <c r="L11" s="198"/>
    </row>
    <row r="12" spans="2:12" ht="16.5" customHeight="1" x14ac:dyDescent="0.3">
      <c r="B12" s="187" t="s">
        <v>111</v>
      </c>
      <c r="C12" s="9" t="s">
        <v>15</v>
      </c>
      <c r="D12" s="15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23" t="s">
        <v>253</v>
      </c>
      <c r="I12" s="223"/>
      <c r="J12" s="223"/>
      <c r="K12" s="223"/>
      <c r="L12" s="224"/>
    </row>
    <row r="13" spans="2:12" ht="16.5" customHeight="1" x14ac:dyDescent="0.3">
      <c r="B13" s="187"/>
      <c r="C13" s="9" t="s">
        <v>16</v>
      </c>
      <c r="D13" s="15">
        <f t="shared" si="0"/>
        <v>1.3</v>
      </c>
      <c r="E13" s="9">
        <v>2</v>
      </c>
      <c r="F13" s="1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ht="16.5" customHeight="1" x14ac:dyDescent="0.3">
      <c r="B14" s="187"/>
      <c r="C14" s="9" t="s">
        <v>17</v>
      </c>
      <c r="D14" s="15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ht="17.25" customHeight="1" x14ac:dyDescent="0.3">
      <c r="B15" s="187"/>
      <c r="C15" s="9" t="s">
        <v>18</v>
      </c>
      <c r="D15" s="15">
        <f t="shared" si="0"/>
        <v>3.25</v>
      </c>
      <c r="E15" s="9">
        <v>5</v>
      </c>
      <c r="F15" s="1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ht="17.25" customHeight="1" x14ac:dyDescent="0.3">
      <c r="B16" s="187"/>
      <c r="C16" s="9" t="s">
        <v>19</v>
      </c>
      <c r="D16" s="15">
        <f t="shared" si="0"/>
        <v>0.32500000000000001</v>
      </c>
      <c r="E16" s="9">
        <v>0.5</v>
      </c>
      <c r="F16" s="12">
        <f t="shared" si="1"/>
        <v>0</v>
      </c>
      <c r="G16" s="12">
        <f t="shared" si="2"/>
        <v>0</v>
      </c>
      <c r="H16" s="223"/>
      <c r="I16" s="223"/>
      <c r="J16" s="223"/>
      <c r="K16" s="223"/>
      <c r="L16" s="224"/>
    </row>
    <row r="17" spans="2:12" ht="17.25" customHeight="1" x14ac:dyDescent="0.3">
      <c r="B17" s="187"/>
      <c r="C17" s="9" t="s">
        <v>20</v>
      </c>
      <c r="D17" s="15">
        <f t="shared" si="0"/>
        <v>1.3</v>
      </c>
      <c r="E17" s="9">
        <v>2</v>
      </c>
      <c r="F17" s="12">
        <f t="shared" si="1"/>
        <v>0</v>
      </c>
      <c r="G17" s="12">
        <f t="shared" si="2"/>
        <v>0</v>
      </c>
      <c r="H17" s="223"/>
      <c r="I17" s="223"/>
      <c r="J17" s="223"/>
      <c r="K17" s="223"/>
      <c r="L17" s="224"/>
    </row>
    <row r="18" spans="2:12" ht="17.25" customHeight="1" x14ac:dyDescent="0.3">
      <c r="B18" s="187" t="s">
        <v>112</v>
      </c>
      <c r="C18" s="9" t="s">
        <v>21</v>
      </c>
      <c r="D18" s="15">
        <f t="shared" si="0"/>
        <v>26</v>
      </c>
      <c r="E18" s="11">
        <v>40</v>
      </c>
      <c r="F18" s="12">
        <f t="shared" si="1"/>
        <v>0</v>
      </c>
      <c r="G18" s="12">
        <f t="shared" si="2"/>
        <v>0</v>
      </c>
      <c r="H18" s="202" t="s">
        <v>254</v>
      </c>
      <c r="I18" s="203"/>
      <c r="J18" s="203"/>
      <c r="K18" s="203"/>
      <c r="L18" s="204"/>
    </row>
    <row r="19" spans="2:12" ht="16.5" customHeight="1" x14ac:dyDescent="0.3">
      <c r="B19" s="187"/>
      <c r="C19" s="9" t="s">
        <v>22</v>
      </c>
      <c r="D19" s="15">
        <f t="shared" si="0"/>
        <v>3.25</v>
      </c>
      <c r="E19" s="11">
        <v>5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6.5" customHeight="1" x14ac:dyDescent="0.3">
      <c r="B20" s="187"/>
      <c r="C20" s="9" t="s">
        <v>23</v>
      </c>
      <c r="D20" s="15">
        <f t="shared" si="0"/>
        <v>3.25</v>
      </c>
      <c r="E20" s="11">
        <v>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6.5" customHeight="1" x14ac:dyDescent="0.3">
      <c r="B21" s="187"/>
      <c r="C21" s="9" t="s">
        <v>234</v>
      </c>
      <c r="D21" s="15">
        <f t="shared" si="0"/>
        <v>3.25</v>
      </c>
      <c r="E21" s="11">
        <v>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6.5" customHeight="1" x14ac:dyDescent="0.3">
      <c r="B22" s="187"/>
      <c r="C22" s="9" t="s">
        <v>24</v>
      </c>
      <c r="D22" s="15">
        <f t="shared" si="0"/>
        <v>0.65</v>
      </c>
      <c r="E22" s="11">
        <v>1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187"/>
      <c r="C23" s="9" t="s">
        <v>25</v>
      </c>
      <c r="D23" s="15">
        <f t="shared" si="0"/>
        <v>1.9500000000000002</v>
      </c>
      <c r="E23" s="11">
        <v>3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225" t="s">
        <v>113</v>
      </c>
      <c r="C24" s="9" t="s">
        <v>26</v>
      </c>
      <c r="D24" s="15">
        <f t="shared" si="0"/>
        <v>13</v>
      </c>
      <c r="E24" s="9">
        <v>20</v>
      </c>
      <c r="F24" s="12">
        <f t="shared" si="1"/>
        <v>0</v>
      </c>
      <c r="G24" s="12">
        <f t="shared" si="2"/>
        <v>0</v>
      </c>
      <c r="H24" s="202" t="s">
        <v>32</v>
      </c>
      <c r="I24" s="203"/>
      <c r="J24" s="203"/>
      <c r="K24" s="203"/>
      <c r="L24" s="204"/>
    </row>
    <row r="25" spans="2:12" ht="16.5" customHeight="1" x14ac:dyDescent="0.3">
      <c r="B25" s="226"/>
      <c r="C25" s="9" t="s">
        <v>27</v>
      </c>
      <c r="D25" s="15">
        <f t="shared" si="0"/>
        <v>1.9500000000000002</v>
      </c>
      <c r="E25" s="9">
        <v>3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226"/>
      <c r="C26" s="9" t="s">
        <v>28</v>
      </c>
      <c r="D26" s="15">
        <f t="shared" si="0"/>
        <v>1.9500000000000002</v>
      </c>
      <c r="E26" s="9">
        <v>3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x14ac:dyDescent="0.3">
      <c r="B27" s="227"/>
      <c r="C27" s="9" t="s">
        <v>19</v>
      </c>
      <c r="D27" s="15">
        <f t="shared" si="0"/>
        <v>0.32500000000000001</v>
      </c>
      <c r="E27" s="9">
        <v>0.5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6.5" customHeight="1" thickBot="1" x14ac:dyDescent="0.35">
      <c r="B28" s="27" t="s">
        <v>110</v>
      </c>
      <c r="C28" s="21" t="s">
        <v>33</v>
      </c>
      <c r="D28" s="86">
        <f t="shared" si="0"/>
        <v>13</v>
      </c>
      <c r="E28" s="23">
        <v>20</v>
      </c>
      <c r="F28" s="24">
        <f t="shared" si="1"/>
        <v>0</v>
      </c>
      <c r="G28" s="24">
        <f t="shared" si="2"/>
        <v>0</v>
      </c>
      <c r="H28" s="228" t="s">
        <v>34</v>
      </c>
      <c r="I28" s="229"/>
      <c r="J28" s="229"/>
      <c r="K28" s="229"/>
      <c r="L28" s="230"/>
    </row>
    <row r="29" spans="2:12" ht="72" customHeight="1" thickTop="1" x14ac:dyDescent="0.3"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</row>
    <row r="30" spans="2:12" ht="7.5" customHeight="1" thickBot="1" x14ac:dyDescent="0.35"/>
    <row r="31" spans="2:12" ht="20.25" thickTop="1" x14ac:dyDescent="0.3">
      <c r="B31" s="217" t="s">
        <v>29</v>
      </c>
      <c r="C31" s="218"/>
      <c r="D31" s="218"/>
      <c r="E31" s="218"/>
      <c r="F31" s="218"/>
      <c r="G31" s="218"/>
      <c r="H31" s="218"/>
      <c r="I31" s="218"/>
      <c r="J31" s="218"/>
      <c r="K31" s="218"/>
      <c r="L31" s="219"/>
    </row>
    <row r="32" spans="2:12" x14ac:dyDescent="0.3">
      <c r="B32" s="220" t="s">
        <v>3</v>
      </c>
      <c r="C32" s="221" t="s">
        <v>4</v>
      </c>
      <c r="D32" s="221" t="s">
        <v>5</v>
      </c>
      <c r="E32" s="221"/>
      <c r="F32" s="221" t="s">
        <v>6</v>
      </c>
      <c r="G32" s="221"/>
      <c r="H32" s="221" t="s">
        <v>7</v>
      </c>
      <c r="I32" s="221"/>
      <c r="J32" s="221"/>
      <c r="K32" s="221"/>
      <c r="L32" s="222"/>
    </row>
    <row r="33" spans="2:12" x14ac:dyDescent="0.3">
      <c r="B33" s="220"/>
      <c r="C33" s="221"/>
      <c r="D33" s="6" t="s">
        <v>1</v>
      </c>
      <c r="E33" s="6" t="s">
        <v>2</v>
      </c>
      <c r="F33" s="38" t="s">
        <v>1</v>
      </c>
      <c r="G33" s="39" t="s">
        <v>2</v>
      </c>
      <c r="H33" s="221"/>
      <c r="I33" s="221"/>
      <c r="J33" s="221"/>
      <c r="K33" s="221"/>
      <c r="L33" s="222"/>
    </row>
    <row r="34" spans="2:12" ht="16.5" customHeight="1" x14ac:dyDescent="0.3">
      <c r="B34" s="187" t="s">
        <v>30</v>
      </c>
      <c r="C34" s="9" t="s">
        <v>13</v>
      </c>
      <c r="D34" s="15">
        <f>E34*0.65</f>
        <v>32.5</v>
      </c>
      <c r="E34" s="9">
        <v>50</v>
      </c>
      <c r="F34" s="12">
        <f>D34*D$2</f>
        <v>0</v>
      </c>
      <c r="G34" s="12">
        <f>E34*D$3</f>
        <v>0</v>
      </c>
      <c r="H34" s="193" t="s">
        <v>48</v>
      </c>
      <c r="I34" s="194"/>
      <c r="J34" s="194"/>
      <c r="K34" s="194"/>
      <c r="L34" s="195"/>
    </row>
    <row r="35" spans="2:12" ht="16.5" customHeight="1" x14ac:dyDescent="0.3">
      <c r="B35" s="187"/>
      <c r="C35" s="9" t="s">
        <v>31</v>
      </c>
      <c r="D35" s="15">
        <f t="shared" ref="D35:D55" si="3">E35*0.65</f>
        <v>1.625</v>
      </c>
      <c r="E35" s="9">
        <v>2.5</v>
      </c>
      <c r="F35" s="12">
        <f t="shared" ref="F35:F55" si="4">D35*D$2</f>
        <v>0</v>
      </c>
      <c r="G35" s="12">
        <f t="shared" ref="G35:G55" si="5">E35*D$3</f>
        <v>0</v>
      </c>
      <c r="H35" s="196"/>
      <c r="I35" s="197"/>
      <c r="J35" s="197"/>
      <c r="K35" s="197"/>
      <c r="L35" s="198"/>
    </row>
    <row r="36" spans="2:12" ht="16.5" customHeight="1" x14ac:dyDescent="0.3">
      <c r="B36" s="225" t="s">
        <v>83</v>
      </c>
      <c r="C36" s="29" t="s">
        <v>91</v>
      </c>
      <c r="D36" s="15">
        <f t="shared" si="3"/>
        <v>19.5</v>
      </c>
      <c r="E36" s="29">
        <v>30</v>
      </c>
      <c r="F36" s="12">
        <f t="shared" si="4"/>
        <v>0</v>
      </c>
      <c r="G36" s="12">
        <f t="shared" si="5"/>
        <v>0</v>
      </c>
      <c r="H36" s="251" t="s">
        <v>164</v>
      </c>
      <c r="I36" s="252"/>
      <c r="J36" s="252"/>
      <c r="K36" s="252"/>
      <c r="L36" s="253"/>
    </row>
    <row r="37" spans="2:12" ht="16.5" customHeight="1" x14ac:dyDescent="0.3">
      <c r="B37" s="226"/>
      <c r="C37" s="29" t="s">
        <v>22</v>
      </c>
      <c r="D37" s="15">
        <f t="shared" si="3"/>
        <v>6.5</v>
      </c>
      <c r="E37" s="29">
        <v>10</v>
      </c>
      <c r="F37" s="12">
        <f t="shared" si="4"/>
        <v>0</v>
      </c>
      <c r="G37" s="12">
        <f t="shared" si="5"/>
        <v>0</v>
      </c>
      <c r="H37" s="254"/>
      <c r="I37" s="255"/>
      <c r="J37" s="255"/>
      <c r="K37" s="255"/>
      <c r="L37" s="256"/>
    </row>
    <row r="38" spans="2:12" ht="16.5" customHeight="1" x14ac:dyDescent="0.3">
      <c r="B38" s="226"/>
      <c r="C38" s="29" t="s">
        <v>20</v>
      </c>
      <c r="D38" s="15">
        <f t="shared" si="3"/>
        <v>3.25</v>
      </c>
      <c r="E38" s="29">
        <v>5</v>
      </c>
      <c r="F38" s="12">
        <f t="shared" si="4"/>
        <v>0</v>
      </c>
      <c r="G38" s="12">
        <f t="shared" si="5"/>
        <v>0</v>
      </c>
      <c r="H38" s="254"/>
      <c r="I38" s="255"/>
      <c r="J38" s="255"/>
      <c r="K38" s="255"/>
      <c r="L38" s="256"/>
    </row>
    <row r="39" spans="2:12" ht="17.25" customHeight="1" x14ac:dyDescent="0.3">
      <c r="B39" s="226"/>
      <c r="C39" s="29" t="s">
        <v>16</v>
      </c>
      <c r="D39" s="15">
        <f t="shared" si="3"/>
        <v>1.3</v>
      </c>
      <c r="E39" s="29">
        <v>2</v>
      </c>
      <c r="F39" s="12">
        <f t="shared" si="4"/>
        <v>0</v>
      </c>
      <c r="G39" s="12">
        <f t="shared" si="5"/>
        <v>0</v>
      </c>
      <c r="H39" s="254"/>
      <c r="I39" s="255"/>
      <c r="J39" s="255"/>
      <c r="K39" s="255"/>
      <c r="L39" s="256"/>
    </row>
    <row r="40" spans="2:12" ht="17.25" customHeight="1" x14ac:dyDescent="0.3">
      <c r="B40" s="226"/>
      <c r="C40" s="29" t="s">
        <v>17</v>
      </c>
      <c r="D40" s="15">
        <f t="shared" si="3"/>
        <v>1.3</v>
      </c>
      <c r="E40" s="29">
        <v>2</v>
      </c>
      <c r="F40" s="12">
        <f t="shared" si="4"/>
        <v>0</v>
      </c>
      <c r="G40" s="12">
        <f t="shared" si="5"/>
        <v>0</v>
      </c>
      <c r="H40" s="254"/>
      <c r="I40" s="255"/>
      <c r="J40" s="255"/>
      <c r="K40" s="255"/>
      <c r="L40" s="256"/>
    </row>
    <row r="41" spans="2:12" ht="17.25" customHeight="1" x14ac:dyDescent="0.3">
      <c r="B41" s="227"/>
      <c r="C41" s="29" t="s">
        <v>162</v>
      </c>
      <c r="D41" s="15">
        <f t="shared" si="3"/>
        <v>0.32500000000000001</v>
      </c>
      <c r="E41" s="48">
        <v>0.5</v>
      </c>
      <c r="F41" s="12">
        <f t="shared" si="4"/>
        <v>0</v>
      </c>
      <c r="G41" s="12">
        <f t="shared" si="5"/>
        <v>0</v>
      </c>
      <c r="H41" s="257"/>
      <c r="I41" s="258"/>
      <c r="J41" s="258"/>
      <c r="K41" s="258"/>
      <c r="L41" s="259"/>
    </row>
    <row r="42" spans="2:12" ht="17.25" customHeight="1" x14ac:dyDescent="0.3">
      <c r="B42" s="187" t="s">
        <v>115</v>
      </c>
      <c r="C42" s="9" t="s">
        <v>40</v>
      </c>
      <c r="D42" s="15">
        <f t="shared" si="3"/>
        <v>13</v>
      </c>
      <c r="E42" s="11">
        <v>20</v>
      </c>
      <c r="F42" s="12">
        <f t="shared" si="4"/>
        <v>0</v>
      </c>
      <c r="G42" s="12">
        <f t="shared" si="5"/>
        <v>0</v>
      </c>
      <c r="H42" s="193" t="s">
        <v>163</v>
      </c>
      <c r="I42" s="194"/>
      <c r="J42" s="194"/>
      <c r="K42" s="194"/>
      <c r="L42" s="195"/>
    </row>
    <row r="43" spans="2:12" ht="16.5" customHeight="1" x14ac:dyDescent="0.3">
      <c r="B43" s="187"/>
      <c r="C43" s="9" t="s">
        <v>41</v>
      </c>
      <c r="D43" s="15">
        <f t="shared" si="3"/>
        <v>13</v>
      </c>
      <c r="E43" s="11">
        <v>20</v>
      </c>
      <c r="F43" s="12">
        <f t="shared" si="4"/>
        <v>0</v>
      </c>
      <c r="G43" s="12">
        <f t="shared" si="5"/>
        <v>0</v>
      </c>
      <c r="H43" s="199"/>
      <c r="I43" s="200"/>
      <c r="J43" s="200"/>
      <c r="K43" s="200"/>
      <c r="L43" s="201"/>
    </row>
    <row r="44" spans="2:12" ht="16.5" customHeight="1" x14ac:dyDescent="0.3">
      <c r="B44" s="187"/>
      <c r="C44" s="9" t="s">
        <v>22</v>
      </c>
      <c r="D44" s="15">
        <f t="shared" si="3"/>
        <v>3.25</v>
      </c>
      <c r="E44" s="11">
        <v>5</v>
      </c>
      <c r="F44" s="12">
        <f t="shared" si="4"/>
        <v>0</v>
      </c>
      <c r="G44" s="12">
        <f t="shared" si="5"/>
        <v>0</v>
      </c>
      <c r="H44" s="199"/>
      <c r="I44" s="200"/>
      <c r="J44" s="200"/>
      <c r="K44" s="200"/>
      <c r="L44" s="201"/>
    </row>
    <row r="45" spans="2:12" ht="16.5" customHeight="1" x14ac:dyDescent="0.3">
      <c r="B45" s="187"/>
      <c r="C45" s="9" t="s">
        <v>42</v>
      </c>
      <c r="D45" s="15">
        <f t="shared" si="3"/>
        <v>6.5</v>
      </c>
      <c r="E45" s="11">
        <v>10</v>
      </c>
      <c r="F45" s="12">
        <f t="shared" si="4"/>
        <v>0</v>
      </c>
      <c r="G45" s="12">
        <f t="shared" si="5"/>
        <v>0</v>
      </c>
      <c r="H45" s="199"/>
      <c r="I45" s="200"/>
      <c r="J45" s="200"/>
      <c r="K45" s="200"/>
      <c r="L45" s="201"/>
    </row>
    <row r="46" spans="2:12" ht="16.5" customHeight="1" x14ac:dyDescent="0.3">
      <c r="B46" s="187"/>
      <c r="C46" s="9" t="s">
        <v>43</v>
      </c>
      <c r="D46" s="15">
        <f t="shared" si="3"/>
        <v>9.75</v>
      </c>
      <c r="E46" s="11">
        <v>15</v>
      </c>
      <c r="F46" s="12">
        <f t="shared" si="4"/>
        <v>0</v>
      </c>
      <c r="G46" s="12">
        <f t="shared" si="5"/>
        <v>0</v>
      </c>
      <c r="H46" s="199"/>
      <c r="I46" s="200"/>
      <c r="J46" s="200"/>
      <c r="K46" s="200"/>
      <c r="L46" s="201"/>
    </row>
    <row r="47" spans="2:12" ht="16.5" customHeight="1" x14ac:dyDescent="0.3">
      <c r="B47" s="187"/>
      <c r="C47" s="9" t="s">
        <v>24</v>
      </c>
      <c r="D47" s="15">
        <f t="shared" si="3"/>
        <v>0.65</v>
      </c>
      <c r="E47" s="11">
        <v>1</v>
      </c>
      <c r="F47" s="12">
        <f t="shared" si="4"/>
        <v>0</v>
      </c>
      <c r="G47" s="12">
        <f t="shared" si="5"/>
        <v>0</v>
      </c>
      <c r="H47" s="199"/>
      <c r="I47" s="200"/>
      <c r="J47" s="200"/>
      <c r="K47" s="200"/>
      <c r="L47" s="201"/>
    </row>
    <row r="48" spans="2:12" ht="16.5" customHeight="1" x14ac:dyDescent="0.3">
      <c r="B48" s="187"/>
      <c r="C48" s="9" t="s">
        <v>25</v>
      </c>
      <c r="D48" s="15">
        <f t="shared" si="3"/>
        <v>1.9500000000000002</v>
      </c>
      <c r="E48" s="11">
        <v>3</v>
      </c>
      <c r="F48" s="12">
        <f t="shared" si="4"/>
        <v>0</v>
      </c>
      <c r="G48" s="12">
        <f t="shared" si="5"/>
        <v>0</v>
      </c>
      <c r="H48" s="199"/>
      <c r="I48" s="200"/>
      <c r="J48" s="200"/>
      <c r="K48" s="200"/>
      <c r="L48" s="201"/>
    </row>
    <row r="49" spans="2:12" ht="16.5" customHeight="1" x14ac:dyDescent="0.3">
      <c r="B49" s="187" t="s">
        <v>116</v>
      </c>
      <c r="C49" s="9" t="s">
        <v>37</v>
      </c>
      <c r="D49" s="15">
        <f t="shared" si="3"/>
        <v>19.5</v>
      </c>
      <c r="E49" s="9">
        <v>30</v>
      </c>
      <c r="F49" s="12">
        <f t="shared" si="4"/>
        <v>0</v>
      </c>
      <c r="G49" s="12">
        <f t="shared" si="5"/>
        <v>0</v>
      </c>
      <c r="H49" s="202" t="s">
        <v>38</v>
      </c>
      <c r="I49" s="203"/>
      <c r="J49" s="203"/>
      <c r="K49" s="203"/>
      <c r="L49" s="204"/>
    </row>
    <row r="50" spans="2:12" ht="16.5" customHeight="1" x14ac:dyDescent="0.3">
      <c r="B50" s="187"/>
      <c r="C50" s="9" t="s">
        <v>24</v>
      </c>
      <c r="D50" s="15">
        <f t="shared" si="3"/>
        <v>0.65</v>
      </c>
      <c r="E50" s="9">
        <v>1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187"/>
      <c r="C51" s="9" t="s">
        <v>25</v>
      </c>
      <c r="D51" s="15">
        <f t="shared" si="3"/>
        <v>0.65</v>
      </c>
      <c r="E51" s="9">
        <v>1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x14ac:dyDescent="0.3">
      <c r="B52" s="187"/>
      <c r="C52" s="9" t="s">
        <v>39</v>
      </c>
      <c r="D52" s="15">
        <f t="shared" si="3"/>
        <v>0.32500000000000001</v>
      </c>
      <c r="E52" s="9">
        <v>0.5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6.5" customHeight="1" x14ac:dyDescent="0.3">
      <c r="B53" s="187"/>
      <c r="C53" s="9" t="s">
        <v>20</v>
      </c>
      <c r="D53" s="15">
        <f t="shared" si="3"/>
        <v>0.32500000000000001</v>
      </c>
      <c r="E53" s="9">
        <v>0.5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6.5" customHeight="1" x14ac:dyDescent="0.3">
      <c r="B54" s="187"/>
      <c r="C54" s="9" t="s">
        <v>19</v>
      </c>
      <c r="D54" s="15">
        <f t="shared" si="3"/>
        <v>0.32500000000000001</v>
      </c>
      <c r="E54" s="9">
        <v>0.5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6.5" customHeight="1" thickBot="1" x14ac:dyDescent="0.35">
      <c r="B55" s="30" t="s">
        <v>114</v>
      </c>
      <c r="C55" s="21" t="s">
        <v>35</v>
      </c>
      <c r="D55" s="86">
        <f t="shared" si="3"/>
        <v>13</v>
      </c>
      <c r="E55" s="23">
        <v>20</v>
      </c>
      <c r="F55" s="24">
        <f t="shared" si="4"/>
        <v>0</v>
      </c>
      <c r="G55" s="24">
        <f t="shared" si="5"/>
        <v>0</v>
      </c>
      <c r="H55" s="188" t="s">
        <v>36</v>
      </c>
      <c r="I55" s="188"/>
      <c r="J55" s="188"/>
      <c r="K55" s="188"/>
      <c r="L55" s="189"/>
    </row>
    <row r="56" spans="2:12" ht="72" customHeight="1" thickTop="1" x14ac:dyDescent="0.3"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/>
    </row>
    <row r="57" spans="2:12" ht="17.25" thickBot="1" x14ac:dyDescent="0.35"/>
    <row r="58" spans="2:12" ht="20.25" thickTop="1" x14ac:dyDescent="0.3">
      <c r="B58" s="217" t="s">
        <v>44</v>
      </c>
      <c r="C58" s="218"/>
      <c r="D58" s="218"/>
      <c r="E58" s="218"/>
      <c r="F58" s="218"/>
      <c r="G58" s="218"/>
      <c r="H58" s="218"/>
      <c r="I58" s="218"/>
      <c r="J58" s="218"/>
      <c r="K58" s="218"/>
      <c r="L58" s="219"/>
    </row>
    <row r="59" spans="2:12" x14ac:dyDescent="0.3">
      <c r="B59" s="220" t="s">
        <v>3</v>
      </c>
      <c r="C59" s="221" t="s">
        <v>4</v>
      </c>
      <c r="D59" s="221" t="s">
        <v>5</v>
      </c>
      <c r="E59" s="221"/>
      <c r="F59" s="221" t="s">
        <v>6</v>
      </c>
      <c r="G59" s="221"/>
      <c r="H59" s="221" t="s">
        <v>7</v>
      </c>
      <c r="I59" s="221"/>
      <c r="J59" s="221"/>
      <c r="K59" s="221"/>
      <c r="L59" s="222"/>
    </row>
    <row r="60" spans="2:12" x14ac:dyDescent="0.3">
      <c r="B60" s="220"/>
      <c r="C60" s="221"/>
      <c r="D60" s="6" t="s">
        <v>1</v>
      </c>
      <c r="E60" s="6" t="s">
        <v>2</v>
      </c>
      <c r="F60" s="38" t="s">
        <v>1</v>
      </c>
      <c r="G60" s="39" t="s">
        <v>2</v>
      </c>
      <c r="H60" s="221"/>
      <c r="I60" s="221"/>
      <c r="J60" s="221"/>
      <c r="K60" s="221"/>
      <c r="L60" s="222"/>
    </row>
    <row r="61" spans="2:12" ht="16.5" customHeight="1" x14ac:dyDescent="0.3">
      <c r="B61" s="16" t="s">
        <v>45</v>
      </c>
      <c r="C61" s="9" t="s">
        <v>13</v>
      </c>
      <c r="D61" s="15">
        <f>E61*0.65</f>
        <v>35.75</v>
      </c>
      <c r="E61" s="11">
        <v>55</v>
      </c>
      <c r="F61" s="12">
        <f>D61*D$2</f>
        <v>0</v>
      </c>
      <c r="G61" s="12">
        <f>E61*D$3</f>
        <v>0</v>
      </c>
      <c r="H61" s="191" t="s">
        <v>46</v>
      </c>
      <c r="I61" s="191"/>
      <c r="J61" s="191"/>
      <c r="K61" s="191"/>
      <c r="L61" s="192"/>
    </row>
    <row r="62" spans="2:12" ht="16.5" customHeight="1" x14ac:dyDescent="0.3">
      <c r="B62" s="187" t="s">
        <v>117</v>
      </c>
      <c r="C62" s="9" t="s">
        <v>49</v>
      </c>
      <c r="D62" s="15">
        <f t="shared" ref="D62:D78" si="6">E62*0.65</f>
        <v>1.3</v>
      </c>
      <c r="E62" s="11">
        <v>2</v>
      </c>
      <c r="F62" s="12">
        <f t="shared" ref="F62:F78" si="7">D62*D$2</f>
        <v>0</v>
      </c>
      <c r="G62" s="12">
        <f t="shared" ref="G62:G78" si="8">E62*D$3</f>
        <v>0</v>
      </c>
      <c r="H62" s="193" t="s">
        <v>235</v>
      </c>
      <c r="I62" s="194"/>
      <c r="J62" s="194"/>
      <c r="K62" s="194"/>
      <c r="L62" s="195"/>
    </row>
    <row r="63" spans="2:12" ht="16.5" customHeight="1" x14ac:dyDescent="0.3">
      <c r="B63" s="187"/>
      <c r="C63" s="9" t="s">
        <v>19</v>
      </c>
      <c r="D63" s="15">
        <f t="shared" si="6"/>
        <v>0.32500000000000001</v>
      </c>
      <c r="E63" s="11">
        <v>0.5</v>
      </c>
      <c r="F63" s="12">
        <f t="shared" si="7"/>
        <v>0</v>
      </c>
      <c r="G63" s="12">
        <f t="shared" si="8"/>
        <v>0</v>
      </c>
      <c r="H63" s="199"/>
      <c r="I63" s="200"/>
      <c r="J63" s="200"/>
      <c r="K63" s="200"/>
      <c r="L63" s="201"/>
    </row>
    <row r="64" spans="2:12" ht="16.5" customHeight="1" x14ac:dyDescent="0.3">
      <c r="B64" s="187"/>
      <c r="C64" s="9" t="s">
        <v>27</v>
      </c>
      <c r="D64" s="15">
        <f t="shared" si="6"/>
        <v>0.65</v>
      </c>
      <c r="E64" s="11">
        <v>1</v>
      </c>
      <c r="F64" s="12">
        <f t="shared" si="7"/>
        <v>0</v>
      </c>
      <c r="G64" s="12">
        <f t="shared" si="8"/>
        <v>0</v>
      </c>
      <c r="H64" s="199"/>
      <c r="I64" s="200"/>
      <c r="J64" s="200"/>
      <c r="K64" s="200"/>
      <c r="L64" s="201"/>
    </row>
    <row r="65" spans="2:12" ht="17.25" customHeight="1" x14ac:dyDescent="0.3">
      <c r="B65" s="187"/>
      <c r="C65" s="9" t="s">
        <v>24</v>
      </c>
      <c r="D65" s="15">
        <f t="shared" si="6"/>
        <v>0.32500000000000001</v>
      </c>
      <c r="E65" s="11">
        <v>0.5</v>
      </c>
      <c r="F65" s="12">
        <f t="shared" si="7"/>
        <v>0</v>
      </c>
      <c r="G65" s="12">
        <f t="shared" si="8"/>
        <v>0</v>
      </c>
      <c r="H65" s="199"/>
      <c r="I65" s="200"/>
      <c r="J65" s="200"/>
      <c r="K65" s="200"/>
      <c r="L65" s="201"/>
    </row>
    <row r="66" spans="2:12" ht="17.25" customHeight="1" x14ac:dyDescent="0.3">
      <c r="B66" s="187"/>
      <c r="C66" s="9" t="s">
        <v>39</v>
      </c>
      <c r="D66" s="15">
        <f t="shared" si="6"/>
        <v>0.65</v>
      </c>
      <c r="E66" s="11">
        <v>1</v>
      </c>
      <c r="F66" s="12">
        <f t="shared" si="7"/>
        <v>0</v>
      </c>
      <c r="G66" s="12">
        <f t="shared" si="8"/>
        <v>0</v>
      </c>
      <c r="H66" s="196"/>
      <c r="I66" s="197"/>
      <c r="J66" s="197"/>
      <c r="K66" s="197"/>
      <c r="L66" s="198"/>
    </row>
    <row r="67" spans="2:12" ht="17.25" customHeight="1" x14ac:dyDescent="0.3">
      <c r="B67" s="187" t="s">
        <v>118</v>
      </c>
      <c r="C67" s="9" t="s">
        <v>50</v>
      </c>
      <c r="D67" s="15">
        <f t="shared" si="6"/>
        <v>22.75</v>
      </c>
      <c r="E67" s="11">
        <v>35</v>
      </c>
      <c r="F67" s="12">
        <f t="shared" si="7"/>
        <v>0</v>
      </c>
      <c r="G67" s="12">
        <f t="shared" si="8"/>
        <v>0</v>
      </c>
      <c r="H67" s="202" t="s">
        <v>51</v>
      </c>
      <c r="I67" s="203"/>
      <c r="J67" s="203"/>
      <c r="K67" s="203"/>
      <c r="L67" s="204"/>
    </row>
    <row r="68" spans="2:12" ht="16.5" customHeight="1" x14ac:dyDescent="0.3">
      <c r="B68" s="187"/>
      <c r="C68" s="9" t="s">
        <v>27</v>
      </c>
      <c r="D68" s="15">
        <f t="shared" si="6"/>
        <v>3.25</v>
      </c>
      <c r="E68" s="11">
        <v>5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ht="16.5" customHeight="1" x14ac:dyDescent="0.3">
      <c r="B69" s="187"/>
      <c r="C69" s="9" t="s">
        <v>19</v>
      </c>
      <c r="D69" s="15">
        <f t="shared" si="6"/>
        <v>0.65</v>
      </c>
      <c r="E69" s="11">
        <v>1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ht="16.5" customHeight="1" x14ac:dyDescent="0.3">
      <c r="B70" s="187"/>
      <c r="C70" s="9" t="s">
        <v>52</v>
      </c>
      <c r="D70" s="15">
        <f t="shared" si="6"/>
        <v>1.9500000000000002</v>
      </c>
      <c r="E70" s="11">
        <v>3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ht="16.5" customHeight="1" x14ac:dyDescent="0.3">
      <c r="B71" s="187" t="s">
        <v>119</v>
      </c>
      <c r="C71" s="9" t="s">
        <v>231</v>
      </c>
      <c r="D71" s="15">
        <f t="shared" si="6"/>
        <v>13</v>
      </c>
      <c r="E71" s="9">
        <v>20</v>
      </c>
      <c r="F71" s="12">
        <f t="shared" si="7"/>
        <v>0</v>
      </c>
      <c r="G71" s="12">
        <f t="shared" si="8"/>
        <v>0</v>
      </c>
      <c r="H71" s="208" t="s">
        <v>233</v>
      </c>
      <c r="I71" s="209"/>
      <c r="J71" s="209"/>
      <c r="K71" s="209"/>
      <c r="L71" s="210"/>
    </row>
    <row r="72" spans="2:12" ht="16.5" customHeight="1" x14ac:dyDescent="0.3">
      <c r="B72" s="187"/>
      <c r="C72" s="9" t="s">
        <v>232</v>
      </c>
      <c r="D72" s="15">
        <f t="shared" si="6"/>
        <v>9.75</v>
      </c>
      <c r="E72" s="9">
        <v>15</v>
      </c>
      <c r="F72" s="12">
        <f t="shared" si="7"/>
        <v>0</v>
      </c>
      <c r="G72" s="12">
        <f t="shared" si="8"/>
        <v>0</v>
      </c>
      <c r="H72" s="211"/>
      <c r="I72" s="212"/>
      <c r="J72" s="212"/>
      <c r="K72" s="212"/>
      <c r="L72" s="213"/>
    </row>
    <row r="73" spans="2:12" ht="16.5" customHeight="1" x14ac:dyDescent="0.3">
      <c r="B73" s="187"/>
      <c r="C73" s="9" t="s">
        <v>19</v>
      </c>
      <c r="D73" s="15">
        <f t="shared" si="6"/>
        <v>0.65</v>
      </c>
      <c r="E73" s="9">
        <v>1</v>
      </c>
      <c r="F73" s="12">
        <f t="shared" si="7"/>
        <v>0</v>
      </c>
      <c r="G73" s="12">
        <f t="shared" si="8"/>
        <v>0</v>
      </c>
      <c r="H73" s="211"/>
      <c r="I73" s="212"/>
      <c r="J73" s="212"/>
      <c r="K73" s="212"/>
      <c r="L73" s="213"/>
    </row>
    <row r="74" spans="2:12" ht="16.5" customHeight="1" x14ac:dyDescent="0.3">
      <c r="B74" s="187"/>
      <c r="C74" s="9" t="s">
        <v>27</v>
      </c>
      <c r="D74" s="15">
        <f t="shared" si="6"/>
        <v>1.9500000000000002</v>
      </c>
      <c r="E74" s="9">
        <v>3</v>
      </c>
      <c r="F74" s="12">
        <f t="shared" si="7"/>
        <v>0</v>
      </c>
      <c r="G74" s="12">
        <f t="shared" si="8"/>
        <v>0</v>
      </c>
      <c r="H74" s="211"/>
      <c r="I74" s="212"/>
      <c r="J74" s="212"/>
      <c r="K74" s="212"/>
      <c r="L74" s="213"/>
    </row>
    <row r="75" spans="2:12" ht="16.5" customHeight="1" x14ac:dyDescent="0.3">
      <c r="B75" s="187"/>
      <c r="C75" s="9" t="s">
        <v>52</v>
      </c>
      <c r="D75" s="15">
        <f t="shared" si="6"/>
        <v>0.97500000000000009</v>
      </c>
      <c r="E75" s="9">
        <v>1.5</v>
      </c>
      <c r="F75" s="12">
        <f t="shared" si="7"/>
        <v>0</v>
      </c>
      <c r="G75" s="12">
        <f t="shared" si="8"/>
        <v>0</v>
      </c>
      <c r="H75" s="211"/>
      <c r="I75" s="212"/>
      <c r="J75" s="212"/>
      <c r="K75" s="212"/>
      <c r="L75" s="213"/>
    </row>
    <row r="76" spans="2:12" ht="16.5" customHeight="1" x14ac:dyDescent="0.3">
      <c r="B76" s="187"/>
      <c r="C76" s="9" t="s">
        <v>39</v>
      </c>
      <c r="D76" s="15">
        <f t="shared" si="6"/>
        <v>0.32500000000000001</v>
      </c>
      <c r="E76" s="9">
        <v>0.5</v>
      </c>
      <c r="F76" s="12">
        <f t="shared" si="7"/>
        <v>0</v>
      </c>
      <c r="G76" s="12">
        <f t="shared" si="8"/>
        <v>0</v>
      </c>
      <c r="H76" s="211"/>
      <c r="I76" s="212"/>
      <c r="J76" s="212"/>
      <c r="K76" s="212"/>
      <c r="L76" s="213"/>
    </row>
    <row r="77" spans="2:12" ht="16.5" customHeight="1" x14ac:dyDescent="0.3">
      <c r="B77" s="187"/>
      <c r="C77" s="9" t="s">
        <v>25</v>
      </c>
      <c r="D77" s="15">
        <f t="shared" si="6"/>
        <v>0.65</v>
      </c>
      <c r="E77" s="9">
        <v>1</v>
      </c>
      <c r="F77" s="12">
        <f t="shared" si="7"/>
        <v>0</v>
      </c>
      <c r="G77" s="12">
        <f t="shared" si="8"/>
        <v>0</v>
      </c>
      <c r="H77" s="214"/>
      <c r="I77" s="215"/>
      <c r="J77" s="215"/>
      <c r="K77" s="215"/>
      <c r="L77" s="216"/>
    </row>
    <row r="78" spans="2:12" ht="16.5" customHeight="1" thickBot="1" x14ac:dyDescent="0.35">
      <c r="B78" s="30" t="s">
        <v>114</v>
      </c>
      <c r="C78" s="21" t="s">
        <v>35</v>
      </c>
      <c r="D78" s="86">
        <f t="shared" si="6"/>
        <v>13</v>
      </c>
      <c r="E78" s="23">
        <v>20</v>
      </c>
      <c r="F78" s="24">
        <f t="shared" si="7"/>
        <v>0</v>
      </c>
      <c r="G78" s="24">
        <f t="shared" si="8"/>
        <v>0</v>
      </c>
      <c r="H78" s="188" t="s">
        <v>36</v>
      </c>
      <c r="I78" s="188"/>
      <c r="J78" s="188"/>
      <c r="K78" s="188"/>
      <c r="L78" s="189"/>
    </row>
    <row r="79" spans="2:12" ht="72" customHeight="1" thickTop="1" x14ac:dyDescent="0.3">
      <c r="B79" s="190"/>
      <c r="C79" s="190"/>
      <c r="D79" s="190"/>
      <c r="E79" s="190"/>
      <c r="F79" s="190"/>
      <c r="G79" s="190"/>
      <c r="H79" s="190"/>
      <c r="I79" s="190"/>
      <c r="J79" s="190"/>
      <c r="K79" s="190"/>
      <c r="L79" s="190"/>
    </row>
  </sheetData>
  <mergeCells count="50">
    <mergeCell ref="B34:B35"/>
    <mergeCell ref="B36:B41"/>
    <mergeCell ref="H36:L41"/>
    <mergeCell ref="B32:B33"/>
    <mergeCell ref="C32:C33"/>
    <mergeCell ref="D32:E32"/>
    <mergeCell ref="F32:G32"/>
    <mergeCell ref="H32:L33"/>
    <mergeCell ref="B42:B48"/>
    <mergeCell ref="B49:B54"/>
    <mergeCell ref="B29:L29"/>
    <mergeCell ref="B2:B3"/>
    <mergeCell ref="B4:L6"/>
    <mergeCell ref="E2:L3"/>
    <mergeCell ref="B7:L7"/>
    <mergeCell ref="B8:B9"/>
    <mergeCell ref="C8:C9"/>
    <mergeCell ref="D8:E8"/>
    <mergeCell ref="F8:G8"/>
    <mergeCell ref="H8:L9"/>
    <mergeCell ref="B10:B11"/>
    <mergeCell ref="B12:B17"/>
    <mergeCell ref="B18:B23"/>
    <mergeCell ref="B31:L31"/>
    <mergeCell ref="H24:L27"/>
    <mergeCell ref="H28:L28"/>
    <mergeCell ref="H55:L55"/>
    <mergeCell ref="H49:L54"/>
    <mergeCell ref="H42:L48"/>
    <mergeCell ref="H10:L11"/>
    <mergeCell ref="H34:L35"/>
    <mergeCell ref="H62:L66"/>
    <mergeCell ref="H67:L70"/>
    <mergeCell ref="H71:L77"/>
    <mergeCell ref="B58:L58"/>
    <mergeCell ref="B59:B60"/>
    <mergeCell ref="C59:C60"/>
    <mergeCell ref="D59:E59"/>
    <mergeCell ref="F59:G59"/>
    <mergeCell ref="H59:L60"/>
    <mergeCell ref="B62:B66"/>
    <mergeCell ref="B56:L56"/>
    <mergeCell ref="H12:L17"/>
    <mergeCell ref="H18:L23"/>
    <mergeCell ref="B24:B27"/>
    <mergeCell ref="B67:B70"/>
    <mergeCell ref="B71:B77"/>
    <mergeCell ref="H78:L78"/>
    <mergeCell ref="B79:L79"/>
    <mergeCell ref="H61:L61"/>
  </mergeCells>
  <phoneticPr fontId="2" type="noConversion"/>
  <printOptions horizontalCentered="1"/>
  <pageMargins left="0.23622047244094491" right="0.23622047244094491" top="0" bottom="0.39370078740157483" header="0" footer="0"/>
  <pageSetup paperSize="9" scale="71" fitToHeight="0" orientation="portrait" r:id="rId1"/>
  <rowBreaks count="1" manualBreakCount="1">
    <brk id="56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26"/>
  <sheetViews>
    <sheetView topLeftCell="A42" zoomScaleNormal="100" workbookViewId="0">
      <selection activeCell="B42" sqref="B42:B47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9" style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54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59</v>
      </c>
      <c r="C10" s="41" t="s">
        <v>13</v>
      </c>
      <c r="D10" s="15">
        <f>E10*0.65</f>
        <v>32.5</v>
      </c>
      <c r="E10" s="11">
        <v>50</v>
      </c>
      <c r="F10" s="12">
        <f>D10*D$2</f>
        <v>0</v>
      </c>
      <c r="G10" s="12">
        <f>E10*D$3</f>
        <v>0</v>
      </c>
      <c r="H10" s="193" t="s">
        <v>68</v>
      </c>
      <c r="I10" s="194"/>
      <c r="J10" s="194"/>
      <c r="K10" s="194"/>
      <c r="L10" s="195"/>
    </row>
    <row r="11" spans="2:12" ht="16.5" customHeight="1" x14ac:dyDescent="0.3">
      <c r="B11" s="187"/>
      <c r="C11" s="41" t="s">
        <v>69</v>
      </c>
      <c r="D11" s="15">
        <f t="shared" ref="D11:D25" si="0">E11*0.65</f>
        <v>1.625</v>
      </c>
      <c r="E11" s="11">
        <v>2.5</v>
      </c>
      <c r="F11" s="12">
        <f t="shared" ref="F11:F25" si="1">D11*D$2</f>
        <v>0</v>
      </c>
      <c r="G11" s="12">
        <f t="shared" ref="G11:G25" si="2">E11*D$3</f>
        <v>0</v>
      </c>
      <c r="H11" s="196"/>
      <c r="I11" s="197"/>
      <c r="J11" s="197"/>
      <c r="K11" s="197"/>
      <c r="L11" s="198"/>
    </row>
    <row r="12" spans="2:12" ht="16.5" customHeight="1" x14ac:dyDescent="0.3">
      <c r="B12" s="267" t="s">
        <v>120</v>
      </c>
      <c r="C12" s="9" t="s">
        <v>165</v>
      </c>
      <c r="D12" s="15">
        <f t="shared" si="0"/>
        <v>3.25</v>
      </c>
      <c r="E12" s="9">
        <v>5</v>
      </c>
      <c r="F12" s="12">
        <f t="shared" si="1"/>
        <v>0</v>
      </c>
      <c r="G12" s="12">
        <f t="shared" si="2"/>
        <v>0</v>
      </c>
      <c r="H12" s="223" t="s">
        <v>166</v>
      </c>
      <c r="I12" s="223"/>
      <c r="J12" s="223"/>
      <c r="K12" s="223"/>
      <c r="L12" s="224"/>
    </row>
    <row r="13" spans="2:12" ht="16.5" customHeight="1" x14ac:dyDescent="0.3">
      <c r="B13" s="268"/>
      <c r="C13" s="9" t="s">
        <v>70</v>
      </c>
      <c r="D13" s="15">
        <f t="shared" si="0"/>
        <v>22.75</v>
      </c>
      <c r="E13" s="9">
        <v>35</v>
      </c>
      <c r="F13" s="1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ht="16.5" customHeight="1" x14ac:dyDescent="0.3">
      <c r="B14" s="268"/>
      <c r="C14" s="9" t="s">
        <v>16</v>
      </c>
      <c r="D14" s="15">
        <f t="shared" si="0"/>
        <v>1.9500000000000002</v>
      </c>
      <c r="E14" s="9">
        <v>3</v>
      </c>
      <c r="F14" s="1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ht="17.25" customHeight="1" x14ac:dyDescent="0.3">
      <c r="B15" s="268"/>
      <c r="C15" s="9" t="s">
        <v>19</v>
      </c>
      <c r="D15" s="15">
        <f t="shared" si="0"/>
        <v>0.32500000000000001</v>
      </c>
      <c r="E15" s="9">
        <v>0.5</v>
      </c>
      <c r="F15" s="1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ht="17.25" customHeight="1" x14ac:dyDescent="0.3">
      <c r="B16" s="268"/>
      <c r="C16" s="9" t="s">
        <v>27</v>
      </c>
      <c r="D16" s="15">
        <f t="shared" si="0"/>
        <v>0.13</v>
      </c>
      <c r="E16" s="9">
        <v>0.2</v>
      </c>
      <c r="F16" s="12">
        <f t="shared" si="1"/>
        <v>0</v>
      </c>
      <c r="G16" s="12">
        <f t="shared" si="2"/>
        <v>0</v>
      </c>
      <c r="H16" s="223"/>
      <c r="I16" s="223"/>
      <c r="J16" s="223"/>
      <c r="K16" s="223"/>
      <c r="L16" s="224"/>
    </row>
    <row r="17" spans="2:12" ht="17.25" customHeight="1" x14ac:dyDescent="0.3">
      <c r="B17" s="269"/>
      <c r="C17" s="9" t="s">
        <v>20</v>
      </c>
      <c r="D17" s="15">
        <f t="shared" si="0"/>
        <v>0.65</v>
      </c>
      <c r="E17" s="9">
        <v>1</v>
      </c>
      <c r="F17" s="12">
        <f t="shared" si="1"/>
        <v>0</v>
      </c>
      <c r="G17" s="12">
        <f t="shared" si="2"/>
        <v>0</v>
      </c>
      <c r="H17" s="223"/>
      <c r="I17" s="223"/>
      <c r="J17" s="223"/>
      <c r="K17" s="223"/>
      <c r="L17" s="224"/>
    </row>
    <row r="18" spans="2:12" ht="17.25" customHeight="1" x14ac:dyDescent="0.3">
      <c r="B18" s="187" t="s">
        <v>121</v>
      </c>
      <c r="C18" s="9" t="s">
        <v>71</v>
      </c>
      <c r="D18" s="15">
        <f t="shared" si="0"/>
        <v>26</v>
      </c>
      <c r="E18" s="9">
        <v>40</v>
      </c>
      <c r="F18" s="12">
        <f t="shared" si="1"/>
        <v>0</v>
      </c>
      <c r="G18" s="12">
        <f t="shared" si="2"/>
        <v>0</v>
      </c>
      <c r="H18" s="202" t="s">
        <v>72</v>
      </c>
      <c r="I18" s="203"/>
      <c r="J18" s="203"/>
      <c r="K18" s="203"/>
      <c r="L18" s="204"/>
    </row>
    <row r="19" spans="2:12" ht="16.5" customHeight="1" x14ac:dyDescent="0.3">
      <c r="B19" s="187"/>
      <c r="C19" s="9" t="s">
        <v>24</v>
      </c>
      <c r="D19" s="15">
        <f t="shared" si="0"/>
        <v>0.32500000000000001</v>
      </c>
      <c r="E19" s="9">
        <v>0.5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6.5" customHeight="1" x14ac:dyDescent="0.3">
      <c r="B20" s="187"/>
      <c r="C20" s="9" t="s">
        <v>25</v>
      </c>
      <c r="D20" s="15">
        <f t="shared" si="0"/>
        <v>1.9500000000000002</v>
      </c>
      <c r="E20" s="9">
        <v>3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7.25" customHeight="1" x14ac:dyDescent="0.3">
      <c r="B21" s="225" t="s">
        <v>122</v>
      </c>
      <c r="C21" s="113" t="s">
        <v>73</v>
      </c>
      <c r="D21" s="15">
        <f t="shared" si="0"/>
        <v>39</v>
      </c>
      <c r="E21" s="113">
        <v>60</v>
      </c>
      <c r="F21" s="12">
        <f t="shared" si="1"/>
        <v>0</v>
      </c>
      <c r="G21" s="12">
        <f t="shared" si="2"/>
        <v>0</v>
      </c>
      <c r="H21" s="260" t="s">
        <v>256</v>
      </c>
      <c r="I21" s="260"/>
      <c r="J21" s="260"/>
      <c r="K21" s="260"/>
      <c r="L21" s="261"/>
    </row>
    <row r="22" spans="2:12" ht="16.5" customHeight="1" x14ac:dyDescent="0.3">
      <c r="B22" s="226"/>
      <c r="C22" s="113" t="s">
        <v>27</v>
      </c>
      <c r="D22" s="15">
        <f t="shared" si="0"/>
        <v>1.3</v>
      </c>
      <c r="E22" s="113">
        <v>2</v>
      </c>
      <c r="F22" s="12">
        <f t="shared" si="1"/>
        <v>0</v>
      </c>
      <c r="G22" s="12">
        <f t="shared" si="2"/>
        <v>0</v>
      </c>
      <c r="H22" s="260"/>
      <c r="I22" s="260"/>
      <c r="J22" s="260"/>
      <c r="K22" s="260"/>
      <c r="L22" s="261"/>
    </row>
    <row r="23" spans="2:12" ht="16.5" customHeight="1" x14ac:dyDescent="0.3">
      <c r="B23" s="226"/>
      <c r="C23" s="113" t="s">
        <v>39</v>
      </c>
      <c r="D23" s="15">
        <f t="shared" si="0"/>
        <v>0.65</v>
      </c>
      <c r="E23" s="113">
        <v>1</v>
      </c>
      <c r="F23" s="12">
        <f t="shared" si="1"/>
        <v>0</v>
      </c>
      <c r="G23" s="12">
        <f t="shared" si="2"/>
        <v>0</v>
      </c>
      <c r="H23" s="260"/>
      <c r="I23" s="260"/>
      <c r="J23" s="260"/>
      <c r="K23" s="260"/>
      <c r="L23" s="261"/>
    </row>
    <row r="24" spans="2:12" ht="16.5" customHeight="1" x14ac:dyDescent="0.3">
      <c r="B24" s="227"/>
      <c r="C24" s="113" t="s">
        <v>53</v>
      </c>
      <c r="D24" s="15">
        <f t="shared" si="0"/>
        <v>0.32500000000000001</v>
      </c>
      <c r="E24" s="113">
        <v>0.5</v>
      </c>
      <c r="F24" s="12">
        <f t="shared" si="1"/>
        <v>0</v>
      </c>
      <c r="G24" s="12">
        <f t="shared" si="2"/>
        <v>0</v>
      </c>
      <c r="H24" s="260"/>
      <c r="I24" s="260"/>
      <c r="J24" s="260"/>
      <c r="K24" s="260"/>
      <c r="L24" s="261"/>
    </row>
    <row r="25" spans="2:12" ht="16.5" customHeight="1" thickBot="1" x14ac:dyDescent="0.35">
      <c r="B25" s="27" t="s">
        <v>114</v>
      </c>
      <c r="C25" s="21" t="s">
        <v>35</v>
      </c>
      <c r="D25" s="86">
        <f t="shared" si="0"/>
        <v>13</v>
      </c>
      <c r="E25" s="23">
        <v>20</v>
      </c>
      <c r="F25" s="24">
        <f t="shared" si="1"/>
        <v>0</v>
      </c>
      <c r="G25" s="24">
        <f t="shared" si="2"/>
        <v>0</v>
      </c>
      <c r="H25" s="188" t="s">
        <v>36</v>
      </c>
      <c r="I25" s="188"/>
      <c r="J25" s="188"/>
      <c r="K25" s="188"/>
      <c r="L25" s="189"/>
    </row>
    <row r="26" spans="2:12" ht="72" customHeight="1" thickTop="1" x14ac:dyDescent="0.3"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</row>
    <row r="27" spans="2:12" ht="17.25" thickBot="1" x14ac:dyDescent="0.35"/>
    <row r="28" spans="2:12" ht="20.25" thickTop="1" x14ac:dyDescent="0.3">
      <c r="B28" s="217" t="s">
        <v>55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</row>
    <row r="29" spans="2:12" x14ac:dyDescent="0.3">
      <c r="B29" s="220" t="s">
        <v>3</v>
      </c>
      <c r="C29" s="221" t="s">
        <v>4</v>
      </c>
      <c r="D29" s="221" t="s">
        <v>5</v>
      </c>
      <c r="E29" s="221"/>
      <c r="F29" s="221" t="s">
        <v>6</v>
      </c>
      <c r="G29" s="221"/>
      <c r="H29" s="221" t="s">
        <v>7</v>
      </c>
      <c r="I29" s="221"/>
      <c r="J29" s="221"/>
      <c r="K29" s="221"/>
      <c r="L29" s="222"/>
    </row>
    <row r="30" spans="2:12" x14ac:dyDescent="0.3">
      <c r="B30" s="220"/>
      <c r="C30" s="221"/>
      <c r="D30" s="6" t="s">
        <v>1</v>
      </c>
      <c r="E30" s="6" t="s">
        <v>2</v>
      </c>
      <c r="F30" s="38" t="s">
        <v>1</v>
      </c>
      <c r="G30" s="39" t="s">
        <v>2</v>
      </c>
      <c r="H30" s="221"/>
      <c r="I30" s="221"/>
      <c r="J30" s="221"/>
      <c r="K30" s="221"/>
      <c r="L30" s="222"/>
    </row>
    <row r="31" spans="2:12" ht="16.5" customHeight="1" x14ac:dyDescent="0.3">
      <c r="B31" s="187" t="s">
        <v>60</v>
      </c>
      <c r="C31" s="9" t="s">
        <v>13</v>
      </c>
      <c r="D31" s="15">
        <f>E31*0.65</f>
        <v>32.5</v>
      </c>
      <c r="E31" s="11">
        <v>50</v>
      </c>
      <c r="F31" s="12">
        <f>D31*D$2</f>
        <v>0</v>
      </c>
      <c r="G31" s="12">
        <f>E31*D$3</f>
        <v>0</v>
      </c>
      <c r="H31" s="193" t="s">
        <v>74</v>
      </c>
      <c r="I31" s="194"/>
      <c r="J31" s="194"/>
      <c r="K31" s="194"/>
      <c r="L31" s="195"/>
    </row>
    <row r="32" spans="2:12" ht="16.5" customHeight="1" x14ac:dyDescent="0.3">
      <c r="B32" s="187"/>
      <c r="C32" s="9" t="s">
        <v>75</v>
      </c>
      <c r="D32" s="15">
        <f t="shared" ref="D32:D48" si="3">E32*0.65</f>
        <v>1.625</v>
      </c>
      <c r="E32" s="11">
        <v>2.5</v>
      </c>
      <c r="F32" s="12">
        <f t="shared" ref="F32:F48" si="4">D32*D$2</f>
        <v>0</v>
      </c>
      <c r="G32" s="12">
        <f t="shared" ref="G32:G48" si="5">E32*D$3</f>
        <v>0</v>
      </c>
      <c r="H32" s="196"/>
      <c r="I32" s="197"/>
      <c r="J32" s="197"/>
      <c r="K32" s="197"/>
      <c r="L32" s="198"/>
    </row>
    <row r="33" spans="2:12" ht="16.5" customHeight="1" x14ac:dyDescent="0.3">
      <c r="B33" s="187" t="s">
        <v>61</v>
      </c>
      <c r="C33" s="9" t="s">
        <v>76</v>
      </c>
      <c r="D33" s="15">
        <f t="shared" si="3"/>
        <v>13</v>
      </c>
      <c r="E33" s="11">
        <v>20</v>
      </c>
      <c r="F33" s="12">
        <f t="shared" si="4"/>
        <v>0</v>
      </c>
      <c r="G33" s="12">
        <f t="shared" si="5"/>
        <v>0</v>
      </c>
      <c r="H33" s="202" t="s">
        <v>77</v>
      </c>
      <c r="I33" s="203"/>
      <c r="J33" s="203"/>
      <c r="K33" s="203"/>
      <c r="L33" s="204"/>
    </row>
    <row r="34" spans="2:12" ht="16.5" customHeight="1" x14ac:dyDescent="0.3">
      <c r="B34" s="187"/>
      <c r="C34" s="9" t="s">
        <v>17</v>
      </c>
      <c r="D34" s="15">
        <f t="shared" si="3"/>
        <v>0.65</v>
      </c>
      <c r="E34" s="11">
        <v>1</v>
      </c>
      <c r="F34" s="12">
        <f t="shared" si="4"/>
        <v>0</v>
      </c>
      <c r="G34" s="12">
        <f t="shared" si="5"/>
        <v>0</v>
      </c>
      <c r="H34" s="205"/>
      <c r="I34" s="206"/>
      <c r="J34" s="206"/>
      <c r="K34" s="206"/>
      <c r="L34" s="207"/>
    </row>
    <row r="35" spans="2:12" ht="16.5" customHeight="1" x14ac:dyDescent="0.3">
      <c r="B35" s="187"/>
      <c r="C35" s="9" t="s">
        <v>16</v>
      </c>
      <c r="D35" s="15">
        <f t="shared" si="3"/>
        <v>0.65</v>
      </c>
      <c r="E35" s="11">
        <v>1</v>
      </c>
      <c r="F35" s="12">
        <f t="shared" si="4"/>
        <v>0</v>
      </c>
      <c r="G35" s="12">
        <f t="shared" si="5"/>
        <v>0</v>
      </c>
      <c r="H35" s="205"/>
      <c r="I35" s="206"/>
      <c r="J35" s="206"/>
      <c r="K35" s="206"/>
      <c r="L35" s="207"/>
    </row>
    <row r="36" spans="2:12" ht="17.25" customHeight="1" x14ac:dyDescent="0.3">
      <c r="B36" s="187"/>
      <c r="C36" s="9" t="s">
        <v>19</v>
      </c>
      <c r="D36" s="15">
        <f t="shared" si="3"/>
        <v>0.19500000000000001</v>
      </c>
      <c r="E36" s="11">
        <v>0.3</v>
      </c>
      <c r="F36" s="12">
        <f t="shared" si="4"/>
        <v>0</v>
      </c>
      <c r="G36" s="12">
        <f t="shared" si="5"/>
        <v>0</v>
      </c>
      <c r="H36" s="205"/>
      <c r="I36" s="206"/>
      <c r="J36" s="206"/>
      <c r="K36" s="206"/>
      <c r="L36" s="207"/>
    </row>
    <row r="37" spans="2:12" ht="17.25" customHeight="1" x14ac:dyDescent="0.3">
      <c r="B37" s="187"/>
      <c r="C37" s="9" t="s">
        <v>20</v>
      </c>
      <c r="D37" s="15">
        <f t="shared" si="3"/>
        <v>0.32500000000000001</v>
      </c>
      <c r="E37" s="11">
        <v>0.5</v>
      </c>
      <c r="F37" s="12">
        <f t="shared" si="4"/>
        <v>0</v>
      </c>
      <c r="G37" s="12">
        <f t="shared" si="5"/>
        <v>0</v>
      </c>
      <c r="H37" s="205"/>
      <c r="I37" s="206"/>
      <c r="J37" s="206"/>
      <c r="K37" s="206"/>
      <c r="L37" s="207"/>
    </row>
    <row r="38" spans="2:12" ht="17.25" customHeight="1" x14ac:dyDescent="0.3">
      <c r="B38" s="187"/>
      <c r="C38" s="9" t="s">
        <v>24</v>
      </c>
      <c r="D38" s="15">
        <f t="shared" si="3"/>
        <v>0.65</v>
      </c>
      <c r="E38" s="11">
        <v>1</v>
      </c>
      <c r="F38" s="1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</row>
    <row r="39" spans="2:12" ht="17.25" customHeight="1" x14ac:dyDescent="0.3">
      <c r="B39" s="266" t="s">
        <v>767</v>
      </c>
      <c r="C39" s="9" t="s">
        <v>766</v>
      </c>
      <c r="D39" s="15">
        <f t="shared" si="3"/>
        <v>26</v>
      </c>
      <c r="E39" s="11">
        <v>40</v>
      </c>
      <c r="F39" s="12">
        <f t="shared" si="4"/>
        <v>0</v>
      </c>
      <c r="G39" s="12">
        <f t="shared" si="5"/>
        <v>0</v>
      </c>
      <c r="H39" s="208" t="s">
        <v>768</v>
      </c>
      <c r="I39" s="209"/>
      <c r="J39" s="209"/>
      <c r="K39" s="209"/>
      <c r="L39" s="210"/>
    </row>
    <row r="40" spans="2:12" ht="16.5" customHeight="1" x14ac:dyDescent="0.3">
      <c r="B40" s="187"/>
      <c r="C40" s="9" t="s">
        <v>25</v>
      </c>
      <c r="D40" s="15">
        <f t="shared" si="3"/>
        <v>3.25</v>
      </c>
      <c r="E40" s="11">
        <v>5</v>
      </c>
      <c r="F40" s="12">
        <f t="shared" si="4"/>
        <v>0</v>
      </c>
      <c r="G40" s="12">
        <f t="shared" si="5"/>
        <v>0</v>
      </c>
      <c r="H40" s="211"/>
      <c r="I40" s="212"/>
      <c r="J40" s="212"/>
      <c r="K40" s="212"/>
      <c r="L40" s="213"/>
    </row>
    <row r="41" spans="2:12" ht="16.5" customHeight="1" x14ac:dyDescent="0.3">
      <c r="B41" s="187"/>
      <c r="C41" s="9" t="s">
        <v>79</v>
      </c>
      <c r="D41" s="15">
        <f t="shared" si="3"/>
        <v>3.25</v>
      </c>
      <c r="E41" s="11">
        <v>5</v>
      </c>
      <c r="F41" s="12">
        <f t="shared" si="4"/>
        <v>0</v>
      </c>
      <c r="G41" s="12">
        <f t="shared" si="5"/>
        <v>0</v>
      </c>
      <c r="H41" s="214"/>
      <c r="I41" s="215"/>
      <c r="J41" s="215"/>
      <c r="K41" s="215"/>
      <c r="L41" s="216"/>
    </row>
    <row r="42" spans="2:12" ht="16.5" customHeight="1" x14ac:dyDescent="0.3">
      <c r="B42" s="187" t="s">
        <v>62</v>
      </c>
      <c r="C42" s="9" t="s">
        <v>80</v>
      </c>
      <c r="D42" s="15">
        <f t="shared" si="3"/>
        <v>19.5</v>
      </c>
      <c r="E42" s="9">
        <v>30</v>
      </c>
      <c r="F42" s="12">
        <f t="shared" si="4"/>
        <v>0</v>
      </c>
      <c r="G42" s="12">
        <f t="shared" si="5"/>
        <v>0</v>
      </c>
      <c r="H42" s="202" t="s">
        <v>81</v>
      </c>
      <c r="I42" s="203"/>
      <c r="J42" s="203"/>
      <c r="K42" s="203"/>
      <c r="L42" s="204"/>
    </row>
    <row r="43" spans="2:12" ht="16.5" customHeight="1" x14ac:dyDescent="0.3">
      <c r="B43" s="187"/>
      <c r="C43" s="9" t="s">
        <v>19</v>
      </c>
      <c r="D43" s="15">
        <f t="shared" si="3"/>
        <v>0.65</v>
      </c>
      <c r="E43" s="9">
        <v>1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6.5" customHeight="1" x14ac:dyDescent="0.3">
      <c r="B44" s="187"/>
      <c r="C44" s="9" t="s">
        <v>24</v>
      </c>
      <c r="D44" s="15">
        <f t="shared" si="3"/>
        <v>0.65</v>
      </c>
      <c r="E44" s="9">
        <v>1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6.5" customHeight="1" x14ac:dyDescent="0.3">
      <c r="B45" s="187"/>
      <c r="C45" s="9" t="s">
        <v>39</v>
      </c>
      <c r="D45" s="15">
        <f t="shared" si="3"/>
        <v>0.32500000000000001</v>
      </c>
      <c r="E45" s="9">
        <v>0.5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6.5" customHeight="1" x14ac:dyDescent="0.3">
      <c r="B46" s="187"/>
      <c r="C46" s="9" t="s">
        <v>20</v>
      </c>
      <c r="D46" s="15">
        <f t="shared" si="3"/>
        <v>1.3</v>
      </c>
      <c r="E46" s="9">
        <v>2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6.5" customHeight="1" x14ac:dyDescent="0.3">
      <c r="B47" s="187"/>
      <c r="C47" s="9" t="s">
        <v>53</v>
      </c>
      <c r="D47" s="15">
        <f t="shared" si="3"/>
        <v>0.19500000000000001</v>
      </c>
      <c r="E47" s="9">
        <v>0.3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6.5" customHeight="1" thickBot="1" x14ac:dyDescent="0.35">
      <c r="B48" s="27" t="s">
        <v>110</v>
      </c>
      <c r="C48" s="21" t="s">
        <v>33</v>
      </c>
      <c r="D48" s="86">
        <f t="shared" si="3"/>
        <v>13</v>
      </c>
      <c r="E48" s="23">
        <v>20</v>
      </c>
      <c r="F48" s="24">
        <f t="shared" si="4"/>
        <v>0</v>
      </c>
      <c r="G48" s="24">
        <f t="shared" si="5"/>
        <v>0</v>
      </c>
      <c r="H48" s="228" t="s">
        <v>34</v>
      </c>
      <c r="I48" s="229"/>
      <c r="J48" s="229"/>
      <c r="K48" s="229"/>
      <c r="L48" s="230"/>
    </row>
    <row r="49" spans="2:12" ht="72" customHeight="1" thickTop="1" x14ac:dyDescent="0.3">
      <c r="B49" s="190"/>
      <c r="C49" s="190"/>
      <c r="D49" s="190"/>
      <c r="E49" s="190"/>
      <c r="F49" s="190"/>
      <c r="G49" s="190"/>
      <c r="H49" s="190"/>
      <c r="I49" s="190"/>
      <c r="J49" s="190"/>
      <c r="K49" s="190"/>
      <c r="L49" s="190"/>
    </row>
    <row r="50" spans="2:12" ht="17.25" thickBot="1" x14ac:dyDescent="0.35"/>
    <row r="51" spans="2:12" ht="20.25" thickTop="1" x14ac:dyDescent="0.3">
      <c r="B51" s="217" t="s">
        <v>56</v>
      </c>
      <c r="C51" s="218"/>
      <c r="D51" s="218"/>
      <c r="E51" s="218"/>
      <c r="F51" s="218"/>
      <c r="G51" s="218"/>
      <c r="H51" s="218"/>
      <c r="I51" s="218"/>
      <c r="J51" s="218"/>
      <c r="K51" s="218"/>
      <c r="L51" s="219"/>
    </row>
    <row r="52" spans="2:12" x14ac:dyDescent="0.3">
      <c r="B52" s="220" t="s">
        <v>3</v>
      </c>
      <c r="C52" s="221" t="s">
        <v>4</v>
      </c>
      <c r="D52" s="221" t="s">
        <v>5</v>
      </c>
      <c r="E52" s="221"/>
      <c r="F52" s="221" t="s">
        <v>6</v>
      </c>
      <c r="G52" s="221"/>
      <c r="H52" s="221" t="s">
        <v>7</v>
      </c>
      <c r="I52" s="221"/>
      <c r="J52" s="221"/>
      <c r="K52" s="221"/>
      <c r="L52" s="222"/>
    </row>
    <row r="53" spans="2:12" x14ac:dyDescent="0.3">
      <c r="B53" s="220"/>
      <c r="C53" s="221"/>
      <c r="D53" s="6" t="s">
        <v>1</v>
      </c>
      <c r="E53" s="6" t="s">
        <v>2</v>
      </c>
      <c r="F53" s="38" t="s">
        <v>1</v>
      </c>
      <c r="G53" s="39" t="s">
        <v>2</v>
      </c>
      <c r="H53" s="221"/>
      <c r="I53" s="221"/>
      <c r="J53" s="221"/>
      <c r="K53" s="221"/>
      <c r="L53" s="222"/>
    </row>
    <row r="54" spans="2:12" ht="16.5" customHeight="1" x14ac:dyDescent="0.3">
      <c r="B54" s="225" t="s">
        <v>30</v>
      </c>
      <c r="C54" s="41" t="s">
        <v>13</v>
      </c>
      <c r="D54" s="15">
        <f>E54*0.65</f>
        <v>32.5</v>
      </c>
      <c r="E54" s="11">
        <v>50</v>
      </c>
      <c r="F54" s="12">
        <f>D54*D$2</f>
        <v>0</v>
      </c>
      <c r="G54" s="12">
        <f>E54*D$3</f>
        <v>0</v>
      </c>
      <c r="H54" s="193" t="s">
        <v>48</v>
      </c>
      <c r="I54" s="194"/>
      <c r="J54" s="194"/>
      <c r="K54" s="194"/>
      <c r="L54" s="195"/>
    </row>
    <row r="55" spans="2:12" ht="16.5" customHeight="1" x14ac:dyDescent="0.3">
      <c r="B55" s="227"/>
      <c r="C55" s="41" t="s">
        <v>31</v>
      </c>
      <c r="D55" s="15">
        <f t="shared" ref="D55:D71" si="6">E55*0.65</f>
        <v>1.625</v>
      </c>
      <c r="E55" s="11">
        <v>2.5</v>
      </c>
      <c r="F55" s="12">
        <f t="shared" ref="F55:F71" si="7">D55*D$2</f>
        <v>0</v>
      </c>
      <c r="G55" s="12">
        <f t="shared" ref="G55:G71" si="8">E55*D$3</f>
        <v>0</v>
      </c>
      <c r="H55" s="196"/>
      <c r="I55" s="197"/>
      <c r="J55" s="197"/>
      <c r="K55" s="197"/>
      <c r="L55" s="198"/>
    </row>
    <row r="56" spans="2:12" ht="16.5" customHeight="1" x14ac:dyDescent="0.3">
      <c r="B56" s="187" t="s">
        <v>123</v>
      </c>
      <c r="C56" s="9" t="s">
        <v>15</v>
      </c>
      <c r="D56" s="15">
        <f t="shared" si="6"/>
        <v>13</v>
      </c>
      <c r="E56" s="9">
        <v>20</v>
      </c>
      <c r="F56" s="12">
        <f t="shared" si="7"/>
        <v>0</v>
      </c>
      <c r="G56" s="12">
        <f t="shared" si="8"/>
        <v>0</v>
      </c>
      <c r="H56" s="223" t="s">
        <v>236</v>
      </c>
      <c r="I56" s="223"/>
      <c r="J56" s="223"/>
      <c r="K56" s="223"/>
      <c r="L56" s="224"/>
    </row>
    <row r="57" spans="2:12" ht="16.5" customHeight="1" x14ac:dyDescent="0.3">
      <c r="B57" s="187"/>
      <c r="C57" s="9" t="s">
        <v>16</v>
      </c>
      <c r="D57" s="15">
        <f t="shared" si="6"/>
        <v>1.3</v>
      </c>
      <c r="E57" s="9">
        <v>2</v>
      </c>
      <c r="F57" s="12">
        <f t="shared" si="7"/>
        <v>0</v>
      </c>
      <c r="G57" s="12">
        <f t="shared" si="8"/>
        <v>0</v>
      </c>
      <c r="H57" s="223"/>
      <c r="I57" s="223"/>
      <c r="J57" s="223"/>
      <c r="K57" s="223"/>
      <c r="L57" s="224"/>
    </row>
    <row r="58" spans="2:12" ht="16.5" customHeight="1" x14ac:dyDescent="0.3">
      <c r="B58" s="187"/>
      <c r="C58" s="9" t="s">
        <v>17</v>
      </c>
      <c r="D58" s="15">
        <f t="shared" si="6"/>
        <v>1.3</v>
      </c>
      <c r="E58" s="9">
        <v>2</v>
      </c>
      <c r="F58" s="12">
        <f t="shared" si="7"/>
        <v>0</v>
      </c>
      <c r="G58" s="12">
        <f t="shared" si="8"/>
        <v>0</v>
      </c>
      <c r="H58" s="223"/>
      <c r="I58" s="223"/>
      <c r="J58" s="223"/>
      <c r="K58" s="223"/>
      <c r="L58" s="224"/>
    </row>
    <row r="59" spans="2:12" ht="16.5" customHeight="1" x14ac:dyDescent="0.3">
      <c r="B59" s="187"/>
      <c r="C59" s="9" t="s">
        <v>27</v>
      </c>
      <c r="D59" s="15">
        <f t="shared" si="6"/>
        <v>0.65</v>
      </c>
      <c r="E59" s="9">
        <v>1</v>
      </c>
      <c r="F59" s="12">
        <f t="shared" si="7"/>
        <v>0</v>
      </c>
      <c r="G59" s="12">
        <f t="shared" si="8"/>
        <v>0</v>
      </c>
      <c r="H59" s="223"/>
      <c r="I59" s="223"/>
      <c r="J59" s="223"/>
      <c r="K59" s="223"/>
      <c r="L59" s="224"/>
    </row>
    <row r="60" spans="2:12" ht="16.5" customHeight="1" x14ac:dyDescent="0.3">
      <c r="B60" s="187"/>
      <c r="C60" s="9" t="s">
        <v>24</v>
      </c>
      <c r="D60" s="15">
        <f t="shared" si="6"/>
        <v>0.32500000000000001</v>
      </c>
      <c r="E60" s="9">
        <v>0.5</v>
      </c>
      <c r="F60" s="12">
        <f t="shared" si="7"/>
        <v>0</v>
      </c>
      <c r="G60" s="12">
        <f t="shared" si="8"/>
        <v>0</v>
      </c>
      <c r="H60" s="223"/>
      <c r="I60" s="223"/>
      <c r="J60" s="223"/>
      <c r="K60" s="223"/>
      <c r="L60" s="224"/>
    </row>
    <row r="61" spans="2:12" ht="17.25" customHeight="1" x14ac:dyDescent="0.3">
      <c r="B61" s="187"/>
      <c r="C61" s="9" t="s">
        <v>19</v>
      </c>
      <c r="D61" s="15">
        <f t="shared" si="6"/>
        <v>0.32500000000000001</v>
      </c>
      <c r="E61" s="9">
        <v>0.5</v>
      </c>
      <c r="F61" s="12">
        <f t="shared" si="7"/>
        <v>0</v>
      </c>
      <c r="G61" s="12">
        <f t="shared" si="8"/>
        <v>0</v>
      </c>
      <c r="H61" s="223"/>
      <c r="I61" s="223"/>
      <c r="J61" s="223"/>
      <c r="K61" s="223"/>
      <c r="L61" s="224"/>
    </row>
    <row r="62" spans="2:12" ht="17.25" customHeight="1" x14ac:dyDescent="0.3">
      <c r="B62" s="187"/>
      <c r="C62" s="9" t="s">
        <v>20</v>
      </c>
      <c r="D62" s="15">
        <f t="shared" si="6"/>
        <v>1.3</v>
      </c>
      <c r="E62" s="9">
        <v>2</v>
      </c>
      <c r="F62" s="12">
        <f t="shared" si="7"/>
        <v>0</v>
      </c>
      <c r="G62" s="12">
        <f t="shared" si="8"/>
        <v>0</v>
      </c>
      <c r="H62" s="223"/>
      <c r="I62" s="223"/>
      <c r="J62" s="223"/>
      <c r="K62" s="223"/>
      <c r="L62" s="224"/>
    </row>
    <row r="63" spans="2:12" ht="17.25" customHeight="1" x14ac:dyDescent="0.3">
      <c r="B63" s="187" t="s">
        <v>124</v>
      </c>
      <c r="C63" s="29" t="s">
        <v>65</v>
      </c>
      <c r="D63" s="15">
        <f t="shared" si="6"/>
        <v>16.25</v>
      </c>
      <c r="E63" s="29">
        <v>25</v>
      </c>
      <c r="F63" s="12">
        <f t="shared" si="7"/>
        <v>0</v>
      </c>
      <c r="G63" s="12">
        <f t="shared" si="8"/>
        <v>0</v>
      </c>
      <c r="H63" s="260" t="s">
        <v>237</v>
      </c>
      <c r="I63" s="260"/>
      <c r="J63" s="260"/>
      <c r="K63" s="260"/>
      <c r="L63" s="261"/>
    </row>
    <row r="64" spans="2:12" ht="17.25" customHeight="1" x14ac:dyDescent="0.3">
      <c r="B64" s="187"/>
      <c r="C64" s="29" t="s">
        <v>66</v>
      </c>
      <c r="D64" s="15">
        <f t="shared" si="6"/>
        <v>13</v>
      </c>
      <c r="E64" s="29">
        <v>20</v>
      </c>
      <c r="F64" s="12">
        <f t="shared" si="7"/>
        <v>0</v>
      </c>
      <c r="G64" s="12">
        <f t="shared" si="8"/>
        <v>0</v>
      </c>
      <c r="H64" s="260"/>
      <c r="I64" s="260"/>
      <c r="J64" s="260"/>
      <c r="K64" s="260"/>
      <c r="L64" s="261"/>
    </row>
    <row r="65" spans="2:12" ht="16.5" customHeight="1" x14ac:dyDescent="0.3">
      <c r="B65" s="187"/>
      <c r="C65" s="29" t="s">
        <v>27</v>
      </c>
      <c r="D65" s="15">
        <f t="shared" si="6"/>
        <v>0.65</v>
      </c>
      <c r="E65" s="29">
        <v>1</v>
      </c>
      <c r="F65" s="12">
        <f t="shared" si="7"/>
        <v>0</v>
      </c>
      <c r="G65" s="12">
        <f t="shared" si="8"/>
        <v>0</v>
      </c>
      <c r="H65" s="260"/>
      <c r="I65" s="260"/>
      <c r="J65" s="260"/>
      <c r="K65" s="260"/>
      <c r="L65" s="261"/>
    </row>
    <row r="66" spans="2:12" ht="16.5" customHeight="1" x14ac:dyDescent="0.3">
      <c r="B66" s="187"/>
      <c r="C66" s="29" t="s">
        <v>39</v>
      </c>
      <c r="D66" s="15">
        <f t="shared" si="6"/>
        <v>0.32500000000000001</v>
      </c>
      <c r="E66" s="29">
        <v>0.5</v>
      </c>
      <c r="F66" s="12">
        <f t="shared" si="7"/>
        <v>0</v>
      </c>
      <c r="G66" s="12">
        <f t="shared" si="8"/>
        <v>0</v>
      </c>
      <c r="H66" s="260"/>
      <c r="I66" s="260"/>
      <c r="J66" s="260"/>
      <c r="K66" s="260"/>
      <c r="L66" s="261"/>
    </row>
    <row r="67" spans="2:12" ht="16.5" customHeight="1" x14ac:dyDescent="0.3">
      <c r="B67" s="187"/>
      <c r="C67" s="29" t="s">
        <v>64</v>
      </c>
      <c r="D67" s="15">
        <f t="shared" si="6"/>
        <v>0.65</v>
      </c>
      <c r="E67" s="29">
        <v>1</v>
      </c>
      <c r="F67" s="12">
        <f t="shared" si="7"/>
        <v>0</v>
      </c>
      <c r="G67" s="12">
        <f t="shared" si="8"/>
        <v>0</v>
      </c>
      <c r="H67" s="260"/>
      <c r="I67" s="260"/>
      <c r="J67" s="260"/>
      <c r="K67" s="260"/>
      <c r="L67" s="261"/>
    </row>
    <row r="68" spans="2:12" ht="16.5" customHeight="1" x14ac:dyDescent="0.3">
      <c r="B68" s="187" t="s">
        <v>63</v>
      </c>
      <c r="C68" s="9" t="s">
        <v>67</v>
      </c>
      <c r="D68" s="15">
        <f t="shared" si="6"/>
        <v>1.9500000000000002</v>
      </c>
      <c r="E68" s="9">
        <v>3</v>
      </c>
      <c r="F68" s="12">
        <f t="shared" si="7"/>
        <v>0</v>
      </c>
      <c r="G68" s="12">
        <f t="shared" si="8"/>
        <v>0</v>
      </c>
      <c r="H68" s="262" t="s">
        <v>238</v>
      </c>
      <c r="I68" s="262"/>
      <c r="J68" s="262"/>
      <c r="K68" s="262"/>
      <c r="L68" s="263"/>
    </row>
    <row r="69" spans="2:12" ht="16.5" customHeight="1" x14ac:dyDescent="0.3">
      <c r="B69" s="187"/>
      <c r="C69" s="9" t="s">
        <v>39</v>
      </c>
      <c r="D69" s="15">
        <f t="shared" si="6"/>
        <v>1.3</v>
      </c>
      <c r="E69" s="9">
        <v>2</v>
      </c>
      <c r="F69" s="12">
        <f t="shared" si="7"/>
        <v>0</v>
      </c>
      <c r="G69" s="12">
        <f t="shared" si="8"/>
        <v>0</v>
      </c>
      <c r="H69" s="262"/>
      <c r="I69" s="262"/>
      <c r="J69" s="262"/>
      <c r="K69" s="262"/>
      <c r="L69" s="263"/>
    </row>
    <row r="70" spans="2:12" ht="16.5" customHeight="1" x14ac:dyDescent="0.3">
      <c r="B70" s="187"/>
      <c r="C70" s="9" t="s">
        <v>24</v>
      </c>
      <c r="D70" s="15">
        <f t="shared" si="6"/>
        <v>0.32500000000000001</v>
      </c>
      <c r="E70" s="9">
        <v>0.5</v>
      </c>
      <c r="F70" s="12">
        <f t="shared" si="7"/>
        <v>0</v>
      </c>
      <c r="G70" s="12">
        <f t="shared" si="8"/>
        <v>0</v>
      </c>
      <c r="H70" s="262"/>
      <c r="I70" s="262"/>
      <c r="J70" s="262"/>
      <c r="K70" s="262"/>
      <c r="L70" s="263"/>
    </row>
    <row r="71" spans="2:12" ht="16.5" customHeight="1" thickBot="1" x14ac:dyDescent="0.35">
      <c r="B71" s="27" t="s">
        <v>114</v>
      </c>
      <c r="C71" s="21" t="s">
        <v>35</v>
      </c>
      <c r="D71" s="86">
        <f t="shared" si="6"/>
        <v>13</v>
      </c>
      <c r="E71" s="23">
        <v>20</v>
      </c>
      <c r="F71" s="24">
        <f t="shared" si="7"/>
        <v>0</v>
      </c>
      <c r="G71" s="24">
        <f t="shared" si="8"/>
        <v>0</v>
      </c>
      <c r="H71" s="188" t="s">
        <v>36</v>
      </c>
      <c r="I71" s="188"/>
      <c r="J71" s="188"/>
      <c r="K71" s="188"/>
      <c r="L71" s="189"/>
    </row>
    <row r="72" spans="2:12" ht="72" customHeight="1" thickTop="1" x14ac:dyDescent="0.3">
      <c r="B72" s="190"/>
      <c r="C72" s="190"/>
      <c r="D72" s="190"/>
      <c r="E72" s="190"/>
      <c r="F72" s="190"/>
      <c r="G72" s="190"/>
      <c r="H72" s="190"/>
      <c r="I72" s="190"/>
      <c r="J72" s="190"/>
      <c r="K72" s="190"/>
      <c r="L72" s="190"/>
    </row>
    <row r="73" spans="2:12" ht="25.5" customHeight="1" thickBot="1" x14ac:dyDescent="0.35"/>
    <row r="74" spans="2:12" ht="20.25" thickTop="1" x14ac:dyDescent="0.3">
      <c r="B74" s="217" t="s">
        <v>57</v>
      </c>
      <c r="C74" s="218"/>
      <c r="D74" s="218"/>
      <c r="E74" s="218"/>
      <c r="F74" s="218"/>
      <c r="G74" s="218"/>
      <c r="H74" s="218"/>
      <c r="I74" s="218"/>
      <c r="J74" s="218"/>
      <c r="K74" s="218"/>
      <c r="L74" s="219"/>
    </row>
    <row r="75" spans="2:12" x14ac:dyDescent="0.3">
      <c r="B75" s="220" t="s">
        <v>3</v>
      </c>
      <c r="C75" s="221" t="s">
        <v>4</v>
      </c>
      <c r="D75" s="221" t="s">
        <v>5</v>
      </c>
      <c r="E75" s="221"/>
      <c r="F75" s="221" t="s">
        <v>6</v>
      </c>
      <c r="G75" s="221"/>
      <c r="H75" s="221" t="s">
        <v>7</v>
      </c>
      <c r="I75" s="221"/>
      <c r="J75" s="221"/>
      <c r="K75" s="221"/>
      <c r="L75" s="222"/>
    </row>
    <row r="76" spans="2:12" x14ac:dyDescent="0.3">
      <c r="B76" s="220"/>
      <c r="C76" s="221"/>
      <c r="D76" s="6" t="s">
        <v>1</v>
      </c>
      <c r="E76" s="6" t="s">
        <v>2</v>
      </c>
      <c r="F76" s="38" t="s">
        <v>1</v>
      </c>
      <c r="G76" s="39" t="s">
        <v>2</v>
      </c>
      <c r="H76" s="221"/>
      <c r="I76" s="221"/>
      <c r="J76" s="221"/>
      <c r="K76" s="221"/>
      <c r="L76" s="222"/>
    </row>
    <row r="77" spans="2:12" ht="16.5" customHeight="1" x14ac:dyDescent="0.3">
      <c r="B77" s="225" t="s">
        <v>12</v>
      </c>
      <c r="C77" s="40" t="s">
        <v>13</v>
      </c>
      <c r="D77" s="15">
        <f>E77*0.65</f>
        <v>32.5</v>
      </c>
      <c r="E77" s="34">
        <v>50</v>
      </c>
      <c r="F77" s="12">
        <f>D77*D$2</f>
        <v>0</v>
      </c>
      <c r="G77" s="12">
        <f>E77*D$3</f>
        <v>0</v>
      </c>
      <c r="H77" s="193" t="s">
        <v>47</v>
      </c>
      <c r="I77" s="194"/>
      <c r="J77" s="194"/>
      <c r="K77" s="194"/>
      <c r="L77" s="195"/>
    </row>
    <row r="78" spans="2:12" ht="16.5" customHeight="1" x14ac:dyDescent="0.3">
      <c r="B78" s="227"/>
      <c r="C78" s="41" t="s">
        <v>14</v>
      </c>
      <c r="D78" s="15">
        <f t="shared" ref="D78:D99" si="9">E78*0.65</f>
        <v>1.625</v>
      </c>
      <c r="E78" s="11">
        <v>2.5</v>
      </c>
      <c r="F78" s="12">
        <f t="shared" ref="F78:F99" si="10">D78*D$2</f>
        <v>0</v>
      </c>
      <c r="G78" s="12">
        <f t="shared" ref="G78:G99" si="11">E78*D$3</f>
        <v>0</v>
      </c>
      <c r="H78" s="196"/>
      <c r="I78" s="197"/>
      <c r="J78" s="197"/>
      <c r="K78" s="197"/>
      <c r="L78" s="198"/>
    </row>
    <row r="79" spans="2:12" ht="16.5" customHeight="1" x14ac:dyDescent="0.3">
      <c r="B79" s="187" t="s">
        <v>125</v>
      </c>
      <c r="C79" s="113" t="s">
        <v>84</v>
      </c>
      <c r="D79" s="15">
        <f t="shared" si="9"/>
        <v>13</v>
      </c>
      <c r="E79" s="119">
        <v>20</v>
      </c>
      <c r="F79" s="12">
        <f t="shared" si="10"/>
        <v>0</v>
      </c>
      <c r="G79" s="12">
        <f t="shared" si="11"/>
        <v>0</v>
      </c>
      <c r="H79" s="251" t="s">
        <v>85</v>
      </c>
      <c r="I79" s="252"/>
      <c r="J79" s="252"/>
      <c r="K79" s="252"/>
      <c r="L79" s="253"/>
    </row>
    <row r="80" spans="2:12" ht="16.5" customHeight="1" x14ac:dyDescent="0.3">
      <c r="B80" s="187"/>
      <c r="C80" s="29" t="s">
        <v>22</v>
      </c>
      <c r="D80" s="15">
        <f t="shared" si="9"/>
        <v>6.5</v>
      </c>
      <c r="E80" s="48">
        <v>10</v>
      </c>
      <c r="F80" s="12">
        <f t="shared" si="10"/>
        <v>0</v>
      </c>
      <c r="G80" s="12">
        <f t="shared" si="11"/>
        <v>0</v>
      </c>
      <c r="H80" s="254"/>
      <c r="I80" s="255"/>
      <c r="J80" s="255"/>
      <c r="K80" s="255"/>
      <c r="L80" s="256"/>
    </row>
    <row r="81" spans="2:12" ht="16.5" customHeight="1" x14ac:dyDescent="0.3">
      <c r="B81" s="187"/>
      <c r="C81" s="29" t="s">
        <v>16</v>
      </c>
      <c r="D81" s="15">
        <f t="shared" si="9"/>
        <v>1.3</v>
      </c>
      <c r="E81" s="48">
        <v>2</v>
      </c>
      <c r="F81" s="12">
        <f t="shared" si="10"/>
        <v>0</v>
      </c>
      <c r="G81" s="12">
        <f t="shared" si="11"/>
        <v>0</v>
      </c>
      <c r="H81" s="254"/>
      <c r="I81" s="255"/>
      <c r="J81" s="255"/>
      <c r="K81" s="255"/>
      <c r="L81" s="256"/>
    </row>
    <row r="82" spans="2:12" ht="16.5" customHeight="1" x14ac:dyDescent="0.3">
      <c r="B82" s="187"/>
      <c r="C82" s="29" t="s">
        <v>18</v>
      </c>
      <c r="D82" s="15">
        <f t="shared" si="9"/>
        <v>3.25</v>
      </c>
      <c r="E82" s="48">
        <v>5</v>
      </c>
      <c r="F82" s="12">
        <f t="shared" si="10"/>
        <v>0</v>
      </c>
      <c r="G82" s="12">
        <f t="shared" si="11"/>
        <v>0</v>
      </c>
      <c r="H82" s="254"/>
      <c r="I82" s="255"/>
      <c r="J82" s="255"/>
      <c r="K82" s="255"/>
      <c r="L82" s="256"/>
    </row>
    <row r="83" spans="2:12" ht="16.5" customHeight="1" x14ac:dyDescent="0.3">
      <c r="B83" s="187"/>
      <c r="C83" s="29" t="s">
        <v>19</v>
      </c>
      <c r="D83" s="15">
        <f t="shared" si="9"/>
        <v>0.32500000000000001</v>
      </c>
      <c r="E83" s="48">
        <v>0.5</v>
      </c>
      <c r="F83" s="12">
        <f t="shared" si="10"/>
        <v>0</v>
      </c>
      <c r="G83" s="12">
        <f t="shared" si="11"/>
        <v>0</v>
      </c>
      <c r="H83" s="254"/>
      <c r="I83" s="255"/>
      <c r="J83" s="255"/>
      <c r="K83" s="255"/>
      <c r="L83" s="256"/>
    </row>
    <row r="84" spans="2:12" ht="17.25" customHeight="1" x14ac:dyDescent="0.3">
      <c r="B84" s="187"/>
      <c r="C84" s="29" t="s">
        <v>17</v>
      </c>
      <c r="D84" s="15">
        <f t="shared" si="9"/>
        <v>1.3</v>
      </c>
      <c r="E84" s="48">
        <v>2</v>
      </c>
      <c r="F84" s="12">
        <f t="shared" si="10"/>
        <v>0</v>
      </c>
      <c r="G84" s="12">
        <f t="shared" si="11"/>
        <v>0</v>
      </c>
      <c r="H84" s="254"/>
      <c r="I84" s="255"/>
      <c r="J84" s="255"/>
      <c r="K84" s="255"/>
      <c r="L84" s="256"/>
    </row>
    <row r="85" spans="2:12" ht="17.25" customHeight="1" x14ac:dyDescent="0.3">
      <c r="B85" s="187"/>
      <c r="C85" s="29" t="s">
        <v>20</v>
      </c>
      <c r="D85" s="15">
        <f t="shared" si="9"/>
        <v>1.3</v>
      </c>
      <c r="E85" s="48">
        <v>2</v>
      </c>
      <c r="F85" s="12">
        <f t="shared" si="10"/>
        <v>0</v>
      </c>
      <c r="G85" s="12">
        <f t="shared" si="11"/>
        <v>0</v>
      </c>
      <c r="H85" s="257"/>
      <c r="I85" s="258"/>
      <c r="J85" s="258"/>
      <c r="K85" s="258"/>
      <c r="L85" s="259"/>
    </row>
    <row r="86" spans="2:12" ht="17.25" customHeight="1" x14ac:dyDescent="0.3">
      <c r="B86" s="187" t="s">
        <v>126</v>
      </c>
      <c r="C86" s="9" t="s">
        <v>86</v>
      </c>
      <c r="D86" s="15">
        <f t="shared" si="9"/>
        <v>19.5</v>
      </c>
      <c r="E86" s="11">
        <v>30</v>
      </c>
      <c r="F86" s="12">
        <f t="shared" si="10"/>
        <v>0</v>
      </c>
      <c r="G86" s="12">
        <f t="shared" si="11"/>
        <v>0</v>
      </c>
      <c r="H86" s="208" t="s">
        <v>241</v>
      </c>
      <c r="I86" s="209"/>
      <c r="J86" s="209"/>
      <c r="K86" s="209"/>
      <c r="L86" s="210"/>
    </row>
    <row r="87" spans="2:12" ht="17.25" customHeight="1" x14ac:dyDescent="0.3">
      <c r="B87" s="187"/>
      <c r="C87" s="9" t="s">
        <v>87</v>
      </c>
      <c r="D87" s="15">
        <f t="shared" si="9"/>
        <v>13</v>
      </c>
      <c r="E87" s="11">
        <v>20</v>
      </c>
      <c r="F87" s="12">
        <f t="shared" si="10"/>
        <v>0</v>
      </c>
      <c r="G87" s="12">
        <f t="shared" si="11"/>
        <v>0</v>
      </c>
      <c r="H87" s="211"/>
      <c r="I87" s="212"/>
      <c r="J87" s="212"/>
      <c r="K87" s="212"/>
      <c r="L87" s="213"/>
    </row>
    <row r="88" spans="2:12" ht="17.25" customHeight="1" x14ac:dyDescent="0.3">
      <c r="B88" s="187"/>
      <c r="C88" s="9" t="s">
        <v>25</v>
      </c>
      <c r="D88" s="15">
        <f t="shared" si="9"/>
        <v>1.9500000000000002</v>
      </c>
      <c r="E88" s="11">
        <v>3</v>
      </c>
      <c r="F88" s="12">
        <f t="shared" si="10"/>
        <v>0</v>
      </c>
      <c r="G88" s="12">
        <f t="shared" si="11"/>
        <v>0</v>
      </c>
      <c r="H88" s="211"/>
      <c r="I88" s="212"/>
      <c r="J88" s="212"/>
      <c r="K88" s="212"/>
      <c r="L88" s="213"/>
    </row>
    <row r="89" spans="2:12" ht="17.25" customHeight="1" x14ac:dyDescent="0.3">
      <c r="B89" s="187"/>
      <c r="C89" s="9" t="s">
        <v>27</v>
      </c>
      <c r="D89" s="15">
        <f t="shared" si="9"/>
        <v>1.3</v>
      </c>
      <c r="E89" s="11">
        <v>2</v>
      </c>
      <c r="F89" s="12">
        <f t="shared" si="10"/>
        <v>0</v>
      </c>
      <c r="G89" s="12">
        <f t="shared" si="11"/>
        <v>0</v>
      </c>
      <c r="H89" s="211"/>
      <c r="I89" s="212"/>
      <c r="J89" s="212"/>
      <c r="K89" s="212"/>
      <c r="L89" s="213"/>
    </row>
    <row r="90" spans="2:12" ht="16.5" customHeight="1" x14ac:dyDescent="0.3">
      <c r="B90" s="187"/>
      <c r="C90" s="9" t="s">
        <v>52</v>
      </c>
      <c r="D90" s="15">
        <f t="shared" si="9"/>
        <v>0.65</v>
      </c>
      <c r="E90" s="11">
        <v>1</v>
      </c>
      <c r="F90" s="12">
        <f t="shared" si="10"/>
        <v>0</v>
      </c>
      <c r="G90" s="12">
        <f t="shared" si="11"/>
        <v>0</v>
      </c>
      <c r="H90" s="211"/>
      <c r="I90" s="212"/>
      <c r="J90" s="212"/>
      <c r="K90" s="212"/>
      <c r="L90" s="213"/>
    </row>
    <row r="91" spans="2:12" ht="16.5" customHeight="1" x14ac:dyDescent="0.3">
      <c r="B91" s="187"/>
      <c r="C91" s="9" t="s">
        <v>39</v>
      </c>
      <c r="D91" s="15">
        <f t="shared" si="9"/>
        <v>0.65</v>
      </c>
      <c r="E91" s="11">
        <v>1</v>
      </c>
      <c r="F91" s="12">
        <f t="shared" si="10"/>
        <v>0</v>
      </c>
      <c r="G91" s="12">
        <f t="shared" si="11"/>
        <v>0</v>
      </c>
      <c r="H91" s="211"/>
      <c r="I91" s="212"/>
      <c r="J91" s="212"/>
      <c r="K91" s="212"/>
      <c r="L91" s="213"/>
    </row>
    <row r="92" spans="2:12" ht="16.5" customHeight="1" x14ac:dyDescent="0.3">
      <c r="B92" s="187"/>
      <c r="C92" s="9" t="s">
        <v>53</v>
      </c>
      <c r="D92" s="15">
        <f t="shared" si="9"/>
        <v>0.13</v>
      </c>
      <c r="E92" s="11">
        <v>0.2</v>
      </c>
      <c r="F92" s="12">
        <f t="shared" si="10"/>
        <v>0</v>
      </c>
      <c r="G92" s="12">
        <f t="shared" si="11"/>
        <v>0</v>
      </c>
      <c r="H92" s="211"/>
      <c r="I92" s="212"/>
      <c r="J92" s="212"/>
      <c r="K92" s="212"/>
      <c r="L92" s="213"/>
    </row>
    <row r="93" spans="2:12" ht="16.5" customHeight="1" x14ac:dyDescent="0.3">
      <c r="B93" s="187" t="s">
        <v>82</v>
      </c>
      <c r="C93" s="33" t="s">
        <v>76</v>
      </c>
      <c r="D93" s="15">
        <f t="shared" si="9"/>
        <v>19.5</v>
      </c>
      <c r="E93" s="34">
        <v>30</v>
      </c>
      <c r="F93" s="12">
        <f t="shared" si="10"/>
        <v>0</v>
      </c>
      <c r="G93" s="12">
        <f t="shared" si="11"/>
        <v>0</v>
      </c>
      <c r="H93" s="208" t="s">
        <v>242</v>
      </c>
      <c r="I93" s="209"/>
      <c r="J93" s="209"/>
      <c r="K93" s="209"/>
      <c r="L93" s="210"/>
    </row>
    <row r="94" spans="2:12" ht="16.5" customHeight="1" x14ac:dyDescent="0.3">
      <c r="B94" s="187"/>
      <c r="C94" s="9" t="s">
        <v>20</v>
      </c>
      <c r="D94" s="15">
        <f t="shared" si="9"/>
        <v>0.65</v>
      </c>
      <c r="E94" s="11">
        <v>1</v>
      </c>
      <c r="F94" s="12">
        <f t="shared" si="10"/>
        <v>0</v>
      </c>
      <c r="G94" s="12">
        <f t="shared" si="11"/>
        <v>0</v>
      </c>
      <c r="H94" s="211"/>
      <c r="I94" s="212"/>
      <c r="J94" s="212"/>
      <c r="K94" s="212"/>
      <c r="L94" s="213"/>
    </row>
    <row r="95" spans="2:12" ht="16.5" customHeight="1" x14ac:dyDescent="0.3">
      <c r="B95" s="187"/>
      <c r="C95" s="9" t="s">
        <v>19</v>
      </c>
      <c r="D95" s="15">
        <f t="shared" si="9"/>
        <v>0.32500000000000001</v>
      </c>
      <c r="E95" s="11">
        <v>0.5</v>
      </c>
      <c r="F95" s="12">
        <f t="shared" si="10"/>
        <v>0</v>
      </c>
      <c r="G95" s="12">
        <f t="shared" si="11"/>
        <v>0</v>
      </c>
      <c r="H95" s="211"/>
      <c r="I95" s="212"/>
      <c r="J95" s="212"/>
      <c r="K95" s="212"/>
      <c r="L95" s="213"/>
    </row>
    <row r="96" spans="2:12" ht="16.5" customHeight="1" x14ac:dyDescent="0.3">
      <c r="B96" s="187"/>
      <c r="C96" s="9" t="s">
        <v>24</v>
      </c>
      <c r="D96" s="15">
        <f t="shared" si="9"/>
        <v>0.32500000000000001</v>
      </c>
      <c r="E96" s="11">
        <v>0.5</v>
      </c>
      <c r="F96" s="12">
        <f t="shared" si="10"/>
        <v>0</v>
      </c>
      <c r="G96" s="12">
        <f t="shared" si="11"/>
        <v>0</v>
      </c>
      <c r="H96" s="211"/>
      <c r="I96" s="212"/>
      <c r="J96" s="212"/>
      <c r="K96" s="212"/>
      <c r="L96" s="213"/>
    </row>
    <row r="97" spans="2:12" ht="16.5" customHeight="1" x14ac:dyDescent="0.3">
      <c r="B97" s="187"/>
      <c r="C97" s="9" t="s">
        <v>39</v>
      </c>
      <c r="D97" s="15">
        <f t="shared" si="9"/>
        <v>0.65</v>
      </c>
      <c r="E97" s="11">
        <v>1</v>
      </c>
      <c r="F97" s="12">
        <f t="shared" si="10"/>
        <v>0</v>
      </c>
      <c r="G97" s="12">
        <f t="shared" si="11"/>
        <v>0</v>
      </c>
      <c r="H97" s="211"/>
      <c r="I97" s="212"/>
      <c r="J97" s="212"/>
      <c r="K97" s="212"/>
      <c r="L97" s="213"/>
    </row>
    <row r="98" spans="2:12" ht="16.5" customHeight="1" x14ac:dyDescent="0.3">
      <c r="B98" s="187"/>
      <c r="C98" s="9" t="s">
        <v>53</v>
      </c>
      <c r="D98" s="15">
        <f t="shared" si="9"/>
        <v>0.13</v>
      </c>
      <c r="E98" s="11">
        <v>0.2</v>
      </c>
      <c r="F98" s="12">
        <f t="shared" si="10"/>
        <v>0</v>
      </c>
      <c r="G98" s="12">
        <f t="shared" si="11"/>
        <v>0</v>
      </c>
      <c r="H98" s="214"/>
      <c r="I98" s="215"/>
      <c r="J98" s="215"/>
      <c r="K98" s="215"/>
      <c r="L98" s="216"/>
    </row>
    <row r="99" spans="2:12" ht="16.5" customHeight="1" thickBot="1" x14ac:dyDescent="0.35">
      <c r="B99" s="30" t="s">
        <v>110</v>
      </c>
      <c r="C99" s="21" t="s">
        <v>33</v>
      </c>
      <c r="D99" s="86">
        <f t="shared" si="9"/>
        <v>13</v>
      </c>
      <c r="E99" s="23">
        <v>20</v>
      </c>
      <c r="F99" s="24">
        <f t="shared" si="10"/>
        <v>0</v>
      </c>
      <c r="G99" s="24">
        <f t="shared" si="11"/>
        <v>0</v>
      </c>
      <c r="H99" s="228" t="s">
        <v>34</v>
      </c>
      <c r="I99" s="229"/>
      <c r="J99" s="229"/>
      <c r="K99" s="229"/>
      <c r="L99" s="230"/>
    </row>
    <row r="100" spans="2:12" ht="72" customHeight="1" thickTop="1" x14ac:dyDescent="0.3">
      <c r="B100" s="190"/>
      <c r="C100" s="190"/>
      <c r="D100" s="190"/>
      <c r="E100" s="190"/>
      <c r="F100" s="190"/>
      <c r="G100" s="190"/>
      <c r="H100" s="190"/>
      <c r="I100" s="190"/>
      <c r="J100" s="190"/>
      <c r="K100" s="190"/>
      <c r="L100" s="190"/>
    </row>
    <row r="101" spans="2:12" ht="17.25" thickBot="1" x14ac:dyDescent="0.35"/>
    <row r="102" spans="2:12" ht="20.25" thickTop="1" x14ac:dyDescent="0.3">
      <c r="B102" s="217" t="s">
        <v>58</v>
      </c>
      <c r="C102" s="218"/>
      <c r="D102" s="218"/>
      <c r="E102" s="218"/>
      <c r="F102" s="218"/>
      <c r="G102" s="218"/>
      <c r="H102" s="218"/>
      <c r="I102" s="218"/>
      <c r="J102" s="218"/>
      <c r="K102" s="218"/>
      <c r="L102" s="219"/>
    </row>
    <row r="103" spans="2:12" x14ac:dyDescent="0.3">
      <c r="B103" s="220" t="s">
        <v>3</v>
      </c>
      <c r="C103" s="221" t="s">
        <v>4</v>
      </c>
      <c r="D103" s="221" t="s">
        <v>5</v>
      </c>
      <c r="E103" s="221"/>
      <c r="F103" s="221" t="s">
        <v>6</v>
      </c>
      <c r="G103" s="221"/>
      <c r="H103" s="221" t="s">
        <v>7</v>
      </c>
      <c r="I103" s="221"/>
      <c r="J103" s="221"/>
      <c r="K103" s="221"/>
      <c r="L103" s="222"/>
    </row>
    <row r="104" spans="2:12" x14ac:dyDescent="0.3">
      <c r="B104" s="220"/>
      <c r="C104" s="221"/>
      <c r="D104" s="6" t="s">
        <v>1</v>
      </c>
      <c r="E104" s="6" t="s">
        <v>2</v>
      </c>
      <c r="F104" s="38" t="s">
        <v>1</v>
      </c>
      <c r="G104" s="39" t="s">
        <v>2</v>
      </c>
      <c r="H104" s="221"/>
      <c r="I104" s="221"/>
      <c r="J104" s="221"/>
      <c r="K104" s="221"/>
      <c r="L104" s="222"/>
    </row>
    <row r="105" spans="2:12" ht="16.5" customHeight="1" x14ac:dyDescent="0.3">
      <c r="B105" s="187" t="s">
        <v>244</v>
      </c>
      <c r="C105" s="9" t="s">
        <v>13</v>
      </c>
      <c r="D105" s="15">
        <f>E105*0.65</f>
        <v>35.75</v>
      </c>
      <c r="E105" s="9">
        <v>55</v>
      </c>
      <c r="F105" s="12">
        <f>D105*D$2</f>
        <v>0</v>
      </c>
      <c r="G105" s="12">
        <f>E105*D$3</f>
        <v>0</v>
      </c>
      <c r="H105" s="193" t="s">
        <v>243</v>
      </c>
      <c r="I105" s="194"/>
      <c r="J105" s="194"/>
      <c r="K105" s="194"/>
      <c r="L105" s="195"/>
    </row>
    <row r="106" spans="2:12" ht="16.5" customHeight="1" x14ac:dyDescent="0.3">
      <c r="B106" s="187"/>
      <c r="C106" s="9" t="s">
        <v>88</v>
      </c>
      <c r="D106" s="15">
        <f t="shared" ref="D106:D125" si="12">E106*0.65</f>
        <v>19.5</v>
      </c>
      <c r="E106" s="9">
        <v>30</v>
      </c>
      <c r="F106" s="12">
        <f t="shared" ref="F106:F125" si="13">D106*D$2</f>
        <v>0</v>
      </c>
      <c r="G106" s="12">
        <f t="shared" ref="G106:G125" si="14">E106*D$3</f>
        <v>0</v>
      </c>
      <c r="H106" s="199"/>
      <c r="I106" s="200"/>
      <c r="J106" s="200"/>
      <c r="K106" s="200"/>
      <c r="L106" s="201"/>
    </row>
    <row r="107" spans="2:12" ht="16.5" customHeight="1" x14ac:dyDescent="0.3">
      <c r="B107" s="187"/>
      <c r="C107" s="9" t="s">
        <v>23</v>
      </c>
      <c r="D107" s="15">
        <f t="shared" si="12"/>
        <v>3.25</v>
      </c>
      <c r="E107" s="9">
        <v>5</v>
      </c>
      <c r="F107" s="12">
        <f t="shared" si="13"/>
        <v>0</v>
      </c>
      <c r="G107" s="12">
        <f t="shared" si="14"/>
        <v>0</v>
      </c>
      <c r="H107" s="199"/>
      <c r="I107" s="200"/>
      <c r="J107" s="200"/>
      <c r="K107" s="200"/>
      <c r="L107" s="201"/>
    </row>
    <row r="108" spans="2:12" ht="16.5" customHeight="1" x14ac:dyDescent="0.3">
      <c r="B108" s="187"/>
      <c r="C108" s="9" t="s">
        <v>22</v>
      </c>
      <c r="D108" s="15">
        <f t="shared" si="12"/>
        <v>3.25</v>
      </c>
      <c r="E108" s="9">
        <v>5</v>
      </c>
      <c r="F108" s="12">
        <f t="shared" si="13"/>
        <v>0</v>
      </c>
      <c r="G108" s="12">
        <f t="shared" si="14"/>
        <v>0</v>
      </c>
      <c r="H108" s="199"/>
      <c r="I108" s="200"/>
      <c r="J108" s="200"/>
      <c r="K108" s="200"/>
      <c r="L108" s="201"/>
    </row>
    <row r="109" spans="2:12" ht="16.5" customHeight="1" x14ac:dyDescent="0.3">
      <c r="B109" s="187"/>
      <c r="C109" s="9" t="s">
        <v>89</v>
      </c>
      <c r="D109" s="15">
        <f t="shared" si="12"/>
        <v>3.25</v>
      </c>
      <c r="E109" s="9">
        <v>5</v>
      </c>
      <c r="F109" s="12">
        <f t="shared" si="13"/>
        <v>0</v>
      </c>
      <c r="G109" s="12">
        <f t="shared" si="14"/>
        <v>0</v>
      </c>
      <c r="H109" s="199"/>
      <c r="I109" s="200"/>
      <c r="J109" s="200"/>
      <c r="K109" s="200"/>
      <c r="L109" s="201"/>
    </row>
    <row r="110" spans="2:12" ht="16.5" customHeight="1" x14ac:dyDescent="0.3">
      <c r="B110" s="187"/>
      <c r="C110" s="9" t="s">
        <v>25</v>
      </c>
      <c r="D110" s="15">
        <f t="shared" si="12"/>
        <v>1.3</v>
      </c>
      <c r="E110" s="9">
        <v>2</v>
      </c>
      <c r="F110" s="12">
        <f t="shared" si="13"/>
        <v>0</v>
      </c>
      <c r="G110" s="12">
        <f t="shared" si="14"/>
        <v>0</v>
      </c>
      <c r="H110" s="199"/>
      <c r="I110" s="200"/>
      <c r="J110" s="200"/>
      <c r="K110" s="200"/>
      <c r="L110" s="201"/>
    </row>
    <row r="111" spans="2:12" ht="17.25" customHeight="1" x14ac:dyDescent="0.3">
      <c r="B111" s="187"/>
      <c r="C111" s="9" t="s">
        <v>90</v>
      </c>
      <c r="D111" s="15">
        <f t="shared" si="12"/>
        <v>1.3</v>
      </c>
      <c r="E111" s="9">
        <v>2</v>
      </c>
      <c r="F111" s="12">
        <f t="shared" si="13"/>
        <v>0</v>
      </c>
      <c r="G111" s="12">
        <f t="shared" si="14"/>
        <v>0</v>
      </c>
      <c r="H111" s="199"/>
      <c r="I111" s="200"/>
      <c r="J111" s="200"/>
      <c r="K111" s="200"/>
      <c r="L111" s="201"/>
    </row>
    <row r="112" spans="2:12" ht="17.25" customHeight="1" x14ac:dyDescent="0.3">
      <c r="B112" s="187"/>
      <c r="C112" s="9" t="s">
        <v>78</v>
      </c>
      <c r="D112" s="15">
        <f t="shared" si="12"/>
        <v>0.13</v>
      </c>
      <c r="E112" s="9">
        <v>0.2</v>
      </c>
      <c r="F112" s="12">
        <f t="shared" si="13"/>
        <v>0</v>
      </c>
      <c r="G112" s="12">
        <f t="shared" si="14"/>
        <v>0</v>
      </c>
      <c r="H112" s="196"/>
      <c r="I112" s="197"/>
      <c r="J112" s="197"/>
      <c r="K112" s="197"/>
      <c r="L112" s="198"/>
    </row>
    <row r="113" spans="2:12" ht="17.25" customHeight="1" x14ac:dyDescent="0.3">
      <c r="B113" s="187" t="s">
        <v>127</v>
      </c>
      <c r="C113" s="73" t="s">
        <v>16</v>
      </c>
      <c r="D113" s="15">
        <f t="shared" si="12"/>
        <v>3.25</v>
      </c>
      <c r="E113" s="9">
        <v>5</v>
      </c>
      <c r="F113" s="12">
        <f t="shared" si="13"/>
        <v>0</v>
      </c>
      <c r="G113" s="12">
        <f t="shared" si="14"/>
        <v>0</v>
      </c>
      <c r="H113" s="264" t="s">
        <v>167</v>
      </c>
      <c r="I113" s="264"/>
      <c r="J113" s="264"/>
      <c r="K113" s="264"/>
      <c r="L113" s="265"/>
    </row>
    <row r="114" spans="2:12" ht="17.25" customHeight="1" x14ac:dyDescent="0.3">
      <c r="B114" s="187"/>
      <c r="C114" s="73" t="s">
        <v>22</v>
      </c>
      <c r="D114" s="15">
        <f t="shared" si="12"/>
        <v>6.5</v>
      </c>
      <c r="E114" s="9">
        <v>10</v>
      </c>
      <c r="F114" s="12">
        <f t="shared" si="13"/>
        <v>0</v>
      </c>
      <c r="G114" s="12">
        <f t="shared" si="14"/>
        <v>0</v>
      </c>
      <c r="H114" s="264"/>
      <c r="I114" s="264"/>
      <c r="J114" s="264"/>
      <c r="K114" s="264"/>
      <c r="L114" s="265"/>
    </row>
    <row r="115" spans="2:12" ht="17.25" customHeight="1" x14ac:dyDescent="0.3">
      <c r="B115" s="187"/>
      <c r="C115" s="14" t="s">
        <v>27</v>
      </c>
      <c r="D115" s="15">
        <f t="shared" si="12"/>
        <v>0.65</v>
      </c>
      <c r="E115" s="9">
        <v>1</v>
      </c>
      <c r="F115" s="12">
        <f t="shared" si="13"/>
        <v>0</v>
      </c>
      <c r="G115" s="12">
        <f t="shared" si="14"/>
        <v>0</v>
      </c>
      <c r="H115" s="262"/>
      <c r="I115" s="262"/>
      <c r="J115" s="262"/>
      <c r="K115" s="262"/>
      <c r="L115" s="263"/>
    </row>
    <row r="116" spans="2:12" ht="16.5" customHeight="1" x14ac:dyDescent="0.3">
      <c r="B116" s="187"/>
      <c r="C116" s="14" t="s">
        <v>20</v>
      </c>
      <c r="D116" s="15">
        <f t="shared" si="12"/>
        <v>0.65</v>
      </c>
      <c r="E116" s="9">
        <v>1</v>
      </c>
      <c r="F116" s="12">
        <f t="shared" si="13"/>
        <v>0</v>
      </c>
      <c r="G116" s="12">
        <f t="shared" si="14"/>
        <v>0</v>
      </c>
      <c r="H116" s="262"/>
      <c r="I116" s="262"/>
      <c r="J116" s="262"/>
      <c r="K116" s="262"/>
      <c r="L116" s="263"/>
    </row>
    <row r="117" spans="2:12" ht="16.5" customHeight="1" x14ac:dyDescent="0.3">
      <c r="B117" s="187"/>
      <c r="C117" s="14" t="s">
        <v>19</v>
      </c>
      <c r="D117" s="15">
        <f t="shared" si="12"/>
        <v>0.65</v>
      </c>
      <c r="E117" s="9">
        <v>1</v>
      </c>
      <c r="F117" s="12">
        <f t="shared" si="13"/>
        <v>0</v>
      </c>
      <c r="G117" s="12">
        <f t="shared" si="14"/>
        <v>0</v>
      </c>
      <c r="H117" s="262"/>
      <c r="I117" s="262"/>
      <c r="J117" s="262"/>
      <c r="K117" s="262"/>
      <c r="L117" s="263"/>
    </row>
    <row r="118" spans="2:12" ht="16.5" customHeight="1" x14ac:dyDescent="0.3">
      <c r="B118" s="187"/>
      <c r="C118" s="14" t="s">
        <v>17</v>
      </c>
      <c r="D118" s="15">
        <f t="shared" si="12"/>
        <v>1.3</v>
      </c>
      <c r="E118" s="9">
        <v>2</v>
      </c>
      <c r="F118" s="12">
        <f t="shared" si="13"/>
        <v>0</v>
      </c>
      <c r="G118" s="12">
        <f t="shared" si="14"/>
        <v>0</v>
      </c>
      <c r="H118" s="262"/>
      <c r="I118" s="262"/>
      <c r="J118" s="262"/>
      <c r="K118" s="262"/>
      <c r="L118" s="263"/>
    </row>
    <row r="119" spans="2:12" ht="16.5" customHeight="1" x14ac:dyDescent="0.3">
      <c r="B119" s="187" t="s">
        <v>128</v>
      </c>
      <c r="C119" s="9" t="s">
        <v>92</v>
      </c>
      <c r="D119" s="15">
        <f t="shared" si="12"/>
        <v>19.5</v>
      </c>
      <c r="E119" s="9">
        <v>30</v>
      </c>
      <c r="F119" s="12">
        <f t="shared" si="13"/>
        <v>0</v>
      </c>
      <c r="G119" s="12">
        <f t="shared" si="14"/>
        <v>0</v>
      </c>
      <c r="H119" s="208" t="s">
        <v>245</v>
      </c>
      <c r="I119" s="209"/>
      <c r="J119" s="209"/>
      <c r="K119" s="209"/>
      <c r="L119" s="210"/>
    </row>
    <row r="120" spans="2:12" ht="16.5" customHeight="1" x14ac:dyDescent="0.3">
      <c r="B120" s="187"/>
      <c r="C120" s="9" t="s">
        <v>24</v>
      </c>
      <c r="D120" s="15">
        <f t="shared" si="12"/>
        <v>0.65</v>
      </c>
      <c r="E120" s="9">
        <v>1</v>
      </c>
      <c r="F120" s="12">
        <f t="shared" si="13"/>
        <v>0</v>
      </c>
      <c r="G120" s="12">
        <f t="shared" si="14"/>
        <v>0</v>
      </c>
      <c r="H120" s="211"/>
      <c r="I120" s="212"/>
      <c r="J120" s="212"/>
      <c r="K120" s="212"/>
      <c r="L120" s="213"/>
    </row>
    <row r="121" spans="2:12" ht="16.5" customHeight="1" x14ac:dyDescent="0.3">
      <c r="B121" s="187"/>
      <c r="C121" s="9" t="s">
        <v>93</v>
      </c>
      <c r="D121" s="15">
        <f t="shared" si="12"/>
        <v>0.65</v>
      </c>
      <c r="E121" s="9">
        <v>1</v>
      </c>
      <c r="F121" s="12">
        <f t="shared" si="13"/>
        <v>0</v>
      </c>
      <c r="G121" s="12">
        <f t="shared" si="14"/>
        <v>0</v>
      </c>
      <c r="H121" s="211"/>
      <c r="I121" s="212"/>
      <c r="J121" s="212"/>
      <c r="K121" s="212"/>
      <c r="L121" s="213"/>
    </row>
    <row r="122" spans="2:12" ht="16.5" customHeight="1" x14ac:dyDescent="0.3">
      <c r="B122" s="187"/>
      <c r="C122" s="9" t="s">
        <v>19</v>
      </c>
      <c r="D122" s="15">
        <f t="shared" si="12"/>
        <v>0.32500000000000001</v>
      </c>
      <c r="E122" s="9">
        <v>0.5</v>
      </c>
      <c r="F122" s="12">
        <f t="shared" si="13"/>
        <v>0</v>
      </c>
      <c r="G122" s="12">
        <f t="shared" si="14"/>
        <v>0</v>
      </c>
      <c r="H122" s="211"/>
      <c r="I122" s="212"/>
      <c r="J122" s="212"/>
      <c r="K122" s="212"/>
      <c r="L122" s="213"/>
    </row>
    <row r="123" spans="2:12" ht="16.5" customHeight="1" x14ac:dyDescent="0.3">
      <c r="B123" s="187"/>
      <c r="C123" s="9" t="s">
        <v>39</v>
      </c>
      <c r="D123" s="15">
        <f t="shared" si="12"/>
        <v>0.32500000000000001</v>
      </c>
      <c r="E123" s="9">
        <v>0.5</v>
      </c>
      <c r="F123" s="12">
        <f t="shared" si="13"/>
        <v>0</v>
      </c>
      <c r="G123" s="12">
        <f t="shared" si="14"/>
        <v>0</v>
      </c>
      <c r="H123" s="211"/>
      <c r="I123" s="212"/>
      <c r="J123" s="212"/>
      <c r="K123" s="212"/>
      <c r="L123" s="213"/>
    </row>
    <row r="124" spans="2:12" ht="16.5" customHeight="1" x14ac:dyDescent="0.3">
      <c r="B124" s="187"/>
      <c r="C124" s="9" t="s">
        <v>53</v>
      </c>
      <c r="D124" s="15">
        <f t="shared" si="12"/>
        <v>0.13</v>
      </c>
      <c r="E124" s="9">
        <v>0.2</v>
      </c>
      <c r="F124" s="12">
        <f t="shared" si="13"/>
        <v>0</v>
      </c>
      <c r="G124" s="12">
        <f t="shared" si="14"/>
        <v>0</v>
      </c>
      <c r="H124" s="214"/>
      <c r="I124" s="215"/>
      <c r="J124" s="215"/>
      <c r="K124" s="215"/>
      <c r="L124" s="216"/>
    </row>
    <row r="125" spans="2:12" ht="16.5" customHeight="1" thickBot="1" x14ac:dyDescent="0.35">
      <c r="B125" s="30" t="s">
        <v>114</v>
      </c>
      <c r="C125" s="21" t="s">
        <v>35</v>
      </c>
      <c r="D125" s="86">
        <f t="shared" si="12"/>
        <v>13</v>
      </c>
      <c r="E125" s="23">
        <v>20</v>
      </c>
      <c r="F125" s="24">
        <f t="shared" si="13"/>
        <v>0</v>
      </c>
      <c r="G125" s="24">
        <f t="shared" si="14"/>
        <v>0</v>
      </c>
      <c r="H125" s="188" t="s">
        <v>36</v>
      </c>
      <c r="I125" s="188"/>
      <c r="J125" s="188"/>
      <c r="K125" s="188"/>
      <c r="L125" s="189"/>
    </row>
    <row r="126" spans="2:12" ht="72" customHeight="1" thickTop="1" x14ac:dyDescent="0.3">
      <c r="B126" s="190"/>
      <c r="C126" s="190"/>
      <c r="D126" s="190"/>
      <c r="E126" s="190"/>
      <c r="F126" s="190"/>
      <c r="G126" s="190"/>
      <c r="H126" s="190"/>
      <c r="I126" s="190"/>
      <c r="J126" s="190"/>
      <c r="K126" s="190"/>
      <c r="L126" s="190"/>
    </row>
  </sheetData>
  <mergeCells count="81">
    <mergeCell ref="B10:B11"/>
    <mergeCell ref="B12:B17"/>
    <mergeCell ref="B18:B20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1"/>
    <mergeCell ref="H12:L17"/>
    <mergeCell ref="H18:L20"/>
    <mergeCell ref="B21:B24"/>
    <mergeCell ref="H25:L25"/>
    <mergeCell ref="B26:L26"/>
    <mergeCell ref="B28:L28"/>
    <mergeCell ref="B29:B30"/>
    <mergeCell ref="C29:C30"/>
    <mergeCell ref="D29:E29"/>
    <mergeCell ref="F29:G29"/>
    <mergeCell ref="H29:L30"/>
    <mergeCell ref="H21:L24"/>
    <mergeCell ref="B31:B32"/>
    <mergeCell ref="B33:B38"/>
    <mergeCell ref="B39:B41"/>
    <mergeCell ref="H33:L38"/>
    <mergeCell ref="H39:L41"/>
    <mergeCell ref="H31:L32"/>
    <mergeCell ref="B86:B92"/>
    <mergeCell ref="B93:B98"/>
    <mergeCell ref="H77:L78"/>
    <mergeCell ref="H71:L71"/>
    <mergeCell ref="B72:L72"/>
    <mergeCell ref="B74:L74"/>
    <mergeCell ref="B75:B76"/>
    <mergeCell ref="C75:C76"/>
    <mergeCell ref="D75:E75"/>
    <mergeCell ref="F75:G75"/>
    <mergeCell ref="H75:L76"/>
    <mergeCell ref="B77:B78"/>
    <mergeCell ref="H79:L85"/>
    <mergeCell ref="B79:B85"/>
    <mergeCell ref="B100:L100"/>
    <mergeCell ref="B102:L102"/>
    <mergeCell ref="B103:B104"/>
    <mergeCell ref="C103:C104"/>
    <mergeCell ref="D103:E103"/>
    <mergeCell ref="F103:G103"/>
    <mergeCell ref="H103:L104"/>
    <mergeCell ref="B56:B62"/>
    <mergeCell ref="B63:B67"/>
    <mergeCell ref="B68:B70"/>
    <mergeCell ref="B42:B47"/>
    <mergeCell ref="H48:L48"/>
    <mergeCell ref="B49:L49"/>
    <mergeCell ref="B51:L51"/>
    <mergeCell ref="B52:B53"/>
    <mergeCell ref="C52:C53"/>
    <mergeCell ref="D52:E52"/>
    <mergeCell ref="F52:G52"/>
    <mergeCell ref="H52:L53"/>
    <mergeCell ref="H42:L47"/>
    <mergeCell ref="H125:L125"/>
    <mergeCell ref="B126:L126"/>
    <mergeCell ref="B54:B55"/>
    <mergeCell ref="H54:L55"/>
    <mergeCell ref="H56:L62"/>
    <mergeCell ref="H63:L67"/>
    <mergeCell ref="H68:L70"/>
    <mergeCell ref="H86:L92"/>
    <mergeCell ref="H93:L98"/>
    <mergeCell ref="H105:L112"/>
    <mergeCell ref="H119:L124"/>
    <mergeCell ref="B105:B112"/>
    <mergeCell ref="B113:B118"/>
    <mergeCell ref="B119:B124"/>
    <mergeCell ref="H113:L118"/>
    <mergeCell ref="H99:L99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1" fitToHeight="0" orientation="portrait" r:id="rId1"/>
  <rowBreaks count="2" manualBreakCount="2">
    <brk id="49" max="12" man="1"/>
    <brk id="100" max="12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139"/>
  <sheetViews>
    <sheetView topLeftCell="A105" zoomScaleNormal="100" workbookViewId="0">
      <selection activeCell="B105" sqref="B105:B112"/>
    </sheetView>
  </sheetViews>
  <sheetFormatPr defaultRowHeight="16.5" x14ac:dyDescent="0.3"/>
  <cols>
    <col min="1" max="1" width="7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9" style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94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60</v>
      </c>
      <c r="C10" s="41" t="s">
        <v>13</v>
      </c>
      <c r="D10" s="15">
        <f>E10*0.65</f>
        <v>32.5</v>
      </c>
      <c r="E10" s="11">
        <v>50</v>
      </c>
      <c r="F10" s="12">
        <f>D10*D$2</f>
        <v>0</v>
      </c>
      <c r="G10" s="12">
        <f>E10*D$3</f>
        <v>0</v>
      </c>
      <c r="H10" s="193" t="s">
        <v>100</v>
      </c>
      <c r="I10" s="194"/>
      <c r="J10" s="194"/>
      <c r="K10" s="194"/>
      <c r="L10" s="195"/>
    </row>
    <row r="11" spans="2:12" ht="16.5" customHeight="1" x14ac:dyDescent="0.3">
      <c r="B11" s="187"/>
      <c r="C11" s="41" t="s">
        <v>99</v>
      </c>
      <c r="D11" s="15">
        <f t="shared" ref="D11:D29" si="0">E11*0.65</f>
        <v>1.625</v>
      </c>
      <c r="E11" s="11">
        <v>2.5</v>
      </c>
      <c r="F11" s="12">
        <f t="shared" ref="F11:F29" si="1">D11*D$2</f>
        <v>0</v>
      </c>
      <c r="G11" s="12">
        <f t="shared" ref="G11:G29" si="2">E11*D$3</f>
        <v>0</v>
      </c>
      <c r="H11" s="196"/>
      <c r="I11" s="197"/>
      <c r="J11" s="197"/>
      <c r="K11" s="197"/>
      <c r="L11" s="198"/>
    </row>
    <row r="12" spans="2:12" ht="16.5" customHeight="1" x14ac:dyDescent="0.3">
      <c r="B12" s="225" t="s">
        <v>129</v>
      </c>
      <c r="C12" s="9" t="s">
        <v>21</v>
      </c>
      <c r="D12" s="15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193" t="s">
        <v>246</v>
      </c>
      <c r="I12" s="194"/>
      <c r="J12" s="194"/>
      <c r="K12" s="194"/>
      <c r="L12" s="195"/>
    </row>
    <row r="13" spans="2:12" ht="16.5" customHeight="1" x14ac:dyDescent="0.3">
      <c r="B13" s="226"/>
      <c r="C13" s="9" t="s">
        <v>169</v>
      </c>
      <c r="D13" s="15">
        <f t="shared" si="0"/>
        <v>3.25</v>
      </c>
      <c r="E13" s="9">
        <v>5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6.5" customHeight="1" x14ac:dyDescent="0.3">
      <c r="B14" s="226"/>
      <c r="C14" s="9" t="s">
        <v>16</v>
      </c>
      <c r="D14" s="15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7.25" customHeight="1" x14ac:dyDescent="0.3">
      <c r="B15" s="226"/>
      <c r="C15" s="9" t="s">
        <v>17</v>
      </c>
      <c r="D15" s="15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7.25" customHeight="1" x14ac:dyDescent="0.3">
      <c r="B16" s="226"/>
      <c r="C16" s="9" t="s">
        <v>19</v>
      </c>
      <c r="D16" s="15">
        <f t="shared" si="0"/>
        <v>0.32500000000000001</v>
      </c>
      <c r="E16" s="9">
        <v>0.5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7.25" customHeight="1" x14ac:dyDescent="0.3">
      <c r="B17" s="227"/>
      <c r="C17" s="9" t="s">
        <v>24</v>
      </c>
      <c r="D17" s="15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196"/>
      <c r="I17" s="197"/>
      <c r="J17" s="197"/>
      <c r="K17" s="197"/>
      <c r="L17" s="198"/>
    </row>
    <row r="18" spans="2:12" ht="17.25" customHeight="1" x14ac:dyDescent="0.3">
      <c r="B18" s="187" t="s">
        <v>247</v>
      </c>
      <c r="C18" s="9" t="s">
        <v>170</v>
      </c>
      <c r="D18" s="15">
        <f t="shared" si="0"/>
        <v>19.5</v>
      </c>
      <c r="E18" s="9">
        <v>30</v>
      </c>
      <c r="F18" s="12">
        <f t="shared" si="1"/>
        <v>0</v>
      </c>
      <c r="G18" s="12">
        <f t="shared" si="2"/>
        <v>0</v>
      </c>
      <c r="H18" s="202" t="s">
        <v>171</v>
      </c>
      <c r="I18" s="203"/>
      <c r="J18" s="203"/>
      <c r="K18" s="203"/>
      <c r="L18" s="204"/>
    </row>
    <row r="19" spans="2:12" ht="17.25" customHeight="1" x14ac:dyDescent="0.3">
      <c r="B19" s="187"/>
      <c r="C19" s="9" t="s">
        <v>22</v>
      </c>
      <c r="D19" s="15">
        <f t="shared" si="0"/>
        <v>3.25</v>
      </c>
      <c r="E19" s="9">
        <v>5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7.25" customHeight="1" x14ac:dyDescent="0.3">
      <c r="B20" s="187"/>
      <c r="C20" s="9" t="s">
        <v>23</v>
      </c>
      <c r="D20" s="15">
        <f t="shared" si="0"/>
        <v>3.25</v>
      </c>
      <c r="E20" s="9">
        <v>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7.25" customHeight="1" x14ac:dyDescent="0.3">
      <c r="B21" s="187"/>
      <c r="C21" s="9" t="s">
        <v>21</v>
      </c>
      <c r="D21" s="15">
        <f t="shared" si="0"/>
        <v>9.75</v>
      </c>
      <c r="E21" s="9">
        <v>15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6.5" customHeight="1" x14ac:dyDescent="0.3">
      <c r="B22" s="187"/>
      <c r="C22" s="9" t="s">
        <v>24</v>
      </c>
      <c r="D22" s="15">
        <f t="shared" si="0"/>
        <v>0.32500000000000001</v>
      </c>
      <c r="E22" s="9">
        <v>0.5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187"/>
      <c r="C23" s="9" t="s">
        <v>25</v>
      </c>
      <c r="D23" s="15">
        <f t="shared" si="0"/>
        <v>1.9500000000000002</v>
      </c>
      <c r="E23" s="9">
        <v>3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225" t="s">
        <v>101</v>
      </c>
      <c r="C24" s="9" t="s">
        <v>239</v>
      </c>
      <c r="D24" s="15">
        <f t="shared" si="0"/>
        <v>3.25</v>
      </c>
      <c r="E24" s="9">
        <v>5</v>
      </c>
      <c r="F24" s="12">
        <f t="shared" ref="F24:F28" si="3">D24*D$2</f>
        <v>0</v>
      </c>
      <c r="G24" s="12">
        <f t="shared" ref="G24:G28" si="4">E24*D$3</f>
        <v>0</v>
      </c>
      <c r="H24" s="202" t="s">
        <v>240</v>
      </c>
      <c r="I24" s="203"/>
      <c r="J24" s="203"/>
      <c r="K24" s="203"/>
      <c r="L24" s="204"/>
    </row>
    <row r="25" spans="2:12" ht="16.5" customHeight="1" x14ac:dyDescent="0.3">
      <c r="B25" s="226"/>
      <c r="C25" s="9" t="s">
        <v>24</v>
      </c>
      <c r="D25" s="15">
        <f t="shared" si="0"/>
        <v>0.13</v>
      </c>
      <c r="E25" s="9">
        <v>0.2</v>
      </c>
      <c r="F25" s="12">
        <f t="shared" si="3"/>
        <v>0</v>
      </c>
      <c r="G25" s="12">
        <f t="shared" si="4"/>
        <v>0</v>
      </c>
      <c r="H25" s="205"/>
      <c r="I25" s="206"/>
      <c r="J25" s="206"/>
      <c r="K25" s="206"/>
      <c r="L25" s="207"/>
    </row>
    <row r="26" spans="2:12" ht="16.5" customHeight="1" x14ac:dyDescent="0.3">
      <c r="B26" s="226"/>
      <c r="C26" s="9" t="s">
        <v>52</v>
      </c>
      <c r="D26" s="15">
        <f t="shared" si="0"/>
        <v>0.13</v>
      </c>
      <c r="E26" s="9">
        <v>0.2</v>
      </c>
      <c r="F26" s="12">
        <f t="shared" si="3"/>
        <v>0</v>
      </c>
      <c r="G26" s="12">
        <f t="shared" si="4"/>
        <v>0</v>
      </c>
      <c r="H26" s="205"/>
      <c r="I26" s="206"/>
      <c r="J26" s="206"/>
      <c r="K26" s="206"/>
      <c r="L26" s="207"/>
    </row>
    <row r="27" spans="2:12" ht="16.5" customHeight="1" x14ac:dyDescent="0.3">
      <c r="B27" s="226"/>
      <c r="C27" s="9" t="s">
        <v>39</v>
      </c>
      <c r="D27" s="15">
        <f t="shared" si="0"/>
        <v>0.65</v>
      </c>
      <c r="E27" s="9">
        <v>1</v>
      </c>
      <c r="F27" s="12">
        <f t="shared" si="3"/>
        <v>0</v>
      </c>
      <c r="G27" s="12">
        <f t="shared" si="4"/>
        <v>0</v>
      </c>
      <c r="H27" s="205"/>
      <c r="I27" s="206"/>
      <c r="J27" s="206"/>
      <c r="K27" s="206"/>
      <c r="L27" s="207"/>
    </row>
    <row r="28" spans="2:12" ht="16.5" customHeight="1" x14ac:dyDescent="0.3">
      <c r="B28" s="227"/>
      <c r="C28" s="9" t="s">
        <v>53</v>
      </c>
      <c r="D28" s="15">
        <f t="shared" si="0"/>
        <v>0.13</v>
      </c>
      <c r="E28" s="9">
        <v>0.2</v>
      </c>
      <c r="F28" s="12">
        <f t="shared" si="3"/>
        <v>0</v>
      </c>
      <c r="G28" s="12">
        <f t="shared" si="4"/>
        <v>0</v>
      </c>
      <c r="H28" s="270"/>
      <c r="I28" s="271"/>
      <c r="J28" s="271"/>
      <c r="K28" s="271"/>
      <c r="L28" s="272"/>
    </row>
    <row r="29" spans="2:12" ht="16.5" customHeight="1" thickBot="1" x14ac:dyDescent="0.35">
      <c r="B29" s="27" t="s">
        <v>114</v>
      </c>
      <c r="C29" s="21" t="s">
        <v>35</v>
      </c>
      <c r="D29" s="86">
        <f t="shared" si="0"/>
        <v>13</v>
      </c>
      <c r="E29" s="23">
        <v>20</v>
      </c>
      <c r="F29" s="24">
        <f t="shared" si="1"/>
        <v>0</v>
      </c>
      <c r="G29" s="24">
        <f t="shared" si="2"/>
        <v>0</v>
      </c>
      <c r="H29" s="188" t="s">
        <v>36</v>
      </c>
      <c r="I29" s="188"/>
      <c r="J29" s="188"/>
      <c r="K29" s="188"/>
      <c r="L29" s="189"/>
    </row>
    <row r="30" spans="2:12" ht="72" customHeight="1" thickTop="1" x14ac:dyDescent="0.3"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</row>
    <row r="31" spans="2:12" ht="17.25" thickBot="1" x14ac:dyDescent="0.35"/>
    <row r="32" spans="2:12" ht="20.25" thickTop="1" x14ac:dyDescent="0.3">
      <c r="B32" s="217" t="s">
        <v>95</v>
      </c>
      <c r="C32" s="218"/>
      <c r="D32" s="218"/>
      <c r="E32" s="218"/>
      <c r="F32" s="218"/>
      <c r="G32" s="218"/>
      <c r="H32" s="218"/>
      <c r="I32" s="218"/>
      <c r="J32" s="218"/>
      <c r="K32" s="218"/>
      <c r="L32" s="219"/>
    </row>
    <row r="33" spans="2:12" x14ac:dyDescent="0.3">
      <c r="B33" s="220" t="s">
        <v>3</v>
      </c>
      <c r="C33" s="221" t="s">
        <v>4</v>
      </c>
      <c r="D33" s="221" t="s">
        <v>5</v>
      </c>
      <c r="E33" s="221"/>
      <c r="F33" s="221" t="s">
        <v>6</v>
      </c>
      <c r="G33" s="221"/>
      <c r="H33" s="221" t="s">
        <v>7</v>
      </c>
      <c r="I33" s="221"/>
      <c r="J33" s="221"/>
      <c r="K33" s="221"/>
      <c r="L33" s="222"/>
    </row>
    <row r="34" spans="2:12" x14ac:dyDescent="0.3">
      <c r="B34" s="220"/>
      <c r="C34" s="221"/>
      <c r="D34" s="6" t="s">
        <v>1</v>
      </c>
      <c r="E34" s="6" t="s">
        <v>2</v>
      </c>
      <c r="F34" s="38" t="s">
        <v>1</v>
      </c>
      <c r="G34" s="39" t="s">
        <v>2</v>
      </c>
      <c r="H34" s="221"/>
      <c r="I34" s="221"/>
      <c r="J34" s="221"/>
      <c r="K34" s="221"/>
      <c r="L34" s="222"/>
    </row>
    <row r="35" spans="2:12" ht="16.5" customHeight="1" x14ac:dyDescent="0.3">
      <c r="B35" s="187" t="s">
        <v>59</v>
      </c>
      <c r="C35" s="9" t="s">
        <v>13</v>
      </c>
      <c r="D35" s="15">
        <f>E35*0.65</f>
        <v>32.5</v>
      </c>
      <c r="E35" s="11">
        <v>50</v>
      </c>
      <c r="F35" s="12">
        <f>D35*D$2</f>
        <v>0</v>
      </c>
      <c r="G35" s="12">
        <f>E35*D$3</f>
        <v>0</v>
      </c>
      <c r="H35" s="193" t="s">
        <v>103</v>
      </c>
      <c r="I35" s="194"/>
      <c r="J35" s="194"/>
      <c r="K35" s="194"/>
      <c r="L35" s="195"/>
    </row>
    <row r="36" spans="2:12" ht="16.5" customHeight="1" x14ac:dyDescent="0.3">
      <c r="B36" s="187"/>
      <c r="C36" s="9" t="s">
        <v>102</v>
      </c>
      <c r="D36" s="15">
        <f t="shared" ref="D36:D56" si="5">E36*0.65</f>
        <v>1.625</v>
      </c>
      <c r="E36" s="11">
        <v>2.5</v>
      </c>
      <c r="F36" s="12">
        <f t="shared" ref="F36:F56" si="6">D36*D$2</f>
        <v>0</v>
      </c>
      <c r="G36" s="12">
        <f t="shared" ref="G36:G56" si="7">E36*D$3</f>
        <v>0</v>
      </c>
      <c r="H36" s="196"/>
      <c r="I36" s="197"/>
      <c r="J36" s="197"/>
      <c r="K36" s="197"/>
      <c r="L36" s="198"/>
    </row>
    <row r="37" spans="2:12" ht="16.5" customHeight="1" x14ac:dyDescent="0.3">
      <c r="B37" s="187" t="s">
        <v>130</v>
      </c>
      <c r="C37" s="9" t="s">
        <v>172</v>
      </c>
      <c r="D37" s="15">
        <f t="shared" si="5"/>
        <v>26</v>
      </c>
      <c r="E37" s="9">
        <v>40</v>
      </c>
      <c r="F37" s="12">
        <f t="shared" si="6"/>
        <v>0</v>
      </c>
      <c r="G37" s="12">
        <f t="shared" si="7"/>
        <v>0</v>
      </c>
      <c r="H37" s="193" t="s">
        <v>173</v>
      </c>
      <c r="I37" s="194"/>
      <c r="J37" s="194"/>
      <c r="K37" s="194"/>
      <c r="L37" s="195"/>
    </row>
    <row r="38" spans="2:12" ht="16.5" customHeight="1" x14ac:dyDescent="0.3">
      <c r="B38" s="187"/>
      <c r="C38" s="9" t="s">
        <v>22</v>
      </c>
      <c r="D38" s="15">
        <f t="shared" si="5"/>
        <v>9.75</v>
      </c>
      <c r="E38" s="9">
        <v>15</v>
      </c>
      <c r="F38" s="12">
        <f>D38*D$2</f>
        <v>0</v>
      </c>
      <c r="G38" s="12">
        <f t="shared" si="7"/>
        <v>0</v>
      </c>
      <c r="H38" s="199"/>
      <c r="I38" s="200"/>
      <c r="J38" s="200"/>
      <c r="K38" s="200"/>
      <c r="L38" s="201"/>
    </row>
    <row r="39" spans="2:12" ht="16.5" customHeight="1" x14ac:dyDescent="0.3">
      <c r="B39" s="187"/>
      <c r="C39" s="9" t="s">
        <v>20</v>
      </c>
      <c r="D39" s="15">
        <f t="shared" si="5"/>
        <v>3.25</v>
      </c>
      <c r="E39" s="9">
        <v>5</v>
      </c>
      <c r="F39" s="12">
        <f t="shared" si="6"/>
        <v>0</v>
      </c>
      <c r="G39" s="12">
        <f t="shared" si="7"/>
        <v>0</v>
      </c>
      <c r="H39" s="199"/>
      <c r="I39" s="200"/>
      <c r="J39" s="200"/>
      <c r="K39" s="200"/>
      <c r="L39" s="201"/>
    </row>
    <row r="40" spans="2:12" ht="16.5" customHeight="1" x14ac:dyDescent="0.3">
      <c r="B40" s="187"/>
      <c r="C40" s="9" t="s">
        <v>19</v>
      </c>
      <c r="D40" s="15">
        <f t="shared" si="5"/>
        <v>1.3</v>
      </c>
      <c r="E40" s="9">
        <v>2</v>
      </c>
      <c r="F40" s="12">
        <f t="shared" si="6"/>
        <v>0</v>
      </c>
      <c r="G40" s="12">
        <f t="shared" si="7"/>
        <v>0</v>
      </c>
      <c r="H40" s="199"/>
      <c r="I40" s="200"/>
      <c r="J40" s="200"/>
      <c r="K40" s="200"/>
      <c r="L40" s="201"/>
    </row>
    <row r="41" spans="2:12" ht="17.25" customHeight="1" x14ac:dyDescent="0.3">
      <c r="B41" s="187"/>
      <c r="C41" s="9" t="s">
        <v>70</v>
      </c>
      <c r="D41" s="15">
        <f t="shared" si="5"/>
        <v>6.5</v>
      </c>
      <c r="E41" s="9">
        <v>10</v>
      </c>
      <c r="F41" s="12">
        <f t="shared" si="6"/>
        <v>0</v>
      </c>
      <c r="G41" s="12">
        <f t="shared" si="7"/>
        <v>0</v>
      </c>
      <c r="H41" s="199"/>
      <c r="I41" s="200"/>
      <c r="J41" s="200"/>
      <c r="K41" s="200"/>
      <c r="L41" s="201"/>
    </row>
    <row r="42" spans="2:12" ht="17.25" customHeight="1" x14ac:dyDescent="0.3">
      <c r="B42" s="187"/>
      <c r="C42" s="9" t="s">
        <v>24</v>
      </c>
      <c r="D42" s="15">
        <f t="shared" si="5"/>
        <v>0.32500000000000001</v>
      </c>
      <c r="E42" s="9">
        <v>0.5</v>
      </c>
      <c r="F42" s="12">
        <f t="shared" si="6"/>
        <v>0</v>
      </c>
      <c r="G42" s="12">
        <f t="shared" si="7"/>
        <v>0</v>
      </c>
      <c r="H42" s="199"/>
      <c r="I42" s="200"/>
      <c r="J42" s="200"/>
      <c r="K42" s="200"/>
      <c r="L42" s="201"/>
    </row>
    <row r="43" spans="2:12" ht="17.25" customHeight="1" x14ac:dyDescent="0.3">
      <c r="B43" s="187"/>
      <c r="C43" s="9" t="s">
        <v>78</v>
      </c>
      <c r="D43" s="15">
        <f t="shared" si="5"/>
        <v>0.13</v>
      </c>
      <c r="E43" s="9">
        <v>0.2</v>
      </c>
      <c r="F43" s="12">
        <f t="shared" si="6"/>
        <v>0</v>
      </c>
      <c r="G43" s="12">
        <f t="shared" si="7"/>
        <v>0</v>
      </c>
      <c r="H43" s="196"/>
      <c r="I43" s="197"/>
      <c r="J43" s="197"/>
      <c r="K43" s="197"/>
      <c r="L43" s="198"/>
    </row>
    <row r="44" spans="2:12" ht="17.25" customHeight="1" x14ac:dyDescent="0.3">
      <c r="B44" s="187" t="s">
        <v>131</v>
      </c>
      <c r="C44" s="9" t="s">
        <v>174</v>
      </c>
      <c r="D44" s="15">
        <f t="shared" si="5"/>
        <v>6.5</v>
      </c>
      <c r="E44" s="9">
        <v>10</v>
      </c>
      <c r="F44" s="12">
        <f t="shared" si="6"/>
        <v>0</v>
      </c>
      <c r="G44" s="12">
        <f t="shared" si="7"/>
        <v>0</v>
      </c>
      <c r="H44" s="202" t="s">
        <v>175</v>
      </c>
      <c r="I44" s="203"/>
      <c r="J44" s="203"/>
      <c r="K44" s="203"/>
      <c r="L44" s="204"/>
    </row>
    <row r="45" spans="2:12" ht="17.25" customHeight="1" x14ac:dyDescent="0.3">
      <c r="B45" s="187"/>
      <c r="C45" s="9" t="s">
        <v>19</v>
      </c>
      <c r="D45" s="15">
        <f t="shared" si="5"/>
        <v>0.32500000000000001</v>
      </c>
      <c r="E45" s="9">
        <v>0.5</v>
      </c>
      <c r="F45" s="12">
        <f t="shared" si="6"/>
        <v>0</v>
      </c>
      <c r="G45" s="12">
        <f t="shared" si="7"/>
        <v>0</v>
      </c>
      <c r="H45" s="205"/>
      <c r="I45" s="206"/>
      <c r="J45" s="206"/>
      <c r="K45" s="206"/>
      <c r="L45" s="207"/>
    </row>
    <row r="46" spans="2:12" ht="17.25" customHeight="1" x14ac:dyDescent="0.3">
      <c r="B46" s="187"/>
      <c r="C46" s="9" t="s">
        <v>27</v>
      </c>
      <c r="D46" s="15">
        <f t="shared" si="5"/>
        <v>1.3</v>
      </c>
      <c r="E46" s="9">
        <v>2</v>
      </c>
      <c r="F46" s="12">
        <f t="shared" si="6"/>
        <v>0</v>
      </c>
      <c r="G46" s="12">
        <f t="shared" si="7"/>
        <v>0</v>
      </c>
      <c r="H46" s="205"/>
      <c r="I46" s="206"/>
      <c r="J46" s="206"/>
      <c r="K46" s="206"/>
      <c r="L46" s="207"/>
    </row>
    <row r="47" spans="2:12" ht="17.25" customHeight="1" x14ac:dyDescent="0.3">
      <c r="B47" s="187"/>
      <c r="C47" s="9" t="s">
        <v>28</v>
      </c>
      <c r="D47" s="15">
        <f t="shared" si="5"/>
        <v>1.3</v>
      </c>
      <c r="E47" s="9">
        <v>2</v>
      </c>
      <c r="F47" s="12">
        <f t="shared" si="6"/>
        <v>0</v>
      </c>
      <c r="G47" s="12">
        <f t="shared" si="7"/>
        <v>0</v>
      </c>
      <c r="H47" s="205"/>
      <c r="I47" s="206"/>
      <c r="J47" s="206"/>
      <c r="K47" s="206"/>
      <c r="L47" s="207"/>
    </row>
    <row r="48" spans="2:12" ht="16.5" customHeight="1" x14ac:dyDescent="0.3">
      <c r="B48" s="187"/>
      <c r="C48" s="9" t="s">
        <v>53</v>
      </c>
      <c r="D48" s="15">
        <f t="shared" si="5"/>
        <v>6.5000000000000002E-2</v>
      </c>
      <c r="E48" s="9">
        <v>0.1</v>
      </c>
      <c r="F48" s="12">
        <f t="shared" si="6"/>
        <v>0</v>
      </c>
      <c r="G48" s="12">
        <f t="shared" si="7"/>
        <v>0</v>
      </c>
      <c r="H48" s="205"/>
      <c r="I48" s="206"/>
      <c r="J48" s="206"/>
      <c r="K48" s="206"/>
      <c r="L48" s="207"/>
    </row>
    <row r="49" spans="2:12" ht="16.5" customHeight="1" x14ac:dyDescent="0.3">
      <c r="B49" s="187"/>
      <c r="C49" s="9" t="s">
        <v>25</v>
      </c>
      <c r="D49" s="15">
        <f t="shared" si="5"/>
        <v>1.9500000000000002</v>
      </c>
      <c r="E49" s="9">
        <v>3</v>
      </c>
      <c r="F49" s="12">
        <f t="shared" si="6"/>
        <v>0</v>
      </c>
      <c r="G49" s="12">
        <f t="shared" si="7"/>
        <v>0</v>
      </c>
      <c r="H49" s="270"/>
      <c r="I49" s="271"/>
      <c r="J49" s="271"/>
      <c r="K49" s="271"/>
      <c r="L49" s="272"/>
    </row>
    <row r="50" spans="2:12" ht="16.5" customHeight="1" x14ac:dyDescent="0.3">
      <c r="B50" s="187" t="s">
        <v>132</v>
      </c>
      <c r="C50" s="9" t="s">
        <v>176</v>
      </c>
      <c r="D50" s="15">
        <f t="shared" si="5"/>
        <v>19.5</v>
      </c>
      <c r="E50" s="11">
        <v>30</v>
      </c>
      <c r="F50" s="12">
        <f t="shared" si="6"/>
        <v>0</v>
      </c>
      <c r="G50" s="12">
        <f t="shared" si="7"/>
        <v>0</v>
      </c>
      <c r="H50" s="202" t="s">
        <v>177</v>
      </c>
      <c r="I50" s="203"/>
      <c r="J50" s="203"/>
      <c r="K50" s="203"/>
      <c r="L50" s="204"/>
    </row>
    <row r="51" spans="2:12" ht="16.5" customHeight="1" x14ac:dyDescent="0.3">
      <c r="B51" s="187"/>
      <c r="C51" s="9" t="s">
        <v>19</v>
      </c>
      <c r="D51" s="15">
        <f t="shared" si="5"/>
        <v>0.32500000000000001</v>
      </c>
      <c r="E51" s="11">
        <v>0.5</v>
      </c>
      <c r="F51" s="12">
        <f t="shared" si="6"/>
        <v>0</v>
      </c>
      <c r="G51" s="12">
        <f t="shared" si="7"/>
        <v>0</v>
      </c>
      <c r="H51" s="205"/>
      <c r="I51" s="206"/>
      <c r="J51" s="206"/>
      <c r="K51" s="206"/>
      <c r="L51" s="207"/>
    </row>
    <row r="52" spans="2:12" ht="16.5" customHeight="1" x14ac:dyDescent="0.3">
      <c r="B52" s="187"/>
      <c r="C52" s="9" t="s">
        <v>24</v>
      </c>
      <c r="D52" s="15">
        <f t="shared" si="5"/>
        <v>0.65</v>
      </c>
      <c r="E52" s="11">
        <v>1</v>
      </c>
      <c r="F52" s="12">
        <f t="shared" si="6"/>
        <v>0</v>
      </c>
      <c r="G52" s="12">
        <f t="shared" si="7"/>
        <v>0</v>
      </c>
      <c r="H52" s="205"/>
      <c r="I52" s="206"/>
      <c r="J52" s="206"/>
      <c r="K52" s="206"/>
      <c r="L52" s="207"/>
    </row>
    <row r="53" spans="2:12" ht="16.5" customHeight="1" x14ac:dyDescent="0.3">
      <c r="B53" s="187"/>
      <c r="C53" s="9" t="s">
        <v>178</v>
      </c>
      <c r="D53" s="15">
        <f t="shared" si="5"/>
        <v>0.65</v>
      </c>
      <c r="E53" s="11">
        <v>1</v>
      </c>
      <c r="F53" s="12">
        <f t="shared" si="6"/>
        <v>0</v>
      </c>
      <c r="G53" s="12">
        <f t="shared" si="7"/>
        <v>0</v>
      </c>
      <c r="H53" s="205"/>
      <c r="I53" s="206"/>
      <c r="J53" s="206"/>
      <c r="K53" s="206"/>
      <c r="L53" s="207"/>
    </row>
    <row r="54" spans="2:12" ht="16.5" customHeight="1" x14ac:dyDescent="0.3">
      <c r="B54" s="187"/>
      <c r="C54" s="9" t="s">
        <v>179</v>
      </c>
      <c r="D54" s="15">
        <f t="shared" si="5"/>
        <v>0.13</v>
      </c>
      <c r="E54" s="11">
        <v>0.2</v>
      </c>
      <c r="F54" s="12">
        <f t="shared" si="6"/>
        <v>0</v>
      </c>
      <c r="G54" s="12">
        <f t="shared" si="7"/>
        <v>0</v>
      </c>
      <c r="H54" s="205"/>
      <c r="I54" s="206"/>
      <c r="J54" s="206"/>
      <c r="K54" s="206"/>
      <c r="L54" s="207"/>
    </row>
    <row r="55" spans="2:12" ht="16.5" customHeight="1" x14ac:dyDescent="0.3">
      <c r="B55" s="187"/>
      <c r="C55" s="9" t="s">
        <v>39</v>
      </c>
      <c r="D55" s="15">
        <f t="shared" si="5"/>
        <v>0.32500000000000001</v>
      </c>
      <c r="E55" s="11">
        <v>0.5</v>
      </c>
      <c r="F55" s="12">
        <f t="shared" si="6"/>
        <v>0</v>
      </c>
      <c r="G55" s="12">
        <f t="shared" si="7"/>
        <v>0</v>
      </c>
      <c r="H55" s="270"/>
      <c r="I55" s="271"/>
      <c r="J55" s="271"/>
      <c r="K55" s="271"/>
      <c r="L55" s="272"/>
    </row>
    <row r="56" spans="2:12" ht="16.5" customHeight="1" thickBot="1" x14ac:dyDescent="0.35">
      <c r="B56" s="27" t="s">
        <v>110</v>
      </c>
      <c r="C56" s="21" t="s">
        <v>33</v>
      </c>
      <c r="D56" s="86">
        <f t="shared" si="5"/>
        <v>13</v>
      </c>
      <c r="E56" s="23">
        <v>20</v>
      </c>
      <c r="F56" s="24">
        <f t="shared" si="6"/>
        <v>0</v>
      </c>
      <c r="G56" s="24">
        <f t="shared" si="7"/>
        <v>0</v>
      </c>
      <c r="H56" s="228" t="s">
        <v>34</v>
      </c>
      <c r="I56" s="229"/>
      <c r="J56" s="229"/>
      <c r="K56" s="229"/>
      <c r="L56" s="230"/>
    </row>
    <row r="57" spans="2:12" ht="72" customHeight="1" thickTop="1" x14ac:dyDescent="0.3">
      <c r="B57" s="190"/>
      <c r="C57" s="190"/>
      <c r="D57" s="190"/>
      <c r="E57" s="190"/>
      <c r="F57" s="190"/>
      <c r="G57" s="190"/>
      <c r="H57" s="190"/>
      <c r="I57" s="190"/>
      <c r="J57" s="190"/>
      <c r="K57" s="190"/>
      <c r="L57" s="190"/>
    </row>
    <row r="58" spans="2:12" ht="17.25" thickBot="1" x14ac:dyDescent="0.35"/>
    <row r="59" spans="2:12" ht="20.25" thickTop="1" x14ac:dyDescent="0.3">
      <c r="B59" s="217" t="s">
        <v>96</v>
      </c>
      <c r="C59" s="218"/>
      <c r="D59" s="218"/>
      <c r="E59" s="218"/>
      <c r="F59" s="218"/>
      <c r="G59" s="218"/>
      <c r="H59" s="218"/>
      <c r="I59" s="218"/>
      <c r="J59" s="218"/>
      <c r="K59" s="218"/>
      <c r="L59" s="219"/>
    </row>
    <row r="60" spans="2:12" x14ac:dyDescent="0.3">
      <c r="B60" s="220" t="s">
        <v>3</v>
      </c>
      <c r="C60" s="221" t="s">
        <v>4</v>
      </c>
      <c r="D60" s="221" t="s">
        <v>5</v>
      </c>
      <c r="E60" s="221"/>
      <c r="F60" s="221" t="s">
        <v>6</v>
      </c>
      <c r="G60" s="221"/>
      <c r="H60" s="221" t="s">
        <v>7</v>
      </c>
      <c r="I60" s="221"/>
      <c r="J60" s="221"/>
      <c r="K60" s="221"/>
      <c r="L60" s="222"/>
    </row>
    <row r="61" spans="2:12" x14ac:dyDescent="0.3">
      <c r="B61" s="220"/>
      <c r="C61" s="221"/>
      <c r="D61" s="6" t="s">
        <v>1</v>
      </c>
      <c r="E61" s="6" t="s">
        <v>2</v>
      </c>
      <c r="F61" s="38" t="s">
        <v>1</v>
      </c>
      <c r="G61" s="39" t="s">
        <v>2</v>
      </c>
      <c r="H61" s="221"/>
      <c r="I61" s="221"/>
      <c r="J61" s="221"/>
      <c r="K61" s="221"/>
      <c r="L61" s="222"/>
    </row>
    <row r="62" spans="2:12" ht="16.5" customHeight="1" x14ac:dyDescent="0.3">
      <c r="B62" s="225" t="s">
        <v>12</v>
      </c>
      <c r="C62" s="41" t="s">
        <v>13</v>
      </c>
      <c r="D62" s="15">
        <f>E62*0.65</f>
        <v>32.5</v>
      </c>
      <c r="E62" s="11">
        <v>50</v>
      </c>
      <c r="F62" s="12">
        <f>D62*D$2</f>
        <v>0</v>
      </c>
      <c r="G62" s="12">
        <f>E62*D$3</f>
        <v>0</v>
      </c>
      <c r="H62" s="193" t="s">
        <v>105</v>
      </c>
      <c r="I62" s="194"/>
      <c r="J62" s="194"/>
      <c r="K62" s="194"/>
      <c r="L62" s="195"/>
    </row>
    <row r="63" spans="2:12" ht="16.5" customHeight="1" x14ac:dyDescent="0.3">
      <c r="B63" s="227"/>
      <c r="C63" s="41" t="s">
        <v>104</v>
      </c>
      <c r="D63" s="15">
        <f t="shared" ref="D63:D84" si="8">E63*0.65</f>
        <v>1.625</v>
      </c>
      <c r="E63" s="11">
        <v>2.5</v>
      </c>
      <c r="F63" s="12">
        <f t="shared" ref="F63:F84" si="9">D63*D$2</f>
        <v>0</v>
      </c>
      <c r="G63" s="12">
        <f t="shared" ref="G63:G84" si="10">E63*D$3</f>
        <v>0</v>
      </c>
      <c r="H63" s="196"/>
      <c r="I63" s="197"/>
      <c r="J63" s="197"/>
      <c r="K63" s="197"/>
      <c r="L63" s="198"/>
    </row>
    <row r="64" spans="2:12" ht="16.5" customHeight="1" x14ac:dyDescent="0.3">
      <c r="B64" s="187" t="s">
        <v>133</v>
      </c>
      <c r="C64" s="14" t="s">
        <v>180</v>
      </c>
      <c r="D64" s="15">
        <f t="shared" si="8"/>
        <v>19.5</v>
      </c>
      <c r="E64" s="9">
        <v>30</v>
      </c>
      <c r="F64" s="12">
        <f t="shared" si="9"/>
        <v>0</v>
      </c>
      <c r="G64" s="12">
        <f t="shared" si="10"/>
        <v>0</v>
      </c>
      <c r="H64" s="273" t="s">
        <v>181</v>
      </c>
      <c r="I64" s="274"/>
      <c r="J64" s="274"/>
      <c r="K64" s="274"/>
      <c r="L64" s="275"/>
    </row>
    <row r="65" spans="2:12" ht="16.5" customHeight="1" x14ac:dyDescent="0.3">
      <c r="B65" s="187"/>
      <c r="C65" s="14" t="s">
        <v>16</v>
      </c>
      <c r="D65" s="15">
        <f t="shared" si="8"/>
        <v>1.3</v>
      </c>
      <c r="E65" s="11">
        <v>2</v>
      </c>
      <c r="F65" s="12">
        <f t="shared" si="9"/>
        <v>0</v>
      </c>
      <c r="G65" s="12">
        <f t="shared" si="10"/>
        <v>0</v>
      </c>
      <c r="H65" s="276"/>
      <c r="I65" s="277"/>
      <c r="J65" s="277"/>
      <c r="K65" s="277"/>
      <c r="L65" s="278"/>
    </row>
    <row r="66" spans="2:12" ht="16.5" customHeight="1" x14ac:dyDescent="0.3">
      <c r="B66" s="187"/>
      <c r="C66" s="14" t="s">
        <v>17</v>
      </c>
      <c r="D66" s="15">
        <f t="shared" si="8"/>
        <v>1.3</v>
      </c>
      <c r="E66" s="11">
        <v>2</v>
      </c>
      <c r="F66" s="12">
        <f t="shared" si="9"/>
        <v>0</v>
      </c>
      <c r="G66" s="12">
        <f t="shared" si="10"/>
        <v>0</v>
      </c>
      <c r="H66" s="276"/>
      <c r="I66" s="277"/>
      <c r="J66" s="277"/>
      <c r="K66" s="277"/>
      <c r="L66" s="278"/>
    </row>
    <row r="67" spans="2:12" ht="16.5" customHeight="1" x14ac:dyDescent="0.3">
      <c r="B67" s="187"/>
      <c r="C67" s="14" t="s">
        <v>18</v>
      </c>
      <c r="D67" s="15">
        <f t="shared" si="8"/>
        <v>3.25</v>
      </c>
      <c r="E67" s="11">
        <v>5</v>
      </c>
      <c r="F67" s="12">
        <f t="shared" si="9"/>
        <v>0</v>
      </c>
      <c r="G67" s="12">
        <f t="shared" si="10"/>
        <v>0</v>
      </c>
      <c r="H67" s="276"/>
      <c r="I67" s="277"/>
      <c r="J67" s="277"/>
      <c r="K67" s="277"/>
      <c r="L67" s="278"/>
    </row>
    <row r="68" spans="2:12" ht="17.25" customHeight="1" x14ac:dyDescent="0.3">
      <c r="B68" s="187"/>
      <c r="C68" s="14" t="s">
        <v>19</v>
      </c>
      <c r="D68" s="15">
        <f t="shared" si="8"/>
        <v>0.19500000000000001</v>
      </c>
      <c r="E68" s="11">
        <v>0.3</v>
      </c>
      <c r="F68" s="12">
        <f t="shared" si="9"/>
        <v>0</v>
      </c>
      <c r="G68" s="12">
        <f t="shared" si="10"/>
        <v>0</v>
      </c>
      <c r="H68" s="276"/>
      <c r="I68" s="277"/>
      <c r="J68" s="277"/>
      <c r="K68" s="277"/>
      <c r="L68" s="278"/>
    </row>
    <row r="69" spans="2:12" ht="17.25" customHeight="1" x14ac:dyDescent="0.3">
      <c r="B69" s="187"/>
      <c r="C69" s="14" t="s">
        <v>20</v>
      </c>
      <c r="D69" s="15">
        <f t="shared" si="8"/>
        <v>0.32500000000000001</v>
      </c>
      <c r="E69" s="11">
        <v>0.5</v>
      </c>
      <c r="F69" s="12">
        <f t="shared" si="9"/>
        <v>0</v>
      </c>
      <c r="G69" s="12">
        <f t="shared" si="10"/>
        <v>0</v>
      </c>
      <c r="H69" s="276"/>
      <c r="I69" s="277"/>
      <c r="J69" s="277"/>
      <c r="K69" s="277"/>
      <c r="L69" s="278"/>
    </row>
    <row r="70" spans="2:12" ht="17.25" customHeight="1" x14ac:dyDescent="0.3">
      <c r="B70" s="187" t="s">
        <v>134</v>
      </c>
      <c r="C70" s="9" t="s">
        <v>182</v>
      </c>
      <c r="D70" s="15">
        <f t="shared" si="8"/>
        <v>26</v>
      </c>
      <c r="E70" s="11">
        <v>40</v>
      </c>
      <c r="F70" s="12">
        <f t="shared" si="9"/>
        <v>0</v>
      </c>
      <c r="G70" s="12">
        <f t="shared" si="10"/>
        <v>0</v>
      </c>
      <c r="H70" s="202" t="s">
        <v>183</v>
      </c>
      <c r="I70" s="203"/>
      <c r="J70" s="203"/>
      <c r="K70" s="203"/>
      <c r="L70" s="204"/>
    </row>
    <row r="71" spans="2:12" ht="17.25" customHeight="1" x14ac:dyDescent="0.3">
      <c r="B71" s="187"/>
      <c r="C71" s="9" t="s">
        <v>23</v>
      </c>
      <c r="D71" s="15">
        <f t="shared" si="8"/>
        <v>3.25</v>
      </c>
      <c r="E71" s="11">
        <v>5</v>
      </c>
      <c r="F71" s="12">
        <f t="shared" si="9"/>
        <v>0</v>
      </c>
      <c r="G71" s="12">
        <f t="shared" si="10"/>
        <v>0</v>
      </c>
      <c r="H71" s="205"/>
      <c r="I71" s="206"/>
      <c r="J71" s="206"/>
      <c r="K71" s="206"/>
      <c r="L71" s="207"/>
    </row>
    <row r="72" spans="2:12" ht="17.25" customHeight="1" x14ac:dyDescent="0.3">
      <c r="B72" s="187"/>
      <c r="C72" s="9" t="s">
        <v>22</v>
      </c>
      <c r="D72" s="15">
        <f t="shared" si="8"/>
        <v>6.5</v>
      </c>
      <c r="E72" s="11">
        <v>10</v>
      </c>
      <c r="F72" s="12">
        <f t="shared" si="9"/>
        <v>0</v>
      </c>
      <c r="G72" s="12">
        <f t="shared" si="10"/>
        <v>0</v>
      </c>
      <c r="H72" s="205"/>
      <c r="I72" s="206"/>
      <c r="J72" s="206"/>
      <c r="K72" s="206"/>
      <c r="L72" s="207"/>
    </row>
    <row r="73" spans="2:12" ht="17.25" customHeight="1" x14ac:dyDescent="0.3">
      <c r="B73" s="187"/>
      <c r="C73" s="9" t="s">
        <v>24</v>
      </c>
      <c r="D73" s="15">
        <f t="shared" si="8"/>
        <v>0.32500000000000001</v>
      </c>
      <c r="E73" s="11">
        <v>0.5</v>
      </c>
      <c r="F73" s="12">
        <f t="shared" si="9"/>
        <v>0</v>
      </c>
      <c r="G73" s="12">
        <f t="shared" si="10"/>
        <v>0</v>
      </c>
      <c r="H73" s="205"/>
      <c r="I73" s="206"/>
      <c r="J73" s="206"/>
      <c r="K73" s="206"/>
      <c r="L73" s="207"/>
    </row>
    <row r="74" spans="2:12" ht="17.25" customHeight="1" x14ac:dyDescent="0.3">
      <c r="B74" s="187"/>
      <c r="C74" s="9" t="s">
        <v>78</v>
      </c>
      <c r="D74" s="15">
        <f t="shared" si="8"/>
        <v>0.13</v>
      </c>
      <c r="E74" s="11">
        <v>0.2</v>
      </c>
      <c r="F74" s="12">
        <f t="shared" si="9"/>
        <v>0</v>
      </c>
      <c r="G74" s="12">
        <f t="shared" si="10"/>
        <v>0</v>
      </c>
      <c r="H74" s="205"/>
      <c r="I74" s="206"/>
      <c r="J74" s="206"/>
      <c r="K74" s="206"/>
      <c r="L74" s="207"/>
    </row>
    <row r="75" spans="2:12" ht="17.25" customHeight="1" x14ac:dyDescent="0.3">
      <c r="B75" s="187"/>
      <c r="C75" s="9" t="s">
        <v>25</v>
      </c>
      <c r="D75" s="15">
        <f t="shared" si="8"/>
        <v>1.3</v>
      </c>
      <c r="E75" s="11">
        <v>2</v>
      </c>
      <c r="F75" s="12">
        <f t="shared" si="9"/>
        <v>0</v>
      </c>
      <c r="G75" s="12">
        <f t="shared" si="10"/>
        <v>0</v>
      </c>
      <c r="H75" s="205"/>
      <c r="I75" s="206"/>
      <c r="J75" s="206"/>
      <c r="K75" s="206"/>
      <c r="L75" s="207"/>
    </row>
    <row r="76" spans="2:12" ht="17.25" customHeight="1" x14ac:dyDescent="0.3">
      <c r="B76" s="187"/>
      <c r="C76" s="9" t="s">
        <v>27</v>
      </c>
      <c r="D76" s="15">
        <f t="shared" si="8"/>
        <v>1.9500000000000002</v>
      </c>
      <c r="E76" s="11">
        <v>3</v>
      </c>
      <c r="F76" s="12">
        <f t="shared" si="9"/>
        <v>0</v>
      </c>
      <c r="G76" s="12">
        <f t="shared" si="10"/>
        <v>0</v>
      </c>
      <c r="H76" s="205"/>
      <c r="I76" s="206"/>
      <c r="J76" s="206"/>
      <c r="K76" s="206"/>
      <c r="L76" s="207"/>
    </row>
    <row r="77" spans="2:12" ht="17.25" customHeight="1" x14ac:dyDescent="0.3">
      <c r="B77" s="187"/>
      <c r="C77" s="9" t="s">
        <v>52</v>
      </c>
      <c r="D77" s="15">
        <f t="shared" si="8"/>
        <v>1.3</v>
      </c>
      <c r="E77" s="11">
        <v>2</v>
      </c>
      <c r="F77" s="12">
        <f t="shared" si="9"/>
        <v>0</v>
      </c>
      <c r="G77" s="12">
        <f t="shared" si="10"/>
        <v>0</v>
      </c>
      <c r="H77" s="205"/>
      <c r="I77" s="206"/>
      <c r="J77" s="206"/>
      <c r="K77" s="206"/>
      <c r="L77" s="207"/>
    </row>
    <row r="78" spans="2:12" ht="16.5" customHeight="1" x14ac:dyDescent="0.3">
      <c r="B78" s="187"/>
      <c r="C78" s="9" t="s">
        <v>19</v>
      </c>
      <c r="D78" s="15">
        <f t="shared" si="8"/>
        <v>0.65</v>
      </c>
      <c r="E78" s="11">
        <v>1</v>
      </c>
      <c r="F78" s="12">
        <f t="shared" si="9"/>
        <v>0</v>
      </c>
      <c r="G78" s="12">
        <f t="shared" si="10"/>
        <v>0</v>
      </c>
      <c r="H78" s="205"/>
      <c r="I78" s="206"/>
      <c r="J78" s="206"/>
      <c r="K78" s="206"/>
      <c r="L78" s="207"/>
    </row>
    <row r="79" spans="2:12" ht="16.5" customHeight="1" x14ac:dyDescent="0.3">
      <c r="B79" s="187"/>
      <c r="C79" s="9" t="s">
        <v>20</v>
      </c>
      <c r="D79" s="15">
        <f t="shared" si="8"/>
        <v>1.3</v>
      </c>
      <c r="E79" s="11">
        <v>2</v>
      </c>
      <c r="F79" s="12">
        <f t="shared" si="9"/>
        <v>0</v>
      </c>
      <c r="G79" s="12">
        <f t="shared" si="10"/>
        <v>0</v>
      </c>
      <c r="H79" s="205"/>
      <c r="I79" s="206"/>
      <c r="J79" s="206"/>
      <c r="K79" s="206"/>
      <c r="L79" s="207"/>
    </row>
    <row r="80" spans="2:12" ht="16.5" customHeight="1" x14ac:dyDescent="0.3">
      <c r="B80" s="187" t="s">
        <v>106</v>
      </c>
      <c r="C80" s="9" t="s">
        <v>184</v>
      </c>
      <c r="D80" s="15">
        <f t="shared" si="8"/>
        <v>19.5</v>
      </c>
      <c r="E80" s="9">
        <v>30</v>
      </c>
      <c r="F80" s="12">
        <f t="shared" si="9"/>
        <v>0</v>
      </c>
      <c r="G80" s="12">
        <f t="shared" si="10"/>
        <v>0</v>
      </c>
      <c r="H80" s="202" t="s">
        <v>185</v>
      </c>
      <c r="I80" s="203"/>
      <c r="J80" s="203"/>
      <c r="K80" s="203"/>
      <c r="L80" s="204"/>
    </row>
    <row r="81" spans="2:12" ht="16.5" customHeight="1" x14ac:dyDescent="0.3">
      <c r="B81" s="187"/>
      <c r="C81" s="9" t="s">
        <v>162</v>
      </c>
      <c r="D81" s="15">
        <f t="shared" si="8"/>
        <v>0.65</v>
      </c>
      <c r="E81" s="9">
        <v>1</v>
      </c>
      <c r="F81" s="12">
        <f t="shared" si="9"/>
        <v>0</v>
      </c>
      <c r="G81" s="12">
        <f t="shared" si="10"/>
        <v>0</v>
      </c>
      <c r="H81" s="205"/>
      <c r="I81" s="206"/>
      <c r="J81" s="206"/>
      <c r="K81" s="206"/>
      <c r="L81" s="207"/>
    </row>
    <row r="82" spans="2:12" ht="16.5" customHeight="1" x14ac:dyDescent="0.3">
      <c r="B82" s="187"/>
      <c r="C82" s="9" t="s">
        <v>186</v>
      </c>
      <c r="D82" s="15">
        <f t="shared" si="8"/>
        <v>0.65</v>
      </c>
      <c r="E82" s="9">
        <v>1</v>
      </c>
      <c r="F82" s="12">
        <f t="shared" si="9"/>
        <v>0</v>
      </c>
      <c r="G82" s="12">
        <f t="shared" si="10"/>
        <v>0</v>
      </c>
      <c r="H82" s="205"/>
      <c r="I82" s="206"/>
      <c r="J82" s="206"/>
      <c r="K82" s="206"/>
      <c r="L82" s="207"/>
    </row>
    <row r="83" spans="2:12" ht="16.5" customHeight="1" x14ac:dyDescent="0.3">
      <c r="B83" s="187"/>
      <c r="C83" s="9" t="s">
        <v>53</v>
      </c>
      <c r="D83" s="15">
        <f t="shared" si="8"/>
        <v>0.19500000000000001</v>
      </c>
      <c r="E83" s="9">
        <v>0.3</v>
      </c>
      <c r="F83" s="12">
        <f t="shared" si="9"/>
        <v>0</v>
      </c>
      <c r="G83" s="12">
        <f t="shared" si="10"/>
        <v>0</v>
      </c>
      <c r="H83" s="205"/>
      <c r="I83" s="206"/>
      <c r="J83" s="206"/>
      <c r="K83" s="206"/>
      <c r="L83" s="207"/>
    </row>
    <row r="84" spans="2:12" ht="16.5" customHeight="1" thickBot="1" x14ac:dyDescent="0.35">
      <c r="B84" s="30" t="s">
        <v>114</v>
      </c>
      <c r="C84" s="21" t="s">
        <v>35</v>
      </c>
      <c r="D84" s="86">
        <f t="shared" si="8"/>
        <v>13</v>
      </c>
      <c r="E84" s="23">
        <v>20</v>
      </c>
      <c r="F84" s="24">
        <f t="shared" si="9"/>
        <v>0</v>
      </c>
      <c r="G84" s="24">
        <f t="shared" si="10"/>
        <v>0</v>
      </c>
      <c r="H84" s="188" t="s">
        <v>36</v>
      </c>
      <c r="I84" s="188"/>
      <c r="J84" s="188"/>
      <c r="K84" s="188"/>
      <c r="L84" s="189"/>
    </row>
    <row r="85" spans="2:12" ht="72" customHeight="1" thickTop="1" x14ac:dyDescent="0.3">
      <c r="B85" s="190"/>
      <c r="C85" s="190"/>
      <c r="D85" s="190"/>
      <c r="E85" s="190"/>
      <c r="F85" s="190"/>
      <c r="G85" s="190"/>
      <c r="H85" s="190"/>
      <c r="I85" s="190"/>
      <c r="J85" s="190"/>
      <c r="K85" s="190"/>
      <c r="L85" s="190"/>
    </row>
    <row r="86" spans="2:12" ht="13.5" customHeight="1" thickBot="1" x14ac:dyDescent="0.35"/>
    <row r="87" spans="2:12" ht="20.25" thickTop="1" x14ac:dyDescent="0.3">
      <c r="B87" s="217" t="s">
        <v>97</v>
      </c>
      <c r="C87" s="218"/>
      <c r="D87" s="218"/>
      <c r="E87" s="218"/>
      <c r="F87" s="218"/>
      <c r="G87" s="218"/>
      <c r="H87" s="218"/>
      <c r="I87" s="218"/>
      <c r="J87" s="218"/>
      <c r="K87" s="218"/>
      <c r="L87" s="219"/>
    </row>
    <row r="88" spans="2:12" x14ac:dyDescent="0.3">
      <c r="B88" s="220" t="s">
        <v>3</v>
      </c>
      <c r="C88" s="221" t="s">
        <v>4</v>
      </c>
      <c r="D88" s="221" t="s">
        <v>5</v>
      </c>
      <c r="E88" s="221"/>
      <c r="F88" s="221" t="s">
        <v>6</v>
      </c>
      <c r="G88" s="221"/>
      <c r="H88" s="221" t="s">
        <v>7</v>
      </c>
      <c r="I88" s="221"/>
      <c r="J88" s="221"/>
      <c r="K88" s="221"/>
      <c r="L88" s="222"/>
    </row>
    <row r="89" spans="2:12" x14ac:dyDescent="0.3">
      <c r="B89" s="220"/>
      <c r="C89" s="221"/>
      <c r="D89" s="6" t="s">
        <v>1</v>
      </c>
      <c r="E89" s="6" t="s">
        <v>2</v>
      </c>
      <c r="F89" s="38" t="s">
        <v>1</v>
      </c>
      <c r="G89" s="39" t="s">
        <v>2</v>
      </c>
      <c r="H89" s="221"/>
      <c r="I89" s="221"/>
      <c r="J89" s="221"/>
      <c r="K89" s="221"/>
      <c r="L89" s="222"/>
    </row>
    <row r="90" spans="2:12" ht="29.25" customHeight="1" x14ac:dyDescent="0.3">
      <c r="B90" s="16" t="s">
        <v>45</v>
      </c>
      <c r="C90" s="9" t="s">
        <v>13</v>
      </c>
      <c r="D90" s="15">
        <f>E90*0.65</f>
        <v>35.75</v>
      </c>
      <c r="E90" s="11">
        <v>55</v>
      </c>
      <c r="F90" s="12">
        <f>D90*D$2</f>
        <v>0</v>
      </c>
      <c r="G90" s="12">
        <f>E90*D$3</f>
        <v>0</v>
      </c>
      <c r="H90" s="191" t="s">
        <v>46</v>
      </c>
      <c r="I90" s="191"/>
      <c r="J90" s="191"/>
      <c r="K90" s="191"/>
      <c r="L90" s="192"/>
    </row>
    <row r="91" spans="2:12" ht="16.5" customHeight="1" x14ac:dyDescent="0.3">
      <c r="B91" s="187" t="s">
        <v>135</v>
      </c>
      <c r="C91" s="9" t="s">
        <v>70</v>
      </c>
      <c r="D91" s="15">
        <f t="shared" ref="D91:D113" si="11">E91*0.65</f>
        <v>13</v>
      </c>
      <c r="E91" s="9">
        <v>20</v>
      </c>
      <c r="F91" s="12">
        <f t="shared" ref="F91:F113" si="12">D91*D$2</f>
        <v>0</v>
      </c>
      <c r="G91" s="12">
        <f t="shared" ref="G91:G113" si="13">E91*D$3</f>
        <v>0</v>
      </c>
      <c r="H91" s="223" t="s">
        <v>187</v>
      </c>
      <c r="I91" s="223"/>
      <c r="J91" s="223"/>
      <c r="K91" s="223"/>
      <c r="L91" s="224"/>
    </row>
    <row r="92" spans="2:12" ht="16.5" customHeight="1" x14ac:dyDescent="0.3">
      <c r="B92" s="187"/>
      <c r="C92" s="9" t="s">
        <v>188</v>
      </c>
      <c r="D92" s="15">
        <f t="shared" si="11"/>
        <v>1.3</v>
      </c>
      <c r="E92" s="9">
        <v>2</v>
      </c>
      <c r="F92" s="12">
        <f t="shared" si="12"/>
        <v>0</v>
      </c>
      <c r="G92" s="12">
        <f t="shared" si="13"/>
        <v>0</v>
      </c>
      <c r="H92" s="223"/>
      <c r="I92" s="223"/>
      <c r="J92" s="223"/>
      <c r="K92" s="223"/>
      <c r="L92" s="224"/>
    </row>
    <row r="93" spans="2:12" ht="16.5" customHeight="1" x14ac:dyDescent="0.3">
      <c r="B93" s="187"/>
      <c r="C93" s="9" t="s">
        <v>16</v>
      </c>
      <c r="D93" s="15">
        <f t="shared" si="11"/>
        <v>1.9500000000000002</v>
      </c>
      <c r="E93" s="9">
        <v>3</v>
      </c>
      <c r="F93" s="12">
        <f t="shared" si="12"/>
        <v>0</v>
      </c>
      <c r="G93" s="12">
        <f t="shared" si="13"/>
        <v>0</v>
      </c>
      <c r="H93" s="223"/>
      <c r="I93" s="223"/>
      <c r="J93" s="223"/>
      <c r="K93" s="223"/>
      <c r="L93" s="224"/>
    </row>
    <row r="94" spans="2:12" ht="16.5" customHeight="1" x14ac:dyDescent="0.3">
      <c r="B94" s="187"/>
      <c r="C94" s="9" t="s">
        <v>19</v>
      </c>
      <c r="D94" s="15">
        <f t="shared" si="11"/>
        <v>0.32500000000000001</v>
      </c>
      <c r="E94" s="9">
        <v>0.5</v>
      </c>
      <c r="F94" s="12">
        <f t="shared" si="12"/>
        <v>0</v>
      </c>
      <c r="G94" s="12">
        <f t="shared" si="13"/>
        <v>0</v>
      </c>
      <c r="H94" s="223"/>
      <c r="I94" s="223"/>
      <c r="J94" s="223"/>
      <c r="K94" s="223"/>
      <c r="L94" s="224"/>
    </row>
    <row r="95" spans="2:12" ht="16.5" customHeight="1" x14ac:dyDescent="0.3">
      <c r="B95" s="187"/>
      <c r="C95" s="9" t="s">
        <v>27</v>
      </c>
      <c r="D95" s="15">
        <f t="shared" si="11"/>
        <v>0.32500000000000001</v>
      </c>
      <c r="E95" s="9">
        <v>0.5</v>
      </c>
      <c r="F95" s="12">
        <f t="shared" si="12"/>
        <v>0</v>
      </c>
      <c r="G95" s="12">
        <f t="shared" si="13"/>
        <v>0</v>
      </c>
      <c r="H95" s="223"/>
      <c r="I95" s="223"/>
      <c r="J95" s="223"/>
      <c r="K95" s="223"/>
      <c r="L95" s="224"/>
    </row>
    <row r="96" spans="2:12" ht="17.25" customHeight="1" x14ac:dyDescent="0.3">
      <c r="B96" s="187" t="s">
        <v>136</v>
      </c>
      <c r="C96" s="9" t="s">
        <v>88</v>
      </c>
      <c r="D96" s="15">
        <f t="shared" si="11"/>
        <v>26</v>
      </c>
      <c r="E96" s="11">
        <v>40</v>
      </c>
      <c r="F96" s="12">
        <f t="shared" si="12"/>
        <v>0</v>
      </c>
      <c r="G96" s="12">
        <f t="shared" si="13"/>
        <v>0</v>
      </c>
      <c r="H96" s="202" t="s">
        <v>252</v>
      </c>
      <c r="I96" s="203"/>
      <c r="J96" s="203"/>
      <c r="K96" s="203"/>
      <c r="L96" s="204"/>
    </row>
    <row r="97" spans="2:12" ht="17.25" customHeight="1" x14ac:dyDescent="0.3">
      <c r="B97" s="187"/>
      <c r="C97" s="9" t="s">
        <v>169</v>
      </c>
      <c r="D97" s="15">
        <f t="shared" si="11"/>
        <v>6.5</v>
      </c>
      <c r="E97" s="11">
        <v>10</v>
      </c>
      <c r="F97" s="12">
        <f t="shared" si="12"/>
        <v>0</v>
      </c>
      <c r="G97" s="12">
        <f t="shared" si="13"/>
        <v>0</v>
      </c>
      <c r="H97" s="205"/>
      <c r="I97" s="206"/>
      <c r="J97" s="206"/>
      <c r="K97" s="206"/>
      <c r="L97" s="207"/>
    </row>
    <row r="98" spans="2:12" ht="17.25" customHeight="1" x14ac:dyDescent="0.3">
      <c r="B98" s="187"/>
      <c r="C98" s="9" t="s">
        <v>189</v>
      </c>
      <c r="D98" s="15">
        <f t="shared" si="11"/>
        <v>3.25</v>
      </c>
      <c r="E98" s="11">
        <v>5</v>
      </c>
      <c r="F98" s="12">
        <f t="shared" si="12"/>
        <v>0</v>
      </c>
      <c r="G98" s="12">
        <f t="shared" si="13"/>
        <v>0</v>
      </c>
      <c r="H98" s="205"/>
      <c r="I98" s="206"/>
      <c r="J98" s="206"/>
      <c r="K98" s="206"/>
      <c r="L98" s="207"/>
    </row>
    <row r="99" spans="2:12" ht="17.25" customHeight="1" x14ac:dyDescent="0.3">
      <c r="B99" s="187"/>
      <c r="C99" s="9" t="s">
        <v>19</v>
      </c>
      <c r="D99" s="15">
        <f t="shared" si="11"/>
        <v>0.65</v>
      </c>
      <c r="E99" s="11">
        <v>1</v>
      </c>
      <c r="F99" s="12">
        <f t="shared" si="12"/>
        <v>0</v>
      </c>
      <c r="G99" s="12">
        <f t="shared" si="13"/>
        <v>0</v>
      </c>
      <c r="H99" s="205"/>
      <c r="I99" s="206"/>
      <c r="J99" s="206"/>
      <c r="K99" s="206"/>
      <c r="L99" s="207"/>
    </row>
    <row r="100" spans="2:12" ht="17.25" customHeight="1" x14ac:dyDescent="0.3">
      <c r="B100" s="187"/>
      <c r="C100" s="9" t="s">
        <v>27</v>
      </c>
      <c r="D100" s="15">
        <f t="shared" si="11"/>
        <v>2.6</v>
      </c>
      <c r="E100" s="11">
        <v>4</v>
      </c>
      <c r="F100" s="12">
        <f t="shared" si="12"/>
        <v>0</v>
      </c>
      <c r="G100" s="12">
        <f t="shared" si="13"/>
        <v>0</v>
      </c>
      <c r="H100" s="205"/>
      <c r="I100" s="206"/>
      <c r="J100" s="206"/>
      <c r="K100" s="206"/>
      <c r="L100" s="207"/>
    </row>
    <row r="101" spans="2:12" ht="17.25" customHeight="1" x14ac:dyDescent="0.3">
      <c r="B101" s="187"/>
      <c r="C101" s="9" t="s">
        <v>28</v>
      </c>
      <c r="D101" s="15">
        <f t="shared" si="11"/>
        <v>1.3</v>
      </c>
      <c r="E101" s="11">
        <v>2</v>
      </c>
      <c r="F101" s="12">
        <f t="shared" si="12"/>
        <v>0</v>
      </c>
      <c r="G101" s="12">
        <f t="shared" si="13"/>
        <v>0</v>
      </c>
      <c r="H101" s="205"/>
      <c r="I101" s="206"/>
      <c r="J101" s="206"/>
      <c r="K101" s="206"/>
      <c r="L101" s="207"/>
    </row>
    <row r="102" spans="2:12" ht="16.5" customHeight="1" x14ac:dyDescent="0.3">
      <c r="B102" s="187"/>
      <c r="C102" s="9" t="s">
        <v>24</v>
      </c>
      <c r="D102" s="15">
        <f t="shared" si="11"/>
        <v>0.19500000000000001</v>
      </c>
      <c r="E102" s="11">
        <v>0.3</v>
      </c>
      <c r="F102" s="12">
        <f t="shared" si="12"/>
        <v>0</v>
      </c>
      <c r="G102" s="12">
        <f t="shared" si="13"/>
        <v>0</v>
      </c>
      <c r="H102" s="205"/>
      <c r="I102" s="206"/>
      <c r="J102" s="206"/>
      <c r="K102" s="206"/>
      <c r="L102" s="207"/>
    </row>
    <row r="103" spans="2:12" ht="16.5" customHeight="1" x14ac:dyDescent="0.3">
      <c r="B103" s="187"/>
      <c r="C103" s="9" t="s">
        <v>78</v>
      </c>
      <c r="D103" s="15">
        <f t="shared" si="11"/>
        <v>6.5000000000000002E-2</v>
      </c>
      <c r="E103" s="11">
        <v>0.1</v>
      </c>
      <c r="F103" s="12">
        <f t="shared" si="12"/>
        <v>0</v>
      </c>
      <c r="G103" s="12">
        <f t="shared" si="13"/>
        <v>0</v>
      </c>
      <c r="H103" s="205"/>
      <c r="I103" s="206"/>
      <c r="J103" s="206"/>
      <c r="K103" s="206"/>
      <c r="L103" s="207"/>
    </row>
    <row r="104" spans="2:12" ht="16.5" customHeight="1" x14ac:dyDescent="0.3">
      <c r="B104" s="187"/>
      <c r="C104" s="9" t="s">
        <v>190</v>
      </c>
      <c r="D104" s="15">
        <f t="shared" si="11"/>
        <v>0.65</v>
      </c>
      <c r="E104" s="11">
        <v>1</v>
      </c>
      <c r="F104" s="12">
        <f t="shared" si="12"/>
        <v>0</v>
      </c>
      <c r="G104" s="12">
        <f t="shared" si="13"/>
        <v>0</v>
      </c>
      <c r="H104" s="205"/>
      <c r="I104" s="206"/>
      <c r="J104" s="206"/>
      <c r="K104" s="206"/>
      <c r="L104" s="207"/>
    </row>
    <row r="105" spans="2:12" ht="16.5" customHeight="1" x14ac:dyDescent="0.3">
      <c r="B105" s="187" t="s">
        <v>137</v>
      </c>
      <c r="C105" s="9" t="s">
        <v>191</v>
      </c>
      <c r="D105" s="15">
        <f t="shared" si="11"/>
        <v>26</v>
      </c>
      <c r="E105" s="9">
        <v>40</v>
      </c>
      <c r="F105" s="12">
        <f t="shared" si="12"/>
        <v>0</v>
      </c>
      <c r="G105" s="12">
        <f t="shared" si="13"/>
        <v>0</v>
      </c>
      <c r="H105" s="223" t="s">
        <v>251</v>
      </c>
      <c r="I105" s="223"/>
      <c r="J105" s="223"/>
      <c r="K105" s="223"/>
      <c r="L105" s="224"/>
    </row>
    <row r="106" spans="2:12" ht="16.5" customHeight="1" x14ac:dyDescent="0.3">
      <c r="B106" s="187"/>
      <c r="C106" s="9" t="s">
        <v>192</v>
      </c>
      <c r="D106" s="15">
        <f t="shared" si="11"/>
        <v>32.5</v>
      </c>
      <c r="E106" s="9">
        <v>50</v>
      </c>
      <c r="F106" s="12">
        <f t="shared" si="12"/>
        <v>0</v>
      </c>
      <c r="G106" s="12">
        <f t="shared" si="13"/>
        <v>0</v>
      </c>
      <c r="H106" s="223"/>
      <c r="I106" s="223"/>
      <c r="J106" s="223"/>
      <c r="K106" s="223"/>
      <c r="L106" s="224"/>
    </row>
    <row r="107" spans="2:12" ht="16.5" customHeight="1" x14ac:dyDescent="0.3">
      <c r="B107" s="187"/>
      <c r="C107" s="9" t="s">
        <v>178</v>
      </c>
      <c r="D107" s="15">
        <f t="shared" si="11"/>
        <v>1.9500000000000002</v>
      </c>
      <c r="E107" s="9">
        <v>3</v>
      </c>
      <c r="F107" s="12">
        <f t="shared" si="12"/>
        <v>0</v>
      </c>
      <c r="G107" s="12">
        <f t="shared" si="13"/>
        <v>0</v>
      </c>
      <c r="H107" s="223"/>
      <c r="I107" s="223"/>
      <c r="J107" s="223"/>
      <c r="K107" s="223"/>
      <c r="L107" s="224"/>
    </row>
    <row r="108" spans="2:12" ht="16.5" customHeight="1" x14ac:dyDescent="0.3">
      <c r="B108" s="187"/>
      <c r="C108" s="9" t="s">
        <v>193</v>
      </c>
      <c r="D108" s="15">
        <f t="shared" si="11"/>
        <v>1.9500000000000002</v>
      </c>
      <c r="E108" s="9">
        <v>3</v>
      </c>
      <c r="F108" s="12">
        <f t="shared" si="12"/>
        <v>0</v>
      </c>
      <c r="G108" s="12">
        <f t="shared" si="13"/>
        <v>0</v>
      </c>
      <c r="H108" s="223"/>
      <c r="I108" s="223"/>
      <c r="J108" s="223"/>
      <c r="K108" s="223"/>
      <c r="L108" s="224"/>
    </row>
    <row r="109" spans="2:12" ht="16.5" customHeight="1" x14ac:dyDescent="0.3">
      <c r="B109" s="187"/>
      <c r="C109" s="9" t="s">
        <v>194</v>
      </c>
      <c r="D109" s="15">
        <f t="shared" si="11"/>
        <v>1.3</v>
      </c>
      <c r="E109" s="9">
        <v>2</v>
      </c>
      <c r="F109" s="12">
        <f t="shared" si="12"/>
        <v>0</v>
      </c>
      <c r="G109" s="12">
        <f t="shared" si="13"/>
        <v>0</v>
      </c>
      <c r="H109" s="223"/>
      <c r="I109" s="223"/>
      <c r="J109" s="223"/>
      <c r="K109" s="223"/>
      <c r="L109" s="224"/>
    </row>
    <row r="110" spans="2:12" ht="16.5" customHeight="1" x14ac:dyDescent="0.3">
      <c r="B110" s="187"/>
      <c r="C110" s="9" t="s">
        <v>195</v>
      </c>
      <c r="D110" s="15">
        <f t="shared" si="11"/>
        <v>0.32500000000000001</v>
      </c>
      <c r="E110" s="9">
        <v>0.5</v>
      </c>
      <c r="F110" s="12">
        <f t="shared" si="12"/>
        <v>0</v>
      </c>
      <c r="G110" s="12">
        <f t="shared" si="13"/>
        <v>0</v>
      </c>
      <c r="H110" s="223"/>
      <c r="I110" s="223"/>
      <c r="J110" s="223"/>
      <c r="K110" s="223"/>
      <c r="L110" s="224"/>
    </row>
    <row r="111" spans="2:12" ht="16.5" customHeight="1" x14ac:dyDescent="0.3">
      <c r="B111" s="187"/>
      <c r="C111" s="9" t="s">
        <v>179</v>
      </c>
      <c r="D111" s="15">
        <f t="shared" si="11"/>
        <v>0.13</v>
      </c>
      <c r="E111" s="9">
        <v>0.2</v>
      </c>
      <c r="F111" s="12">
        <f t="shared" si="12"/>
        <v>0</v>
      </c>
      <c r="G111" s="12">
        <f t="shared" si="13"/>
        <v>0</v>
      </c>
      <c r="H111" s="223"/>
      <c r="I111" s="223"/>
      <c r="J111" s="223"/>
      <c r="K111" s="223"/>
      <c r="L111" s="224"/>
    </row>
    <row r="112" spans="2:12" ht="16.5" customHeight="1" x14ac:dyDescent="0.3">
      <c r="B112" s="187"/>
      <c r="C112" s="9" t="s">
        <v>190</v>
      </c>
      <c r="D112" s="15">
        <f t="shared" si="11"/>
        <v>0.65</v>
      </c>
      <c r="E112" s="9">
        <v>1</v>
      </c>
      <c r="F112" s="12">
        <f t="shared" si="12"/>
        <v>0</v>
      </c>
      <c r="G112" s="12">
        <f t="shared" si="13"/>
        <v>0</v>
      </c>
      <c r="H112" s="223"/>
      <c r="I112" s="223"/>
      <c r="J112" s="223"/>
      <c r="K112" s="223"/>
      <c r="L112" s="224"/>
    </row>
    <row r="113" spans="2:12" ht="16.5" customHeight="1" thickBot="1" x14ac:dyDescent="0.35">
      <c r="B113" s="30" t="s">
        <v>114</v>
      </c>
      <c r="C113" s="21" t="s">
        <v>35</v>
      </c>
      <c r="D113" s="86">
        <f t="shared" si="11"/>
        <v>13</v>
      </c>
      <c r="E113" s="23">
        <v>20</v>
      </c>
      <c r="F113" s="24">
        <f t="shared" si="12"/>
        <v>0</v>
      </c>
      <c r="G113" s="24">
        <f t="shared" si="13"/>
        <v>0</v>
      </c>
      <c r="H113" s="188" t="s">
        <v>36</v>
      </c>
      <c r="I113" s="188"/>
      <c r="J113" s="188"/>
      <c r="K113" s="188"/>
      <c r="L113" s="189"/>
    </row>
    <row r="114" spans="2:12" ht="72" customHeight="1" thickTop="1" x14ac:dyDescent="0.3">
      <c r="B114" s="190"/>
      <c r="C114" s="190"/>
      <c r="D114" s="190"/>
      <c r="E114" s="190"/>
      <c r="F114" s="190"/>
      <c r="G114" s="190"/>
      <c r="H114" s="190"/>
      <c r="I114" s="190"/>
      <c r="J114" s="190"/>
      <c r="K114" s="190"/>
      <c r="L114" s="190"/>
    </row>
    <row r="115" spans="2:12" ht="13.5" customHeight="1" thickBot="1" x14ac:dyDescent="0.35"/>
    <row r="116" spans="2:12" ht="20.25" thickTop="1" x14ac:dyDescent="0.3">
      <c r="B116" s="217" t="s">
        <v>98</v>
      </c>
      <c r="C116" s="218"/>
      <c r="D116" s="218"/>
      <c r="E116" s="218"/>
      <c r="F116" s="218"/>
      <c r="G116" s="218"/>
      <c r="H116" s="218"/>
      <c r="I116" s="218"/>
      <c r="J116" s="218"/>
      <c r="K116" s="218"/>
      <c r="L116" s="219"/>
    </row>
    <row r="117" spans="2:12" x14ac:dyDescent="0.3">
      <c r="B117" s="220" t="s">
        <v>3</v>
      </c>
      <c r="C117" s="221" t="s">
        <v>4</v>
      </c>
      <c r="D117" s="221" t="s">
        <v>5</v>
      </c>
      <c r="E117" s="221"/>
      <c r="F117" s="221" t="s">
        <v>6</v>
      </c>
      <c r="G117" s="221"/>
      <c r="H117" s="221" t="s">
        <v>7</v>
      </c>
      <c r="I117" s="221"/>
      <c r="J117" s="221"/>
      <c r="K117" s="221"/>
      <c r="L117" s="222"/>
    </row>
    <row r="118" spans="2:12" x14ac:dyDescent="0.3">
      <c r="B118" s="220"/>
      <c r="C118" s="221"/>
      <c r="D118" s="6" t="s">
        <v>1</v>
      </c>
      <c r="E118" s="6" t="s">
        <v>2</v>
      </c>
      <c r="F118" s="38" t="s">
        <v>1</v>
      </c>
      <c r="G118" s="39" t="s">
        <v>2</v>
      </c>
      <c r="H118" s="221"/>
      <c r="I118" s="221"/>
      <c r="J118" s="221"/>
      <c r="K118" s="221"/>
      <c r="L118" s="222"/>
    </row>
    <row r="119" spans="2:12" ht="16.5" customHeight="1" x14ac:dyDescent="0.3">
      <c r="B119" s="225" t="s">
        <v>30</v>
      </c>
      <c r="C119" s="41" t="s">
        <v>13</v>
      </c>
      <c r="D119" s="10">
        <f t="shared" ref="D119:D138" si="14">E119*0.65</f>
        <v>32.5</v>
      </c>
      <c r="E119" s="11">
        <v>50</v>
      </c>
      <c r="F119" s="12">
        <f>D119*D$2</f>
        <v>0</v>
      </c>
      <c r="G119" s="12">
        <f>E119*D$3</f>
        <v>0</v>
      </c>
      <c r="H119" s="193" t="s">
        <v>108</v>
      </c>
      <c r="I119" s="194"/>
      <c r="J119" s="194"/>
      <c r="K119" s="194"/>
      <c r="L119" s="195"/>
    </row>
    <row r="120" spans="2:12" ht="16.5" customHeight="1" x14ac:dyDescent="0.3">
      <c r="B120" s="227"/>
      <c r="C120" s="41" t="s">
        <v>107</v>
      </c>
      <c r="D120" s="10">
        <f t="shared" si="14"/>
        <v>1.625</v>
      </c>
      <c r="E120" s="11">
        <v>2.5</v>
      </c>
      <c r="F120" s="12">
        <f t="shared" ref="F120:F138" si="15">D120*D$2</f>
        <v>0</v>
      </c>
      <c r="G120" s="12">
        <f t="shared" ref="G120:G138" si="16">E120*D$3</f>
        <v>0</v>
      </c>
      <c r="H120" s="196"/>
      <c r="I120" s="197"/>
      <c r="J120" s="197"/>
      <c r="K120" s="197"/>
      <c r="L120" s="198"/>
    </row>
    <row r="121" spans="2:12" ht="16.5" customHeight="1" x14ac:dyDescent="0.3">
      <c r="B121" s="225" t="s">
        <v>138</v>
      </c>
      <c r="C121" s="14" t="s">
        <v>35</v>
      </c>
      <c r="D121" s="10">
        <f t="shared" si="14"/>
        <v>13</v>
      </c>
      <c r="E121" s="9">
        <v>20</v>
      </c>
      <c r="F121" s="12">
        <f t="shared" si="15"/>
        <v>0</v>
      </c>
      <c r="G121" s="12">
        <f t="shared" si="16"/>
        <v>0</v>
      </c>
      <c r="H121" s="202" t="s">
        <v>257</v>
      </c>
      <c r="I121" s="203"/>
      <c r="J121" s="203"/>
      <c r="K121" s="203"/>
      <c r="L121" s="204"/>
    </row>
    <row r="122" spans="2:12" ht="16.5" customHeight="1" x14ac:dyDescent="0.3">
      <c r="B122" s="226"/>
      <c r="C122" s="14" t="s">
        <v>22</v>
      </c>
      <c r="D122" s="10">
        <f t="shared" si="14"/>
        <v>3.25</v>
      </c>
      <c r="E122" s="9">
        <v>5</v>
      </c>
      <c r="F122" s="12">
        <f t="shared" si="15"/>
        <v>0</v>
      </c>
      <c r="G122" s="12">
        <f t="shared" si="16"/>
        <v>0</v>
      </c>
      <c r="H122" s="205"/>
      <c r="I122" s="206"/>
      <c r="J122" s="206"/>
      <c r="K122" s="206"/>
      <c r="L122" s="207"/>
    </row>
    <row r="123" spans="2:12" ht="16.5" customHeight="1" x14ac:dyDescent="0.3">
      <c r="B123" s="226"/>
      <c r="C123" s="14" t="s">
        <v>17</v>
      </c>
      <c r="D123" s="10">
        <f t="shared" si="14"/>
        <v>1.3</v>
      </c>
      <c r="E123" s="9">
        <v>2</v>
      </c>
      <c r="F123" s="12">
        <f t="shared" si="15"/>
        <v>0</v>
      </c>
      <c r="G123" s="12">
        <f t="shared" si="16"/>
        <v>0</v>
      </c>
      <c r="H123" s="205"/>
      <c r="I123" s="206"/>
      <c r="J123" s="206"/>
      <c r="K123" s="206"/>
      <c r="L123" s="207"/>
    </row>
    <row r="124" spans="2:12" ht="16.5" customHeight="1" x14ac:dyDescent="0.3">
      <c r="B124" s="226"/>
      <c r="C124" s="14" t="s">
        <v>16</v>
      </c>
      <c r="D124" s="10">
        <f t="shared" si="14"/>
        <v>1.9500000000000002</v>
      </c>
      <c r="E124" s="9">
        <v>3</v>
      </c>
      <c r="F124" s="12">
        <f t="shared" si="15"/>
        <v>0</v>
      </c>
      <c r="G124" s="12">
        <f t="shared" si="16"/>
        <v>0</v>
      </c>
      <c r="H124" s="205"/>
      <c r="I124" s="206"/>
      <c r="J124" s="206"/>
      <c r="K124" s="206"/>
      <c r="L124" s="207"/>
    </row>
    <row r="125" spans="2:12" ht="16.5" customHeight="1" x14ac:dyDescent="0.3">
      <c r="B125" s="226"/>
      <c r="C125" s="14" t="s">
        <v>27</v>
      </c>
      <c r="D125" s="10">
        <f t="shared" si="14"/>
        <v>0.65</v>
      </c>
      <c r="E125" s="9">
        <v>1</v>
      </c>
      <c r="F125" s="12">
        <f t="shared" si="15"/>
        <v>0</v>
      </c>
      <c r="G125" s="12">
        <f t="shared" si="16"/>
        <v>0</v>
      </c>
      <c r="H125" s="205"/>
      <c r="I125" s="206"/>
      <c r="J125" s="206"/>
      <c r="K125" s="206"/>
      <c r="L125" s="207"/>
    </row>
    <row r="126" spans="2:12" ht="17.25" customHeight="1" x14ac:dyDescent="0.3">
      <c r="B126" s="226"/>
      <c r="C126" s="14" t="s">
        <v>19</v>
      </c>
      <c r="D126" s="10">
        <f t="shared" si="14"/>
        <v>0.32500000000000001</v>
      </c>
      <c r="E126" s="9">
        <v>0.5</v>
      </c>
      <c r="F126" s="12">
        <f t="shared" si="15"/>
        <v>0</v>
      </c>
      <c r="G126" s="12">
        <f t="shared" si="16"/>
        <v>0</v>
      </c>
      <c r="H126" s="205"/>
      <c r="I126" s="206"/>
      <c r="J126" s="206"/>
      <c r="K126" s="206"/>
      <c r="L126" s="207"/>
    </row>
    <row r="127" spans="2:12" ht="17.25" customHeight="1" x14ac:dyDescent="0.3">
      <c r="B127" s="227"/>
      <c r="C127" s="14" t="s">
        <v>20</v>
      </c>
      <c r="D127" s="10">
        <f t="shared" si="14"/>
        <v>1.3</v>
      </c>
      <c r="E127" s="9">
        <v>2</v>
      </c>
      <c r="F127" s="12">
        <f t="shared" si="15"/>
        <v>0</v>
      </c>
      <c r="G127" s="12">
        <f t="shared" si="16"/>
        <v>0</v>
      </c>
      <c r="H127" s="270"/>
      <c r="I127" s="271"/>
      <c r="J127" s="271"/>
      <c r="K127" s="271"/>
      <c r="L127" s="272"/>
    </row>
    <row r="128" spans="2:12" ht="17.25" customHeight="1" x14ac:dyDescent="0.3">
      <c r="B128" s="187" t="s">
        <v>139</v>
      </c>
      <c r="C128" s="9" t="s">
        <v>84</v>
      </c>
      <c r="D128" s="10">
        <f t="shared" si="14"/>
        <v>26</v>
      </c>
      <c r="E128" s="9">
        <v>40</v>
      </c>
      <c r="F128" s="12">
        <f t="shared" si="15"/>
        <v>0</v>
      </c>
      <c r="G128" s="12">
        <f t="shared" si="16"/>
        <v>0</v>
      </c>
      <c r="H128" s="193" t="s">
        <v>197</v>
      </c>
      <c r="I128" s="194"/>
      <c r="J128" s="194"/>
      <c r="K128" s="194"/>
      <c r="L128" s="195"/>
    </row>
    <row r="129" spans="2:12" ht="17.25" customHeight="1" x14ac:dyDescent="0.3">
      <c r="B129" s="187"/>
      <c r="C129" s="9" t="s">
        <v>24</v>
      </c>
      <c r="D129" s="10">
        <f t="shared" si="14"/>
        <v>0.65</v>
      </c>
      <c r="E129" s="9">
        <v>1</v>
      </c>
      <c r="F129" s="12">
        <f t="shared" si="15"/>
        <v>0</v>
      </c>
      <c r="G129" s="12">
        <f t="shared" si="16"/>
        <v>0</v>
      </c>
      <c r="H129" s="199"/>
      <c r="I129" s="200"/>
      <c r="J129" s="200"/>
      <c r="K129" s="200"/>
      <c r="L129" s="201"/>
    </row>
    <row r="130" spans="2:12" ht="17.25" customHeight="1" x14ac:dyDescent="0.3">
      <c r="B130" s="187"/>
      <c r="C130" s="9" t="s">
        <v>25</v>
      </c>
      <c r="D130" s="10">
        <f t="shared" si="14"/>
        <v>1.9500000000000002</v>
      </c>
      <c r="E130" s="9">
        <v>3</v>
      </c>
      <c r="F130" s="12">
        <f t="shared" si="15"/>
        <v>0</v>
      </c>
      <c r="G130" s="12">
        <f t="shared" si="16"/>
        <v>0</v>
      </c>
      <c r="H130" s="199"/>
      <c r="I130" s="200"/>
      <c r="J130" s="200"/>
      <c r="K130" s="200"/>
      <c r="L130" s="201"/>
    </row>
    <row r="131" spans="2:12" ht="16.5" customHeight="1" x14ac:dyDescent="0.3">
      <c r="B131" s="187"/>
      <c r="C131" s="9" t="s">
        <v>27</v>
      </c>
      <c r="D131" s="10">
        <f t="shared" si="14"/>
        <v>1.9500000000000002</v>
      </c>
      <c r="E131" s="9">
        <v>3</v>
      </c>
      <c r="F131" s="12">
        <f t="shared" si="15"/>
        <v>0</v>
      </c>
      <c r="G131" s="12">
        <f t="shared" si="16"/>
        <v>0</v>
      </c>
      <c r="H131" s="199"/>
      <c r="I131" s="200"/>
      <c r="J131" s="200"/>
      <c r="K131" s="200"/>
      <c r="L131" s="201"/>
    </row>
    <row r="132" spans="2:12" ht="16.5" customHeight="1" x14ac:dyDescent="0.3">
      <c r="B132" s="187"/>
      <c r="C132" s="9" t="s">
        <v>39</v>
      </c>
      <c r="D132" s="10">
        <f t="shared" si="14"/>
        <v>0.65</v>
      </c>
      <c r="E132" s="9">
        <v>1</v>
      </c>
      <c r="F132" s="12">
        <f t="shared" si="15"/>
        <v>0</v>
      </c>
      <c r="G132" s="12">
        <f t="shared" si="16"/>
        <v>0</v>
      </c>
      <c r="H132" s="199"/>
      <c r="I132" s="200"/>
      <c r="J132" s="200"/>
      <c r="K132" s="200"/>
      <c r="L132" s="201"/>
    </row>
    <row r="133" spans="2:12" ht="16.5" customHeight="1" x14ac:dyDescent="0.3">
      <c r="B133" s="187"/>
      <c r="C133" s="9" t="s">
        <v>53</v>
      </c>
      <c r="D133" s="10">
        <f t="shared" si="14"/>
        <v>0.13</v>
      </c>
      <c r="E133" s="9">
        <v>0.2</v>
      </c>
      <c r="F133" s="12">
        <f t="shared" si="15"/>
        <v>0</v>
      </c>
      <c r="G133" s="12">
        <f t="shared" si="16"/>
        <v>0</v>
      </c>
      <c r="H133" s="196"/>
      <c r="I133" s="197"/>
      <c r="J133" s="197"/>
      <c r="K133" s="197"/>
      <c r="L133" s="198"/>
    </row>
    <row r="134" spans="2:12" ht="16.5" customHeight="1" x14ac:dyDescent="0.3">
      <c r="B134" s="187" t="s">
        <v>109</v>
      </c>
      <c r="C134" s="9" t="s">
        <v>196</v>
      </c>
      <c r="D134" s="10">
        <f t="shared" si="14"/>
        <v>13</v>
      </c>
      <c r="E134" s="9">
        <v>20</v>
      </c>
      <c r="F134" s="12">
        <f t="shared" si="15"/>
        <v>0</v>
      </c>
      <c r="G134" s="12">
        <f t="shared" si="16"/>
        <v>0</v>
      </c>
      <c r="H134" s="208" t="s">
        <v>198</v>
      </c>
      <c r="I134" s="209"/>
      <c r="J134" s="209"/>
      <c r="K134" s="209"/>
      <c r="L134" s="210"/>
    </row>
    <row r="135" spans="2:12" ht="16.5" customHeight="1" x14ac:dyDescent="0.3">
      <c r="B135" s="187"/>
      <c r="C135" s="9" t="s">
        <v>186</v>
      </c>
      <c r="D135" s="10">
        <f t="shared" si="14"/>
        <v>0.65</v>
      </c>
      <c r="E135" s="9">
        <v>1</v>
      </c>
      <c r="F135" s="12">
        <f t="shared" si="15"/>
        <v>0</v>
      </c>
      <c r="G135" s="12">
        <f t="shared" si="16"/>
        <v>0</v>
      </c>
      <c r="H135" s="211"/>
      <c r="I135" s="212"/>
      <c r="J135" s="212"/>
      <c r="K135" s="212"/>
      <c r="L135" s="213"/>
    </row>
    <row r="136" spans="2:12" ht="16.5" customHeight="1" x14ac:dyDescent="0.3">
      <c r="B136" s="187"/>
      <c r="C136" s="9" t="s">
        <v>162</v>
      </c>
      <c r="D136" s="10">
        <f t="shared" si="14"/>
        <v>0.32500000000000001</v>
      </c>
      <c r="E136" s="9">
        <v>0.5</v>
      </c>
      <c r="F136" s="12">
        <f t="shared" si="15"/>
        <v>0</v>
      </c>
      <c r="G136" s="12">
        <f t="shared" si="16"/>
        <v>0</v>
      </c>
      <c r="H136" s="211"/>
      <c r="I136" s="212"/>
      <c r="J136" s="212"/>
      <c r="K136" s="212"/>
      <c r="L136" s="213"/>
    </row>
    <row r="137" spans="2:12" ht="16.5" customHeight="1" x14ac:dyDescent="0.3">
      <c r="B137" s="187"/>
      <c r="C137" s="9" t="s">
        <v>179</v>
      </c>
      <c r="D137" s="10">
        <f t="shared" si="14"/>
        <v>0.13</v>
      </c>
      <c r="E137" s="9">
        <v>0.2</v>
      </c>
      <c r="F137" s="12">
        <f t="shared" si="15"/>
        <v>0</v>
      </c>
      <c r="G137" s="12">
        <f t="shared" si="16"/>
        <v>0</v>
      </c>
      <c r="H137" s="211"/>
      <c r="I137" s="212"/>
      <c r="J137" s="212"/>
      <c r="K137" s="212"/>
      <c r="L137" s="213"/>
    </row>
    <row r="138" spans="2:12" ht="16.5" customHeight="1" thickBot="1" x14ac:dyDescent="0.35">
      <c r="B138" s="27" t="s">
        <v>110</v>
      </c>
      <c r="C138" s="21" t="s">
        <v>33</v>
      </c>
      <c r="D138" s="127">
        <f t="shared" si="14"/>
        <v>13</v>
      </c>
      <c r="E138" s="23">
        <v>20</v>
      </c>
      <c r="F138" s="24">
        <f t="shared" si="15"/>
        <v>0</v>
      </c>
      <c r="G138" s="24">
        <f t="shared" si="16"/>
        <v>0</v>
      </c>
      <c r="H138" s="228" t="s">
        <v>34</v>
      </c>
      <c r="I138" s="229"/>
      <c r="J138" s="229"/>
      <c r="K138" s="229"/>
      <c r="L138" s="230"/>
    </row>
    <row r="139" spans="2:12" ht="72" customHeight="1" thickTop="1" x14ac:dyDescent="0.3">
      <c r="B139" s="190"/>
      <c r="C139" s="190"/>
      <c r="D139" s="190"/>
      <c r="E139" s="190"/>
      <c r="F139" s="190"/>
      <c r="G139" s="190"/>
      <c r="H139" s="190"/>
      <c r="I139" s="190"/>
      <c r="J139" s="190"/>
      <c r="K139" s="190"/>
      <c r="L139" s="190"/>
    </row>
  </sheetData>
  <mergeCells count="82">
    <mergeCell ref="H138:L138"/>
    <mergeCell ref="B139:L139"/>
    <mergeCell ref="B119:B120"/>
    <mergeCell ref="H119:L120"/>
    <mergeCell ref="B121:B127"/>
    <mergeCell ref="H121:L127"/>
    <mergeCell ref="B128:B133"/>
    <mergeCell ref="H128:L133"/>
    <mergeCell ref="B134:B137"/>
    <mergeCell ref="H134:L137"/>
    <mergeCell ref="B105:B112"/>
    <mergeCell ref="H105:L112"/>
    <mergeCell ref="H113:L113"/>
    <mergeCell ref="B114:L114"/>
    <mergeCell ref="B116:L116"/>
    <mergeCell ref="B117:B118"/>
    <mergeCell ref="C117:C118"/>
    <mergeCell ref="D117:E117"/>
    <mergeCell ref="F117:G117"/>
    <mergeCell ref="H117:L118"/>
    <mergeCell ref="H90:L90"/>
    <mergeCell ref="B91:B95"/>
    <mergeCell ref="H91:L95"/>
    <mergeCell ref="B96:B104"/>
    <mergeCell ref="H96:L104"/>
    <mergeCell ref="B80:B83"/>
    <mergeCell ref="H80:L83"/>
    <mergeCell ref="H84:L84"/>
    <mergeCell ref="B85:L85"/>
    <mergeCell ref="B87:L87"/>
    <mergeCell ref="B88:B89"/>
    <mergeCell ref="C88:C89"/>
    <mergeCell ref="D88:E88"/>
    <mergeCell ref="F88:G88"/>
    <mergeCell ref="H88:L89"/>
    <mergeCell ref="B62:B63"/>
    <mergeCell ref="H62:L63"/>
    <mergeCell ref="B64:B69"/>
    <mergeCell ref="H64:L69"/>
    <mergeCell ref="B70:B79"/>
    <mergeCell ref="H70:L79"/>
    <mergeCell ref="B50:B55"/>
    <mergeCell ref="H50:L55"/>
    <mergeCell ref="H56:L56"/>
    <mergeCell ref="B57:L57"/>
    <mergeCell ref="B59:L59"/>
    <mergeCell ref="B60:B61"/>
    <mergeCell ref="C60:C61"/>
    <mergeCell ref="D60:E60"/>
    <mergeCell ref="F60:G60"/>
    <mergeCell ref="H60:L61"/>
    <mergeCell ref="B35:B36"/>
    <mergeCell ref="H35:L36"/>
    <mergeCell ref="B37:B43"/>
    <mergeCell ref="H37:L43"/>
    <mergeCell ref="B44:B49"/>
    <mergeCell ref="H44:L49"/>
    <mergeCell ref="H24:L28"/>
    <mergeCell ref="B33:B34"/>
    <mergeCell ref="C33:C34"/>
    <mergeCell ref="D33:E33"/>
    <mergeCell ref="F33:G33"/>
    <mergeCell ref="H33:L34"/>
    <mergeCell ref="B24:B28"/>
    <mergeCell ref="H29:L29"/>
    <mergeCell ref="B30:L30"/>
    <mergeCell ref="B32:L32"/>
    <mergeCell ref="B10:B11"/>
    <mergeCell ref="H10:L11"/>
    <mergeCell ref="B12:B17"/>
    <mergeCell ref="H12:L17"/>
    <mergeCell ref="B18:B23"/>
    <mergeCell ref="H18:L23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0" fitToHeight="0" orientation="portrait" r:id="rId1"/>
  <rowBreaks count="2" manualBreakCount="2">
    <brk id="57" max="12" man="1"/>
    <brk id="114" max="12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60"/>
  <sheetViews>
    <sheetView topLeftCell="B7" zoomScaleNormal="100" workbookViewId="0">
      <selection activeCell="B42" sqref="B42:B47"/>
    </sheetView>
  </sheetViews>
  <sheetFormatPr defaultRowHeight="16.5" x14ac:dyDescent="0.3"/>
  <cols>
    <col min="1" max="1" width="8.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3" width="9" style="1"/>
    <col min="14" max="14" width="2.125" customWidth="1"/>
  </cols>
  <sheetData>
    <row r="1" spans="2:12" ht="9.75" customHeight="1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140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60</v>
      </c>
      <c r="C10" s="41" t="s">
        <v>13</v>
      </c>
      <c r="D10" s="15">
        <f>E10*0.65</f>
        <v>32.5</v>
      </c>
      <c r="E10" s="11">
        <v>50</v>
      </c>
      <c r="F10" s="12">
        <f>D10*D$2</f>
        <v>0</v>
      </c>
      <c r="G10" s="12">
        <f>E10*D$3</f>
        <v>0</v>
      </c>
      <c r="H10" s="193" t="s">
        <v>100</v>
      </c>
      <c r="I10" s="194"/>
      <c r="J10" s="194"/>
      <c r="K10" s="194"/>
      <c r="L10" s="195"/>
    </row>
    <row r="11" spans="2:12" ht="16.5" customHeight="1" x14ac:dyDescent="0.3">
      <c r="B11" s="187"/>
      <c r="C11" s="41" t="s">
        <v>99</v>
      </c>
      <c r="D11" s="15">
        <f t="shared" ref="D11:D34" si="0">E11*0.65</f>
        <v>1.625</v>
      </c>
      <c r="E11" s="11">
        <v>2.5</v>
      </c>
      <c r="F11" s="12">
        <f t="shared" ref="F11:F34" si="1">D11*D$2</f>
        <v>0</v>
      </c>
      <c r="G11" s="12">
        <f t="shared" ref="G11:G34" si="2">E11*D$3</f>
        <v>0</v>
      </c>
      <c r="H11" s="196"/>
      <c r="I11" s="197"/>
      <c r="J11" s="197"/>
      <c r="K11" s="197"/>
      <c r="L11" s="198"/>
    </row>
    <row r="12" spans="2:12" ht="16.5" customHeight="1" x14ac:dyDescent="0.3">
      <c r="B12" s="187" t="s">
        <v>143</v>
      </c>
      <c r="C12" s="9" t="s">
        <v>199</v>
      </c>
      <c r="D12" s="15">
        <f t="shared" si="0"/>
        <v>26</v>
      </c>
      <c r="E12" s="11">
        <v>40</v>
      </c>
      <c r="F12" s="12">
        <f t="shared" si="1"/>
        <v>0</v>
      </c>
      <c r="G12" s="12">
        <f t="shared" si="2"/>
        <v>0</v>
      </c>
      <c r="H12" s="193" t="s">
        <v>248</v>
      </c>
      <c r="I12" s="194"/>
      <c r="J12" s="194"/>
      <c r="K12" s="194"/>
      <c r="L12" s="195"/>
    </row>
    <row r="13" spans="2:12" ht="16.5" customHeight="1" x14ac:dyDescent="0.3">
      <c r="B13" s="187"/>
      <c r="C13" s="9" t="s">
        <v>22</v>
      </c>
      <c r="D13" s="15">
        <f t="shared" si="0"/>
        <v>6.5</v>
      </c>
      <c r="E13" s="11">
        <v>10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6.5" customHeight="1" x14ac:dyDescent="0.3">
      <c r="B14" s="187"/>
      <c r="C14" s="9" t="s">
        <v>16</v>
      </c>
      <c r="D14" s="15">
        <f t="shared" si="0"/>
        <v>1.3</v>
      </c>
      <c r="E14" s="11">
        <v>2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6.5" customHeight="1" x14ac:dyDescent="0.3">
      <c r="B15" s="187"/>
      <c r="C15" s="9" t="s">
        <v>19</v>
      </c>
      <c r="D15" s="15">
        <f t="shared" si="0"/>
        <v>0.32500000000000001</v>
      </c>
      <c r="E15" s="11">
        <v>0.5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6.5" customHeight="1" x14ac:dyDescent="0.3">
      <c r="B16" s="187"/>
      <c r="C16" s="9" t="s">
        <v>17</v>
      </c>
      <c r="D16" s="15">
        <f t="shared" si="0"/>
        <v>1.3</v>
      </c>
      <c r="E16" s="11">
        <v>2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7.25" customHeight="1" x14ac:dyDescent="0.3">
      <c r="B17" s="187"/>
      <c r="C17" s="9" t="s">
        <v>27</v>
      </c>
      <c r="D17" s="15">
        <f t="shared" si="0"/>
        <v>0.32500000000000001</v>
      </c>
      <c r="E17" s="11">
        <v>0.5</v>
      </c>
      <c r="F17" s="12">
        <f t="shared" si="1"/>
        <v>0</v>
      </c>
      <c r="G17" s="12">
        <f t="shared" si="2"/>
        <v>0</v>
      </c>
      <c r="H17" s="199"/>
      <c r="I17" s="200"/>
      <c r="J17" s="200"/>
      <c r="K17" s="200"/>
      <c r="L17" s="201"/>
    </row>
    <row r="18" spans="2:12" ht="17.25" customHeight="1" x14ac:dyDescent="0.3">
      <c r="B18" s="187"/>
      <c r="C18" s="9" t="s">
        <v>39</v>
      </c>
      <c r="D18" s="15">
        <f t="shared" si="0"/>
        <v>0.13</v>
      </c>
      <c r="E18" s="11">
        <v>0.2</v>
      </c>
      <c r="F18" s="12">
        <f t="shared" si="1"/>
        <v>0</v>
      </c>
      <c r="G18" s="12">
        <f t="shared" si="2"/>
        <v>0</v>
      </c>
      <c r="H18" s="199"/>
      <c r="I18" s="200"/>
      <c r="J18" s="200"/>
      <c r="K18" s="200"/>
      <c r="L18" s="201"/>
    </row>
    <row r="19" spans="2:12" ht="17.25" customHeight="1" x14ac:dyDescent="0.3">
      <c r="B19" s="187"/>
      <c r="C19" s="9" t="s">
        <v>20</v>
      </c>
      <c r="D19" s="15">
        <f t="shared" si="0"/>
        <v>0.65</v>
      </c>
      <c r="E19" s="11">
        <v>1</v>
      </c>
      <c r="F19" s="12">
        <f t="shared" si="1"/>
        <v>0</v>
      </c>
      <c r="G19" s="12">
        <f t="shared" si="2"/>
        <v>0</v>
      </c>
      <c r="H19" s="196"/>
      <c r="I19" s="197"/>
      <c r="J19" s="197"/>
      <c r="K19" s="197"/>
      <c r="L19" s="198"/>
    </row>
    <row r="20" spans="2:12" ht="17.25" customHeight="1" x14ac:dyDescent="0.3">
      <c r="B20" s="225" t="s">
        <v>144</v>
      </c>
      <c r="C20" s="9" t="s">
        <v>88</v>
      </c>
      <c r="D20" s="15">
        <f t="shared" si="0"/>
        <v>26</v>
      </c>
      <c r="E20" s="11">
        <v>40</v>
      </c>
      <c r="F20" s="12">
        <f t="shared" si="1"/>
        <v>0</v>
      </c>
      <c r="G20" s="12">
        <f t="shared" si="2"/>
        <v>0</v>
      </c>
      <c r="H20" s="202" t="s">
        <v>255</v>
      </c>
      <c r="I20" s="203"/>
      <c r="J20" s="203"/>
      <c r="K20" s="203"/>
      <c r="L20" s="204"/>
    </row>
    <row r="21" spans="2:12" ht="17.25" customHeight="1" x14ac:dyDescent="0.3">
      <c r="B21" s="226"/>
      <c r="C21" s="9" t="s">
        <v>200</v>
      </c>
      <c r="D21" s="15">
        <f t="shared" si="0"/>
        <v>6.5</v>
      </c>
      <c r="E21" s="11">
        <v>10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7.25" customHeight="1" x14ac:dyDescent="0.3">
      <c r="B22" s="226"/>
      <c r="C22" s="9" t="s">
        <v>169</v>
      </c>
      <c r="D22" s="15">
        <f t="shared" si="0"/>
        <v>3.25</v>
      </c>
      <c r="E22" s="11">
        <v>5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7.25" customHeight="1" x14ac:dyDescent="0.3">
      <c r="B23" s="226"/>
      <c r="C23" s="9" t="s">
        <v>19</v>
      </c>
      <c r="D23" s="15">
        <f t="shared" si="0"/>
        <v>0.65</v>
      </c>
      <c r="E23" s="11">
        <v>1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7.25" customHeight="1" x14ac:dyDescent="0.3">
      <c r="B24" s="226"/>
      <c r="C24" s="9" t="s">
        <v>27</v>
      </c>
      <c r="D24" s="15">
        <f t="shared" si="0"/>
        <v>2.6</v>
      </c>
      <c r="E24" s="11">
        <v>4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7.25" customHeight="1" x14ac:dyDescent="0.3">
      <c r="B25" s="226"/>
      <c r="C25" s="9" t="s">
        <v>28</v>
      </c>
      <c r="D25" s="15">
        <f t="shared" si="0"/>
        <v>1.3</v>
      </c>
      <c r="E25" s="11">
        <v>2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7.25" customHeight="1" x14ac:dyDescent="0.3">
      <c r="B26" s="226"/>
      <c r="C26" s="9" t="s">
        <v>25</v>
      </c>
      <c r="D26" s="15">
        <f t="shared" si="0"/>
        <v>0.65</v>
      </c>
      <c r="E26" s="11">
        <v>1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x14ac:dyDescent="0.3">
      <c r="B27" s="226"/>
      <c r="C27" s="9" t="s">
        <v>24</v>
      </c>
      <c r="D27" s="15">
        <f t="shared" si="0"/>
        <v>0.19500000000000001</v>
      </c>
      <c r="E27" s="11">
        <v>0.3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6.5" customHeight="1" x14ac:dyDescent="0.3">
      <c r="B28" s="227"/>
      <c r="C28" s="9" t="s">
        <v>78</v>
      </c>
      <c r="D28" s="15">
        <f t="shared" si="0"/>
        <v>6.5000000000000002E-2</v>
      </c>
      <c r="E28" s="11">
        <v>0.1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6.5" customHeight="1" x14ac:dyDescent="0.3">
      <c r="B29" s="225" t="s">
        <v>142</v>
      </c>
      <c r="C29" s="9" t="s">
        <v>201</v>
      </c>
      <c r="D29" s="15">
        <f t="shared" si="0"/>
        <v>19.5</v>
      </c>
      <c r="E29" s="11">
        <v>30</v>
      </c>
      <c r="F29" s="12">
        <f t="shared" si="1"/>
        <v>0</v>
      </c>
      <c r="G29" s="12">
        <f t="shared" si="2"/>
        <v>0</v>
      </c>
      <c r="H29" s="202" t="s">
        <v>202</v>
      </c>
      <c r="I29" s="203"/>
      <c r="J29" s="203"/>
      <c r="K29" s="203"/>
      <c r="L29" s="204"/>
    </row>
    <row r="30" spans="2:12" ht="16.5" customHeight="1" x14ac:dyDescent="0.3">
      <c r="B30" s="226"/>
      <c r="C30" s="9" t="s">
        <v>19</v>
      </c>
      <c r="D30" s="15">
        <f t="shared" si="0"/>
        <v>0.32500000000000001</v>
      </c>
      <c r="E30" s="11">
        <v>0.5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ht="16.5" customHeight="1" x14ac:dyDescent="0.3">
      <c r="B31" s="226"/>
      <c r="C31" s="9" t="s">
        <v>24</v>
      </c>
      <c r="D31" s="15">
        <f t="shared" si="0"/>
        <v>0.65</v>
      </c>
      <c r="E31" s="11">
        <v>1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ht="16.5" customHeight="1" x14ac:dyDescent="0.3">
      <c r="B32" s="226"/>
      <c r="C32" s="9" t="s">
        <v>53</v>
      </c>
      <c r="D32" s="15">
        <f t="shared" si="0"/>
        <v>0.13</v>
      </c>
      <c r="E32" s="11">
        <v>0.2</v>
      </c>
      <c r="F32" s="12">
        <f t="shared" si="1"/>
        <v>0</v>
      </c>
      <c r="G32" s="12">
        <f t="shared" si="2"/>
        <v>0</v>
      </c>
      <c r="H32" s="205"/>
      <c r="I32" s="206"/>
      <c r="J32" s="206"/>
      <c r="K32" s="206"/>
      <c r="L32" s="207"/>
    </row>
    <row r="33" spans="2:12" ht="16.5" customHeight="1" x14ac:dyDescent="0.3">
      <c r="B33" s="227"/>
      <c r="C33" s="9" t="s">
        <v>39</v>
      </c>
      <c r="D33" s="15">
        <f t="shared" si="0"/>
        <v>0.32500000000000001</v>
      </c>
      <c r="E33" s="11">
        <v>0.5</v>
      </c>
      <c r="F33" s="12">
        <f t="shared" si="1"/>
        <v>0</v>
      </c>
      <c r="G33" s="12">
        <f t="shared" si="2"/>
        <v>0</v>
      </c>
      <c r="H33" s="270"/>
      <c r="I33" s="271"/>
      <c r="J33" s="271"/>
      <c r="K33" s="271"/>
      <c r="L33" s="272"/>
    </row>
    <row r="34" spans="2:12" ht="16.5" customHeight="1" thickBot="1" x14ac:dyDescent="0.35">
      <c r="B34" s="27" t="s">
        <v>114</v>
      </c>
      <c r="C34" s="21" t="s">
        <v>35</v>
      </c>
      <c r="D34" s="128">
        <f t="shared" si="0"/>
        <v>13</v>
      </c>
      <c r="E34" s="23">
        <v>20</v>
      </c>
      <c r="F34" s="24">
        <f t="shared" si="1"/>
        <v>0</v>
      </c>
      <c r="G34" s="24">
        <f t="shared" si="2"/>
        <v>0</v>
      </c>
      <c r="H34" s="228" t="s">
        <v>36</v>
      </c>
      <c r="I34" s="229"/>
      <c r="J34" s="229"/>
      <c r="K34" s="229"/>
      <c r="L34" s="230"/>
    </row>
    <row r="35" spans="2:12" ht="68.25" customHeight="1" thickTop="1" x14ac:dyDescent="0.3"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</row>
    <row r="36" spans="2:12" ht="9.75" customHeight="1" thickBot="1" x14ac:dyDescent="0.35"/>
    <row r="37" spans="2:12" ht="20.25" thickTop="1" x14ac:dyDescent="0.3">
      <c r="B37" s="217" t="s">
        <v>141</v>
      </c>
      <c r="C37" s="218"/>
      <c r="D37" s="218"/>
      <c r="E37" s="218"/>
      <c r="F37" s="218"/>
      <c r="G37" s="218"/>
      <c r="H37" s="218"/>
      <c r="I37" s="218"/>
      <c r="J37" s="218"/>
      <c r="K37" s="218"/>
      <c r="L37" s="219"/>
    </row>
    <row r="38" spans="2:12" x14ac:dyDescent="0.3">
      <c r="B38" s="220" t="s">
        <v>3</v>
      </c>
      <c r="C38" s="221" t="s">
        <v>4</v>
      </c>
      <c r="D38" s="221" t="s">
        <v>5</v>
      </c>
      <c r="E38" s="221"/>
      <c r="F38" s="221" t="s">
        <v>6</v>
      </c>
      <c r="G38" s="221"/>
      <c r="H38" s="221" t="s">
        <v>7</v>
      </c>
      <c r="I38" s="221"/>
      <c r="J38" s="221"/>
      <c r="K38" s="221"/>
      <c r="L38" s="222"/>
    </row>
    <row r="39" spans="2:12" x14ac:dyDescent="0.3">
      <c r="B39" s="220"/>
      <c r="C39" s="221"/>
      <c r="D39" s="6" t="s">
        <v>1</v>
      </c>
      <c r="E39" s="6" t="s">
        <v>2</v>
      </c>
      <c r="F39" s="38" t="s">
        <v>1</v>
      </c>
      <c r="G39" s="39" t="s">
        <v>2</v>
      </c>
      <c r="H39" s="221"/>
      <c r="I39" s="221"/>
      <c r="J39" s="221"/>
      <c r="K39" s="221"/>
      <c r="L39" s="222"/>
    </row>
    <row r="40" spans="2:12" ht="16.5" customHeight="1" x14ac:dyDescent="0.3">
      <c r="B40" s="187" t="s">
        <v>59</v>
      </c>
      <c r="C40" s="9" t="s">
        <v>13</v>
      </c>
      <c r="D40" s="15">
        <f>E40*0.65</f>
        <v>32.5</v>
      </c>
      <c r="E40" s="11">
        <v>50</v>
      </c>
      <c r="F40" s="12">
        <f>D40*D$2</f>
        <v>0</v>
      </c>
      <c r="G40" s="12">
        <f>E40*D$3</f>
        <v>0</v>
      </c>
      <c r="H40" s="193" t="s">
        <v>103</v>
      </c>
      <c r="I40" s="194"/>
      <c r="J40" s="194"/>
      <c r="K40" s="194"/>
      <c r="L40" s="195"/>
    </row>
    <row r="41" spans="2:12" ht="16.5" customHeight="1" x14ac:dyDescent="0.3">
      <c r="B41" s="187"/>
      <c r="C41" s="9" t="s">
        <v>102</v>
      </c>
      <c r="D41" s="15">
        <f t="shared" ref="D41:D59" si="3">E41*0.65</f>
        <v>1.625</v>
      </c>
      <c r="E41" s="11">
        <v>2.5</v>
      </c>
      <c r="F41" s="12">
        <f t="shared" ref="F41:F59" si="4">D41*D$2</f>
        <v>0</v>
      </c>
      <c r="G41" s="12">
        <f t="shared" ref="G41:G59" si="5">E41*D$3</f>
        <v>0</v>
      </c>
      <c r="H41" s="196"/>
      <c r="I41" s="197"/>
      <c r="J41" s="197"/>
      <c r="K41" s="197"/>
      <c r="L41" s="198"/>
    </row>
    <row r="42" spans="2:12" ht="16.5" customHeight="1" x14ac:dyDescent="0.3">
      <c r="B42" s="187" t="s">
        <v>145</v>
      </c>
      <c r="C42" s="14" t="s">
        <v>76</v>
      </c>
      <c r="D42" s="15">
        <f t="shared" si="3"/>
        <v>13</v>
      </c>
      <c r="E42" s="9">
        <v>20</v>
      </c>
      <c r="F42" s="12">
        <f t="shared" si="4"/>
        <v>0</v>
      </c>
      <c r="G42" s="12">
        <f t="shared" si="5"/>
        <v>0</v>
      </c>
      <c r="H42" s="262" t="s">
        <v>203</v>
      </c>
      <c r="I42" s="262"/>
      <c r="J42" s="262"/>
      <c r="K42" s="262"/>
      <c r="L42" s="263"/>
    </row>
    <row r="43" spans="2:12" ht="16.5" customHeight="1" x14ac:dyDescent="0.3">
      <c r="B43" s="187"/>
      <c r="C43" s="14" t="s">
        <v>204</v>
      </c>
      <c r="D43" s="15">
        <f t="shared" si="3"/>
        <v>6.5</v>
      </c>
      <c r="E43" s="9">
        <v>10</v>
      </c>
      <c r="F43" s="12">
        <f t="shared" si="4"/>
        <v>0</v>
      </c>
      <c r="G43" s="12">
        <f t="shared" si="5"/>
        <v>0</v>
      </c>
      <c r="H43" s="262"/>
      <c r="I43" s="262"/>
      <c r="J43" s="262"/>
      <c r="K43" s="262"/>
      <c r="L43" s="263"/>
    </row>
    <row r="44" spans="2:12" ht="16.5" customHeight="1" x14ac:dyDescent="0.3">
      <c r="B44" s="187"/>
      <c r="C44" s="14" t="s">
        <v>205</v>
      </c>
      <c r="D44" s="15">
        <f t="shared" si="3"/>
        <v>0.32500000000000001</v>
      </c>
      <c r="E44" s="9">
        <v>0.5</v>
      </c>
      <c r="F44" s="12">
        <f t="shared" si="4"/>
        <v>0</v>
      </c>
      <c r="G44" s="12">
        <f t="shared" si="5"/>
        <v>0</v>
      </c>
      <c r="H44" s="262"/>
      <c r="I44" s="262"/>
      <c r="J44" s="262"/>
      <c r="K44" s="262"/>
      <c r="L44" s="263"/>
    </row>
    <row r="45" spans="2:12" ht="17.25" customHeight="1" x14ac:dyDescent="0.3">
      <c r="B45" s="187"/>
      <c r="C45" s="14" t="s">
        <v>20</v>
      </c>
      <c r="D45" s="15">
        <f t="shared" si="3"/>
        <v>1.3</v>
      </c>
      <c r="E45" s="9">
        <v>2</v>
      </c>
      <c r="F45" s="12">
        <f t="shared" si="4"/>
        <v>0</v>
      </c>
      <c r="G45" s="12">
        <f t="shared" si="5"/>
        <v>0</v>
      </c>
      <c r="H45" s="262"/>
      <c r="I45" s="262"/>
      <c r="J45" s="262"/>
      <c r="K45" s="262"/>
      <c r="L45" s="263"/>
    </row>
    <row r="46" spans="2:12" ht="17.25" customHeight="1" x14ac:dyDescent="0.3">
      <c r="B46" s="187"/>
      <c r="C46" s="14" t="s">
        <v>186</v>
      </c>
      <c r="D46" s="15">
        <f t="shared" si="3"/>
        <v>0.65</v>
      </c>
      <c r="E46" s="9">
        <v>1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ht="17.25" customHeight="1" x14ac:dyDescent="0.3">
      <c r="B47" s="187"/>
      <c r="C47" s="14" t="s">
        <v>178</v>
      </c>
      <c r="D47" s="15">
        <f t="shared" si="3"/>
        <v>1.3</v>
      </c>
      <c r="E47" s="9">
        <v>2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ht="17.25" customHeight="1" x14ac:dyDescent="0.3">
      <c r="B48" s="187" t="s">
        <v>146</v>
      </c>
      <c r="C48" s="9" t="s">
        <v>21</v>
      </c>
      <c r="D48" s="15">
        <f t="shared" si="3"/>
        <v>26</v>
      </c>
      <c r="E48" s="11">
        <v>40</v>
      </c>
      <c r="F48" s="12">
        <f t="shared" si="4"/>
        <v>0</v>
      </c>
      <c r="G48" s="12">
        <f t="shared" si="5"/>
        <v>0</v>
      </c>
      <c r="H48" s="202" t="s">
        <v>206</v>
      </c>
      <c r="I48" s="203"/>
      <c r="J48" s="203"/>
      <c r="K48" s="203"/>
      <c r="L48" s="204"/>
    </row>
    <row r="49" spans="2:12" ht="17.25" customHeight="1" x14ac:dyDescent="0.3">
      <c r="B49" s="187"/>
      <c r="C49" s="9" t="s">
        <v>22</v>
      </c>
      <c r="D49" s="15">
        <f t="shared" si="3"/>
        <v>3.25</v>
      </c>
      <c r="E49" s="11">
        <v>5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7.25" customHeight="1" x14ac:dyDescent="0.3">
      <c r="B50" s="187"/>
      <c r="C50" s="9" t="s">
        <v>23</v>
      </c>
      <c r="D50" s="15">
        <f t="shared" si="3"/>
        <v>3.25</v>
      </c>
      <c r="E50" s="11">
        <v>5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187"/>
      <c r="C51" s="9" t="s">
        <v>24</v>
      </c>
      <c r="D51" s="15">
        <f t="shared" si="3"/>
        <v>0.65</v>
      </c>
      <c r="E51" s="11">
        <v>1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x14ac:dyDescent="0.3">
      <c r="B52" s="187"/>
      <c r="C52" s="9" t="s">
        <v>25</v>
      </c>
      <c r="D52" s="15">
        <f t="shared" si="3"/>
        <v>1.3</v>
      </c>
      <c r="E52" s="11">
        <v>2</v>
      </c>
      <c r="F52" s="12">
        <f t="shared" si="4"/>
        <v>0</v>
      </c>
      <c r="G52" s="12">
        <f t="shared" si="5"/>
        <v>0</v>
      </c>
      <c r="H52" s="270"/>
      <c r="I52" s="271"/>
      <c r="J52" s="271"/>
      <c r="K52" s="271"/>
      <c r="L52" s="272"/>
    </row>
    <row r="53" spans="2:12" ht="16.5" customHeight="1" x14ac:dyDescent="0.3">
      <c r="B53" s="187" t="s">
        <v>62</v>
      </c>
      <c r="C53" s="9" t="s">
        <v>80</v>
      </c>
      <c r="D53" s="15">
        <f t="shared" si="3"/>
        <v>22.75</v>
      </c>
      <c r="E53" s="9">
        <v>35</v>
      </c>
      <c r="F53" s="12">
        <f t="shared" si="4"/>
        <v>0</v>
      </c>
      <c r="G53" s="12">
        <f t="shared" si="5"/>
        <v>0</v>
      </c>
      <c r="H53" s="202" t="s">
        <v>207</v>
      </c>
      <c r="I53" s="203"/>
      <c r="J53" s="203"/>
      <c r="K53" s="203"/>
      <c r="L53" s="204"/>
    </row>
    <row r="54" spans="2:12" ht="16.5" customHeight="1" x14ac:dyDescent="0.3">
      <c r="B54" s="187"/>
      <c r="C54" s="9" t="s">
        <v>19</v>
      </c>
      <c r="D54" s="15">
        <f t="shared" si="3"/>
        <v>0.65</v>
      </c>
      <c r="E54" s="9">
        <v>1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6.5" customHeight="1" x14ac:dyDescent="0.3">
      <c r="B55" s="187"/>
      <c r="C55" s="9" t="s">
        <v>24</v>
      </c>
      <c r="D55" s="15">
        <f t="shared" si="3"/>
        <v>0.65</v>
      </c>
      <c r="E55" s="9">
        <v>1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6.5" customHeight="1" x14ac:dyDescent="0.3">
      <c r="B56" s="187"/>
      <c r="C56" s="9" t="s">
        <v>39</v>
      </c>
      <c r="D56" s="15">
        <f t="shared" si="3"/>
        <v>0.32500000000000001</v>
      </c>
      <c r="E56" s="9">
        <v>0.5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6.5" customHeight="1" x14ac:dyDescent="0.3">
      <c r="B57" s="187"/>
      <c r="C57" s="9" t="s">
        <v>20</v>
      </c>
      <c r="D57" s="15">
        <f t="shared" si="3"/>
        <v>1.3</v>
      </c>
      <c r="E57" s="9">
        <v>2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ht="16.5" customHeight="1" x14ac:dyDescent="0.3">
      <c r="B58" s="187"/>
      <c r="C58" s="9" t="s">
        <v>53</v>
      </c>
      <c r="D58" s="15">
        <f t="shared" si="3"/>
        <v>0.19500000000000001</v>
      </c>
      <c r="E58" s="9">
        <v>0.3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ht="16.5" customHeight="1" thickBot="1" x14ac:dyDescent="0.35">
      <c r="B59" s="27" t="s">
        <v>110</v>
      </c>
      <c r="C59" s="21" t="s">
        <v>33</v>
      </c>
      <c r="D59" s="86">
        <f t="shared" si="3"/>
        <v>13</v>
      </c>
      <c r="E59" s="23">
        <v>20</v>
      </c>
      <c r="F59" s="24">
        <f t="shared" si="4"/>
        <v>0</v>
      </c>
      <c r="G59" s="24">
        <f t="shared" si="5"/>
        <v>0</v>
      </c>
      <c r="H59" s="228" t="s">
        <v>34</v>
      </c>
      <c r="I59" s="229"/>
      <c r="J59" s="229"/>
      <c r="K59" s="229"/>
      <c r="L59" s="230"/>
    </row>
    <row r="60" spans="2:12" ht="64.5" customHeight="1" thickTop="1" x14ac:dyDescent="0.3">
      <c r="B60" s="190"/>
      <c r="C60" s="190"/>
      <c r="D60" s="190"/>
      <c r="E60" s="190"/>
      <c r="F60" s="190"/>
      <c r="G60" s="190"/>
      <c r="H60" s="190"/>
      <c r="I60" s="190"/>
      <c r="J60" s="190"/>
      <c r="K60" s="190"/>
      <c r="L60" s="190"/>
    </row>
  </sheetData>
  <mergeCells count="35">
    <mergeCell ref="B53:B58"/>
    <mergeCell ref="H53:L58"/>
    <mergeCell ref="H59:L59"/>
    <mergeCell ref="B60:L60"/>
    <mergeCell ref="B40:B41"/>
    <mergeCell ref="H40:L41"/>
    <mergeCell ref="B42:B47"/>
    <mergeCell ref="H42:L47"/>
    <mergeCell ref="B48:B52"/>
    <mergeCell ref="H48:L52"/>
    <mergeCell ref="H34:L34"/>
    <mergeCell ref="B35:L35"/>
    <mergeCell ref="B37:L37"/>
    <mergeCell ref="H29:L33"/>
    <mergeCell ref="B29:B33"/>
    <mergeCell ref="B38:B39"/>
    <mergeCell ref="C38:C39"/>
    <mergeCell ref="D38:E38"/>
    <mergeCell ref="F38:G38"/>
    <mergeCell ref="H38:L39"/>
    <mergeCell ref="B10:B11"/>
    <mergeCell ref="H10:L11"/>
    <mergeCell ref="B12:B19"/>
    <mergeCell ref="H12:L19"/>
    <mergeCell ref="B20:B28"/>
    <mergeCell ref="H20:L28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68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119"/>
  <sheetViews>
    <sheetView topLeftCell="B99" zoomScaleNormal="100" workbookViewId="0">
      <selection activeCell="B85" sqref="B85:B90"/>
    </sheetView>
  </sheetViews>
  <sheetFormatPr defaultRowHeight="16.5" x14ac:dyDescent="0.3"/>
  <cols>
    <col min="1" max="1" width="9.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2" width="9" style="1"/>
    <col min="13" max="13" width="10.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147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12</v>
      </c>
      <c r="C10" s="41" t="s">
        <v>13</v>
      </c>
      <c r="D10" s="15">
        <f>E10*0.65</f>
        <v>32.5</v>
      </c>
      <c r="E10" s="11">
        <v>50</v>
      </c>
      <c r="F10" s="12">
        <f>D10*D$2</f>
        <v>0</v>
      </c>
      <c r="G10" s="12">
        <f>E10*D$3</f>
        <v>0</v>
      </c>
      <c r="H10" s="193" t="s">
        <v>105</v>
      </c>
      <c r="I10" s="194"/>
      <c r="J10" s="194"/>
      <c r="K10" s="194"/>
      <c r="L10" s="195"/>
    </row>
    <row r="11" spans="2:12" ht="16.5" customHeight="1" x14ac:dyDescent="0.3">
      <c r="B11" s="187"/>
      <c r="C11" s="41" t="s">
        <v>104</v>
      </c>
      <c r="D11" s="15">
        <f t="shared" ref="D11:D17" si="0">E11*0.65</f>
        <v>1.625</v>
      </c>
      <c r="E11" s="11">
        <v>2.5</v>
      </c>
      <c r="F11" s="12">
        <f t="shared" ref="F11:F31" si="1">D11*D$2</f>
        <v>0</v>
      </c>
      <c r="G11" s="12">
        <f t="shared" ref="G11:G31" si="2">E11*D$3</f>
        <v>0</v>
      </c>
      <c r="H11" s="196"/>
      <c r="I11" s="197"/>
      <c r="J11" s="197"/>
      <c r="K11" s="197"/>
      <c r="L11" s="198"/>
    </row>
    <row r="12" spans="2:12" ht="16.5" customHeight="1" x14ac:dyDescent="0.3">
      <c r="B12" s="187" t="s">
        <v>151</v>
      </c>
      <c r="C12" s="9" t="s">
        <v>49</v>
      </c>
      <c r="D12" s="15">
        <f t="shared" si="0"/>
        <v>1.3</v>
      </c>
      <c r="E12" s="11">
        <v>2</v>
      </c>
      <c r="F12" s="12">
        <f t="shared" si="1"/>
        <v>0</v>
      </c>
      <c r="G12" s="12">
        <f t="shared" si="2"/>
        <v>0</v>
      </c>
      <c r="H12" s="193" t="s">
        <v>208</v>
      </c>
      <c r="I12" s="194"/>
      <c r="J12" s="194"/>
      <c r="K12" s="194"/>
      <c r="L12" s="195"/>
    </row>
    <row r="13" spans="2:12" ht="16.5" customHeight="1" x14ac:dyDescent="0.3">
      <c r="B13" s="187"/>
      <c r="C13" s="9" t="s">
        <v>209</v>
      </c>
      <c r="D13" s="15">
        <f t="shared" si="0"/>
        <v>9.75</v>
      </c>
      <c r="E13" s="11">
        <v>15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6.5" customHeight="1" x14ac:dyDescent="0.3">
      <c r="B14" s="187"/>
      <c r="C14" s="9" t="s">
        <v>19</v>
      </c>
      <c r="D14" s="15">
        <f t="shared" si="0"/>
        <v>0.32500000000000001</v>
      </c>
      <c r="E14" s="11">
        <v>0.5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7.25" customHeight="1" x14ac:dyDescent="0.3">
      <c r="B15" s="187"/>
      <c r="C15" s="9" t="s">
        <v>27</v>
      </c>
      <c r="D15" s="15">
        <f t="shared" si="0"/>
        <v>0.65</v>
      </c>
      <c r="E15" s="11">
        <v>1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7.25" customHeight="1" x14ac:dyDescent="0.3">
      <c r="B16" s="187"/>
      <c r="C16" s="9" t="s">
        <v>24</v>
      </c>
      <c r="D16" s="15">
        <f t="shared" si="0"/>
        <v>0.32500000000000001</v>
      </c>
      <c r="E16" s="11">
        <v>0.5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7.25" customHeight="1" x14ac:dyDescent="0.3">
      <c r="B17" s="187"/>
      <c r="C17" s="9" t="s">
        <v>39</v>
      </c>
      <c r="D17" s="15">
        <f t="shared" si="0"/>
        <v>0.65</v>
      </c>
      <c r="E17" s="11">
        <v>1</v>
      </c>
      <c r="F17" s="12">
        <f t="shared" si="1"/>
        <v>0</v>
      </c>
      <c r="G17" s="12">
        <f t="shared" si="2"/>
        <v>0</v>
      </c>
      <c r="H17" s="196"/>
      <c r="I17" s="197"/>
      <c r="J17" s="197"/>
      <c r="K17" s="197"/>
      <c r="L17" s="198"/>
    </row>
    <row r="18" spans="2:12" ht="17.25" customHeight="1" x14ac:dyDescent="0.3">
      <c r="B18" s="187" t="s">
        <v>152</v>
      </c>
      <c r="C18" s="9" t="s">
        <v>210</v>
      </c>
      <c r="D18" s="26">
        <f t="shared" ref="D18:D31" si="3">E18*0.65</f>
        <v>26</v>
      </c>
      <c r="E18" s="9">
        <v>40</v>
      </c>
      <c r="F18" s="12">
        <f t="shared" si="1"/>
        <v>0</v>
      </c>
      <c r="G18" s="12">
        <f t="shared" si="2"/>
        <v>0</v>
      </c>
      <c r="H18" s="193" t="s">
        <v>211</v>
      </c>
      <c r="I18" s="194"/>
      <c r="J18" s="194"/>
      <c r="K18" s="194"/>
      <c r="L18" s="195"/>
    </row>
    <row r="19" spans="2:12" ht="17.25" customHeight="1" x14ac:dyDescent="0.3">
      <c r="B19" s="187"/>
      <c r="C19" s="9" t="s">
        <v>22</v>
      </c>
      <c r="D19" s="10">
        <f t="shared" si="3"/>
        <v>6.5</v>
      </c>
      <c r="E19" s="9">
        <v>10</v>
      </c>
      <c r="F19" s="12">
        <f t="shared" si="1"/>
        <v>0</v>
      </c>
      <c r="G19" s="12">
        <f t="shared" si="2"/>
        <v>0</v>
      </c>
      <c r="H19" s="199"/>
      <c r="I19" s="200"/>
      <c r="J19" s="200"/>
      <c r="K19" s="200"/>
      <c r="L19" s="201"/>
    </row>
    <row r="20" spans="2:12" ht="17.25" customHeight="1" x14ac:dyDescent="0.3">
      <c r="B20" s="187"/>
      <c r="C20" s="9" t="s">
        <v>212</v>
      </c>
      <c r="D20" s="26">
        <f t="shared" si="3"/>
        <v>1.9500000000000002</v>
      </c>
      <c r="E20" s="9">
        <v>3</v>
      </c>
      <c r="F20" s="12">
        <f t="shared" si="1"/>
        <v>0</v>
      </c>
      <c r="G20" s="12">
        <f t="shared" si="2"/>
        <v>0</v>
      </c>
      <c r="H20" s="199"/>
      <c r="I20" s="200"/>
      <c r="J20" s="200"/>
      <c r="K20" s="200"/>
      <c r="L20" s="201"/>
    </row>
    <row r="21" spans="2:12" ht="17.25" customHeight="1" x14ac:dyDescent="0.3">
      <c r="B21" s="187"/>
      <c r="C21" s="9" t="s">
        <v>178</v>
      </c>
      <c r="D21" s="10">
        <f t="shared" si="3"/>
        <v>0.65</v>
      </c>
      <c r="E21" s="9">
        <v>1</v>
      </c>
      <c r="F21" s="12">
        <f t="shared" si="1"/>
        <v>0</v>
      </c>
      <c r="G21" s="12">
        <f t="shared" si="2"/>
        <v>0</v>
      </c>
      <c r="H21" s="199"/>
      <c r="I21" s="200"/>
      <c r="J21" s="200"/>
      <c r="K21" s="200"/>
      <c r="L21" s="201"/>
    </row>
    <row r="22" spans="2:12" ht="17.25" customHeight="1" x14ac:dyDescent="0.3">
      <c r="B22" s="187"/>
      <c r="C22" s="9" t="s">
        <v>19</v>
      </c>
      <c r="D22" s="10">
        <f t="shared" si="3"/>
        <v>0.32500000000000001</v>
      </c>
      <c r="E22" s="9">
        <v>0.5</v>
      </c>
      <c r="F22" s="12">
        <f t="shared" si="1"/>
        <v>0</v>
      </c>
      <c r="G22" s="12">
        <f t="shared" si="2"/>
        <v>0</v>
      </c>
      <c r="H22" s="199"/>
      <c r="I22" s="200"/>
      <c r="J22" s="200"/>
      <c r="K22" s="200"/>
      <c r="L22" s="201"/>
    </row>
    <row r="23" spans="2:12" ht="16.5" customHeight="1" x14ac:dyDescent="0.3">
      <c r="B23" s="187"/>
      <c r="C23" s="9" t="s">
        <v>28</v>
      </c>
      <c r="D23" s="10">
        <f t="shared" si="3"/>
        <v>0.65</v>
      </c>
      <c r="E23" s="9">
        <v>1</v>
      </c>
      <c r="F23" s="12">
        <f t="shared" si="1"/>
        <v>0</v>
      </c>
      <c r="G23" s="12">
        <f t="shared" si="2"/>
        <v>0</v>
      </c>
      <c r="H23" s="199"/>
      <c r="I23" s="200"/>
      <c r="J23" s="200"/>
      <c r="K23" s="200"/>
      <c r="L23" s="201"/>
    </row>
    <row r="24" spans="2:12" ht="16.5" customHeight="1" x14ac:dyDescent="0.3">
      <c r="B24" s="187"/>
      <c r="C24" s="9" t="s">
        <v>25</v>
      </c>
      <c r="D24" s="10">
        <f t="shared" si="3"/>
        <v>1.3</v>
      </c>
      <c r="E24" s="9">
        <v>2</v>
      </c>
      <c r="F24" s="12">
        <f t="shared" si="1"/>
        <v>0</v>
      </c>
      <c r="G24" s="12">
        <f t="shared" si="2"/>
        <v>0</v>
      </c>
      <c r="H24" s="196"/>
      <c r="I24" s="197"/>
      <c r="J24" s="197"/>
      <c r="K24" s="197"/>
      <c r="L24" s="198"/>
    </row>
    <row r="25" spans="2:12" ht="16.5" customHeight="1" x14ac:dyDescent="0.3">
      <c r="B25" s="225" t="s">
        <v>153</v>
      </c>
      <c r="C25" s="9" t="s">
        <v>213</v>
      </c>
      <c r="D25" s="10">
        <f t="shared" si="3"/>
        <v>19.5</v>
      </c>
      <c r="E25" s="9">
        <v>30</v>
      </c>
      <c r="F25" s="12">
        <f t="shared" si="1"/>
        <v>0</v>
      </c>
      <c r="G25" s="12">
        <f t="shared" si="2"/>
        <v>0</v>
      </c>
      <c r="H25" s="202" t="s">
        <v>249</v>
      </c>
      <c r="I25" s="203"/>
      <c r="J25" s="203"/>
      <c r="K25" s="203"/>
      <c r="L25" s="204"/>
    </row>
    <row r="26" spans="2:12" ht="16.5" customHeight="1" x14ac:dyDescent="0.3">
      <c r="B26" s="226"/>
      <c r="C26" s="9" t="s">
        <v>188</v>
      </c>
      <c r="D26" s="10">
        <f t="shared" si="3"/>
        <v>0.65</v>
      </c>
      <c r="E26" s="9">
        <v>1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x14ac:dyDescent="0.3">
      <c r="B27" s="226"/>
      <c r="C27" s="9" t="s">
        <v>20</v>
      </c>
      <c r="D27" s="10">
        <f t="shared" si="3"/>
        <v>0.32500000000000001</v>
      </c>
      <c r="E27" s="9">
        <v>0.5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6.5" customHeight="1" x14ac:dyDescent="0.3">
      <c r="B28" s="226"/>
      <c r="C28" s="9" t="s">
        <v>19</v>
      </c>
      <c r="D28" s="10">
        <f t="shared" si="3"/>
        <v>0.32500000000000001</v>
      </c>
      <c r="E28" s="9">
        <v>0.5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6.5" customHeight="1" x14ac:dyDescent="0.3">
      <c r="B29" s="226"/>
      <c r="C29" s="9" t="s">
        <v>24</v>
      </c>
      <c r="D29" s="10">
        <f t="shared" si="3"/>
        <v>0.32500000000000001</v>
      </c>
      <c r="E29" s="9">
        <v>0.5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16.5" customHeight="1" x14ac:dyDescent="0.3">
      <c r="B30" s="227"/>
      <c r="C30" s="9" t="s">
        <v>53</v>
      </c>
      <c r="D30" s="10">
        <f t="shared" si="3"/>
        <v>0.13</v>
      </c>
      <c r="E30" s="9">
        <v>0.2</v>
      </c>
      <c r="F30" s="12">
        <f t="shared" si="1"/>
        <v>0</v>
      </c>
      <c r="G30" s="12">
        <f t="shared" si="2"/>
        <v>0</v>
      </c>
      <c r="H30" s="270"/>
      <c r="I30" s="271"/>
      <c r="J30" s="271"/>
      <c r="K30" s="271"/>
      <c r="L30" s="272"/>
    </row>
    <row r="31" spans="2:12" ht="16.5" customHeight="1" thickBot="1" x14ac:dyDescent="0.35">
      <c r="B31" s="27" t="s">
        <v>114</v>
      </c>
      <c r="C31" s="21" t="s">
        <v>35</v>
      </c>
      <c r="D31" s="127">
        <f t="shared" si="3"/>
        <v>13</v>
      </c>
      <c r="E31" s="23">
        <v>20</v>
      </c>
      <c r="F31" s="24">
        <f t="shared" si="1"/>
        <v>0</v>
      </c>
      <c r="G31" s="24">
        <f t="shared" si="2"/>
        <v>0</v>
      </c>
      <c r="H31" s="188" t="s">
        <v>36</v>
      </c>
      <c r="I31" s="188"/>
      <c r="J31" s="188"/>
      <c r="K31" s="188"/>
      <c r="L31" s="189"/>
    </row>
    <row r="32" spans="2:12" ht="72" customHeight="1" thickTop="1" x14ac:dyDescent="0.3"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</row>
    <row r="33" spans="2:12" ht="17.25" thickBot="1" x14ac:dyDescent="0.35"/>
    <row r="34" spans="2:12" ht="20.25" thickTop="1" x14ac:dyDescent="0.3">
      <c r="B34" s="217" t="s">
        <v>148</v>
      </c>
      <c r="C34" s="218"/>
      <c r="D34" s="218"/>
      <c r="E34" s="218"/>
      <c r="F34" s="218"/>
      <c r="G34" s="218"/>
      <c r="H34" s="218"/>
      <c r="I34" s="218"/>
      <c r="J34" s="218"/>
      <c r="K34" s="218"/>
      <c r="L34" s="219"/>
    </row>
    <row r="35" spans="2:12" x14ac:dyDescent="0.3">
      <c r="B35" s="220" t="s">
        <v>3</v>
      </c>
      <c r="C35" s="221" t="s">
        <v>4</v>
      </c>
      <c r="D35" s="221" t="s">
        <v>5</v>
      </c>
      <c r="E35" s="221"/>
      <c r="F35" s="221" t="s">
        <v>6</v>
      </c>
      <c r="G35" s="221"/>
      <c r="H35" s="221" t="s">
        <v>7</v>
      </c>
      <c r="I35" s="221"/>
      <c r="J35" s="221"/>
      <c r="K35" s="221"/>
      <c r="L35" s="222"/>
    </row>
    <row r="36" spans="2:12" x14ac:dyDescent="0.3">
      <c r="B36" s="220"/>
      <c r="C36" s="221"/>
      <c r="D36" s="6" t="s">
        <v>1</v>
      </c>
      <c r="E36" s="6" t="s">
        <v>2</v>
      </c>
      <c r="F36" s="38" t="s">
        <v>1</v>
      </c>
      <c r="G36" s="39" t="s">
        <v>2</v>
      </c>
      <c r="H36" s="221"/>
      <c r="I36" s="221"/>
      <c r="J36" s="221"/>
      <c r="K36" s="221"/>
      <c r="L36" s="222"/>
    </row>
    <row r="37" spans="2:12" ht="16.5" customHeight="1" x14ac:dyDescent="0.3">
      <c r="B37" s="187" t="s">
        <v>30</v>
      </c>
      <c r="C37" s="9" t="s">
        <v>13</v>
      </c>
      <c r="D37" s="15">
        <f>E37*0.65</f>
        <v>32.5</v>
      </c>
      <c r="E37" s="11">
        <v>50</v>
      </c>
      <c r="F37" s="12">
        <f>D37*D$2</f>
        <v>0</v>
      </c>
      <c r="G37" s="12">
        <f>E37*D$3</f>
        <v>0</v>
      </c>
      <c r="H37" s="193" t="s">
        <v>108</v>
      </c>
      <c r="I37" s="194"/>
      <c r="J37" s="194"/>
      <c r="K37" s="194"/>
      <c r="L37" s="195"/>
    </row>
    <row r="38" spans="2:12" ht="16.5" customHeight="1" x14ac:dyDescent="0.3">
      <c r="B38" s="187"/>
      <c r="C38" s="9" t="s">
        <v>107</v>
      </c>
      <c r="D38" s="15">
        <f t="shared" ref="D38:D63" si="4">E38*0.65</f>
        <v>1.625</v>
      </c>
      <c r="E38" s="11">
        <v>2.5</v>
      </c>
      <c r="F38" s="12">
        <f t="shared" ref="F38:F63" si="5">D38*D$2</f>
        <v>0</v>
      </c>
      <c r="G38" s="12">
        <f t="shared" ref="G38:G63" si="6">E38*D$3</f>
        <v>0</v>
      </c>
      <c r="H38" s="196"/>
      <c r="I38" s="197"/>
      <c r="J38" s="197"/>
      <c r="K38" s="197"/>
      <c r="L38" s="198"/>
    </row>
    <row r="39" spans="2:12" ht="16.5" customHeight="1" x14ac:dyDescent="0.3">
      <c r="B39" s="187" t="s">
        <v>154</v>
      </c>
      <c r="C39" s="9" t="s">
        <v>214</v>
      </c>
      <c r="D39" s="15">
        <f t="shared" si="4"/>
        <v>13</v>
      </c>
      <c r="E39" s="9">
        <v>20</v>
      </c>
      <c r="F39" s="12">
        <f t="shared" si="5"/>
        <v>0</v>
      </c>
      <c r="G39" s="12">
        <f t="shared" si="6"/>
        <v>0</v>
      </c>
      <c r="H39" s="273" t="s">
        <v>215</v>
      </c>
      <c r="I39" s="274"/>
      <c r="J39" s="274"/>
      <c r="K39" s="274"/>
      <c r="L39" s="275"/>
    </row>
    <row r="40" spans="2:12" ht="16.5" customHeight="1" x14ac:dyDescent="0.3">
      <c r="B40" s="187"/>
      <c r="C40" s="9" t="s">
        <v>22</v>
      </c>
      <c r="D40" s="15">
        <f t="shared" si="4"/>
        <v>3.25</v>
      </c>
      <c r="E40" s="9">
        <v>5</v>
      </c>
      <c r="F40" s="12">
        <f t="shared" si="5"/>
        <v>0</v>
      </c>
      <c r="G40" s="12">
        <f t="shared" si="6"/>
        <v>0</v>
      </c>
      <c r="H40" s="276"/>
      <c r="I40" s="277"/>
      <c r="J40" s="277"/>
      <c r="K40" s="277"/>
      <c r="L40" s="278"/>
    </row>
    <row r="41" spans="2:12" ht="16.5" customHeight="1" x14ac:dyDescent="0.3">
      <c r="B41" s="187"/>
      <c r="C41" s="9" t="s">
        <v>16</v>
      </c>
      <c r="D41" s="15">
        <f t="shared" si="4"/>
        <v>1.3</v>
      </c>
      <c r="E41" s="9">
        <v>2</v>
      </c>
      <c r="F41" s="12">
        <f t="shared" si="5"/>
        <v>0</v>
      </c>
      <c r="G41" s="12">
        <f t="shared" si="6"/>
        <v>0</v>
      </c>
      <c r="H41" s="276"/>
      <c r="I41" s="277"/>
      <c r="J41" s="277"/>
      <c r="K41" s="277"/>
      <c r="L41" s="278"/>
    </row>
    <row r="42" spans="2:12" ht="16.5" customHeight="1" x14ac:dyDescent="0.3">
      <c r="B42" s="187"/>
      <c r="C42" s="9" t="s">
        <v>17</v>
      </c>
      <c r="D42" s="15">
        <f t="shared" si="4"/>
        <v>1.3</v>
      </c>
      <c r="E42" s="9">
        <v>2</v>
      </c>
      <c r="F42" s="12">
        <f t="shared" si="5"/>
        <v>0</v>
      </c>
      <c r="G42" s="12">
        <f t="shared" si="6"/>
        <v>0</v>
      </c>
      <c r="H42" s="276"/>
      <c r="I42" s="277"/>
      <c r="J42" s="277"/>
      <c r="K42" s="277"/>
      <c r="L42" s="278"/>
    </row>
    <row r="43" spans="2:12" ht="16.5" customHeight="1" x14ac:dyDescent="0.3">
      <c r="B43" s="187"/>
      <c r="C43" s="9" t="s">
        <v>216</v>
      </c>
      <c r="D43" s="15">
        <f t="shared" si="4"/>
        <v>1.3</v>
      </c>
      <c r="E43" s="9">
        <v>2</v>
      </c>
      <c r="F43" s="12">
        <f t="shared" si="5"/>
        <v>0</v>
      </c>
      <c r="G43" s="12">
        <f t="shared" si="6"/>
        <v>0</v>
      </c>
      <c r="H43" s="276"/>
      <c r="I43" s="277"/>
      <c r="J43" s="277"/>
      <c r="K43" s="277"/>
      <c r="L43" s="278"/>
    </row>
    <row r="44" spans="2:12" ht="17.25" customHeight="1" x14ac:dyDescent="0.3">
      <c r="B44" s="187"/>
      <c r="C44" s="9" t="s">
        <v>39</v>
      </c>
      <c r="D44" s="15">
        <f t="shared" si="4"/>
        <v>0.65</v>
      </c>
      <c r="E44" s="9">
        <v>1</v>
      </c>
      <c r="F44" s="12">
        <f t="shared" si="5"/>
        <v>0</v>
      </c>
      <c r="G44" s="12">
        <f t="shared" si="6"/>
        <v>0</v>
      </c>
      <c r="H44" s="276"/>
      <c r="I44" s="277"/>
      <c r="J44" s="277"/>
      <c r="K44" s="277"/>
      <c r="L44" s="278"/>
    </row>
    <row r="45" spans="2:12" ht="17.25" customHeight="1" x14ac:dyDescent="0.3">
      <c r="B45" s="187"/>
      <c r="C45" s="9" t="s">
        <v>19</v>
      </c>
      <c r="D45" s="15">
        <f t="shared" si="4"/>
        <v>0.32500000000000001</v>
      </c>
      <c r="E45" s="9">
        <v>0.5</v>
      </c>
      <c r="F45" s="12">
        <f t="shared" si="5"/>
        <v>0</v>
      </c>
      <c r="G45" s="12">
        <f t="shared" si="6"/>
        <v>0</v>
      </c>
      <c r="H45" s="276"/>
      <c r="I45" s="277"/>
      <c r="J45" s="277"/>
      <c r="K45" s="277"/>
      <c r="L45" s="278"/>
    </row>
    <row r="46" spans="2:12" ht="17.25" customHeight="1" x14ac:dyDescent="0.3">
      <c r="B46" s="187"/>
      <c r="C46" s="9" t="s">
        <v>20</v>
      </c>
      <c r="D46" s="15">
        <f t="shared" si="4"/>
        <v>0.65</v>
      </c>
      <c r="E46" s="9">
        <v>1</v>
      </c>
      <c r="F46" s="12">
        <f t="shared" si="5"/>
        <v>0</v>
      </c>
      <c r="G46" s="12">
        <f t="shared" si="6"/>
        <v>0</v>
      </c>
      <c r="H46" s="279"/>
      <c r="I46" s="280"/>
      <c r="J46" s="280"/>
      <c r="K46" s="280"/>
      <c r="L46" s="281"/>
    </row>
    <row r="47" spans="2:12" ht="17.25" customHeight="1" x14ac:dyDescent="0.3">
      <c r="B47" s="225" t="s">
        <v>155</v>
      </c>
      <c r="C47" s="9" t="s">
        <v>217</v>
      </c>
      <c r="D47" s="15">
        <f t="shared" si="4"/>
        <v>26</v>
      </c>
      <c r="E47" s="9">
        <v>40</v>
      </c>
      <c r="F47" s="12">
        <f t="shared" si="5"/>
        <v>0</v>
      </c>
      <c r="G47" s="12">
        <f t="shared" si="6"/>
        <v>0</v>
      </c>
      <c r="H47" s="262" t="s">
        <v>219</v>
      </c>
      <c r="I47" s="262"/>
      <c r="J47" s="262"/>
      <c r="K47" s="262"/>
      <c r="L47" s="263"/>
    </row>
    <row r="48" spans="2:12" ht="17.25" customHeight="1" x14ac:dyDescent="0.3">
      <c r="B48" s="226"/>
      <c r="C48" s="9" t="s">
        <v>218</v>
      </c>
      <c r="D48" s="15">
        <f t="shared" si="4"/>
        <v>6.5</v>
      </c>
      <c r="E48" s="9">
        <v>10</v>
      </c>
      <c r="F48" s="12">
        <f t="shared" si="5"/>
        <v>0</v>
      </c>
      <c r="G48" s="12">
        <f t="shared" si="6"/>
        <v>0</v>
      </c>
      <c r="H48" s="262"/>
      <c r="I48" s="262"/>
      <c r="J48" s="262"/>
      <c r="K48" s="262"/>
      <c r="L48" s="263"/>
    </row>
    <row r="49" spans="2:12" ht="17.25" customHeight="1" x14ac:dyDescent="0.3">
      <c r="B49" s="226"/>
      <c r="C49" s="9" t="s">
        <v>22</v>
      </c>
      <c r="D49" s="15">
        <f t="shared" si="4"/>
        <v>3.25</v>
      </c>
      <c r="E49" s="9">
        <v>5</v>
      </c>
      <c r="F49" s="12">
        <f t="shared" si="5"/>
        <v>0</v>
      </c>
      <c r="G49" s="12">
        <f t="shared" si="6"/>
        <v>0</v>
      </c>
      <c r="H49" s="262"/>
      <c r="I49" s="262"/>
      <c r="J49" s="262"/>
      <c r="K49" s="262"/>
      <c r="L49" s="263"/>
    </row>
    <row r="50" spans="2:12" ht="17.25" customHeight="1" x14ac:dyDescent="0.3">
      <c r="B50" s="226"/>
      <c r="C50" s="9" t="s">
        <v>19</v>
      </c>
      <c r="D50" s="15">
        <f t="shared" si="4"/>
        <v>0.65</v>
      </c>
      <c r="E50" s="9">
        <v>1</v>
      </c>
      <c r="F50" s="12">
        <f t="shared" si="5"/>
        <v>0</v>
      </c>
      <c r="G50" s="12">
        <f t="shared" si="6"/>
        <v>0</v>
      </c>
      <c r="H50" s="262"/>
      <c r="I50" s="262"/>
      <c r="J50" s="262"/>
      <c r="K50" s="262"/>
      <c r="L50" s="263"/>
    </row>
    <row r="51" spans="2:12" ht="17.25" customHeight="1" x14ac:dyDescent="0.3">
      <c r="B51" s="226"/>
      <c r="C51" s="9" t="s">
        <v>20</v>
      </c>
      <c r="D51" s="15">
        <f t="shared" si="4"/>
        <v>0.65</v>
      </c>
      <c r="E51" s="9">
        <v>1</v>
      </c>
      <c r="F51" s="12">
        <f t="shared" si="5"/>
        <v>0</v>
      </c>
      <c r="G51" s="12">
        <f t="shared" si="6"/>
        <v>0</v>
      </c>
      <c r="H51" s="262"/>
      <c r="I51" s="262"/>
      <c r="J51" s="262"/>
      <c r="K51" s="262"/>
      <c r="L51" s="263"/>
    </row>
    <row r="52" spans="2:12" ht="17.25" customHeight="1" x14ac:dyDescent="0.3">
      <c r="B52" s="226"/>
      <c r="C52" s="9" t="s">
        <v>39</v>
      </c>
      <c r="D52" s="15">
        <f t="shared" si="4"/>
        <v>0.32500000000000001</v>
      </c>
      <c r="E52" s="9">
        <v>0.5</v>
      </c>
      <c r="F52" s="12">
        <f t="shared" si="5"/>
        <v>0</v>
      </c>
      <c r="G52" s="12">
        <f t="shared" si="6"/>
        <v>0</v>
      </c>
      <c r="H52" s="262"/>
      <c r="I52" s="262"/>
      <c r="J52" s="262"/>
      <c r="K52" s="262"/>
      <c r="L52" s="263"/>
    </row>
    <row r="53" spans="2:12" ht="17.25" customHeight="1" x14ac:dyDescent="0.3">
      <c r="B53" s="226"/>
      <c r="C53" s="9" t="s">
        <v>53</v>
      </c>
      <c r="D53" s="15">
        <f t="shared" si="4"/>
        <v>0.13</v>
      </c>
      <c r="E53" s="9">
        <v>0.2</v>
      </c>
      <c r="F53" s="12">
        <f t="shared" si="5"/>
        <v>0</v>
      </c>
      <c r="G53" s="12">
        <f t="shared" si="6"/>
        <v>0</v>
      </c>
      <c r="H53" s="262"/>
      <c r="I53" s="262"/>
      <c r="J53" s="262"/>
      <c r="K53" s="262"/>
      <c r="L53" s="263"/>
    </row>
    <row r="54" spans="2:12" ht="17.25" customHeight="1" x14ac:dyDescent="0.3">
      <c r="B54" s="226"/>
      <c r="C54" s="9" t="s">
        <v>27</v>
      </c>
      <c r="D54" s="15">
        <f t="shared" si="4"/>
        <v>1.9500000000000002</v>
      </c>
      <c r="E54" s="9">
        <v>3</v>
      </c>
      <c r="F54" s="12">
        <f t="shared" si="5"/>
        <v>0</v>
      </c>
      <c r="G54" s="12">
        <f t="shared" si="6"/>
        <v>0</v>
      </c>
      <c r="H54" s="262"/>
      <c r="I54" s="262"/>
      <c r="J54" s="262"/>
      <c r="K54" s="262"/>
      <c r="L54" s="263"/>
    </row>
    <row r="55" spans="2:12" ht="17.25" customHeight="1" x14ac:dyDescent="0.3">
      <c r="B55" s="226"/>
      <c r="C55" s="9" t="s">
        <v>52</v>
      </c>
      <c r="D55" s="15">
        <f t="shared" si="4"/>
        <v>1.3</v>
      </c>
      <c r="E55" s="9">
        <v>2</v>
      </c>
      <c r="F55" s="12">
        <f t="shared" si="5"/>
        <v>0</v>
      </c>
      <c r="G55" s="12">
        <f t="shared" si="6"/>
        <v>0</v>
      </c>
      <c r="H55" s="262"/>
      <c r="I55" s="262"/>
      <c r="J55" s="262"/>
      <c r="K55" s="262"/>
      <c r="L55" s="263"/>
    </row>
    <row r="56" spans="2:12" ht="17.25" customHeight="1" x14ac:dyDescent="0.3">
      <c r="B56" s="226"/>
      <c r="C56" s="9" t="s">
        <v>78</v>
      </c>
      <c r="D56" s="15">
        <f t="shared" si="4"/>
        <v>0.13</v>
      </c>
      <c r="E56" s="9">
        <v>0.2</v>
      </c>
      <c r="F56" s="12">
        <f t="shared" si="5"/>
        <v>0</v>
      </c>
      <c r="G56" s="12">
        <f t="shared" si="6"/>
        <v>0</v>
      </c>
      <c r="H56" s="262"/>
      <c r="I56" s="262"/>
      <c r="J56" s="262"/>
      <c r="K56" s="262"/>
      <c r="L56" s="263"/>
    </row>
    <row r="57" spans="2:12" ht="16.5" customHeight="1" x14ac:dyDescent="0.3">
      <c r="B57" s="187" t="s">
        <v>156</v>
      </c>
      <c r="C57" s="9" t="s">
        <v>220</v>
      </c>
      <c r="D57" s="15">
        <f t="shared" si="4"/>
        <v>19.5</v>
      </c>
      <c r="E57" s="9">
        <v>30</v>
      </c>
      <c r="F57" s="12">
        <f t="shared" si="5"/>
        <v>0</v>
      </c>
      <c r="G57" s="12">
        <f t="shared" si="6"/>
        <v>0</v>
      </c>
      <c r="H57" s="202" t="s">
        <v>250</v>
      </c>
      <c r="I57" s="203"/>
      <c r="J57" s="203"/>
      <c r="K57" s="203"/>
      <c r="L57" s="204"/>
    </row>
    <row r="58" spans="2:12" ht="16.5" customHeight="1" x14ac:dyDescent="0.3">
      <c r="B58" s="187"/>
      <c r="C58" s="9" t="s">
        <v>19</v>
      </c>
      <c r="D58" s="15">
        <f t="shared" si="4"/>
        <v>0.19500000000000001</v>
      </c>
      <c r="E58" s="9">
        <v>0.3</v>
      </c>
      <c r="F58" s="12">
        <f t="shared" si="5"/>
        <v>0</v>
      </c>
      <c r="G58" s="12">
        <f t="shared" si="6"/>
        <v>0</v>
      </c>
      <c r="H58" s="205"/>
      <c r="I58" s="206"/>
      <c r="J58" s="206"/>
      <c r="K58" s="206"/>
      <c r="L58" s="207"/>
    </row>
    <row r="59" spans="2:12" ht="16.5" customHeight="1" x14ac:dyDescent="0.3">
      <c r="B59" s="187"/>
      <c r="C59" s="9" t="s">
        <v>20</v>
      </c>
      <c r="D59" s="15">
        <f t="shared" si="4"/>
        <v>0.13</v>
      </c>
      <c r="E59" s="9">
        <v>0.2</v>
      </c>
      <c r="F59" s="12">
        <f t="shared" si="5"/>
        <v>0</v>
      </c>
      <c r="G59" s="12">
        <f t="shared" si="6"/>
        <v>0</v>
      </c>
      <c r="H59" s="205"/>
      <c r="I59" s="206"/>
      <c r="J59" s="206"/>
      <c r="K59" s="206"/>
      <c r="L59" s="207"/>
    </row>
    <row r="60" spans="2:12" ht="16.5" customHeight="1" x14ac:dyDescent="0.3">
      <c r="B60" s="187"/>
      <c r="C60" s="9" t="s">
        <v>24</v>
      </c>
      <c r="D60" s="15">
        <f t="shared" si="4"/>
        <v>6.5000000000000002E-2</v>
      </c>
      <c r="E60" s="9">
        <v>0.1</v>
      </c>
      <c r="F60" s="12">
        <f t="shared" si="5"/>
        <v>0</v>
      </c>
      <c r="G60" s="12">
        <f t="shared" si="6"/>
        <v>0</v>
      </c>
      <c r="H60" s="205"/>
      <c r="I60" s="206"/>
      <c r="J60" s="206"/>
      <c r="K60" s="206"/>
      <c r="L60" s="207"/>
    </row>
    <row r="61" spans="2:12" ht="16.5" customHeight="1" x14ac:dyDescent="0.3">
      <c r="B61" s="187"/>
      <c r="C61" s="9" t="s">
        <v>39</v>
      </c>
      <c r="D61" s="15">
        <f t="shared" si="4"/>
        <v>0.13</v>
      </c>
      <c r="E61" s="9">
        <v>0.2</v>
      </c>
      <c r="F61" s="12">
        <f t="shared" si="5"/>
        <v>0</v>
      </c>
      <c r="G61" s="12">
        <f t="shared" si="6"/>
        <v>0</v>
      </c>
      <c r="H61" s="205"/>
      <c r="I61" s="206"/>
      <c r="J61" s="206"/>
      <c r="K61" s="206"/>
      <c r="L61" s="207"/>
    </row>
    <row r="62" spans="2:12" ht="16.5" customHeight="1" x14ac:dyDescent="0.3">
      <c r="B62" s="187"/>
      <c r="C62" s="9" t="s">
        <v>53</v>
      </c>
      <c r="D62" s="15">
        <f t="shared" si="4"/>
        <v>0.13</v>
      </c>
      <c r="E62" s="9">
        <v>0.2</v>
      </c>
      <c r="F62" s="12">
        <f t="shared" si="5"/>
        <v>0</v>
      </c>
      <c r="G62" s="12">
        <f t="shared" si="6"/>
        <v>0</v>
      </c>
      <c r="H62" s="270"/>
      <c r="I62" s="271"/>
      <c r="J62" s="271"/>
      <c r="K62" s="271"/>
      <c r="L62" s="272"/>
    </row>
    <row r="63" spans="2:12" ht="16.5" customHeight="1" thickBot="1" x14ac:dyDescent="0.35">
      <c r="B63" s="27" t="s">
        <v>110</v>
      </c>
      <c r="C63" s="21" t="s">
        <v>33</v>
      </c>
      <c r="D63" s="86">
        <f t="shared" si="4"/>
        <v>13</v>
      </c>
      <c r="E63" s="23">
        <v>20</v>
      </c>
      <c r="F63" s="24">
        <f t="shared" si="5"/>
        <v>0</v>
      </c>
      <c r="G63" s="24">
        <f t="shared" si="6"/>
        <v>0</v>
      </c>
      <c r="H63" s="228" t="s">
        <v>34</v>
      </c>
      <c r="I63" s="229"/>
      <c r="J63" s="229"/>
      <c r="K63" s="229"/>
      <c r="L63" s="230"/>
    </row>
    <row r="64" spans="2:12" ht="72" customHeight="1" thickTop="1" x14ac:dyDescent="0.3">
      <c r="B64" s="190"/>
      <c r="C64" s="190"/>
      <c r="D64" s="190"/>
      <c r="E64" s="190"/>
      <c r="F64" s="190"/>
      <c r="G64" s="190"/>
      <c r="H64" s="190"/>
      <c r="I64" s="190"/>
      <c r="J64" s="190"/>
      <c r="K64" s="190"/>
      <c r="L64" s="190"/>
    </row>
    <row r="65" spans="2:12" ht="17.25" thickBot="1" x14ac:dyDescent="0.35"/>
    <row r="66" spans="2:12" ht="20.25" thickTop="1" x14ac:dyDescent="0.3">
      <c r="B66" s="217" t="s">
        <v>149</v>
      </c>
      <c r="C66" s="218"/>
      <c r="D66" s="218"/>
      <c r="E66" s="218"/>
      <c r="F66" s="218"/>
      <c r="G66" s="218"/>
      <c r="H66" s="218"/>
      <c r="I66" s="218"/>
      <c r="J66" s="218"/>
      <c r="K66" s="218"/>
      <c r="L66" s="219"/>
    </row>
    <row r="67" spans="2:12" x14ac:dyDescent="0.3">
      <c r="B67" s="220" t="s">
        <v>3</v>
      </c>
      <c r="C67" s="221" t="s">
        <v>4</v>
      </c>
      <c r="D67" s="221" t="s">
        <v>5</v>
      </c>
      <c r="E67" s="221"/>
      <c r="F67" s="221" t="s">
        <v>6</v>
      </c>
      <c r="G67" s="221"/>
      <c r="H67" s="221" t="s">
        <v>7</v>
      </c>
      <c r="I67" s="221"/>
      <c r="J67" s="221"/>
      <c r="K67" s="221"/>
      <c r="L67" s="222"/>
    </row>
    <row r="68" spans="2:12" x14ac:dyDescent="0.3">
      <c r="B68" s="220"/>
      <c r="C68" s="221"/>
      <c r="D68" s="6" t="s">
        <v>1</v>
      </c>
      <c r="E68" s="6" t="s">
        <v>2</v>
      </c>
      <c r="F68" s="38" t="s">
        <v>1</v>
      </c>
      <c r="G68" s="39" t="s">
        <v>2</v>
      </c>
      <c r="H68" s="221"/>
      <c r="I68" s="221"/>
      <c r="J68" s="221"/>
      <c r="K68" s="221"/>
      <c r="L68" s="222"/>
    </row>
    <row r="69" spans="2:12" ht="16.5" customHeight="1" x14ac:dyDescent="0.3">
      <c r="B69" s="225" t="s">
        <v>12</v>
      </c>
      <c r="C69" s="41" t="s">
        <v>13</v>
      </c>
      <c r="D69" s="15">
        <f>E69*0.65</f>
        <v>32.5</v>
      </c>
      <c r="E69" s="11">
        <v>50</v>
      </c>
      <c r="F69" s="12">
        <f>D69*D$2</f>
        <v>0</v>
      </c>
      <c r="G69" s="12">
        <f>E69*D$3</f>
        <v>0</v>
      </c>
      <c r="H69" s="193" t="s">
        <v>105</v>
      </c>
      <c r="I69" s="194"/>
      <c r="J69" s="194"/>
      <c r="K69" s="194"/>
      <c r="L69" s="195"/>
    </row>
    <row r="70" spans="2:12" ht="16.5" customHeight="1" x14ac:dyDescent="0.3">
      <c r="B70" s="227"/>
      <c r="C70" s="41" t="s">
        <v>104</v>
      </c>
      <c r="D70" s="15">
        <f t="shared" ref="D70:D91" si="7">E70*0.65</f>
        <v>1.625</v>
      </c>
      <c r="E70" s="11">
        <v>2.5</v>
      </c>
      <c r="F70" s="12">
        <f t="shared" ref="F70:F91" si="8">D70*D$2</f>
        <v>0</v>
      </c>
      <c r="G70" s="12">
        <f t="shared" ref="G70:G91" si="9">E70*D$3</f>
        <v>0</v>
      </c>
      <c r="H70" s="196"/>
      <c r="I70" s="197"/>
      <c r="J70" s="197"/>
      <c r="K70" s="197"/>
      <c r="L70" s="198"/>
    </row>
    <row r="71" spans="2:12" ht="16.5" customHeight="1" x14ac:dyDescent="0.3">
      <c r="B71" s="187" t="s">
        <v>157</v>
      </c>
      <c r="C71" s="9" t="s">
        <v>21</v>
      </c>
      <c r="D71" s="15">
        <f t="shared" si="7"/>
        <v>13</v>
      </c>
      <c r="E71" s="9">
        <v>20</v>
      </c>
      <c r="F71" s="12">
        <f t="shared" si="8"/>
        <v>0</v>
      </c>
      <c r="G71" s="12">
        <f t="shared" si="9"/>
        <v>0</v>
      </c>
      <c r="H71" s="193" t="s">
        <v>168</v>
      </c>
      <c r="I71" s="194"/>
      <c r="J71" s="194"/>
      <c r="K71" s="194"/>
      <c r="L71" s="195"/>
    </row>
    <row r="72" spans="2:12" ht="16.5" customHeight="1" x14ac:dyDescent="0.3">
      <c r="B72" s="187"/>
      <c r="C72" s="9" t="s">
        <v>20</v>
      </c>
      <c r="D72" s="15">
        <f t="shared" si="7"/>
        <v>3.25</v>
      </c>
      <c r="E72" s="9">
        <v>5</v>
      </c>
      <c r="F72" s="12">
        <f t="shared" si="8"/>
        <v>0</v>
      </c>
      <c r="G72" s="12">
        <f t="shared" si="9"/>
        <v>0</v>
      </c>
      <c r="H72" s="199"/>
      <c r="I72" s="200"/>
      <c r="J72" s="200"/>
      <c r="K72" s="200"/>
      <c r="L72" s="201"/>
    </row>
    <row r="73" spans="2:12" ht="16.5" customHeight="1" x14ac:dyDescent="0.3">
      <c r="B73" s="187"/>
      <c r="C73" s="9" t="s">
        <v>16</v>
      </c>
      <c r="D73" s="15">
        <f t="shared" si="7"/>
        <v>1.3</v>
      </c>
      <c r="E73" s="9">
        <v>2</v>
      </c>
      <c r="F73" s="12">
        <f t="shared" si="8"/>
        <v>0</v>
      </c>
      <c r="G73" s="12">
        <f t="shared" si="9"/>
        <v>0</v>
      </c>
      <c r="H73" s="199"/>
      <c r="I73" s="200"/>
      <c r="J73" s="200"/>
      <c r="K73" s="200"/>
      <c r="L73" s="201"/>
    </row>
    <row r="74" spans="2:12" ht="16.5" customHeight="1" x14ac:dyDescent="0.3">
      <c r="B74" s="187"/>
      <c r="C74" s="9" t="s">
        <v>17</v>
      </c>
      <c r="D74" s="15">
        <f t="shared" si="7"/>
        <v>1.3</v>
      </c>
      <c r="E74" s="9">
        <v>2</v>
      </c>
      <c r="F74" s="12">
        <f t="shared" si="8"/>
        <v>0</v>
      </c>
      <c r="G74" s="12">
        <f t="shared" si="9"/>
        <v>0</v>
      </c>
      <c r="H74" s="199"/>
      <c r="I74" s="200"/>
      <c r="J74" s="200"/>
      <c r="K74" s="200"/>
      <c r="L74" s="201"/>
    </row>
    <row r="75" spans="2:12" ht="16.5" customHeight="1" x14ac:dyDescent="0.3">
      <c r="B75" s="187"/>
      <c r="C75" s="9" t="s">
        <v>19</v>
      </c>
      <c r="D75" s="15">
        <f t="shared" si="7"/>
        <v>0.32500000000000001</v>
      </c>
      <c r="E75" s="9">
        <v>0.5</v>
      </c>
      <c r="F75" s="12">
        <f t="shared" si="8"/>
        <v>0</v>
      </c>
      <c r="G75" s="12">
        <f t="shared" si="9"/>
        <v>0</v>
      </c>
      <c r="H75" s="199"/>
      <c r="I75" s="200"/>
      <c r="J75" s="200"/>
      <c r="K75" s="200"/>
      <c r="L75" s="201"/>
    </row>
    <row r="76" spans="2:12" ht="17.25" customHeight="1" x14ac:dyDescent="0.3">
      <c r="B76" s="187"/>
      <c r="C76" s="9" t="s">
        <v>24</v>
      </c>
      <c r="D76" s="15">
        <f t="shared" si="7"/>
        <v>0.32500000000000001</v>
      </c>
      <c r="E76" s="9">
        <v>0.5</v>
      </c>
      <c r="F76" s="12">
        <f t="shared" si="8"/>
        <v>0</v>
      </c>
      <c r="G76" s="12">
        <f t="shared" si="9"/>
        <v>0</v>
      </c>
      <c r="H76" s="196"/>
      <c r="I76" s="197"/>
      <c r="J76" s="197"/>
      <c r="K76" s="197"/>
      <c r="L76" s="198"/>
    </row>
    <row r="77" spans="2:12" ht="17.25" customHeight="1" x14ac:dyDescent="0.3">
      <c r="B77" s="187" t="s">
        <v>158</v>
      </c>
      <c r="C77" s="9" t="s">
        <v>86</v>
      </c>
      <c r="D77" s="15">
        <f t="shared" si="7"/>
        <v>19.5</v>
      </c>
      <c r="E77" s="11">
        <v>30</v>
      </c>
      <c r="F77" s="12">
        <f t="shared" si="8"/>
        <v>0</v>
      </c>
      <c r="G77" s="12">
        <f t="shared" si="9"/>
        <v>0</v>
      </c>
      <c r="H77" s="208" t="s">
        <v>221</v>
      </c>
      <c r="I77" s="209"/>
      <c r="J77" s="209"/>
      <c r="K77" s="209"/>
      <c r="L77" s="210"/>
    </row>
    <row r="78" spans="2:12" ht="17.25" customHeight="1" x14ac:dyDescent="0.3">
      <c r="B78" s="187"/>
      <c r="C78" s="9" t="s">
        <v>22</v>
      </c>
      <c r="D78" s="15">
        <f t="shared" si="7"/>
        <v>6.5</v>
      </c>
      <c r="E78" s="11">
        <v>10</v>
      </c>
      <c r="F78" s="12">
        <f t="shared" si="8"/>
        <v>0</v>
      </c>
      <c r="G78" s="12">
        <f t="shared" si="9"/>
        <v>0</v>
      </c>
      <c r="H78" s="211"/>
      <c r="I78" s="212"/>
      <c r="J78" s="212"/>
      <c r="K78" s="212"/>
      <c r="L78" s="213"/>
    </row>
    <row r="79" spans="2:12" ht="17.25" customHeight="1" x14ac:dyDescent="0.3">
      <c r="B79" s="187"/>
      <c r="C79" s="9" t="s">
        <v>27</v>
      </c>
      <c r="D79" s="15">
        <f t="shared" si="7"/>
        <v>1.9500000000000002</v>
      </c>
      <c r="E79" s="11">
        <v>3</v>
      </c>
      <c r="F79" s="12">
        <f t="shared" si="8"/>
        <v>0</v>
      </c>
      <c r="G79" s="12">
        <f t="shared" si="9"/>
        <v>0</v>
      </c>
      <c r="H79" s="211"/>
      <c r="I79" s="212"/>
      <c r="J79" s="212"/>
      <c r="K79" s="212"/>
      <c r="L79" s="213"/>
    </row>
    <row r="80" spans="2:12" ht="17.25" customHeight="1" x14ac:dyDescent="0.3">
      <c r="B80" s="187"/>
      <c r="C80" s="9" t="s">
        <v>52</v>
      </c>
      <c r="D80" s="15">
        <f t="shared" si="7"/>
        <v>1.3</v>
      </c>
      <c r="E80" s="11">
        <v>2</v>
      </c>
      <c r="F80" s="12">
        <f t="shared" si="8"/>
        <v>0</v>
      </c>
      <c r="G80" s="12">
        <f t="shared" si="9"/>
        <v>0</v>
      </c>
      <c r="H80" s="211"/>
      <c r="I80" s="212"/>
      <c r="J80" s="212"/>
      <c r="K80" s="212"/>
      <c r="L80" s="213"/>
    </row>
    <row r="81" spans="2:12" ht="17.25" customHeight="1" x14ac:dyDescent="0.3">
      <c r="B81" s="187"/>
      <c r="C81" s="9" t="s">
        <v>39</v>
      </c>
      <c r="D81" s="15">
        <f t="shared" si="7"/>
        <v>0.65</v>
      </c>
      <c r="E81" s="11">
        <v>1</v>
      </c>
      <c r="F81" s="12">
        <f t="shared" si="8"/>
        <v>0</v>
      </c>
      <c r="G81" s="12">
        <f t="shared" si="9"/>
        <v>0</v>
      </c>
      <c r="H81" s="211"/>
      <c r="I81" s="212"/>
      <c r="J81" s="212"/>
      <c r="K81" s="212"/>
      <c r="L81" s="213"/>
    </row>
    <row r="82" spans="2:12" ht="16.5" customHeight="1" x14ac:dyDescent="0.3">
      <c r="B82" s="187"/>
      <c r="C82" s="9" t="s">
        <v>20</v>
      </c>
      <c r="D82" s="15">
        <f t="shared" si="7"/>
        <v>0.65</v>
      </c>
      <c r="E82" s="11">
        <v>1</v>
      </c>
      <c r="F82" s="12">
        <f t="shared" si="8"/>
        <v>0</v>
      </c>
      <c r="G82" s="12">
        <f t="shared" si="9"/>
        <v>0</v>
      </c>
      <c r="H82" s="211"/>
      <c r="I82" s="212"/>
      <c r="J82" s="212"/>
      <c r="K82" s="212"/>
      <c r="L82" s="213"/>
    </row>
    <row r="83" spans="2:12" ht="16.5" customHeight="1" x14ac:dyDescent="0.3">
      <c r="B83" s="187"/>
      <c r="C83" s="9" t="s">
        <v>19</v>
      </c>
      <c r="D83" s="15">
        <f t="shared" si="7"/>
        <v>0.32500000000000001</v>
      </c>
      <c r="E83" s="11">
        <v>0.5</v>
      </c>
      <c r="F83" s="12">
        <f t="shared" si="8"/>
        <v>0</v>
      </c>
      <c r="G83" s="12">
        <f t="shared" si="9"/>
        <v>0</v>
      </c>
      <c r="H83" s="211"/>
      <c r="I83" s="212"/>
      <c r="J83" s="212"/>
      <c r="K83" s="212"/>
      <c r="L83" s="213"/>
    </row>
    <row r="84" spans="2:12" ht="16.5" customHeight="1" x14ac:dyDescent="0.3">
      <c r="B84" s="187"/>
      <c r="C84" s="9" t="s">
        <v>53</v>
      </c>
      <c r="D84" s="15">
        <f t="shared" si="7"/>
        <v>0.13</v>
      </c>
      <c r="E84" s="11">
        <v>0.2</v>
      </c>
      <c r="F84" s="12">
        <f t="shared" si="8"/>
        <v>0</v>
      </c>
      <c r="G84" s="12">
        <f t="shared" si="9"/>
        <v>0</v>
      </c>
      <c r="H84" s="211"/>
      <c r="I84" s="212"/>
      <c r="J84" s="212"/>
      <c r="K84" s="212"/>
      <c r="L84" s="213"/>
    </row>
    <row r="85" spans="2:12" ht="16.5" customHeight="1" x14ac:dyDescent="0.3">
      <c r="B85" s="267" t="s">
        <v>159</v>
      </c>
      <c r="C85" s="9" t="s">
        <v>222</v>
      </c>
      <c r="D85" s="15">
        <f t="shared" si="7"/>
        <v>19.5</v>
      </c>
      <c r="E85" s="9">
        <v>30</v>
      </c>
      <c r="F85" s="12">
        <f t="shared" si="8"/>
        <v>0</v>
      </c>
      <c r="G85" s="12">
        <f t="shared" si="9"/>
        <v>0</v>
      </c>
      <c r="H85" s="262" t="s">
        <v>223</v>
      </c>
      <c r="I85" s="262"/>
      <c r="J85" s="262"/>
      <c r="K85" s="262"/>
      <c r="L85" s="263"/>
    </row>
    <row r="86" spans="2:12" ht="16.5" customHeight="1" x14ac:dyDescent="0.3">
      <c r="B86" s="268"/>
      <c r="C86" s="9" t="s">
        <v>178</v>
      </c>
      <c r="D86" s="15">
        <f t="shared" si="7"/>
        <v>3.25</v>
      </c>
      <c r="E86" s="9">
        <v>5</v>
      </c>
      <c r="F86" s="12">
        <f t="shared" si="8"/>
        <v>0</v>
      </c>
      <c r="G86" s="12">
        <f t="shared" si="9"/>
        <v>0</v>
      </c>
      <c r="H86" s="262"/>
      <c r="I86" s="262"/>
      <c r="J86" s="262"/>
      <c r="K86" s="262"/>
      <c r="L86" s="263"/>
    </row>
    <row r="87" spans="2:12" ht="16.5" customHeight="1" x14ac:dyDescent="0.3">
      <c r="B87" s="268"/>
      <c r="C87" s="9" t="s">
        <v>193</v>
      </c>
      <c r="D87" s="15">
        <f t="shared" si="7"/>
        <v>1.9500000000000002</v>
      </c>
      <c r="E87" s="9">
        <v>3</v>
      </c>
      <c r="F87" s="12">
        <f t="shared" si="8"/>
        <v>0</v>
      </c>
      <c r="G87" s="12">
        <f t="shared" si="9"/>
        <v>0</v>
      </c>
      <c r="H87" s="262"/>
      <c r="I87" s="262"/>
      <c r="J87" s="262"/>
      <c r="K87" s="262"/>
      <c r="L87" s="263"/>
    </row>
    <row r="88" spans="2:12" ht="16.5" customHeight="1" x14ac:dyDescent="0.3">
      <c r="B88" s="268"/>
      <c r="C88" s="9" t="s">
        <v>186</v>
      </c>
      <c r="D88" s="15">
        <f t="shared" si="7"/>
        <v>0.65</v>
      </c>
      <c r="E88" s="9">
        <v>1</v>
      </c>
      <c r="F88" s="12">
        <f t="shared" si="8"/>
        <v>0</v>
      </c>
      <c r="G88" s="12">
        <f t="shared" si="9"/>
        <v>0</v>
      </c>
      <c r="H88" s="262"/>
      <c r="I88" s="262"/>
      <c r="J88" s="262"/>
      <c r="K88" s="262"/>
      <c r="L88" s="263"/>
    </row>
    <row r="89" spans="2:12" ht="16.5" customHeight="1" x14ac:dyDescent="0.3">
      <c r="B89" s="268"/>
      <c r="C89" s="9" t="s">
        <v>179</v>
      </c>
      <c r="D89" s="15">
        <f t="shared" si="7"/>
        <v>0.13</v>
      </c>
      <c r="E89" s="9">
        <v>0.2</v>
      </c>
      <c r="F89" s="12">
        <f t="shared" si="8"/>
        <v>0</v>
      </c>
      <c r="G89" s="12">
        <f t="shared" si="9"/>
        <v>0</v>
      </c>
      <c r="H89" s="262"/>
      <c r="I89" s="262"/>
      <c r="J89" s="262"/>
      <c r="K89" s="262"/>
      <c r="L89" s="263"/>
    </row>
    <row r="90" spans="2:12" ht="16.5" customHeight="1" x14ac:dyDescent="0.3">
      <c r="B90" s="269"/>
      <c r="C90" s="9" t="s">
        <v>224</v>
      </c>
      <c r="D90" s="15">
        <f t="shared" si="7"/>
        <v>1.9500000000000002</v>
      </c>
      <c r="E90" s="9">
        <v>3</v>
      </c>
      <c r="F90" s="12">
        <f t="shared" si="8"/>
        <v>0</v>
      </c>
      <c r="G90" s="12">
        <f t="shared" si="9"/>
        <v>0</v>
      </c>
      <c r="H90" s="262"/>
      <c r="I90" s="262"/>
      <c r="J90" s="262"/>
      <c r="K90" s="262"/>
      <c r="L90" s="263"/>
    </row>
    <row r="91" spans="2:12" ht="16.5" customHeight="1" thickBot="1" x14ac:dyDescent="0.35">
      <c r="B91" s="30" t="s">
        <v>114</v>
      </c>
      <c r="C91" s="21" t="s">
        <v>35</v>
      </c>
      <c r="D91" s="86">
        <f t="shared" si="7"/>
        <v>13</v>
      </c>
      <c r="E91" s="23">
        <v>20</v>
      </c>
      <c r="F91" s="24">
        <f t="shared" si="8"/>
        <v>0</v>
      </c>
      <c r="G91" s="24">
        <f t="shared" si="9"/>
        <v>0</v>
      </c>
      <c r="H91" s="188" t="s">
        <v>36</v>
      </c>
      <c r="I91" s="188"/>
      <c r="J91" s="188"/>
      <c r="K91" s="188"/>
      <c r="L91" s="189"/>
    </row>
    <row r="92" spans="2:12" ht="72" customHeight="1" thickTop="1" x14ac:dyDescent="0.3">
      <c r="B92" s="190"/>
      <c r="C92" s="190"/>
      <c r="D92" s="190"/>
      <c r="E92" s="190"/>
      <c r="F92" s="190"/>
      <c r="G92" s="190"/>
      <c r="H92" s="190"/>
      <c r="I92" s="190"/>
      <c r="J92" s="190"/>
      <c r="K92" s="190"/>
      <c r="L92" s="190"/>
    </row>
    <row r="93" spans="2:12" ht="17.25" thickBot="1" x14ac:dyDescent="0.35"/>
    <row r="94" spans="2:12" ht="20.25" thickTop="1" x14ac:dyDescent="0.3">
      <c r="B94" s="217" t="s">
        <v>150</v>
      </c>
      <c r="C94" s="218"/>
      <c r="D94" s="218"/>
      <c r="E94" s="218"/>
      <c r="F94" s="218"/>
      <c r="G94" s="218"/>
      <c r="H94" s="218"/>
      <c r="I94" s="218"/>
      <c r="J94" s="218"/>
      <c r="K94" s="218"/>
      <c r="L94" s="219"/>
    </row>
    <row r="95" spans="2:12" x14ac:dyDescent="0.3">
      <c r="B95" s="220" t="s">
        <v>3</v>
      </c>
      <c r="C95" s="221" t="s">
        <v>4</v>
      </c>
      <c r="D95" s="221" t="s">
        <v>5</v>
      </c>
      <c r="E95" s="221"/>
      <c r="F95" s="221" t="s">
        <v>6</v>
      </c>
      <c r="G95" s="221"/>
      <c r="H95" s="221" t="s">
        <v>7</v>
      </c>
      <c r="I95" s="221"/>
      <c r="J95" s="221"/>
      <c r="K95" s="221"/>
      <c r="L95" s="222"/>
    </row>
    <row r="96" spans="2:12" x14ac:dyDescent="0.3">
      <c r="B96" s="220"/>
      <c r="C96" s="221"/>
      <c r="D96" s="6" t="s">
        <v>1</v>
      </c>
      <c r="E96" s="6" t="s">
        <v>2</v>
      </c>
      <c r="F96" s="38" t="s">
        <v>1</v>
      </c>
      <c r="G96" s="39" t="s">
        <v>2</v>
      </c>
      <c r="H96" s="221"/>
      <c r="I96" s="221"/>
      <c r="J96" s="221"/>
      <c r="K96" s="221"/>
      <c r="L96" s="222"/>
    </row>
    <row r="97" spans="2:12" ht="16.5" customHeight="1" x14ac:dyDescent="0.3">
      <c r="B97" s="187" t="s">
        <v>60</v>
      </c>
      <c r="C97" s="41" t="s">
        <v>13</v>
      </c>
      <c r="D97" s="15">
        <f>E97*0.65</f>
        <v>32.5</v>
      </c>
      <c r="E97" s="11">
        <v>50</v>
      </c>
      <c r="F97" s="12">
        <f>D97*D$2</f>
        <v>0</v>
      </c>
      <c r="G97" s="12">
        <f>E97*D$3</f>
        <v>0</v>
      </c>
      <c r="H97" s="193" t="s">
        <v>100</v>
      </c>
      <c r="I97" s="194"/>
      <c r="J97" s="194"/>
      <c r="K97" s="194"/>
      <c r="L97" s="195"/>
    </row>
    <row r="98" spans="2:12" ht="16.5" customHeight="1" x14ac:dyDescent="0.3">
      <c r="B98" s="187"/>
      <c r="C98" s="41" t="s">
        <v>99</v>
      </c>
      <c r="D98" s="15">
        <f t="shared" ref="D98:D118" si="10">E98*0.65</f>
        <v>1.625</v>
      </c>
      <c r="E98" s="11">
        <v>2.5</v>
      </c>
      <c r="F98" s="12">
        <f t="shared" ref="F98:F118" si="11">D98*D$2</f>
        <v>0</v>
      </c>
      <c r="G98" s="12">
        <f t="shared" ref="G98:G118" si="12">E98*D$3</f>
        <v>0</v>
      </c>
      <c r="H98" s="196"/>
      <c r="I98" s="197"/>
      <c r="J98" s="197"/>
      <c r="K98" s="197"/>
      <c r="L98" s="198"/>
    </row>
    <row r="99" spans="2:12" ht="16.5" customHeight="1" x14ac:dyDescent="0.3">
      <c r="B99" s="282" t="s">
        <v>225</v>
      </c>
      <c r="C99" s="14" t="s">
        <v>182</v>
      </c>
      <c r="D99" s="15">
        <f t="shared" si="10"/>
        <v>13</v>
      </c>
      <c r="E99" s="11">
        <v>20</v>
      </c>
      <c r="F99" s="12">
        <f t="shared" si="11"/>
        <v>0</v>
      </c>
      <c r="G99" s="12">
        <f t="shared" si="12"/>
        <v>0</v>
      </c>
      <c r="H99" s="202" t="s">
        <v>226</v>
      </c>
      <c r="I99" s="203"/>
      <c r="J99" s="203"/>
      <c r="K99" s="203"/>
      <c r="L99" s="204"/>
    </row>
    <row r="100" spans="2:12" ht="16.5" customHeight="1" x14ac:dyDescent="0.3">
      <c r="B100" s="283"/>
      <c r="C100" s="14" t="s">
        <v>227</v>
      </c>
      <c r="D100" s="15">
        <f t="shared" si="10"/>
        <v>3.25</v>
      </c>
      <c r="E100" s="11">
        <v>5</v>
      </c>
      <c r="F100" s="12">
        <f t="shared" si="11"/>
        <v>0</v>
      </c>
      <c r="G100" s="12">
        <f t="shared" si="12"/>
        <v>0</v>
      </c>
      <c r="H100" s="205"/>
      <c r="I100" s="206"/>
      <c r="J100" s="206"/>
      <c r="K100" s="206"/>
      <c r="L100" s="207"/>
    </row>
    <row r="101" spans="2:12" ht="16.5" customHeight="1" x14ac:dyDescent="0.3">
      <c r="B101" s="283"/>
      <c r="C101" s="14" t="s">
        <v>70</v>
      </c>
      <c r="D101" s="15">
        <f t="shared" si="10"/>
        <v>3.25</v>
      </c>
      <c r="E101" s="11">
        <v>5</v>
      </c>
      <c r="F101" s="12">
        <f t="shared" si="11"/>
        <v>0</v>
      </c>
      <c r="G101" s="12">
        <f t="shared" si="12"/>
        <v>0</v>
      </c>
      <c r="H101" s="205"/>
      <c r="I101" s="206"/>
      <c r="J101" s="206"/>
      <c r="K101" s="206"/>
      <c r="L101" s="207"/>
    </row>
    <row r="102" spans="2:12" ht="16.5" customHeight="1" x14ac:dyDescent="0.3">
      <c r="B102" s="283"/>
      <c r="C102" s="14" t="s">
        <v>20</v>
      </c>
      <c r="D102" s="15">
        <f t="shared" si="10"/>
        <v>1.9500000000000002</v>
      </c>
      <c r="E102" s="11">
        <v>3</v>
      </c>
      <c r="F102" s="12">
        <f t="shared" si="11"/>
        <v>0</v>
      </c>
      <c r="G102" s="12">
        <f t="shared" si="12"/>
        <v>0</v>
      </c>
      <c r="H102" s="205"/>
      <c r="I102" s="206"/>
      <c r="J102" s="206"/>
      <c r="K102" s="206"/>
      <c r="L102" s="207"/>
    </row>
    <row r="103" spans="2:12" ht="17.25" customHeight="1" x14ac:dyDescent="0.3">
      <c r="B103" s="283"/>
      <c r="C103" s="14" t="s">
        <v>27</v>
      </c>
      <c r="D103" s="15">
        <f t="shared" si="10"/>
        <v>0.65</v>
      </c>
      <c r="E103" s="11">
        <v>1</v>
      </c>
      <c r="F103" s="12">
        <f t="shared" si="11"/>
        <v>0</v>
      </c>
      <c r="G103" s="12">
        <f t="shared" si="12"/>
        <v>0</v>
      </c>
      <c r="H103" s="205"/>
      <c r="I103" s="206"/>
      <c r="J103" s="206"/>
      <c r="K103" s="206"/>
      <c r="L103" s="207"/>
    </row>
    <row r="104" spans="2:12" ht="17.25" customHeight="1" x14ac:dyDescent="0.3">
      <c r="B104" s="284"/>
      <c r="C104" s="14" t="s">
        <v>24</v>
      </c>
      <c r="D104" s="15">
        <f t="shared" si="10"/>
        <v>0.32500000000000001</v>
      </c>
      <c r="E104" s="11">
        <v>0.5</v>
      </c>
      <c r="F104" s="12">
        <f t="shared" si="11"/>
        <v>0</v>
      </c>
      <c r="G104" s="12">
        <f t="shared" si="12"/>
        <v>0</v>
      </c>
      <c r="H104" s="270"/>
      <c r="I104" s="271"/>
      <c r="J104" s="271"/>
      <c r="K104" s="271"/>
      <c r="L104" s="272"/>
    </row>
    <row r="105" spans="2:12" ht="17.25" customHeight="1" x14ac:dyDescent="0.3">
      <c r="B105" s="187" t="s">
        <v>160</v>
      </c>
      <c r="C105" s="9" t="s">
        <v>84</v>
      </c>
      <c r="D105" s="15">
        <f t="shared" si="10"/>
        <v>26</v>
      </c>
      <c r="E105" s="9">
        <v>40</v>
      </c>
      <c r="F105" s="12">
        <f t="shared" si="11"/>
        <v>0</v>
      </c>
      <c r="G105" s="12">
        <f t="shared" si="12"/>
        <v>0</v>
      </c>
      <c r="H105" s="202" t="s">
        <v>228</v>
      </c>
      <c r="I105" s="203"/>
      <c r="J105" s="203"/>
      <c r="K105" s="203"/>
      <c r="L105" s="204"/>
    </row>
    <row r="106" spans="2:12" ht="17.25" customHeight="1" x14ac:dyDescent="0.3">
      <c r="B106" s="187"/>
      <c r="C106" s="9" t="s">
        <v>27</v>
      </c>
      <c r="D106" s="15">
        <f t="shared" si="10"/>
        <v>2.6</v>
      </c>
      <c r="E106" s="9">
        <v>4</v>
      </c>
      <c r="F106" s="12">
        <f t="shared" si="11"/>
        <v>0</v>
      </c>
      <c r="G106" s="12">
        <f t="shared" si="12"/>
        <v>0</v>
      </c>
      <c r="H106" s="205"/>
      <c r="I106" s="206"/>
      <c r="J106" s="206"/>
      <c r="K106" s="206"/>
      <c r="L106" s="207"/>
    </row>
    <row r="107" spans="2:12" ht="17.25" customHeight="1" x14ac:dyDescent="0.3">
      <c r="B107" s="187"/>
      <c r="C107" s="9" t="s">
        <v>52</v>
      </c>
      <c r="D107" s="15">
        <f t="shared" si="10"/>
        <v>1.3</v>
      </c>
      <c r="E107" s="9">
        <v>2</v>
      </c>
      <c r="F107" s="12">
        <f t="shared" si="11"/>
        <v>0</v>
      </c>
      <c r="G107" s="12">
        <f t="shared" si="12"/>
        <v>0</v>
      </c>
      <c r="H107" s="205"/>
      <c r="I107" s="206"/>
      <c r="J107" s="206"/>
      <c r="K107" s="206"/>
      <c r="L107" s="207"/>
    </row>
    <row r="108" spans="2:12" ht="17.25" customHeight="1" x14ac:dyDescent="0.3">
      <c r="B108" s="187"/>
      <c r="C108" s="9" t="s">
        <v>39</v>
      </c>
      <c r="D108" s="15">
        <f t="shared" si="10"/>
        <v>0.32500000000000001</v>
      </c>
      <c r="E108" s="9">
        <v>0.5</v>
      </c>
      <c r="F108" s="12">
        <f t="shared" si="11"/>
        <v>0</v>
      </c>
      <c r="G108" s="12">
        <f t="shared" si="12"/>
        <v>0</v>
      </c>
      <c r="H108" s="205"/>
      <c r="I108" s="206"/>
      <c r="J108" s="206"/>
      <c r="K108" s="206"/>
      <c r="L108" s="207"/>
    </row>
    <row r="109" spans="2:12" ht="16.5" customHeight="1" x14ac:dyDescent="0.3">
      <c r="B109" s="187"/>
      <c r="C109" s="9" t="s">
        <v>19</v>
      </c>
      <c r="D109" s="15">
        <f t="shared" si="10"/>
        <v>0.32500000000000001</v>
      </c>
      <c r="E109" s="9">
        <v>0.5</v>
      </c>
      <c r="F109" s="12">
        <f t="shared" si="11"/>
        <v>0</v>
      </c>
      <c r="G109" s="12">
        <f t="shared" si="12"/>
        <v>0</v>
      </c>
      <c r="H109" s="205"/>
      <c r="I109" s="206"/>
      <c r="J109" s="206"/>
      <c r="K109" s="206"/>
      <c r="L109" s="207"/>
    </row>
    <row r="110" spans="2:12" ht="16.5" customHeight="1" x14ac:dyDescent="0.3">
      <c r="B110" s="187"/>
      <c r="C110" s="9" t="s">
        <v>20</v>
      </c>
      <c r="D110" s="15">
        <f t="shared" si="10"/>
        <v>1.3</v>
      </c>
      <c r="E110" s="9">
        <v>2</v>
      </c>
      <c r="F110" s="12">
        <f t="shared" si="11"/>
        <v>0</v>
      </c>
      <c r="G110" s="12">
        <f t="shared" si="12"/>
        <v>0</v>
      </c>
      <c r="H110" s="205"/>
      <c r="I110" s="206"/>
      <c r="J110" s="206"/>
      <c r="K110" s="206"/>
      <c r="L110" s="207"/>
    </row>
    <row r="111" spans="2:12" ht="16.5" customHeight="1" x14ac:dyDescent="0.3">
      <c r="B111" s="187"/>
      <c r="C111" s="9" t="s">
        <v>25</v>
      </c>
      <c r="D111" s="15">
        <f t="shared" si="10"/>
        <v>1.9500000000000002</v>
      </c>
      <c r="E111" s="9">
        <v>3</v>
      </c>
      <c r="F111" s="12">
        <f t="shared" si="11"/>
        <v>0</v>
      </c>
      <c r="G111" s="12">
        <f t="shared" si="12"/>
        <v>0</v>
      </c>
      <c r="H111" s="205"/>
      <c r="I111" s="206"/>
      <c r="J111" s="206"/>
      <c r="K111" s="206"/>
      <c r="L111" s="207"/>
    </row>
    <row r="112" spans="2:12" ht="16.5" customHeight="1" x14ac:dyDescent="0.3">
      <c r="B112" s="187" t="s">
        <v>161</v>
      </c>
      <c r="C112" s="9" t="s">
        <v>229</v>
      </c>
      <c r="D112" s="15">
        <f t="shared" si="10"/>
        <v>26</v>
      </c>
      <c r="E112" s="9">
        <v>40</v>
      </c>
      <c r="F112" s="12">
        <f t="shared" si="11"/>
        <v>0</v>
      </c>
      <c r="G112" s="12">
        <f t="shared" si="12"/>
        <v>0</v>
      </c>
      <c r="H112" s="202" t="s">
        <v>230</v>
      </c>
      <c r="I112" s="203"/>
      <c r="J112" s="203"/>
      <c r="K112" s="203"/>
      <c r="L112" s="204"/>
    </row>
    <row r="113" spans="2:12" ht="16.5" customHeight="1" x14ac:dyDescent="0.3">
      <c r="B113" s="187"/>
      <c r="C113" s="9" t="s">
        <v>24</v>
      </c>
      <c r="D113" s="15">
        <f t="shared" si="10"/>
        <v>0.65</v>
      </c>
      <c r="E113" s="9">
        <v>1</v>
      </c>
      <c r="F113" s="12">
        <f t="shared" si="11"/>
        <v>0</v>
      </c>
      <c r="G113" s="12">
        <f t="shared" si="12"/>
        <v>0</v>
      </c>
      <c r="H113" s="205"/>
      <c r="I113" s="206"/>
      <c r="J113" s="206"/>
      <c r="K113" s="206"/>
      <c r="L113" s="207"/>
    </row>
    <row r="114" spans="2:12" ht="16.5" customHeight="1" x14ac:dyDescent="0.3">
      <c r="B114" s="187"/>
      <c r="C114" s="9" t="s">
        <v>39</v>
      </c>
      <c r="D114" s="15">
        <f t="shared" si="10"/>
        <v>0.65</v>
      </c>
      <c r="E114" s="9">
        <v>1</v>
      </c>
      <c r="F114" s="12">
        <f t="shared" si="11"/>
        <v>0</v>
      </c>
      <c r="G114" s="12">
        <f t="shared" si="12"/>
        <v>0</v>
      </c>
      <c r="H114" s="205"/>
      <c r="I114" s="206"/>
      <c r="J114" s="206"/>
      <c r="K114" s="206"/>
      <c r="L114" s="207"/>
    </row>
    <row r="115" spans="2:12" ht="16.5" customHeight="1" x14ac:dyDescent="0.3">
      <c r="B115" s="187"/>
      <c r="C115" s="9" t="s">
        <v>20</v>
      </c>
      <c r="D115" s="15">
        <f t="shared" si="10"/>
        <v>0.32500000000000001</v>
      </c>
      <c r="E115" s="9">
        <v>0.5</v>
      </c>
      <c r="F115" s="12">
        <f t="shared" si="11"/>
        <v>0</v>
      </c>
      <c r="G115" s="12">
        <f t="shared" si="12"/>
        <v>0</v>
      </c>
      <c r="H115" s="205"/>
      <c r="I115" s="206"/>
      <c r="J115" s="206"/>
      <c r="K115" s="206"/>
      <c r="L115" s="207"/>
    </row>
    <row r="116" spans="2:12" ht="16.5" customHeight="1" x14ac:dyDescent="0.3">
      <c r="B116" s="187"/>
      <c r="C116" s="9" t="s">
        <v>19</v>
      </c>
      <c r="D116" s="15">
        <f t="shared" si="10"/>
        <v>0.32500000000000001</v>
      </c>
      <c r="E116" s="9">
        <v>0.5</v>
      </c>
      <c r="F116" s="12">
        <f t="shared" si="11"/>
        <v>0</v>
      </c>
      <c r="G116" s="12">
        <f t="shared" si="12"/>
        <v>0</v>
      </c>
      <c r="H116" s="205"/>
      <c r="I116" s="206"/>
      <c r="J116" s="206"/>
      <c r="K116" s="206"/>
      <c r="L116" s="207"/>
    </row>
    <row r="117" spans="2:12" ht="16.5" customHeight="1" x14ac:dyDescent="0.3">
      <c r="B117" s="187"/>
      <c r="C117" s="9" t="s">
        <v>53</v>
      </c>
      <c r="D117" s="15">
        <f t="shared" si="10"/>
        <v>0.13</v>
      </c>
      <c r="E117" s="9">
        <v>0.2</v>
      </c>
      <c r="F117" s="12">
        <f t="shared" si="11"/>
        <v>0</v>
      </c>
      <c r="G117" s="12">
        <f t="shared" si="12"/>
        <v>0</v>
      </c>
      <c r="H117" s="270"/>
      <c r="I117" s="271"/>
      <c r="J117" s="271"/>
      <c r="K117" s="271"/>
      <c r="L117" s="272"/>
    </row>
    <row r="118" spans="2:12" ht="16.5" customHeight="1" thickBot="1" x14ac:dyDescent="0.35">
      <c r="B118" s="27" t="s">
        <v>110</v>
      </c>
      <c r="C118" s="21" t="s">
        <v>33</v>
      </c>
      <c r="D118" s="86">
        <f t="shared" si="10"/>
        <v>13</v>
      </c>
      <c r="E118" s="23">
        <v>20</v>
      </c>
      <c r="F118" s="24">
        <f t="shared" si="11"/>
        <v>0</v>
      </c>
      <c r="G118" s="24">
        <f t="shared" si="12"/>
        <v>0</v>
      </c>
      <c r="H118" s="228" t="s">
        <v>34</v>
      </c>
      <c r="I118" s="229"/>
      <c r="J118" s="229"/>
      <c r="K118" s="229"/>
      <c r="L118" s="230"/>
    </row>
    <row r="119" spans="2:12" ht="72" customHeight="1" thickTop="1" x14ac:dyDescent="0.3"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</row>
  </sheetData>
  <mergeCells count="67">
    <mergeCell ref="B97:B98"/>
    <mergeCell ref="H97:L98"/>
    <mergeCell ref="H118:L118"/>
    <mergeCell ref="B119:L119"/>
    <mergeCell ref="B99:B104"/>
    <mergeCell ref="H99:L104"/>
    <mergeCell ref="B105:B111"/>
    <mergeCell ref="H105:L111"/>
    <mergeCell ref="B112:B117"/>
    <mergeCell ref="H112:L117"/>
    <mergeCell ref="H91:L91"/>
    <mergeCell ref="B92:L92"/>
    <mergeCell ref="B94:L94"/>
    <mergeCell ref="B85:B90"/>
    <mergeCell ref="H85:L90"/>
    <mergeCell ref="B95:B96"/>
    <mergeCell ref="C95:C96"/>
    <mergeCell ref="D95:E95"/>
    <mergeCell ref="F95:G95"/>
    <mergeCell ref="H95:L96"/>
    <mergeCell ref="B69:B70"/>
    <mergeCell ref="H69:L70"/>
    <mergeCell ref="B71:B76"/>
    <mergeCell ref="H71:L76"/>
    <mergeCell ref="B77:B84"/>
    <mergeCell ref="H77:L84"/>
    <mergeCell ref="B57:B62"/>
    <mergeCell ref="H57:L62"/>
    <mergeCell ref="H63:L63"/>
    <mergeCell ref="B64:L64"/>
    <mergeCell ref="B66:L66"/>
    <mergeCell ref="B67:B68"/>
    <mergeCell ref="C67:C68"/>
    <mergeCell ref="D67:E67"/>
    <mergeCell ref="F67:G67"/>
    <mergeCell ref="H67:L68"/>
    <mergeCell ref="B37:B38"/>
    <mergeCell ref="H37:L38"/>
    <mergeCell ref="B39:B46"/>
    <mergeCell ref="H39:L46"/>
    <mergeCell ref="B47:B56"/>
    <mergeCell ref="H47:L56"/>
    <mergeCell ref="B25:B30"/>
    <mergeCell ref="H25:L30"/>
    <mergeCell ref="H31:L31"/>
    <mergeCell ref="B32:L32"/>
    <mergeCell ref="B34:L34"/>
    <mergeCell ref="B35:B36"/>
    <mergeCell ref="C35:C36"/>
    <mergeCell ref="D35:E35"/>
    <mergeCell ref="F35:G35"/>
    <mergeCell ref="H35:L36"/>
    <mergeCell ref="B10:B11"/>
    <mergeCell ref="H10:L11"/>
    <mergeCell ref="B12:B17"/>
    <mergeCell ref="H12:L17"/>
    <mergeCell ref="B18:B24"/>
    <mergeCell ref="H18:L24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68" fitToHeight="0" orientation="portrait" r:id="rId1"/>
  <rowBreaks count="2" manualBreakCount="2">
    <brk id="32" max="16383" man="1"/>
    <brk id="92" max="12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2"/>
  <sheetViews>
    <sheetView topLeftCell="B7" zoomScaleNormal="100" workbookViewId="0">
      <selection activeCell="B11" sqref="B11:B16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9" style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258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6" t="s">
        <v>45</v>
      </c>
      <c r="C10" s="9" t="s">
        <v>13</v>
      </c>
      <c r="D10" s="10">
        <f>E10*0.65</f>
        <v>35.75</v>
      </c>
      <c r="E10" s="11">
        <v>55</v>
      </c>
      <c r="F10" s="12">
        <f>D10*D42</f>
        <v>0</v>
      </c>
      <c r="G10" s="12">
        <f>E10*D$3</f>
        <v>0</v>
      </c>
      <c r="H10" s="223" t="s">
        <v>46</v>
      </c>
      <c r="I10" s="223"/>
      <c r="J10" s="223"/>
      <c r="K10" s="223"/>
      <c r="L10" s="224"/>
    </row>
    <row r="11" spans="2:12" ht="16.5" customHeight="1" x14ac:dyDescent="0.3">
      <c r="B11" s="187" t="s">
        <v>307</v>
      </c>
      <c r="C11" s="14" t="s">
        <v>92</v>
      </c>
      <c r="D11" s="10">
        <f t="shared" ref="D11:D30" si="0">E11*0.65</f>
        <v>13</v>
      </c>
      <c r="E11" s="9">
        <v>20</v>
      </c>
      <c r="F11" s="12">
        <f t="shared" ref="F11:F30" si="1">D11*D43</f>
        <v>0</v>
      </c>
      <c r="G11" s="12">
        <f t="shared" ref="G11:G30" si="2">E11*D$3</f>
        <v>0</v>
      </c>
      <c r="H11" s="202" t="s">
        <v>308</v>
      </c>
      <c r="I11" s="203"/>
      <c r="J11" s="203"/>
      <c r="K11" s="203"/>
      <c r="L11" s="204"/>
    </row>
    <row r="12" spans="2:12" ht="16.5" customHeight="1" x14ac:dyDescent="0.3">
      <c r="B12" s="187"/>
      <c r="C12" s="14" t="s">
        <v>18</v>
      </c>
      <c r="D12" s="10">
        <f t="shared" si="0"/>
        <v>3.25</v>
      </c>
      <c r="E12" s="9">
        <v>5</v>
      </c>
      <c r="F12" s="12">
        <f t="shared" si="1"/>
        <v>0</v>
      </c>
      <c r="G12" s="12">
        <f t="shared" si="2"/>
        <v>0</v>
      </c>
      <c r="H12" s="205"/>
      <c r="I12" s="206"/>
      <c r="J12" s="206"/>
      <c r="K12" s="206"/>
      <c r="L12" s="207"/>
    </row>
    <row r="13" spans="2:12" ht="16.5" customHeight="1" x14ac:dyDescent="0.3">
      <c r="B13" s="187"/>
      <c r="C13" s="14" t="s">
        <v>16</v>
      </c>
      <c r="D13" s="10">
        <f t="shared" si="0"/>
        <v>1.3</v>
      </c>
      <c r="E13" s="9">
        <v>2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7.25" customHeight="1" x14ac:dyDescent="0.3">
      <c r="B14" s="187"/>
      <c r="C14" s="14" t="s">
        <v>17</v>
      </c>
      <c r="D14" s="10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7.25" customHeight="1" x14ac:dyDescent="0.3">
      <c r="B15" s="187"/>
      <c r="C15" s="14" t="s">
        <v>19</v>
      </c>
      <c r="D15" s="10">
        <f t="shared" si="0"/>
        <v>0.32500000000000001</v>
      </c>
      <c r="E15" s="9">
        <v>0.5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7.25" customHeight="1" x14ac:dyDescent="0.3">
      <c r="B16" s="187"/>
      <c r="C16" s="14" t="s">
        <v>20</v>
      </c>
      <c r="D16" s="10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7.25" customHeight="1" x14ac:dyDescent="0.3">
      <c r="B17" s="187" t="s">
        <v>309</v>
      </c>
      <c r="C17" s="9" t="s">
        <v>260</v>
      </c>
      <c r="D17" s="10">
        <f t="shared" si="0"/>
        <v>9.75</v>
      </c>
      <c r="E17" s="9">
        <v>15</v>
      </c>
      <c r="F17" s="12">
        <f t="shared" si="1"/>
        <v>0</v>
      </c>
      <c r="G17" s="12">
        <f t="shared" si="2"/>
        <v>0</v>
      </c>
      <c r="H17" s="262" t="s">
        <v>310</v>
      </c>
      <c r="I17" s="262"/>
      <c r="J17" s="262"/>
      <c r="K17" s="262"/>
      <c r="L17" s="263"/>
    </row>
    <row r="18" spans="2:12" ht="16.5" customHeight="1" x14ac:dyDescent="0.3">
      <c r="B18" s="187"/>
      <c r="C18" s="9" t="s">
        <v>296</v>
      </c>
      <c r="D18" s="10">
        <f t="shared" si="0"/>
        <v>6.5</v>
      </c>
      <c r="E18" s="9">
        <v>10</v>
      </c>
      <c r="F18" s="12">
        <f t="shared" si="1"/>
        <v>0</v>
      </c>
      <c r="G18" s="12">
        <f t="shared" si="2"/>
        <v>0</v>
      </c>
      <c r="H18" s="262"/>
      <c r="I18" s="262"/>
      <c r="J18" s="262"/>
      <c r="K18" s="262"/>
      <c r="L18" s="263"/>
    </row>
    <row r="19" spans="2:12" ht="16.5" customHeight="1" x14ac:dyDescent="0.3">
      <c r="B19" s="187"/>
      <c r="C19" s="9" t="s">
        <v>23</v>
      </c>
      <c r="D19" s="10">
        <f t="shared" si="0"/>
        <v>3.25</v>
      </c>
      <c r="E19" s="9">
        <v>5</v>
      </c>
      <c r="F19" s="12">
        <f t="shared" si="1"/>
        <v>0</v>
      </c>
      <c r="G19" s="12">
        <f t="shared" si="2"/>
        <v>0</v>
      </c>
      <c r="H19" s="262"/>
      <c r="I19" s="262"/>
      <c r="J19" s="262"/>
      <c r="K19" s="262"/>
      <c r="L19" s="263"/>
    </row>
    <row r="20" spans="2:12" ht="16.5" customHeight="1" x14ac:dyDescent="0.3">
      <c r="B20" s="187"/>
      <c r="C20" s="9" t="s">
        <v>22</v>
      </c>
      <c r="D20" s="10">
        <f t="shared" si="0"/>
        <v>6.5</v>
      </c>
      <c r="E20" s="9">
        <v>10</v>
      </c>
      <c r="F20" s="1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ht="16.5" customHeight="1" x14ac:dyDescent="0.3">
      <c r="B21" s="187"/>
      <c r="C21" s="9" t="s">
        <v>42</v>
      </c>
      <c r="D21" s="10">
        <f t="shared" si="0"/>
        <v>13</v>
      </c>
      <c r="E21" s="9">
        <v>20</v>
      </c>
      <c r="F21" s="1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</row>
    <row r="22" spans="2:12" ht="16.5" customHeight="1" x14ac:dyDescent="0.3">
      <c r="B22" s="187"/>
      <c r="C22" s="9" t="s">
        <v>24</v>
      </c>
      <c r="D22" s="10">
        <f t="shared" si="0"/>
        <v>0.32500000000000001</v>
      </c>
      <c r="E22" s="9">
        <v>0.5</v>
      </c>
      <c r="F22" s="12">
        <f t="shared" si="1"/>
        <v>0</v>
      </c>
      <c r="G22" s="12">
        <f t="shared" si="2"/>
        <v>0</v>
      </c>
      <c r="H22" s="262"/>
      <c r="I22" s="262"/>
      <c r="J22" s="262"/>
      <c r="K22" s="262"/>
      <c r="L22" s="263"/>
    </row>
    <row r="23" spans="2:12" ht="16.5" customHeight="1" x14ac:dyDescent="0.3">
      <c r="B23" s="187"/>
      <c r="C23" s="9" t="s">
        <v>25</v>
      </c>
      <c r="D23" s="10">
        <f t="shared" si="0"/>
        <v>1.9500000000000002</v>
      </c>
      <c r="E23" s="9">
        <v>3</v>
      </c>
      <c r="F23" s="12">
        <f t="shared" si="1"/>
        <v>0</v>
      </c>
      <c r="G23" s="12">
        <f t="shared" si="2"/>
        <v>0</v>
      </c>
      <c r="H23" s="262"/>
      <c r="I23" s="262"/>
      <c r="J23" s="262"/>
      <c r="K23" s="262"/>
      <c r="L23" s="263"/>
    </row>
    <row r="24" spans="2:12" ht="16.5" customHeight="1" x14ac:dyDescent="0.3">
      <c r="B24" s="225" t="s">
        <v>311</v>
      </c>
      <c r="C24" s="9" t="s">
        <v>277</v>
      </c>
      <c r="D24" s="10">
        <f t="shared" si="0"/>
        <v>22.75</v>
      </c>
      <c r="E24" s="11">
        <v>35</v>
      </c>
      <c r="F24" s="12">
        <f t="shared" si="1"/>
        <v>0</v>
      </c>
      <c r="G24" s="12">
        <f t="shared" si="2"/>
        <v>0</v>
      </c>
      <c r="H24" s="202" t="s">
        <v>312</v>
      </c>
      <c r="I24" s="203"/>
      <c r="J24" s="203"/>
      <c r="K24" s="203"/>
      <c r="L24" s="204"/>
    </row>
    <row r="25" spans="2:12" ht="16.5" customHeight="1" x14ac:dyDescent="0.3">
      <c r="B25" s="226"/>
      <c r="C25" s="9" t="s">
        <v>20</v>
      </c>
      <c r="D25" s="10">
        <f t="shared" si="0"/>
        <v>0.65</v>
      </c>
      <c r="E25" s="11">
        <v>1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226"/>
      <c r="C26" s="9" t="s">
        <v>19</v>
      </c>
      <c r="D26" s="10">
        <f t="shared" si="0"/>
        <v>0.32500000000000001</v>
      </c>
      <c r="E26" s="11">
        <v>0.5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x14ac:dyDescent="0.3">
      <c r="B27" s="226"/>
      <c r="C27" s="9" t="s">
        <v>93</v>
      </c>
      <c r="D27" s="10">
        <f t="shared" si="0"/>
        <v>0.65</v>
      </c>
      <c r="E27" s="11">
        <v>1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6.5" customHeight="1" x14ac:dyDescent="0.3">
      <c r="B28" s="226"/>
      <c r="C28" s="9" t="s">
        <v>39</v>
      </c>
      <c r="D28" s="10">
        <f t="shared" si="0"/>
        <v>0.65</v>
      </c>
      <c r="E28" s="11">
        <v>1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6.5" customHeight="1" x14ac:dyDescent="0.3">
      <c r="B29" s="227"/>
      <c r="C29" s="9" t="s">
        <v>53</v>
      </c>
      <c r="D29" s="10">
        <f t="shared" si="0"/>
        <v>0.13</v>
      </c>
      <c r="E29" s="11">
        <v>0.2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16.5" customHeight="1" thickBot="1" x14ac:dyDescent="0.35">
      <c r="B30" s="27" t="s">
        <v>114</v>
      </c>
      <c r="C30" s="21" t="s">
        <v>35</v>
      </c>
      <c r="D30" s="127">
        <f t="shared" si="0"/>
        <v>13</v>
      </c>
      <c r="E30" s="23">
        <v>20</v>
      </c>
      <c r="F30" s="24">
        <f t="shared" si="1"/>
        <v>0</v>
      </c>
      <c r="G30" s="24">
        <f t="shared" si="2"/>
        <v>0</v>
      </c>
      <c r="H30" s="188" t="s">
        <v>36</v>
      </c>
      <c r="I30" s="188"/>
      <c r="J30" s="188"/>
      <c r="K30" s="188"/>
      <c r="L30" s="189"/>
    </row>
    <row r="31" spans="2:12" ht="72" customHeight="1" thickTop="1" x14ac:dyDescent="0.3"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</row>
    <row r="32" spans="2:12" ht="7.5" customHeight="1" x14ac:dyDescent="0.3"/>
  </sheetData>
  <mergeCells count="18">
    <mergeCell ref="H30:L30"/>
    <mergeCell ref="B31:L31"/>
    <mergeCell ref="H10:L10"/>
    <mergeCell ref="B11:B16"/>
    <mergeCell ref="H11:L16"/>
    <mergeCell ref="B17:B23"/>
    <mergeCell ref="H17:L23"/>
    <mergeCell ref="B24:B29"/>
    <mergeCell ref="H24:L29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3622047244094491" right="0.23622047244094491" top="0" bottom="0.39370078740157483" header="0" footer="0"/>
  <pageSetup paperSize="9" scale="71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143"/>
  <sheetViews>
    <sheetView topLeftCell="A34"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9" style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266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30</v>
      </c>
      <c r="C10" s="9" t="s">
        <v>259</v>
      </c>
      <c r="D10" s="15">
        <f>E10*0.65</f>
        <v>32.5</v>
      </c>
      <c r="E10" s="11">
        <v>50</v>
      </c>
      <c r="F10" s="12">
        <f>D10*D$2</f>
        <v>0</v>
      </c>
      <c r="G10" s="12">
        <f>E10*D$3</f>
        <v>0</v>
      </c>
      <c r="H10" s="193" t="s">
        <v>48</v>
      </c>
      <c r="I10" s="194"/>
      <c r="J10" s="194"/>
      <c r="K10" s="194"/>
      <c r="L10" s="195"/>
    </row>
    <row r="11" spans="2:12" ht="16.5" customHeight="1" x14ac:dyDescent="0.3">
      <c r="B11" s="187"/>
      <c r="C11" s="9" t="s">
        <v>107</v>
      </c>
      <c r="D11" s="15">
        <f t="shared" ref="D11:D33" si="0">E11*0.65</f>
        <v>1.625</v>
      </c>
      <c r="E11" s="11">
        <v>2.5</v>
      </c>
      <c r="F11" s="12">
        <f t="shared" ref="F11:F33" si="1">D11*D$2</f>
        <v>0</v>
      </c>
      <c r="G11" s="12">
        <f t="shared" ref="G11:G33" si="2">E11*D$3</f>
        <v>0</v>
      </c>
      <c r="H11" s="196"/>
      <c r="I11" s="197"/>
      <c r="J11" s="197"/>
      <c r="K11" s="197"/>
      <c r="L11" s="198"/>
    </row>
    <row r="12" spans="2:12" ht="16.5" customHeight="1" x14ac:dyDescent="0.3">
      <c r="B12" s="187" t="s">
        <v>117</v>
      </c>
      <c r="C12" s="9" t="s">
        <v>49</v>
      </c>
      <c r="D12" s="15">
        <f t="shared" si="0"/>
        <v>1.3</v>
      </c>
      <c r="E12" s="11">
        <v>2</v>
      </c>
      <c r="F12" s="12">
        <f t="shared" si="1"/>
        <v>0</v>
      </c>
      <c r="G12" s="12">
        <f t="shared" si="2"/>
        <v>0</v>
      </c>
      <c r="H12" s="193" t="s">
        <v>235</v>
      </c>
      <c r="I12" s="194"/>
      <c r="J12" s="194"/>
      <c r="K12" s="194"/>
      <c r="L12" s="195"/>
    </row>
    <row r="13" spans="2:12" ht="16.5" customHeight="1" x14ac:dyDescent="0.3">
      <c r="B13" s="187"/>
      <c r="C13" s="9" t="s">
        <v>19</v>
      </c>
      <c r="D13" s="15">
        <f t="shared" si="0"/>
        <v>0.32500000000000001</v>
      </c>
      <c r="E13" s="11">
        <v>0.5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7.25" customHeight="1" x14ac:dyDescent="0.3">
      <c r="B14" s="187"/>
      <c r="C14" s="9" t="s">
        <v>27</v>
      </c>
      <c r="D14" s="15">
        <f t="shared" si="0"/>
        <v>0.65</v>
      </c>
      <c r="E14" s="11">
        <v>1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7.25" customHeight="1" x14ac:dyDescent="0.3">
      <c r="B15" s="187"/>
      <c r="C15" s="9" t="s">
        <v>24</v>
      </c>
      <c r="D15" s="15">
        <f t="shared" si="0"/>
        <v>0.32500000000000001</v>
      </c>
      <c r="E15" s="11">
        <v>0.5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7.25" customHeight="1" x14ac:dyDescent="0.3">
      <c r="B16" s="187"/>
      <c r="C16" s="9" t="s">
        <v>39</v>
      </c>
      <c r="D16" s="15">
        <f t="shared" si="0"/>
        <v>0.65</v>
      </c>
      <c r="E16" s="11">
        <v>1</v>
      </c>
      <c r="F16" s="12">
        <f t="shared" si="1"/>
        <v>0</v>
      </c>
      <c r="G16" s="12">
        <f t="shared" si="2"/>
        <v>0</v>
      </c>
      <c r="H16" s="196"/>
      <c r="I16" s="197"/>
      <c r="J16" s="197"/>
      <c r="K16" s="197"/>
      <c r="L16" s="198"/>
    </row>
    <row r="17" spans="2:12" ht="17.25" customHeight="1" x14ac:dyDescent="0.3">
      <c r="B17" s="187" t="s">
        <v>313</v>
      </c>
      <c r="C17" s="9" t="s">
        <v>182</v>
      </c>
      <c r="D17" s="15">
        <f t="shared" si="0"/>
        <v>26</v>
      </c>
      <c r="E17" s="11">
        <v>40</v>
      </c>
      <c r="F17" s="12">
        <f t="shared" si="1"/>
        <v>0</v>
      </c>
      <c r="G17" s="12">
        <f t="shared" si="2"/>
        <v>0</v>
      </c>
      <c r="H17" s="202" t="s">
        <v>314</v>
      </c>
      <c r="I17" s="203"/>
      <c r="J17" s="203"/>
      <c r="K17" s="203"/>
      <c r="L17" s="204"/>
    </row>
    <row r="18" spans="2:12" ht="17.25" customHeight="1" x14ac:dyDescent="0.3">
      <c r="B18" s="187"/>
      <c r="C18" s="9" t="s">
        <v>23</v>
      </c>
      <c r="D18" s="15">
        <f t="shared" si="0"/>
        <v>3.25</v>
      </c>
      <c r="E18" s="11">
        <v>5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7.25" customHeight="1" x14ac:dyDescent="0.3">
      <c r="B19" s="187"/>
      <c r="C19" s="9" t="s">
        <v>22</v>
      </c>
      <c r="D19" s="15">
        <f t="shared" si="0"/>
        <v>6.5</v>
      </c>
      <c r="E19" s="11">
        <v>10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7.25" customHeight="1" x14ac:dyDescent="0.3">
      <c r="B20" s="187"/>
      <c r="C20" s="9" t="s">
        <v>315</v>
      </c>
      <c r="D20" s="15">
        <f t="shared" si="0"/>
        <v>3.25</v>
      </c>
      <c r="E20" s="11">
        <v>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7.25" customHeight="1" x14ac:dyDescent="0.3">
      <c r="B21" s="187"/>
      <c r="C21" s="9" t="s">
        <v>27</v>
      </c>
      <c r="D21" s="15">
        <f t="shared" si="0"/>
        <v>3.25</v>
      </c>
      <c r="E21" s="11">
        <v>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6.5" customHeight="1" x14ac:dyDescent="0.3">
      <c r="B22" s="187"/>
      <c r="C22" s="9" t="s">
        <v>52</v>
      </c>
      <c r="D22" s="15">
        <f t="shared" si="0"/>
        <v>1.9500000000000002</v>
      </c>
      <c r="E22" s="11">
        <v>3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187"/>
      <c r="C23" s="9" t="s">
        <v>39</v>
      </c>
      <c r="D23" s="15">
        <f t="shared" si="0"/>
        <v>0.65</v>
      </c>
      <c r="E23" s="11">
        <v>1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187"/>
      <c r="C24" s="9" t="s">
        <v>20</v>
      </c>
      <c r="D24" s="15">
        <f t="shared" si="0"/>
        <v>0.65</v>
      </c>
      <c r="E24" s="11">
        <v>1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187"/>
      <c r="C25" s="9" t="s">
        <v>19</v>
      </c>
      <c r="D25" s="15">
        <f t="shared" si="0"/>
        <v>0.32500000000000001</v>
      </c>
      <c r="E25" s="11">
        <v>0.5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187"/>
      <c r="C26" s="9" t="s">
        <v>53</v>
      </c>
      <c r="D26" s="15">
        <f t="shared" si="0"/>
        <v>0.13</v>
      </c>
      <c r="E26" s="11">
        <v>0.2</v>
      </c>
      <c r="F26" s="12">
        <f t="shared" si="1"/>
        <v>0</v>
      </c>
      <c r="G26" s="12">
        <f t="shared" si="2"/>
        <v>0</v>
      </c>
      <c r="H26" s="270"/>
      <c r="I26" s="271"/>
      <c r="J26" s="271"/>
      <c r="K26" s="271"/>
      <c r="L26" s="272"/>
    </row>
    <row r="27" spans="2:12" ht="16.5" customHeight="1" x14ac:dyDescent="0.3">
      <c r="B27" s="225" t="s">
        <v>132</v>
      </c>
      <c r="C27" s="9" t="s">
        <v>176</v>
      </c>
      <c r="D27" s="15">
        <f t="shared" si="0"/>
        <v>19.5</v>
      </c>
      <c r="E27" s="11">
        <v>30</v>
      </c>
      <c r="F27" s="12">
        <f t="shared" si="1"/>
        <v>0</v>
      </c>
      <c r="G27" s="12">
        <f t="shared" si="2"/>
        <v>0</v>
      </c>
      <c r="H27" s="202" t="s">
        <v>177</v>
      </c>
      <c r="I27" s="203"/>
      <c r="J27" s="203"/>
      <c r="K27" s="203"/>
      <c r="L27" s="204"/>
    </row>
    <row r="28" spans="2:12" ht="16.5" customHeight="1" x14ac:dyDescent="0.3">
      <c r="B28" s="226"/>
      <c r="C28" s="9" t="s">
        <v>19</v>
      </c>
      <c r="D28" s="15">
        <f t="shared" si="0"/>
        <v>0.32500000000000001</v>
      </c>
      <c r="E28" s="11">
        <v>0.5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6.5" customHeight="1" x14ac:dyDescent="0.3">
      <c r="B29" s="226"/>
      <c r="C29" s="9" t="s">
        <v>24</v>
      </c>
      <c r="D29" s="15">
        <f t="shared" si="0"/>
        <v>0.65</v>
      </c>
      <c r="E29" s="11">
        <v>1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16.5" customHeight="1" x14ac:dyDescent="0.3">
      <c r="B30" s="226"/>
      <c r="C30" s="9" t="s">
        <v>178</v>
      </c>
      <c r="D30" s="15">
        <f t="shared" si="0"/>
        <v>0.65</v>
      </c>
      <c r="E30" s="11">
        <v>1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ht="16.5" customHeight="1" x14ac:dyDescent="0.3">
      <c r="B31" s="226"/>
      <c r="C31" s="9" t="s">
        <v>179</v>
      </c>
      <c r="D31" s="15">
        <f t="shared" si="0"/>
        <v>0.13</v>
      </c>
      <c r="E31" s="11">
        <v>0.2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ht="16.5" customHeight="1" x14ac:dyDescent="0.3">
      <c r="B32" s="227"/>
      <c r="C32" s="9" t="s">
        <v>39</v>
      </c>
      <c r="D32" s="15">
        <f t="shared" si="0"/>
        <v>0.32500000000000001</v>
      </c>
      <c r="E32" s="11">
        <v>0.5</v>
      </c>
      <c r="F32" s="12">
        <f t="shared" si="1"/>
        <v>0</v>
      </c>
      <c r="G32" s="12">
        <f t="shared" si="2"/>
        <v>0</v>
      </c>
      <c r="H32" s="270"/>
      <c r="I32" s="271"/>
      <c r="J32" s="271"/>
      <c r="K32" s="271"/>
      <c r="L32" s="272"/>
    </row>
    <row r="33" spans="2:12" ht="16.5" customHeight="1" thickBot="1" x14ac:dyDescent="0.35">
      <c r="B33" s="27" t="s">
        <v>114</v>
      </c>
      <c r="C33" s="21" t="s">
        <v>35</v>
      </c>
      <c r="D33" s="86">
        <f t="shared" si="0"/>
        <v>13</v>
      </c>
      <c r="E33" s="23">
        <v>20</v>
      </c>
      <c r="F33" s="24">
        <f t="shared" si="1"/>
        <v>0</v>
      </c>
      <c r="G33" s="24">
        <f t="shared" si="2"/>
        <v>0</v>
      </c>
      <c r="H33" s="188" t="s">
        <v>36</v>
      </c>
      <c r="I33" s="188"/>
      <c r="J33" s="188"/>
      <c r="K33" s="188"/>
      <c r="L33" s="189"/>
    </row>
    <row r="34" spans="2:12" ht="72" customHeight="1" thickTop="1" x14ac:dyDescent="0.3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</row>
    <row r="35" spans="2:12" ht="7.5" customHeight="1" thickBot="1" x14ac:dyDescent="0.35"/>
    <row r="36" spans="2:12" ht="20.25" thickTop="1" x14ac:dyDescent="0.3">
      <c r="B36" s="217" t="s">
        <v>268</v>
      </c>
      <c r="C36" s="218"/>
      <c r="D36" s="218"/>
      <c r="E36" s="218"/>
      <c r="F36" s="218"/>
      <c r="G36" s="218"/>
      <c r="H36" s="218"/>
      <c r="I36" s="218"/>
      <c r="J36" s="218"/>
      <c r="K36" s="218"/>
      <c r="L36" s="219"/>
    </row>
    <row r="37" spans="2:12" x14ac:dyDescent="0.3">
      <c r="B37" s="220" t="s">
        <v>3</v>
      </c>
      <c r="C37" s="221" t="s">
        <v>4</v>
      </c>
      <c r="D37" s="221" t="s">
        <v>5</v>
      </c>
      <c r="E37" s="221"/>
      <c r="F37" s="221" t="s">
        <v>6</v>
      </c>
      <c r="G37" s="221"/>
      <c r="H37" s="221" t="s">
        <v>7</v>
      </c>
      <c r="I37" s="221"/>
      <c r="J37" s="221"/>
      <c r="K37" s="221"/>
      <c r="L37" s="222"/>
    </row>
    <row r="38" spans="2:12" x14ac:dyDescent="0.3">
      <c r="B38" s="220"/>
      <c r="C38" s="221"/>
      <c r="D38" s="6" t="s">
        <v>1</v>
      </c>
      <c r="E38" s="6" t="s">
        <v>2</v>
      </c>
      <c r="F38" s="38" t="s">
        <v>1</v>
      </c>
      <c r="G38" s="39" t="s">
        <v>2</v>
      </c>
      <c r="H38" s="221"/>
      <c r="I38" s="221"/>
      <c r="J38" s="221"/>
      <c r="K38" s="221"/>
      <c r="L38" s="222"/>
    </row>
    <row r="39" spans="2:12" ht="16.5" customHeight="1" x14ac:dyDescent="0.3">
      <c r="B39" s="187" t="s">
        <v>60</v>
      </c>
      <c r="C39" s="41" t="s">
        <v>13</v>
      </c>
      <c r="D39" s="17">
        <f>E39*0.65</f>
        <v>32.5</v>
      </c>
      <c r="E39" s="11">
        <v>50</v>
      </c>
      <c r="F39" s="12">
        <f>D39*D$2</f>
        <v>0</v>
      </c>
      <c r="G39" s="12">
        <f>E39*D$3</f>
        <v>0</v>
      </c>
      <c r="H39" s="193" t="s">
        <v>100</v>
      </c>
      <c r="I39" s="194"/>
      <c r="J39" s="194"/>
      <c r="K39" s="194"/>
      <c r="L39" s="195"/>
    </row>
    <row r="40" spans="2:12" ht="16.5" customHeight="1" x14ac:dyDescent="0.3">
      <c r="B40" s="187"/>
      <c r="C40" s="41" t="s">
        <v>99</v>
      </c>
      <c r="D40" s="17">
        <f t="shared" ref="D40:D57" si="3">E40*0.65</f>
        <v>1.625</v>
      </c>
      <c r="E40" s="11">
        <v>2.5</v>
      </c>
      <c r="F40" s="12">
        <f t="shared" ref="F40:F57" si="4">D40*D$2</f>
        <v>0</v>
      </c>
      <c r="G40" s="12">
        <f t="shared" ref="G40:G57" si="5">E40*D$3</f>
        <v>0</v>
      </c>
      <c r="H40" s="196"/>
      <c r="I40" s="197"/>
      <c r="J40" s="197"/>
      <c r="K40" s="197"/>
      <c r="L40" s="198"/>
    </row>
    <row r="41" spans="2:12" ht="16.5" customHeight="1" x14ac:dyDescent="0.3">
      <c r="B41" s="225" t="s">
        <v>316</v>
      </c>
      <c r="C41" s="14" t="s">
        <v>201</v>
      </c>
      <c r="D41" s="17">
        <f t="shared" si="3"/>
        <v>13</v>
      </c>
      <c r="E41" s="9">
        <v>20</v>
      </c>
      <c r="F41" s="12">
        <f t="shared" si="4"/>
        <v>0</v>
      </c>
      <c r="G41" s="12">
        <f t="shared" si="5"/>
        <v>0</v>
      </c>
      <c r="H41" s="202" t="s">
        <v>317</v>
      </c>
      <c r="I41" s="203"/>
      <c r="J41" s="203"/>
      <c r="K41" s="203"/>
      <c r="L41" s="204"/>
    </row>
    <row r="42" spans="2:12" ht="16.5" customHeight="1" x14ac:dyDescent="0.3">
      <c r="B42" s="226"/>
      <c r="C42" s="14" t="s">
        <v>18</v>
      </c>
      <c r="D42" s="17">
        <f t="shared" si="3"/>
        <v>3.25</v>
      </c>
      <c r="E42" s="9">
        <v>5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6.5" customHeight="1" x14ac:dyDescent="0.3">
      <c r="B43" s="226"/>
      <c r="C43" s="14" t="s">
        <v>16</v>
      </c>
      <c r="D43" s="17">
        <f t="shared" si="3"/>
        <v>1.3</v>
      </c>
      <c r="E43" s="9">
        <v>2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7.25" customHeight="1" x14ac:dyDescent="0.3">
      <c r="B44" s="226"/>
      <c r="C44" s="14" t="s">
        <v>17</v>
      </c>
      <c r="D44" s="17">
        <f t="shared" si="3"/>
        <v>1.3</v>
      </c>
      <c r="E44" s="9">
        <v>2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7.25" customHeight="1" x14ac:dyDescent="0.3">
      <c r="B45" s="226"/>
      <c r="C45" s="14" t="s">
        <v>19</v>
      </c>
      <c r="D45" s="17">
        <f t="shared" si="3"/>
        <v>0.32500000000000001</v>
      </c>
      <c r="E45" s="9">
        <v>0.5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7.25" customHeight="1" x14ac:dyDescent="0.3">
      <c r="B46" s="227"/>
      <c r="C46" s="14" t="s">
        <v>20</v>
      </c>
      <c r="D46" s="17">
        <f t="shared" si="3"/>
        <v>1.3</v>
      </c>
      <c r="E46" s="9">
        <v>2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24" customHeight="1" x14ac:dyDescent="0.3">
      <c r="B47" s="187" t="s">
        <v>318</v>
      </c>
      <c r="C47" s="9" t="s">
        <v>319</v>
      </c>
      <c r="D47" s="17">
        <f t="shared" si="3"/>
        <v>26</v>
      </c>
      <c r="E47" s="11">
        <v>40</v>
      </c>
      <c r="F47" s="12">
        <f t="shared" si="4"/>
        <v>0</v>
      </c>
      <c r="G47" s="12">
        <f t="shared" si="5"/>
        <v>0</v>
      </c>
      <c r="H47" s="202" t="s">
        <v>320</v>
      </c>
      <c r="I47" s="203"/>
      <c r="J47" s="203"/>
      <c r="K47" s="203"/>
      <c r="L47" s="204"/>
    </row>
    <row r="48" spans="2:12" ht="24" customHeight="1" x14ac:dyDescent="0.3">
      <c r="B48" s="187"/>
      <c r="C48" s="9" t="s">
        <v>25</v>
      </c>
      <c r="D48" s="17">
        <f t="shared" si="3"/>
        <v>1.3</v>
      </c>
      <c r="E48" s="11">
        <v>2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6.5" customHeight="1" x14ac:dyDescent="0.3">
      <c r="B49" s="187" t="s">
        <v>137</v>
      </c>
      <c r="C49" s="9" t="s">
        <v>191</v>
      </c>
      <c r="D49" s="17">
        <f t="shared" si="3"/>
        <v>26</v>
      </c>
      <c r="E49" s="9">
        <v>40</v>
      </c>
      <c r="F49" s="12">
        <f t="shared" si="4"/>
        <v>0</v>
      </c>
      <c r="G49" s="12">
        <f t="shared" si="5"/>
        <v>0</v>
      </c>
      <c r="H49" s="223" t="s">
        <v>287</v>
      </c>
      <c r="I49" s="223"/>
      <c r="J49" s="223"/>
      <c r="K49" s="223"/>
      <c r="L49" s="224"/>
    </row>
    <row r="50" spans="2:12" ht="16.5" customHeight="1" x14ac:dyDescent="0.3">
      <c r="B50" s="187"/>
      <c r="C50" s="9" t="s">
        <v>192</v>
      </c>
      <c r="D50" s="17">
        <f t="shared" si="3"/>
        <v>32.5</v>
      </c>
      <c r="E50" s="9">
        <v>50</v>
      </c>
      <c r="F50" s="12">
        <f t="shared" si="4"/>
        <v>0</v>
      </c>
      <c r="G50" s="12">
        <f t="shared" si="5"/>
        <v>0</v>
      </c>
      <c r="H50" s="223"/>
      <c r="I50" s="223"/>
      <c r="J50" s="223"/>
      <c r="K50" s="223"/>
      <c r="L50" s="224"/>
    </row>
    <row r="51" spans="2:12" ht="16.5" customHeight="1" x14ac:dyDescent="0.3">
      <c r="B51" s="187"/>
      <c r="C51" s="9" t="s">
        <v>178</v>
      </c>
      <c r="D51" s="17">
        <f t="shared" si="3"/>
        <v>1.9500000000000002</v>
      </c>
      <c r="E51" s="9">
        <v>3</v>
      </c>
      <c r="F51" s="12">
        <f t="shared" si="4"/>
        <v>0</v>
      </c>
      <c r="G51" s="12">
        <f t="shared" si="5"/>
        <v>0</v>
      </c>
      <c r="H51" s="223"/>
      <c r="I51" s="223"/>
      <c r="J51" s="223"/>
      <c r="K51" s="223"/>
      <c r="L51" s="224"/>
    </row>
    <row r="52" spans="2:12" ht="16.5" customHeight="1" x14ac:dyDescent="0.3">
      <c r="B52" s="187"/>
      <c r="C52" s="9" t="s">
        <v>193</v>
      </c>
      <c r="D52" s="17">
        <f t="shared" si="3"/>
        <v>1.9500000000000002</v>
      </c>
      <c r="E52" s="9">
        <v>3</v>
      </c>
      <c r="F52" s="12">
        <f t="shared" si="4"/>
        <v>0</v>
      </c>
      <c r="G52" s="12">
        <f t="shared" si="5"/>
        <v>0</v>
      </c>
      <c r="H52" s="223"/>
      <c r="I52" s="223"/>
      <c r="J52" s="223"/>
      <c r="K52" s="223"/>
      <c r="L52" s="224"/>
    </row>
    <row r="53" spans="2:12" ht="16.5" customHeight="1" x14ac:dyDescent="0.3">
      <c r="B53" s="187"/>
      <c r="C53" s="9" t="s">
        <v>194</v>
      </c>
      <c r="D53" s="17">
        <f t="shared" si="3"/>
        <v>1.3</v>
      </c>
      <c r="E53" s="9">
        <v>2</v>
      </c>
      <c r="F53" s="12">
        <f t="shared" si="4"/>
        <v>0</v>
      </c>
      <c r="G53" s="12">
        <f t="shared" si="5"/>
        <v>0</v>
      </c>
      <c r="H53" s="223"/>
      <c r="I53" s="223"/>
      <c r="J53" s="223"/>
      <c r="K53" s="223"/>
      <c r="L53" s="224"/>
    </row>
    <row r="54" spans="2:12" ht="16.5" customHeight="1" x14ac:dyDescent="0.3">
      <c r="B54" s="187"/>
      <c r="C54" s="9" t="s">
        <v>195</v>
      </c>
      <c r="D54" s="17">
        <f t="shared" si="3"/>
        <v>0.32500000000000001</v>
      </c>
      <c r="E54" s="9">
        <v>0.5</v>
      </c>
      <c r="F54" s="12">
        <f t="shared" si="4"/>
        <v>0</v>
      </c>
      <c r="G54" s="12">
        <f t="shared" si="5"/>
        <v>0</v>
      </c>
      <c r="H54" s="223"/>
      <c r="I54" s="223"/>
      <c r="J54" s="223"/>
      <c r="K54" s="223"/>
      <c r="L54" s="224"/>
    </row>
    <row r="55" spans="2:12" ht="16.5" customHeight="1" x14ac:dyDescent="0.3">
      <c r="B55" s="187"/>
      <c r="C55" s="9" t="s">
        <v>179</v>
      </c>
      <c r="D55" s="17">
        <f t="shared" si="3"/>
        <v>0.13</v>
      </c>
      <c r="E55" s="9">
        <v>0.2</v>
      </c>
      <c r="F55" s="12">
        <f t="shared" si="4"/>
        <v>0</v>
      </c>
      <c r="G55" s="12">
        <f t="shared" si="5"/>
        <v>0</v>
      </c>
      <c r="H55" s="223"/>
      <c r="I55" s="223"/>
      <c r="J55" s="223"/>
      <c r="K55" s="223"/>
      <c r="L55" s="224"/>
    </row>
    <row r="56" spans="2:12" ht="16.5" customHeight="1" x14ac:dyDescent="0.3">
      <c r="B56" s="187"/>
      <c r="C56" s="9" t="s">
        <v>190</v>
      </c>
      <c r="D56" s="17">
        <f t="shared" si="3"/>
        <v>0.65</v>
      </c>
      <c r="E56" s="9">
        <v>1</v>
      </c>
      <c r="F56" s="12">
        <f t="shared" si="4"/>
        <v>0</v>
      </c>
      <c r="G56" s="12">
        <f t="shared" si="5"/>
        <v>0</v>
      </c>
      <c r="H56" s="223"/>
      <c r="I56" s="223"/>
      <c r="J56" s="223"/>
      <c r="K56" s="223"/>
      <c r="L56" s="224"/>
    </row>
    <row r="57" spans="2:12" ht="16.5" customHeight="1" thickBot="1" x14ac:dyDescent="0.35">
      <c r="B57" s="30" t="s">
        <v>114</v>
      </c>
      <c r="C57" s="21" t="s">
        <v>35</v>
      </c>
      <c r="D57" s="126">
        <f t="shared" si="3"/>
        <v>13</v>
      </c>
      <c r="E57" s="23">
        <v>20</v>
      </c>
      <c r="F57" s="24">
        <f t="shared" si="4"/>
        <v>0</v>
      </c>
      <c r="G57" s="24">
        <f t="shared" si="5"/>
        <v>0</v>
      </c>
      <c r="H57" s="188" t="s">
        <v>36</v>
      </c>
      <c r="I57" s="188"/>
      <c r="J57" s="188"/>
      <c r="K57" s="188"/>
      <c r="L57" s="189"/>
    </row>
    <row r="58" spans="2:12" ht="72" customHeight="1" thickTop="1" x14ac:dyDescent="0.3"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</row>
    <row r="59" spans="2:12" ht="17.25" thickBot="1" x14ac:dyDescent="0.35"/>
    <row r="60" spans="2:12" ht="20.25" thickTop="1" x14ac:dyDescent="0.3">
      <c r="B60" s="217" t="s">
        <v>271</v>
      </c>
      <c r="C60" s="218"/>
      <c r="D60" s="218"/>
      <c r="E60" s="218"/>
      <c r="F60" s="218"/>
      <c r="G60" s="218"/>
      <c r="H60" s="218"/>
      <c r="I60" s="218"/>
      <c r="J60" s="218"/>
      <c r="K60" s="218"/>
      <c r="L60" s="219"/>
    </row>
    <row r="61" spans="2:12" x14ac:dyDescent="0.3">
      <c r="B61" s="220" t="s">
        <v>3</v>
      </c>
      <c r="C61" s="221" t="s">
        <v>4</v>
      </c>
      <c r="D61" s="221" t="s">
        <v>5</v>
      </c>
      <c r="E61" s="221"/>
      <c r="F61" s="221" t="s">
        <v>6</v>
      </c>
      <c r="G61" s="221"/>
      <c r="H61" s="221" t="s">
        <v>7</v>
      </c>
      <c r="I61" s="221"/>
      <c r="J61" s="221"/>
      <c r="K61" s="221"/>
      <c r="L61" s="222"/>
    </row>
    <row r="62" spans="2:12" x14ac:dyDescent="0.3">
      <c r="B62" s="220"/>
      <c r="C62" s="221"/>
      <c r="D62" s="6" t="s">
        <v>1</v>
      </c>
      <c r="E62" s="6" t="s">
        <v>2</v>
      </c>
      <c r="F62" s="38" t="s">
        <v>1</v>
      </c>
      <c r="G62" s="39" t="s">
        <v>2</v>
      </c>
      <c r="H62" s="221"/>
      <c r="I62" s="221"/>
      <c r="J62" s="221"/>
      <c r="K62" s="221"/>
      <c r="L62" s="222"/>
    </row>
    <row r="63" spans="2:12" ht="16.5" customHeight="1" x14ac:dyDescent="0.3">
      <c r="B63" s="225" t="s">
        <v>12</v>
      </c>
      <c r="C63" s="9" t="s">
        <v>259</v>
      </c>
      <c r="D63" s="10">
        <f t="shared" ref="D63:D86" si="6">E63*0.65</f>
        <v>32.5</v>
      </c>
      <c r="E63" s="11">
        <v>50</v>
      </c>
      <c r="F63" s="12">
        <f t="shared" ref="F63:F86" si="7">D63*D$2</f>
        <v>0</v>
      </c>
      <c r="G63" s="12">
        <f t="shared" ref="G63:G86" si="8">E63*D$3</f>
        <v>0</v>
      </c>
      <c r="H63" s="193" t="s">
        <v>47</v>
      </c>
      <c r="I63" s="194"/>
      <c r="J63" s="194"/>
      <c r="K63" s="194"/>
      <c r="L63" s="195"/>
    </row>
    <row r="64" spans="2:12" ht="16.5" customHeight="1" x14ac:dyDescent="0.3">
      <c r="B64" s="227"/>
      <c r="C64" s="9" t="s">
        <v>104</v>
      </c>
      <c r="D64" s="10">
        <f t="shared" si="6"/>
        <v>1.625</v>
      </c>
      <c r="E64" s="11">
        <v>2.5</v>
      </c>
      <c r="F64" s="12">
        <f t="shared" si="7"/>
        <v>0</v>
      </c>
      <c r="G64" s="12">
        <f t="shared" si="8"/>
        <v>0</v>
      </c>
      <c r="H64" s="196"/>
      <c r="I64" s="197"/>
      <c r="J64" s="197"/>
      <c r="K64" s="197"/>
      <c r="L64" s="198"/>
    </row>
    <row r="65" spans="2:12" ht="16.5" customHeight="1" x14ac:dyDescent="0.3">
      <c r="B65" s="187" t="s">
        <v>321</v>
      </c>
      <c r="C65" s="14" t="s">
        <v>35</v>
      </c>
      <c r="D65" s="10">
        <f t="shared" si="6"/>
        <v>13</v>
      </c>
      <c r="E65" s="9">
        <v>20</v>
      </c>
      <c r="F65" s="12">
        <f t="shared" si="7"/>
        <v>0</v>
      </c>
      <c r="G65" s="12">
        <f t="shared" si="8"/>
        <v>0</v>
      </c>
      <c r="H65" s="202" t="s">
        <v>293</v>
      </c>
      <c r="I65" s="203"/>
      <c r="J65" s="203"/>
      <c r="K65" s="203"/>
      <c r="L65" s="204"/>
    </row>
    <row r="66" spans="2:12" ht="16.5" customHeight="1" x14ac:dyDescent="0.3">
      <c r="B66" s="187"/>
      <c r="C66" s="14" t="s">
        <v>170</v>
      </c>
      <c r="D66" s="10">
        <f t="shared" si="6"/>
        <v>13</v>
      </c>
      <c r="E66" s="9">
        <v>20</v>
      </c>
      <c r="F66" s="12">
        <f t="shared" si="7"/>
        <v>0</v>
      </c>
      <c r="G66" s="12">
        <f t="shared" si="8"/>
        <v>0</v>
      </c>
      <c r="H66" s="205"/>
      <c r="I66" s="206"/>
      <c r="J66" s="206"/>
      <c r="K66" s="206"/>
      <c r="L66" s="207"/>
    </row>
    <row r="67" spans="2:12" ht="16.5" customHeight="1" x14ac:dyDescent="0.3">
      <c r="B67" s="187"/>
      <c r="C67" s="14" t="s">
        <v>16</v>
      </c>
      <c r="D67" s="10">
        <f t="shared" si="6"/>
        <v>1.3</v>
      </c>
      <c r="E67" s="9">
        <v>2</v>
      </c>
      <c r="F67" s="12">
        <f t="shared" si="7"/>
        <v>0</v>
      </c>
      <c r="G67" s="12">
        <f t="shared" si="8"/>
        <v>0</v>
      </c>
      <c r="H67" s="205"/>
      <c r="I67" s="206"/>
      <c r="J67" s="206"/>
      <c r="K67" s="206"/>
      <c r="L67" s="207"/>
    </row>
    <row r="68" spans="2:12" ht="16.5" customHeight="1" x14ac:dyDescent="0.3">
      <c r="B68" s="187"/>
      <c r="C68" s="14" t="s">
        <v>17</v>
      </c>
      <c r="D68" s="10">
        <f t="shared" si="6"/>
        <v>1.3</v>
      </c>
      <c r="E68" s="9">
        <v>2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ht="16.5" customHeight="1" x14ac:dyDescent="0.3">
      <c r="B69" s="187"/>
      <c r="C69" s="14" t="s">
        <v>24</v>
      </c>
      <c r="D69" s="10">
        <f t="shared" si="6"/>
        <v>0.65</v>
      </c>
      <c r="E69" s="9">
        <v>1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ht="16.5" customHeight="1" x14ac:dyDescent="0.3">
      <c r="B70" s="187"/>
      <c r="C70" s="14" t="s">
        <v>20</v>
      </c>
      <c r="D70" s="10">
        <f t="shared" si="6"/>
        <v>1.3</v>
      </c>
      <c r="E70" s="9">
        <v>2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ht="17.25" customHeight="1" x14ac:dyDescent="0.3">
      <c r="B71" s="187"/>
      <c r="C71" s="14" t="s">
        <v>19</v>
      </c>
      <c r="D71" s="10">
        <f t="shared" si="6"/>
        <v>0.32500000000000001</v>
      </c>
      <c r="E71" s="9">
        <v>0.5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ht="17.25" customHeight="1" x14ac:dyDescent="0.3">
      <c r="B72" s="187"/>
      <c r="C72" s="14" t="s">
        <v>39</v>
      </c>
      <c r="D72" s="10">
        <f t="shared" si="6"/>
        <v>0.65</v>
      </c>
      <c r="E72" s="9">
        <v>1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7.25" customHeight="1" x14ac:dyDescent="0.3">
      <c r="B73" s="187" t="s">
        <v>139</v>
      </c>
      <c r="C73" s="9" t="s">
        <v>84</v>
      </c>
      <c r="D73" s="10">
        <f t="shared" si="6"/>
        <v>26</v>
      </c>
      <c r="E73" s="9">
        <v>40</v>
      </c>
      <c r="F73" s="12">
        <f t="shared" si="7"/>
        <v>0</v>
      </c>
      <c r="G73" s="12">
        <f t="shared" si="8"/>
        <v>0</v>
      </c>
      <c r="H73" s="193" t="s">
        <v>322</v>
      </c>
      <c r="I73" s="194"/>
      <c r="J73" s="194"/>
      <c r="K73" s="194"/>
      <c r="L73" s="195"/>
    </row>
    <row r="74" spans="2:12" ht="17.25" customHeight="1" x14ac:dyDescent="0.3">
      <c r="B74" s="187"/>
      <c r="C74" s="9" t="s">
        <v>24</v>
      </c>
      <c r="D74" s="10">
        <f t="shared" si="6"/>
        <v>0.65</v>
      </c>
      <c r="E74" s="9">
        <v>1</v>
      </c>
      <c r="F74" s="12">
        <f t="shared" si="7"/>
        <v>0</v>
      </c>
      <c r="G74" s="12">
        <f t="shared" si="8"/>
        <v>0</v>
      </c>
      <c r="H74" s="199"/>
      <c r="I74" s="200"/>
      <c r="J74" s="200"/>
      <c r="K74" s="200"/>
      <c r="L74" s="201"/>
    </row>
    <row r="75" spans="2:12" ht="17.25" customHeight="1" x14ac:dyDescent="0.3">
      <c r="B75" s="187"/>
      <c r="C75" s="9" t="s">
        <v>25</v>
      </c>
      <c r="D75" s="10">
        <f t="shared" si="6"/>
        <v>1.9500000000000002</v>
      </c>
      <c r="E75" s="9">
        <v>3</v>
      </c>
      <c r="F75" s="12">
        <f t="shared" si="7"/>
        <v>0</v>
      </c>
      <c r="G75" s="12">
        <f t="shared" si="8"/>
        <v>0</v>
      </c>
      <c r="H75" s="199"/>
      <c r="I75" s="200"/>
      <c r="J75" s="200"/>
      <c r="K75" s="200"/>
      <c r="L75" s="201"/>
    </row>
    <row r="76" spans="2:12" ht="16.5" customHeight="1" x14ac:dyDescent="0.3">
      <c r="B76" s="187"/>
      <c r="C76" s="9" t="s">
        <v>27</v>
      </c>
      <c r="D76" s="10">
        <f t="shared" si="6"/>
        <v>1.9500000000000002</v>
      </c>
      <c r="E76" s="9">
        <v>3</v>
      </c>
      <c r="F76" s="12">
        <f t="shared" si="7"/>
        <v>0</v>
      </c>
      <c r="G76" s="12">
        <f t="shared" si="8"/>
        <v>0</v>
      </c>
      <c r="H76" s="199"/>
      <c r="I76" s="200"/>
      <c r="J76" s="200"/>
      <c r="K76" s="200"/>
      <c r="L76" s="201"/>
    </row>
    <row r="77" spans="2:12" ht="16.5" customHeight="1" x14ac:dyDescent="0.3">
      <c r="B77" s="187"/>
      <c r="C77" s="9" t="s">
        <v>39</v>
      </c>
      <c r="D77" s="10">
        <f t="shared" si="6"/>
        <v>0.65</v>
      </c>
      <c r="E77" s="9">
        <v>1</v>
      </c>
      <c r="F77" s="12">
        <f t="shared" si="7"/>
        <v>0</v>
      </c>
      <c r="G77" s="12">
        <f t="shared" si="8"/>
        <v>0</v>
      </c>
      <c r="H77" s="199"/>
      <c r="I77" s="200"/>
      <c r="J77" s="200"/>
      <c r="K77" s="200"/>
      <c r="L77" s="201"/>
    </row>
    <row r="78" spans="2:12" ht="16.5" customHeight="1" x14ac:dyDescent="0.3">
      <c r="B78" s="187"/>
      <c r="C78" s="9" t="s">
        <v>53</v>
      </c>
      <c r="D78" s="10">
        <f t="shared" si="6"/>
        <v>0.13</v>
      </c>
      <c r="E78" s="9">
        <v>0.2</v>
      </c>
      <c r="F78" s="12">
        <f t="shared" si="7"/>
        <v>0</v>
      </c>
      <c r="G78" s="12">
        <f t="shared" si="8"/>
        <v>0</v>
      </c>
      <c r="H78" s="196"/>
      <c r="I78" s="197"/>
      <c r="J78" s="197"/>
      <c r="K78" s="197"/>
      <c r="L78" s="198"/>
    </row>
    <row r="79" spans="2:12" ht="16.5" customHeight="1" x14ac:dyDescent="0.3">
      <c r="B79" s="187" t="s">
        <v>323</v>
      </c>
      <c r="C79" s="9" t="s">
        <v>66</v>
      </c>
      <c r="D79" s="10">
        <f t="shared" si="6"/>
        <v>19.5</v>
      </c>
      <c r="E79" s="11">
        <v>30</v>
      </c>
      <c r="F79" s="12">
        <f t="shared" si="7"/>
        <v>0</v>
      </c>
      <c r="G79" s="12">
        <f t="shared" si="8"/>
        <v>0</v>
      </c>
      <c r="H79" s="193" t="s">
        <v>324</v>
      </c>
      <c r="I79" s="194"/>
      <c r="J79" s="194"/>
      <c r="K79" s="194"/>
      <c r="L79" s="195"/>
    </row>
    <row r="80" spans="2:12" ht="16.5" customHeight="1" x14ac:dyDescent="0.3">
      <c r="B80" s="187"/>
      <c r="C80" s="9" t="s">
        <v>20</v>
      </c>
      <c r="D80" s="10">
        <f t="shared" si="6"/>
        <v>1.9500000000000002</v>
      </c>
      <c r="E80" s="11">
        <v>3</v>
      </c>
      <c r="F80" s="12">
        <f t="shared" si="7"/>
        <v>0</v>
      </c>
      <c r="G80" s="12">
        <f t="shared" si="8"/>
        <v>0</v>
      </c>
      <c r="H80" s="199"/>
      <c r="I80" s="200"/>
      <c r="J80" s="200"/>
      <c r="K80" s="200"/>
      <c r="L80" s="201"/>
    </row>
    <row r="81" spans="2:12" ht="16.5" customHeight="1" x14ac:dyDescent="0.3">
      <c r="B81" s="187"/>
      <c r="C81" s="9" t="s">
        <v>162</v>
      </c>
      <c r="D81" s="10">
        <f t="shared" si="6"/>
        <v>0.65</v>
      </c>
      <c r="E81" s="11">
        <v>1</v>
      </c>
      <c r="F81" s="12">
        <f t="shared" si="7"/>
        <v>0</v>
      </c>
      <c r="G81" s="12">
        <f t="shared" si="8"/>
        <v>0</v>
      </c>
      <c r="H81" s="199"/>
      <c r="I81" s="200"/>
      <c r="J81" s="200"/>
      <c r="K81" s="200"/>
      <c r="L81" s="201"/>
    </row>
    <row r="82" spans="2:12" ht="16.5" customHeight="1" x14ac:dyDescent="0.3">
      <c r="B82" s="187"/>
      <c r="C82" s="9" t="s">
        <v>186</v>
      </c>
      <c r="D82" s="10">
        <f t="shared" si="6"/>
        <v>0.65</v>
      </c>
      <c r="E82" s="11">
        <v>1</v>
      </c>
      <c r="F82" s="12">
        <f t="shared" si="7"/>
        <v>0</v>
      </c>
      <c r="G82" s="12">
        <f t="shared" si="8"/>
        <v>0</v>
      </c>
      <c r="H82" s="199"/>
      <c r="I82" s="200"/>
      <c r="J82" s="200"/>
      <c r="K82" s="200"/>
      <c r="L82" s="201"/>
    </row>
    <row r="83" spans="2:12" ht="16.5" customHeight="1" x14ac:dyDescent="0.3">
      <c r="B83" s="187"/>
      <c r="C83" s="9" t="s">
        <v>298</v>
      </c>
      <c r="D83" s="10">
        <f t="shared" si="6"/>
        <v>0.65</v>
      </c>
      <c r="E83" s="11">
        <v>1</v>
      </c>
      <c r="F83" s="12">
        <f t="shared" si="7"/>
        <v>0</v>
      </c>
      <c r="G83" s="12">
        <f t="shared" si="8"/>
        <v>0</v>
      </c>
      <c r="H83" s="199"/>
      <c r="I83" s="200"/>
      <c r="J83" s="200"/>
      <c r="K83" s="200"/>
      <c r="L83" s="201"/>
    </row>
    <row r="84" spans="2:12" ht="16.5" customHeight="1" x14ac:dyDescent="0.3">
      <c r="B84" s="187"/>
      <c r="C84" s="9" t="s">
        <v>205</v>
      </c>
      <c r="D84" s="10">
        <f t="shared" si="6"/>
        <v>0.32500000000000001</v>
      </c>
      <c r="E84" s="11">
        <v>0.5</v>
      </c>
      <c r="F84" s="12">
        <f t="shared" si="7"/>
        <v>0</v>
      </c>
      <c r="G84" s="12">
        <f t="shared" si="8"/>
        <v>0</v>
      </c>
      <c r="H84" s="199"/>
      <c r="I84" s="200"/>
      <c r="J84" s="200"/>
      <c r="K84" s="200"/>
      <c r="L84" s="201"/>
    </row>
    <row r="85" spans="2:12" ht="16.5" customHeight="1" x14ac:dyDescent="0.3">
      <c r="B85" s="187"/>
      <c r="C85" s="9" t="s">
        <v>190</v>
      </c>
      <c r="D85" s="10">
        <f t="shared" si="6"/>
        <v>1.3</v>
      </c>
      <c r="E85" s="11">
        <v>2</v>
      </c>
      <c r="F85" s="12">
        <f t="shared" si="7"/>
        <v>0</v>
      </c>
      <c r="G85" s="12">
        <f t="shared" si="8"/>
        <v>0</v>
      </c>
      <c r="H85" s="199"/>
      <c r="I85" s="200"/>
      <c r="J85" s="200"/>
      <c r="K85" s="200"/>
      <c r="L85" s="201"/>
    </row>
    <row r="86" spans="2:12" ht="16.5" customHeight="1" thickBot="1" x14ac:dyDescent="0.35">
      <c r="B86" s="118" t="s">
        <v>110</v>
      </c>
      <c r="C86" s="52" t="s">
        <v>264</v>
      </c>
      <c r="D86" s="127">
        <f t="shared" si="6"/>
        <v>13</v>
      </c>
      <c r="E86" s="24">
        <v>20</v>
      </c>
      <c r="F86" s="24">
        <f t="shared" si="7"/>
        <v>0</v>
      </c>
      <c r="G86" s="24">
        <f t="shared" si="8"/>
        <v>0</v>
      </c>
      <c r="H86" s="228" t="s">
        <v>34</v>
      </c>
      <c r="I86" s="229"/>
      <c r="J86" s="229"/>
      <c r="K86" s="229"/>
      <c r="L86" s="230"/>
    </row>
    <row r="87" spans="2:12" ht="72" customHeight="1" thickTop="1" x14ac:dyDescent="0.3"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</row>
    <row r="88" spans="2:12" ht="17.25" thickBot="1" x14ac:dyDescent="0.35"/>
    <row r="89" spans="2:12" ht="20.25" thickTop="1" x14ac:dyDescent="0.3">
      <c r="B89" s="217" t="s">
        <v>273</v>
      </c>
      <c r="C89" s="218"/>
      <c r="D89" s="218"/>
      <c r="E89" s="218"/>
      <c r="F89" s="218"/>
      <c r="G89" s="218"/>
      <c r="H89" s="218"/>
      <c r="I89" s="218"/>
      <c r="J89" s="218"/>
      <c r="K89" s="218"/>
      <c r="L89" s="219"/>
    </row>
    <row r="90" spans="2:12" x14ac:dyDescent="0.3">
      <c r="B90" s="220" t="s">
        <v>3</v>
      </c>
      <c r="C90" s="221" t="s">
        <v>4</v>
      </c>
      <c r="D90" s="221" t="s">
        <v>5</v>
      </c>
      <c r="E90" s="221"/>
      <c r="F90" s="221" t="s">
        <v>6</v>
      </c>
      <c r="G90" s="221"/>
      <c r="H90" s="221" t="s">
        <v>7</v>
      </c>
      <c r="I90" s="221"/>
      <c r="J90" s="221"/>
      <c r="K90" s="221"/>
      <c r="L90" s="222"/>
    </row>
    <row r="91" spans="2:12" x14ac:dyDescent="0.3">
      <c r="B91" s="220"/>
      <c r="C91" s="221"/>
      <c r="D91" s="6" t="s">
        <v>1</v>
      </c>
      <c r="E91" s="6" t="s">
        <v>2</v>
      </c>
      <c r="F91" s="38" t="s">
        <v>1</v>
      </c>
      <c r="G91" s="39" t="s">
        <v>2</v>
      </c>
      <c r="H91" s="221"/>
      <c r="I91" s="221"/>
      <c r="J91" s="221"/>
      <c r="K91" s="221"/>
      <c r="L91" s="222"/>
    </row>
    <row r="92" spans="2:12" ht="16.5" customHeight="1" x14ac:dyDescent="0.3">
      <c r="B92" s="16" t="s">
        <v>45</v>
      </c>
      <c r="C92" s="9" t="s">
        <v>259</v>
      </c>
      <c r="D92" s="15">
        <f t="shared" ref="D92:D113" si="9">E92*0.7</f>
        <v>38.5</v>
      </c>
      <c r="E92" s="11">
        <v>55</v>
      </c>
      <c r="F92" s="12">
        <f t="shared" ref="F92:F113" si="10">D92*D$2</f>
        <v>0</v>
      </c>
      <c r="G92" s="12">
        <f t="shared" ref="G92:G113" si="11">E92*D$3</f>
        <v>0</v>
      </c>
      <c r="H92" s="191" t="s">
        <v>46</v>
      </c>
      <c r="I92" s="191"/>
      <c r="J92" s="191"/>
      <c r="K92" s="191"/>
      <c r="L92" s="192"/>
    </row>
    <row r="93" spans="2:12" ht="16.5" customHeight="1" x14ac:dyDescent="0.3">
      <c r="B93" s="225" t="s">
        <v>61</v>
      </c>
      <c r="C93" s="9" t="s">
        <v>76</v>
      </c>
      <c r="D93" s="15">
        <f t="shared" si="9"/>
        <v>14</v>
      </c>
      <c r="E93" s="11">
        <v>20</v>
      </c>
      <c r="F93" s="12">
        <f t="shared" si="10"/>
        <v>0</v>
      </c>
      <c r="G93" s="12">
        <f t="shared" si="11"/>
        <v>0</v>
      </c>
      <c r="H93" s="202" t="s">
        <v>77</v>
      </c>
      <c r="I93" s="203"/>
      <c r="J93" s="203"/>
      <c r="K93" s="203"/>
      <c r="L93" s="204"/>
    </row>
    <row r="94" spans="2:12" ht="16.5" customHeight="1" x14ac:dyDescent="0.3">
      <c r="B94" s="226"/>
      <c r="C94" s="9" t="s">
        <v>17</v>
      </c>
      <c r="D94" s="15">
        <f t="shared" si="9"/>
        <v>0.7</v>
      </c>
      <c r="E94" s="11">
        <v>1</v>
      </c>
      <c r="F94" s="12">
        <f t="shared" si="10"/>
        <v>0</v>
      </c>
      <c r="G94" s="12">
        <f t="shared" si="11"/>
        <v>0</v>
      </c>
      <c r="H94" s="205"/>
      <c r="I94" s="206"/>
      <c r="J94" s="206"/>
      <c r="K94" s="206"/>
      <c r="L94" s="207"/>
    </row>
    <row r="95" spans="2:12" ht="16.5" customHeight="1" x14ac:dyDescent="0.3">
      <c r="B95" s="226"/>
      <c r="C95" s="9" t="s">
        <v>16</v>
      </c>
      <c r="D95" s="15">
        <f t="shared" si="9"/>
        <v>0.7</v>
      </c>
      <c r="E95" s="11">
        <v>1</v>
      </c>
      <c r="F95" s="1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ht="17.25" customHeight="1" x14ac:dyDescent="0.3">
      <c r="B96" s="226"/>
      <c r="C96" s="9" t="s">
        <v>19</v>
      </c>
      <c r="D96" s="15">
        <f t="shared" si="9"/>
        <v>0.21</v>
      </c>
      <c r="E96" s="11">
        <v>0.3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ht="17.25" customHeight="1" x14ac:dyDescent="0.3">
      <c r="B97" s="226"/>
      <c r="C97" s="9" t="s">
        <v>20</v>
      </c>
      <c r="D97" s="15">
        <f t="shared" si="9"/>
        <v>0.35</v>
      </c>
      <c r="E97" s="11">
        <v>0.5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ht="17.25" customHeight="1" x14ac:dyDescent="0.3">
      <c r="B98" s="227"/>
      <c r="C98" s="9" t="s">
        <v>24</v>
      </c>
      <c r="D98" s="15">
        <f t="shared" si="9"/>
        <v>0.7</v>
      </c>
      <c r="E98" s="11">
        <v>1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7.25" customHeight="1" x14ac:dyDescent="0.3">
      <c r="B99" s="187" t="s">
        <v>325</v>
      </c>
      <c r="C99" s="9" t="s">
        <v>326</v>
      </c>
      <c r="D99" s="15">
        <f t="shared" si="9"/>
        <v>21</v>
      </c>
      <c r="E99" s="9">
        <v>30</v>
      </c>
      <c r="F99" s="12">
        <f t="shared" si="10"/>
        <v>0</v>
      </c>
      <c r="G99" s="12">
        <f t="shared" si="11"/>
        <v>0</v>
      </c>
      <c r="H99" s="208" t="s">
        <v>327</v>
      </c>
      <c r="I99" s="209"/>
      <c r="J99" s="209"/>
      <c r="K99" s="209"/>
      <c r="L99" s="210"/>
    </row>
    <row r="100" spans="2:12" ht="16.5" customHeight="1" x14ac:dyDescent="0.3">
      <c r="B100" s="187"/>
      <c r="C100" s="9" t="s">
        <v>184</v>
      </c>
      <c r="D100" s="15">
        <f t="shared" si="9"/>
        <v>10.5</v>
      </c>
      <c r="E100" s="9">
        <v>15</v>
      </c>
      <c r="F100" s="12">
        <f t="shared" si="10"/>
        <v>0</v>
      </c>
      <c r="G100" s="12">
        <f t="shared" si="11"/>
        <v>0</v>
      </c>
      <c r="H100" s="211"/>
      <c r="I100" s="212"/>
      <c r="J100" s="212"/>
      <c r="K100" s="212"/>
      <c r="L100" s="213"/>
    </row>
    <row r="101" spans="2:12" ht="16.5" customHeight="1" x14ac:dyDescent="0.3">
      <c r="B101" s="187"/>
      <c r="C101" s="9" t="s">
        <v>162</v>
      </c>
      <c r="D101" s="15">
        <f t="shared" si="9"/>
        <v>0.35</v>
      </c>
      <c r="E101" s="9">
        <v>0.5</v>
      </c>
      <c r="F101" s="12">
        <f t="shared" si="10"/>
        <v>0</v>
      </c>
      <c r="G101" s="12">
        <f t="shared" si="11"/>
        <v>0</v>
      </c>
      <c r="H101" s="211"/>
      <c r="I101" s="212"/>
      <c r="J101" s="212"/>
      <c r="K101" s="212"/>
      <c r="L101" s="213"/>
    </row>
    <row r="102" spans="2:12" ht="16.5" customHeight="1" x14ac:dyDescent="0.3">
      <c r="B102" s="187"/>
      <c r="C102" s="9" t="s">
        <v>270</v>
      </c>
      <c r="D102" s="15">
        <f t="shared" si="9"/>
        <v>0.13999999999999999</v>
      </c>
      <c r="E102" s="9">
        <v>0.2</v>
      </c>
      <c r="F102" s="12">
        <f t="shared" si="10"/>
        <v>0</v>
      </c>
      <c r="G102" s="12">
        <f t="shared" si="11"/>
        <v>0</v>
      </c>
      <c r="H102" s="211"/>
      <c r="I102" s="212"/>
      <c r="J102" s="212"/>
      <c r="K102" s="212"/>
      <c r="L102" s="213"/>
    </row>
    <row r="103" spans="2:12" ht="16.5" customHeight="1" x14ac:dyDescent="0.3">
      <c r="B103" s="187"/>
      <c r="C103" s="9" t="s">
        <v>19</v>
      </c>
      <c r="D103" s="15">
        <f t="shared" si="9"/>
        <v>0.7</v>
      </c>
      <c r="E103" s="9">
        <v>1</v>
      </c>
      <c r="F103" s="12">
        <f t="shared" si="10"/>
        <v>0</v>
      </c>
      <c r="G103" s="12">
        <f t="shared" si="11"/>
        <v>0</v>
      </c>
      <c r="H103" s="211"/>
      <c r="I103" s="212"/>
      <c r="J103" s="212"/>
      <c r="K103" s="212"/>
      <c r="L103" s="213"/>
    </row>
    <row r="104" spans="2:12" ht="16.5" customHeight="1" x14ac:dyDescent="0.3">
      <c r="B104" s="187"/>
      <c r="C104" s="9" t="s">
        <v>27</v>
      </c>
      <c r="D104" s="15">
        <f t="shared" si="9"/>
        <v>2.0999999999999996</v>
      </c>
      <c r="E104" s="9">
        <v>3</v>
      </c>
      <c r="F104" s="12">
        <f t="shared" si="10"/>
        <v>0</v>
      </c>
      <c r="G104" s="12">
        <f t="shared" si="11"/>
        <v>0</v>
      </c>
      <c r="H104" s="211"/>
      <c r="I104" s="212"/>
      <c r="J104" s="212"/>
      <c r="K104" s="212"/>
      <c r="L104" s="213"/>
    </row>
    <row r="105" spans="2:12" ht="16.5" customHeight="1" x14ac:dyDescent="0.3">
      <c r="B105" s="187"/>
      <c r="C105" s="9" t="s">
        <v>52</v>
      </c>
      <c r="D105" s="15">
        <f t="shared" si="9"/>
        <v>1.4</v>
      </c>
      <c r="E105" s="9">
        <v>2</v>
      </c>
      <c r="F105" s="12">
        <f t="shared" si="10"/>
        <v>0</v>
      </c>
      <c r="G105" s="12">
        <f t="shared" si="11"/>
        <v>0</v>
      </c>
      <c r="H105" s="211"/>
      <c r="I105" s="212"/>
      <c r="J105" s="212"/>
      <c r="K105" s="212"/>
      <c r="L105" s="213"/>
    </row>
    <row r="106" spans="2:12" ht="16.5" customHeight="1" x14ac:dyDescent="0.3">
      <c r="B106" s="187"/>
      <c r="C106" s="9" t="s">
        <v>25</v>
      </c>
      <c r="D106" s="15">
        <f t="shared" si="9"/>
        <v>1.4</v>
      </c>
      <c r="E106" s="9">
        <v>2</v>
      </c>
      <c r="F106" s="12">
        <f t="shared" si="10"/>
        <v>0</v>
      </c>
      <c r="G106" s="12">
        <f t="shared" si="11"/>
        <v>0</v>
      </c>
      <c r="H106" s="214"/>
      <c r="I106" s="215"/>
      <c r="J106" s="215"/>
      <c r="K106" s="215"/>
      <c r="L106" s="216"/>
    </row>
    <row r="107" spans="2:12" ht="16.5" customHeight="1" x14ac:dyDescent="0.3">
      <c r="B107" s="187" t="s">
        <v>146</v>
      </c>
      <c r="C107" s="9" t="s">
        <v>21</v>
      </c>
      <c r="D107" s="15">
        <f t="shared" si="9"/>
        <v>28</v>
      </c>
      <c r="E107" s="11">
        <v>40</v>
      </c>
      <c r="F107" s="12">
        <f t="shared" si="10"/>
        <v>0</v>
      </c>
      <c r="G107" s="12">
        <f t="shared" si="11"/>
        <v>0</v>
      </c>
      <c r="H107" s="202" t="s">
        <v>328</v>
      </c>
      <c r="I107" s="203"/>
      <c r="J107" s="203"/>
      <c r="K107" s="203"/>
      <c r="L107" s="204"/>
    </row>
    <row r="108" spans="2:12" ht="16.5" customHeight="1" x14ac:dyDescent="0.3">
      <c r="B108" s="187"/>
      <c r="C108" s="9" t="s">
        <v>22</v>
      </c>
      <c r="D108" s="15">
        <f t="shared" si="9"/>
        <v>3.5</v>
      </c>
      <c r="E108" s="11">
        <v>5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ht="16.5" customHeight="1" x14ac:dyDescent="0.3">
      <c r="B109" s="187"/>
      <c r="C109" s="9" t="s">
        <v>23</v>
      </c>
      <c r="D109" s="15">
        <f t="shared" si="9"/>
        <v>3.5</v>
      </c>
      <c r="E109" s="11">
        <v>5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ht="16.5" customHeight="1" x14ac:dyDescent="0.3">
      <c r="B110" s="187"/>
      <c r="C110" s="9" t="s">
        <v>329</v>
      </c>
      <c r="D110" s="15">
        <f t="shared" si="9"/>
        <v>1.4</v>
      </c>
      <c r="E110" s="11">
        <v>2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ht="16.5" customHeight="1" x14ac:dyDescent="0.3">
      <c r="B111" s="187"/>
      <c r="C111" s="9" t="s">
        <v>24</v>
      </c>
      <c r="D111" s="15">
        <f t="shared" si="9"/>
        <v>0.7</v>
      </c>
      <c r="E111" s="11">
        <v>1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ht="16.5" customHeight="1" x14ac:dyDescent="0.3">
      <c r="B112" s="187"/>
      <c r="C112" s="9" t="s">
        <v>25</v>
      </c>
      <c r="D112" s="15">
        <f t="shared" si="9"/>
        <v>2.0999999999999996</v>
      </c>
      <c r="E112" s="11">
        <v>3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ht="16.5" customHeight="1" thickBot="1" x14ac:dyDescent="0.35">
      <c r="B113" s="51" t="s">
        <v>330</v>
      </c>
      <c r="C113" s="52" t="s">
        <v>264</v>
      </c>
      <c r="D113" s="86">
        <f t="shared" si="9"/>
        <v>14</v>
      </c>
      <c r="E113" s="24">
        <v>20</v>
      </c>
      <c r="F113" s="24">
        <f t="shared" si="10"/>
        <v>0</v>
      </c>
      <c r="G113" s="24">
        <f t="shared" si="11"/>
        <v>0</v>
      </c>
      <c r="H113" s="228" t="s">
        <v>34</v>
      </c>
      <c r="I113" s="229"/>
      <c r="J113" s="229"/>
      <c r="K113" s="229"/>
      <c r="L113" s="230"/>
    </row>
    <row r="114" spans="2:12" ht="72" customHeight="1" thickTop="1" x14ac:dyDescent="0.3">
      <c r="B114" s="190"/>
      <c r="C114" s="190"/>
      <c r="D114" s="190"/>
      <c r="E114" s="190"/>
      <c r="F114" s="190"/>
      <c r="G114" s="190"/>
      <c r="H114" s="190"/>
      <c r="I114" s="190"/>
      <c r="J114" s="190"/>
      <c r="K114" s="190"/>
      <c r="L114" s="190"/>
    </row>
    <row r="115" spans="2:12" ht="17.25" thickBot="1" x14ac:dyDescent="0.35"/>
    <row r="116" spans="2:12" ht="20.25" thickTop="1" x14ac:dyDescent="0.3">
      <c r="B116" s="217" t="s">
        <v>275</v>
      </c>
      <c r="C116" s="218"/>
      <c r="D116" s="218"/>
      <c r="E116" s="218"/>
      <c r="F116" s="218"/>
      <c r="G116" s="218"/>
      <c r="H116" s="218"/>
      <c r="I116" s="218"/>
      <c r="J116" s="218"/>
      <c r="K116" s="218"/>
      <c r="L116" s="219"/>
    </row>
    <row r="117" spans="2:12" x14ac:dyDescent="0.3">
      <c r="B117" s="220" t="s">
        <v>3</v>
      </c>
      <c r="C117" s="221" t="s">
        <v>4</v>
      </c>
      <c r="D117" s="221" t="s">
        <v>5</v>
      </c>
      <c r="E117" s="221"/>
      <c r="F117" s="221" t="s">
        <v>6</v>
      </c>
      <c r="G117" s="221"/>
      <c r="H117" s="221" t="s">
        <v>7</v>
      </c>
      <c r="I117" s="221"/>
      <c r="J117" s="221"/>
      <c r="K117" s="221"/>
      <c r="L117" s="222"/>
    </row>
    <row r="118" spans="2:12" x14ac:dyDescent="0.3">
      <c r="B118" s="220"/>
      <c r="C118" s="221"/>
      <c r="D118" s="6" t="s">
        <v>1</v>
      </c>
      <c r="E118" s="6" t="s">
        <v>2</v>
      </c>
      <c r="F118" s="38" t="s">
        <v>1</v>
      </c>
      <c r="G118" s="39" t="s">
        <v>2</v>
      </c>
      <c r="H118" s="221"/>
      <c r="I118" s="221"/>
      <c r="J118" s="221"/>
      <c r="K118" s="221"/>
      <c r="L118" s="222"/>
    </row>
    <row r="119" spans="2:12" ht="16.5" customHeight="1" x14ac:dyDescent="0.3">
      <c r="B119" s="187" t="s">
        <v>30</v>
      </c>
      <c r="C119" s="9" t="s">
        <v>259</v>
      </c>
      <c r="D119" s="15">
        <f>E119*0.65</f>
        <v>32.5</v>
      </c>
      <c r="E119" s="11">
        <v>50</v>
      </c>
      <c r="F119" s="12">
        <f>D119*D$2</f>
        <v>0</v>
      </c>
      <c r="G119" s="12">
        <f>E119*D$3</f>
        <v>0</v>
      </c>
      <c r="H119" s="193" t="s">
        <v>48</v>
      </c>
      <c r="I119" s="194"/>
      <c r="J119" s="194"/>
      <c r="K119" s="194"/>
      <c r="L119" s="195"/>
    </row>
    <row r="120" spans="2:12" ht="16.5" customHeight="1" x14ac:dyDescent="0.3">
      <c r="B120" s="187"/>
      <c r="C120" s="9" t="s">
        <v>107</v>
      </c>
      <c r="D120" s="15">
        <f t="shared" ref="D120:D142" si="12">E120*0.65</f>
        <v>1.625</v>
      </c>
      <c r="E120" s="11">
        <v>2.5</v>
      </c>
      <c r="F120" s="12">
        <f t="shared" ref="F120:F142" si="13">D120*D$2</f>
        <v>0</v>
      </c>
      <c r="G120" s="12">
        <f t="shared" ref="G120:G142" si="14">E120*D$3</f>
        <v>0</v>
      </c>
      <c r="H120" s="196"/>
      <c r="I120" s="197"/>
      <c r="J120" s="197"/>
      <c r="K120" s="197"/>
      <c r="L120" s="198"/>
    </row>
    <row r="121" spans="2:12" ht="16.5" customHeight="1" x14ac:dyDescent="0.3">
      <c r="B121" s="225" t="s">
        <v>331</v>
      </c>
      <c r="C121" s="29" t="s">
        <v>91</v>
      </c>
      <c r="D121" s="15">
        <f t="shared" si="12"/>
        <v>19.5</v>
      </c>
      <c r="E121" s="29">
        <v>30</v>
      </c>
      <c r="F121" s="12">
        <f t="shared" si="13"/>
        <v>0</v>
      </c>
      <c r="G121" s="12">
        <f t="shared" si="14"/>
        <v>0</v>
      </c>
      <c r="H121" s="254" t="s">
        <v>164</v>
      </c>
      <c r="I121" s="255"/>
      <c r="J121" s="255"/>
      <c r="K121" s="255"/>
      <c r="L121" s="256"/>
    </row>
    <row r="122" spans="2:12" ht="16.5" customHeight="1" x14ac:dyDescent="0.3">
      <c r="B122" s="226"/>
      <c r="C122" s="29" t="s">
        <v>22</v>
      </c>
      <c r="D122" s="15">
        <f t="shared" si="12"/>
        <v>6.5</v>
      </c>
      <c r="E122" s="29">
        <v>10</v>
      </c>
      <c r="F122" s="12">
        <f t="shared" si="13"/>
        <v>0</v>
      </c>
      <c r="G122" s="12">
        <f t="shared" si="14"/>
        <v>0</v>
      </c>
      <c r="H122" s="254"/>
      <c r="I122" s="255"/>
      <c r="J122" s="255"/>
      <c r="K122" s="255"/>
      <c r="L122" s="256"/>
    </row>
    <row r="123" spans="2:12" ht="16.5" customHeight="1" x14ac:dyDescent="0.3">
      <c r="B123" s="226"/>
      <c r="C123" s="29" t="s">
        <v>20</v>
      </c>
      <c r="D123" s="15">
        <f t="shared" si="12"/>
        <v>3.25</v>
      </c>
      <c r="E123" s="29">
        <v>5</v>
      </c>
      <c r="F123" s="12">
        <f t="shared" si="13"/>
        <v>0</v>
      </c>
      <c r="G123" s="12">
        <f t="shared" si="14"/>
        <v>0</v>
      </c>
      <c r="H123" s="254"/>
      <c r="I123" s="255"/>
      <c r="J123" s="255"/>
      <c r="K123" s="255"/>
      <c r="L123" s="256"/>
    </row>
    <row r="124" spans="2:12" ht="17.25" customHeight="1" x14ac:dyDescent="0.3">
      <c r="B124" s="226"/>
      <c r="C124" s="29" t="s">
        <v>16</v>
      </c>
      <c r="D124" s="15">
        <f t="shared" si="12"/>
        <v>1.3</v>
      </c>
      <c r="E124" s="29">
        <v>2</v>
      </c>
      <c r="F124" s="12">
        <f t="shared" si="13"/>
        <v>0</v>
      </c>
      <c r="G124" s="12">
        <f t="shared" si="14"/>
        <v>0</v>
      </c>
      <c r="H124" s="254"/>
      <c r="I124" s="255"/>
      <c r="J124" s="255"/>
      <c r="K124" s="255"/>
      <c r="L124" s="256"/>
    </row>
    <row r="125" spans="2:12" ht="17.25" customHeight="1" x14ac:dyDescent="0.3">
      <c r="B125" s="226"/>
      <c r="C125" s="29" t="s">
        <v>17</v>
      </c>
      <c r="D125" s="15">
        <f t="shared" si="12"/>
        <v>1.3</v>
      </c>
      <c r="E125" s="29">
        <v>2</v>
      </c>
      <c r="F125" s="12">
        <f t="shared" si="13"/>
        <v>0</v>
      </c>
      <c r="G125" s="12">
        <f t="shared" si="14"/>
        <v>0</v>
      </c>
      <c r="H125" s="254"/>
      <c r="I125" s="255"/>
      <c r="J125" s="255"/>
      <c r="K125" s="255"/>
      <c r="L125" s="256"/>
    </row>
    <row r="126" spans="2:12" ht="17.25" customHeight="1" x14ac:dyDescent="0.3">
      <c r="B126" s="227"/>
      <c r="C126" s="29" t="s">
        <v>162</v>
      </c>
      <c r="D126" s="15">
        <f t="shared" si="12"/>
        <v>0.65</v>
      </c>
      <c r="E126" s="29">
        <v>1</v>
      </c>
      <c r="F126" s="12">
        <f t="shared" si="13"/>
        <v>0</v>
      </c>
      <c r="G126" s="12">
        <f t="shared" si="14"/>
        <v>0</v>
      </c>
      <c r="H126" s="254"/>
      <c r="I126" s="255"/>
      <c r="J126" s="255"/>
      <c r="K126" s="255"/>
      <c r="L126" s="256"/>
    </row>
    <row r="127" spans="2:12" ht="17.25" customHeight="1" x14ac:dyDescent="0.3">
      <c r="B127" s="187" t="s">
        <v>332</v>
      </c>
      <c r="C127" s="9" t="s">
        <v>88</v>
      </c>
      <c r="D127" s="15">
        <f t="shared" si="12"/>
        <v>26</v>
      </c>
      <c r="E127" s="11">
        <v>40</v>
      </c>
      <c r="F127" s="12">
        <f t="shared" si="13"/>
        <v>0</v>
      </c>
      <c r="G127" s="12">
        <f t="shared" si="14"/>
        <v>0</v>
      </c>
      <c r="H127" s="202" t="s">
        <v>286</v>
      </c>
      <c r="I127" s="203"/>
      <c r="J127" s="203"/>
      <c r="K127" s="203"/>
      <c r="L127" s="204"/>
    </row>
    <row r="128" spans="2:12" ht="16.5" customHeight="1" x14ac:dyDescent="0.3">
      <c r="B128" s="187"/>
      <c r="C128" s="9" t="s">
        <v>22</v>
      </c>
      <c r="D128" s="15">
        <f t="shared" si="12"/>
        <v>6.5</v>
      </c>
      <c r="E128" s="11">
        <v>10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ht="16.5" customHeight="1" x14ac:dyDescent="0.3">
      <c r="B129" s="187"/>
      <c r="C129" s="9" t="s">
        <v>23</v>
      </c>
      <c r="D129" s="15">
        <f t="shared" si="12"/>
        <v>3.25</v>
      </c>
      <c r="E129" s="11">
        <v>5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ht="16.5" customHeight="1" x14ac:dyDescent="0.3">
      <c r="B130" s="187"/>
      <c r="C130" s="9" t="s">
        <v>19</v>
      </c>
      <c r="D130" s="15">
        <f t="shared" si="12"/>
        <v>0.65</v>
      </c>
      <c r="E130" s="11">
        <v>1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ht="16.5" customHeight="1" x14ac:dyDescent="0.3">
      <c r="B131" s="187"/>
      <c r="C131" s="9" t="s">
        <v>27</v>
      </c>
      <c r="D131" s="15">
        <f t="shared" si="12"/>
        <v>2.6</v>
      </c>
      <c r="E131" s="11">
        <v>4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ht="16.5" customHeight="1" x14ac:dyDescent="0.3">
      <c r="B132" s="187"/>
      <c r="C132" s="9" t="s">
        <v>28</v>
      </c>
      <c r="D132" s="15">
        <f t="shared" si="12"/>
        <v>1.3</v>
      </c>
      <c r="E132" s="11">
        <v>2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ht="16.5" customHeight="1" x14ac:dyDescent="0.3">
      <c r="B133" s="187"/>
      <c r="C133" s="9" t="s">
        <v>25</v>
      </c>
      <c r="D133" s="15">
        <f t="shared" si="12"/>
        <v>0.65</v>
      </c>
      <c r="E133" s="11">
        <v>1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ht="16.5" customHeight="1" x14ac:dyDescent="0.3">
      <c r="B134" s="187"/>
      <c r="C134" s="9" t="s">
        <v>24</v>
      </c>
      <c r="D134" s="15">
        <f t="shared" si="12"/>
        <v>0.19500000000000001</v>
      </c>
      <c r="E134" s="11">
        <v>0.3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ht="16.5" customHeight="1" x14ac:dyDescent="0.3">
      <c r="B135" s="187"/>
      <c r="C135" s="9" t="s">
        <v>78</v>
      </c>
      <c r="D135" s="15">
        <f t="shared" si="12"/>
        <v>6.5000000000000002E-2</v>
      </c>
      <c r="E135" s="11">
        <v>0.1</v>
      </c>
      <c r="F135" s="12">
        <f t="shared" si="13"/>
        <v>0</v>
      </c>
      <c r="G135" s="12">
        <f t="shared" si="14"/>
        <v>0</v>
      </c>
      <c r="H135" s="205"/>
      <c r="I135" s="206"/>
      <c r="J135" s="206"/>
      <c r="K135" s="206"/>
      <c r="L135" s="207"/>
    </row>
    <row r="136" spans="2:12" ht="16.5" customHeight="1" x14ac:dyDescent="0.3">
      <c r="B136" s="187" t="s">
        <v>333</v>
      </c>
      <c r="C136" s="9" t="s">
        <v>276</v>
      </c>
      <c r="D136" s="15">
        <f t="shared" si="12"/>
        <v>22.75</v>
      </c>
      <c r="E136" s="11">
        <v>35</v>
      </c>
      <c r="F136" s="12">
        <f t="shared" si="13"/>
        <v>0</v>
      </c>
      <c r="G136" s="12">
        <f t="shared" si="14"/>
        <v>0</v>
      </c>
      <c r="H136" s="202" t="s">
        <v>334</v>
      </c>
      <c r="I136" s="203"/>
      <c r="J136" s="203"/>
      <c r="K136" s="203"/>
      <c r="L136" s="204"/>
    </row>
    <row r="137" spans="2:12" ht="16.5" customHeight="1" x14ac:dyDescent="0.3">
      <c r="B137" s="187"/>
      <c r="C137" s="9" t="s">
        <v>20</v>
      </c>
      <c r="D137" s="15">
        <f t="shared" si="12"/>
        <v>0.65</v>
      </c>
      <c r="E137" s="11">
        <v>1</v>
      </c>
      <c r="F137" s="12">
        <f t="shared" si="13"/>
        <v>0</v>
      </c>
      <c r="G137" s="12">
        <f t="shared" si="14"/>
        <v>0</v>
      </c>
      <c r="H137" s="205"/>
      <c r="I137" s="206"/>
      <c r="J137" s="206"/>
      <c r="K137" s="206"/>
      <c r="L137" s="207"/>
    </row>
    <row r="138" spans="2:12" ht="16.5" customHeight="1" x14ac:dyDescent="0.3">
      <c r="B138" s="187"/>
      <c r="C138" s="9" t="s">
        <v>19</v>
      </c>
      <c r="D138" s="15">
        <f t="shared" si="12"/>
        <v>0.32500000000000001</v>
      </c>
      <c r="E138" s="11">
        <v>0.5</v>
      </c>
      <c r="F138" s="12">
        <f t="shared" si="13"/>
        <v>0</v>
      </c>
      <c r="G138" s="12">
        <f t="shared" si="14"/>
        <v>0</v>
      </c>
      <c r="H138" s="205"/>
      <c r="I138" s="206"/>
      <c r="J138" s="206"/>
      <c r="K138" s="206"/>
      <c r="L138" s="207"/>
    </row>
    <row r="139" spans="2:12" ht="16.5" customHeight="1" x14ac:dyDescent="0.3">
      <c r="B139" s="187"/>
      <c r="C139" s="9" t="s">
        <v>24</v>
      </c>
      <c r="D139" s="15">
        <f t="shared" si="12"/>
        <v>0.32500000000000001</v>
      </c>
      <c r="E139" s="11">
        <v>0.5</v>
      </c>
      <c r="F139" s="12">
        <f t="shared" si="13"/>
        <v>0</v>
      </c>
      <c r="G139" s="12">
        <f t="shared" si="14"/>
        <v>0</v>
      </c>
      <c r="H139" s="205"/>
      <c r="I139" s="206"/>
      <c r="J139" s="206"/>
      <c r="K139" s="206"/>
      <c r="L139" s="207"/>
    </row>
    <row r="140" spans="2:12" ht="16.5" customHeight="1" x14ac:dyDescent="0.3">
      <c r="B140" s="187"/>
      <c r="C140" s="9" t="s">
        <v>39</v>
      </c>
      <c r="D140" s="15">
        <f t="shared" si="12"/>
        <v>0.65</v>
      </c>
      <c r="E140" s="11">
        <v>1</v>
      </c>
      <c r="F140" s="12">
        <f t="shared" si="13"/>
        <v>0</v>
      </c>
      <c r="G140" s="12">
        <f t="shared" si="14"/>
        <v>0</v>
      </c>
      <c r="H140" s="205"/>
      <c r="I140" s="206"/>
      <c r="J140" s="206"/>
      <c r="K140" s="206"/>
      <c r="L140" s="207"/>
    </row>
    <row r="141" spans="2:12" ht="16.5" customHeight="1" x14ac:dyDescent="0.3">
      <c r="B141" s="187"/>
      <c r="C141" s="9" t="s">
        <v>53</v>
      </c>
      <c r="D141" s="15">
        <f t="shared" si="12"/>
        <v>0.13</v>
      </c>
      <c r="E141" s="11">
        <v>0.2</v>
      </c>
      <c r="F141" s="12">
        <f t="shared" si="13"/>
        <v>0</v>
      </c>
      <c r="G141" s="12">
        <f t="shared" si="14"/>
        <v>0</v>
      </c>
      <c r="H141" s="270"/>
      <c r="I141" s="271"/>
      <c r="J141" s="271"/>
      <c r="K141" s="271"/>
      <c r="L141" s="272"/>
    </row>
    <row r="142" spans="2:12" ht="16.5" customHeight="1" thickBot="1" x14ac:dyDescent="0.35">
      <c r="B142" s="30" t="s">
        <v>114</v>
      </c>
      <c r="C142" s="21" t="s">
        <v>35</v>
      </c>
      <c r="D142" s="86">
        <f t="shared" si="12"/>
        <v>13</v>
      </c>
      <c r="E142" s="23">
        <v>20</v>
      </c>
      <c r="F142" s="24">
        <f t="shared" si="13"/>
        <v>0</v>
      </c>
      <c r="G142" s="24">
        <f t="shared" si="14"/>
        <v>0</v>
      </c>
      <c r="H142" s="188" t="s">
        <v>36</v>
      </c>
      <c r="I142" s="188"/>
      <c r="J142" s="188"/>
      <c r="K142" s="188"/>
      <c r="L142" s="189"/>
    </row>
    <row r="143" spans="2:12" ht="72" customHeight="1" thickTop="1" x14ac:dyDescent="0.3">
      <c r="B143" s="190"/>
      <c r="C143" s="190"/>
      <c r="D143" s="190"/>
      <c r="E143" s="190"/>
      <c r="F143" s="190"/>
      <c r="G143" s="190"/>
      <c r="H143" s="190"/>
      <c r="I143" s="190"/>
      <c r="J143" s="190"/>
      <c r="K143" s="190"/>
      <c r="L143" s="190"/>
    </row>
  </sheetData>
  <mergeCells count="82">
    <mergeCell ref="B143:L143"/>
    <mergeCell ref="B119:B120"/>
    <mergeCell ref="H119:L120"/>
    <mergeCell ref="B121:B126"/>
    <mergeCell ref="H121:L126"/>
    <mergeCell ref="B127:B135"/>
    <mergeCell ref="H127:L135"/>
    <mergeCell ref="B107:B112"/>
    <mergeCell ref="H107:L112"/>
    <mergeCell ref="B136:B141"/>
    <mergeCell ref="H136:L141"/>
    <mergeCell ref="H142:L142"/>
    <mergeCell ref="H113:L113"/>
    <mergeCell ref="B114:L114"/>
    <mergeCell ref="B116:L116"/>
    <mergeCell ref="B117:B118"/>
    <mergeCell ref="C117:C118"/>
    <mergeCell ref="D117:E117"/>
    <mergeCell ref="F117:G117"/>
    <mergeCell ref="H117:L118"/>
    <mergeCell ref="H79:L85"/>
    <mergeCell ref="H86:L86"/>
    <mergeCell ref="B87:L87"/>
    <mergeCell ref="B89:L89"/>
    <mergeCell ref="H99:L106"/>
    <mergeCell ref="H92:L92"/>
    <mergeCell ref="B93:B98"/>
    <mergeCell ref="H93:L98"/>
    <mergeCell ref="B99:B106"/>
    <mergeCell ref="B90:B91"/>
    <mergeCell ref="C90:C91"/>
    <mergeCell ref="D90:E90"/>
    <mergeCell ref="F90:G90"/>
    <mergeCell ref="H90:L91"/>
    <mergeCell ref="B79:B85"/>
    <mergeCell ref="B63:B64"/>
    <mergeCell ref="H63:L64"/>
    <mergeCell ref="B65:B72"/>
    <mergeCell ref="H65:L72"/>
    <mergeCell ref="B73:B78"/>
    <mergeCell ref="H73:L78"/>
    <mergeCell ref="B49:B56"/>
    <mergeCell ref="H49:L56"/>
    <mergeCell ref="H57:L57"/>
    <mergeCell ref="B58:L58"/>
    <mergeCell ref="B60:L60"/>
    <mergeCell ref="B61:B62"/>
    <mergeCell ref="C61:C62"/>
    <mergeCell ref="D61:E61"/>
    <mergeCell ref="F61:G61"/>
    <mergeCell ref="H61:L62"/>
    <mergeCell ref="B39:B40"/>
    <mergeCell ref="H39:L40"/>
    <mergeCell ref="B41:B46"/>
    <mergeCell ref="H41:L46"/>
    <mergeCell ref="B47:B48"/>
    <mergeCell ref="H47:L48"/>
    <mergeCell ref="B27:B32"/>
    <mergeCell ref="H27:L32"/>
    <mergeCell ref="H33:L33"/>
    <mergeCell ref="B34:L34"/>
    <mergeCell ref="B36:L36"/>
    <mergeCell ref="B37:B38"/>
    <mergeCell ref="C37:C38"/>
    <mergeCell ref="D37:E37"/>
    <mergeCell ref="F37:G37"/>
    <mergeCell ref="H37:L38"/>
    <mergeCell ref="B10:B11"/>
    <mergeCell ref="H10:L11"/>
    <mergeCell ref="B12:B16"/>
    <mergeCell ref="H12:L16"/>
    <mergeCell ref="B17:B26"/>
    <mergeCell ref="H17:L26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3622047244094491" right="0.23622047244094491" top="0" bottom="0.39370078740157483" header="0" footer="0"/>
  <pageSetup paperSize="9" scale="71" fitToHeight="0" orientation="portrait" r:id="rId1"/>
  <rowBreaks count="2" manualBreakCount="2">
    <brk id="58" max="12" man="1"/>
    <brk id="115" max="12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139"/>
  <sheetViews>
    <sheetView topLeftCell="A27" zoomScaleNormal="100" workbookViewId="0">
      <selection activeCell="B27" sqref="B27:B31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9" style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279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60</v>
      </c>
      <c r="C10" s="41" t="s">
        <v>13</v>
      </c>
      <c r="D10" s="15">
        <f>E10*0.65</f>
        <v>32.5</v>
      </c>
      <c r="E10" s="11">
        <v>50</v>
      </c>
      <c r="F10" s="12">
        <f>D10*D$2</f>
        <v>0</v>
      </c>
      <c r="G10" s="12">
        <f>E10*D$3</f>
        <v>0</v>
      </c>
      <c r="H10" s="193" t="s">
        <v>74</v>
      </c>
      <c r="I10" s="194"/>
      <c r="J10" s="194"/>
      <c r="K10" s="194"/>
      <c r="L10" s="195"/>
    </row>
    <row r="11" spans="2:12" ht="16.5" customHeight="1" x14ac:dyDescent="0.3">
      <c r="B11" s="187"/>
      <c r="C11" s="41" t="s">
        <v>75</v>
      </c>
      <c r="D11" s="15">
        <f t="shared" ref="D11:D32" si="0">E11*0.65</f>
        <v>1.625</v>
      </c>
      <c r="E11" s="11">
        <v>2.5</v>
      </c>
      <c r="F11" s="12">
        <f t="shared" ref="F11:F32" si="1">D11*D$2</f>
        <v>0</v>
      </c>
      <c r="G11" s="12">
        <f t="shared" ref="G11:G32" si="2">E11*D$3</f>
        <v>0</v>
      </c>
      <c r="H11" s="196"/>
      <c r="I11" s="197"/>
      <c r="J11" s="197"/>
      <c r="K11" s="197"/>
      <c r="L11" s="198"/>
    </row>
    <row r="12" spans="2:12" ht="16.5" customHeight="1" x14ac:dyDescent="0.3">
      <c r="B12" s="187" t="s">
        <v>335</v>
      </c>
      <c r="C12" s="14" t="s">
        <v>49</v>
      </c>
      <c r="D12" s="15">
        <f t="shared" si="0"/>
        <v>1.3</v>
      </c>
      <c r="E12" s="9">
        <v>2</v>
      </c>
      <c r="F12" s="12">
        <f t="shared" si="1"/>
        <v>0</v>
      </c>
      <c r="G12" s="12">
        <f t="shared" si="2"/>
        <v>0</v>
      </c>
      <c r="H12" s="202" t="s">
        <v>336</v>
      </c>
      <c r="I12" s="203"/>
      <c r="J12" s="203"/>
      <c r="K12" s="203"/>
      <c r="L12" s="204"/>
    </row>
    <row r="13" spans="2:12" ht="16.5" customHeight="1" x14ac:dyDescent="0.3">
      <c r="B13" s="187"/>
      <c r="C13" s="14" t="s">
        <v>16</v>
      </c>
      <c r="D13" s="15">
        <f t="shared" si="0"/>
        <v>0.65</v>
      </c>
      <c r="E13" s="9">
        <v>1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7.25" customHeight="1" x14ac:dyDescent="0.3">
      <c r="B14" s="187"/>
      <c r="C14" s="14" t="s">
        <v>17</v>
      </c>
      <c r="D14" s="15">
        <f t="shared" si="0"/>
        <v>0.65</v>
      </c>
      <c r="E14" s="9">
        <v>1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7.25" customHeight="1" x14ac:dyDescent="0.3">
      <c r="B15" s="187"/>
      <c r="C15" s="14" t="s">
        <v>19</v>
      </c>
      <c r="D15" s="15">
        <f t="shared" si="0"/>
        <v>0.32500000000000001</v>
      </c>
      <c r="E15" s="9">
        <v>0.5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7.25" customHeight="1" x14ac:dyDescent="0.3">
      <c r="B16" s="187"/>
      <c r="C16" s="14" t="s">
        <v>18</v>
      </c>
      <c r="D16" s="15">
        <f t="shared" si="0"/>
        <v>3.25</v>
      </c>
      <c r="E16" s="9">
        <v>5</v>
      </c>
      <c r="F16" s="12">
        <f t="shared" si="1"/>
        <v>0</v>
      </c>
      <c r="G16" s="12">
        <f t="shared" si="2"/>
        <v>0</v>
      </c>
      <c r="H16" s="270"/>
      <c r="I16" s="271"/>
      <c r="J16" s="271"/>
      <c r="K16" s="271"/>
      <c r="L16" s="272"/>
    </row>
    <row r="17" spans="2:12" ht="17.25" customHeight="1" x14ac:dyDescent="0.3">
      <c r="B17" s="187" t="s">
        <v>337</v>
      </c>
      <c r="C17" s="29" t="s">
        <v>280</v>
      </c>
      <c r="D17" s="15">
        <f t="shared" si="0"/>
        <v>26</v>
      </c>
      <c r="E17" s="48">
        <v>40</v>
      </c>
      <c r="F17" s="12">
        <f t="shared" si="1"/>
        <v>0</v>
      </c>
      <c r="G17" s="12">
        <f t="shared" si="2"/>
        <v>0</v>
      </c>
      <c r="H17" s="251" t="s">
        <v>338</v>
      </c>
      <c r="I17" s="252"/>
      <c r="J17" s="252"/>
      <c r="K17" s="252"/>
      <c r="L17" s="253"/>
    </row>
    <row r="18" spans="2:12" ht="17.25" customHeight="1" x14ac:dyDescent="0.3">
      <c r="B18" s="187"/>
      <c r="C18" s="29" t="s">
        <v>22</v>
      </c>
      <c r="D18" s="15">
        <f t="shared" si="0"/>
        <v>6.5</v>
      </c>
      <c r="E18" s="48">
        <v>10</v>
      </c>
      <c r="F18" s="12">
        <f t="shared" si="1"/>
        <v>0</v>
      </c>
      <c r="G18" s="12">
        <f t="shared" si="2"/>
        <v>0</v>
      </c>
      <c r="H18" s="254"/>
      <c r="I18" s="255"/>
      <c r="J18" s="255"/>
      <c r="K18" s="255"/>
      <c r="L18" s="256"/>
    </row>
    <row r="19" spans="2:12" ht="17.25" customHeight="1" x14ac:dyDescent="0.3">
      <c r="B19" s="187"/>
      <c r="C19" s="29" t="s">
        <v>23</v>
      </c>
      <c r="D19" s="15">
        <f t="shared" si="0"/>
        <v>3.25</v>
      </c>
      <c r="E19" s="48">
        <v>5</v>
      </c>
      <c r="F19" s="12">
        <f t="shared" si="1"/>
        <v>0</v>
      </c>
      <c r="G19" s="12">
        <f t="shared" si="2"/>
        <v>0</v>
      </c>
      <c r="H19" s="254"/>
      <c r="I19" s="255"/>
      <c r="J19" s="255"/>
      <c r="K19" s="255"/>
      <c r="L19" s="256"/>
    </row>
    <row r="20" spans="2:12" ht="17.25" customHeight="1" x14ac:dyDescent="0.3">
      <c r="B20" s="187"/>
      <c r="C20" s="29" t="s">
        <v>27</v>
      </c>
      <c r="D20" s="15">
        <f t="shared" si="0"/>
        <v>3.25</v>
      </c>
      <c r="E20" s="48">
        <v>5</v>
      </c>
      <c r="F20" s="12">
        <f t="shared" si="1"/>
        <v>0</v>
      </c>
      <c r="G20" s="12">
        <f t="shared" si="2"/>
        <v>0</v>
      </c>
      <c r="H20" s="254"/>
      <c r="I20" s="255"/>
      <c r="J20" s="255"/>
      <c r="K20" s="255"/>
      <c r="L20" s="256"/>
    </row>
    <row r="21" spans="2:12" ht="17.25" customHeight="1" x14ac:dyDescent="0.3">
      <c r="B21" s="187"/>
      <c r="C21" s="29" t="s">
        <v>52</v>
      </c>
      <c r="D21" s="15">
        <f t="shared" si="0"/>
        <v>1.9500000000000002</v>
      </c>
      <c r="E21" s="48">
        <v>3</v>
      </c>
      <c r="F21" s="12">
        <f t="shared" si="1"/>
        <v>0</v>
      </c>
      <c r="G21" s="12">
        <f t="shared" si="2"/>
        <v>0</v>
      </c>
      <c r="H21" s="254"/>
      <c r="I21" s="255"/>
      <c r="J21" s="255"/>
      <c r="K21" s="255"/>
      <c r="L21" s="256"/>
    </row>
    <row r="22" spans="2:12" ht="16.5" customHeight="1" x14ac:dyDescent="0.3">
      <c r="B22" s="187"/>
      <c r="C22" s="29" t="s">
        <v>39</v>
      </c>
      <c r="D22" s="15">
        <f t="shared" si="0"/>
        <v>0.65</v>
      </c>
      <c r="E22" s="48">
        <v>1</v>
      </c>
      <c r="F22" s="12">
        <f t="shared" si="1"/>
        <v>0</v>
      </c>
      <c r="G22" s="12">
        <f t="shared" si="2"/>
        <v>0</v>
      </c>
      <c r="H22" s="254"/>
      <c r="I22" s="255"/>
      <c r="J22" s="255"/>
      <c r="K22" s="255"/>
      <c r="L22" s="256"/>
    </row>
    <row r="23" spans="2:12" ht="16.5" customHeight="1" x14ac:dyDescent="0.3">
      <c r="B23" s="187"/>
      <c r="C23" s="29" t="s">
        <v>20</v>
      </c>
      <c r="D23" s="15">
        <f t="shared" si="0"/>
        <v>1.9500000000000002</v>
      </c>
      <c r="E23" s="48">
        <v>3</v>
      </c>
      <c r="F23" s="12">
        <f t="shared" si="1"/>
        <v>0</v>
      </c>
      <c r="G23" s="12">
        <f t="shared" si="2"/>
        <v>0</v>
      </c>
      <c r="H23" s="254"/>
      <c r="I23" s="255"/>
      <c r="J23" s="255"/>
      <c r="K23" s="255"/>
      <c r="L23" s="256"/>
    </row>
    <row r="24" spans="2:12" ht="16.5" customHeight="1" x14ac:dyDescent="0.3">
      <c r="B24" s="187"/>
      <c r="C24" s="29" t="s">
        <v>19</v>
      </c>
      <c r="D24" s="15">
        <f t="shared" si="0"/>
        <v>0.65</v>
      </c>
      <c r="E24" s="48">
        <v>1</v>
      </c>
      <c r="F24" s="12">
        <f t="shared" si="1"/>
        <v>0</v>
      </c>
      <c r="G24" s="12">
        <f t="shared" si="2"/>
        <v>0</v>
      </c>
      <c r="H24" s="254"/>
      <c r="I24" s="255"/>
      <c r="J24" s="255"/>
      <c r="K24" s="255"/>
      <c r="L24" s="256"/>
    </row>
    <row r="25" spans="2:12" ht="16.5" customHeight="1" x14ac:dyDescent="0.3">
      <c r="B25" s="187"/>
      <c r="C25" s="29" t="s">
        <v>53</v>
      </c>
      <c r="D25" s="15">
        <f t="shared" si="0"/>
        <v>0.13</v>
      </c>
      <c r="E25" s="48">
        <v>0.2</v>
      </c>
      <c r="F25" s="12">
        <f t="shared" si="1"/>
        <v>0</v>
      </c>
      <c r="G25" s="12">
        <f t="shared" si="2"/>
        <v>0</v>
      </c>
      <c r="H25" s="254"/>
      <c r="I25" s="255"/>
      <c r="J25" s="255"/>
      <c r="K25" s="255"/>
      <c r="L25" s="256"/>
    </row>
    <row r="26" spans="2:12" ht="16.5" customHeight="1" x14ac:dyDescent="0.3">
      <c r="B26" s="187"/>
      <c r="C26" s="29" t="s">
        <v>25</v>
      </c>
      <c r="D26" s="15">
        <f t="shared" si="0"/>
        <v>1.3</v>
      </c>
      <c r="E26" s="48">
        <v>2</v>
      </c>
      <c r="F26" s="12">
        <f t="shared" si="1"/>
        <v>0</v>
      </c>
      <c r="G26" s="12">
        <f t="shared" si="2"/>
        <v>0</v>
      </c>
      <c r="H26" s="257"/>
      <c r="I26" s="258"/>
      <c r="J26" s="258"/>
      <c r="K26" s="258"/>
      <c r="L26" s="259"/>
    </row>
    <row r="27" spans="2:12" ht="16.5" customHeight="1" x14ac:dyDescent="0.3">
      <c r="B27" s="225" t="s">
        <v>339</v>
      </c>
      <c r="C27" s="9" t="s">
        <v>70</v>
      </c>
      <c r="D27" s="15">
        <f t="shared" si="0"/>
        <v>19.5</v>
      </c>
      <c r="E27" s="9">
        <v>30</v>
      </c>
      <c r="F27" s="12">
        <f t="shared" si="1"/>
        <v>0</v>
      </c>
      <c r="G27" s="12">
        <f t="shared" si="2"/>
        <v>0</v>
      </c>
      <c r="H27" s="223" t="s">
        <v>340</v>
      </c>
      <c r="I27" s="223"/>
      <c r="J27" s="223"/>
      <c r="K27" s="223"/>
      <c r="L27" s="224"/>
    </row>
    <row r="28" spans="2:12" ht="16.5" customHeight="1" x14ac:dyDescent="0.3">
      <c r="B28" s="226"/>
      <c r="C28" s="9" t="s">
        <v>291</v>
      </c>
      <c r="D28" s="15">
        <f t="shared" si="0"/>
        <v>0.65</v>
      </c>
      <c r="E28" s="9">
        <v>1</v>
      </c>
      <c r="F28" s="12">
        <f t="shared" si="1"/>
        <v>0</v>
      </c>
      <c r="G28" s="12">
        <f t="shared" si="2"/>
        <v>0</v>
      </c>
      <c r="H28" s="223"/>
      <c r="I28" s="223"/>
      <c r="J28" s="223"/>
      <c r="K28" s="223"/>
      <c r="L28" s="224"/>
    </row>
    <row r="29" spans="2:12" ht="16.5" customHeight="1" x14ac:dyDescent="0.3">
      <c r="B29" s="226"/>
      <c r="C29" s="9" t="s">
        <v>24</v>
      </c>
      <c r="D29" s="15">
        <f t="shared" si="0"/>
        <v>0.32500000000000001</v>
      </c>
      <c r="E29" s="9">
        <v>0.5</v>
      </c>
      <c r="F29" s="12">
        <f t="shared" si="1"/>
        <v>0</v>
      </c>
      <c r="G29" s="12">
        <f t="shared" si="2"/>
        <v>0</v>
      </c>
      <c r="H29" s="223"/>
      <c r="I29" s="223"/>
      <c r="J29" s="223"/>
      <c r="K29" s="223"/>
      <c r="L29" s="224"/>
    </row>
    <row r="30" spans="2:12" ht="16.5" customHeight="1" x14ac:dyDescent="0.3">
      <c r="B30" s="226"/>
      <c r="C30" s="9" t="s">
        <v>188</v>
      </c>
      <c r="D30" s="15">
        <f t="shared" si="0"/>
        <v>1.3</v>
      </c>
      <c r="E30" s="9">
        <v>2</v>
      </c>
      <c r="F30" s="12">
        <f t="shared" si="1"/>
        <v>0</v>
      </c>
      <c r="G30" s="12">
        <f t="shared" si="2"/>
        <v>0</v>
      </c>
      <c r="H30" s="223"/>
      <c r="I30" s="223"/>
      <c r="J30" s="223"/>
      <c r="K30" s="223"/>
      <c r="L30" s="224"/>
    </row>
    <row r="31" spans="2:12" ht="16.5" customHeight="1" x14ac:dyDescent="0.3">
      <c r="B31" s="227"/>
      <c r="C31" s="9" t="s">
        <v>53</v>
      </c>
      <c r="D31" s="15">
        <f t="shared" si="0"/>
        <v>0.13</v>
      </c>
      <c r="E31" s="9">
        <v>0.2</v>
      </c>
      <c r="F31" s="12">
        <f t="shared" si="1"/>
        <v>0</v>
      </c>
      <c r="G31" s="12">
        <f t="shared" si="2"/>
        <v>0</v>
      </c>
      <c r="H31" s="223"/>
      <c r="I31" s="223"/>
      <c r="J31" s="223"/>
      <c r="K31" s="223"/>
      <c r="L31" s="224"/>
    </row>
    <row r="32" spans="2:12" ht="16.5" customHeight="1" thickBot="1" x14ac:dyDescent="0.35">
      <c r="B32" s="51" t="s">
        <v>341</v>
      </c>
      <c r="C32" s="21" t="s">
        <v>35</v>
      </c>
      <c r="D32" s="86">
        <f t="shared" si="0"/>
        <v>13</v>
      </c>
      <c r="E32" s="23">
        <v>20</v>
      </c>
      <c r="F32" s="24">
        <f t="shared" si="1"/>
        <v>0</v>
      </c>
      <c r="G32" s="24">
        <f t="shared" si="2"/>
        <v>0</v>
      </c>
      <c r="H32" s="188" t="s">
        <v>36</v>
      </c>
      <c r="I32" s="188"/>
      <c r="J32" s="188"/>
      <c r="K32" s="188"/>
      <c r="L32" s="189"/>
    </row>
    <row r="33" spans="2:12" ht="72" customHeight="1" thickTop="1" x14ac:dyDescent="0.3"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</row>
    <row r="34" spans="2:12" ht="7.5" customHeight="1" thickBot="1" x14ac:dyDescent="0.35"/>
    <row r="35" spans="2:12" ht="20.25" thickTop="1" x14ac:dyDescent="0.3">
      <c r="B35" s="217" t="s">
        <v>281</v>
      </c>
      <c r="C35" s="218"/>
      <c r="D35" s="218"/>
      <c r="E35" s="218"/>
      <c r="F35" s="218"/>
      <c r="G35" s="218"/>
      <c r="H35" s="218"/>
      <c r="I35" s="218"/>
      <c r="J35" s="218"/>
      <c r="K35" s="218"/>
      <c r="L35" s="219"/>
    </row>
    <row r="36" spans="2:12" x14ac:dyDescent="0.3">
      <c r="B36" s="220" t="s">
        <v>3</v>
      </c>
      <c r="C36" s="221" t="s">
        <v>4</v>
      </c>
      <c r="D36" s="221" t="s">
        <v>5</v>
      </c>
      <c r="E36" s="221"/>
      <c r="F36" s="221" t="s">
        <v>6</v>
      </c>
      <c r="G36" s="221"/>
      <c r="H36" s="221" t="s">
        <v>7</v>
      </c>
      <c r="I36" s="221"/>
      <c r="J36" s="221"/>
      <c r="K36" s="221"/>
      <c r="L36" s="222"/>
    </row>
    <row r="37" spans="2:12" x14ac:dyDescent="0.3">
      <c r="B37" s="220"/>
      <c r="C37" s="221"/>
      <c r="D37" s="6" t="s">
        <v>1</v>
      </c>
      <c r="E37" s="6" t="s">
        <v>2</v>
      </c>
      <c r="F37" s="38" t="s">
        <v>1</v>
      </c>
      <c r="G37" s="39" t="s">
        <v>2</v>
      </c>
      <c r="H37" s="221"/>
      <c r="I37" s="221"/>
      <c r="J37" s="221"/>
      <c r="K37" s="221"/>
      <c r="L37" s="222"/>
    </row>
    <row r="38" spans="2:12" ht="16.5" customHeight="1" x14ac:dyDescent="0.3">
      <c r="B38" s="187" t="s">
        <v>12</v>
      </c>
      <c r="C38" s="9" t="s">
        <v>13</v>
      </c>
      <c r="D38" s="15">
        <f>E38*0.65</f>
        <v>32.5</v>
      </c>
      <c r="E38" s="11">
        <v>50</v>
      </c>
      <c r="F38" s="12">
        <f>D38*D$2</f>
        <v>0</v>
      </c>
      <c r="G38" s="12">
        <f>E38*D$3</f>
        <v>0</v>
      </c>
      <c r="H38" s="193" t="s">
        <v>47</v>
      </c>
      <c r="I38" s="194"/>
      <c r="J38" s="194"/>
      <c r="K38" s="194"/>
      <c r="L38" s="195"/>
    </row>
    <row r="39" spans="2:12" ht="16.5" customHeight="1" x14ac:dyDescent="0.3">
      <c r="B39" s="187"/>
      <c r="C39" s="9" t="s">
        <v>14</v>
      </c>
      <c r="D39" s="15">
        <f t="shared" ref="D39:D56" si="3">E39*0.65</f>
        <v>1.625</v>
      </c>
      <c r="E39" s="11">
        <v>2.5</v>
      </c>
      <c r="F39" s="12">
        <f t="shared" ref="F39:F56" si="4">D39*D$2</f>
        <v>0</v>
      </c>
      <c r="G39" s="12">
        <f t="shared" ref="G39:G56" si="5">E39*D$3</f>
        <v>0</v>
      </c>
      <c r="H39" s="196"/>
      <c r="I39" s="197"/>
      <c r="J39" s="197"/>
      <c r="K39" s="197"/>
      <c r="L39" s="198"/>
    </row>
    <row r="40" spans="2:12" ht="16.5" customHeight="1" x14ac:dyDescent="0.3">
      <c r="B40" s="225" t="s">
        <v>342</v>
      </c>
      <c r="C40" s="14" t="s">
        <v>220</v>
      </c>
      <c r="D40" s="15">
        <f t="shared" si="3"/>
        <v>13</v>
      </c>
      <c r="E40" s="11">
        <v>20</v>
      </c>
      <c r="F40" s="12">
        <f t="shared" si="4"/>
        <v>0</v>
      </c>
      <c r="G40" s="12">
        <f t="shared" si="5"/>
        <v>0</v>
      </c>
      <c r="H40" s="202" t="s">
        <v>343</v>
      </c>
      <c r="I40" s="203"/>
      <c r="J40" s="203"/>
      <c r="K40" s="203"/>
      <c r="L40" s="204"/>
    </row>
    <row r="41" spans="2:12" ht="16.5" customHeight="1" x14ac:dyDescent="0.3">
      <c r="B41" s="226"/>
      <c r="C41" s="14" t="s">
        <v>17</v>
      </c>
      <c r="D41" s="15">
        <f t="shared" si="3"/>
        <v>1.3</v>
      </c>
      <c r="E41" s="11">
        <v>2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6.5" customHeight="1" x14ac:dyDescent="0.3">
      <c r="B42" s="226"/>
      <c r="C42" s="14" t="s">
        <v>16</v>
      </c>
      <c r="D42" s="15">
        <f t="shared" si="3"/>
        <v>1.3</v>
      </c>
      <c r="E42" s="11">
        <v>2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7.25" customHeight="1" x14ac:dyDescent="0.3">
      <c r="B43" s="226"/>
      <c r="C43" s="14" t="s">
        <v>24</v>
      </c>
      <c r="D43" s="15">
        <f t="shared" si="3"/>
        <v>0.32500000000000001</v>
      </c>
      <c r="E43" s="11">
        <v>0.5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7.25" customHeight="1" x14ac:dyDescent="0.3">
      <c r="B44" s="226"/>
      <c r="C44" s="14" t="s">
        <v>19</v>
      </c>
      <c r="D44" s="15">
        <f t="shared" si="3"/>
        <v>0.32500000000000001</v>
      </c>
      <c r="E44" s="11">
        <v>0.5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7.25" customHeight="1" x14ac:dyDescent="0.3">
      <c r="B45" s="227"/>
      <c r="C45" s="14" t="s">
        <v>20</v>
      </c>
      <c r="D45" s="15">
        <f t="shared" si="3"/>
        <v>0.65</v>
      </c>
      <c r="E45" s="11">
        <v>1</v>
      </c>
      <c r="F45" s="12">
        <f t="shared" si="4"/>
        <v>0</v>
      </c>
      <c r="G45" s="12">
        <f t="shared" si="5"/>
        <v>0</v>
      </c>
      <c r="H45" s="270"/>
      <c r="I45" s="271"/>
      <c r="J45" s="271"/>
      <c r="K45" s="271"/>
      <c r="L45" s="272"/>
    </row>
    <row r="46" spans="2:12" ht="17.25" customHeight="1" x14ac:dyDescent="0.3">
      <c r="B46" s="187" t="s">
        <v>344</v>
      </c>
      <c r="C46" s="9" t="s">
        <v>282</v>
      </c>
      <c r="D46" s="15">
        <f t="shared" si="3"/>
        <v>26</v>
      </c>
      <c r="E46" s="11">
        <v>40</v>
      </c>
      <c r="F46" s="12">
        <f t="shared" si="4"/>
        <v>0</v>
      </c>
      <c r="G46" s="12">
        <f t="shared" si="5"/>
        <v>0</v>
      </c>
      <c r="H46" s="193" t="s">
        <v>345</v>
      </c>
      <c r="I46" s="194"/>
      <c r="J46" s="194"/>
      <c r="K46" s="194"/>
      <c r="L46" s="195"/>
    </row>
    <row r="47" spans="2:12" ht="16.5" customHeight="1" x14ac:dyDescent="0.3">
      <c r="B47" s="187"/>
      <c r="C47" s="9" t="s">
        <v>24</v>
      </c>
      <c r="D47" s="15">
        <f t="shared" si="3"/>
        <v>0.32500000000000001</v>
      </c>
      <c r="E47" s="11">
        <v>0.5</v>
      </c>
      <c r="F47" s="12">
        <f t="shared" si="4"/>
        <v>0</v>
      </c>
      <c r="G47" s="12">
        <f t="shared" si="5"/>
        <v>0</v>
      </c>
      <c r="H47" s="199"/>
      <c r="I47" s="200"/>
      <c r="J47" s="200"/>
      <c r="K47" s="200"/>
      <c r="L47" s="201"/>
    </row>
    <row r="48" spans="2:12" ht="16.5" customHeight="1" x14ac:dyDescent="0.3">
      <c r="B48" s="187"/>
      <c r="C48" s="9" t="s">
        <v>25</v>
      </c>
      <c r="D48" s="15">
        <f t="shared" si="3"/>
        <v>0.65</v>
      </c>
      <c r="E48" s="11">
        <v>1</v>
      </c>
      <c r="F48" s="12">
        <f t="shared" si="4"/>
        <v>0</v>
      </c>
      <c r="G48" s="12">
        <f t="shared" si="5"/>
        <v>0</v>
      </c>
      <c r="H48" s="199"/>
      <c r="I48" s="200"/>
      <c r="J48" s="200"/>
      <c r="K48" s="200"/>
      <c r="L48" s="201"/>
    </row>
    <row r="49" spans="2:12" ht="16.5" customHeight="1" x14ac:dyDescent="0.3">
      <c r="B49" s="187" t="s">
        <v>346</v>
      </c>
      <c r="C49" s="14" t="s">
        <v>347</v>
      </c>
      <c r="D49" s="15">
        <f t="shared" si="3"/>
        <v>13</v>
      </c>
      <c r="E49" s="9">
        <v>20</v>
      </c>
      <c r="F49" s="12">
        <f t="shared" si="4"/>
        <v>0</v>
      </c>
      <c r="G49" s="12">
        <f t="shared" si="5"/>
        <v>0</v>
      </c>
      <c r="H49" s="202" t="s">
        <v>348</v>
      </c>
      <c r="I49" s="203"/>
      <c r="J49" s="203"/>
      <c r="K49" s="203"/>
      <c r="L49" s="204"/>
    </row>
    <row r="50" spans="2:12" ht="16.5" customHeight="1" x14ac:dyDescent="0.3">
      <c r="B50" s="187"/>
      <c r="C50" s="14" t="s">
        <v>16</v>
      </c>
      <c r="D50" s="15">
        <f t="shared" si="3"/>
        <v>1.3</v>
      </c>
      <c r="E50" s="9">
        <v>2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187"/>
      <c r="C51" s="14" t="s">
        <v>262</v>
      </c>
      <c r="D51" s="15">
        <f t="shared" si="3"/>
        <v>1.3</v>
      </c>
      <c r="E51" s="9">
        <v>2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x14ac:dyDescent="0.3">
      <c r="B52" s="187"/>
      <c r="C52" s="14" t="s">
        <v>22</v>
      </c>
      <c r="D52" s="15">
        <f t="shared" si="3"/>
        <v>6.5</v>
      </c>
      <c r="E52" s="9">
        <v>10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6.5" customHeight="1" x14ac:dyDescent="0.3">
      <c r="B53" s="187"/>
      <c r="C53" s="14" t="s">
        <v>20</v>
      </c>
      <c r="D53" s="15">
        <f t="shared" si="3"/>
        <v>3.25</v>
      </c>
      <c r="E53" s="9">
        <v>5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6.5" customHeight="1" x14ac:dyDescent="0.3">
      <c r="B54" s="187"/>
      <c r="C54" s="14" t="s">
        <v>39</v>
      </c>
      <c r="D54" s="15">
        <f t="shared" si="3"/>
        <v>0.32500000000000001</v>
      </c>
      <c r="E54" s="9">
        <v>0.5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6.5" customHeight="1" x14ac:dyDescent="0.3">
      <c r="B55" s="187"/>
      <c r="C55" s="14" t="s">
        <v>27</v>
      </c>
      <c r="D55" s="15">
        <f t="shared" si="3"/>
        <v>0.65</v>
      </c>
      <c r="E55" s="9">
        <v>1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6.5" customHeight="1" thickBot="1" x14ac:dyDescent="0.35">
      <c r="B56" s="30" t="s">
        <v>114</v>
      </c>
      <c r="C56" s="21" t="s">
        <v>35</v>
      </c>
      <c r="D56" s="86">
        <f t="shared" si="3"/>
        <v>13</v>
      </c>
      <c r="E56" s="23">
        <v>20</v>
      </c>
      <c r="F56" s="24">
        <f t="shared" si="4"/>
        <v>0</v>
      </c>
      <c r="G56" s="24">
        <f t="shared" si="5"/>
        <v>0</v>
      </c>
      <c r="H56" s="188" t="s">
        <v>36</v>
      </c>
      <c r="I56" s="188"/>
      <c r="J56" s="188"/>
      <c r="K56" s="188"/>
      <c r="L56" s="189"/>
    </row>
    <row r="57" spans="2:12" ht="72" customHeight="1" thickTop="1" x14ac:dyDescent="0.3">
      <c r="B57" s="190"/>
      <c r="C57" s="190"/>
      <c r="D57" s="190"/>
      <c r="E57" s="190"/>
      <c r="F57" s="190"/>
      <c r="G57" s="190"/>
      <c r="H57" s="190"/>
      <c r="I57" s="190"/>
      <c r="J57" s="190"/>
      <c r="K57" s="190"/>
      <c r="L57" s="190"/>
    </row>
    <row r="58" spans="2:12" ht="17.25" thickBot="1" x14ac:dyDescent="0.35"/>
    <row r="59" spans="2:12" ht="20.25" thickTop="1" x14ac:dyDescent="0.3">
      <c r="B59" s="217" t="s">
        <v>284</v>
      </c>
      <c r="C59" s="218"/>
      <c r="D59" s="218"/>
      <c r="E59" s="218"/>
      <c r="F59" s="218"/>
      <c r="G59" s="218"/>
      <c r="H59" s="218"/>
      <c r="I59" s="218"/>
      <c r="J59" s="218"/>
      <c r="K59" s="218"/>
      <c r="L59" s="219"/>
    </row>
    <row r="60" spans="2:12" x14ac:dyDescent="0.3">
      <c r="B60" s="220" t="s">
        <v>3</v>
      </c>
      <c r="C60" s="221" t="s">
        <v>4</v>
      </c>
      <c r="D60" s="221" t="s">
        <v>5</v>
      </c>
      <c r="E60" s="221"/>
      <c r="F60" s="221" t="s">
        <v>6</v>
      </c>
      <c r="G60" s="221"/>
      <c r="H60" s="221" t="s">
        <v>7</v>
      </c>
      <c r="I60" s="221"/>
      <c r="J60" s="221"/>
      <c r="K60" s="221"/>
      <c r="L60" s="222"/>
    </row>
    <row r="61" spans="2:12" x14ac:dyDescent="0.3">
      <c r="B61" s="220"/>
      <c r="C61" s="221"/>
      <c r="D61" s="6" t="s">
        <v>1</v>
      </c>
      <c r="E61" s="6" t="s">
        <v>2</v>
      </c>
      <c r="F61" s="38" t="s">
        <v>1</v>
      </c>
      <c r="G61" s="39" t="s">
        <v>2</v>
      </c>
      <c r="H61" s="221"/>
      <c r="I61" s="221"/>
      <c r="J61" s="221"/>
      <c r="K61" s="221"/>
      <c r="L61" s="222"/>
    </row>
    <row r="62" spans="2:12" ht="16.5" customHeight="1" x14ac:dyDescent="0.3">
      <c r="B62" s="16" t="s">
        <v>45</v>
      </c>
      <c r="C62" s="9" t="s">
        <v>13</v>
      </c>
      <c r="D62" s="15">
        <f>E62*0.65</f>
        <v>35.75</v>
      </c>
      <c r="E62" s="11">
        <v>55</v>
      </c>
      <c r="F62" s="12">
        <f>D62*D$2</f>
        <v>0</v>
      </c>
      <c r="G62" s="12">
        <f>E62*D$3</f>
        <v>0</v>
      </c>
      <c r="H62" s="191" t="s">
        <v>46</v>
      </c>
      <c r="I62" s="191"/>
      <c r="J62" s="191"/>
      <c r="K62" s="191"/>
      <c r="L62" s="192"/>
    </row>
    <row r="63" spans="2:12" ht="16.5" customHeight="1" x14ac:dyDescent="0.3">
      <c r="B63" s="187" t="s">
        <v>302</v>
      </c>
      <c r="C63" s="29" t="s">
        <v>303</v>
      </c>
      <c r="D63" s="15">
        <f t="shared" ref="D63:D79" si="6">E63*0.65</f>
        <v>6.5</v>
      </c>
      <c r="E63" s="48">
        <v>10</v>
      </c>
      <c r="F63" s="12">
        <f t="shared" ref="F63:F79" si="7">D63*D$2</f>
        <v>0</v>
      </c>
      <c r="G63" s="12">
        <f t="shared" ref="G63:G79" si="8">E63*D$3</f>
        <v>0</v>
      </c>
      <c r="H63" s="251" t="s">
        <v>349</v>
      </c>
      <c r="I63" s="252"/>
      <c r="J63" s="252"/>
      <c r="K63" s="252"/>
      <c r="L63" s="253"/>
    </row>
    <row r="64" spans="2:12" ht="16.5" customHeight="1" x14ac:dyDescent="0.3">
      <c r="B64" s="187"/>
      <c r="C64" s="29" t="s">
        <v>84</v>
      </c>
      <c r="D64" s="15">
        <f t="shared" si="6"/>
        <v>6.5</v>
      </c>
      <c r="E64" s="48">
        <v>10</v>
      </c>
      <c r="F64" s="12">
        <f t="shared" si="7"/>
        <v>0</v>
      </c>
      <c r="G64" s="12">
        <f t="shared" si="8"/>
        <v>0</v>
      </c>
      <c r="H64" s="254"/>
      <c r="I64" s="255"/>
      <c r="J64" s="255"/>
      <c r="K64" s="255"/>
      <c r="L64" s="256"/>
    </row>
    <row r="65" spans="2:12" ht="16.5" customHeight="1" x14ac:dyDescent="0.3">
      <c r="B65" s="187"/>
      <c r="C65" s="29" t="s">
        <v>22</v>
      </c>
      <c r="D65" s="15">
        <f t="shared" si="6"/>
        <v>6.5</v>
      </c>
      <c r="E65" s="48">
        <v>10</v>
      </c>
      <c r="F65" s="12">
        <f t="shared" si="7"/>
        <v>0</v>
      </c>
      <c r="G65" s="12">
        <f t="shared" si="8"/>
        <v>0</v>
      </c>
      <c r="H65" s="254"/>
      <c r="I65" s="255"/>
      <c r="J65" s="255"/>
      <c r="K65" s="255"/>
      <c r="L65" s="256"/>
    </row>
    <row r="66" spans="2:12" ht="17.25" customHeight="1" x14ac:dyDescent="0.3">
      <c r="B66" s="187"/>
      <c r="C66" s="29" t="s">
        <v>16</v>
      </c>
      <c r="D66" s="15">
        <f t="shared" si="6"/>
        <v>1.3</v>
      </c>
      <c r="E66" s="48">
        <v>2</v>
      </c>
      <c r="F66" s="12">
        <f t="shared" si="7"/>
        <v>0</v>
      </c>
      <c r="G66" s="12">
        <f t="shared" si="8"/>
        <v>0</v>
      </c>
      <c r="H66" s="254"/>
      <c r="I66" s="255"/>
      <c r="J66" s="255"/>
      <c r="K66" s="255"/>
      <c r="L66" s="256"/>
    </row>
    <row r="67" spans="2:12" ht="17.25" customHeight="1" x14ac:dyDescent="0.3">
      <c r="B67" s="187"/>
      <c r="C67" s="29" t="s">
        <v>17</v>
      </c>
      <c r="D67" s="15">
        <f t="shared" si="6"/>
        <v>1.3</v>
      </c>
      <c r="E67" s="48">
        <v>2</v>
      </c>
      <c r="F67" s="12">
        <f t="shared" si="7"/>
        <v>0</v>
      </c>
      <c r="G67" s="12">
        <f t="shared" si="8"/>
        <v>0</v>
      </c>
      <c r="H67" s="257"/>
      <c r="I67" s="258"/>
      <c r="J67" s="258"/>
      <c r="K67" s="258"/>
      <c r="L67" s="259"/>
    </row>
    <row r="68" spans="2:12" ht="17.25" customHeight="1" x14ac:dyDescent="0.3">
      <c r="B68" s="187" t="s">
        <v>294</v>
      </c>
      <c r="C68" s="29" t="s">
        <v>21</v>
      </c>
      <c r="D68" s="15">
        <f t="shared" si="6"/>
        <v>26</v>
      </c>
      <c r="E68" s="48">
        <v>40</v>
      </c>
      <c r="F68" s="12">
        <f t="shared" si="7"/>
        <v>0</v>
      </c>
      <c r="G68" s="12">
        <f t="shared" si="8"/>
        <v>0</v>
      </c>
      <c r="H68" s="251" t="s">
        <v>350</v>
      </c>
      <c r="I68" s="252"/>
      <c r="J68" s="252"/>
      <c r="K68" s="252"/>
      <c r="L68" s="253"/>
    </row>
    <row r="69" spans="2:12" ht="17.25" customHeight="1" x14ac:dyDescent="0.3">
      <c r="B69" s="187"/>
      <c r="C69" s="29" t="s">
        <v>23</v>
      </c>
      <c r="D69" s="15">
        <f t="shared" si="6"/>
        <v>3.25</v>
      </c>
      <c r="E69" s="48">
        <v>5</v>
      </c>
      <c r="F69" s="12">
        <f t="shared" si="7"/>
        <v>0</v>
      </c>
      <c r="G69" s="12">
        <f t="shared" si="8"/>
        <v>0</v>
      </c>
      <c r="H69" s="254"/>
      <c r="I69" s="255"/>
      <c r="J69" s="255"/>
      <c r="K69" s="255"/>
      <c r="L69" s="256"/>
    </row>
    <row r="70" spans="2:12" ht="16.5" customHeight="1" x14ac:dyDescent="0.3">
      <c r="B70" s="187"/>
      <c r="C70" s="29" t="s">
        <v>20</v>
      </c>
      <c r="D70" s="15">
        <f t="shared" si="6"/>
        <v>1.9500000000000002</v>
      </c>
      <c r="E70" s="48">
        <v>3</v>
      </c>
      <c r="F70" s="12">
        <f t="shared" si="7"/>
        <v>0</v>
      </c>
      <c r="G70" s="12">
        <f t="shared" si="8"/>
        <v>0</v>
      </c>
      <c r="H70" s="254"/>
      <c r="I70" s="255"/>
      <c r="J70" s="255"/>
      <c r="K70" s="255"/>
      <c r="L70" s="256"/>
    </row>
    <row r="71" spans="2:12" ht="16.5" customHeight="1" x14ac:dyDescent="0.3">
      <c r="B71" s="187"/>
      <c r="C71" s="29" t="s">
        <v>24</v>
      </c>
      <c r="D71" s="15">
        <f t="shared" si="6"/>
        <v>1.3</v>
      </c>
      <c r="E71" s="48">
        <v>2</v>
      </c>
      <c r="F71" s="12">
        <f t="shared" si="7"/>
        <v>0</v>
      </c>
      <c r="G71" s="12">
        <f t="shared" si="8"/>
        <v>0</v>
      </c>
      <c r="H71" s="254"/>
      <c r="I71" s="255"/>
      <c r="J71" s="255"/>
      <c r="K71" s="255"/>
      <c r="L71" s="256"/>
    </row>
    <row r="72" spans="2:12" ht="16.5" customHeight="1" x14ac:dyDescent="0.3">
      <c r="B72" s="187"/>
      <c r="C72" s="29" t="s">
        <v>39</v>
      </c>
      <c r="D72" s="15">
        <f t="shared" si="6"/>
        <v>0.65</v>
      </c>
      <c r="E72" s="48">
        <v>1</v>
      </c>
      <c r="F72" s="12">
        <f t="shared" si="7"/>
        <v>0</v>
      </c>
      <c r="G72" s="12">
        <f t="shared" si="8"/>
        <v>0</v>
      </c>
      <c r="H72" s="257"/>
      <c r="I72" s="258"/>
      <c r="J72" s="258"/>
      <c r="K72" s="258"/>
      <c r="L72" s="259"/>
    </row>
    <row r="73" spans="2:12" ht="16.5" customHeight="1" x14ac:dyDescent="0.3">
      <c r="B73" s="187" t="s">
        <v>128</v>
      </c>
      <c r="C73" s="9" t="s">
        <v>92</v>
      </c>
      <c r="D73" s="15">
        <f t="shared" si="6"/>
        <v>19.5</v>
      </c>
      <c r="E73" s="9">
        <v>30</v>
      </c>
      <c r="F73" s="12">
        <f t="shared" si="7"/>
        <v>0</v>
      </c>
      <c r="G73" s="12">
        <f t="shared" si="8"/>
        <v>0</v>
      </c>
      <c r="H73" s="208" t="s">
        <v>351</v>
      </c>
      <c r="I73" s="209"/>
      <c r="J73" s="209"/>
      <c r="K73" s="209"/>
      <c r="L73" s="210"/>
    </row>
    <row r="74" spans="2:12" ht="16.5" customHeight="1" x14ac:dyDescent="0.3">
      <c r="B74" s="187"/>
      <c r="C74" s="9" t="s">
        <v>24</v>
      </c>
      <c r="D74" s="15">
        <f t="shared" si="6"/>
        <v>0.65</v>
      </c>
      <c r="E74" s="9">
        <v>1</v>
      </c>
      <c r="F74" s="12">
        <f t="shared" si="7"/>
        <v>0</v>
      </c>
      <c r="G74" s="12">
        <f t="shared" si="8"/>
        <v>0</v>
      </c>
      <c r="H74" s="211"/>
      <c r="I74" s="212"/>
      <c r="J74" s="212"/>
      <c r="K74" s="212"/>
      <c r="L74" s="213"/>
    </row>
    <row r="75" spans="2:12" ht="16.5" customHeight="1" x14ac:dyDescent="0.3">
      <c r="B75" s="187"/>
      <c r="C75" s="9" t="s">
        <v>93</v>
      </c>
      <c r="D75" s="15">
        <f t="shared" si="6"/>
        <v>0.65</v>
      </c>
      <c r="E75" s="9">
        <v>1</v>
      </c>
      <c r="F75" s="12">
        <f t="shared" si="7"/>
        <v>0</v>
      </c>
      <c r="G75" s="12">
        <f t="shared" si="8"/>
        <v>0</v>
      </c>
      <c r="H75" s="211"/>
      <c r="I75" s="212"/>
      <c r="J75" s="212"/>
      <c r="K75" s="212"/>
      <c r="L75" s="213"/>
    </row>
    <row r="76" spans="2:12" ht="16.5" customHeight="1" x14ac:dyDescent="0.3">
      <c r="B76" s="187"/>
      <c r="C76" s="9" t="s">
        <v>19</v>
      </c>
      <c r="D76" s="15">
        <f t="shared" si="6"/>
        <v>0.32500000000000001</v>
      </c>
      <c r="E76" s="9">
        <v>0.5</v>
      </c>
      <c r="F76" s="12">
        <f t="shared" si="7"/>
        <v>0</v>
      </c>
      <c r="G76" s="12">
        <f t="shared" si="8"/>
        <v>0</v>
      </c>
      <c r="H76" s="211"/>
      <c r="I76" s="212"/>
      <c r="J76" s="212"/>
      <c r="K76" s="212"/>
      <c r="L76" s="213"/>
    </row>
    <row r="77" spans="2:12" ht="16.5" customHeight="1" x14ac:dyDescent="0.3">
      <c r="B77" s="187"/>
      <c r="C77" s="9" t="s">
        <v>39</v>
      </c>
      <c r="D77" s="15">
        <f t="shared" si="6"/>
        <v>0.32500000000000001</v>
      </c>
      <c r="E77" s="9">
        <v>0.5</v>
      </c>
      <c r="F77" s="12">
        <f t="shared" si="7"/>
        <v>0</v>
      </c>
      <c r="G77" s="12">
        <f t="shared" si="8"/>
        <v>0</v>
      </c>
      <c r="H77" s="211"/>
      <c r="I77" s="212"/>
      <c r="J77" s="212"/>
      <c r="K77" s="212"/>
      <c r="L77" s="213"/>
    </row>
    <row r="78" spans="2:12" ht="16.5" customHeight="1" x14ac:dyDescent="0.3">
      <c r="B78" s="187"/>
      <c r="C78" s="9" t="s">
        <v>53</v>
      </c>
      <c r="D78" s="15">
        <f t="shared" si="6"/>
        <v>0.13</v>
      </c>
      <c r="E78" s="9">
        <v>0.2</v>
      </c>
      <c r="F78" s="12">
        <f t="shared" si="7"/>
        <v>0</v>
      </c>
      <c r="G78" s="12">
        <f t="shared" si="8"/>
        <v>0</v>
      </c>
      <c r="H78" s="214"/>
      <c r="I78" s="215"/>
      <c r="J78" s="215"/>
      <c r="K78" s="215"/>
      <c r="L78" s="216"/>
    </row>
    <row r="79" spans="2:12" ht="16.5" customHeight="1" thickBot="1" x14ac:dyDescent="0.35">
      <c r="B79" s="51" t="s">
        <v>330</v>
      </c>
      <c r="C79" s="52" t="s">
        <v>264</v>
      </c>
      <c r="D79" s="86">
        <f t="shared" si="6"/>
        <v>13</v>
      </c>
      <c r="E79" s="24">
        <v>20</v>
      </c>
      <c r="F79" s="24">
        <f t="shared" si="7"/>
        <v>0</v>
      </c>
      <c r="G79" s="24">
        <f t="shared" si="8"/>
        <v>0</v>
      </c>
      <c r="H79" s="228" t="s">
        <v>34</v>
      </c>
      <c r="I79" s="229"/>
      <c r="J79" s="229"/>
      <c r="K79" s="229"/>
      <c r="L79" s="230"/>
    </row>
    <row r="80" spans="2:12" ht="72" customHeight="1" thickTop="1" x14ac:dyDescent="0.3">
      <c r="B80" s="190"/>
      <c r="C80" s="190"/>
      <c r="D80" s="190"/>
      <c r="E80" s="190"/>
      <c r="F80" s="190"/>
      <c r="G80" s="190"/>
      <c r="H80" s="190"/>
      <c r="I80" s="190"/>
      <c r="J80" s="190"/>
      <c r="K80" s="190"/>
      <c r="L80" s="190"/>
    </row>
    <row r="81" spans="2:12" ht="17.25" thickBot="1" x14ac:dyDescent="0.35"/>
    <row r="82" spans="2:12" ht="20.25" thickTop="1" x14ac:dyDescent="0.3">
      <c r="B82" s="217" t="s">
        <v>285</v>
      </c>
      <c r="C82" s="218"/>
      <c r="D82" s="218"/>
      <c r="E82" s="218"/>
      <c r="F82" s="218"/>
      <c r="G82" s="218"/>
      <c r="H82" s="218"/>
      <c r="I82" s="218"/>
      <c r="J82" s="218"/>
      <c r="K82" s="218"/>
      <c r="L82" s="219"/>
    </row>
    <row r="83" spans="2:12" x14ac:dyDescent="0.3">
      <c r="B83" s="220" t="s">
        <v>3</v>
      </c>
      <c r="C83" s="221" t="s">
        <v>4</v>
      </c>
      <c r="D83" s="221" t="s">
        <v>5</v>
      </c>
      <c r="E83" s="221"/>
      <c r="F83" s="221" t="s">
        <v>6</v>
      </c>
      <c r="G83" s="221"/>
      <c r="H83" s="221" t="s">
        <v>7</v>
      </c>
      <c r="I83" s="221"/>
      <c r="J83" s="221"/>
      <c r="K83" s="221"/>
      <c r="L83" s="222"/>
    </row>
    <row r="84" spans="2:12" x14ac:dyDescent="0.3">
      <c r="B84" s="220"/>
      <c r="C84" s="221"/>
      <c r="D84" s="6" t="s">
        <v>1</v>
      </c>
      <c r="E84" s="6" t="s">
        <v>2</v>
      </c>
      <c r="F84" s="38" t="s">
        <v>1</v>
      </c>
      <c r="G84" s="39" t="s">
        <v>2</v>
      </c>
      <c r="H84" s="221"/>
      <c r="I84" s="221"/>
      <c r="J84" s="221"/>
      <c r="K84" s="221"/>
      <c r="L84" s="222"/>
    </row>
    <row r="85" spans="2:12" ht="16.5" customHeight="1" x14ac:dyDescent="0.3">
      <c r="B85" s="187" t="s">
        <v>30</v>
      </c>
      <c r="C85" s="41" t="s">
        <v>13</v>
      </c>
      <c r="D85" s="15">
        <f>E85*0.65</f>
        <v>32.5</v>
      </c>
      <c r="E85" s="11">
        <v>50</v>
      </c>
      <c r="F85" s="12">
        <f>D85*D$2</f>
        <v>0</v>
      </c>
      <c r="G85" s="12">
        <f>E85*D$3</f>
        <v>0</v>
      </c>
      <c r="H85" s="193" t="s">
        <v>48</v>
      </c>
      <c r="I85" s="194"/>
      <c r="J85" s="194"/>
      <c r="K85" s="194"/>
      <c r="L85" s="195"/>
    </row>
    <row r="86" spans="2:12" ht="16.5" customHeight="1" x14ac:dyDescent="0.3">
      <c r="B86" s="187"/>
      <c r="C86" s="41" t="s">
        <v>31</v>
      </c>
      <c r="D86" s="15">
        <f t="shared" ref="D86:D109" si="9">E86*0.65</f>
        <v>1.625</v>
      </c>
      <c r="E86" s="11">
        <v>2.5</v>
      </c>
      <c r="F86" s="12">
        <f t="shared" ref="F86:F109" si="10">D86*D$2</f>
        <v>0</v>
      </c>
      <c r="G86" s="12">
        <f t="shared" ref="G86:G109" si="11">E86*D$3</f>
        <v>0</v>
      </c>
      <c r="H86" s="196"/>
      <c r="I86" s="197"/>
      <c r="J86" s="197"/>
      <c r="K86" s="197"/>
      <c r="L86" s="198"/>
    </row>
    <row r="87" spans="2:12" ht="16.5" customHeight="1" x14ac:dyDescent="0.3">
      <c r="B87" s="225" t="s">
        <v>269</v>
      </c>
      <c r="C87" s="14" t="s">
        <v>15</v>
      </c>
      <c r="D87" s="15">
        <f t="shared" si="9"/>
        <v>13</v>
      </c>
      <c r="E87" s="9">
        <v>20</v>
      </c>
      <c r="F87" s="12">
        <f t="shared" si="10"/>
        <v>0</v>
      </c>
      <c r="G87" s="12">
        <f t="shared" si="11"/>
        <v>0</v>
      </c>
      <c r="H87" s="208" t="s">
        <v>352</v>
      </c>
      <c r="I87" s="209"/>
      <c r="J87" s="209"/>
      <c r="K87" s="209"/>
      <c r="L87" s="210"/>
    </row>
    <row r="88" spans="2:12" ht="16.5" customHeight="1" x14ac:dyDescent="0.3">
      <c r="B88" s="226"/>
      <c r="C88" s="14" t="s">
        <v>22</v>
      </c>
      <c r="D88" s="15">
        <f t="shared" si="9"/>
        <v>6.5</v>
      </c>
      <c r="E88" s="9">
        <v>10</v>
      </c>
      <c r="F88" s="12">
        <f t="shared" si="10"/>
        <v>0</v>
      </c>
      <c r="G88" s="12">
        <f t="shared" si="11"/>
        <v>0</v>
      </c>
      <c r="H88" s="211"/>
      <c r="I88" s="212"/>
      <c r="J88" s="212"/>
      <c r="K88" s="212"/>
      <c r="L88" s="213"/>
    </row>
    <row r="89" spans="2:12" ht="16.5" customHeight="1" x14ac:dyDescent="0.3">
      <c r="B89" s="226"/>
      <c r="C89" s="14" t="s">
        <v>16</v>
      </c>
      <c r="D89" s="15">
        <f t="shared" si="9"/>
        <v>0.65</v>
      </c>
      <c r="E89" s="9">
        <v>1</v>
      </c>
      <c r="F89" s="12">
        <f t="shared" si="10"/>
        <v>0</v>
      </c>
      <c r="G89" s="12">
        <f t="shared" si="11"/>
        <v>0</v>
      </c>
      <c r="H89" s="211"/>
      <c r="I89" s="212"/>
      <c r="J89" s="212"/>
      <c r="K89" s="212"/>
      <c r="L89" s="213"/>
    </row>
    <row r="90" spans="2:12" ht="16.5" customHeight="1" x14ac:dyDescent="0.3">
      <c r="B90" s="226"/>
      <c r="C90" s="14" t="s">
        <v>17</v>
      </c>
      <c r="D90" s="15">
        <f t="shared" si="9"/>
        <v>0.65</v>
      </c>
      <c r="E90" s="9">
        <v>1</v>
      </c>
      <c r="F90" s="12">
        <f t="shared" si="10"/>
        <v>0</v>
      </c>
      <c r="G90" s="12">
        <f t="shared" si="11"/>
        <v>0</v>
      </c>
      <c r="H90" s="211"/>
      <c r="I90" s="212"/>
      <c r="J90" s="212"/>
      <c r="K90" s="212"/>
      <c r="L90" s="213"/>
    </row>
    <row r="91" spans="2:12" ht="16.5" customHeight="1" x14ac:dyDescent="0.3">
      <c r="B91" s="226"/>
      <c r="C91" s="14" t="s">
        <v>27</v>
      </c>
      <c r="D91" s="15">
        <f t="shared" si="9"/>
        <v>0.65</v>
      </c>
      <c r="E91" s="9">
        <v>1</v>
      </c>
      <c r="F91" s="12">
        <f t="shared" si="10"/>
        <v>0</v>
      </c>
      <c r="G91" s="12">
        <f t="shared" si="11"/>
        <v>0</v>
      </c>
      <c r="H91" s="211"/>
      <c r="I91" s="212"/>
      <c r="J91" s="212"/>
      <c r="K91" s="212"/>
      <c r="L91" s="213"/>
    </row>
    <row r="92" spans="2:12" ht="17.25" customHeight="1" x14ac:dyDescent="0.3">
      <c r="B92" s="226"/>
      <c r="C92" s="14" t="s">
        <v>24</v>
      </c>
      <c r="D92" s="15">
        <f t="shared" si="9"/>
        <v>0.32500000000000001</v>
      </c>
      <c r="E92" s="9">
        <v>0.5</v>
      </c>
      <c r="F92" s="12">
        <f t="shared" si="10"/>
        <v>0</v>
      </c>
      <c r="G92" s="12">
        <f t="shared" si="11"/>
        <v>0</v>
      </c>
      <c r="H92" s="211"/>
      <c r="I92" s="212"/>
      <c r="J92" s="212"/>
      <c r="K92" s="212"/>
      <c r="L92" s="213"/>
    </row>
    <row r="93" spans="2:12" ht="17.25" customHeight="1" x14ac:dyDescent="0.3">
      <c r="B93" s="226"/>
      <c r="C93" s="14" t="s">
        <v>19</v>
      </c>
      <c r="D93" s="15">
        <f t="shared" si="9"/>
        <v>0.32500000000000001</v>
      </c>
      <c r="E93" s="9">
        <v>0.5</v>
      </c>
      <c r="F93" s="12">
        <f t="shared" si="10"/>
        <v>0</v>
      </c>
      <c r="G93" s="12">
        <f t="shared" si="11"/>
        <v>0</v>
      </c>
      <c r="H93" s="211"/>
      <c r="I93" s="212"/>
      <c r="J93" s="212"/>
      <c r="K93" s="212"/>
      <c r="L93" s="213"/>
    </row>
    <row r="94" spans="2:12" ht="17.25" customHeight="1" x14ac:dyDescent="0.3">
      <c r="B94" s="227"/>
      <c r="C94" s="14" t="s">
        <v>20</v>
      </c>
      <c r="D94" s="15">
        <f t="shared" si="9"/>
        <v>1.3</v>
      </c>
      <c r="E94" s="9">
        <v>2</v>
      </c>
      <c r="F94" s="12">
        <f t="shared" si="10"/>
        <v>0</v>
      </c>
      <c r="G94" s="12">
        <f t="shared" si="11"/>
        <v>0</v>
      </c>
      <c r="H94" s="214"/>
      <c r="I94" s="215"/>
      <c r="J94" s="215"/>
      <c r="K94" s="215"/>
      <c r="L94" s="216"/>
    </row>
    <row r="95" spans="2:12" ht="17.25" customHeight="1" x14ac:dyDescent="0.3">
      <c r="B95" s="187" t="s">
        <v>353</v>
      </c>
      <c r="C95" s="9" t="s">
        <v>354</v>
      </c>
      <c r="D95" s="15">
        <f t="shared" si="9"/>
        <v>26</v>
      </c>
      <c r="E95" s="9">
        <v>40</v>
      </c>
      <c r="F95" s="12">
        <f t="shared" si="10"/>
        <v>0</v>
      </c>
      <c r="G95" s="12">
        <f t="shared" si="11"/>
        <v>0</v>
      </c>
      <c r="H95" s="202" t="s">
        <v>355</v>
      </c>
      <c r="I95" s="203"/>
      <c r="J95" s="203"/>
      <c r="K95" s="203"/>
      <c r="L95" s="204"/>
    </row>
    <row r="96" spans="2:12" ht="16.5" customHeight="1" x14ac:dyDescent="0.3">
      <c r="B96" s="187"/>
      <c r="C96" s="9" t="s">
        <v>23</v>
      </c>
      <c r="D96" s="15">
        <f t="shared" si="9"/>
        <v>3.25</v>
      </c>
      <c r="E96" s="9">
        <v>5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ht="16.5" customHeight="1" x14ac:dyDescent="0.3">
      <c r="B97" s="187"/>
      <c r="C97" s="9" t="s">
        <v>22</v>
      </c>
      <c r="D97" s="15">
        <f t="shared" si="9"/>
        <v>3.25</v>
      </c>
      <c r="E97" s="9">
        <v>5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ht="16.5" customHeight="1" x14ac:dyDescent="0.3">
      <c r="B98" s="187"/>
      <c r="C98" s="9" t="s">
        <v>90</v>
      </c>
      <c r="D98" s="15">
        <f t="shared" si="9"/>
        <v>3.25</v>
      </c>
      <c r="E98" s="9">
        <v>5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6.5" customHeight="1" x14ac:dyDescent="0.3">
      <c r="B99" s="187"/>
      <c r="C99" s="9" t="s">
        <v>28</v>
      </c>
      <c r="D99" s="15">
        <f t="shared" si="9"/>
        <v>1.3</v>
      </c>
      <c r="E99" s="9">
        <v>2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6.5" customHeight="1" x14ac:dyDescent="0.3">
      <c r="B100" s="187"/>
      <c r="C100" s="9" t="s">
        <v>78</v>
      </c>
      <c r="D100" s="15">
        <f t="shared" si="9"/>
        <v>0.13</v>
      </c>
      <c r="E100" s="9">
        <v>0.2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6.5" customHeight="1" x14ac:dyDescent="0.3">
      <c r="B101" s="187"/>
      <c r="C101" s="9" t="s">
        <v>25</v>
      </c>
      <c r="D101" s="15">
        <f t="shared" si="9"/>
        <v>1.3</v>
      </c>
      <c r="E101" s="9">
        <v>2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6.5" customHeight="1" x14ac:dyDescent="0.3">
      <c r="B102" s="187" t="s">
        <v>356</v>
      </c>
      <c r="C102" s="9" t="s">
        <v>357</v>
      </c>
      <c r="D102" s="15">
        <f t="shared" si="9"/>
        <v>22.75</v>
      </c>
      <c r="E102" s="9">
        <v>35</v>
      </c>
      <c r="F102" s="12">
        <f t="shared" si="10"/>
        <v>0</v>
      </c>
      <c r="G102" s="12">
        <f t="shared" si="11"/>
        <v>0</v>
      </c>
      <c r="H102" s="262" t="s">
        <v>358</v>
      </c>
      <c r="I102" s="262"/>
      <c r="J102" s="262"/>
      <c r="K102" s="262"/>
      <c r="L102" s="263"/>
    </row>
    <row r="103" spans="2:12" ht="16.5" customHeight="1" x14ac:dyDescent="0.3">
      <c r="B103" s="187"/>
      <c r="C103" s="9" t="s">
        <v>24</v>
      </c>
      <c r="D103" s="15">
        <f t="shared" si="9"/>
        <v>0.65</v>
      </c>
      <c r="E103" s="9">
        <v>1</v>
      </c>
      <c r="F103" s="12">
        <f t="shared" si="10"/>
        <v>0</v>
      </c>
      <c r="G103" s="12">
        <f t="shared" si="11"/>
        <v>0</v>
      </c>
      <c r="H103" s="262"/>
      <c r="I103" s="262"/>
      <c r="J103" s="262"/>
      <c r="K103" s="262"/>
      <c r="L103" s="263"/>
    </row>
    <row r="104" spans="2:12" ht="16.5" customHeight="1" x14ac:dyDescent="0.3">
      <c r="B104" s="187"/>
      <c r="C104" s="9" t="s">
        <v>18</v>
      </c>
      <c r="D104" s="15">
        <f t="shared" si="9"/>
        <v>1.3</v>
      </c>
      <c r="E104" s="9">
        <v>2</v>
      </c>
      <c r="F104" s="12">
        <f t="shared" si="10"/>
        <v>0</v>
      </c>
      <c r="G104" s="12">
        <f t="shared" si="11"/>
        <v>0</v>
      </c>
      <c r="H104" s="262"/>
      <c r="I104" s="262"/>
      <c r="J104" s="262"/>
      <c r="K104" s="262"/>
      <c r="L104" s="263"/>
    </row>
    <row r="105" spans="2:12" ht="16.5" customHeight="1" x14ac:dyDescent="0.3">
      <c r="B105" s="187"/>
      <c r="C105" s="9" t="s">
        <v>306</v>
      </c>
      <c r="D105" s="15">
        <f t="shared" si="9"/>
        <v>0.65</v>
      </c>
      <c r="E105" s="9">
        <v>1</v>
      </c>
      <c r="F105" s="12">
        <f t="shared" si="10"/>
        <v>0</v>
      </c>
      <c r="G105" s="12">
        <f t="shared" si="11"/>
        <v>0</v>
      </c>
      <c r="H105" s="262"/>
      <c r="I105" s="262"/>
      <c r="J105" s="262"/>
      <c r="K105" s="262"/>
      <c r="L105" s="263"/>
    </row>
    <row r="106" spans="2:12" ht="16.5" customHeight="1" x14ac:dyDescent="0.3">
      <c r="B106" s="187"/>
      <c r="C106" s="9" t="s">
        <v>291</v>
      </c>
      <c r="D106" s="15">
        <f t="shared" si="9"/>
        <v>0.32500000000000001</v>
      </c>
      <c r="E106" s="9">
        <v>0.5</v>
      </c>
      <c r="F106" s="12">
        <f t="shared" si="10"/>
        <v>0</v>
      </c>
      <c r="G106" s="12">
        <f t="shared" si="11"/>
        <v>0</v>
      </c>
      <c r="H106" s="262"/>
      <c r="I106" s="262"/>
      <c r="J106" s="262"/>
      <c r="K106" s="262"/>
      <c r="L106" s="263"/>
    </row>
    <row r="107" spans="2:12" ht="16.5" customHeight="1" x14ac:dyDescent="0.3">
      <c r="B107" s="187"/>
      <c r="C107" s="9" t="s">
        <v>39</v>
      </c>
      <c r="D107" s="15">
        <f t="shared" si="9"/>
        <v>0.32500000000000001</v>
      </c>
      <c r="E107" s="9">
        <v>0.5</v>
      </c>
      <c r="F107" s="12">
        <f t="shared" si="10"/>
        <v>0</v>
      </c>
      <c r="G107" s="12">
        <f t="shared" si="11"/>
        <v>0</v>
      </c>
      <c r="H107" s="262"/>
      <c r="I107" s="262"/>
      <c r="J107" s="262"/>
      <c r="K107" s="262"/>
      <c r="L107" s="263"/>
    </row>
    <row r="108" spans="2:12" ht="16.5" customHeight="1" x14ac:dyDescent="0.3">
      <c r="B108" s="187"/>
      <c r="C108" s="9" t="s">
        <v>53</v>
      </c>
      <c r="D108" s="15">
        <f t="shared" si="9"/>
        <v>0.13</v>
      </c>
      <c r="E108" s="9">
        <v>0.2</v>
      </c>
      <c r="F108" s="12">
        <f t="shared" si="10"/>
        <v>0</v>
      </c>
      <c r="G108" s="12">
        <f t="shared" si="11"/>
        <v>0</v>
      </c>
      <c r="H108" s="262"/>
      <c r="I108" s="262"/>
      <c r="J108" s="262"/>
      <c r="K108" s="262"/>
      <c r="L108" s="263"/>
    </row>
    <row r="109" spans="2:12" ht="16.5" customHeight="1" thickBot="1" x14ac:dyDescent="0.35">
      <c r="B109" s="30" t="s">
        <v>114</v>
      </c>
      <c r="C109" s="21" t="s">
        <v>35</v>
      </c>
      <c r="D109" s="86">
        <f t="shared" si="9"/>
        <v>13</v>
      </c>
      <c r="E109" s="23">
        <v>20</v>
      </c>
      <c r="F109" s="24">
        <f t="shared" si="10"/>
        <v>0</v>
      </c>
      <c r="G109" s="24">
        <f t="shared" si="11"/>
        <v>0</v>
      </c>
      <c r="H109" s="188" t="s">
        <v>36</v>
      </c>
      <c r="I109" s="188"/>
      <c r="J109" s="188"/>
      <c r="K109" s="188"/>
      <c r="L109" s="189"/>
    </row>
    <row r="110" spans="2:12" ht="72" customHeight="1" thickTop="1" x14ac:dyDescent="0.3"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</row>
    <row r="111" spans="2:12" ht="17.25" thickBot="1" x14ac:dyDescent="0.35"/>
    <row r="112" spans="2:12" ht="20.25" thickTop="1" x14ac:dyDescent="0.3">
      <c r="B112" s="217" t="s">
        <v>289</v>
      </c>
      <c r="C112" s="218"/>
      <c r="D112" s="218"/>
      <c r="E112" s="218"/>
      <c r="F112" s="218"/>
      <c r="G112" s="218"/>
      <c r="H112" s="218"/>
      <c r="I112" s="218"/>
      <c r="J112" s="218"/>
      <c r="K112" s="218"/>
      <c r="L112" s="219"/>
    </row>
    <row r="113" spans="2:12" x14ac:dyDescent="0.3">
      <c r="B113" s="220" t="s">
        <v>3</v>
      </c>
      <c r="C113" s="221" t="s">
        <v>4</v>
      </c>
      <c r="D113" s="221" t="s">
        <v>5</v>
      </c>
      <c r="E113" s="221"/>
      <c r="F113" s="221" t="s">
        <v>6</v>
      </c>
      <c r="G113" s="221"/>
      <c r="H113" s="221" t="s">
        <v>7</v>
      </c>
      <c r="I113" s="221"/>
      <c r="J113" s="221"/>
      <c r="K113" s="221"/>
      <c r="L113" s="222"/>
    </row>
    <row r="114" spans="2:12" x14ac:dyDescent="0.3">
      <c r="B114" s="220"/>
      <c r="C114" s="221"/>
      <c r="D114" s="6" t="s">
        <v>1</v>
      </c>
      <c r="E114" s="6" t="s">
        <v>2</v>
      </c>
      <c r="F114" s="38" t="s">
        <v>1</v>
      </c>
      <c r="G114" s="39" t="s">
        <v>2</v>
      </c>
      <c r="H114" s="221"/>
      <c r="I114" s="221"/>
      <c r="J114" s="221"/>
      <c r="K114" s="221"/>
      <c r="L114" s="222"/>
    </row>
    <row r="115" spans="2:12" ht="16.5" customHeight="1" x14ac:dyDescent="0.3">
      <c r="B115" s="225" t="s">
        <v>359</v>
      </c>
      <c r="C115" s="9" t="s">
        <v>13</v>
      </c>
      <c r="D115" s="15">
        <f>E115*0.65</f>
        <v>32.5</v>
      </c>
      <c r="E115" s="11">
        <v>50</v>
      </c>
      <c r="F115" s="12">
        <f>D115*D$2</f>
        <v>0</v>
      </c>
      <c r="G115" s="12">
        <f>E115*D$3</f>
        <v>0</v>
      </c>
      <c r="H115" s="193" t="s">
        <v>360</v>
      </c>
      <c r="I115" s="194"/>
      <c r="J115" s="194"/>
      <c r="K115" s="194"/>
      <c r="L115" s="195"/>
    </row>
    <row r="116" spans="2:12" ht="16.5" customHeight="1" x14ac:dyDescent="0.3">
      <c r="B116" s="226"/>
      <c r="C116" s="9" t="s">
        <v>217</v>
      </c>
      <c r="D116" s="15">
        <f t="shared" ref="D116:D138" si="12">E116*0.65</f>
        <v>13</v>
      </c>
      <c r="E116" s="9">
        <v>20</v>
      </c>
      <c r="F116" s="12">
        <f t="shared" ref="F116:F138" si="13">D116*D$2</f>
        <v>0</v>
      </c>
      <c r="G116" s="12">
        <f t="shared" ref="G116:G138" si="14">E116*D$3</f>
        <v>0</v>
      </c>
      <c r="H116" s="199"/>
      <c r="I116" s="200"/>
      <c r="J116" s="200"/>
      <c r="K116" s="200"/>
      <c r="L116" s="201"/>
    </row>
    <row r="117" spans="2:12" ht="16.5" customHeight="1" x14ac:dyDescent="0.3">
      <c r="B117" s="226"/>
      <c r="C117" s="9" t="s">
        <v>23</v>
      </c>
      <c r="D117" s="15">
        <f t="shared" si="12"/>
        <v>3.25</v>
      </c>
      <c r="E117" s="9">
        <v>5</v>
      </c>
      <c r="F117" s="12">
        <f t="shared" si="13"/>
        <v>0</v>
      </c>
      <c r="G117" s="12">
        <f t="shared" si="14"/>
        <v>0</v>
      </c>
      <c r="H117" s="199"/>
      <c r="I117" s="200"/>
      <c r="J117" s="200"/>
      <c r="K117" s="200"/>
      <c r="L117" s="201"/>
    </row>
    <row r="118" spans="2:12" ht="16.5" customHeight="1" x14ac:dyDescent="0.3">
      <c r="B118" s="226"/>
      <c r="C118" s="9" t="s">
        <v>22</v>
      </c>
      <c r="D118" s="15">
        <f t="shared" si="12"/>
        <v>3.25</v>
      </c>
      <c r="E118" s="9">
        <v>5</v>
      </c>
      <c r="F118" s="12">
        <f t="shared" si="13"/>
        <v>0</v>
      </c>
      <c r="G118" s="12">
        <f t="shared" si="14"/>
        <v>0</v>
      </c>
      <c r="H118" s="199"/>
      <c r="I118" s="200"/>
      <c r="J118" s="200"/>
      <c r="K118" s="200"/>
      <c r="L118" s="201"/>
    </row>
    <row r="119" spans="2:12" ht="16.5" customHeight="1" x14ac:dyDescent="0.3">
      <c r="B119" s="226"/>
      <c r="C119" s="9" t="s">
        <v>40</v>
      </c>
      <c r="D119" s="15">
        <f t="shared" si="12"/>
        <v>3.25</v>
      </c>
      <c r="E119" s="9">
        <v>5</v>
      </c>
      <c r="F119" s="12">
        <f t="shared" si="13"/>
        <v>0</v>
      </c>
      <c r="G119" s="12">
        <f t="shared" si="14"/>
        <v>0</v>
      </c>
      <c r="H119" s="199"/>
      <c r="I119" s="200"/>
      <c r="J119" s="200"/>
      <c r="K119" s="200"/>
      <c r="L119" s="201"/>
    </row>
    <row r="120" spans="2:12" ht="16.5" customHeight="1" x14ac:dyDescent="0.3">
      <c r="B120" s="226"/>
      <c r="C120" s="9" t="s">
        <v>178</v>
      </c>
      <c r="D120" s="15">
        <f t="shared" si="12"/>
        <v>1.9500000000000002</v>
      </c>
      <c r="E120" s="9">
        <v>3</v>
      </c>
      <c r="F120" s="12">
        <f t="shared" si="13"/>
        <v>0</v>
      </c>
      <c r="G120" s="12">
        <f t="shared" si="14"/>
        <v>0</v>
      </c>
      <c r="H120" s="199"/>
      <c r="I120" s="200"/>
      <c r="J120" s="200"/>
      <c r="K120" s="200"/>
      <c r="L120" s="201"/>
    </row>
    <row r="121" spans="2:12" ht="17.25" customHeight="1" x14ac:dyDescent="0.3">
      <c r="B121" s="226"/>
      <c r="C121" s="9" t="s">
        <v>25</v>
      </c>
      <c r="D121" s="15">
        <f t="shared" si="12"/>
        <v>1.3</v>
      </c>
      <c r="E121" s="9">
        <v>2</v>
      </c>
      <c r="F121" s="12">
        <f t="shared" si="13"/>
        <v>0</v>
      </c>
      <c r="G121" s="12">
        <f t="shared" si="14"/>
        <v>0</v>
      </c>
      <c r="H121" s="199"/>
      <c r="I121" s="200"/>
      <c r="J121" s="200"/>
      <c r="K121" s="200"/>
      <c r="L121" s="201"/>
    </row>
    <row r="122" spans="2:12" ht="17.25" customHeight="1" x14ac:dyDescent="0.3">
      <c r="B122" s="226"/>
      <c r="C122" s="9" t="s">
        <v>24</v>
      </c>
      <c r="D122" s="15">
        <f t="shared" si="12"/>
        <v>0.65</v>
      </c>
      <c r="E122" s="9">
        <v>1</v>
      </c>
      <c r="F122" s="12">
        <f t="shared" si="13"/>
        <v>0</v>
      </c>
      <c r="G122" s="12">
        <f t="shared" si="14"/>
        <v>0</v>
      </c>
      <c r="H122" s="199"/>
      <c r="I122" s="200"/>
      <c r="J122" s="200"/>
      <c r="K122" s="200"/>
      <c r="L122" s="201"/>
    </row>
    <row r="123" spans="2:12" ht="17.25" customHeight="1" x14ac:dyDescent="0.3">
      <c r="B123" s="227"/>
      <c r="C123" s="9" t="s">
        <v>78</v>
      </c>
      <c r="D123" s="15">
        <f t="shared" si="12"/>
        <v>0.32500000000000001</v>
      </c>
      <c r="E123" s="9">
        <v>0.5</v>
      </c>
      <c r="F123" s="12">
        <f t="shared" si="13"/>
        <v>0</v>
      </c>
      <c r="G123" s="12">
        <f t="shared" si="14"/>
        <v>0</v>
      </c>
      <c r="H123" s="196"/>
      <c r="I123" s="197"/>
      <c r="J123" s="197"/>
      <c r="K123" s="197"/>
      <c r="L123" s="198"/>
    </row>
    <row r="124" spans="2:12" ht="17.25" customHeight="1" x14ac:dyDescent="0.3">
      <c r="B124" s="187" t="s">
        <v>361</v>
      </c>
      <c r="C124" s="14" t="s">
        <v>263</v>
      </c>
      <c r="D124" s="15">
        <f t="shared" si="12"/>
        <v>6.5</v>
      </c>
      <c r="E124" s="11">
        <v>10</v>
      </c>
      <c r="F124" s="12">
        <f t="shared" si="13"/>
        <v>0</v>
      </c>
      <c r="G124" s="12">
        <f t="shared" si="14"/>
        <v>0</v>
      </c>
      <c r="H124" s="202" t="s">
        <v>362</v>
      </c>
      <c r="I124" s="203"/>
      <c r="J124" s="203"/>
      <c r="K124" s="203"/>
      <c r="L124" s="204"/>
    </row>
    <row r="125" spans="2:12" ht="16.5" customHeight="1" x14ac:dyDescent="0.3">
      <c r="B125" s="187"/>
      <c r="C125" s="14" t="s">
        <v>363</v>
      </c>
      <c r="D125" s="15">
        <f t="shared" si="12"/>
        <v>6.5</v>
      </c>
      <c r="E125" s="11">
        <v>10</v>
      </c>
      <c r="F125" s="12">
        <f t="shared" si="13"/>
        <v>0</v>
      </c>
      <c r="G125" s="12">
        <f t="shared" si="14"/>
        <v>0</v>
      </c>
      <c r="H125" s="205"/>
      <c r="I125" s="206"/>
      <c r="J125" s="206"/>
      <c r="K125" s="206"/>
      <c r="L125" s="207"/>
    </row>
    <row r="126" spans="2:12" ht="16.5" customHeight="1" x14ac:dyDescent="0.3">
      <c r="B126" s="187"/>
      <c r="C126" s="14" t="s">
        <v>22</v>
      </c>
      <c r="D126" s="15">
        <f t="shared" si="12"/>
        <v>3.25</v>
      </c>
      <c r="E126" s="11">
        <v>5</v>
      </c>
      <c r="F126" s="12">
        <f t="shared" si="13"/>
        <v>0</v>
      </c>
      <c r="G126" s="12">
        <f t="shared" si="14"/>
        <v>0</v>
      </c>
      <c r="H126" s="205"/>
      <c r="I126" s="206"/>
      <c r="J126" s="206"/>
      <c r="K126" s="206"/>
      <c r="L126" s="207"/>
    </row>
    <row r="127" spans="2:12" ht="16.5" customHeight="1" x14ac:dyDescent="0.3">
      <c r="B127" s="187"/>
      <c r="C127" s="14" t="s">
        <v>17</v>
      </c>
      <c r="D127" s="15">
        <f t="shared" si="12"/>
        <v>1.3</v>
      </c>
      <c r="E127" s="11">
        <v>2</v>
      </c>
      <c r="F127" s="12">
        <f t="shared" si="13"/>
        <v>0</v>
      </c>
      <c r="G127" s="12">
        <f t="shared" si="14"/>
        <v>0</v>
      </c>
      <c r="H127" s="205"/>
      <c r="I127" s="206"/>
      <c r="J127" s="206"/>
      <c r="K127" s="206"/>
      <c r="L127" s="207"/>
    </row>
    <row r="128" spans="2:12" ht="16.5" customHeight="1" x14ac:dyDescent="0.3">
      <c r="B128" s="187"/>
      <c r="C128" s="14" t="s">
        <v>16</v>
      </c>
      <c r="D128" s="15">
        <f t="shared" si="12"/>
        <v>1.3</v>
      </c>
      <c r="E128" s="11">
        <v>2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ht="16.5" customHeight="1" x14ac:dyDescent="0.3">
      <c r="B129" s="187"/>
      <c r="C129" s="14" t="s">
        <v>27</v>
      </c>
      <c r="D129" s="15">
        <f t="shared" si="12"/>
        <v>0.97500000000000009</v>
      </c>
      <c r="E129" s="11">
        <v>1.5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ht="16.5" customHeight="1" x14ac:dyDescent="0.3">
      <c r="B130" s="187"/>
      <c r="C130" s="82" t="s">
        <v>20</v>
      </c>
      <c r="D130" s="15">
        <f t="shared" si="12"/>
        <v>0.65</v>
      </c>
      <c r="E130" s="83">
        <v>1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ht="16.5" customHeight="1" x14ac:dyDescent="0.3">
      <c r="B131" s="187"/>
      <c r="C131" s="14" t="s">
        <v>19</v>
      </c>
      <c r="D131" s="15">
        <f t="shared" si="12"/>
        <v>0.32500000000000001</v>
      </c>
      <c r="E131" s="11">
        <v>0.5</v>
      </c>
      <c r="F131" s="12">
        <f t="shared" si="13"/>
        <v>0</v>
      </c>
      <c r="G131" s="12">
        <f t="shared" si="14"/>
        <v>0</v>
      </c>
      <c r="H131" s="270"/>
      <c r="I131" s="271"/>
      <c r="J131" s="271"/>
      <c r="K131" s="271"/>
      <c r="L131" s="272"/>
    </row>
    <row r="132" spans="2:12" ht="16.5" customHeight="1" x14ac:dyDescent="0.3">
      <c r="B132" s="187" t="s">
        <v>82</v>
      </c>
      <c r="C132" s="33" t="s">
        <v>76</v>
      </c>
      <c r="D132" s="15">
        <f t="shared" si="12"/>
        <v>19.5</v>
      </c>
      <c r="E132" s="34">
        <v>30</v>
      </c>
      <c r="F132" s="12">
        <f t="shared" si="13"/>
        <v>0</v>
      </c>
      <c r="G132" s="12">
        <f t="shared" si="14"/>
        <v>0</v>
      </c>
      <c r="H132" s="208" t="s">
        <v>364</v>
      </c>
      <c r="I132" s="209"/>
      <c r="J132" s="209"/>
      <c r="K132" s="209"/>
      <c r="L132" s="210"/>
    </row>
    <row r="133" spans="2:12" ht="16.5" customHeight="1" x14ac:dyDescent="0.3">
      <c r="B133" s="187"/>
      <c r="C133" s="9" t="s">
        <v>20</v>
      </c>
      <c r="D133" s="15">
        <f t="shared" si="12"/>
        <v>0.65</v>
      </c>
      <c r="E133" s="11">
        <v>1</v>
      </c>
      <c r="F133" s="12">
        <f t="shared" si="13"/>
        <v>0</v>
      </c>
      <c r="G133" s="12">
        <f t="shared" si="14"/>
        <v>0</v>
      </c>
      <c r="H133" s="211"/>
      <c r="I133" s="212"/>
      <c r="J133" s="212"/>
      <c r="K133" s="212"/>
      <c r="L133" s="213"/>
    </row>
    <row r="134" spans="2:12" ht="16.5" customHeight="1" x14ac:dyDescent="0.3">
      <c r="B134" s="187"/>
      <c r="C134" s="9" t="s">
        <v>19</v>
      </c>
      <c r="D134" s="15">
        <f t="shared" si="12"/>
        <v>0.32500000000000001</v>
      </c>
      <c r="E134" s="11">
        <v>0.5</v>
      </c>
      <c r="F134" s="12">
        <f t="shared" si="13"/>
        <v>0</v>
      </c>
      <c r="G134" s="12">
        <f t="shared" si="14"/>
        <v>0</v>
      </c>
      <c r="H134" s="211"/>
      <c r="I134" s="212"/>
      <c r="J134" s="212"/>
      <c r="K134" s="212"/>
      <c r="L134" s="213"/>
    </row>
    <row r="135" spans="2:12" ht="16.5" customHeight="1" x14ac:dyDescent="0.3">
      <c r="B135" s="187"/>
      <c r="C135" s="9" t="s">
        <v>24</v>
      </c>
      <c r="D135" s="15">
        <f t="shared" si="12"/>
        <v>0.32500000000000001</v>
      </c>
      <c r="E135" s="11">
        <v>0.5</v>
      </c>
      <c r="F135" s="12">
        <f t="shared" si="13"/>
        <v>0</v>
      </c>
      <c r="G135" s="12">
        <f t="shared" si="14"/>
        <v>0</v>
      </c>
      <c r="H135" s="211"/>
      <c r="I135" s="212"/>
      <c r="J135" s="212"/>
      <c r="K135" s="212"/>
      <c r="L135" s="213"/>
    </row>
    <row r="136" spans="2:12" ht="16.5" customHeight="1" x14ac:dyDescent="0.3">
      <c r="B136" s="187"/>
      <c r="C136" s="9" t="s">
        <v>39</v>
      </c>
      <c r="D136" s="15">
        <f t="shared" si="12"/>
        <v>0.65</v>
      </c>
      <c r="E136" s="11">
        <v>1</v>
      </c>
      <c r="F136" s="12">
        <f t="shared" si="13"/>
        <v>0</v>
      </c>
      <c r="G136" s="12">
        <f t="shared" si="14"/>
        <v>0</v>
      </c>
      <c r="H136" s="211"/>
      <c r="I136" s="212"/>
      <c r="J136" s="212"/>
      <c r="K136" s="212"/>
      <c r="L136" s="213"/>
    </row>
    <row r="137" spans="2:12" ht="16.5" customHeight="1" x14ac:dyDescent="0.3">
      <c r="B137" s="187"/>
      <c r="C137" s="9" t="s">
        <v>53</v>
      </c>
      <c r="D137" s="15">
        <f t="shared" si="12"/>
        <v>0.13</v>
      </c>
      <c r="E137" s="11">
        <v>0.2</v>
      </c>
      <c r="F137" s="12">
        <f t="shared" si="13"/>
        <v>0</v>
      </c>
      <c r="G137" s="12">
        <f t="shared" si="14"/>
        <v>0</v>
      </c>
      <c r="H137" s="214"/>
      <c r="I137" s="215"/>
      <c r="J137" s="215"/>
      <c r="K137" s="215"/>
      <c r="L137" s="216"/>
    </row>
    <row r="138" spans="2:12" ht="16.5" customHeight="1" thickBot="1" x14ac:dyDescent="0.35">
      <c r="B138" s="30" t="s">
        <v>110</v>
      </c>
      <c r="C138" s="52" t="s">
        <v>264</v>
      </c>
      <c r="D138" s="86">
        <f t="shared" si="12"/>
        <v>13</v>
      </c>
      <c r="E138" s="24">
        <v>20</v>
      </c>
      <c r="F138" s="24">
        <f t="shared" si="13"/>
        <v>0</v>
      </c>
      <c r="G138" s="24">
        <f t="shared" si="14"/>
        <v>0</v>
      </c>
      <c r="H138" s="228" t="s">
        <v>34</v>
      </c>
      <c r="I138" s="229"/>
      <c r="J138" s="229"/>
      <c r="K138" s="229"/>
      <c r="L138" s="230"/>
    </row>
    <row r="139" spans="2:12" ht="72" customHeight="1" thickTop="1" x14ac:dyDescent="0.3">
      <c r="B139" s="190"/>
      <c r="C139" s="190"/>
      <c r="D139" s="190"/>
      <c r="E139" s="190"/>
      <c r="F139" s="190"/>
      <c r="G139" s="190"/>
      <c r="H139" s="190"/>
      <c r="I139" s="190"/>
      <c r="J139" s="190"/>
      <c r="K139" s="190"/>
      <c r="L139" s="190"/>
    </row>
  </sheetData>
  <mergeCells count="80">
    <mergeCell ref="H138:L138"/>
    <mergeCell ref="B139:L139"/>
    <mergeCell ref="B115:B123"/>
    <mergeCell ref="H115:L123"/>
    <mergeCell ref="B124:B131"/>
    <mergeCell ref="H124:L131"/>
    <mergeCell ref="B132:B137"/>
    <mergeCell ref="H132:L137"/>
    <mergeCell ref="B95:B101"/>
    <mergeCell ref="H95:L101"/>
    <mergeCell ref="B113:B114"/>
    <mergeCell ref="C113:C114"/>
    <mergeCell ref="D113:E113"/>
    <mergeCell ref="F113:G113"/>
    <mergeCell ref="H113:L114"/>
    <mergeCell ref="B102:B108"/>
    <mergeCell ref="H102:L108"/>
    <mergeCell ref="H109:L109"/>
    <mergeCell ref="B110:L110"/>
    <mergeCell ref="B112:L112"/>
    <mergeCell ref="B73:B78"/>
    <mergeCell ref="H73:L78"/>
    <mergeCell ref="B85:B86"/>
    <mergeCell ref="H85:L86"/>
    <mergeCell ref="B87:B94"/>
    <mergeCell ref="H87:L94"/>
    <mergeCell ref="H79:L79"/>
    <mergeCell ref="B80:L80"/>
    <mergeCell ref="B82:L82"/>
    <mergeCell ref="B83:B84"/>
    <mergeCell ref="C83:C84"/>
    <mergeCell ref="D83:E83"/>
    <mergeCell ref="F83:G83"/>
    <mergeCell ref="H83:L84"/>
    <mergeCell ref="H49:L55"/>
    <mergeCell ref="H56:L56"/>
    <mergeCell ref="B57:L57"/>
    <mergeCell ref="B59:L59"/>
    <mergeCell ref="H68:L72"/>
    <mergeCell ref="H62:L62"/>
    <mergeCell ref="B63:B67"/>
    <mergeCell ref="H63:L67"/>
    <mergeCell ref="B68:B72"/>
    <mergeCell ref="B60:B61"/>
    <mergeCell ref="C60:C61"/>
    <mergeCell ref="D60:E60"/>
    <mergeCell ref="F60:G60"/>
    <mergeCell ref="H60:L61"/>
    <mergeCell ref="B49:B55"/>
    <mergeCell ref="B38:B39"/>
    <mergeCell ref="H38:L39"/>
    <mergeCell ref="B40:B45"/>
    <mergeCell ref="H40:L45"/>
    <mergeCell ref="B46:B48"/>
    <mergeCell ref="H46:L48"/>
    <mergeCell ref="B27:B31"/>
    <mergeCell ref="H27:L31"/>
    <mergeCell ref="H32:L32"/>
    <mergeCell ref="B33:L33"/>
    <mergeCell ref="B35:L35"/>
    <mergeCell ref="B36:B37"/>
    <mergeCell ref="C36:C37"/>
    <mergeCell ref="D36:E36"/>
    <mergeCell ref="F36:G36"/>
    <mergeCell ref="H36:L37"/>
    <mergeCell ref="B10:B11"/>
    <mergeCell ref="H10:L11"/>
    <mergeCell ref="B12:B16"/>
    <mergeCell ref="H12:L16"/>
    <mergeCell ref="B17:B26"/>
    <mergeCell ref="H17:L26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3622047244094491" right="0.23622047244094491" top="0" bottom="0.39370078740157483" header="0" footer="0"/>
  <pageSetup paperSize="9" scale="71" fitToHeight="0" orientation="portrait" r:id="rId1"/>
  <rowBreaks count="2" manualBreakCount="2">
    <brk id="57" max="12" man="1"/>
    <brk id="110" max="12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150"/>
  <sheetViews>
    <sheetView topLeftCell="A123" zoomScaleNormal="100" workbookViewId="0">
      <selection activeCell="B142" sqref="B142:B148"/>
    </sheetView>
  </sheetViews>
  <sheetFormatPr defaultRowHeight="16.5" x14ac:dyDescent="0.3"/>
  <cols>
    <col min="1" max="1" width="6.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9" style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292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12</v>
      </c>
      <c r="C10" s="41" t="s">
        <v>13</v>
      </c>
      <c r="D10" s="15">
        <f>E10*0.65</f>
        <v>32.5</v>
      </c>
      <c r="E10" s="11">
        <v>50</v>
      </c>
      <c r="F10" s="12">
        <f t="shared" ref="F10:F36" si="0">D10*D$2</f>
        <v>0</v>
      </c>
      <c r="G10" s="12">
        <f t="shared" ref="G10:G36" si="1">E10*D$3</f>
        <v>0</v>
      </c>
      <c r="H10" s="193" t="s">
        <v>47</v>
      </c>
      <c r="I10" s="194"/>
      <c r="J10" s="194"/>
      <c r="K10" s="194"/>
      <c r="L10" s="195"/>
    </row>
    <row r="11" spans="2:12" ht="16.5" customHeight="1" x14ac:dyDescent="0.3">
      <c r="B11" s="187"/>
      <c r="C11" s="41" t="s">
        <v>14</v>
      </c>
      <c r="D11" s="15">
        <f t="shared" ref="D11:D36" si="2">E11*0.65</f>
        <v>3.25</v>
      </c>
      <c r="E11" s="11">
        <v>5</v>
      </c>
      <c r="F11" s="12">
        <f t="shared" si="0"/>
        <v>0</v>
      </c>
      <c r="G11" s="12">
        <f t="shared" si="1"/>
        <v>0</v>
      </c>
      <c r="H11" s="196"/>
      <c r="I11" s="197"/>
      <c r="J11" s="197"/>
      <c r="K11" s="197"/>
      <c r="L11" s="198"/>
    </row>
    <row r="12" spans="2:12" ht="16.5" customHeight="1" x14ac:dyDescent="0.3">
      <c r="B12" s="187" t="s">
        <v>157</v>
      </c>
      <c r="C12" s="9" t="s">
        <v>21</v>
      </c>
      <c r="D12" s="15">
        <f t="shared" si="2"/>
        <v>13</v>
      </c>
      <c r="E12" s="9">
        <v>20</v>
      </c>
      <c r="F12" s="12">
        <f t="shared" si="0"/>
        <v>0</v>
      </c>
      <c r="G12" s="12">
        <f t="shared" si="1"/>
        <v>0</v>
      </c>
      <c r="H12" s="193" t="s">
        <v>168</v>
      </c>
      <c r="I12" s="194"/>
      <c r="J12" s="194"/>
      <c r="K12" s="194"/>
      <c r="L12" s="195"/>
    </row>
    <row r="13" spans="2:12" ht="16.5" customHeight="1" x14ac:dyDescent="0.3">
      <c r="B13" s="187"/>
      <c r="C13" s="9" t="s">
        <v>20</v>
      </c>
      <c r="D13" s="15">
        <f t="shared" si="2"/>
        <v>3.25</v>
      </c>
      <c r="E13" s="9">
        <v>5</v>
      </c>
      <c r="F13" s="12">
        <f t="shared" si="0"/>
        <v>0</v>
      </c>
      <c r="G13" s="12">
        <f t="shared" si="1"/>
        <v>0</v>
      </c>
      <c r="H13" s="199"/>
      <c r="I13" s="200"/>
      <c r="J13" s="200"/>
      <c r="K13" s="200"/>
      <c r="L13" s="201"/>
    </row>
    <row r="14" spans="2:12" ht="16.5" customHeight="1" x14ac:dyDescent="0.3">
      <c r="B14" s="187"/>
      <c r="C14" s="9" t="s">
        <v>16</v>
      </c>
      <c r="D14" s="15">
        <f t="shared" si="2"/>
        <v>1.3</v>
      </c>
      <c r="E14" s="9">
        <v>2</v>
      </c>
      <c r="F14" s="12">
        <f t="shared" si="0"/>
        <v>0</v>
      </c>
      <c r="G14" s="12">
        <f t="shared" si="1"/>
        <v>0</v>
      </c>
      <c r="H14" s="199"/>
      <c r="I14" s="200"/>
      <c r="J14" s="200"/>
      <c r="K14" s="200"/>
      <c r="L14" s="201"/>
    </row>
    <row r="15" spans="2:12" ht="17.25" customHeight="1" x14ac:dyDescent="0.3">
      <c r="B15" s="187"/>
      <c r="C15" s="9" t="s">
        <v>17</v>
      </c>
      <c r="D15" s="15">
        <f t="shared" si="2"/>
        <v>1.3</v>
      </c>
      <c r="E15" s="9">
        <v>2</v>
      </c>
      <c r="F15" s="12">
        <f t="shared" si="0"/>
        <v>0</v>
      </c>
      <c r="G15" s="12">
        <f t="shared" si="1"/>
        <v>0</v>
      </c>
      <c r="H15" s="199"/>
      <c r="I15" s="200"/>
      <c r="J15" s="200"/>
      <c r="K15" s="200"/>
      <c r="L15" s="201"/>
    </row>
    <row r="16" spans="2:12" ht="17.25" customHeight="1" x14ac:dyDescent="0.3">
      <c r="B16" s="187"/>
      <c r="C16" s="9" t="s">
        <v>19</v>
      </c>
      <c r="D16" s="15">
        <f t="shared" si="2"/>
        <v>0.32500000000000001</v>
      </c>
      <c r="E16" s="9">
        <v>0.5</v>
      </c>
      <c r="F16" s="12">
        <f t="shared" si="0"/>
        <v>0</v>
      </c>
      <c r="G16" s="12">
        <f t="shared" si="1"/>
        <v>0</v>
      </c>
      <c r="H16" s="199"/>
      <c r="I16" s="200"/>
      <c r="J16" s="200"/>
      <c r="K16" s="200"/>
      <c r="L16" s="201"/>
    </row>
    <row r="17" spans="2:12" ht="17.25" customHeight="1" x14ac:dyDescent="0.3">
      <c r="B17" s="187"/>
      <c r="C17" s="9" t="s">
        <v>24</v>
      </c>
      <c r="D17" s="15">
        <f t="shared" si="2"/>
        <v>0.32500000000000001</v>
      </c>
      <c r="E17" s="9">
        <v>0.5</v>
      </c>
      <c r="F17" s="12">
        <f t="shared" si="0"/>
        <v>0</v>
      </c>
      <c r="G17" s="12">
        <f t="shared" si="1"/>
        <v>0</v>
      </c>
      <c r="H17" s="196"/>
      <c r="I17" s="197"/>
      <c r="J17" s="197"/>
      <c r="K17" s="197"/>
      <c r="L17" s="198"/>
    </row>
    <row r="18" spans="2:12" ht="17.25" customHeight="1" x14ac:dyDescent="0.3">
      <c r="B18" s="225" t="s">
        <v>365</v>
      </c>
      <c r="C18" s="9" t="s">
        <v>170</v>
      </c>
      <c r="D18" s="15">
        <f t="shared" si="2"/>
        <v>26</v>
      </c>
      <c r="E18" s="11">
        <v>40</v>
      </c>
      <c r="F18" s="12">
        <f t="shared" si="0"/>
        <v>0</v>
      </c>
      <c r="G18" s="12">
        <f t="shared" si="1"/>
        <v>0</v>
      </c>
      <c r="H18" s="208" t="s">
        <v>366</v>
      </c>
      <c r="I18" s="209"/>
      <c r="J18" s="209"/>
      <c r="K18" s="209"/>
      <c r="L18" s="210"/>
    </row>
    <row r="19" spans="2:12" ht="17.25" customHeight="1" x14ac:dyDescent="0.3">
      <c r="B19" s="226"/>
      <c r="C19" s="9" t="s">
        <v>15</v>
      </c>
      <c r="D19" s="15">
        <f t="shared" si="2"/>
        <v>6.5</v>
      </c>
      <c r="E19" s="11">
        <v>10</v>
      </c>
      <c r="F19" s="12">
        <f t="shared" si="0"/>
        <v>0</v>
      </c>
      <c r="G19" s="12">
        <f t="shared" si="1"/>
        <v>0</v>
      </c>
      <c r="H19" s="211"/>
      <c r="I19" s="212"/>
      <c r="J19" s="212"/>
      <c r="K19" s="212"/>
      <c r="L19" s="213"/>
    </row>
    <row r="20" spans="2:12" ht="17.25" customHeight="1" x14ac:dyDescent="0.3">
      <c r="B20" s="226"/>
      <c r="C20" s="9" t="s">
        <v>22</v>
      </c>
      <c r="D20" s="15">
        <f t="shared" si="2"/>
        <v>3.25</v>
      </c>
      <c r="E20" s="11">
        <v>5</v>
      </c>
      <c r="F20" s="12">
        <f t="shared" si="0"/>
        <v>0</v>
      </c>
      <c r="G20" s="12">
        <f t="shared" si="1"/>
        <v>0</v>
      </c>
      <c r="H20" s="211"/>
      <c r="I20" s="212"/>
      <c r="J20" s="212"/>
      <c r="K20" s="212"/>
      <c r="L20" s="213"/>
    </row>
    <row r="21" spans="2:12" ht="17.25" customHeight="1" x14ac:dyDescent="0.3">
      <c r="B21" s="226"/>
      <c r="C21" s="9" t="s">
        <v>267</v>
      </c>
      <c r="D21" s="15">
        <f t="shared" si="2"/>
        <v>3.25</v>
      </c>
      <c r="E21" s="11">
        <v>5</v>
      </c>
      <c r="F21" s="12">
        <f t="shared" si="0"/>
        <v>0</v>
      </c>
      <c r="G21" s="12">
        <f t="shared" si="1"/>
        <v>0</v>
      </c>
      <c r="H21" s="211"/>
      <c r="I21" s="212"/>
      <c r="J21" s="212"/>
      <c r="K21" s="212"/>
      <c r="L21" s="213"/>
    </row>
    <row r="22" spans="2:12" ht="17.25" customHeight="1" x14ac:dyDescent="0.3">
      <c r="B22" s="226"/>
      <c r="C22" s="9" t="s">
        <v>23</v>
      </c>
      <c r="D22" s="15">
        <f t="shared" si="2"/>
        <v>3.25</v>
      </c>
      <c r="E22" s="11">
        <v>5</v>
      </c>
      <c r="F22" s="12">
        <f t="shared" si="0"/>
        <v>0</v>
      </c>
      <c r="G22" s="12">
        <f t="shared" si="1"/>
        <v>0</v>
      </c>
      <c r="H22" s="211"/>
      <c r="I22" s="212"/>
      <c r="J22" s="212"/>
      <c r="K22" s="212"/>
      <c r="L22" s="213"/>
    </row>
    <row r="23" spans="2:12" ht="17.25" customHeight="1" x14ac:dyDescent="0.3">
      <c r="B23" s="226"/>
      <c r="C23" s="9" t="s">
        <v>27</v>
      </c>
      <c r="D23" s="15">
        <f t="shared" si="2"/>
        <v>1.3</v>
      </c>
      <c r="E23" s="11">
        <v>2</v>
      </c>
      <c r="F23" s="12">
        <f t="shared" si="0"/>
        <v>0</v>
      </c>
      <c r="G23" s="12">
        <f t="shared" si="1"/>
        <v>0</v>
      </c>
      <c r="H23" s="211"/>
      <c r="I23" s="212"/>
      <c r="J23" s="212"/>
      <c r="K23" s="212"/>
      <c r="L23" s="213"/>
    </row>
    <row r="24" spans="2:12" ht="17.25" customHeight="1" x14ac:dyDescent="0.3">
      <c r="B24" s="226"/>
      <c r="C24" s="9" t="s">
        <v>212</v>
      </c>
      <c r="D24" s="15">
        <f t="shared" si="2"/>
        <v>1.3</v>
      </c>
      <c r="E24" s="11">
        <v>2</v>
      </c>
      <c r="F24" s="12">
        <f t="shared" si="0"/>
        <v>0</v>
      </c>
      <c r="G24" s="12">
        <f t="shared" si="1"/>
        <v>0</v>
      </c>
      <c r="H24" s="211"/>
      <c r="I24" s="212"/>
      <c r="J24" s="212"/>
      <c r="K24" s="212"/>
      <c r="L24" s="213"/>
    </row>
    <row r="25" spans="2:12" ht="16.5" customHeight="1" x14ac:dyDescent="0.3">
      <c r="B25" s="226"/>
      <c r="C25" s="9" t="s">
        <v>28</v>
      </c>
      <c r="D25" s="15">
        <f t="shared" si="2"/>
        <v>1.3</v>
      </c>
      <c r="E25" s="11">
        <v>2</v>
      </c>
      <c r="F25" s="12">
        <f t="shared" si="0"/>
        <v>0</v>
      </c>
      <c r="G25" s="12">
        <f t="shared" si="1"/>
        <v>0</v>
      </c>
      <c r="H25" s="211"/>
      <c r="I25" s="212"/>
      <c r="J25" s="212"/>
      <c r="K25" s="212"/>
      <c r="L25" s="213"/>
    </row>
    <row r="26" spans="2:12" ht="16.5" customHeight="1" x14ac:dyDescent="0.3">
      <c r="B26" s="226"/>
      <c r="C26" s="9" t="s">
        <v>367</v>
      </c>
      <c r="D26" s="15">
        <f t="shared" si="2"/>
        <v>0.65</v>
      </c>
      <c r="E26" s="11">
        <v>1</v>
      </c>
      <c r="F26" s="12">
        <f t="shared" si="0"/>
        <v>0</v>
      </c>
      <c r="G26" s="12">
        <f t="shared" si="1"/>
        <v>0</v>
      </c>
      <c r="H26" s="211"/>
      <c r="I26" s="212"/>
      <c r="J26" s="212"/>
      <c r="K26" s="212"/>
      <c r="L26" s="213"/>
    </row>
    <row r="27" spans="2:12" ht="16.5" customHeight="1" x14ac:dyDescent="0.3">
      <c r="B27" s="226"/>
      <c r="C27" s="9" t="s">
        <v>39</v>
      </c>
      <c r="D27" s="15">
        <f t="shared" si="2"/>
        <v>0.65</v>
      </c>
      <c r="E27" s="11">
        <v>1</v>
      </c>
      <c r="F27" s="12">
        <f t="shared" si="0"/>
        <v>0</v>
      </c>
      <c r="G27" s="12">
        <f t="shared" si="1"/>
        <v>0</v>
      </c>
      <c r="H27" s="211"/>
      <c r="I27" s="212"/>
      <c r="J27" s="212"/>
      <c r="K27" s="212"/>
      <c r="L27" s="213"/>
    </row>
    <row r="28" spans="2:12" ht="16.5" customHeight="1" x14ac:dyDescent="0.3">
      <c r="B28" s="226"/>
      <c r="C28" s="9" t="s">
        <v>53</v>
      </c>
      <c r="D28" s="15">
        <f t="shared" si="2"/>
        <v>0.13</v>
      </c>
      <c r="E28" s="11">
        <v>0.2</v>
      </c>
      <c r="F28" s="12">
        <f t="shared" si="0"/>
        <v>0</v>
      </c>
      <c r="G28" s="12">
        <f t="shared" si="1"/>
        <v>0</v>
      </c>
      <c r="H28" s="211"/>
      <c r="I28" s="212"/>
      <c r="J28" s="212"/>
      <c r="K28" s="212"/>
      <c r="L28" s="213"/>
    </row>
    <row r="29" spans="2:12" ht="16.5" customHeight="1" x14ac:dyDescent="0.3">
      <c r="B29" s="227"/>
      <c r="C29" s="9" t="s">
        <v>25</v>
      </c>
      <c r="D29" s="15">
        <f t="shared" si="2"/>
        <v>0.65</v>
      </c>
      <c r="E29" s="11">
        <v>1</v>
      </c>
      <c r="F29" s="12">
        <f t="shared" si="0"/>
        <v>0</v>
      </c>
      <c r="G29" s="12">
        <f t="shared" si="1"/>
        <v>0</v>
      </c>
      <c r="H29" s="211"/>
      <c r="I29" s="212"/>
      <c r="J29" s="212"/>
      <c r="K29" s="212"/>
      <c r="L29" s="213"/>
    </row>
    <row r="30" spans="2:12" ht="16.5" customHeight="1" x14ac:dyDescent="0.3">
      <c r="B30" s="225" t="s">
        <v>161</v>
      </c>
      <c r="C30" s="9" t="s">
        <v>229</v>
      </c>
      <c r="D30" s="15">
        <f t="shared" si="2"/>
        <v>26</v>
      </c>
      <c r="E30" s="9">
        <v>40</v>
      </c>
      <c r="F30" s="12">
        <f t="shared" si="0"/>
        <v>0</v>
      </c>
      <c r="G30" s="12">
        <f t="shared" si="1"/>
        <v>0</v>
      </c>
      <c r="H30" s="202" t="s">
        <v>230</v>
      </c>
      <c r="I30" s="203"/>
      <c r="J30" s="203"/>
      <c r="K30" s="203"/>
      <c r="L30" s="204"/>
    </row>
    <row r="31" spans="2:12" ht="16.5" customHeight="1" x14ac:dyDescent="0.3">
      <c r="B31" s="226"/>
      <c r="C31" s="9" t="s">
        <v>24</v>
      </c>
      <c r="D31" s="15">
        <f t="shared" si="2"/>
        <v>0.65</v>
      </c>
      <c r="E31" s="9">
        <v>1</v>
      </c>
      <c r="F31" s="12">
        <f t="shared" si="0"/>
        <v>0</v>
      </c>
      <c r="G31" s="12">
        <f t="shared" si="1"/>
        <v>0</v>
      </c>
      <c r="H31" s="205"/>
      <c r="I31" s="206"/>
      <c r="J31" s="206"/>
      <c r="K31" s="206"/>
      <c r="L31" s="207"/>
    </row>
    <row r="32" spans="2:12" ht="16.5" customHeight="1" x14ac:dyDescent="0.3">
      <c r="B32" s="226"/>
      <c r="C32" s="9" t="s">
        <v>39</v>
      </c>
      <c r="D32" s="15">
        <f t="shared" si="2"/>
        <v>0.65</v>
      </c>
      <c r="E32" s="9">
        <v>1</v>
      </c>
      <c r="F32" s="12">
        <f t="shared" si="0"/>
        <v>0</v>
      </c>
      <c r="G32" s="12">
        <f t="shared" si="1"/>
        <v>0</v>
      </c>
      <c r="H32" s="205"/>
      <c r="I32" s="206"/>
      <c r="J32" s="206"/>
      <c r="K32" s="206"/>
      <c r="L32" s="207"/>
    </row>
    <row r="33" spans="2:12" ht="16.5" customHeight="1" x14ac:dyDescent="0.3">
      <c r="B33" s="226"/>
      <c r="C33" s="9" t="s">
        <v>20</v>
      </c>
      <c r="D33" s="15">
        <f t="shared" si="2"/>
        <v>0.32500000000000001</v>
      </c>
      <c r="E33" s="9">
        <v>0.5</v>
      </c>
      <c r="F33" s="12">
        <f t="shared" si="0"/>
        <v>0</v>
      </c>
      <c r="G33" s="12">
        <f t="shared" si="1"/>
        <v>0</v>
      </c>
      <c r="H33" s="205"/>
      <c r="I33" s="206"/>
      <c r="J33" s="206"/>
      <c r="K33" s="206"/>
      <c r="L33" s="207"/>
    </row>
    <row r="34" spans="2:12" ht="16.5" customHeight="1" x14ac:dyDescent="0.3">
      <c r="B34" s="226"/>
      <c r="C34" s="9" t="s">
        <v>19</v>
      </c>
      <c r="D34" s="15">
        <f t="shared" si="2"/>
        <v>0.32500000000000001</v>
      </c>
      <c r="E34" s="9">
        <v>0.5</v>
      </c>
      <c r="F34" s="12">
        <f t="shared" si="0"/>
        <v>0</v>
      </c>
      <c r="G34" s="12">
        <f t="shared" si="1"/>
        <v>0</v>
      </c>
      <c r="H34" s="205"/>
      <c r="I34" s="206"/>
      <c r="J34" s="206"/>
      <c r="K34" s="206"/>
      <c r="L34" s="207"/>
    </row>
    <row r="35" spans="2:12" ht="16.5" customHeight="1" x14ac:dyDescent="0.3">
      <c r="B35" s="227"/>
      <c r="C35" s="9" t="s">
        <v>53</v>
      </c>
      <c r="D35" s="15">
        <f t="shared" si="2"/>
        <v>0.13</v>
      </c>
      <c r="E35" s="9">
        <v>0.2</v>
      </c>
      <c r="F35" s="12">
        <f t="shared" si="0"/>
        <v>0</v>
      </c>
      <c r="G35" s="12">
        <f t="shared" si="1"/>
        <v>0</v>
      </c>
      <c r="H35" s="270"/>
      <c r="I35" s="271"/>
      <c r="J35" s="271"/>
      <c r="K35" s="271"/>
      <c r="L35" s="272"/>
    </row>
    <row r="36" spans="2:12" ht="16.5" customHeight="1" thickBot="1" x14ac:dyDescent="0.35">
      <c r="B36" s="65" t="s">
        <v>114</v>
      </c>
      <c r="C36" s="21" t="s">
        <v>261</v>
      </c>
      <c r="D36" s="86">
        <f t="shared" si="2"/>
        <v>13</v>
      </c>
      <c r="E36" s="53">
        <v>20</v>
      </c>
      <c r="F36" s="24">
        <f t="shared" si="0"/>
        <v>0</v>
      </c>
      <c r="G36" s="24">
        <f t="shared" si="1"/>
        <v>0</v>
      </c>
      <c r="H36" s="228" t="s">
        <v>278</v>
      </c>
      <c r="I36" s="229"/>
      <c r="J36" s="229"/>
      <c r="K36" s="229"/>
      <c r="L36" s="230"/>
    </row>
    <row r="37" spans="2:12" ht="72" customHeight="1" thickTop="1" x14ac:dyDescent="0.3"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</row>
    <row r="38" spans="2:12" ht="7.5" customHeight="1" thickBot="1" x14ac:dyDescent="0.35"/>
    <row r="39" spans="2:12" ht="20.25" thickTop="1" x14ac:dyDescent="0.3">
      <c r="B39" s="217" t="s">
        <v>295</v>
      </c>
      <c r="C39" s="218"/>
      <c r="D39" s="218"/>
      <c r="E39" s="218"/>
      <c r="F39" s="218"/>
      <c r="G39" s="218"/>
      <c r="H39" s="218"/>
      <c r="I39" s="218"/>
      <c r="J39" s="218"/>
      <c r="K39" s="218"/>
      <c r="L39" s="219"/>
    </row>
    <row r="40" spans="2:12" x14ac:dyDescent="0.3">
      <c r="B40" s="220" t="s">
        <v>3</v>
      </c>
      <c r="C40" s="221" t="s">
        <v>4</v>
      </c>
      <c r="D40" s="221" t="s">
        <v>5</v>
      </c>
      <c r="E40" s="221"/>
      <c r="F40" s="221" t="s">
        <v>6</v>
      </c>
      <c r="G40" s="221"/>
      <c r="H40" s="221" t="s">
        <v>7</v>
      </c>
      <c r="I40" s="221"/>
      <c r="J40" s="221"/>
      <c r="K40" s="221"/>
      <c r="L40" s="222"/>
    </row>
    <row r="41" spans="2:12" x14ac:dyDescent="0.3">
      <c r="B41" s="220"/>
      <c r="C41" s="221"/>
      <c r="D41" s="6" t="s">
        <v>1</v>
      </c>
      <c r="E41" s="6" t="s">
        <v>2</v>
      </c>
      <c r="F41" s="38" t="s">
        <v>1</v>
      </c>
      <c r="G41" s="39" t="s">
        <v>2</v>
      </c>
      <c r="H41" s="221"/>
      <c r="I41" s="221"/>
      <c r="J41" s="221"/>
      <c r="K41" s="221"/>
      <c r="L41" s="222"/>
    </row>
    <row r="42" spans="2:12" ht="16.5" customHeight="1" x14ac:dyDescent="0.3">
      <c r="B42" s="16" t="s">
        <v>45</v>
      </c>
      <c r="C42" s="9" t="s">
        <v>13</v>
      </c>
      <c r="D42" s="15">
        <f>E42*0.65</f>
        <v>35.75</v>
      </c>
      <c r="E42" s="11">
        <v>55</v>
      </c>
      <c r="F42" s="12">
        <f t="shared" ref="F42:F62" si="3">D42*D$2</f>
        <v>0</v>
      </c>
      <c r="G42" s="12">
        <f t="shared" ref="G42:G62" si="4">E42*D$3</f>
        <v>0</v>
      </c>
      <c r="H42" s="191" t="s">
        <v>46</v>
      </c>
      <c r="I42" s="191"/>
      <c r="J42" s="191"/>
      <c r="K42" s="191"/>
      <c r="L42" s="192"/>
    </row>
    <row r="43" spans="2:12" ht="16.5" customHeight="1" x14ac:dyDescent="0.3">
      <c r="B43" s="225" t="s">
        <v>368</v>
      </c>
      <c r="C43" s="14" t="s">
        <v>369</v>
      </c>
      <c r="D43" s="15">
        <f t="shared" ref="D43:D62" si="5">E43*0.65</f>
        <v>9.75</v>
      </c>
      <c r="E43" s="11">
        <v>15</v>
      </c>
      <c r="F43" s="12">
        <f t="shared" si="3"/>
        <v>0</v>
      </c>
      <c r="G43" s="12">
        <f t="shared" si="4"/>
        <v>0</v>
      </c>
      <c r="H43" s="202" t="s">
        <v>370</v>
      </c>
      <c r="I43" s="203"/>
      <c r="J43" s="203"/>
      <c r="K43" s="203"/>
      <c r="L43" s="204"/>
    </row>
    <row r="44" spans="2:12" ht="16.5" customHeight="1" x14ac:dyDescent="0.3">
      <c r="B44" s="226"/>
      <c r="C44" s="14" t="s">
        <v>35</v>
      </c>
      <c r="D44" s="15">
        <f t="shared" si="5"/>
        <v>6.5</v>
      </c>
      <c r="E44" s="11">
        <v>10</v>
      </c>
      <c r="F44" s="12">
        <f t="shared" si="3"/>
        <v>0</v>
      </c>
      <c r="G44" s="12">
        <f t="shared" si="4"/>
        <v>0</v>
      </c>
      <c r="H44" s="205"/>
      <c r="I44" s="206"/>
      <c r="J44" s="206"/>
      <c r="K44" s="206"/>
      <c r="L44" s="207"/>
    </row>
    <row r="45" spans="2:12" ht="16.5" customHeight="1" x14ac:dyDescent="0.3">
      <c r="B45" s="226"/>
      <c r="C45" s="14" t="s">
        <v>371</v>
      </c>
      <c r="D45" s="15">
        <f t="shared" si="5"/>
        <v>1.3</v>
      </c>
      <c r="E45" s="11">
        <v>2</v>
      </c>
      <c r="F45" s="12">
        <f t="shared" si="3"/>
        <v>0</v>
      </c>
      <c r="G45" s="12">
        <f t="shared" si="4"/>
        <v>0</v>
      </c>
      <c r="H45" s="205"/>
      <c r="I45" s="206"/>
      <c r="J45" s="206"/>
      <c r="K45" s="206"/>
      <c r="L45" s="207"/>
    </row>
    <row r="46" spans="2:12" ht="16.5" customHeight="1" x14ac:dyDescent="0.3">
      <c r="B46" s="226"/>
      <c r="C46" s="14" t="s">
        <v>16</v>
      </c>
      <c r="D46" s="15">
        <f t="shared" si="5"/>
        <v>1.3</v>
      </c>
      <c r="E46" s="11">
        <v>2</v>
      </c>
      <c r="F46" s="12">
        <f t="shared" si="3"/>
        <v>0</v>
      </c>
      <c r="G46" s="12">
        <f t="shared" si="4"/>
        <v>0</v>
      </c>
      <c r="H46" s="205"/>
      <c r="I46" s="206"/>
      <c r="J46" s="206"/>
      <c r="K46" s="206"/>
      <c r="L46" s="207"/>
    </row>
    <row r="47" spans="2:12" ht="17.25" customHeight="1" x14ac:dyDescent="0.3">
      <c r="B47" s="226"/>
      <c r="C47" s="14" t="s">
        <v>17</v>
      </c>
      <c r="D47" s="15">
        <f t="shared" si="5"/>
        <v>1.3</v>
      </c>
      <c r="E47" s="11">
        <v>2</v>
      </c>
      <c r="F47" s="12">
        <f t="shared" si="3"/>
        <v>0</v>
      </c>
      <c r="G47" s="12">
        <f t="shared" si="4"/>
        <v>0</v>
      </c>
      <c r="H47" s="205"/>
      <c r="I47" s="206"/>
      <c r="J47" s="206"/>
      <c r="K47" s="206"/>
      <c r="L47" s="207"/>
    </row>
    <row r="48" spans="2:12" ht="17.25" customHeight="1" x14ac:dyDescent="0.3">
      <c r="B48" s="226"/>
      <c r="C48" s="14" t="s">
        <v>186</v>
      </c>
      <c r="D48" s="15">
        <f t="shared" si="5"/>
        <v>0.65</v>
      </c>
      <c r="E48" s="11">
        <v>1</v>
      </c>
      <c r="F48" s="12">
        <f t="shared" si="3"/>
        <v>0</v>
      </c>
      <c r="G48" s="12">
        <f t="shared" si="4"/>
        <v>0</v>
      </c>
      <c r="H48" s="205"/>
      <c r="I48" s="206"/>
      <c r="J48" s="206"/>
      <c r="K48" s="206"/>
      <c r="L48" s="207"/>
    </row>
    <row r="49" spans="2:12" ht="17.25" customHeight="1" x14ac:dyDescent="0.3">
      <c r="B49" s="227"/>
      <c r="C49" s="14" t="s">
        <v>27</v>
      </c>
      <c r="D49" s="15">
        <f t="shared" si="5"/>
        <v>1.3</v>
      </c>
      <c r="E49" s="11">
        <v>2</v>
      </c>
      <c r="F49" s="12">
        <f t="shared" si="3"/>
        <v>0</v>
      </c>
      <c r="G49" s="12">
        <f t="shared" si="4"/>
        <v>0</v>
      </c>
      <c r="H49" s="205"/>
      <c r="I49" s="206"/>
      <c r="J49" s="206"/>
      <c r="K49" s="206"/>
      <c r="L49" s="207"/>
    </row>
    <row r="50" spans="2:12" ht="17.25" customHeight="1" x14ac:dyDescent="0.3">
      <c r="B50" s="187" t="s">
        <v>372</v>
      </c>
      <c r="C50" s="9" t="s">
        <v>297</v>
      </c>
      <c r="D50" s="15">
        <f t="shared" si="5"/>
        <v>26</v>
      </c>
      <c r="E50" s="11">
        <v>40</v>
      </c>
      <c r="F50" s="12">
        <f t="shared" si="3"/>
        <v>0</v>
      </c>
      <c r="G50" s="12">
        <f t="shared" si="4"/>
        <v>0</v>
      </c>
      <c r="H50" s="202" t="s">
        <v>373</v>
      </c>
      <c r="I50" s="203"/>
      <c r="J50" s="203"/>
      <c r="K50" s="203"/>
      <c r="L50" s="204"/>
    </row>
    <row r="51" spans="2:12" ht="16.5" customHeight="1" x14ac:dyDescent="0.3">
      <c r="B51" s="187"/>
      <c r="C51" s="9" t="s">
        <v>374</v>
      </c>
      <c r="D51" s="15">
        <f t="shared" si="5"/>
        <v>3.25</v>
      </c>
      <c r="E51" s="11">
        <v>5</v>
      </c>
      <c r="F51" s="12">
        <f t="shared" si="3"/>
        <v>0</v>
      </c>
      <c r="G51" s="12">
        <f t="shared" si="4"/>
        <v>0</v>
      </c>
      <c r="H51" s="205"/>
      <c r="I51" s="206"/>
      <c r="J51" s="206"/>
      <c r="K51" s="206"/>
      <c r="L51" s="207"/>
    </row>
    <row r="52" spans="2:12" ht="16.5" customHeight="1" x14ac:dyDescent="0.3">
      <c r="B52" s="187"/>
      <c r="C52" s="9" t="s">
        <v>22</v>
      </c>
      <c r="D52" s="15">
        <f t="shared" si="5"/>
        <v>3.25</v>
      </c>
      <c r="E52" s="11">
        <v>5</v>
      </c>
      <c r="F52" s="12">
        <f t="shared" si="3"/>
        <v>0</v>
      </c>
      <c r="G52" s="12">
        <f t="shared" si="4"/>
        <v>0</v>
      </c>
      <c r="H52" s="205"/>
      <c r="I52" s="206"/>
      <c r="J52" s="206"/>
      <c r="K52" s="206"/>
      <c r="L52" s="207"/>
    </row>
    <row r="53" spans="2:12" ht="16.5" customHeight="1" x14ac:dyDescent="0.3">
      <c r="B53" s="187"/>
      <c r="C53" s="9" t="s">
        <v>25</v>
      </c>
      <c r="D53" s="15">
        <f t="shared" si="5"/>
        <v>0.32500000000000001</v>
      </c>
      <c r="E53" s="11">
        <v>0.5</v>
      </c>
      <c r="F53" s="12">
        <f t="shared" si="3"/>
        <v>0</v>
      </c>
      <c r="G53" s="12">
        <f t="shared" si="4"/>
        <v>0</v>
      </c>
      <c r="H53" s="205"/>
      <c r="I53" s="206"/>
      <c r="J53" s="206"/>
      <c r="K53" s="206"/>
      <c r="L53" s="207"/>
    </row>
    <row r="54" spans="2:12" ht="16.5" customHeight="1" x14ac:dyDescent="0.3">
      <c r="B54" s="187" t="s">
        <v>137</v>
      </c>
      <c r="C54" s="9" t="s">
        <v>191</v>
      </c>
      <c r="D54" s="15">
        <f t="shared" si="5"/>
        <v>26</v>
      </c>
      <c r="E54" s="9">
        <v>40</v>
      </c>
      <c r="F54" s="12">
        <f t="shared" si="3"/>
        <v>0</v>
      </c>
      <c r="G54" s="12">
        <f t="shared" si="4"/>
        <v>0</v>
      </c>
      <c r="H54" s="223" t="s">
        <v>287</v>
      </c>
      <c r="I54" s="223"/>
      <c r="J54" s="223"/>
      <c r="K54" s="223"/>
      <c r="L54" s="224"/>
    </row>
    <row r="55" spans="2:12" ht="16.5" customHeight="1" x14ac:dyDescent="0.3">
      <c r="B55" s="187"/>
      <c r="C55" s="9" t="s">
        <v>192</v>
      </c>
      <c r="D55" s="15">
        <f t="shared" si="5"/>
        <v>32.5</v>
      </c>
      <c r="E55" s="9">
        <v>50</v>
      </c>
      <c r="F55" s="12">
        <f t="shared" si="3"/>
        <v>0</v>
      </c>
      <c r="G55" s="12">
        <f t="shared" si="4"/>
        <v>0</v>
      </c>
      <c r="H55" s="223"/>
      <c r="I55" s="223"/>
      <c r="J55" s="223"/>
      <c r="K55" s="223"/>
      <c r="L55" s="224"/>
    </row>
    <row r="56" spans="2:12" ht="16.5" customHeight="1" x14ac:dyDescent="0.3">
      <c r="B56" s="187"/>
      <c r="C56" s="9" t="s">
        <v>178</v>
      </c>
      <c r="D56" s="15">
        <f t="shared" si="5"/>
        <v>1.9500000000000002</v>
      </c>
      <c r="E56" s="9">
        <v>3</v>
      </c>
      <c r="F56" s="12">
        <f t="shared" si="3"/>
        <v>0</v>
      </c>
      <c r="G56" s="12">
        <f t="shared" si="4"/>
        <v>0</v>
      </c>
      <c r="H56" s="223"/>
      <c r="I56" s="223"/>
      <c r="J56" s="223"/>
      <c r="K56" s="223"/>
      <c r="L56" s="224"/>
    </row>
    <row r="57" spans="2:12" ht="16.5" customHeight="1" x14ac:dyDescent="0.3">
      <c r="B57" s="187"/>
      <c r="C57" s="9" t="s">
        <v>193</v>
      </c>
      <c r="D57" s="15">
        <f t="shared" si="5"/>
        <v>1.9500000000000002</v>
      </c>
      <c r="E57" s="9">
        <v>3</v>
      </c>
      <c r="F57" s="12">
        <f t="shared" si="3"/>
        <v>0</v>
      </c>
      <c r="G57" s="12">
        <f t="shared" si="4"/>
        <v>0</v>
      </c>
      <c r="H57" s="223"/>
      <c r="I57" s="223"/>
      <c r="J57" s="223"/>
      <c r="K57" s="223"/>
      <c r="L57" s="224"/>
    </row>
    <row r="58" spans="2:12" ht="16.5" customHeight="1" x14ac:dyDescent="0.3">
      <c r="B58" s="187"/>
      <c r="C58" s="9" t="s">
        <v>194</v>
      </c>
      <c r="D58" s="15">
        <f t="shared" si="5"/>
        <v>1.3</v>
      </c>
      <c r="E58" s="9">
        <v>2</v>
      </c>
      <c r="F58" s="12">
        <f t="shared" si="3"/>
        <v>0</v>
      </c>
      <c r="G58" s="12">
        <f t="shared" si="4"/>
        <v>0</v>
      </c>
      <c r="H58" s="223"/>
      <c r="I58" s="223"/>
      <c r="J58" s="223"/>
      <c r="K58" s="223"/>
      <c r="L58" s="224"/>
    </row>
    <row r="59" spans="2:12" ht="16.5" customHeight="1" x14ac:dyDescent="0.3">
      <c r="B59" s="187"/>
      <c r="C59" s="9" t="s">
        <v>195</v>
      </c>
      <c r="D59" s="15">
        <f t="shared" si="5"/>
        <v>0.32500000000000001</v>
      </c>
      <c r="E59" s="9">
        <v>0.5</v>
      </c>
      <c r="F59" s="12">
        <f t="shared" si="3"/>
        <v>0</v>
      </c>
      <c r="G59" s="12">
        <f t="shared" si="4"/>
        <v>0</v>
      </c>
      <c r="H59" s="223"/>
      <c r="I59" s="223"/>
      <c r="J59" s="223"/>
      <c r="K59" s="223"/>
      <c r="L59" s="224"/>
    </row>
    <row r="60" spans="2:12" ht="16.5" customHeight="1" x14ac:dyDescent="0.3">
      <c r="B60" s="187"/>
      <c r="C60" s="9" t="s">
        <v>179</v>
      </c>
      <c r="D60" s="15">
        <f t="shared" si="5"/>
        <v>0.13</v>
      </c>
      <c r="E60" s="9">
        <v>0.2</v>
      </c>
      <c r="F60" s="12">
        <f t="shared" si="3"/>
        <v>0</v>
      </c>
      <c r="G60" s="12">
        <f t="shared" si="4"/>
        <v>0</v>
      </c>
      <c r="H60" s="223"/>
      <c r="I60" s="223"/>
      <c r="J60" s="223"/>
      <c r="K60" s="223"/>
      <c r="L60" s="224"/>
    </row>
    <row r="61" spans="2:12" ht="16.5" customHeight="1" x14ac:dyDescent="0.3">
      <c r="B61" s="187"/>
      <c r="C61" s="9" t="s">
        <v>190</v>
      </c>
      <c r="D61" s="15">
        <f t="shared" si="5"/>
        <v>0.65</v>
      </c>
      <c r="E61" s="9">
        <v>1</v>
      </c>
      <c r="F61" s="12">
        <f t="shared" si="3"/>
        <v>0</v>
      </c>
      <c r="G61" s="12">
        <f t="shared" si="4"/>
        <v>0</v>
      </c>
      <c r="H61" s="223"/>
      <c r="I61" s="223"/>
      <c r="J61" s="223"/>
      <c r="K61" s="223"/>
      <c r="L61" s="224"/>
    </row>
    <row r="62" spans="2:12" ht="16.5" customHeight="1" thickBot="1" x14ac:dyDescent="0.35">
      <c r="B62" s="30" t="s">
        <v>110</v>
      </c>
      <c r="C62" s="52" t="s">
        <v>264</v>
      </c>
      <c r="D62" s="86">
        <f t="shared" si="5"/>
        <v>13</v>
      </c>
      <c r="E62" s="24">
        <v>20</v>
      </c>
      <c r="F62" s="24">
        <f t="shared" si="3"/>
        <v>0</v>
      </c>
      <c r="G62" s="24">
        <f t="shared" si="4"/>
        <v>0</v>
      </c>
      <c r="H62" s="228" t="s">
        <v>34</v>
      </c>
      <c r="I62" s="229"/>
      <c r="J62" s="229"/>
      <c r="K62" s="229"/>
      <c r="L62" s="230"/>
    </row>
    <row r="63" spans="2:12" ht="72" customHeight="1" thickTop="1" x14ac:dyDescent="0.3"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</row>
    <row r="64" spans="2:12" ht="17.25" thickBot="1" x14ac:dyDescent="0.35"/>
    <row r="65" spans="2:12" ht="20.25" thickTop="1" x14ac:dyDescent="0.3">
      <c r="B65" s="217" t="s">
        <v>299</v>
      </c>
      <c r="C65" s="218"/>
      <c r="D65" s="218"/>
      <c r="E65" s="218"/>
      <c r="F65" s="218"/>
      <c r="G65" s="218"/>
      <c r="H65" s="218"/>
      <c r="I65" s="218"/>
      <c r="J65" s="218"/>
      <c r="K65" s="218"/>
      <c r="L65" s="219"/>
    </row>
    <row r="66" spans="2:12" x14ac:dyDescent="0.3">
      <c r="B66" s="220" t="s">
        <v>3</v>
      </c>
      <c r="C66" s="221" t="s">
        <v>4</v>
      </c>
      <c r="D66" s="221" t="s">
        <v>5</v>
      </c>
      <c r="E66" s="221"/>
      <c r="F66" s="221" t="s">
        <v>6</v>
      </c>
      <c r="G66" s="221"/>
      <c r="H66" s="221" t="s">
        <v>7</v>
      </c>
      <c r="I66" s="221"/>
      <c r="J66" s="221"/>
      <c r="K66" s="221"/>
      <c r="L66" s="222"/>
    </row>
    <row r="67" spans="2:12" x14ac:dyDescent="0.3">
      <c r="B67" s="220"/>
      <c r="C67" s="221"/>
      <c r="D67" s="6" t="s">
        <v>1</v>
      </c>
      <c r="E67" s="6" t="s">
        <v>2</v>
      </c>
      <c r="F67" s="38" t="s">
        <v>1</v>
      </c>
      <c r="G67" s="39" t="s">
        <v>2</v>
      </c>
      <c r="H67" s="221"/>
      <c r="I67" s="221"/>
      <c r="J67" s="221"/>
      <c r="K67" s="221"/>
      <c r="L67" s="222"/>
    </row>
    <row r="68" spans="2:12" ht="16.5" customHeight="1" x14ac:dyDescent="0.3">
      <c r="B68" s="225" t="s">
        <v>30</v>
      </c>
      <c r="C68" s="41" t="s">
        <v>13</v>
      </c>
      <c r="D68" s="15">
        <f>E68*0.65</f>
        <v>32.5</v>
      </c>
      <c r="E68" s="11">
        <v>50</v>
      </c>
      <c r="F68" s="12">
        <f t="shared" ref="F68:F92" si="6">D68*D$2</f>
        <v>0</v>
      </c>
      <c r="G68" s="12">
        <f t="shared" ref="G68:G92" si="7">E68*D$3</f>
        <v>0</v>
      </c>
      <c r="H68" s="193" t="s">
        <v>48</v>
      </c>
      <c r="I68" s="194"/>
      <c r="J68" s="194"/>
      <c r="K68" s="194"/>
      <c r="L68" s="195"/>
    </row>
    <row r="69" spans="2:12" ht="16.5" customHeight="1" x14ac:dyDescent="0.3">
      <c r="B69" s="227"/>
      <c r="C69" s="41" t="s">
        <v>31</v>
      </c>
      <c r="D69" s="15">
        <f t="shared" ref="D69:D92" si="8">E69*0.65</f>
        <v>1.625</v>
      </c>
      <c r="E69" s="11">
        <v>2.5</v>
      </c>
      <c r="F69" s="12">
        <f t="shared" si="6"/>
        <v>0</v>
      </c>
      <c r="G69" s="12">
        <f t="shared" si="7"/>
        <v>0</v>
      </c>
      <c r="H69" s="196"/>
      <c r="I69" s="197"/>
      <c r="J69" s="197"/>
      <c r="K69" s="197"/>
      <c r="L69" s="198"/>
    </row>
    <row r="70" spans="2:12" ht="16.5" customHeight="1" x14ac:dyDescent="0.3">
      <c r="B70" s="187" t="s">
        <v>130</v>
      </c>
      <c r="C70" s="9" t="s">
        <v>172</v>
      </c>
      <c r="D70" s="15">
        <f t="shared" si="8"/>
        <v>13</v>
      </c>
      <c r="E70" s="9">
        <v>20</v>
      </c>
      <c r="F70" s="12">
        <f t="shared" si="6"/>
        <v>0</v>
      </c>
      <c r="G70" s="12">
        <f t="shared" si="7"/>
        <v>0</v>
      </c>
      <c r="H70" s="193" t="s">
        <v>375</v>
      </c>
      <c r="I70" s="194"/>
      <c r="J70" s="194"/>
      <c r="K70" s="194"/>
      <c r="L70" s="195"/>
    </row>
    <row r="71" spans="2:12" ht="16.5" customHeight="1" x14ac:dyDescent="0.3">
      <c r="B71" s="187"/>
      <c r="C71" s="9" t="s">
        <v>22</v>
      </c>
      <c r="D71" s="15">
        <f t="shared" si="8"/>
        <v>6.5</v>
      </c>
      <c r="E71" s="9">
        <v>10</v>
      </c>
      <c r="F71" s="12">
        <f t="shared" si="6"/>
        <v>0</v>
      </c>
      <c r="G71" s="12">
        <f t="shared" si="7"/>
        <v>0</v>
      </c>
      <c r="H71" s="199"/>
      <c r="I71" s="200"/>
      <c r="J71" s="200"/>
      <c r="K71" s="200"/>
      <c r="L71" s="201"/>
    </row>
    <row r="72" spans="2:12" ht="16.5" customHeight="1" x14ac:dyDescent="0.3">
      <c r="B72" s="187"/>
      <c r="C72" s="9" t="s">
        <v>283</v>
      </c>
      <c r="D72" s="15">
        <f t="shared" si="8"/>
        <v>3.25</v>
      </c>
      <c r="E72" s="9">
        <v>5</v>
      </c>
      <c r="F72" s="12">
        <f t="shared" si="6"/>
        <v>0</v>
      </c>
      <c r="G72" s="12">
        <f t="shared" si="7"/>
        <v>0</v>
      </c>
      <c r="H72" s="199"/>
      <c r="I72" s="200"/>
      <c r="J72" s="200"/>
      <c r="K72" s="200"/>
      <c r="L72" s="201"/>
    </row>
    <row r="73" spans="2:12" ht="16.5" customHeight="1" x14ac:dyDescent="0.3">
      <c r="B73" s="187"/>
      <c r="C73" s="9" t="s">
        <v>19</v>
      </c>
      <c r="D73" s="15">
        <f t="shared" si="8"/>
        <v>1.3</v>
      </c>
      <c r="E73" s="9">
        <v>2</v>
      </c>
      <c r="F73" s="12">
        <f t="shared" si="6"/>
        <v>0</v>
      </c>
      <c r="G73" s="12">
        <f t="shared" si="7"/>
        <v>0</v>
      </c>
      <c r="H73" s="199"/>
      <c r="I73" s="200"/>
      <c r="J73" s="200"/>
      <c r="K73" s="200"/>
      <c r="L73" s="201"/>
    </row>
    <row r="74" spans="2:12" ht="16.5" customHeight="1" x14ac:dyDescent="0.3">
      <c r="B74" s="187"/>
      <c r="C74" s="9" t="s">
        <v>298</v>
      </c>
      <c r="D74" s="15">
        <f t="shared" si="8"/>
        <v>3.25</v>
      </c>
      <c r="E74" s="9">
        <v>5</v>
      </c>
      <c r="F74" s="12">
        <f t="shared" si="6"/>
        <v>0</v>
      </c>
      <c r="G74" s="12">
        <f t="shared" si="7"/>
        <v>0</v>
      </c>
      <c r="H74" s="199"/>
      <c r="I74" s="200"/>
      <c r="J74" s="200"/>
      <c r="K74" s="200"/>
      <c r="L74" s="201"/>
    </row>
    <row r="75" spans="2:12" ht="17.25" customHeight="1" x14ac:dyDescent="0.3">
      <c r="B75" s="187"/>
      <c r="C75" s="9" t="s">
        <v>24</v>
      </c>
      <c r="D75" s="15">
        <f t="shared" si="8"/>
        <v>0.32500000000000001</v>
      </c>
      <c r="E75" s="9">
        <v>0.5</v>
      </c>
      <c r="F75" s="12">
        <f t="shared" si="6"/>
        <v>0</v>
      </c>
      <c r="G75" s="12">
        <f t="shared" si="7"/>
        <v>0</v>
      </c>
      <c r="H75" s="199"/>
      <c r="I75" s="200"/>
      <c r="J75" s="200"/>
      <c r="K75" s="200"/>
      <c r="L75" s="201"/>
    </row>
    <row r="76" spans="2:12" ht="17.25" customHeight="1" x14ac:dyDescent="0.3">
      <c r="B76" s="187"/>
      <c r="C76" s="9" t="s">
        <v>78</v>
      </c>
      <c r="D76" s="15">
        <f t="shared" si="8"/>
        <v>0.13</v>
      </c>
      <c r="E76" s="9">
        <v>0.2</v>
      </c>
      <c r="F76" s="12">
        <f t="shared" si="6"/>
        <v>0</v>
      </c>
      <c r="G76" s="12">
        <f t="shared" si="7"/>
        <v>0</v>
      </c>
      <c r="H76" s="196"/>
      <c r="I76" s="197"/>
      <c r="J76" s="197"/>
      <c r="K76" s="197"/>
      <c r="L76" s="198"/>
    </row>
    <row r="77" spans="2:12" ht="17.25" customHeight="1" x14ac:dyDescent="0.3">
      <c r="B77" s="225" t="s">
        <v>155</v>
      </c>
      <c r="C77" s="9" t="s">
        <v>376</v>
      </c>
      <c r="D77" s="15">
        <f t="shared" si="8"/>
        <v>26</v>
      </c>
      <c r="E77" s="11">
        <v>40</v>
      </c>
      <c r="F77" s="12">
        <f t="shared" si="6"/>
        <v>0</v>
      </c>
      <c r="G77" s="12">
        <f t="shared" si="7"/>
        <v>0</v>
      </c>
      <c r="H77" s="202" t="s">
        <v>377</v>
      </c>
      <c r="I77" s="203"/>
      <c r="J77" s="203"/>
      <c r="K77" s="203"/>
      <c r="L77" s="204"/>
    </row>
    <row r="78" spans="2:12" ht="17.25" customHeight="1" x14ac:dyDescent="0.3">
      <c r="B78" s="226"/>
      <c r="C78" s="9" t="s">
        <v>218</v>
      </c>
      <c r="D78" s="15">
        <f t="shared" si="8"/>
        <v>6.5</v>
      </c>
      <c r="E78" s="11">
        <v>10</v>
      </c>
      <c r="F78" s="12">
        <f t="shared" si="6"/>
        <v>0</v>
      </c>
      <c r="G78" s="12">
        <f t="shared" si="7"/>
        <v>0</v>
      </c>
      <c r="H78" s="205"/>
      <c r="I78" s="206"/>
      <c r="J78" s="206"/>
      <c r="K78" s="206"/>
      <c r="L78" s="207"/>
    </row>
    <row r="79" spans="2:12" ht="17.25" customHeight="1" x14ac:dyDescent="0.3">
      <c r="B79" s="226"/>
      <c r="C79" s="9" t="s">
        <v>22</v>
      </c>
      <c r="D79" s="15">
        <f t="shared" si="8"/>
        <v>3.25</v>
      </c>
      <c r="E79" s="11">
        <v>5</v>
      </c>
      <c r="F79" s="12">
        <f t="shared" si="6"/>
        <v>0</v>
      </c>
      <c r="G79" s="12">
        <f t="shared" si="7"/>
        <v>0</v>
      </c>
      <c r="H79" s="205"/>
      <c r="I79" s="206"/>
      <c r="J79" s="206"/>
      <c r="K79" s="206"/>
      <c r="L79" s="207"/>
    </row>
    <row r="80" spans="2:12" ht="17.25" customHeight="1" x14ac:dyDescent="0.3">
      <c r="B80" s="226"/>
      <c r="C80" s="9" t="s">
        <v>19</v>
      </c>
      <c r="D80" s="15">
        <f t="shared" si="8"/>
        <v>0.32500000000000001</v>
      </c>
      <c r="E80" s="11">
        <v>0.5</v>
      </c>
      <c r="F80" s="12">
        <f t="shared" si="6"/>
        <v>0</v>
      </c>
      <c r="G80" s="12">
        <f t="shared" si="7"/>
        <v>0</v>
      </c>
      <c r="H80" s="205"/>
      <c r="I80" s="206"/>
      <c r="J80" s="206"/>
      <c r="K80" s="206"/>
      <c r="L80" s="207"/>
    </row>
    <row r="81" spans="2:12" ht="17.25" customHeight="1" x14ac:dyDescent="0.3">
      <c r="B81" s="226"/>
      <c r="C81" s="9" t="s">
        <v>20</v>
      </c>
      <c r="D81" s="15">
        <f t="shared" si="8"/>
        <v>0.32500000000000001</v>
      </c>
      <c r="E81" s="11">
        <v>0.5</v>
      </c>
      <c r="F81" s="12">
        <f t="shared" si="6"/>
        <v>0</v>
      </c>
      <c r="G81" s="12">
        <f t="shared" si="7"/>
        <v>0</v>
      </c>
      <c r="H81" s="205"/>
      <c r="I81" s="206"/>
      <c r="J81" s="206"/>
      <c r="K81" s="206"/>
      <c r="L81" s="207"/>
    </row>
    <row r="82" spans="2:12" ht="17.25" customHeight="1" x14ac:dyDescent="0.3">
      <c r="B82" s="226"/>
      <c r="C82" s="9" t="s">
        <v>39</v>
      </c>
      <c r="D82" s="15">
        <f t="shared" si="8"/>
        <v>0.65</v>
      </c>
      <c r="E82" s="11">
        <v>1</v>
      </c>
      <c r="F82" s="12">
        <f t="shared" si="6"/>
        <v>0</v>
      </c>
      <c r="G82" s="12">
        <f t="shared" si="7"/>
        <v>0</v>
      </c>
      <c r="H82" s="205"/>
      <c r="I82" s="206"/>
      <c r="J82" s="206"/>
      <c r="K82" s="206"/>
      <c r="L82" s="207"/>
    </row>
    <row r="83" spans="2:12" ht="17.25" customHeight="1" x14ac:dyDescent="0.3">
      <c r="B83" s="226"/>
      <c r="C83" s="9" t="s">
        <v>53</v>
      </c>
      <c r="D83" s="15">
        <f t="shared" si="8"/>
        <v>0.13</v>
      </c>
      <c r="E83" s="11">
        <v>0.2</v>
      </c>
      <c r="F83" s="12">
        <f t="shared" si="6"/>
        <v>0</v>
      </c>
      <c r="G83" s="12">
        <f t="shared" si="7"/>
        <v>0</v>
      </c>
      <c r="H83" s="205"/>
      <c r="I83" s="206"/>
      <c r="J83" s="206"/>
      <c r="K83" s="206"/>
      <c r="L83" s="207"/>
    </row>
    <row r="84" spans="2:12" ht="17.25" customHeight="1" x14ac:dyDescent="0.3">
      <c r="B84" s="226"/>
      <c r="C84" s="9" t="s">
        <v>24</v>
      </c>
      <c r="D84" s="15">
        <f t="shared" si="8"/>
        <v>0.65</v>
      </c>
      <c r="E84" s="11">
        <v>1</v>
      </c>
      <c r="F84" s="12">
        <f t="shared" si="6"/>
        <v>0</v>
      </c>
      <c r="G84" s="12">
        <f t="shared" si="7"/>
        <v>0</v>
      </c>
      <c r="H84" s="205"/>
      <c r="I84" s="206"/>
      <c r="J84" s="206"/>
      <c r="K84" s="206"/>
      <c r="L84" s="207"/>
    </row>
    <row r="85" spans="2:12" ht="16.5" customHeight="1" x14ac:dyDescent="0.3">
      <c r="B85" s="226"/>
      <c r="C85" s="9" t="s">
        <v>78</v>
      </c>
      <c r="D85" s="15">
        <f t="shared" si="8"/>
        <v>0.13</v>
      </c>
      <c r="E85" s="11">
        <v>0.2</v>
      </c>
      <c r="F85" s="12">
        <f t="shared" si="6"/>
        <v>0</v>
      </c>
      <c r="G85" s="12">
        <f t="shared" si="7"/>
        <v>0</v>
      </c>
      <c r="H85" s="205"/>
      <c r="I85" s="206"/>
      <c r="J85" s="206"/>
      <c r="K85" s="206"/>
      <c r="L85" s="207"/>
    </row>
    <row r="86" spans="2:12" ht="16.5" customHeight="1" x14ac:dyDescent="0.3">
      <c r="B86" s="226"/>
      <c r="C86" s="9" t="s">
        <v>27</v>
      </c>
      <c r="D86" s="15">
        <f t="shared" si="8"/>
        <v>3.25</v>
      </c>
      <c r="E86" s="11">
        <v>5</v>
      </c>
      <c r="F86" s="12">
        <f t="shared" si="6"/>
        <v>0</v>
      </c>
      <c r="G86" s="12">
        <f t="shared" si="7"/>
        <v>0</v>
      </c>
      <c r="H86" s="205"/>
      <c r="I86" s="206"/>
      <c r="J86" s="206"/>
      <c r="K86" s="206"/>
      <c r="L86" s="207"/>
    </row>
    <row r="87" spans="2:12" ht="16.5" customHeight="1" x14ac:dyDescent="0.3">
      <c r="B87" s="227"/>
      <c r="C87" s="9" t="s">
        <v>378</v>
      </c>
      <c r="D87" s="15">
        <f t="shared" si="8"/>
        <v>1.3</v>
      </c>
      <c r="E87" s="11">
        <v>2</v>
      </c>
      <c r="F87" s="12">
        <f t="shared" si="6"/>
        <v>0</v>
      </c>
      <c r="G87" s="12">
        <f t="shared" si="7"/>
        <v>0</v>
      </c>
      <c r="H87" s="205"/>
      <c r="I87" s="206"/>
      <c r="J87" s="206"/>
      <c r="K87" s="206"/>
      <c r="L87" s="207"/>
    </row>
    <row r="88" spans="2:12" ht="16.5" customHeight="1" x14ac:dyDescent="0.3">
      <c r="B88" s="187" t="s">
        <v>274</v>
      </c>
      <c r="C88" s="9" t="s">
        <v>379</v>
      </c>
      <c r="D88" s="15">
        <f t="shared" si="8"/>
        <v>19.5</v>
      </c>
      <c r="E88" s="11">
        <v>30</v>
      </c>
      <c r="F88" s="12">
        <f t="shared" si="6"/>
        <v>0</v>
      </c>
      <c r="G88" s="12">
        <f t="shared" si="7"/>
        <v>0</v>
      </c>
      <c r="H88" s="193" t="s">
        <v>380</v>
      </c>
      <c r="I88" s="194"/>
      <c r="J88" s="194"/>
      <c r="K88" s="194"/>
      <c r="L88" s="195"/>
    </row>
    <row r="89" spans="2:12" ht="16.5" customHeight="1" x14ac:dyDescent="0.3">
      <c r="B89" s="187"/>
      <c r="C89" s="9" t="s">
        <v>24</v>
      </c>
      <c r="D89" s="15">
        <f t="shared" si="8"/>
        <v>0.65</v>
      </c>
      <c r="E89" s="11">
        <v>1</v>
      </c>
      <c r="F89" s="12">
        <f t="shared" si="6"/>
        <v>0</v>
      </c>
      <c r="G89" s="12">
        <f t="shared" si="7"/>
        <v>0</v>
      </c>
      <c r="H89" s="199"/>
      <c r="I89" s="200"/>
      <c r="J89" s="200"/>
      <c r="K89" s="200"/>
      <c r="L89" s="201"/>
    </row>
    <row r="90" spans="2:12" ht="16.5" customHeight="1" x14ac:dyDescent="0.3">
      <c r="B90" s="187"/>
      <c r="C90" s="9" t="s">
        <v>39</v>
      </c>
      <c r="D90" s="15">
        <f t="shared" si="8"/>
        <v>1.9500000000000002</v>
      </c>
      <c r="E90" s="11">
        <v>3</v>
      </c>
      <c r="F90" s="12">
        <f t="shared" si="6"/>
        <v>0</v>
      </c>
      <c r="G90" s="12">
        <f t="shared" si="7"/>
        <v>0</v>
      </c>
      <c r="H90" s="199"/>
      <c r="I90" s="200"/>
      <c r="J90" s="200"/>
      <c r="K90" s="200"/>
      <c r="L90" s="201"/>
    </row>
    <row r="91" spans="2:12" ht="16.5" customHeight="1" x14ac:dyDescent="0.3">
      <c r="B91" s="187"/>
      <c r="C91" s="9" t="s">
        <v>53</v>
      </c>
      <c r="D91" s="15">
        <f t="shared" si="8"/>
        <v>0.19500000000000001</v>
      </c>
      <c r="E91" s="11">
        <v>0.3</v>
      </c>
      <c r="F91" s="12">
        <f t="shared" si="6"/>
        <v>0</v>
      </c>
      <c r="G91" s="12">
        <f t="shared" si="7"/>
        <v>0</v>
      </c>
      <c r="H91" s="196"/>
      <c r="I91" s="197"/>
      <c r="J91" s="197"/>
      <c r="K91" s="197"/>
      <c r="L91" s="198"/>
    </row>
    <row r="92" spans="2:12" ht="16.5" customHeight="1" thickBot="1" x14ac:dyDescent="0.35">
      <c r="B92" s="30" t="s">
        <v>114</v>
      </c>
      <c r="C92" s="21" t="s">
        <v>35</v>
      </c>
      <c r="D92" s="86">
        <f t="shared" si="8"/>
        <v>13</v>
      </c>
      <c r="E92" s="23">
        <v>20</v>
      </c>
      <c r="F92" s="24">
        <f t="shared" si="6"/>
        <v>0</v>
      </c>
      <c r="G92" s="24">
        <f t="shared" si="7"/>
        <v>0</v>
      </c>
      <c r="H92" s="188" t="s">
        <v>36</v>
      </c>
      <c r="I92" s="188"/>
      <c r="J92" s="188"/>
      <c r="K92" s="188"/>
      <c r="L92" s="189"/>
    </row>
    <row r="93" spans="2:12" ht="72" customHeight="1" thickTop="1" x14ac:dyDescent="0.3">
      <c r="B93" s="190"/>
      <c r="C93" s="190"/>
      <c r="D93" s="190"/>
      <c r="E93" s="190"/>
      <c r="F93" s="190"/>
      <c r="G93" s="190"/>
      <c r="H93" s="190"/>
      <c r="I93" s="190"/>
      <c r="J93" s="190"/>
      <c r="K93" s="190"/>
      <c r="L93" s="190"/>
    </row>
    <row r="94" spans="2:12" ht="17.25" thickBot="1" x14ac:dyDescent="0.35"/>
    <row r="95" spans="2:12" ht="20.25" thickTop="1" x14ac:dyDescent="0.3">
      <c r="B95" s="217" t="s">
        <v>300</v>
      </c>
      <c r="C95" s="218"/>
      <c r="D95" s="218"/>
      <c r="E95" s="218"/>
      <c r="F95" s="218"/>
      <c r="G95" s="218"/>
      <c r="H95" s="218"/>
      <c r="I95" s="218"/>
      <c r="J95" s="218"/>
      <c r="K95" s="218"/>
      <c r="L95" s="219"/>
    </row>
    <row r="96" spans="2:12" x14ac:dyDescent="0.3">
      <c r="B96" s="220" t="s">
        <v>3</v>
      </c>
      <c r="C96" s="221" t="s">
        <v>4</v>
      </c>
      <c r="D96" s="221" t="s">
        <v>5</v>
      </c>
      <c r="E96" s="221"/>
      <c r="F96" s="221" t="s">
        <v>6</v>
      </c>
      <c r="G96" s="221"/>
      <c r="H96" s="221" t="s">
        <v>7</v>
      </c>
      <c r="I96" s="221"/>
      <c r="J96" s="221"/>
      <c r="K96" s="221"/>
      <c r="L96" s="222"/>
    </row>
    <row r="97" spans="2:12" x14ac:dyDescent="0.3">
      <c r="B97" s="220"/>
      <c r="C97" s="221"/>
      <c r="D97" s="6" t="s">
        <v>1</v>
      </c>
      <c r="E97" s="6" t="s">
        <v>2</v>
      </c>
      <c r="F97" s="38" t="s">
        <v>1</v>
      </c>
      <c r="G97" s="39" t="s">
        <v>2</v>
      </c>
      <c r="H97" s="221"/>
      <c r="I97" s="221"/>
      <c r="J97" s="221"/>
      <c r="K97" s="221"/>
      <c r="L97" s="222"/>
    </row>
    <row r="98" spans="2:12" ht="16.5" customHeight="1" x14ac:dyDescent="0.3">
      <c r="B98" s="187" t="s">
        <v>60</v>
      </c>
      <c r="C98" s="41" t="s">
        <v>13</v>
      </c>
      <c r="D98" s="15">
        <f>E98*0.65</f>
        <v>32.5</v>
      </c>
      <c r="E98" s="11">
        <v>50</v>
      </c>
      <c r="F98" s="12">
        <f t="shared" ref="F98:F119" si="9">D98*D$2</f>
        <v>0</v>
      </c>
      <c r="G98" s="12">
        <f t="shared" ref="G98:G119" si="10">E98*D$3</f>
        <v>0</v>
      </c>
      <c r="H98" s="193" t="s">
        <v>74</v>
      </c>
      <c r="I98" s="194"/>
      <c r="J98" s="194"/>
      <c r="K98" s="194"/>
      <c r="L98" s="195"/>
    </row>
    <row r="99" spans="2:12" ht="16.5" customHeight="1" x14ac:dyDescent="0.3">
      <c r="B99" s="187"/>
      <c r="C99" s="41" t="s">
        <v>75</v>
      </c>
      <c r="D99" s="15">
        <f t="shared" ref="D99:D119" si="11">E99*0.65</f>
        <v>1.625</v>
      </c>
      <c r="E99" s="11">
        <v>2.5</v>
      </c>
      <c r="F99" s="12">
        <f t="shared" si="9"/>
        <v>0</v>
      </c>
      <c r="G99" s="12">
        <f t="shared" si="10"/>
        <v>0</v>
      </c>
      <c r="H99" s="196"/>
      <c r="I99" s="197"/>
      <c r="J99" s="197"/>
      <c r="K99" s="197"/>
      <c r="L99" s="198"/>
    </row>
    <row r="100" spans="2:12" ht="16.5" customHeight="1" x14ac:dyDescent="0.3">
      <c r="B100" s="225" t="s">
        <v>125</v>
      </c>
      <c r="C100" s="113" t="s">
        <v>84</v>
      </c>
      <c r="D100" s="15">
        <f t="shared" si="11"/>
        <v>13</v>
      </c>
      <c r="E100" s="119">
        <v>20</v>
      </c>
      <c r="F100" s="12">
        <f t="shared" si="9"/>
        <v>0</v>
      </c>
      <c r="G100" s="12">
        <f t="shared" si="10"/>
        <v>0</v>
      </c>
      <c r="H100" s="251" t="s">
        <v>85</v>
      </c>
      <c r="I100" s="252"/>
      <c r="J100" s="252"/>
      <c r="K100" s="252"/>
      <c r="L100" s="253"/>
    </row>
    <row r="101" spans="2:12" ht="16.5" customHeight="1" x14ac:dyDescent="0.3">
      <c r="B101" s="226"/>
      <c r="C101" s="29" t="s">
        <v>22</v>
      </c>
      <c r="D101" s="15">
        <f t="shared" si="11"/>
        <v>6.5</v>
      </c>
      <c r="E101" s="48">
        <v>10</v>
      </c>
      <c r="F101" s="12">
        <f t="shared" si="9"/>
        <v>0</v>
      </c>
      <c r="G101" s="12">
        <f t="shared" si="10"/>
        <v>0</v>
      </c>
      <c r="H101" s="254"/>
      <c r="I101" s="255"/>
      <c r="J101" s="255"/>
      <c r="K101" s="255"/>
      <c r="L101" s="256"/>
    </row>
    <row r="102" spans="2:12" ht="16.5" customHeight="1" x14ac:dyDescent="0.3">
      <c r="B102" s="226"/>
      <c r="C102" s="29" t="s">
        <v>16</v>
      </c>
      <c r="D102" s="15">
        <f t="shared" si="11"/>
        <v>1.3</v>
      </c>
      <c r="E102" s="48">
        <v>2</v>
      </c>
      <c r="F102" s="12">
        <f t="shared" si="9"/>
        <v>0</v>
      </c>
      <c r="G102" s="12">
        <f t="shared" si="10"/>
        <v>0</v>
      </c>
      <c r="H102" s="254"/>
      <c r="I102" s="255"/>
      <c r="J102" s="255"/>
      <c r="K102" s="255"/>
      <c r="L102" s="256"/>
    </row>
    <row r="103" spans="2:12" ht="16.5" customHeight="1" x14ac:dyDescent="0.3">
      <c r="B103" s="226"/>
      <c r="C103" s="29" t="s">
        <v>18</v>
      </c>
      <c r="D103" s="15">
        <f t="shared" si="11"/>
        <v>3.25</v>
      </c>
      <c r="E103" s="48">
        <v>5</v>
      </c>
      <c r="F103" s="12">
        <f t="shared" si="9"/>
        <v>0</v>
      </c>
      <c r="G103" s="12">
        <f t="shared" si="10"/>
        <v>0</v>
      </c>
      <c r="H103" s="254"/>
      <c r="I103" s="255"/>
      <c r="J103" s="255"/>
      <c r="K103" s="255"/>
      <c r="L103" s="256"/>
    </row>
    <row r="104" spans="2:12" ht="17.25" customHeight="1" x14ac:dyDescent="0.3">
      <c r="B104" s="226"/>
      <c r="C104" s="29" t="s">
        <v>19</v>
      </c>
      <c r="D104" s="15">
        <f t="shared" si="11"/>
        <v>0.32500000000000001</v>
      </c>
      <c r="E104" s="48">
        <v>0.5</v>
      </c>
      <c r="F104" s="12">
        <f t="shared" si="9"/>
        <v>0</v>
      </c>
      <c r="G104" s="12">
        <f t="shared" si="10"/>
        <v>0</v>
      </c>
      <c r="H104" s="254"/>
      <c r="I104" s="255"/>
      <c r="J104" s="255"/>
      <c r="K104" s="255"/>
      <c r="L104" s="256"/>
    </row>
    <row r="105" spans="2:12" ht="17.25" customHeight="1" x14ac:dyDescent="0.3">
      <c r="B105" s="226"/>
      <c r="C105" s="29" t="s">
        <v>17</v>
      </c>
      <c r="D105" s="15">
        <f t="shared" si="11"/>
        <v>1.3</v>
      </c>
      <c r="E105" s="48">
        <v>2</v>
      </c>
      <c r="F105" s="12">
        <f t="shared" si="9"/>
        <v>0</v>
      </c>
      <c r="G105" s="12">
        <f t="shared" si="10"/>
        <v>0</v>
      </c>
      <c r="H105" s="254"/>
      <c r="I105" s="255"/>
      <c r="J105" s="255"/>
      <c r="K105" s="255"/>
      <c r="L105" s="256"/>
    </row>
    <row r="106" spans="2:12" ht="17.25" customHeight="1" x14ac:dyDescent="0.3">
      <c r="B106" s="227"/>
      <c r="C106" s="29" t="s">
        <v>20</v>
      </c>
      <c r="D106" s="15">
        <f t="shared" si="11"/>
        <v>1.3</v>
      </c>
      <c r="E106" s="48">
        <v>2</v>
      </c>
      <c r="F106" s="12">
        <f t="shared" si="9"/>
        <v>0</v>
      </c>
      <c r="G106" s="12">
        <f t="shared" si="10"/>
        <v>0</v>
      </c>
      <c r="H106" s="257"/>
      <c r="I106" s="258"/>
      <c r="J106" s="258"/>
      <c r="K106" s="258"/>
      <c r="L106" s="259"/>
    </row>
    <row r="107" spans="2:12" ht="17.25" customHeight="1" x14ac:dyDescent="0.3">
      <c r="B107" s="187" t="s">
        <v>381</v>
      </c>
      <c r="C107" s="9" t="s">
        <v>231</v>
      </c>
      <c r="D107" s="15">
        <f t="shared" si="11"/>
        <v>13</v>
      </c>
      <c r="E107" s="9">
        <v>20</v>
      </c>
      <c r="F107" s="12">
        <f t="shared" si="9"/>
        <v>0</v>
      </c>
      <c r="G107" s="12">
        <f t="shared" si="10"/>
        <v>0</v>
      </c>
      <c r="H107" s="208" t="s">
        <v>382</v>
      </c>
      <c r="I107" s="209"/>
      <c r="J107" s="209"/>
      <c r="K107" s="209"/>
      <c r="L107" s="210"/>
    </row>
    <row r="108" spans="2:12" ht="16.5" customHeight="1" x14ac:dyDescent="0.3">
      <c r="B108" s="187"/>
      <c r="C108" s="9" t="s">
        <v>65</v>
      </c>
      <c r="D108" s="15">
        <f t="shared" si="11"/>
        <v>9.75</v>
      </c>
      <c r="E108" s="9">
        <v>15</v>
      </c>
      <c r="F108" s="12">
        <f t="shared" si="9"/>
        <v>0</v>
      </c>
      <c r="G108" s="12">
        <f t="shared" si="10"/>
        <v>0</v>
      </c>
      <c r="H108" s="211"/>
      <c r="I108" s="212"/>
      <c r="J108" s="212"/>
      <c r="K108" s="212"/>
      <c r="L108" s="213"/>
    </row>
    <row r="109" spans="2:12" ht="16.5" customHeight="1" x14ac:dyDescent="0.3">
      <c r="B109" s="187"/>
      <c r="C109" s="9" t="s">
        <v>19</v>
      </c>
      <c r="D109" s="15">
        <f t="shared" si="11"/>
        <v>0.65</v>
      </c>
      <c r="E109" s="9">
        <v>1</v>
      </c>
      <c r="F109" s="12">
        <f t="shared" si="9"/>
        <v>0</v>
      </c>
      <c r="G109" s="12">
        <f t="shared" si="10"/>
        <v>0</v>
      </c>
      <c r="H109" s="211"/>
      <c r="I109" s="212"/>
      <c r="J109" s="212"/>
      <c r="K109" s="212"/>
      <c r="L109" s="213"/>
    </row>
    <row r="110" spans="2:12" ht="16.5" customHeight="1" x14ac:dyDescent="0.3">
      <c r="B110" s="187"/>
      <c r="C110" s="9" t="s">
        <v>27</v>
      </c>
      <c r="D110" s="15">
        <f t="shared" si="11"/>
        <v>1.9500000000000002</v>
      </c>
      <c r="E110" s="9">
        <v>3</v>
      </c>
      <c r="F110" s="12">
        <f t="shared" si="9"/>
        <v>0</v>
      </c>
      <c r="G110" s="12">
        <f t="shared" si="10"/>
        <v>0</v>
      </c>
      <c r="H110" s="211"/>
      <c r="I110" s="212"/>
      <c r="J110" s="212"/>
      <c r="K110" s="212"/>
      <c r="L110" s="213"/>
    </row>
    <row r="111" spans="2:12" ht="16.5" customHeight="1" x14ac:dyDescent="0.3">
      <c r="B111" s="187"/>
      <c r="C111" s="9" t="s">
        <v>52</v>
      </c>
      <c r="D111" s="15">
        <f t="shared" si="11"/>
        <v>0.97500000000000009</v>
      </c>
      <c r="E111" s="9">
        <v>1.5</v>
      </c>
      <c r="F111" s="12">
        <f t="shared" si="9"/>
        <v>0</v>
      </c>
      <c r="G111" s="12">
        <f t="shared" si="10"/>
        <v>0</v>
      </c>
      <c r="H111" s="211"/>
      <c r="I111" s="212"/>
      <c r="J111" s="212"/>
      <c r="K111" s="212"/>
      <c r="L111" s="213"/>
    </row>
    <row r="112" spans="2:12" ht="16.5" customHeight="1" x14ac:dyDescent="0.3">
      <c r="B112" s="187"/>
      <c r="C112" s="9" t="s">
        <v>39</v>
      </c>
      <c r="D112" s="15">
        <f t="shared" si="11"/>
        <v>0.32500000000000001</v>
      </c>
      <c r="E112" s="9">
        <v>0.5</v>
      </c>
      <c r="F112" s="12">
        <f t="shared" si="9"/>
        <v>0</v>
      </c>
      <c r="G112" s="12">
        <f t="shared" si="10"/>
        <v>0</v>
      </c>
      <c r="H112" s="211"/>
      <c r="I112" s="212"/>
      <c r="J112" s="212"/>
      <c r="K112" s="212"/>
      <c r="L112" s="213"/>
    </row>
    <row r="113" spans="2:12" ht="16.5" customHeight="1" x14ac:dyDescent="0.3">
      <c r="B113" s="187"/>
      <c r="C113" s="9" t="s">
        <v>25</v>
      </c>
      <c r="D113" s="15">
        <f t="shared" si="11"/>
        <v>0.65</v>
      </c>
      <c r="E113" s="9">
        <v>1</v>
      </c>
      <c r="F113" s="12">
        <f t="shared" si="9"/>
        <v>0</v>
      </c>
      <c r="G113" s="12">
        <f t="shared" si="10"/>
        <v>0</v>
      </c>
      <c r="H113" s="214"/>
      <c r="I113" s="215"/>
      <c r="J113" s="215"/>
      <c r="K113" s="215"/>
      <c r="L113" s="216"/>
    </row>
    <row r="114" spans="2:12" ht="16.5" customHeight="1" x14ac:dyDescent="0.3">
      <c r="B114" s="187" t="s">
        <v>101</v>
      </c>
      <c r="C114" s="9" t="s">
        <v>239</v>
      </c>
      <c r="D114" s="15">
        <f t="shared" si="11"/>
        <v>3.25</v>
      </c>
      <c r="E114" s="9">
        <v>5</v>
      </c>
      <c r="F114" s="12">
        <f t="shared" si="9"/>
        <v>0</v>
      </c>
      <c r="G114" s="12">
        <f t="shared" si="10"/>
        <v>0</v>
      </c>
      <c r="H114" s="202" t="s">
        <v>240</v>
      </c>
      <c r="I114" s="203"/>
      <c r="J114" s="203"/>
      <c r="K114" s="203"/>
      <c r="L114" s="204"/>
    </row>
    <row r="115" spans="2:12" ht="16.5" customHeight="1" x14ac:dyDescent="0.3">
      <c r="B115" s="187"/>
      <c r="C115" s="9" t="s">
        <v>24</v>
      </c>
      <c r="D115" s="15">
        <f t="shared" si="11"/>
        <v>0.13</v>
      </c>
      <c r="E115" s="9">
        <v>0.2</v>
      </c>
      <c r="F115" s="12">
        <f t="shared" si="9"/>
        <v>0</v>
      </c>
      <c r="G115" s="12">
        <f t="shared" si="10"/>
        <v>0</v>
      </c>
      <c r="H115" s="205"/>
      <c r="I115" s="206"/>
      <c r="J115" s="206"/>
      <c r="K115" s="206"/>
      <c r="L115" s="207"/>
    </row>
    <row r="116" spans="2:12" ht="16.5" customHeight="1" x14ac:dyDescent="0.3">
      <c r="B116" s="187"/>
      <c r="C116" s="9" t="s">
        <v>52</v>
      </c>
      <c r="D116" s="15">
        <f t="shared" si="11"/>
        <v>0.13</v>
      </c>
      <c r="E116" s="9">
        <v>0.2</v>
      </c>
      <c r="F116" s="12">
        <f t="shared" si="9"/>
        <v>0</v>
      </c>
      <c r="G116" s="12">
        <f t="shared" si="10"/>
        <v>0</v>
      </c>
      <c r="H116" s="205"/>
      <c r="I116" s="206"/>
      <c r="J116" s="206"/>
      <c r="K116" s="206"/>
      <c r="L116" s="207"/>
    </row>
    <row r="117" spans="2:12" ht="16.5" customHeight="1" x14ac:dyDescent="0.3">
      <c r="B117" s="187"/>
      <c r="C117" s="9" t="s">
        <v>39</v>
      </c>
      <c r="D117" s="15">
        <f t="shared" si="11"/>
        <v>0.65</v>
      </c>
      <c r="E117" s="9">
        <v>1</v>
      </c>
      <c r="F117" s="12">
        <f t="shared" si="9"/>
        <v>0</v>
      </c>
      <c r="G117" s="12">
        <f t="shared" si="10"/>
        <v>0</v>
      </c>
      <c r="H117" s="205"/>
      <c r="I117" s="206"/>
      <c r="J117" s="206"/>
      <c r="K117" s="206"/>
      <c r="L117" s="207"/>
    </row>
    <row r="118" spans="2:12" ht="16.5" customHeight="1" x14ac:dyDescent="0.3">
      <c r="B118" s="187"/>
      <c r="C118" s="9" t="s">
        <v>53</v>
      </c>
      <c r="D118" s="15">
        <f t="shared" si="11"/>
        <v>0.13</v>
      </c>
      <c r="E118" s="9">
        <v>0.2</v>
      </c>
      <c r="F118" s="12">
        <f t="shared" si="9"/>
        <v>0</v>
      </c>
      <c r="G118" s="12">
        <f t="shared" si="10"/>
        <v>0</v>
      </c>
      <c r="H118" s="270"/>
      <c r="I118" s="271"/>
      <c r="J118" s="271"/>
      <c r="K118" s="271"/>
      <c r="L118" s="272"/>
    </row>
    <row r="119" spans="2:12" ht="16.5" customHeight="1" thickBot="1" x14ac:dyDescent="0.35">
      <c r="B119" s="30" t="s">
        <v>114</v>
      </c>
      <c r="C119" s="21" t="s">
        <v>35</v>
      </c>
      <c r="D119" s="86">
        <f t="shared" si="11"/>
        <v>13</v>
      </c>
      <c r="E119" s="23">
        <v>20</v>
      </c>
      <c r="F119" s="24">
        <f t="shared" si="9"/>
        <v>0</v>
      </c>
      <c r="G119" s="24">
        <f t="shared" si="10"/>
        <v>0</v>
      </c>
      <c r="H119" s="188" t="s">
        <v>36</v>
      </c>
      <c r="I119" s="188"/>
      <c r="J119" s="188"/>
      <c r="K119" s="188"/>
      <c r="L119" s="189"/>
    </row>
    <row r="120" spans="2:12" ht="72" customHeight="1" thickTop="1" x14ac:dyDescent="0.3"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</row>
    <row r="121" spans="2:12" ht="17.25" thickBot="1" x14ac:dyDescent="0.35"/>
    <row r="122" spans="2:12" ht="20.25" thickTop="1" x14ac:dyDescent="0.3">
      <c r="B122" s="217" t="s">
        <v>301</v>
      </c>
      <c r="C122" s="218"/>
      <c r="D122" s="218"/>
      <c r="E122" s="218"/>
      <c r="F122" s="218"/>
      <c r="G122" s="218"/>
      <c r="H122" s="218"/>
      <c r="I122" s="218"/>
      <c r="J122" s="218"/>
      <c r="K122" s="218"/>
      <c r="L122" s="219"/>
    </row>
    <row r="123" spans="2:12" x14ac:dyDescent="0.3">
      <c r="B123" s="220" t="s">
        <v>3</v>
      </c>
      <c r="C123" s="221" t="s">
        <v>4</v>
      </c>
      <c r="D123" s="221" t="s">
        <v>5</v>
      </c>
      <c r="E123" s="221"/>
      <c r="F123" s="221" t="s">
        <v>6</v>
      </c>
      <c r="G123" s="221"/>
      <c r="H123" s="221" t="s">
        <v>7</v>
      </c>
      <c r="I123" s="221"/>
      <c r="J123" s="221"/>
      <c r="K123" s="221"/>
      <c r="L123" s="222"/>
    </row>
    <row r="124" spans="2:12" x14ac:dyDescent="0.3">
      <c r="B124" s="220"/>
      <c r="C124" s="221"/>
      <c r="D124" s="6" t="s">
        <v>1</v>
      </c>
      <c r="E124" s="6" t="s">
        <v>2</v>
      </c>
      <c r="F124" s="38" t="s">
        <v>1</v>
      </c>
      <c r="G124" s="39" t="s">
        <v>2</v>
      </c>
      <c r="H124" s="221"/>
      <c r="I124" s="221"/>
      <c r="J124" s="221"/>
      <c r="K124" s="221"/>
      <c r="L124" s="222"/>
    </row>
    <row r="125" spans="2:12" ht="16.5" customHeight="1" x14ac:dyDescent="0.3">
      <c r="B125" s="187" t="s">
        <v>12</v>
      </c>
      <c r="C125" s="9" t="s">
        <v>259</v>
      </c>
      <c r="D125" s="15">
        <f>E125*0.65</f>
        <v>32.5</v>
      </c>
      <c r="E125" s="11">
        <v>50</v>
      </c>
      <c r="F125" s="12">
        <f t="shared" ref="F125:F149" si="12">D125*D$2</f>
        <v>0</v>
      </c>
      <c r="G125" s="12">
        <f t="shared" ref="G125:G149" si="13">E125*D$3</f>
        <v>0</v>
      </c>
      <c r="H125" s="193" t="s">
        <v>47</v>
      </c>
      <c r="I125" s="194"/>
      <c r="J125" s="194"/>
      <c r="K125" s="194"/>
      <c r="L125" s="195"/>
    </row>
    <row r="126" spans="2:12" ht="16.5" customHeight="1" x14ac:dyDescent="0.3">
      <c r="B126" s="187"/>
      <c r="C126" s="9" t="s">
        <v>104</v>
      </c>
      <c r="D126" s="15">
        <f t="shared" ref="D126:D149" si="14">E126*0.65</f>
        <v>1.625</v>
      </c>
      <c r="E126" s="11">
        <v>2.5</v>
      </c>
      <c r="F126" s="12">
        <f t="shared" si="12"/>
        <v>0</v>
      </c>
      <c r="G126" s="12">
        <f t="shared" si="13"/>
        <v>0</v>
      </c>
      <c r="H126" s="196"/>
      <c r="I126" s="197"/>
      <c r="J126" s="197"/>
      <c r="K126" s="197"/>
      <c r="L126" s="198"/>
    </row>
    <row r="127" spans="2:12" ht="16.5" customHeight="1" x14ac:dyDescent="0.3">
      <c r="B127" s="225" t="s">
        <v>383</v>
      </c>
      <c r="C127" s="14" t="s">
        <v>227</v>
      </c>
      <c r="D127" s="15">
        <f t="shared" si="14"/>
        <v>9.75</v>
      </c>
      <c r="E127" s="11">
        <v>15</v>
      </c>
      <c r="F127" s="12">
        <f t="shared" si="12"/>
        <v>0</v>
      </c>
      <c r="G127" s="12">
        <f t="shared" si="13"/>
        <v>0</v>
      </c>
      <c r="H127" s="202" t="s">
        <v>384</v>
      </c>
      <c r="I127" s="203"/>
      <c r="J127" s="203"/>
      <c r="K127" s="203"/>
      <c r="L127" s="204"/>
    </row>
    <row r="128" spans="2:12" ht="16.5" customHeight="1" x14ac:dyDescent="0.3">
      <c r="B128" s="226"/>
      <c r="C128" s="14" t="s">
        <v>385</v>
      </c>
      <c r="D128" s="15">
        <f t="shared" si="14"/>
        <v>6.5</v>
      </c>
      <c r="E128" s="11">
        <v>10</v>
      </c>
      <c r="F128" s="12">
        <f t="shared" si="12"/>
        <v>0</v>
      </c>
      <c r="G128" s="12">
        <f t="shared" si="13"/>
        <v>0</v>
      </c>
      <c r="H128" s="205"/>
      <c r="I128" s="206"/>
      <c r="J128" s="206"/>
      <c r="K128" s="206"/>
      <c r="L128" s="207"/>
    </row>
    <row r="129" spans="2:12" ht="16.5" customHeight="1" x14ac:dyDescent="0.3">
      <c r="B129" s="226"/>
      <c r="C129" s="14" t="s">
        <v>169</v>
      </c>
      <c r="D129" s="15">
        <f t="shared" si="14"/>
        <v>3.25</v>
      </c>
      <c r="E129" s="11">
        <v>5</v>
      </c>
      <c r="F129" s="12">
        <f t="shared" si="12"/>
        <v>0</v>
      </c>
      <c r="G129" s="12">
        <f t="shared" si="13"/>
        <v>0</v>
      </c>
      <c r="H129" s="205"/>
      <c r="I129" s="206"/>
      <c r="J129" s="206"/>
      <c r="K129" s="206"/>
      <c r="L129" s="207"/>
    </row>
    <row r="130" spans="2:12" ht="16.5" customHeight="1" x14ac:dyDescent="0.3">
      <c r="B130" s="226"/>
      <c r="C130" s="14" t="s">
        <v>213</v>
      </c>
      <c r="D130" s="15">
        <f t="shared" si="14"/>
        <v>3.25</v>
      </c>
      <c r="E130" s="11">
        <v>5</v>
      </c>
      <c r="F130" s="12">
        <f t="shared" si="12"/>
        <v>0</v>
      </c>
      <c r="G130" s="12">
        <f t="shared" si="13"/>
        <v>0</v>
      </c>
      <c r="H130" s="205"/>
      <c r="I130" s="206"/>
      <c r="J130" s="206"/>
      <c r="K130" s="206"/>
      <c r="L130" s="207"/>
    </row>
    <row r="131" spans="2:12" ht="16.5" customHeight="1" x14ac:dyDescent="0.3">
      <c r="B131" s="226"/>
      <c r="C131" s="14" t="s">
        <v>17</v>
      </c>
      <c r="D131" s="15">
        <f t="shared" si="14"/>
        <v>1.9500000000000002</v>
      </c>
      <c r="E131" s="11">
        <v>3</v>
      </c>
      <c r="F131" s="12">
        <f t="shared" si="12"/>
        <v>0</v>
      </c>
      <c r="G131" s="12">
        <f t="shared" si="13"/>
        <v>0</v>
      </c>
      <c r="H131" s="205"/>
      <c r="I131" s="206"/>
      <c r="J131" s="206"/>
      <c r="K131" s="206"/>
      <c r="L131" s="207"/>
    </row>
    <row r="132" spans="2:12" ht="17.25" customHeight="1" x14ac:dyDescent="0.3">
      <c r="B132" s="226"/>
      <c r="C132" s="14" t="s">
        <v>16</v>
      </c>
      <c r="D132" s="15">
        <f t="shared" si="14"/>
        <v>1.9500000000000002</v>
      </c>
      <c r="E132" s="11">
        <v>3</v>
      </c>
      <c r="F132" s="12">
        <f t="shared" si="12"/>
        <v>0</v>
      </c>
      <c r="G132" s="12">
        <f t="shared" si="13"/>
        <v>0</v>
      </c>
      <c r="H132" s="205"/>
      <c r="I132" s="206"/>
      <c r="J132" s="206"/>
      <c r="K132" s="206"/>
      <c r="L132" s="207"/>
    </row>
    <row r="133" spans="2:12" ht="17.25" customHeight="1" x14ac:dyDescent="0.3">
      <c r="B133" s="226"/>
      <c r="C133" s="14" t="s">
        <v>27</v>
      </c>
      <c r="D133" s="15">
        <f t="shared" si="14"/>
        <v>1.3</v>
      </c>
      <c r="E133" s="11">
        <v>2</v>
      </c>
      <c r="F133" s="12">
        <f t="shared" si="12"/>
        <v>0</v>
      </c>
      <c r="G133" s="12">
        <f t="shared" si="13"/>
        <v>0</v>
      </c>
      <c r="H133" s="205"/>
      <c r="I133" s="206"/>
      <c r="J133" s="206"/>
      <c r="K133" s="206"/>
      <c r="L133" s="207"/>
    </row>
    <row r="134" spans="2:12" ht="17.25" customHeight="1" x14ac:dyDescent="0.3">
      <c r="B134" s="227"/>
      <c r="C134" s="14" t="s">
        <v>24</v>
      </c>
      <c r="D134" s="15">
        <f t="shared" si="14"/>
        <v>0.32500000000000001</v>
      </c>
      <c r="E134" s="11">
        <v>0.5</v>
      </c>
      <c r="F134" s="12">
        <f t="shared" si="12"/>
        <v>0</v>
      </c>
      <c r="G134" s="12">
        <f t="shared" si="13"/>
        <v>0</v>
      </c>
      <c r="H134" s="205"/>
      <c r="I134" s="206"/>
      <c r="J134" s="206"/>
      <c r="K134" s="206"/>
      <c r="L134" s="207"/>
    </row>
    <row r="135" spans="2:12" ht="17.25" customHeight="1" x14ac:dyDescent="0.3">
      <c r="B135" s="187" t="s">
        <v>386</v>
      </c>
      <c r="C135" s="9" t="s">
        <v>71</v>
      </c>
      <c r="D135" s="15">
        <f t="shared" si="14"/>
        <v>26</v>
      </c>
      <c r="E135" s="11">
        <v>40</v>
      </c>
      <c r="F135" s="12">
        <f t="shared" si="12"/>
        <v>0</v>
      </c>
      <c r="G135" s="12">
        <f t="shared" si="13"/>
        <v>0</v>
      </c>
      <c r="H135" s="202" t="s">
        <v>387</v>
      </c>
      <c r="I135" s="203"/>
      <c r="J135" s="203"/>
      <c r="K135" s="203"/>
      <c r="L135" s="204"/>
    </row>
    <row r="136" spans="2:12" ht="16.5" customHeight="1" x14ac:dyDescent="0.3">
      <c r="B136" s="187"/>
      <c r="C136" s="9" t="s">
        <v>22</v>
      </c>
      <c r="D136" s="15">
        <f t="shared" si="14"/>
        <v>6.5</v>
      </c>
      <c r="E136" s="11">
        <v>10</v>
      </c>
      <c r="F136" s="12">
        <f t="shared" si="12"/>
        <v>0</v>
      </c>
      <c r="G136" s="12">
        <f t="shared" si="13"/>
        <v>0</v>
      </c>
      <c r="H136" s="205"/>
      <c r="I136" s="206"/>
      <c r="J136" s="206"/>
      <c r="K136" s="206"/>
      <c r="L136" s="207"/>
    </row>
    <row r="137" spans="2:12" ht="16.5" customHeight="1" x14ac:dyDescent="0.3">
      <c r="B137" s="187"/>
      <c r="C137" s="9" t="s">
        <v>27</v>
      </c>
      <c r="D137" s="15">
        <f t="shared" si="14"/>
        <v>3.25</v>
      </c>
      <c r="E137" s="11">
        <v>5</v>
      </c>
      <c r="F137" s="12">
        <f t="shared" si="12"/>
        <v>0</v>
      </c>
      <c r="G137" s="12">
        <f t="shared" si="13"/>
        <v>0</v>
      </c>
      <c r="H137" s="205"/>
      <c r="I137" s="206"/>
      <c r="J137" s="206"/>
      <c r="K137" s="206"/>
      <c r="L137" s="207"/>
    </row>
    <row r="138" spans="2:12" ht="16.5" customHeight="1" x14ac:dyDescent="0.3">
      <c r="B138" s="187"/>
      <c r="C138" s="9" t="s">
        <v>52</v>
      </c>
      <c r="D138" s="15">
        <f t="shared" si="14"/>
        <v>1.9500000000000002</v>
      </c>
      <c r="E138" s="11">
        <v>3</v>
      </c>
      <c r="F138" s="12">
        <f t="shared" si="12"/>
        <v>0</v>
      </c>
      <c r="G138" s="12">
        <f t="shared" si="13"/>
        <v>0</v>
      </c>
      <c r="H138" s="205"/>
      <c r="I138" s="206"/>
      <c r="J138" s="206"/>
      <c r="K138" s="206"/>
      <c r="L138" s="207"/>
    </row>
    <row r="139" spans="2:12" ht="16.5" customHeight="1" x14ac:dyDescent="0.3">
      <c r="B139" s="187"/>
      <c r="C139" s="9" t="s">
        <v>39</v>
      </c>
      <c r="D139" s="15">
        <f t="shared" si="14"/>
        <v>0.65</v>
      </c>
      <c r="E139" s="11">
        <v>1</v>
      </c>
      <c r="F139" s="12">
        <f t="shared" si="12"/>
        <v>0</v>
      </c>
      <c r="G139" s="12">
        <f t="shared" si="13"/>
        <v>0</v>
      </c>
      <c r="H139" s="205"/>
      <c r="I139" s="206"/>
      <c r="J139" s="206"/>
      <c r="K139" s="206"/>
      <c r="L139" s="207"/>
    </row>
    <row r="140" spans="2:12" ht="16.5" customHeight="1" x14ac:dyDescent="0.3">
      <c r="B140" s="187"/>
      <c r="C140" s="9" t="s">
        <v>19</v>
      </c>
      <c r="D140" s="15">
        <f t="shared" si="14"/>
        <v>0.32500000000000001</v>
      </c>
      <c r="E140" s="11">
        <v>0.5</v>
      </c>
      <c r="F140" s="12">
        <f t="shared" si="12"/>
        <v>0</v>
      </c>
      <c r="G140" s="12">
        <f t="shared" si="13"/>
        <v>0</v>
      </c>
      <c r="H140" s="205"/>
      <c r="I140" s="206"/>
      <c r="J140" s="206"/>
      <c r="K140" s="206"/>
      <c r="L140" s="207"/>
    </row>
    <row r="141" spans="2:12" ht="16.5" customHeight="1" x14ac:dyDescent="0.3">
      <c r="B141" s="187"/>
      <c r="C141" s="9" t="s">
        <v>20</v>
      </c>
      <c r="D141" s="15">
        <f t="shared" si="14"/>
        <v>1.3</v>
      </c>
      <c r="E141" s="11">
        <v>2</v>
      </c>
      <c r="F141" s="12">
        <f t="shared" si="12"/>
        <v>0</v>
      </c>
      <c r="G141" s="12">
        <f t="shared" si="13"/>
        <v>0</v>
      </c>
      <c r="H141" s="205"/>
      <c r="I141" s="206"/>
      <c r="J141" s="206"/>
      <c r="K141" s="206"/>
      <c r="L141" s="207"/>
    </row>
    <row r="142" spans="2:12" ht="16.5" customHeight="1" x14ac:dyDescent="0.3">
      <c r="B142" s="187" t="s">
        <v>290</v>
      </c>
      <c r="C142" s="9" t="s">
        <v>180</v>
      </c>
      <c r="D142" s="15">
        <f t="shared" si="14"/>
        <v>16.25</v>
      </c>
      <c r="E142" s="9">
        <v>25</v>
      </c>
      <c r="F142" s="12">
        <f t="shared" si="12"/>
        <v>0</v>
      </c>
      <c r="G142" s="12">
        <f t="shared" si="13"/>
        <v>0</v>
      </c>
      <c r="H142" s="262" t="s">
        <v>388</v>
      </c>
      <c r="I142" s="262"/>
      <c r="J142" s="262"/>
      <c r="K142" s="262"/>
      <c r="L142" s="263"/>
    </row>
    <row r="143" spans="2:12" ht="16.5" customHeight="1" x14ac:dyDescent="0.3">
      <c r="B143" s="187"/>
      <c r="C143" s="9" t="s">
        <v>23</v>
      </c>
      <c r="D143" s="15">
        <f t="shared" si="14"/>
        <v>6.5</v>
      </c>
      <c r="E143" s="9">
        <v>10</v>
      </c>
      <c r="F143" s="12">
        <f t="shared" si="12"/>
        <v>0</v>
      </c>
      <c r="G143" s="12">
        <f t="shared" si="13"/>
        <v>0</v>
      </c>
      <c r="H143" s="262"/>
      <c r="I143" s="262"/>
      <c r="J143" s="262"/>
      <c r="K143" s="262"/>
      <c r="L143" s="263"/>
    </row>
    <row r="144" spans="2:12" ht="16.5" customHeight="1" x14ac:dyDescent="0.3">
      <c r="B144" s="187"/>
      <c r="C144" s="9" t="s">
        <v>22</v>
      </c>
      <c r="D144" s="15">
        <f t="shared" si="14"/>
        <v>3.25</v>
      </c>
      <c r="E144" s="9">
        <v>5</v>
      </c>
      <c r="F144" s="12">
        <f t="shared" si="12"/>
        <v>0</v>
      </c>
      <c r="G144" s="12">
        <f t="shared" si="13"/>
        <v>0</v>
      </c>
      <c r="H144" s="262"/>
      <c r="I144" s="262"/>
      <c r="J144" s="262"/>
      <c r="K144" s="262"/>
      <c r="L144" s="263"/>
    </row>
    <row r="145" spans="2:12" ht="16.5" customHeight="1" x14ac:dyDescent="0.3">
      <c r="B145" s="187"/>
      <c r="C145" s="9" t="s">
        <v>291</v>
      </c>
      <c r="D145" s="15">
        <f t="shared" si="14"/>
        <v>0.32500000000000001</v>
      </c>
      <c r="E145" s="9">
        <v>0.5</v>
      </c>
      <c r="F145" s="12">
        <f t="shared" si="12"/>
        <v>0</v>
      </c>
      <c r="G145" s="12">
        <f t="shared" si="13"/>
        <v>0</v>
      </c>
      <c r="H145" s="262"/>
      <c r="I145" s="262"/>
      <c r="J145" s="262"/>
      <c r="K145" s="262"/>
      <c r="L145" s="263"/>
    </row>
    <row r="146" spans="2:12" ht="16.5" customHeight="1" x14ac:dyDescent="0.3">
      <c r="B146" s="187"/>
      <c r="C146" s="9" t="s">
        <v>24</v>
      </c>
      <c r="D146" s="15">
        <f t="shared" si="14"/>
        <v>0.32500000000000001</v>
      </c>
      <c r="E146" s="9">
        <v>0.5</v>
      </c>
      <c r="F146" s="12">
        <f t="shared" si="12"/>
        <v>0</v>
      </c>
      <c r="G146" s="12">
        <f t="shared" si="13"/>
        <v>0</v>
      </c>
      <c r="H146" s="262"/>
      <c r="I146" s="262"/>
      <c r="J146" s="262"/>
      <c r="K146" s="262"/>
      <c r="L146" s="263"/>
    </row>
    <row r="147" spans="2:12" ht="16.5" customHeight="1" x14ac:dyDescent="0.3">
      <c r="B147" s="187"/>
      <c r="C147" s="9" t="s">
        <v>53</v>
      </c>
      <c r="D147" s="15">
        <f t="shared" si="14"/>
        <v>0.32500000000000001</v>
      </c>
      <c r="E147" s="9">
        <v>0.5</v>
      </c>
      <c r="F147" s="12">
        <f t="shared" si="12"/>
        <v>0</v>
      </c>
      <c r="G147" s="12">
        <f t="shared" si="13"/>
        <v>0</v>
      </c>
      <c r="H147" s="262"/>
      <c r="I147" s="262"/>
      <c r="J147" s="262"/>
      <c r="K147" s="262"/>
      <c r="L147" s="263"/>
    </row>
    <row r="148" spans="2:12" ht="16.5" customHeight="1" x14ac:dyDescent="0.3">
      <c r="B148" s="187"/>
      <c r="C148" s="9" t="s">
        <v>25</v>
      </c>
      <c r="D148" s="15">
        <f t="shared" si="14"/>
        <v>0.65</v>
      </c>
      <c r="E148" s="9">
        <v>1</v>
      </c>
      <c r="F148" s="12">
        <f t="shared" si="12"/>
        <v>0</v>
      </c>
      <c r="G148" s="12">
        <f t="shared" si="13"/>
        <v>0</v>
      </c>
      <c r="H148" s="262"/>
      <c r="I148" s="262"/>
      <c r="J148" s="262"/>
      <c r="K148" s="262"/>
      <c r="L148" s="263"/>
    </row>
    <row r="149" spans="2:12" ht="16.5" customHeight="1" thickBot="1" x14ac:dyDescent="0.35">
      <c r="B149" s="30" t="s">
        <v>110</v>
      </c>
      <c r="C149" s="52" t="s">
        <v>264</v>
      </c>
      <c r="D149" s="86">
        <f t="shared" si="14"/>
        <v>13</v>
      </c>
      <c r="E149" s="24">
        <v>20</v>
      </c>
      <c r="F149" s="24">
        <f t="shared" si="12"/>
        <v>0</v>
      </c>
      <c r="G149" s="24">
        <f t="shared" si="13"/>
        <v>0</v>
      </c>
      <c r="H149" s="228" t="s">
        <v>34</v>
      </c>
      <c r="I149" s="229"/>
      <c r="J149" s="229"/>
      <c r="K149" s="229"/>
      <c r="L149" s="230"/>
    </row>
    <row r="150" spans="2:12" ht="72" customHeight="1" thickTop="1" x14ac:dyDescent="0.3">
      <c r="B150" s="190"/>
      <c r="C150" s="190"/>
      <c r="D150" s="190"/>
      <c r="E150" s="190"/>
      <c r="F150" s="190"/>
      <c r="G150" s="190"/>
      <c r="H150" s="190"/>
      <c r="I150" s="190"/>
      <c r="J150" s="190"/>
      <c r="K150" s="190"/>
      <c r="L150" s="190"/>
    </row>
  </sheetData>
  <mergeCells count="82">
    <mergeCell ref="B142:B148"/>
    <mergeCell ref="H142:L148"/>
    <mergeCell ref="H149:L149"/>
    <mergeCell ref="B150:L150"/>
    <mergeCell ref="B125:B126"/>
    <mergeCell ref="H125:L126"/>
    <mergeCell ref="B127:B134"/>
    <mergeCell ref="H127:L134"/>
    <mergeCell ref="B135:B141"/>
    <mergeCell ref="H135:L141"/>
    <mergeCell ref="B114:B118"/>
    <mergeCell ref="H114:L118"/>
    <mergeCell ref="H119:L119"/>
    <mergeCell ref="B120:L120"/>
    <mergeCell ref="B122:L122"/>
    <mergeCell ref="B123:B124"/>
    <mergeCell ref="C123:C124"/>
    <mergeCell ref="D123:E123"/>
    <mergeCell ref="F123:G123"/>
    <mergeCell ref="H123:L124"/>
    <mergeCell ref="B98:B99"/>
    <mergeCell ref="H98:L99"/>
    <mergeCell ref="B100:B106"/>
    <mergeCell ref="H100:L106"/>
    <mergeCell ref="B107:B113"/>
    <mergeCell ref="H107:L113"/>
    <mergeCell ref="B77:B87"/>
    <mergeCell ref="H77:L87"/>
    <mergeCell ref="B96:B97"/>
    <mergeCell ref="C96:C97"/>
    <mergeCell ref="D96:E96"/>
    <mergeCell ref="F96:G96"/>
    <mergeCell ref="H96:L97"/>
    <mergeCell ref="B88:B91"/>
    <mergeCell ref="H88:L91"/>
    <mergeCell ref="H92:L92"/>
    <mergeCell ref="B93:L93"/>
    <mergeCell ref="B95:L95"/>
    <mergeCell ref="B54:B61"/>
    <mergeCell ref="H54:L61"/>
    <mergeCell ref="B68:B69"/>
    <mergeCell ref="H68:L69"/>
    <mergeCell ref="B70:B76"/>
    <mergeCell ref="H70:L76"/>
    <mergeCell ref="H62:L62"/>
    <mergeCell ref="B63:L63"/>
    <mergeCell ref="B65:L65"/>
    <mergeCell ref="B66:B67"/>
    <mergeCell ref="C66:C67"/>
    <mergeCell ref="D66:E66"/>
    <mergeCell ref="F66:G66"/>
    <mergeCell ref="H66:L67"/>
    <mergeCell ref="H30:L35"/>
    <mergeCell ref="H36:L36"/>
    <mergeCell ref="B37:L37"/>
    <mergeCell ref="B39:L39"/>
    <mergeCell ref="H50:L53"/>
    <mergeCell ref="H42:L42"/>
    <mergeCell ref="B43:B49"/>
    <mergeCell ref="H43:L49"/>
    <mergeCell ref="B50:B53"/>
    <mergeCell ref="B40:B41"/>
    <mergeCell ref="C40:C41"/>
    <mergeCell ref="D40:E40"/>
    <mergeCell ref="F40:G40"/>
    <mergeCell ref="H40:L41"/>
    <mergeCell ref="B30:B35"/>
    <mergeCell ref="B10:B11"/>
    <mergeCell ref="H10:L11"/>
    <mergeCell ref="B12:B17"/>
    <mergeCell ref="H12:L17"/>
    <mergeCell ref="B18:B29"/>
    <mergeCell ref="H18:L29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3622047244094491" right="0.23622047244094491" top="0" bottom="0.39370078740157483" header="0" footer="0"/>
  <pageSetup paperSize="9" scale="70" fitToHeight="0" orientation="portrait" r:id="rId1"/>
  <rowBreaks count="2" manualBreakCount="2">
    <brk id="37" max="12" man="1"/>
    <brk id="93" max="12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149"/>
  <sheetViews>
    <sheetView topLeftCell="A28" zoomScaleNormal="100" workbookViewId="0">
      <selection activeCell="B42" sqref="B42:B50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9" style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389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6" t="s">
        <v>45</v>
      </c>
      <c r="C10" s="9" t="s">
        <v>13</v>
      </c>
      <c r="D10" s="15">
        <f>E10*0.65</f>
        <v>32.5</v>
      </c>
      <c r="E10" s="11">
        <v>50</v>
      </c>
      <c r="F10" s="12">
        <f t="shared" ref="F10:F34" si="0">D10*D$2</f>
        <v>0</v>
      </c>
      <c r="G10" s="12">
        <f t="shared" ref="G10:G34" si="1">E10*D$3</f>
        <v>0</v>
      </c>
      <c r="H10" s="223" t="s">
        <v>46</v>
      </c>
      <c r="I10" s="223"/>
      <c r="J10" s="223"/>
      <c r="K10" s="223"/>
      <c r="L10" s="224"/>
    </row>
    <row r="11" spans="2:12" ht="16.5" customHeight="1" x14ac:dyDescent="0.3">
      <c r="B11" s="187" t="s">
        <v>390</v>
      </c>
      <c r="C11" s="14" t="s">
        <v>49</v>
      </c>
      <c r="D11" s="15">
        <f t="shared" ref="D11:D34" si="2">E11*0.65</f>
        <v>3.25</v>
      </c>
      <c r="E11" s="9">
        <v>5</v>
      </c>
      <c r="F11" s="12">
        <f t="shared" si="0"/>
        <v>0</v>
      </c>
      <c r="G11" s="12">
        <f t="shared" si="1"/>
        <v>0</v>
      </c>
      <c r="H11" s="202" t="s">
        <v>391</v>
      </c>
      <c r="I11" s="203"/>
      <c r="J11" s="203"/>
      <c r="K11" s="203"/>
      <c r="L11" s="204"/>
    </row>
    <row r="12" spans="2:12" ht="16.5" customHeight="1" x14ac:dyDescent="0.3">
      <c r="B12" s="187"/>
      <c r="C12" s="14" t="s">
        <v>16</v>
      </c>
      <c r="D12" s="15">
        <f t="shared" si="2"/>
        <v>1.3</v>
      </c>
      <c r="E12" s="9">
        <v>2</v>
      </c>
      <c r="F12" s="12">
        <f t="shared" si="0"/>
        <v>0</v>
      </c>
      <c r="G12" s="12">
        <f t="shared" si="1"/>
        <v>0</v>
      </c>
      <c r="H12" s="205"/>
      <c r="I12" s="206"/>
      <c r="J12" s="206"/>
      <c r="K12" s="206"/>
      <c r="L12" s="207"/>
    </row>
    <row r="13" spans="2:12" ht="16.5" customHeight="1" x14ac:dyDescent="0.3">
      <c r="B13" s="187"/>
      <c r="C13" s="14" t="s">
        <v>17</v>
      </c>
      <c r="D13" s="15">
        <f t="shared" si="2"/>
        <v>1.3</v>
      </c>
      <c r="E13" s="9">
        <v>2</v>
      </c>
      <c r="F13" s="12">
        <f t="shared" si="0"/>
        <v>0</v>
      </c>
      <c r="G13" s="12">
        <f t="shared" si="1"/>
        <v>0</v>
      </c>
      <c r="H13" s="205"/>
      <c r="I13" s="206"/>
      <c r="J13" s="206"/>
      <c r="K13" s="206"/>
      <c r="L13" s="207"/>
    </row>
    <row r="14" spans="2:12" ht="16.5" customHeight="1" x14ac:dyDescent="0.3">
      <c r="B14" s="187"/>
      <c r="C14" s="14" t="s">
        <v>39</v>
      </c>
      <c r="D14" s="15">
        <f t="shared" si="2"/>
        <v>0.65</v>
      </c>
      <c r="E14" s="9">
        <v>1</v>
      </c>
      <c r="F14" s="12">
        <f t="shared" si="0"/>
        <v>0</v>
      </c>
      <c r="G14" s="12">
        <f t="shared" si="1"/>
        <v>0</v>
      </c>
      <c r="H14" s="205"/>
      <c r="I14" s="206"/>
      <c r="J14" s="206"/>
      <c r="K14" s="206"/>
      <c r="L14" s="207"/>
    </row>
    <row r="15" spans="2:12" ht="16.5" customHeight="1" x14ac:dyDescent="0.3">
      <c r="B15" s="187"/>
      <c r="C15" s="14" t="s">
        <v>165</v>
      </c>
      <c r="D15" s="15">
        <f t="shared" si="2"/>
        <v>1.9500000000000002</v>
      </c>
      <c r="E15" s="9">
        <v>3</v>
      </c>
      <c r="F15" s="12">
        <f t="shared" si="0"/>
        <v>0</v>
      </c>
      <c r="G15" s="12">
        <f t="shared" si="1"/>
        <v>0</v>
      </c>
      <c r="H15" s="205"/>
      <c r="I15" s="206"/>
      <c r="J15" s="206"/>
      <c r="K15" s="206"/>
      <c r="L15" s="207"/>
    </row>
    <row r="16" spans="2:12" ht="17.25" customHeight="1" x14ac:dyDescent="0.3">
      <c r="B16" s="187"/>
      <c r="C16" s="14" t="s">
        <v>27</v>
      </c>
      <c r="D16" s="15">
        <f t="shared" si="2"/>
        <v>0.65</v>
      </c>
      <c r="E16" s="9">
        <v>1</v>
      </c>
      <c r="F16" s="12">
        <f t="shared" si="0"/>
        <v>0</v>
      </c>
      <c r="G16" s="12">
        <f t="shared" si="1"/>
        <v>0</v>
      </c>
      <c r="H16" s="205"/>
      <c r="I16" s="206"/>
      <c r="J16" s="206"/>
      <c r="K16" s="206"/>
      <c r="L16" s="207"/>
    </row>
    <row r="17" spans="2:12" ht="17.25" customHeight="1" x14ac:dyDescent="0.3">
      <c r="B17" s="187"/>
      <c r="C17" s="14" t="s">
        <v>24</v>
      </c>
      <c r="D17" s="15">
        <f t="shared" si="2"/>
        <v>0.32500000000000001</v>
      </c>
      <c r="E17" s="9">
        <v>0.5</v>
      </c>
      <c r="F17" s="12">
        <f t="shared" si="0"/>
        <v>0</v>
      </c>
      <c r="G17" s="12">
        <f t="shared" si="1"/>
        <v>0</v>
      </c>
      <c r="H17" s="205"/>
      <c r="I17" s="206"/>
      <c r="J17" s="206"/>
      <c r="K17" s="206"/>
      <c r="L17" s="207"/>
    </row>
    <row r="18" spans="2:12" ht="17.25" customHeight="1" x14ac:dyDescent="0.3">
      <c r="B18" s="187"/>
      <c r="C18" s="14" t="s">
        <v>19</v>
      </c>
      <c r="D18" s="15">
        <f t="shared" si="2"/>
        <v>0.32500000000000001</v>
      </c>
      <c r="E18" s="9">
        <v>0.5</v>
      </c>
      <c r="F18" s="12">
        <f t="shared" si="0"/>
        <v>0</v>
      </c>
      <c r="G18" s="12">
        <f t="shared" si="1"/>
        <v>0</v>
      </c>
      <c r="H18" s="205"/>
      <c r="I18" s="206"/>
      <c r="J18" s="206"/>
      <c r="K18" s="206"/>
      <c r="L18" s="207"/>
    </row>
    <row r="19" spans="2:12" ht="17.25" customHeight="1" x14ac:dyDescent="0.3">
      <c r="B19" s="187" t="s">
        <v>392</v>
      </c>
      <c r="C19" s="9" t="s">
        <v>354</v>
      </c>
      <c r="D19" s="15">
        <f t="shared" si="2"/>
        <v>19.5</v>
      </c>
      <c r="E19" s="11">
        <v>30</v>
      </c>
      <c r="F19" s="12">
        <f t="shared" si="0"/>
        <v>0</v>
      </c>
      <c r="G19" s="12">
        <f t="shared" si="1"/>
        <v>0</v>
      </c>
      <c r="H19" s="202" t="s">
        <v>393</v>
      </c>
      <c r="I19" s="203"/>
      <c r="J19" s="203"/>
      <c r="K19" s="203"/>
      <c r="L19" s="204"/>
    </row>
    <row r="20" spans="2:12" ht="17.25" customHeight="1" x14ac:dyDescent="0.3">
      <c r="B20" s="187"/>
      <c r="C20" s="9" t="s">
        <v>277</v>
      </c>
      <c r="D20" s="15">
        <f t="shared" si="2"/>
        <v>6.5</v>
      </c>
      <c r="E20" s="11">
        <v>10</v>
      </c>
      <c r="F20" s="12">
        <f t="shared" si="0"/>
        <v>0</v>
      </c>
      <c r="G20" s="12">
        <f t="shared" si="1"/>
        <v>0</v>
      </c>
      <c r="H20" s="205"/>
      <c r="I20" s="206"/>
      <c r="J20" s="206"/>
      <c r="K20" s="206"/>
      <c r="L20" s="207"/>
    </row>
    <row r="21" spans="2:12" ht="17.25" customHeight="1" x14ac:dyDescent="0.3">
      <c r="B21" s="187"/>
      <c r="C21" s="9" t="s">
        <v>22</v>
      </c>
      <c r="D21" s="15">
        <f t="shared" si="2"/>
        <v>6.5</v>
      </c>
      <c r="E21" s="11">
        <v>10</v>
      </c>
      <c r="F21" s="12">
        <f t="shared" si="0"/>
        <v>0</v>
      </c>
      <c r="G21" s="12">
        <f t="shared" si="1"/>
        <v>0</v>
      </c>
      <c r="H21" s="205"/>
      <c r="I21" s="206"/>
      <c r="J21" s="206"/>
      <c r="K21" s="206"/>
      <c r="L21" s="207"/>
    </row>
    <row r="22" spans="2:12" ht="17.25" customHeight="1" x14ac:dyDescent="0.3">
      <c r="B22" s="187"/>
      <c r="C22" s="9" t="s">
        <v>23</v>
      </c>
      <c r="D22" s="15">
        <f t="shared" si="2"/>
        <v>3.25</v>
      </c>
      <c r="E22" s="11">
        <v>5</v>
      </c>
      <c r="F22" s="12">
        <f t="shared" si="0"/>
        <v>0</v>
      </c>
      <c r="G22" s="12">
        <f t="shared" si="1"/>
        <v>0</v>
      </c>
      <c r="H22" s="205"/>
      <c r="I22" s="206"/>
      <c r="J22" s="206"/>
      <c r="K22" s="206"/>
      <c r="L22" s="207"/>
    </row>
    <row r="23" spans="2:12" ht="16.5" customHeight="1" x14ac:dyDescent="0.3">
      <c r="B23" s="187"/>
      <c r="C23" s="9" t="s">
        <v>291</v>
      </c>
      <c r="D23" s="15">
        <f t="shared" si="2"/>
        <v>0.32500000000000001</v>
      </c>
      <c r="E23" s="11">
        <v>0.5</v>
      </c>
      <c r="F23" s="12">
        <f t="shared" si="0"/>
        <v>0</v>
      </c>
      <c r="G23" s="12">
        <f t="shared" si="1"/>
        <v>0</v>
      </c>
      <c r="H23" s="205"/>
      <c r="I23" s="206"/>
      <c r="J23" s="206"/>
      <c r="K23" s="206"/>
      <c r="L23" s="207"/>
    </row>
    <row r="24" spans="2:12" ht="16.5" customHeight="1" x14ac:dyDescent="0.3">
      <c r="B24" s="187"/>
      <c r="C24" s="9" t="s">
        <v>27</v>
      </c>
      <c r="D24" s="15">
        <f t="shared" si="2"/>
        <v>3.25</v>
      </c>
      <c r="E24" s="11">
        <v>5</v>
      </c>
      <c r="F24" s="12">
        <f t="shared" si="0"/>
        <v>0</v>
      </c>
      <c r="G24" s="12">
        <f t="shared" si="1"/>
        <v>0</v>
      </c>
      <c r="H24" s="205"/>
      <c r="I24" s="206"/>
      <c r="J24" s="206"/>
      <c r="K24" s="206"/>
      <c r="L24" s="207"/>
    </row>
    <row r="25" spans="2:12" ht="16.5" customHeight="1" x14ac:dyDescent="0.3">
      <c r="B25" s="187"/>
      <c r="C25" s="9" t="s">
        <v>52</v>
      </c>
      <c r="D25" s="15">
        <f t="shared" si="2"/>
        <v>0.65</v>
      </c>
      <c r="E25" s="11">
        <v>1</v>
      </c>
      <c r="F25" s="12">
        <f t="shared" si="0"/>
        <v>0</v>
      </c>
      <c r="G25" s="12">
        <f t="shared" si="1"/>
        <v>0</v>
      </c>
      <c r="H25" s="205"/>
      <c r="I25" s="206"/>
      <c r="J25" s="206"/>
      <c r="K25" s="206"/>
      <c r="L25" s="207"/>
    </row>
    <row r="26" spans="2:12" ht="16.5" customHeight="1" x14ac:dyDescent="0.3">
      <c r="B26" s="187"/>
      <c r="C26" s="9" t="s">
        <v>39</v>
      </c>
      <c r="D26" s="15">
        <f t="shared" si="2"/>
        <v>0.32500000000000001</v>
      </c>
      <c r="E26" s="11">
        <v>0.5</v>
      </c>
      <c r="F26" s="12">
        <f t="shared" si="0"/>
        <v>0</v>
      </c>
      <c r="G26" s="12">
        <f t="shared" si="1"/>
        <v>0</v>
      </c>
      <c r="H26" s="205"/>
      <c r="I26" s="206"/>
      <c r="J26" s="206"/>
      <c r="K26" s="206"/>
      <c r="L26" s="207"/>
    </row>
    <row r="27" spans="2:12" ht="16.5" customHeight="1" x14ac:dyDescent="0.3">
      <c r="B27" s="187"/>
      <c r="C27" s="9" t="s">
        <v>25</v>
      </c>
      <c r="D27" s="15">
        <f t="shared" si="2"/>
        <v>0.32500000000000001</v>
      </c>
      <c r="E27" s="11">
        <v>0.5</v>
      </c>
      <c r="F27" s="12">
        <f t="shared" si="0"/>
        <v>0</v>
      </c>
      <c r="G27" s="12">
        <f t="shared" si="1"/>
        <v>0</v>
      </c>
      <c r="H27" s="205"/>
      <c r="I27" s="206"/>
      <c r="J27" s="206"/>
      <c r="K27" s="206"/>
      <c r="L27" s="207"/>
    </row>
    <row r="28" spans="2:12" ht="16.5" customHeight="1" x14ac:dyDescent="0.3">
      <c r="B28" s="225" t="s">
        <v>394</v>
      </c>
      <c r="C28" s="9" t="s">
        <v>91</v>
      </c>
      <c r="D28" s="15">
        <f t="shared" si="2"/>
        <v>19.5</v>
      </c>
      <c r="E28" s="9">
        <v>30</v>
      </c>
      <c r="F28" s="12">
        <f t="shared" si="0"/>
        <v>0</v>
      </c>
      <c r="G28" s="12">
        <f t="shared" si="1"/>
        <v>0</v>
      </c>
      <c r="H28" s="223" t="s">
        <v>395</v>
      </c>
      <c r="I28" s="223"/>
      <c r="J28" s="223"/>
      <c r="K28" s="223"/>
      <c r="L28" s="224"/>
    </row>
    <row r="29" spans="2:12" ht="16.5" customHeight="1" x14ac:dyDescent="0.3">
      <c r="B29" s="226"/>
      <c r="C29" s="9" t="s">
        <v>39</v>
      </c>
      <c r="D29" s="15">
        <f t="shared" si="2"/>
        <v>0.65</v>
      </c>
      <c r="E29" s="9">
        <v>1</v>
      </c>
      <c r="F29" s="12">
        <f t="shared" si="0"/>
        <v>0</v>
      </c>
      <c r="G29" s="12">
        <f t="shared" si="1"/>
        <v>0</v>
      </c>
      <c r="H29" s="223"/>
      <c r="I29" s="223"/>
      <c r="J29" s="223"/>
      <c r="K29" s="223"/>
      <c r="L29" s="224"/>
    </row>
    <row r="30" spans="2:12" ht="16.5" customHeight="1" x14ac:dyDescent="0.3">
      <c r="B30" s="226"/>
      <c r="C30" s="9" t="s">
        <v>24</v>
      </c>
      <c r="D30" s="15">
        <f t="shared" si="2"/>
        <v>0.65</v>
      </c>
      <c r="E30" s="9">
        <v>1</v>
      </c>
      <c r="F30" s="12">
        <f t="shared" si="0"/>
        <v>0</v>
      </c>
      <c r="G30" s="12">
        <f t="shared" si="1"/>
        <v>0</v>
      </c>
      <c r="H30" s="223"/>
      <c r="I30" s="223"/>
      <c r="J30" s="223"/>
      <c r="K30" s="223"/>
      <c r="L30" s="224"/>
    </row>
    <row r="31" spans="2:12" ht="16.5" customHeight="1" x14ac:dyDescent="0.3">
      <c r="B31" s="226"/>
      <c r="C31" s="9" t="s">
        <v>20</v>
      </c>
      <c r="D31" s="15">
        <f t="shared" si="2"/>
        <v>0.65</v>
      </c>
      <c r="E31" s="9">
        <v>1</v>
      </c>
      <c r="F31" s="12">
        <f t="shared" si="0"/>
        <v>0</v>
      </c>
      <c r="G31" s="12">
        <f t="shared" si="1"/>
        <v>0</v>
      </c>
      <c r="H31" s="223"/>
      <c r="I31" s="223"/>
      <c r="J31" s="223"/>
      <c r="K31" s="223"/>
      <c r="L31" s="224"/>
    </row>
    <row r="32" spans="2:12" ht="16.5" customHeight="1" x14ac:dyDescent="0.3">
      <c r="B32" s="226"/>
      <c r="C32" s="9" t="s">
        <v>19</v>
      </c>
      <c r="D32" s="15">
        <f t="shared" si="2"/>
        <v>0.32500000000000001</v>
      </c>
      <c r="E32" s="9">
        <v>0.5</v>
      </c>
      <c r="F32" s="12">
        <f t="shared" si="0"/>
        <v>0</v>
      </c>
      <c r="G32" s="12">
        <f t="shared" si="1"/>
        <v>0</v>
      </c>
      <c r="H32" s="223"/>
      <c r="I32" s="223"/>
      <c r="J32" s="223"/>
      <c r="K32" s="223"/>
      <c r="L32" s="224"/>
    </row>
    <row r="33" spans="2:12" ht="16.5" customHeight="1" x14ac:dyDescent="0.3">
      <c r="B33" s="227"/>
      <c r="C33" s="9" t="s">
        <v>53</v>
      </c>
      <c r="D33" s="15">
        <f t="shared" si="2"/>
        <v>0.13</v>
      </c>
      <c r="E33" s="9">
        <v>0.2</v>
      </c>
      <c r="F33" s="12">
        <f t="shared" si="0"/>
        <v>0</v>
      </c>
      <c r="G33" s="12">
        <f t="shared" si="1"/>
        <v>0</v>
      </c>
      <c r="H33" s="223"/>
      <c r="I33" s="223"/>
      <c r="J33" s="223"/>
      <c r="K33" s="223"/>
      <c r="L33" s="224"/>
    </row>
    <row r="34" spans="2:12" ht="16.5" customHeight="1" thickBot="1" x14ac:dyDescent="0.35">
      <c r="B34" s="27" t="s">
        <v>110</v>
      </c>
      <c r="C34" s="21" t="s">
        <v>33</v>
      </c>
      <c r="D34" s="86">
        <f t="shared" si="2"/>
        <v>13</v>
      </c>
      <c r="E34" s="23">
        <v>20</v>
      </c>
      <c r="F34" s="24">
        <f t="shared" si="0"/>
        <v>0</v>
      </c>
      <c r="G34" s="24">
        <f t="shared" si="1"/>
        <v>0</v>
      </c>
      <c r="H34" s="228" t="s">
        <v>34</v>
      </c>
      <c r="I34" s="229"/>
      <c r="J34" s="229"/>
      <c r="K34" s="229"/>
      <c r="L34" s="230"/>
    </row>
    <row r="35" spans="2:12" ht="72" customHeight="1" thickTop="1" x14ac:dyDescent="0.3"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</row>
    <row r="36" spans="2:12" ht="7.5" customHeight="1" thickBot="1" x14ac:dyDescent="0.35"/>
    <row r="37" spans="2:12" ht="20.25" thickTop="1" x14ac:dyDescent="0.3">
      <c r="B37" s="217" t="s">
        <v>396</v>
      </c>
      <c r="C37" s="218"/>
      <c r="D37" s="218"/>
      <c r="E37" s="218"/>
      <c r="F37" s="218"/>
      <c r="G37" s="218"/>
      <c r="H37" s="218"/>
      <c r="I37" s="218"/>
      <c r="J37" s="218"/>
      <c r="K37" s="218"/>
      <c r="L37" s="219"/>
    </row>
    <row r="38" spans="2:12" x14ac:dyDescent="0.3">
      <c r="B38" s="220" t="s">
        <v>3</v>
      </c>
      <c r="C38" s="221" t="s">
        <v>4</v>
      </c>
      <c r="D38" s="221" t="s">
        <v>5</v>
      </c>
      <c r="E38" s="221"/>
      <c r="F38" s="221" t="s">
        <v>6</v>
      </c>
      <c r="G38" s="221"/>
      <c r="H38" s="221" t="s">
        <v>7</v>
      </c>
      <c r="I38" s="221"/>
      <c r="J38" s="221"/>
      <c r="K38" s="221"/>
      <c r="L38" s="222"/>
    </row>
    <row r="39" spans="2:12" x14ac:dyDescent="0.3">
      <c r="B39" s="220"/>
      <c r="C39" s="221"/>
      <c r="D39" s="6" t="s">
        <v>1</v>
      </c>
      <c r="E39" s="6" t="s">
        <v>2</v>
      </c>
      <c r="F39" s="38" t="s">
        <v>1</v>
      </c>
      <c r="G39" s="39" t="s">
        <v>2</v>
      </c>
      <c r="H39" s="221"/>
      <c r="I39" s="221"/>
      <c r="J39" s="221"/>
      <c r="K39" s="221"/>
      <c r="L39" s="222"/>
    </row>
    <row r="40" spans="2:12" ht="16.5" customHeight="1" x14ac:dyDescent="0.3">
      <c r="B40" s="187" t="s">
        <v>30</v>
      </c>
      <c r="C40" s="9" t="s">
        <v>13</v>
      </c>
      <c r="D40" s="15">
        <f>E40*0.65</f>
        <v>32.5</v>
      </c>
      <c r="E40" s="11">
        <v>50</v>
      </c>
      <c r="F40" s="12">
        <f t="shared" ref="F40:F64" si="3">D40*D$2</f>
        <v>0</v>
      </c>
      <c r="G40" s="12">
        <f t="shared" ref="G40:G64" si="4">E40*D$3</f>
        <v>0</v>
      </c>
      <c r="H40" s="193" t="s">
        <v>48</v>
      </c>
      <c r="I40" s="194"/>
      <c r="J40" s="194"/>
      <c r="K40" s="194"/>
      <c r="L40" s="195"/>
    </row>
    <row r="41" spans="2:12" ht="16.5" customHeight="1" x14ac:dyDescent="0.3">
      <c r="B41" s="187"/>
      <c r="C41" s="9" t="s">
        <v>31</v>
      </c>
      <c r="D41" s="15">
        <f t="shared" ref="D41:D64" si="5">E41*0.65</f>
        <v>1.625</v>
      </c>
      <c r="E41" s="11">
        <v>2.5</v>
      </c>
      <c r="F41" s="12">
        <f t="shared" si="3"/>
        <v>0</v>
      </c>
      <c r="G41" s="12">
        <f t="shared" si="4"/>
        <v>0</v>
      </c>
      <c r="H41" s="196"/>
      <c r="I41" s="197"/>
      <c r="J41" s="197"/>
      <c r="K41" s="197"/>
      <c r="L41" s="198"/>
    </row>
    <row r="42" spans="2:12" ht="16.5" customHeight="1" x14ac:dyDescent="0.3">
      <c r="B42" s="225" t="s">
        <v>397</v>
      </c>
      <c r="C42" s="9" t="s">
        <v>214</v>
      </c>
      <c r="D42" s="15">
        <f t="shared" si="5"/>
        <v>13</v>
      </c>
      <c r="E42" s="9">
        <v>20</v>
      </c>
      <c r="F42" s="12">
        <f t="shared" si="3"/>
        <v>0</v>
      </c>
      <c r="G42" s="12">
        <f t="shared" si="4"/>
        <v>0</v>
      </c>
      <c r="H42" s="273" t="s">
        <v>398</v>
      </c>
      <c r="I42" s="274"/>
      <c r="J42" s="274"/>
      <c r="K42" s="274"/>
      <c r="L42" s="275"/>
    </row>
    <row r="43" spans="2:12" ht="16.5" customHeight="1" x14ac:dyDescent="0.3">
      <c r="B43" s="226"/>
      <c r="C43" s="9" t="s">
        <v>180</v>
      </c>
      <c r="D43" s="15">
        <f t="shared" si="5"/>
        <v>3.25</v>
      </c>
      <c r="E43" s="9">
        <v>5</v>
      </c>
      <c r="F43" s="12">
        <f t="shared" si="3"/>
        <v>0</v>
      </c>
      <c r="G43" s="12">
        <f t="shared" si="4"/>
        <v>0</v>
      </c>
      <c r="H43" s="276"/>
      <c r="I43" s="277"/>
      <c r="J43" s="277"/>
      <c r="K43" s="277"/>
      <c r="L43" s="278"/>
    </row>
    <row r="44" spans="2:12" ht="16.5" customHeight="1" x14ac:dyDescent="0.3">
      <c r="B44" s="226"/>
      <c r="C44" s="9" t="s">
        <v>22</v>
      </c>
      <c r="D44" s="15">
        <f t="shared" si="5"/>
        <v>3.25</v>
      </c>
      <c r="E44" s="9">
        <v>5</v>
      </c>
      <c r="F44" s="12">
        <f t="shared" si="3"/>
        <v>0</v>
      </c>
      <c r="G44" s="12">
        <f t="shared" si="4"/>
        <v>0</v>
      </c>
      <c r="H44" s="276"/>
      <c r="I44" s="277"/>
      <c r="J44" s="277"/>
      <c r="K44" s="277"/>
      <c r="L44" s="278"/>
    </row>
    <row r="45" spans="2:12" ht="16.5" customHeight="1" x14ac:dyDescent="0.3">
      <c r="B45" s="226"/>
      <c r="C45" s="9" t="s">
        <v>16</v>
      </c>
      <c r="D45" s="15">
        <f t="shared" si="5"/>
        <v>1.3</v>
      </c>
      <c r="E45" s="9">
        <v>2</v>
      </c>
      <c r="F45" s="12">
        <f t="shared" si="3"/>
        <v>0</v>
      </c>
      <c r="G45" s="12">
        <f t="shared" si="4"/>
        <v>0</v>
      </c>
      <c r="H45" s="276"/>
      <c r="I45" s="277"/>
      <c r="J45" s="277"/>
      <c r="K45" s="277"/>
      <c r="L45" s="278"/>
    </row>
    <row r="46" spans="2:12" ht="16.5" customHeight="1" x14ac:dyDescent="0.3">
      <c r="B46" s="226"/>
      <c r="C46" s="9" t="s">
        <v>17</v>
      </c>
      <c r="D46" s="15">
        <f t="shared" si="5"/>
        <v>1.3</v>
      </c>
      <c r="E46" s="9">
        <v>2</v>
      </c>
      <c r="F46" s="12">
        <f t="shared" si="3"/>
        <v>0</v>
      </c>
      <c r="G46" s="12">
        <f t="shared" si="4"/>
        <v>0</v>
      </c>
      <c r="H46" s="276"/>
      <c r="I46" s="277"/>
      <c r="J46" s="277"/>
      <c r="K46" s="277"/>
      <c r="L46" s="278"/>
    </row>
    <row r="47" spans="2:12" ht="16.5" customHeight="1" x14ac:dyDescent="0.3">
      <c r="B47" s="226"/>
      <c r="C47" s="9" t="s">
        <v>27</v>
      </c>
      <c r="D47" s="15">
        <f t="shared" si="5"/>
        <v>1.3</v>
      </c>
      <c r="E47" s="9">
        <v>2</v>
      </c>
      <c r="F47" s="12">
        <f t="shared" si="3"/>
        <v>0</v>
      </c>
      <c r="G47" s="12">
        <f t="shared" si="4"/>
        <v>0</v>
      </c>
      <c r="H47" s="276"/>
      <c r="I47" s="277"/>
      <c r="J47" s="277"/>
      <c r="K47" s="277"/>
      <c r="L47" s="278"/>
    </row>
    <row r="48" spans="2:12" ht="17.25" customHeight="1" x14ac:dyDescent="0.3">
      <c r="B48" s="226"/>
      <c r="C48" s="9" t="s">
        <v>39</v>
      </c>
      <c r="D48" s="15">
        <f t="shared" si="5"/>
        <v>0.65</v>
      </c>
      <c r="E48" s="9">
        <v>1</v>
      </c>
      <c r="F48" s="12">
        <f t="shared" si="3"/>
        <v>0</v>
      </c>
      <c r="G48" s="12">
        <f t="shared" si="4"/>
        <v>0</v>
      </c>
      <c r="H48" s="276"/>
      <c r="I48" s="277"/>
      <c r="J48" s="277"/>
      <c r="K48" s="277"/>
      <c r="L48" s="278"/>
    </row>
    <row r="49" spans="2:12" ht="17.25" customHeight="1" x14ac:dyDescent="0.3">
      <c r="B49" s="226"/>
      <c r="C49" s="9" t="s">
        <v>19</v>
      </c>
      <c r="D49" s="15">
        <f t="shared" si="5"/>
        <v>0.32500000000000001</v>
      </c>
      <c r="E49" s="9">
        <v>0.5</v>
      </c>
      <c r="F49" s="12">
        <f t="shared" si="3"/>
        <v>0</v>
      </c>
      <c r="G49" s="12">
        <f t="shared" si="4"/>
        <v>0</v>
      </c>
      <c r="H49" s="276"/>
      <c r="I49" s="277"/>
      <c r="J49" s="277"/>
      <c r="K49" s="277"/>
      <c r="L49" s="278"/>
    </row>
    <row r="50" spans="2:12" ht="17.25" customHeight="1" x14ac:dyDescent="0.3">
      <c r="B50" s="227"/>
      <c r="C50" s="9" t="s">
        <v>20</v>
      </c>
      <c r="D50" s="15">
        <f t="shared" si="5"/>
        <v>0.65</v>
      </c>
      <c r="E50" s="9">
        <v>1</v>
      </c>
      <c r="F50" s="12">
        <f t="shared" si="3"/>
        <v>0</v>
      </c>
      <c r="G50" s="12">
        <f t="shared" si="4"/>
        <v>0</v>
      </c>
      <c r="H50" s="279"/>
      <c r="I50" s="280"/>
      <c r="J50" s="280"/>
      <c r="K50" s="280"/>
      <c r="L50" s="281"/>
    </row>
    <row r="51" spans="2:12" ht="17.25" customHeight="1" x14ac:dyDescent="0.3">
      <c r="B51" s="187" t="s">
        <v>399</v>
      </c>
      <c r="C51" s="9" t="s">
        <v>400</v>
      </c>
      <c r="D51" s="15">
        <f t="shared" si="5"/>
        <v>26</v>
      </c>
      <c r="E51" s="11">
        <v>40</v>
      </c>
      <c r="F51" s="12">
        <f t="shared" si="3"/>
        <v>0</v>
      </c>
      <c r="G51" s="12">
        <f t="shared" si="4"/>
        <v>0</v>
      </c>
      <c r="H51" s="202" t="s">
        <v>401</v>
      </c>
      <c r="I51" s="203"/>
      <c r="J51" s="203"/>
      <c r="K51" s="203"/>
      <c r="L51" s="204"/>
    </row>
    <row r="52" spans="2:12" ht="16.5" customHeight="1" x14ac:dyDescent="0.3">
      <c r="B52" s="187"/>
      <c r="C52" s="9" t="s">
        <v>21</v>
      </c>
      <c r="D52" s="15">
        <f t="shared" si="5"/>
        <v>3.25</v>
      </c>
      <c r="E52" s="11">
        <v>5</v>
      </c>
      <c r="F52" s="12">
        <f t="shared" si="3"/>
        <v>0</v>
      </c>
      <c r="G52" s="12">
        <f t="shared" si="4"/>
        <v>0</v>
      </c>
      <c r="H52" s="205"/>
      <c r="I52" s="206"/>
      <c r="J52" s="206"/>
      <c r="K52" s="206"/>
      <c r="L52" s="207"/>
    </row>
    <row r="53" spans="2:12" ht="16.5" customHeight="1" x14ac:dyDescent="0.3">
      <c r="B53" s="187"/>
      <c r="C53" s="9" t="s">
        <v>23</v>
      </c>
      <c r="D53" s="15">
        <f t="shared" si="5"/>
        <v>3.25</v>
      </c>
      <c r="E53" s="11">
        <v>5</v>
      </c>
      <c r="F53" s="12">
        <f t="shared" si="3"/>
        <v>0</v>
      </c>
      <c r="G53" s="12">
        <f t="shared" si="4"/>
        <v>0</v>
      </c>
      <c r="H53" s="205"/>
      <c r="I53" s="206"/>
      <c r="J53" s="206"/>
      <c r="K53" s="206"/>
      <c r="L53" s="207"/>
    </row>
    <row r="54" spans="2:12" ht="16.5" customHeight="1" x14ac:dyDescent="0.3">
      <c r="B54" s="187"/>
      <c r="C54" s="9" t="s">
        <v>22</v>
      </c>
      <c r="D54" s="15">
        <f t="shared" si="5"/>
        <v>6.5</v>
      </c>
      <c r="E54" s="11">
        <v>10</v>
      </c>
      <c r="F54" s="12">
        <f t="shared" si="3"/>
        <v>0</v>
      </c>
      <c r="G54" s="12">
        <f t="shared" si="4"/>
        <v>0</v>
      </c>
      <c r="H54" s="205"/>
      <c r="I54" s="206"/>
      <c r="J54" s="206"/>
      <c r="K54" s="206"/>
      <c r="L54" s="207"/>
    </row>
    <row r="55" spans="2:12" ht="16.5" customHeight="1" x14ac:dyDescent="0.3">
      <c r="B55" s="187"/>
      <c r="C55" s="9" t="s">
        <v>272</v>
      </c>
      <c r="D55" s="15">
        <f t="shared" si="5"/>
        <v>1.3</v>
      </c>
      <c r="E55" s="11">
        <v>2</v>
      </c>
      <c r="F55" s="12">
        <f t="shared" si="3"/>
        <v>0</v>
      </c>
      <c r="G55" s="12">
        <f t="shared" si="4"/>
        <v>0</v>
      </c>
      <c r="H55" s="205"/>
      <c r="I55" s="206"/>
      <c r="J55" s="206"/>
      <c r="K55" s="206"/>
      <c r="L55" s="207"/>
    </row>
    <row r="56" spans="2:12" ht="16.5" customHeight="1" x14ac:dyDescent="0.3">
      <c r="B56" s="187"/>
      <c r="C56" s="9" t="s">
        <v>24</v>
      </c>
      <c r="D56" s="15">
        <f t="shared" si="5"/>
        <v>0.32500000000000001</v>
      </c>
      <c r="E56" s="11">
        <v>0.5</v>
      </c>
      <c r="F56" s="12">
        <f t="shared" si="3"/>
        <v>0</v>
      </c>
      <c r="G56" s="12">
        <f t="shared" si="4"/>
        <v>0</v>
      </c>
      <c r="H56" s="205"/>
      <c r="I56" s="206"/>
      <c r="J56" s="206"/>
      <c r="K56" s="206"/>
      <c r="L56" s="207"/>
    </row>
    <row r="57" spans="2:12" ht="16.5" customHeight="1" x14ac:dyDescent="0.3">
      <c r="B57" s="187"/>
      <c r="C57" s="9" t="s">
        <v>25</v>
      </c>
      <c r="D57" s="15">
        <f t="shared" si="5"/>
        <v>1.9500000000000002</v>
      </c>
      <c r="E57" s="11">
        <v>3</v>
      </c>
      <c r="F57" s="12">
        <f t="shared" si="3"/>
        <v>0</v>
      </c>
      <c r="G57" s="12">
        <f t="shared" si="4"/>
        <v>0</v>
      </c>
      <c r="H57" s="205"/>
      <c r="I57" s="206"/>
      <c r="J57" s="206"/>
      <c r="K57" s="206"/>
      <c r="L57" s="207"/>
    </row>
    <row r="58" spans="2:12" ht="16.5" customHeight="1" x14ac:dyDescent="0.3">
      <c r="B58" s="187" t="s">
        <v>116</v>
      </c>
      <c r="C58" s="9" t="s">
        <v>37</v>
      </c>
      <c r="D58" s="15">
        <f t="shared" si="5"/>
        <v>19.5</v>
      </c>
      <c r="E58" s="9">
        <v>30</v>
      </c>
      <c r="F58" s="12">
        <f t="shared" si="3"/>
        <v>0</v>
      </c>
      <c r="G58" s="12">
        <f t="shared" si="4"/>
        <v>0</v>
      </c>
      <c r="H58" s="202" t="s">
        <v>38</v>
      </c>
      <c r="I58" s="203"/>
      <c r="J58" s="203"/>
      <c r="K58" s="203"/>
      <c r="L58" s="204"/>
    </row>
    <row r="59" spans="2:12" ht="16.5" customHeight="1" x14ac:dyDescent="0.3">
      <c r="B59" s="187"/>
      <c r="C59" s="9" t="s">
        <v>24</v>
      </c>
      <c r="D59" s="15">
        <f t="shared" si="5"/>
        <v>0.65</v>
      </c>
      <c r="E59" s="9">
        <v>1</v>
      </c>
      <c r="F59" s="12">
        <f t="shared" si="3"/>
        <v>0</v>
      </c>
      <c r="G59" s="12">
        <f t="shared" si="4"/>
        <v>0</v>
      </c>
      <c r="H59" s="205"/>
      <c r="I59" s="206"/>
      <c r="J59" s="206"/>
      <c r="K59" s="206"/>
      <c r="L59" s="207"/>
    </row>
    <row r="60" spans="2:12" ht="16.5" customHeight="1" x14ac:dyDescent="0.3">
      <c r="B60" s="187"/>
      <c r="C60" s="9" t="s">
        <v>25</v>
      </c>
      <c r="D60" s="15">
        <f t="shared" si="5"/>
        <v>0.65</v>
      </c>
      <c r="E60" s="9">
        <v>1</v>
      </c>
      <c r="F60" s="12">
        <f t="shared" si="3"/>
        <v>0</v>
      </c>
      <c r="G60" s="12">
        <f t="shared" si="4"/>
        <v>0</v>
      </c>
      <c r="H60" s="205"/>
      <c r="I60" s="206"/>
      <c r="J60" s="206"/>
      <c r="K60" s="206"/>
      <c r="L60" s="207"/>
    </row>
    <row r="61" spans="2:12" ht="16.5" customHeight="1" x14ac:dyDescent="0.3">
      <c r="B61" s="187"/>
      <c r="C61" s="9" t="s">
        <v>39</v>
      </c>
      <c r="D61" s="15">
        <f t="shared" si="5"/>
        <v>0.32500000000000001</v>
      </c>
      <c r="E61" s="9">
        <v>0.5</v>
      </c>
      <c r="F61" s="12">
        <f t="shared" si="3"/>
        <v>0</v>
      </c>
      <c r="G61" s="12">
        <f t="shared" si="4"/>
        <v>0</v>
      </c>
      <c r="H61" s="205"/>
      <c r="I61" s="206"/>
      <c r="J61" s="206"/>
      <c r="K61" s="206"/>
      <c r="L61" s="207"/>
    </row>
    <row r="62" spans="2:12" ht="16.5" customHeight="1" x14ac:dyDescent="0.3">
      <c r="B62" s="187"/>
      <c r="C62" s="9" t="s">
        <v>20</v>
      </c>
      <c r="D62" s="15">
        <f t="shared" si="5"/>
        <v>0.32500000000000001</v>
      </c>
      <c r="E62" s="9">
        <v>0.5</v>
      </c>
      <c r="F62" s="12">
        <f t="shared" si="3"/>
        <v>0</v>
      </c>
      <c r="G62" s="12">
        <f t="shared" si="4"/>
        <v>0</v>
      </c>
      <c r="H62" s="205"/>
      <c r="I62" s="206"/>
      <c r="J62" s="206"/>
      <c r="K62" s="206"/>
      <c r="L62" s="207"/>
    </row>
    <row r="63" spans="2:12" ht="16.5" customHeight="1" x14ac:dyDescent="0.3">
      <c r="B63" s="187"/>
      <c r="C63" s="9" t="s">
        <v>19</v>
      </c>
      <c r="D63" s="15">
        <f t="shared" si="5"/>
        <v>0.32500000000000001</v>
      </c>
      <c r="E63" s="9">
        <v>0.5</v>
      </c>
      <c r="F63" s="12">
        <f t="shared" si="3"/>
        <v>0</v>
      </c>
      <c r="G63" s="12">
        <f t="shared" si="4"/>
        <v>0</v>
      </c>
      <c r="H63" s="205"/>
      <c r="I63" s="206"/>
      <c r="J63" s="206"/>
      <c r="K63" s="206"/>
      <c r="L63" s="207"/>
    </row>
    <row r="64" spans="2:12" ht="16.5" customHeight="1" thickBot="1" x14ac:dyDescent="0.35">
      <c r="B64" s="30" t="s">
        <v>114</v>
      </c>
      <c r="C64" s="21" t="s">
        <v>35</v>
      </c>
      <c r="D64" s="86">
        <f t="shared" si="5"/>
        <v>13</v>
      </c>
      <c r="E64" s="23">
        <v>20</v>
      </c>
      <c r="F64" s="24">
        <f t="shared" si="3"/>
        <v>0</v>
      </c>
      <c r="G64" s="24">
        <f t="shared" si="4"/>
        <v>0</v>
      </c>
      <c r="H64" s="188" t="s">
        <v>36</v>
      </c>
      <c r="I64" s="188"/>
      <c r="J64" s="188"/>
      <c r="K64" s="188"/>
      <c r="L64" s="189"/>
    </row>
    <row r="65" spans="2:12" ht="72" customHeight="1" thickTop="1" x14ac:dyDescent="0.3"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</row>
    <row r="66" spans="2:12" ht="17.25" thickBot="1" x14ac:dyDescent="0.35"/>
    <row r="67" spans="2:12" ht="20.25" thickTop="1" x14ac:dyDescent="0.3">
      <c r="B67" s="217" t="s">
        <v>402</v>
      </c>
      <c r="C67" s="218"/>
      <c r="D67" s="218"/>
      <c r="E67" s="218"/>
      <c r="F67" s="218"/>
      <c r="G67" s="218"/>
      <c r="H67" s="218"/>
      <c r="I67" s="218"/>
      <c r="J67" s="218"/>
      <c r="K67" s="218"/>
      <c r="L67" s="219"/>
    </row>
    <row r="68" spans="2:12" x14ac:dyDescent="0.3">
      <c r="B68" s="220" t="s">
        <v>3</v>
      </c>
      <c r="C68" s="221" t="s">
        <v>4</v>
      </c>
      <c r="D68" s="221" t="s">
        <v>5</v>
      </c>
      <c r="E68" s="221"/>
      <c r="F68" s="221" t="s">
        <v>6</v>
      </c>
      <c r="G68" s="221"/>
      <c r="H68" s="221" t="s">
        <v>7</v>
      </c>
      <c r="I68" s="221"/>
      <c r="J68" s="221"/>
      <c r="K68" s="221"/>
      <c r="L68" s="222"/>
    </row>
    <row r="69" spans="2:12" x14ac:dyDescent="0.3">
      <c r="B69" s="220"/>
      <c r="C69" s="221"/>
      <c r="D69" s="6" t="s">
        <v>1</v>
      </c>
      <c r="E69" s="6" t="s">
        <v>2</v>
      </c>
      <c r="F69" s="38" t="s">
        <v>1</v>
      </c>
      <c r="G69" s="39" t="s">
        <v>2</v>
      </c>
      <c r="H69" s="221"/>
      <c r="I69" s="221"/>
      <c r="J69" s="221"/>
      <c r="K69" s="221"/>
      <c r="L69" s="222"/>
    </row>
    <row r="70" spans="2:12" ht="16.5" customHeight="1" x14ac:dyDescent="0.3">
      <c r="B70" s="225" t="s">
        <v>60</v>
      </c>
      <c r="C70" s="9" t="s">
        <v>259</v>
      </c>
      <c r="D70" s="15">
        <f>E70*0.65</f>
        <v>32.5</v>
      </c>
      <c r="E70" s="11">
        <v>50</v>
      </c>
      <c r="F70" s="12">
        <f t="shared" ref="F70:F91" si="6">D70*D$2</f>
        <v>0</v>
      </c>
      <c r="G70" s="12">
        <f t="shared" ref="G70:G91" si="7">E70*D$3</f>
        <v>0</v>
      </c>
      <c r="H70" s="193" t="s">
        <v>74</v>
      </c>
      <c r="I70" s="194"/>
      <c r="J70" s="194"/>
      <c r="K70" s="194"/>
      <c r="L70" s="195"/>
    </row>
    <row r="71" spans="2:12" ht="16.5" customHeight="1" x14ac:dyDescent="0.3">
      <c r="B71" s="227"/>
      <c r="C71" s="9" t="s">
        <v>99</v>
      </c>
      <c r="D71" s="15">
        <f t="shared" ref="D71:D91" si="8">E71*0.65</f>
        <v>1.625</v>
      </c>
      <c r="E71" s="11">
        <v>2.5</v>
      </c>
      <c r="F71" s="12">
        <f t="shared" si="6"/>
        <v>0</v>
      </c>
      <c r="G71" s="12">
        <f t="shared" si="7"/>
        <v>0</v>
      </c>
      <c r="H71" s="196"/>
      <c r="I71" s="197"/>
      <c r="J71" s="197"/>
      <c r="K71" s="197"/>
      <c r="L71" s="198"/>
    </row>
    <row r="72" spans="2:12" ht="16.5" customHeight="1" x14ac:dyDescent="0.3">
      <c r="B72" s="187" t="s">
        <v>143</v>
      </c>
      <c r="C72" s="9" t="s">
        <v>199</v>
      </c>
      <c r="D72" s="15">
        <f t="shared" si="8"/>
        <v>26</v>
      </c>
      <c r="E72" s="11">
        <v>40</v>
      </c>
      <c r="F72" s="12">
        <f t="shared" si="6"/>
        <v>0</v>
      </c>
      <c r="G72" s="12">
        <f t="shared" si="7"/>
        <v>0</v>
      </c>
      <c r="H72" s="193" t="s">
        <v>403</v>
      </c>
      <c r="I72" s="194"/>
      <c r="J72" s="194"/>
      <c r="K72" s="194"/>
      <c r="L72" s="195"/>
    </row>
    <row r="73" spans="2:12" ht="16.5" customHeight="1" x14ac:dyDescent="0.3">
      <c r="B73" s="187"/>
      <c r="C73" s="9" t="s">
        <v>22</v>
      </c>
      <c r="D73" s="15">
        <f t="shared" si="8"/>
        <v>6.5</v>
      </c>
      <c r="E73" s="11">
        <v>10</v>
      </c>
      <c r="F73" s="12">
        <f t="shared" si="6"/>
        <v>0</v>
      </c>
      <c r="G73" s="12">
        <f t="shared" si="7"/>
        <v>0</v>
      </c>
      <c r="H73" s="199"/>
      <c r="I73" s="200"/>
      <c r="J73" s="200"/>
      <c r="K73" s="200"/>
      <c r="L73" s="201"/>
    </row>
    <row r="74" spans="2:12" ht="16.5" customHeight="1" x14ac:dyDescent="0.3">
      <c r="B74" s="187"/>
      <c r="C74" s="9" t="s">
        <v>16</v>
      </c>
      <c r="D74" s="15">
        <f t="shared" si="8"/>
        <v>1.3</v>
      </c>
      <c r="E74" s="11">
        <v>2</v>
      </c>
      <c r="F74" s="12">
        <f t="shared" si="6"/>
        <v>0</v>
      </c>
      <c r="G74" s="12">
        <f t="shared" si="7"/>
        <v>0</v>
      </c>
      <c r="H74" s="199"/>
      <c r="I74" s="200"/>
      <c r="J74" s="200"/>
      <c r="K74" s="200"/>
      <c r="L74" s="201"/>
    </row>
    <row r="75" spans="2:12" ht="16.5" customHeight="1" x14ac:dyDescent="0.3">
      <c r="B75" s="187"/>
      <c r="C75" s="9" t="s">
        <v>19</v>
      </c>
      <c r="D75" s="15">
        <f t="shared" si="8"/>
        <v>0.32500000000000001</v>
      </c>
      <c r="E75" s="11">
        <v>0.5</v>
      </c>
      <c r="F75" s="12">
        <f t="shared" si="6"/>
        <v>0</v>
      </c>
      <c r="G75" s="12">
        <f t="shared" si="7"/>
        <v>0</v>
      </c>
      <c r="H75" s="199"/>
      <c r="I75" s="200"/>
      <c r="J75" s="200"/>
      <c r="K75" s="200"/>
      <c r="L75" s="201"/>
    </row>
    <row r="76" spans="2:12" ht="16.5" customHeight="1" x14ac:dyDescent="0.3">
      <c r="B76" s="187"/>
      <c r="C76" s="9" t="s">
        <v>17</v>
      </c>
      <c r="D76" s="15">
        <f t="shared" si="8"/>
        <v>1.3</v>
      </c>
      <c r="E76" s="11">
        <v>2</v>
      </c>
      <c r="F76" s="12">
        <f t="shared" si="6"/>
        <v>0</v>
      </c>
      <c r="G76" s="12">
        <f t="shared" si="7"/>
        <v>0</v>
      </c>
      <c r="H76" s="199"/>
      <c r="I76" s="200"/>
      <c r="J76" s="200"/>
      <c r="K76" s="200"/>
      <c r="L76" s="201"/>
    </row>
    <row r="77" spans="2:12" ht="16.5" customHeight="1" x14ac:dyDescent="0.3">
      <c r="B77" s="187"/>
      <c r="C77" s="9" t="s">
        <v>27</v>
      </c>
      <c r="D77" s="15">
        <f t="shared" si="8"/>
        <v>0.32500000000000001</v>
      </c>
      <c r="E77" s="11">
        <v>0.5</v>
      </c>
      <c r="F77" s="12">
        <f t="shared" si="6"/>
        <v>0</v>
      </c>
      <c r="G77" s="12">
        <f t="shared" si="7"/>
        <v>0</v>
      </c>
      <c r="H77" s="199"/>
      <c r="I77" s="200"/>
      <c r="J77" s="200"/>
      <c r="K77" s="200"/>
      <c r="L77" s="201"/>
    </row>
    <row r="78" spans="2:12" ht="17.25" customHeight="1" x14ac:dyDescent="0.3">
      <c r="B78" s="187"/>
      <c r="C78" s="9" t="s">
        <v>39</v>
      </c>
      <c r="D78" s="15">
        <f t="shared" si="8"/>
        <v>0.13</v>
      </c>
      <c r="E78" s="11">
        <v>0.2</v>
      </c>
      <c r="F78" s="12">
        <f t="shared" si="6"/>
        <v>0</v>
      </c>
      <c r="G78" s="12">
        <f t="shared" si="7"/>
        <v>0</v>
      </c>
      <c r="H78" s="199"/>
      <c r="I78" s="200"/>
      <c r="J78" s="200"/>
      <c r="K78" s="200"/>
      <c r="L78" s="201"/>
    </row>
    <row r="79" spans="2:12" ht="17.25" customHeight="1" x14ac:dyDescent="0.3">
      <c r="B79" s="187"/>
      <c r="C79" s="9" t="s">
        <v>20</v>
      </c>
      <c r="D79" s="15">
        <f t="shared" si="8"/>
        <v>0.65</v>
      </c>
      <c r="E79" s="11">
        <v>1</v>
      </c>
      <c r="F79" s="12">
        <f t="shared" si="6"/>
        <v>0</v>
      </c>
      <c r="G79" s="12">
        <f t="shared" si="7"/>
        <v>0</v>
      </c>
      <c r="H79" s="196"/>
      <c r="I79" s="197"/>
      <c r="J79" s="197"/>
      <c r="K79" s="197"/>
      <c r="L79" s="198"/>
    </row>
    <row r="80" spans="2:12" ht="17.25" customHeight="1" x14ac:dyDescent="0.3">
      <c r="B80" s="187" t="s">
        <v>146</v>
      </c>
      <c r="C80" s="9" t="s">
        <v>21</v>
      </c>
      <c r="D80" s="15">
        <f t="shared" si="8"/>
        <v>26</v>
      </c>
      <c r="E80" s="11">
        <v>40</v>
      </c>
      <c r="F80" s="12">
        <f t="shared" si="6"/>
        <v>0</v>
      </c>
      <c r="G80" s="12">
        <f t="shared" si="7"/>
        <v>0</v>
      </c>
      <c r="H80" s="202" t="s">
        <v>404</v>
      </c>
      <c r="I80" s="203"/>
      <c r="J80" s="203"/>
      <c r="K80" s="203"/>
      <c r="L80" s="204"/>
    </row>
    <row r="81" spans="2:12" ht="17.25" customHeight="1" x14ac:dyDescent="0.3">
      <c r="B81" s="187"/>
      <c r="C81" s="9" t="s">
        <v>22</v>
      </c>
      <c r="D81" s="15">
        <f t="shared" si="8"/>
        <v>3.25</v>
      </c>
      <c r="E81" s="11">
        <v>5</v>
      </c>
      <c r="F81" s="12">
        <f t="shared" si="6"/>
        <v>0</v>
      </c>
      <c r="G81" s="12">
        <f t="shared" si="7"/>
        <v>0</v>
      </c>
      <c r="H81" s="205"/>
      <c r="I81" s="206"/>
      <c r="J81" s="206"/>
      <c r="K81" s="206"/>
      <c r="L81" s="207"/>
    </row>
    <row r="82" spans="2:12" ht="16.5" customHeight="1" x14ac:dyDescent="0.3">
      <c r="B82" s="187"/>
      <c r="C82" s="9" t="s">
        <v>23</v>
      </c>
      <c r="D82" s="15">
        <f t="shared" si="8"/>
        <v>3.25</v>
      </c>
      <c r="E82" s="11">
        <v>5</v>
      </c>
      <c r="F82" s="12">
        <f t="shared" si="6"/>
        <v>0</v>
      </c>
      <c r="G82" s="12">
        <f t="shared" si="7"/>
        <v>0</v>
      </c>
      <c r="H82" s="205"/>
      <c r="I82" s="206"/>
      <c r="J82" s="206"/>
      <c r="K82" s="206"/>
      <c r="L82" s="207"/>
    </row>
    <row r="83" spans="2:12" ht="16.5" customHeight="1" x14ac:dyDescent="0.3">
      <c r="B83" s="187"/>
      <c r="C83" s="9" t="s">
        <v>24</v>
      </c>
      <c r="D83" s="15">
        <f t="shared" si="8"/>
        <v>0.65</v>
      </c>
      <c r="E83" s="11">
        <v>1</v>
      </c>
      <c r="F83" s="12">
        <f t="shared" si="6"/>
        <v>0</v>
      </c>
      <c r="G83" s="12">
        <f t="shared" si="7"/>
        <v>0</v>
      </c>
      <c r="H83" s="205"/>
      <c r="I83" s="206"/>
      <c r="J83" s="206"/>
      <c r="K83" s="206"/>
      <c r="L83" s="207"/>
    </row>
    <row r="84" spans="2:12" ht="16.5" customHeight="1" x14ac:dyDescent="0.3">
      <c r="B84" s="187"/>
      <c r="C84" s="9" t="s">
        <v>25</v>
      </c>
      <c r="D84" s="15">
        <f t="shared" si="8"/>
        <v>1.3</v>
      </c>
      <c r="E84" s="11">
        <v>2</v>
      </c>
      <c r="F84" s="12">
        <f t="shared" si="6"/>
        <v>0</v>
      </c>
      <c r="G84" s="12">
        <f t="shared" si="7"/>
        <v>0</v>
      </c>
      <c r="H84" s="270"/>
      <c r="I84" s="271"/>
      <c r="J84" s="271"/>
      <c r="K84" s="271"/>
      <c r="L84" s="272"/>
    </row>
    <row r="85" spans="2:12" ht="16.5" customHeight="1" x14ac:dyDescent="0.3">
      <c r="B85" s="187" t="s">
        <v>156</v>
      </c>
      <c r="C85" s="9" t="s">
        <v>220</v>
      </c>
      <c r="D85" s="15">
        <f t="shared" si="8"/>
        <v>19.5</v>
      </c>
      <c r="E85" s="9">
        <v>30</v>
      </c>
      <c r="F85" s="12">
        <f t="shared" si="6"/>
        <v>0</v>
      </c>
      <c r="G85" s="12">
        <f t="shared" si="7"/>
        <v>0</v>
      </c>
      <c r="H85" s="202" t="s">
        <v>405</v>
      </c>
      <c r="I85" s="203"/>
      <c r="J85" s="203"/>
      <c r="K85" s="203"/>
      <c r="L85" s="204"/>
    </row>
    <row r="86" spans="2:12" ht="16.5" customHeight="1" x14ac:dyDescent="0.3">
      <c r="B86" s="187"/>
      <c r="C86" s="9" t="s">
        <v>19</v>
      </c>
      <c r="D86" s="15">
        <f t="shared" si="8"/>
        <v>0.19500000000000001</v>
      </c>
      <c r="E86" s="9">
        <v>0.3</v>
      </c>
      <c r="F86" s="12">
        <f t="shared" si="6"/>
        <v>0</v>
      </c>
      <c r="G86" s="12">
        <f t="shared" si="7"/>
        <v>0</v>
      </c>
      <c r="H86" s="205"/>
      <c r="I86" s="206"/>
      <c r="J86" s="206"/>
      <c r="K86" s="206"/>
      <c r="L86" s="207"/>
    </row>
    <row r="87" spans="2:12" ht="16.5" customHeight="1" x14ac:dyDescent="0.3">
      <c r="B87" s="187"/>
      <c r="C87" s="9" t="s">
        <v>20</v>
      </c>
      <c r="D87" s="15">
        <f t="shared" si="8"/>
        <v>0.13</v>
      </c>
      <c r="E87" s="9">
        <v>0.2</v>
      </c>
      <c r="F87" s="12">
        <f t="shared" si="6"/>
        <v>0</v>
      </c>
      <c r="G87" s="12">
        <f t="shared" si="7"/>
        <v>0</v>
      </c>
      <c r="H87" s="205"/>
      <c r="I87" s="206"/>
      <c r="J87" s="206"/>
      <c r="K87" s="206"/>
      <c r="L87" s="207"/>
    </row>
    <row r="88" spans="2:12" ht="16.5" customHeight="1" x14ac:dyDescent="0.3">
      <c r="B88" s="187"/>
      <c r="C88" s="9" t="s">
        <v>24</v>
      </c>
      <c r="D88" s="15">
        <f t="shared" si="8"/>
        <v>6.5000000000000002E-2</v>
      </c>
      <c r="E88" s="9">
        <v>0.1</v>
      </c>
      <c r="F88" s="12">
        <f t="shared" si="6"/>
        <v>0</v>
      </c>
      <c r="G88" s="12">
        <f t="shared" si="7"/>
        <v>0</v>
      </c>
      <c r="H88" s="205"/>
      <c r="I88" s="206"/>
      <c r="J88" s="206"/>
      <c r="K88" s="206"/>
      <c r="L88" s="207"/>
    </row>
    <row r="89" spans="2:12" ht="16.5" customHeight="1" x14ac:dyDescent="0.3">
      <c r="B89" s="187"/>
      <c r="C89" s="9" t="s">
        <v>39</v>
      </c>
      <c r="D89" s="15">
        <f t="shared" si="8"/>
        <v>0.13</v>
      </c>
      <c r="E89" s="9">
        <v>0.2</v>
      </c>
      <c r="F89" s="12">
        <f t="shared" si="6"/>
        <v>0</v>
      </c>
      <c r="G89" s="12">
        <f t="shared" si="7"/>
        <v>0</v>
      </c>
      <c r="H89" s="205"/>
      <c r="I89" s="206"/>
      <c r="J89" s="206"/>
      <c r="K89" s="206"/>
      <c r="L89" s="207"/>
    </row>
    <row r="90" spans="2:12" ht="16.5" customHeight="1" x14ac:dyDescent="0.3">
      <c r="B90" s="187"/>
      <c r="C90" s="9" t="s">
        <v>53</v>
      </c>
      <c r="D90" s="15">
        <f t="shared" si="8"/>
        <v>0.13</v>
      </c>
      <c r="E90" s="9">
        <v>0.2</v>
      </c>
      <c r="F90" s="12">
        <f t="shared" si="6"/>
        <v>0</v>
      </c>
      <c r="G90" s="12">
        <f t="shared" si="7"/>
        <v>0</v>
      </c>
      <c r="H90" s="270"/>
      <c r="I90" s="271"/>
      <c r="J90" s="271"/>
      <c r="K90" s="271"/>
      <c r="L90" s="272"/>
    </row>
    <row r="91" spans="2:12" ht="16.5" customHeight="1" thickBot="1" x14ac:dyDescent="0.35">
      <c r="B91" s="30" t="s">
        <v>114</v>
      </c>
      <c r="C91" s="21" t="s">
        <v>35</v>
      </c>
      <c r="D91" s="86">
        <f t="shared" si="8"/>
        <v>13</v>
      </c>
      <c r="E91" s="23">
        <v>20</v>
      </c>
      <c r="F91" s="24">
        <f t="shared" si="6"/>
        <v>0</v>
      </c>
      <c r="G91" s="24">
        <f t="shared" si="7"/>
        <v>0</v>
      </c>
      <c r="H91" s="188" t="s">
        <v>36</v>
      </c>
      <c r="I91" s="188"/>
      <c r="J91" s="188"/>
      <c r="K91" s="188"/>
      <c r="L91" s="189"/>
    </row>
    <row r="92" spans="2:12" ht="72" customHeight="1" thickTop="1" x14ac:dyDescent="0.3">
      <c r="B92" s="190"/>
      <c r="C92" s="190"/>
      <c r="D92" s="190"/>
      <c r="E92" s="190"/>
      <c r="F92" s="190"/>
      <c r="G92" s="190"/>
      <c r="H92" s="190"/>
      <c r="I92" s="190"/>
      <c r="J92" s="190"/>
      <c r="K92" s="190"/>
      <c r="L92" s="190"/>
    </row>
    <row r="93" spans="2:12" ht="17.25" thickBot="1" x14ac:dyDescent="0.35"/>
    <row r="94" spans="2:12" ht="20.25" thickTop="1" x14ac:dyDescent="0.3">
      <c r="B94" s="217" t="s">
        <v>406</v>
      </c>
      <c r="C94" s="218"/>
      <c r="D94" s="218"/>
      <c r="E94" s="218"/>
      <c r="F94" s="218"/>
      <c r="G94" s="218"/>
      <c r="H94" s="218"/>
      <c r="I94" s="218"/>
      <c r="J94" s="218"/>
      <c r="K94" s="218"/>
      <c r="L94" s="219"/>
    </row>
    <row r="95" spans="2:12" x14ac:dyDescent="0.3">
      <c r="B95" s="220" t="s">
        <v>3</v>
      </c>
      <c r="C95" s="221" t="s">
        <v>4</v>
      </c>
      <c r="D95" s="221" t="s">
        <v>5</v>
      </c>
      <c r="E95" s="221"/>
      <c r="F95" s="221" t="s">
        <v>6</v>
      </c>
      <c r="G95" s="221"/>
      <c r="H95" s="221" t="s">
        <v>7</v>
      </c>
      <c r="I95" s="221"/>
      <c r="J95" s="221"/>
      <c r="K95" s="221"/>
      <c r="L95" s="222"/>
    </row>
    <row r="96" spans="2:12" x14ac:dyDescent="0.3">
      <c r="B96" s="220"/>
      <c r="C96" s="221"/>
      <c r="D96" s="6" t="s">
        <v>1</v>
      </c>
      <c r="E96" s="6" t="s">
        <v>2</v>
      </c>
      <c r="F96" s="38" t="s">
        <v>1</v>
      </c>
      <c r="G96" s="39" t="s">
        <v>2</v>
      </c>
      <c r="H96" s="221"/>
      <c r="I96" s="221"/>
      <c r="J96" s="221"/>
      <c r="K96" s="221"/>
      <c r="L96" s="222"/>
    </row>
    <row r="97" spans="2:12" ht="16.5" customHeight="1" x14ac:dyDescent="0.3">
      <c r="B97" s="187" t="s">
        <v>12</v>
      </c>
      <c r="C97" s="9" t="s">
        <v>13</v>
      </c>
      <c r="D97" s="15">
        <f>E97*0.65</f>
        <v>32.5</v>
      </c>
      <c r="E97" s="11">
        <v>50</v>
      </c>
      <c r="F97" s="12">
        <f t="shared" ref="F97:F121" si="9">D97*D$2</f>
        <v>0</v>
      </c>
      <c r="G97" s="12">
        <f t="shared" ref="G97:G121" si="10">E97*D$3</f>
        <v>0</v>
      </c>
      <c r="H97" s="193" t="s">
        <v>47</v>
      </c>
      <c r="I97" s="194"/>
      <c r="J97" s="194"/>
      <c r="K97" s="194"/>
      <c r="L97" s="195"/>
    </row>
    <row r="98" spans="2:12" ht="16.5" customHeight="1" x14ac:dyDescent="0.3">
      <c r="B98" s="187"/>
      <c r="C98" s="9" t="s">
        <v>14</v>
      </c>
      <c r="D98" s="15">
        <f t="shared" ref="D98:D121" si="11">E98*0.65</f>
        <v>3.25</v>
      </c>
      <c r="E98" s="11">
        <v>5</v>
      </c>
      <c r="F98" s="12">
        <f t="shared" si="9"/>
        <v>0</v>
      </c>
      <c r="G98" s="12">
        <f t="shared" si="10"/>
        <v>0</v>
      </c>
      <c r="H98" s="196"/>
      <c r="I98" s="197"/>
      <c r="J98" s="197"/>
      <c r="K98" s="197"/>
      <c r="L98" s="198"/>
    </row>
    <row r="99" spans="2:12" ht="16.5" customHeight="1" x14ac:dyDescent="0.3">
      <c r="B99" s="225" t="s">
        <v>304</v>
      </c>
      <c r="C99" s="14" t="s">
        <v>86</v>
      </c>
      <c r="D99" s="15">
        <f t="shared" si="11"/>
        <v>13</v>
      </c>
      <c r="E99" s="11">
        <v>20</v>
      </c>
      <c r="F99" s="12">
        <f t="shared" si="9"/>
        <v>0</v>
      </c>
      <c r="G99" s="12">
        <f t="shared" si="10"/>
        <v>0</v>
      </c>
      <c r="H99" s="205" t="s">
        <v>305</v>
      </c>
      <c r="I99" s="206"/>
      <c r="J99" s="206"/>
      <c r="K99" s="206"/>
      <c r="L99" s="207"/>
    </row>
    <row r="100" spans="2:12" ht="16.5" customHeight="1" x14ac:dyDescent="0.3">
      <c r="B100" s="226"/>
      <c r="C100" s="14" t="s">
        <v>306</v>
      </c>
      <c r="D100" s="15">
        <f t="shared" si="11"/>
        <v>3.25</v>
      </c>
      <c r="E100" s="11">
        <v>5</v>
      </c>
      <c r="F100" s="12">
        <f t="shared" si="9"/>
        <v>0</v>
      </c>
      <c r="G100" s="12">
        <f t="shared" si="10"/>
        <v>0</v>
      </c>
      <c r="H100" s="205"/>
      <c r="I100" s="206"/>
      <c r="J100" s="206"/>
      <c r="K100" s="206"/>
      <c r="L100" s="207"/>
    </row>
    <row r="101" spans="2:12" ht="16.5" customHeight="1" x14ac:dyDescent="0.3">
      <c r="B101" s="226"/>
      <c r="C101" s="14" t="s">
        <v>27</v>
      </c>
      <c r="D101" s="15">
        <f t="shared" si="11"/>
        <v>1.3</v>
      </c>
      <c r="E101" s="11">
        <v>2</v>
      </c>
      <c r="F101" s="12">
        <f t="shared" si="9"/>
        <v>0</v>
      </c>
      <c r="G101" s="12">
        <f t="shared" si="10"/>
        <v>0</v>
      </c>
      <c r="H101" s="205"/>
      <c r="I101" s="206"/>
      <c r="J101" s="206"/>
      <c r="K101" s="206"/>
      <c r="L101" s="207"/>
    </row>
    <row r="102" spans="2:12" ht="17.25" customHeight="1" x14ac:dyDescent="0.3">
      <c r="B102" s="226"/>
      <c r="C102" s="14" t="s">
        <v>16</v>
      </c>
      <c r="D102" s="15">
        <f t="shared" si="11"/>
        <v>1.3</v>
      </c>
      <c r="E102" s="11">
        <v>2</v>
      </c>
      <c r="F102" s="12">
        <f t="shared" si="9"/>
        <v>0</v>
      </c>
      <c r="G102" s="12">
        <f t="shared" si="10"/>
        <v>0</v>
      </c>
      <c r="H102" s="205"/>
      <c r="I102" s="206"/>
      <c r="J102" s="206"/>
      <c r="K102" s="206"/>
      <c r="L102" s="207"/>
    </row>
    <row r="103" spans="2:12" ht="17.25" customHeight="1" x14ac:dyDescent="0.3">
      <c r="B103" s="226"/>
      <c r="C103" s="14" t="s">
        <v>17</v>
      </c>
      <c r="D103" s="15">
        <f t="shared" si="11"/>
        <v>1.3</v>
      </c>
      <c r="E103" s="11">
        <v>2</v>
      </c>
      <c r="F103" s="12">
        <f t="shared" si="9"/>
        <v>0</v>
      </c>
      <c r="G103" s="12">
        <f t="shared" si="10"/>
        <v>0</v>
      </c>
      <c r="H103" s="205"/>
      <c r="I103" s="206"/>
      <c r="J103" s="206"/>
      <c r="K103" s="206"/>
      <c r="L103" s="207"/>
    </row>
    <row r="104" spans="2:12" ht="17.25" customHeight="1" x14ac:dyDescent="0.3">
      <c r="B104" s="227"/>
      <c r="C104" s="14" t="s">
        <v>19</v>
      </c>
      <c r="D104" s="15">
        <f t="shared" si="11"/>
        <v>0.32500000000000001</v>
      </c>
      <c r="E104" s="11">
        <v>0.5</v>
      </c>
      <c r="F104" s="12">
        <f t="shared" si="9"/>
        <v>0</v>
      </c>
      <c r="G104" s="12">
        <f t="shared" si="10"/>
        <v>0</v>
      </c>
      <c r="H104" s="205"/>
      <c r="I104" s="206"/>
      <c r="J104" s="206"/>
      <c r="K104" s="206"/>
      <c r="L104" s="207"/>
    </row>
    <row r="105" spans="2:12" ht="17.25" customHeight="1" x14ac:dyDescent="0.3">
      <c r="B105" s="187" t="s">
        <v>407</v>
      </c>
      <c r="C105" s="9" t="s">
        <v>88</v>
      </c>
      <c r="D105" s="15">
        <f t="shared" si="11"/>
        <v>26</v>
      </c>
      <c r="E105" s="11">
        <v>40</v>
      </c>
      <c r="F105" s="12">
        <f t="shared" si="9"/>
        <v>0</v>
      </c>
      <c r="G105" s="12">
        <f t="shared" si="10"/>
        <v>0</v>
      </c>
      <c r="H105" s="202" t="s">
        <v>408</v>
      </c>
      <c r="I105" s="203"/>
      <c r="J105" s="203"/>
      <c r="K105" s="203"/>
      <c r="L105" s="204"/>
    </row>
    <row r="106" spans="2:12" ht="16.5" customHeight="1" x14ac:dyDescent="0.3">
      <c r="B106" s="187"/>
      <c r="C106" s="9" t="s">
        <v>22</v>
      </c>
      <c r="D106" s="15">
        <f t="shared" si="11"/>
        <v>6.5</v>
      </c>
      <c r="E106" s="11">
        <v>10</v>
      </c>
      <c r="F106" s="12">
        <f t="shared" si="9"/>
        <v>0</v>
      </c>
      <c r="G106" s="12">
        <f t="shared" si="10"/>
        <v>0</v>
      </c>
      <c r="H106" s="205"/>
      <c r="I106" s="206"/>
      <c r="J106" s="206"/>
      <c r="K106" s="206"/>
      <c r="L106" s="207"/>
    </row>
    <row r="107" spans="2:12" ht="16.5" customHeight="1" x14ac:dyDescent="0.3">
      <c r="B107" s="187"/>
      <c r="C107" s="9" t="s">
        <v>23</v>
      </c>
      <c r="D107" s="15">
        <f t="shared" si="11"/>
        <v>3.25</v>
      </c>
      <c r="E107" s="11">
        <v>5</v>
      </c>
      <c r="F107" s="12">
        <f t="shared" si="9"/>
        <v>0</v>
      </c>
      <c r="G107" s="12">
        <f t="shared" si="10"/>
        <v>0</v>
      </c>
      <c r="H107" s="205"/>
      <c r="I107" s="206"/>
      <c r="J107" s="206"/>
      <c r="K107" s="206"/>
      <c r="L107" s="207"/>
    </row>
    <row r="108" spans="2:12" ht="16.5" customHeight="1" x14ac:dyDescent="0.3">
      <c r="B108" s="187"/>
      <c r="C108" s="9" t="s">
        <v>19</v>
      </c>
      <c r="D108" s="15">
        <f t="shared" si="11"/>
        <v>0.65</v>
      </c>
      <c r="E108" s="11">
        <v>1</v>
      </c>
      <c r="F108" s="12">
        <f t="shared" si="9"/>
        <v>0</v>
      </c>
      <c r="G108" s="12">
        <f t="shared" si="10"/>
        <v>0</v>
      </c>
      <c r="H108" s="205"/>
      <c r="I108" s="206"/>
      <c r="J108" s="206"/>
      <c r="K108" s="206"/>
      <c r="L108" s="207"/>
    </row>
    <row r="109" spans="2:12" ht="16.5" customHeight="1" x14ac:dyDescent="0.3">
      <c r="B109" s="187"/>
      <c r="C109" s="9" t="s">
        <v>27</v>
      </c>
      <c r="D109" s="15">
        <f t="shared" si="11"/>
        <v>2.6</v>
      </c>
      <c r="E109" s="11">
        <v>4</v>
      </c>
      <c r="F109" s="12">
        <f t="shared" si="9"/>
        <v>0</v>
      </c>
      <c r="G109" s="12">
        <f t="shared" si="10"/>
        <v>0</v>
      </c>
      <c r="H109" s="205"/>
      <c r="I109" s="206"/>
      <c r="J109" s="206"/>
      <c r="K109" s="206"/>
      <c r="L109" s="207"/>
    </row>
    <row r="110" spans="2:12" ht="16.5" customHeight="1" x14ac:dyDescent="0.3">
      <c r="B110" s="187"/>
      <c r="C110" s="9" t="s">
        <v>28</v>
      </c>
      <c r="D110" s="15">
        <f t="shared" si="11"/>
        <v>1.3</v>
      </c>
      <c r="E110" s="11">
        <v>2</v>
      </c>
      <c r="F110" s="12">
        <f t="shared" si="9"/>
        <v>0</v>
      </c>
      <c r="G110" s="12">
        <f t="shared" si="10"/>
        <v>0</v>
      </c>
      <c r="H110" s="205"/>
      <c r="I110" s="206"/>
      <c r="J110" s="206"/>
      <c r="K110" s="206"/>
      <c r="L110" s="207"/>
    </row>
    <row r="111" spans="2:12" ht="16.5" customHeight="1" x14ac:dyDescent="0.3">
      <c r="B111" s="187"/>
      <c r="C111" s="9" t="s">
        <v>25</v>
      </c>
      <c r="D111" s="15">
        <f t="shared" si="11"/>
        <v>0.65</v>
      </c>
      <c r="E111" s="11">
        <v>1</v>
      </c>
      <c r="F111" s="12">
        <f t="shared" si="9"/>
        <v>0</v>
      </c>
      <c r="G111" s="12">
        <f t="shared" si="10"/>
        <v>0</v>
      </c>
      <c r="H111" s="205"/>
      <c r="I111" s="206"/>
      <c r="J111" s="206"/>
      <c r="K111" s="206"/>
      <c r="L111" s="207"/>
    </row>
    <row r="112" spans="2:12" ht="16.5" customHeight="1" x14ac:dyDescent="0.3">
      <c r="B112" s="187"/>
      <c r="C112" s="9" t="s">
        <v>24</v>
      </c>
      <c r="D112" s="15">
        <f t="shared" si="11"/>
        <v>0.19500000000000001</v>
      </c>
      <c r="E112" s="11">
        <v>0.3</v>
      </c>
      <c r="F112" s="12">
        <f t="shared" si="9"/>
        <v>0</v>
      </c>
      <c r="G112" s="12">
        <f t="shared" si="10"/>
        <v>0</v>
      </c>
      <c r="H112" s="205"/>
      <c r="I112" s="206"/>
      <c r="J112" s="206"/>
      <c r="K112" s="206"/>
      <c r="L112" s="207"/>
    </row>
    <row r="113" spans="2:12" ht="16.5" customHeight="1" x14ac:dyDescent="0.3">
      <c r="B113" s="187"/>
      <c r="C113" s="9" t="s">
        <v>78</v>
      </c>
      <c r="D113" s="15">
        <f t="shared" si="11"/>
        <v>6.5000000000000002E-2</v>
      </c>
      <c r="E113" s="11">
        <v>0.1</v>
      </c>
      <c r="F113" s="12">
        <f t="shared" si="9"/>
        <v>0</v>
      </c>
      <c r="G113" s="12">
        <f t="shared" si="10"/>
        <v>0</v>
      </c>
      <c r="H113" s="205"/>
      <c r="I113" s="206"/>
      <c r="J113" s="206"/>
      <c r="K113" s="206"/>
      <c r="L113" s="207"/>
    </row>
    <row r="114" spans="2:12" ht="16.5" customHeight="1" x14ac:dyDescent="0.3">
      <c r="B114" s="187" t="s">
        <v>409</v>
      </c>
      <c r="C114" s="9" t="s">
        <v>229</v>
      </c>
      <c r="D114" s="15">
        <f t="shared" si="11"/>
        <v>26</v>
      </c>
      <c r="E114" s="9">
        <v>40</v>
      </c>
      <c r="F114" s="12">
        <f t="shared" si="9"/>
        <v>0</v>
      </c>
      <c r="G114" s="12">
        <f t="shared" si="10"/>
        <v>0</v>
      </c>
      <c r="H114" s="193" t="s">
        <v>410</v>
      </c>
      <c r="I114" s="194"/>
      <c r="J114" s="194"/>
      <c r="K114" s="194"/>
      <c r="L114" s="195"/>
    </row>
    <row r="115" spans="2:12" ht="16.5" customHeight="1" x14ac:dyDescent="0.3">
      <c r="B115" s="187"/>
      <c r="C115" s="9" t="s">
        <v>24</v>
      </c>
      <c r="D115" s="15">
        <f t="shared" si="11"/>
        <v>1.3</v>
      </c>
      <c r="E115" s="9">
        <v>2</v>
      </c>
      <c r="F115" s="12">
        <f t="shared" si="9"/>
        <v>0</v>
      </c>
      <c r="G115" s="12">
        <f t="shared" si="10"/>
        <v>0</v>
      </c>
      <c r="H115" s="199"/>
      <c r="I115" s="200"/>
      <c r="J115" s="200"/>
      <c r="K115" s="200"/>
      <c r="L115" s="201"/>
    </row>
    <row r="116" spans="2:12" ht="16.5" customHeight="1" x14ac:dyDescent="0.3">
      <c r="B116" s="187"/>
      <c r="C116" s="9" t="s">
        <v>27</v>
      </c>
      <c r="D116" s="15">
        <f t="shared" si="11"/>
        <v>0.65</v>
      </c>
      <c r="E116" s="9">
        <v>1</v>
      </c>
      <c r="F116" s="12">
        <f t="shared" si="9"/>
        <v>0</v>
      </c>
      <c r="G116" s="12">
        <f t="shared" si="10"/>
        <v>0</v>
      </c>
      <c r="H116" s="199"/>
      <c r="I116" s="200"/>
      <c r="J116" s="200"/>
      <c r="K116" s="200"/>
      <c r="L116" s="201"/>
    </row>
    <row r="117" spans="2:12" ht="16.5" customHeight="1" x14ac:dyDescent="0.3">
      <c r="B117" s="187"/>
      <c r="C117" s="9" t="s">
        <v>52</v>
      </c>
      <c r="D117" s="15">
        <f t="shared" si="11"/>
        <v>0.65</v>
      </c>
      <c r="E117" s="9">
        <v>1</v>
      </c>
      <c r="F117" s="12">
        <f t="shared" si="9"/>
        <v>0</v>
      </c>
      <c r="G117" s="12">
        <f t="shared" si="10"/>
        <v>0</v>
      </c>
      <c r="H117" s="199"/>
      <c r="I117" s="200"/>
      <c r="J117" s="200"/>
      <c r="K117" s="200"/>
      <c r="L117" s="201"/>
    </row>
    <row r="118" spans="2:12" ht="16.5" customHeight="1" x14ac:dyDescent="0.3">
      <c r="B118" s="187"/>
      <c r="C118" s="9" t="s">
        <v>288</v>
      </c>
      <c r="D118" s="15">
        <f t="shared" si="11"/>
        <v>0.65</v>
      </c>
      <c r="E118" s="9">
        <v>1</v>
      </c>
      <c r="F118" s="12">
        <f t="shared" si="9"/>
        <v>0</v>
      </c>
      <c r="G118" s="12">
        <f t="shared" si="10"/>
        <v>0</v>
      </c>
      <c r="H118" s="199"/>
      <c r="I118" s="200"/>
      <c r="J118" s="200"/>
      <c r="K118" s="200"/>
      <c r="L118" s="201"/>
    </row>
    <row r="119" spans="2:12" ht="16.5" customHeight="1" x14ac:dyDescent="0.3">
      <c r="B119" s="187"/>
      <c r="C119" s="9" t="s">
        <v>39</v>
      </c>
      <c r="D119" s="15">
        <f t="shared" si="11"/>
        <v>0.32500000000000001</v>
      </c>
      <c r="E119" s="9">
        <v>0.5</v>
      </c>
      <c r="F119" s="12">
        <f t="shared" si="9"/>
        <v>0</v>
      </c>
      <c r="G119" s="12">
        <f t="shared" si="10"/>
        <v>0</v>
      </c>
      <c r="H119" s="199"/>
      <c r="I119" s="200"/>
      <c r="J119" s="200"/>
      <c r="K119" s="200"/>
      <c r="L119" s="201"/>
    </row>
    <row r="120" spans="2:12" ht="16.5" customHeight="1" x14ac:dyDescent="0.3">
      <c r="B120" s="187"/>
      <c r="C120" s="9" t="s">
        <v>53</v>
      </c>
      <c r="D120" s="15">
        <f t="shared" si="11"/>
        <v>0.13</v>
      </c>
      <c r="E120" s="9">
        <v>0.2</v>
      </c>
      <c r="F120" s="12">
        <f t="shared" si="9"/>
        <v>0</v>
      </c>
      <c r="G120" s="12">
        <f t="shared" si="10"/>
        <v>0</v>
      </c>
      <c r="H120" s="199"/>
      <c r="I120" s="200"/>
      <c r="J120" s="200"/>
      <c r="K120" s="200"/>
      <c r="L120" s="201"/>
    </row>
    <row r="121" spans="2:12" ht="16.5" customHeight="1" thickBot="1" x14ac:dyDescent="0.35">
      <c r="B121" s="30" t="s">
        <v>110</v>
      </c>
      <c r="C121" s="21" t="s">
        <v>264</v>
      </c>
      <c r="D121" s="86">
        <f t="shared" si="11"/>
        <v>13</v>
      </c>
      <c r="E121" s="53">
        <v>20</v>
      </c>
      <c r="F121" s="24">
        <f t="shared" si="9"/>
        <v>0</v>
      </c>
      <c r="G121" s="24">
        <f t="shared" si="10"/>
        <v>0</v>
      </c>
      <c r="H121" s="228" t="s">
        <v>265</v>
      </c>
      <c r="I121" s="229"/>
      <c r="J121" s="229"/>
      <c r="K121" s="229"/>
      <c r="L121" s="230"/>
    </row>
    <row r="122" spans="2:12" ht="72" customHeight="1" thickTop="1" x14ac:dyDescent="0.3">
      <c r="B122" s="190"/>
      <c r="C122" s="190"/>
      <c r="D122" s="190"/>
      <c r="E122" s="190"/>
      <c r="F122" s="190"/>
      <c r="G122" s="190"/>
      <c r="H122" s="190"/>
      <c r="I122" s="190"/>
      <c r="J122" s="190"/>
      <c r="K122" s="190"/>
      <c r="L122" s="190"/>
    </row>
    <row r="123" spans="2:12" ht="17.25" thickBot="1" x14ac:dyDescent="0.35"/>
    <row r="124" spans="2:12" ht="20.25" thickTop="1" x14ac:dyDescent="0.3">
      <c r="B124" s="217" t="s">
        <v>411</v>
      </c>
      <c r="C124" s="218"/>
      <c r="D124" s="218"/>
      <c r="E124" s="218"/>
      <c r="F124" s="218"/>
      <c r="G124" s="218"/>
      <c r="H124" s="218"/>
      <c r="I124" s="218"/>
      <c r="J124" s="218"/>
      <c r="K124" s="218"/>
      <c r="L124" s="219"/>
    </row>
    <row r="125" spans="2:12" x14ac:dyDescent="0.3">
      <c r="B125" s="220" t="s">
        <v>3</v>
      </c>
      <c r="C125" s="221" t="s">
        <v>4</v>
      </c>
      <c r="D125" s="221" t="s">
        <v>5</v>
      </c>
      <c r="E125" s="221"/>
      <c r="F125" s="221" t="s">
        <v>6</v>
      </c>
      <c r="G125" s="221"/>
      <c r="H125" s="221" t="s">
        <v>7</v>
      </c>
      <c r="I125" s="221"/>
      <c r="J125" s="221"/>
      <c r="K125" s="221"/>
      <c r="L125" s="222"/>
    </row>
    <row r="126" spans="2:12" x14ac:dyDescent="0.3">
      <c r="B126" s="220"/>
      <c r="C126" s="221"/>
      <c r="D126" s="6" t="s">
        <v>1</v>
      </c>
      <c r="E126" s="6" t="s">
        <v>2</v>
      </c>
      <c r="F126" s="38" t="s">
        <v>1</v>
      </c>
      <c r="G126" s="39" t="s">
        <v>2</v>
      </c>
      <c r="H126" s="221"/>
      <c r="I126" s="221"/>
      <c r="J126" s="221"/>
      <c r="K126" s="221"/>
      <c r="L126" s="222"/>
    </row>
    <row r="127" spans="2:12" ht="16.5" customHeight="1" x14ac:dyDescent="0.3">
      <c r="B127" s="16" t="s">
        <v>45</v>
      </c>
      <c r="C127" s="41" t="s">
        <v>13</v>
      </c>
      <c r="D127" s="15">
        <f>E127*0.65</f>
        <v>32.5</v>
      </c>
      <c r="E127" s="11">
        <v>50</v>
      </c>
      <c r="F127" s="12">
        <f t="shared" ref="F127:F148" si="12">D127*D$2</f>
        <v>0</v>
      </c>
      <c r="G127" s="12">
        <f t="shared" ref="G127:G148" si="13">E127*D$3</f>
        <v>0</v>
      </c>
      <c r="H127" s="193" t="s">
        <v>46</v>
      </c>
      <c r="I127" s="194"/>
      <c r="J127" s="194"/>
      <c r="K127" s="194"/>
      <c r="L127" s="195"/>
    </row>
    <row r="128" spans="2:12" ht="16.5" customHeight="1" x14ac:dyDescent="0.3">
      <c r="B128" s="225" t="s">
        <v>111</v>
      </c>
      <c r="C128" s="9" t="s">
        <v>15</v>
      </c>
      <c r="D128" s="15">
        <f t="shared" ref="D128:D148" si="14">E128*0.65</f>
        <v>13</v>
      </c>
      <c r="E128" s="9">
        <v>20</v>
      </c>
      <c r="F128" s="12">
        <f t="shared" si="12"/>
        <v>0</v>
      </c>
      <c r="G128" s="12">
        <f t="shared" si="13"/>
        <v>0</v>
      </c>
      <c r="H128" s="223" t="s">
        <v>412</v>
      </c>
      <c r="I128" s="223"/>
      <c r="J128" s="223"/>
      <c r="K128" s="223"/>
      <c r="L128" s="224"/>
    </row>
    <row r="129" spans="2:12" ht="16.5" customHeight="1" x14ac:dyDescent="0.3">
      <c r="B129" s="226"/>
      <c r="C129" s="9" t="s">
        <v>16</v>
      </c>
      <c r="D129" s="15">
        <f t="shared" si="14"/>
        <v>1.3</v>
      </c>
      <c r="E129" s="9">
        <v>2</v>
      </c>
      <c r="F129" s="12">
        <f t="shared" si="12"/>
        <v>0</v>
      </c>
      <c r="G129" s="12">
        <f t="shared" si="13"/>
        <v>0</v>
      </c>
      <c r="H129" s="223"/>
      <c r="I129" s="223"/>
      <c r="J129" s="223"/>
      <c r="K129" s="223"/>
      <c r="L129" s="224"/>
    </row>
    <row r="130" spans="2:12" ht="16.5" customHeight="1" x14ac:dyDescent="0.3">
      <c r="B130" s="226"/>
      <c r="C130" s="9" t="s">
        <v>17</v>
      </c>
      <c r="D130" s="15">
        <f t="shared" si="14"/>
        <v>1.3</v>
      </c>
      <c r="E130" s="9">
        <v>2</v>
      </c>
      <c r="F130" s="12">
        <f t="shared" si="12"/>
        <v>0</v>
      </c>
      <c r="G130" s="12">
        <f t="shared" si="13"/>
        <v>0</v>
      </c>
      <c r="H130" s="223"/>
      <c r="I130" s="223"/>
      <c r="J130" s="223"/>
      <c r="K130" s="223"/>
      <c r="L130" s="224"/>
    </row>
    <row r="131" spans="2:12" ht="17.25" customHeight="1" x14ac:dyDescent="0.3">
      <c r="B131" s="226"/>
      <c r="C131" s="9" t="s">
        <v>18</v>
      </c>
      <c r="D131" s="15">
        <f t="shared" si="14"/>
        <v>3.25</v>
      </c>
      <c r="E131" s="9">
        <v>5</v>
      </c>
      <c r="F131" s="12">
        <f t="shared" si="12"/>
        <v>0</v>
      </c>
      <c r="G131" s="12">
        <f t="shared" si="13"/>
        <v>0</v>
      </c>
      <c r="H131" s="223"/>
      <c r="I131" s="223"/>
      <c r="J131" s="223"/>
      <c r="K131" s="223"/>
      <c r="L131" s="224"/>
    </row>
    <row r="132" spans="2:12" ht="17.25" customHeight="1" x14ac:dyDescent="0.3">
      <c r="B132" s="226"/>
      <c r="C132" s="9" t="s">
        <v>19</v>
      </c>
      <c r="D132" s="15">
        <f t="shared" si="14"/>
        <v>0.32500000000000001</v>
      </c>
      <c r="E132" s="9">
        <v>0.5</v>
      </c>
      <c r="F132" s="12">
        <f t="shared" si="12"/>
        <v>0</v>
      </c>
      <c r="G132" s="12">
        <f t="shared" si="13"/>
        <v>0</v>
      </c>
      <c r="H132" s="223"/>
      <c r="I132" s="223"/>
      <c r="J132" s="223"/>
      <c r="K132" s="223"/>
      <c r="L132" s="224"/>
    </row>
    <row r="133" spans="2:12" ht="17.25" customHeight="1" x14ac:dyDescent="0.3">
      <c r="B133" s="227"/>
      <c r="C133" s="9" t="s">
        <v>20</v>
      </c>
      <c r="D133" s="15">
        <f t="shared" si="14"/>
        <v>1.3</v>
      </c>
      <c r="E133" s="9">
        <v>2</v>
      </c>
      <c r="F133" s="12">
        <f t="shared" si="12"/>
        <v>0</v>
      </c>
      <c r="G133" s="12">
        <f t="shared" si="13"/>
        <v>0</v>
      </c>
      <c r="H133" s="223"/>
      <c r="I133" s="223"/>
      <c r="J133" s="223"/>
      <c r="K133" s="223"/>
      <c r="L133" s="224"/>
    </row>
    <row r="134" spans="2:12" ht="17.25" customHeight="1" x14ac:dyDescent="0.3">
      <c r="B134" s="266" t="s">
        <v>4625</v>
      </c>
      <c r="C134" s="9" t="s">
        <v>210</v>
      </c>
      <c r="D134" s="15">
        <f t="shared" si="14"/>
        <v>26</v>
      </c>
      <c r="E134" s="9">
        <v>40</v>
      </c>
      <c r="F134" s="12">
        <f t="shared" si="12"/>
        <v>0</v>
      </c>
      <c r="G134" s="12">
        <f t="shared" si="13"/>
        <v>0</v>
      </c>
      <c r="H134" s="193" t="s">
        <v>413</v>
      </c>
      <c r="I134" s="194"/>
      <c r="J134" s="194"/>
      <c r="K134" s="194"/>
      <c r="L134" s="195"/>
    </row>
    <row r="135" spans="2:12" ht="16.5" customHeight="1" x14ac:dyDescent="0.3">
      <c r="B135" s="286"/>
      <c r="C135" s="9" t="s">
        <v>22</v>
      </c>
      <c r="D135" s="15">
        <f t="shared" si="14"/>
        <v>6.5</v>
      </c>
      <c r="E135" s="9">
        <v>10</v>
      </c>
      <c r="F135" s="12">
        <f t="shared" si="12"/>
        <v>0</v>
      </c>
      <c r="G135" s="12">
        <f t="shared" si="13"/>
        <v>0</v>
      </c>
      <c r="H135" s="199"/>
      <c r="I135" s="200"/>
      <c r="J135" s="200"/>
      <c r="K135" s="200"/>
      <c r="L135" s="201"/>
    </row>
    <row r="136" spans="2:12" ht="16.5" customHeight="1" x14ac:dyDescent="0.3">
      <c r="B136" s="286"/>
      <c r="C136" s="9" t="s">
        <v>212</v>
      </c>
      <c r="D136" s="15">
        <f t="shared" si="14"/>
        <v>1.9500000000000002</v>
      </c>
      <c r="E136" s="9">
        <v>3</v>
      </c>
      <c r="F136" s="12">
        <f t="shared" si="12"/>
        <v>0</v>
      </c>
      <c r="G136" s="12">
        <f t="shared" si="13"/>
        <v>0</v>
      </c>
      <c r="H136" s="199"/>
      <c r="I136" s="200"/>
      <c r="J136" s="200"/>
      <c r="K136" s="200"/>
      <c r="L136" s="201"/>
    </row>
    <row r="137" spans="2:12" ht="16.5" customHeight="1" x14ac:dyDescent="0.3">
      <c r="B137" s="286"/>
      <c r="C137" s="9" t="s">
        <v>27</v>
      </c>
      <c r="D137" s="15">
        <f t="shared" si="14"/>
        <v>0.65</v>
      </c>
      <c r="E137" s="9">
        <v>1</v>
      </c>
      <c r="F137" s="12">
        <f t="shared" si="12"/>
        <v>0</v>
      </c>
      <c r="G137" s="12">
        <f t="shared" si="13"/>
        <v>0</v>
      </c>
      <c r="H137" s="199"/>
      <c r="I137" s="200"/>
      <c r="J137" s="200"/>
      <c r="K137" s="200"/>
      <c r="L137" s="201"/>
    </row>
    <row r="138" spans="2:12" ht="16.5" customHeight="1" x14ac:dyDescent="0.3">
      <c r="B138" s="286"/>
      <c r="C138" s="9" t="s">
        <v>19</v>
      </c>
      <c r="D138" s="15">
        <f t="shared" si="14"/>
        <v>0.32500000000000001</v>
      </c>
      <c r="E138" s="9">
        <v>0.5</v>
      </c>
      <c r="F138" s="12">
        <f t="shared" si="12"/>
        <v>0</v>
      </c>
      <c r="G138" s="12">
        <f t="shared" si="13"/>
        <v>0</v>
      </c>
      <c r="H138" s="199"/>
      <c r="I138" s="200"/>
      <c r="J138" s="200"/>
      <c r="K138" s="200"/>
      <c r="L138" s="201"/>
    </row>
    <row r="139" spans="2:12" ht="16.5" customHeight="1" x14ac:dyDescent="0.3">
      <c r="B139" s="286"/>
      <c r="C139" s="9" t="s">
        <v>28</v>
      </c>
      <c r="D139" s="15">
        <f t="shared" si="14"/>
        <v>0.65</v>
      </c>
      <c r="E139" s="9">
        <v>1</v>
      </c>
      <c r="F139" s="12">
        <f t="shared" si="12"/>
        <v>0</v>
      </c>
      <c r="G139" s="12">
        <f t="shared" si="13"/>
        <v>0</v>
      </c>
      <c r="H139" s="199"/>
      <c r="I139" s="200"/>
      <c r="J139" s="200"/>
      <c r="K139" s="200"/>
      <c r="L139" s="201"/>
    </row>
    <row r="140" spans="2:12" ht="16.5" customHeight="1" x14ac:dyDescent="0.3">
      <c r="B140" s="286"/>
      <c r="C140" s="9" t="s">
        <v>25</v>
      </c>
      <c r="D140" s="15">
        <f t="shared" si="14"/>
        <v>1.3</v>
      </c>
      <c r="E140" s="9">
        <v>2</v>
      </c>
      <c r="F140" s="12">
        <f t="shared" si="12"/>
        <v>0</v>
      </c>
      <c r="G140" s="12">
        <f t="shared" si="13"/>
        <v>0</v>
      </c>
      <c r="H140" s="196"/>
      <c r="I140" s="197"/>
      <c r="J140" s="197"/>
      <c r="K140" s="197"/>
      <c r="L140" s="198"/>
    </row>
    <row r="141" spans="2:12" ht="16.5" customHeight="1" x14ac:dyDescent="0.3">
      <c r="B141" s="187" t="s">
        <v>160</v>
      </c>
      <c r="C141" s="9" t="s">
        <v>84</v>
      </c>
      <c r="D141" s="15">
        <f t="shared" si="14"/>
        <v>26</v>
      </c>
      <c r="E141" s="9">
        <v>40</v>
      </c>
      <c r="F141" s="12">
        <f t="shared" si="12"/>
        <v>0</v>
      </c>
      <c r="G141" s="12">
        <f t="shared" si="13"/>
        <v>0</v>
      </c>
      <c r="H141" s="202" t="s">
        <v>228</v>
      </c>
      <c r="I141" s="203"/>
      <c r="J141" s="203"/>
      <c r="K141" s="203"/>
      <c r="L141" s="204"/>
    </row>
    <row r="142" spans="2:12" ht="16.5" customHeight="1" x14ac:dyDescent="0.3">
      <c r="B142" s="187"/>
      <c r="C142" s="9" t="s">
        <v>27</v>
      </c>
      <c r="D142" s="15">
        <f t="shared" si="14"/>
        <v>2.6</v>
      </c>
      <c r="E142" s="9">
        <v>4</v>
      </c>
      <c r="F142" s="12">
        <f t="shared" si="12"/>
        <v>0</v>
      </c>
      <c r="G142" s="12">
        <f t="shared" si="13"/>
        <v>0</v>
      </c>
      <c r="H142" s="205"/>
      <c r="I142" s="206"/>
      <c r="J142" s="206"/>
      <c r="K142" s="206"/>
      <c r="L142" s="207"/>
    </row>
    <row r="143" spans="2:12" ht="16.5" customHeight="1" x14ac:dyDescent="0.3">
      <c r="B143" s="187"/>
      <c r="C143" s="9" t="s">
        <v>52</v>
      </c>
      <c r="D143" s="15">
        <f t="shared" si="14"/>
        <v>1.3</v>
      </c>
      <c r="E143" s="9">
        <v>2</v>
      </c>
      <c r="F143" s="12">
        <f t="shared" si="12"/>
        <v>0</v>
      </c>
      <c r="G143" s="12">
        <f t="shared" si="13"/>
        <v>0</v>
      </c>
      <c r="H143" s="205"/>
      <c r="I143" s="206"/>
      <c r="J143" s="206"/>
      <c r="K143" s="206"/>
      <c r="L143" s="207"/>
    </row>
    <row r="144" spans="2:12" ht="16.5" customHeight="1" x14ac:dyDescent="0.3">
      <c r="B144" s="187"/>
      <c r="C144" s="9" t="s">
        <v>39</v>
      </c>
      <c r="D144" s="15">
        <f t="shared" si="14"/>
        <v>0.32500000000000001</v>
      </c>
      <c r="E144" s="9">
        <v>0.5</v>
      </c>
      <c r="F144" s="12">
        <f t="shared" si="12"/>
        <v>0</v>
      </c>
      <c r="G144" s="12">
        <f t="shared" si="13"/>
        <v>0</v>
      </c>
      <c r="H144" s="205"/>
      <c r="I144" s="206"/>
      <c r="J144" s="206"/>
      <c r="K144" s="206"/>
      <c r="L144" s="207"/>
    </row>
    <row r="145" spans="2:12" ht="16.5" customHeight="1" x14ac:dyDescent="0.3">
      <c r="B145" s="187"/>
      <c r="C145" s="9" t="s">
        <v>19</v>
      </c>
      <c r="D145" s="15">
        <f t="shared" si="14"/>
        <v>0.32500000000000001</v>
      </c>
      <c r="E145" s="9">
        <v>0.5</v>
      </c>
      <c r="F145" s="12">
        <f t="shared" si="12"/>
        <v>0</v>
      </c>
      <c r="G145" s="12">
        <f t="shared" si="13"/>
        <v>0</v>
      </c>
      <c r="H145" s="205"/>
      <c r="I145" s="206"/>
      <c r="J145" s="206"/>
      <c r="K145" s="206"/>
      <c r="L145" s="207"/>
    </row>
    <row r="146" spans="2:12" ht="16.5" customHeight="1" x14ac:dyDescent="0.3">
      <c r="B146" s="187"/>
      <c r="C146" s="9" t="s">
        <v>20</v>
      </c>
      <c r="D146" s="15">
        <f t="shared" si="14"/>
        <v>1.3</v>
      </c>
      <c r="E146" s="9">
        <v>2</v>
      </c>
      <c r="F146" s="12">
        <f t="shared" si="12"/>
        <v>0</v>
      </c>
      <c r="G146" s="12">
        <f t="shared" si="13"/>
        <v>0</v>
      </c>
      <c r="H146" s="205"/>
      <c r="I146" s="206"/>
      <c r="J146" s="206"/>
      <c r="K146" s="206"/>
      <c r="L146" s="207"/>
    </row>
    <row r="147" spans="2:12" ht="16.5" customHeight="1" x14ac:dyDescent="0.3">
      <c r="B147" s="187"/>
      <c r="C147" s="9" t="s">
        <v>25</v>
      </c>
      <c r="D147" s="15">
        <f t="shared" si="14"/>
        <v>1.9500000000000002</v>
      </c>
      <c r="E147" s="9">
        <v>3</v>
      </c>
      <c r="F147" s="12">
        <f t="shared" si="12"/>
        <v>0</v>
      </c>
      <c r="G147" s="12">
        <f t="shared" si="13"/>
        <v>0</v>
      </c>
      <c r="H147" s="205"/>
      <c r="I147" s="206"/>
      <c r="J147" s="206"/>
      <c r="K147" s="206"/>
      <c r="L147" s="207"/>
    </row>
    <row r="148" spans="2:12" ht="16.5" customHeight="1" thickBot="1" x14ac:dyDescent="0.35">
      <c r="B148" s="30" t="s">
        <v>114</v>
      </c>
      <c r="C148" s="21" t="s">
        <v>35</v>
      </c>
      <c r="D148" s="86">
        <f t="shared" si="14"/>
        <v>13</v>
      </c>
      <c r="E148" s="23">
        <v>20</v>
      </c>
      <c r="F148" s="24">
        <f t="shared" si="12"/>
        <v>0</v>
      </c>
      <c r="G148" s="24">
        <f t="shared" si="13"/>
        <v>0</v>
      </c>
      <c r="H148" s="188" t="s">
        <v>36</v>
      </c>
      <c r="I148" s="188"/>
      <c r="J148" s="188"/>
      <c r="K148" s="188"/>
      <c r="L148" s="189"/>
    </row>
    <row r="149" spans="2:12" ht="72" customHeight="1" thickTop="1" x14ac:dyDescent="0.3">
      <c r="B149" s="190"/>
      <c r="C149" s="190"/>
      <c r="D149" s="190"/>
      <c r="E149" s="190"/>
      <c r="F149" s="190"/>
      <c r="G149" s="190"/>
      <c r="H149" s="190"/>
      <c r="I149" s="190"/>
      <c r="J149" s="190"/>
      <c r="K149" s="190"/>
      <c r="L149" s="190"/>
    </row>
  </sheetData>
  <mergeCells count="81">
    <mergeCell ref="H148:L148"/>
    <mergeCell ref="B149:L149"/>
    <mergeCell ref="H127:L127"/>
    <mergeCell ref="B128:B133"/>
    <mergeCell ref="H128:L133"/>
    <mergeCell ref="B134:B140"/>
    <mergeCell ref="H134:L140"/>
    <mergeCell ref="B141:B147"/>
    <mergeCell ref="H141:L147"/>
    <mergeCell ref="B114:B120"/>
    <mergeCell ref="H114:L120"/>
    <mergeCell ref="H121:L121"/>
    <mergeCell ref="B122:L122"/>
    <mergeCell ref="B124:L124"/>
    <mergeCell ref="B125:B126"/>
    <mergeCell ref="C125:C126"/>
    <mergeCell ref="D125:E125"/>
    <mergeCell ref="F125:G125"/>
    <mergeCell ref="H125:L126"/>
    <mergeCell ref="B97:B98"/>
    <mergeCell ref="H97:L98"/>
    <mergeCell ref="B99:B104"/>
    <mergeCell ref="H99:L104"/>
    <mergeCell ref="B105:B113"/>
    <mergeCell ref="H105:L113"/>
    <mergeCell ref="B85:B90"/>
    <mergeCell ref="H85:L90"/>
    <mergeCell ref="H91:L91"/>
    <mergeCell ref="B92:L92"/>
    <mergeCell ref="B94:L94"/>
    <mergeCell ref="B95:B96"/>
    <mergeCell ref="C95:C96"/>
    <mergeCell ref="D95:E95"/>
    <mergeCell ref="F95:G95"/>
    <mergeCell ref="H95:L96"/>
    <mergeCell ref="B70:B71"/>
    <mergeCell ref="H70:L71"/>
    <mergeCell ref="B72:B79"/>
    <mergeCell ref="H72:L79"/>
    <mergeCell ref="B80:B84"/>
    <mergeCell ref="H80:L84"/>
    <mergeCell ref="B58:B63"/>
    <mergeCell ref="H58:L63"/>
    <mergeCell ref="H64:L64"/>
    <mergeCell ref="B65:L65"/>
    <mergeCell ref="B67:L67"/>
    <mergeCell ref="B68:B69"/>
    <mergeCell ref="C68:C69"/>
    <mergeCell ref="D68:E68"/>
    <mergeCell ref="F68:G68"/>
    <mergeCell ref="H68:L69"/>
    <mergeCell ref="B40:B41"/>
    <mergeCell ref="H40:L41"/>
    <mergeCell ref="B42:B50"/>
    <mergeCell ref="H42:L50"/>
    <mergeCell ref="B51:B57"/>
    <mergeCell ref="H51:L57"/>
    <mergeCell ref="H34:L34"/>
    <mergeCell ref="B35:L35"/>
    <mergeCell ref="B37:L37"/>
    <mergeCell ref="B38:B39"/>
    <mergeCell ref="C38:C39"/>
    <mergeCell ref="D38:E38"/>
    <mergeCell ref="F38:G38"/>
    <mergeCell ref="H38:L39"/>
    <mergeCell ref="B28:B33"/>
    <mergeCell ref="H28:L33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8"/>
    <mergeCell ref="H11:L18"/>
    <mergeCell ref="B19:B27"/>
    <mergeCell ref="H19:L27"/>
  </mergeCells>
  <phoneticPr fontId="2" type="noConversion"/>
  <printOptions horizontalCentered="1"/>
  <pageMargins left="0.23622047244094491" right="0.23622047244094491" top="0" bottom="0.39370078740157483" header="0" footer="0"/>
  <pageSetup paperSize="9" scale="71" fitToHeight="0" orientation="portrait" r:id="rId1"/>
  <rowBreaks count="2" manualBreakCount="2">
    <brk id="35" max="12" man="1"/>
    <brk id="92" max="12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M135"/>
  <sheetViews>
    <sheetView topLeftCell="A68" zoomScaleNormal="100" workbookViewId="0">
      <selection activeCell="B68" sqref="B68:B77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414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x14ac:dyDescent="0.3">
      <c r="B10" s="295" t="s">
        <v>59</v>
      </c>
      <c r="C10" s="41" t="s">
        <v>13</v>
      </c>
      <c r="D10" s="10">
        <f t="shared" ref="D10:D31" si="0">E10*0.65</f>
        <v>32.5</v>
      </c>
      <c r="E10" s="11">
        <v>50</v>
      </c>
      <c r="F10" s="12">
        <f t="shared" ref="F10:F31" si="1">D10*D$2</f>
        <v>0</v>
      </c>
      <c r="G10" s="12">
        <f t="shared" ref="G10:G31" si="2">E10*D$3</f>
        <v>0</v>
      </c>
      <c r="H10" s="193" t="s">
        <v>103</v>
      </c>
      <c r="I10" s="194"/>
      <c r="J10" s="194"/>
      <c r="K10" s="194"/>
      <c r="L10" s="195"/>
    </row>
    <row r="11" spans="2:12" ht="16.5" customHeight="1" x14ac:dyDescent="0.3">
      <c r="B11" s="295"/>
      <c r="C11" s="41" t="s">
        <v>102</v>
      </c>
      <c r="D11" s="10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67" t="s">
        <v>415</v>
      </c>
      <c r="C12" s="14" t="s">
        <v>76</v>
      </c>
      <c r="D12" s="26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62" t="s">
        <v>416</v>
      </c>
      <c r="I12" s="262"/>
      <c r="J12" s="262"/>
      <c r="K12" s="262"/>
      <c r="L12" s="263"/>
    </row>
    <row r="13" spans="2:12" ht="16.5" customHeight="1" x14ac:dyDescent="0.3">
      <c r="B13" s="268"/>
      <c r="C13" s="14" t="s">
        <v>204</v>
      </c>
      <c r="D13" s="10">
        <f t="shared" si="0"/>
        <v>6.5</v>
      </c>
      <c r="E13" s="9">
        <v>10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ht="16.5" customHeight="1" x14ac:dyDescent="0.3">
      <c r="B14" s="268"/>
      <c r="C14" s="14" t="s">
        <v>205</v>
      </c>
      <c r="D14" s="10">
        <f t="shared" si="0"/>
        <v>0.32500000000000001</v>
      </c>
      <c r="E14" s="9">
        <v>0.5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ht="17.25" customHeight="1" x14ac:dyDescent="0.3">
      <c r="B15" s="268"/>
      <c r="C15" s="14" t="s">
        <v>20</v>
      </c>
      <c r="D15" s="10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ht="17.25" customHeight="1" x14ac:dyDescent="0.3">
      <c r="B16" s="268"/>
      <c r="C16" s="14" t="s">
        <v>186</v>
      </c>
      <c r="D16" s="10">
        <f t="shared" si="0"/>
        <v>0.65</v>
      </c>
      <c r="E16" s="9">
        <v>1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2:12" ht="17.25" customHeight="1" x14ac:dyDescent="0.3">
      <c r="B17" s="268"/>
      <c r="C17" s="14" t="s">
        <v>178</v>
      </c>
      <c r="D17" s="10">
        <f t="shared" si="0"/>
        <v>1.3</v>
      </c>
      <c r="E17" s="9">
        <v>2</v>
      </c>
      <c r="F17" s="12">
        <f t="shared" si="1"/>
        <v>0</v>
      </c>
      <c r="G17" s="12">
        <f t="shared" si="2"/>
        <v>0</v>
      </c>
      <c r="H17" s="262"/>
      <c r="I17" s="262"/>
      <c r="J17" s="262"/>
      <c r="K17" s="262"/>
      <c r="L17" s="263"/>
    </row>
    <row r="18" spans="2:12" ht="17.25" customHeight="1" x14ac:dyDescent="0.3">
      <c r="B18" s="267" t="s">
        <v>294</v>
      </c>
      <c r="C18" s="29" t="s">
        <v>21</v>
      </c>
      <c r="D18" s="26">
        <f t="shared" si="0"/>
        <v>26</v>
      </c>
      <c r="E18" s="48">
        <v>40</v>
      </c>
      <c r="F18" s="12">
        <f t="shared" si="1"/>
        <v>0</v>
      </c>
      <c r="G18" s="12">
        <f t="shared" si="2"/>
        <v>0</v>
      </c>
      <c r="H18" s="251" t="s">
        <v>417</v>
      </c>
      <c r="I18" s="252"/>
      <c r="J18" s="252"/>
      <c r="K18" s="252"/>
      <c r="L18" s="253"/>
    </row>
    <row r="19" spans="2:12" ht="16.5" customHeight="1" x14ac:dyDescent="0.3">
      <c r="B19" s="268"/>
      <c r="C19" s="29" t="s">
        <v>23</v>
      </c>
      <c r="D19" s="10">
        <f t="shared" si="0"/>
        <v>3.25</v>
      </c>
      <c r="E19" s="48">
        <v>5</v>
      </c>
      <c r="F19" s="12">
        <f t="shared" si="1"/>
        <v>0</v>
      </c>
      <c r="G19" s="12">
        <f t="shared" si="2"/>
        <v>0</v>
      </c>
      <c r="H19" s="254"/>
      <c r="I19" s="255"/>
      <c r="J19" s="255"/>
      <c r="K19" s="255"/>
      <c r="L19" s="256"/>
    </row>
    <row r="20" spans="2:12" ht="16.5" customHeight="1" x14ac:dyDescent="0.3">
      <c r="B20" s="268"/>
      <c r="C20" s="29" t="s">
        <v>20</v>
      </c>
      <c r="D20" s="26">
        <f t="shared" si="0"/>
        <v>1.9500000000000002</v>
      </c>
      <c r="E20" s="48">
        <v>3</v>
      </c>
      <c r="F20" s="12">
        <f t="shared" si="1"/>
        <v>0</v>
      </c>
      <c r="G20" s="12">
        <f t="shared" si="2"/>
        <v>0</v>
      </c>
      <c r="H20" s="254"/>
      <c r="I20" s="255"/>
      <c r="J20" s="255"/>
      <c r="K20" s="255"/>
      <c r="L20" s="256"/>
    </row>
    <row r="21" spans="2:12" ht="16.5" customHeight="1" x14ac:dyDescent="0.3">
      <c r="B21" s="268"/>
      <c r="C21" s="29" t="s">
        <v>162</v>
      </c>
      <c r="D21" s="10">
        <f t="shared" si="0"/>
        <v>1.3</v>
      </c>
      <c r="E21" s="48">
        <v>2</v>
      </c>
      <c r="F21" s="12">
        <f t="shared" si="1"/>
        <v>0</v>
      </c>
      <c r="G21" s="12">
        <f t="shared" si="2"/>
        <v>0</v>
      </c>
      <c r="H21" s="254"/>
      <c r="I21" s="255"/>
      <c r="J21" s="255"/>
      <c r="K21" s="255"/>
      <c r="L21" s="256"/>
    </row>
    <row r="22" spans="2:12" ht="16.5" customHeight="1" x14ac:dyDescent="0.3">
      <c r="B22" s="269"/>
      <c r="C22" s="29" t="s">
        <v>39</v>
      </c>
      <c r="D22" s="10">
        <f t="shared" si="0"/>
        <v>0.65</v>
      </c>
      <c r="E22" s="48">
        <v>1</v>
      </c>
      <c r="F22" s="12">
        <f t="shared" si="1"/>
        <v>0</v>
      </c>
      <c r="G22" s="12">
        <f t="shared" si="2"/>
        <v>0</v>
      </c>
      <c r="H22" s="257"/>
      <c r="I22" s="258"/>
      <c r="J22" s="258"/>
      <c r="K22" s="258"/>
      <c r="L22" s="259"/>
    </row>
    <row r="23" spans="2:12" ht="16.5" customHeight="1" x14ac:dyDescent="0.3">
      <c r="B23" s="267" t="s">
        <v>771</v>
      </c>
      <c r="C23" s="29" t="s">
        <v>418</v>
      </c>
      <c r="D23" s="10">
        <f t="shared" si="0"/>
        <v>6.5</v>
      </c>
      <c r="E23" s="48">
        <v>10</v>
      </c>
      <c r="F23" s="12">
        <f t="shared" si="1"/>
        <v>0</v>
      </c>
      <c r="G23" s="12">
        <f t="shared" si="2"/>
        <v>0</v>
      </c>
      <c r="H23" s="251" t="s">
        <v>419</v>
      </c>
      <c r="I23" s="252"/>
      <c r="J23" s="252"/>
      <c r="K23" s="252"/>
      <c r="L23" s="253"/>
    </row>
    <row r="24" spans="2:12" ht="16.5" customHeight="1" x14ac:dyDescent="0.3">
      <c r="B24" s="268"/>
      <c r="C24" s="29" t="s">
        <v>420</v>
      </c>
      <c r="D24" s="10">
        <f t="shared" si="0"/>
        <v>6.5</v>
      </c>
      <c r="E24" s="48">
        <v>10</v>
      </c>
      <c r="F24" s="12">
        <f t="shared" si="1"/>
        <v>0</v>
      </c>
      <c r="G24" s="12">
        <f t="shared" si="2"/>
        <v>0</v>
      </c>
      <c r="H24" s="254"/>
      <c r="I24" s="255"/>
      <c r="J24" s="255"/>
      <c r="K24" s="255"/>
      <c r="L24" s="256"/>
    </row>
    <row r="25" spans="2:12" ht="16.5" customHeight="1" x14ac:dyDescent="0.3">
      <c r="B25" s="268"/>
      <c r="C25" s="29" t="s">
        <v>169</v>
      </c>
      <c r="D25" s="10">
        <f t="shared" si="0"/>
        <v>6.5</v>
      </c>
      <c r="E25" s="48">
        <v>10</v>
      </c>
      <c r="F25" s="12">
        <f t="shared" si="1"/>
        <v>0</v>
      </c>
      <c r="G25" s="12">
        <f t="shared" si="2"/>
        <v>0</v>
      </c>
      <c r="H25" s="254"/>
      <c r="I25" s="255"/>
      <c r="J25" s="255"/>
      <c r="K25" s="255"/>
      <c r="L25" s="256"/>
    </row>
    <row r="26" spans="2:12" ht="16.5" customHeight="1" x14ac:dyDescent="0.3">
      <c r="B26" s="268"/>
      <c r="C26" s="29" t="s">
        <v>27</v>
      </c>
      <c r="D26" s="10">
        <f t="shared" si="0"/>
        <v>1.3</v>
      </c>
      <c r="E26" s="48">
        <v>2</v>
      </c>
      <c r="F26" s="12">
        <f t="shared" si="1"/>
        <v>0</v>
      </c>
      <c r="G26" s="12">
        <f t="shared" si="2"/>
        <v>0</v>
      </c>
      <c r="H26" s="254"/>
      <c r="I26" s="255"/>
      <c r="J26" s="255"/>
      <c r="K26" s="255"/>
      <c r="L26" s="256"/>
    </row>
    <row r="27" spans="2:12" ht="16.5" customHeight="1" x14ac:dyDescent="0.3">
      <c r="B27" s="268"/>
      <c r="C27" s="29" t="s">
        <v>52</v>
      </c>
      <c r="D27" s="10">
        <f t="shared" si="0"/>
        <v>0.65</v>
      </c>
      <c r="E27" s="48">
        <v>1</v>
      </c>
      <c r="F27" s="12">
        <f t="shared" si="1"/>
        <v>0</v>
      </c>
      <c r="G27" s="12">
        <f t="shared" si="2"/>
        <v>0</v>
      </c>
      <c r="H27" s="254"/>
      <c r="I27" s="255"/>
      <c r="J27" s="255"/>
      <c r="K27" s="255"/>
      <c r="L27" s="256"/>
    </row>
    <row r="28" spans="2:12" ht="16.5" customHeight="1" x14ac:dyDescent="0.3">
      <c r="B28" s="268"/>
      <c r="C28" s="29" t="s">
        <v>39</v>
      </c>
      <c r="D28" s="10">
        <f t="shared" si="0"/>
        <v>0.32500000000000001</v>
      </c>
      <c r="E28" s="48">
        <v>0.5</v>
      </c>
      <c r="F28" s="12">
        <f t="shared" si="1"/>
        <v>0</v>
      </c>
      <c r="G28" s="12">
        <f t="shared" si="2"/>
        <v>0</v>
      </c>
      <c r="H28" s="254"/>
      <c r="I28" s="255"/>
      <c r="J28" s="255"/>
      <c r="K28" s="255"/>
      <c r="L28" s="256"/>
    </row>
    <row r="29" spans="2:12" ht="16.5" customHeight="1" x14ac:dyDescent="0.3">
      <c r="B29" s="268"/>
      <c r="C29" s="29" t="s">
        <v>25</v>
      </c>
      <c r="D29" s="10">
        <f t="shared" si="0"/>
        <v>0.65</v>
      </c>
      <c r="E29" s="48">
        <v>1</v>
      </c>
      <c r="F29" s="12">
        <f t="shared" si="1"/>
        <v>0</v>
      </c>
      <c r="G29" s="12">
        <f t="shared" si="2"/>
        <v>0</v>
      </c>
      <c r="H29" s="254"/>
      <c r="I29" s="255"/>
      <c r="J29" s="255"/>
      <c r="K29" s="255"/>
      <c r="L29" s="256"/>
    </row>
    <row r="30" spans="2:12" ht="16.5" customHeight="1" x14ac:dyDescent="0.3">
      <c r="B30" s="269"/>
      <c r="C30" s="29" t="s">
        <v>19</v>
      </c>
      <c r="D30" s="10">
        <f t="shared" si="0"/>
        <v>0.32500000000000001</v>
      </c>
      <c r="E30" s="48">
        <v>0.5</v>
      </c>
      <c r="F30" s="12">
        <f t="shared" si="1"/>
        <v>0</v>
      </c>
      <c r="G30" s="12">
        <f t="shared" si="2"/>
        <v>0</v>
      </c>
      <c r="H30" s="254"/>
      <c r="I30" s="255"/>
      <c r="J30" s="255"/>
      <c r="K30" s="255"/>
      <c r="L30" s="256"/>
    </row>
    <row r="31" spans="2:12" ht="16.5" customHeight="1" thickBot="1" x14ac:dyDescent="0.35">
      <c r="B31" s="36" t="s">
        <v>110</v>
      </c>
      <c r="C31" s="37" t="s">
        <v>264</v>
      </c>
      <c r="D31" s="22">
        <f t="shared" si="0"/>
        <v>13</v>
      </c>
      <c r="E31" s="77">
        <v>20</v>
      </c>
      <c r="F31" s="78">
        <f t="shared" si="1"/>
        <v>0</v>
      </c>
      <c r="G31" s="78">
        <f t="shared" si="2"/>
        <v>0</v>
      </c>
      <c r="H31" s="228" t="s">
        <v>265</v>
      </c>
      <c r="I31" s="229"/>
      <c r="J31" s="229"/>
      <c r="K31" s="229"/>
      <c r="L31" s="230"/>
    </row>
    <row r="32" spans="2:12" ht="72" customHeight="1" thickTop="1" x14ac:dyDescent="0.3"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</row>
    <row r="33" spans="2:12" ht="16.5" customHeight="1" thickBot="1" x14ac:dyDescent="0.35"/>
    <row r="34" spans="2:12" ht="20.25" thickTop="1" x14ac:dyDescent="0.3">
      <c r="B34" s="236" t="s">
        <v>421</v>
      </c>
      <c r="C34" s="237"/>
      <c r="D34" s="237"/>
      <c r="E34" s="237"/>
      <c r="F34" s="237"/>
      <c r="G34" s="237"/>
      <c r="H34" s="237"/>
      <c r="I34" s="237"/>
      <c r="J34" s="237"/>
      <c r="K34" s="237"/>
      <c r="L34" s="238"/>
    </row>
    <row r="35" spans="2:12" x14ac:dyDescent="0.3">
      <c r="B35" s="239" t="s">
        <v>3</v>
      </c>
      <c r="C35" s="241" t="s">
        <v>4</v>
      </c>
      <c r="D35" s="243" t="s">
        <v>5</v>
      </c>
      <c r="E35" s="244"/>
      <c r="F35" s="243" t="s">
        <v>6</v>
      </c>
      <c r="G35" s="244"/>
      <c r="H35" s="245" t="s">
        <v>7</v>
      </c>
      <c r="I35" s="246"/>
      <c r="J35" s="246"/>
      <c r="K35" s="246"/>
      <c r="L35" s="247"/>
    </row>
    <row r="36" spans="2:12" x14ac:dyDescent="0.3">
      <c r="B36" s="240"/>
      <c r="C36" s="242"/>
      <c r="D36" s="6" t="s">
        <v>1</v>
      </c>
      <c r="E36" s="5" t="s">
        <v>2</v>
      </c>
      <c r="F36" s="7" t="s">
        <v>1</v>
      </c>
      <c r="G36" s="8" t="s">
        <v>2</v>
      </c>
      <c r="H36" s="248"/>
      <c r="I36" s="249"/>
      <c r="J36" s="249"/>
      <c r="K36" s="249"/>
      <c r="L36" s="250"/>
    </row>
    <row r="37" spans="2:12" x14ac:dyDescent="0.3">
      <c r="B37" s="225" t="s">
        <v>60</v>
      </c>
      <c r="C37" s="41" t="s">
        <v>13</v>
      </c>
      <c r="D37" s="10">
        <f>E37*0.65</f>
        <v>32.5</v>
      </c>
      <c r="E37" s="11">
        <v>50</v>
      </c>
      <c r="F37" s="12">
        <f t="shared" ref="F37:F55" si="3">D37*D$2</f>
        <v>0</v>
      </c>
      <c r="G37" s="12">
        <f t="shared" ref="G37:G55" si="4">E37*D$3</f>
        <v>0</v>
      </c>
      <c r="H37" s="193" t="s">
        <v>100</v>
      </c>
      <c r="I37" s="194"/>
      <c r="J37" s="194"/>
      <c r="K37" s="194"/>
      <c r="L37" s="195"/>
    </row>
    <row r="38" spans="2:12" ht="16.5" customHeight="1" x14ac:dyDescent="0.3">
      <c r="B38" s="227"/>
      <c r="C38" s="41" t="s">
        <v>99</v>
      </c>
      <c r="D38" s="10">
        <f t="shared" ref="D38:D55" si="5">E38*0.65</f>
        <v>3.25</v>
      </c>
      <c r="E38" s="11">
        <v>5</v>
      </c>
      <c r="F38" s="12">
        <f t="shared" si="3"/>
        <v>0</v>
      </c>
      <c r="G38" s="12">
        <f t="shared" si="4"/>
        <v>0</v>
      </c>
      <c r="H38" s="196"/>
      <c r="I38" s="197"/>
      <c r="J38" s="197"/>
      <c r="K38" s="197"/>
      <c r="L38" s="198"/>
    </row>
    <row r="39" spans="2:12" ht="16.5" customHeight="1" x14ac:dyDescent="0.3">
      <c r="B39" s="187" t="s">
        <v>770</v>
      </c>
      <c r="C39" s="14" t="s">
        <v>92</v>
      </c>
      <c r="D39" s="26">
        <f t="shared" si="5"/>
        <v>13</v>
      </c>
      <c r="E39" s="9">
        <v>20</v>
      </c>
      <c r="F39" s="12">
        <f t="shared" si="3"/>
        <v>0</v>
      </c>
      <c r="G39" s="12">
        <f t="shared" si="4"/>
        <v>0</v>
      </c>
      <c r="H39" s="202" t="s">
        <v>422</v>
      </c>
      <c r="I39" s="203"/>
      <c r="J39" s="203"/>
      <c r="K39" s="203"/>
      <c r="L39" s="204"/>
    </row>
    <row r="40" spans="2:12" ht="16.5" customHeight="1" x14ac:dyDescent="0.3">
      <c r="B40" s="187"/>
      <c r="C40" s="14" t="s">
        <v>18</v>
      </c>
      <c r="D40" s="10">
        <f t="shared" si="5"/>
        <v>3.25</v>
      </c>
      <c r="E40" s="9">
        <v>5</v>
      </c>
      <c r="F40" s="12">
        <f t="shared" si="3"/>
        <v>0</v>
      </c>
      <c r="G40" s="12">
        <f t="shared" si="4"/>
        <v>0</v>
      </c>
      <c r="H40" s="205"/>
      <c r="I40" s="206"/>
      <c r="J40" s="206"/>
      <c r="K40" s="206"/>
      <c r="L40" s="207"/>
    </row>
    <row r="41" spans="2:12" ht="16.5" customHeight="1" x14ac:dyDescent="0.3">
      <c r="B41" s="187"/>
      <c r="C41" s="14" t="s">
        <v>16</v>
      </c>
      <c r="D41" s="10">
        <f t="shared" si="5"/>
        <v>1.3</v>
      </c>
      <c r="E41" s="9">
        <v>2</v>
      </c>
      <c r="F41" s="12">
        <f t="shared" si="3"/>
        <v>0</v>
      </c>
      <c r="G41" s="12">
        <f t="shared" si="4"/>
        <v>0</v>
      </c>
      <c r="H41" s="205"/>
      <c r="I41" s="206"/>
      <c r="J41" s="206"/>
      <c r="K41" s="206"/>
      <c r="L41" s="207"/>
    </row>
    <row r="42" spans="2:12" ht="17.25" customHeight="1" x14ac:dyDescent="0.3">
      <c r="B42" s="187"/>
      <c r="C42" s="14" t="s">
        <v>17</v>
      </c>
      <c r="D42" s="10">
        <f t="shared" si="5"/>
        <v>1.3</v>
      </c>
      <c r="E42" s="9">
        <v>2</v>
      </c>
      <c r="F42" s="12">
        <f t="shared" si="3"/>
        <v>0</v>
      </c>
      <c r="G42" s="12">
        <f t="shared" si="4"/>
        <v>0</v>
      </c>
      <c r="H42" s="205"/>
      <c r="I42" s="206"/>
      <c r="J42" s="206"/>
      <c r="K42" s="206"/>
      <c r="L42" s="207"/>
    </row>
    <row r="43" spans="2:12" ht="17.25" customHeight="1" x14ac:dyDescent="0.3">
      <c r="B43" s="187"/>
      <c r="C43" s="14" t="s">
        <v>19</v>
      </c>
      <c r="D43" s="10">
        <f t="shared" si="5"/>
        <v>0.32500000000000001</v>
      </c>
      <c r="E43" s="9">
        <v>0.5</v>
      </c>
      <c r="F43" s="12">
        <f t="shared" si="3"/>
        <v>0</v>
      </c>
      <c r="G43" s="12">
        <f t="shared" si="4"/>
        <v>0</v>
      </c>
      <c r="H43" s="205"/>
      <c r="I43" s="206"/>
      <c r="J43" s="206"/>
      <c r="K43" s="206"/>
      <c r="L43" s="207"/>
    </row>
    <row r="44" spans="2:12" ht="17.25" customHeight="1" x14ac:dyDescent="0.3">
      <c r="B44" s="187"/>
      <c r="C44" s="14" t="s">
        <v>20</v>
      </c>
      <c r="D44" s="10">
        <f t="shared" si="5"/>
        <v>1.3</v>
      </c>
      <c r="E44" s="9">
        <v>2</v>
      </c>
      <c r="F44" s="12">
        <f t="shared" si="3"/>
        <v>0</v>
      </c>
      <c r="G44" s="12">
        <f t="shared" si="4"/>
        <v>0</v>
      </c>
      <c r="H44" s="270"/>
      <c r="I44" s="271"/>
      <c r="J44" s="271"/>
      <c r="K44" s="271"/>
      <c r="L44" s="272"/>
    </row>
    <row r="45" spans="2:12" ht="17.25" customHeight="1" x14ac:dyDescent="0.3">
      <c r="B45" s="267" t="s">
        <v>423</v>
      </c>
      <c r="C45" s="9" t="s">
        <v>424</v>
      </c>
      <c r="D45" s="26">
        <f t="shared" si="5"/>
        <v>26</v>
      </c>
      <c r="E45" s="11">
        <v>40</v>
      </c>
      <c r="F45" s="12">
        <f t="shared" si="3"/>
        <v>0</v>
      </c>
      <c r="G45" s="12">
        <f t="shared" si="4"/>
        <v>0</v>
      </c>
      <c r="H45" s="262" t="s">
        <v>425</v>
      </c>
      <c r="I45" s="262"/>
      <c r="J45" s="262"/>
      <c r="K45" s="262"/>
      <c r="L45" s="263"/>
    </row>
    <row r="46" spans="2:12" ht="16.5" customHeight="1" x14ac:dyDescent="0.3">
      <c r="B46" s="268"/>
      <c r="C46" s="9" t="s">
        <v>70</v>
      </c>
      <c r="D46" s="10">
        <f t="shared" si="5"/>
        <v>6.5</v>
      </c>
      <c r="E46" s="11">
        <v>10</v>
      </c>
      <c r="F46" s="12">
        <f t="shared" si="3"/>
        <v>0</v>
      </c>
      <c r="G46" s="12">
        <f t="shared" si="4"/>
        <v>0</v>
      </c>
      <c r="H46" s="262"/>
      <c r="I46" s="262"/>
      <c r="J46" s="262"/>
      <c r="K46" s="262"/>
      <c r="L46" s="263"/>
    </row>
    <row r="47" spans="2:12" ht="16.5" customHeight="1" x14ac:dyDescent="0.3">
      <c r="B47" s="268"/>
      <c r="C47" s="9" t="s">
        <v>27</v>
      </c>
      <c r="D47" s="10">
        <f t="shared" si="5"/>
        <v>3.25</v>
      </c>
      <c r="E47" s="11">
        <v>5</v>
      </c>
      <c r="F47" s="12">
        <f t="shared" si="3"/>
        <v>0</v>
      </c>
      <c r="G47" s="12">
        <f t="shared" si="4"/>
        <v>0</v>
      </c>
      <c r="H47" s="262"/>
      <c r="I47" s="262"/>
      <c r="J47" s="262"/>
      <c r="K47" s="262"/>
      <c r="L47" s="263"/>
    </row>
    <row r="48" spans="2:12" ht="16.5" customHeight="1" x14ac:dyDescent="0.3">
      <c r="B48" s="268"/>
      <c r="C48" s="9" t="s">
        <v>52</v>
      </c>
      <c r="D48" s="26">
        <f t="shared" si="5"/>
        <v>1.9500000000000002</v>
      </c>
      <c r="E48" s="11">
        <v>3</v>
      </c>
      <c r="F48" s="12">
        <f t="shared" si="3"/>
        <v>0</v>
      </c>
      <c r="G48" s="12">
        <f t="shared" si="4"/>
        <v>0</v>
      </c>
      <c r="H48" s="262"/>
      <c r="I48" s="262"/>
      <c r="J48" s="262"/>
      <c r="K48" s="262"/>
      <c r="L48" s="263"/>
    </row>
    <row r="49" spans="2:12" ht="16.5" customHeight="1" x14ac:dyDescent="0.3">
      <c r="B49" s="268"/>
      <c r="C49" s="9" t="s">
        <v>39</v>
      </c>
      <c r="D49" s="10">
        <f t="shared" si="5"/>
        <v>0.65</v>
      </c>
      <c r="E49" s="11">
        <v>1</v>
      </c>
      <c r="F49" s="12">
        <f t="shared" si="3"/>
        <v>0</v>
      </c>
      <c r="G49" s="12">
        <f t="shared" si="4"/>
        <v>0</v>
      </c>
      <c r="H49" s="262"/>
      <c r="I49" s="262"/>
      <c r="J49" s="262"/>
      <c r="K49" s="262"/>
      <c r="L49" s="263"/>
    </row>
    <row r="50" spans="2:12" ht="16.5" customHeight="1" x14ac:dyDescent="0.3">
      <c r="B50" s="268"/>
      <c r="C50" s="9" t="s">
        <v>19</v>
      </c>
      <c r="D50" s="10">
        <f t="shared" si="5"/>
        <v>0.32500000000000001</v>
      </c>
      <c r="E50" s="11">
        <v>0.5</v>
      </c>
      <c r="F50" s="12">
        <f t="shared" si="3"/>
        <v>0</v>
      </c>
      <c r="G50" s="12">
        <f t="shared" si="4"/>
        <v>0</v>
      </c>
      <c r="H50" s="262"/>
      <c r="I50" s="262"/>
      <c r="J50" s="262"/>
      <c r="K50" s="262"/>
      <c r="L50" s="263"/>
    </row>
    <row r="51" spans="2:12" ht="16.5" customHeight="1" x14ac:dyDescent="0.3">
      <c r="B51" s="268"/>
      <c r="C51" s="9" t="s">
        <v>20</v>
      </c>
      <c r="D51" s="10">
        <f t="shared" si="5"/>
        <v>1.3</v>
      </c>
      <c r="E51" s="11">
        <v>2</v>
      </c>
      <c r="F51" s="12">
        <f t="shared" si="3"/>
        <v>0</v>
      </c>
      <c r="G51" s="12">
        <f t="shared" si="4"/>
        <v>0</v>
      </c>
      <c r="H51" s="262"/>
      <c r="I51" s="262"/>
      <c r="J51" s="262"/>
      <c r="K51" s="262"/>
      <c r="L51" s="263"/>
    </row>
    <row r="52" spans="2:12" ht="16.5" customHeight="1" x14ac:dyDescent="0.3">
      <c r="B52" s="267" t="s">
        <v>63</v>
      </c>
      <c r="C52" s="9" t="s">
        <v>67</v>
      </c>
      <c r="D52" s="26">
        <f t="shared" si="5"/>
        <v>1.9500000000000002</v>
      </c>
      <c r="E52" s="9">
        <v>3</v>
      </c>
      <c r="F52" s="12">
        <f t="shared" si="3"/>
        <v>0</v>
      </c>
      <c r="G52" s="12">
        <f t="shared" si="4"/>
        <v>0</v>
      </c>
      <c r="H52" s="223" t="s">
        <v>426</v>
      </c>
      <c r="I52" s="223"/>
      <c r="J52" s="223"/>
      <c r="K52" s="223"/>
      <c r="L52" s="224"/>
    </row>
    <row r="53" spans="2:12" ht="16.5" customHeight="1" x14ac:dyDescent="0.3">
      <c r="B53" s="268"/>
      <c r="C53" s="9" t="s">
        <v>39</v>
      </c>
      <c r="D53" s="10">
        <f t="shared" si="5"/>
        <v>1.3</v>
      </c>
      <c r="E53" s="9">
        <v>2</v>
      </c>
      <c r="F53" s="12">
        <f t="shared" si="3"/>
        <v>0</v>
      </c>
      <c r="G53" s="12">
        <f t="shared" si="4"/>
        <v>0</v>
      </c>
      <c r="H53" s="223"/>
      <c r="I53" s="223"/>
      <c r="J53" s="223"/>
      <c r="K53" s="223"/>
      <c r="L53" s="224"/>
    </row>
    <row r="54" spans="2:12" ht="16.5" customHeight="1" x14ac:dyDescent="0.3">
      <c r="B54" s="269"/>
      <c r="C54" s="9" t="s">
        <v>24</v>
      </c>
      <c r="D54" s="10">
        <f t="shared" si="5"/>
        <v>0.32500000000000001</v>
      </c>
      <c r="E54" s="9">
        <v>0.5</v>
      </c>
      <c r="F54" s="12">
        <f t="shared" si="3"/>
        <v>0</v>
      </c>
      <c r="G54" s="12">
        <f t="shared" si="4"/>
        <v>0</v>
      </c>
      <c r="H54" s="223"/>
      <c r="I54" s="223"/>
      <c r="J54" s="223"/>
      <c r="K54" s="223"/>
      <c r="L54" s="224"/>
    </row>
    <row r="55" spans="2:12" ht="16.5" customHeight="1" thickBot="1" x14ac:dyDescent="0.35">
      <c r="B55" s="27" t="s">
        <v>114</v>
      </c>
      <c r="C55" s="21" t="s">
        <v>35</v>
      </c>
      <c r="D55" s="26">
        <f t="shared" si="5"/>
        <v>13</v>
      </c>
      <c r="E55" s="23">
        <v>20</v>
      </c>
      <c r="F55" s="12">
        <f t="shared" si="3"/>
        <v>0</v>
      </c>
      <c r="G55" s="24">
        <f t="shared" si="4"/>
        <v>0</v>
      </c>
      <c r="H55" s="228" t="s">
        <v>36</v>
      </c>
      <c r="I55" s="229"/>
      <c r="J55" s="229"/>
      <c r="K55" s="229"/>
      <c r="L55" s="230"/>
    </row>
    <row r="56" spans="2:12" ht="72" customHeight="1" thickTop="1" x14ac:dyDescent="0.3"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</row>
    <row r="57" spans="2:12" ht="16.5" customHeight="1" thickBot="1" x14ac:dyDescent="0.35"/>
    <row r="58" spans="2:12" ht="20.25" thickTop="1" x14ac:dyDescent="0.3">
      <c r="B58" s="236" t="s">
        <v>427</v>
      </c>
      <c r="C58" s="237"/>
      <c r="D58" s="237"/>
      <c r="E58" s="237"/>
      <c r="F58" s="237"/>
      <c r="G58" s="237"/>
      <c r="H58" s="237"/>
      <c r="I58" s="237"/>
      <c r="J58" s="237"/>
      <c r="K58" s="237"/>
      <c r="L58" s="238"/>
    </row>
    <row r="59" spans="2:12" x14ac:dyDescent="0.3">
      <c r="B59" s="239" t="s">
        <v>3</v>
      </c>
      <c r="C59" s="241" t="s">
        <v>4</v>
      </c>
      <c r="D59" s="243" t="s">
        <v>5</v>
      </c>
      <c r="E59" s="244"/>
      <c r="F59" s="243" t="s">
        <v>6</v>
      </c>
      <c r="G59" s="244"/>
      <c r="H59" s="245" t="s">
        <v>7</v>
      </c>
      <c r="I59" s="246"/>
      <c r="J59" s="246"/>
      <c r="K59" s="246"/>
      <c r="L59" s="247"/>
    </row>
    <row r="60" spans="2:12" x14ac:dyDescent="0.3">
      <c r="B60" s="240"/>
      <c r="C60" s="242"/>
      <c r="D60" s="6" t="s">
        <v>1</v>
      </c>
      <c r="E60" s="5" t="s">
        <v>2</v>
      </c>
      <c r="F60" s="7" t="s">
        <v>1</v>
      </c>
      <c r="G60" s="8" t="s">
        <v>2</v>
      </c>
      <c r="H60" s="248"/>
      <c r="I60" s="249"/>
      <c r="J60" s="249"/>
      <c r="K60" s="249"/>
      <c r="L60" s="250"/>
    </row>
    <row r="61" spans="2:12" x14ac:dyDescent="0.3">
      <c r="B61" s="225" t="s">
        <v>12</v>
      </c>
      <c r="C61" s="9" t="s">
        <v>259</v>
      </c>
      <c r="D61" s="12">
        <f>E61*0.65</f>
        <v>32.5</v>
      </c>
      <c r="E61" s="11">
        <v>50</v>
      </c>
      <c r="F61" s="12">
        <f t="shared" ref="F61:F82" si="6">D61*D$2</f>
        <v>0</v>
      </c>
      <c r="G61" s="12">
        <f t="shared" ref="G61:G82" si="7">E61*D$3</f>
        <v>0</v>
      </c>
      <c r="H61" s="193" t="s">
        <v>47</v>
      </c>
      <c r="I61" s="194"/>
      <c r="J61" s="194"/>
      <c r="K61" s="194"/>
      <c r="L61" s="195"/>
    </row>
    <row r="62" spans="2:12" ht="16.5" customHeight="1" x14ac:dyDescent="0.3">
      <c r="B62" s="227"/>
      <c r="C62" s="9" t="s">
        <v>104</v>
      </c>
      <c r="D62" s="31">
        <f t="shared" ref="D62:D82" si="8">E62*0.65</f>
        <v>3.25</v>
      </c>
      <c r="E62" s="11">
        <v>5</v>
      </c>
      <c r="F62" s="12">
        <f t="shared" si="6"/>
        <v>0</v>
      </c>
      <c r="G62" s="12">
        <f t="shared" si="7"/>
        <v>0</v>
      </c>
      <c r="H62" s="196"/>
      <c r="I62" s="197"/>
      <c r="J62" s="197"/>
      <c r="K62" s="197"/>
      <c r="L62" s="198"/>
    </row>
    <row r="63" spans="2:12" ht="18" customHeight="1" x14ac:dyDescent="0.3">
      <c r="B63" s="282" t="s">
        <v>2713</v>
      </c>
      <c r="C63" s="9" t="s">
        <v>428</v>
      </c>
      <c r="D63" s="12">
        <f t="shared" si="8"/>
        <v>32.5</v>
      </c>
      <c r="E63" s="11">
        <v>50</v>
      </c>
      <c r="F63" s="12">
        <f t="shared" si="6"/>
        <v>0</v>
      </c>
      <c r="G63" s="12">
        <f t="shared" si="7"/>
        <v>0</v>
      </c>
      <c r="H63" s="193" t="s">
        <v>429</v>
      </c>
      <c r="I63" s="194"/>
      <c r="J63" s="194"/>
      <c r="K63" s="194"/>
      <c r="L63" s="195"/>
    </row>
    <row r="64" spans="2:12" ht="18" customHeight="1" x14ac:dyDescent="0.3">
      <c r="B64" s="283"/>
      <c r="C64" s="42" t="s">
        <v>182</v>
      </c>
      <c r="D64" s="12">
        <f t="shared" si="8"/>
        <v>13</v>
      </c>
      <c r="E64" s="49">
        <v>20</v>
      </c>
      <c r="F64" s="12">
        <f t="shared" si="6"/>
        <v>0</v>
      </c>
      <c r="G64" s="12">
        <f t="shared" si="7"/>
        <v>0</v>
      </c>
      <c r="H64" s="199"/>
      <c r="I64" s="200"/>
      <c r="J64" s="200"/>
      <c r="K64" s="200"/>
      <c r="L64" s="201"/>
    </row>
    <row r="65" spans="2:12" ht="18" customHeight="1" x14ac:dyDescent="0.3">
      <c r="B65" s="283"/>
      <c r="C65" s="42" t="s">
        <v>24</v>
      </c>
      <c r="D65" s="31">
        <f t="shared" si="8"/>
        <v>0.65</v>
      </c>
      <c r="E65" s="49">
        <v>1</v>
      </c>
      <c r="F65" s="12">
        <f t="shared" si="6"/>
        <v>0</v>
      </c>
      <c r="G65" s="12">
        <f t="shared" si="7"/>
        <v>0</v>
      </c>
      <c r="H65" s="199"/>
      <c r="I65" s="200"/>
      <c r="J65" s="200"/>
      <c r="K65" s="200"/>
      <c r="L65" s="201"/>
    </row>
    <row r="66" spans="2:12" ht="18" customHeight="1" x14ac:dyDescent="0.3">
      <c r="B66" s="283"/>
      <c r="C66" s="42" t="s">
        <v>78</v>
      </c>
      <c r="D66" s="31">
        <f t="shared" si="8"/>
        <v>0.13</v>
      </c>
      <c r="E66" s="49">
        <v>0.2</v>
      </c>
      <c r="F66" s="12">
        <f t="shared" si="6"/>
        <v>0</v>
      </c>
      <c r="G66" s="12">
        <f t="shared" si="7"/>
        <v>0</v>
      </c>
      <c r="H66" s="199"/>
      <c r="I66" s="200"/>
      <c r="J66" s="200"/>
      <c r="K66" s="200"/>
      <c r="L66" s="201"/>
    </row>
    <row r="67" spans="2:12" ht="18" customHeight="1" x14ac:dyDescent="0.3">
      <c r="B67" s="283"/>
      <c r="C67" s="42" t="s">
        <v>20</v>
      </c>
      <c r="D67" s="12">
        <f t="shared" si="8"/>
        <v>1.3</v>
      </c>
      <c r="E67" s="49">
        <v>2</v>
      </c>
      <c r="F67" s="12">
        <f t="shared" si="6"/>
        <v>0</v>
      </c>
      <c r="G67" s="12">
        <f t="shared" si="7"/>
        <v>0</v>
      </c>
      <c r="H67" s="199"/>
      <c r="I67" s="200"/>
      <c r="J67" s="200"/>
      <c r="K67" s="200"/>
      <c r="L67" s="201"/>
    </row>
    <row r="68" spans="2:12" ht="17.25" customHeight="1" x14ac:dyDescent="0.3">
      <c r="B68" s="282" t="s">
        <v>430</v>
      </c>
      <c r="C68" s="9" t="s">
        <v>431</v>
      </c>
      <c r="D68" s="12">
        <f t="shared" si="8"/>
        <v>26</v>
      </c>
      <c r="E68" s="11">
        <v>40</v>
      </c>
      <c r="F68" s="12">
        <f t="shared" si="6"/>
        <v>0</v>
      </c>
      <c r="G68" s="12">
        <f t="shared" si="7"/>
        <v>0</v>
      </c>
      <c r="H68" s="193" t="s">
        <v>432</v>
      </c>
      <c r="I68" s="194"/>
      <c r="J68" s="194"/>
      <c r="K68" s="194"/>
      <c r="L68" s="195"/>
    </row>
    <row r="69" spans="2:12" ht="17.25" customHeight="1" x14ac:dyDescent="0.3">
      <c r="B69" s="283"/>
      <c r="C69" s="9" t="s">
        <v>23</v>
      </c>
      <c r="D69" s="31">
        <f t="shared" si="8"/>
        <v>4.55</v>
      </c>
      <c r="E69" s="11">
        <v>7</v>
      </c>
      <c r="F69" s="12">
        <f t="shared" si="6"/>
        <v>0</v>
      </c>
      <c r="G69" s="12">
        <f t="shared" si="7"/>
        <v>0</v>
      </c>
      <c r="H69" s="199"/>
      <c r="I69" s="200"/>
      <c r="J69" s="200"/>
      <c r="K69" s="200"/>
      <c r="L69" s="201"/>
    </row>
    <row r="70" spans="2:12" ht="17.25" customHeight="1" x14ac:dyDescent="0.3">
      <c r="B70" s="283"/>
      <c r="C70" s="9" t="s">
        <v>22</v>
      </c>
      <c r="D70" s="12">
        <f t="shared" si="8"/>
        <v>6.5</v>
      </c>
      <c r="E70" s="11">
        <v>10</v>
      </c>
      <c r="F70" s="12">
        <f t="shared" si="6"/>
        <v>0</v>
      </c>
      <c r="G70" s="12">
        <f t="shared" si="7"/>
        <v>0</v>
      </c>
      <c r="H70" s="199"/>
      <c r="I70" s="200"/>
      <c r="J70" s="200"/>
      <c r="K70" s="200"/>
      <c r="L70" s="201"/>
    </row>
    <row r="71" spans="2:12" ht="17.25" customHeight="1" x14ac:dyDescent="0.3">
      <c r="B71" s="283"/>
      <c r="C71" s="9" t="s">
        <v>27</v>
      </c>
      <c r="D71" s="31">
        <f t="shared" si="8"/>
        <v>3.25</v>
      </c>
      <c r="E71" s="11">
        <v>5</v>
      </c>
      <c r="F71" s="12">
        <f t="shared" si="6"/>
        <v>0</v>
      </c>
      <c r="G71" s="12">
        <f t="shared" si="7"/>
        <v>0</v>
      </c>
      <c r="H71" s="199"/>
      <c r="I71" s="200"/>
      <c r="J71" s="200"/>
      <c r="K71" s="200"/>
      <c r="L71" s="201"/>
    </row>
    <row r="72" spans="2:12" ht="16.5" customHeight="1" x14ac:dyDescent="0.3">
      <c r="B72" s="283"/>
      <c r="C72" s="9" t="s">
        <v>52</v>
      </c>
      <c r="D72" s="32">
        <f t="shared" si="8"/>
        <v>1.9500000000000002</v>
      </c>
      <c r="E72" s="11">
        <v>3</v>
      </c>
      <c r="F72" s="12">
        <f t="shared" si="6"/>
        <v>0</v>
      </c>
      <c r="G72" s="12">
        <f t="shared" si="7"/>
        <v>0</v>
      </c>
      <c r="H72" s="199"/>
      <c r="I72" s="200"/>
      <c r="J72" s="200"/>
      <c r="K72" s="200"/>
      <c r="L72" s="201"/>
    </row>
    <row r="73" spans="2:12" ht="16.5" customHeight="1" x14ac:dyDescent="0.3">
      <c r="B73" s="283"/>
      <c r="C73" s="9" t="s">
        <v>20</v>
      </c>
      <c r="D73" s="12">
        <f t="shared" si="8"/>
        <v>1.3</v>
      </c>
      <c r="E73" s="11">
        <v>2</v>
      </c>
      <c r="F73" s="12">
        <f t="shared" si="6"/>
        <v>0</v>
      </c>
      <c r="G73" s="12">
        <f t="shared" si="7"/>
        <v>0</v>
      </c>
      <c r="H73" s="199"/>
      <c r="I73" s="200"/>
      <c r="J73" s="200"/>
      <c r="K73" s="200"/>
      <c r="L73" s="201"/>
    </row>
    <row r="74" spans="2:12" ht="16.5" customHeight="1" x14ac:dyDescent="0.3">
      <c r="B74" s="283"/>
      <c r="C74" s="9" t="s">
        <v>19</v>
      </c>
      <c r="D74" s="31">
        <f t="shared" si="8"/>
        <v>0.32500000000000001</v>
      </c>
      <c r="E74" s="11">
        <v>0.5</v>
      </c>
      <c r="F74" s="12">
        <f t="shared" si="6"/>
        <v>0</v>
      </c>
      <c r="G74" s="12">
        <f t="shared" si="7"/>
        <v>0</v>
      </c>
      <c r="H74" s="199"/>
      <c r="I74" s="200"/>
      <c r="J74" s="200"/>
      <c r="K74" s="200"/>
      <c r="L74" s="201"/>
    </row>
    <row r="75" spans="2:12" ht="16.5" customHeight="1" x14ac:dyDescent="0.3">
      <c r="B75" s="283"/>
      <c r="C75" s="9" t="s">
        <v>53</v>
      </c>
      <c r="D75" s="31">
        <f t="shared" si="8"/>
        <v>0.13</v>
      </c>
      <c r="E75" s="11">
        <v>0.2</v>
      </c>
      <c r="F75" s="12">
        <f t="shared" si="6"/>
        <v>0</v>
      </c>
      <c r="G75" s="12">
        <f t="shared" si="7"/>
        <v>0</v>
      </c>
      <c r="H75" s="199"/>
      <c r="I75" s="200"/>
      <c r="J75" s="200"/>
      <c r="K75" s="200"/>
      <c r="L75" s="201"/>
    </row>
    <row r="76" spans="2:12" ht="16.5" customHeight="1" x14ac:dyDescent="0.3">
      <c r="B76" s="283"/>
      <c r="C76" s="9" t="s">
        <v>186</v>
      </c>
      <c r="D76" s="31">
        <f t="shared" si="8"/>
        <v>0.65</v>
      </c>
      <c r="E76" s="11">
        <v>1</v>
      </c>
      <c r="F76" s="12">
        <f t="shared" si="6"/>
        <v>0</v>
      </c>
      <c r="G76" s="12">
        <f t="shared" si="7"/>
        <v>0</v>
      </c>
      <c r="H76" s="199"/>
      <c r="I76" s="200"/>
      <c r="J76" s="200"/>
      <c r="K76" s="200"/>
      <c r="L76" s="201"/>
    </row>
    <row r="77" spans="2:12" ht="16.5" customHeight="1" x14ac:dyDescent="0.3">
      <c r="B77" s="283"/>
      <c r="C77" s="9" t="s">
        <v>190</v>
      </c>
      <c r="D77" s="12">
        <f t="shared" si="8"/>
        <v>1.3</v>
      </c>
      <c r="E77" s="11">
        <v>2</v>
      </c>
      <c r="F77" s="12">
        <f t="shared" si="6"/>
        <v>0</v>
      </c>
      <c r="G77" s="12">
        <f t="shared" si="7"/>
        <v>0</v>
      </c>
      <c r="H77" s="196"/>
      <c r="I77" s="197"/>
      <c r="J77" s="197"/>
      <c r="K77" s="197"/>
      <c r="L77" s="198"/>
    </row>
    <row r="78" spans="2:12" ht="16.5" customHeight="1" x14ac:dyDescent="0.3">
      <c r="B78" s="267" t="s">
        <v>274</v>
      </c>
      <c r="C78" s="9" t="s">
        <v>184</v>
      </c>
      <c r="D78" s="12">
        <f t="shared" si="8"/>
        <v>19.5</v>
      </c>
      <c r="E78" s="9">
        <v>30</v>
      </c>
      <c r="F78" s="12">
        <f t="shared" si="6"/>
        <v>0</v>
      </c>
      <c r="G78" s="12">
        <f t="shared" si="7"/>
        <v>0</v>
      </c>
      <c r="H78" s="202" t="s">
        <v>185</v>
      </c>
      <c r="I78" s="203"/>
      <c r="J78" s="203"/>
      <c r="K78" s="203"/>
      <c r="L78" s="204"/>
    </row>
    <row r="79" spans="2:12" ht="16.5" customHeight="1" x14ac:dyDescent="0.3">
      <c r="B79" s="268"/>
      <c r="C79" s="9" t="s">
        <v>162</v>
      </c>
      <c r="D79" s="31">
        <f t="shared" si="8"/>
        <v>0.65</v>
      </c>
      <c r="E79" s="9">
        <v>1</v>
      </c>
      <c r="F79" s="12">
        <f t="shared" si="6"/>
        <v>0</v>
      </c>
      <c r="G79" s="12">
        <f t="shared" si="7"/>
        <v>0</v>
      </c>
      <c r="H79" s="205"/>
      <c r="I79" s="206"/>
      <c r="J79" s="206"/>
      <c r="K79" s="206"/>
      <c r="L79" s="207"/>
    </row>
    <row r="80" spans="2:12" ht="16.5" customHeight="1" x14ac:dyDescent="0.3">
      <c r="B80" s="268"/>
      <c r="C80" s="9" t="s">
        <v>186</v>
      </c>
      <c r="D80" s="12">
        <f t="shared" si="8"/>
        <v>0.65</v>
      </c>
      <c r="E80" s="9">
        <v>1</v>
      </c>
      <c r="F80" s="12">
        <f t="shared" si="6"/>
        <v>0</v>
      </c>
      <c r="G80" s="12">
        <f t="shared" si="7"/>
        <v>0</v>
      </c>
      <c r="H80" s="205"/>
      <c r="I80" s="206"/>
      <c r="J80" s="206"/>
      <c r="K80" s="206"/>
      <c r="L80" s="207"/>
    </row>
    <row r="81" spans="2:12" ht="16.5" customHeight="1" x14ac:dyDescent="0.3">
      <c r="B81" s="268"/>
      <c r="C81" s="9" t="s">
        <v>53</v>
      </c>
      <c r="D81" s="31">
        <f t="shared" si="8"/>
        <v>0.19500000000000001</v>
      </c>
      <c r="E81" s="9">
        <v>0.3</v>
      </c>
      <c r="F81" s="12">
        <f t="shared" si="6"/>
        <v>0</v>
      </c>
      <c r="G81" s="12">
        <f t="shared" si="7"/>
        <v>0</v>
      </c>
      <c r="H81" s="205"/>
      <c r="I81" s="206"/>
      <c r="J81" s="206"/>
      <c r="K81" s="206"/>
      <c r="L81" s="207"/>
    </row>
    <row r="82" spans="2:12" ht="16.5" customHeight="1" thickBot="1" x14ac:dyDescent="0.35">
      <c r="B82" s="81" t="s">
        <v>110</v>
      </c>
      <c r="C82" s="87" t="s">
        <v>264</v>
      </c>
      <c r="D82" s="12">
        <f t="shared" si="8"/>
        <v>13</v>
      </c>
      <c r="E82" s="11">
        <v>20</v>
      </c>
      <c r="F82" s="12">
        <f t="shared" si="6"/>
        <v>0</v>
      </c>
      <c r="G82" s="12">
        <f t="shared" si="7"/>
        <v>0</v>
      </c>
      <c r="H82" s="292" t="s">
        <v>34</v>
      </c>
      <c r="I82" s="293"/>
      <c r="J82" s="293"/>
      <c r="K82" s="293"/>
      <c r="L82" s="294"/>
    </row>
    <row r="83" spans="2:12" ht="72" customHeight="1" thickTop="1" x14ac:dyDescent="0.3"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</row>
    <row r="84" spans="2:12" ht="16.5" customHeight="1" thickBot="1" x14ac:dyDescent="0.35"/>
    <row r="85" spans="2:12" ht="20.25" thickTop="1" x14ac:dyDescent="0.3">
      <c r="B85" s="236" t="s">
        <v>433</v>
      </c>
      <c r="C85" s="237"/>
      <c r="D85" s="237"/>
      <c r="E85" s="237"/>
      <c r="F85" s="237"/>
      <c r="G85" s="237"/>
      <c r="H85" s="237"/>
      <c r="I85" s="237"/>
      <c r="J85" s="237"/>
      <c r="K85" s="237"/>
      <c r="L85" s="238"/>
    </row>
    <row r="86" spans="2:12" x14ac:dyDescent="0.3">
      <c r="B86" s="239" t="s">
        <v>3</v>
      </c>
      <c r="C86" s="241" t="s">
        <v>4</v>
      </c>
      <c r="D86" s="243" t="s">
        <v>5</v>
      </c>
      <c r="E86" s="244"/>
      <c r="F86" s="243" t="s">
        <v>6</v>
      </c>
      <c r="G86" s="244"/>
      <c r="H86" s="245" t="s">
        <v>7</v>
      </c>
      <c r="I86" s="246"/>
      <c r="J86" s="246"/>
      <c r="K86" s="246"/>
      <c r="L86" s="247"/>
    </row>
    <row r="87" spans="2:12" x14ac:dyDescent="0.3">
      <c r="B87" s="240"/>
      <c r="C87" s="242"/>
      <c r="D87" s="6" t="s">
        <v>1</v>
      </c>
      <c r="E87" s="5" t="s">
        <v>2</v>
      </c>
      <c r="F87" s="7" t="s">
        <v>1</v>
      </c>
      <c r="G87" s="8" t="s">
        <v>2</v>
      </c>
      <c r="H87" s="248"/>
      <c r="I87" s="249"/>
      <c r="J87" s="249"/>
      <c r="K87" s="249"/>
      <c r="L87" s="250"/>
    </row>
    <row r="88" spans="2:12" x14ac:dyDescent="0.3">
      <c r="B88" s="225" t="s">
        <v>30</v>
      </c>
      <c r="C88" s="41" t="s">
        <v>259</v>
      </c>
      <c r="D88" s="12">
        <f>E88*0.65</f>
        <v>32.5</v>
      </c>
      <c r="E88" s="11">
        <v>50</v>
      </c>
      <c r="F88" s="12">
        <f t="shared" ref="F88:F111" si="9">D88*D$2</f>
        <v>0</v>
      </c>
      <c r="G88" s="12">
        <f t="shared" ref="G88:G111" si="10">E88*D$3</f>
        <v>0</v>
      </c>
      <c r="H88" s="193" t="s">
        <v>48</v>
      </c>
      <c r="I88" s="194"/>
      <c r="J88" s="194"/>
      <c r="K88" s="194"/>
      <c r="L88" s="195"/>
    </row>
    <row r="89" spans="2:12" ht="16.5" customHeight="1" x14ac:dyDescent="0.3">
      <c r="B89" s="227"/>
      <c r="C89" s="41" t="s">
        <v>31</v>
      </c>
      <c r="D89" s="31">
        <f t="shared" ref="D89:D111" si="11">E89*0.65</f>
        <v>3.25</v>
      </c>
      <c r="E89" s="11">
        <v>5</v>
      </c>
      <c r="F89" s="12">
        <f t="shared" si="9"/>
        <v>0</v>
      </c>
      <c r="G89" s="12">
        <f t="shared" si="10"/>
        <v>0</v>
      </c>
      <c r="H89" s="196"/>
      <c r="I89" s="197"/>
      <c r="J89" s="197"/>
      <c r="K89" s="197"/>
      <c r="L89" s="198"/>
    </row>
    <row r="90" spans="2:12" ht="19.5" customHeight="1" x14ac:dyDescent="0.3">
      <c r="B90" s="225" t="s">
        <v>151</v>
      </c>
      <c r="C90" s="9" t="s">
        <v>49</v>
      </c>
      <c r="D90" s="12">
        <f t="shared" si="11"/>
        <v>1.3</v>
      </c>
      <c r="E90" s="11">
        <v>2</v>
      </c>
      <c r="F90" s="12">
        <f t="shared" si="9"/>
        <v>0</v>
      </c>
      <c r="G90" s="12">
        <f t="shared" si="10"/>
        <v>0</v>
      </c>
      <c r="H90" s="193" t="s">
        <v>208</v>
      </c>
      <c r="I90" s="194"/>
      <c r="J90" s="194"/>
      <c r="K90" s="194"/>
      <c r="L90" s="195"/>
    </row>
    <row r="91" spans="2:12" ht="19.5" customHeight="1" x14ac:dyDescent="0.3">
      <c r="B91" s="226"/>
      <c r="C91" s="9" t="s">
        <v>209</v>
      </c>
      <c r="D91" s="31">
        <f t="shared" si="11"/>
        <v>9.75</v>
      </c>
      <c r="E91" s="11">
        <v>15</v>
      </c>
      <c r="F91" s="12">
        <f t="shared" si="9"/>
        <v>0</v>
      </c>
      <c r="G91" s="12">
        <f t="shared" si="10"/>
        <v>0</v>
      </c>
      <c r="H91" s="199"/>
      <c r="I91" s="200"/>
      <c r="J91" s="200"/>
      <c r="K91" s="200"/>
      <c r="L91" s="201"/>
    </row>
    <row r="92" spans="2:12" ht="19.5" customHeight="1" x14ac:dyDescent="0.3">
      <c r="B92" s="226"/>
      <c r="C92" s="9" t="s">
        <v>19</v>
      </c>
      <c r="D92" s="31">
        <f t="shared" si="11"/>
        <v>0.32500000000000001</v>
      </c>
      <c r="E92" s="11">
        <v>0.5</v>
      </c>
      <c r="F92" s="12">
        <f t="shared" si="9"/>
        <v>0</v>
      </c>
      <c r="G92" s="12">
        <f t="shared" si="10"/>
        <v>0</v>
      </c>
      <c r="H92" s="199"/>
      <c r="I92" s="200"/>
      <c r="J92" s="200"/>
      <c r="K92" s="200"/>
      <c r="L92" s="201"/>
    </row>
    <row r="93" spans="2:12" ht="19.5" customHeight="1" x14ac:dyDescent="0.3">
      <c r="B93" s="226"/>
      <c r="C93" s="9" t="s">
        <v>27</v>
      </c>
      <c r="D93" s="31">
        <f t="shared" si="11"/>
        <v>0.65</v>
      </c>
      <c r="E93" s="11">
        <v>1</v>
      </c>
      <c r="F93" s="12">
        <f t="shared" si="9"/>
        <v>0</v>
      </c>
      <c r="G93" s="12">
        <f t="shared" si="10"/>
        <v>0</v>
      </c>
      <c r="H93" s="199"/>
      <c r="I93" s="200"/>
      <c r="J93" s="200"/>
      <c r="K93" s="200"/>
      <c r="L93" s="201"/>
    </row>
    <row r="94" spans="2:12" ht="19.5" customHeight="1" x14ac:dyDescent="0.3">
      <c r="B94" s="226"/>
      <c r="C94" s="9" t="s">
        <v>24</v>
      </c>
      <c r="D94" s="31">
        <f t="shared" si="11"/>
        <v>0.32500000000000001</v>
      </c>
      <c r="E94" s="11">
        <v>0.5</v>
      </c>
      <c r="F94" s="12">
        <f t="shared" si="9"/>
        <v>0</v>
      </c>
      <c r="G94" s="12">
        <f t="shared" si="10"/>
        <v>0</v>
      </c>
      <c r="H94" s="199"/>
      <c r="I94" s="200"/>
      <c r="J94" s="200"/>
      <c r="K94" s="200"/>
      <c r="L94" s="201"/>
    </row>
    <row r="95" spans="2:12" ht="19.5" customHeight="1" x14ac:dyDescent="0.3">
      <c r="B95" s="227"/>
      <c r="C95" s="9" t="s">
        <v>39</v>
      </c>
      <c r="D95" s="31">
        <f t="shared" si="11"/>
        <v>0.65</v>
      </c>
      <c r="E95" s="11">
        <v>1</v>
      </c>
      <c r="F95" s="12">
        <f t="shared" si="9"/>
        <v>0</v>
      </c>
      <c r="G95" s="12">
        <f t="shared" si="10"/>
        <v>0</v>
      </c>
      <c r="H95" s="196"/>
      <c r="I95" s="197"/>
      <c r="J95" s="197"/>
      <c r="K95" s="197"/>
      <c r="L95" s="198"/>
    </row>
    <row r="96" spans="2:12" ht="17.25" customHeight="1" x14ac:dyDescent="0.3">
      <c r="B96" s="290" t="s">
        <v>434</v>
      </c>
      <c r="C96" s="29" t="s">
        <v>280</v>
      </c>
      <c r="D96" s="12">
        <f t="shared" si="11"/>
        <v>26</v>
      </c>
      <c r="E96" s="48">
        <v>40</v>
      </c>
      <c r="F96" s="12">
        <f t="shared" si="9"/>
        <v>0</v>
      </c>
      <c r="G96" s="12">
        <f t="shared" si="10"/>
        <v>0</v>
      </c>
      <c r="H96" s="251" t="s">
        <v>435</v>
      </c>
      <c r="I96" s="252"/>
      <c r="J96" s="252"/>
      <c r="K96" s="252"/>
      <c r="L96" s="253"/>
    </row>
    <row r="97" spans="2:12" ht="17.25" customHeight="1" x14ac:dyDescent="0.3">
      <c r="B97" s="291"/>
      <c r="C97" s="29" t="s">
        <v>169</v>
      </c>
      <c r="D97" s="12">
        <f t="shared" si="11"/>
        <v>6.5</v>
      </c>
      <c r="E97" s="48">
        <v>10</v>
      </c>
      <c r="F97" s="12">
        <f t="shared" si="9"/>
        <v>0</v>
      </c>
      <c r="G97" s="12">
        <f t="shared" si="10"/>
        <v>0</v>
      </c>
      <c r="H97" s="254"/>
      <c r="I97" s="255"/>
      <c r="J97" s="255"/>
      <c r="K97" s="255"/>
      <c r="L97" s="256"/>
    </row>
    <row r="98" spans="2:12" ht="17.25" customHeight="1" x14ac:dyDescent="0.3">
      <c r="B98" s="291"/>
      <c r="C98" s="29" t="s">
        <v>23</v>
      </c>
      <c r="D98" s="31">
        <f t="shared" si="11"/>
        <v>3.25</v>
      </c>
      <c r="E98" s="48">
        <v>5</v>
      </c>
      <c r="F98" s="12">
        <f t="shared" si="9"/>
        <v>0</v>
      </c>
      <c r="G98" s="12">
        <f t="shared" si="10"/>
        <v>0</v>
      </c>
      <c r="H98" s="254"/>
      <c r="I98" s="255"/>
      <c r="J98" s="255"/>
      <c r="K98" s="255"/>
      <c r="L98" s="256"/>
    </row>
    <row r="99" spans="2:12" ht="17.25" customHeight="1" x14ac:dyDescent="0.3">
      <c r="B99" s="291"/>
      <c r="C99" s="29" t="s">
        <v>27</v>
      </c>
      <c r="D99" s="31">
        <f t="shared" si="11"/>
        <v>3.25</v>
      </c>
      <c r="E99" s="48">
        <v>5</v>
      </c>
      <c r="F99" s="12">
        <f t="shared" si="9"/>
        <v>0</v>
      </c>
      <c r="G99" s="12">
        <f t="shared" si="10"/>
        <v>0</v>
      </c>
      <c r="H99" s="254"/>
      <c r="I99" s="255"/>
      <c r="J99" s="255"/>
      <c r="K99" s="255"/>
      <c r="L99" s="256"/>
    </row>
    <row r="100" spans="2:12" ht="16.5" customHeight="1" x14ac:dyDescent="0.3">
      <c r="B100" s="291"/>
      <c r="C100" s="29" t="s">
        <v>52</v>
      </c>
      <c r="D100" s="31">
        <f t="shared" si="11"/>
        <v>1.9500000000000002</v>
      </c>
      <c r="E100" s="48">
        <v>3</v>
      </c>
      <c r="F100" s="12">
        <f t="shared" si="9"/>
        <v>0</v>
      </c>
      <c r="G100" s="12">
        <f t="shared" si="10"/>
        <v>0</v>
      </c>
      <c r="H100" s="254"/>
      <c r="I100" s="255"/>
      <c r="J100" s="255"/>
      <c r="K100" s="255"/>
      <c r="L100" s="256"/>
    </row>
    <row r="101" spans="2:12" ht="16.5" customHeight="1" x14ac:dyDescent="0.3">
      <c r="B101" s="291"/>
      <c r="C101" s="29" t="s">
        <v>39</v>
      </c>
      <c r="D101" s="31">
        <f t="shared" si="11"/>
        <v>0.65</v>
      </c>
      <c r="E101" s="48">
        <v>1</v>
      </c>
      <c r="F101" s="12">
        <f t="shared" si="9"/>
        <v>0</v>
      </c>
      <c r="G101" s="12">
        <f t="shared" si="10"/>
        <v>0</v>
      </c>
      <c r="H101" s="254"/>
      <c r="I101" s="255"/>
      <c r="J101" s="255"/>
      <c r="K101" s="255"/>
      <c r="L101" s="256"/>
    </row>
    <row r="102" spans="2:12" ht="16.5" customHeight="1" x14ac:dyDescent="0.3">
      <c r="B102" s="291"/>
      <c r="C102" s="29" t="s">
        <v>20</v>
      </c>
      <c r="D102" s="31">
        <f t="shared" si="11"/>
        <v>1.9500000000000002</v>
      </c>
      <c r="E102" s="48">
        <v>3</v>
      </c>
      <c r="F102" s="12">
        <f t="shared" si="9"/>
        <v>0</v>
      </c>
      <c r="G102" s="12">
        <f t="shared" si="10"/>
        <v>0</v>
      </c>
      <c r="H102" s="254"/>
      <c r="I102" s="255"/>
      <c r="J102" s="255"/>
      <c r="K102" s="255"/>
      <c r="L102" s="256"/>
    </row>
    <row r="103" spans="2:12" ht="16.5" customHeight="1" x14ac:dyDescent="0.3">
      <c r="B103" s="291"/>
      <c r="C103" s="29" t="s">
        <v>19</v>
      </c>
      <c r="D103" s="31">
        <f t="shared" si="11"/>
        <v>0.65</v>
      </c>
      <c r="E103" s="48">
        <v>1</v>
      </c>
      <c r="F103" s="12">
        <f t="shared" si="9"/>
        <v>0</v>
      </c>
      <c r="G103" s="12">
        <f t="shared" si="10"/>
        <v>0</v>
      </c>
      <c r="H103" s="254"/>
      <c r="I103" s="255"/>
      <c r="J103" s="255"/>
      <c r="K103" s="255"/>
      <c r="L103" s="256"/>
    </row>
    <row r="104" spans="2:12" ht="16.5" customHeight="1" x14ac:dyDescent="0.3">
      <c r="B104" s="291"/>
      <c r="C104" s="29" t="s">
        <v>53</v>
      </c>
      <c r="D104" s="31">
        <f t="shared" si="11"/>
        <v>0.13</v>
      </c>
      <c r="E104" s="48">
        <v>0.2</v>
      </c>
      <c r="F104" s="12">
        <f t="shared" si="9"/>
        <v>0</v>
      </c>
      <c r="G104" s="12">
        <f t="shared" si="10"/>
        <v>0</v>
      </c>
      <c r="H104" s="254"/>
      <c r="I104" s="255"/>
      <c r="J104" s="255"/>
      <c r="K104" s="255"/>
      <c r="L104" s="256"/>
    </row>
    <row r="105" spans="2:12" ht="16.5" customHeight="1" x14ac:dyDescent="0.3">
      <c r="B105" s="291"/>
      <c r="C105" s="29" t="s">
        <v>25</v>
      </c>
      <c r="D105" s="12">
        <f t="shared" si="11"/>
        <v>1.3</v>
      </c>
      <c r="E105" s="48">
        <v>2</v>
      </c>
      <c r="F105" s="12">
        <f t="shared" si="9"/>
        <v>0</v>
      </c>
      <c r="G105" s="12">
        <f t="shared" si="10"/>
        <v>0</v>
      </c>
      <c r="H105" s="257"/>
      <c r="I105" s="258"/>
      <c r="J105" s="258"/>
      <c r="K105" s="258"/>
      <c r="L105" s="259"/>
    </row>
    <row r="106" spans="2:12" ht="16.5" customHeight="1" x14ac:dyDescent="0.3">
      <c r="B106" s="225" t="s">
        <v>339</v>
      </c>
      <c r="C106" s="9" t="s">
        <v>283</v>
      </c>
      <c r="D106" s="12">
        <f t="shared" si="11"/>
        <v>19.5</v>
      </c>
      <c r="E106" s="9">
        <v>30</v>
      </c>
      <c r="F106" s="12">
        <f t="shared" si="9"/>
        <v>0</v>
      </c>
      <c r="G106" s="12">
        <f t="shared" si="10"/>
        <v>0</v>
      </c>
      <c r="H106" s="223" t="s">
        <v>436</v>
      </c>
      <c r="I106" s="223"/>
      <c r="J106" s="223"/>
      <c r="K106" s="223"/>
      <c r="L106" s="224"/>
    </row>
    <row r="107" spans="2:12" ht="16.5" customHeight="1" x14ac:dyDescent="0.3">
      <c r="B107" s="226"/>
      <c r="C107" s="9" t="s">
        <v>195</v>
      </c>
      <c r="D107" s="31">
        <f t="shared" si="11"/>
        <v>0.65</v>
      </c>
      <c r="E107" s="9">
        <v>1</v>
      </c>
      <c r="F107" s="12">
        <f t="shared" si="9"/>
        <v>0</v>
      </c>
      <c r="G107" s="12">
        <f t="shared" si="10"/>
        <v>0</v>
      </c>
      <c r="H107" s="223"/>
      <c r="I107" s="223"/>
      <c r="J107" s="223"/>
      <c r="K107" s="223"/>
      <c r="L107" s="224"/>
    </row>
    <row r="108" spans="2:12" ht="16.5" customHeight="1" x14ac:dyDescent="0.3">
      <c r="B108" s="226"/>
      <c r="C108" s="9" t="s">
        <v>162</v>
      </c>
      <c r="D108" s="31">
        <f t="shared" si="11"/>
        <v>0.32500000000000001</v>
      </c>
      <c r="E108" s="9">
        <v>0.5</v>
      </c>
      <c r="F108" s="12">
        <f t="shared" si="9"/>
        <v>0</v>
      </c>
      <c r="G108" s="12">
        <f t="shared" si="10"/>
        <v>0</v>
      </c>
      <c r="H108" s="223"/>
      <c r="I108" s="223"/>
      <c r="J108" s="223"/>
      <c r="K108" s="223"/>
      <c r="L108" s="224"/>
    </row>
    <row r="109" spans="2:12" ht="16.5" customHeight="1" x14ac:dyDescent="0.3">
      <c r="B109" s="226"/>
      <c r="C109" s="9" t="s">
        <v>437</v>
      </c>
      <c r="D109" s="12">
        <f t="shared" si="11"/>
        <v>1.3</v>
      </c>
      <c r="E109" s="9">
        <v>2</v>
      </c>
      <c r="F109" s="12">
        <f t="shared" si="9"/>
        <v>0</v>
      </c>
      <c r="G109" s="12">
        <f t="shared" si="10"/>
        <v>0</v>
      </c>
      <c r="H109" s="223"/>
      <c r="I109" s="223"/>
      <c r="J109" s="223"/>
      <c r="K109" s="223"/>
      <c r="L109" s="224"/>
    </row>
    <row r="110" spans="2:12" ht="16.5" customHeight="1" x14ac:dyDescent="0.3">
      <c r="B110" s="227"/>
      <c r="C110" s="9" t="s">
        <v>179</v>
      </c>
      <c r="D110" s="31">
        <f t="shared" si="11"/>
        <v>0.13</v>
      </c>
      <c r="E110" s="9">
        <v>0.2</v>
      </c>
      <c r="F110" s="12">
        <f t="shared" si="9"/>
        <v>0</v>
      </c>
      <c r="G110" s="12">
        <f t="shared" si="10"/>
        <v>0</v>
      </c>
      <c r="H110" s="223"/>
      <c r="I110" s="223"/>
      <c r="J110" s="223"/>
      <c r="K110" s="223"/>
      <c r="L110" s="224"/>
    </row>
    <row r="111" spans="2:12" ht="16.5" customHeight="1" thickBot="1" x14ac:dyDescent="0.35">
      <c r="B111" s="27" t="s">
        <v>114</v>
      </c>
      <c r="C111" s="21" t="s">
        <v>35</v>
      </c>
      <c r="D111" s="12">
        <f t="shared" si="11"/>
        <v>13</v>
      </c>
      <c r="E111" s="23">
        <v>20</v>
      </c>
      <c r="F111" s="12">
        <f t="shared" si="9"/>
        <v>0</v>
      </c>
      <c r="G111" s="24">
        <f t="shared" si="10"/>
        <v>0</v>
      </c>
      <c r="H111" s="228" t="s">
        <v>36</v>
      </c>
      <c r="I111" s="229"/>
      <c r="J111" s="229"/>
      <c r="K111" s="229"/>
      <c r="L111" s="230"/>
    </row>
    <row r="112" spans="2:12" ht="72" customHeight="1" thickTop="1" x14ac:dyDescent="0.3"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</row>
    <row r="113" spans="2:12" ht="16.5" customHeight="1" thickBot="1" x14ac:dyDescent="0.35"/>
    <row r="114" spans="2:12" ht="20.25" thickTop="1" x14ac:dyDescent="0.3">
      <c r="B114" s="236" t="s">
        <v>438</v>
      </c>
      <c r="C114" s="237"/>
      <c r="D114" s="237"/>
      <c r="E114" s="237"/>
      <c r="F114" s="237"/>
      <c r="G114" s="237"/>
      <c r="H114" s="237"/>
      <c r="I114" s="237"/>
      <c r="J114" s="237"/>
      <c r="K114" s="237"/>
      <c r="L114" s="238"/>
    </row>
    <row r="115" spans="2:12" x14ac:dyDescent="0.3">
      <c r="B115" s="239" t="s">
        <v>3</v>
      </c>
      <c r="C115" s="241" t="s">
        <v>4</v>
      </c>
      <c r="D115" s="243" t="s">
        <v>5</v>
      </c>
      <c r="E115" s="244"/>
      <c r="F115" s="243" t="s">
        <v>6</v>
      </c>
      <c r="G115" s="244"/>
      <c r="H115" s="245" t="s">
        <v>7</v>
      </c>
      <c r="I115" s="246"/>
      <c r="J115" s="246"/>
      <c r="K115" s="246"/>
      <c r="L115" s="247"/>
    </row>
    <row r="116" spans="2:12" x14ac:dyDescent="0.3">
      <c r="B116" s="240"/>
      <c r="C116" s="242"/>
      <c r="D116" s="6" t="s">
        <v>1</v>
      </c>
      <c r="E116" s="5" t="s">
        <v>2</v>
      </c>
      <c r="F116" s="7" t="s">
        <v>1</v>
      </c>
      <c r="G116" s="8" t="s">
        <v>2</v>
      </c>
      <c r="H116" s="248"/>
      <c r="I116" s="249"/>
      <c r="J116" s="249"/>
      <c r="K116" s="249"/>
      <c r="L116" s="250"/>
    </row>
    <row r="117" spans="2:12" x14ac:dyDescent="0.3">
      <c r="B117" s="267" t="s">
        <v>439</v>
      </c>
      <c r="C117" s="9" t="s">
        <v>259</v>
      </c>
      <c r="D117" s="31">
        <f>E117*0.65</f>
        <v>35.75</v>
      </c>
      <c r="E117" s="9">
        <v>55</v>
      </c>
      <c r="F117" s="12">
        <f t="shared" ref="F117:F131" si="12">D117*D$2</f>
        <v>0</v>
      </c>
      <c r="G117" s="12">
        <f t="shared" ref="G117:G131" si="13">E117*D$3</f>
        <v>0</v>
      </c>
      <c r="H117" s="208" t="s">
        <v>440</v>
      </c>
      <c r="I117" s="209"/>
      <c r="J117" s="209"/>
      <c r="K117" s="209"/>
      <c r="L117" s="210"/>
    </row>
    <row r="118" spans="2:12" x14ac:dyDescent="0.3">
      <c r="B118" s="268"/>
      <c r="C118" s="9" t="s">
        <v>326</v>
      </c>
      <c r="D118" s="12">
        <f t="shared" ref="D118:D131" si="14">E118*0.65</f>
        <v>13</v>
      </c>
      <c r="E118" s="9">
        <v>20</v>
      </c>
      <c r="F118" s="12">
        <f t="shared" si="12"/>
        <v>0</v>
      </c>
      <c r="G118" s="12">
        <f t="shared" si="13"/>
        <v>0</v>
      </c>
      <c r="H118" s="211"/>
      <c r="I118" s="212"/>
      <c r="J118" s="212"/>
      <c r="K118" s="212"/>
      <c r="L118" s="213"/>
    </row>
    <row r="119" spans="2:12" x14ac:dyDescent="0.3">
      <c r="B119" s="268"/>
      <c r="C119" s="9" t="s">
        <v>184</v>
      </c>
      <c r="D119" s="12">
        <f t="shared" si="14"/>
        <v>6.5</v>
      </c>
      <c r="E119" s="9">
        <v>10</v>
      </c>
      <c r="F119" s="12">
        <f t="shared" si="12"/>
        <v>0</v>
      </c>
      <c r="G119" s="12">
        <f t="shared" si="13"/>
        <v>0</v>
      </c>
      <c r="H119" s="211"/>
      <c r="I119" s="212"/>
      <c r="J119" s="212"/>
      <c r="K119" s="212"/>
      <c r="L119" s="213"/>
    </row>
    <row r="120" spans="2:12" x14ac:dyDescent="0.3">
      <c r="B120" s="268"/>
      <c r="C120" s="9" t="s">
        <v>169</v>
      </c>
      <c r="D120" s="31">
        <f t="shared" si="14"/>
        <v>3.25</v>
      </c>
      <c r="E120" s="9">
        <v>5</v>
      </c>
      <c r="F120" s="12">
        <f t="shared" si="12"/>
        <v>0</v>
      </c>
      <c r="G120" s="12">
        <f t="shared" si="13"/>
        <v>0</v>
      </c>
      <c r="H120" s="211"/>
      <c r="I120" s="212"/>
      <c r="J120" s="212"/>
      <c r="K120" s="212"/>
      <c r="L120" s="213"/>
    </row>
    <row r="121" spans="2:12" x14ac:dyDescent="0.3">
      <c r="B121" s="268"/>
      <c r="C121" s="9" t="s">
        <v>441</v>
      </c>
      <c r="D121" s="12">
        <f t="shared" si="14"/>
        <v>1.3</v>
      </c>
      <c r="E121" s="9">
        <v>2</v>
      </c>
      <c r="F121" s="12">
        <f t="shared" si="12"/>
        <v>0</v>
      </c>
      <c r="G121" s="12">
        <f t="shared" si="13"/>
        <v>0</v>
      </c>
      <c r="H121" s="211"/>
      <c r="I121" s="212"/>
      <c r="J121" s="212"/>
      <c r="K121" s="212"/>
      <c r="L121" s="213"/>
    </row>
    <row r="122" spans="2:12" x14ac:dyDescent="0.3">
      <c r="B122" s="268"/>
      <c r="C122" s="9" t="s">
        <v>270</v>
      </c>
      <c r="D122" s="31">
        <f t="shared" si="14"/>
        <v>0.13</v>
      </c>
      <c r="E122" s="9">
        <v>0.2</v>
      </c>
      <c r="F122" s="12">
        <f t="shared" si="12"/>
        <v>0</v>
      </c>
      <c r="G122" s="12">
        <f t="shared" si="13"/>
        <v>0</v>
      </c>
      <c r="H122" s="211"/>
      <c r="I122" s="212"/>
      <c r="J122" s="212"/>
      <c r="K122" s="212"/>
      <c r="L122" s="213"/>
    </row>
    <row r="123" spans="2:12" x14ac:dyDescent="0.3">
      <c r="B123" s="268"/>
      <c r="C123" s="9" t="s">
        <v>190</v>
      </c>
      <c r="D123" s="31">
        <f t="shared" si="14"/>
        <v>0.65</v>
      </c>
      <c r="E123" s="9">
        <v>1</v>
      </c>
      <c r="F123" s="12">
        <f t="shared" si="12"/>
        <v>0</v>
      </c>
      <c r="G123" s="12">
        <f t="shared" si="13"/>
        <v>0</v>
      </c>
      <c r="H123" s="211"/>
      <c r="I123" s="212"/>
      <c r="J123" s="212"/>
      <c r="K123" s="212"/>
      <c r="L123" s="213"/>
    </row>
    <row r="124" spans="2:12" ht="19.5" customHeight="1" x14ac:dyDescent="0.3">
      <c r="B124" s="187" t="s">
        <v>442</v>
      </c>
      <c r="C124" s="14" t="s">
        <v>298</v>
      </c>
      <c r="D124" s="31">
        <f t="shared" si="14"/>
        <v>3.25</v>
      </c>
      <c r="E124" s="9">
        <v>5</v>
      </c>
      <c r="F124" s="12">
        <f t="shared" si="12"/>
        <v>0</v>
      </c>
      <c r="G124" s="12">
        <f t="shared" si="13"/>
        <v>0</v>
      </c>
      <c r="H124" s="202" t="s">
        <v>443</v>
      </c>
      <c r="I124" s="203"/>
      <c r="J124" s="203"/>
      <c r="K124" s="203"/>
      <c r="L124" s="204"/>
    </row>
    <row r="125" spans="2:12" ht="19.5" customHeight="1" x14ac:dyDescent="0.3">
      <c r="B125" s="187"/>
      <c r="C125" s="14" t="s">
        <v>444</v>
      </c>
      <c r="D125" s="31">
        <f t="shared" si="14"/>
        <v>3.25</v>
      </c>
      <c r="E125" s="9">
        <v>5</v>
      </c>
      <c r="F125" s="12">
        <f t="shared" si="12"/>
        <v>0</v>
      </c>
      <c r="G125" s="12">
        <f t="shared" si="13"/>
        <v>0</v>
      </c>
      <c r="H125" s="205"/>
      <c r="I125" s="206"/>
      <c r="J125" s="206"/>
      <c r="K125" s="206"/>
      <c r="L125" s="207"/>
    </row>
    <row r="126" spans="2:12" ht="19.5" customHeight="1" x14ac:dyDescent="0.3">
      <c r="B126" s="187"/>
      <c r="C126" s="14" t="s">
        <v>178</v>
      </c>
      <c r="D126" s="31">
        <f t="shared" si="14"/>
        <v>0.32500000000000001</v>
      </c>
      <c r="E126" s="9">
        <v>0.5</v>
      </c>
      <c r="F126" s="12">
        <f t="shared" si="12"/>
        <v>0</v>
      </c>
      <c r="G126" s="12">
        <f t="shared" si="13"/>
        <v>0</v>
      </c>
      <c r="H126" s="270"/>
      <c r="I126" s="271"/>
      <c r="J126" s="271"/>
      <c r="K126" s="271"/>
      <c r="L126" s="272"/>
    </row>
    <row r="127" spans="2:12" ht="17.25" customHeight="1" x14ac:dyDescent="0.3">
      <c r="B127" s="287" t="s">
        <v>4618</v>
      </c>
      <c r="C127" s="9" t="s">
        <v>445</v>
      </c>
      <c r="D127" s="12">
        <f t="shared" si="14"/>
        <v>19.5</v>
      </c>
      <c r="E127" s="11">
        <v>30</v>
      </c>
      <c r="F127" s="12">
        <f t="shared" si="12"/>
        <v>0</v>
      </c>
      <c r="G127" s="12">
        <f t="shared" si="13"/>
        <v>0</v>
      </c>
      <c r="H127" s="202" t="s">
        <v>446</v>
      </c>
      <c r="I127" s="203"/>
      <c r="J127" s="203"/>
      <c r="K127" s="203"/>
      <c r="L127" s="204"/>
    </row>
    <row r="128" spans="2:12" ht="16.5" customHeight="1" x14ac:dyDescent="0.3">
      <c r="B128" s="288"/>
      <c r="C128" s="9" t="s">
        <v>23</v>
      </c>
      <c r="D128" s="31">
        <f t="shared" si="14"/>
        <v>3.25</v>
      </c>
      <c r="E128" s="11">
        <v>5</v>
      </c>
      <c r="F128" s="12">
        <f t="shared" si="12"/>
        <v>0</v>
      </c>
      <c r="G128" s="12">
        <f t="shared" si="13"/>
        <v>0</v>
      </c>
      <c r="H128" s="205"/>
      <c r="I128" s="206"/>
      <c r="J128" s="206"/>
      <c r="K128" s="206"/>
      <c r="L128" s="207"/>
    </row>
    <row r="129" spans="2:12" ht="16.5" customHeight="1" x14ac:dyDescent="0.3">
      <c r="B129" s="288"/>
      <c r="C129" s="9" t="s">
        <v>447</v>
      </c>
      <c r="D129" s="31">
        <f t="shared" si="14"/>
        <v>3.25</v>
      </c>
      <c r="E129" s="11">
        <v>5</v>
      </c>
      <c r="F129" s="12">
        <f t="shared" si="12"/>
        <v>0</v>
      </c>
      <c r="G129" s="12">
        <f t="shared" si="13"/>
        <v>0</v>
      </c>
      <c r="H129" s="205"/>
      <c r="I129" s="206"/>
      <c r="J129" s="206"/>
      <c r="K129" s="206"/>
      <c r="L129" s="207"/>
    </row>
    <row r="130" spans="2:12" ht="16.5" customHeight="1" x14ac:dyDescent="0.3">
      <c r="B130" s="289"/>
      <c r="C130" s="9" t="s">
        <v>52</v>
      </c>
      <c r="D130" s="31">
        <f t="shared" si="14"/>
        <v>1.625</v>
      </c>
      <c r="E130" s="11">
        <v>2.5</v>
      </c>
      <c r="F130" s="12">
        <f t="shared" si="12"/>
        <v>0</v>
      </c>
      <c r="G130" s="12">
        <f t="shared" si="13"/>
        <v>0</v>
      </c>
      <c r="H130" s="270"/>
      <c r="I130" s="271"/>
      <c r="J130" s="271"/>
      <c r="K130" s="271"/>
      <c r="L130" s="272"/>
    </row>
    <row r="131" spans="2:12" ht="16.5" customHeight="1" thickBot="1" x14ac:dyDescent="0.35">
      <c r="B131" s="27" t="s">
        <v>114</v>
      </c>
      <c r="C131" s="21" t="s">
        <v>35</v>
      </c>
      <c r="D131" s="12">
        <f t="shared" si="14"/>
        <v>13</v>
      </c>
      <c r="E131" s="23">
        <v>20</v>
      </c>
      <c r="F131" s="24">
        <f t="shared" si="12"/>
        <v>0</v>
      </c>
      <c r="G131" s="24">
        <f t="shared" si="13"/>
        <v>0</v>
      </c>
      <c r="H131" s="228" t="s">
        <v>36</v>
      </c>
      <c r="I131" s="229"/>
      <c r="J131" s="229"/>
      <c r="K131" s="229"/>
      <c r="L131" s="230"/>
    </row>
    <row r="132" spans="2:12" ht="72" customHeight="1" thickTop="1" x14ac:dyDescent="0.3"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</row>
    <row r="133" spans="2:12" ht="16.5" customHeight="1" x14ac:dyDescent="0.3"/>
    <row r="134" spans="2:12" ht="16.5" customHeight="1" x14ac:dyDescent="0.3"/>
    <row r="135" spans="2:12" ht="16.5" customHeight="1" x14ac:dyDescent="0.3"/>
  </sheetData>
  <mergeCells count="81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7"/>
    <mergeCell ref="H12:L17"/>
    <mergeCell ref="B18:B22"/>
    <mergeCell ref="H18:L22"/>
    <mergeCell ref="B35:B36"/>
    <mergeCell ref="C35:C36"/>
    <mergeCell ref="D35:E35"/>
    <mergeCell ref="F35:G35"/>
    <mergeCell ref="H35:L36"/>
    <mergeCell ref="B23:B30"/>
    <mergeCell ref="H23:L30"/>
    <mergeCell ref="H31:L31"/>
    <mergeCell ref="B32:L32"/>
    <mergeCell ref="B34:L34"/>
    <mergeCell ref="B37:B38"/>
    <mergeCell ref="H37:L38"/>
    <mergeCell ref="B39:B44"/>
    <mergeCell ref="H39:L44"/>
    <mergeCell ref="B45:B51"/>
    <mergeCell ref="H45:L51"/>
    <mergeCell ref="B59:B60"/>
    <mergeCell ref="C59:C60"/>
    <mergeCell ref="D59:E59"/>
    <mergeCell ref="F59:G59"/>
    <mergeCell ref="H59:L60"/>
    <mergeCell ref="B52:B54"/>
    <mergeCell ref="H52:L54"/>
    <mergeCell ref="H55:L55"/>
    <mergeCell ref="B56:L56"/>
    <mergeCell ref="B58:L58"/>
    <mergeCell ref="B61:B62"/>
    <mergeCell ref="H61:L62"/>
    <mergeCell ref="B63:B67"/>
    <mergeCell ref="H63:L67"/>
    <mergeCell ref="B68:B77"/>
    <mergeCell ref="H68:L77"/>
    <mergeCell ref="B86:B87"/>
    <mergeCell ref="C86:C87"/>
    <mergeCell ref="D86:E86"/>
    <mergeCell ref="F86:G86"/>
    <mergeCell ref="H86:L87"/>
    <mergeCell ref="B78:B81"/>
    <mergeCell ref="H78:L81"/>
    <mergeCell ref="H82:L82"/>
    <mergeCell ref="B83:L83"/>
    <mergeCell ref="B85:L85"/>
    <mergeCell ref="B88:B89"/>
    <mergeCell ref="H88:L89"/>
    <mergeCell ref="B90:B95"/>
    <mergeCell ref="H90:L95"/>
    <mergeCell ref="B96:B105"/>
    <mergeCell ref="H96:L105"/>
    <mergeCell ref="B115:B116"/>
    <mergeCell ref="C115:C116"/>
    <mergeCell ref="D115:E115"/>
    <mergeCell ref="F115:G115"/>
    <mergeCell ref="H115:L116"/>
    <mergeCell ref="B106:B110"/>
    <mergeCell ref="H106:L110"/>
    <mergeCell ref="H111:L111"/>
    <mergeCell ref="B112:L112"/>
    <mergeCell ref="B114:L114"/>
    <mergeCell ref="H131:L131"/>
    <mergeCell ref="B132:L132"/>
    <mergeCell ref="B117:B123"/>
    <mergeCell ref="H117:L123"/>
    <mergeCell ref="B124:B126"/>
    <mergeCell ref="H124:L126"/>
    <mergeCell ref="B127:B130"/>
    <mergeCell ref="H127:L130"/>
  </mergeCells>
  <phoneticPr fontId="2" type="noConversion"/>
  <printOptions horizontalCentered="1"/>
  <pageMargins left="0.23622047244094491" right="0.23622047244094491" top="0.74803149606299213" bottom="0.39370078740157483" header="0.31496062992125984" footer="0.31496062992125984"/>
  <pageSetup paperSize="9" scale="73" fitToHeight="0" orientation="portrait" r:id="rId1"/>
  <rowBreaks count="4" manualBreakCount="4">
    <brk id="32" max="12" man="1"/>
    <brk id="56" max="12" man="1"/>
    <brk id="83" max="12" man="1"/>
    <brk id="112" max="12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M144"/>
  <sheetViews>
    <sheetView topLeftCell="A64" zoomScaleNormal="100" workbookViewId="0">
      <selection activeCell="B79" sqref="B79:B84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448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225" t="s">
        <v>60</v>
      </c>
      <c r="C10" s="41" t="s">
        <v>13</v>
      </c>
      <c r="D10" s="12">
        <f>E10*0.65</f>
        <v>32.5</v>
      </c>
      <c r="E10" s="11">
        <v>50</v>
      </c>
      <c r="F10" s="12">
        <f t="shared" ref="F10:F28" si="0">D10*D$2</f>
        <v>0</v>
      </c>
      <c r="G10" s="12">
        <f t="shared" ref="G10:G28" si="1">E10*D$3</f>
        <v>0</v>
      </c>
      <c r="H10" s="193" t="s">
        <v>74</v>
      </c>
      <c r="I10" s="194"/>
      <c r="J10" s="194"/>
      <c r="K10" s="194"/>
      <c r="L10" s="195"/>
    </row>
    <row r="11" spans="2:12" ht="16.5" customHeight="1" x14ac:dyDescent="0.3">
      <c r="B11" s="227"/>
      <c r="C11" s="41" t="s">
        <v>75</v>
      </c>
      <c r="D11" s="31">
        <f t="shared" ref="D11:D28" si="2">E11*0.65</f>
        <v>3.25</v>
      </c>
      <c r="E11" s="11">
        <v>5</v>
      </c>
      <c r="F11" s="12">
        <f t="shared" si="0"/>
        <v>0</v>
      </c>
      <c r="G11" s="12">
        <f t="shared" si="1"/>
        <v>0</v>
      </c>
      <c r="H11" s="196"/>
      <c r="I11" s="197"/>
      <c r="J11" s="197"/>
      <c r="K11" s="197"/>
      <c r="L11" s="198"/>
    </row>
    <row r="12" spans="2:12" ht="16.5" customHeight="1" x14ac:dyDescent="0.3">
      <c r="B12" s="288" t="s">
        <v>157</v>
      </c>
      <c r="C12" s="9" t="s">
        <v>21</v>
      </c>
      <c r="D12" s="12">
        <f t="shared" si="2"/>
        <v>13</v>
      </c>
      <c r="E12" s="9">
        <v>20</v>
      </c>
      <c r="F12" s="12">
        <f t="shared" si="0"/>
        <v>0</v>
      </c>
      <c r="G12" s="12">
        <f t="shared" si="1"/>
        <v>0</v>
      </c>
      <c r="H12" s="193" t="s">
        <v>168</v>
      </c>
      <c r="I12" s="194"/>
      <c r="J12" s="194"/>
      <c r="K12" s="194"/>
      <c r="L12" s="195"/>
    </row>
    <row r="13" spans="2:12" ht="16.5" customHeight="1" x14ac:dyDescent="0.3">
      <c r="B13" s="288"/>
      <c r="C13" s="9" t="s">
        <v>20</v>
      </c>
      <c r="D13" s="31">
        <f t="shared" si="2"/>
        <v>3.25</v>
      </c>
      <c r="E13" s="9">
        <v>5</v>
      </c>
      <c r="F13" s="12">
        <f t="shared" si="0"/>
        <v>0</v>
      </c>
      <c r="G13" s="12">
        <f t="shared" si="1"/>
        <v>0</v>
      </c>
      <c r="H13" s="199"/>
      <c r="I13" s="200"/>
      <c r="J13" s="200"/>
      <c r="K13" s="200"/>
      <c r="L13" s="201"/>
    </row>
    <row r="14" spans="2:12" ht="16.5" customHeight="1" x14ac:dyDescent="0.3">
      <c r="B14" s="288"/>
      <c r="C14" s="9" t="s">
        <v>16</v>
      </c>
      <c r="D14" s="12">
        <f t="shared" si="2"/>
        <v>1.3</v>
      </c>
      <c r="E14" s="9">
        <v>2</v>
      </c>
      <c r="F14" s="12">
        <f t="shared" si="0"/>
        <v>0</v>
      </c>
      <c r="G14" s="12">
        <f t="shared" si="1"/>
        <v>0</v>
      </c>
      <c r="H14" s="199"/>
      <c r="I14" s="200"/>
      <c r="J14" s="200"/>
      <c r="K14" s="200"/>
      <c r="L14" s="201"/>
    </row>
    <row r="15" spans="2:12" ht="17.25" customHeight="1" x14ac:dyDescent="0.3">
      <c r="B15" s="288"/>
      <c r="C15" s="9" t="s">
        <v>17</v>
      </c>
      <c r="D15" s="12">
        <f t="shared" si="2"/>
        <v>1.3</v>
      </c>
      <c r="E15" s="9">
        <v>2</v>
      </c>
      <c r="F15" s="12">
        <f t="shared" si="0"/>
        <v>0</v>
      </c>
      <c r="G15" s="12">
        <f t="shared" si="1"/>
        <v>0</v>
      </c>
      <c r="H15" s="199"/>
      <c r="I15" s="200"/>
      <c r="J15" s="200"/>
      <c r="K15" s="200"/>
      <c r="L15" s="201"/>
    </row>
    <row r="16" spans="2:12" ht="17.25" customHeight="1" x14ac:dyDescent="0.3">
      <c r="B16" s="288"/>
      <c r="C16" s="9" t="s">
        <v>19</v>
      </c>
      <c r="D16" s="31">
        <f t="shared" si="2"/>
        <v>0.32500000000000001</v>
      </c>
      <c r="E16" s="9">
        <v>0.5</v>
      </c>
      <c r="F16" s="12">
        <f t="shared" si="0"/>
        <v>0</v>
      </c>
      <c r="G16" s="12">
        <f t="shared" si="1"/>
        <v>0</v>
      </c>
      <c r="H16" s="199"/>
      <c r="I16" s="200"/>
      <c r="J16" s="200"/>
      <c r="K16" s="200"/>
      <c r="L16" s="201"/>
    </row>
    <row r="17" spans="2:12" ht="17.25" customHeight="1" x14ac:dyDescent="0.3">
      <c r="B17" s="289"/>
      <c r="C17" s="9" t="s">
        <v>24</v>
      </c>
      <c r="D17" s="31">
        <f t="shared" si="2"/>
        <v>0.32500000000000001</v>
      </c>
      <c r="E17" s="9">
        <v>0.5</v>
      </c>
      <c r="F17" s="12">
        <f t="shared" si="0"/>
        <v>0</v>
      </c>
      <c r="G17" s="12">
        <f t="shared" si="1"/>
        <v>0</v>
      </c>
      <c r="H17" s="196"/>
      <c r="I17" s="197"/>
      <c r="J17" s="197"/>
      <c r="K17" s="197"/>
      <c r="L17" s="198"/>
    </row>
    <row r="18" spans="2:12" ht="17.25" customHeight="1" x14ac:dyDescent="0.3">
      <c r="B18" s="297" t="s">
        <v>449</v>
      </c>
      <c r="C18" s="29" t="s">
        <v>450</v>
      </c>
      <c r="D18" s="12">
        <f t="shared" si="2"/>
        <v>26</v>
      </c>
      <c r="E18" s="48">
        <v>40</v>
      </c>
      <c r="F18" s="12">
        <f t="shared" si="0"/>
        <v>0</v>
      </c>
      <c r="G18" s="12">
        <f t="shared" si="1"/>
        <v>0</v>
      </c>
      <c r="H18" s="251" t="s">
        <v>451</v>
      </c>
      <c r="I18" s="252"/>
      <c r="J18" s="252"/>
      <c r="K18" s="252"/>
      <c r="L18" s="253"/>
    </row>
    <row r="19" spans="2:12" ht="17.25" customHeight="1" x14ac:dyDescent="0.3">
      <c r="B19" s="298"/>
      <c r="C19" s="29" t="s">
        <v>21</v>
      </c>
      <c r="D19" s="12">
        <f t="shared" si="2"/>
        <v>6.5</v>
      </c>
      <c r="E19" s="48">
        <v>10</v>
      </c>
      <c r="F19" s="12">
        <f t="shared" si="0"/>
        <v>0</v>
      </c>
      <c r="G19" s="12">
        <f t="shared" si="1"/>
        <v>0</v>
      </c>
      <c r="H19" s="254"/>
      <c r="I19" s="255"/>
      <c r="J19" s="255"/>
      <c r="K19" s="255"/>
      <c r="L19" s="256"/>
    </row>
    <row r="20" spans="2:12" ht="17.25" customHeight="1" x14ac:dyDescent="0.3">
      <c r="B20" s="298"/>
      <c r="C20" s="29" t="s">
        <v>272</v>
      </c>
      <c r="D20" s="31">
        <f t="shared" si="2"/>
        <v>3.25</v>
      </c>
      <c r="E20" s="48">
        <v>5</v>
      </c>
      <c r="F20" s="12">
        <f t="shared" si="0"/>
        <v>0</v>
      </c>
      <c r="G20" s="12">
        <f t="shared" si="1"/>
        <v>0</v>
      </c>
      <c r="H20" s="254"/>
      <c r="I20" s="255"/>
      <c r="J20" s="255"/>
      <c r="K20" s="255"/>
      <c r="L20" s="256"/>
    </row>
    <row r="21" spans="2:12" ht="16.5" customHeight="1" x14ac:dyDescent="0.3">
      <c r="B21" s="298"/>
      <c r="C21" s="29" t="s">
        <v>24</v>
      </c>
      <c r="D21" s="31">
        <f t="shared" si="2"/>
        <v>0.13</v>
      </c>
      <c r="E21" s="48">
        <v>0.2</v>
      </c>
      <c r="F21" s="12">
        <f t="shared" si="0"/>
        <v>0</v>
      </c>
      <c r="G21" s="12">
        <f t="shared" si="1"/>
        <v>0</v>
      </c>
      <c r="H21" s="254"/>
      <c r="I21" s="255"/>
      <c r="J21" s="255"/>
      <c r="K21" s="255"/>
      <c r="L21" s="256"/>
    </row>
    <row r="22" spans="2:12" ht="16.5" customHeight="1" x14ac:dyDescent="0.3">
      <c r="B22" s="298"/>
      <c r="C22" s="29" t="s">
        <v>78</v>
      </c>
      <c r="D22" s="31">
        <f t="shared" si="2"/>
        <v>6.5000000000000002E-2</v>
      </c>
      <c r="E22" s="48">
        <v>0.1</v>
      </c>
      <c r="F22" s="12">
        <f t="shared" si="0"/>
        <v>0</v>
      </c>
      <c r="G22" s="12">
        <f t="shared" si="1"/>
        <v>0</v>
      </c>
      <c r="H22" s="254"/>
      <c r="I22" s="255"/>
      <c r="J22" s="255"/>
      <c r="K22" s="255"/>
      <c r="L22" s="256"/>
    </row>
    <row r="23" spans="2:12" ht="16.5" customHeight="1" x14ac:dyDescent="0.3">
      <c r="B23" s="298"/>
      <c r="C23" s="29" t="s">
        <v>25</v>
      </c>
      <c r="D23" s="32">
        <f t="shared" si="2"/>
        <v>1.9500000000000002</v>
      </c>
      <c r="E23" s="48">
        <v>3</v>
      </c>
      <c r="F23" s="12">
        <f t="shared" si="0"/>
        <v>0</v>
      </c>
      <c r="G23" s="12">
        <f t="shared" si="1"/>
        <v>0</v>
      </c>
      <c r="H23" s="254"/>
      <c r="I23" s="255"/>
      <c r="J23" s="255"/>
      <c r="K23" s="255"/>
      <c r="L23" s="256"/>
    </row>
    <row r="24" spans="2:12" ht="16.5" customHeight="1" x14ac:dyDescent="0.3">
      <c r="B24" s="282" t="s">
        <v>109</v>
      </c>
      <c r="C24" s="9" t="s">
        <v>452</v>
      </c>
      <c r="D24" s="12">
        <f t="shared" si="2"/>
        <v>13</v>
      </c>
      <c r="E24" s="9">
        <v>20</v>
      </c>
      <c r="F24" s="12">
        <f t="shared" si="0"/>
        <v>0</v>
      </c>
      <c r="G24" s="12">
        <f t="shared" si="1"/>
        <v>0</v>
      </c>
      <c r="H24" s="202" t="s">
        <v>453</v>
      </c>
      <c r="I24" s="203"/>
      <c r="J24" s="203"/>
      <c r="K24" s="203"/>
      <c r="L24" s="204"/>
    </row>
    <row r="25" spans="2:12" ht="16.5" customHeight="1" x14ac:dyDescent="0.3">
      <c r="B25" s="283"/>
      <c r="C25" s="9" t="s">
        <v>162</v>
      </c>
      <c r="D25" s="31">
        <f t="shared" si="2"/>
        <v>3.25</v>
      </c>
      <c r="E25" s="9">
        <v>5</v>
      </c>
      <c r="F25" s="12">
        <f t="shared" si="0"/>
        <v>0</v>
      </c>
      <c r="G25" s="12">
        <f t="shared" si="1"/>
        <v>0</v>
      </c>
      <c r="H25" s="205"/>
      <c r="I25" s="206"/>
      <c r="J25" s="206"/>
      <c r="K25" s="206"/>
      <c r="L25" s="207"/>
    </row>
    <row r="26" spans="2:12" ht="16.5" customHeight="1" x14ac:dyDescent="0.3">
      <c r="B26" s="283"/>
      <c r="C26" s="9" t="s">
        <v>186</v>
      </c>
      <c r="D26" s="31">
        <f t="shared" si="2"/>
        <v>0.65</v>
      </c>
      <c r="E26" s="9">
        <v>1</v>
      </c>
      <c r="F26" s="12">
        <f t="shared" si="0"/>
        <v>0</v>
      </c>
      <c r="G26" s="12">
        <f t="shared" si="1"/>
        <v>0</v>
      </c>
      <c r="H26" s="205"/>
      <c r="I26" s="206"/>
      <c r="J26" s="206"/>
      <c r="K26" s="206"/>
      <c r="L26" s="207"/>
    </row>
    <row r="27" spans="2:12" ht="16.5" customHeight="1" x14ac:dyDescent="0.3">
      <c r="B27" s="284"/>
      <c r="C27" s="9" t="s">
        <v>454</v>
      </c>
      <c r="D27" s="31">
        <f t="shared" si="2"/>
        <v>6.5000000000000002E-2</v>
      </c>
      <c r="E27" s="9">
        <v>0.1</v>
      </c>
      <c r="F27" s="12">
        <f t="shared" si="0"/>
        <v>0</v>
      </c>
      <c r="G27" s="12">
        <f t="shared" si="1"/>
        <v>0</v>
      </c>
      <c r="H27" s="205"/>
      <c r="I27" s="206"/>
      <c r="J27" s="206"/>
      <c r="K27" s="206"/>
      <c r="L27" s="207"/>
    </row>
    <row r="28" spans="2:12" ht="16.5" customHeight="1" thickBot="1" x14ac:dyDescent="0.35">
      <c r="B28" s="27" t="s">
        <v>114</v>
      </c>
      <c r="C28" s="21" t="s">
        <v>35</v>
      </c>
      <c r="D28" s="24">
        <f t="shared" si="2"/>
        <v>13</v>
      </c>
      <c r="E28" s="23">
        <v>20</v>
      </c>
      <c r="F28" s="24">
        <f t="shared" si="0"/>
        <v>0</v>
      </c>
      <c r="G28" s="24">
        <f t="shared" si="1"/>
        <v>0</v>
      </c>
      <c r="H28" s="188" t="s">
        <v>36</v>
      </c>
      <c r="I28" s="188"/>
      <c r="J28" s="188"/>
      <c r="K28" s="188"/>
      <c r="L28" s="189"/>
    </row>
    <row r="29" spans="2:12" ht="72" customHeight="1" thickTop="1" x14ac:dyDescent="0.3"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</row>
    <row r="30" spans="2:12" ht="16.5" customHeight="1" thickBot="1" x14ac:dyDescent="0.35"/>
    <row r="31" spans="2:12" ht="20.25" thickTop="1" x14ac:dyDescent="0.3">
      <c r="B31" s="217" t="s">
        <v>455</v>
      </c>
      <c r="C31" s="218"/>
      <c r="D31" s="218"/>
      <c r="E31" s="218"/>
      <c r="F31" s="218"/>
      <c r="G31" s="218"/>
      <c r="H31" s="218"/>
      <c r="I31" s="218"/>
      <c r="J31" s="218"/>
      <c r="K31" s="218"/>
      <c r="L31" s="219"/>
    </row>
    <row r="32" spans="2:12" x14ac:dyDescent="0.3">
      <c r="B32" s="220" t="s">
        <v>3</v>
      </c>
      <c r="C32" s="221" t="s">
        <v>4</v>
      </c>
      <c r="D32" s="221" t="s">
        <v>5</v>
      </c>
      <c r="E32" s="221"/>
      <c r="F32" s="221" t="s">
        <v>6</v>
      </c>
      <c r="G32" s="221"/>
      <c r="H32" s="221" t="s">
        <v>7</v>
      </c>
      <c r="I32" s="221"/>
      <c r="J32" s="221"/>
      <c r="K32" s="221"/>
      <c r="L32" s="222"/>
    </row>
    <row r="33" spans="2:12" x14ac:dyDescent="0.3">
      <c r="B33" s="220"/>
      <c r="C33" s="221"/>
      <c r="D33" s="6" t="s">
        <v>1</v>
      </c>
      <c r="E33" s="6" t="s">
        <v>2</v>
      </c>
      <c r="F33" s="38" t="s">
        <v>1</v>
      </c>
      <c r="G33" s="39" t="s">
        <v>2</v>
      </c>
      <c r="H33" s="221"/>
      <c r="I33" s="221"/>
      <c r="J33" s="221"/>
      <c r="K33" s="221"/>
      <c r="L33" s="222"/>
    </row>
    <row r="34" spans="2:12" ht="16.5" customHeight="1" x14ac:dyDescent="0.3">
      <c r="B34" s="225" t="s">
        <v>12</v>
      </c>
      <c r="C34" s="9" t="s">
        <v>259</v>
      </c>
      <c r="D34" s="10">
        <f t="shared" ref="D34:D57" si="3">E34*0.65</f>
        <v>32.5</v>
      </c>
      <c r="E34" s="11">
        <v>50</v>
      </c>
      <c r="F34" s="12">
        <f t="shared" ref="F34:F57" si="4">D34*D$2</f>
        <v>0</v>
      </c>
      <c r="G34" s="12">
        <f t="shared" ref="G34:G57" si="5">E34*D$3</f>
        <v>0</v>
      </c>
      <c r="H34" s="193" t="s">
        <v>47</v>
      </c>
      <c r="I34" s="194"/>
      <c r="J34" s="194"/>
      <c r="K34" s="194"/>
      <c r="L34" s="195"/>
    </row>
    <row r="35" spans="2:12" ht="16.5" customHeight="1" x14ac:dyDescent="0.3">
      <c r="B35" s="227"/>
      <c r="C35" s="9" t="s">
        <v>104</v>
      </c>
      <c r="D35" s="10">
        <f t="shared" si="3"/>
        <v>1.625</v>
      </c>
      <c r="E35" s="11">
        <v>2.5</v>
      </c>
      <c r="F35" s="12">
        <f t="shared" si="4"/>
        <v>0</v>
      </c>
      <c r="G35" s="12">
        <f t="shared" si="5"/>
        <v>0</v>
      </c>
      <c r="H35" s="196"/>
      <c r="I35" s="197"/>
      <c r="J35" s="197"/>
      <c r="K35" s="197"/>
      <c r="L35" s="198"/>
    </row>
    <row r="36" spans="2:12" ht="16.5" customHeight="1" x14ac:dyDescent="0.3">
      <c r="B36" s="267" t="s">
        <v>456</v>
      </c>
      <c r="C36" s="14" t="s">
        <v>41</v>
      </c>
      <c r="D36" s="10">
        <f t="shared" si="3"/>
        <v>6.5</v>
      </c>
      <c r="E36" s="9">
        <v>10</v>
      </c>
      <c r="F36" s="12">
        <f t="shared" si="4"/>
        <v>0</v>
      </c>
      <c r="G36" s="12">
        <f t="shared" si="5"/>
        <v>0</v>
      </c>
      <c r="H36" s="262" t="s">
        <v>457</v>
      </c>
      <c r="I36" s="262"/>
      <c r="J36" s="262"/>
      <c r="K36" s="262"/>
      <c r="L36" s="263"/>
    </row>
    <row r="37" spans="2:12" ht="16.5" customHeight="1" x14ac:dyDescent="0.3">
      <c r="B37" s="268"/>
      <c r="C37" s="14" t="s">
        <v>458</v>
      </c>
      <c r="D37" s="26">
        <f t="shared" si="3"/>
        <v>13</v>
      </c>
      <c r="E37" s="9">
        <v>20</v>
      </c>
      <c r="F37" s="12">
        <f t="shared" si="4"/>
        <v>0</v>
      </c>
      <c r="G37" s="12">
        <f t="shared" si="5"/>
        <v>0</v>
      </c>
      <c r="H37" s="262"/>
      <c r="I37" s="262"/>
      <c r="J37" s="262"/>
      <c r="K37" s="262"/>
      <c r="L37" s="263"/>
    </row>
    <row r="38" spans="2:12" ht="16.5" customHeight="1" x14ac:dyDescent="0.3">
      <c r="B38" s="268"/>
      <c r="C38" s="14" t="s">
        <v>459</v>
      </c>
      <c r="D38" s="26">
        <f t="shared" si="3"/>
        <v>1.9500000000000002</v>
      </c>
      <c r="E38" s="9">
        <v>3</v>
      </c>
      <c r="F38" s="12">
        <f t="shared" si="4"/>
        <v>0</v>
      </c>
      <c r="G38" s="12">
        <f t="shared" si="5"/>
        <v>0</v>
      </c>
      <c r="H38" s="262"/>
      <c r="I38" s="262"/>
      <c r="J38" s="262"/>
      <c r="K38" s="262"/>
      <c r="L38" s="263"/>
    </row>
    <row r="39" spans="2:12" ht="17.25" customHeight="1" x14ac:dyDescent="0.3">
      <c r="B39" s="268"/>
      <c r="C39" s="14" t="s">
        <v>17</v>
      </c>
      <c r="D39" s="10">
        <f t="shared" si="3"/>
        <v>1.3</v>
      </c>
      <c r="E39" s="9">
        <v>2</v>
      </c>
      <c r="F39" s="12">
        <f t="shared" si="4"/>
        <v>0</v>
      </c>
      <c r="G39" s="12">
        <f t="shared" si="5"/>
        <v>0</v>
      </c>
      <c r="H39" s="262"/>
      <c r="I39" s="262"/>
      <c r="J39" s="262"/>
      <c r="K39" s="262"/>
      <c r="L39" s="263"/>
    </row>
    <row r="40" spans="2:12" ht="17.25" customHeight="1" x14ac:dyDescent="0.3">
      <c r="B40" s="268"/>
      <c r="C40" s="14" t="s">
        <v>16</v>
      </c>
      <c r="D40" s="10">
        <f t="shared" si="3"/>
        <v>1.3</v>
      </c>
      <c r="E40" s="9">
        <v>2</v>
      </c>
      <c r="F40" s="12">
        <f t="shared" si="4"/>
        <v>0</v>
      </c>
      <c r="G40" s="12">
        <f t="shared" si="5"/>
        <v>0</v>
      </c>
      <c r="H40" s="262"/>
      <c r="I40" s="262"/>
      <c r="J40" s="262"/>
      <c r="K40" s="262"/>
      <c r="L40" s="263"/>
    </row>
    <row r="41" spans="2:12" ht="17.25" customHeight="1" x14ac:dyDescent="0.3">
      <c r="B41" s="268"/>
      <c r="C41" s="14" t="s">
        <v>20</v>
      </c>
      <c r="D41" s="10">
        <f t="shared" si="3"/>
        <v>1.3</v>
      </c>
      <c r="E41" s="9">
        <v>2</v>
      </c>
      <c r="F41" s="12">
        <f t="shared" si="4"/>
        <v>0</v>
      </c>
      <c r="G41" s="12">
        <f t="shared" si="5"/>
        <v>0</v>
      </c>
      <c r="H41" s="262"/>
      <c r="I41" s="262"/>
      <c r="J41" s="262"/>
      <c r="K41" s="262"/>
      <c r="L41" s="263"/>
    </row>
    <row r="42" spans="2:12" ht="16.5" customHeight="1" x14ac:dyDescent="0.3">
      <c r="B42" s="282" t="s">
        <v>460</v>
      </c>
      <c r="C42" s="9" t="s">
        <v>461</v>
      </c>
      <c r="D42" s="26">
        <f t="shared" si="3"/>
        <v>26</v>
      </c>
      <c r="E42" s="9">
        <v>40</v>
      </c>
      <c r="F42" s="12">
        <f t="shared" si="4"/>
        <v>0</v>
      </c>
      <c r="G42" s="12">
        <f t="shared" si="5"/>
        <v>0</v>
      </c>
      <c r="H42" s="202" t="s">
        <v>462</v>
      </c>
      <c r="I42" s="203"/>
      <c r="J42" s="203"/>
      <c r="K42" s="203"/>
      <c r="L42" s="204"/>
    </row>
    <row r="43" spans="2:12" ht="16.5" customHeight="1" x14ac:dyDescent="0.3">
      <c r="B43" s="283"/>
      <c r="C43" s="9" t="s">
        <v>169</v>
      </c>
      <c r="D43" s="10">
        <f t="shared" si="3"/>
        <v>6.5</v>
      </c>
      <c r="E43" s="9">
        <v>10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6.5" customHeight="1" x14ac:dyDescent="0.3">
      <c r="B44" s="283"/>
      <c r="C44" s="9" t="s">
        <v>189</v>
      </c>
      <c r="D44" s="10">
        <f t="shared" si="3"/>
        <v>3.25</v>
      </c>
      <c r="E44" s="9">
        <v>5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6.5" customHeight="1" x14ac:dyDescent="0.3">
      <c r="B45" s="283"/>
      <c r="C45" s="9" t="s">
        <v>20</v>
      </c>
      <c r="D45" s="26">
        <f t="shared" si="3"/>
        <v>1.9500000000000002</v>
      </c>
      <c r="E45" s="9">
        <v>3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6.5" customHeight="1" x14ac:dyDescent="0.3">
      <c r="B46" s="283"/>
      <c r="C46" s="9" t="s">
        <v>19</v>
      </c>
      <c r="D46" s="10">
        <f t="shared" si="3"/>
        <v>0.32500000000000001</v>
      </c>
      <c r="E46" s="9">
        <v>0.5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6.5" customHeight="1" x14ac:dyDescent="0.3">
      <c r="B47" s="283"/>
      <c r="C47" s="9" t="s">
        <v>27</v>
      </c>
      <c r="D47" s="10">
        <f t="shared" si="3"/>
        <v>3.25</v>
      </c>
      <c r="E47" s="9">
        <v>5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6.5" customHeight="1" x14ac:dyDescent="0.3">
      <c r="B48" s="283"/>
      <c r="C48" s="9" t="s">
        <v>52</v>
      </c>
      <c r="D48" s="10">
        <f t="shared" si="3"/>
        <v>1.3</v>
      </c>
      <c r="E48" s="9">
        <v>2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6.5" customHeight="1" x14ac:dyDescent="0.3">
      <c r="B49" s="283"/>
      <c r="C49" s="9" t="s">
        <v>39</v>
      </c>
      <c r="D49" s="10">
        <f t="shared" si="3"/>
        <v>0.65</v>
      </c>
      <c r="E49" s="9">
        <v>1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6.5" customHeight="1" x14ac:dyDescent="0.3">
      <c r="B50" s="283"/>
      <c r="C50" s="9" t="s">
        <v>53</v>
      </c>
      <c r="D50" s="10">
        <f t="shared" si="3"/>
        <v>0.13</v>
      </c>
      <c r="E50" s="9">
        <v>0.2</v>
      </c>
      <c r="F50" s="12">
        <f t="shared" si="4"/>
        <v>0</v>
      </c>
      <c r="G50" s="12">
        <f t="shared" si="5"/>
        <v>0</v>
      </c>
      <c r="H50" s="270"/>
      <c r="I50" s="271"/>
      <c r="J50" s="271"/>
      <c r="K50" s="271"/>
      <c r="L50" s="272"/>
    </row>
    <row r="51" spans="2:12" ht="16.5" customHeight="1" x14ac:dyDescent="0.3">
      <c r="B51" s="297" t="s">
        <v>62</v>
      </c>
      <c r="C51" s="9" t="s">
        <v>80</v>
      </c>
      <c r="D51" s="10">
        <f t="shared" si="3"/>
        <v>22.75</v>
      </c>
      <c r="E51" s="9">
        <v>35</v>
      </c>
      <c r="F51" s="12">
        <f t="shared" si="4"/>
        <v>0</v>
      </c>
      <c r="G51" s="12">
        <f t="shared" si="5"/>
        <v>0</v>
      </c>
      <c r="H51" s="202" t="s">
        <v>463</v>
      </c>
      <c r="I51" s="203"/>
      <c r="J51" s="203"/>
      <c r="K51" s="203"/>
      <c r="L51" s="204"/>
    </row>
    <row r="52" spans="2:12" ht="16.5" customHeight="1" x14ac:dyDescent="0.3">
      <c r="B52" s="298"/>
      <c r="C52" s="9" t="s">
        <v>19</v>
      </c>
      <c r="D52" s="10">
        <f t="shared" si="3"/>
        <v>0.65</v>
      </c>
      <c r="E52" s="9">
        <v>1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6.5" customHeight="1" x14ac:dyDescent="0.3">
      <c r="B53" s="298"/>
      <c r="C53" s="9" t="s">
        <v>24</v>
      </c>
      <c r="D53" s="10">
        <f t="shared" si="3"/>
        <v>0.65</v>
      </c>
      <c r="E53" s="9">
        <v>1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6.5" customHeight="1" x14ac:dyDescent="0.3">
      <c r="B54" s="298"/>
      <c r="C54" s="9" t="s">
        <v>39</v>
      </c>
      <c r="D54" s="10">
        <f t="shared" si="3"/>
        <v>0.32500000000000001</v>
      </c>
      <c r="E54" s="9">
        <v>0.5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6.5" customHeight="1" x14ac:dyDescent="0.3">
      <c r="B55" s="298"/>
      <c r="C55" s="9" t="s">
        <v>20</v>
      </c>
      <c r="D55" s="10">
        <f t="shared" si="3"/>
        <v>1.3</v>
      </c>
      <c r="E55" s="9">
        <v>2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6.5" customHeight="1" x14ac:dyDescent="0.3">
      <c r="B56" s="298"/>
      <c r="C56" s="42" t="s">
        <v>53</v>
      </c>
      <c r="D56" s="10">
        <f t="shared" si="3"/>
        <v>0.19500000000000001</v>
      </c>
      <c r="E56" s="42">
        <v>0.3</v>
      </c>
      <c r="F56" s="95">
        <f t="shared" si="4"/>
        <v>0</v>
      </c>
      <c r="G56" s="95">
        <f t="shared" si="5"/>
        <v>0</v>
      </c>
      <c r="H56" s="205"/>
      <c r="I56" s="206"/>
      <c r="J56" s="206"/>
      <c r="K56" s="206"/>
      <c r="L56" s="207"/>
    </row>
    <row r="57" spans="2:12" ht="16.5" customHeight="1" thickBot="1" x14ac:dyDescent="0.35">
      <c r="B57" s="30" t="s">
        <v>110</v>
      </c>
      <c r="C57" s="21" t="s">
        <v>264</v>
      </c>
      <c r="D57" s="22">
        <f t="shared" si="3"/>
        <v>13</v>
      </c>
      <c r="E57" s="53">
        <v>20</v>
      </c>
      <c r="F57" s="24">
        <f t="shared" si="4"/>
        <v>0</v>
      </c>
      <c r="G57" s="24">
        <f t="shared" si="5"/>
        <v>0</v>
      </c>
      <c r="H57" s="188" t="s">
        <v>34</v>
      </c>
      <c r="I57" s="188"/>
      <c r="J57" s="188"/>
      <c r="K57" s="188"/>
      <c r="L57" s="189"/>
    </row>
    <row r="58" spans="2:12" ht="72" customHeight="1" thickTop="1" x14ac:dyDescent="0.3"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</row>
    <row r="59" spans="2:12" ht="17.25" thickBot="1" x14ac:dyDescent="0.35"/>
    <row r="60" spans="2:12" ht="20.25" thickTop="1" x14ac:dyDescent="0.3">
      <c r="B60" s="217" t="s">
        <v>464</v>
      </c>
      <c r="C60" s="218"/>
      <c r="D60" s="218"/>
      <c r="E60" s="218"/>
      <c r="F60" s="218"/>
      <c r="G60" s="218"/>
      <c r="H60" s="218"/>
      <c r="I60" s="218"/>
      <c r="J60" s="218"/>
      <c r="K60" s="218"/>
      <c r="L60" s="219"/>
    </row>
    <row r="61" spans="2:12" x14ac:dyDescent="0.3">
      <c r="B61" s="220" t="s">
        <v>3</v>
      </c>
      <c r="C61" s="221" t="s">
        <v>4</v>
      </c>
      <c r="D61" s="221" t="s">
        <v>5</v>
      </c>
      <c r="E61" s="221"/>
      <c r="F61" s="221" t="s">
        <v>6</v>
      </c>
      <c r="G61" s="221"/>
      <c r="H61" s="221" t="s">
        <v>7</v>
      </c>
      <c r="I61" s="221"/>
      <c r="J61" s="221"/>
      <c r="K61" s="221"/>
      <c r="L61" s="222"/>
    </row>
    <row r="62" spans="2:12" x14ac:dyDescent="0.3">
      <c r="B62" s="220"/>
      <c r="C62" s="221"/>
      <c r="D62" s="6" t="s">
        <v>1</v>
      </c>
      <c r="E62" s="6" t="s">
        <v>2</v>
      </c>
      <c r="F62" s="38" t="s">
        <v>1</v>
      </c>
      <c r="G62" s="39" t="s">
        <v>2</v>
      </c>
      <c r="H62" s="221"/>
      <c r="I62" s="221"/>
      <c r="J62" s="221"/>
      <c r="K62" s="221"/>
      <c r="L62" s="222"/>
    </row>
    <row r="63" spans="2:12" ht="16.5" customHeight="1" x14ac:dyDescent="0.3">
      <c r="B63" s="225" t="s">
        <v>30</v>
      </c>
      <c r="C63" s="9" t="s">
        <v>259</v>
      </c>
      <c r="D63" s="10">
        <f>E63*0.65</f>
        <v>32.5</v>
      </c>
      <c r="E63" s="11">
        <v>50</v>
      </c>
      <c r="F63" s="12">
        <f>D63*D$2</f>
        <v>0</v>
      </c>
      <c r="G63" s="12">
        <f>E63*D$3</f>
        <v>0</v>
      </c>
      <c r="H63" s="193" t="s">
        <v>48</v>
      </c>
      <c r="I63" s="194"/>
      <c r="J63" s="194"/>
      <c r="K63" s="194"/>
      <c r="L63" s="195"/>
    </row>
    <row r="64" spans="2:12" ht="16.5" customHeight="1" x14ac:dyDescent="0.3">
      <c r="B64" s="227"/>
      <c r="C64" s="9" t="s">
        <v>107</v>
      </c>
      <c r="D64" s="10">
        <f t="shared" ref="D64:D85" si="6">E64*0.65</f>
        <v>1.625</v>
      </c>
      <c r="E64" s="11">
        <v>2.5</v>
      </c>
      <c r="F64" s="12">
        <f>D64*D$2</f>
        <v>0</v>
      </c>
      <c r="G64" s="12">
        <f>E64*D$3</f>
        <v>0</v>
      </c>
      <c r="H64" s="196"/>
      <c r="I64" s="197"/>
      <c r="J64" s="197"/>
      <c r="K64" s="197"/>
      <c r="L64" s="198"/>
    </row>
    <row r="65" spans="2:12" ht="16.5" customHeight="1" x14ac:dyDescent="0.3">
      <c r="B65" s="225" t="s">
        <v>304</v>
      </c>
      <c r="C65" s="14" t="s">
        <v>86</v>
      </c>
      <c r="D65" s="26">
        <f t="shared" si="6"/>
        <v>13</v>
      </c>
      <c r="E65" s="11">
        <v>20</v>
      </c>
      <c r="F65" s="12">
        <f t="shared" ref="F65:F85" si="7">D65*D$2</f>
        <v>0</v>
      </c>
      <c r="G65" s="12">
        <f t="shared" ref="G65:G85" si="8">E65*D$3</f>
        <v>0</v>
      </c>
      <c r="H65" s="205" t="s">
        <v>305</v>
      </c>
      <c r="I65" s="206"/>
      <c r="J65" s="206"/>
      <c r="K65" s="206"/>
      <c r="L65" s="207"/>
    </row>
    <row r="66" spans="2:12" ht="16.5" customHeight="1" x14ac:dyDescent="0.3">
      <c r="B66" s="226"/>
      <c r="C66" s="14" t="s">
        <v>306</v>
      </c>
      <c r="D66" s="10">
        <f t="shared" si="6"/>
        <v>3.25</v>
      </c>
      <c r="E66" s="11">
        <v>5</v>
      </c>
      <c r="F66" s="12">
        <f t="shared" si="7"/>
        <v>0</v>
      </c>
      <c r="G66" s="12">
        <f t="shared" si="8"/>
        <v>0</v>
      </c>
      <c r="H66" s="205"/>
      <c r="I66" s="206"/>
      <c r="J66" s="206"/>
      <c r="K66" s="206"/>
      <c r="L66" s="207"/>
    </row>
    <row r="67" spans="2:12" ht="16.5" customHeight="1" x14ac:dyDescent="0.3">
      <c r="B67" s="226"/>
      <c r="C67" s="14" t="s">
        <v>27</v>
      </c>
      <c r="D67" s="10">
        <f t="shared" si="6"/>
        <v>1.3</v>
      </c>
      <c r="E67" s="11">
        <v>2</v>
      </c>
      <c r="F67" s="12">
        <f t="shared" si="7"/>
        <v>0</v>
      </c>
      <c r="G67" s="12">
        <f t="shared" si="8"/>
        <v>0</v>
      </c>
      <c r="H67" s="205"/>
      <c r="I67" s="206"/>
      <c r="J67" s="206"/>
      <c r="K67" s="206"/>
      <c r="L67" s="207"/>
    </row>
    <row r="68" spans="2:12" ht="16.5" customHeight="1" x14ac:dyDescent="0.3">
      <c r="B68" s="226"/>
      <c r="C68" s="14" t="s">
        <v>205</v>
      </c>
      <c r="D68" s="10">
        <f t="shared" si="6"/>
        <v>0.32500000000000001</v>
      </c>
      <c r="E68" s="11">
        <v>0.5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ht="17.25" customHeight="1" x14ac:dyDescent="0.3">
      <c r="B69" s="226"/>
      <c r="C69" s="14" t="s">
        <v>16</v>
      </c>
      <c r="D69" s="10">
        <f t="shared" si="6"/>
        <v>1.3</v>
      </c>
      <c r="E69" s="11">
        <v>2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ht="17.25" customHeight="1" x14ac:dyDescent="0.3">
      <c r="B70" s="226"/>
      <c r="C70" s="14" t="s">
        <v>17</v>
      </c>
      <c r="D70" s="10">
        <f t="shared" si="6"/>
        <v>1.3</v>
      </c>
      <c r="E70" s="11">
        <v>2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ht="17.25" customHeight="1" x14ac:dyDescent="0.3">
      <c r="B71" s="282" t="s">
        <v>160</v>
      </c>
      <c r="C71" s="9" t="s">
        <v>84</v>
      </c>
      <c r="D71" s="10">
        <f t="shared" si="6"/>
        <v>32.5</v>
      </c>
      <c r="E71" s="9">
        <v>50</v>
      </c>
      <c r="F71" s="12">
        <f t="shared" si="7"/>
        <v>0</v>
      </c>
      <c r="G71" s="12">
        <f t="shared" si="8"/>
        <v>0</v>
      </c>
      <c r="H71" s="202" t="s">
        <v>465</v>
      </c>
      <c r="I71" s="203"/>
      <c r="J71" s="203"/>
      <c r="K71" s="203"/>
      <c r="L71" s="204"/>
    </row>
    <row r="72" spans="2:12" ht="17.25" customHeight="1" x14ac:dyDescent="0.3">
      <c r="B72" s="283"/>
      <c r="C72" s="9" t="s">
        <v>27</v>
      </c>
      <c r="D72" s="10">
        <f t="shared" si="6"/>
        <v>3.25</v>
      </c>
      <c r="E72" s="9">
        <v>5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7.25" customHeight="1" x14ac:dyDescent="0.3">
      <c r="B73" s="283"/>
      <c r="C73" s="9" t="s">
        <v>52</v>
      </c>
      <c r="D73" s="10">
        <f t="shared" si="6"/>
        <v>1.625</v>
      </c>
      <c r="E73" s="9">
        <v>2.5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ht="17.25" customHeight="1" x14ac:dyDescent="0.3">
      <c r="B74" s="283"/>
      <c r="C74" s="9" t="s">
        <v>53</v>
      </c>
      <c r="D74" s="10">
        <f t="shared" si="6"/>
        <v>0.32500000000000001</v>
      </c>
      <c r="E74" s="9">
        <v>0.5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7.25" customHeight="1" x14ac:dyDescent="0.3">
      <c r="B75" s="283"/>
      <c r="C75" s="9" t="s">
        <v>39</v>
      </c>
      <c r="D75" s="10">
        <f t="shared" si="6"/>
        <v>0.65</v>
      </c>
      <c r="E75" s="9">
        <v>1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6.5" customHeight="1" x14ac:dyDescent="0.3">
      <c r="B76" s="283"/>
      <c r="C76" s="9" t="s">
        <v>19</v>
      </c>
      <c r="D76" s="10">
        <f t="shared" si="6"/>
        <v>0.32500000000000001</v>
      </c>
      <c r="E76" s="9">
        <v>0.5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6.5" customHeight="1" x14ac:dyDescent="0.3">
      <c r="B77" s="283"/>
      <c r="C77" s="9" t="s">
        <v>20</v>
      </c>
      <c r="D77" s="10">
        <f t="shared" si="6"/>
        <v>1.3</v>
      </c>
      <c r="E77" s="9">
        <v>2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ht="16.5" customHeight="1" x14ac:dyDescent="0.3">
      <c r="B78" s="284"/>
      <c r="C78" s="9" t="s">
        <v>25</v>
      </c>
      <c r="D78" s="26">
        <f t="shared" si="6"/>
        <v>1.9500000000000002</v>
      </c>
      <c r="E78" s="9">
        <v>3</v>
      </c>
      <c r="F78" s="12">
        <f t="shared" si="7"/>
        <v>0</v>
      </c>
      <c r="G78" s="12">
        <f t="shared" si="8"/>
        <v>0</v>
      </c>
      <c r="H78" s="270"/>
      <c r="I78" s="271"/>
      <c r="J78" s="271"/>
      <c r="K78" s="271"/>
      <c r="L78" s="272"/>
    </row>
    <row r="79" spans="2:12" ht="16.5" customHeight="1" x14ac:dyDescent="0.3">
      <c r="B79" s="267" t="s">
        <v>466</v>
      </c>
      <c r="C79" s="9" t="s">
        <v>15</v>
      </c>
      <c r="D79" s="10">
        <f t="shared" si="6"/>
        <v>19.5</v>
      </c>
      <c r="E79" s="9">
        <v>30</v>
      </c>
      <c r="F79" s="12">
        <f t="shared" si="7"/>
        <v>0</v>
      </c>
      <c r="G79" s="12">
        <f t="shared" si="8"/>
        <v>0</v>
      </c>
      <c r="H79" s="208" t="s">
        <v>467</v>
      </c>
      <c r="I79" s="209"/>
      <c r="J79" s="209"/>
      <c r="K79" s="209"/>
      <c r="L79" s="210"/>
    </row>
    <row r="80" spans="2:12" ht="16.5" customHeight="1" x14ac:dyDescent="0.3">
      <c r="B80" s="268"/>
      <c r="C80" s="9" t="s">
        <v>23</v>
      </c>
      <c r="D80" s="10">
        <f t="shared" si="6"/>
        <v>6.5</v>
      </c>
      <c r="E80" s="9">
        <v>10</v>
      </c>
      <c r="F80" s="12">
        <f t="shared" si="7"/>
        <v>0</v>
      </c>
      <c r="G80" s="12">
        <f t="shared" si="8"/>
        <v>0</v>
      </c>
      <c r="H80" s="211"/>
      <c r="I80" s="212"/>
      <c r="J80" s="212"/>
      <c r="K80" s="212"/>
      <c r="L80" s="213"/>
    </row>
    <row r="81" spans="2:12" ht="16.5" customHeight="1" x14ac:dyDescent="0.3">
      <c r="B81" s="268"/>
      <c r="C81" s="9" t="s">
        <v>39</v>
      </c>
      <c r="D81" s="10">
        <f t="shared" si="6"/>
        <v>0.32500000000000001</v>
      </c>
      <c r="E81" s="9">
        <v>0.5</v>
      </c>
      <c r="F81" s="12">
        <f t="shared" si="7"/>
        <v>0</v>
      </c>
      <c r="G81" s="12">
        <f t="shared" si="8"/>
        <v>0</v>
      </c>
      <c r="H81" s="211"/>
      <c r="I81" s="212"/>
      <c r="J81" s="212"/>
      <c r="K81" s="212"/>
      <c r="L81" s="213"/>
    </row>
    <row r="82" spans="2:12" ht="16.5" customHeight="1" x14ac:dyDescent="0.3">
      <c r="B82" s="268"/>
      <c r="C82" s="9" t="s">
        <v>19</v>
      </c>
      <c r="D82" s="10">
        <f t="shared" si="6"/>
        <v>0.32500000000000001</v>
      </c>
      <c r="E82" s="9">
        <v>0.5</v>
      </c>
      <c r="F82" s="12">
        <f t="shared" si="7"/>
        <v>0</v>
      </c>
      <c r="G82" s="12">
        <f t="shared" si="8"/>
        <v>0</v>
      </c>
      <c r="H82" s="211"/>
      <c r="I82" s="212"/>
      <c r="J82" s="212"/>
      <c r="K82" s="212"/>
      <c r="L82" s="213"/>
    </row>
    <row r="83" spans="2:12" ht="16.5" customHeight="1" x14ac:dyDescent="0.3">
      <c r="B83" s="268"/>
      <c r="C83" s="9" t="s">
        <v>24</v>
      </c>
      <c r="D83" s="10">
        <f t="shared" si="6"/>
        <v>0.65</v>
      </c>
      <c r="E83" s="9">
        <v>1</v>
      </c>
      <c r="F83" s="12">
        <f t="shared" si="7"/>
        <v>0</v>
      </c>
      <c r="G83" s="12">
        <f t="shared" si="8"/>
        <v>0</v>
      </c>
      <c r="H83" s="211"/>
      <c r="I83" s="212"/>
      <c r="J83" s="212"/>
      <c r="K83" s="212"/>
      <c r="L83" s="213"/>
    </row>
    <row r="84" spans="2:12" ht="16.5" customHeight="1" x14ac:dyDescent="0.3">
      <c r="B84" s="269"/>
      <c r="C84" s="9" t="s">
        <v>25</v>
      </c>
      <c r="D84" s="10">
        <f t="shared" si="6"/>
        <v>1.3</v>
      </c>
      <c r="E84" s="9">
        <v>2</v>
      </c>
      <c r="F84" s="12">
        <f t="shared" si="7"/>
        <v>0</v>
      </c>
      <c r="G84" s="12">
        <f t="shared" si="8"/>
        <v>0</v>
      </c>
      <c r="H84" s="214"/>
      <c r="I84" s="215"/>
      <c r="J84" s="215"/>
      <c r="K84" s="215"/>
      <c r="L84" s="216"/>
    </row>
    <row r="85" spans="2:12" ht="16.5" customHeight="1" thickBot="1" x14ac:dyDescent="0.35">
      <c r="B85" s="20" t="s">
        <v>114</v>
      </c>
      <c r="C85" s="23" t="s">
        <v>261</v>
      </c>
      <c r="D85" s="22">
        <f t="shared" si="6"/>
        <v>13</v>
      </c>
      <c r="E85" s="53">
        <v>20</v>
      </c>
      <c r="F85" s="125">
        <f t="shared" si="7"/>
        <v>0</v>
      </c>
      <c r="G85" s="125">
        <f t="shared" si="8"/>
        <v>0</v>
      </c>
      <c r="H85" s="228" t="s">
        <v>36</v>
      </c>
      <c r="I85" s="229"/>
      <c r="J85" s="229"/>
      <c r="K85" s="229"/>
      <c r="L85" s="230"/>
    </row>
    <row r="86" spans="2:12" ht="72" customHeight="1" thickTop="1" x14ac:dyDescent="0.3"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</row>
    <row r="87" spans="2:12" ht="17.25" thickBot="1" x14ac:dyDescent="0.35"/>
    <row r="88" spans="2:12" ht="20.25" thickTop="1" x14ac:dyDescent="0.3">
      <c r="B88" s="217" t="s">
        <v>468</v>
      </c>
      <c r="C88" s="218"/>
      <c r="D88" s="218"/>
      <c r="E88" s="218"/>
      <c r="F88" s="218"/>
      <c r="G88" s="218"/>
      <c r="H88" s="218"/>
      <c r="I88" s="218"/>
      <c r="J88" s="218"/>
      <c r="K88" s="218"/>
      <c r="L88" s="219"/>
    </row>
    <row r="89" spans="2:12" x14ac:dyDescent="0.3">
      <c r="B89" s="220" t="s">
        <v>3</v>
      </c>
      <c r="C89" s="221" t="s">
        <v>4</v>
      </c>
      <c r="D89" s="221" t="s">
        <v>5</v>
      </c>
      <c r="E89" s="221"/>
      <c r="F89" s="221" t="s">
        <v>6</v>
      </c>
      <c r="G89" s="221"/>
      <c r="H89" s="221" t="s">
        <v>7</v>
      </c>
      <c r="I89" s="221"/>
      <c r="J89" s="221"/>
      <c r="K89" s="221"/>
      <c r="L89" s="222"/>
    </row>
    <row r="90" spans="2:12" x14ac:dyDescent="0.3">
      <c r="B90" s="220"/>
      <c r="C90" s="221"/>
      <c r="D90" s="6" t="s">
        <v>1</v>
      </c>
      <c r="E90" s="6" t="s">
        <v>2</v>
      </c>
      <c r="F90" s="38" t="s">
        <v>1</v>
      </c>
      <c r="G90" s="39" t="s">
        <v>2</v>
      </c>
      <c r="H90" s="221"/>
      <c r="I90" s="221"/>
      <c r="J90" s="221"/>
      <c r="K90" s="221"/>
      <c r="L90" s="222"/>
    </row>
    <row r="91" spans="2:12" ht="16.5" customHeight="1" x14ac:dyDescent="0.3">
      <c r="B91" s="16" t="s">
        <v>45</v>
      </c>
      <c r="C91" s="9" t="s">
        <v>259</v>
      </c>
      <c r="D91" s="15">
        <f>E91*0.65</f>
        <v>35.75</v>
      </c>
      <c r="E91" s="11">
        <v>55</v>
      </c>
      <c r="F91" s="12">
        <f t="shared" ref="F91:F117" si="9">D91*D$2</f>
        <v>0</v>
      </c>
      <c r="G91" s="12">
        <f t="shared" ref="G91:G117" si="10">E91*D$3</f>
        <v>0</v>
      </c>
      <c r="H91" s="191" t="s">
        <v>46</v>
      </c>
      <c r="I91" s="191"/>
      <c r="J91" s="191"/>
      <c r="K91" s="191"/>
      <c r="L91" s="192"/>
    </row>
    <row r="92" spans="2:12" ht="16.5" customHeight="1" x14ac:dyDescent="0.3">
      <c r="B92" s="290" t="s">
        <v>469</v>
      </c>
      <c r="C92" s="9" t="s">
        <v>91</v>
      </c>
      <c r="D92" s="15">
        <f t="shared" ref="D92:D117" si="11">E92*0.65</f>
        <v>19.5</v>
      </c>
      <c r="E92" s="11">
        <v>30</v>
      </c>
      <c r="F92" s="12">
        <f t="shared" si="9"/>
        <v>0</v>
      </c>
      <c r="G92" s="12">
        <f t="shared" si="10"/>
        <v>0</v>
      </c>
      <c r="H92" s="193" t="s">
        <v>470</v>
      </c>
      <c r="I92" s="194"/>
      <c r="J92" s="194"/>
      <c r="K92" s="194"/>
      <c r="L92" s="195"/>
    </row>
    <row r="93" spans="2:12" ht="16.5" customHeight="1" x14ac:dyDescent="0.3">
      <c r="B93" s="291"/>
      <c r="C93" s="9" t="s">
        <v>22</v>
      </c>
      <c r="D93" s="15">
        <f t="shared" si="11"/>
        <v>6.5</v>
      </c>
      <c r="E93" s="11">
        <v>10</v>
      </c>
      <c r="F93" s="12">
        <f t="shared" si="9"/>
        <v>0</v>
      </c>
      <c r="G93" s="12">
        <f t="shared" si="10"/>
        <v>0</v>
      </c>
      <c r="H93" s="199"/>
      <c r="I93" s="200"/>
      <c r="J93" s="200"/>
      <c r="K93" s="200"/>
      <c r="L93" s="201"/>
    </row>
    <row r="94" spans="2:12" ht="16.5" customHeight="1" x14ac:dyDescent="0.3">
      <c r="B94" s="291"/>
      <c r="C94" s="9" t="s">
        <v>459</v>
      </c>
      <c r="D94" s="15">
        <f t="shared" si="11"/>
        <v>3.25</v>
      </c>
      <c r="E94" s="11">
        <v>5</v>
      </c>
      <c r="F94" s="12">
        <f t="shared" si="9"/>
        <v>0</v>
      </c>
      <c r="G94" s="12">
        <f t="shared" si="10"/>
        <v>0</v>
      </c>
      <c r="H94" s="199"/>
      <c r="I94" s="200"/>
      <c r="J94" s="200"/>
      <c r="K94" s="200"/>
      <c r="L94" s="201"/>
    </row>
    <row r="95" spans="2:12" ht="16.5" customHeight="1" x14ac:dyDescent="0.3">
      <c r="B95" s="291"/>
      <c r="C95" s="9" t="s">
        <v>298</v>
      </c>
      <c r="D95" s="15">
        <f t="shared" si="11"/>
        <v>1.3</v>
      </c>
      <c r="E95" s="11">
        <v>2</v>
      </c>
      <c r="F95" s="12">
        <f t="shared" si="9"/>
        <v>0</v>
      </c>
      <c r="G95" s="12">
        <f t="shared" si="10"/>
        <v>0</v>
      </c>
      <c r="H95" s="199"/>
      <c r="I95" s="200"/>
      <c r="J95" s="200"/>
      <c r="K95" s="200"/>
      <c r="L95" s="201"/>
    </row>
    <row r="96" spans="2:12" ht="17.25" customHeight="1" x14ac:dyDescent="0.3">
      <c r="B96" s="291"/>
      <c r="C96" s="9" t="s">
        <v>19</v>
      </c>
      <c r="D96" s="15">
        <f t="shared" si="11"/>
        <v>0.32500000000000001</v>
      </c>
      <c r="E96" s="11">
        <v>0.5</v>
      </c>
      <c r="F96" s="12">
        <f t="shared" si="9"/>
        <v>0</v>
      </c>
      <c r="G96" s="12">
        <f t="shared" si="10"/>
        <v>0</v>
      </c>
      <c r="H96" s="199"/>
      <c r="I96" s="200"/>
      <c r="J96" s="200"/>
      <c r="K96" s="200"/>
      <c r="L96" s="201"/>
    </row>
    <row r="97" spans="2:12" ht="17.25" customHeight="1" x14ac:dyDescent="0.3">
      <c r="B97" s="291"/>
      <c r="C97" s="9" t="s">
        <v>17</v>
      </c>
      <c r="D97" s="15">
        <f t="shared" si="11"/>
        <v>1.3</v>
      </c>
      <c r="E97" s="11">
        <v>2</v>
      </c>
      <c r="F97" s="12">
        <f t="shared" si="9"/>
        <v>0</v>
      </c>
      <c r="G97" s="12">
        <f t="shared" si="10"/>
        <v>0</v>
      </c>
      <c r="H97" s="199"/>
      <c r="I97" s="200"/>
      <c r="J97" s="200"/>
      <c r="K97" s="200"/>
      <c r="L97" s="201"/>
    </row>
    <row r="98" spans="2:12" ht="17.25" customHeight="1" x14ac:dyDescent="0.3">
      <c r="B98" s="296"/>
      <c r="C98" s="9" t="s">
        <v>16</v>
      </c>
      <c r="D98" s="15">
        <f t="shared" si="11"/>
        <v>1.3</v>
      </c>
      <c r="E98" s="11">
        <v>2</v>
      </c>
      <c r="F98" s="12">
        <f t="shared" si="9"/>
        <v>0</v>
      </c>
      <c r="G98" s="12">
        <f t="shared" si="10"/>
        <v>0</v>
      </c>
      <c r="H98" s="196"/>
      <c r="I98" s="197"/>
      <c r="J98" s="197"/>
      <c r="K98" s="197"/>
      <c r="L98" s="198"/>
    </row>
    <row r="99" spans="2:12" ht="17.25" customHeight="1" x14ac:dyDescent="0.3">
      <c r="B99" s="282" t="s">
        <v>471</v>
      </c>
      <c r="C99" s="9" t="s">
        <v>204</v>
      </c>
      <c r="D99" s="19">
        <f t="shared" si="11"/>
        <v>26</v>
      </c>
      <c r="E99" s="9">
        <v>40</v>
      </c>
      <c r="F99" s="12">
        <f t="shared" si="9"/>
        <v>0</v>
      </c>
      <c r="G99" s="12">
        <f t="shared" si="10"/>
        <v>0</v>
      </c>
      <c r="H99" s="202" t="s">
        <v>472</v>
      </c>
      <c r="I99" s="203"/>
      <c r="J99" s="203"/>
      <c r="K99" s="203"/>
      <c r="L99" s="204"/>
    </row>
    <row r="100" spans="2:12" ht="16.5" customHeight="1" x14ac:dyDescent="0.3">
      <c r="B100" s="283"/>
      <c r="C100" s="9" t="s">
        <v>23</v>
      </c>
      <c r="D100" s="15">
        <f t="shared" si="11"/>
        <v>3.25</v>
      </c>
      <c r="E100" s="9">
        <v>5</v>
      </c>
      <c r="F100" s="12">
        <f t="shared" si="9"/>
        <v>0</v>
      </c>
      <c r="G100" s="12">
        <f t="shared" si="10"/>
        <v>0</v>
      </c>
      <c r="H100" s="205"/>
      <c r="I100" s="206"/>
      <c r="J100" s="206"/>
      <c r="K100" s="206"/>
      <c r="L100" s="207"/>
    </row>
    <row r="101" spans="2:12" ht="16.5" customHeight="1" x14ac:dyDescent="0.3">
      <c r="B101" s="283"/>
      <c r="C101" s="9" t="s">
        <v>22</v>
      </c>
      <c r="D101" s="15">
        <f t="shared" si="11"/>
        <v>3.25</v>
      </c>
      <c r="E101" s="9">
        <v>5</v>
      </c>
      <c r="F101" s="12">
        <f t="shared" si="9"/>
        <v>0</v>
      </c>
      <c r="G101" s="12">
        <f t="shared" si="10"/>
        <v>0</v>
      </c>
      <c r="H101" s="205"/>
      <c r="I101" s="206"/>
      <c r="J101" s="206"/>
      <c r="K101" s="206"/>
      <c r="L101" s="207"/>
    </row>
    <row r="102" spans="2:12" ht="16.5" customHeight="1" x14ac:dyDescent="0.3">
      <c r="B102" s="283"/>
      <c r="C102" s="9" t="s">
        <v>90</v>
      </c>
      <c r="D102" s="15">
        <f t="shared" si="11"/>
        <v>3.25</v>
      </c>
      <c r="E102" s="9">
        <v>5</v>
      </c>
      <c r="F102" s="12">
        <f t="shared" si="9"/>
        <v>0</v>
      </c>
      <c r="G102" s="12">
        <f t="shared" si="10"/>
        <v>0</v>
      </c>
      <c r="H102" s="205"/>
      <c r="I102" s="206"/>
      <c r="J102" s="206"/>
      <c r="K102" s="206"/>
      <c r="L102" s="207"/>
    </row>
    <row r="103" spans="2:12" ht="16.5" customHeight="1" x14ac:dyDescent="0.3">
      <c r="B103" s="283"/>
      <c r="C103" s="9" t="s">
        <v>28</v>
      </c>
      <c r="D103" s="15">
        <f t="shared" si="11"/>
        <v>1.3</v>
      </c>
      <c r="E103" s="9">
        <v>2</v>
      </c>
      <c r="F103" s="12">
        <f t="shared" si="9"/>
        <v>0</v>
      </c>
      <c r="G103" s="12">
        <f t="shared" si="10"/>
        <v>0</v>
      </c>
      <c r="H103" s="205"/>
      <c r="I103" s="206"/>
      <c r="J103" s="206"/>
      <c r="K103" s="206"/>
      <c r="L103" s="207"/>
    </row>
    <row r="104" spans="2:12" ht="16.5" customHeight="1" x14ac:dyDescent="0.3">
      <c r="B104" s="283"/>
      <c r="C104" s="9" t="s">
        <v>78</v>
      </c>
      <c r="D104" s="15">
        <f t="shared" si="11"/>
        <v>0.13</v>
      </c>
      <c r="E104" s="9">
        <v>0.2</v>
      </c>
      <c r="F104" s="12">
        <f t="shared" si="9"/>
        <v>0</v>
      </c>
      <c r="G104" s="12">
        <f t="shared" si="10"/>
        <v>0</v>
      </c>
      <c r="H104" s="205"/>
      <c r="I104" s="206"/>
      <c r="J104" s="206"/>
      <c r="K104" s="206"/>
      <c r="L104" s="207"/>
    </row>
    <row r="105" spans="2:12" ht="16.5" customHeight="1" x14ac:dyDescent="0.3">
      <c r="B105" s="283"/>
      <c r="C105" s="9" t="s">
        <v>25</v>
      </c>
      <c r="D105" s="15">
        <f t="shared" si="11"/>
        <v>1.3</v>
      </c>
      <c r="E105" s="9">
        <v>2</v>
      </c>
      <c r="F105" s="12">
        <f t="shared" si="9"/>
        <v>0</v>
      </c>
      <c r="G105" s="12">
        <f t="shared" si="10"/>
        <v>0</v>
      </c>
      <c r="H105" s="205"/>
      <c r="I105" s="206"/>
      <c r="J105" s="206"/>
      <c r="K105" s="206"/>
      <c r="L105" s="207"/>
    </row>
    <row r="106" spans="2:12" ht="16.5" customHeight="1" x14ac:dyDescent="0.3">
      <c r="B106" s="267" t="s">
        <v>473</v>
      </c>
      <c r="C106" s="9" t="s">
        <v>474</v>
      </c>
      <c r="D106" s="15">
        <f t="shared" si="11"/>
        <v>6.5</v>
      </c>
      <c r="E106" s="9">
        <v>10</v>
      </c>
      <c r="F106" s="12">
        <f t="shared" si="9"/>
        <v>0</v>
      </c>
      <c r="G106" s="12">
        <f t="shared" si="10"/>
        <v>0</v>
      </c>
      <c r="H106" s="202" t="s">
        <v>475</v>
      </c>
      <c r="I106" s="203"/>
      <c r="J106" s="203"/>
      <c r="K106" s="203"/>
      <c r="L106" s="204"/>
    </row>
    <row r="107" spans="2:12" ht="16.5" customHeight="1" x14ac:dyDescent="0.3">
      <c r="B107" s="268"/>
      <c r="C107" s="9" t="s">
        <v>476</v>
      </c>
      <c r="D107" s="15">
        <f t="shared" si="11"/>
        <v>6.5</v>
      </c>
      <c r="E107" s="9">
        <v>10</v>
      </c>
      <c r="F107" s="12">
        <f t="shared" si="9"/>
        <v>0</v>
      </c>
      <c r="G107" s="12">
        <f t="shared" si="10"/>
        <v>0</v>
      </c>
      <c r="H107" s="205"/>
      <c r="I107" s="206"/>
      <c r="J107" s="206"/>
      <c r="K107" s="206"/>
      <c r="L107" s="207"/>
    </row>
    <row r="108" spans="2:12" ht="16.5" customHeight="1" x14ac:dyDescent="0.3">
      <c r="B108" s="268"/>
      <c r="C108" s="9" t="s">
        <v>169</v>
      </c>
      <c r="D108" s="15">
        <f t="shared" si="11"/>
        <v>6.5</v>
      </c>
      <c r="E108" s="9">
        <v>10</v>
      </c>
      <c r="F108" s="12">
        <f t="shared" si="9"/>
        <v>0</v>
      </c>
      <c r="G108" s="12">
        <f t="shared" si="10"/>
        <v>0</v>
      </c>
      <c r="H108" s="205"/>
      <c r="I108" s="206"/>
      <c r="J108" s="206"/>
      <c r="K108" s="206"/>
      <c r="L108" s="207"/>
    </row>
    <row r="109" spans="2:12" ht="16.5" customHeight="1" x14ac:dyDescent="0.3">
      <c r="B109" s="268"/>
      <c r="C109" s="9" t="s">
        <v>189</v>
      </c>
      <c r="D109" s="15">
        <f t="shared" si="11"/>
        <v>6.5</v>
      </c>
      <c r="E109" s="9">
        <v>10</v>
      </c>
      <c r="F109" s="12">
        <f t="shared" si="9"/>
        <v>0</v>
      </c>
      <c r="G109" s="12">
        <f t="shared" si="10"/>
        <v>0</v>
      </c>
      <c r="H109" s="205"/>
      <c r="I109" s="206"/>
      <c r="J109" s="206"/>
      <c r="K109" s="206"/>
      <c r="L109" s="207"/>
    </row>
    <row r="110" spans="2:12" ht="16.5" customHeight="1" x14ac:dyDescent="0.3">
      <c r="B110" s="268"/>
      <c r="C110" s="9" t="s">
        <v>224</v>
      </c>
      <c r="D110" s="19">
        <f t="shared" si="11"/>
        <v>1.9500000000000002</v>
      </c>
      <c r="E110" s="9">
        <v>3</v>
      </c>
      <c r="F110" s="12">
        <f t="shared" si="9"/>
        <v>0</v>
      </c>
      <c r="G110" s="12">
        <f t="shared" si="10"/>
        <v>0</v>
      </c>
      <c r="H110" s="205"/>
      <c r="I110" s="206"/>
      <c r="J110" s="206"/>
      <c r="K110" s="206"/>
      <c r="L110" s="207"/>
    </row>
    <row r="111" spans="2:12" ht="16.5" customHeight="1" x14ac:dyDescent="0.3">
      <c r="B111" s="268"/>
      <c r="C111" s="9" t="s">
        <v>195</v>
      </c>
      <c r="D111" s="15">
        <f t="shared" si="11"/>
        <v>0.65</v>
      </c>
      <c r="E111" s="9">
        <v>1</v>
      </c>
      <c r="F111" s="12">
        <f t="shared" si="9"/>
        <v>0</v>
      </c>
      <c r="G111" s="12">
        <f t="shared" si="10"/>
        <v>0</v>
      </c>
      <c r="H111" s="205"/>
      <c r="I111" s="206"/>
      <c r="J111" s="206"/>
      <c r="K111" s="206"/>
      <c r="L111" s="207"/>
    </row>
    <row r="112" spans="2:12" ht="16.5" customHeight="1" x14ac:dyDescent="0.3">
      <c r="B112" s="268"/>
      <c r="C112" s="9" t="s">
        <v>178</v>
      </c>
      <c r="D112" s="15">
        <f t="shared" si="11"/>
        <v>1.3</v>
      </c>
      <c r="E112" s="9">
        <v>2</v>
      </c>
      <c r="F112" s="12">
        <f t="shared" si="9"/>
        <v>0</v>
      </c>
      <c r="G112" s="12">
        <f t="shared" si="10"/>
        <v>0</v>
      </c>
      <c r="H112" s="205"/>
      <c r="I112" s="206"/>
      <c r="J112" s="206"/>
      <c r="K112" s="206"/>
      <c r="L112" s="207"/>
    </row>
    <row r="113" spans="2:12" ht="16.5" customHeight="1" x14ac:dyDescent="0.3">
      <c r="B113" s="268"/>
      <c r="C113" s="9" t="s">
        <v>186</v>
      </c>
      <c r="D113" s="15">
        <f t="shared" si="11"/>
        <v>0.65</v>
      </c>
      <c r="E113" s="9">
        <v>1</v>
      </c>
      <c r="F113" s="12">
        <f t="shared" si="9"/>
        <v>0</v>
      </c>
      <c r="G113" s="12">
        <f t="shared" si="10"/>
        <v>0</v>
      </c>
      <c r="H113" s="205"/>
      <c r="I113" s="206"/>
      <c r="J113" s="206"/>
      <c r="K113" s="206"/>
      <c r="L113" s="207"/>
    </row>
    <row r="114" spans="2:12" ht="16.5" customHeight="1" x14ac:dyDescent="0.3">
      <c r="B114" s="268"/>
      <c r="C114" s="9" t="s">
        <v>193</v>
      </c>
      <c r="D114" s="15">
        <f t="shared" si="11"/>
        <v>0.65</v>
      </c>
      <c r="E114" s="9">
        <v>1</v>
      </c>
      <c r="F114" s="12">
        <f t="shared" si="9"/>
        <v>0</v>
      </c>
      <c r="G114" s="12">
        <f t="shared" si="10"/>
        <v>0</v>
      </c>
      <c r="H114" s="205"/>
      <c r="I114" s="206"/>
      <c r="J114" s="206"/>
      <c r="K114" s="206"/>
      <c r="L114" s="207"/>
    </row>
    <row r="115" spans="2:12" ht="16.5" customHeight="1" x14ac:dyDescent="0.3">
      <c r="B115" s="268"/>
      <c r="C115" s="9" t="s">
        <v>179</v>
      </c>
      <c r="D115" s="15">
        <f t="shared" si="11"/>
        <v>0.32500000000000001</v>
      </c>
      <c r="E115" s="9">
        <v>0.5</v>
      </c>
      <c r="F115" s="12">
        <f t="shared" si="9"/>
        <v>0</v>
      </c>
      <c r="G115" s="12">
        <f t="shared" si="10"/>
        <v>0</v>
      </c>
      <c r="H115" s="205"/>
      <c r="I115" s="206"/>
      <c r="J115" s="206"/>
      <c r="K115" s="206"/>
      <c r="L115" s="207"/>
    </row>
    <row r="116" spans="2:12" ht="16.5" customHeight="1" x14ac:dyDescent="0.3">
      <c r="B116" s="269"/>
      <c r="C116" s="9" t="s">
        <v>190</v>
      </c>
      <c r="D116" s="15">
        <f t="shared" si="11"/>
        <v>1.3</v>
      </c>
      <c r="E116" s="9">
        <v>2</v>
      </c>
      <c r="F116" s="12">
        <f t="shared" si="9"/>
        <v>0</v>
      </c>
      <c r="G116" s="12">
        <f t="shared" si="10"/>
        <v>0</v>
      </c>
      <c r="H116" s="270"/>
      <c r="I116" s="271"/>
      <c r="J116" s="271"/>
      <c r="K116" s="271"/>
      <c r="L116" s="272"/>
    </row>
    <row r="117" spans="2:12" ht="16.5" customHeight="1" thickBot="1" x14ac:dyDescent="0.35">
      <c r="B117" s="51" t="s">
        <v>330</v>
      </c>
      <c r="C117" s="52" t="s">
        <v>264</v>
      </c>
      <c r="D117" s="28">
        <f t="shared" si="11"/>
        <v>13</v>
      </c>
      <c r="E117" s="24">
        <v>20</v>
      </c>
      <c r="F117" s="24">
        <f t="shared" si="9"/>
        <v>0</v>
      </c>
      <c r="G117" s="24">
        <f t="shared" si="10"/>
        <v>0</v>
      </c>
      <c r="H117" s="228" t="s">
        <v>34</v>
      </c>
      <c r="I117" s="229"/>
      <c r="J117" s="229"/>
      <c r="K117" s="229"/>
      <c r="L117" s="230"/>
    </row>
    <row r="118" spans="2:12" ht="72" customHeight="1" thickTop="1" x14ac:dyDescent="0.3"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</row>
    <row r="119" spans="2:12" ht="17.25" thickBot="1" x14ac:dyDescent="0.35"/>
    <row r="120" spans="2:12" ht="20.25" thickTop="1" x14ac:dyDescent="0.3">
      <c r="B120" s="217" t="s">
        <v>477</v>
      </c>
      <c r="C120" s="218"/>
      <c r="D120" s="218"/>
      <c r="E120" s="218"/>
      <c r="F120" s="218"/>
      <c r="G120" s="218"/>
      <c r="H120" s="218"/>
      <c r="I120" s="218"/>
      <c r="J120" s="218"/>
      <c r="K120" s="218"/>
      <c r="L120" s="219"/>
    </row>
    <row r="121" spans="2:12" x14ac:dyDescent="0.3">
      <c r="B121" s="220" t="s">
        <v>3</v>
      </c>
      <c r="C121" s="221" t="s">
        <v>4</v>
      </c>
      <c r="D121" s="221" t="s">
        <v>5</v>
      </c>
      <c r="E121" s="221"/>
      <c r="F121" s="221" t="s">
        <v>6</v>
      </c>
      <c r="G121" s="221"/>
      <c r="H121" s="221" t="s">
        <v>7</v>
      </c>
      <c r="I121" s="221"/>
      <c r="J121" s="221"/>
      <c r="K121" s="221"/>
      <c r="L121" s="222"/>
    </row>
    <row r="122" spans="2:12" x14ac:dyDescent="0.3">
      <c r="B122" s="220"/>
      <c r="C122" s="221"/>
      <c r="D122" s="6" t="s">
        <v>1</v>
      </c>
      <c r="E122" s="6" t="s">
        <v>2</v>
      </c>
      <c r="F122" s="38" t="s">
        <v>1</v>
      </c>
      <c r="G122" s="39" t="s">
        <v>2</v>
      </c>
      <c r="H122" s="221"/>
      <c r="I122" s="221"/>
      <c r="J122" s="221"/>
      <c r="K122" s="221"/>
      <c r="L122" s="222"/>
    </row>
    <row r="123" spans="2:12" ht="16.5" customHeight="1" x14ac:dyDescent="0.3">
      <c r="B123" s="282" t="s">
        <v>478</v>
      </c>
      <c r="C123" s="29" t="s">
        <v>259</v>
      </c>
      <c r="D123" s="31">
        <f>E123*0.65</f>
        <v>35.75</v>
      </c>
      <c r="E123" s="29">
        <v>55</v>
      </c>
      <c r="F123" s="12">
        <f t="shared" ref="F123:F143" si="12">D123*D$2</f>
        <v>0</v>
      </c>
      <c r="G123" s="12">
        <f t="shared" ref="G123:G143" si="13">E123*D$3</f>
        <v>0</v>
      </c>
      <c r="H123" s="260" t="s">
        <v>479</v>
      </c>
      <c r="I123" s="260"/>
      <c r="J123" s="260"/>
      <c r="K123" s="260"/>
      <c r="L123" s="261"/>
    </row>
    <row r="124" spans="2:12" ht="16.5" customHeight="1" x14ac:dyDescent="0.3">
      <c r="B124" s="283"/>
      <c r="C124" s="29" t="s">
        <v>480</v>
      </c>
      <c r="D124" s="31">
        <f t="shared" ref="D124:D143" si="14">E124*0.65</f>
        <v>16.25</v>
      </c>
      <c r="E124" s="29">
        <v>25</v>
      </c>
      <c r="F124" s="12">
        <f t="shared" si="12"/>
        <v>0</v>
      </c>
      <c r="G124" s="12">
        <f t="shared" si="13"/>
        <v>0</v>
      </c>
      <c r="H124" s="260"/>
      <c r="I124" s="260"/>
      <c r="J124" s="260"/>
      <c r="K124" s="260"/>
      <c r="L124" s="261"/>
    </row>
    <row r="125" spans="2:12" ht="16.5" customHeight="1" x14ac:dyDescent="0.3">
      <c r="B125" s="283"/>
      <c r="C125" s="29" t="s">
        <v>263</v>
      </c>
      <c r="D125" s="12">
        <f t="shared" si="14"/>
        <v>13</v>
      </c>
      <c r="E125" s="29">
        <v>20</v>
      </c>
      <c r="F125" s="12">
        <f>D124*D$2</f>
        <v>0</v>
      </c>
      <c r="G125" s="12">
        <f t="shared" si="13"/>
        <v>0</v>
      </c>
      <c r="H125" s="260"/>
      <c r="I125" s="260"/>
      <c r="J125" s="260"/>
      <c r="K125" s="260"/>
      <c r="L125" s="261"/>
    </row>
    <row r="126" spans="2:12" ht="16.5" customHeight="1" x14ac:dyDescent="0.3">
      <c r="B126" s="283"/>
      <c r="C126" s="29" t="s">
        <v>169</v>
      </c>
      <c r="D126" s="31">
        <f t="shared" si="14"/>
        <v>3.25</v>
      </c>
      <c r="E126" s="29">
        <v>5</v>
      </c>
      <c r="F126" s="12">
        <f>D125*D$2</f>
        <v>0</v>
      </c>
      <c r="G126" s="12">
        <f t="shared" si="13"/>
        <v>0</v>
      </c>
      <c r="H126" s="260"/>
      <c r="I126" s="260"/>
      <c r="J126" s="260"/>
      <c r="K126" s="260"/>
      <c r="L126" s="261"/>
    </row>
    <row r="127" spans="2:12" ht="17.25" customHeight="1" x14ac:dyDescent="0.3">
      <c r="B127" s="283"/>
      <c r="C127" s="29" t="s">
        <v>162</v>
      </c>
      <c r="D127" s="31">
        <f t="shared" si="14"/>
        <v>0.19500000000000001</v>
      </c>
      <c r="E127" s="29">
        <v>0.3</v>
      </c>
      <c r="F127" s="12">
        <f t="shared" si="12"/>
        <v>0</v>
      </c>
      <c r="G127" s="12">
        <f t="shared" si="13"/>
        <v>0</v>
      </c>
      <c r="H127" s="260"/>
      <c r="I127" s="260"/>
      <c r="J127" s="260"/>
      <c r="K127" s="260"/>
      <c r="L127" s="261"/>
    </row>
    <row r="128" spans="2:12" ht="17.25" customHeight="1" x14ac:dyDescent="0.3">
      <c r="B128" s="283"/>
      <c r="C128" s="29" t="s">
        <v>270</v>
      </c>
      <c r="D128" s="31">
        <f t="shared" si="14"/>
        <v>0.13</v>
      </c>
      <c r="E128" s="29">
        <v>0.2</v>
      </c>
      <c r="F128" s="12">
        <f t="shared" si="12"/>
        <v>0</v>
      </c>
      <c r="G128" s="12">
        <f t="shared" si="13"/>
        <v>0</v>
      </c>
      <c r="H128" s="260"/>
      <c r="I128" s="260"/>
      <c r="J128" s="260"/>
      <c r="K128" s="260"/>
      <c r="L128" s="261"/>
    </row>
    <row r="129" spans="2:12" ht="17.25" customHeight="1" x14ac:dyDescent="0.3">
      <c r="B129" s="283"/>
      <c r="C129" s="29" t="s">
        <v>190</v>
      </c>
      <c r="D129" s="31">
        <f t="shared" si="14"/>
        <v>0.65</v>
      </c>
      <c r="E129" s="29">
        <v>1</v>
      </c>
      <c r="F129" s="12">
        <f t="shared" si="12"/>
        <v>0</v>
      </c>
      <c r="G129" s="12">
        <f t="shared" si="13"/>
        <v>0</v>
      </c>
      <c r="H129" s="260"/>
      <c r="I129" s="260"/>
      <c r="J129" s="260"/>
      <c r="K129" s="260"/>
      <c r="L129" s="261"/>
    </row>
    <row r="130" spans="2:12" ht="17.25" customHeight="1" x14ac:dyDescent="0.3">
      <c r="B130" s="267" t="s">
        <v>481</v>
      </c>
      <c r="C130" s="14" t="s">
        <v>347</v>
      </c>
      <c r="D130" s="12">
        <f t="shared" si="14"/>
        <v>13</v>
      </c>
      <c r="E130" s="9">
        <v>20</v>
      </c>
      <c r="F130" s="12">
        <f t="shared" si="12"/>
        <v>0</v>
      </c>
      <c r="G130" s="12">
        <f t="shared" si="13"/>
        <v>0</v>
      </c>
      <c r="H130" s="202" t="s">
        <v>482</v>
      </c>
      <c r="I130" s="203"/>
      <c r="J130" s="203"/>
      <c r="K130" s="203"/>
      <c r="L130" s="204"/>
    </row>
    <row r="131" spans="2:12" ht="16.5" customHeight="1" x14ac:dyDescent="0.3">
      <c r="B131" s="268"/>
      <c r="C131" s="14" t="s">
        <v>16</v>
      </c>
      <c r="D131" s="12">
        <f t="shared" si="14"/>
        <v>1.3</v>
      </c>
      <c r="E131" s="9">
        <v>2</v>
      </c>
      <c r="F131" s="12">
        <f t="shared" si="12"/>
        <v>0</v>
      </c>
      <c r="G131" s="12">
        <f t="shared" si="13"/>
        <v>0</v>
      </c>
      <c r="H131" s="205"/>
      <c r="I131" s="206"/>
      <c r="J131" s="206"/>
      <c r="K131" s="206"/>
      <c r="L131" s="207"/>
    </row>
    <row r="132" spans="2:12" ht="16.5" customHeight="1" x14ac:dyDescent="0.3">
      <c r="B132" s="268"/>
      <c r="C132" s="14" t="s">
        <v>262</v>
      </c>
      <c r="D132" s="12">
        <f t="shared" si="14"/>
        <v>1.3</v>
      </c>
      <c r="E132" s="9">
        <v>2</v>
      </c>
      <c r="F132" s="12">
        <f t="shared" si="12"/>
        <v>0</v>
      </c>
      <c r="G132" s="12">
        <f t="shared" si="13"/>
        <v>0</v>
      </c>
      <c r="H132" s="205"/>
      <c r="I132" s="206"/>
      <c r="J132" s="206"/>
      <c r="K132" s="206"/>
      <c r="L132" s="207"/>
    </row>
    <row r="133" spans="2:12" ht="16.5" customHeight="1" x14ac:dyDescent="0.3">
      <c r="B133" s="268"/>
      <c r="C133" s="14" t="s">
        <v>22</v>
      </c>
      <c r="D133" s="12">
        <f t="shared" si="14"/>
        <v>6.5</v>
      </c>
      <c r="E133" s="9">
        <v>10</v>
      </c>
      <c r="F133" s="12">
        <f t="shared" si="12"/>
        <v>0</v>
      </c>
      <c r="G133" s="12">
        <f t="shared" si="13"/>
        <v>0</v>
      </c>
      <c r="H133" s="205"/>
      <c r="I133" s="206"/>
      <c r="J133" s="206"/>
      <c r="K133" s="206"/>
      <c r="L133" s="207"/>
    </row>
    <row r="134" spans="2:12" ht="16.5" customHeight="1" x14ac:dyDescent="0.3">
      <c r="B134" s="268"/>
      <c r="C134" s="14" t="s">
        <v>20</v>
      </c>
      <c r="D134" s="31">
        <f t="shared" si="14"/>
        <v>3.25</v>
      </c>
      <c r="E134" s="9">
        <v>5</v>
      </c>
      <c r="F134" s="12">
        <f t="shared" si="12"/>
        <v>0</v>
      </c>
      <c r="G134" s="12">
        <f t="shared" si="13"/>
        <v>0</v>
      </c>
      <c r="H134" s="205"/>
      <c r="I134" s="206"/>
      <c r="J134" s="206"/>
      <c r="K134" s="206"/>
      <c r="L134" s="207"/>
    </row>
    <row r="135" spans="2:12" ht="16.5" customHeight="1" x14ac:dyDescent="0.3">
      <c r="B135" s="268"/>
      <c r="C135" s="14" t="s">
        <v>39</v>
      </c>
      <c r="D135" s="31">
        <f t="shared" si="14"/>
        <v>0.32500000000000001</v>
      </c>
      <c r="E135" s="9">
        <v>0.5</v>
      </c>
      <c r="F135" s="12">
        <f t="shared" si="12"/>
        <v>0</v>
      </c>
      <c r="G135" s="12">
        <f t="shared" si="13"/>
        <v>0</v>
      </c>
      <c r="H135" s="205"/>
      <c r="I135" s="206"/>
      <c r="J135" s="206"/>
      <c r="K135" s="206"/>
      <c r="L135" s="207"/>
    </row>
    <row r="136" spans="2:12" ht="16.5" customHeight="1" x14ac:dyDescent="0.3">
      <c r="B136" s="268"/>
      <c r="C136" s="14" t="s">
        <v>27</v>
      </c>
      <c r="D136" s="31">
        <f t="shared" si="14"/>
        <v>0.65</v>
      </c>
      <c r="E136" s="9">
        <v>1</v>
      </c>
      <c r="F136" s="12">
        <f t="shared" si="12"/>
        <v>0</v>
      </c>
      <c r="G136" s="12">
        <f t="shared" si="13"/>
        <v>0</v>
      </c>
      <c r="H136" s="205"/>
      <c r="I136" s="206"/>
      <c r="J136" s="206"/>
      <c r="K136" s="206"/>
      <c r="L136" s="207"/>
    </row>
    <row r="137" spans="2:12" ht="16.5" customHeight="1" x14ac:dyDescent="0.3">
      <c r="B137" s="267" t="s">
        <v>483</v>
      </c>
      <c r="C137" s="9" t="s">
        <v>70</v>
      </c>
      <c r="D137" s="12">
        <f t="shared" si="14"/>
        <v>19.5</v>
      </c>
      <c r="E137" s="11">
        <v>30</v>
      </c>
      <c r="F137" s="12">
        <f t="shared" si="12"/>
        <v>0</v>
      </c>
      <c r="G137" s="12">
        <f t="shared" si="13"/>
        <v>0</v>
      </c>
      <c r="H137" s="202" t="s">
        <v>484</v>
      </c>
      <c r="I137" s="203"/>
      <c r="J137" s="203"/>
      <c r="K137" s="203"/>
      <c r="L137" s="204"/>
    </row>
    <row r="138" spans="2:12" ht="16.5" customHeight="1" x14ac:dyDescent="0.3">
      <c r="B138" s="268"/>
      <c r="C138" s="9" t="s">
        <v>298</v>
      </c>
      <c r="D138" s="31">
        <f t="shared" si="14"/>
        <v>0.65</v>
      </c>
      <c r="E138" s="11">
        <v>1</v>
      </c>
      <c r="F138" s="12">
        <f t="shared" si="12"/>
        <v>0</v>
      </c>
      <c r="G138" s="12">
        <f t="shared" si="13"/>
        <v>0</v>
      </c>
      <c r="H138" s="205"/>
      <c r="I138" s="206"/>
      <c r="J138" s="206"/>
      <c r="K138" s="206"/>
      <c r="L138" s="207"/>
    </row>
    <row r="139" spans="2:12" ht="16.5" customHeight="1" x14ac:dyDescent="0.3">
      <c r="B139" s="268"/>
      <c r="C139" s="9" t="s">
        <v>19</v>
      </c>
      <c r="D139" s="31">
        <f t="shared" si="14"/>
        <v>0.65</v>
      </c>
      <c r="E139" s="11">
        <v>1</v>
      </c>
      <c r="F139" s="12">
        <f t="shared" si="12"/>
        <v>0</v>
      </c>
      <c r="G139" s="12">
        <f t="shared" si="13"/>
        <v>0</v>
      </c>
      <c r="H139" s="205"/>
      <c r="I139" s="206"/>
      <c r="J139" s="206"/>
      <c r="K139" s="206"/>
      <c r="L139" s="207"/>
    </row>
    <row r="140" spans="2:12" ht="16.5" customHeight="1" x14ac:dyDescent="0.3">
      <c r="B140" s="268"/>
      <c r="C140" s="9" t="s">
        <v>24</v>
      </c>
      <c r="D140" s="31">
        <f t="shared" si="14"/>
        <v>0.32500000000000001</v>
      </c>
      <c r="E140" s="11">
        <v>0.5</v>
      </c>
      <c r="F140" s="12">
        <f t="shared" si="12"/>
        <v>0</v>
      </c>
      <c r="G140" s="12">
        <f t="shared" si="13"/>
        <v>0</v>
      </c>
      <c r="H140" s="205"/>
      <c r="I140" s="206"/>
      <c r="J140" s="206"/>
      <c r="K140" s="206"/>
      <c r="L140" s="207"/>
    </row>
    <row r="141" spans="2:12" ht="16.5" customHeight="1" x14ac:dyDescent="0.3">
      <c r="B141" s="268"/>
      <c r="C141" s="9" t="s">
        <v>188</v>
      </c>
      <c r="D141" s="31">
        <f>E141*0.65</f>
        <v>0.65</v>
      </c>
      <c r="E141" s="11">
        <v>1</v>
      </c>
      <c r="F141" s="12">
        <f t="shared" si="12"/>
        <v>0</v>
      </c>
      <c r="G141" s="12">
        <f t="shared" si="13"/>
        <v>0</v>
      </c>
      <c r="H141" s="205"/>
      <c r="I141" s="206"/>
      <c r="J141" s="206"/>
      <c r="K141" s="206"/>
      <c r="L141" s="207"/>
    </row>
    <row r="142" spans="2:12" ht="16.5" customHeight="1" x14ac:dyDescent="0.3">
      <c r="B142" s="269"/>
      <c r="C142" s="9" t="s">
        <v>485</v>
      </c>
      <c r="D142" s="12">
        <f t="shared" si="14"/>
        <v>1.3</v>
      </c>
      <c r="E142" s="11">
        <v>2</v>
      </c>
      <c r="F142" s="12">
        <f t="shared" si="12"/>
        <v>0</v>
      </c>
      <c r="G142" s="12">
        <f t="shared" si="13"/>
        <v>0</v>
      </c>
      <c r="H142" s="205"/>
      <c r="I142" s="206"/>
      <c r="J142" s="206"/>
      <c r="K142" s="206"/>
      <c r="L142" s="207"/>
    </row>
    <row r="143" spans="2:12" ht="16.5" customHeight="1" thickBot="1" x14ac:dyDescent="0.35">
      <c r="B143" s="30" t="s">
        <v>114</v>
      </c>
      <c r="C143" s="21" t="s">
        <v>35</v>
      </c>
      <c r="D143" s="28">
        <f t="shared" si="14"/>
        <v>13</v>
      </c>
      <c r="E143" s="23">
        <v>20</v>
      </c>
      <c r="F143" s="24">
        <f t="shared" si="12"/>
        <v>0</v>
      </c>
      <c r="G143" s="24">
        <f t="shared" si="13"/>
        <v>0</v>
      </c>
      <c r="H143" s="188" t="s">
        <v>36</v>
      </c>
      <c r="I143" s="188"/>
      <c r="J143" s="188"/>
      <c r="K143" s="188"/>
      <c r="L143" s="189"/>
    </row>
    <row r="144" spans="2:12" ht="72" customHeight="1" thickTop="1" x14ac:dyDescent="0.3">
      <c r="B144" s="190"/>
      <c r="C144" s="190"/>
      <c r="D144" s="190"/>
      <c r="E144" s="190"/>
      <c r="F144" s="190"/>
      <c r="G144" s="190"/>
      <c r="H144" s="190"/>
      <c r="I144" s="190"/>
      <c r="J144" s="190"/>
      <c r="K144" s="190"/>
      <c r="L144" s="190"/>
    </row>
  </sheetData>
  <mergeCells count="80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7"/>
    <mergeCell ref="H12:L17"/>
    <mergeCell ref="B18:B23"/>
    <mergeCell ref="H18:L23"/>
    <mergeCell ref="B32:B33"/>
    <mergeCell ref="C32:C33"/>
    <mergeCell ref="D32:E32"/>
    <mergeCell ref="F32:G32"/>
    <mergeCell ref="H32:L33"/>
    <mergeCell ref="B24:B27"/>
    <mergeCell ref="H24:L27"/>
    <mergeCell ref="H28:L28"/>
    <mergeCell ref="B29:L29"/>
    <mergeCell ref="B31:L31"/>
    <mergeCell ref="B34:B35"/>
    <mergeCell ref="H34:L35"/>
    <mergeCell ref="B36:B41"/>
    <mergeCell ref="H36:L41"/>
    <mergeCell ref="B42:B50"/>
    <mergeCell ref="H42:L50"/>
    <mergeCell ref="B79:B84"/>
    <mergeCell ref="B51:B56"/>
    <mergeCell ref="H51:L56"/>
    <mergeCell ref="H57:L57"/>
    <mergeCell ref="B58:L58"/>
    <mergeCell ref="B60:L60"/>
    <mergeCell ref="B61:B62"/>
    <mergeCell ref="C61:C62"/>
    <mergeCell ref="D61:E61"/>
    <mergeCell ref="F61:G61"/>
    <mergeCell ref="H61:L62"/>
    <mergeCell ref="B63:B64"/>
    <mergeCell ref="H63:L64"/>
    <mergeCell ref="B65:B70"/>
    <mergeCell ref="H65:L70"/>
    <mergeCell ref="B71:B78"/>
    <mergeCell ref="H71:L78"/>
    <mergeCell ref="F121:G121"/>
    <mergeCell ref="H121:L122"/>
    <mergeCell ref="H79:L84"/>
    <mergeCell ref="H85:L85"/>
    <mergeCell ref="B86:L86"/>
    <mergeCell ref="B88:L88"/>
    <mergeCell ref="H99:L105"/>
    <mergeCell ref="H91:L91"/>
    <mergeCell ref="B92:B98"/>
    <mergeCell ref="H92:L98"/>
    <mergeCell ref="B99:B105"/>
    <mergeCell ref="B89:B90"/>
    <mergeCell ref="C89:C90"/>
    <mergeCell ref="D89:E89"/>
    <mergeCell ref="F89:G89"/>
    <mergeCell ref="B144:L144"/>
    <mergeCell ref="B123:B129"/>
    <mergeCell ref="H123:L129"/>
    <mergeCell ref="B130:B136"/>
    <mergeCell ref="H130:L136"/>
    <mergeCell ref="B137:B142"/>
    <mergeCell ref="H137:L142"/>
    <mergeCell ref="D121:E121"/>
    <mergeCell ref="H89:L90"/>
    <mergeCell ref="B106:B116"/>
    <mergeCell ref="H106:L116"/>
    <mergeCell ref="H143:L143"/>
    <mergeCell ref="H117:L117"/>
    <mergeCell ref="B118:L118"/>
    <mergeCell ref="B120:L120"/>
    <mergeCell ref="B121:B122"/>
    <mergeCell ref="C121:C122"/>
  </mergeCells>
  <phoneticPr fontId="2" type="noConversion"/>
  <printOptions horizontalCentered="1"/>
  <pageMargins left="0.23622047244094488" right="0.23622047244094488" top="0.74803149606299213" bottom="0.39370078740157483" header="0.31496062992125984" footer="0.31496062992125984"/>
  <pageSetup paperSize="9" scale="73" fitToHeight="0" orientation="portrait" r:id="rId1"/>
  <rowBreaks count="4" manualBreakCount="4">
    <brk id="29" max="12" man="1"/>
    <brk id="58" max="12" man="1"/>
    <brk id="86" max="12" man="1"/>
    <brk id="118" max="12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M138"/>
  <sheetViews>
    <sheetView topLeftCell="A12" zoomScaleNormal="100" workbookViewId="0">
      <selection activeCell="B12" sqref="B12:B17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486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225" t="s">
        <v>12</v>
      </c>
      <c r="C10" s="9" t="s">
        <v>259</v>
      </c>
      <c r="D10" s="10">
        <f t="shared" ref="D10:D33" si="0">E10*0.65</f>
        <v>32.5</v>
      </c>
      <c r="E10" s="11">
        <v>50</v>
      </c>
      <c r="F10" s="12">
        <f t="shared" ref="F10:F32" si="1">D10*D$2</f>
        <v>0</v>
      </c>
      <c r="G10" s="12">
        <f t="shared" ref="G10:G32" si="2">E10*D$3</f>
        <v>0</v>
      </c>
      <c r="H10" s="193" t="s">
        <v>47</v>
      </c>
      <c r="I10" s="194"/>
      <c r="J10" s="194"/>
      <c r="K10" s="194"/>
      <c r="L10" s="195"/>
    </row>
    <row r="11" spans="2:12" ht="16.5" customHeight="1" x14ac:dyDescent="0.3">
      <c r="B11" s="227"/>
      <c r="C11" s="9" t="s">
        <v>104</v>
      </c>
      <c r="D11" s="10">
        <f t="shared" si="0"/>
        <v>3.25</v>
      </c>
      <c r="E11" s="11">
        <v>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67" t="s">
        <v>487</v>
      </c>
      <c r="C12" s="14" t="s">
        <v>488</v>
      </c>
      <c r="D12" s="10">
        <f t="shared" si="0"/>
        <v>4.55</v>
      </c>
      <c r="E12" s="11">
        <v>7</v>
      </c>
      <c r="F12" s="12">
        <f t="shared" si="1"/>
        <v>0</v>
      </c>
      <c r="G12" s="12">
        <f t="shared" si="2"/>
        <v>0</v>
      </c>
      <c r="H12" s="202" t="s">
        <v>489</v>
      </c>
      <c r="I12" s="203"/>
      <c r="J12" s="203"/>
      <c r="K12" s="203"/>
      <c r="L12" s="204"/>
    </row>
    <row r="13" spans="2:12" ht="16.5" customHeight="1" x14ac:dyDescent="0.3">
      <c r="B13" s="268"/>
      <c r="C13" s="14" t="s">
        <v>70</v>
      </c>
      <c r="D13" s="10">
        <f t="shared" si="0"/>
        <v>6.5</v>
      </c>
      <c r="E13" s="11">
        <v>10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268"/>
      <c r="C14" s="14" t="s">
        <v>27</v>
      </c>
      <c r="D14" s="10">
        <f t="shared" si="0"/>
        <v>0.65</v>
      </c>
      <c r="E14" s="11">
        <v>1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7.25" customHeight="1" x14ac:dyDescent="0.3">
      <c r="B15" s="268"/>
      <c r="C15" s="14" t="s">
        <v>19</v>
      </c>
      <c r="D15" s="10">
        <f t="shared" si="0"/>
        <v>0.32500000000000001</v>
      </c>
      <c r="E15" s="11">
        <v>0.5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7.25" customHeight="1" x14ac:dyDescent="0.3">
      <c r="B16" s="268"/>
      <c r="C16" s="14" t="s">
        <v>20</v>
      </c>
      <c r="D16" s="10">
        <f t="shared" si="0"/>
        <v>0.65</v>
      </c>
      <c r="E16" s="11">
        <v>1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7.25" customHeight="1" x14ac:dyDescent="0.3">
      <c r="B17" s="269"/>
      <c r="C17" s="14" t="s">
        <v>39</v>
      </c>
      <c r="D17" s="10">
        <f t="shared" si="0"/>
        <v>1.3</v>
      </c>
      <c r="E17" s="11">
        <v>2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7.25" customHeight="1" x14ac:dyDescent="0.3">
      <c r="B18" s="282" t="s">
        <v>4619</v>
      </c>
      <c r="C18" s="46" t="s">
        <v>217</v>
      </c>
      <c r="D18" s="32">
        <f t="shared" si="0"/>
        <v>26</v>
      </c>
      <c r="E18" s="47">
        <v>40</v>
      </c>
      <c r="F18" s="12">
        <f t="shared" si="1"/>
        <v>0</v>
      </c>
      <c r="G18" s="12">
        <f t="shared" si="2"/>
        <v>0</v>
      </c>
      <c r="H18" s="202" t="s">
        <v>490</v>
      </c>
      <c r="I18" s="203"/>
      <c r="J18" s="203"/>
      <c r="K18" s="203"/>
      <c r="L18" s="204"/>
    </row>
    <row r="19" spans="2:12" ht="17.25" customHeight="1" x14ac:dyDescent="0.3">
      <c r="B19" s="283"/>
      <c r="C19" s="46" t="s">
        <v>21</v>
      </c>
      <c r="D19" s="10">
        <f t="shared" si="0"/>
        <v>6.5</v>
      </c>
      <c r="E19" s="47">
        <v>10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7.25" customHeight="1" x14ac:dyDescent="0.3">
      <c r="B20" s="283"/>
      <c r="C20" s="46" t="s">
        <v>169</v>
      </c>
      <c r="D20" s="10">
        <f t="shared" si="0"/>
        <v>3.25</v>
      </c>
      <c r="E20" s="47">
        <v>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7.25" customHeight="1" x14ac:dyDescent="0.3">
      <c r="B21" s="283"/>
      <c r="C21" s="46" t="s">
        <v>205</v>
      </c>
      <c r="D21" s="32">
        <f t="shared" si="0"/>
        <v>1.9500000000000002</v>
      </c>
      <c r="E21" s="47">
        <v>3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7.25" customHeight="1" x14ac:dyDescent="0.3">
      <c r="B22" s="283"/>
      <c r="C22" s="46" t="s">
        <v>491</v>
      </c>
      <c r="D22" s="10">
        <f t="shared" si="0"/>
        <v>3.25</v>
      </c>
      <c r="E22" s="47">
        <v>5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283"/>
      <c r="C23" s="46" t="s">
        <v>492</v>
      </c>
      <c r="D23" s="10">
        <f t="shared" si="0"/>
        <v>6.5</v>
      </c>
      <c r="E23" s="47">
        <v>10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283"/>
      <c r="C24" s="46" t="s">
        <v>162</v>
      </c>
      <c r="D24" s="10">
        <f t="shared" si="0"/>
        <v>0.32500000000000001</v>
      </c>
      <c r="E24" s="47">
        <v>0.5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283"/>
      <c r="C25" s="46" t="s">
        <v>270</v>
      </c>
      <c r="D25" s="10">
        <f t="shared" si="0"/>
        <v>0.13</v>
      </c>
      <c r="E25" s="47">
        <v>0.2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284"/>
      <c r="C26" s="46" t="s">
        <v>25</v>
      </c>
      <c r="D26" s="10">
        <f t="shared" si="0"/>
        <v>1.3</v>
      </c>
      <c r="E26" s="47">
        <v>2</v>
      </c>
      <c r="F26" s="12">
        <f t="shared" si="1"/>
        <v>0</v>
      </c>
      <c r="G26" s="12">
        <f t="shared" si="2"/>
        <v>0</v>
      </c>
      <c r="H26" s="270"/>
      <c r="I26" s="271"/>
      <c r="J26" s="271"/>
      <c r="K26" s="271"/>
      <c r="L26" s="272"/>
    </row>
    <row r="27" spans="2:12" ht="16.5" customHeight="1" x14ac:dyDescent="0.3">
      <c r="B27" s="290" t="s">
        <v>333</v>
      </c>
      <c r="C27" s="9" t="s">
        <v>276</v>
      </c>
      <c r="D27" s="10">
        <f t="shared" si="0"/>
        <v>19.5</v>
      </c>
      <c r="E27" s="11">
        <v>30</v>
      </c>
      <c r="F27" s="12">
        <f t="shared" si="1"/>
        <v>0</v>
      </c>
      <c r="G27" s="12">
        <f t="shared" si="2"/>
        <v>0</v>
      </c>
      <c r="H27" s="202" t="s">
        <v>493</v>
      </c>
      <c r="I27" s="203"/>
      <c r="J27" s="203"/>
      <c r="K27" s="203"/>
      <c r="L27" s="204"/>
    </row>
    <row r="28" spans="2:12" ht="16.5" customHeight="1" x14ac:dyDescent="0.3">
      <c r="B28" s="291"/>
      <c r="C28" s="9" t="s">
        <v>20</v>
      </c>
      <c r="D28" s="10">
        <f t="shared" si="0"/>
        <v>0.65</v>
      </c>
      <c r="E28" s="11">
        <v>1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6.5" customHeight="1" x14ac:dyDescent="0.3">
      <c r="B29" s="291"/>
      <c r="C29" s="9" t="s">
        <v>19</v>
      </c>
      <c r="D29" s="10">
        <f t="shared" si="0"/>
        <v>0.32500000000000001</v>
      </c>
      <c r="E29" s="11">
        <v>0.5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16.5" customHeight="1" x14ac:dyDescent="0.3">
      <c r="B30" s="291"/>
      <c r="C30" s="9" t="s">
        <v>24</v>
      </c>
      <c r="D30" s="10">
        <f t="shared" si="0"/>
        <v>0.32500000000000001</v>
      </c>
      <c r="E30" s="11">
        <v>0.5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ht="16.5" customHeight="1" x14ac:dyDescent="0.3">
      <c r="B31" s="291"/>
      <c r="C31" s="9" t="s">
        <v>39</v>
      </c>
      <c r="D31" s="10">
        <f t="shared" si="0"/>
        <v>0.65</v>
      </c>
      <c r="E31" s="11">
        <v>1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ht="16.5" customHeight="1" x14ac:dyDescent="0.3">
      <c r="B32" s="291"/>
      <c r="C32" s="9" t="s">
        <v>53</v>
      </c>
      <c r="D32" s="10">
        <f t="shared" si="0"/>
        <v>0.13</v>
      </c>
      <c r="E32" s="11">
        <v>0.2</v>
      </c>
      <c r="F32" s="12">
        <f t="shared" si="1"/>
        <v>0</v>
      </c>
      <c r="G32" s="12">
        <f t="shared" si="2"/>
        <v>0</v>
      </c>
      <c r="H32" s="270"/>
      <c r="I32" s="271"/>
      <c r="J32" s="271"/>
      <c r="K32" s="271"/>
      <c r="L32" s="272"/>
    </row>
    <row r="33" spans="2:12" ht="16.5" customHeight="1" thickBot="1" x14ac:dyDescent="0.35">
      <c r="B33" s="30" t="s">
        <v>110</v>
      </c>
      <c r="C33" s="75" t="s">
        <v>264</v>
      </c>
      <c r="D33" s="79">
        <f t="shared" si="0"/>
        <v>13</v>
      </c>
      <c r="E33" s="77">
        <v>20</v>
      </c>
      <c r="F33" s="24">
        <f>D33*D$2</f>
        <v>0</v>
      </c>
      <c r="G33" s="24">
        <f>E33*D$3</f>
        <v>0</v>
      </c>
      <c r="H33" s="228" t="s">
        <v>34</v>
      </c>
      <c r="I33" s="229"/>
      <c r="J33" s="229"/>
      <c r="K33" s="229"/>
      <c r="L33" s="230"/>
    </row>
    <row r="34" spans="2:12" ht="72" customHeight="1" thickTop="1" x14ac:dyDescent="0.3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</row>
    <row r="35" spans="2:12" ht="16.5" customHeight="1" thickBot="1" x14ac:dyDescent="0.35"/>
    <row r="36" spans="2:12" ht="20.25" thickTop="1" x14ac:dyDescent="0.3">
      <c r="B36" s="217" t="s">
        <v>494</v>
      </c>
      <c r="C36" s="218"/>
      <c r="D36" s="218"/>
      <c r="E36" s="218"/>
      <c r="F36" s="218"/>
      <c r="G36" s="218"/>
      <c r="H36" s="218"/>
      <c r="I36" s="218"/>
      <c r="J36" s="218"/>
      <c r="K36" s="218"/>
      <c r="L36" s="219"/>
    </row>
    <row r="37" spans="2:12" x14ac:dyDescent="0.3">
      <c r="B37" s="220" t="s">
        <v>3</v>
      </c>
      <c r="C37" s="221" t="s">
        <v>4</v>
      </c>
      <c r="D37" s="221" t="s">
        <v>5</v>
      </c>
      <c r="E37" s="221"/>
      <c r="F37" s="221" t="s">
        <v>6</v>
      </c>
      <c r="G37" s="221"/>
      <c r="H37" s="221" t="s">
        <v>7</v>
      </c>
      <c r="I37" s="221"/>
      <c r="J37" s="221"/>
      <c r="K37" s="221"/>
      <c r="L37" s="222"/>
    </row>
    <row r="38" spans="2:12" x14ac:dyDescent="0.3">
      <c r="B38" s="220"/>
      <c r="C38" s="221"/>
      <c r="D38" s="6" t="s">
        <v>1</v>
      </c>
      <c r="E38" s="6" t="s">
        <v>2</v>
      </c>
      <c r="F38" s="38" t="s">
        <v>1</v>
      </c>
      <c r="G38" s="39" t="s">
        <v>2</v>
      </c>
      <c r="H38" s="221"/>
      <c r="I38" s="221"/>
      <c r="J38" s="221"/>
      <c r="K38" s="221"/>
      <c r="L38" s="222"/>
    </row>
    <row r="39" spans="2:12" ht="16.5" customHeight="1" x14ac:dyDescent="0.3">
      <c r="B39" s="225" t="s">
        <v>30</v>
      </c>
      <c r="C39" s="41" t="s">
        <v>13</v>
      </c>
      <c r="D39" s="12">
        <f>E39*0.65</f>
        <v>32.5</v>
      </c>
      <c r="E39" s="11">
        <v>50</v>
      </c>
      <c r="F39" s="12">
        <f t="shared" ref="F39:F61" si="3">D39*D$2</f>
        <v>0</v>
      </c>
      <c r="G39" s="12">
        <f t="shared" ref="G39:G61" si="4">E39*D$3</f>
        <v>0</v>
      </c>
      <c r="H39" s="193" t="s">
        <v>48</v>
      </c>
      <c r="I39" s="194"/>
      <c r="J39" s="194"/>
      <c r="K39" s="194"/>
      <c r="L39" s="195"/>
    </row>
    <row r="40" spans="2:12" ht="16.5" customHeight="1" x14ac:dyDescent="0.3">
      <c r="B40" s="227"/>
      <c r="C40" s="41" t="s">
        <v>31</v>
      </c>
      <c r="D40" s="31">
        <f t="shared" ref="D40:D61" si="5">E40*0.65</f>
        <v>3.25</v>
      </c>
      <c r="E40" s="11">
        <v>5</v>
      </c>
      <c r="F40" s="12">
        <f t="shared" si="3"/>
        <v>0</v>
      </c>
      <c r="G40" s="12">
        <f t="shared" si="4"/>
        <v>0</v>
      </c>
      <c r="H40" s="196"/>
      <c r="I40" s="197"/>
      <c r="J40" s="197"/>
      <c r="K40" s="197"/>
      <c r="L40" s="198"/>
    </row>
    <row r="41" spans="2:12" ht="16.5" customHeight="1" x14ac:dyDescent="0.3">
      <c r="B41" s="225" t="s">
        <v>495</v>
      </c>
      <c r="C41" s="14" t="s">
        <v>496</v>
      </c>
      <c r="D41" s="12">
        <f t="shared" si="5"/>
        <v>13</v>
      </c>
      <c r="E41" s="9">
        <v>20</v>
      </c>
      <c r="F41" s="12">
        <f t="shared" si="3"/>
        <v>0</v>
      </c>
      <c r="G41" s="12">
        <f t="shared" si="4"/>
        <v>0</v>
      </c>
      <c r="H41" s="202" t="s">
        <v>497</v>
      </c>
      <c r="I41" s="203"/>
      <c r="J41" s="203"/>
      <c r="K41" s="203"/>
      <c r="L41" s="204"/>
    </row>
    <row r="42" spans="2:12" ht="16.5" customHeight="1" x14ac:dyDescent="0.3">
      <c r="B42" s="226"/>
      <c r="C42" s="14" t="s">
        <v>18</v>
      </c>
      <c r="D42" s="31">
        <f t="shared" si="5"/>
        <v>3.25</v>
      </c>
      <c r="E42" s="9">
        <v>5</v>
      </c>
      <c r="F42" s="12">
        <f t="shared" si="3"/>
        <v>0</v>
      </c>
      <c r="G42" s="12">
        <f t="shared" si="4"/>
        <v>0</v>
      </c>
      <c r="H42" s="205"/>
      <c r="I42" s="206"/>
      <c r="J42" s="206"/>
      <c r="K42" s="206"/>
      <c r="L42" s="207"/>
    </row>
    <row r="43" spans="2:12" ht="16.5" customHeight="1" x14ac:dyDescent="0.3">
      <c r="B43" s="226"/>
      <c r="C43" s="14" t="s">
        <v>19</v>
      </c>
      <c r="D43" s="31">
        <f t="shared" si="5"/>
        <v>0.32500000000000001</v>
      </c>
      <c r="E43" s="9">
        <v>0.5</v>
      </c>
      <c r="F43" s="12">
        <f t="shared" si="3"/>
        <v>0</v>
      </c>
      <c r="G43" s="12">
        <f t="shared" si="4"/>
        <v>0</v>
      </c>
      <c r="H43" s="205"/>
      <c r="I43" s="206"/>
      <c r="J43" s="206"/>
      <c r="K43" s="206"/>
      <c r="L43" s="207"/>
    </row>
    <row r="44" spans="2:12" ht="17.25" customHeight="1" x14ac:dyDescent="0.3">
      <c r="B44" s="226"/>
      <c r="C44" s="14" t="s">
        <v>20</v>
      </c>
      <c r="D44" s="12">
        <f t="shared" si="5"/>
        <v>1.3</v>
      </c>
      <c r="E44" s="9">
        <v>2</v>
      </c>
      <c r="F44" s="12">
        <f t="shared" si="3"/>
        <v>0</v>
      </c>
      <c r="G44" s="12">
        <f t="shared" si="4"/>
        <v>0</v>
      </c>
      <c r="H44" s="205"/>
      <c r="I44" s="206"/>
      <c r="J44" s="206"/>
      <c r="K44" s="206"/>
      <c r="L44" s="207"/>
    </row>
    <row r="45" spans="2:12" ht="17.25" customHeight="1" x14ac:dyDescent="0.3">
      <c r="B45" s="226"/>
      <c r="C45" s="14" t="s">
        <v>498</v>
      </c>
      <c r="D45" s="12">
        <f t="shared" si="5"/>
        <v>1.3</v>
      </c>
      <c r="E45" s="9">
        <v>2</v>
      </c>
      <c r="F45" s="12">
        <f t="shared" si="3"/>
        <v>0</v>
      </c>
      <c r="G45" s="12">
        <f t="shared" si="4"/>
        <v>0</v>
      </c>
      <c r="H45" s="205"/>
      <c r="I45" s="206"/>
      <c r="J45" s="206"/>
      <c r="K45" s="206"/>
      <c r="L45" s="207"/>
    </row>
    <row r="46" spans="2:12" ht="17.25" customHeight="1" x14ac:dyDescent="0.3">
      <c r="B46" s="227"/>
      <c r="C46" s="14" t="s">
        <v>499</v>
      </c>
      <c r="D46" s="12">
        <f t="shared" si="5"/>
        <v>1.3</v>
      </c>
      <c r="E46" s="9">
        <v>2</v>
      </c>
      <c r="F46" s="12">
        <f t="shared" si="3"/>
        <v>0</v>
      </c>
      <c r="G46" s="12">
        <f t="shared" si="4"/>
        <v>0</v>
      </c>
      <c r="H46" s="205"/>
      <c r="I46" s="206"/>
      <c r="J46" s="206"/>
      <c r="K46" s="206"/>
      <c r="L46" s="207"/>
    </row>
    <row r="47" spans="2:12" ht="17.25" customHeight="1" x14ac:dyDescent="0.3">
      <c r="B47" s="290" t="s">
        <v>136</v>
      </c>
      <c r="C47" s="9" t="s">
        <v>88</v>
      </c>
      <c r="D47" s="12">
        <f t="shared" si="5"/>
        <v>26</v>
      </c>
      <c r="E47" s="11">
        <v>40</v>
      </c>
      <c r="F47" s="12">
        <f t="shared" si="3"/>
        <v>0</v>
      </c>
      <c r="G47" s="12">
        <f t="shared" si="4"/>
        <v>0</v>
      </c>
      <c r="H47" s="202" t="s">
        <v>500</v>
      </c>
      <c r="I47" s="203"/>
      <c r="J47" s="203"/>
      <c r="K47" s="203"/>
      <c r="L47" s="204"/>
    </row>
    <row r="48" spans="2:12" ht="17.25" customHeight="1" x14ac:dyDescent="0.3">
      <c r="B48" s="291"/>
      <c r="C48" s="9" t="s">
        <v>169</v>
      </c>
      <c r="D48" s="12">
        <f t="shared" si="5"/>
        <v>6.5</v>
      </c>
      <c r="E48" s="11">
        <v>10</v>
      </c>
      <c r="F48" s="12">
        <f t="shared" si="3"/>
        <v>0</v>
      </c>
      <c r="G48" s="12">
        <f t="shared" si="4"/>
        <v>0</v>
      </c>
      <c r="H48" s="205"/>
      <c r="I48" s="206"/>
      <c r="J48" s="206"/>
      <c r="K48" s="206"/>
      <c r="L48" s="207"/>
    </row>
    <row r="49" spans="2:12" ht="17.25" customHeight="1" x14ac:dyDescent="0.3">
      <c r="B49" s="291"/>
      <c r="C49" s="9" t="s">
        <v>189</v>
      </c>
      <c r="D49" s="31">
        <f t="shared" si="5"/>
        <v>3.25</v>
      </c>
      <c r="E49" s="11">
        <v>5</v>
      </c>
      <c r="F49" s="12">
        <f t="shared" si="3"/>
        <v>0</v>
      </c>
      <c r="G49" s="12">
        <f t="shared" si="4"/>
        <v>0</v>
      </c>
      <c r="H49" s="205"/>
      <c r="I49" s="206"/>
      <c r="J49" s="206"/>
      <c r="K49" s="206"/>
      <c r="L49" s="207"/>
    </row>
    <row r="50" spans="2:12" ht="17.25" customHeight="1" x14ac:dyDescent="0.3">
      <c r="B50" s="291"/>
      <c r="C50" s="9" t="s">
        <v>19</v>
      </c>
      <c r="D50" s="31">
        <f t="shared" si="5"/>
        <v>0.65</v>
      </c>
      <c r="E50" s="11">
        <v>1</v>
      </c>
      <c r="F50" s="12">
        <f t="shared" si="3"/>
        <v>0</v>
      </c>
      <c r="G50" s="12">
        <f t="shared" si="4"/>
        <v>0</v>
      </c>
      <c r="H50" s="205"/>
      <c r="I50" s="206"/>
      <c r="J50" s="206"/>
      <c r="K50" s="206"/>
      <c r="L50" s="207"/>
    </row>
    <row r="51" spans="2:12" ht="17.25" customHeight="1" x14ac:dyDescent="0.3">
      <c r="B51" s="291"/>
      <c r="C51" s="9" t="s">
        <v>27</v>
      </c>
      <c r="D51" s="12">
        <f t="shared" si="5"/>
        <v>2.6</v>
      </c>
      <c r="E51" s="11">
        <v>4</v>
      </c>
      <c r="F51" s="12">
        <f t="shared" si="3"/>
        <v>0</v>
      </c>
      <c r="G51" s="12">
        <f t="shared" si="4"/>
        <v>0</v>
      </c>
      <c r="H51" s="205"/>
      <c r="I51" s="206"/>
      <c r="J51" s="206"/>
      <c r="K51" s="206"/>
      <c r="L51" s="207"/>
    </row>
    <row r="52" spans="2:12" ht="17.25" customHeight="1" x14ac:dyDescent="0.3">
      <c r="B52" s="291"/>
      <c r="C52" s="9" t="s">
        <v>28</v>
      </c>
      <c r="D52" s="12">
        <f t="shared" si="5"/>
        <v>1.3</v>
      </c>
      <c r="E52" s="11">
        <v>2</v>
      </c>
      <c r="F52" s="12">
        <f t="shared" si="3"/>
        <v>0</v>
      </c>
      <c r="G52" s="12">
        <f t="shared" si="4"/>
        <v>0</v>
      </c>
      <c r="H52" s="205"/>
      <c r="I52" s="206"/>
      <c r="J52" s="206"/>
      <c r="K52" s="206"/>
      <c r="L52" s="207"/>
    </row>
    <row r="53" spans="2:12" ht="17.25" customHeight="1" x14ac:dyDescent="0.3">
      <c r="B53" s="291"/>
      <c r="C53" s="9" t="s">
        <v>24</v>
      </c>
      <c r="D53" s="31">
        <f t="shared" si="5"/>
        <v>0.19500000000000001</v>
      </c>
      <c r="E53" s="11">
        <v>0.3</v>
      </c>
      <c r="F53" s="12">
        <f t="shared" si="3"/>
        <v>0</v>
      </c>
      <c r="G53" s="12">
        <f t="shared" si="4"/>
        <v>0</v>
      </c>
      <c r="H53" s="205"/>
      <c r="I53" s="206"/>
      <c r="J53" s="206"/>
      <c r="K53" s="206"/>
      <c r="L53" s="207"/>
    </row>
    <row r="54" spans="2:12" ht="16.5" customHeight="1" x14ac:dyDescent="0.3">
      <c r="B54" s="291"/>
      <c r="C54" s="9" t="s">
        <v>78</v>
      </c>
      <c r="D54" s="31">
        <f t="shared" si="5"/>
        <v>6.5000000000000002E-2</v>
      </c>
      <c r="E54" s="11">
        <v>0.1</v>
      </c>
      <c r="F54" s="12">
        <f t="shared" si="3"/>
        <v>0</v>
      </c>
      <c r="G54" s="12">
        <f t="shared" si="4"/>
        <v>0</v>
      </c>
      <c r="H54" s="205"/>
      <c r="I54" s="206"/>
      <c r="J54" s="206"/>
      <c r="K54" s="206"/>
      <c r="L54" s="207"/>
    </row>
    <row r="55" spans="2:12" ht="16.5" customHeight="1" x14ac:dyDescent="0.3">
      <c r="B55" s="296"/>
      <c r="C55" s="9" t="s">
        <v>190</v>
      </c>
      <c r="D55" s="31">
        <f t="shared" si="5"/>
        <v>0.65</v>
      </c>
      <c r="E55" s="11">
        <v>1</v>
      </c>
      <c r="F55" s="12">
        <f t="shared" si="3"/>
        <v>0</v>
      </c>
      <c r="G55" s="12">
        <f t="shared" si="4"/>
        <v>0</v>
      </c>
      <c r="H55" s="205"/>
      <c r="I55" s="206"/>
      <c r="J55" s="206"/>
      <c r="K55" s="206"/>
      <c r="L55" s="207"/>
    </row>
    <row r="56" spans="2:12" ht="16.5" customHeight="1" x14ac:dyDescent="0.3">
      <c r="B56" s="282" t="s">
        <v>101</v>
      </c>
      <c r="C56" s="9" t="s">
        <v>239</v>
      </c>
      <c r="D56" s="31">
        <f t="shared" si="5"/>
        <v>3.25</v>
      </c>
      <c r="E56" s="9">
        <v>5</v>
      </c>
      <c r="F56" s="12">
        <f t="shared" si="3"/>
        <v>0</v>
      </c>
      <c r="G56" s="12">
        <f t="shared" si="4"/>
        <v>0</v>
      </c>
      <c r="H56" s="202" t="s">
        <v>240</v>
      </c>
      <c r="I56" s="203"/>
      <c r="J56" s="203"/>
      <c r="K56" s="203"/>
      <c r="L56" s="204"/>
    </row>
    <row r="57" spans="2:12" ht="16.5" customHeight="1" x14ac:dyDescent="0.3">
      <c r="B57" s="283"/>
      <c r="C57" s="9" t="s">
        <v>24</v>
      </c>
      <c r="D57" s="31">
        <f t="shared" si="5"/>
        <v>0.13</v>
      </c>
      <c r="E57" s="9">
        <v>0.2</v>
      </c>
      <c r="F57" s="12">
        <f t="shared" si="3"/>
        <v>0</v>
      </c>
      <c r="G57" s="12">
        <f t="shared" si="4"/>
        <v>0</v>
      </c>
      <c r="H57" s="205"/>
      <c r="I57" s="206"/>
      <c r="J57" s="206"/>
      <c r="K57" s="206"/>
      <c r="L57" s="207"/>
    </row>
    <row r="58" spans="2:12" ht="16.5" customHeight="1" x14ac:dyDescent="0.3">
      <c r="B58" s="283"/>
      <c r="C58" s="9" t="s">
        <v>52</v>
      </c>
      <c r="D58" s="31">
        <f t="shared" si="5"/>
        <v>0.13</v>
      </c>
      <c r="E58" s="9">
        <v>0.2</v>
      </c>
      <c r="F58" s="12">
        <f t="shared" si="3"/>
        <v>0</v>
      </c>
      <c r="G58" s="12">
        <f t="shared" si="4"/>
        <v>0</v>
      </c>
      <c r="H58" s="205"/>
      <c r="I58" s="206"/>
      <c r="J58" s="206"/>
      <c r="K58" s="206"/>
      <c r="L58" s="207"/>
    </row>
    <row r="59" spans="2:12" ht="16.5" customHeight="1" x14ac:dyDescent="0.3">
      <c r="B59" s="283"/>
      <c r="C59" s="9" t="s">
        <v>39</v>
      </c>
      <c r="D59" s="31">
        <f t="shared" si="5"/>
        <v>0.65</v>
      </c>
      <c r="E59" s="9">
        <v>1</v>
      </c>
      <c r="F59" s="12">
        <f t="shared" si="3"/>
        <v>0</v>
      </c>
      <c r="G59" s="12">
        <f t="shared" si="4"/>
        <v>0</v>
      </c>
      <c r="H59" s="205"/>
      <c r="I59" s="206"/>
      <c r="J59" s="206"/>
      <c r="K59" s="206"/>
      <c r="L59" s="207"/>
    </row>
    <row r="60" spans="2:12" ht="16.5" customHeight="1" x14ac:dyDescent="0.3">
      <c r="B60" s="283"/>
      <c r="C60" s="9" t="s">
        <v>53</v>
      </c>
      <c r="D60" s="31">
        <f t="shared" si="5"/>
        <v>0.13</v>
      </c>
      <c r="E60" s="9">
        <v>0.2</v>
      </c>
      <c r="F60" s="12">
        <f t="shared" si="3"/>
        <v>0</v>
      </c>
      <c r="G60" s="12">
        <f t="shared" si="4"/>
        <v>0</v>
      </c>
      <c r="H60" s="270"/>
      <c r="I60" s="271"/>
      <c r="J60" s="271"/>
      <c r="K60" s="271"/>
      <c r="L60" s="272"/>
    </row>
    <row r="61" spans="2:12" ht="16.5" customHeight="1" thickBot="1" x14ac:dyDescent="0.35">
      <c r="B61" s="30" t="s">
        <v>114</v>
      </c>
      <c r="C61" s="21" t="s">
        <v>35</v>
      </c>
      <c r="D61" s="24">
        <f t="shared" si="5"/>
        <v>13</v>
      </c>
      <c r="E61" s="23">
        <v>20</v>
      </c>
      <c r="F61" s="24">
        <f t="shared" si="3"/>
        <v>0</v>
      </c>
      <c r="G61" s="24">
        <f t="shared" si="4"/>
        <v>0</v>
      </c>
      <c r="H61" s="188" t="s">
        <v>36</v>
      </c>
      <c r="I61" s="188"/>
      <c r="J61" s="188"/>
      <c r="K61" s="188"/>
      <c r="L61" s="189"/>
    </row>
    <row r="62" spans="2:12" ht="72" customHeight="1" thickTop="1" x14ac:dyDescent="0.3">
      <c r="B62" s="190"/>
      <c r="C62" s="190"/>
      <c r="D62" s="190"/>
      <c r="E62" s="190"/>
      <c r="F62" s="190"/>
      <c r="G62" s="190"/>
      <c r="H62" s="190"/>
      <c r="I62" s="190"/>
      <c r="J62" s="190"/>
      <c r="K62" s="190"/>
      <c r="L62" s="190"/>
    </row>
    <row r="63" spans="2:12" ht="17.25" thickBot="1" x14ac:dyDescent="0.35"/>
    <row r="64" spans="2:12" ht="20.25" thickTop="1" x14ac:dyDescent="0.3">
      <c r="B64" s="217" t="s">
        <v>501</v>
      </c>
      <c r="C64" s="218"/>
      <c r="D64" s="218"/>
      <c r="E64" s="218"/>
      <c r="F64" s="218"/>
      <c r="G64" s="218"/>
      <c r="H64" s="218"/>
      <c r="I64" s="218"/>
      <c r="J64" s="218"/>
      <c r="K64" s="218"/>
      <c r="L64" s="219"/>
    </row>
    <row r="65" spans="2:12" x14ac:dyDescent="0.3">
      <c r="B65" s="220" t="s">
        <v>3</v>
      </c>
      <c r="C65" s="221" t="s">
        <v>4</v>
      </c>
      <c r="D65" s="221" t="s">
        <v>5</v>
      </c>
      <c r="E65" s="221"/>
      <c r="F65" s="221" t="s">
        <v>6</v>
      </c>
      <c r="G65" s="221"/>
      <c r="H65" s="221" t="s">
        <v>7</v>
      </c>
      <c r="I65" s="221"/>
      <c r="J65" s="221"/>
      <c r="K65" s="221"/>
      <c r="L65" s="222"/>
    </row>
    <row r="66" spans="2:12" x14ac:dyDescent="0.3">
      <c r="B66" s="220"/>
      <c r="C66" s="221"/>
      <c r="D66" s="6" t="s">
        <v>1</v>
      </c>
      <c r="E66" s="6" t="s">
        <v>2</v>
      </c>
      <c r="F66" s="38" t="s">
        <v>1</v>
      </c>
      <c r="G66" s="39" t="s">
        <v>2</v>
      </c>
      <c r="H66" s="221"/>
      <c r="I66" s="221"/>
      <c r="J66" s="221"/>
      <c r="K66" s="221"/>
      <c r="L66" s="222"/>
    </row>
    <row r="67" spans="2:12" ht="16.5" customHeight="1" x14ac:dyDescent="0.3">
      <c r="B67" s="16" t="s">
        <v>45</v>
      </c>
      <c r="C67" s="9" t="s">
        <v>13</v>
      </c>
      <c r="D67" s="15">
        <f>E67*0.65</f>
        <v>35.75</v>
      </c>
      <c r="E67" s="11">
        <v>55</v>
      </c>
      <c r="F67" s="12">
        <f>D67*D$2</f>
        <v>0</v>
      </c>
      <c r="G67" s="12">
        <f>E67*D$3</f>
        <v>0</v>
      </c>
      <c r="H67" s="191" t="s">
        <v>46</v>
      </c>
      <c r="I67" s="191"/>
      <c r="J67" s="191"/>
      <c r="K67" s="191"/>
      <c r="L67" s="192"/>
    </row>
    <row r="68" spans="2:12" ht="16.5" customHeight="1" x14ac:dyDescent="0.3">
      <c r="B68" s="267" t="s">
        <v>502</v>
      </c>
      <c r="C68" s="112" t="s">
        <v>220</v>
      </c>
      <c r="D68" s="32">
        <f t="shared" ref="D68:D83" si="6">E68*0.65</f>
        <v>13</v>
      </c>
      <c r="E68" s="11">
        <v>20</v>
      </c>
      <c r="F68" s="12">
        <f t="shared" ref="F68:F82" si="7">D68*D$2</f>
        <v>0</v>
      </c>
      <c r="G68" s="12">
        <f t="shared" ref="G68:G82" si="8">E68*D$3</f>
        <v>0</v>
      </c>
      <c r="H68" s="202" t="s">
        <v>503</v>
      </c>
      <c r="I68" s="203"/>
      <c r="J68" s="203"/>
      <c r="K68" s="203"/>
      <c r="L68" s="204"/>
    </row>
    <row r="69" spans="2:12" ht="16.5" customHeight="1" x14ac:dyDescent="0.3">
      <c r="B69" s="268"/>
      <c r="C69" s="112" t="s">
        <v>21</v>
      </c>
      <c r="D69" s="15">
        <f t="shared" si="6"/>
        <v>6.5</v>
      </c>
      <c r="E69" s="11">
        <v>10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ht="16.5" customHeight="1" x14ac:dyDescent="0.3">
      <c r="B70" s="268"/>
      <c r="C70" s="112" t="s">
        <v>17</v>
      </c>
      <c r="D70" s="15">
        <f t="shared" si="6"/>
        <v>1.3</v>
      </c>
      <c r="E70" s="11">
        <v>2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ht="16.5" customHeight="1" x14ac:dyDescent="0.3">
      <c r="B71" s="268"/>
      <c r="C71" s="112" t="s">
        <v>16</v>
      </c>
      <c r="D71" s="15">
        <f t="shared" si="6"/>
        <v>1.3</v>
      </c>
      <c r="E71" s="11">
        <v>2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ht="16.5" customHeight="1" x14ac:dyDescent="0.3">
      <c r="B72" s="268"/>
      <c r="C72" s="112" t="s">
        <v>20</v>
      </c>
      <c r="D72" s="15">
        <f t="shared" si="6"/>
        <v>0.65</v>
      </c>
      <c r="E72" s="11">
        <v>1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7.25" customHeight="1" x14ac:dyDescent="0.3">
      <c r="B73" s="268"/>
      <c r="C73" s="112" t="s">
        <v>19</v>
      </c>
      <c r="D73" s="15">
        <f t="shared" si="6"/>
        <v>0.32500000000000001</v>
      </c>
      <c r="E73" s="11">
        <v>0.5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ht="17.25" customHeight="1" x14ac:dyDescent="0.3">
      <c r="B74" s="269"/>
      <c r="C74" s="112" t="s">
        <v>504</v>
      </c>
      <c r="D74" s="15">
        <f t="shared" si="6"/>
        <v>0.32500000000000001</v>
      </c>
      <c r="E74" s="11">
        <v>0.5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21.95" customHeight="1" x14ac:dyDescent="0.3">
      <c r="B75" s="282" t="s">
        <v>505</v>
      </c>
      <c r="C75" s="9" t="s">
        <v>319</v>
      </c>
      <c r="D75" s="32">
        <f t="shared" si="6"/>
        <v>26</v>
      </c>
      <c r="E75" s="11">
        <v>40</v>
      </c>
      <c r="F75" s="12">
        <f t="shared" si="7"/>
        <v>0</v>
      </c>
      <c r="G75" s="12">
        <f t="shared" si="8"/>
        <v>0</v>
      </c>
      <c r="H75" s="202" t="s">
        <v>506</v>
      </c>
      <c r="I75" s="203"/>
      <c r="J75" s="203"/>
      <c r="K75" s="203"/>
      <c r="L75" s="204"/>
    </row>
    <row r="76" spans="2:12" ht="21.95" customHeight="1" x14ac:dyDescent="0.3">
      <c r="B76" s="284"/>
      <c r="C76" s="9" t="s">
        <v>25</v>
      </c>
      <c r="D76" s="15">
        <f t="shared" si="6"/>
        <v>1.3</v>
      </c>
      <c r="E76" s="11">
        <v>2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6.5" customHeight="1" x14ac:dyDescent="0.3">
      <c r="B77" s="187" t="s">
        <v>128</v>
      </c>
      <c r="C77" s="9" t="s">
        <v>92</v>
      </c>
      <c r="D77" s="15">
        <f t="shared" si="6"/>
        <v>19.5</v>
      </c>
      <c r="E77" s="9">
        <v>30</v>
      </c>
      <c r="F77" s="12">
        <f t="shared" si="7"/>
        <v>0</v>
      </c>
      <c r="G77" s="12">
        <f t="shared" si="8"/>
        <v>0</v>
      </c>
      <c r="H77" s="208" t="s">
        <v>351</v>
      </c>
      <c r="I77" s="209"/>
      <c r="J77" s="209"/>
      <c r="K77" s="209"/>
      <c r="L77" s="210"/>
    </row>
    <row r="78" spans="2:12" ht="16.5" customHeight="1" x14ac:dyDescent="0.3">
      <c r="B78" s="187"/>
      <c r="C78" s="9" t="s">
        <v>24</v>
      </c>
      <c r="D78" s="15">
        <f t="shared" si="6"/>
        <v>0.65</v>
      </c>
      <c r="E78" s="9">
        <v>1</v>
      </c>
      <c r="F78" s="12">
        <f t="shared" si="7"/>
        <v>0</v>
      </c>
      <c r="G78" s="12">
        <f t="shared" si="8"/>
        <v>0</v>
      </c>
      <c r="H78" s="211"/>
      <c r="I78" s="212"/>
      <c r="J78" s="212"/>
      <c r="K78" s="212"/>
      <c r="L78" s="213"/>
    </row>
    <row r="79" spans="2:12" ht="16.5" customHeight="1" x14ac:dyDescent="0.3">
      <c r="B79" s="187"/>
      <c r="C79" s="9" t="s">
        <v>93</v>
      </c>
      <c r="D79" s="15">
        <f t="shared" si="6"/>
        <v>0.65</v>
      </c>
      <c r="E79" s="9">
        <v>1</v>
      </c>
      <c r="F79" s="12">
        <f t="shared" si="7"/>
        <v>0</v>
      </c>
      <c r="G79" s="12">
        <f t="shared" si="8"/>
        <v>0</v>
      </c>
      <c r="H79" s="211"/>
      <c r="I79" s="212"/>
      <c r="J79" s="212"/>
      <c r="K79" s="212"/>
      <c r="L79" s="213"/>
    </row>
    <row r="80" spans="2:12" ht="16.5" customHeight="1" x14ac:dyDescent="0.3">
      <c r="B80" s="187"/>
      <c r="C80" s="9" t="s">
        <v>19</v>
      </c>
      <c r="D80" s="15">
        <f t="shared" si="6"/>
        <v>0.32500000000000001</v>
      </c>
      <c r="E80" s="9">
        <v>0.5</v>
      </c>
      <c r="F80" s="12">
        <f t="shared" si="7"/>
        <v>0</v>
      </c>
      <c r="G80" s="12">
        <f t="shared" si="8"/>
        <v>0</v>
      </c>
      <c r="H80" s="211"/>
      <c r="I80" s="212"/>
      <c r="J80" s="212"/>
      <c r="K80" s="212"/>
      <c r="L80" s="213"/>
    </row>
    <row r="81" spans="2:12" ht="16.5" customHeight="1" x14ac:dyDescent="0.3">
      <c r="B81" s="187"/>
      <c r="C81" s="9" t="s">
        <v>39</v>
      </c>
      <c r="D81" s="15">
        <f t="shared" si="6"/>
        <v>0.32500000000000001</v>
      </c>
      <c r="E81" s="9">
        <v>0.5</v>
      </c>
      <c r="F81" s="12">
        <f t="shared" si="7"/>
        <v>0</v>
      </c>
      <c r="G81" s="12">
        <f t="shared" si="8"/>
        <v>0</v>
      </c>
      <c r="H81" s="211"/>
      <c r="I81" s="212"/>
      <c r="J81" s="212"/>
      <c r="K81" s="212"/>
      <c r="L81" s="213"/>
    </row>
    <row r="82" spans="2:12" ht="16.5" customHeight="1" x14ac:dyDescent="0.3">
      <c r="B82" s="187"/>
      <c r="C82" s="9" t="s">
        <v>53</v>
      </c>
      <c r="D82" s="15">
        <f t="shared" si="6"/>
        <v>0.13</v>
      </c>
      <c r="E82" s="9">
        <v>0.2</v>
      </c>
      <c r="F82" s="12">
        <f t="shared" si="7"/>
        <v>0</v>
      </c>
      <c r="G82" s="12">
        <f t="shared" si="8"/>
        <v>0</v>
      </c>
      <c r="H82" s="214"/>
      <c r="I82" s="215"/>
      <c r="J82" s="215"/>
      <c r="K82" s="215"/>
      <c r="L82" s="216"/>
    </row>
    <row r="83" spans="2:12" ht="16.5" customHeight="1" thickBot="1" x14ac:dyDescent="0.35">
      <c r="B83" s="30" t="s">
        <v>114</v>
      </c>
      <c r="C83" s="21" t="s">
        <v>261</v>
      </c>
      <c r="D83" s="79">
        <f t="shared" si="6"/>
        <v>13</v>
      </c>
      <c r="E83" s="53">
        <v>20</v>
      </c>
      <c r="F83" s="24">
        <f>D83*D$2</f>
        <v>0</v>
      </c>
      <c r="G83" s="24">
        <f>E83*D$3</f>
        <v>0</v>
      </c>
      <c r="H83" s="228" t="s">
        <v>36</v>
      </c>
      <c r="I83" s="229"/>
      <c r="J83" s="229"/>
      <c r="K83" s="229"/>
      <c r="L83" s="230"/>
    </row>
    <row r="84" spans="2:12" ht="72" customHeight="1" thickTop="1" x14ac:dyDescent="0.3">
      <c r="B84" s="190"/>
      <c r="C84" s="190"/>
      <c r="D84" s="190"/>
      <c r="E84" s="190"/>
      <c r="F84" s="190"/>
      <c r="G84" s="190"/>
      <c r="H84" s="190"/>
      <c r="I84" s="190"/>
      <c r="J84" s="190"/>
      <c r="K84" s="190"/>
      <c r="L84" s="190"/>
    </row>
    <row r="85" spans="2:12" ht="17.25" thickBot="1" x14ac:dyDescent="0.35"/>
    <row r="86" spans="2:12" ht="20.25" thickTop="1" x14ac:dyDescent="0.3">
      <c r="B86" s="217" t="s">
        <v>507</v>
      </c>
      <c r="C86" s="218"/>
      <c r="D86" s="218"/>
      <c r="E86" s="218"/>
      <c r="F86" s="218"/>
      <c r="G86" s="218"/>
      <c r="H86" s="218"/>
      <c r="I86" s="218"/>
      <c r="J86" s="218"/>
      <c r="K86" s="218"/>
      <c r="L86" s="219"/>
    </row>
    <row r="87" spans="2:12" x14ac:dyDescent="0.3">
      <c r="B87" s="220" t="s">
        <v>3</v>
      </c>
      <c r="C87" s="221" t="s">
        <v>4</v>
      </c>
      <c r="D87" s="221" t="s">
        <v>5</v>
      </c>
      <c r="E87" s="221"/>
      <c r="F87" s="221" t="s">
        <v>6</v>
      </c>
      <c r="G87" s="221"/>
      <c r="H87" s="221" t="s">
        <v>7</v>
      </c>
      <c r="I87" s="221"/>
      <c r="J87" s="221"/>
      <c r="K87" s="221"/>
      <c r="L87" s="222"/>
    </row>
    <row r="88" spans="2:12" x14ac:dyDescent="0.3">
      <c r="B88" s="220"/>
      <c r="C88" s="221"/>
      <c r="D88" s="6" t="s">
        <v>1</v>
      </c>
      <c r="E88" s="6" t="s">
        <v>2</v>
      </c>
      <c r="F88" s="38" t="s">
        <v>1</v>
      </c>
      <c r="G88" s="39" t="s">
        <v>2</v>
      </c>
      <c r="H88" s="221"/>
      <c r="I88" s="221"/>
      <c r="J88" s="221"/>
      <c r="K88" s="221"/>
      <c r="L88" s="222"/>
    </row>
    <row r="89" spans="2:12" ht="16.5" customHeight="1" x14ac:dyDescent="0.3">
      <c r="B89" s="295" t="s">
        <v>59</v>
      </c>
      <c r="C89" s="41" t="s">
        <v>13</v>
      </c>
      <c r="D89" s="12">
        <f>E89*0.65</f>
        <v>32.5</v>
      </c>
      <c r="E89" s="11">
        <v>50</v>
      </c>
      <c r="F89" s="12">
        <f t="shared" ref="F89:F116" si="9">D89*D$2</f>
        <v>0</v>
      </c>
      <c r="G89" s="12">
        <f t="shared" ref="G89:G116" si="10">E89*D$3</f>
        <v>0</v>
      </c>
      <c r="H89" s="193" t="s">
        <v>103</v>
      </c>
      <c r="I89" s="194"/>
      <c r="J89" s="194"/>
      <c r="K89" s="194"/>
      <c r="L89" s="195"/>
    </row>
    <row r="90" spans="2:12" ht="16.5" customHeight="1" x14ac:dyDescent="0.3">
      <c r="B90" s="295"/>
      <c r="C90" s="41" t="s">
        <v>102</v>
      </c>
      <c r="D90" s="31">
        <f t="shared" ref="D90:D116" si="11">E90*0.65</f>
        <v>3.25</v>
      </c>
      <c r="E90" s="11">
        <v>5</v>
      </c>
      <c r="F90" s="12">
        <f t="shared" si="9"/>
        <v>0</v>
      </c>
      <c r="G90" s="12">
        <f t="shared" si="10"/>
        <v>0</v>
      </c>
      <c r="H90" s="196"/>
      <c r="I90" s="197"/>
      <c r="J90" s="197"/>
      <c r="K90" s="197"/>
      <c r="L90" s="198"/>
    </row>
    <row r="91" spans="2:12" ht="16.5" customHeight="1" x14ac:dyDescent="0.3">
      <c r="B91" s="267" t="s">
        <v>4624</v>
      </c>
      <c r="C91" s="14" t="s">
        <v>35</v>
      </c>
      <c r="D91" s="12">
        <f t="shared" si="11"/>
        <v>13</v>
      </c>
      <c r="E91" s="9">
        <v>20</v>
      </c>
      <c r="F91" s="12">
        <f t="shared" si="9"/>
        <v>0</v>
      </c>
      <c r="G91" s="12">
        <f t="shared" si="10"/>
        <v>0</v>
      </c>
      <c r="H91" s="202" t="s">
        <v>508</v>
      </c>
      <c r="I91" s="203"/>
      <c r="J91" s="203"/>
      <c r="K91" s="203"/>
      <c r="L91" s="204"/>
    </row>
    <row r="92" spans="2:12" ht="16.5" customHeight="1" x14ac:dyDescent="0.3">
      <c r="B92" s="268"/>
      <c r="C92" s="14" t="s">
        <v>170</v>
      </c>
      <c r="D92" s="12">
        <f t="shared" si="11"/>
        <v>13</v>
      </c>
      <c r="E92" s="9">
        <v>20</v>
      </c>
      <c r="F92" s="12">
        <f t="shared" si="9"/>
        <v>0</v>
      </c>
      <c r="G92" s="12">
        <f t="shared" si="10"/>
        <v>0</v>
      </c>
      <c r="H92" s="205"/>
      <c r="I92" s="206"/>
      <c r="J92" s="206"/>
      <c r="K92" s="206"/>
      <c r="L92" s="207"/>
    </row>
    <row r="93" spans="2:12" ht="16.5" customHeight="1" x14ac:dyDescent="0.3">
      <c r="B93" s="268"/>
      <c r="C93" s="14" t="s">
        <v>24</v>
      </c>
      <c r="D93" s="31">
        <f t="shared" si="11"/>
        <v>0.65</v>
      </c>
      <c r="E93" s="9">
        <v>1</v>
      </c>
      <c r="F93" s="12">
        <f t="shared" si="9"/>
        <v>0</v>
      </c>
      <c r="G93" s="12">
        <f t="shared" si="10"/>
        <v>0</v>
      </c>
      <c r="H93" s="205"/>
      <c r="I93" s="206"/>
      <c r="J93" s="206"/>
      <c r="K93" s="206"/>
      <c r="L93" s="207"/>
    </row>
    <row r="94" spans="2:12" ht="16.5" customHeight="1" x14ac:dyDescent="0.3">
      <c r="B94" s="268"/>
      <c r="C94" s="14" t="s">
        <v>20</v>
      </c>
      <c r="D94" s="12">
        <f t="shared" si="11"/>
        <v>1.3</v>
      </c>
      <c r="E94" s="9">
        <v>2</v>
      </c>
      <c r="F94" s="12">
        <f t="shared" si="9"/>
        <v>0</v>
      </c>
      <c r="G94" s="12">
        <f t="shared" si="10"/>
        <v>0</v>
      </c>
      <c r="H94" s="205"/>
      <c r="I94" s="206"/>
      <c r="J94" s="206"/>
      <c r="K94" s="206"/>
      <c r="L94" s="207"/>
    </row>
    <row r="95" spans="2:12" ht="16.5" customHeight="1" x14ac:dyDescent="0.3">
      <c r="B95" s="268"/>
      <c r="C95" s="14" t="s">
        <v>19</v>
      </c>
      <c r="D95" s="31">
        <f t="shared" si="11"/>
        <v>0.32500000000000001</v>
      </c>
      <c r="E95" s="9">
        <v>0.5</v>
      </c>
      <c r="F95" s="12">
        <f t="shared" si="9"/>
        <v>0</v>
      </c>
      <c r="G95" s="12">
        <f t="shared" si="10"/>
        <v>0</v>
      </c>
      <c r="H95" s="205"/>
      <c r="I95" s="206"/>
      <c r="J95" s="206"/>
      <c r="K95" s="206"/>
      <c r="L95" s="207"/>
    </row>
    <row r="96" spans="2:12" ht="17.25" customHeight="1" x14ac:dyDescent="0.3">
      <c r="B96" s="268"/>
      <c r="C96" s="14" t="s">
        <v>39</v>
      </c>
      <c r="D96" s="31">
        <f t="shared" si="11"/>
        <v>0.65</v>
      </c>
      <c r="E96" s="9">
        <v>1</v>
      </c>
      <c r="F96" s="12">
        <f t="shared" si="9"/>
        <v>0</v>
      </c>
      <c r="G96" s="12">
        <f t="shared" si="10"/>
        <v>0</v>
      </c>
      <c r="H96" s="205"/>
      <c r="I96" s="206"/>
      <c r="J96" s="206"/>
      <c r="K96" s="206"/>
      <c r="L96" s="207"/>
    </row>
    <row r="97" spans="2:12" ht="17.25" customHeight="1" x14ac:dyDescent="0.3">
      <c r="B97" s="268"/>
      <c r="C97" s="14" t="s">
        <v>499</v>
      </c>
      <c r="D97" s="12">
        <f t="shared" si="11"/>
        <v>1.3</v>
      </c>
      <c r="E97" s="9">
        <v>2</v>
      </c>
      <c r="F97" s="12">
        <f t="shared" si="9"/>
        <v>0</v>
      </c>
      <c r="G97" s="12">
        <f t="shared" si="10"/>
        <v>0</v>
      </c>
      <c r="H97" s="205"/>
      <c r="I97" s="206"/>
      <c r="J97" s="206"/>
      <c r="K97" s="206"/>
      <c r="L97" s="207"/>
    </row>
    <row r="98" spans="2:12" ht="17.25" customHeight="1" x14ac:dyDescent="0.3">
      <c r="B98" s="268"/>
      <c r="C98" s="14" t="s">
        <v>498</v>
      </c>
      <c r="D98" s="12">
        <f t="shared" si="11"/>
        <v>1.3</v>
      </c>
      <c r="E98" s="9">
        <v>2</v>
      </c>
      <c r="F98" s="12">
        <f t="shared" si="9"/>
        <v>0</v>
      </c>
      <c r="G98" s="12">
        <f t="shared" si="10"/>
        <v>0</v>
      </c>
      <c r="H98" s="205"/>
      <c r="I98" s="206"/>
      <c r="J98" s="206"/>
      <c r="K98" s="206"/>
      <c r="L98" s="207"/>
    </row>
    <row r="99" spans="2:12" ht="17.25" customHeight="1" x14ac:dyDescent="0.3">
      <c r="B99" s="287" t="s">
        <v>509</v>
      </c>
      <c r="C99" s="9" t="s">
        <v>431</v>
      </c>
      <c r="D99" s="12">
        <f t="shared" si="11"/>
        <v>26</v>
      </c>
      <c r="E99" s="11">
        <v>40</v>
      </c>
      <c r="F99" s="12">
        <f t="shared" si="9"/>
        <v>0</v>
      </c>
      <c r="G99" s="12">
        <f t="shared" si="10"/>
        <v>0</v>
      </c>
      <c r="H99" s="202" t="s">
        <v>510</v>
      </c>
      <c r="I99" s="203"/>
      <c r="J99" s="203"/>
      <c r="K99" s="203"/>
      <c r="L99" s="204"/>
    </row>
    <row r="100" spans="2:12" ht="16.5" customHeight="1" x14ac:dyDescent="0.3">
      <c r="B100" s="288"/>
      <c r="C100" s="9" t="s">
        <v>200</v>
      </c>
      <c r="D100" s="12">
        <f t="shared" si="11"/>
        <v>6.5</v>
      </c>
      <c r="E100" s="11">
        <v>10</v>
      </c>
      <c r="F100" s="12">
        <f t="shared" si="9"/>
        <v>0</v>
      </c>
      <c r="G100" s="12">
        <f t="shared" si="10"/>
        <v>0</v>
      </c>
      <c r="H100" s="205"/>
      <c r="I100" s="206"/>
      <c r="J100" s="206"/>
      <c r="K100" s="206"/>
      <c r="L100" s="207"/>
    </row>
    <row r="101" spans="2:12" ht="16.5" customHeight="1" x14ac:dyDescent="0.3">
      <c r="B101" s="288"/>
      <c r="C101" s="9" t="s">
        <v>189</v>
      </c>
      <c r="D101" s="31">
        <f t="shared" si="11"/>
        <v>3.25</v>
      </c>
      <c r="E101" s="11">
        <v>5</v>
      </c>
      <c r="F101" s="12">
        <f t="shared" si="9"/>
        <v>0</v>
      </c>
      <c r="G101" s="12">
        <f t="shared" si="10"/>
        <v>0</v>
      </c>
      <c r="H101" s="205"/>
      <c r="I101" s="206"/>
      <c r="J101" s="206"/>
      <c r="K101" s="206"/>
      <c r="L101" s="207"/>
    </row>
    <row r="102" spans="2:12" ht="16.5" customHeight="1" x14ac:dyDescent="0.3">
      <c r="B102" s="288"/>
      <c r="C102" s="9" t="s">
        <v>24</v>
      </c>
      <c r="D102" s="31">
        <f t="shared" si="11"/>
        <v>0.32500000000000001</v>
      </c>
      <c r="E102" s="11">
        <v>0.5</v>
      </c>
      <c r="F102" s="12">
        <f t="shared" si="9"/>
        <v>0</v>
      </c>
      <c r="G102" s="12">
        <f t="shared" si="10"/>
        <v>0</v>
      </c>
      <c r="H102" s="205"/>
      <c r="I102" s="206"/>
      <c r="J102" s="206"/>
      <c r="K102" s="206"/>
      <c r="L102" s="207"/>
    </row>
    <row r="103" spans="2:12" ht="16.5" customHeight="1" x14ac:dyDescent="0.3">
      <c r="B103" s="288"/>
      <c r="C103" s="9" t="s">
        <v>78</v>
      </c>
      <c r="D103" s="31">
        <f t="shared" si="11"/>
        <v>0.13</v>
      </c>
      <c r="E103" s="11">
        <v>0.2</v>
      </c>
      <c r="F103" s="12">
        <f t="shared" si="9"/>
        <v>0</v>
      </c>
      <c r="G103" s="12">
        <f t="shared" si="10"/>
        <v>0</v>
      </c>
      <c r="H103" s="205"/>
      <c r="I103" s="206"/>
      <c r="J103" s="206"/>
      <c r="K103" s="206"/>
      <c r="L103" s="207"/>
    </row>
    <row r="104" spans="2:12" ht="16.5" customHeight="1" x14ac:dyDescent="0.3">
      <c r="B104" s="288"/>
      <c r="C104" s="9" t="s">
        <v>27</v>
      </c>
      <c r="D104" s="32">
        <f t="shared" si="11"/>
        <v>1.9500000000000002</v>
      </c>
      <c r="E104" s="11">
        <v>3</v>
      </c>
      <c r="F104" s="12">
        <f t="shared" si="9"/>
        <v>0</v>
      </c>
      <c r="G104" s="12">
        <f t="shared" si="10"/>
        <v>0</v>
      </c>
      <c r="H104" s="205"/>
      <c r="I104" s="206"/>
      <c r="J104" s="206"/>
      <c r="K104" s="206"/>
      <c r="L104" s="207"/>
    </row>
    <row r="105" spans="2:12" ht="16.5" customHeight="1" x14ac:dyDescent="0.3">
      <c r="B105" s="288"/>
      <c r="C105" s="9" t="s">
        <v>52</v>
      </c>
      <c r="D105" s="12">
        <f t="shared" si="11"/>
        <v>1.3</v>
      </c>
      <c r="E105" s="11">
        <v>2</v>
      </c>
      <c r="F105" s="12">
        <f t="shared" si="9"/>
        <v>0</v>
      </c>
      <c r="G105" s="12">
        <f t="shared" si="10"/>
        <v>0</v>
      </c>
      <c r="H105" s="205"/>
      <c r="I105" s="206"/>
      <c r="J105" s="206"/>
      <c r="K105" s="206"/>
      <c r="L105" s="207"/>
    </row>
    <row r="106" spans="2:12" ht="16.5" customHeight="1" x14ac:dyDescent="0.3">
      <c r="B106" s="288"/>
      <c r="C106" s="9" t="s">
        <v>19</v>
      </c>
      <c r="D106" s="31">
        <f t="shared" si="11"/>
        <v>0.65</v>
      </c>
      <c r="E106" s="11">
        <v>1</v>
      </c>
      <c r="F106" s="12">
        <f t="shared" si="9"/>
        <v>0</v>
      </c>
      <c r="G106" s="12">
        <f t="shared" si="10"/>
        <v>0</v>
      </c>
      <c r="H106" s="205"/>
      <c r="I106" s="206"/>
      <c r="J106" s="206"/>
      <c r="K106" s="206"/>
      <c r="L106" s="207"/>
    </row>
    <row r="107" spans="2:12" ht="16.5" customHeight="1" x14ac:dyDescent="0.3">
      <c r="B107" s="288"/>
      <c r="C107" s="9" t="s">
        <v>20</v>
      </c>
      <c r="D107" s="12">
        <f t="shared" si="11"/>
        <v>1.3</v>
      </c>
      <c r="E107" s="11">
        <v>2</v>
      </c>
      <c r="F107" s="12">
        <f t="shared" si="9"/>
        <v>0</v>
      </c>
      <c r="G107" s="12">
        <f t="shared" si="10"/>
        <v>0</v>
      </c>
      <c r="H107" s="205"/>
      <c r="I107" s="206"/>
      <c r="J107" s="206"/>
      <c r="K107" s="206"/>
      <c r="L107" s="207"/>
    </row>
    <row r="108" spans="2:12" ht="16.5" customHeight="1" x14ac:dyDescent="0.3">
      <c r="B108" s="288"/>
      <c r="C108" s="9" t="s">
        <v>53</v>
      </c>
      <c r="D108" s="31">
        <f t="shared" si="11"/>
        <v>0.13</v>
      </c>
      <c r="E108" s="11">
        <v>0.2</v>
      </c>
      <c r="F108" s="12">
        <f t="shared" si="9"/>
        <v>0</v>
      </c>
      <c r="G108" s="12">
        <f t="shared" si="10"/>
        <v>0</v>
      </c>
      <c r="H108" s="205"/>
      <c r="I108" s="206"/>
      <c r="J108" s="206"/>
      <c r="K108" s="206"/>
      <c r="L108" s="207"/>
    </row>
    <row r="109" spans="2:12" ht="16.5" customHeight="1" x14ac:dyDescent="0.3">
      <c r="B109" s="289"/>
      <c r="C109" s="9" t="s">
        <v>190</v>
      </c>
      <c r="D109" s="12">
        <f t="shared" si="11"/>
        <v>1.3</v>
      </c>
      <c r="E109" s="11">
        <v>2</v>
      </c>
      <c r="F109" s="12">
        <f t="shared" si="9"/>
        <v>0</v>
      </c>
      <c r="G109" s="12">
        <f t="shared" si="10"/>
        <v>0</v>
      </c>
      <c r="H109" s="205"/>
      <c r="I109" s="206"/>
      <c r="J109" s="206"/>
      <c r="K109" s="206"/>
      <c r="L109" s="207"/>
    </row>
    <row r="110" spans="2:12" ht="16.5" customHeight="1" x14ac:dyDescent="0.3">
      <c r="B110" s="267" t="s">
        <v>394</v>
      </c>
      <c r="C110" s="9" t="s">
        <v>91</v>
      </c>
      <c r="D110" s="12">
        <f t="shared" si="11"/>
        <v>19.5</v>
      </c>
      <c r="E110" s="9">
        <v>30</v>
      </c>
      <c r="F110" s="12">
        <f t="shared" si="9"/>
        <v>0</v>
      </c>
      <c r="G110" s="12">
        <f t="shared" si="10"/>
        <v>0</v>
      </c>
      <c r="H110" s="223" t="s">
        <v>511</v>
      </c>
      <c r="I110" s="223"/>
      <c r="J110" s="223"/>
      <c r="K110" s="223"/>
      <c r="L110" s="224"/>
    </row>
    <row r="111" spans="2:12" ht="16.5" customHeight="1" x14ac:dyDescent="0.3">
      <c r="B111" s="268"/>
      <c r="C111" s="9" t="s">
        <v>20</v>
      </c>
      <c r="D111" s="31">
        <f t="shared" si="11"/>
        <v>0.65</v>
      </c>
      <c r="E111" s="9">
        <v>1</v>
      </c>
      <c r="F111" s="12">
        <f t="shared" si="9"/>
        <v>0</v>
      </c>
      <c r="G111" s="12">
        <f t="shared" si="10"/>
        <v>0</v>
      </c>
      <c r="H111" s="223"/>
      <c r="I111" s="223"/>
      <c r="J111" s="223"/>
      <c r="K111" s="223"/>
      <c r="L111" s="224"/>
    </row>
    <row r="112" spans="2:12" ht="16.5" customHeight="1" x14ac:dyDescent="0.3">
      <c r="B112" s="268"/>
      <c r="C112" s="9" t="s">
        <v>19</v>
      </c>
      <c r="D112" s="31">
        <f t="shared" si="11"/>
        <v>0.32500000000000001</v>
      </c>
      <c r="E112" s="9">
        <v>0.5</v>
      </c>
      <c r="F112" s="12">
        <f t="shared" si="9"/>
        <v>0</v>
      </c>
      <c r="G112" s="12">
        <f t="shared" si="10"/>
        <v>0</v>
      </c>
      <c r="H112" s="223"/>
      <c r="I112" s="223"/>
      <c r="J112" s="223"/>
      <c r="K112" s="223"/>
      <c r="L112" s="224"/>
    </row>
    <row r="113" spans="2:12" ht="16.5" customHeight="1" x14ac:dyDescent="0.3">
      <c r="B113" s="268"/>
      <c r="C113" s="9" t="s">
        <v>162</v>
      </c>
      <c r="D113" s="31">
        <f t="shared" si="11"/>
        <v>0.65</v>
      </c>
      <c r="E113" s="9">
        <v>1</v>
      </c>
      <c r="F113" s="12">
        <f t="shared" si="9"/>
        <v>0</v>
      </c>
      <c r="G113" s="12">
        <f t="shared" si="10"/>
        <v>0</v>
      </c>
      <c r="H113" s="223"/>
      <c r="I113" s="223"/>
      <c r="J113" s="223"/>
      <c r="K113" s="223"/>
      <c r="L113" s="224"/>
    </row>
    <row r="114" spans="2:12" ht="16.5" customHeight="1" x14ac:dyDescent="0.3">
      <c r="B114" s="268"/>
      <c r="C114" s="9" t="s">
        <v>53</v>
      </c>
      <c r="D114" s="31">
        <f t="shared" si="11"/>
        <v>0.13</v>
      </c>
      <c r="E114" s="9">
        <v>0.2</v>
      </c>
      <c r="F114" s="12">
        <f t="shared" si="9"/>
        <v>0</v>
      </c>
      <c r="G114" s="12">
        <f t="shared" si="10"/>
        <v>0</v>
      </c>
      <c r="H114" s="223"/>
      <c r="I114" s="223"/>
      <c r="J114" s="223"/>
      <c r="K114" s="223"/>
      <c r="L114" s="224"/>
    </row>
    <row r="115" spans="2:12" ht="16.5" customHeight="1" x14ac:dyDescent="0.3">
      <c r="B115" s="269"/>
      <c r="C115" s="9" t="s">
        <v>186</v>
      </c>
      <c r="D115" s="31">
        <f t="shared" si="11"/>
        <v>0.65</v>
      </c>
      <c r="E115" s="9">
        <v>1</v>
      </c>
      <c r="F115" s="12">
        <f t="shared" si="9"/>
        <v>0</v>
      </c>
      <c r="G115" s="12">
        <f t="shared" si="10"/>
        <v>0</v>
      </c>
      <c r="H115" s="223"/>
      <c r="I115" s="223"/>
      <c r="J115" s="223"/>
      <c r="K115" s="223"/>
      <c r="L115" s="224"/>
    </row>
    <row r="116" spans="2:12" ht="16.5" customHeight="1" thickBot="1" x14ac:dyDescent="0.35">
      <c r="B116" s="120" t="s">
        <v>110</v>
      </c>
      <c r="C116" s="52" t="s">
        <v>264</v>
      </c>
      <c r="D116" s="24">
        <f t="shared" si="11"/>
        <v>13</v>
      </c>
      <c r="E116" s="53">
        <v>20</v>
      </c>
      <c r="F116" s="24">
        <f t="shared" si="9"/>
        <v>0</v>
      </c>
      <c r="G116" s="24">
        <f t="shared" si="10"/>
        <v>0</v>
      </c>
      <c r="H116" s="228" t="s">
        <v>34</v>
      </c>
      <c r="I116" s="229"/>
      <c r="J116" s="229"/>
      <c r="K116" s="229"/>
      <c r="L116" s="230"/>
    </row>
    <row r="117" spans="2:12" ht="72" customHeight="1" thickTop="1" x14ac:dyDescent="0.3"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</row>
    <row r="118" spans="2:12" ht="17.25" thickBot="1" x14ac:dyDescent="0.35"/>
    <row r="119" spans="2:12" ht="20.25" thickTop="1" x14ac:dyDescent="0.3">
      <c r="B119" s="217" t="s">
        <v>512</v>
      </c>
      <c r="C119" s="218"/>
      <c r="D119" s="218"/>
      <c r="E119" s="218"/>
      <c r="F119" s="218"/>
      <c r="G119" s="218"/>
      <c r="H119" s="218"/>
      <c r="I119" s="218"/>
      <c r="J119" s="218"/>
      <c r="K119" s="218"/>
      <c r="L119" s="219"/>
    </row>
    <row r="120" spans="2:12" x14ac:dyDescent="0.3">
      <c r="B120" s="220" t="s">
        <v>3</v>
      </c>
      <c r="C120" s="221" t="s">
        <v>4</v>
      </c>
      <c r="D120" s="221" t="s">
        <v>5</v>
      </c>
      <c r="E120" s="221"/>
      <c r="F120" s="221" t="s">
        <v>6</v>
      </c>
      <c r="G120" s="221"/>
      <c r="H120" s="221" t="s">
        <v>7</v>
      </c>
      <c r="I120" s="221"/>
      <c r="J120" s="221"/>
      <c r="K120" s="221"/>
      <c r="L120" s="222"/>
    </row>
    <row r="121" spans="2:12" x14ac:dyDescent="0.3">
      <c r="B121" s="220"/>
      <c r="C121" s="221"/>
      <c r="D121" s="6" t="s">
        <v>1</v>
      </c>
      <c r="E121" s="6" t="s">
        <v>2</v>
      </c>
      <c r="F121" s="38" t="s">
        <v>1</v>
      </c>
      <c r="G121" s="39" t="s">
        <v>2</v>
      </c>
      <c r="H121" s="221"/>
      <c r="I121" s="221"/>
      <c r="J121" s="221"/>
      <c r="K121" s="221"/>
      <c r="L121" s="222"/>
    </row>
    <row r="122" spans="2:12" ht="16.5" customHeight="1" x14ac:dyDescent="0.3">
      <c r="B122" s="225" t="s">
        <v>513</v>
      </c>
      <c r="C122" s="41" t="s">
        <v>13</v>
      </c>
      <c r="D122" s="12">
        <f>E122*0.65</f>
        <v>32.5</v>
      </c>
      <c r="E122" s="11">
        <v>50</v>
      </c>
      <c r="F122" s="12">
        <f t="shared" ref="F122:F137" si="12">D122*D$2</f>
        <v>0</v>
      </c>
      <c r="G122" s="12">
        <f t="shared" ref="G122:G137" si="13">E122*D$3</f>
        <v>0</v>
      </c>
      <c r="H122" s="193" t="s">
        <v>48</v>
      </c>
      <c r="I122" s="194"/>
      <c r="J122" s="194"/>
      <c r="K122" s="194"/>
      <c r="L122" s="195"/>
    </row>
    <row r="123" spans="2:12" ht="17.25" customHeight="1" x14ac:dyDescent="0.3">
      <c r="B123" s="227"/>
      <c r="C123" s="41" t="s">
        <v>31</v>
      </c>
      <c r="D123" s="31">
        <f t="shared" ref="D123:D137" si="14">E123*0.65</f>
        <v>3.25</v>
      </c>
      <c r="E123" s="11">
        <v>5</v>
      </c>
      <c r="F123" s="12">
        <f t="shared" si="12"/>
        <v>0</v>
      </c>
      <c r="G123" s="12">
        <f t="shared" si="13"/>
        <v>0</v>
      </c>
      <c r="H123" s="196"/>
      <c r="I123" s="197"/>
      <c r="J123" s="197"/>
      <c r="K123" s="197"/>
      <c r="L123" s="198"/>
    </row>
    <row r="124" spans="2:12" ht="17.25" customHeight="1" x14ac:dyDescent="0.3">
      <c r="B124" s="267" t="s">
        <v>514</v>
      </c>
      <c r="C124" s="9" t="s">
        <v>515</v>
      </c>
      <c r="D124" s="12">
        <f t="shared" si="14"/>
        <v>13</v>
      </c>
      <c r="E124" s="11">
        <v>20</v>
      </c>
      <c r="F124" s="12">
        <f t="shared" si="12"/>
        <v>0</v>
      </c>
      <c r="G124" s="12">
        <f t="shared" si="13"/>
        <v>0</v>
      </c>
      <c r="H124" s="193" t="s">
        <v>516</v>
      </c>
      <c r="I124" s="194"/>
      <c r="J124" s="194"/>
      <c r="K124" s="194"/>
      <c r="L124" s="195"/>
    </row>
    <row r="125" spans="2:12" ht="16.5" customHeight="1" x14ac:dyDescent="0.3">
      <c r="B125" s="268"/>
      <c r="C125" s="9" t="s">
        <v>298</v>
      </c>
      <c r="D125" s="12">
        <f t="shared" si="14"/>
        <v>1.3</v>
      </c>
      <c r="E125" s="11">
        <v>2</v>
      </c>
      <c r="F125" s="12">
        <f t="shared" si="12"/>
        <v>0</v>
      </c>
      <c r="G125" s="12">
        <f t="shared" si="13"/>
        <v>0</v>
      </c>
      <c r="H125" s="199"/>
      <c r="I125" s="200"/>
      <c r="J125" s="200"/>
      <c r="K125" s="200"/>
      <c r="L125" s="201"/>
    </row>
    <row r="126" spans="2:12" ht="16.5" customHeight="1" x14ac:dyDescent="0.3">
      <c r="B126" s="268"/>
      <c r="C126" s="9" t="s">
        <v>205</v>
      </c>
      <c r="D126" s="31">
        <f t="shared" si="14"/>
        <v>0.32500000000000001</v>
      </c>
      <c r="E126" s="11">
        <v>0.5</v>
      </c>
      <c r="F126" s="12">
        <f t="shared" si="12"/>
        <v>0</v>
      </c>
      <c r="G126" s="12">
        <f t="shared" si="13"/>
        <v>0</v>
      </c>
      <c r="H126" s="199"/>
      <c r="I126" s="200"/>
      <c r="J126" s="200"/>
      <c r="K126" s="200"/>
      <c r="L126" s="201"/>
    </row>
    <row r="127" spans="2:12" ht="16.5" customHeight="1" x14ac:dyDescent="0.3">
      <c r="B127" s="268"/>
      <c r="C127" s="9" t="s">
        <v>178</v>
      </c>
      <c r="D127" s="32">
        <f t="shared" si="14"/>
        <v>0.97500000000000009</v>
      </c>
      <c r="E127" s="11">
        <v>1.5</v>
      </c>
      <c r="F127" s="12">
        <f t="shared" si="12"/>
        <v>0</v>
      </c>
      <c r="G127" s="12">
        <f t="shared" si="13"/>
        <v>0</v>
      </c>
      <c r="H127" s="199"/>
      <c r="I127" s="200"/>
      <c r="J127" s="200"/>
      <c r="K127" s="200"/>
      <c r="L127" s="201"/>
    </row>
    <row r="128" spans="2:12" ht="16.5" customHeight="1" x14ac:dyDescent="0.3">
      <c r="B128" s="268"/>
      <c r="C128" s="9" t="s">
        <v>498</v>
      </c>
      <c r="D128" s="12">
        <f t="shared" si="14"/>
        <v>1.3</v>
      </c>
      <c r="E128" s="11">
        <v>2</v>
      </c>
      <c r="F128" s="12">
        <f t="shared" si="12"/>
        <v>0</v>
      </c>
      <c r="G128" s="12">
        <f t="shared" si="13"/>
        <v>0</v>
      </c>
      <c r="H128" s="199"/>
      <c r="I128" s="200"/>
      <c r="J128" s="200"/>
      <c r="K128" s="200"/>
      <c r="L128" s="201"/>
    </row>
    <row r="129" spans="2:12" ht="16.5" customHeight="1" x14ac:dyDescent="0.3">
      <c r="B129" s="269"/>
      <c r="C129" s="9" t="s">
        <v>499</v>
      </c>
      <c r="D129" s="12">
        <f t="shared" si="14"/>
        <v>1.3</v>
      </c>
      <c r="E129" s="11">
        <v>2</v>
      </c>
      <c r="F129" s="12">
        <f t="shared" si="12"/>
        <v>0</v>
      </c>
      <c r="G129" s="12">
        <f t="shared" si="13"/>
        <v>0</v>
      </c>
      <c r="H129" s="196"/>
      <c r="I129" s="197"/>
      <c r="J129" s="197"/>
      <c r="K129" s="197"/>
      <c r="L129" s="198"/>
    </row>
    <row r="130" spans="2:12" ht="16.5" customHeight="1" x14ac:dyDescent="0.3">
      <c r="B130" s="282" t="s">
        <v>121</v>
      </c>
      <c r="C130" s="9" t="s">
        <v>71</v>
      </c>
      <c r="D130" s="12">
        <f t="shared" si="14"/>
        <v>26</v>
      </c>
      <c r="E130" s="9">
        <v>40</v>
      </c>
      <c r="F130" s="12">
        <f t="shared" si="12"/>
        <v>0</v>
      </c>
      <c r="G130" s="12">
        <f t="shared" si="13"/>
        <v>0</v>
      </c>
      <c r="H130" s="202" t="s">
        <v>72</v>
      </c>
      <c r="I130" s="203"/>
      <c r="J130" s="203"/>
      <c r="K130" s="203"/>
      <c r="L130" s="204"/>
    </row>
    <row r="131" spans="2:12" ht="16.5" customHeight="1" x14ac:dyDescent="0.3">
      <c r="B131" s="283"/>
      <c r="C131" s="9" t="s">
        <v>24</v>
      </c>
      <c r="D131" s="31">
        <f t="shared" si="14"/>
        <v>0.32500000000000001</v>
      </c>
      <c r="E131" s="9">
        <v>0.5</v>
      </c>
      <c r="F131" s="12">
        <f t="shared" si="12"/>
        <v>0</v>
      </c>
      <c r="G131" s="12">
        <f t="shared" si="13"/>
        <v>0</v>
      </c>
      <c r="H131" s="205"/>
      <c r="I131" s="206"/>
      <c r="J131" s="206"/>
      <c r="K131" s="206"/>
      <c r="L131" s="207"/>
    </row>
    <row r="132" spans="2:12" ht="16.5" customHeight="1" x14ac:dyDescent="0.3">
      <c r="B132" s="283"/>
      <c r="C132" s="9" t="s">
        <v>25</v>
      </c>
      <c r="D132" s="32">
        <f t="shared" si="14"/>
        <v>1.9500000000000002</v>
      </c>
      <c r="E132" s="9">
        <v>3</v>
      </c>
      <c r="F132" s="12">
        <f t="shared" si="12"/>
        <v>0</v>
      </c>
      <c r="G132" s="12">
        <f t="shared" si="13"/>
        <v>0</v>
      </c>
      <c r="H132" s="205"/>
      <c r="I132" s="206"/>
      <c r="J132" s="206"/>
      <c r="K132" s="206"/>
      <c r="L132" s="207"/>
    </row>
    <row r="133" spans="2:12" ht="16.5" customHeight="1" x14ac:dyDescent="0.3">
      <c r="B133" s="267" t="s">
        <v>118</v>
      </c>
      <c r="C133" s="9" t="s">
        <v>50</v>
      </c>
      <c r="D133" s="31">
        <f t="shared" si="14"/>
        <v>22.75</v>
      </c>
      <c r="E133" s="11">
        <v>35</v>
      </c>
      <c r="F133" s="12">
        <f t="shared" si="12"/>
        <v>0</v>
      </c>
      <c r="G133" s="12">
        <f t="shared" si="13"/>
        <v>0</v>
      </c>
      <c r="H133" s="202" t="s">
        <v>517</v>
      </c>
      <c r="I133" s="203"/>
      <c r="J133" s="203"/>
      <c r="K133" s="203"/>
      <c r="L133" s="204"/>
    </row>
    <row r="134" spans="2:12" ht="16.5" customHeight="1" x14ac:dyDescent="0.3">
      <c r="B134" s="268"/>
      <c r="C134" s="9" t="s">
        <v>27</v>
      </c>
      <c r="D134" s="31">
        <f t="shared" si="14"/>
        <v>3.25</v>
      </c>
      <c r="E134" s="11">
        <v>5</v>
      </c>
      <c r="F134" s="12">
        <f t="shared" si="12"/>
        <v>0</v>
      </c>
      <c r="G134" s="12">
        <f t="shared" si="13"/>
        <v>0</v>
      </c>
      <c r="H134" s="205"/>
      <c r="I134" s="206"/>
      <c r="J134" s="206"/>
      <c r="K134" s="206"/>
      <c r="L134" s="207"/>
    </row>
    <row r="135" spans="2:12" ht="16.5" customHeight="1" x14ac:dyDescent="0.3">
      <c r="B135" s="268"/>
      <c r="C135" s="9" t="s">
        <v>19</v>
      </c>
      <c r="D135" s="31">
        <f t="shared" si="14"/>
        <v>0.65</v>
      </c>
      <c r="E135" s="11">
        <v>1</v>
      </c>
      <c r="F135" s="12">
        <f t="shared" si="12"/>
        <v>0</v>
      </c>
      <c r="G135" s="12">
        <f t="shared" si="13"/>
        <v>0</v>
      </c>
      <c r="H135" s="205"/>
      <c r="I135" s="206"/>
      <c r="J135" s="206"/>
      <c r="K135" s="206"/>
      <c r="L135" s="207"/>
    </row>
    <row r="136" spans="2:12" ht="17.25" customHeight="1" x14ac:dyDescent="0.3">
      <c r="B136" s="269"/>
      <c r="C136" s="9" t="s">
        <v>52</v>
      </c>
      <c r="D136" s="32">
        <f t="shared" si="14"/>
        <v>1.9500000000000002</v>
      </c>
      <c r="E136" s="11">
        <v>3</v>
      </c>
      <c r="F136" s="12">
        <f t="shared" si="12"/>
        <v>0</v>
      </c>
      <c r="G136" s="12">
        <f t="shared" si="13"/>
        <v>0</v>
      </c>
      <c r="H136" s="205"/>
      <c r="I136" s="206"/>
      <c r="J136" s="206"/>
      <c r="K136" s="206"/>
      <c r="L136" s="207"/>
    </row>
    <row r="137" spans="2:12" ht="16.5" customHeight="1" thickBot="1" x14ac:dyDescent="0.35">
      <c r="B137" s="30" t="s">
        <v>114</v>
      </c>
      <c r="C137" s="21" t="s">
        <v>261</v>
      </c>
      <c r="D137" s="24">
        <f t="shared" si="14"/>
        <v>13</v>
      </c>
      <c r="E137" s="53">
        <v>20</v>
      </c>
      <c r="F137" s="24">
        <f t="shared" si="12"/>
        <v>0</v>
      </c>
      <c r="G137" s="24">
        <f t="shared" si="13"/>
        <v>0</v>
      </c>
      <c r="H137" s="228" t="s">
        <v>36</v>
      </c>
      <c r="I137" s="229"/>
      <c r="J137" s="229"/>
      <c r="K137" s="229"/>
      <c r="L137" s="230"/>
    </row>
    <row r="138" spans="2:12" ht="72" customHeight="1" thickTop="1" x14ac:dyDescent="0.3"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</row>
  </sheetData>
  <mergeCells count="82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7"/>
    <mergeCell ref="H12:L17"/>
    <mergeCell ref="B18:B26"/>
    <mergeCell ref="H18:L26"/>
    <mergeCell ref="B37:B38"/>
    <mergeCell ref="C37:C38"/>
    <mergeCell ref="D37:E37"/>
    <mergeCell ref="F37:G37"/>
    <mergeCell ref="H37:L38"/>
    <mergeCell ref="B27:B32"/>
    <mergeCell ref="H27:L32"/>
    <mergeCell ref="H33:L33"/>
    <mergeCell ref="B34:L34"/>
    <mergeCell ref="B36:L36"/>
    <mergeCell ref="B39:B40"/>
    <mergeCell ref="H39:L40"/>
    <mergeCell ref="B41:B46"/>
    <mergeCell ref="H41:L46"/>
    <mergeCell ref="B47:B55"/>
    <mergeCell ref="H47:L55"/>
    <mergeCell ref="H56:L60"/>
    <mergeCell ref="H61:L61"/>
    <mergeCell ref="B62:L62"/>
    <mergeCell ref="B64:L64"/>
    <mergeCell ref="H75:L76"/>
    <mergeCell ref="H67:L67"/>
    <mergeCell ref="B68:B74"/>
    <mergeCell ref="H68:L74"/>
    <mergeCell ref="B75:B76"/>
    <mergeCell ref="B65:B66"/>
    <mergeCell ref="C65:C66"/>
    <mergeCell ref="D65:E65"/>
    <mergeCell ref="F65:G65"/>
    <mergeCell ref="H65:L66"/>
    <mergeCell ref="B56:B60"/>
    <mergeCell ref="B77:B82"/>
    <mergeCell ref="H77:L82"/>
    <mergeCell ref="B89:B90"/>
    <mergeCell ref="H89:L90"/>
    <mergeCell ref="B91:B98"/>
    <mergeCell ref="H91:L98"/>
    <mergeCell ref="H83:L83"/>
    <mergeCell ref="B84:L84"/>
    <mergeCell ref="B86:L86"/>
    <mergeCell ref="B87:B88"/>
    <mergeCell ref="C87:C88"/>
    <mergeCell ref="D87:E87"/>
    <mergeCell ref="F87:G87"/>
    <mergeCell ref="H87:L88"/>
    <mergeCell ref="B99:B109"/>
    <mergeCell ref="H99:L109"/>
    <mergeCell ref="B120:B121"/>
    <mergeCell ref="C120:C121"/>
    <mergeCell ref="D120:E120"/>
    <mergeCell ref="F120:G120"/>
    <mergeCell ref="H120:L121"/>
    <mergeCell ref="B110:B115"/>
    <mergeCell ref="H110:L115"/>
    <mergeCell ref="H116:L116"/>
    <mergeCell ref="B117:L117"/>
    <mergeCell ref="B119:L119"/>
    <mergeCell ref="B133:B136"/>
    <mergeCell ref="H133:L136"/>
    <mergeCell ref="H137:L137"/>
    <mergeCell ref="B138:L138"/>
    <mergeCell ref="B122:B123"/>
    <mergeCell ref="H122:L123"/>
    <mergeCell ref="B124:B129"/>
    <mergeCell ref="H124:L129"/>
    <mergeCell ref="B130:B132"/>
    <mergeCell ref="H130:L132"/>
  </mergeCells>
  <phoneticPr fontId="2" type="noConversion"/>
  <printOptions horizontalCentered="1"/>
  <pageMargins left="0.23622047244094488" right="0.23622047244094488" top="0.74803149606299213" bottom="0.39370078740157483" header="0.31496062992125984" footer="0.31496062992125984"/>
  <pageSetup paperSize="9" scale="73" fitToHeight="0" orientation="portrait" r:id="rId1"/>
  <rowBreaks count="4" manualBreakCount="4">
    <brk id="34" max="12" man="1"/>
    <brk id="62" max="12" man="1"/>
    <brk id="84" max="12" man="1"/>
    <brk id="117" max="12" man="1"/>
  </rowBreaks>
  <colBreaks count="1" manualBreakCount="1">
    <brk id="12" max="137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M135"/>
  <sheetViews>
    <sheetView topLeftCell="A108" zoomScaleNormal="100" workbookViewId="0">
      <selection activeCell="B121" sqref="B121:B129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518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225" t="s">
        <v>519</v>
      </c>
      <c r="C10" s="9" t="s">
        <v>13</v>
      </c>
      <c r="D10" s="10">
        <f t="shared" ref="D10:D27" si="0">E10*0.65</f>
        <v>32.5</v>
      </c>
      <c r="E10" s="11">
        <v>50</v>
      </c>
      <c r="F10" s="12">
        <f t="shared" ref="F10:F27" si="1">D10*D$2</f>
        <v>0</v>
      </c>
      <c r="G10" s="12">
        <f t="shared" ref="G10:G27" si="2">E10*D$3</f>
        <v>0</v>
      </c>
      <c r="H10" s="193" t="s">
        <v>74</v>
      </c>
      <c r="I10" s="194"/>
      <c r="J10" s="194"/>
      <c r="K10" s="194"/>
      <c r="L10" s="195"/>
    </row>
    <row r="11" spans="2:12" ht="16.5" customHeight="1" x14ac:dyDescent="0.3">
      <c r="B11" s="226"/>
      <c r="C11" s="9" t="s">
        <v>75</v>
      </c>
      <c r="D11" s="10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90" t="s">
        <v>269</v>
      </c>
      <c r="C12" s="14" t="s">
        <v>15</v>
      </c>
      <c r="D12" s="26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08" t="s">
        <v>520</v>
      </c>
      <c r="I12" s="209"/>
      <c r="J12" s="209"/>
      <c r="K12" s="209"/>
      <c r="L12" s="210"/>
    </row>
    <row r="13" spans="2:12" ht="16.5" customHeight="1" x14ac:dyDescent="0.3">
      <c r="B13" s="291"/>
      <c r="C13" s="14" t="s">
        <v>22</v>
      </c>
      <c r="D13" s="10">
        <f t="shared" si="0"/>
        <v>6.5</v>
      </c>
      <c r="E13" s="9">
        <v>10</v>
      </c>
      <c r="F13" s="12">
        <f t="shared" si="1"/>
        <v>0</v>
      </c>
      <c r="G13" s="12">
        <f t="shared" si="2"/>
        <v>0</v>
      </c>
      <c r="H13" s="211"/>
      <c r="I13" s="212"/>
      <c r="J13" s="212"/>
      <c r="K13" s="212"/>
      <c r="L13" s="213"/>
    </row>
    <row r="14" spans="2:12" ht="16.5" customHeight="1" x14ac:dyDescent="0.3">
      <c r="B14" s="291"/>
      <c r="C14" s="14" t="s">
        <v>16</v>
      </c>
      <c r="D14" s="10">
        <f t="shared" si="0"/>
        <v>0.65</v>
      </c>
      <c r="E14" s="9">
        <v>1</v>
      </c>
      <c r="F14" s="12">
        <f t="shared" si="1"/>
        <v>0</v>
      </c>
      <c r="G14" s="12">
        <f t="shared" si="2"/>
        <v>0</v>
      </c>
      <c r="H14" s="211"/>
      <c r="I14" s="212"/>
      <c r="J14" s="212"/>
      <c r="K14" s="212"/>
      <c r="L14" s="213"/>
    </row>
    <row r="15" spans="2:12" ht="16.5" customHeight="1" x14ac:dyDescent="0.3">
      <c r="B15" s="291"/>
      <c r="C15" s="14" t="s">
        <v>17</v>
      </c>
      <c r="D15" s="10">
        <f t="shared" si="0"/>
        <v>0.65</v>
      </c>
      <c r="E15" s="9">
        <v>1</v>
      </c>
      <c r="F15" s="12">
        <f t="shared" si="1"/>
        <v>0</v>
      </c>
      <c r="G15" s="12">
        <f t="shared" si="2"/>
        <v>0</v>
      </c>
      <c r="H15" s="211"/>
      <c r="I15" s="212"/>
      <c r="J15" s="212"/>
      <c r="K15" s="212"/>
      <c r="L15" s="213"/>
    </row>
    <row r="16" spans="2:12" ht="16.5" customHeight="1" x14ac:dyDescent="0.3">
      <c r="B16" s="291"/>
      <c r="C16" s="14" t="s">
        <v>27</v>
      </c>
      <c r="D16" s="10">
        <f t="shared" si="0"/>
        <v>0.65</v>
      </c>
      <c r="E16" s="9">
        <v>1</v>
      </c>
      <c r="F16" s="12">
        <f t="shared" si="1"/>
        <v>0</v>
      </c>
      <c r="G16" s="12">
        <f t="shared" si="2"/>
        <v>0</v>
      </c>
      <c r="H16" s="211"/>
      <c r="I16" s="212"/>
      <c r="J16" s="212"/>
      <c r="K16" s="212"/>
      <c r="L16" s="213"/>
    </row>
    <row r="17" spans="2:12" ht="17.25" customHeight="1" x14ac:dyDescent="0.3">
      <c r="B17" s="291"/>
      <c r="C17" s="14" t="s">
        <v>24</v>
      </c>
      <c r="D17" s="10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211"/>
      <c r="I17" s="212"/>
      <c r="J17" s="212"/>
      <c r="K17" s="212"/>
      <c r="L17" s="213"/>
    </row>
    <row r="18" spans="2:12" ht="17.25" customHeight="1" x14ac:dyDescent="0.3">
      <c r="B18" s="291"/>
      <c r="C18" s="14" t="s">
        <v>19</v>
      </c>
      <c r="D18" s="10">
        <f t="shared" si="0"/>
        <v>0.32500000000000001</v>
      </c>
      <c r="E18" s="9">
        <v>0.5</v>
      </c>
      <c r="F18" s="12">
        <f t="shared" si="1"/>
        <v>0</v>
      </c>
      <c r="G18" s="12">
        <f t="shared" si="2"/>
        <v>0</v>
      </c>
      <c r="H18" s="211"/>
      <c r="I18" s="212"/>
      <c r="J18" s="212"/>
      <c r="K18" s="212"/>
      <c r="L18" s="213"/>
    </row>
    <row r="19" spans="2:12" ht="17.25" customHeight="1" x14ac:dyDescent="0.3">
      <c r="B19" s="291"/>
      <c r="C19" s="14" t="s">
        <v>20</v>
      </c>
      <c r="D19" s="10">
        <f t="shared" si="0"/>
        <v>1.3</v>
      </c>
      <c r="E19" s="9">
        <v>2</v>
      </c>
      <c r="F19" s="12">
        <f t="shared" si="1"/>
        <v>0</v>
      </c>
      <c r="G19" s="12">
        <f t="shared" si="2"/>
        <v>0</v>
      </c>
      <c r="H19" s="214"/>
      <c r="I19" s="215"/>
      <c r="J19" s="215"/>
      <c r="K19" s="215"/>
      <c r="L19" s="216"/>
    </row>
    <row r="20" spans="2:12" ht="17.25" customHeight="1" x14ac:dyDescent="0.3">
      <c r="B20" s="13" t="s">
        <v>521</v>
      </c>
      <c r="C20" s="9" t="s">
        <v>297</v>
      </c>
      <c r="D20" s="10">
        <f t="shared" si="0"/>
        <v>32.5</v>
      </c>
      <c r="E20" s="11">
        <v>50</v>
      </c>
      <c r="F20" s="12">
        <f t="shared" si="1"/>
        <v>0</v>
      </c>
      <c r="G20" s="12">
        <f t="shared" si="2"/>
        <v>0</v>
      </c>
      <c r="H20" s="202" t="s">
        <v>522</v>
      </c>
      <c r="I20" s="203"/>
      <c r="J20" s="203"/>
      <c r="K20" s="203"/>
      <c r="L20" s="204"/>
    </row>
    <row r="21" spans="2:12" ht="16.5" customHeight="1" x14ac:dyDescent="0.3">
      <c r="B21" s="267" t="s">
        <v>156</v>
      </c>
      <c r="C21" s="9" t="s">
        <v>220</v>
      </c>
      <c r="D21" s="10">
        <f t="shared" si="0"/>
        <v>19.5</v>
      </c>
      <c r="E21" s="9">
        <v>30</v>
      </c>
      <c r="F21" s="12">
        <f t="shared" si="1"/>
        <v>0</v>
      </c>
      <c r="G21" s="12">
        <f t="shared" si="2"/>
        <v>0</v>
      </c>
      <c r="H21" s="202" t="s">
        <v>523</v>
      </c>
      <c r="I21" s="203"/>
      <c r="J21" s="203"/>
      <c r="K21" s="203"/>
      <c r="L21" s="204"/>
    </row>
    <row r="22" spans="2:12" ht="16.5" customHeight="1" x14ac:dyDescent="0.3">
      <c r="B22" s="268"/>
      <c r="C22" s="9" t="s">
        <v>19</v>
      </c>
      <c r="D22" s="10">
        <f t="shared" si="0"/>
        <v>0.19500000000000001</v>
      </c>
      <c r="E22" s="9">
        <v>0.3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268"/>
      <c r="C23" s="9" t="s">
        <v>20</v>
      </c>
      <c r="D23" s="10">
        <f t="shared" si="0"/>
        <v>0.13</v>
      </c>
      <c r="E23" s="9">
        <v>0.2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268"/>
      <c r="C24" s="9" t="s">
        <v>24</v>
      </c>
      <c r="D24" s="10">
        <f t="shared" si="0"/>
        <v>6.5000000000000002E-2</v>
      </c>
      <c r="E24" s="9">
        <v>0.1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268"/>
      <c r="C25" s="9" t="s">
        <v>39</v>
      </c>
      <c r="D25" s="10">
        <f t="shared" si="0"/>
        <v>0.13</v>
      </c>
      <c r="E25" s="9">
        <v>0.2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269"/>
      <c r="C26" s="9" t="s">
        <v>53</v>
      </c>
      <c r="D26" s="10">
        <f t="shared" si="0"/>
        <v>0.13</v>
      </c>
      <c r="E26" s="9">
        <v>0.2</v>
      </c>
      <c r="F26" s="12">
        <f t="shared" si="1"/>
        <v>0</v>
      </c>
      <c r="G26" s="12">
        <f t="shared" si="2"/>
        <v>0</v>
      </c>
      <c r="H26" s="270"/>
      <c r="I26" s="271"/>
      <c r="J26" s="271"/>
      <c r="K26" s="271"/>
      <c r="L26" s="272"/>
    </row>
    <row r="27" spans="2:12" ht="16.5" customHeight="1" thickBot="1" x14ac:dyDescent="0.35">
      <c r="B27" s="65" t="s">
        <v>114</v>
      </c>
      <c r="C27" s="21" t="s">
        <v>261</v>
      </c>
      <c r="D27" s="26">
        <f t="shared" si="0"/>
        <v>13</v>
      </c>
      <c r="E27" s="53">
        <v>20</v>
      </c>
      <c r="F27" s="24">
        <f t="shared" si="1"/>
        <v>0</v>
      </c>
      <c r="G27" s="24">
        <f t="shared" si="2"/>
        <v>0</v>
      </c>
      <c r="H27" s="228" t="s">
        <v>278</v>
      </c>
      <c r="I27" s="229"/>
      <c r="J27" s="229"/>
      <c r="K27" s="229"/>
      <c r="L27" s="230"/>
    </row>
    <row r="28" spans="2:12" ht="72" customHeight="1" thickTop="1" x14ac:dyDescent="0.3"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</row>
    <row r="29" spans="2:12" ht="16.5" customHeight="1" thickBot="1" x14ac:dyDescent="0.35"/>
    <row r="30" spans="2:12" ht="20.25" thickTop="1" x14ac:dyDescent="0.3">
      <c r="B30" s="217" t="s">
        <v>524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9"/>
    </row>
    <row r="31" spans="2:12" x14ac:dyDescent="0.3">
      <c r="B31" s="220" t="s">
        <v>3</v>
      </c>
      <c r="C31" s="221" t="s">
        <v>4</v>
      </c>
      <c r="D31" s="221" t="s">
        <v>5</v>
      </c>
      <c r="E31" s="221"/>
      <c r="F31" s="221" t="s">
        <v>6</v>
      </c>
      <c r="G31" s="221"/>
      <c r="H31" s="221" t="s">
        <v>7</v>
      </c>
      <c r="I31" s="221"/>
      <c r="J31" s="221"/>
      <c r="K31" s="221"/>
      <c r="L31" s="222"/>
    </row>
    <row r="32" spans="2:12" x14ac:dyDescent="0.3">
      <c r="B32" s="220"/>
      <c r="C32" s="221"/>
      <c r="D32" s="6" t="s">
        <v>1</v>
      </c>
      <c r="E32" s="6" t="s">
        <v>2</v>
      </c>
      <c r="F32" s="38" t="s">
        <v>1</v>
      </c>
      <c r="G32" s="39" t="s">
        <v>2</v>
      </c>
      <c r="H32" s="221"/>
      <c r="I32" s="221"/>
      <c r="J32" s="221"/>
      <c r="K32" s="221"/>
      <c r="L32" s="222"/>
    </row>
    <row r="33" spans="2:12" x14ac:dyDescent="0.3">
      <c r="B33" s="225" t="s">
        <v>12</v>
      </c>
      <c r="C33" s="9" t="s">
        <v>259</v>
      </c>
      <c r="D33" s="10">
        <f t="shared" ref="D33:D54" si="3">E33*0.65</f>
        <v>32.5</v>
      </c>
      <c r="E33" s="11">
        <v>50</v>
      </c>
      <c r="F33" s="12">
        <f t="shared" ref="F33:F54" si="4">D33*D$2</f>
        <v>0</v>
      </c>
      <c r="G33" s="12">
        <f t="shared" ref="G33:G54" si="5">E33*D$3</f>
        <v>0</v>
      </c>
      <c r="H33" s="193" t="s">
        <v>47</v>
      </c>
      <c r="I33" s="194"/>
      <c r="J33" s="194"/>
      <c r="K33" s="194"/>
      <c r="L33" s="195"/>
    </row>
    <row r="34" spans="2:12" ht="16.5" customHeight="1" x14ac:dyDescent="0.3">
      <c r="B34" s="227"/>
      <c r="C34" s="9" t="s">
        <v>104</v>
      </c>
      <c r="D34" s="10">
        <f t="shared" si="3"/>
        <v>1.625</v>
      </c>
      <c r="E34" s="11">
        <v>2.5</v>
      </c>
      <c r="F34" s="12">
        <f t="shared" si="4"/>
        <v>0</v>
      </c>
      <c r="G34" s="12">
        <f t="shared" si="5"/>
        <v>0</v>
      </c>
      <c r="H34" s="196"/>
      <c r="I34" s="197"/>
      <c r="J34" s="197"/>
      <c r="K34" s="197"/>
      <c r="L34" s="198"/>
    </row>
    <row r="35" spans="2:12" ht="16.5" customHeight="1" x14ac:dyDescent="0.3">
      <c r="B35" s="290" t="s">
        <v>130</v>
      </c>
      <c r="C35" s="9" t="s">
        <v>172</v>
      </c>
      <c r="D35" s="26">
        <f t="shared" si="3"/>
        <v>13</v>
      </c>
      <c r="E35" s="9">
        <v>20</v>
      </c>
      <c r="F35" s="12">
        <f t="shared" si="4"/>
        <v>0</v>
      </c>
      <c r="G35" s="12">
        <f t="shared" si="5"/>
        <v>0</v>
      </c>
      <c r="H35" s="193" t="s">
        <v>525</v>
      </c>
      <c r="I35" s="194"/>
      <c r="J35" s="194"/>
      <c r="K35" s="194"/>
      <c r="L35" s="195"/>
    </row>
    <row r="36" spans="2:12" ht="16.5" customHeight="1" x14ac:dyDescent="0.3">
      <c r="B36" s="291"/>
      <c r="C36" s="9" t="s">
        <v>22</v>
      </c>
      <c r="D36" s="10">
        <f t="shared" si="3"/>
        <v>6.5</v>
      </c>
      <c r="E36" s="9">
        <v>10</v>
      </c>
      <c r="F36" s="12">
        <f t="shared" si="4"/>
        <v>0</v>
      </c>
      <c r="G36" s="12">
        <f t="shared" si="5"/>
        <v>0</v>
      </c>
      <c r="H36" s="199"/>
      <c r="I36" s="200"/>
      <c r="J36" s="200"/>
      <c r="K36" s="200"/>
      <c r="L36" s="201"/>
    </row>
    <row r="37" spans="2:12" ht="16.5" customHeight="1" x14ac:dyDescent="0.3">
      <c r="B37" s="291"/>
      <c r="C37" s="9" t="s">
        <v>283</v>
      </c>
      <c r="D37" s="10">
        <f t="shared" si="3"/>
        <v>3.25</v>
      </c>
      <c r="E37" s="9">
        <v>5</v>
      </c>
      <c r="F37" s="12">
        <f t="shared" si="4"/>
        <v>0</v>
      </c>
      <c r="G37" s="12">
        <f t="shared" si="5"/>
        <v>0</v>
      </c>
      <c r="H37" s="199"/>
      <c r="I37" s="200"/>
      <c r="J37" s="200"/>
      <c r="K37" s="200"/>
      <c r="L37" s="201"/>
    </row>
    <row r="38" spans="2:12" ht="16.5" customHeight="1" x14ac:dyDescent="0.3">
      <c r="B38" s="291"/>
      <c r="C38" s="9" t="s">
        <v>19</v>
      </c>
      <c r="D38" s="10">
        <f t="shared" si="3"/>
        <v>1.3</v>
      </c>
      <c r="E38" s="9">
        <v>2</v>
      </c>
      <c r="F38" s="12">
        <f t="shared" si="4"/>
        <v>0</v>
      </c>
      <c r="G38" s="12">
        <f t="shared" si="5"/>
        <v>0</v>
      </c>
      <c r="H38" s="199"/>
      <c r="I38" s="200"/>
      <c r="J38" s="200"/>
      <c r="K38" s="200"/>
      <c r="L38" s="201"/>
    </row>
    <row r="39" spans="2:12" ht="17.25" customHeight="1" x14ac:dyDescent="0.3">
      <c r="B39" s="291"/>
      <c r="C39" s="9" t="s">
        <v>298</v>
      </c>
      <c r="D39" s="10">
        <f t="shared" si="3"/>
        <v>3.25</v>
      </c>
      <c r="E39" s="9">
        <v>5</v>
      </c>
      <c r="F39" s="12">
        <f t="shared" si="4"/>
        <v>0</v>
      </c>
      <c r="G39" s="12">
        <f t="shared" si="5"/>
        <v>0</v>
      </c>
      <c r="H39" s="199"/>
      <c r="I39" s="200"/>
      <c r="J39" s="200"/>
      <c r="K39" s="200"/>
      <c r="L39" s="201"/>
    </row>
    <row r="40" spans="2:12" ht="17.25" customHeight="1" x14ac:dyDescent="0.3">
      <c r="B40" s="291"/>
      <c r="C40" s="9" t="s">
        <v>24</v>
      </c>
      <c r="D40" s="10">
        <f t="shared" si="3"/>
        <v>0.32500000000000001</v>
      </c>
      <c r="E40" s="9">
        <v>0.5</v>
      </c>
      <c r="F40" s="12">
        <f t="shared" si="4"/>
        <v>0</v>
      </c>
      <c r="G40" s="12">
        <f t="shared" si="5"/>
        <v>0</v>
      </c>
      <c r="H40" s="199"/>
      <c r="I40" s="200"/>
      <c r="J40" s="200"/>
      <c r="K40" s="200"/>
      <c r="L40" s="201"/>
    </row>
    <row r="41" spans="2:12" ht="17.25" customHeight="1" x14ac:dyDescent="0.3">
      <c r="B41" s="291"/>
      <c r="C41" s="9" t="s">
        <v>78</v>
      </c>
      <c r="D41" s="10">
        <f t="shared" si="3"/>
        <v>0.13</v>
      </c>
      <c r="E41" s="9">
        <v>0.2</v>
      </c>
      <c r="F41" s="12">
        <f t="shared" si="4"/>
        <v>0</v>
      </c>
      <c r="G41" s="12">
        <f t="shared" si="5"/>
        <v>0</v>
      </c>
      <c r="H41" s="196"/>
      <c r="I41" s="197"/>
      <c r="J41" s="197"/>
      <c r="K41" s="197"/>
      <c r="L41" s="198"/>
    </row>
    <row r="42" spans="2:12" ht="17.25" customHeight="1" x14ac:dyDescent="0.3">
      <c r="B42" s="287" t="s">
        <v>139</v>
      </c>
      <c r="C42" s="9" t="s">
        <v>84</v>
      </c>
      <c r="D42" s="26">
        <f t="shared" si="3"/>
        <v>26</v>
      </c>
      <c r="E42" s="9">
        <v>40</v>
      </c>
      <c r="F42" s="12">
        <f t="shared" si="4"/>
        <v>0</v>
      </c>
      <c r="G42" s="12">
        <f t="shared" si="5"/>
        <v>0</v>
      </c>
      <c r="H42" s="193" t="s">
        <v>322</v>
      </c>
      <c r="I42" s="194"/>
      <c r="J42" s="194"/>
      <c r="K42" s="194"/>
      <c r="L42" s="195"/>
    </row>
    <row r="43" spans="2:12" ht="17.25" customHeight="1" x14ac:dyDescent="0.3">
      <c r="B43" s="288"/>
      <c r="C43" s="9" t="s">
        <v>24</v>
      </c>
      <c r="D43" s="10">
        <f t="shared" si="3"/>
        <v>0.65</v>
      </c>
      <c r="E43" s="9">
        <v>1</v>
      </c>
      <c r="F43" s="12">
        <f t="shared" si="4"/>
        <v>0</v>
      </c>
      <c r="G43" s="12">
        <f t="shared" si="5"/>
        <v>0</v>
      </c>
      <c r="H43" s="199"/>
      <c r="I43" s="200"/>
      <c r="J43" s="200"/>
      <c r="K43" s="200"/>
      <c r="L43" s="201"/>
    </row>
    <row r="44" spans="2:12" ht="17.25" customHeight="1" x14ac:dyDescent="0.3">
      <c r="B44" s="288"/>
      <c r="C44" s="9" t="s">
        <v>27</v>
      </c>
      <c r="D44" s="26">
        <f t="shared" si="3"/>
        <v>1.9500000000000002</v>
      </c>
      <c r="E44" s="9">
        <v>3</v>
      </c>
      <c r="F44" s="12">
        <f t="shared" si="4"/>
        <v>0</v>
      </c>
      <c r="G44" s="12">
        <f t="shared" si="5"/>
        <v>0</v>
      </c>
      <c r="H44" s="199"/>
      <c r="I44" s="200"/>
      <c r="J44" s="200"/>
      <c r="K44" s="200"/>
      <c r="L44" s="201"/>
    </row>
    <row r="45" spans="2:12" ht="16.5" customHeight="1" x14ac:dyDescent="0.3">
      <c r="B45" s="288"/>
      <c r="C45" s="9" t="s">
        <v>39</v>
      </c>
      <c r="D45" s="10">
        <f t="shared" si="3"/>
        <v>0.65</v>
      </c>
      <c r="E45" s="9">
        <v>1</v>
      </c>
      <c r="F45" s="12">
        <f t="shared" si="4"/>
        <v>0</v>
      </c>
      <c r="G45" s="12">
        <f t="shared" si="5"/>
        <v>0</v>
      </c>
      <c r="H45" s="199"/>
      <c r="I45" s="200"/>
      <c r="J45" s="200"/>
      <c r="K45" s="200"/>
      <c r="L45" s="201"/>
    </row>
    <row r="46" spans="2:12" ht="16.5" customHeight="1" x14ac:dyDescent="0.3">
      <c r="B46" s="288"/>
      <c r="C46" s="9" t="s">
        <v>53</v>
      </c>
      <c r="D46" s="10">
        <f t="shared" si="3"/>
        <v>0.13</v>
      </c>
      <c r="E46" s="9">
        <v>0.2</v>
      </c>
      <c r="F46" s="12">
        <f t="shared" si="4"/>
        <v>0</v>
      </c>
      <c r="G46" s="12">
        <f t="shared" si="5"/>
        <v>0</v>
      </c>
      <c r="H46" s="199"/>
      <c r="I46" s="200"/>
      <c r="J46" s="200"/>
      <c r="K46" s="200"/>
      <c r="L46" s="201"/>
    </row>
    <row r="47" spans="2:12" ht="16.5" customHeight="1" x14ac:dyDescent="0.3">
      <c r="B47" s="289"/>
      <c r="C47" s="9" t="s">
        <v>190</v>
      </c>
      <c r="D47" s="26">
        <f t="shared" si="3"/>
        <v>1.9500000000000002</v>
      </c>
      <c r="E47" s="9">
        <v>3</v>
      </c>
      <c r="F47" s="12">
        <f t="shared" si="4"/>
        <v>0</v>
      </c>
      <c r="G47" s="12">
        <f t="shared" si="5"/>
        <v>0</v>
      </c>
      <c r="H47" s="196"/>
      <c r="I47" s="197"/>
      <c r="J47" s="197"/>
      <c r="K47" s="197"/>
      <c r="L47" s="198"/>
    </row>
    <row r="48" spans="2:12" ht="16.5" customHeight="1" x14ac:dyDescent="0.3">
      <c r="B48" s="267" t="s">
        <v>161</v>
      </c>
      <c r="C48" s="9" t="s">
        <v>229</v>
      </c>
      <c r="D48" s="26">
        <f t="shared" si="3"/>
        <v>26</v>
      </c>
      <c r="E48" s="9">
        <v>40</v>
      </c>
      <c r="F48" s="12">
        <f t="shared" si="4"/>
        <v>0</v>
      </c>
      <c r="G48" s="12">
        <f t="shared" si="5"/>
        <v>0</v>
      </c>
      <c r="H48" s="202" t="s">
        <v>526</v>
      </c>
      <c r="I48" s="203"/>
      <c r="J48" s="203"/>
      <c r="K48" s="203"/>
      <c r="L48" s="204"/>
    </row>
    <row r="49" spans="2:12" ht="16.5" customHeight="1" x14ac:dyDescent="0.3">
      <c r="B49" s="268"/>
      <c r="C49" s="9" t="s">
        <v>24</v>
      </c>
      <c r="D49" s="10">
        <f t="shared" si="3"/>
        <v>0.65</v>
      </c>
      <c r="E49" s="9">
        <v>1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6.5" customHeight="1" x14ac:dyDescent="0.3">
      <c r="B50" s="268"/>
      <c r="C50" s="9" t="s">
        <v>20</v>
      </c>
      <c r="D50" s="10">
        <f t="shared" si="3"/>
        <v>0.32500000000000001</v>
      </c>
      <c r="E50" s="9">
        <v>0.5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268"/>
      <c r="C51" s="9" t="s">
        <v>19</v>
      </c>
      <c r="D51" s="10">
        <f t="shared" si="3"/>
        <v>0.32500000000000001</v>
      </c>
      <c r="E51" s="9">
        <v>0.5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x14ac:dyDescent="0.3">
      <c r="B52" s="268"/>
      <c r="C52" s="9" t="s">
        <v>53</v>
      </c>
      <c r="D52" s="10">
        <f t="shared" si="3"/>
        <v>0.13</v>
      </c>
      <c r="E52" s="9">
        <v>0.2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6.5" customHeight="1" x14ac:dyDescent="0.3">
      <c r="B53" s="269"/>
      <c r="C53" s="9" t="s">
        <v>186</v>
      </c>
      <c r="D53" s="10">
        <f t="shared" si="3"/>
        <v>0.65</v>
      </c>
      <c r="E53" s="9">
        <v>1</v>
      </c>
      <c r="F53" s="12">
        <f t="shared" si="4"/>
        <v>0</v>
      </c>
      <c r="G53" s="12">
        <f t="shared" si="5"/>
        <v>0</v>
      </c>
      <c r="H53" s="270"/>
      <c r="I53" s="271"/>
      <c r="J53" s="271"/>
      <c r="K53" s="271"/>
      <c r="L53" s="272"/>
    </row>
    <row r="54" spans="2:12" ht="16.5" customHeight="1" thickBot="1" x14ac:dyDescent="0.35">
      <c r="B54" s="30" t="s">
        <v>110</v>
      </c>
      <c r="C54" s="52" t="s">
        <v>264</v>
      </c>
      <c r="D54" s="22">
        <f t="shared" si="3"/>
        <v>13</v>
      </c>
      <c r="E54" s="24">
        <v>20</v>
      </c>
      <c r="F54" s="24">
        <f t="shared" si="4"/>
        <v>0</v>
      </c>
      <c r="G54" s="24">
        <f t="shared" si="5"/>
        <v>0</v>
      </c>
      <c r="H54" s="228" t="s">
        <v>34</v>
      </c>
      <c r="I54" s="229"/>
      <c r="J54" s="229"/>
      <c r="K54" s="229"/>
      <c r="L54" s="230"/>
    </row>
    <row r="55" spans="2:12" ht="72" customHeight="1" thickTop="1" x14ac:dyDescent="0.3">
      <c r="B55" s="190"/>
      <c r="C55" s="190"/>
      <c r="D55" s="190"/>
      <c r="E55" s="190"/>
      <c r="F55" s="190"/>
      <c r="G55" s="190"/>
      <c r="H55" s="190"/>
      <c r="I55" s="190"/>
      <c r="J55" s="190"/>
      <c r="K55" s="190"/>
      <c r="L55" s="190"/>
    </row>
    <row r="56" spans="2:12" ht="17.25" thickBot="1" x14ac:dyDescent="0.35"/>
    <row r="57" spans="2:12" ht="20.25" thickTop="1" x14ac:dyDescent="0.3">
      <c r="B57" s="217" t="s">
        <v>527</v>
      </c>
      <c r="C57" s="218"/>
      <c r="D57" s="218"/>
      <c r="E57" s="218"/>
      <c r="F57" s="218"/>
      <c r="G57" s="218"/>
      <c r="H57" s="218"/>
      <c r="I57" s="218"/>
      <c r="J57" s="218"/>
      <c r="K57" s="218"/>
      <c r="L57" s="219"/>
    </row>
    <row r="58" spans="2:12" x14ac:dyDescent="0.3">
      <c r="B58" s="220" t="s">
        <v>3</v>
      </c>
      <c r="C58" s="221" t="s">
        <v>4</v>
      </c>
      <c r="D58" s="221" t="s">
        <v>5</v>
      </c>
      <c r="E58" s="221"/>
      <c r="F58" s="221" t="s">
        <v>6</v>
      </c>
      <c r="G58" s="221"/>
      <c r="H58" s="221" t="s">
        <v>7</v>
      </c>
      <c r="I58" s="221"/>
      <c r="J58" s="221"/>
      <c r="K58" s="221"/>
      <c r="L58" s="222"/>
    </row>
    <row r="59" spans="2:12" x14ac:dyDescent="0.3">
      <c r="B59" s="220"/>
      <c r="C59" s="221"/>
      <c r="D59" s="6" t="s">
        <v>1</v>
      </c>
      <c r="E59" s="6" t="s">
        <v>2</v>
      </c>
      <c r="F59" s="38" t="s">
        <v>1</v>
      </c>
      <c r="G59" s="39" t="s">
        <v>2</v>
      </c>
      <c r="H59" s="221"/>
      <c r="I59" s="221"/>
      <c r="J59" s="221"/>
      <c r="K59" s="221"/>
      <c r="L59" s="222"/>
    </row>
    <row r="60" spans="2:12" ht="16.5" customHeight="1" x14ac:dyDescent="0.3">
      <c r="B60" s="225" t="s">
        <v>30</v>
      </c>
      <c r="C60" s="41" t="s">
        <v>13</v>
      </c>
      <c r="D60" s="15">
        <f>E60*0.65</f>
        <v>32.5</v>
      </c>
      <c r="E60" s="11">
        <v>50</v>
      </c>
      <c r="F60" s="12">
        <f t="shared" ref="F60:F82" si="6">D60*D$2</f>
        <v>0</v>
      </c>
      <c r="G60" s="12">
        <f t="shared" ref="G60:G82" si="7">E60*D$3</f>
        <v>0</v>
      </c>
      <c r="H60" s="193" t="s">
        <v>48</v>
      </c>
      <c r="I60" s="194"/>
      <c r="J60" s="194"/>
      <c r="K60" s="194"/>
      <c r="L60" s="195"/>
    </row>
    <row r="61" spans="2:12" ht="16.5" customHeight="1" x14ac:dyDescent="0.3">
      <c r="B61" s="227"/>
      <c r="C61" s="41" t="s">
        <v>31</v>
      </c>
      <c r="D61" s="15">
        <f t="shared" ref="D61:D82" si="8">E61*0.65</f>
        <v>1.625</v>
      </c>
      <c r="E61" s="11">
        <v>2.5</v>
      </c>
      <c r="F61" s="12">
        <f t="shared" si="6"/>
        <v>0</v>
      </c>
      <c r="G61" s="12">
        <f t="shared" si="7"/>
        <v>0</v>
      </c>
      <c r="H61" s="196"/>
      <c r="I61" s="197"/>
      <c r="J61" s="197"/>
      <c r="K61" s="197"/>
      <c r="L61" s="198"/>
    </row>
    <row r="62" spans="2:12" ht="16.5" customHeight="1" x14ac:dyDescent="0.3">
      <c r="B62" s="225" t="s">
        <v>528</v>
      </c>
      <c r="C62" s="9" t="s">
        <v>199</v>
      </c>
      <c r="D62" s="26">
        <f t="shared" si="8"/>
        <v>26</v>
      </c>
      <c r="E62" s="11">
        <v>40</v>
      </c>
      <c r="F62" s="12">
        <f t="shared" si="6"/>
        <v>0</v>
      </c>
      <c r="G62" s="12">
        <f t="shared" si="7"/>
        <v>0</v>
      </c>
      <c r="H62" s="193" t="s">
        <v>403</v>
      </c>
      <c r="I62" s="194"/>
      <c r="J62" s="194"/>
      <c r="K62" s="194"/>
      <c r="L62" s="195"/>
    </row>
    <row r="63" spans="2:12" ht="16.5" customHeight="1" x14ac:dyDescent="0.3">
      <c r="B63" s="226"/>
      <c r="C63" s="9" t="s">
        <v>22</v>
      </c>
      <c r="D63" s="15">
        <f t="shared" si="8"/>
        <v>6.5</v>
      </c>
      <c r="E63" s="11">
        <v>10</v>
      </c>
      <c r="F63" s="12">
        <f t="shared" si="6"/>
        <v>0</v>
      </c>
      <c r="G63" s="12">
        <f t="shared" si="7"/>
        <v>0</v>
      </c>
      <c r="H63" s="199"/>
      <c r="I63" s="200"/>
      <c r="J63" s="200"/>
      <c r="K63" s="200"/>
      <c r="L63" s="201"/>
    </row>
    <row r="64" spans="2:12" ht="16.5" customHeight="1" x14ac:dyDescent="0.3">
      <c r="B64" s="226"/>
      <c r="C64" s="9" t="s">
        <v>20</v>
      </c>
      <c r="D64" s="15">
        <f t="shared" si="8"/>
        <v>0.65</v>
      </c>
      <c r="E64" s="11">
        <v>1</v>
      </c>
      <c r="F64" s="12">
        <f t="shared" si="6"/>
        <v>0</v>
      </c>
      <c r="G64" s="12">
        <f t="shared" si="7"/>
        <v>0</v>
      </c>
      <c r="H64" s="199"/>
      <c r="I64" s="200"/>
      <c r="J64" s="200"/>
      <c r="K64" s="200"/>
      <c r="L64" s="201"/>
    </row>
    <row r="65" spans="2:12" ht="16.5" customHeight="1" x14ac:dyDescent="0.3">
      <c r="B65" s="226"/>
      <c r="C65" s="9" t="s">
        <v>19</v>
      </c>
      <c r="D65" s="15">
        <f t="shared" si="8"/>
        <v>0.32500000000000001</v>
      </c>
      <c r="E65" s="11">
        <v>0.5</v>
      </c>
      <c r="F65" s="12">
        <f t="shared" si="6"/>
        <v>0</v>
      </c>
      <c r="G65" s="12">
        <f t="shared" si="7"/>
        <v>0</v>
      </c>
      <c r="H65" s="199"/>
      <c r="I65" s="200"/>
      <c r="J65" s="200"/>
      <c r="K65" s="200"/>
      <c r="L65" s="201"/>
    </row>
    <row r="66" spans="2:12" ht="16.5" customHeight="1" x14ac:dyDescent="0.3">
      <c r="B66" s="226"/>
      <c r="C66" s="9" t="s">
        <v>27</v>
      </c>
      <c r="D66" s="15">
        <f t="shared" si="8"/>
        <v>0.32500000000000001</v>
      </c>
      <c r="E66" s="11">
        <v>0.5</v>
      </c>
      <c r="F66" s="12">
        <f t="shared" si="6"/>
        <v>0</v>
      </c>
      <c r="G66" s="12">
        <f t="shared" si="7"/>
        <v>0</v>
      </c>
      <c r="H66" s="199"/>
      <c r="I66" s="200"/>
      <c r="J66" s="200"/>
      <c r="K66" s="200"/>
      <c r="L66" s="201"/>
    </row>
    <row r="67" spans="2:12" ht="16.5" customHeight="1" x14ac:dyDescent="0.3">
      <c r="B67" s="226"/>
      <c r="C67" s="9" t="s">
        <v>39</v>
      </c>
      <c r="D67" s="15">
        <f t="shared" si="8"/>
        <v>0.13</v>
      </c>
      <c r="E67" s="11">
        <v>0.2</v>
      </c>
      <c r="F67" s="12">
        <f t="shared" si="6"/>
        <v>0</v>
      </c>
      <c r="G67" s="12">
        <f t="shared" si="7"/>
        <v>0</v>
      </c>
      <c r="H67" s="199"/>
      <c r="I67" s="200"/>
      <c r="J67" s="200"/>
      <c r="K67" s="200"/>
      <c r="L67" s="201"/>
    </row>
    <row r="68" spans="2:12" ht="17.25" customHeight="1" x14ac:dyDescent="0.3">
      <c r="B68" s="226"/>
      <c r="C68" s="9" t="s">
        <v>498</v>
      </c>
      <c r="D68" s="15">
        <f t="shared" si="8"/>
        <v>1.3</v>
      </c>
      <c r="E68" s="11">
        <v>2</v>
      </c>
      <c r="F68" s="12">
        <f t="shared" si="6"/>
        <v>0</v>
      </c>
      <c r="G68" s="12">
        <f t="shared" si="7"/>
        <v>0</v>
      </c>
      <c r="H68" s="199"/>
      <c r="I68" s="200"/>
      <c r="J68" s="200"/>
      <c r="K68" s="200"/>
      <c r="L68" s="201"/>
    </row>
    <row r="69" spans="2:12" ht="17.25" customHeight="1" x14ac:dyDescent="0.3">
      <c r="B69" s="227"/>
      <c r="C69" s="9" t="s">
        <v>499</v>
      </c>
      <c r="D69" s="15">
        <f t="shared" si="8"/>
        <v>1.3</v>
      </c>
      <c r="E69" s="11">
        <v>2</v>
      </c>
      <c r="F69" s="12">
        <f t="shared" si="6"/>
        <v>0</v>
      </c>
      <c r="G69" s="12">
        <f t="shared" si="7"/>
        <v>0</v>
      </c>
      <c r="H69" s="196"/>
      <c r="I69" s="197"/>
      <c r="J69" s="197"/>
      <c r="K69" s="197"/>
      <c r="L69" s="198"/>
    </row>
    <row r="70" spans="2:12" ht="17.25" customHeight="1" x14ac:dyDescent="0.3">
      <c r="B70" s="282" t="s">
        <v>529</v>
      </c>
      <c r="C70" s="29" t="s">
        <v>21</v>
      </c>
      <c r="D70" s="26">
        <f t="shared" si="8"/>
        <v>26</v>
      </c>
      <c r="E70" s="48">
        <v>40</v>
      </c>
      <c r="F70" s="12">
        <f t="shared" si="6"/>
        <v>0</v>
      </c>
      <c r="G70" s="12">
        <f t="shared" si="7"/>
        <v>0</v>
      </c>
      <c r="H70" s="251" t="s">
        <v>530</v>
      </c>
      <c r="I70" s="252"/>
      <c r="J70" s="252"/>
      <c r="K70" s="252"/>
      <c r="L70" s="253"/>
    </row>
    <row r="71" spans="2:12" ht="17.25" customHeight="1" x14ac:dyDescent="0.3">
      <c r="B71" s="283"/>
      <c r="C71" s="29" t="s">
        <v>23</v>
      </c>
      <c r="D71" s="15">
        <f t="shared" si="8"/>
        <v>3.25</v>
      </c>
      <c r="E71" s="48">
        <v>5</v>
      </c>
      <c r="F71" s="12">
        <f t="shared" si="6"/>
        <v>0</v>
      </c>
      <c r="G71" s="12">
        <f t="shared" si="7"/>
        <v>0</v>
      </c>
      <c r="H71" s="254"/>
      <c r="I71" s="255"/>
      <c r="J71" s="255"/>
      <c r="K71" s="255"/>
      <c r="L71" s="256"/>
    </row>
    <row r="72" spans="2:12" ht="17.25" customHeight="1" x14ac:dyDescent="0.3">
      <c r="B72" s="283"/>
      <c r="C72" s="29" t="s">
        <v>22</v>
      </c>
      <c r="D72" s="15">
        <f t="shared" si="8"/>
        <v>3.25</v>
      </c>
      <c r="E72" s="48">
        <v>5</v>
      </c>
      <c r="F72" s="12">
        <f t="shared" si="6"/>
        <v>0</v>
      </c>
      <c r="G72" s="12">
        <f t="shared" si="7"/>
        <v>0</v>
      </c>
      <c r="H72" s="254"/>
      <c r="I72" s="255"/>
      <c r="J72" s="255"/>
      <c r="K72" s="255"/>
      <c r="L72" s="256"/>
    </row>
    <row r="73" spans="2:12" ht="17.25" customHeight="1" x14ac:dyDescent="0.3">
      <c r="B73" s="283"/>
      <c r="C73" s="29" t="s">
        <v>20</v>
      </c>
      <c r="D73" s="26">
        <f t="shared" si="8"/>
        <v>1.9500000000000002</v>
      </c>
      <c r="E73" s="48">
        <v>3</v>
      </c>
      <c r="F73" s="12">
        <f t="shared" si="6"/>
        <v>0</v>
      </c>
      <c r="G73" s="12">
        <f t="shared" si="7"/>
        <v>0</v>
      </c>
      <c r="H73" s="254"/>
      <c r="I73" s="255"/>
      <c r="J73" s="255"/>
      <c r="K73" s="255"/>
      <c r="L73" s="256"/>
    </row>
    <row r="74" spans="2:12" ht="17.25" customHeight="1" x14ac:dyDescent="0.3">
      <c r="B74" s="283"/>
      <c r="C74" s="29" t="s">
        <v>162</v>
      </c>
      <c r="D74" s="15">
        <f t="shared" si="8"/>
        <v>0.32500000000000001</v>
      </c>
      <c r="E74" s="48">
        <v>0.5</v>
      </c>
      <c r="F74" s="12">
        <f t="shared" si="6"/>
        <v>0</v>
      </c>
      <c r="G74" s="12">
        <f t="shared" si="7"/>
        <v>0</v>
      </c>
      <c r="H74" s="254"/>
      <c r="I74" s="255"/>
      <c r="J74" s="255"/>
      <c r="K74" s="255"/>
      <c r="L74" s="256"/>
    </row>
    <row r="75" spans="2:12" ht="16.5" customHeight="1" x14ac:dyDescent="0.3">
      <c r="B75" s="283"/>
      <c r="C75" s="29" t="s">
        <v>39</v>
      </c>
      <c r="D75" s="26">
        <f t="shared" si="8"/>
        <v>0.97500000000000009</v>
      </c>
      <c r="E75" s="48">
        <v>1.5</v>
      </c>
      <c r="F75" s="12">
        <f t="shared" si="6"/>
        <v>0</v>
      </c>
      <c r="G75" s="12">
        <f t="shared" si="7"/>
        <v>0</v>
      </c>
      <c r="H75" s="257"/>
      <c r="I75" s="258"/>
      <c r="J75" s="258"/>
      <c r="K75" s="258"/>
      <c r="L75" s="259"/>
    </row>
    <row r="76" spans="2:12" ht="16.5" customHeight="1" x14ac:dyDescent="0.3">
      <c r="B76" s="267" t="s">
        <v>466</v>
      </c>
      <c r="C76" s="9" t="s">
        <v>15</v>
      </c>
      <c r="D76" s="15">
        <f t="shared" si="8"/>
        <v>19.5</v>
      </c>
      <c r="E76" s="9">
        <v>30</v>
      </c>
      <c r="F76" s="12">
        <f t="shared" si="6"/>
        <v>0</v>
      </c>
      <c r="G76" s="12">
        <f t="shared" si="7"/>
        <v>0</v>
      </c>
      <c r="H76" s="208" t="s">
        <v>531</v>
      </c>
      <c r="I76" s="209"/>
      <c r="J76" s="209"/>
      <c r="K76" s="209"/>
      <c r="L76" s="210"/>
    </row>
    <row r="77" spans="2:12" ht="16.5" customHeight="1" x14ac:dyDescent="0.3">
      <c r="B77" s="268"/>
      <c r="C77" s="9" t="s">
        <v>23</v>
      </c>
      <c r="D77" s="15">
        <f t="shared" si="8"/>
        <v>6.5</v>
      </c>
      <c r="E77" s="9">
        <v>10</v>
      </c>
      <c r="F77" s="12">
        <f t="shared" si="6"/>
        <v>0</v>
      </c>
      <c r="G77" s="12">
        <f t="shared" si="7"/>
        <v>0</v>
      </c>
      <c r="H77" s="211"/>
      <c r="I77" s="212"/>
      <c r="J77" s="212"/>
      <c r="K77" s="212"/>
      <c r="L77" s="213"/>
    </row>
    <row r="78" spans="2:12" ht="16.5" customHeight="1" x14ac:dyDescent="0.3">
      <c r="B78" s="268"/>
      <c r="C78" s="9" t="s">
        <v>19</v>
      </c>
      <c r="D78" s="15">
        <f t="shared" si="8"/>
        <v>0.32500000000000001</v>
      </c>
      <c r="E78" s="9">
        <v>0.5</v>
      </c>
      <c r="F78" s="12">
        <f t="shared" si="6"/>
        <v>0</v>
      </c>
      <c r="G78" s="12">
        <f t="shared" si="7"/>
        <v>0</v>
      </c>
      <c r="H78" s="211"/>
      <c r="I78" s="212"/>
      <c r="J78" s="212"/>
      <c r="K78" s="212"/>
      <c r="L78" s="213"/>
    </row>
    <row r="79" spans="2:12" ht="16.5" customHeight="1" x14ac:dyDescent="0.3">
      <c r="B79" s="268"/>
      <c r="C79" s="9" t="s">
        <v>24</v>
      </c>
      <c r="D79" s="15">
        <f t="shared" si="8"/>
        <v>0.65</v>
      </c>
      <c r="E79" s="9">
        <v>1</v>
      </c>
      <c r="F79" s="12">
        <f t="shared" si="6"/>
        <v>0</v>
      </c>
      <c r="G79" s="12">
        <f t="shared" si="7"/>
        <v>0</v>
      </c>
      <c r="H79" s="211"/>
      <c r="I79" s="212"/>
      <c r="J79" s="212"/>
      <c r="K79" s="212"/>
      <c r="L79" s="213"/>
    </row>
    <row r="80" spans="2:12" ht="16.5" customHeight="1" x14ac:dyDescent="0.3">
      <c r="B80" s="268"/>
      <c r="C80" s="9" t="s">
        <v>186</v>
      </c>
      <c r="D80" s="15">
        <f t="shared" si="8"/>
        <v>0.32500000000000001</v>
      </c>
      <c r="E80" s="9">
        <v>0.5</v>
      </c>
      <c r="F80" s="12">
        <f t="shared" si="6"/>
        <v>0</v>
      </c>
      <c r="G80" s="12">
        <f t="shared" si="7"/>
        <v>0</v>
      </c>
      <c r="H80" s="211"/>
      <c r="I80" s="212"/>
      <c r="J80" s="212"/>
      <c r="K80" s="212"/>
      <c r="L80" s="213"/>
    </row>
    <row r="81" spans="2:12" ht="16.5" customHeight="1" x14ac:dyDescent="0.3">
      <c r="B81" s="269"/>
      <c r="C81" s="9" t="s">
        <v>25</v>
      </c>
      <c r="D81" s="15">
        <f t="shared" si="8"/>
        <v>1.3</v>
      </c>
      <c r="E81" s="9">
        <v>2</v>
      </c>
      <c r="F81" s="12">
        <f t="shared" si="6"/>
        <v>0</v>
      </c>
      <c r="G81" s="12">
        <f t="shared" si="7"/>
        <v>0</v>
      </c>
      <c r="H81" s="214"/>
      <c r="I81" s="215"/>
      <c r="J81" s="215"/>
      <c r="K81" s="215"/>
      <c r="L81" s="216"/>
    </row>
    <row r="82" spans="2:12" ht="16.5" customHeight="1" thickBot="1" x14ac:dyDescent="0.35">
      <c r="B82" s="30" t="s">
        <v>114</v>
      </c>
      <c r="C82" s="21" t="s">
        <v>35</v>
      </c>
      <c r="D82" s="22">
        <f t="shared" si="8"/>
        <v>13</v>
      </c>
      <c r="E82" s="23">
        <v>20</v>
      </c>
      <c r="F82" s="24">
        <f t="shared" si="6"/>
        <v>0</v>
      </c>
      <c r="G82" s="24">
        <f t="shared" si="7"/>
        <v>0</v>
      </c>
      <c r="H82" s="188" t="s">
        <v>36</v>
      </c>
      <c r="I82" s="188"/>
      <c r="J82" s="188"/>
      <c r="K82" s="188"/>
      <c r="L82" s="189"/>
    </row>
    <row r="83" spans="2:12" ht="72" customHeight="1" thickTop="1" x14ac:dyDescent="0.3"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</row>
    <row r="84" spans="2:12" ht="17.25" thickBot="1" x14ac:dyDescent="0.35"/>
    <row r="85" spans="2:12" ht="20.25" thickTop="1" x14ac:dyDescent="0.3">
      <c r="B85" s="217" t="s">
        <v>532</v>
      </c>
      <c r="C85" s="218"/>
      <c r="D85" s="218"/>
      <c r="E85" s="218"/>
      <c r="F85" s="218"/>
      <c r="G85" s="218"/>
      <c r="H85" s="218"/>
      <c r="I85" s="218"/>
      <c r="J85" s="218"/>
      <c r="K85" s="218"/>
      <c r="L85" s="219"/>
    </row>
    <row r="86" spans="2:12" x14ac:dyDescent="0.3">
      <c r="B86" s="220" t="s">
        <v>3</v>
      </c>
      <c r="C86" s="221" t="s">
        <v>4</v>
      </c>
      <c r="D86" s="221" t="s">
        <v>5</v>
      </c>
      <c r="E86" s="221"/>
      <c r="F86" s="221" t="s">
        <v>6</v>
      </c>
      <c r="G86" s="221"/>
      <c r="H86" s="221" t="s">
        <v>7</v>
      </c>
      <c r="I86" s="221"/>
      <c r="J86" s="221"/>
      <c r="K86" s="221"/>
      <c r="L86" s="222"/>
    </row>
    <row r="87" spans="2:12" x14ac:dyDescent="0.3">
      <c r="B87" s="220"/>
      <c r="C87" s="221"/>
      <c r="D87" s="6" t="s">
        <v>1</v>
      </c>
      <c r="E87" s="6" t="s">
        <v>2</v>
      </c>
      <c r="F87" s="38" t="s">
        <v>1</v>
      </c>
      <c r="G87" s="39" t="s">
        <v>2</v>
      </c>
      <c r="H87" s="221"/>
      <c r="I87" s="221"/>
      <c r="J87" s="221"/>
      <c r="K87" s="221"/>
      <c r="L87" s="222"/>
    </row>
    <row r="88" spans="2:12" ht="16.5" customHeight="1" x14ac:dyDescent="0.3">
      <c r="B88" s="99" t="s">
        <v>45</v>
      </c>
      <c r="C88" s="9" t="s">
        <v>13</v>
      </c>
      <c r="D88" s="31">
        <f>E88*0.65</f>
        <v>35.75</v>
      </c>
      <c r="E88" s="11">
        <v>55</v>
      </c>
      <c r="F88" s="12">
        <f t="shared" ref="F88:F107" si="9">D88*D$2</f>
        <v>0</v>
      </c>
      <c r="G88" s="12">
        <f t="shared" ref="G88:G107" si="10">E88*D$3</f>
        <v>0</v>
      </c>
      <c r="H88" s="191" t="s">
        <v>46</v>
      </c>
      <c r="I88" s="191"/>
      <c r="J88" s="191"/>
      <c r="K88" s="191"/>
      <c r="L88" s="192"/>
    </row>
    <row r="89" spans="2:12" ht="16.5" customHeight="1" x14ac:dyDescent="0.3">
      <c r="B89" s="225" t="s">
        <v>304</v>
      </c>
      <c r="C89" s="14" t="s">
        <v>86</v>
      </c>
      <c r="D89" s="12">
        <f t="shared" ref="D89:D107" si="11">E89*0.65</f>
        <v>13</v>
      </c>
      <c r="E89" s="11">
        <v>20</v>
      </c>
      <c r="F89" s="12">
        <f t="shared" si="9"/>
        <v>0</v>
      </c>
      <c r="G89" s="12">
        <f t="shared" si="10"/>
        <v>0</v>
      </c>
      <c r="H89" s="205" t="s">
        <v>305</v>
      </c>
      <c r="I89" s="206"/>
      <c r="J89" s="206"/>
      <c r="K89" s="206"/>
      <c r="L89" s="207"/>
    </row>
    <row r="90" spans="2:12" ht="16.5" customHeight="1" x14ac:dyDescent="0.3">
      <c r="B90" s="226"/>
      <c r="C90" s="14" t="s">
        <v>306</v>
      </c>
      <c r="D90" s="31">
        <f t="shared" si="11"/>
        <v>3.25</v>
      </c>
      <c r="E90" s="11">
        <v>5</v>
      </c>
      <c r="F90" s="12">
        <f t="shared" si="9"/>
        <v>0</v>
      </c>
      <c r="G90" s="12">
        <f t="shared" si="10"/>
        <v>0</v>
      </c>
      <c r="H90" s="205"/>
      <c r="I90" s="206"/>
      <c r="J90" s="206"/>
      <c r="K90" s="206"/>
      <c r="L90" s="207"/>
    </row>
    <row r="91" spans="2:12" ht="16.5" customHeight="1" x14ac:dyDescent="0.3">
      <c r="B91" s="226"/>
      <c r="C91" s="14" t="s">
        <v>205</v>
      </c>
      <c r="D91" s="31">
        <f t="shared" si="11"/>
        <v>0.32500000000000001</v>
      </c>
      <c r="E91" s="11">
        <v>0.5</v>
      </c>
      <c r="F91" s="12">
        <f t="shared" si="9"/>
        <v>0</v>
      </c>
      <c r="G91" s="12">
        <f t="shared" si="10"/>
        <v>0</v>
      </c>
      <c r="H91" s="205"/>
      <c r="I91" s="206"/>
      <c r="J91" s="206"/>
      <c r="K91" s="206"/>
      <c r="L91" s="207"/>
    </row>
    <row r="92" spans="2:12" ht="16.5" customHeight="1" x14ac:dyDescent="0.3">
      <c r="B92" s="226"/>
      <c r="C92" s="14" t="s">
        <v>178</v>
      </c>
      <c r="D92" s="12">
        <f t="shared" si="11"/>
        <v>1.3</v>
      </c>
      <c r="E92" s="11">
        <v>2</v>
      </c>
      <c r="F92" s="12">
        <f t="shared" si="9"/>
        <v>0</v>
      </c>
      <c r="G92" s="12">
        <f t="shared" si="10"/>
        <v>0</v>
      </c>
      <c r="H92" s="205"/>
      <c r="I92" s="206"/>
      <c r="J92" s="206"/>
      <c r="K92" s="206"/>
      <c r="L92" s="207"/>
    </row>
    <row r="93" spans="2:12" ht="17.25" customHeight="1" x14ac:dyDescent="0.3">
      <c r="B93" s="226"/>
      <c r="C93" s="14" t="s">
        <v>16</v>
      </c>
      <c r="D93" s="12">
        <f t="shared" si="11"/>
        <v>1.3</v>
      </c>
      <c r="E93" s="11">
        <v>2</v>
      </c>
      <c r="F93" s="12">
        <f t="shared" si="9"/>
        <v>0</v>
      </c>
      <c r="G93" s="12">
        <f t="shared" si="10"/>
        <v>0</v>
      </c>
      <c r="H93" s="205"/>
      <c r="I93" s="206"/>
      <c r="J93" s="206"/>
      <c r="K93" s="206"/>
      <c r="L93" s="207"/>
    </row>
    <row r="94" spans="2:12" ht="17.25" customHeight="1" x14ac:dyDescent="0.3">
      <c r="B94" s="226"/>
      <c r="C94" s="14" t="s">
        <v>17</v>
      </c>
      <c r="D94" s="12">
        <f t="shared" si="11"/>
        <v>1.3</v>
      </c>
      <c r="E94" s="11">
        <v>2</v>
      </c>
      <c r="F94" s="12">
        <f t="shared" si="9"/>
        <v>0</v>
      </c>
      <c r="G94" s="12">
        <f t="shared" si="10"/>
        <v>0</v>
      </c>
      <c r="H94" s="205"/>
      <c r="I94" s="206"/>
      <c r="J94" s="206"/>
      <c r="K94" s="206"/>
      <c r="L94" s="207"/>
    </row>
    <row r="95" spans="2:12" ht="17.25" customHeight="1" x14ac:dyDescent="0.3">
      <c r="B95" s="302" t="s">
        <v>533</v>
      </c>
      <c r="C95" s="9" t="s">
        <v>204</v>
      </c>
      <c r="D95" s="12">
        <f t="shared" si="11"/>
        <v>19.5</v>
      </c>
      <c r="E95" s="11">
        <v>30</v>
      </c>
      <c r="F95" s="12">
        <f t="shared" si="9"/>
        <v>0</v>
      </c>
      <c r="G95" s="12">
        <f t="shared" si="10"/>
        <v>0</v>
      </c>
      <c r="H95" s="193" t="s">
        <v>534</v>
      </c>
      <c r="I95" s="194"/>
      <c r="J95" s="194"/>
      <c r="K95" s="194"/>
      <c r="L95" s="195"/>
    </row>
    <row r="96" spans="2:12" ht="17.25" customHeight="1" x14ac:dyDescent="0.3">
      <c r="B96" s="302"/>
      <c r="C96" s="9" t="s">
        <v>66</v>
      </c>
      <c r="D96" s="12">
        <f t="shared" si="11"/>
        <v>6.5</v>
      </c>
      <c r="E96" s="11">
        <v>10</v>
      </c>
      <c r="F96" s="12">
        <f t="shared" si="9"/>
        <v>0</v>
      </c>
      <c r="G96" s="12">
        <f t="shared" si="10"/>
        <v>0</v>
      </c>
      <c r="H96" s="199"/>
      <c r="I96" s="200"/>
      <c r="J96" s="200"/>
      <c r="K96" s="200"/>
      <c r="L96" s="201"/>
    </row>
    <row r="97" spans="2:12" ht="16.5" customHeight="1" x14ac:dyDescent="0.3">
      <c r="B97" s="302"/>
      <c r="C97" s="9" t="s">
        <v>169</v>
      </c>
      <c r="D97" s="31">
        <f t="shared" si="11"/>
        <v>3.25</v>
      </c>
      <c r="E97" s="11">
        <v>5</v>
      </c>
      <c r="F97" s="12">
        <f t="shared" si="9"/>
        <v>0</v>
      </c>
      <c r="G97" s="12">
        <f t="shared" si="10"/>
        <v>0</v>
      </c>
      <c r="H97" s="199"/>
      <c r="I97" s="200"/>
      <c r="J97" s="200"/>
      <c r="K97" s="200"/>
      <c r="L97" s="201"/>
    </row>
    <row r="98" spans="2:12" ht="16.5" customHeight="1" x14ac:dyDescent="0.3">
      <c r="B98" s="302"/>
      <c r="C98" s="9" t="s">
        <v>205</v>
      </c>
      <c r="D98" s="31">
        <f t="shared" si="11"/>
        <v>0.65</v>
      </c>
      <c r="E98" s="11">
        <v>1</v>
      </c>
      <c r="F98" s="12">
        <f t="shared" si="9"/>
        <v>0</v>
      </c>
      <c r="G98" s="12">
        <f t="shared" si="10"/>
        <v>0</v>
      </c>
      <c r="H98" s="199"/>
      <c r="I98" s="200"/>
      <c r="J98" s="200"/>
      <c r="K98" s="200"/>
      <c r="L98" s="201"/>
    </row>
    <row r="99" spans="2:12" ht="16.5" customHeight="1" x14ac:dyDescent="0.3">
      <c r="B99" s="302"/>
      <c r="C99" s="9" t="s">
        <v>298</v>
      </c>
      <c r="D99" s="12">
        <f t="shared" si="11"/>
        <v>1.3</v>
      </c>
      <c r="E99" s="11">
        <v>2</v>
      </c>
      <c r="F99" s="12">
        <f t="shared" si="9"/>
        <v>0</v>
      </c>
      <c r="G99" s="12">
        <f t="shared" si="10"/>
        <v>0</v>
      </c>
      <c r="H99" s="199"/>
      <c r="I99" s="200"/>
      <c r="J99" s="200"/>
      <c r="K99" s="200"/>
      <c r="L99" s="201"/>
    </row>
    <row r="100" spans="2:12" ht="16.5" customHeight="1" x14ac:dyDescent="0.3">
      <c r="B100" s="302"/>
      <c r="C100" s="9" t="s">
        <v>52</v>
      </c>
      <c r="D100" s="12">
        <f t="shared" si="11"/>
        <v>1.3</v>
      </c>
      <c r="E100" s="11">
        <v>2</v>
      </c>
      <c r="F100" s="12">
        <f t="shared" si="9"/>
        <v>0</v>
      </c>
      <c r="G100" s="12">
        <f t="shared" si="10"/>
        <v>0</v>
      </c>
      <c r="H100" s="199"/>
      <c r="I100" s="200"/>
      <c r="J100" s="200"/>
      <c r="K100" s="200"/>
      <c r="L100" s="201"/>
    </row>
    <row r="101" spans="2:12" ht="16.5" customHeight="1" x14ac:dyDescent="0.3">
      <c r="B101" s="302"/>
      <c r="C101" s="9" t="s">
        <v>178</v>
      </c>
      <c r="D101" s="26">
        <f t="shared" si="11"/>
        <v>1.9500000000000002</v>
      </c>
      <c r="E101" s="11">
        <v>3</v>
      </c>
      <c r="F101" s="12">
        <f t="shared" si="9"/>
        <v>0</v>
      </c>
      <c r="G101" s="12">
        <f t="shared" si="10"/>
        <v>0</v>
      </c>
      <c r="H101" s="199"/>
      <c r="I101" s="200"/>
      <c r="J101" s="200"/>
      <c r="K101" s="200"/>
      <c r="L101" s="201"/>
    </row>
    <row r="102" spans="2:12" ht="16.5" customHeight="1" x14ac:dyDescent="0.3">
      <c r="B102" s="302"/>
      <c r="C102" s="9" t="s">
        <v>367</v>
      </c>
      <c r="D102" s="26">
        <f t="shared" si="11"/>
        <v>1.9500000000000002</v>
      </c>
      <c r="E102" s="11">
        <v>3</v>
      </c>
      <c r="F102" s="12">
        <f t="shared" si="9"/>
        <v>0</v>
      </c>
      <c r="G102" s="12">
        <f t="shared" si="10"/>
        <v>0</v>
      </c>
      <c r="H102" s="199"/>
      <c r="I102" s="200"/>
      <c r="J102" s="200"/>
      <c r="K102" s="200"/>
      <c r="L102" s="201"/>
    </row>
    <row r="103" spans="2:12" ht="16.5" customHeight="1" x14ac:dyDescent="0.3">
      <c r="B103" s="282" t="s">
        <v>109</v>
      </c>
      <c r="C103" s="9" t="s">
        <v>452</v>
      </c>
      <c r="D103" s="12">
        <f t="shared" si="11"/>
        <v>13</v>
      </c>
      <c r="E103" s="9">
        <v>20</v>
      </c>
      <c r="F103" s="12">
        <f t="shared" si="9"/>
        <v>0</v>
      </c>
      <c r="G103" s="12">
        <f t="shared" si="10"/>
        <v>0</v>
      </c>
      <c r="H103" s="202" t="s">
        <v>453</v>
      </c>
      <c r="I103" s="203"/>
      <c r="J103" s="203"/>
      <c r="K103" s="203"/>
      <c r="L103" s="204"/>
    </row>
    <row r="104" spans="2:12" ht="16.5" customHeight="1" x14ac:dyDescent="0.3">
      <c r="B104" s="283"/>
      <c r="C104" s="9" t="s">
        <v>162</v>
      </c>
      <c r="D104" s="31">
        <f t="shared" si="11"/>
        <v>3.25</v>
      </c>
      <c r="E104" s="9">
        <v>5</v>
      </c>
      <c r="F104" s="12">
        <f t="shared" si="9"/>
        <v>0</v>
      </c>
      <c r="G104" s="12">
        <f t="shared" si="10"/>
        <v>0</v>
      </c>
      <c r="H104" s="205"/>
      <c r="I104" s="206"/>
      <c r="J104" s="206"/>
      <c r="K104" s="206"/>
      <c r="L104" s="207"/>
    </row>
    <row r="105" spans="2:12" ht="16.5" customHeight="1" x14ac:dyDescent="0.3">
      <c r="B105" s="283"/>
      <c r="C105" s="9" t="s">
        <v>186</v>
      </c>
      <c r="D105" s="31">
        <f t="shared" si="11"/>
        <v>0.65</v>
      </c>
      <c r="E105" s="9">
        <v>1</v>
      </c>
      <c r="F105" s="12">
        <f t="shared" si="9"/>
        <v>0</v>
      </c>
      <c r="G105" s="12">
        <f t="shared" si="10"/>
        <v>0</v>
      </c>
      <c r="H105" s="205"/>
      <c r="I105" s="206"/>
      <c r="J105" s="206"/>
      <c r="K105" s="206"/>
      <c r="L105" s="207"/>
    </row>
    <row r="106" spans="2:12" ht="16.5" customHeight="1" x14ac:dyDescent="0.3">
      <c r="B106" s="283"/>
      <c r="C106" s="9" t="s">
        <v>454</v>
      </c>
      <c r="D106" s="31">
        <f t="shared" si="11"/>
        <v>6.5000000000000002E-2</v>
      </c>
      <c r="E106" s="9">
        <v>0.1</v>
      </c>
      <c r="F106" s="12">
        <f t="shared" si="9"/>
        <v>0</v>
      </c>
      <c r="G106" s="12">
        <f t="shared" si="10"/>
        <v>0</v>
      </c>
      <c r="H106" s="205"/>
      <c r="I106" s="206"/>
      <c r="J106" s="206"/>
      <c r="K106" s="206"/>
      <c r="L106" s="207"/>
    </row>
    <row r="107" spans="2:12" ht="16.5" customHeight="1" thickBot="1" x14ac:dyDescent="0.35">
      <c r="B107" s="30" t="s">
        <v>114</v>
      </c>
      <c r="C107" s="21" t="s">
        <v>35</v>
      </c>
      <c r="D107" s="24">
        <f t="shared" si="11"/>
        <v>13</v>
      </c>
      <c r="E107" s="23">
        <v>20</v>
      </c>
      <c r="F107" s="24">
        <f t="shared" si="9"/>
        <v>0</v>
      </c>
      <c r="G107" s="24">
        <f t="shared" si="10"/>
        <v>0</v>
      </c>
      <c r="H107" s="188" t="s">
        <v>36</v>
      </c>
      <c r="I107" s="188"/>
      <c r="J107" s="188"/>
      <c r="K107" s="188"/>
      <c r="L107" s="189"/>
    </row>
    <row r="108" spans="2:12" ht="72" customHeight="1" thickTop="1" x14ac:dyDescent="0.3"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</row>
    <row r="109" spans="2:12" ht="17.25" thickBot="1" x14ac:dyDescent="0.35"/>
    <row r="110" spans="2:12" ht="20.25" thickTop="1" x14ac:dyDescent="0.3">
      <c r="B110" s="217" t="s">
        <v>535</v>
      </c>
      <c r="C110" s="218"/>
      <c r="D110" s="218"/>
      <c r="E110" s="218"/>
      <c r="F110" s="218"/>
      <c r="G110" s="218"/>
      <c r="H110" s="218"/>
      <c r="I110" s="218"/>
      <c r="J110" s="218"/>
      <c r="K110" s="218"/>
      <c r="L110" s="219"/>
    </row>
    <row r="111" spans="2:12" x14ac:dyDescent="0.3">
      <c r="B111" s="220" t="s">
        <v>3</v>
      </c>
      <c r="C111" s="221" t="s">
        <v>4</v>
      </c>
      <c r="D111" s="221" t="s">
        <v>5</v>
      </c>
      <c r="E111" s="221"/>
      <c r="F111" s="221" t="s">
        <v>6</v>
      </c>
      <c r="G111" s="221"/>
      <c r="H111" s="221" t="s">
        <v>7</v>
      </c>
      <c r="I111" s="221"/>
      <c r="J111" s="221"/>
      <c r="K111" s="221"/>
      <c r="L111" s="222"/>
    </row>
    <row r="112" spans="2:12" x14ac:dyDescent="0.3">
      <c r="B112" s="220"/>
      <c r="C112" s="221"/>
      <c r="D112" s="6" t="s">
        <v>1</v>
      </c>
      <c r="E112" s="6" t="s">
        <v>2</v>
      </c>
      <c r="F112" s="38" t="s">
        <v>1</v>
      </c>
      <c r="G112" s="39" t="s">
        <v>2</v>
      </c>
      <c r="H112" s="221"/>
      <c r="I112" s="221"/>
      <c r="J112" s="221"/>
      <c r="K112" s="221"/>
      <c r="L112" s="222"/>
    </row>
    <row r="113" spans="2:12" ht="16.5" customHeight="1" x14ac:dyDescent="0.3">
      <c r="B113" s="295" t="s">
        <v>59</v>
      </c>
      <c r="C113" s="41" t="s">
        <v>13</v>
      </c>
      <c r="D113" s="10">
        <f>E113*0.65</f>
        <v>32.5</v>
      </c>
      <c r="E113" s="11">
        <v>50</v>
      </c>
      <c r="F113" s="12">
        <f t="shared" ref="F113:F134" si="12">D113*D$2</f>
        <v>0</v>
      </c>
      <c r="G113" s="12">
        <f t="shared" ref="G113:G134" si="13">E113*D$3</f>
        <v>0</v>
      </c>
      <c r="H113" s="193" t="s">
        <v>103</v>
      </c>
      <c r="I113" s="194"/>
      <c r="J113" s="194"/>
      <c r="K113" s="194"/>
      <c r="L113" s="195"/>
    </row>
    <row r="114" spans="2:12" ht="16.5" customHeight="1" x14ac:dyDescent="0.3">
      <c r="B114" s="295"/>
      <c r="C114" s="41" t="s">
        <v>102</v>
      </c>
      <c r="D114" s="10">
        <f t="shared" ref="D114:D134" si="14">E114*0.65</f>
        <v>3.25</v>
      </c>
      <c r="E114" s="11">
        <v>5</v>
      </c>
      <c r="F114" s="12">
        <f t="shared" si="12"/>
        <v>0</v>
      </c>
      <c r="G114" s="12">
        <f t="shared" si="13"/>
        <v>0</v>
      </c>
      <c r="H114" s="196"/>
      <c r="I114" s="197"/>
      <c r="J114" s="197"/>
      <c r="K114" s="197"/>
      <c r="L114" s="198"/>
    </row>
    <row r="115" spans="2:12" ht="16.5" customHeight="1" x14ac:dyDescent="0.3">
      <c r="B115" s="267" t="s">
        <v>536</v>
      </c>
      <c r="C115" s="9" t="s">
        <v>276</v>
      </c>
      <c r="D115" s="26">
        <f t="shared" si="14"/>
        <v>13</v>
      </c>
      <c r="E115" s="11">
        <v>20</v>
      </c>
      <c r="F115" s="12">
        <f t="shared" si="12"/>
        <v>0</v>
      </c>
      <c r="G115" s="12">
        <f t="shared" si="13"/>
        <v>0</v>
      </c>
      <c r="H115" s="193" t="s">
        <v>537</v>
      </c>
      <c r="I115" s="194"/>
      <c r="J115" s="194"/>
      <c r="K115" s="194"/>
      <c r="L115" s="195"/>
    </row>
    <row r="116" spans="2:12" ht="16.5" customHeight="1" x14ac:dyDescent="0.3">
      <c r="B116" s="268"/>
      <c r="C116" s="9" t="s">
        <v>18</v>
      </c>
      <c r="D116" s="10">
        <f t="shared" si="14"/>
        <v>3.25</v>
      </c>
      <c r="E116" s="11">
        <v>5</v>
      </c>
      <c r="F116" s="12">
        <f t="shared" si="12"/>
        <v>0</v>
      </c>
      <c r="G116" s="12">
        <f t="shared" si="13"/>
        <v>0</v>
      </c>
      <c r="H116" s="199"/>
      <c r="I116" s="200"/>
      <c r="J116" s="200"/>
      <c r="K116" s="200"/>
      <c r="L116" s="201"/>
    </row>
    <row r="117" spans="2:12" ht="16.5" customHeight="1" x14ac:dyDescent="0.3">
      <c r="B117" s="268"/>
      <c r="C117" s="9" t="s">
        <v>20</v>
      </c>
      <c r="D117" s="10">
        <f t="shared" si="14"/>
        <v>1.3</v>
      </c>
      <c r="E117" s="11">
        <v>2</v>
      </c>
      <c r="F117" s="12">
        <f t="shared" si="12"/>
        <v>0</v>
      </c>
      <c r="G117" s="12">
        <f t="shared" si="13"/>
        <v>0</v>
      </c>
      <c r="H117" s="199"/>
      <c r="I117" s="200"/>
      <c r="J117" s="200"/>
      <c r="K117" s="200"/>
      <c r="L117" s="201"/>
    </row>
    <row r="118" spans="2:12" ht="16.5" customHeight="1" x14ac:dyDescent="0.3">
      <c r="B118" s="268"/>
      <c r="C118" s="9" t="s">
        <v>19</v>
      </c>
      <c r="D118" s="10">
        <f t="shared" si="14"/>
        <v>0.32500000000000001</v>
      </c>
      <c r="E118" s="11">
        <v>0.5</v>
      </c>
      <c r="F118" s="12">
        <f t="shared" si="12"/>
        <v>0</v>
      </c>
      <c r="G118" s="12">
        <f t="shared" si="13"/>
        <v>0</v>
      </c>
      <c r="H118" s="199"/>
      <c r="I118" s="200"/>
      <c r="J118" s="200"/>
      <c r="K118" s="200"/>
      <c r="L118" s="201"/>
    </row>
    <row r="119" spans="2:12" ht="16.5" customHeight="1" x14ac:dyDescent="0.3">
      <c r="B119" s="268"/>
      <c r="C119" s="9" t="s">
        <v>17</v>
      </c>
      <c r="D119" s="10">
        <f t="shared" si="14"/>
        <v>1.3</v>
      </c>
      <c r="E119" s="11">
        <v>2</v>
      </c>
      <c r="F119" s="12">
        <f t="shared" si="12"/>
        <v>0</v>
      </c>
      <c r="G119" s="12">
        <f t="shared" si="13"/>
        <v>0</v>
      </c>
      <c r="H119" s="199"/>
      <c r="I119" s="200"/>
      <c r="J119" s="200"/>
      <c r="K119" s="200"/>
      <c r="L119" s="201"/>
    </row>
    <row r="120" spans="2:12" ht="17.25" customHeight="1" x14ac:dyDescent="0.3">
      <c r="B120" s="269"/>
      <c r="C120" s="9" t="s">
        <v>499</v>
      </c>
      <c r="D120" s="10">
        <f t="shared" si="14"/>
        <v>1.3</v>
      </c>
      <c r="E120" s="11">
        <v>2</v>
      </c>
      <c r="F120" s="12">
        <f t="shared" si="12"/>
        <v>0</v>
      </c>
      <c r="G120" s="12">
        <f t="shared" si="13"/>
        <v>0</v>
      </c>
      <c r="H120" s="196"/>
      <c r="I120" s="197"/>
      <c r="J120" s="197"/>
      <c r="K120" s="197"/>
      <c r="L120" s="198"/>
    </row>
    <row r="121" spans="2:12" ht="17.25" customHeight="1" x14ac:dyDescent="0.3">
      <c r="B121" s="299" t="s">
        <v>538</v>
      </c>
      <c r="C121" s="9" t="s">
        <v>431</v>
      </c>
      <c r="D121" s="26">
        <f t="shared" si="14"/>
        <v>26</v>
      </c>
      <c r="E121" s="11">
        <v>40</v>
      </c>
      <c r="F121" s="12">
        <f t="shared" si="12"/>
        <v>0</v>
      </c>
      <c r="G121" s="12">
        <f t="shared" si="13"/>
        <v>0</v>
      </c>
      <c r="H121" s="193" t="s">
        <v>539</v>
      </c>
      <c r="I121" s="194"/>
      <c r="J121" s="194"/>
      <c r="K121" s="194"/>
      <c r="L121" s="195"/>
    </row>
    <row r="122" spans="2:12" ht="16.5" customHeight="1" x14ac:dyDescent="0.3">
      <c r="B122" s="300"/>
      <c r="C122" s="9" t="s">
        <v>23</v>
      </c>
      <c r="D122" s="10">
        <f t="shared" si="14"/>
        <v>3.25</v>
      </c>
      <c r="E122" s="11">
        <v>5</v>
      </c>
      <c r="F122" s="12">
        <f t="shared" si="12"/>
        <v>0</v>
      </c>
      <c r="G122" s="12">
        <f t="shared" si="13"/>
        <v>0</v>
      </c>
      <c r="H122" s="199"/>
      <c r="I122" s="200"/>
      <c r="J122" s="200"/>
      <c r="K122" s="200"/>
      <c r="L122" s="201"/>
    </row>
    <row r="123" spans="2:12" ht="16.5" customHeight="1" x14ac:dyDescent="0.3">
      <c r="B123" s="300"/>
      <c r="C123" s="9" t="s">
        <v>22</v>
      </c>
      <c r="D123" s="10">
        <f t="shared" si="14"/>
        <v>6.5</v>
      </c>
      <c r="E123" s="11">
        <v>10</v>
      </c>
      <c r="F123" s="12">
        <f t="shared" si="12"/>
        <v>0</v>
      </c>
      <c r="G123" s="12">
        <f t="shared" si="13"/>
        <v>0</v>
      </c>
      <c r="H123" s="199"/>
      <c r="I123" s="200"/>
      <c r="J123" s="200"/>
      <c r="K123" s="200"/>
      <c r="L123" s="201"/>
    </row>
    <row r="124" spans="2:12" ht="16.5" customHeight="1" x14ac:dyDescent="0.3">
      <c r="B124" s="300"/>
      <c r="C124" s="9" t="s">
        <v>27</v>
      </c>
      <c r="D124" s="10">
        <f t="shared" si="14"/>
        <v>3.25</v>
      </c>
      <c r="E124" s="11">
        <v>5</v>
      </c>
      <c r="F124" s="12">
        <f t="shared" si="12"/>
        <v>0</v>
      </c>
      <c r="G124" s="12">
        <f t="shared" si="13"/>
        <v>0</v>
      </c>
      <c r="H124" s="199"/>
      <c r="I124" s="200"/>
      <c r="J124" s="200"/>
      <c r="K124" s="200"/>
      <c r="L124" s="201"/>
    </row>
    <row r="125" spans="2:12" ht="16.5" customHeight="1" x14ac:dyDescent="0.3">
      <c r="B125" s="300"/>
      <c r="C125" s="9" t="s">
        <v>540</v>
      </c>
      <c r="D125" s="26">
        <f t="shared" si="14"/>
        <v>1.9500000000000002</v>
      </c>
      <c r="E125" s="11">
        <v>3</v>
      </c>
      <c r="F125" s="12">
        <f t="shared" si="12"/>
        <v>0</v>
      </c>
      <c r="G125" s="12">
        <f t="shared" si="13"/>
        <v>0</v>
      </c>
      <c r="H125" s="199"/>
      <c r="I125" s="200"/>
      <c r="J125" s="200"/>
      <c r="K125" s="200"/>
      <c r="L125" s="201"/>
    </row>
    <row r="126" spans="2:12" ht="16.5" customHeight="1" x14ac:dyDescent="0.3">
      <c r="B126" s="300"/>
      <c r="C126" s="9" t="s">
        <v>20</v>
      </c>
      <c r="D126" s="10">
        <f t="shared" si="14"/>
        <v>0.65</v>
      </c>
      <c r="E126" s="11">
        <v>1</v>
      </c>
      <c r="F126" s="12">
        <f t="shared" si="12"/>
        <v>0</v>
      </c>
      <c r="G126" s="12">
        <f t="shared" si="13"/>
        <v>0</v>
      </c>
      <c r="H126" s="199"/>
      <c r="I126" s="200"/>
      <c r="J126" s="200"/>
      <c r="K126" s="200"/>
      <c r="L126" s="201"/>
    </row>
    <row r="127" spans="2:12" ht="16.5" customHeight="1" x14ac:dyDescent="0.3">
      <c r="B127" s="300"/>
      <c r="C127" s="9" t="s">
        <v>19</v>
      </c>
      <c r="D127" s="10">
        <f t="shared" si="14"/>
        <v>0.32500000000000001</v>
      </c>
      <c r="E127" s="11">
        <v>0.5</v>
      </c>
      <c r="F127" s="12">
        <f t="shared" si="12"/>
        <v>0</v>
      </c>
      <c r="G127" s="12">
        <f t="shared" si="13"/>
        <v>0</v>
      </c>
      <c r="H127" s="199"/>
      <c r="I127" s="200"/>
      <c r="J127" s="200"/>
      <c r="K127" s="200"/>
      <c r="L127" s="201"/>
    </row>
    <row r="128" spans="2:12" ht="16.5" customHeight="1" x14ac:dyDescent="0.3">
      <c r="B128" s="300"/>
      <c r="C128" s="9" t="s">
        <v>53</v>
      </c>
      <c r="D128" s="10">
        <f t="shared" si="14"/>
        <v>0.13</v>
      </c>
      <c r="E128" s="11">
        <v>0.2</v>
      </c>
      <c r="F128" s="12">
        <f t="shared" si="12"/>
        <v>0</v>
      </c>
      <c r="G128" s="12">
        <f t="shared" si="13"/>
        <v>0</v>
      </c>
      <c r="H128" s="199"/>
      <c r="I128" s="200"/>
      <c r="J128" s="200"/>
      <c r="K128" s="200"/>
      <c r="L128" s="201"/>
    </row>
    <row r="129" spans="2:12" ht="16.5" customHeight="1" x14ac:dyDescent="0.3">
      <c r="B129" s="301"/>
      <c r="C129" s="9" t="s">
        <v>25</v>
      </c>
      <c r="D129" s="10">
        <f t="shared" si="14"/>
        <v>1.3</v>
      </c>
      <c r="E129" s="11">
        <v>2</v>
      </c>
      <c r="F129" s="12">
        <f t="shared" si="12"/>
        <v>0</v>
      </c>
      <c r="G129" s="12">
        <f t="shared" si="13"/>
        <v>0</v>
      </c>
      <c r="H129" s="196"/>
      <c r="I129" s="197"/>
      <c r="J129" s="197"/>
      <c r="K129" s="197"/>
      <c r="L129" s="198"/>
    </row>
    <row r="130" spans="2:12" ht="16.5" customHeight="1" x14ac:dyDescent="0.3">
      <c r="B130" s="267" t="s">
        <v>274</v>
      </c>
      <c r="C130" s="9" t="s">
        <v>184</v>
      </c>
      <c r="D130" s="10">
        <f t="shared" si="14"/>
        <v>19.5</v>
      </c>
      <c r="E130" s="9">
        <v>30</v>
      </c>
      <c r="F130" s="12">
        <f t="shared" si="12"/>
        <v>0</v>
      </c>
      <c r="G130" s="12">
        <f t="shared" si="13"/>
        <v>0</v>
      </c>
      <c r="H130" s="202" t="s">
        <v>185</v>
      </c>
      <c r="I130" s="203"/>
      <c r="J130" s="203"/>
      <c r="K130" s="203"/>
      <c r="L130" s="204"/>
    </row>
    <row r="131" spans="2:12" ht="16.5" customHeight="1" x14ac:dyDescent="0.3">
      <c r="B131" s="268"/>
      <c r="C131" s="9" t="s">
        <v>162</v>
      </c>
      <c r="D131" s="10">
        <f t="shared" si="14"/>
        <v>0.65</v>
      </c>
      <c r="E131" s="9">
        <v>1</v>
      </c>
      <c r="F131" s="12">
        <f t="shared" si="12"/>
        <v>0</v>
      </c>
      <c r="G131" s="12">
        <f t="shared" si="13"/>
        <v>0</v>
      </c>
      <c r="H131" s="205"/>
      <c r="I131" s="206"/>
      <c r="J131" s="206"/>
      <c r="K131" s="206"/>
      <c r="L131" s="207"/>
    </row>
    <row r="132" spans="2:12" ht="16.5" customHeight="1" x14ac:dyDescent="0.3">
      <c r="B132" s="268"/>
      <c r="C132" s="9" t="s">
        <v>186</v>
      </c>
      <c r="D132" s="10">
        <f t="shared" si="14"/>
        <v>0.65</v>
      </c>
      <c r="E132" s="9">
        <v>1</v>
      </c>
      <c r="F132" s="12">
        <f t="shared" si="12"/>
        <v>0</v>
      </c>
      <c r="G132" s="12">
        <f t="shared" si="13"/>
        <v>0</v>
      </c>
      <c r="H132" s="205"/>
      <c r="I132" s="206"/>
      <c r="J132" s="206"/>
      <c r="K132" s="206"/>
      <c r="L132" s="207"/>
    </row>
    <row r="133" spans="2:12" ht="16.5" customHeight="1" x14ac:dyDescent="0.3">
      <c r="B133" s="268"/>
      <c r="C133" s="9" t="s">
        <v>53</v>
      </c>
      <c r="D133" s="10">
        <f t="shared" si="14"/>
        <v>0.19500000000000001</v>
      </c>
      <c r="E133" s="9">
        <v>0.3</v>
      </c>
      <c r="F133" s="12">
        <f t="shared" si="12"/>
        <v>0</v>
      </c>
      <c r="G133" s="12">
        <f t="shared" si="13"/>
        <v>0</v>
      </c>
      <c r="H133" s="205"/>
      <c r="I133" s="206"/>
      <c r="J133" s="206"/>
      <c r="K133" s="206"/>
      <c r="L133" s="207"/>
    </row>
    <row r="134" spans="2:12" ht="16.5" customHeight="1" thickBot="1" x14ac:dyDescent="0.35">
      <c r="B134" s="30" t="s">
        <v>110</v>
      </c>
      <c r="C134" s="52" t="s">
        <v>264</v>
      </c>
      <c r="D134" s="22">
        <f t="shared" si="14"/>
        <v>13</v>
      </c>
      <c r="E134" s="24">
        <v>20</v>
      </c>
      <c r="F134" s="24">
        <f t="shared" si="12"/>
        <v>0</v>
      </c>
      <c r="G134" s="24">
        <f t="shared" si="13"/>
        <v>0</v>
      </c>
      <c r="H134" s="228" t="s">
        <v>34</v>
      </c>
      <c r="I134" s="229"/>
      <c r="J134" s="229"/>
      <c r="K134" s="229"/>
      <c r="L134" s="230"/>
    </row>
    <row r="135" spans="2:12" ht="72" customHeight="1" thickTop="1" x14ac:dyDescent="0.3"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</row>
  </sheetData>
  <mergeCells count="81">
    <mergeCell ref="B21:B26"/>
    <mergeCell ref="H21:L26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9"/>
    <mergeCell ref="H12:L19"/>
    <mergeCell ref="H20:L20"/>
    <mergeCell ref="H27:L27"/>
    <mergeCell ref="B28:L28"/>
    <mergeCell ref="B30:L30"/>
    <mergeCell ref="B31:B32"/>
    <mergeCell ref="C31:C32"/>
    <mergeCell ref="D31:E31"/>
    <mergeCell ref="F31:G31"/>
    <mergeCell ref="H31:L32"/>
    <mergeCell ref="B33:B34"/>
    <mergeCell ref="H33:L34"/>
    <mergeCell ref="B35:B41"/>
    <mergeCell ref="H35:L41"/>
    <mergeCell ref="B42:B47"/>
    <mergeCell ref="H42:L47"/>
    <mergeCell ref="B58:B59"/>
    <mergeCell ref="C58:C59"/>
    <mergeCell ref="D58:E58"/>
    <mergeCell ref="F58:G58"/>
    <mergeCell ref="H58:L59"/>
    <mergeCell ref="B48:B53"/>
    <mergeCell ref="H48:L53"/>
    <mergeCell ref="H54:L54"/>
    <mergeCell ref="B55:L55"/>
    <mergeCell ref="B57:L57"/>
    <mergeCell ref="B60:B61"/>
    <mergeCell ref="H60:L61"/>
    <mergeCell ref="B62:B69"/>
    <mergeCell ref="H62:L69"/>
    <mergeCell ref="B70:B75"/>
    <mergeCell ref="H70:L75"/>
    <mergeCell ref="H76:L81"/>
    <mergeCell ref="H82:L82"/>
    <mergeCell ref="B83:L83"/>
    <mergeCell ref="B85:L85"/>
    <mergeCell ref="H95:L102"/>
    <mergeCell ref="H88:L88"/>
    <mergeCell ref="B89:B94"/>
    <mergeCell ref="H89:L94"/>
    <mergeCell ref="B95:B102"/>
    <mergeCell ref="B86:B87"/>
    <mergeCell ref="C86:C87"/>
    <mergeCell ref="D86:E86"/>
    <mergeCell ref="F86:G86"/>
    <mergeCell ref="H86:L87"/>
    <mergeCell ref="B76:B81"/>
    <mergeCell ref="B103:B106"/>
    <mergeCell ref="H103:L106"/>
    <mergeCell ref="B130:B133"/>
    <mergeCell ref="H130:L133"/>
    <mergeCell ref="H134:L134"/>
    <mergeCell ref="H107:L107"/>
    <mergeCell ref="B108:L108"/>
    <mergeCell ref="B110:L110"/>
    <mergeCell ref="B111:B112"/>
    <mergeCell ref="C111:C112"/>
    <mergeCell ref="D111:E111"/>
    <mergeCell ref="F111:G111"/>
    <mergeCell ref="H111:L112"/>
    <mergeCell ref="B135:L135"/>
    <mergeCell ref="B113:B114"/>
    <mergeCell ref="H113:L114"/>
    <mergeCell ref="B115:B120"/>
    <mergeCell ref="H115:L120"/>
    <mergeCell ref="B121:B129"/>
    <mergeCell ref="H121:L129"/>
  </mergeCells>
  <phoneticPr fontId="2" type="noConversion"/>
  <printOptions horizontalCentered="1"/>
  <pageMargins left="0.23622047244094488" right="0.23622047244094488" top="0.74803149606299213" bottom="0.39370078740157483" header="0.31496062992125984" footer="0.31496062992125984"/>
  <pageSetup paperSize="9" scale="73" fitToHeight="0" orientation="portrait" r:id="rId1"/>
  <rowBreaks count="4" manualBreakCount="4">
    <brk id="28" max="12" man="1"/>
    <brk id="55" max="12" man="1"/>
    <brk id="83" max="12" man="1"/>
    <brk id="108" max="12" man="1"/>
  </rowBreaks>
  <colBreaks count="1" manualBreakCount="1">
    <brk id="1" max="134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M63"/>
  <sheetViews>
    <sheetView topLeftCell="A14" zoomScaleNormal="100" workbookViewId="0">
      <selection activeCell="B20" sqref="B20:B2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541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x14ac:dyDescent="0.3">
      <c r="B10" s="225" t="s">
        <v>30</v>
      </c>
      <c r="C10" s="9" t="s">
        <v>259</v>
      </c>
      <c r="D10" s="10">
        <f>E10*0.65</f>
        <v>32.5</v>
      </c>
      <c r="E10" s="11">
        <v>50</v>
      </c>
      <c r="F10" s="12">
        <f>D10*D$2</f>
        <v>0</v>
      </c>
      <c r="G10" s="12">
        <f>E10*D$3</f>
        <v>0</v>
      </c>
      <c r="H10" s="193" t="s">
        <v>48</v>
      </c>
      <c r="I10" s="194"/>
      <c r="J10" s="194"/>
      <c r="K10" s="194"/>
      <c r="L10" s="195"/>
    </row>
    <row r="11" spans="2:12" ht="16.5" customHeight="1" x14ac:dyDescent="0.3">
      <c r="B11" s="227"/>
      <c r="C11" s="9" t="s">
        <v>107</v>
      </c>
      <c r="D11" s="10">
        <f t="shared" ref="D11:D29" si="0">E11*0.65</f>
        <v>1.625</v>
      </c>
      <c r="E11" s="11">
        <v>2.5</v>
      </c>
      <c r="F11" s="12">
        <f>D11*D$2</f>
        <v>0</v>
      </c>
      <c r="G11" s="12">
        <f>E11*D$3</f>
        <v>0</v>
      </c>
      <c r="H11" s="196"/>
      <c r="I11" s="197"/>
      <c r="J11" s="197"/>
      <c r="K11" s="197"/>
      <c r="L11" s="198"/>
    </row>
    <row r="12" spans="2:12" ht="16.5" customHeight="1" x14ac:dyDescent="0.3">
      <c r="B12" s="267" t="s">
        <v>2818</v>
      </c>
      <c r="C12" s="9" t="s">
        <v>182</v>
      </c>
      <c r="D12" s="26">
        <f t="shared" si="0"/>
        <v>13</v>
      </c>
      <c r="E12" s="9">
        <v>20</v>
      </c>
      <c r="F12" s="12">
        <f t="shared" ref="F12:F29" si="1">D12*D$2</f>
        <v>0</v>
      </c>
      <c r="G12" s="12">
        <f t="shared" ref="G12:G29" si="2">E12*D$3</f>
        <v>0</v>
      </c>
      <c r="H12" s="223" t="s">
        <v>542</v>
      </c>
      <c r="I12" s="223"/>
      <c r="J12" s="223"/>
      <c r="K12" s="223"/>
      <c r="L12" s="224"/>
    </row>
    <row r="13" spans="2:12" ht="16.5" customHeight="1" x14ac:dyDescent="0.3">
      <c r="B13" s="268"/>
      <c r="C13" s="9" t="s">
        <v>70</v>
      </c>
      <c r="D13" s="26">
        <f t="shared" si="0"/>
        <v>13</v>
      </c>
      <c r="E13" s="9">
        <v>20</v>
      </c>
      <c r="F13" s="1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ht="16.5" customHeight="1" x14ac:dyDescent="0.3">
      <c r="B14" s="268"/>
      <c r="C14" s="9" t="s">
        <v>27</v>
      </c>
      <c r="D14" s="10">
        <f t="shared" si="0"/>
        <v>0.65</v>
      </c>
      <c r="E14" s="9">
        <v>1</v>
      </c>
      <c r="F14" s="1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ht="16.5" customHeight="1" x14ac:dyDescent="0.3">
      <c r="B15" s="268"/>
      <c r="C15" s="9" t="s">
        <v>20</v>
      </c>
      <c r="D15" s="10">
        <f t="shared" si="0"/>
        <v>0.65</v>
      </c>
      <c r="E15" s="9">
        <v>1</v>
      </c>
      <c r="F15" s="1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ht="16.5" customHeight="1" x14ac:dyDescent="0.3">
      <c r="B16" s="268"/>
      <c r="C16" s="9" t="s">
        <v>19</v>
      </c>
      <c r="D16" s="10">
        <f t="shared" si="0"/>
        <v>0.32500000000000001</v>
      </c>
      <c r="E16" s="9">
        <v>0.5</v>
      </c>
      <c r="F16" s="12">
        <f t="shared" si="1"/>
        <v>0</v>
      </c>
      <c r="G16" s="12">
        <f t="shared" si="2"/>
        <v>0</v>
      </c>
      <c r="H16" s="223"/>
      <c r="I16" s="223"/>
      <c r="J16" s="223"/>
      <c r="K16" s="223"/>
      <c r="L16" s="224"/>
    </row>
    <row r="17" spans="2:12" ht="17.25" customHeight="1" x14ac:dyDescent="0.3">
      <c r="B17" s="268"/>
      <c r="C17" s="9" t="s">
        <v>24</v>
      </c>
      <c r="D17" s="10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223"/>
      <c r="I17" s="223"/>
      <c r="J17" s="223"/>
      <c r="K17" s="223"/>
      <c r="L17" s="224"/>
    </row>
    <row r="18" spans="2:12" ht="17.25" customHeight="1" x14ac:dyDescent="0.3">
      <c r="B18" s="268"/>
      <c r="C18" s="9" t="s">
        <v>78</v>
      </c>
      <c r="D18" s="10">
        <f t="shared" si="0"/>
        <v>6.5000000000000002E-2</v>
      </c>
      <c r="E18" s="9">
        <v>0.1</v>
      </c>
      <c r="F18" s="12">
        <f t="shared" si="1"/>
        <v>0</v>
      </c>
      <c r="G18" s="12">
        <f t="shared" si="2"/>
        <v>0</v>
      </c>
      <c r="H18" s="223"/>
      <c r="I18" s="223"/>
      <c r="J18" s="223"/>
      <c r="K18" s="223"/>
      <c r="L18" s="224"/>
    </row>
    <row r="19" spans="2:12" ht="17.25" customHeight="1" x14ac:dyDescent="0.3">
      <c r="B19" s="268"/>
      <c r="C19" s="9" t="s">
        <v>186</v>
      </c>
      <c r="D19" s="10">
        <f t="shared" si="0"/>
        <v>0.32500000000000001</v>
      </c>
      <c r="E19" s="9">
        <v>0.5</v>
      </c>
      <c r="F19" s="12">
        <f t="shared" si="1"/>
        <v>0</v>
      </c>
      <c r="G19" s="12">
        <f t="shared" si="2"/>
        <v>0</v>
      </c>
      <c r="H19" s="223"/>
      <c r="I19" s="223"/>
      <c r="J19" s="223"/>
      <c r="K19" s="223"/>
      <c r="L19" s="224"/>
    </row>
    <row r="20" spans="2:12" ht="17.25" customHeight="1" x14ac:dyDescent="0.3">
      <c r="B20" s="304" t="s">
        <v>543</v>
      </c>
      <c r="C20" s="12" t="s">
        <v>544</v>
      </c>
      <c r="D20" s="26">
        <f t="shared" si="0"/>
        <v>26</v>
      </c>
      <c r="E20" s="74">
        <v>40</v>
      </c>
      <c r="F20" s="12">
        <f t="shared" si="1"/>
        <v>0</v>
      </c>
      <c r="G20" s="12">
        <f t="shared" si="2"/>
        <v>0</v>
      </c>
      <c r="H20" s="202" t="s">
        <v>545</v>
      </c>
      <c r="I20" s="203"/>
      <c r="J20" s="203"/>
      <c r="K20" s="203"/>
      <c r="L20" s="204"/>
    </row>
    <row r="21" spans="2:12" ht="17.25" customHeight="1" x14ac:dyDescent="0.3">
      <c r="B21" s="305"/>
      <c r="C21" s="12" t="s">
        <v>546</v>
      </c>
      <c r="D21" s="26">
        <f t="shared" si="0"/>
        <v>1.9500000000000002</v>
      </c>
      <c r="E21" s="74">
        <v>3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6.5" customHeight="1" x14ac:dyDescent="0.3">
      <c r="B22" s="306"/>
      <c r="C22" s="12" t="s">
        <v>25</v>
      </c>
      <c r="D22" s="10">
        <f t="shared" si="0"/>
        <v>3.25</v>
      </c>
      <c r="E22" s="74">
        <v>5</v>
      </c>
      <c r="F22" s="12">
        <f t="shared" si="1"/>
        <v>0</v>
      </c>
      <c r="G22" s="12">
        <f t="shared" si="2"/>
        <v>0</v>
      </c>
      <c r="H22" s="270"/>
      <c r="I22" s="271"/>
      <c r="J22" s="271"/>
      <c r="K22" s="271"/>
      <c r="L22" s="272"/>
    </row>
    <row r="23" spans="2:12" ht="16.5" customHeight="1" x14ac:dyDescent="0.3">
      <c r="B23" s="267" t="s">
        <v>311</v>
      </c>
      <c r="C23" s="9" t="s">
        <v>277</v>
      </c>
      <c r="D23" s="10">
        <f t="shared" si="0"/>
        <v>22.75</v>
      </c>
      <c r="E23" s="11">
        <v>35</v>
      </c>
      <c r="F23" s="12">
        <f t="shared" si="1"/>
        <v>0</v>
      </c>
      <c r="G23" s="12">
        <f t="shared" si="2"/>
        <v>0</v>
      </c>
      <c r="H23" s="202" t="s">
        <v>312</v>
      </c>
      <c r="I23" s="203"/>
      <c r="J23" s="203"/>
      <c r="K23" s="203"/>
      <c r="L23" s="204"/>
    </row>
    <row r="24" spans="2:12" ht="16.5" customHeight="1" x14ac:dyDescent="0.3">
      <c r="B24" s="268"/>
      <c r="C24" s="9" t="s">
        <v>20</v>
      </c>
      <c r="D24" s="10">
        <f t="shared" si="0"/>
        <v>0.65</v>
      </c>
      <c r="E24" s="11">
        <v>1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268"/>
      <c r="C25" s="9" t="s">
        <v>19</v>
      </c>
      <c r="D25" s="10">
        <f t="shared" si="0"/>
        <v>0.32500000000000001</v>
      </c>
      <c r="E25" s="11">
        <v>0.5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268"/>
      <c r="C26" s="9" t="s">
        <v>93</v>
      </c>
      <c r="D26" s="10">
        <f t="shared" si="0"/>
        <v>0.65</v>
      </c>
      <c r="E26" s="11">
        <v>1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x14ac:dyDescent="0.3">
      <c r="B27" s="268"/>
      <c r="C27" s="9" t="s">
        <v>39</v>
      </c>
      <c r="D27" s="10">
        <f t="shared" si="0"/>
        <v>0.65</v>
      </c>
      <c r="E27" s="11">
        <v>1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6.5" customHeight="1" x14ac:dyDescent="0.3">
      <c r="B28" s="268"/>
      <c r="C28" s="9" t="s">
        <v>53</v>
      </c>
      <c r="D28" s="10">
        <f t="shared" si="0"/>
        <v>0.13</v>
      </c>
      <c r="E28" s="11">
        <v>0.2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6.5" customHeight="1" thickBot="1" x14ac:dyDescent="0.35">
      <c r="B29" s="30" t="s">
        <v>114</v>
      </c>
      <c r="C29" s="21" t="s">
        <v>261</v>
      </c>
      <c r="D29" s="22">
        <f t="shared" si="0"/>
        <v>13</v>
      </c>
      <c r="E29" s="53">
        <v>20</v>
      </c>
      <c r="F29" s="24">
        <f t="shared" si="1"/>
        <v>0</v>
      </c>
      <c r="G29" s="24">
        <f t="shared" si="2"/>
        <v>0</v>
      </c>
      <c r="H29" s="188" t="s">
        <v>36</v>
      </c>
      <c r="I29" s="188"/>
      <c r="J29" s="188"/>
      <c r="K29" s="188"/>
      <c r="L29" s="189"/>
    </row>
    <row r="30" spans="2:12" ht="72" customHeight="1" thickTop="1" x14ac:dyDescent="0.3"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</row>
    <row r="31" spans="2:12" ht="7.5" customHeight="1" thickBot="1" x14ac:dyDescent="0.35"/>
    <row r="32" spans="2:12" ht="20.25" thickTop="1" x14ac:dyDescent="0.3">
      <c r="B32" s="217" t="s">
        <v>547</v>
      </c>
      <c r="C32" s="218"/>
      <c r="D32" s="218"/>
      <c r="E32" s="218"/>
      <c r="F32" s="218"/>
      <c r="G32" s="218"/>
      <c r="H32" s="218"/>
      <c r="I32" s="218"/>
      <c r="J32" s="218"/>
      <c r="K32" s="218"/>
      <c r="L32" s="219"/>
    </row>
    <row r="33" spans="2:12" x14ac:dyDescent="0.3">
      <c r="B33" s="220" t="s">
        <v>3</v>
      </c>
      <c r="C33" s="221" t="s">
        <v>4</v>
      </c>
      <c r="D33" s="221" t="s">
        <v>5</v>
      </c>
      <c r="E33" s="221"/>
      <c r="F33" s="221" t="s">
        <v>6</v>
      </c>
      <c r="G33" s="221"/>
      <c r="H33" s="221" t="s">
        <v>7</v>
      </c>
      <c r="I33" s="221"/>
      <c r="J33" s="221"/>
      <c r="K33" s="221"/>
      <c r="L33" s="222"/>
    </row>
    <row r="34" spans="2:12" x14ac:dyDescent="0.3">
      <c r="B34" s="220"/>
      <c r="C34" s="221"/>
      <c r="D34" s="6" t="s">
        <v>1</v>
      </c>
      <c r="E34" s="6" t="s">
        <v>2</v>
      </c>
      <c r="F34" s="38" t="s">
        <v>1</v>
      </c>
      <c r="G34" s="39" t="s">
        <v>2</v>
      </c>
      <c r="H34" s="221"/>
      <c r="I34" s="221"/>
      <c r="J34" s="221"/>
      <c r="K34" s="221"/>
      <c r="L34" s="222"/>
    </row>
    <row r="35" spans="2:12" ht="16.5" customHeight="1" x14ac:dyDescent="0.3">
      <c r="B35" s="225" t="s">
        <v>519</v>
      </c>
      <c r="C35" s="9" t="s">
        <v>13</v>
      </c>
      <c r="D35" s="10">
        <f t="shared" ref="D35:D62" si="3">E35*0.65</f>
        <v>32.5</v>
      </c>
      <c r="E35" s="11">
        <v>50</v>
      </c>
      <c r="F35" s="12">
        <f t="shared" ref="F35:F62" si="4">D35*D$2</f>
        <v>0</v>
      </c>
      <c r="G35" s="12">
        <f t="shared" ref="G35:G62" si="5">E35*D$3</f>
        <v>0</v>
      </c>
      <c r="H35" s="193" t="s">
        <v>74</v>
      </c>
      <c r="I35" s="194"/>
      <c r="J35" s="194"/>
      <c r="K35" s="194"/>
      <c r="L35" s="195"/>
    </row>
    <row r="36" spans="2:12" ht="16.5" customHeight="1" x14ac:dyDescent="0.3">
      <c r="B36" s="226"/>
      <c r="C36" s="9" t="s">
        <v>75</v>
      </c>
      <c r="D36" s="10">
        <f t="shared" si="3"/>
        <v>1.625</v>
      </c>
      <c r="E36" s="11">
        <v>2.5</v>
      </c>
      <c r="F36" s="12">
        <f t="shared" si="4"/>
        <v>0</v>
      </c>
      <c r="G36" s="12">
        <f t="shared" si="5"/>
        <v>0</v>
      </c>
      <c r="H36" s="196"/>
      <c r="I36" s="197"/>
      <c r="J36" s="197"/>
      <c r="K36" s="197"/>
      <c r="L36" s="198"/>
    </row>
    <row r="37" spans="2:12" ht="16.5" customHeight="1" x14ac:dyDescent="0.3">
      <c r="B37" s="303" t="s">
        <v>548</v>
      </c>
      <c r="C37" s="14" t="s">
        <v>176</v>
      </c>
      <c r="D37" s="26">
        <f t="shared" si="3"/>
        <v>13</v>
      </c>
      <c r="E37" s="9">
        <v>20</v>
      </c>
      <c r="F37" s="12">
        <f t="shared" si="4"/>
        <v>0</v>
      </c>
      <c r="G37" s="12">
        <f t="shared" si="5"/>
        <v>0</v>
      </c>
      <c r="H37" s="202" t="s">
        <v>549</v>
      </c>
      <c r="I37" s="203"/>
      <c r="J37" s="203"/>
      <c r="K37" s="203"/>
      <c r="L37" s="204"/>
    </row>
    <row r="38" spans="2:12" ht="16.5" customHeight="1" x14ac:dyDescent="0.3">
      <c r="B38" s="303"/>
      <c r="C38" s="14" t="s">
        <v>18</v>
      </c>
      <c r="D38" s="10">
        <f t="shared" si="3"/>
        <v>3.25</v>
      </c>
      <c r="E38" s="9">
        <v>5</v>
      </c>
      <c r="F38" s="1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</row>
    <row r="39" spans="2:12" ht="16.5" customHeight="1" x14ac:dyDescent="0.3">
      <c r="B39" s="303"/>
      <c r="C39" s="14" t="s">
        <v>19</v>
      </c>
      <c r="D39" s="10">
        <f t="shared" si="3"/>
        <v>0.32500000000000001</v>
      </c>
      <c r="E39" s="9">
        <v>0.5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ht="17.25" customHeight="1" x14ac:dyDescent="0.3">
      <c r="B40" s="303"/>
      <c r="C40" s="14" t="s">
        <v>20</v>
      </c>
      <c r="D40" s="10">
        <f t="shared" si="3"/>
        <v>1.3</v>
      </c>
      <c r="E40" s="9">
        <v>2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7.25" customHeight="1" x14ac:dyDescent="0.3">
      <c r="B41" s="303"/>
      <c r="C41" s="14" t="s">
        <v>499</v>
      </c>
      <c r="D41" s="10">
        <f t="shared" si="3"/>
        <v>1.3</v>
      </c>
      <c r="E41" s="9">
        <v>2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7.25" customHeight="1" x14ac:dyDescent="0.3">
      <c r="B42" s="303"/>
      <c r="C42" s="14" t="s">
        <v>498</v>
      </c>
      <c r="D42" s="10">
        <f t="shared" si="3"/>
        <v>1.3</v>
      </c>
      <c r="E42" s="9">
        <v>2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7.25" customHeight="1" x14ac:dyDescent="0.3">
      <c r="B43" s="287" t="s">
        <v>550</v>
      </c>
      <c r="C43" s="9" t="s">
        <v>431</v>
      </c>
      <c r="D43" s="26">
        <f t="shared" si="3"/>
        <v>26</v>
      </c>
      <c r="E43" s="11">
        <v>40</v>
      </c>
      <c r="F43" s="12">
        <f t="shared" si="4"/>
        <v>0</v>
      </c>
      <c r="G43" s="12">
        <f t="shared" si="5"/>
        <v>0</v>
      </c>
      <c r="H43" s="202" t="s">
        <v>551</v>
      </c>
      <c r="I43" s="203"/>
      <c r="J43" s="203"/>
      <c r="K43" s="203"/>
      <c r="L43" s="204"/>
    </row>
    <row r="44" spans="2:12" ht="16.5" customHeight="1" x14ac:dyDescent="0.3">
      <c r="B44" s="288"/>
      <c r="C44" s="9" t="s">
        <v>23</v>
      </c>
      <c r="D44" s="10">
        <f t="shared" si="3"/>
        <v>3.25</v>
      </c>
      <c r="E44" s="11">
        <v>5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6.5" customHeight="1" x14ac:dyDescent="0.3">
      <c r="B45" s="288"/>
      <c r="C45" s="9" t="s">
        <v>22</v>
      </c>
      <c r="D45" s="10">
        <f t="shared" si="3"/>
        <v>6.5</v>
      </c>
      <c r="E45" s="11">
        <v>10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6.5" customHeight="1" x14ac:dyDescent="0.3">
      <c r="B46" s="288"/>
      <c r="C46" s="9" t="s">
        <v>24</v>
      </c>
      <c r="D46" s="10">
        <f t="shared" si="3"/>
        <v>0.32500000000000001</v>
      </c>
      <c r="E46" s="11">
        <v>0.5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6.5" customHeight="1" x14ac:dyDescent="0.3">
      <c r="B47" s="288"/>
      <c r="C47" s="9" t="s">
        <v>78</v>
      </c>
      <c r="D47" s="10">
        <f t="shared" si="3"/>
        <v>0.13</v>
      </c>
      <c r="E47" s="11">
        <v>0.2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6.5" customHeight="1" x14ac:dyDescent="0.3">
      <c r="B48" s="288"/>
      <c r="C48" s="9" t="s">
        <v>27</v>
      </c>
      <c r="D48" s="26">
        <f t="shared" si="3"/>
        <v>1.9500000000000002</v>
      </c>
      <c r="E48" s="11">
        <v>3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6.5" customHeight="1" x14ac:dyDescent="0.3">
      <c r="B49" s="288"/>
      <c r="C49" s="9" t="s">
        <v>52</v>
      </c>
      <c r="D49" s="10">
        <f t="shared" si="3"/>
        <v>1.3</v>
      </c>
      <c r="E49" s="11">
        <v>2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6.5" customHeight="1" x14ac:dyDescent="0.3">
      <c r="B50" s="288"/>
      <c r="C50" s="9" t="s">
        <v>19</v>
      </c>
      <c r="D50" s="10">
        <f t="shared" si="3"/>
        <v>0.65</v>
      </c>
      <c r="E50" s="11">
        <v>1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288"/>
      <c r="C51" s="9" t="s">
        <v>20</v>
      </c>
      <c r="D51" s="10">
        <f t="shared" si="3"/>
        <v>1.3</v>
      </c>
      <c r="E51" s="11">
        <v>2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x14ac:dyDescent="0.3">
      <c r="B52" s="288"/>
      <c r="C52" s="9" t="s">
        <v>53</v>
      </c>
      <c r="D52" s="10">
        <f t="shared" si="3"/>
        <v>0.13</v>
      </c>
      <c r="E52" s="11">
        <v>0.2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6.5" customHeight="1" x14ac:dyDescent="0.3">
      <c r="B53" s="289"/>
      <c r="C53" s="9" t="s">
        <v>190</v>
      </c>
      <c r="D53" s="10">
        <f t="shared" si="3"/>
        <v>1.3</v>
      </c>
      <c r="E53" s="11">
        <v>2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6.5" customHeight="1" x14ac:dyDescent="0.3">
      <c r="B54" s="282" t="s">
        <v>160</v>
      </c>
      <c r="C54" s="9" t="s">
        <v>84</v>
      </c>
      <c r="D54" s="10">
        <f t="shared" si="3"/>
        <v>32.5</v>
      </c>
      <c r="E54" s="9">
        <v>50</v>
      </c>
      <c r="F54" s="12">
        <f t="shared" si="4"/>
        <v>0</v>
      </c>
      <c r="G54" s="12">
        <f t="shared" si="5"/>
        <v>0</v>
      </c>
      <c r="H54" s="202" t="s">
        <v>465</v>
      </c>
      <c r="I54" s="203"/>
      <c r="J54" s="203"/>
      <c r="K54" s="203"/>
      <c r="L54" s="204"/>
    </row>
    <row r="55" spans="2:12" ht="16.5" customHeight="1" x14ac:dyDescent="0.3">
      <c r="B55" s="283"/>
      <c r="C55" s="9" t="s">
        <v>27</v>
      </c>
      <c r="D55" s="10">
        <f t="shared" si="3"/>
        <v>3.25</v>
      </c>
      <c r="E55" s="9">
        <v>5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6.5" customHeight="1" x14ac:dyDescent="0.3">
      <c r="B56" s="283"/>
      <c r="C56" s="9" t="s">
        <v>52</v>
      </c>
      <c r="D56" s="10">
        <f t="shared" si="3"/>
        <v>1.625</v>
      </c>
      <c r="E56" s="9">
        <v>2.5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6.5" customHeight="1" x14ac:dyDescent="0.3">
      <c r="B57" s="283"/>
      <c r="C57" s="9" t="s">
        <v>53</v>
      </c>
      <c r="D57" s="10">
        <f t="shared" si="3"/>
        <v>0.32500000000000001</v>
      </c>
      <c r="E57" s="9">
        <v>0.5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ht="16.5" customHeight="1" x14ac:dyDescent="0.3">
      <c r="B58" s="283"/>
      <c r="C58" s="9" t="s">
        <v>39</v>
      </c>
      <c r="D58" s="10">
        <f t="shared" si="3"/>
        <v>0.65</v>
      </c>
      <c r="E58" s="9">
        <v>1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ht="16.5" customHeight="1" x14ac:dyDescent="0.3">
      <c r="B59" s="283"/>
      <c r="C59" s="9" t="s">
        <v>19</v>
      </c>
      <c r="D59" s="10">
        <f t="shared" si="3"/>
        <v>0.32500000000000001</v>
      </c>
      <c r="E59" s="9">
        <v>0.5</v>
      </c>
      <c r="F59" s="12">
        <f t="shared" si="4"/>
        <v>0</v>
      </c>
      <c r="G59" s="12">
        <f t="shared" si="5"/>
        <v>0</v>
      </c>
      <c r="H59" s="205"/>
      <c r="I59" s="206"/>
      <c r="J59" s="206"/>
      <c r="K59" s="206"/>
      <c r="L59" s="207"/>
    </row>
    <row r="60" spans="2:12" ht="16.5" customHeight="1" x14ac:dyDescent="0.3">
      <c r="B60" s="283"/>
      <c r="C60" s="9" t="s">
        <v>20</v>
      </c>
      <c r="D60" s="10">
        <f t="shared" si="3"/>
        <v>1.3</v>
      </c>
      <c r="E60" s="9">
        <v>2</v>
      </c>
      <c r="F60" s="12">
        <f t="shared" si="4"/>
        <v>0</v>
      </c>
      <c r="G60" s="12">
        <f t="shared" si="5"/>
        <v>0</v>
      </c>
      <c r="H60" s="205"/>
      <c r="I60" s="206"/>
      <c r="J60" s="206"/>
      <c r="K60" s="206"/>
      <c r="L60" s="207"/>
    </row>
    <row r="61" spans="2:12" ht="16.5" customHeight="1" x14ac:dyDescent="0.3">
      <c r="B61" s="284"/>
      <c r="C61" s="9" t="s">
        <v>25</v>
      </c>
      <c r="D61" s="26">
        <f t="shared" si="3"/>
        <v>1.9500000000000002</v>
      </c>
      <c r="E61" s="9">
        <v>3</v>
      </c>
      <c r="F61" s="12">
        <f t="shared" si="4"/>
        <v>0</v>
      </c>
      <c r="G61" s="12">
        <f t="shared" si="5"/>
        <v>0</v>
      </c>
      <c r="H61" s="270"/>
      <c r="I61" s="271"/>
      <c r="J61" s="271"/>
      <c r="K61" s="271"/>
      <c r="L61" s="272"/>
    </row>
    <row r="62" spans="2:12" ht="16.5" customHeight="1" thickBot="1" x14ac:dyDescent="0.35">
      <c r="B62" s="30" t="s">
        <v>114</v>
      </c>
      <c r="C62" s="21" t="s">
        <v>35</v>
      </c>
      <c r="D62" s="22">
        <f t="shared" si="3"/>
        <v>13</v>
      </c>
      <c r="E62" s="23">
        <v>20</v>
      </c>
      <c r="F62" s="24">
        <f t="shared" si="4"/>
        <v>0</v>
      </c>
      <c r="G62" s="24">
        <f t="shared" si="5"/>
        <v>0</v>
      </c>
      <c r="H62" s="188" t="s">
        <v>36</v>
      </c>
      <c r="I62" s="188"/>
      <c r="J62" s="188"/>
      <c r="K62" s="188"/>
      <c r="L62" s="189"/>
    </row>
    <row r="63" spans="2:12" ht="72" customHeight="1" thickTop="1" x14ac:dyDescent="0.3"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</row>
  </sheetData>
  <mergeCells count="35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9"/>
    <mergeCell ref="H12:L19"/>
    <mergeCell ref="B20:B22"/>
    <mergeCell ref="H20:L22"/>
    <mergeCell ref="B33:B34"/>
    <mergeCell ref="C33:C34"/>
    <mergeCell ref="D33:E33"/>
    <mergeCell ref="F33:G33"/>
    <mergeCell ref="H33:L34"/>
    <mergeCell ref="B23:B28"/>
    <mergeCell ref="H23:L28"/>
    <mergeCell ref="H29:L29"/>
    <mergeCell ref="B30:L30"/>
    <mergeCell ref="B32:L32"/>
    <mergeCell ref="B54:B61"/>
    <mergeCell ref="H54:L61"/>
    <mergeCell ref="H62:L62"/>
    <mergeCell ref="B63:L63"/>
    <mergeCell ref="B35:B36"/>
    <mergeCell ref="H35:L36"/>
    <mergeCell ref="B37:B42"/>
    <mergeCell ref="H37:L42"/>
    <mergeCell ref="B43:B53"/>
    <mergeCell ref="H43:L53"/>
  </mergeCells>
  <phoneticPr fontId="2" type="noConversion"/>
  <printOptions horizontalCentered="1"/>
  <pageMargins left="0.23622047244094488" right="0.23622047244094488" top="0.74803149606299213" bottom="0.39370078740157483" header="0.31496062992125984" footer="0.31496062992125984"/>
  <pageSetup paperSize="9" scale="73" fitToHeight="0" orientation="portrait" r:id="rId1"/>
  <rowBreaks count="1" manualBreakCount="1">
    <brk id="30" max="12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M94"/>
  <sheetViews>
    <sheetView topLeftCell="A45" zoomScaleNormal="100" workbookViewId="0">
      <selection activeCell="B65" sqref="B65:B73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17" t="s">
        <v>552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187" t="s">
        <v>60</v>
      </c>
      <c r="C10" s="9" t="s">
        <v>13</v>
      </c>
      <c r="D10" s="15">
        <f>E10*0.65</f>
        <v>32.5</v>
      </c>
      <c r="E10" s="9">
        <v>50</v>
      </c>
      <c r="F10" s="12">
        <f>D10*D$2</f>
        <v>0</v>
      </c>
      <c r="G10" s="12">
        <f>E10*D$3</f>
        <v>0</v>
      </c>
      <c r="H10" s="223" t="s">
        <v>74</v>
      </c>
      <c r="I10" s="223"/>
      <c r="J10" s="223"/>
      <c r="K10" s="223"/>
      <c r="L10" s="224"/>
    </row>
    <row r="11" spans="2:12" ht="16.5" customHeight="1" x14ac:dyDescent="0.3">
      <c r="B11" s="187"/>
      <c r="C11" s="9" t="s">
        <v>75</v>
      </c>
      <c r="D11" s="15">
        <f t="shared" ref="D11:D31" si="0">E11*0.65</f>
        <v>1.625</v>
      </c>
      <c r="E11" s="9">
        <v>2.5</v>
      </c>
      <c r="F11" s="12">
        <f t="shared" ref="F11:F31" si="1">D11*D$2</f>
        <v>0</v>
      </c>
      <c r="G11" s="12">
        <f t="shared" ref="G11:G31" si="2">E11*D$3</f>
        <v>0</v>
      </c>
      <c r="H11" s="223"/>
      <c r="I11" s="223"/>
      <c r="J11" s="223"/>
      <c r="K11" s="223"/>
      <c r="L11" s="224"/>
    </row>
    <row r="12" spans="2:12" ht="16.5" customHeight="1" x14ac:dyDescent="0.3">
      <c r="B12" s="266" t="s">
        <v>4623</v>
      </c>
      <c r="C12" s="14" t="s">
        <v>49</v>
      </c>
      <c r="D12" s="15">
        <f t="shared" si="0"/>
        <v>1.3</v>
      </c>
      <c r="E12" s="9">
        <v>2</v>
      </c>
      <c r="F12" s="12">
        <f t="shared" si="1"/>
        <v>0</v>
      </c>
      <c r="G12" s="12">
        <f t="shared" si="2"/>
        <v>0</v>
      </c>
      <c r="H12" s="262" t="s">
        <v>553</v>
      </c>
      <c r="I12" s="262"/>
      <c r="J12" s="262"/>
      <c r="K12" s="262"/>
      <c r="L12" s="263"/>
    </row>
    <row r="13" spans="2:12" ht="16.5" customHeight="1" x14ac:dyDescent="0.3">
      <c r="B13" s="266"/>
      <c r="C13" s="14" t="s">
        <v>554</v>
      </c>
      <c r="D13" s="15">
        <f t="shared" si="0"/>
        <v>6.5</v>
      </c>
      <c r="E13" s="9">
        <v>10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ht="16.5" customHeight="1" x14ac:dyDescent="0.3">
      <c r="B14" s="266"/>
      <c r="C14" s="14" t="s">
        <v>20</v>
      </c>
      <c r="D14" s="15">
        <f t="shared" si="0"/>
        <v>0.65</v>
      </c>
      <c r="E14" s="9">
        <v>1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ht="17.25" customHeight="1" x14ac:dyDescent="0.3">
      <c r="B15" s="266"/>
      <c r="C15" s="14" t="s">
        <v>19</v>
      </c>
      <c r="D15" s="15">
        <f t="shared" si="0"/>
        <v>0.32500000000000001</v>
      </c>
      <c r="E15" s="9">
        <v>0.5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ht="17.25" customHeight="1" x14ac:dyDescent="0.3">
      <c r="B16" s="266"/>
      <c r="C16" s="14" t="s">
        <v>27</v>
      </c>
      <c r="D16" s="15">
        <f t="shared" si="0"/>
        <v>0.65</v>
      </c>
      <c r="E16" s="9">
        <v>1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2:12" ht="17.25" customHeight="1" x14ac:dyDescent="0.3">
      <c r="B17" s="266"/>
      <c r="C17" s="14" t="s">
        <v>24</v>
      </c>
      <c r="D17" s="15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262"/>
      <c r="I17" s="262"/>
      <c r="J17" s="262"/>
      <c r="K17" s="262"/>
      <c r="L17" s="263"/>
    </row>
    <row r="18" spans="2:12" ht="17.25" customHeight="1" x14ac:dyDescent="0.3">
      <c r="B18" s="266"/>
      <c r="C18" s="14" t="s">
        <v>39</v>
      </c>
      <c r="D18" s="15">
        <f t="shared" si="0"/>
        <v>0.65</v>
      </c>
      <c r="E18" s="9">
        <v>1</v>
      </c>
      <c r="F18" s="12">
        <f t="shared" si="1"/>
        <v>0</v>
      </c>
      <c r="G18" s="12">
        <f t="shared" si="2"/>
        <v>0</v>
      </c>
      <c r="H18" s="262"/>
      <c r="I18" s="262"/>
      <c r="J18" s="262"/>
      <c r="K18" s="262"/>
      <c r="L18" s="263"/>
    </row>
    <row r="19" spans="2:12" ht="17.25" customHeight="1" x14ac:dyDescent="0.3">
      <c r="B19" s="302" t="s">
        <v>146</v>
      </c>
      <c r="C19" s="9" t="s">
        <v>21</v>
      </c>
      <c r="D19" s="19">
        <f t="shared" si="0"/>
        <v>26</v>
      </c>
      <c r="E19" s="9">
        <v>40</v>
      </c>
      <c r="F19" s="12">
        <f t="shared" si="1"/>
        <v>0</v>
      </c>
      <c r="G19" s="12">
        <f t="shared" si="2"/>
        <v>0</v>
      </c>
      <c r="H19" s="262" t="s">
        <v>206</v>
      </c>
      <c r="I19" s="262"/>
      <c r="J19" s="262"/>
      <c r="K19" s="262"/>
      <c r="L19" s="263"/>
    </row>
    <row r="20" spans="2:12" ht="16.5" customHeight="1" x14ac:dyDescent="0.3">
      <c r="B20" s="302"/>
      <c r="C20" s="9" t="s">
        <v>22</v>
      </c>
      <c r="D20" s="15">
        <f t="shared" si="0"/>
        <v>3.25</v>
      </c>
      <c r="E20" s="9">
        <v>5</v>
      </c>
      <c r="F20" s="1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ht="16.5" customHeight="1" x14ac:dyDescent="0.3">
      <c r="B21" s="302"/>
      <c r="C21" s="9" t="s">
        <v>23</v>
      </c>
      <c r="D21" s="15">
        <f t="shared" si="0"/>
        <v>3.25</v>
      </c>
      <c r="E21" s="9">
        <v>5</v>
      </c>
      <c r="F21" s="1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</row>
    <row r="22" spans="2:12" ht="16.5" customHeight="1" x14ac:dyDescent="0.3">
      <c r="B22" s="302"/>
      <c r="C22" s="9" t="s">
        <v>24</v>
      </c>
      <c r="D22" s="15">
        <f t="shared" si="0"/>
        <v>0.65</v>
      </c>
      <c r="E22" s="9">
        <v>1</v>
      </c>
      <c r="F22" s="12">
        <f t="shared" si="1"/>
        <v>0</v>
      </c>
      <c r="G22" s="12">
        <f t="shared" si="2"/>
        <v>0</v>
      </c>
      <c r="H22" s="262"/>
      <c r="I22" s="262"/>
      <c r="J22" s="262"/>
      <c r="K22" s="262"/>
      <c r="L22" s="263"/>
    </row>
    <row r="23" spans="2:12" ht="16.5" customHeight="1" x14ac:dyDescent="0.3">
      <c r="B23" s="302"/>
      <c r="C23" s="9" t="s">
        <v>25</v>
      </c>
      <c r="D23" s="15">
        <f t="shared" si="0"/>
        <v>1.3</v>
      </c>
      <c r="E23" s="9">
        <v>2</v>
      </c>
      <c r="F23" s="12">
        <f t="shared" si="1"/>
        <v>0</v>
      </c>
      <c r="G23" s="12">
        <f t="shared" si="2"/>
        <v>0</v>
      </c>
      <c r="H23" s="262"/>
      <c r="I23" s="262"/>
      <c r="J23" s="262"/>
      <c r="K23" s="262"/>
      <c r="L23" s="263"/>
    </row>
    <row r="24" spans="2:12" ht="19.5" customHeight="1" x14ac:dyDescent="0.3">
      <c r="B24" s="187" t="s">
        <v>137</v>
      </c>
      <c r="C24" s="9" t="s">
        <v>191</v>
      </c>
      <c r="D24" s="12">
        <f t="shared" si="0"/>
        <v>26</v>
      </c>
      <c r="E24" s="9">
        <v>40</v>
      </c>
      <c r="F24" s="12">
        <f t="shared" si="1"/>
        <v>0</v>
      </c>
      <c r="G24" s="12">
        <f t="shared" si="2"/>
        <v>0</v>
      </c>
      <c r="H24" s="223" t="s">
        <v>555</v>
      </c>
      <c r="I24" s="223"/>
      <c r="J24" s="223"/>
      <c r="K24" s="223"/>
      <c r="L24" s="224"/>
    </row>
    <row r="25" spans="2:12" ht="19.5" customHeight="1" x14ac:dyDescent="0.3">
      <c r="B25" s="187"/>
      <c r="C25" s="9" t="s">
        <v>178</v>
      </c>
      <c r="D25" s="32">
        <f t="shared" si="0"/>
        <v>1.9500000000000002</v>
      </c>
      <c r="E25" s="9">
        <v>3</v>
      </c>
      <c r="F25" s="12">
        <f t="shared" si="1"/>
        <v>0</v>
      </c>
      <c r="G25" s="12">
        <f t="shared" si="2"/>
        <v>0</v>
      </c>
      <c r="H25" s="223"/>
      <c r="I25" s="223"/>
      <c r="J25" s="223"/>
      <c r="K25" s="223"/>
      <c r="L25" s="224"/>
    </row>
    <row r="26" spans="2:12" ht="19.5" customHeight="1" x14ac:dyDescent="0.3">
      <c r="B26" s="187"/>
      <c r="C26" s="9" t="s">
        <v>193</v>
      </c>
      <c r="D26" s="32">
        <f t="shared" si="0"/>
        <v>1.9500000000000002</v>
      </c>
      <c r="E26" s="9">
        <v>3</v>
      </c>
      <c r="F26" s="12">
        <f t="shared" si="1"/>
        <v>0</v>
      </c>
      <c r="G26" s="12">
        <f t="shared" si="2"/>
        <v>0</v>
      </c>
      <c r="H26" s="223"/>
      <c r="I26" s="223"/>
      <c r="J26" s="223"/>
      <c r="K26" s="223"/>
      <c r="L26" s="224"/>
    </row>
    <row r="27" spans="2:12" ht="19.5" customHeight="1" x14ac:dyDescent="0.3">
      <c r="B27" s="187"/>
      <c r="C27" s="9" t="s">
        <v>194</v>
      </c>
      <c r="D27" s="12">
        <f t="shared" si="0"/>
        <v>1.3</v>
      </c>
      <c r="E27" s="9">
        <v>2</v>
      </c>
      <c r="F27" s="12">
        <f t="shared" si="1"/>
        <v>0</v>
      </c>
      <c r="G27" s="12">
        <f t="shared" si="2"/>
        <v>0</v>
      </c>
      <c r="H27" s="223"/>
      <c r="I27" s="223"/>
      <c r="J27" s="223"/>
      <c r="K27" s="223"/>
      <c r="L27" s="224"/>
    </row>
    <row r="28" spans="2:12" ht="19.5" customHeight="1" x14ac:dyDescent="0.3">
      <c r="B28" s="187"/>
      <c r="C28" s="9" t="s">
        <v>195</v>
      </c>
      <c r="D28" s="31">
        <f t="shared" si="0"/>
        <v>0.32500000000000001</v>
      </c>
      <c r="E28" s="9">
        <v>0.5</v>
      </c>
      <c r="F28" s="12">
        <f t="shared" si="1"/>
        <v>0</v>
      </c>
      <c r="G28" s="12">
        <f t="shared" si="2"/>
        <v>0</v>
      </c>
      <c r="H28" s="223"/>
      <c r="I28" s="223"/>
      <c r="J28" s="223"/>
      <c r="K28" s="223"/>
      <c r="L28" s="224"/>
    </row>
    <row r="29" spans="2:12" ht="19.5" customHeight="1" x14ac:dyDescent="0.3">
      <c r="B29" s="187"/>
      <c r="C29" s="9" t="s">
        <v>179</v>
      </c>
      <c r="D29" s="31">
        <f t="shared" si="0"/>
        <v>0.13</v>
      </c>
      <c r="E29" s="9">
        <v>0.2</v>
      </c>
      <c r="F29" s="12">
        <f t="shared" si="1"/>
        <v>0</v>
      </c>
      <c r="G29" s="12">
        <f t="shared" si="2"/>
        <v>0</v>
      </c>
      <c r="H29" s="223"/>
      <c r="I29" s="223"/>
      <c r="J29" s="223"/>
      <c r="K29" s="223"/>
      <c r="L29" s="224"/>
    </row>
    <row r="30" spans="2:12" ht="19.5" customHeight="1" x14ac:dyDescent="0.3">
      <c r="B30" s="187"/>
      <c r="C30" s="9" t="s">
        <v>190</v>
      </c>
      <c r="D30" s="31">
        <f t="shared" si="0"/>
        <v>0.65</v>
      </c>
      <c r="E30" s="9">
        <v>1</v>
      </c>
      <c r="F30" s="12">
        <f t="shared" si="1"/>
        <v>0</v>
      </c>
      <c r="G30" s="12">
        <f t="shared" si="2"/>
        <v>0</v>
      </c>
      <c r="H30" s="223"/>
      <c r="I30" s="223"/>
      <c r="J30" s="223"/>
      <c r="K30" s="223"/>
      <c r="L30" s="224"/>
    </row>
    <row r="31" spans="2:12" ht="16.5" customHeight="1" thickBot="1" x14ac:dyDescent="0.35">
      <c r="B31" s="36" t="s">
        <v>110</v>
      </c>
      <c r="C31" s="37" t="s">
        <v>264</v>
      </c>
      <c r="D31" s="28">
        <f t="shared" si="0"/>
        <v>13</v>
      </c>
      <c r="E31" s="23">
        <v>20</v>
      </c>
      <c r="F31" s="24">
        <f t="shared" si="1"/>
        <v>0</v>
      </c>
      <c r="G31" s="24">
        <f t="shared" si="2"/>
        <v>0</v>
      </c>
      <c r="H31" s="188" t="s">
        <v>265</v>
      </c>
      <c r="I31" s="188"/>
      <c r="J31" s="188"/>
      <c r="K31" s="188"/>
      <c r="L31" s="189"/>
    </row>
    <row r="32" spans="2:12" ht="72" customHeight="1" thickTop="1" x14ac:dyDescent="0.3"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</row>
    <row r="33" spans="2:12" ht="16.5" customHeight="1" thickBot="1" x14ac:dyDescent="0.35"/>
    <row r="34" spans="2:12" ht="20.25" thickTop="1" x14ac:dyDescent="0.3">
      <c r="B34" s="217" t="s">
        <v>556</v>
      </c>
      <c r="C34" s="218"/>
      <c r="D34" s="218"/>
      <c r="E34" s="218"/>
      <c r="F34" s="218"/>
      <c r="G34" s="218"/>
      <c r="H34" s="218"/>
      <c r="I34" s="218"/>
      <c r="J34" s="218"/>
      <c r="K34" s="218"/>
      <c r="L34" s="219"/>
    </row>
    <row r="35" spans="2:12" x14ac:dyDescent="0.3">
      <c r="B35" s="220" t="s">
        <v>3</v>
      </c>
      <c r="C35" s="221" t="s">
        <v>4</v>
      </c>
      <c r="D35" s="221" t="s">
        <v>5</v>
      </c>
      <c r="E35" s="221"/>
      <c r="F35" s="221" t="s">
        <v>6</v>
      </c>
      <c r="G35" s="221"/>
      <c r="H35" s="221" t="s">
        <v>7</v>
      </c>
      <c r="I35" s="221"/>
      <c r="J35" s="221"/>
      <c r="K35" s="221"/>
      <c r="L35" s="222"/>
    </row>
    <row r="36" spans="2:12" x14ac:dyDescent="0.3">
      <c r="B36" s="220"/>
      <c r="C36" s="221"/>
      <c r="D36" s="6" t="s">
        <v>1</v>
      </c>
      <c r="E36" s="6" t="s">
        <v>2</v>
      </c>
      <c r="F36" s="38" t="s">
        <v>1</v>
      </c>
      <c r="G36" s="39" t="s">
        <v>2</v>
      </c>
      <c r="H36" s="221"/>
      <c r="I36" s="221"/>
      <c r="J36" s="221"/>
      <c r="K36" s="221"/>
      <c r="L36" s="222"/>
    </row>
    <row r="37" spans="2:12" ht="16.5" customHeight="1" x14ac:dyDescent="0.3">
      <c r="B37" s="187" t="s">
        <v>12</v>
      </c>
      <c r="C37" s="9" t="s">
        <v>259</v>
      </c>
      <c r="D37" s="10">
        <f t="shared" ref="D37:D57" si="3">E37*0.65</f>
        <v>32.5</v>
      </c>
      <c r="E37" s="9">
        <v>50</v>
      </c>
      <c r="F37" s="12">
        <f t="shared" ref="F37:F57" si="4">D37*D$2</f>
        <v>0</v>
      </c>
      <c r="G37" s="12">
        <f t="shared" ref="G37:G57" si="5">E37*D$3</f>
        <v>0</v>
      </c>
      <c r="H37" s="223" t="s">
        <v>47</v>
      </c>
      <c r="I37" s="223"/>
      <c r="J37" s="223"/>
      <c r="K37" s="223"/>
      <c r="L37" s="224"/>
    </row>
    <row r="38" spans="2:12" ht="16.5" customHeight="1" x14ac:dyDescent="0.3">
      <c r="B38" s="187"/>
      <c r="C38" s="9" t="s">
        <v>104</v>
      </c>
      <c r="D38" s="10">
        <f t="shared" si="3"/>
        <v>3.25</v>
      </c>
      <c r="E38" s="9">
        <v>5</v>
      </c>
      <c r="F38" s="12">
        <f t="shared" si="4"/>
        <v>0</v>
      </c>
      <c r="G38" s="12">
        <f t="shared" si="5"/>
        <v>0</v>
      </c>
      <c r="H38" s="223"/>
      <c r="I38" s="223"/>
      <c r="J38" s="223"/>
      <c r="K38" s="223"/>
      <c r="L38" s="224"/>
    </row>
    <row r="39" spans="2:12" ht="16.5" customHeight="1" x14ac:dyDescent="0.3">
      <c r="B39" s="187" t="s">
        <v>368</v>
      </c>
      <c r="C39" s="14" t="s">
        <v>369</v>
      </c>
      <c r="D39" s="10">
        <f t="shared" si="3"/>
        <v>9.75</v>
      </c>
      <c r="E39" s="9">
        <v>15</v>
      </c>
      <c r="F39" s="12">
        <f t="shared" si="4"/>
        <v>0</v>
      </c>
      <c r="G39" s="12">
        <f t="shared" si="5"/>
        <v>0</v>
      </c>
      <c r="H39" s="262" t="s">
        <v>370</v>
      </c>
      <c r="I39" s="262"/>
      <c r="J39" s="262"/>
      <c r="K39" s="262"/>
      <c r="L39" s="263"/>
    </row>
    <row r="40" spans="2:12" ht="16.5" customHeight="1" x14ac:dyDescent="0.3">
      <c r="B40" s="187"/>
      <c r="C40" s="14" t="s">
        <v>35</v>
      </c>
      <c r="D40" s="10">
        <f t="shared" si="3"/>
        <v>6.5</v>
      </c>
      <c r="E40" s="9">
        <v>10</v>
      </c>
      <c r="F40" s="12">
        <f t="shared" si="4"/>
        <v>0</v>
      </c>
      <c r="G40" s="12">
        <f t="shared" si="5"/>
        <v>0</v>
      </c>
      <c r="H40" s="262"/>
      <c r="I40" s="262"/>
      <c r="J40" s="262"/>
      <c r="K40" s="262"/>
      <c r="L40" s="263"/>
    </row>
    <row r="41" spans="2:12" ht="16.5" customHeight="1" x14ac:dyDescent="0.3">
      <c r="B41" s="187"/>
      <c r="C41" s="14" t="s">
        <v>371</v>
      </c>
      <c r="D41" s="10">
        <f t="shared" si="3"/>
        <v>1.3</v>
      </c>
      <c r="E41" s="9">
        <v>2</v>
      </c>
      <c r="F41" s="12">
        <f t="shared" si="4"/>
        <v>0</v>
      </c>
      <c r="G41" s="12">
        <f t="shared" si="5"/>
        <v>0</v>
      </c>
      <c r="H41" s="262"/>
      <c r="I41" s="262"/>
      <c r="J41" s="262"/>
      <c r="K41" s="262"/>
      <c r="L41" s="263"/>
    </row>
    <row r="42" spans="2:12" ht="16.5" customHeight="1" x14ac:dyDescent="0.3">
      <c r="B42" s="187"/>
      <c r="C42" s="14" t="s">
        <v>16</v>
      </c>
      <c r="D42" s="10">
        <f t="shared" si="3"/>
        <v>1.3</v>
      </c>
      <c r="E42" s="9">
        <v>2</v>
      </c>
      <c r="F42" s="12">
        <f t="shared" si="4"/>
        <v>0</v>
      </c>
      <c r="G42" s="12">
        <f t="shared" si="5"/>
        <v>0</v>
      </c>
      <c r="H42" s="262"/>
      <c r="I42" s="262"/>
      <c r="J42" s="262"/>
      <c r="K42" s="262"/>
      <c r="L42" s="263"/>
    </row>
    <row r="43" spans="2:12" ht="17.25" customHeight="1" x14ac:dyDescent="0.3">
      <c r="B43" s="187"/>
      <c r="C43" s="14" t="s">
        <v>17</v>
      </c>
      <c r="D43" s="10">
        <f t="shared" si="3"/>
        <v>1.3</v>
      </c>
      <c r="E43" s="9">
        <v>2</v>
      </c>
      <c r="F43" s="12">
        <f t="shared" si="4"/>
        <v>0</v>
      </c>
      <c r="G43" s="12">
        <f t="shared" si="5"/>
        <v>0</v>
      </c>
      <c r="H43" s="262"/>
      <c r="I43" s="262"/>
      <c r="J43" s="262"/>
      <c r="K43" s="262"/>
      <c r="L43" s="263"/>
    </row>
    <row r="44" spans="2:12" ht="17.25" customHeight="1" x14ac:dyDescent="0.3">
      <c r="B44" s="187"/>
      <c r="C44" s="14" t="s">
        <v>186</v>
      </c>
      <c r="D44" s="10">
        <f t="shared" si="3"/>
        <v>0.65</v>
      </c>
      <c r="E44" s="9">
        <v>1</v>
      </c>
      <c r="F44" s="12">
        <f t="shared" si="4"/>
        <v>0</v>
      </c>
      <c r="G44" s="12">
        <f t="shared" si="5"/>
        <v>0</v>
      </c>
      <c r="H44" s="262"/>
      <c r="I44" s="262"/>
      <c r="J44" s="262"/>
      <c r="K44" s="262"/>
      <c r="L44" s="263"/>
    </row>
    <row r="45" spans="2:12" ht="17.25" customHeight="1" x14ac:dyDescent="0.3">
      <c r="B45" s="187"/>
      <c r="C45" s="14" t="s">
        <v>27</v>
      </c>
      <c r="D45" s="10">
        <f t="shared" si="3"/>
        <v>1.3</v>
      </c>
      <c r="E45" s="9">
        <v>2</v>
      </c>
      <c r="F45" s="12">
        <f t="shared" si="4"/>
        <v>0</v>
      </c>
      <c r="G45" s="12">
        <f t="shared" si="5"/>
        <v>0</v>
      </c>
      <c r="H45" s="262"/>
      <c r="I45" s="262"/>
      <c r="J45" s="262"/>
      <c r="K45" s="262"/>
      <c r="L45" s="263"/>
    </row>
    <row r="46" spans="2:12" ht="17.25" customHeight="1" x14ac:dyDescent="0.3">
      <c r="B46" s="307" t="s">
        <v>557</v>
      </c>
      <c r="C46" s="9" t="s">
        <v>558</v>
      </c>
      <c r="D46" s="10">
        <f t="shared" si="3"/>
        <v>19.5</v>
      </c>
      <c r="E46" s="9">
        <v>30</v>
      </c>
      <c r="F46" s="12">
        <f t="shared" si="4"/>
        <v>0</v>
      </c>
      <c r="G46" s="12">
        <f t="shared" si="5"/>
        <v>0</v>
      </c>
      <c r="H46" s="262" t="s">
        <v>559</v>
      </c>
      <c r="I46" s="262"/>
      <c r="J46" s="262"/>
      <c r="K46" s="262"/>
      <c r="L46" s="263"/>
    </row>
    <row r="47" spans="2:12" ht="16.5" customHeight="1" x14ac:dyDescent="0.3">
      <c r="B47" s="303"/>
      <c r="C47" s="9" t="s">
        <v>169</v>
      </c>
      <c r="D47" s="10">
        <f t="shared" si="3"/>
        <v>9.75</v>
      </c>
      <c r="E47" s="9">
        <v>15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ht="16.5" customHeight="1" x14ac:dyDescent="0.3">
      <c r="B48" s="303"/>
      <c r="C48" s="9" t="s">
        <v>27</v>
      </c>
      <c r="D48" s="10">
        <f t="shared" si="3"/>
        <v>1.3</v>
      </c>
      <c r="E48" s="9">
        <v>2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6.5" customHeight="1" x14ac:dyDescent="0.3">
      <c r="B49" s="303"/>
      <c r="C49" s="9" t="s">
        <v>19</v>
      </c>
      <c r="D49" s="10">
        <f t="shared" si="3"/>
        <v>0.65</v>
      </c>
      <c r="E49" s="9">
        <v>1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ht="16.5" customHeight="1" x14ac:dyDescent="0.3">
      <c r="B50" s="303"/>
      <c r="C50" s="9" t="s">
        <v>39</v>
      </c>
      <c r="D50" s="10">
        <f t="shared" si="3"/>
        <v>0.32500000000000001</v>
      </c>
      <c r="E50" s="9">
        <v>0.5</v>
      </c>
      <c r="F50" s="1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6.5" customHeight="1" x14ac:dyDescent="0.3">
      <c r="B51" s="303"/>
      <c r="C51" s="9" t="s">
        <v>64</v>
      </c>
      <c r="D51" s="10">
        <f t="shared" si="3"/>
        <v>1.3</v>
      </c>
      <c r="E51" s="9">
        <v>2</v>
      </c>
      <c r="F51" s="1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6.5" customHeight="1" x14ac:dyDescent="0.3">
      <c r="B52" s="302" t="s">
        <v>101</v>
      </c>
      <c r="C52" s="9" t="s">
        <v>239</v>
      </c>
      <c r="D52" s="10">
        <f t="shared" si="3"/>
        <v>3.25</v>
      </c>
      <c r="E52" s="9">
        <v>5</v>
      </c>
      <c r="F52" s="12">
        <f t="shared" si="4"/>
        <v>0</v>
      </c>
      <c r="G52" s="12">
        <f t="shared" si="5"/>
        <v>0</v>
      </c>
      <c r="H52" s="262" t="s">
        <v>240</v>
      </c>
      <c r="I52" s="262"/>
      <c r="J52" s="262"/>
      <c r="K52" s="262"/>
      <c r="L52" s="263"/>
    </row>
    <row r="53" spans="2:12" ht="16.5" customHeight="1" x14ac:dyDescent="0.3">
      <c r="B53" s="302"/>
      <c r="C53" s="9" t="s">
        <v>24</v>
      </c>
      <c r="D53" s="10">
        <f t="shared" si="3"/>
        <v>0.13</v>
      </c>
      <c r="E53" s="9">
        <v>0.2</v>
      </c>
      <c r="F53" s="12">
        <f t="shared" si="4"/>
        <v>0</v>
      </c>
      <c r="G53" s="12">
        <f t="shared" si="5"/>
        <v>0</v>
      </c>
      <c r="H53" s="262"/>
      <c r="I53" s="262"/>
      <c r="J53" s="262"/>
      <c r="K53" s="262"/>
      <c r="L53" s="263"/>
    </row>
    <row r="54" spans="2:12" ht="16.5" customHeight="1" x14ac:dyDescent="0.3">
      <c r="B54" s="302"/>
      <c r="C54" s="9" t="s">
        <v>52</v>
      </c>
      <c r="D54" s="10">
        <f t="shared" si="3"/>
        <v>0.13</v>
      </c>
      <c r="E54" s="9">
        <v>0.2</v>
      </c>
      <c r="F54" s="1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</row>
    <row r="55" spans="2:12" ht="16.5" customHeight="1" x14ac:dyDescent="0.3">
      <c r="B55" s="302"/>
      <c r="C55" s="9" t="s">
        <v>39</v>
      </c>
      <c r="D55" s="10">
        <f t="shared" si="3"/>
        <v>0.65</v>
      </c>
      <c r="E55" s="9">
        <v>1</v>
      </c>
      <c r="F55" s="12">
        <f t="shared" si="4"/>
        <v>0</v>
      </c>
      <c r="G55" s="12">
        <f t="shared" si="5"/>
        <v>0</v>
      </c>
      <c r="H55" s="262"/>
      <c r="I55" s="262"/>
      <c r="J55" s="262"/>
      <c r="K55" s="262"/>
      <c r="L55" s="263"/>
    </row>
    <row r="56" spans="2:12" ht="16.5" customHeight="1" x14ac:dyDescent="0.3">
      <c r="B56" s="302"/>
      <c r="C56" s="9" t="s">
        <v>53</v>
      </c>
      <c r="D56" s="10">
        <f t="shared" si="3"/>
        <v>0.13</v>
      </c>
      <c r="E56" s="9">
        <v>0.2</v>
      </c>
      <c r="F56" s="12">
        <f t="shared" si="4"/>
        <v>0</v>
      </c>
      <c r="G56" s="12">
        <f t="shared" si="5"/>
        <v>0</v>
      </c>
      <c r="H56" s="262"/>
      <c r="I56" s="262"/>
      <c r="J56" s="262"/>
      <c r="K56" s="262"/>
      <c r="L56" s="263"/>
    </row>
    <row r="57" spans="2:12" ht="16.5" customHeight="1" thickBot="1" x14ac:dyDescent="0.35">
      <c r="B57" s="36" t="s">
        <v>110</v>
      </c>
      <c r="C57" s="37" t="s">
        <v>264</v>
      </c>
      <c r="D57" s="28">
        <f t="shared" si="3"/>
        <v>13</v>
      </c>
      <c r="E57" s="23">
        <v>20</v>
      </c>
      <c r="F57" s="24">
        <f t="shared" si="4"/>
        <v>0</v>
      </c>
      <c r="G57" s="24">
        <f t="shared" si="5"/>
        <v>0</v>
      </c>
      <c r="H57" s="188" t="s">
        <v>265</v>
      </c>
      <c r="I57" s="188"/>
      <c r="J57" s="188"/>
      <c r="K57" s="188"/>
      <c r="L57" s="189"/>
    </row>
    <row r="58" spans="2:12" ht="72" customHeight="1" thickTop="1" x14ac:dyDescent="0.3"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</row>
    <row r="59" spans="2:12" ht="16.5" customHeight="1" thickBot="1" x14ac:dyDescent="0.35"/>
    <row r="60" spans="2:12" ht="20.25" thickTop="1" x14ac:dyDescent="0.3">
      <c r="B60" s="217" t="s">
        <v>560</v>
      </c>
      <c r="C60" s="218"/>
      <c r="D60" s="218"/>
      <c r="E60" s="218"/>
      <c r="F60" s="218"/>
      <c r="G60" s="218"/>
      <c r="H60" s="218"/>
      <c r="I60" s="218"/>
      <c r="J60" s="218"/>
      <c r="K60" s="218"/>
      <c r="L60" s="219"/>
    </row>
    <row r="61" spans="2:12" x14ac:dyDescent="0.3">
      <c r="B61" s="220" t="s">
        <v>3</v>
      </c>
      <c r="C61" s="221" t="s">
        <v>4</v>
      </c>
      <c r="D61" s="221" t="s">
        <v>5</v>
      </c>
      <c r="E61" s="221"/>
      <c r="F61" s="221" t="s">
        <v>6</v>
      </c>
      <c r="G61" s="221"/>
      <c r="H61" s="221" t="s">
        <v>7</v>
      </c>
      <c r="I61" s="221"/>
      <c r="J61" s="221"/>
      <c r="K61" s="221"/>
      <c r="L61" s="222"/>
    </row>
    <row r="62" spans="2:12" x14ac:dyDescent="0.3">
      <c r="B62" s="220"/>
      <c r="C62" s="221"/>
      <c r="D62" s="6" t="s">
        <v>1</v>
      </c>
      <c r="E62" s="6" t="s">
        <v>2</v>
      </c>
      <c r="F62" s="38" t="s">
        <v>1</v>
      </c>
      <c r="G62" s="39" t="s">
        <v>2</v>
      </c>
      <c r="H62" s="221"/>
      <c r="I62" s="221"/>
      <c r="J62" s="221"/>
      <c r="K62" s="221"/>
      <c r="L62" s="222"/>
    </row>
    <row r="63" spans="2:12" ht="16.5" customHeight="1" x14ac:dyDescent="0.3">
      <c r="B63" s="187" t="s">
        <v>30</v>
      </c>
      <c r="C63" s="9" t="s">
        <v>13</v>
      </c>
      <c r="D63" s="15">
        <f>E63*0.65</f>
        <v>32.5</v>
      </c>
      <c r="E63" s="9">
        <v>50</v>
      </c>
      <c r="F63" s="12">
        <f>D63*D$2</f>
        <v>0</v>
      </c>
      <c r="G63" s="12">
        <f>E63*D$3</f>
        <v>0</v>
      </c>
      <c r="H63" s="223" t="s">
        <v>48</v>
      </c>
      <c r="I63" s="223"/>
      <c r="J63" s="223"/>
      <c r="K63" s="223"/>
      <c r="L63" s="224"/>
    </row>
    <row r="64" spans="2:12" ht="16.5" customHeight="1" x14ac:dyDescent="0.3">
      <c r="B64" s="187"/>
      <c r="C64" s="9" t="s">
        <v>31</v>
      </c>
      <c r="D64" s="15">
        <f t="shared" ref="D64:D88" si="6">E64*0.65</f>
        <v>1.625</v>
      </c>
      <c r="E64" s="9">
        <v>2.5</v>
      </c>
      <c r="F64" s="12">
        <f t="shared" ref="F64:F88" si="7">D64*D$2</f>
        <v>0</v>
      </c>
      <c r="G64" s="12">
        <f t="shared" ref="G64:G88" si="8">E64*D$3</f>
        <v>0</v>
      </c>
      <c r="H64" s="223"/>
      <c r="I64" s="223"/>
      <c r="J64" s="223"/>
      <c r="K64" s="223"/>
      <c r="L64" s="224"/>
    </row>
    <row r="65" spans="2:12" ht="18" customHeight="1" x14ac:dyDescent="0.3">
      <c r="B65" s="303" t="s">
        <v>561</v>
      </c>
      <c r="C65" s="29" t="s">
        <v>165</v>
      </c>
      <c r="D65" s="19">
        <f t="shared" si="6"/>
        <v>1.9500000000000002</v>
      </c>
      <c r="E65" s="29">
        <v>3</v>
      </c>
      <c r="F65" s="12">
        <f t="shared" si="7"/>
        <v>0</v>
      </c>
      <c r="G65" s="12">
        <f t="shared" si="8"/>
        <v>0</v>
      </c>
      <c r="H65" s="260" t="s">
        <v>562</v>
      </c>
      <c r="I65" s="260"/>
      <c r="J65" s="260"/>
      <c r="K65" s="260"/>
      <c r="L65" s="261"/>
    </row>
    <row r="66" spans="2:12" ht="18" customHeight="1" x14ac:dyDescent="0.3">
      <c r="B66" s="303"/>
      <c r="C66" s="29" t="s">
        <v>180</v>
      </c>
      <c r="D66" s="15">
        <f t="shared" si="6"/>
        <v>6.5</v>
      </c>
      <c r="E66" s="29">
        <v>10</v>
      </c>
      <c r="F66" s="12">
        <f t="shared" si="7"/>
        <v>0</v>
      </c>
      <c r="G66" s="12">
        <f t="shared" si="8"/>
        <v>0</v>
      </c>
      <c r="H66" s="260"/>
      <c r="I66" s="260"/>
      <c r="J66" s="260"/>
      <c r="K66" s="260"/>
      <c r="L66" s="261"/>
    </row>
    <row r="67" spans="2:12" ht="18" customHeight="1" x14ac:dyDescent="0.3">
      <c r="B67" s="303"/>
      <c r="C67" s="29" t="s">
        <v>263</v>
      </c>
      <c r="D67" s="15">
        <f t="shared" si="6"/>
        <v>6.5</v>
      </c>
      <c r="E67" s="29">
        <v>10</v>
      </c>
      <c r="F67" s="12">
        <f t="shared" si="7"/>
        <v>0</v>
      </c>
      <c r="G67" s="12">
        <f t="shared" si="8"/>
        <v>0</v>
      </c>
      <c r="H67" s="260"/>
      <c r="I67" s="260"/>
      <c r="J67" s="260"/>
      <c r="K67" s="260"/>
      <c r="L67" s="261"/>
    </row>
    <row r="68" spans="2:12" ht="18" customHeight="1" x14ac:dyDescent="0.3">
      <c r="B68" s="303"/>
      <c r="C68" s="29" t="s">
        <v>22</v>
      </c>
      <c r="D68" s="15">
        <f t="shared" si="6"/>
        <v>3.25</v>
      </c>
      <c r="E68" s="29">
        <v>5</v>
      </c>
      <c r="F68" s="12">
        <f t="shared" si="7"/>
        <v>0</v>
      </c>
      <c r="G68" s="12">
        <f t="shared" si="8"/>
        <v>0</v>
      </c>
      <c r="H68" s="260"/>
      <c r="I68" s="260"/>
      <c r="J68" s="260"/>
      <c r="K68" s="260"/>
      <c r="L68" s="261"/>
    </row>
    <row r="69" spans="2:12" ht="18" customHeight="1" x14ac:dyDescent="0.3">
      <c r="B69" s="303"/>
      <c r="C69" s="29" t="s">
        <v>20</v>
      </c>
      <c r="D69" s="15">
        <f t="shared" si="6"/>
        <v>0.65</v>
      </c>
      <c r="E69" s="29">
        <v>1</v>
      </c>
      <c r="F69" s="12">
        <f t="shared" si="7"/>
        <v>0</v>
      </c>
      <c r="G69" s="12">
        <f t="shared" si="8"/>
        <v>0</v>
      </c>
      <c r="H69" s="260"/>
      <c r="I69" s="260"/>
      <c r="J69" s="260"/>
      <c r="K69" s="260"/>
      <c r="L69" s="261"/>
    </row>
    <row r="70" spans="2:12" ht="18" customHeight="1" x14ac:dyDescent="0.3">
      <c r="B70" s="303"/>
      <c r="C70" s="29" t="s">
        <v>19</v>
      </c>
      <c r="D70" s="15">
        <f t="shared" si="6"/>
        <v>0.32500000000000001</v>
      </c>
      <c r="E70" s="29">
        <v>0.5</v>
      </c>
      <c r="F70" s="12">
        <f t="shared" si="7"/>
        <v>0</v>
      </c>
      <c r="G70" s="12">
        <f t="shared" si="8"/>
        <v>0</v>
      </c>
      <c r="H70" s="260"/>
      <c r="I70" s="260"/>
      <c r="J70" s="260"/>
      <c r="K70" s="260"/>
      <c r="L70" s="261"/>
    </row>
    <row r="71" spans="2:12" ht="18" customHeight="1" x14ac:dyDescent="0.3">
      <c r="B71" s="303"/>
      <c r="C71" s="29" t="s">
        <v>27</v>
      </c>
      <c r="D71" s="15">
        <f t="shared" si="6"/>
        <v>0.65</v>
      </c>
      <c r="E71" s="29">
        <v>1</v>
      </c>
      <c r="F71" s="12">
        <f t="shared" si="7"/>
        <v>0</v>
      </c>
      <c r="G71" s="12">
        <f t="shared" si="8"/>
        <v>0</v>
      </c>
      <c r="H71" s="260"/>
      <c r="I71" s="260"/>
      <c r="J71" s="260"/>
      <c r="K71" s="260"/>
      <c r="L71" s="261"/>
    </row>
    <row r="72" spans="2:12" ht="18" customHeight="1" x14ac:dyDescent="0.3">
      <c r="B72" s="303"/>
      <c r="C72" s="29" t="s">
        <v>499</v>
      </c>
      <c r="D72" s="15">
        <f t="shared" si="6"/>
        <v>1.3</v>
      </c>
      <c r="E72" s="29">
        <v>2</v>
      </c>
      <c r="F72" s="12">
        <f t="shared" si="7"/>
        <v>0</v>
      </c>
      <c r="G72" s="12">
        <f t="shared" si="8"/>
        <v>0</v>
      </c>
      <c r="H72" s="260"/>
      <c r="I72" s="260"/>
      <c r="J72" s="260"/>
      <c r="K72" s="260"/>
      <c r="L72" s="261"/>
    </row>
    <row r="73" spans="2:12" ht="18" customHeight="1" x14ac:dyDescent="0.3">
      <c r="B73" s="303"/>
      <c r="C73" s="29" t="s">
        <v>498</v>
      </c>
      <c r="D73" s="15">
        <f t="shared" si="6"/>
        <v>1.3</v>
      </c>
      <c r="E73" s="29">
        <v>2</v>
      </c>
      <c r="F73" s="12">
        <f t="shared" si="7"/>
        <v>0</v>
      </c>
      <c r="G73" s="12">
        <f t="shared" si="8"/>
        <v>0</v>
      </c>
      <c r="H73" s="260"/>
      <c r="I73" s="260"/>
      <c r="J73" s="260"/>
      <c r="K73" s="260"/>
      <c r="L73" s="261"/>
    </row>
    <row r="74" spans="2:12" ht="17.25" customHeight="1" x14ac:dyDescent="0.3">
      <c r="B74" s="187" t="s">
        <v>563</v>
      </c>
      <c r="C74" s="9" t="s">
        <v>461</v>
      </c>
      <c r="D74" s="19">
        <f t="shared" si="6"/>
        <v>26</v>
      </c>
      <c r="E74" s="9">
        <v>40</v>
      </c>
      <c r="F74" s="12">
        <f t="shared" si="7"/>
        <v>0</v>
      </c>
      <c r="G74" s="12">
        <f t="shared" si="8"/>
        <v>0</v>
      </c>
      <c r="H74" s="262" t="s">
        <v>564</v>
      </c>
      <c r="I74" s="262"/>
      <c r="J74" s="262"/>
      <c r="K74" s="262"/>
      <c r="L74" s="263"/>
    </row>
    <row r="75" spans="2:12" ht="17.25" customHeight="1" x14ac:dyDescent="0.3">
      <c r="B75" s="187"/>
      <c r="C75" s="9" t="s">
        <v>23</v>
      </c>
      <c r="D75" s="15">
        <f t="shared" si="6"/>
        <v>3.25</v>
      </c>
      <c r="E75" s="9">
        <v>5</v>
      </c>
      <c r="F75" s="12">
        <f t="shared" si="7"/>
        <v>0</v>
      </c>
      <c r="G75" s="12">
        <f t="shared" si="8"/>
        <v>0</v>
      </c>
      <c r="H75" s="262"/>
      <c r="I75" s="262"/>
      <c r="J75" s="262"/>
      <c r="K75" s="262"/>
      <c r="L75" s="263"/>
    </row>
    <row r="76" spans="2:12" ht="17.25" customHeight="1" x14ac:dyDescent="0.3">
      <c r="B76" s="187"/>
      <c r="C76" s="9" t="s">
        <v>22</v>
      </c>
      <c r="D76" s="15">
        <f t="shared" si="6"/>
        <v>3.25</v>
      </c>
      <c r="E76" s="9">
        <v>5</v>
      </c>
      <c r="F76" s="12">
        <f t="shared" si="7"/>
        <v>0</v>
      </c>
      <c r="G76" s="12">
        <f t="shared" si="8"/>
        <v>0</v>
      </c>
      <c r="H76" s="262"/>
      <c r="I76" s="262"/>
      <c r="J76" s="262"/>
      <c r="K76" s="262"/>
      <c r="L76" s="263"/>
    </row>
    <row r="77" spans="2:12" ht="16.5" customHeight="1" x14ac:dyDescent="0.3">
      <c r="B77" s="187"/>
      <c r="C77" s="9" t="s">
        <v>90</v>
      </c>
      <c r="D77" s="15">
        <f t="shared" si="6"/>
        <v>3.25</v>
      </c>
      <c r="E77" s="9">
        <v>5</v>
      </c>
      <c r="F77" s="12">
        <f t="shared" si="7"/>
        <v>0</v>
      </c>
      <c r="G77" s="12">
        <f t="shared" si="8"/>
        <v>0</v>
      </c>
      <c r="H77" s="262"/>
      <c r="I77" s="262"/>
      <c r="J77" s="262"/>
      <c r="K77" s="262"/>
      <c r="L77" s="263"/>
    </row>
    <row r="78" spans="2:12" ht="16.5" customHeight="1" x14ac:dyDescent="0.3">
      <c r="B78" s="187"/>
      <c r="C78" s="9" t="s">
        <v>28</v>
      </c>
      <c r="D78" s="15">
        <f t="shared" si="6"/>
        <v>1.3</v>
      </c>
      <c r="E78" s="9">
        <v>2</v>
      </c>
      <c r="F78" s="12">
        <f t="shared" si="7"/>
        <v>0</v>
      </c>
      <c r="G78" s="12">
        <f t="shared" si="8"/>
        <v>0</v>
      </c>
      <c r="H78" s="262"/>
      <c r="I78" s="262"/>
      <c r="J78" s="262"/>
      <c r="K78" s="262"/>
      <c r="L78" s="263"/>
    </row>
    <row r="79" spans="2:12" ht="16.5" customHeight="1" x14ac:dyDescent="0.3">
      <c r="B79" s="187"/>
      <c r="C79" s="9" t="s">
        <v>78</v>
      </c>
      <c r="D79" s="15">
        <f t="shared" si="6"/>
        <v>0.13</v>
      </c>
      <c r="E79" s="9">
        <v>0.2</v>
      </c>
      <c r="F79" s="12">
        <f t="shared" si="7"/>
        <v>0</v>
      </c>
      <c r="G79" s="12">
        <f t="shared" si="8"/>
        <v>0</v>
      </c>
      <c r="H79" s="262"/>
      <c r="I79" s="262"/>
      <c r="J79" s="262"/>
      <c r="K79" s="262"/>
      <c r="L79" s="263"/>
    </row>
    <row r="80" spans="2:12" ht="16.5" customHeight="1" x14ac:dyDescent="0.3">
      <c r="B80" s="187"/>
      <c r="C80" s="9" t="s">
        <v>179</v>
      </c>
      <c r="D80" s="15">
        <f t="shared" si="6"/>
        <v>0.13</v>
      </c>
      <c r="E80" s="9">
        <v>0.2</v>
      </c>
      <c r="F80" s="12">
        <f t="shared" si="7"/>
        <v>0</v>
      </c>
      <c r="G80" s="12">
        <f t="shared" si="8"/>
        <v>0</v>
      </c>
      <c r="H80" s="262"/>
      <c r="I80" s="262"/>
      <c r="J80" s="262"/>
      <c r="K80" s="262"/>
      <c r="L80" s="263"/>
    </row>
    <row r="81" spans="2:12" ht="16.5" customHeight="1" x14ac:dyDescent="0.3">
      <c r="B81" s="187"/>
      <c r="C81" s="9" t="s">
        <v>186</v>
      </c>
      <c r="D81" s="15">
        <f t="shared" si="6"/>
        <v>0.65</v>
      </c>
      <c r="E81" s="9">
        <v>1</v>
      </c>
      <c r="F81" s="12">
        <f t="shared" si="7"/>
        <v>0</v>
      </c>
      <c r="G81" s="12">
        <f t="shared" si="8"/>
        <v>0</v>
      </c>
      <c r="H81" s="262"/>
      <c r="I81" s="262"/>
      <c r="J81" s="262"/>
      <c r="K81" s="262"/>
      <c r="L81" s="263"/>
    </row>
    <row r="82" spans="2:12" ht="16.5" customHeight="1" x14ac:dyDescent="0.3">
      <c r="B82" s="303" t="s">
        <v>161</v>
      </c>
      <c r="C82" s="9" t="s">
        <v>229</v>
      </c>
      <c r="D82" s="19">
        <f t="shared" si="6"/>
        <v>26</v>
      </c>
      <c r="E82" s="9">
        <v>40</v>
      </c>
      <c r="F82" s="12">
        <f t="shared" si="7"/>
        <v>0</v>
      </c>
      <c r="G82" s="12">
        <f t="shared" si="8"/>
        <v>0</v>
      </c>
      <c r="H82" s="262" t="s">
        <v>526</v>
      </c>
      <c r="I82" s="262"/>
      <c r="J82" s="262"/>
      <c r="K82" s="262"/>
      <c r="L82" s="263"/>
    </row>
    <row r="83" spans="2:12" ht="16.5" customHeight="1" x14ac:dyDescent="0.3">
      <c r="B83" s="303"/>
      <c r="C83" s="9" t="s">
        <v>24</v>
      </c>
      <c r="D83" s="15">
        <f t="shared" si="6"/>
        <v>0.65</v>
      </c>
      <c r="E83" s="9">
        <v>1</v>
      </c>
      <c r="F83" s="12">
        <f t="shared" si="7"/>
        <v>0</v>
      </c>
      <c r="G83" s="12">
        <f t="shared" si="8"/>
        <v>0</v>
      </c>
      <c r="H83" s="262"/>
      <c r="I83" s="262"/>
      <c r="J83" s="262"/>
      <c r="K83" s="262"/>
      <c r="L83" s="263"/>
    </row>
    <row r="84" spans="2:12" ht="16.5" customHeight="1" x14ac:dyDescent="0.3">
      <c r="B84" s="303"/>
      <c r="C84" s="9" t="s">
        <v>20</v>
      </c>
      <c r="D84" s="15">
        <f t="shared" si="6"/>
        <v>0.32500000000000001</v>
      </c>
      <c r="E84" s="9">
        <v>0.5</v>
      </c>
      <c r="F84" s="12">
        <f t="shared" si="7"/>
        <v>0</v>
      </c>
      <c r="G84" s="12">
        <f t="shared" si="8"/>
        <v>0</v>
      </c>
      <c r="H84" s="262"/>
      <c r="I84" s="262"/>
      <c r="J84" s="262"/>
      <c r="K84" s="262"/>
      <c r="L84" s="263"/>
    </row>
    <row r="85" spans="2:12" ht="16.5" customHeight="1" x14ac:dyDescent="0.3">
      <c r="B85" s="303"/>
      <c r="C85" s="9" t="s">
        <v>19</v>
      </c>
      <c r="D85" s="15">
        <f t="shared" si="6"/>
        <v>0.32500000000000001</v>
      </c>
      <c r="E85" s="9">
        <v>0.5</v>
      </c>
      <c r="F85" s="12">
        <f t="shared" si="7"/>
        <v>0</v>
      </c>
      <c r="G85" s="12">
        <f t="shared" si="8"/>
        <v>0</v>
      </c>
      <c r="H85" s="262"/>
      <c r="I85" s="262"/>
      <c r="J85" s="262"/>
      <c r="K85" s="262"/>
      <c r="L85" s="263"/>
    </row>
    <row r="86" spans="2:12" ht="16.5" customHeight="1" x14ac:dyDescent="0.3">
      <c r="B86" s="303"/>
      <c r="C86" s="9" t="s">
        <v>53</v>
      </c>
      <c r="D86" s="15">
        <f t="shared" si="6"/>
        <v>0.13</v>
      </c>
      <c r="E86" s="9">
        <v>0.2</v>
      </c>
      <c r="F86" s="12">
        <f t="shared" si="7"/>
        <v>0</v>
      </c>
      <c r="G86" s="12">
        <f t="shared" si="8"/>
        <v>0</v>
      </c>
      <c r="H86" s="262"/>
      <c r="I86" s="262"/>
      <c r="J86" s="262"/>
      <c r="K86" s="262"/>
      <c r="L86" s="263"/>
    </row>
    <row r="87" spans="2:12" ht="16.5" customHeight="1" x14ac:dyDescent="0.3">
      <c r="B87" s="303"/>
      <c r="C87" s="9" t="s">
        <v>186</v>
      </c>
      <c r="D87" s="15">
        <f t="shared" si="6"/>
        <v>0.65</v>
      </c>
      <c r="E87" s="9">
        <v>1</v>
      </c>
      <c r="F87" s="12">
        <f t="shared" si="7"/>
        <v>0</v>
      </c>
      <c r="G87" s="12">
        <f t="shared" si="8"/>
        <v>0</v>
      </c>
      <c r="H87" s="262"/>
      <c r="I87" s="262"/>
      <c r="J87" s="262"/>
      <c r="K87" s="262"/>
      <c r="L87" s="263"/>
    </row>
    <row r="88" spans="2:12" ht="16.5" customHeight="1" thickBot="1" x14ac:dyDescent="0.35">
      <c r="B88" s="20" t="s">
        <v>114</v>
      </c>
      <c r="C88" s="21" t="s">
        <v>35</v>
      </c>
      <c r="D88" s="19">
        <f t="shared" si="6"/>
        <v>13</v>
      </c>
      <c r="E88" s="23">
        <v>20</v>
      </c>
      <c r="F88" s="24">
        <f t="shared" si="7"/>
        <v>0</v>
      </c>
      <c r="G88" s="24">
        <f t="shared" si="8"/>
        <v>0</v>
      </c>
      <c r="H88" s="188" t="s">
        <v>36</v>
      </c>
      <c r="I88" s="188"/>
      <c r="J88" s="188"/>
      <c r="K88" s="188"/>
      <c r="L88" s="189"/>
    </row>
    <row r="89" spans="2:12" ht="72" customHeight="1" thickTop="1" x14ac:dyDescent="0.3"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</row>
    <row r="90" spans="2:12" ht="16.5" customHeight="1" x14ac:dyDescent="0.3"/>
    <row r="91" spans="2:12" ht="16.5" customHeight="1" x14ac:dyDescent="0.3"/>
    <row r="92" spans="2:12" ht="16.5" customHeight="1" x14ac:dyDescent="0.3"/>
    <row r="93" spans="2:12" ht="16.5" customHeight="1" x14ac:dyDescent="0.3"/>
    <row r="94" spans="2:12" ht="16.5" customHeight="1" x14ac:dyDescent="0.3"/>
  </sheetData>
  <mergeCells count="51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8"/>
    <mergeCell ref="H12:L18"/>
    <mergeCell ref="B19:B23"/>
    <mergeCell ref="H19:L23"/>
    <mergeCell ref="B35:B36"/>
    <mergeCell ref="C35:C36"/>
    <mergeCell ref="D35:E35"/>
    <mergeCell ref="F35:G35"/>
    <mergeCell ref="H35:L36"/>
    <mergeCell ref="B24:B30"/>
    <mergeCell ref="H24:L30"/>
    <mergeCell ref="H31:L31"/>
    <mergeCell ref="B32:L32"/>
    <mergeCell ref="B34:L34"/>
    <mergeCell ref="B37:B38"/>
    <mergeCell ref="H37:L38"/>
    <mergeCell ref="B39:B45"/>
    <mergeCell ref="H39:L45"/>
    <mergeCell ref="B46:B51"/>
    <mergeCell ref="H46:L51"/>
    <mergeCell ref="B61:B62"/>
    <mergeCell ref="C61:C62"/>
    <mergeCell ref="D61:E61"/>
    <mergeCell ref="F61:G61"/>
    <mergeCell ref="H61:L62"/>
    <mergeCell ref="B52:B56"/>
    <mergeCell ref="H52:L56"/>
    <mergeCell ref="H57:L57"/>
    <mergeCell ref="B58:L58"/>
    <mergeCell ref="B60:L60"/>
    <mergeCell ref="B82:B87"/>
    <mergeCell ref="H82:L87"/>
    <mergeCell ref="H88:L88"/>
    <mergeCell ref="B89:L89"/>
    <mergeCell ref="B63:B64"/>
    <mergeCell ref="H63:L64"/>
    <mergeCell ref="B65:B73"/>
    <mergeCell ref="H65:L73"/>
    <mergeCell ref="B74:B81"/>
    <mergeCell ref="H74:L81"/>
  </mergeCells>
  <phoneticPr fontId="2" type="noConversion"/>
  <printOptions horizontalCentered="1"/>
  <pageMargins left="0.7" right="0.7" top="0.75" bottom="0.75" header="0.3" footer="0.3"/>
  <pageSetup paperSize="9" scale="64" fitToHeight="0" orientation="portrait" r:id="rId1"/>
  <rowBreaks count="4" manualBreakCount="4">
    <brk id="32" max="12" man="1"/>
    <brk id="58" max="12" man="1"/>
    <brk id="89" max="12" man="1"/>
    <brk id="90" max="12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M138"/>
  <sheetViews>
    <sheetView topLeftCell="A52" zoomScaleNormal="100" workbookViewId="0">
      <selection activeCell="B52" sqref="B52:B56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565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99" t="s">
        <v>45</v>
      </c>
      <c r="C10" s="9" t="s">
        <v>13</v>
      </c>
      <c r="D10" s="31">
        <f>E10*0.65</f>
        <v>35.75</v>
      </c>
      <c r="E10" s="11">
        <v>55</v>
      </c>
      <c r="F10" s="12">
        <f t="shared" ref="F10:F27" si="0">D10*D$2</f>
        <v>0</v>
      </c>
      <c r="G10" s="12">
        <f t="shared" ref="G10:G27" si="1">E10*D$3</f>
        <v>0</v>
      </c>
      <c r="H10" s="191" t="s">
        <v>46</v>
      </c>
      <c r="I10" s="191"/>
      <c r="J10" s="191"/>
      <c r="K10" s="191"/>
      <c r="L10" s="192"/>
    </row>
    <row r="11" spans="2:12" ht="16.5" customHeight="1" x14ac:dyDescent="0.3">
      <c r="B11" s="187" t="s">
        <v>111</v>
      </c>
      <c r="C11" s="9" t="s">
        <v>15</v>
      </c>
      <c r="D11" s="32">
        <f t="shared" ref="D11:D27" si="2">E11*0.65</f>
        <v>13</v>
      </c>
      <c r="E11" s="9">
        <v>20</v>
      </c>
      <c r="F11" s="12">
        <f t="shared" si="0"/>
        <v>0</v>
      </c>
      <c r="G11" s="12">
        <f t="shared" si="1"/>
        <v>0</v>
      </c>
      <c r="H11" s="223" t="s">
        <v>253</v>
      </c>
      <c r="I11" s="223"/>
      <c r="J11" s="223"/>
      <c r="K11" s="223"/>
      <c r="L11" s="224"/>
    </row>
    <row r="12" spans="2:12" ht="16.5" customHeight="1" x14ac:dyDescent="0.3">
      <c r="B12" s="187"/>
      <c r="C12" s="9" t="s">
        <v>19</v>
      </c>
      <c r="D12" s="31">
        <f t="shared" si="2"/>
        <v>0.32500000000000001</v>
      </c>
      <c r="E12" s="9">
        <v>0.5</v>
      </c>
      <c r="F12" s="12">
        <f t="shared" si="0"/>
        <v>0</v>
      </c>
      <c r="G12" s="12">
        <f t="shared" si="1"/>
        <v>0</v>
      </c>
      <c r="H12" s="223"/>
      <c r="I12" s="223"/>
      <c r="J12" s="223"/>
      <c r="K12" s="223"/>
      <c r="L12" s="224"/>
    </row>
    <row r="13" spans="2:12" ht="16.5" customHeight="1" x14ac:dyDescent="0.3">
      <c r="B13" s="187"/>
      <c r="C13" s="9" t="s">
        <v>20</v>
      </c>
      <c r="D13" s="31">
        <f t="shared" si="2"/>
        <v>1.3</v>
      </c>
      <c r="E13" s="9">
        <v>2</v>
      </c>
      <c r="F13" s="12">
        <f t="shared" si="0"/>
        <v>0</v>
      </c>
      <c r="G13" s="12">
        <f t="shared" si="1"/>
        <v>0</v>
      </c>
      <c r="H13" s="223"/>
      <c r="I13" s="223"/>
      <c r="J13" s="223"/>
      <c r="K13" s="223"/>
      <c r="L13" s="224"/>
    </row>
    <row r="14" spans="2:12" ht="17.25" customHeight="1" x14ac:dyDescent="0.3">
      <c r="B14" s="187"/>
      <c r="C14" s="9" t="s">
        <v>459</v>
      </c>
      <c r="D14" s="31">
        <f t="shared" si="2"/>
        <v>3.25</v>
      </c>
      <c r="E14" s="9">
        <v>5</v>
      </c>
      <c r="F14" s="12">
        <f t="shared" si="0"/>
        <v>0</v>
      </c>
      <c r="G14" s="12">
        <f t="shared" si="1"/>
        <v>0</v>
      </c>
      <c r="H14" s="223"/>
      <c r="I14" s="223"/>
      <c r="J14" s="223"/>
      <c r="K14" s="223"/>
      <c r="L14" s="224"/>
    </row>
    <row r="15" spans="2:12" ht="17.25" customHeight="1" x14ac:dyDescent="0.3">
      <c r="B15" s="187"/>
      <c r="C15" s="9" t="s">
        <v>499</v>
      </c>
      <c r="D15" s="31">
        <f t="shared" si="2"/>
        <v>1.3</v>
      </c>
      <c r="E15" s="9">
        <v>2</v>
      </c>
      <c r="F15" s="12">
        <f t="shared" si="0"/>
        <v>0</v>
      </c>
      <c r="G15" s="12">
        <f t="shared" si="1"/>
        <v>0</v>
      </c>
      <c r="H15" s="223"/>
      <c r="I15" s="223"/>
      <c r="J15" s="223"/>
      <c r="K15" s="223"/>
      <c r="L15" s="224"/>
    </row>
    <row r="16" spans="2:12" ht="17.25" customHeight="1" x14ac:dyDescent="0.3">
      <c r="B16" s="187"/>
      <c r="C16" s="9" t="s">
        <v>498</v>
      </c>
      <c r="D16" s="31">
        <f t="shared" si="2"/>
        <v>1.3</v>
      </c>
      <c r="E16" s="9">
        <v>2</v>
      </c>
      <c r="F16" s="12">
        <f t="shared" si="0"/>
        <v>0</v>
      </c>
      <c r="G16" s="12">
        <f t="shared" si="1"/>
        <v>0</v>
      </c>
      <c r="H16" s="223"/>
      <c r="I16" s="223"/>
      <c r="J16" s="223"/>
      <c r="K16" s="223"/>
      <c r="L16" s="224"/>
    </row>
    <row r="17" spans="2:12" ht="17.25" customHeight="1" x14ac:dyDescent="0.3">
      <c r="B17" s="187" t="s">
        <v>121</v>
      </c>
      <c r="C17" s="9" t="s">
        <v>71</v>
      </c>
      <c r="D17" s="32">
        <f t="shared" si="2"/>
        <v>26</v>
      </c>
      <c r="E17" s="9">
        <v>40</v>
      </c>
      <c r="F17" s="12">
        <f t="shared" si="0"/>
        <v>0</v>
      </c>
      <c r="G17" s="12">
        <f t="shared" si="1"/>
        <v>0</v>
      </c>
      <c r="H17" s="202" t="s">
        <v>72</v>
      </c>
      <c r="I17" s="203"/>
      <c r="J17" s="203"/>
      <c r="K17" s="203"/>
      <c r="L17" s="204"/>
    </row>
    <row r="18" spans="2:12" ht="16.5" customHeight="1" x14ac:dyDescent="0.3">
      <c r="B18" s="187"/>
      <c r="C18" s="9" t="s">
        <v>24</v>
      </c>
      <c r="D18" s="31">
        <f t="shared" si="2"/>
        <v>0.32500000000000001</v>
      </c>
      <c r="E18" s="9">
        <v>0.5</v>
      </c>
      <c r="F18" s="12">
        <f t="shared" si="0"/>
        <v>0</v>
      </c>
      <c r="G18" s="12">
        <f t="shared" si="1"/>
        <v>0</v>
      </c>
      <c r="H18" s="205"/>
      <c r="I18" s="206"/>
      <c r="J18" s="206"/>
      <c r="K18" s="206"/>
      <c r="L18" s="207"/>
    </row>
    <row r="19" spans="2:12" ht="16.5" customHeight="1" x14ac:dyDescent="0.3">
      <c r="B19" s="187"/>
      <c r="C19" s="9" t="s">
        <v>25</v>
      </c>
      <c r="D19" s="32">
        <f t="shared" si="2"/>
        <v>1.9500000000000002</v>
      </c>
      <c r="E19" s="9">
        <v>3</v>
      </c>
      <c r="F19" s="12">
        <f t="shared" si="0"/>
        <v>0</v>
      </c>
      <c r="G19" s="12">
        <f t="shared" si="1"/>
        <v>0</v>
      </c>
      <c r="H19" s="205"/>
      <c r="I19" s="206"/>
      <c r="J19" s="206"/>
      <c r="K19" s="206"/>
      <c r="L19" s="207"/>
    </row>
    <row r="20" spans="2:12" ht="16.5" customHeight="1" x14ac:dyDescent="0.3">
      <c r="B20" s="187" t="s">
        <v>160</v>
      </c>
      <c r="C20" s="9" t="s">
        <v>84</v>
      </c>
      <c r="D20" s="32">
        <f t="shared" si="2"/>
        <v>26</v>
      </c>
      <c r="E20" s="9">
        <v>40</v>
      </c>
      <c r="F20" s="12">
        <f t="shared" si="0"/>
        <v>0</v>
      </c>
      <c r="G20" s="12">
        <f t="shared" si="1"/>
        <v>0</v>
      </c>
      <c r="H20" s="202" t="s">
        <v>228</v>
      </c>
      <c r="I20" s="203"/>
      <c r="J20" s="203"/>
      <c r="K20" s="203"/>
      <c r="L20" s="204"/>
    </row>
    <row r="21" spans="2:12" ht="16.5" customHeight="1" x14ac:dyDescent="0.3">
      <c r="B21" s="187"/>
      <c r="C21" s="9" t="s">
        <v>27</v>
      </c>
      <c r="D21" s="31">
        <f t="shared" si="2"/>
        <v>2.6</v>
      </c>
      <c r="E21" s="9">
        <v>4</v>
      </c>
      <c r="F21" s="12">
        <f t="shared" si="0"/>
        <v>0</v>
      </c>
      <c r="G21" s="12">
        <f t="shared" si="1"/>
        <v>0</v>
      </c>
      <c r="H21" s="205"/>
      <c r="I21" s="206"/>
      <c r="J21" s="206"/>
      <c r="K21" s="206"/>
      <c r="L21" s="207"/>
    </row>
    <row r="22" spans="2:12" ht="16.5" customHeight="1" x14ac:dyDescent="0.3">
      <c r="B22" s="187"/>
      <c r="C22" s="9" t="s">
        <v>52</v>
      </c>
      <c r="D22" s="31">
        <f t="shared" si="2"/>
        <v>1.3</v>
      </c>
      <c r="E22" s="9">
        <v>2</v>
      </c>
      <c r="F22" s="12">
        <f t="shared" si="0"/>
        <v>0</v>
      </c>
      <c r="G22" s="12">
        <f t="shared" si="1"/>
        <v>0</v>
      </c>
      <c r="H22" s="205"/>
      <c r="I22" s="206"/>
      <c r="J22" s="206"/>
      <c r="K22" s="206"/>
      <c r="L22" s="207"/>
    </row>
    <row r="23" spans="2:12" ht="16.5" customHeight="1" x14ac:dyDescent="0.3">
      <c r="B23" s="187"/>
      <c r="C23" s="9" t="s">
        <v>39</v>
      </c>
      <c r="D23" s="31">
        <f t="shared" si="2"/>
        <v>0.32500000000000001</v>
      </c>
      <c r="E23" s="9">
        <v>0.5</v>
      </c>
      <c r="F23" s="12">
        <f t="shared" si="0"/>
        <v>0</v>
      </c>
      <c r="G23" s="12">
        <f t="shared" si="1"/>
        <v>0</v>
      </c>
      <c r="H23" s="205"/>
      <c r="I23" s="206"/>
      <c r="J23" s="206"/>
      <c r="K23" s="206"/>
      <c r="L23" s="207"/>
    </row>
    <row r="24" spans="2:12" ht="16.5" customHeight="1" x14ac:dyDescent="0.3">
      <c r="B24" s="187"/>
      <c r="C24" s="9" t="s">
        <v>19</v>
      </c>
      <c r="D24" s="31">
        <f t="shared" si="2"/>
        <v>0.32500000000000001</v>
      </c>
      <c r="E24" s="9">
        <v>0.5</v>
      </c>
      <c r="F24" s="12">
        <f t="shared" si="0"/>
        <v>0</v>
      </c>
      <c r="G24" s="12">
        <f t="shared" si="1"/>
        <v>0</v>
      </c>
      <c r="H24" s="205"/>
      <c r="I24" s="206"/>
      <c r="J24" s="206"/>
      <c r="K24" s="206"/>
      <c r="L24" s="207"/>
    </row>
    <row r="25" spans="2:12" ht="16.5" customHeight="1" x14ac:dyDescent="0.3">
      <c r="B25" s="187"/>
      <c r="C25" s="9" t="s">
        <v>20</v>
      </c>
      <c r="D25" s="31">
        <f t="shared" si="2"/>
        <v>1.3</v>
      </c>
      <c r="E25" s="9">
        <v>2</v>
      </c>
      <c r="F25" s="12">
        <f t="shared" si="0"/>
        <v>0</v>
      </c>
      <c r="G25" s="12">
        <f t="shared" si="1"/>
        <v>0</v>
      </c>
      <c r="H25" s="205"/>
      <c r="I25" s="206"/>
      <c r="J25" s="206"/>
      <c r="K25" s="206"/>
      <c r="L25" s="207"/>
    </row>
    <row r="26" spans="2:12" ht="16.5" customHeight="1" x14ac:dyDescent="0.3">
      <c r="B26" s="187"/>
      <c r="C26" s="9" t="s">
        <v>25</v>
      </c>
      <c r="D26" s="32">
        <f t="shared" si="2"/>
        <v>1.9500000000000002</v>
      </c>
      <c r="E26" s="9">
        <v>3</v>
      </c>
      <c r="F26" s="12">
        <f t="shared" si="0"/>
        <v>0</v>
      </c>
      <c r="G26" s="12">
        <f t="shared" si="1"/>
        <v>0</v>
      </c>
      <c r="H26" s="205"/>
      <c r="I26" s="206"/>
      <c r="J26" s="206"/>
      <c r="K26" s="206"/>
      <c r="L26" s="207"/>
    </row>
    <row r="27" spans="2:12" ht="16.5" customHeight="1" thickBot="1" x14ac:dyDescent="0.35">
      <c r="B27" s="27" t="s">
        <v>114</v>
      </c>
      <c r="C27" s="21" t="s">
        <v>35</v>
      </c>
      <c r="D27" s="79">
        <f t="shared" si="2"/>
        <v>13</v>
      </c>
      <c r="E27" s="23">
        <v>20</v>
      </c>
      <c r="F27" s="24">
        <f t="shared" si="0"/>
        <v>0</v>
      </c>
      <c r="G27" s="24">
        <f t="shared" si="1"/>
        <v>0</v>
      </c>
      <c r="H27" s="188" t="s">
        <v>36</v>
      </c>
      <c r="I27" s="188"/>
      <c r="J27" s="188"/>
      <c r="K27" s="188"/>
      <c r="L27" s="189"/>
    </row>
    <row r="28" spans="2:12" ht="72" customHeight="1" thickTop="1" x14ac:dyDescent="0.3">
      <c r="B28" s="190"/>
      <c r="C28" s="190"/>
      <c r="D28" s="190"/>
      <c r="E28" s="190"/>
      <c r="F28" s="190"/>
      <c r="G28" s="190"/>
      <c r="H28" s="190"/>
      <c r="I28" s="190"/>
      <c r="J28" s="190"/>
      <c r="K28" s="190"/>
      <c r="L28" s="190"/>
    </row>
    <row r="29" spans="2:12" ht="16.5" customHeight="1" thickBot="1" x14ac:dyDescent="0.35"/>
    <row r="30" spans="2:12" ht="20.25" thickTop="1" x14ac:dyDescent="0.3">
      <c r="B30" s="217" t="s">
        <v>566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9"/>
    </row>
    <row r="31" spans="2:12" x14ac:dyDescent="0.3">
      <c r="B31" s="220" t="s">
        <v>3</v>
      </c>
      <c r="C31" s="221" t="s">
        <v>4</v>
      </c>
      <c r="D31" s="221" t="s">
        <v>5</v>
      </c>
      <c r="E31" s="221"/>
      <c r="F31" s="221" t="s">
        <v>6</v>
      </c>
      <c r="G31" s="221"/>
      <c r="H31" s="221" t="s">
        <v>7</v>
      </c>
      <c r="I31" s="221"/>
      <c r="J31" s="221"/>
      <c r="K31" s="221"/>
      <c r="L31" s="222"/>
    </row>
    <row r="32" spans="2:12" x14ac:dyDescent="0.3">
      <c r="B32" s="220"/>
      <c r="C32" s="221"/>
      <c r="D32" s="6" t="s">
        <v>1</v>
      </c>
      <c r="E32" s="6" t="s">
        <v>2</v>
      </c>
      <c r="F32" s="38" t="s">
        <v>1</v>
      </c>
      <c r="G32" s="39" t="s">
        <v>2</v>
      </c>
      <c r="H32" s="221"/>
      <c r="I32" s="221"/>
      <c r="J32" s="221"/>
      <c r="K32" s="221"/>
      <c r="L32" s="222"/>
    </row>
    <row r="33" spans="2:12" ht="16.5" customHeight="1" x14ac:dyDescent="0.3">
      <c r="B33" s="295" t="s">
        <v>59</v>
      </c>
      <c r="C33" s="9" t="s">
        <v>13</v>
      </c>
      <c r="D33" s="10">
        <f t="shared" ref="D33:D57" si="3">E33*0.65</f>
        <v>32.5</v>
      </c>
      <c r="E33" s="9">
        <v>50</v>
      </c>
      <c r="F33" s="12">
        <f t="shared" ref="F33:F57" si="4">D33*D$2</f>
        <v>0</v>
      </c>
      <c r="G33" s="12">
        <f t="shared" ref="G33:G57" si="5">E33*D$3</f>
        <v>0</v>
      </c>
      <c r="H33" s="223" t="s">
        <v>103</v>
      </c>
      <c r="I33" s="223"/>
      <c r="J33" s="223"/>
      <c r="K33" s="223"/>
      <c r="L33" s="224"/>
    </row>
    <row r="34" spans="2:12" ht="16.5" customHeight="1" x14ac:dyDescent="0.3">
      <c r="B34" s="295"/>
      <c r="C34" s="9" t="s">
        <v>102</v>
      </c>
      <c r="D34" s="10">
        <f t="shared" si="3"/>
        <v>1.625</v>
      </c>
      <c r="E34" s="9">
        <v>2.5</v>
      </c>
      <c r="F34" s="12">
        <f t="shared" si="4"/>
        <v>0</v>
      </c>
      <c r="G34" s="12">
        <f t="shared" si="5"/>
        <v>0</v>
      </c>
      <c r="H34" s="223"/>
      <c r="I34" s="223"/>
      <c r="J34" s="223"/>
      <c r="K34" s="223"/>
      <c r="L34" s="224"/>
    </row>
    <row r="35" spans="2:12" ht="16.5" customHeight="1" x14ac:dyDescent="0.3">
      <c r="B35" s="187" t="s">
        <v>567</v>
      </c>
      <c r="C35" s="14" t="s">
        <v>220</v>
      </c>
      <c r="D35" s="26">
        <f t="shared" si="3"/>
        <v>13</v>
      </c>
      <c r="E35" s="9">
        <v>20</v>
      </c>
      <c r="F35" s="12">
        <f t="shared" si="4"/>
        <v>0</v>
      </c>
      <c r="G35" s="12">
        <f t="shared" si="5"/>
        <v>0</v>
      </c>
      <c r="H35" s="262" t="s">
        <v>568</v>
      </c>
      <c r="I35" s="262"/>
      <c r="J35" s="262"/>
      <c r="K35" s="262"/>
      <c r="L35" s="263"/>
    </row>
    <row r="36" spans="2:12" ht="16.5" customHeight="1" x14ac:dyDescent="0.3">
      <c r="B36" s="187"/>
      <c r="C36" s="14" t="s">
        <v>261</v>
      </c>
      <c r="D36" s="10">
        <f t="shared" si="3"/>
        <v>6.5</v>
      </c>
      <c r="E36" s="9">
        <v>10</v>
      </c>
      <c r="F36" s="12">
        <f t="shared" si="4"/>
        <v>0</v>
      </c>
      <c r="G36" s="12">
        <f t="shared" si="5"/>
        <v>0</v>
      </c>
      <c r="H36" s="262"/>
      <c r="I36" s="262"/>
      <c r="J36" s="262"/>
      <c r="K36" s="262"/>
      <c r="L36" s="263"/>
    </row>
    <row r="37" spans="2:12" ht="16.5" customHeight="1" x14ac:dyDescent="0.3">
      <c r="B37" s="187"/>
      <c r="C37" s="14" t="s">
        <v>19</v>
      </c>
      <c r="D37" s="10">
        <f t="shared" si="3"/>
        <v>0.32500000000000001</v>
      </c>
      <c r="E37" s="9">
        <v>0.5</v>
      </c>
      <c r="F37" s="12">
        <f t="shared" si="4"/>
        <v>0</v>
      </c>
      <c r="G37" s="12">
        <f t="shared" si="5"/>
        <v>0</v>
      </c>
      <c r="H37" s="262"/>
      <c r="I37" s="262"/>
      <c r="J37" s="262"/>
      <c r="K37" s="262"/>
      <c r="L37" s="263"/>
    </row>
    <row r="38" spans="2:12" ht="16.5" customHeight="1" x14ac:dyDescent="0.3">
      <c r="B38" s="187"/>
      <c r="C38" s="14" t="s">
        <v>20</v>
      </c>
      <c r="D38" s="10">
        <f t="shared" si="3"/>
        <v>0.65</v>
      </c>
      <c r="E38" s="9">
        <v>1</v>
      </c>
      <c r="F38" s="12">
        <f t="shared" si="4"/>
        <v>0</v>
      </c>
      <c r="G38" s="12">
        <f t="shared" si="5"/>
        <v>0</v>
      </c>
      <c r="H38" s="262"/>
      <c r="I38" s="262"/>
      <c r="J38" s="262"/>
      <c r="K38" s="262"/>
      <c r="L38" s="263"/>
    </row>
    <row r="39" spans="2:12" ht="17.25" customHeight="1" x14ac:dyDescent="0.3">
      <c r="B39" s="187"/>
      <c r="C39" s="14" t="s">
        <v>24</v>
      </c>
      <c r="D39" s="10">
        <f t="shared" si="3"/>
        <v>0.32500000000000001</v>
      </c>
      <c r="E39" s="9">
        <v>0.5</v>
      </c>
      <c r="F39" s="12">
        <f t="shared" si="4"/>
        <v>0</v>
      </c>
      <c r="G39" s="12">
        <f t="shared" si="5"/>
        <v>0</v>
      </c>
      <c r="H39" s="262"/>
      <c r="I39" s="262"/>
      <c r="J39" s="262"/>
      <c r="K39" s="262"/>
      <c r="L39" s="263"/>
    </row>
    <row r="40" spans="2:12" ht="17.25" customHeight="1" x14ac:dyDescent="0.3">
      <c r="B40" s="187"/>
      <c r="C40" s="14" t="s">
        <v>499</v>
      </c>
      <c r="D40" s="10">
        <f t="shared" si="3"/>
        <v>1.3</v>
      </c>
      <c r="E40" s="9">
        <v>2</v>
      </c>
      <c r="F40" s="12">
        <f t="shared" si="4"/>
        <v>0</v>
      </c>
      <c r="G40" s="12">
        <f t="shared" si="5"/>
        <v>0</v>
      </c>
      <c r="H40" s="262"/>
      <c r="I40" s="262"/>
      <c r="J40" s="262"/>
      <c r="K40" s="262"/>
      <c r="L40" s="263"/>
    </row>
    <row r="41" spans="2:12" ht="17.25" customHeight="1" x14ac:dyDescent="0.3">
      <c r="B41" s="187"/>
      <c r="C41" s="14" t="s">
        <v>498</v>
      </c>
      <c r="D41" s="10">
        <f t="shared" si="3"/>
        <v>1.3</v>
      </c>
      <c r="E41" s="9">
        <v>2</v>
      </c>
      <c r="F41" s="12">
        <f t="shared" si="4"/>
        <v>0</v>
      </c>
      <c r="G41" s="12">
        <f t="shared" si="5"/>
        <v>0</v>
      </c>
      <c r="H41" s="262"/>
      <c r="I41" s="262"/>
      <c r="J41" s="262"/>
      <c r="K41" s="262"/>
      <c r="L41" s="263"/>
    </row>
    <row r="42" spans="2:12" ht="16.5" customHeight="1" x14ac:dyDescent="0.3">
      <c r="B42" s="302" t="s">
        <v>430</v>
      </c>
      <c r="C42" s="9" t="s">
        <v>431</v>
      </c>
      <c r="D42" s="26">
        <f t="shared" si="3"/>
        <v>26</v>
      </c>
      <c r="E42" s="9">
        <v>40</v>
      </c>
      <c r="F42" s="12">
        <f t="shared" si="4"/>
        <v>0</v>
      </c>
      <c r="G42" s="12">
        <f t="shared" si="5"/>
        <v>0</v>
      </c>
      <c r="H42" s="223" t="s">
        <v>432</v>
      </c>
      <c r="I42" s="223"/>
      <c r="J42" s="223"/>
      <c r="K42" s="223"/>
      <c r="L42" s="224"/>
    </row>
    <row r="43" spans="2:12" ht="16.5" customHeight="1" x14ac:dyDescent="0.3">
      <c r="B43" s="302"/>
      <c r="C43" s="9" t="s">
        <v>23</v>
      </c>
      <c r="D43" s="10">
        <f t="shared" si="3"/>
        <v>4.55</v>
      </c>
      <c r="E43" s="9">
        <v>7</v>
      </c>
      <c r="F43" s="12">
        <f t="shared" si="4"/>
        <v>0</v>
      </c>
      <c r="G43" s="12">
        <f t="shared" si="5"/>
        <v>0</v>
      </c>
      <c r="H43" s="223"/>
      <c r="I43" s="223"/>
      <c r="J43" s="223"/>
      <c r="K43" s="223"/>
      <c r="L43" s="224"/>
    </row>
    <row r="44" spans="2:12" ht="16.5" customHeight="1" x14ac:dyDescent="0.3">
      <c r="B44" s="302"/>
      <c r="C44" s="9" t="s">
        <v>22</v>
      </c>
      <c r="D44" s="10">
        <f t="shared" si="3"/>
        <v>6.5</v>
      </c>
      <c r="E44" s="9">
        <v>10</v>
      </c>
      <c r="F44" s="12">
        <f t="shared" si="4"/>
        <v>0</v>
      </c>
      <c r="G44" s="12">
        <f t="shared" si="5"/>
        <v>0</v>
      </c>
      <c r="H44" s="223"/>
      <c r="I44" s="223"/>
      <c r="J44" s="223"/>
      <c r="K44" s="223"/>
      <c r="L44" s="224"/>
    </row>
    <row r="45" spans="2:12" ht="16.5" customHeight="1" x14ac:dyDescent="0.3">
      <c r="B45" s="302"/>
      <c r="C45" s="9" t="s">
        <v>27</v>
      </c>
      <c r="D45" s="10">
        <f t="shared" si="3"/>
        <v>3.25</v>
      </c>
      <c r="E45" s="9">
        <v>5</v>
      </c>
      <c r="F45" s="12">
        <f t="shared" si="4"/>
        <v>0</v>
      </c>
      <c r="G45" s="12">
        <f t="shared" si="5"/>
        <v>0</v>
      </c>
      <c r="H45" s="223"/>
      <c r="I45" s="223"/>
      <c r="J45" s="223"/>
      <c r="K45" s="223"/>
      <c r="L45" s="224"/>
    </row>
    <row r="46" spans="2:12" ht="16.5" customHeight="1" x14ac:dyDescent="0.3">
      <c r="B46" s="302"/>
      <c r="C46" s="9" t="s">
        <v>52</v>
      </c>
      <c r="D46" s="26">
        <f t="shared" si="3"/>
        <v>1.9500000000000002</v>
      </c>
      <c r="E46" s="9">
        <v>3</v>
      </c>
      <c r="F46" s="12">
        <f t="shared" si="4"/>
        <v>0</v>
      </c>
      <c r="G46" s="12">
        <f t="shared" si="5"/>
        <v>0</v>
      </c>
      <c r="H46" s="223"/>
      <c r="I46" s="223"/>
      <c r="J46" s="223"/>
      <c r="K46" s="223"/>
      <c r="L46" s="224"/>
    </row>
    <row r="47" spans="2:12" ht="16.5" customHeight="1" x14ac:dyDescent="0.3">
      <c r="B47" s="302"/>
      <c r="C47" s="9" t="s">
        <v>20</v>
      </c>
      <c r="D47" s="10">
        <f t="shared" si="3"/>
        <v>1.3</v>
      </c>
      <c r="E47" s="9">
        <v>2</v>
      </c>
      <c r="F47" s="12">
        <f t="shared" si="4"/>
        <v>0</v>
      </c>
      <c r="G47" s="12">
        <f t="shared" si="5"/>
        <v>0</v>
      </c>
      <c r="H47" s="223"/>
      <c r="I47" s="223"/>
      <c r="J47" s="223"/>
      <c r="K47" s="223"/>
      <c r="L47" s="224"/>
    </row>
    <row r="48" spans="2:12" ht="16.5" customHeight="1" x14ac:dyDescent="0.3">
      <c r="B48" s="302"/>
      <c r="C48" s="9" t="s">
        <v>19</v>
      </c>
      <c r="D48" s="10">
        <f t="shared" si="3"/>
        <v>0.32500000000000001</v>
      </c>
      <c r="E48" s="9">
        <v>0.5</v>
      </c>
      <c r="F48" s="12">
        <f t="shared" si="4"/>
        <v>0</v>
      </c>
      <c r="G48" s="12">
        <f t="shared" si="5"/>
        <v>0</v>
      </c>
      <c r="H48" s="223"/>
      <c r="I48" s="223"/>
      <c r="J48" s="223"/>
      <c r="K48" s="223"/>
      <c r="L48" s="224"/>
    </row>
    <row r="49" spans="2:12" ht="16.5" customHeight="1" x14ac:dyDescent="0.3">
      <c r="B49" s="302"/>
      <c r="C49" s="9" t="s">
        <v>53</v>
      </c>
      <c r="D49" s="10">
        <f t="shared" si="3"/>
        <v>0.13</v>
      </c>
      <c r="E49" s="9">
        <v>0.2</v>
      </c>
      <c r="F49" s="12">
        <f t="shared" si="4"/>
        <v>0</v>
      </c>
      <c r="G49" s="12">
        <f t="shared" si="5"/>
        <v>0</v>
      </c>
      <c r="H49" s="223"/>
      <c r="I49" s="223"/>
      <c r="J49" s="223"/>
      <c r="K49" s="223"/>
      <c r="L49" s="224"/>
    </row>
    <row r="50" spans="2:12" ht="16.5" customHeight="1" x14ac:dyDescent="0.3">
      <c r="B50" s="302"/>
      <c r="C50" s="9" t="s">
        <v>186</v>
      </c>
      <c r="D50" s="10">
        <f t="shared" si="3"/>
        <v>0.65</v>
      </c>
      <c r="E50" s="9">
        <v>1</v>
      </c>
      <c r="F50" s="12">
        <f t="shared" si="4"/>
        <v>0</v>
      </c>
      <c r="G50" s="12">
        <f t="shared" si="5"/>
        <v>0</v>
      </c>
      <c r="H50" s="223"/>
      <c r="I50" s="223"/>
      <c r="J50" s="223"/>
      <c r="K50" s="223"/>
      <c r="L50" s="224"/>
    </row>
    <row r="51" spans="2:12" ht="16.5" customHeight="1" x14ac:dyDescent="0.3">
      <c r="B51" s="302"/>
      <c r="C51" s="9" t="s">
        <v>190</v>
      </c>
      <c r="D51" s="10">
        <f t="shared" si="3"/>
        <v>1.3</v>
      </c>
      <c r="E51" s="9">
        <v>2</v>
      </c>
      <c r="F51" s="12">
        <f t="shared" si="4"/>
        <v>0</v>
      </c>
      <c r="G51" s="12">
        <f t="shared" si="5"/>
        <v>0</v>
      </c>
      <c r="H51" s="223"/>
      <c r="I51" s="223"/>
      <c r="J51" s="223"/>
      <c r="K51" s="223"/>
      <c r="L51" s="224"/>
    </row>
    <row r="52" spans="2:12" ht="16.5" customHeight="1" x14ac:dyDescent="0.3">
      <c r="B52" s="266" t="s">
        <v>569</v>
      </c>
      <c r="C52" s="9" t="s">
        <v>357</v>
      </c>
      <c r="D52" s="10">
        <f t="shared" si="3"/>
        <v>19.5</v>
      </c>
      <c r="E52" s="9">
        <v>30</v>
      </c>
      <c r="F52" s="12">
        <f t="shared" si="4"/>
        <v>0</v>
      </c>
      <c r="G52" s="12">
        <f t="shared" si="5"/>
        <v>0</v>
      </c>
      <c r="H52" s="262" t="s">
        <v>570</v>
      </c>
      <c r="I52" s="262"/>
      <c r="J52" s="262"/>
      <c r="K52" s="262"/>
      <c r="L52" s="263"/>
    </row>
    <row r="53" spans="2:12" ht="16.5" customHeight="1" x14ac:dyDescent="0.3">
      <c r="B53" s="266"/>
      <c r="C53" s="9" t="s">
        <v>19</v>
      </c>
      <c r="D53" s="10">
        <f t="shared" si="3"/>
        <v>0.32500000000000001</v>
      </c>
      <c r="E53" s="9">
        <v>0.5</v>
      </c>
      <c r="F53" s="12">
        <f t="shared" si="4"/>
        <v>0</v>
      </c>
      <c r="G53" s="12">
        <f t="shared" si="5"/>
        <v>0</v>
      </c>
      <c r="H53" s="262"/>
      <c r="I53" s="262"/>
      <c r="J53" s="262"/>
      <c r="K53" s="262"/>
      <c r="L53" s="263"/>
    </row>
    <row r="54" spans="2:12" ht="16.5" customHeight="1" x14ac:dyDescent="0.3">
      <c r="B54" s="266"/>
      <c r="C54" s="9" t="s">
        <v>24</v>
      </c>
      <c r="D54" s="10">
        <f t="shared" si="3"/>
        <v>0.65</v>
      </c>
      <c r="E54" s="9">
        <v>1</v>
      </c>
      <c r="F54" s="1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</row>
    <row r="55" spans="2:12" ht="16.5" customHeight="1" x14ac:dyDescent="0.3">
      <c r="B55" s="266"/>
      <c r="C55" s="9" t="s">
        <v>53</v>
      </c>
      <c r="D55" s="10">
        <f t="shared" si="3"/>
        <v>0.13</v>
      </c>
      <c r="E55" s="9">
        <v>0.2</v>
      </c>
      <c r="F55" s="12">
        <f t="shared" si="4"/>
        <v>0</v>
      </c>
      <c r="G55" s="12">
        <f t="shared" si="5"/>
        <v>0</v>
      </c>
      <c r="H55" s="262"/>
      <c r="I55" s="262"/>
      <c r="J55" s="262"/>
      <c r="K55" s="262"/>
      <c r="L55" s="263"/>
    </row>
    <row r="56" spans="2:12" ht="16.5" customHeight="1" x14ac:dyDescent="0.3">
      <c r="B56" s="266"/>
      <c r="C56" s="9" t="s">
        <v>39</v>
      </c>
      <c r="D56" s="10">
        <f t="shared" si="3"/>
        <v>0.32500000000000001</v>
      </c>
      <c r="E56" s="9">
        <v>0.5</v>
      </c>
      <c r="F56" s="12">
        <f t="shared" si="4"/>
        <v>0</v>
      </c>
      <c r="G56" s="12">
        <f t="shared" si="5"/>
        <v>0</v>
      </c>
      <c r="H56" s="262"/>
      <c r="I56" s="262"/>
      <c r="J56" s="262"/>
      <c r="K56" s="262"/>
      <c r="L56" s="263"/>
    </row>
    <row r="57" spans="2:12" ht="16.5" customHeight="1" thickBot="1" x14ac:dyDescent="0.35">
      <c r="B57" s="30" t="s">
        <v>110</v>
      </c>
      <c r="C57" s="21" t="s">
        <v>264</v>
      </c>
      <c r="D57" s="22">
        <f t="shared" si="3"/>
        <v>13</v>
      </c>
      <c r="E57" s="23">
        <v>20</v>
      </c>
      <c r="F57" s="24">
        <f t="shared" si="4"/>
        <v>0</v>
      </c>
      <c r="G57" s="24">
        <f t="shared" si="5"/>
        <v>0</v>
      </c>
      <c r="H57" s="188" t="s">
        <v>34</v>
      </c>
      <c r="I57" s="188"/>
      <c r="J57" s="188"/>
      <c r="K57" s="188"/>
      <c r="L57" s="189"/>
    </row>
    <row r="58" spans="2:12" ht="72" customHeight="1" thickTop="1" x14ac:dyDescent="0.3"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</row>
    <row r="59" spans="2:12" ht="17.25" thickBot="1" x14ac:dyDescent="0.35"/>
    <row r="60" spans="2:12" ht="20.25" thickTop="1" x14ac:dyDescent="0.3">
      <c r="B60" s="217" t="s">
        <v>571</v>
      </c>
      <c r="C60" s="218"/>
      <c r="D60" s="218"/>
      <c r="E60" s="218"/>
      <c r="F60" s="218"/>
      <c r="G60" s="218"/>
      <c r="H60" s="218"/>
      <c r="I60" s="218"/>
      <c r="J60" s="218"/>
      <c r="K60" s="218"/>
      <c r="L60" s="219"/>
    </row>
    <row r="61" spans="2:12" x14ac:dyDescent="0.3">
      <c r="B61" s="220" t="s">
        <v>3</v>
      </c>
      <c r="C61" s="221" t="s">
        <v>4</v>
      </c>
      <c r="D61" s="221" t="s">
        <v>5</v>
      </c>
      <c r="E61" s="221"/>
      <c r="F61" s="221" t="s">
        <v>6</v>
      </c>
      <c r="G61" s="221"/>
      <c r="H61" s="221" t="s">
        <v>7</v>
      </c>
      <c r="I61" s="221"/>
      <c r="J61" s="221"/>
      <c r="K61" s="221"/>
      <c r="L61" s="222"/>
    </row>
    <row r="62" spans="2:12" x14ac:dyDescent="0.3">
      <c r="B62" s="220"/>
      <c r="C62" s="221"/>
      <c r="D62" s="6" t="s">
        <v>1</v>
      </c>
      <c r="E62" s="6" t="s">
        <v>2</v>
      </c>
      <c r="F62" s="38" t="s">
        <v>1</v>
      </c>
      <c r="G62" s="39" t="s">
        <v>2</v>
      </c>
      <c r="H62" s="221"/>
      <c r="I62" s="221"/>
      <c r="J62" s="221"/>
      <c r="K62" s="221"/>
      <c r="L62" s="222"/>
    </row>
    <row r="63" spans="2:12" ht="16.5" customHeight="1" x14ac:dyDescent="0.3">
      <c r="B63" s="187" t="s">
        <v>30</v>
      </c>
      <c r="C63" s="9" t="s">
        <v>259</v>
      </c>
      <c r="D63" s="10">
        <f>E63*0.65</f>
        <v>32.5</v>
      </c>
      <c r="E63" s="9">
        <v>50</v>
      </c>
      <c r="F63" s="12">
        <f>D63*D$2</f>
        <v>0</v>
      </c>
      <c r="G63" s="12">
        <f>E63*D$3</f>
        <v>0</v>
      </c>
      <c r="H63" s="223" t="s">
        <v>48</v>
      </c>
      <c r="I63" s="223"/>
      <c r="J63" s="223"/>
      <c r="K63" s="223"/>
      <c r="L63" s="224"/>
    </row>
    <row r="64" spans="2:12" ht="16.5" customHeight="1" x14ac:dyDescent="0.3">
      <c r="B64" s="187"/>
      <c r="C64" s="9" t="s">
        <v>107</v>
      </c>
      <c r="D64" s="10">
        <f t="shared" ref="D64:D86" si="6">E64*0.65</f>
        <v>1.625</v>
      </c>
      <c r="E64" s="9">
        <v>2.5</v>
      </c>
      <c r="F64" s="12">
        <f>D64*D$2</f>
        <v>0</v>
      </c>
      <c r="G64" s="12">
        <f>E64*D$3</f>
        <v>0</v>
      </c>
      <c r="H64" s="223"/>
      <c r="I64" s="223"/>
      <c r="J64" s="223"/>
      <c r="K64" s="223"/>
      <c r="L64" s="224"/>
    </row>
    <row r="65" spans="2:12" ht="16.5" customHeight="1" x14ac:dyDescent="0.3">
      <c r="B65" s="303" t="s">
        <v>415</v>
      </c>
      <c r="C65" s="14" t="s">
        <v>76</v>
      </c>
      <c r="D65" s="26">
        <f t="shared" si="6"/>
        <v>13</v>
      </c>
      <c r="E65" s="9">
        <v>20</v>
      </c>
      <c r="F65" s="12">
        <f t="shared" ref="F65:F86" si="7">D65*D$2</f>
        <v>0</v>
      </c>
      <c r="G65" s="12">
        <f t="shared" ref="G65:G86" si="8">E65*D$3</f>
        <v>0</v>
      </c>
      <c r="H65" s="262" t="s">
        <v>416</v>
      </c>
      <c r="I65" s="262"/>
      <c r="J65" s="262"/>
      <c r="K65" s="262"/>
      <c r="L65" s="263"/>
    </row>
    <row r="66" spans="2:12" ht="16.5" customHeight="1" x14ac:dyDescent="0.3">
      <c r="B66" s="303"/>
      <c r="C66" s="14" t="s">
        <v>204</v>
      </c>
      <c r="D66" s="10">
        <f t="shared" si="6"/>
        <v>6.5</v>
      </c>
      <c r="E66" s="9">
        <v>10</v>
      </c>
      <c r="F66" s="12">
        <f t="shared" si="7"/>
        <v>0</v>
      </c>
      <c r="G66" s="12">
        <f t="shared" si="8"/>
        <v>0</v>
      </c>
      <c r="H66" s="262"/>
      <c r="I66" s="262"/>
      <c r="J66" s="262"/>
      <c r="K66" s="262"/>
      <c r="L66" s="263"/>
    </row>
    <row r="67" spans="2:12" ht="16.5" customHeight="1" x14ac:dyDescent="0.3">
      <c r="B67" s="303"/>
      <c r="C67" s="14" t="s">
        <v>205</v>
      </c>
      <c r="D67" s="10">
        <f t="shared" si="6"/>
        <v>0.32500000000000001</v>
      </c>
      <c r="E67" s="9">
        <v>0.5</v>
      </c>
      <c r="F67" s="12">
        <f t="shared" si="7"/>
        <v>0</v>
      </c>
      <c r="G67" s="12">
        <f t="shared" si="8"/>
        <v>0</v>
      </c>
      <c r="H67" s="262"/>
      <c r="I67" s="262"/>
      <c r="J67" s="262"/>
      <c r="K67" s="262"/>
      <c r="L67" s="263"/>
    </row>
    <row r="68" spans="2:12" ht="16.5" customHeight="1" x14ac:dyDescent="0.3">
      <c r="B68" s="303"/>
      <c r="C68" s="14" t="s">
        <v>20</v>
      </c>
      <c r="D68" s="10">
        <f t="shared" si="6"/>
        <v>1.3</v>
      </c>
      <c r="E68" s="9">
        <v>2</v>
      </c>
      <c r="F68" s="12">
        <f t="shared" si="7"/>
        <v>0</v>
      </c>
      <c r="G68" s="12">
        <f t="shared" si="8"/>
        <v>0</v>
      </c>
      <c r="H68" s="262"/>
      <c r="I68" s="262"/>
      <c r="J68" s="262"/>
      <c r="K68" s="262"/>
      <c r="L68" s="263"/>
    </row>
    <row r="69" spans="2:12" ht="17.25" customHeight="1" x14ac:dyDescent="0.3">
      <c r="B69" s="303"/>
      <c r="C69" s="14" t="s">
        <v>186</v>
      </c>
      <c r="D69" s="10">
        <f t="shared" si="6"/>
        <v>0.65</v>
      </c>
      <c r="E69" s="9">
        <v>1</v>
      </c>
      <c r="F69" s="12">
        <f t="shared" si="7"/>
        <v>0</v>
      </c>
      <c r="G69" s="12">
        <f t="shared" si="8"/>
        <v>0</v>
      </c>
      <c r="H69" s="262"/>
      <c r="I69" s="262"/>
      <c r="J69" s="262"/>
      <c r="K69" s="262"/>
      <c r="L69" s="263"/>
    </row>
    <row r="70" spans="2:12" ht="17.25" customHeight="1" x14ac:dyDescent="0.3">
      <c r="B70" s="303"/>
      <c r="C70" s="14" t="s">
        <v>178</v>
      </c>
      <c r="D70" s="10">
        <f t="shared" si="6"/>
        <v>1.3</v>
      </c>
      <c r="E70" s="9">
        <v>2</v>
      </c>
      <c r="F70" s="12">
        <f t="shared" si="7"/>
        <v>0</v>
      </c>
      <c r="G70" s="12">
        <f t="shared" si="8"/>
        <v>0</v>
      </c>
      <c r="H70" s="262"/>
      <c r="I70" s="262"/>
      <c r="J70" s="262"/>
      <c r="K70" s="262"/>
      <c r="L70" s="263"/>
    </row>
    <row r="71" spans="2:12" ht="17.25" customHeight="1" x14ac:dyDescent="0.3">
      <c r="B71" s="282" t="s">
        <v>572</v>
      </c>
      <c r="C71" s="46" t="s">
        <v>217</v>
      </c>
      <c r="D71" s="26">
        <f t="shared" si="6"/>
        <v>26</v>
      </c>
      <c r="E71" s="47">
        <v>40</v>
      </c>
      <c r="F71" s="12">
        <f t="shared" si="7"/>
        <v>0</v>
      </c>
      <c r="G71" s="12">
        <f t="shared" si="8"/>
        <v>0</v>
      </c>
      <c r="H71" s="202" t="s">
        <v>490</v>
      </c>
      <c r="I71" s="203"/>
      <c r="J71" s="203"/>
      <c r="K71" s="203"/>
      <c r="L71" s="204"/>
    </row>
    <row r="72" spans="2:12" ht="17.25" customHeight="1" x14ac:dyDescent="0.3">
      <c r="B72" s="283"/>
      <c r="C72" s="46" t="s">
        <v>21</v>
      </c>
      <c r="D72" s="10">
        <f t="shared" si="6"/>
        <v>6.5</v>
      </c>
      <c r="E72" s="47">
        <v>10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7.25" customHeight="1" x14ac:dyDescent="0.3">
      <c r="B73" s="283"/>
      <c r="C73" s="46" t="s">
        <v>169</v>
      </c>
      <c r="D73" s="10">
        <f t="shared" si="6"/>
        <v>3.25</v>
      </c>
      <c r="E73" s="47">
        <v>5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ht="17.25" customHeight="1" x14ac:dyDescent="0.3">
      <c r="B74" s="283"/>
      <c r="C74" s="46" t="s">
        <v>205</v>
      </c>
      <c r="D74" s="26">
        <f t="shared" si="6"/>
        <v>1.9500000000000002</v>
      </c>
      <c r="E74" s="47">
        <v>3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7.25" customHeight="1" x14ac:dyDescent="0.3">
      <c r="B75" s="283"/>
      <c r="C75" s="46" t="s">
        <v>491</v>
      </c>
      <c r="D75" s="10">
        <f t="shared" si="6"/>
        <v>3.25</v>
      </c>
      <c r="E75" s="47">
        <v>5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7.25" customHeight="1" x14ac:dyDescent="0.3">
      <c r="B76" s="283"/>
      <c r="C76" s="46" t="s">
        <v>492</v>
      </c>
      <c r="D76" s="10">
        <f t="shared" si="6"/>
        <v>6.5</v>
      </c>
      <c r="E76" s="47">
        <v>10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6.5" customHeight="1" x14ac:dyDescent="0.3">
      <c r="B77" s="283"/>
      <c r="C77" s="46" t="s">
        <v>162</v>
      </c>
      <c r="D77" s="10">
        <f t="shared" si="6"/>
        <v>0.32500000000000001</v>
      </c>
      <c r="E77" s="47">
        <v>0.5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ht="16.5" customHeight="1" x14ac:dyDescent="0.3">
      <c r="B78" s="283"/>
      <c r="C78" s="46" t="s">
        <v>270</v>
      </c>
      <c r="D78" s="10">
        <f t="shared" si="6"/>
        <v>0.13</v>
      </c>
      <c r="E78" s="47">
        <v>0.2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6.5" customHeight="1" x14ac:dyDescent="0.3">
      <c r="B79" s="284"/>
      <c r="C79" s="46" t="s">
        <v>25</v>
      </c>
      <c r="D79" s="10">
        <f t="shared" si="6"/>
        <v>1.3</v>
      </c>
      <c r="E79" s="47">
        <v>2</v>
      </c>
      <c r="F79" s="12">
        <f t="shared" si="7"/>
        <v>0</v>
      </c>
      <c r="G79" s="12">
        <f t="shared" si="8"/>
        <v>0</v>
      </c>
      <c r="H79" s="270"/>
      <c r="I79" s="271"/>
      <c r="J79" s="271"/>
      <c r="K79" s="271"/>
      <c r="L79" s="272"/>
    </row>
    <row r="80" spans="2:12" ht="16.5" customHeight="1" x14ac:dyDescent="0.3">
      <c r="B80" s="302" t="s">
        <v>62</v>
      </c>
      <c r="C80" s="9" t="s">
        <v>80</v>
      </c>
      <c r="D80" s="10">
        <f t="shared" si="6"/>
        <v>22.75</v>
      </c>
      <c r="E80" s="9">
        <v>35</v>
      </c>
      <c r="F80" s="12">
        <f t="shared" si="7"/>
        <v>0</v>
      </c>
      <c r="G80" s="12">
        <f t="shared" si="8"/>
        <v>0</v>
      </c>
      <c r="H80" s="262" t="s">
        <v>573</v>
      </c>
      <c r="I80" s="262"/>
      <c r="J80" s="262"/>
      <c r="K80" s="262"/>
      <c r="L80" s="263"/>
    </row>
    <row r="81" spans="2:12" ht="16.5" customHeight="1" x14ac:dyDescent="0.3">
      <c r="B81" s="302"/>
      <c r="C81" s="9" t="s">
        <v>19</v>
      </c>
      <c r="D81" s="10">
        <f t="shared" si="6"/>
        <v>0.65</v>
      </c>
      <c r="E81" s="9">
        <v>1</v>
      </c>
      <c r="F81" s="12">
        <f t="shared" si="7"/>
        <v>0</v>
      </c>
      <c r="G81" s="12">
        <f t="shared" si="8"/>
        <v>0</v>
      </c>
      <c r="H81" s="262"/>
      <c r="I81" s="262"/>
      <c r="J81" s="262"/>
      <c r="K81" s="262"/>
      <c r="L81" s="263"/>
    </row>
    <row r="82" spans="2:12" ht="16.5" customHeight="1" x14ac:dyDescent="0.3">
      <c r="B82" s="302"/>
      <c r="C82" s="9" t="s">
        <v>24</v>
      </c>
      <c r="D82" s="10">
        <f t="shared" si="6"/>
        <v>0.65</v>
      </c>
      <c r="E82" s="9">
        <v>1</v>
      </c>
      <c r="F82" s="12">
        <f t="shared" si="7"/>
        <v>0</v>
      </c>
      <c r="G82" s="12">
        <f t="shared" si="8"/>
        <v>0</v>
      </c>
      <c r="H82" s="262"/>
      <c r="I82" s="262"/>
      <c r="J82" s="262"/>
      <c r="K82" s="262"/>
      <c r="L82" s="263"/>
    </row>
    <row r="83" spans="2:12" ht="16.5" customHeight="1" x14ac:dyDescent="0.3">
      <c r="B83" s="302"/>
      <c r="C83" s="9" t="s">
        <v>39</v>
      </c>
      <c r="D83" s="10">
        <f t="shared" si="6"/>
        <v>0.32500000000000001</v>
      </c>
      <c r="E83" s="9">
        <v>0.5</v>
      </c>
      <c r="F83" s="12">
        <f t="shared" si="7"/>
        <v>0</v>
      </c>
      <c r="G83" s="12">
        <f t="shared" si="8"/>
        <v>0</v>
      </c>
      <c r="H83" s="262"/>
      <c r="I83" s="262"/>
      <c r="J83" s="262"/>
      <c r="K83" s="262"/>
      <c r="L83" s="263"/>
    </row>
    <row r="84" spans="2:12" ht="16.5" customHeight="1" x14ac:dyDescent="0.3">
      <c r="B84" s="302"/>
      <c r="C84" s="9" t="s">
        <v>20</v>
      </c>
      <c r="D84" s="10">
        <f t="shared" si="6"/>
        <v>1.3</v>
      </c>
      <c r="E84" s="9">
        <v>2</v>
      </c>
      <c r="F84" s="12">
        <f t="shared" si="7"/>
        <v>0</v>
      </c>
      <c r="G84" s="12">
        <f t="shared" si="8"/>
        <v>0</v>
      </c>
      <c r="H84" s="262"/>
      <c r="I84" s="262"/>
      <c r="J84" s="262"/>
      <c r="K84" s="262"/>
      <c r="L84" s="263"/>
    </row>
    <row r="85" spans="2:12" ht="16.5" customHeight="1" x14ac:dyDescent="0.3">
      <c r="B85" s="302"/>
      <c r="C85" s="9" t="s">
        <v>53</v>
      </c>
      <c r="D85" s="10">
        <f t="shared" si="6"/>
        <v>0.19500000000000001</v>
      </c>
      <c r="E85" s="9">
        <v>0.3</v>
      </c>
      <c r="F85" s="12">
        <f t="shared" si="7"/>
        <v>0</v>
      </c>
      <c r="G85" s="12">
        <f t="shared" si="8"/>
        <v>0</v>
      </c>
      <c r="H85" s="262"/>
      <c r="I85" s="262"/>
      <c r="J85" s="262"/>
      <c r="K85" s="262"/>
      <c r="L85" s="263"/>
    </row>
    <row r="86" spans="2:12" ht="16.5" customHeight="1" thickBot="1" x14ac:dyDescent="0.35">
      <c r="B86" s="36" t="s">
        <v>110</v>
      </c>
      <c r="C86" s="37" t="s">
        <v>264</v>
      </c>
      <c r="D86" s="22">
        <f t="shared" si="6"/>
        <v>13</v>
      </c>
      <c r="E86" s="23">
        <v>20</v>
      </c>
      <c r="F86" s="24">
        <f t="shared" si="7"/>
        <v>0</v>
      </c>
      <c r="G86" s="24">
        <f t="shared" si="8"/>
        <v>0</v>
      </c>
      <c r="H86" s="188" t="s">
        <v>265</v>
      </c>
      <c r="I86" s="188"/>
      <c r="J86" s="188"/>
      <c r="K86" s="188"/>
      <c r="L86" s="189"/>
    </row>
    <row r="87" spans="2:12" ht="72" customHeight="1" thickTop="1" x14ac:dyDescent="0.3"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</row>
    <row r="88" spans="2:12" ht="17.25" thickBot="1" x14ac:dyDescent="0.35"/>
    <row r="89" spans="2:12" ht="20.25" thickTop="1" x14ac:dyDescent="0.3">
      <c r="B89" s="217" t="s">
        <v>574</v>
      </c>
      <c r="C89" s="218"/>
      <c r="D89" s="218"/>
      <c r="E89" s="218"/>
      <c r="F89" s="218"/>
      <c r="G89" s="218"/>
      <c r="H89" s="218"/>
      <c r="I89" s="218"/>
      <c r="J89" s="218"/>
      <c r="K89" s="218"/>
      <c r="L89" s="219"/>
    </row>
    <row r="90" spans="2:12" x14ac:dyDescent="0.3">
      <c r="B90" s="220" t="s">
        <v>3</v>
      </c>
      <c r="C90" s="221" t="s">
        <v>4</v>
      </c>
      <c r="D90" s="221" t="s">
        <v>5</v>
      </c>
      <c r="E90" s="221"/>
      <c r="F90" s="221" t="s">
        <v>6</v>
      </c>
      <c r="G90" s="221"/>
      <c r="H90" s="221" t="s">
        <v>7</v>
      </c>
      <c r="I90" s="221"/>
      <c r="J90" s="221"/>
      <c r="K90" s="221"/>
      <c r="L90" s="222"/>
    </row>
    <row r="91" spans="2:12" x14ac:dyDescent="0.3">
      <c r="B91" s="220"/>
      <c r="C91" s="221"/>
      <c r="D91" s="6" t="s">
        <v>1</v>
      </c>
      <c r="E91" s="6" t="s">
        <v>2</v>
      </c>
      <c r="F91" s="38" t="s">
        <v>1</v>
      </c>
      <c r="G91" s="39" t="s">
        <v>2</v>
      </c>
      <c r="H91" s="221"/>
      <c r="I91" s="221"/>
      <c r="J91" s="221"/>
      <c r="K91" s="221"/>
      <c r="L91" s="222"/>
    </row>
    <row r="92" spans="2:12" x14ac:dyDescent="0.3">
      <c r="B92" s="225" t="s">
        <v>12</v>
      </c>
      <c r="C92" s="9" t="s">
        <v>259</v>
      </c>
      <c r="D92" s="12">
        <f>E92*0.65</f>
        <v>32.5</v>
      </c>
      <c r="E92" s="11">
        <v>50</v>
      </c>
      <c r="F92" s="12">
        <f t="shared" ref="F92:F112" si="9">D92*D$2</f>
        <v>0</v>
      </c>
      <c r="G92" s="12">
        <f t="shared" ref="G92:G112" si="10">E92*D$3</f>
        <v>0</v>
      </c>
      <c r="H92" s="193" t="s">
        <v>47</v>
      </c>
      <c r="I92" s="194"/>
      <c r="J92" s="194"/>
      <c r="K92" s="194"/>
      <c r="L92" s="195"/>
    </row>
    <row r="93" spans="2:12" ht="16.5" customHeight="1" x14ac:dyDescent="0.3">
      <c r="B93" s="227"/>
      <c r="C93" s="9" t="s">
        <v>104</v>
      </c>
      <c r="D93" s="31">
        <f t="shared" ref="D93:D112" si="11">E93*0.65</f>
        <v>3.25</v>
      </c>
      <c r="E93" s="11">
        <v>5</v>
      </c>
      <c r="F93" s="12">
        <f t="shared" si="9"/>
        <v>0</v>
      </c>
      <c r="G93" s="12">
        <f t="shared" si="10"/>
        <v>0</v>
      </c>
      <c r="H93" s="196"/>
      <c r="I93" s="197"/>
      <c r="J93" s="197"/>
      <c r="K93" s="197"/>
      <c r="L93" s="198"/>
    </row>
    <row r="94" spans="2:12" ht="16.5" customHeight="1" x14ac:dyDescent="0.3">
      <c r="B94" s="187" t="s">
        <v>575</v>
      </c>
      <c r="C94" s="14" t="s">
        <v>180</v>
      </c>
      <c r="D94" s="12">
        <f t="shared" si="11"/>
        <v>19.5</v>
      </c>
      <c r="E94" s="9">
        <v>30</v>
      </c>
      <c r="F94" s="12">
        <f t="shared" si="9"/>
        <v>0</v>
      </c>
      <c r="G94" s="12">
        <f t="shared" si="10"/>
        <v>0</v>
      </c>
      <c r="H94" s="273" t="s">
        <v>181</v>
      </c>
      <c r="I94" s="274"/>
      <c r="J94" s="274"/>
      <c r="K94" s="274"/>
      <c r="L94" s="275"/>
    </row>
    <row r="95" spans="2:12" ht="16.5" customHeight="1" x14ac:dyDescent="0.3">
      <c r="B95" s="187"/>
      <c r="C95" s="14" t="s">
        <v>16</v>
      </c>
      <c r="D95" s="12">
        <f t="shared" si="11"/>
        <v>1.3</v>
      </c>
      <c r="E95" s="11">
        <v>2</v>
      </c>
      <c r="F95" s="12">
        <f t="shared" si="9"/>
        <v>0</v>
      </c>
      <c r="G95" s="12">
        <f t="shared" si="10"/>
        <v>0</v>
      </c>
      <c r="H95" s="276"/>
      <c r="I95" s="277"/>
      <c r="J95" s="277"/>
      <c r="K95" s="277"/>
      <c r="L95" s="278"/>
    </row>
    <row r="96" spans="2:12" ht="16.5" customHeight="1" x14ac:dyDescent="0.3">
      <c r="B96" s="187"/>
      <c r="C96" s="14" t="s">
        <v>17</v>
      </c>
      <c r="D96" s="12">
        <f t="shared" si="11"/>
        <v>1.3</v>
      </c>
      <c r="E96" s="11">
        <v>2</v>
      </c>
      <c r="F96" s="12">
        <f t="shared" si="9"/>
        <v>0</v>
      </c>
      <c r="G96" s="12">
        <f t="shared" si="10"/>
        <v>0</v>
      </c>
      <c r="H96" s="276"/>
      <c r="I96" s="277"/>
      <c r="J96" s="277"/>
      <c r="K96" s="277"/>
      <c r="L96" s="278"/>
    </row>
    <row r="97" spans="2:12" ht="16.5" customHeight="1" x14ac:dyDescent="0.3">
      <c r="B97" s="187"/>
      <c r="C97" s="14" t="s">
        <v>18</v>
      </c>
      <c r="D97" s="31">
        <f t="shared" si="11"/>
        <v>3.25</v>
      </c>
      <c r="E97" s="11">
        <v>5</v>
      </c>
      <c r="F97" s="12">
        <f t="shared" si="9"/>
        <v>0</v>
      </c>
      <c r="G97" s="12">
        <f t="shared" si="10"/>
        <v>0</v>
      </c>
      <c r="H97" s="276"/>
      <c r="I97" s="277"/>
      <c r="J97" s="277"/>
      <c r="K97" s="277"/>
      <c r="L97" s="278"/>
    </row>
    <row r="98" spans="2:12" ht="17.25" customHeight="1" x14ac:dyDescent="0.3">
      <c r="B98" s="187"/>
      <c r="C98" s="14" t="s">
        <v>19</v>
      </c>
      <c r="D98" s="31">
        <f t="shared" si="11"/>
        <v>0.19500000000000001</v>
      </c>
      <c r="E98" s="11">
        <v>0.3</v>
      </c>
      <c r="F98" s="12">
        <f t="shared" si="9"/>
        <v>0</v>
      </c>
      <c r="G98" s="12">
        <f t="shared" si="10"/>
        <v>0</v>
      </c>
      <c r="H98" s="276"/>
      <c r="I98" s="277"/>
      <c r="J98" s="277"/>
      <c r="K98" s="277"/>
      <c r="L98" s="278"/>
    </row>
    <row r="99" spans="2:12" ht="17.25" customHeight="1" x14ac:dyDescent="0.3">
      <c r="B99" s="187"/>
      <c r="C99" s="14" t="s">
        <v>20</v>
      </c>
      <c r="D99" s="31">
        <f t="shared" si="11"/>
        <v>0.32500000000000001</v>
      </c>
      <c r="E99" s="11">
        <v>0.5</v>
      </c>
      <c r="F99" s="12">
        <f t="shared" si="9"/>
        <v>0</v>
      </c>
      <c r="G99" s="12">
        <f t="shared" si="10"/>
        <v>0</v>
      </c>
      <c r="H99" s="276"/>
      <c r="I99" s="277"/>
      <c r="J99" s="277"/>
      <c r="K99" s="277"/>
      <c r="L99" s="278"/>
    </row>
    <row r="100" spans="2:12" ht="17.25" customHeight="1" x14ac:dyDescent="0.3">
      <c r="B100" s="187" t="s">
        <v>576</v>
      </c>
      <c r="C100" s="9" t="s">
        <v>88</v>
      </c>
      <c r="D100" s="12">
        <f t="shared" si="11"/>
        <v>26</v>
      </c>
      <c r="E100" s="11">
        <v>40</v>
      </c>
      <c r="F100" s="12">
        <f t="shared" si="9"/>
        <v>0</v>
      </c>
      <c r="G100" s="12">
        <f t="shared" si="10"/>
        <v>0</v>
      </c>
      <c r="H100" s="202" t="s">
        <v>577</v>
      </c>
      <c r="I100" s="203"/>
      <c r="J100" s="203"/>
      <c r="K100" s="203"/>
      <c r="L100" s="204"/>
    </row>
    <row r="101" spans="2:12" ht="16.5" customHeight="1" x14ac:dyDescent="0.3">
      <c r="B101" s="187"/>
      <c r="C101" s="9" t="s">
        <v>189</v>
      </c>
      <c r="D101" s="12">
        <f t="shared" si="11"/>
        <v>6.5</v>
      </c>
      <c r="E101" s="11">
        <v>10</v>
      </c>
      <c r="F101" s="12">
        <f t="shared" si="9"/>
        <v>0</v>
      </c>
      <c r="G101" s="12">
        <f t="shared" si="10"/>
        <v>0</v>
      </c>
      <c r="H101" s="205"/>
      <c r="I101" s="206"/>
      <c r="J101" s="206"/>
      <c r="K101" s="206"/>
      <c r="L101" s="207"/>
    </row>
    <row r="102" spans="2:12" ht="16.5" customHeight="1" x14ac:dyDescent="0.3">
      <c r="B102" s="187"/>
      <c r="C102" s="9" t="s">
        <v>169</v>
      </c>
      <c r="D102" s="31">
        <f t="shared" si="11"/>
        <v>3.25</v>
      </c>
      <c r="E102" s="11">
        <v>5</v>
      </c>
      <c r="F102" s="12">
        <f t="shared" si="9"/>
        <v>0</v>
      </c>
      <c r="G102" s="12">
        <f t="shared" si="10"/>
        <v>0</v>
      </c>
      <c r="H102" s="205"/>
      <c r="I102" s="206"/>
      <c r="J102" s="206"/>
      <c r="K102" s="206"/>
      <c r="L102" s="207"/>
    </row>
    <row r="103" spans="2:12" ht="16.5" customHeight="1" x14ac:dyDescent="0.3">
      <c r="B103" s="187"/>
      <c r="C103" s="9" t="s">
        <v>19</v>
      </c>
      <c r="D103" s="31">
        <f t="shared" si="11"/>
        <v>0.65</v>
      </c>
      <c r="E103" s="11">
        <v>1</v>
      </c>
      <c r="F103" s="12">
        <f t="shared" si="9"/>
        <v>0</v>
      </c>
      <c r="G103" s="12">
        <f t="shared" si="10"/>
        <v>0</v>
      </c>
      <c r="H103" s="205"/>
      <c r="I103" s="206"/>
      <c r="J103" s="206"/>
      <c r="K103" s="206"/>
      <c r="L103" s="207"/>
    </row>
    <row r="104" spans="2:12" ht="16.5" customHeight="1" x14ac:dyDescent="0.3">
      <c r="B104" s="187"/>
      <c r="C104" s="9" t="s">
        <v>27</v>
      </c>
      <c r="D104" s="12">
        <f t="shared" si="11"/>
        <v>2.6</v>
      </c>
      <c r="E104" s="11">
        <v>4</v>
      </c>
      <c r="F104" s="12">
        <f t="shared" si="9"/>
        <v>0</v>
      </c>
      <c r="G104" s="12">
        <f t="shared" si="10"/>
        <v>0</v>
      </c>
      <c r="H104" s="205"/>
      <c r="I104" s="206"/>
      <c r="J104" s="206"/>
      <c r="K104" s="206"/>
      <c r="L104" s="207"/>
    </row>
    <row r="105" spans="2:12" ht="16.5" customHeight="1" x14ac:dyDescent="0.3">
      <c r="B105" s="187"/>
      <c r="C105" s="9" t="s">
        <v>28</v>
      </c>
      <c r="D105" s="12">
        <f t="shared" si="11"/>
        <v>1.3</v>
      </c>
      <c r="E105" s="11">
        <v>2</v>
      </c>
      <c r="F105" s="12">
        <f t="shared" si="9"/>
        <v>0</v>
      </c>
      <c r="G105" s="12">
        <f t="shared" si="10"/>
        <v>0</v>
      </c>
      <c r="H105" s="205"/>
      <c r="I105" s="206"/>
      <c r="J105" s="206"/>
      <c r="K105" s="206"/>
      <c r="L105" s="207"/>
    </row>
    <row r="106" spans="2:12" ht="16.5" customHeight="1" x14ac:dyDescent="0.3">
      <c r="B106" s="187"/>
      <c r="C106" s="9" t="s">
        <v>24</v>
      </c>
      <c r="D106" s="31">
        <f t="shared" si="11"/>
        <v>0.19500000000000001</v>
      </c>
      <c r="E106" s="11">
        <v>0.3</v>
      </c>
      <c r="F106" s="12">
        <f t="shared" si="9"/>
        <v>0</v>
      </c>
      <c r="G106" s="12">
        <f t="shared" si="10"/>
        <v>0</v>
      </c>
      <c r="H106" s="205"/>
      <c r="I106" s="206"/>
      <c r="J106" s="206"/>
      <c r="K106" s="206"/>
      <c r="L106" s="207"/>
    </row>
    <row r="107" spans="2:12" ht="16.5" customHeight="1" x14ac:dyDescent="0.3">
      <c r="B107" s="187"/>
      <c r="C107" s="9" t="s">
        <v>78</v>
      </c>
      <c r="D107" s="31">
        <f t="shared" si="11"/>
        <v>6.5000000000000002E-2</v>
      </c>
      <c r="E107" s="11">
        <v>0.1</v>
      </c>
      <c r="F107" s="12">
        <f t="shared" si="9"/>
        <v>0</v>
      </c>
      <c r="G107" s="12">
        <f t="shared" si="10"/>
        <v>0</v>
      </c>
      <c r="H107" s="205"/>
      <c r="I107" s="206"/>
      <c r="J107" s="206"/>
      <c r="K107" s="206"/>
      <c r="L107" s="207"/>
    </row>
    <row r="108" spans="2:12" ht="16.5" customHeight="1" x14ac:dyDescent="0.3">
      <c r="B108" s="187"/>
      <c r="C108" s="9" t="s">
        <v>190</v>
      </c>
      <c r="D108" s="31">
        <f t="shared" si="11"/>
        <v>0.65</v>
      </c>
      <c r="E108" s="11">
        <v>1</v>
      </c>
      <c r="F108" s="12">
        <f t="shared" si="9"/>
        <v>0</v>
      </c>
      <c r="G108" s="12">
        <f t="shared" si="10"/>
        <v>0</v>
      </c>
      <c r="H108" s="205"/>
      <c r="I108" s="206"/>
      <c r="J108" s="206"/>
      <c r="K108" s="206"/>
      <c r="L108" s="207"/>
    </row>
    <row r="109" spans="2:12" ht="16.5" customHeight="1" x14ac:dyDescent="0.3">
      <c r="B109" s="267" t="s">
        <v>63</v>
      </c>
      <c r="C109" s="9" t="s">
        <v>67</v>
      </c>
      <c r="D109" s="32">
        <f t="shared" si="11"/>
        <v>1.9500000000000002</v>
      </c>
      <c r="E109" s="9">
        <v>3</v>
      </c>
      <c r="F109" s="12">
        <f t="shared" si="9"/>
        <v>0</v>
      </c>
      <c r="G109" s="12">
        <f t="shared" si="10"/>
        <v>0</v>
      </c>
      <c r="H109" s="223" t="s">
        <v>426</v>
      </c>
      <c r="I109" s="223"/>
      <c r="J109" s="223"/>
      <c r="K109" s="223"/>
      <c r="L109" s="224"/>
    </row>
    <row r="110" spans="2:12" ht="16.5" customHeight="1" x14ac:dyDescent="0.3">
      <c r="B110" s="268"/>
      <c r="C110" s="9" t="s">
        <v>39</v>
      </c>
      <c r="D110" s="12">
        <f t="shared" si="11"/>
        <v>1.3</v>
      </c>
      <c r="E110" s="9">
        <v>2</v>
      </c>
      <c r="F110" s="12">
        <f t="shared" si="9"/>
        <v>0</v>
      </c>
      <c r="G110" s="12">
        <f t="shared" si="10"/>
        <v>0</v>
      </c>
      <c r="H110" s="223"/>
      <c r="I110" s="223"/>
      <c r="J110" s="223"/>
      <c r="K110" s="223"/>
      <c r="L110" s="224"/>
    </row>
    <row r="111" spans="2:12" ht="16.5" customHeight="1" x14ac:dyDescent="0.3">
      <c r="B111" s="269"/>
      <c r="C111" s="9" t="s">
        <v>24</v>
      </c>
      <c r="D111" s="31">
        <f t="shared" si="11"/>
        <v>0.32500000000000001</v>
      </c>
      <c r="E111" s="9">
        <v>0.5</v>
      </c>
      <c r="F111" s="12">
        <f t="shared" si="9"/>
        <v>0</v>
      </c>
      <c r="G111" s="12">
        <f t="shared" si="10"/>
        <v>0</v>
      </c>
      <c r="H111" s="223"/>
      <c r="I111" s="223"/>
      <c r="J111" s="223"/>
      <c r="K111" s="223"/>
      <c r="L111" s="224"/>
    </row>
    <row r="112" spans="2:12" ht="16.5" customHeight="1" thickBot="1" x14ac:dyDescent="0.35">
      <c r="B112" s="27" t="s">
        <v>114</v>
      </c>
      <c r="C112" s="21" t="s">
        <v>35</v>
      </c>
      <c r="D112" s="24">
        <f t="shared" si="11"/>
        <v>13</v>
      </c>
      <c r="E112" s="23">
        <v>20</v>
      </c>
      <c r="F112" s="24">
        <f t="shared" si="9"/>
        <v>0</v>
      </c>
      <c r="G112" s="24">
        <f t="shared" si="10"/>
        <v>0</v>
      </c>
      <c r="H112" s="228" t="s">
        <v>36</v>
      </c>
      <c r="I112" s="229"/>
      <c r="J112" s="229"/>
      <c r="K112" s="229"/>
      <c r="L112" s="230"/>
    </row>
    <row r="113" spans="2:12" ht="72" customHeight="1" thickTop="1" x14ac:dyDescent="0.3">
      <c r="B113" s="190"/>
      <c r="C113" s="190"/>
      <c r="D113" s="190"/>
      <c r="E113" s="190"/>
      <c r="F113" s="190"/>
      <c r="G113" s="190"/>
      <c r="H113" s="190"/>
      <c r="I113" s="190"/>
      <c r="J113" s="190"/>
      <c r="K113" s="190"/>
      <c r="L113" s="190"/>
    </row>
    <row r="114" spans="2:12" ht="17.25" thickBot="1" x14ac:dyDescent="0.35"/>
    <row r="115" spans="2:12" ht="20.25" thickTop="1" x14ac:dyDescent="0.3">
      <c r="B115" s="217" t="s">
        <v>578</v>
      </c>
      <c r="C115" s="218"/>
      <c r="D115" s="218"/>
      <c r="E115" s="218"/>
      <c r="F115" s="218"/>
      <c r="G115" s="218"/>
      <c r="H115" s="218"/>
      <c r="I115" s="218"/>
      <c r="J115" s="218"/>
      <c r="K115" s="218"/>
      <c r="L115" s="219"/>
    </row>
    <row r="116" spans="2:12" x14ac:dyDescent="0.3">
      <c r="B116" s="220" t="s">
        <v>3</v>
      </c>
      <c r="C116" s="221" t="s">
        <v>4</v>
      </c>
      <c r="D116" s="221" t="s">
        <v>5</v>
      </c>
      <c r="E116" s="221"/>
      <c r="F116" s="221" t="s">
        <v>6</v>
      </c>
      <c r="G116" s="221"/>
      <c r="H116" s="221" t="s">
        <v>7</v>
      </c>
      <c r="I116" s="221"/>
      <c r="J116" s="221"/>
      <c r="K116" s="221"/>
      <c r="L116" s="222"/>
    </row>
    <row r="117" spans="2:12" x14ac:dyDescent="0.3">
      <c r="B117" s="220"/>
      <c r="C117" s="221"/>
      <c r="D117" s="6" t="s">
        <v>1</v>
      </c>
      <c r="E117" s="6" t="s">
        <v>2</v>
      </c>
      <c r="F117" s="38" t="s">
        <v>1</v>
      </c>
      <c r="G117" s="39" t="s">
        <v>2</v>
      </c>
      <c r="H117" s="221"/>
      <c r="I117" s="221"/>
      <c r="J117" s="221"/>
      <c r="K117" s="221"/>
      <c r="L117" s="222"/>
    </row>
    <row r="118" spans="2:12" ht="16.5" customHeight="1" x14ac:dyDescent="0.3">
      <c r="B118" s="187" t="s">
        <v>60</v>
      </c>
      <c r="C118" s="9" t="s">
        <v>13</v>
      </c>
      <c r="D118" s="10">
        <f>E118*0.65</f>
        <v>32.5</v>
      </c>
      <c r="E118" s="9">
        <v>50</v>
      </c>
      <c r="F118" s="12">
        <f t="shared" ref="F118:F137" si="12">D118*D$2</f>
        <v>0</v>
      </c>
      <c r="G118" s="12">
        <f t="shared" ref="G118:G137" si="13">E118*D$3</f>
        <v>0</v>
      </c>
      <c r="H118" s="223" t="s">
        <v>100</v>
      </c>
      <c r="I118" s="223"/>
      <c r="J118" s="223"/>
      <c r="K118" s="223"/>
      <c r="L118" s="224"/>
    </row>
    <row r="119" spans="2:12" ht="17.25" customHeight="1" x14ac:dyDescent="0.3">
      <c r="B119" s="187"/>
      <c r="C119" s="9" t="s">
        <v>99</v>
      </c>
      <c r="D119" s="10">
        <f t="shared" ref="D119:D137" si="14">E119*0.65</f>
        <v>3.25</v>
      </c>
      <c r="E119" s="9">
        <v>5</v>
      </c>
      <c r="F119" s="12">
        <f t="shared" si="12"/>
        <v>0</v>
      </c>
      <c r="G119" s="12">
        <f t="shared" si="13"/>
        <v>0</v>
      </c>
      <c r="H119" s="223"/>
      <c r="I119" s="223"/>
      <c r="J119" s="223"/>
      <c r="K119" s="223"/>
      <c r="L119" s="224"/>
    </row>
    <row r="120" spans="2:12" ht="17.25" customHeight="1" x14ac:dyDescent="0.3">
      <c r="B120" s="302" t="s">
        <v>579</v>
      </c>
      <c r="C120" s="14" t="s">
        <v>84</v>
      </c>
      <c r="D120" s="26">
        <f t="shared" si="14"/>
        <v>13</v>
      </c>
      <c r="E120" s="9">
        <v>20</v>
      </c>
      <c r="F120" s="12">
        <f t="shared" si="12"/>
        <v>0</v>
      </c>
      <c r="G120" s="12">
        <f t="shared" si="13"/>
        <v>0</v>
      </c>
      <c r="H120" s="262" t="s">
        <v>580</v>
      </c>
      <c r="I120" s="262"/>
      <c r="J120" s="262"/>
      <c r="K120" s="262"/>
      <c r="L120" s="263"/>
    </row>
    <row r="121" spans="2:12" ht="16.5" customHeight="1" x14ac:dyDescent="0.3">
      <c r="B121" s="302"/>
      <c r="C121" s="14" t="s">
        <v>22</v>
      </c>
      <c r="D121" s="10">
        <f t="shared" si="14"/>
        <v>6.5</v>
      </c>
      <c r="E121" s="9">
        <v>10</v>
      </c>
      <c r="F121" s="12">
        <f t="shared" si="12"/>
        <v>0</v>
      </c>
      <c r="G121" s="12">
        <f t="shared" si="13"/>
        <v>0</v>
      </c>
      <c r="H121" s="262"/>
      <c r="I121" s="262"/>
      <c r="J121" s="262"/>
      <c r="K121" s="262"/>
      <c r="L121" s="263"/>
    </row>
    <row r="122" spans="2:12" ht="16.5" customHeight="1" x14ac:dyDescent="0.3">
      <c r="B122" s="302"/>
      <c r="C122" s="14" t="s">
        <v>20</v>
      </c>
      <c r="D122" s="10">
        <f t="shared" si="14"/>
        <v>1.3</v>
      </c>
      <c r="E122" s="9">
        <v>2</v>
      </c>
      <c r="F122" s="12">
        <f t="shared" si="12"/>
        <v>0</v>
      </c>
      <c r="G122" s="12">
        <f t="shared" si="13"/>
        <v>0</v>
      </c>
      <c r="H122" s="262"/>
      <c r="I122" s="262"/>
      <c r="J122" s="262"/>
      <c r="K122" s="262"/>
      <c r="L122" s="263"/>
    </row>
    <row r="123" spans="2:12" ht="16.5" customHeight="1" x14ac:dyDescent="0.3">
      <c r="B123" s="302"/>
      <c r="C123" s="14" t="s">
        <v>19</v>
      </c>
      <c r="D123" s="10">
        <f t="shared" si="14"/>
        <v>0.32500000000000001</v>
      </c>
      <c r="E123" s="9">
        <v>0.5</v>
      </c>
      <c r="F123" s="12">
        <f t="shared" si="12"/>
        <v>0</v>
      </c>
      <c r="G123" s="12">
        <f t="shared" si="13"/>
        <v>0</v>
      </c>
      <c r="H123" s="262"/>
      <c r="I123" s="262"/>
      <c r="J123" s="262"/>
      <c r="K123" s="262"/>
      <c r="L123" s="263"/>
    </row>
    <row r="124" spans="2:12" ht="16.5" customHeight="1" x14ac:dyDescent="0.3">
      <c r="B124" s="302"/>
      <c r="C124" s="14" t="s">
        <v>24</v>
      </c>
      <c r="D124" s="10">
        <f t="shared" si="14"/>
        <v>0.32500000000000001</v>
      </c>
      <c r="E124" s="9">
        <v>0.5</v>
      </c>
      <c r="F124" s="12">
        <f t="shared" si="12"/>
        <v>0</v>
      </c>
      <c r="G124" s="12">
        <f t="shared" si="13"/>
        <v>0</v>
      </c>
      <c r="H124" s="262"/>
      <c r="I124" s="262"/>
      <c r="J124" s="262"/>
      <c r="K124" s="262"/>
      <c r="L124" s="263"/>
    </row>
    <row r="125" spans="2:12" ht="16.5" customHeight="1" x14ac:dyDescent="0.3">
      <c r="B125" s="302"/>
      <c r="C125" s="14" t="s">
        <v>27</v>
      </c>
      <c r="D125" s="10">
        <f t="shared" si="14"/>
        <v>0.32500000000000001</v>
      </c>
      <c r="E125" s="9">
        <v>0.5</v>
      </c>
      <c r="F125" s="12">
        <f t="shared" si="12"/>
        <v>0</v>
      </c>
      <c r="G125" s="12">
        <f t="shared" si="13"/>
        <v>0</v>
      </c>
      <c r="H125" s="262"/>
      <c r="I125" s="262"/>
      <c r="J125" s="262"/>
      <c r="K125" s="262"/>
      <c r="L125" s="263"/>
    </row>
    <row r="126" spans="2:12" ht="16.5" customHeight="1" x14ac:dyDescent="0.3">
      <c r="B126" s="302"/>
      <c r="C126" s="14" t="s">
        <v>499</v>
      </c>
      <c r="D126" s="10">
        <f t="shared" si="14"/>
        <v>1.3</v>
      </c>
      <c r="E126" s="9">
        <v>2</v>
      </c>
      <c r="F126" s="12">
        <f t="shared" si="12"/>
        <v>0</v>
      </c>
      <c r="G126" s="12">
        <f t="shared" si="13"/>
        <v>0</v>
      </c>
      <c r="H126" s="262"/>
      <c r="I126" s="262"/>
      <c r="J126" s="262"/>
      <c r="K126" s="262"/>
      <c r="L126" s="263"/>
    </row>
    <row r="127" spans="2:12" ht="16.5" customHeight="1" x14ac:dyDescent="0.3">
      <c r="B127" s="302"/>
      <c r="C127" s="14" t="s">
        <v>498</v>
      </c>
      <c r="D127" s="10">
        <f t="shared" si="14"/>
        <v>1.3</v>
      </c>
      <c r="E127" s="9">
        <v>2</v>
      </c>
      <c r="F127" s="12">
        <f t="shared" si="12"/>
        <v>0</v>
      </c>
      <c r="G127" s="12">
        <f t="shared" si="13"/>
        <v>0</v>
      </c>
      <c r="H127" s="262"/>
      <c r="I127" s="262"/>
      <c r="J127" s="262"/>
      <c r="K127" s="262"/>
      <c r="L127" s="263"/>
    </row>
    <row r="128" spans="2:12" ht="16.5" customHeight="1" x14ac:dyDescent="0.3">
      <c r="B128" s="303" t="s">
        <v>581</v>
      </c>
      <c r="C128" s="29" t="s">
        <v>21</v>
      </c>
      <c r="D128" s="26">
        <f t="shared" si="14"/>
        <v>26</v>
      </c>
      <c r="E128" s="29">
        <v>40</v>
      </c>
      <c r="F128" s="12">
        <f t="shared" si="12"/>
        <v>0</v>
      </c>
      <c r="G128" s="12">
        <f t="shared" si="13"/>
        <v>0</v>
      </c>
      <c r="H128" s="260" t="s">
        <v>582</v>
      </c>
      <c r="I128" s="260"/>
      <c r="J128" s="260"/>
      <c r="K128" s="260"/>
      <c r="L128" s="261"/>
    </row>
    <row r="129" spans="2:12" ht="16.5" customHeight="1" x14ac:dyDescent="0.3">
      <c r="B129" s="303"/>
      <c r="C129" s="29" t="s">
        <v>260</v>
      </c>
      <c r="D129" s="10">
        <f t="shared" si="14"/>
        <v>3.25</v>
      </c>
      <c r="E129" s="29">
        <v>5</v>
      </c>
      <c r="F129" s="12">
        <f t="shared" si="12"/>
        <v>0</v>
      </c>
      <c r="G129" s="12">
        <f t="shared" si="13"/>
        <v>0</v>
      </c>
      <c r="H129" s="260"/>
      <c r="I129" s="260"/>
      <c r="J129" s="260"/>
      <c r="K129" s="260"/>
      <c r="L129" s="261"/>
    </row>
    <row r="130" spans="2:12" ht="16.5" customHeight="1" x14ac:dyDescent="0.3">
      <c r="B130" s="303"/>
      <c r="C130" s="29" t="s">
        <v>20</v>
      </c>
      <c r="D130" s="26">
        <f t="shared" si="14"/>
        <v>1.9500000000000002</v>
      </c>
      <c r="E130" s="29">
        <v>3</v>
      </c>
      <c r="F130" s="12">
        <f t="shared" si="12"/>
        <v>0</v>
      </c>
      <c r="G130" s="12">
        <f t="shared" si="13"/>
        <v>0</v>
      </c>
      <c r="H130" s="260"/>
      <c r="I130" s="260"/>
      <c r="J130" s="260"/>
      <c r="K130" s="260"/>
      <c r="L130" s="261"/>
    </row>
    <row r="131" spans="2:12" ht="16.5" customHeight="1" x14ac:dyDescent="0.3">
      <c r="B131" s="303"/>
      <c r="C131" s="29" t="s">
        <v>162</v>
      </c>
      <c r="D131" s="10">
        <f t="shared" si="14"/>
        <v>1.3</v>
      </c>
      <c r="E131" s="29">
        <v>2</v>
      </c>
      <c r="F131" s="12">
        <f t="shared" si="12"/>
        <v>0</v>
      </c>
      <c r="G131" s="12">
        <f t="shared" si="13"/>
        <v>0</v>
      </c>
      <c r="H131" s="260"/>
      <c r="I131" s="260"/>
      <c r="J131" s="260"/>
      <c r="K131" s="260"/>
      <c r="L131" s="261"/>
    </row>
    <row r="132" spans="2:12" ht="16.5" customHeight="1" x14ac:dyDescent="0.3">
      <c r="B132" s="303"/>
      <c r="C132" s="29" t="s">
        <v>39</v>
      </c>
      <c r="D132" s="10">
        <f t="shared" si="14"/>
        <v>0.65</v>
      </c>
      <c r="E132" s="29">
        <v>1</v>
      </c>
      <c r="F132" s="12">
        <f t="shared" si="12"/>
        <v>0</v>
      </c>
      <c r="G132" s="12">
        <f t="shared" si="13"/>
        <v>0</v>
      </c>
      <c r="H132" s="260"/>
      <c r="I132" s="260"/>
      <c r="J132" s="260"/>
      <c r="K132" s="260"/>
      <c r="L132" s="261"/>
    </row>
    <row r="133" spans="2:12" ht="16.5" customHeight="1" x14ac:dyDescent="0.3">
      <c r="B133" s="302" t="s">
        <v>109</v>
      </c>
      <c r="C133" s="9" t="s">
        <v>452</v>
      </c>
      <c r="D133" s="26">
        <f t="shared" si="14"/>
        <v>13</v>
      </c>
      <c r="E133" s="9">
        <v>20</v>
      </c>
      <c r="F133" s="12">
        <f t="shared" si="12"/>
        <v>0</v>
      </c>
      <c r="G133" s="12">
        <f t="shared" si="13"/>
        <v>0</v>
      </c>
      <c r="H133" s="208" t="s">
        <v>198</v>
      </c>
      <c r="I133" s="209"/>
      <c r="J133" s="209"/>
      <c r="K133" s="209"/>
      <c r="L133" s="210"/>
    </row>
    <row r="134" spans="2:12" ht="16.5" customHeight="1" x14ac:dyDescent="0.3">
      <c r="B134" s="302"/>
      <c r="C134" s="9" t="s">
        <v>162</v>
      </c>
      <c r="D134" s="10">
        <f t="shared" si="14"/>
        <v>3.25</v>
      </c>
      <c r="E134" s="9">
        <v>5</v>
      </c>
      <c r="F134" s="12">
        <f t="shared" si="12"/>
        <v>0</v>
      </c>
      <c r="G134" s="12">
        <f t="shared" si="13"/>
        <v>0</v>
      </c>
      <c r="H134" s="211"/>
      <c r="I134" s="212"/>
      <c r="J134" s="212"/>
      <c r="K134" s="212"/>
      <c r="L134" s="213"/>
    </row>
    <row r="135" spans="2:12" ht="16.5" customHeight="1" x14ac:dyDescent="0.3">
      <c r="B135" s="302"/>
      <c r="C135" s="9" t="s">
        <v>186</v>
      </c>
      <c r="D135" s="10">
        <f t="shared" si="14"/>
        <v>0.65</v>
      </c>
      <c r="E135" s="9">
        <v>1</v>
      </c>
      <c r="F135" s="12">
        <f t="shared" si="12"/>
        <v>0</v>
      </c>
      <c r="G135" s="12">
        <f t="shared" si="13"/>
        <v>0</v>
      </c>
      <c r="H135" s="211"/>
      <c r="I135" s="212"/>
      <c r="J135" s="212"/>
      <c r="K135" s="212"/>
      <c r="L135" s="213"/>
    </row>
    <row r="136" spans="2:12" ht="16.5" customHeight="1" x14ac:dyDescent="0.3">
      <c r="B136" s="302"/>
      <c r="C136" s="9" t="s">
        <v>454</v>
      </c>
      <c r="D136" s="10">
        <f t="shared" si="14"/>
        <v>6.5000000000000002E-2</v>
      </c>
      <c r="E136" s="9">
        <v>0.1</v>
      </c>
      <c r="F136" s="12">
        <f t="shared" si="12"/>
        <v>0</v>
      </c>
      <c r="G136" s="12">
        <f t="shared" si="13"/>
        <v>0</v>
      </c>
      <c r="H136" s="211"/>
      <c r="I136" s="212"/>
      <c r="J136" s="212"/>
      <c r="K136" s="212"/>
      <c r="L136" s="213"/>
    </row>
    <row r="137" spans="2:12" ht="16.5" customHeight="1" thickBot="1" x14ac:dyDescent="0.35">
      <c r="B137" s="30" t="s">
        <v>114</v>
      </c>
      <c r="C137" s="21" t="s">
        <v>35</v>
      </c>
      <c r="D137" s="22">
        <f t="shared" si="14"/>
        <v>13</v>
      </c>
      <c r="E137" s="23">
        <v>20</v>
      </c>
      <c r="F137" s="24">
        <f t="shared" si="12"/>
        <v>0</v>
      </c>
      <c r="G137" s="24">
        <f t="shared" si="13"/>
        <v>0</v>
      </c>
      <c r="H137" s="188" t="s">
        <v>36</v>
      </c>
      <c r="I137" s="188"/>
      <c r="J137" s="188"/>
      <c r="K137" s="188"/>
      <c r="L137" s="189"/>
    </row>
    <row r="138" spans="2:12" ht="72" customHeight="1" thickTop="1" x14ac:dyDescent="0.3"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</row>
  </sheetData>
  <mergeCells count="82">
    <mergeCell ref="B20:B26"/>
    <mergeCell ref="H20:L26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6"/>
    <mergeCell ref="H11:L16"/>
    <mergeCell ref="B17:B19"/>
    <mergeCell ref="H17:L19"/>
    <mergeCell ref="H27:L27"/>
    <mergeCell ref="B28:L28"/>
    <mergeCell ref="B30:L30"/>
    <mergeCell ref="B31:B32"/>
    <mergeCell ref="C31:C32"/>
    <mergeCell ref="D31:E31"/>
    <mergeCell ref="F31:G31"/>
    <mergeCell ref="H31:L32"/>
    <mergeCell ref="B33:B34"/>
    <mergeCell ref="H33:L34"/>
    <mergeCell ref="B35:B41"/>
    <mergeCell ref="H35:L41"/>
    <mergeCell ref="B42:B51"/>
    <mergeCell ref="H42:L51"/>
    <mergeCell ref="B61:B62"/>
    <mergeCell ref="C61:C62"/>
    <mergeCell ref="D61:E61"/>
    <mergeCell ref="F61:G61"/>
    <mergeCell ref="H61:L62"/>
    <mergeCell ref="B52:B56"/>
    <mergeCell ref="H52:L56"/>
    <mergeCell ref="H57:L57"/>
    <mergeCell ref="B58:L58"/>
    <mergeCell ref="B60:L60"/>
    <mergeCell ref="B63:B64"/>
    <mergeCell ref="H63:L64"/>
    <mergeCell ref="B65:B70"/>
    <mergeCell ref="H65:L70"/>
    <mergeCell ref="B71:B79"/>
    <mergeCell ref="H71:L79"/>
    <mergeCell ref="B90:B91"/>
    <mergeCell ref="C90:C91"/>
    <mergeCell ref="D90:E90"/>
    <mergeCell ref="F90:G90"/>
    <mergeCell ref="H90:L91"/>
    <mergeCell ref="B80:B85"/>
    <mergeCell ref="H80:L85"/>
    <mergeCell ref="H86:L86"/>
    <mergeCell ref="B87:L87"/>
    <mergeCell ref="B89:L89"/>
    <mergeCell ref="B92:B93"/>
    <mergeCell ref="H92:L93"/>
    <mergeCell ref="B94:B99"/>
    <mergeCell ref="H94:L99"/>
    <mergeCell ref="B100:B108"/>
    <mergeCell ref="H100:L108"/>
    <mergeCell ref="B116:B117"/>
    <mergeCell ref="C116:C117"/>
    <mergeCell ref="D116:E116"/>
    <mergeCell ref="F116:G116"/>
    <mergeCell ref="H116:L117"/>
    <mergeCell ref="B109:B111"/>
    <mergeCell ref="H109:L111"/>
    <mergeCell ref="H112:L112"/>
    <mergeCell ref="B113:L113"/>
    <mergeCell ref="B115:L115"/>
    <mergeCell ref="B133:B136"/>
    <mergeCell ref="H133:L136"/>
    <mergeCell ref="H137:L137"/>
    <mergeCell ref="B138:L138"/>
    <mergeCell ref="B118:B119"/>
    <mergeCell ref="H118:L119"/>
    <mergeCell ref="B120:B127"/>
    <mergeCell ref="H120:L127"/>
    <mergeCell ref="B128:B132"/>
    <mergeCell ref="H128:L132"/>
  </mergeCells>
  <phoneticPr fontId="2" type="noConversion"/>
  <printOptions horizontalCentered="1"/>
  <pageMargins left="0.7" right="0.7" top="0.75" bottom="0.75" header="0.3" footer="0.3"/>
  <pageSetup paperSize="9" scale="64" fitToHeight="0" orientation="portrait" r:id="rId1"/>
  <rowBreaks count="4" manualBreakCount="4">
    <brk id="28" max="12" man="1"/>
    <brk id="58" max="12" man="1"/>
    <brk id="87" max="12" man="1"/>
    <brk id="113" max="12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M141"/>
  <sheetViews>
    <sheetView topLeftCell="A45" zoomScaleNormal="100" workbookViewId="0">
      <selection activeCell="B76" sqref="B76:B84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17" t="s">
        <v>583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311" t="s">
        <v>584</v>
      </c>
      <c r="C10" s="29" t="s">
        <v>13</v>
      </c>
      <c r="D10" s="10">
        <f>E10*0.65</f>
        <v>35.75</v>
      </c>
      <c r="E10" s="29">
        <v>55</v>
      </c>
      <c r="F10" s="12">
        <f t="shared" ref="F10:F30" si="0">D10*D$2</f>
        <v>0</v>
      </c>
      <c r="G10" s="12">
        <f t="shared" ref="G10:G30" si="1">E10*D$3</f>
        <v>0</v>
      </c>
      <c r="H10" s="313" t="s">
        <v>585</v>
      </c>
      <c r="I10" s="313"/>
      <c r="J10" s="313"/>
      <c r="K10" s="313"/>
      <c r="L10" s="314"/>
    </row>
    <row r="11" spans="2:12" ht="16.5" customHeight="1" x14ac:dyDescent="0.3">
      <c r="B11" s="312"/>
      <c r="C11" s="29" t="s">
        <v>480</v>
      </c>
      <c r="D11" s="26">
        <f t="shared" ref="D11:D31" si="2">E11*0.65</f>
        <v>13</v>
      </c>
      <c r="E11" s="29">
        <v>20</v>
      </c>
      <c r="F11" s="12">
        <f t="shared" si="0"/>
        <v>0</v>
      </c>
      <c r="G11" s="12">
        <f t="shared" si="1"/>
        <v>0</v>
      </c>
      <c r="H11" s="313"/>
      <c r="I11" s="313"/>
      <c r="J11" s="313"/>
      <c r="K11" s="313"/>
      <c r="L11" s="314"/>
    </row>
    <row r="12" spans="2:12" ht="16.5" customHeight="1" x14ac:dyDescent="0.3">
      <c r="B12" s="312"/>
      <c r="C12" s="29" t="s">
        <v>40</v>
      </c>
      <c r="D12" s="10">
        <f t="shared" si="2"/>
        <v>3.25</v>
      </c>
      <c r="E12" s="29">
        <v>5</v>
      </c>
      <c r="F12" s="12">
        <f t="shared" si="0"/>
        <v>0</v>
      </c>
      <c r="G12" s="12">
        <f t="shared" si="1"/>
        <v>0</v>
      </c>
      <c r="H12" s="313"/>
      <c r="I12" s="313"/>
      <c r="J12" s="313"/>
      <c r="K12" s="313"/>
      <c r="L12" s="314"/>
    </row>
    <row r="13" spans="2:12" ht="16.5" customHeight="1" x14ac:dyDescent="0.3">
      <c r="B13" s="312"/>
      <c r="C13" s="29" t="s">
        <v>189</v>
      </c>
      <c r="D13" s="10">
        <f t="shared" si="2"/>
        <v>3.25</v>
      </c>
      <c r="E13" s="29">
        <v>5</v>
      </c>
      <c r="F13" s="12">
        <f t="shared" si="0"/>
        <v>0</v>
      </c>
      <c r="G13" s="12">
        <f t="shared" si="1"/>
        <v>0</v>
      </c>
      <c r="H13" s="313"/>
      <c r="I13" s="313"/>
      <c r="J13" s="313"/>
      <c r="K13" s="313"/>
      <c r="L13" s="314"/>
    </row>
    <row r="14" spans="2:12" ht="16.5" customHeight="1" x14ac:dyDescent="0.3">
      <c r="B14" s="312"/>
      <c r="C14" s="29" t="s">
        <v>169</v>
      </c>
      <c r="D14" s="10">
        <f t="shared" si="2"/>
        <v>3.25</v>
      </c>
      <c r="E14" s="29">
        <v>5</v>
      </c>
      <c r="F14" s="12">
        <f t="shared" si="0"/>
        <v>0</v>
      </c>
      <c r="G14" s="12">
        <f t="shared" si="1"/>
        <v>0</v>
      </c>
      <c r="H14" s="313"/>
      <c r="I14" s="313"/>
      <c r="J14" s="313"/>
      <c r="K14" s="313"/>
      <c r="L14" s="314"/>
    </row>
    <row r="15" spans="2:12" ht="16.5" customHeight="1" x14ac:dyDescent="0.3">
      <c r="B15" s="312"/>
      <c r="C15" s="29" t="s">
        <v>19</v>
      </c>
      <c r="D15" s="10">
        <f t="shared" si="2"/>
        <v>0.32500000000000001</v>
      </c>
      <c r="E15" s="29">
        <v>0.5</v>
      </c>
      <c r="F15" s="12">
        <f t="shared" si="0"/>
        <v>0</v>
      </c>
      <c r="G15" s="12">
        <f t="shared" si="1"/>
        <v>0</v>
      </c>
      <c r="H15" s="313"/>
      <c r="I15" s="313"/>
      <c r="J15" s="313"/>
      <c r="K15" s="313"/>
      <c r="L15" s="314"/>
    </row>
    <row r="16" spans="2:12" ht="17.25" customHeight="1" x14ac:dyDescent="0.3">
      <c r="B16" s="312"/>
      <c r="C16" s="29" t="s">
        <v>441</v>
      </c>
      <c r="D16" s="10">
        <f t="shared" si="2"/>
        <v>0.19500000000000001</v>
      </c>
      <c r="E16" s="29">
        <v>0.3</v>
      </c>
      <c r="F16" s="12">
        <f t="shared" si="0"/>
        <v>0</v>
      </c>
      <c r="G16" s="12">
        <f t="shared" si="1"/>
        <v>0</v>
      </c>
      <c r="H16" s="313"/>
      <c r="I16" s="313"/>
      <c r="J16" s="313"/>
      <c r="K16" s="313"/>
      <c r="L16" s="314"/>
    </row>
    <row r="17" spans="2:12" ht="17.25" customHeight="1" x14ac:dyDescent="0.3">
      <c r="B17" s="312"/>
      <c r="C17" s="29" t="s">
        <v>78</v>
      </c>
      <c r="D17" s="10">
        <f t="shared" si="2"/>
        <v>0.13</v>
      </c>
      <c r="E17" s="29">
        <v>0.2</v>
      </c>
      <c r="F17" s="12">
        <f t="shared" si="0"/>
        <v>0</v>
      </c>
      <c r="G17" s="12">
        <f t="shared" si="1"/>
        <v>0</v>
      </c>
      <c r="H17" s="313"/>
      <c r="I17" s="313"/>
      <c r="J17" s="313"/>
      <c r="K17" s="313"/>
      <c r="L17" s="314"/>
    </row>
    <row r="18" spans="2:12" ht="17.25" customHeight="1" x14ac:dyDescent="0.3">
      <c r="B18" s="312"/>
      <c r="C18" s="29" t="s">
        <v>25</v>
      </c>
      <c r="D18" s="26">
        <f t="shared" si="2"/>
        <v>1.9500000000000002</v>
      </c>
      <c r="E18" s="29">
        <v>3</v>
      </c>
      <c r="F18" s="12">
        <f t="shared" si="0"/>
        <v>0</v>
      </c>
      <c r="G18" s="12">
        <f t="shared" si="1"/>
        <v>0</v>
      </c>
      <c r="H18" s="313"/>
      <c r="I18" s="313"/>
      <c r="J18" s="313"/>
      <c r="K18" s="313"/>
      <c r="L18" s="314"/>
    </row>
    <row r="19" spans="2:12" ht="17.25" customHeight="1" x14ac:dyDescent="0.3">
      <c r="B19" s="187" t="s">
        <v>586</v>
      </c>
      <c r="C19" s="14" t="s">
        <v>16</v>
      </c>
      <c r="D19" s="10">
        <f t="shared" si="2"/>
        <v>3.25</v>
      </c>
      <c r="E19" s="9">
        <v>5</v>
      </c>
      <c r="F19" s="12">
        <f t="shared" si="0"/>
        <v>0</v>
      </c>
      <c r="G19" s="12">
        <f t="shared" si="1"/>
        <v>0</v>
      </c>
      <c r="H19" s="262" t="s">
        <v>587</v>
      </c>
      <c r="I19" s="262"/>
      <c r="J19" s="262"/>
      <c r="K19" s="262"/>
      <c r="L19" s="263"/>
    </row>
    <row r="20" spans="2:12" ht="17.25" customHeight="1" x14ac:dyDescent="0.3">
      <c r="B20" s="187"/>
      <c r="C20" s="14" t="s">
        <v>22</v>
      </c>
      <c r="D20" s="10">
        <f t="shared" si="2"/>
        <v>6.5</v>
      </c>
      <c r="E20" s="9">
        <v>10</v>
      </c>
      <c r="F20" s="12">
        <f t="shared" si="0"/>
        <v>0</v>
      </c>
      <c r="G20" s="12">
        <f t="shared" si="1"/>
        <v>0</v>
      </c>
      <c r="H20" s="262"/>
      <c r="I20" s="262"/>
      <c r="J20" s="262"/>
      <c r="K20" s="262"/>
      <c r="L20" s="263"/>
    </row>
    <row r="21" spans="2:12" ht="16.5" customHeight="1" x14ac:dyDescent="0.3">
      <c r="B21" s="187"/>
      <c r="C21" s="14" t="s">
        <v>27</v>
      </c>
      <c r="D21" s="10">
        <f t="shared" si="2"/>
        <v>0.65</v>
      </c>
      <c r="E21" s="9">
        <v>1</v>
      </c>
      <c r="F21" s="12">
        <f t="shared" si="0"/>
        <v>0</v>
      </c>
      <c r="G21" s="12">
        <f t="shared" si="1"/>
        <v>0</v>
      </c>
      <c r="H21" s="262"/>
      <c r="I21" s="262"/>
      <c r="J21" s="262"/>
      <c r="K21" s="262"/>
      <c r="L21" s="263"/>
    </row>
    <row r="22" spans="2:12" ht="16.5" customHeight="1" x14ac:dyDescent="0.3">
      <c r="B22" s="187"/>
      <c r="C22" s="14" t="s">
        <v>20</v>
      </c>
      <c r="D22" s="10">
        <f t="shared" si="2"/>
        <v>0.65</v>
      </c>
      <c r="E22" s="9">
        <v>1</v>
      </c>
      <c r="F22" s="12">
        <f t="shared" si="0"/>
        <v>0</v>
      </c>
      <c r="G22" s="12">
        <f t="shared" si="1"/>
        <v>0</v>
      </c>
      <c r="H22" s="262"/>
      <c r="I22" s="262"/>
      <c r="J22" s="262"/>
      <c r="K22" s="262"/>
      <c r="L22" s="263"/>
    </row>
    <row r="23" spans="2:12" ht="16.5" customHeight="1" x14ac:dyDescent="0.3">
      <c r="B23" s="187"/>
      <c r="C23" s="14" t="s">
        <v>19</v>
      </c>
      <c r="D23" s="10">
        <f t="shared" si="2"/>
        <v>0.65</v>
      </c>
      <c r="E23" s="9">
        <v>1</v>
      </c>
      <c r="F23" s="12">
        <f t="shared" si="0"/>
        <v>0</v>
      </c>
      <c r="G23" s="12">
        <f t="shared" si="1"/>
        <v>0</v>
      </c>
      <c r="H23" s="262"/>
      <c r="I23" s="262"/>
      <c r="J23" s="262"/>
      <c r="K23" s="262"/>
      <c r="L23" s="263"/>
    </row>
    <row r="24" spans="2:12" ht="16.5" customHeight="1" x14ac:dyDescent="0.3">
      <c r="B24" s="187"/>
      <c r="C24" s="14" t="s">
        <v>17</v>
      </c>
      <c r="D24" s="10">
        <f t="shared" si="2"/>
        <v>1.3</v>
      </c>
      <c r="E24" s="9">
        <v>2</v>
      </c>
      <c r="F24" s="12">
        <f t="shared" si="0"/>
        <v>0</v>
      </c>
      <c r="G24" s="12">
        <f t="shared" si="1"/>
        <v>0</v>
      </c>
      <c r="H24" s="262"/>
      <c r="I24" s="262"/>
      <c r="J24" s="262"/>
      <c r="K24" s="262"/>
      <c r="L24" s="263"/>
    </row>
    <row r="25" spans="2:12" ht="16.5" customHeight="1" x14ac:dyDescent="0.3">
      <c r="B25" s="266" t="s">
        <v>333</v>
      </c>
      <c r="C25" s="9" t="s">
        <v>276</v>
      </c>
      <c r="D25" s="10">
        <f t="shared" si="2"/>
        <v>19.5</v>
      </c>
      <c r="E25" s="9">
        <v>30</v>
      </c>
      <c r="F25" s="12">
        <f t="shared" si="0"/>
        <v>0</v>
      </c>
      <c r="G25" s="12">
        <f t="shared" si="1"/>
        <v>0</v>
      </c>
      <c r="H25" s="262" t="s">
        <v>493</v>
      </c>
      <c r="I25" s="262"/>
      <c r="J25" s="262"/>
      <c r="K25" s="262"/>
      <c r="L25" s="263"/>
    </row>
    <row r="26" spans="2:12" ht="16.5" customHeight="1" x14ac:dyDescent="0.3">
      <c r="B26" s="266"/>
      <c r="C26" s="9" t="s">
        <v>20</v>
      </c>
      <c r="D26" s="10">
        <f t="shared" si="2"/>
        <v>0.65</v>
      </c>
      <c r="E26" s="9">
        <v>1</v>
      </c>
      <c r="F26" s="12">
        <f t="shared" si="0"/>
        <v>0</v>
      </c>
      <c r="G26" s="12">
        <f t="shared" si="1"/>
        <v>0</v>
      </c>
      <c r="H26" s="262"/>
      <c r="I26" s="262"/>
      <c r="J26" s="262"/>
      <c r="K26" s="262"/>
      <c r="L26" s="263"/>
    </row>
    <row r="27" spans="2:12" ht="16.5" customHeight="1" x14ac:dyDescent="0.3">
      <c r="B27" s="266"/>
      <c r="C27" s="9" t="s">
        <v>19</v>
      </c>
      <c r="D27" s="10">
        <f t="shared" si="2"/>
        <v>0.32500000000000001</v>
      </c>
      <c r="E27" s="9">
        <v>0.5</v>
      </c>
      <c r="F27" s="12">
        <f t="shared" si="0"/>
        <v>0</v>
      </c>
      <c r="G27" s="12">
        <f t="shared" si="1"/>
        <v>0</v>
      </c>
      <c r="H27" s="262"/>
      <c r="I27" s="262"/>
      <c r="J27" s="262"/>
      <c r="K27" s="262"/>
      <c r="L27" s="263"/>
    </row>
    <row r="28" spans="2:12" ht="16.5" customHeight="1" x14ac:dyDescent="0.3">
      <c r="B28" s="266"/>
      <c r="C28" s="9" t="s">
        <v>24</v>
      </c>
      <c r="D28" s="10">
        <f t="shared" si="2"/>
        <v>0.32500000000000001</v>
      </c>
      <c r="E28" s="9">
        <v>0.5</v>
      </c>
      <c r="F28" s="12">
        <f t="shared" si="0"/>
        <v>0</v>
      </c>
      <c r="G28" s="12">
        <f t="shared" si="1"/>
        <v>0</v>
      </c>
      <c r="H28" s="262"/>
      <c r="I28" s="262"/>
      <c r="J28" s="262"/>
      <c r="K28" s="262"/>
      <c r="L28" s="263"/>
    </row>
    <row r="29" spans="2:12" ht="16.5" customHeight="1" x14ac:dyDescent="0.3">
      <c r="B29" s="266"/>
      <c r="C29" s="9" t="s">
        <v>39</v>
      </c>
      <c r="D29" s="10">
        <f t="shared" si="2"/>
        <v>0.65</v>
      </c>
      <c r="E29" s="9">
        <v>1</v>
      </c>
      <c r="F29" s="12">
        <f t="shared" si="0"/>
        <v>0</v>
      </c>
      <c r="G29" s="12">
        <f t="shared" si="1"/>
        <v>0</v>
      </c>
      <c r="H29" s="262"/>
      <c r="I29" s="262"/>
      <c r="J29" s="262"/>
      <c r="K29" s="262"/>
      <c r="L29" s="263"/>
    </row>
    <row r="30" spans="2:12" ht="16.5" customHeight="1" x14ac:dyDescent="0.3">
      <c r="B30" s="266"/>
      <c r="C30" s="9" t="s">
        <v>53</v>
      </c>
      <c r="D30" s="10">
        <f t="shared" si="2"/>
        <v>0.13</v>
      </c>
      <c r="E30" s="9">
        <v>0.2</v>
      </c>
      <c r="F30" s="12">
        <f t="shared" si="0"/>
        <v>0</v>
      </c>
      <c r="G30" s="12">
        <f t="shared" si="1"/>
        <v>0</v>
      </c>
      <c r="H30" s="262"/>
      <c r="I30" s="262"/>
      <c r="J30" s="262"/>
      <c r="K30" s="262"/>
      <c r="L30" s="263"/>
    </row>
    <row r="31" spans="2:12" ht="16.5" customHeight="1" thickBot="1" x14ac:dyDescent="0.35">
      <c r="B31" s="30" t="s">
        <v>110</v>
      </c>
      <c r="C31" s="21" t="s">
        <v>264</v>
      </c>
      <c r="D31" s="22">
        <f t="shared" si="2"/>
        <v>13</v>
      </c>
      <c r="E31" s="23">
        <v>20</v>
      </c>
      <c r="F31" s="24">
        <f>D31*D$2</f>
        <v>0</v>
      </c>
      <c r="G31" s="24">
        <f>E31*D$3</f>
        <v>0</v>
      </c>
      <c r="H31" s="188" t="s">
        <v>34</v>
      </c>
      <c r="I31" s="188"/>
      <c r="J31" s="188"/>
      <c r="K31" s="188"/>
      <c r="L31" s="189"/>
    </row>
    <row r="32" spans="2:12" ht="72" customHeight="1" thickTop="1" x14ac:dyDescent="0.3"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</row>
    <row r="33" spans="2:12" ht="16.5" customHeight="1" thickBot="1" x14ac:dyDescent="0.35"/>
    <row r="34" spans="2:12" ht="20.25" thickTop="1" x14ac:dyDescent="0.3">
      <c r="B34" s="217" t="s">
        <v>588</v>
      </c>
      <c r="C34" s="218"/>
      <c r="D34" s="218"/>
      <c r="E34" s="218"/>
      <c r="F34" s="218"/>
      <c r="G34" s="218"/>
      <c r="H34" s="218"/>
      <c r="I34" s="218"/>
      <c r="J34" s="218"/>
      <c r="K34" s="218"/>
      <c r="L34" s="219"/>
    </row>
    <row r="35" spans="2:12" x14ac:dyDescent="0.3">
      <c r="B35" s="220" t="s">
        <v>3</v>
      </c>
      <c r="C35" s="221" t="s">
        <v>4</v>
      </c>
      <c r="D35" s="221" t="s">
        <v>5</v>
      </c>
      <c r="E35" s="221"/>
      <c r="F35" s="221" t="s">
        <v>6</v>
      </c>
      <c r="G35" s="221"/>
      <c r="H35" s="221" t="s">
        <v>7</v>
      </c>
      <c r="I35" s="221"/>
      <c r="J35" s="221"/>
      <c r="K35" s="221"/>
      <c r="L35" s="222"/>
    </row>
    <row r="36" spans="2:12" x14ac:dyDescent="0.3">
      <c r="B36" s="220"/>
      <c r="C36" s="221"/>
      <c r="D36" s="6" t="s">
        <v>1</v>
      </c>
      <c r="E36" s="6" t="s">
        <v>2</v>
      </c>
      <c r="F36" s="38" t="s">
        <v>1</v>
      </c>
      <c r="G36" s="39" t="s">
        <v>2</v>
      </c>
      <c r="H36" s="221"/>
      <c r="I36" s="221"/>
      <c r="J36" s="221"/>
      <c r="K36" s="221"/>
      <c r="L36" s="222"/>
    </row>
    <row r="37" spans="2:12" ht="16.5" customHeight="1" x14ac:dyDescent="0.3">
      <c r="B37" s="16" t="s">
        <v>45</v>
      </c>
      <c r="C37" s="9" t="s">
        <v>13</v>
      </c>
      <c r="D37" s="31">
        <f>E37*0.65</f>
        <v>35.75</v>
      </c>
      <c r="E37" s="9">
        <v>55</v>
      </c>
      <c r="F37" s="12">
        <f t="shared" ref="F37:F62" si="3">D37*D$2</f>
        <v>0</v>
      </c>
      <c r="G37" s="12">
        <f t="shared" ref="G37:G62" si="4">E37*D$3</f>
        <v>0</v>
      </c>
      <c r="H37" s="223" t="s">
        <v>46</v>
      </c>
      <c r="I37" s="223"/>
      <c r="J37" s="223"/>
      <c r="K37" s="223"/>
      <c r="L37" s="224"/>
    </row>
    <row r="38" spans="2:12" ht="16.5" customHeight="1" x14ac:dyDescent="0.3">
      <c r="B38" s="303" t="s">
        <v>589</v>
      </c>
      <c r="C38" s="14" t="s">
        <v>590</v>
      </c>
      <c r="D38" s="31">
        <f t="shared" ref="D38:D62" si="5">E38*0.65</f>
        <v>4.55</v>
      </c>
      <c r="E38" s="9">
        <v>7</v>
      </c>
      <c r="F38" s="12">
        <f t="shared" si="3"/>
        <v>0</v>
      </c>
      <c r="G38" s="12">
        <f t="shared" si="4"/>
        <v>0</v>
      </c>
      <c r="H38" s="262" t="s">
        <v>591</v>
      </c>
      <c r="I38" s="262"/>
      <c r="J38" s="262"/>
      <c r="K38" s="262"/>
      <c r="L38" s="263"/>
    </row>
    <row r="39" spans="2:12" ht="16.5" customHeight="1" x14ac:dyDescent="0.3">
      <c r="B39" s="303"/>
      <c r="C39" s="14" t="s">
        <v>70</v>
      </c>
      <c r="D39" s="12">
        <f t="shared" si="5"/>
        <v>6.5</v>
      </c>
      <c r="E39" s="9">
        <v>10</v>
      </c>
      <c r="F39" s="12">
        <f t="shared" si="3"/>
        <v>0</v>
      </c>
      <c r="G39" s="12">
        <f t="shared" si="4"/>
        <v>0</v>
      </c>
      <c r="H39" s="262"/>
      <c r="I39" s="262"/>
      <c r="J39" s="262"/>
      <c r="K39" s="262"/>
      <c r="L39" s="263"/>
    </row>
    <row r="40" spans="2:12" ht="16.5" customHeight="1" x14ac:dyDescent="0.3">
      <c r="B40" s="303"/>
      <c r="C40" s="14" t="s">
        <v>298</v>
      </c>
      <c r="D40" s="31">
        <f t="shared" si="5"/>
        <v>0.65</v>
      </c>
      <c r="E40" s="9">
        <v>1</v>
      </c>
      <c r="F40" s="12">
        <f t="shared" si="3"/>
        <v>0</v>
      </c>
      <c r="G40" s="12">
        <f t="shared" si="4"/>
        <v>0</v>
      </c>
      <c r="H40" s="262"/>
      <c r="I40" s="262"/>
      <c r="J40" s="262"/>
      <c r="K40" s="262"/>
      <c r="L40" s="263"/>
    </row>
    <row r="41" spans="2:12" ht="17.25" customHeight="1" x14ac:dyDescent="0.3">
      <c r="B41" s="303"/>
      <c r="C41" s="14" t="s">
        <v>19</v>
      </c>
      <c r="D41" s="31">
        <f t="shared" si="5"/>
        <v>0.32500000000000001</v>
      </c>
      <c r="E41" s="9">
        <v>0.5</v>
      </c>
      <c r="F41" s="12">
        <f t="shared" si="3"/>
        <v>0</v>
      </c>
      <c r="G41" s="12">
        <f t="shared" si="4"/>
        <v>0</v>
      </c>
      <c r="H41" s="262"/>
      <c r="I41" s="262"/>
      <c r="J41" s="262"/>
      <c r="K41" s="262"/>
      <c r="L41" s="263"/>
    </row>
    <row r="42" spans="2:12" ht="17.25" customHeight="1" x14ac:dyDescent="0.3">
      <c r="B42" s="303"/>
      <c r="C42" s="14" t="s">
        <v>178</v>
      </c>
      <c r="D42" s="31">
        <f t="shared" si="5"/>
        <v>0.65</v>
      </c>
      <c r="E42" s="9">
        <v>1</v>
      </c>
      <c r="F42" s="12">
        <f t="shared" si="3"/>
        <v>0</v>
      </c>
      <c r="G42" s="12">
        <f t="shared" si="4"/>
        <v>0</v>
      </c>
      <c r="H42" s="262"/>
      <c r="I42" s="262"/>
      <c r="J42" s="262"/>
      <c r="K42" s="262"/>
      <c r="L42" s="263"/>
    </row>
    <row r="43" spans="2:12" ht="17.25" customHeight="1" x14ac:dyDescent="0.3">
      <c r="B43" s="303"/>
      <c r="C43" s="14" t="s">
        <v>39</v>
      </c>
      <c r="D43" s="31">
        <f t="shared" si="5"/>
        <v>0.65</v>
      </c>
      <c r="E43" s="9">
        <v>1</v>
      </c>
      <c r="F43" s="12">
        <f t="shared" si="3"/>
        <v>0</v>
      </c>
      <c r="G43" s="12">
        <f t="shared" si="4"/>
        <v>0</v>
      </c>
      <c r="H43" s="262"/>
      <c r="I43" s="262"/>
      <c r="J43" s="262"/>
      <c r="K43" s="262"/>
      <c r="L43" s="263"/>
    </row>
    <row r="44" spans="2:12" ht="17.25" customHeight="1" x14ac:dyDescent="0.3">
      <c r="B44" s="308" t="s">
        <v>550</v>
      </c>
      <c r="C44" s="9" t="s">
        <v>431</v>
      </c>
      <c r="D44" s="12">
        <f t="shared" si="5"/>
        <v>26</v>
      </c>
      <c r="E44" s="9">
        <v>40</v>
      </c>
      <c r="F44" s="12">
        <f t="shared" si="3"/>
        <v>0</v>
      </c>
      <c r="G44" s="12">
        <f t="shared" si="4"/>
        <v>0</v>
      </c>
      <c r="H44" s="262" t="s">
        <v>592</v>
      </c>
      <c r="I44" s="262"/>
      <c r="J44" s="262"/>
      <c r="K44" s="262"/>
      <c r="L44" s="263"/>
    </row>
    <row r="45" spans="2:12" ht="17.25" customHeight="1" x14ac:dyDescent="0.3">
      <c r="B45" s="308"/>
      <c r="C45" s="9" t="s">
        <v>23</v>
      </c>
      <c r="D45" s="31">
        <f t="shared" si="5"/>
        <v>3.25</v>
      </c>
      <c r="E45" s="9">
        <v>5</v>
      </c>
      <c r="F45" s="12">
        <f t="shared" si="3"/>
        <v>0</v>
      </c>
      <c r="G45" s="12">
        <f t="shared" si="4"/>
        <v>0</v>
      </c>
      <c r="H45" s="262"/>
      <c r="I45" s="262"/>
      <c r="J45" s="262"/>
      <c r="K45" s="262"/>
      <c r="L45" s="263"/>
    </row>
    <row r="46" spans="2:12" ht="17.25" customHeight="1" x14ac:dyDescent="0.3">
      <c r="B46" s="308"/>
      <c r="C46" s="9" t="s">
        <v>22</v>
      </c>
      <c r="D46" s="12">
        <f t="shared" si="5"/>
        <v>6.5</v>
      </c>
      <c r="E46" s="9">
        <v>10</v>
      </c>
      <c r="F46" s="12">
        <f t="shared" si="3"/>
        <v>0</v>
      </c>
      <c r="G46" s="12">
        <f t="shared" si="4"/>
        <v>0</v>
      </c>
      <c r="H46" s="262"/>
      <c r="I46" s="262"/>
      <c r="J46" s="262"/>
      <c r="K46" s="262"/>
      <c r="L46" s="263"/>
    </row>
    <row r="47" spans="2:12" ht="17.25" customHeight="1" x14ac:dyDescent="0.3">
      <c r="B47" s="308"/>
      <c r="C47" s="9" t="s">
        <v>24</v>
      </c>
      <c r="D47" s="31">
        <f t="shared" si="5"/>
        <v>0.32500000000000001</v>
      </c>
      <c r="E47" s="9">
        <v>0.5</v>
      </c>
      <c r="F47" s="12">
        <f t="shared" si="3"/>
        <v>0</v>
      </c>
      <c r="G47" s="12">
        <f t="shared" si="4"/>
        <v>0</v>
      </c>
      <c r="H47" s="262"/>
      <c r="I47" s="262"/>
      <c r="J47" s="262"/>
      <c r="K47" s="262"/>
      <c r="L47" s="263"/>
    </row>
    <row r="48" spans="2:12" ht="17.25" customHeight="1" x14ac:dyDescent="0.3">
      <c r="B48" s="308"/>
      <c r="C48" s="9" t="s">
        <v>78</v>
      </c>
      <c r="D48" s="31">
        <f t="shared" si="5"/>
        <v>0.13</v>
      </c>
      <c r="E48" s="9">
        <v>0.2</v>
      </c>
      <c r="F48" s="12">
        <f t="shared" si="3"/>
        <v>0</v>
      </c>
      <c r="G48" s="12">
        <f t="shared" si="4"/>
        <v>0</v>
      </c>
      <c r="H48" s="262"/>
      <c r="I48" s="262"/>
      <c r="J48" s="262"/>
      <c r="K48" s="262"/>
      <c r="L48" s="263"/>
    </row>
    <row r="49" spans="2:12" ht="17.25" customHeight="1" x14ac:dyDescent="0.3">
      <c r="B49" s="308"/>
      <c r="C49" s="9" t="s">
        <v>27</v>
      </c>
      <c r="D49" s="32">
        <f t="shared" si="5"/>
        <v>1.9500000000000002</v>
      </c>
      <c r="E49" s="9">
        <v>3</v>
      </c>
      <c r="F49" s="12">
        <f t="shared" si="3"/>
        <v>0</v>
      </c>
      <c r="G49" s="12">
        <f t="shared" si="4"/>
        <v>0</v>
      </c>
      <c r="H49" s="262"/>
      <c r="I49" s="262"/>
      <c r="J49" s="262"/>
      <c r="K49" s="262"/>
      <c r="L49" s="263"/>
    </row>
    <row r="50" spans="2:12" ht="17.25" customHeight="1" x14ac:dyDescent="0.3">
      <c r="B50" s="308"/>
      <c r="C50" s="9" t="s">
        <v>52</v>
      </c>
      <c r="D50" s="12">
        <f t="shared" si="5"/>
        <v>1.3</v>
      </c>
      <c r="E50" s="9">
        <v>2</v>
      </c>
      <c r="F50" s="12">
        <f t="shared" si="3"/>
        <v>0</v>
      </c>
      <c r="G50" s="12">
        <f t="shared" si="4"/>
        <v>0</v>
      </c>
      <c r="H50" s="262"/>
      <c r="I50" s="262"/>
      <c r="J50" s="262"/>
      <c r="K50" s="262"/>
      <c r="L50" s="263"/>
    </row>
    <row r="51" spans="2:12" ht="17.25" customHeight="1" x14ac:dyDescent="0.3">
      <c r="B51" s="308"/>
      <c r="C51" s="9" t="s">
        <v>19</v>
      </c>
      <c r="D51" s="31">
        <f t="shared" si="5"/>
        <v>0.65</v>
      </c>
      <c r="E51" s="9">
        <v>1</v>
      </c>
      <c r="F51" s="12">
        <f t="shared" si="3"/>
        <v>0</v>
      </c>
      <c r="G51" s="12">
        <f t="shared" si="4"/>
        <v>0</v>
      </c>
      <c r="H51" s="262"/>
      <c r="I51" s="262"/>
      <c r="J51" s="262"/>
      <c r="K51" s="262"/>
      <c r="L51" s="263"/>
    </row>
    <row r="52" spans="2:12" ht="17.25" customHeight="1" x14ac:dyDescent="0.3">
      <c r="B52" s="308"/>
      <c r="C52" s="9" t="s">
        <v>20</v>
      </c>
      <c r="D52" s="12">
        <f t="shared" si="5"/>
        <v>1.3</v>
      </c>
      <c r="E52" s="9">
        <v>2</v>
      </c>
      <c r="F52" s="12">
        <f t="shared" si="3"/>
        <v>0</v>
      </c>
      <c r="G52" s="12">
        <f t="shared" si="4"/>
        <v>0</v>
      </c>
      <c r="H52" s="262"/>
      <c r="I52" s="262"/>
      <c r="J52" s="262"/>
      <c r="K52" s="262"/>
      <c r="L52" s="263"/>
    </row>
    <row r="53" spans="2:12" ht="16.5" customHeight="1" x14ac:dyDescent="0.3">
      <c r="B53" s="308"/>
      <c r="C53" s="9" t="s">
        <v>53</v>
      </c>
      <c r="D53" s="31">
        <f t="shared" si="5"/>
        <v>0.13</v>
      </c>
      <c r="E53" s="9">
        <v>0.2</v>
      </c>
      <c r="F53" s="12">
        <f t="shared" si="3"/>
        <v>0</v>
      </c>
      <c r="G53" s="12">
        <f t="shared" si="4"/>
        <v>0</v>
      </c>
      <c r="H53" s="262"/>
      <c r="I53" s="262"/>
      <c r="J53" s="262"/>
      <c r="K53" s="262"/>
      <c r="L53" s="263"/>
    </row>
    <row r="54" spans="2:12" ht="16.5" customHeight="1" x14ac:dyDescent="0.3">
      <c r="B54" s="308"/>
      <c r="C54" s="9" t="s">
        <v>190</v>
      </c>
      <c r="D54" s="12">
        <f t="shared" si="5"/>
        <v>1.3</v>
      </c>
      <c r="E54" s="9">
        <v>2</v>
      </c>
      <c r="F54" s="12">
        <f t="shared" si="3"/>
        <v>0</v>
      </c>
      <c r="G54" s="12">
        <f t="shared" si="4"/>
        <v>0</v>
      </c>
      <c r="H54" s="262"/>
      <c r="I54" s="262"/>
      <c r="J54" s="262"/>
      <c r="K54" s="262"/>
      <c r="L54" s="263"/>
    </row>
    <row r="55" spans="2:12" ht="19.5" customHeight="1" x14ac:dyDescent="0.3">
      <c r="B55" s="187" t="s">
        <v>137</v>
      </c>
      <c r="C55" s="9" t="s">
        <v>191</v>
      </c>
      <c r="D55" s="12">
        <f t="shared" si="5"/>
        <v>26</v>
      </c>
      <c r="E55" s="9">
        <v>40</v>
      </c>
      <c r="F55" s="12">
        <f t="shared" si="3"/>
        <v>0</v>
      </c>
      <c r="G55" s="12">
        <f t="shared" si="4"/>
        <v>0</v>
      </c>
      <c r="H55" s="223" t="s">
        <v>555</v>
      </c>
      <c r="I55" s="223"/>
      <c r="J55" s="223"/>
      <c r="K55" s="223"/>
      <c r="L55" s="224"/>
    </row>
    <row r="56" spans="2:12" ht="19.5" customHeight="1" x14ac:dyDescent="0.3">
      <c r="B56" s="187"/>
      <c r="C56" s="9" t="s">
        <v>178</v>
      </c>
      <c r="D56" s="32">
        <f t="shared" si="5"/>
        <v>1.9500000000000002</v>
      </c>
      <c r="E56" s="9">
        <v>3</v>
      </c>
      <c r="F56" s="12">
        <f t="shared" si="3"/>
        <v>0</v>
      </c>
      <c r="G56" s="12">
        <f t="shared" si="4"/>
        <v>0</v>
      </c>
      <c r="H56" s="223"/>
      <c r="I56" s="223"/>
      <c r="J56" s="223"/>
      <c r="K56" s="223"/>
      <c r="L56" s="224"/>
    </row>
    <row r="57" spans="2:12" ht="19.5" customHeight="1" x14ac:dyDescent="0.3">
      <c r="B57" s="187"/>
      <c r="C57" s="9" t="s">
        <v>193</v>
      </c>
      <c r="D57" s="32">
        <f t="shared" si="5"/>
        <v>1.9500000000000002</v>
      </c>
      <c r="E57" s="9">
        <v>3</v>
      </c>
      <c r="F57" s="12">
        <f t="shared" si="3"/>
        <v>0</v>
      </c>
      <c r="G57" s="12">
        <f t="shared" si="4"/>
        <v>0</v>
      </c>
      <c r="H57" s="223"/>
      <c r="I57" s="223"/>
      <c r="J57" s="223"/>
      <c r="K57" s="223"/>
      <c r="L57" s="224"/>
    </row>
    <row r="58" spans="2:12" ht="19.5" customHeight="1" x14ac:dyDescent="0.3">
      <c r="B58" s="187"/>
      <c r="C58" s="9" t="s">
        <v>194</v>
      </c>
      <c r="D58" s="12">
        <f t="shared" si="5"/>
        <v>1.3</v>
      </c>
      <c r="E58" s="9">
        <v>2</v>
      </c>
      <c r="F58" s="12">
        <f t="shared" si="3"/>
        <v>0</v>
      </c>
      <c r="G58" s="12">
        <f t="shared" si="4"/>
        <v>0</v>
      </c>
      <c r="H58" s="223"/>
      <c r="I58" s="223"/>
      <c r="J58" s="223"/>
      <c r="K58" s="223"/>
      <c r="L58" s="224"/>
    </row>
    <row r="59" spans="2:12" ht="19.5" customHeight="1" x14ac:dyDescent="0.3">
      <c r="B59" s="187"/>
      <c r="C59" s="9" t="s">
        <v>195</v>
      </c>
      <c r="D59" s="31">
        <f t="shared" si="5"/>
        <v>0.32500000000000001</v>
      </c>
      <c r="E59" s="9">
        <v>0.5</v>
      </c>
      <c r="F59" s="12">
        <f t="shared" si="3"/>
        <v>0</v>
      </c>
      <c r="G59" s="12">
        <f t="shared" si="4"/>
        <v>0</v>
      </c>
      <c r="H59" s="223"/>
      <c r="I59" s="223"/>
      <c r="J59" s="223"/>
      <c r="K59" s="223"/>
      <c r="L59" s="224"/>
    </row>
    <row r="60" spans="2:12" ht="19.5" customHeight="1" x14ac:dyDescent="0.3">
      <c r="B60" s="187"/>
      <c r="C60" s="9" t="s">
        <v>179</v>
      </c>
      <c r="D60" s="31">
        <f t="shared" si="5"/>
        <v>0.13</v>
      </c>
      <c r="E60" s="9">
        <v>0.2</v>
      </c>
      <c r="F60" s="12">
        <f t="shared" si="3"/>
        <v>0</v>
      </c>
      <c r="G60" s="12">
        <f t="shared" si="4"/>
        <v>0</v>
      </c>
      <c r="H60" s="223"/>
      <c r="I60" s="223"/>
      <c r="J60" s="223"/>
      <c r="K60" s="223"/>
      <c r="L60" s="224"/>
    </row>
    <row r="61" spans="2:12" ht="19.5" customHeight="1" x14ac:dyDescent="0.3">
      <c r="B61" s="187"/>
      <c r="C61" s="9" t="s">
        <v>190</v>
      </c>
      <c r="D61" s="31">
        <f t="shared" si="5"/>
        <v>0.65</v>
      </c>
      <c r="E61" s="9">
        <v>1</v>
      </c>
      <c r="F61" s="12">
        <f t="shared" si="3"/>
        <v>0</v>
      </c>
      <c r="G61" s="12">
        <f t="shared" si="4"/>
        <v>0</v>
      </c>
      <c r="H61" s="223"/>
      <c r="I61" s="223"/>
      <c r="J61" s="223"/>
      <c r="K61" s="223"/>
      <c r="L61" s="224"/>
    </row>
    <row r="62" spans="2:12" ht="16.5" customHeight="1" thickBot="1" x14ac:dyDescent="0.35">
      <c r="B62" s="30" t="s">
        <v>114</v>
      </c>
      <c r="C62" s="21" t="s">
        <v>35</v>
      </c>
      <c r="D62" s="24">
        <f t="shared" si="5"/>
        <v>13</v>
      </c>
      <c r="E62" s="23">
        <v>20</v>
      </c>
      <c r="F62" s="24">
        <f t="shared" si="3"/>
        <v>0</v>
      </c>
      <c r="G62" s="24">
        <f t="shared" si="4"/>
        <v>0</v>
      </c>
      <c r="H62" s="188" t="s">
        <v>36</v>
      </c>
      <c r="I62" s="188"/>
      <c r="J62" s="188"/>
      <c r="K62" s="188"/>
      <c r="L62" s="189"/>
    </row>
    <row r="63" spans="2:12" ht="72" customHeight="1" thickTop="1" x14ac:dyDescent="0.3"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</row>
    <row r="64" spans="2:12" ht="17.25" thickBot="1" x14ac:dyDescent="0.35"/>
    <row r="65" spans="2:12" ht="20.25" thickTop="1" x14ac:dyDescent="0.3">
      <c r="B65" s="217" t="s">
        <v>593</v>
      </c>
      <c r="C65" s="218"/>
      <c r="D65" s="218"/>
      <c r="E65" s="218"/>
      <c r="F65" s="218"/>
      <c r="G65" s="218"/>
      <c r="H65" s="218"/>
      <c r="I65" s="218"/>
      <c r="J65" s="218"/>
      <c r="K65" s="218"/>
      <c r="L65" s="219"/>
    </row>
    <row r="66" spans="2:12" x14ac:dyDescent="0.3">
      <c r="B66" s="220" t="s">
        <v>3</v>
      </c>
      <c r="C66" s="221" t="s">
        <v>4</v>
      </c>
      <c r="D66" s="221" t="s">
        <v>5</v>
      </c>
      <c r="E66" s="221"/>
      <c r="F66" s="221" t="s">
        <v>6</v>
      </c>
      <c r="G66" s="221"/>
      <c r="H66" s="221" t="s">
        <v>7</v>
      </c>
      <c r="I66" s="221"/>
      <c r="J66" s="221"/>
      <c r="K66" s="221"/>
      <c r="L66" s="222"/>
    </row>
    <row r="67" spans="2:12" x14ac:dyDescent="0.3">
      <c r="B67" s="220"/>
      <c r="C67" s="221"/>
      <c r="D67" s="6" t="s">
        <v>1</v>
      </c>
      <c r="E67" s="6" t="s">
        <v>2</v>
      </c>
      <c r="F67" s="38" t="s">
        <v>1</v>
      </c>
      <c r="G67" s="39" t="s">
        <v>2</v>
      </c>
      <c r="H67" s="221"/>
      <c r="I67" s="221"/>
      <c r="J67" s="221"/>
      <c r="K67" s="221"/>
      <c r="L67" s="222"/>
    </row>
    <row r="68" spans="2:12" ht="16.5" customHeight="1" x14ac:dyDescent="0.3">
      <c r="B68" s="187" t="s">
        <v>12</v>
      </c>
      <c r="C68" s="9" t="s">
        <v>259</v>
      </c>
      <c r="D68" s="10">
        <f t="shared" ref="D68:D91" si="6">E68*0.65</f>
        <v>32.5</v>
      </c>
      <c r="E68" s="9">
        <v>50</v>
      </c>
      <c r="F68" s="12">
        <f t="shared" ref="F68:F90" si="7">D68*D$2</f>
        <v>0</v>
      </c>
      <c r="G68" s="12">
        <f t="shared" ref="G68:G90" si="8">E68*D$3</f>
        <v>0</v>
      </c>
      <c r="H68" s="223" t="s">
        <v>47</v>
      </c>
      <c r="I68" s="223"/>
      <c r="J68" s="223"/>
      <c r="K68" s="223"/>
      <c r="L68" s="224"/>
    </row>
    <row r="69" spans="2:12" ht="16.5" customHeight="1" x14ac:dyDescent="0.3">
      <c r="B69" s="187"/>
      <c r="C69" s="9" t="s">
        <v>104</v>
      </c>
      <c r="D69" s="10">
        <f t="shared" si="6"/>
        <v>1.625</v>
      </c>
      <c r="E69" s="9">
        <v>2.5</v>
      </c>
      <c r="F69" s="12">
        <f t="shared" si="7"/>
        <v>0</v>
      </c>
      <c r="G69" s="12">
        <f t="shared" si="8"/>
        <v>0</v>
      </c>
      <c r="H69" s="223"/>
      <c r="I69" s="223"/>
      <c r="J69" s="223"/>
      <c r="K69" s="223"/>
      <c r="L69" s="224"/>
    </row>
    <row r="70" spans="2:12" ht="16.5" customHeight="1" x14ac:dyDescent="0.3">
      <c r="B70" s="187" t="s">
        <v>594</v>
      </c>
      <c r="C70" s="14" t="s">
        <v>70</v>
      </c>
      <c r="D70" s="26">
        <f t="shared" si="6"/>
        <v>13</v>
      </c>
      <c r="E70" s="9">
        <v>20</v>
      </c>
      <c r="F70" s="12">
        <f t="shared" si="7"/>
        <v>0</v>
      </c>
      <c r="G70" s="12">
        <f t="shared" si="8"/>
        <v>0</v>
      </c>
      <c r="H70" s="262" t="s">
        <v>595</v>
      </c>
      <c r="I70" s="262"/>
      <c r="J70" s="262"/>
      <c r="K70" s="262"/>
      <c r="L70" s="263"/>
    </row>
    <row r="71" spans="2:12" ht="16.5" customHeight="1" x14ac:dyDescent="0.3">
      <c r="B71" s="187"/>
      <c r="C71" s="14" t="s">
        <v>18</v>
      </c>
      <c r="D71" s="10">
        <f t="shared" si="6"/>
        <v>3.25</v>
      </c>
      <c r="E71" s="9">
        <v>5</v>
      </c>
      <c r="F71" s="12">
        <f t="shared" si="7"/>
        <v>0</v>
      </c>
      <c r="G71" s="12">
        <f t="shared" si="8"/>
        <v>0</v>
      </c>
      <c r="H71" s="262"/>
      <c r="I71" s="262"/>
      <c r="J71" s="262"/>
      <c r="K71" s="262"/>
      <c r="L71" s="263"/>
    </row>
    <row r="72" spans="2:12" ht="16.5" customHeight="1" x14ac:dyDescent="0.3">
      <c r="B72" s="187"/>
      <c r="C72" s="14" t="s">
        <v>19</v>
      </c>
      <c r="D72" s="10">
        <f t="shared" si="6"/>
        <v>0.32500000000000001</v>
      </c>
      <c r="E72" s="9">
        <v>0.5</v>
      </c>
      <c r="F72" s="12">
        <f t="shared" si="7"/>
        <v>0</v>
      </c>
      <c r="G72" s="12">
        <f t="shared" si="8"/>
        <v>0</v>
      </c>
      <c r="H72" s="262"/>
      <c r="I72" s="262"/>
      <c r="J72" s="262"/>
      <c r="K72" s="262"/>
      <c r="L72" s="263"/>
    </row>
    <row r="73" spans="2:12" ht="16.5" customHeight="1" x14ac:dyDescent="0.3">
      <c r="B73" s="187"/>
      <c r="C73" s="14" t="s">
        <v>298</v>
      </c>
      <c r="D73" s="10">
        <f t="shared" si="6"/>
        <v>0.32500000000000001</v>
      </c>
      <c r="E73" s="9">
        <v>0.5</v>
      </c>
      <c r="F73" s="12">
        <f t="shared" si="7"/>
        <v>0</v>
      </c>
      <c r="G73" s="12">
        <f t="shared" si="8"/>
        <v>0</v>
      </c>
      <c r="H73" s="262"/>
      <c r="I73" s="262"/>
      <c r="J73" s="262"/>
      <c r="K73" s="262"/>
      <c r="L73" s="263"/>
    </row>
    <row r="74" spans="2:12" ht="17.25" customHeight="1" x14ac:dyDescent="0.3">
      <c r="B74" s="187"/>
      <c r="C74" s="14" t="s">
        <v>17</v>
      </c>
      <c r="D74" s="10">
        <f t="shared" si="6"/>
        <v>1.3</v>
      </c>
      <c r="E74" s="9">
        <v>2</v>
      </c>
      <c r="F74" s="12">
        <f t="shared" si="7"/>
        <v>0</v>
      </c>
      <c r="G74" s="12">
        <f t="shared" si="8"/>
        <v>0</v>
      </c>
      <c r="H74" s="262"/>
      <c r="I74" s="262"/>
      <c r="J74" s="262"/>
      <c r="K74" s="262"/>
      <c r="L74" s="263"/>
    </row>
    <row r="75" spans="2:12" ht="17.25" customHeight="1" x14ac:dyDescent="0.3">
      <c r="B75" s="187"/>
      <c r="C75" s="14" t="s">
        <v>499</v>
      </c>
      <c r="D75" s="10">
        <f t="shared" si="6"/>
        <v>1.3</v>
      </c>
      <c r="E75" s="9">
        <v>2</v>
      </c>
      <c r="F75" s="12">
        <f t="shared" si="7"/>
        <v>0</v>
      </c>
      <c r="G75" s="12">
        <f t="shared" si="8"/>
        <v>0</v>
      </c>
      <c r="H75" s="262"/>
      <c r="I75" s="262"/>
      <c r="J75" s="262"/>
      <c r="K75" s="262"/>
      <c r="L75" s="263"/>
    </row>
    <row r="76" spans="2:12" ht="16.5" customHeight="1" x14ac:dyDescent="0.3">
      <c r="B76" s="302" t="s">
        <v>596</v>
      </c>
      <c r="C76" s="9" t="s">
        <v>597</v>
      </c>
      <c r="D76" s="26">
        <f t="shared" si="6"/>
        <v>26</v>
      </c>
      <c r="E76" s="9">
        <v>40</v>
      </c>
      <c r="F76" s="12">
        <f t="shared" si="7"/>
        <v>0</v>
      </c>
      <c r="G76" s="12">
        <f t="shared" si="8"/>
        <v>0</v>
      </c>
      <c r="H76" s="309" t="s">
        <v>598</v>
      </c>
      <c r="I76" s="309"/>
      <c r="J76" s="309"/>
      <c r="K76" s="309"/>
      <c r="L76" s="310"/>
    </row>
    <row r="77" spans="2:12" ht="16.5" customHeight="1" x14ac:dyDescent="0.3">
      <c r="B77" s="302"/>
      <c r="C77" s="9" t="s">
        <v>189</v>
      </c>
      <c r="D77" s="10">
        <f t="shared" si="6"/>
        <v>6.5</v>
      </c>
      <c r="E77" s="9">
        <v>10</v>
      </c>
      <c r="F77" s="12">
        <f t="shared" si="7"/>
        <v>0</v>
      </c>
      <c r="G77" s="12">
        <f t="shared" si="8"/>
        <v>0</v>
      </c>
      <c r="H77" s="309"/>
      <c r="I77" s="309"/>
      <c r="J77" s="309"/>
      <c r="K77" s="309"/>
      <c r="L77" s="310"/>
    </row>
    <row r="78" spans="2:12" ht="16.5" customHeight="1" x14ac:dyDescent="0.3">
      <c r="B78" s="302"/>
      <c r="C78" s="9" t="s">
        <v>169</v>
      </c>
      <c r="D78" s="10">
        <f t="shared" si="6"/>
        <v>3.25</v>
      </c>
      <c r="E78" s="9">
        <v>5</v>
      </c>
      <c r="F78" s="12">
        <f t="shared" si="7"/>
        <v>0</v>
      </c>
      <c r="G78" s="12">
        <f t="shared" si="8"/>
        <v>0</v>
      </c>
      <c r="H78" s="309"/>
      <c r="I78" s="309"/>
      <c r="J78" s="309"/>
      <c r="K78" s="309"/>
      <c r="L78" s="310"/>
    </row>
    <row r="79" spans="2:12" ht="16.5" customHeight="1" x14ac:dyDescent="0.3">
      <c r="B79" s="302"/>
      <c r="C79" s="9" t="s">
        <v>178</v>
      </c>
      <c r="D79" s="26">
        <f t="shared" si="6"/>
        <v>1.9500000000000002</v>
      </c>
      <c r="E79" s="9">
        <v>3</v>
      </c>
      <c r="F79" s="12">
        <f t="shared" si="7"/>
        <v>0</v>
      </c>
      <c r="G79" s="12">
        <f t="shared" si="8"/>
        <v>0</v>
      </c>
      <c r="H79" s="309"/>
      <c r="I79" s="309"/>
      <c r="J79" s="309"/>
      <c r="K79" s="309"/>
      <c r="L79" s="310"/>
    </row>
    <row r="80" spans="2:12" ht="16.5" customHeight="1" x14ac:dyDescent="0.3">
      <c r="B80" s="302"/>
      <c r="C80" s="9" t="s">
        <v>186</v>
      </c>
      <c r="D80" s="10">
        <f t="shared" si="6"/>
        <v>0.65</v>
      </c>
      <c r="E80" s="9">
        <v>1</v>
      </c>
      <c r="F80" s="12">
        <f t="shared" si="7"/>
        <v>0</v>
      </c>
      <c r="G80" s="12">
        <f t="shared" si="8"/>
        <v>0</v>
      </c>
      <c r="H80" s="309"/>
      <c r="I80" s="309"/>
      <c r="J80" s="309"/>
      <c r="K80" s="309"/>
      <c r="L80" s="310"/>
    </row>
    <row r="81" spans="2:12" ht="16.5" customHeight="1" x14ac:dyDescent="0.3">
      <c r="B81" s="302"/>
      <c r="C81" s="9" t="s">
        <v>193</v>
      </c>
      <c r="D81" s="10">
        <f t="shared" si="6"/>
        <v>0.65</v>
      </c>
      <c r="E81" s="9">
        <v>1</v>
      </c>
      <c r="F81" s="12">
        <f t="shared" si="7"/>
        <v>0</v>
      </c>
      <c r="G81" s="12">
        <f t="shared" si="8"/>
        <v>0</v>
      </c>
      <c r="H81" s="309"/>
      <c r="I81" s="309"/>
      <c r="J81" s="309"/>
      <c r="K81" s="309"/>
      <c r="L81" s="310"/>
    </row>
    <row r="82" spans="2:12" ht="16.5" customHeight="1" x14ac:dyDescent="0.3">
      <c r="B82" s="302"/>
      <c r="C82" s="9" t="s">
        <v>205</v>
      </c>
      <c r="D82" s="10">
        <f t="shared" si="6"/>
        <v>0.32500000000000001</v>
      </c>
      <c r="E82" s="9">
        <v>0.5</v>
      </c>
      <c r="F82" s="12">
        <f t="shared" si="7"/>
        <v>0</v>
      </c>
      <c r="G82" s="12">
        <f t="shared" si="8"/>
        <v>0</v>
      </c>
      <c r="H82" s="309"/>
      <c r="I82" s="309"/>
      <c r="J82" s="309"/>
      <c r="K82" s="309"/>
      <c r="L82" s="310"/>
    </row>
    <row r="83" spans="2:12" ht="16.5" customHeight="1" x14ac:dyDescent="0.3">
      <c r="B83" s="302"/>
      <c r="C83" s="9" t="s">
        <v>205</v>
      </c>
      <c r="D83" s="10">
        <f t="shared" si="6"/>
        <v>0.32500000000000001</v>
      </c>
      <c r="E83" s="9">
        <v>0.5</v>
      </c>
      <c r="F83" s="12">
        <f t="shared" si="7"/>
        <v>0</v>
      </c>
      <c r="G83" s="12">
        <f t="shared" si="8"/>
        <v>0</v>
      </c>
      <c r="H83" s="309"/>
      <c r="I83" s="309"/>
      <c r="J83" s="309"/>
      <c r="K83" s="309"/>
      <c r="L83" s="310"/>
    </row>
    <row r="84" spans="2:12" ht="16.5" customHeight="1" x14ac:dyDescent="0.3">
      <c r="B84" s="302"/>
      <c r="C84" s="9" t="s">
        <v>599</v>
      </c>
      <c r="D84" s="10">
        <f t="shared" si="6"/>
        <v>0.65</v>
      </c>
      <c r="E84" s="9">
        <v>1</v>
      </c>
      <c r="F84" s="12">
        <f t="shared" si="7"/>
        <v>0</v>
      </c>
      <c r="G84" s="12">
        <f t="shared" si="8"/>
        <v>0</v>
      </c>
      <c r="H84" s="309"/>
      <c r="I84" s="309"/>
      <c r="J84" s="309"/>
      <c r="K84" s="309"/>
      <c r="L84" s="310"/>
    </row>
    <row r="85" spans="2:12" ht="16.5" customHeight="1" x14ac:dyDescent="0.3">
      <c r="B85" s="303" t="s">
        <v>311</v>
      </c>
      <c r="C85" s="9" t="s">
        <v>277</v>
      </c>
      <c r="D85" s="10">
        <f t="shared" si="6"/>
        <v>22.75</v>
      </c>
      <c r="E85" s="9">
        <v>35</v>
      </c>
      <c r="F85" s="12">
        <f t="shared" si="7"/>
        <v>0</v>
      </c>
      <c r="G85" s="12">
        <f t="shared" si="8"/>
        <v>0</v>
      </c>
      <c r="H85" s="262" t="s">
        <v>312</v>
      </c>
      <c r="I85" s="262"/>
      <c r="J85" s="262"/>
      <c r="K85" s="262"/>
      <c r="L85" s="263"/>
    </row>
    <row r="86" spans="2:12" ht="16.5" customHeight="1" x14ac:dyDescent="0.3">
      <c r="B86" s="303"/>
      <c r="C86" s="9" t="s">
        <v>20</v>
      </c>
      <c r="D86" s="10">
        <f t="shared" si="6"/>
        <v>0.65</v>
      </c>
      <c r="E86" s="9">
        <v>1</v>
      </c>
      <c r="F86" s="12">
        <f t="shared" si="7"/>
        <v>0</v>
      </c>
      <c r="G86" s="12">
        <f t="shared" si="8"/>
        <v>0</v>
      </c>
      <c r="H86" s="262"/>
      <c r="I86" s="262"/>
      <c r="J86" s="262"/>
      <c r="K86" s="262"/>
      <c r="L86" s="263"/>
    </row>
    <row r="87" spans="2:12" ht="16.5" customHeight="1" x14ac:dyDescent="0.3">
      <c r="B87" s="303"/>
      <c r="C87" s="9" t="s">
        <v>19</v>
      </c>
      <c r="D87" s="10">
        <f t="shared" si="6"/>
        <v>0.32500000000000001</v>
      </c>
      <c r="E87" s="9">
        <v>0.5</v>
      </c>
      <c r="F87" s="12">
        <f t="shared" si="7"/>
        <v>0</v>
      </c>
      <c r="G87" s="12">
        <f t="shared" si="8"/>
        <v>0</v>
      </c>
      <c r="H87" s="262"/>
      <c r="I87" s="262"/>
      <c r="J87" s="262"/>
      <c r="K87" s="262"/>
      <c r="L87" s="263"/>
    </row>
    <row r="88" spans="2:12" ht="16.5" customHeight="1" x14ac:dyDescent="0.3">
      <c r="B88" s="303"/>
      <c r="C88" s="9" t="s">
        <v>93</v>
      </c>
      <c r="D88" s="10">
        <f t="shared" si="6"/>
        <v>0.65</v>
      </c>
      <c r="E88" s="9">
        <v>1</v>
      </c>
      <c r="F88" s="12">
        <f t="shared" si="7"/>
        <v>0</v>
      </c>
      <c r="G88" s="12">
        <f t="shared" si="8"/>
        <v>0</v>
      </c>
      <c r="H88" s="262"/>
      <c r="I88" s="262"/>
      <c r="J88" s="262"/>
      <c r="K88" s="262"/>
      <c r="L88" s="263"/>
    </row>
    <row r="89" spans="2:12" ht="16.5" customHeight="1" x14ac:dyDescent="0.3">
      <c r="B89" s="303"/>
      <c r="C89" s="9" t="s">
        <v>39</v>
      </c>
      <c r="D89" s="10">
        <f t="shared" si="6"/>
        <v>0.65</v>
      </c>
      <c r="E89" s="9">
        <v>1</v>
      </c>
      <c r="F89" s="12">
        <f t="shared" si="7"/>
        <v>0</v>
      </c>
      <c r="G89" s="12">
        <f t="shared" si="8"/>
        <v>0</v>
      </c>
      <c r="H89" s="262"/>
      <c r="I89" s="262"/>
      <c r="J89" s="262"/>
      <c r="K89" s="262"/>
      <c r="L89" s="263"/>
    </row>
    <row r="90" spans="2:12" ht="16.5" customHeight="1" x14ac:dyDescent="0.3">
      <c r="B90" s="303"/>
      <c r="C90" s="9" t="s">
        <v>53</v>
      </c>
      <c r="D90" s="10">
        <f t="shared" si="6"/>
        <v>0.13</v>
      </c>
      <c r="E90" s="9">
        <v>0.2</v>
      </c>
      <c r="F90" s="12">
        <f t="shared" si="7"/>
        <v>0</v>
      </c>
      <c r="G90" s="12">
        <f t="shared" si="8"/>
        <v>0</v>
      </c>
      <c r="H90" s="262"/>
      <c r="I90" s="262"/>
      <c r="J90" s="262"/>
      <c r="K90" s="262"/>
      <c r="L90" s="263"/>
    </row>
    <row r="91" spans="2:12" ht="16.5" customHeight="1" thickBot="1" x14ac:dyDescent="0.35">
      <c r="B91" s="30" t="s">
        <v>114</v>
      </c>
      <c r="C91" s="21" t="s">
        <v>261</v>
      </c>
      <c r="D91" s="22">
        <f t="shared" si="6"/>
        <v>13</v>
      </c>
      <c r="E91" s="23">
        <v>20</v>
      </c>
      <c r="F91" s="24">
        <f>D91*D$2</f>
        <v>0</v>
      </c>
      <c r="G91" s="24">
        <f>E91*D$3</f>
        <v>0</v>
      </c>
      <c r="H91" s="188" t="s">
        <v>36</v>
      </c>
      <c r="I91" s="188"/>
      <c r="J91" s="188"/>
      <c r="K91" s="188"/>
      <c r="L91" s="189"/>
    </row>
    <row r="92" spans="2:12" ht="72" customHeight="1" thickTop="1" x14ac:dyDescent="0.3">
      <c r="B92" s="190"/>
      <c r="C92" s="190"/>
      <c r="D92" s="190"/>
      <c r="E92" s="190"/>
      <c r="F92" s="190"/>
      <c r="G92" s="190"/>
      <c r="H92" s="190"/>
      <c r="I92" s="190"/>
      <c r="J92" s="190"/>
      <c r="K92" s="190"/>
      <c r="L92" s="190"/>
    </row>
    <row r="93" spans="2:12" ht="17.25" thickBot="1" x14ac:dyDescent="0.35"/>
    <row r="94" spans="2:12" ht="20.25" thickTop="1" x14ac:dyDescent="0.3">
      <c r="B94" s="217" t="s">
        <v>600</v>
      </c>
      <c r="C94" s="218"/>
      <c r="D94" s="218"/>
      <c r="E94" s="218"/>
      <c r="F94" s="218"/>
      <c r="G94" s="218"/>
      <c r="H94" s="218"/>
      <c r="I94" s="218"/>
      <c r="J94" s="218"/>
      <c r="K94" s="218"/>
      <c r="L94" s="219"/>
    </row>
    <row r="95" spans="2:12" x14ac:dyDescent="0.3">
      <c r="B95" s="220" t="s">
        <v>3</v>
      </c>
      <c r="C95" s="221" t="s">
        <v>4</v>
      </c>
      <c r="D95" s="221" t="s">
        <v>5</v>
      </c>
      <c r="E95" s="221"/>
      <c r="F95" s="221" t="s">
        <v>6</v>
      </c>
      <c r="G95" s="221"/>
      <c r="H95" s="221" t="s">
        <v>7</v>
      </c>
      <c r="I95" s="221"/>
      <c r="J95" s="221"/>
      <c r="K95" s="221"/>
      <c r="L95" s="222"/>
    </row>
    <row r="96" spans="2:12" x14ac:dyDescent="0.3">
      <c r="B96" s="220"/>
      <c r="C96" s="221"/>
      <c r="D96" s="6" t="s">
        <v>1</v>
      </c>
      <c r="E96" s="6" t="s">
        <v>2</v>
      </c>
      <c r="F96" s="38" t="s">
        <v>1</v>
      </c>
      <c r="G96" s="39" t="s">
        <v>2</v>
      </c>
      <c r="H96" s="221"/>
      <c r="I96" s="221"/>
      <c r="J96" s="221"/>
      <c r="K96" s="221"/>
      <c r="L96" s="222"/>
    </row>
    <row r="97" spans="2:12" ht="16.5" customHeight="1" x14ac:dyDescent="0.3">
      <c r="B97" s="225" t="s">
        <v>519</v>
      </c>
      <c r="C97" s="9" t="s">
        <v>13</v>
      </c>
      <c r="D97" s="10">
        <f t="shared" ref="D97:D116" si="9">E97*0.65</f>
        <v>32.5</v>
      </c>
      <c r="E97" s="11">
        <v>50</v>
      </c>
      <c r="F97" s="12">
        <f t="shared" ref="F97:F116" si="10">D97*D$2</f>
        <v>0</v>
      </c>
      <c r="G97" s="12">
        <f t="shared" ref="G97:G115" si="11">E97*D$3</f>
        <v>0</v>
      </c>
      <c r="H97" s="193" t="s">
        <v>74</v>
      </c>
      <c r="I97" s="194"/>
      <c r="J97" s="194"/>
      <c r="K97" s="194"/>
      <c r="L97" s="195"/>
    </row>
    <row r="98" spans="2:12" ht="16.5" customHeight="1" x14ac:dyDescent="0.3">
      <c r="B98" s="226"/>
      <c r="C98" s="9" t="s">
        <v>75</v>
      </c>
      <c r="D98" s="10">
        <f t="shared" si="9"/>
        <v>1.625</v>
      </c>
      <c r="E98" s="11">
        <v>2.5</v>
      </c>
      <c r="F98" s="12">
        <f t="shared" si="10"/>
        <v>0</v>
      </c>
      <c r="G98" s="12">
        <f t="shared" si="11"/>
        <v>0</v>
      </c>
      <c r="H98" s="196"/>
      <c r="I98" s="197"/>
      <c r="J98" s="197"/>
      <c r="K98" s="197"/>
      <c r="L98" s="198"/>
    </row>
    <row r="99" spans="2:12" ht="16.5" customHeight="1" x14ac:dyDescent="0.3">
      <c r="B99" s="187" t="s">
        <v>307</v>
      </c>
      <c r="C99" s="14" t="s">
        <v>92</v>
      </c>
      <c r="D99" s="26">
        <f t="shared" si="9"/>
        <v>13</v>
      </c>
      <c r="E99" s="9">
        <v>20</v>
      </c>
      <c r="F99" s="12">
        <f t="shared" si="10"/>
        <v>0</v>
      </c>
      <c r="G99" s="12">
        <f t="shared" si="11"/>
        <v>0</v>
      </c>
      <c r="H99" s="202" t="s">
        <v>308</v>
      </c>
      <c r="I99" s="203"/>
      <c r="J99" s="203"/>
      <c r="K99" s="203"/>
      <c r="L99" s="204"/>
    </row>
    <row r="100" spans="2:12" ht="16.5" customHeight="1" x14ac:dyDescent="0.3">
      <c r="B100" s="187"/>
      <c r="C100" s="14" t="s">
        <v>18</v>
      </c>
      <c r="D100" s="10">
        <f t="shared" si="9"/>
        <v>3.25</v>
      </c>
      <c r="E100" s="9">
        <v>5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6.5" customHeight="1" x14ac:dyDescent="0.3">
      <c r="B101" s="187"/>
      <c r="C101" s="14" t="s">
        <v>19</v>
      </c>
      <c r="D101" s="10">
        <f t="shared" si="9"/>
        <v>0.32500000000000001</v>
      </c>
      <c r="E101" s="9">
        <v>0.5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6.5" customHeight="1" x14ac:dyDescent="0.3">
      <c r="B102" s="187"/>
      <c r="C102" s="14" t="s">
        <v>20</v>
      </c>
      <c r="D102" s="10">
        <f t="shared" si="9"/>
        <v>1.3</v>
      </c>
      <c r="E102" s="9">
        <v>2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6.5" customHeight="1" x14ac:dyDescent="0.3">
      <c r="B103" s="187"/>
      <c r="C103" s="14" t="s">
        <v>499</v>
      </c>
      <c r="D103" s="10">
        <f t="shared" si="9"/>
        <v>1.3</v>
      </c>
      <c r="E103" s="9">
        <v>2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7.25" customHeight="1" x14ac:dyDescent="0.3">
      <c r="B104" s="187"/>
      <c r="C104" s="14" t="s">
        <v>498</v>
      </c>
      <c r="D104" s="10">
        <f t="shared" si="9"/>
        <v>1.3</v>
      </c>
      <c r="E104" s="9">
        <v>2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7.25" customHeight="1" x14ac:dyDescent="0.3">
      <c r="B105" s="187" t="s">
        <v>399</v>
      </c>
      <c r="C105" s="9" t="s">
        <v>400</v>
      </c>
      <c r="D105" s="26">
        <f t="shared" si="9"/>
        <v>26</v>
      </c>
      <c r="E105" s="11">
        <v>40</v>
      </c>
      <c r="F105" s="12">
        <f t="shared" si="10"/>
        <v>0</v>
      </c>
      <c r="G105" s="12">
        <f t="shared" si="11"/>
        <v>0</v>
      </c>
      <c r="H105" s="202" t="s">
        <v>401</v>
      </c>
      <c r="I105" s="203"/>
      <c r="J105" s="203"/>
      <c r="K105" s="203"/>
      <c r="L105" s="204"/>
    </row>
    <row r="106" spans="2:12" ht="17.25" customHeight="1" x14ac:dyDescent="0.3">
      <c r="B106" s="187"/>
      <c r="C106" s="9" t="s">
        <v>21</v>
      </c>
      <c r="D106" s="10">
        <f t="shared" si="9"/>
        <v>3.25</v>
      </c>
      <c r="E106" s="11">
        <v>5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7.25" customHeight="1" x14ac:dyDescent="0.3">
      <c r="B107" s="187"/>
      <c r="C107" s="9" t="s">
        <v>23</v>
      </c>
      <c r="D107" s="10">
        <f t="shared" si="9"/>
        <v>3.25</v>
      </c>
      <c r="E107" s="11">
        <v>5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ht="16.5" customHeight="1" x14ac:dyDescent="0.3">
      <c r="B108" s="187"/>
      <c r="C108" s="9" t="s">
        <v>22</v>
      </c>
      <c r="D108" s="10">
        <f t="shared" si="9"/>
        <v>6.5</v>
      </c>
      <c r="E108" s="11">
        <v>10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ht="16.5" customHeight="1" x14ac:dyDescent="0.3">
      <c r="B109" s="187"/>
      <c r="C109" s="9" t="s">
        <v>272</v>
      </c>
      <c r="D109" s="10">
        <f t="shared" si="9"/>
        <v>1.3</v>
      </c>
      <c r="E109" s="11">
        <v>2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ht="16.5" customHeight="1" x14ac:dyDescent="0.3">
      <c r="B110" s="187"/>
      <c r="C110" s="9" t="s">
        <v>24</v>
      </c>
      <c r="D110" s="10">
        <f t="shared" si="9"/>
        <v>0.32500000000000001</v>
      </c>
      <c r="E110" s="11">
        <v>0.5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ht="16.5" customHeight="1" x14ac:dyDescent="0.3">
      <c r="B111" s="187"/>
      <c r="C111" s="9" t="s">
        <v>25</v>
      </c>
      <c r="D111" s="26">
        <f t="shared" si="9"/>
        <v>1.9500000000000002</v>
      </c>
      <c r="E111" s="11">
        <v>3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ht="16.5" customHeight="1" x14ac:dyDescent="0.3">
      <c r="B112" s="282" t="s">
        <v>109</v>
      </c>
      <c r="C112" s="9" t="s">
        <v>452</v>
      </c>
      <c r="D112" s="26">
        <f t="shared" si="9"/>
        <v>13</v>
      </c>
      <c r="E112" s="9">
        <v>20</v>
      </c>
      <c r="F112" s="12">
        <f t="shared" si="10"/>
        <v>0</v>
      </c>
      <c r="G112" s="12">
        <f t="shared" si="11"/>
        <v>0</v>
      </c>
      <c r="H112" s="202" t="s">
        <v>453</v>
      </c>
      <c r="I112" s="203"/>
      <c r="J112" s="203"/>
      <c r="K112" s="203"/>
      <c r="L112" s="204"/>
    </row>
    <row r="113" spans="2:12" ht="16.5" customHeight="1" x14ac:dyDescent="0.3">
      <c r="B113" s="283"/>
      <c r="C113" s="9" t="s">
        <v>162</v>
      </c>
      <c r="D113" s="10">
        <f t="shared" si="9"/>
        <v>3.25</v>
      </c>
      <c r="E113" s="9">
        <v>5</v>
      </c>
      <c r="F113" s="12">
        <f t="shared" si="10"/>
        <v>0</v>
      </c>
      <c r="G113" s="12">
        <f t="shared" si="11"/>
        <v>0</v>
      </c>
      <c r="H113" s="205"/>
      <c r="I113" s="206"/>
      <c r="J113" s="206"/>
      <c r="K113" s="206"/>
      <c r="L113" s="207"/>
    </row>
    <row r="114" spans="2:12" ht="16.5" customHeight="1" x14ac:dyDescent="0.3">
      <c r="B114" s="283"/>
      <c r="C114" s="9" t="s">
        <v>186</v>
      </c>
      <c r="D114" s="10">
        <f t="shared" si="9"/>
        <v>0.65</v>
      </c>
      <c r="E114" s="9">
        <v>1</v>
      </c>
      <c r="F114" s="12">
        <f t="shared" si="10"/>
        <v>0</v>
      </c>
      <c r="G114" s="12">
        <f t="shared" si="11"/>
        <v>0</v>
      </c>
      <c r="H114" s="205"/>
      <c r="I114" s="206"/>
      <c r="J114" s="206"/>
      <c r="K114" s="206"/>
      <c r="L114" s="207"/>
    </row>
    <row r="115" spans="2:12" ht="16.5" customHeight="1" x14ac:dyDescent="0.3">
      <c r="B115" s="284"/>
      <c r="C115" s="9" t="s">
        <v>454</v>
      </c>
      <c r="D115" s="10">
        <f t="shared" si="9"/>
        <v>6.5000000000000002E-2</v>
      </c>
      <c r="E115" s="9">
        <v>0.1</v>
      </c>
      <c r="F115" s="12">
        <f t="shared" si="10"/>
        <v>0</v>
      </c>
      <c r="G115" s="12">
        <f t="shared" si="11"/>
        <v>0</v>
      </c>
      <c r="H115" s="205"/>
      <c r="I115" s="206"/>
      <c r="J115" s="206"/>
      <c r="K115" s="206"/>
      <c r="L115" s="207"/>
    </row>
    <row r="116" spans="2:12" ht="16.5" customHeight="1" thickBot="1" x14ac:dyDescent="0.35">
      <c r="B116" s="30" t="s">
        <v>114</v>
      </c>
      <c r="C116" s="21" t="s">
        <v>261</v>
      </c>
      <c r="D116" s="22">
        <f t="shared" si="9"/>
        <v>13</v>
      </c>
      <c r="E116" s="53">
        <v>20</v>
      </c>
      <c r="F116" s="24">
        <f t="shared" si="10"/>
        <v>0</v>
      </c>
      <c r="G116" s="24">
        <f>E116*D$3</f>
        <v>0</v>
      </c>
      <c r="H116" s="228" t="s">
        <v>36</v>
      </c>
      <c r="I116" s="229"/>
      <c r="J116" s="229"/>
      <c r="K116" s="229"/>
      <c r="L116" s="230"/>
    </row>
    <row r="117" spans="2:12" ht="72" customHeight="1" thickTop="1" x14ac:dyDescent="0.3"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</row>
    <row r="118" spans="2:12" ht="17.25" thickBot="1" x14ac:dyDescent="0.35"/>
    <row r="119" spans="2:12" ht="20.25" thickTop="1" x14ac:dyDescent="0.3">
      <c r="B119" s="217" t="s">
        <v>601</v>
      </c>
      <c r="C119" s="218"/>
      <c r="D119" s="218"/>
      <c r="E119" s="218"/>
      <c r="F119" s="218"/>
      <c r="G119" s="218"/>
      <c r="H119" s="218"/>
      <c r="I119" s="218"/>
      <c r="J119" s="218"/>
      <c r="K119" s="218"/>
      <c r="L119" s="219"/>
    </row>
    <row r="120" spans="2:12" x14ac:dyDescent="0.3">
      <c r="B120" s="220" t="s">
        <v>3</v>
      </c>
      <c r="C120" s="221" t="s">
        <v>4</v>
      </c>
      <c r="D120" s="221" t="s">
        <v>5</v>
      </c>
      <c r="E120" s="221"/>
      <c r="F120" s="221" t="s">
        <v>6</v>
      </c>
      <c r="G120" s="221"/>
      <c r="H120" s="221" t="s">
        <v>7</v>
      </c>
      <c r="I120" s="221"/>
      <c r="J120" s="221"/>
      <c r="K120" s="221"/>
      <c r="L120" s="222"/>
    </row>
    <row r="121" spans="2:12" x14ac:dyDescent="0.3">
      <c r="B121" s="220"/>
      <c r="C121" s="221"/>
      <c r="D121" s="6" t="s">
        <v>1</v>
      </c>
      <c r="E121" s="6" t="s">
        <v>2</v>
      </c>
      <c r="F121" s="38" t="s">
        <v>1</v>
      </c>
      <c r="G121" s="39" t="s">
        <v>2</v>
      </c>
      <c r="H121" s="221"/>
      <c r="I121" s="221"/>
      <c r="J121" s="221"/>
      <c r="K121" s="221"/>
      <c r="L121" s="222"/>
    </row>
    <row r="122" spans="2:12" ht="16.5" customHeight="1" x14ac:dyDescent="0.3">
      <c r="B122" s="295" t="s">
        <v>59</v>
      </c>
      <c r="C122" s="9" t="s">
        <v>13</v>
      </c>
      <c r="D122" s="10">
        <f t="shared" ref="D122:D140" si="12">E122*0.65</f>
        <v>32.5</v>
      </c>
      <c r="E122" s="9">
        <v>50</v>
      </c>
      <c r="F122" s="12">
        <f t="shared" ref="F122:F139" si="13">D122*D$2</f>
        <v>0</v>
      </c>
      <c r="G122" s="12">
        <f t="shared" ref="G122:G139" si="14">E122*D$3</f>
        <v>0</v>
      </c>
      <c r="H122" s="223" t="s">
        <v>103</v>
      </c>
      <c r="I122" s="223"/>
      <c r="J122" s="223"/>
      <c r="K122" s="223"/>
      <c r="L122" s="224"/>
    </row>
    <row r="123" spans="2:12" ht="16.5" customHeight="1" x14ac:dyDescent="0.3">
      <c r="B123" s="295"/>
      <c r="C123" s="9" t="s">
        <v>102</v>
      </c>
      <c r="D123" s="10">
        <f t="shared" si="12"/>
        <v>3.25</v>
      </c>
      <c r="E123" s="9">
        <v>5</v>
      </c>
      <c r="F123" s="12">
        <f t="shared" si="13"/>
        <v>0</v>
      </c>
      <c r="G123" s="12">
        <f t="shared" si="14"/>
        <v>0</v>
      </c>
      <c r="H123" s="223"/>
      <c r="I123" s="223"/>
      <c r="J123" s="223"/>
      <c r="K123" s="223"/>
      <c r="L123" s="224"/>
    </row>
    <row r="124" spans="2:12" ht="16.5" customHeight="1" x14ac:dyDescent="0.3">
      <c r="B124" s="308" t="s">
        <v>157</v>
      </c>
      <c r="C124" s="9" t="s">
        <v>21</v>
      </c>
      <c r="D124" s="26">
        <f t="shared" si="12"/>
        <v>13</v>
      </c>
      <c r="E124" s="9">
        <v>20</v>
      </c>
      <c r="F124" s="12">
        <f t="shared" si="13"/>
        <v>0</v>
      </c>
      <c r="G124" s="12">
        <f t="shared" si="14"/>
        <v>0</v>
      </c>
      <c r="H124" s="223" t="s">
        <v>168</v>
      </c>
      <c r="I124" s="223"/>
      <c r="J124" s="223"/>
      <c r="K124" s="223"/>
      <c r="L124" s="224"/>
    </row>
    <row r="125" spans="2:12" ht="16.5" customHeight="1" x14ac:dyDescent="0.3">
      <c r="B125" s="308"/>
      <c r="C125" s="9" t="s">
        <v>20</v>
      </c>
      <c r="D125" s="10">
        <f t="shared" si="12"/>
        <v>3.25</v>
      </c>
      <c r="E125" s="9">
        <v>5</v>
      </c>
      <c r="F125" s="12">
        <f t="shared" si="13"/>
        <v>0</v>
      </c>
      <c r="G125" s="12">
        <f t="shared" si="14"/>
        <v>0</v>
      </c>
      <c r="H125" s="223"/>
      <c r="I125" s="223"/>
      <c r="J125" s="223"/>
      <c r="K125" s="223"/>
      <c r="L125" s="224"/>
    </row>
    <row r="126" spans="2:12" ht="16.5" customHeight="1" x14ac:dyDescent="0.3">
      <c r="B126" s="308"/>
      <c r="C126" s="9" t="s">
        <v>16</v>
      </c>
      <c r="D126" s="10">
        <f t="shared" si="12"/>
        <v>1.3</v>
      </c>
      <c r="E126" s="9">
        <v>2</v>
      </c>
      <c r="F126" s="12">
        <f t="shared" si="13"/>
        <v>0</v>
      </c>
      <c r="G126" s="12">
        <f t="shared" si="14"/>
        <v>0</v>
      </c>
      <c r="H126" s="223"/>
      <c r="I126" s="223"/>
      <c r="J126" s="223"/>
      <c r="K126" s="223"/>
      <c r="L126" s="224"/>
    </row>
    <row r="127" spans="2:12" ht="16.5" customHeight="1" x14ac:dyDescent="0.3">
      <c r="B127" s="308"/>
      <c r="C127" s="9" t="s">
        <v>17</v>
      </c>
      <c r="D127" s="10">
        <f t="shared" si="12"/>
        <v>1.3</v>
      </c>
      <c r="E127" s="9">
        <v>2</v>
      </c>
      <c r="F127" s="12">
        <f t="shared" si="13"/>
        <v>0</v>
      </c>
      <c r="G127" s="12">
        <f t="shared" si="14"/>
        <v>0</v>
      </c>
      <c r="H127" s="223"/>
      <c r="I127" s="223"/>
      <c r="J127" s="223"/>
      <c r="K127" s="223"/>
      <c r="L127" s="224"/>
    </row>
    <row r="128" spans="2:12" ht="16.5" customHeight="1" x14ac:dyDescent="0.3">
      <c r="B128" s="308"/>
      <c r="C128" s="9" t="s">
        <v>19</v>
      </c>
      <c r="D128" s="10">
        <f t="shared" si="12"/>
        <v>0.32500000000000001</v>
      </c>
      <c r="E128" s="9">
        <v>0.5</v>
      </c>
      <c r="F128" s="12">
        <f t="shared" si="13"/>
        <v>0</v>
      </c>
      <c r="G128" s="12">
        <f t="shared" si="14"/>
        <v>0</v>
      </c>
      <c r="H128" s="223"/>
      <c r="I128" s="223"/>
      <c r="J128" s="223"/>
      <c r="K128" s="223"/>
      <c r="L128" s="224"/>
    </row>
    <row r="129" spans="2:12" ht="17.25" customHeight="1" x14ac:dyDescent="0.3">
      <c r="B129" s="308"/>
      <c r="C129" s="9" t="s">
        <v>24</v>
      </c>
      <c r="D129" s="10">
        <f t="shared" si="12"/>
        <v>0.32500000000000001</v>
      </c>
      <c r="E129" s="9">
        <v>0.5</v>
      </c>
      <c r="F129" s="12">
        <f t="shared" si="13"/>
        <v>0</v>
      </c>
      <c r="G129" s="12">
        <f t="shared" si="14"/>
        <v>0</v>
      </c>
      <c r="H129" s="223"/>
      <c r="I129" s="223"/>
      <c r="J129" s="223"/>
      <c r="K129" s="223"/>
      <c r="L129" s="224"/>
    </row>
    <row r="130" spans="2:12" ht="17.25" customHeight="1" x14ac:dyDescent="0.3">
      <c r="B130" s="308" t="s">
        <v>602</v>
      </c>
      <c r="C130" s="9" t="s">
        <v>297</v>
      </c>
      <c r="D130" s="26">
        <f t="shared" si="12"/>
        <v>26</v>
      </c>
      <c r="E130" s="9">
        <v>40</v>
      </c>
      <c r="F130" s="12">
        <f t="shared" si="13"/>
        <v>0</v>
      </c>
      <c r="G130" s="12">
        <f t="shared" si="14"/>
        <v>0</v>
      </c>
      <c r="H130" s="262" t="s">
        <v>4622</v>
      </c>
      <c r="I130" s="262"/>
      <c r="J130" s="262"/>
      <c r="K130" s="262"/>
      <c r="L130" s="263"/>
    </row>
    <row r="131" spans="2:12" ht="16.5" customHeight="1" x14ac:dyDescent="0.3">
      <c r="B131" s="308"/>
      <c r="C131" s="9" t="s">
        <v>22</v>
      </c>
      <c r="D131" s="10">
        <f t="shared" si="12"/>
        <v>6.5</v>
      </c>
      <c r="E131" s="9">
        <v>10</v>
      </c>
      <c r="F131" s="12">
        <f t="shared" si="13"/>
        <v>0</v>
      </c>
      <c r="G131" s="12">
        <f t="shared" si="14"/>
        <v>0</v>
      </c>
      <c r="H131" s="262"/>
      <c r="I131" s="262"/>
      <c r="J131" s="262"/>
      <c r="K131" s="262"/>
      <c r="L131" s="263"/>
    </row>
    <row r="132" spans="2:12" ht="16.5" customHeight="1" x14ac:dyDescent="0.3">
      <c r="B132" s="308"/>
      <c r="C132" s="9" t="s">
        <v>24</v>
      </c>
      <c r="D132" s="10">
        <f t="shared" si="12"/>
        <v>0.32500000000000001</v>
      </c>
      <c r="E132" s="9">
        <v>0.5</v>
      </c>
      <c r="F132" s="12">
        <f t="shared" si="13"/>
        <v>0</v>
      </c>
      <c r="G132" s="12">
        <f t="shared" si="14"/>
        <v>0</v>
      </c>
      <c r="H132" s="262"/>
      <c r="I132" s="262"/>
      <c r="J132" s="262"/>
      <c r="K132" s="262"/>
      <c r="L132" s="263"/>
    </row>
    <row r="133" spans="2:12" ht="16.5" customHeight="1" x14ac:dyDescent="0.3">
      <c r="B133" s="308"/>
      <c r="C133" s="9" t="s">
        <v>25</v>
      </c>
      <c r="D133" s="10">
        <f t="shared" si="12"/>
        <v>0.32500000000000001</v>
      </c>
      <c r="E133" s="9">
        <v>0.5</v>
      </c>
      <c r="F133" s="12">
        <f t="shared" si="13"/>
        <v>0</v>
      </c>
      <c r="G133" s="12">
        <f t="shared" si="14"/>
        <v>0</v>
      </c>
      <c r="H133" s="262"/>
      <c r="I133" s="262"/>
      <c r="J133" s="262"/>
      <c r="K133" s="262"/>
      <c r="L133" s="263"/>
    </row>
    <row r="134" spans="2:12" ht="16.5" customHeight="1" x14ac:dyDescent="0.3">
      <c r="B134" s="187" t="s">
        <v>394</v>
      </c>
      <c r="C134" s="9" t="s">
        <v>91</v>
      </c>
      <c r="D134" s="10">
        <f t="shared" si="12"/>
        <v>19.5</v>
      </c>
      <c r="E134" s="9">
        <v>30</v>
      </c>
      <c r="F134" s="12">
        <f t="shared" si="13"/>
        <v>0</v>
      </c>
      <c r="G134" s="12">
        <f t="shared" si="14"/>
        <v>0</v>
      </c>
      <c r="H134" s="223" t="s">
        <v>395</v>
      </c>
      <c r="I134" s="223"/>
      <c r="J134" s="223"/>
      <c r="K134" s="223"/>
      <c r="L134" s="224"/>
    </row>
    <row r="135" spans="2:12" ht="16.5" customHeight="1" x14ac:dyDescent="0.3">
      <c r="B135" s="187"/>
      <c r="C135" s="9" t="s">
        <v>39</v>
      </c>
      <c r="D135" s="10">
        <f t="shared" si="12"/>
        <v>0.65</v>
      </c>
      <c r="E135" s="9">
        <v>1</v>
      </c>
      <c r="F135" s="12">
        <f t="shared" si="13"/>
        <v>0</v>
      </c>
      <c r="G135" s="12">
        <f t="shared" si="14"/>
        <v>0</v>
      </c>
      <c r="H135" s="223"/>
      <c r="I135" s="223"/>
      <c r="J135" s="223"/>
      <c r="K135" s="223"/>
      <c r="L135" s="224"/>
    </row>
    <row r="136" spans="2:12" ht="16.5" customHeight="1" x14ac:dyDescent="0.3">
      <c r="B136" s="187"/>
      <c r="C136" s="9" t="s">
        <v>24</v>
      </c>
      <c r="D136" s="10">
        <f t="shared" si="12"/>
        <v>0.65</v>
      </c>
      <c r="E136" s="9">
        <v>1</v>
      </c>
      <c r="F136" s="12">
        <f t="shared" si="13"/>
        <v>0</v>
      </c>
      <c r="G136" s="12">
        <f t="shared" si="14"/>
        <v>0</v>
      </c>
      <c r="H136" s="223"/>
      <c r="I136" s="223"/>
      <c r="J136" s="223"/>
      <c r="K136" s="223"/>
      <c r="L136" s="224"/>
    </row>
    <row r="137" spans="2:12" ht="16.5" customHeight="1" x14ac:dyDescent="0.3">
      <c r="B137" s="187"/>
      <c r="C137" s="9" t="s">
        <v>20</v>
      </c>
      <c r="D137" s="10">
        <f t="shared" si="12"/>
        <v>0.65</v>
      </c>
      <c r="E137" s="9">
        <v>1</v>
      </c>
      <c r="F137" s="12">
        <f t="shared" si="13"/>
        <v>0</v>
      </c>
      <c r="G137" s="12">
        <f t="shared" si="14"/>
        <v>0</v>
      </c>
      <c r="H137" s="223"/>
      <c r="I137" s="223"/>
      <c r="J137" s="223"/>
      <c r="K137" s="223"/>
      <c r="L137" s="224"/>
    </row>
    <row r="138" spans="2:12" ht="16.5" customHeight="1" x14ac:dyDescent="0.3">
      <c r="B138" s="187"/>
      <c r="C138" s="9" t="s">
        <v>19</v>
      </c>
      <c r="D138" s="10">
        <f t="shared" si="12"/>
        <v>0.32500000000000001</v>
      </c>
      <c r="E138" s="9">
        <v>0.5</v>
      </c>
      <c r="F138" s="12">
        <f t="shared" si="13"/>
        <v>0</v>
      </c>
      <c r="G138" s="12">
        <f t="shared" si="14"/>
        <v>0</v>
      </c>
      <c r="H138" s="223"/>
      <c r="I138" s="223"/>
      <c r="J138" s="223"/>
      <c r="K138" s="223"/>
      <c r="L138" s="224"/>
    </row>
    <row r="139" spans="2:12" ht="16.5" customHeight="1" x14ac:dyDescent="0.3">
      <c r="B139" s="187"/>
      <c r="C139" s="9" t="s">
        <v>53</v>
      </c>
      <c r="D139" s="10">
        <f t="shared" si="12"/>
        <v>0.13</v>
      </c>
      <c r="E139" s="9">
        <v>0.2</v>
      </c>
      <c r="F139" s="12">
        <f t="shared" si="13"/>
        <v>0</v>
      </c>
      <c r="G139" s="12">
        <f t="shared" si="14"/>
        <v>0</v>
      </c>
      <c r="H139" s="223"/>
      <c r="I139" s="223"/>
      <c r="J139" s="223"/>
      <c r="K139" s="223"/>
      <c r="L139" s="224"/>
    </row>
    <row r="140" spans="2:12" ht="16.5" customHeight="1" thickBot="1" x14ac:dyDescent="0.35">
      <c r="B140" s="30" t="s">
        <v>114</v>
      </c>
      <c r="C140" s="21" t="s">
        <v>261</v>
      </c>
      <c r="D140" s="22">
        <f t="shared" si="12"/>
        <v>13</v>
      </c>
      <c r="E140" s="23">
        <v>20</v>
      </c>
      <c r="F140" s="24">
        <f>D140*D$2</f>
        <v>0</v>
      </c>
      <c r="G140" s="24">
        <f>E140*D$3</f>
        <v>0</v>
      </c>
      <c r="H140" s="188" t="s">
        <v>36</v>
      </c>
      <c r="I140" s="188"/>
      <c r="J140" s="188"/>
      <c r="K140" s="188"/>
      <c r="L140" s="189"/>
    </row>
    <row r="141" spans="2:12" ht="72" customHeight="1" thickTop="1" x14ac:dyDescent="0.3">
      <c r="B141" s="190"/>
      <c r="C141" s="190"/>
      <c r="D141" s="190"/>
      <c r="E141" s="190"/>
      <c r="F141" s="190"/>
      <c r="G141" s="190"/>
      <c r="H141" s="190"/>
      <c r="I141" s="190"/>
      <c r="J141" s="190"/>
      <c r="K141" s="190"/>
      <c r="L141" s="190"/>
    </row>
  </sheetData>
  <mergeCells count="80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8"/>
    <mergeCell ref="H10:L18"/>
    <mergeCell ref="B19:B24"/>
    <mergeCell ref="H19:L24"/>
    <mergeCell ref="B25:B30"/>
    <mergeCell ref="H25:L30"/>
    <mergeCell ref="B55:B61"/>
    <mergeCell ref="H55:L61"/>
    <mergeCell ref="H31:L31"/>
    <mergeCell ref="B32:L32"/>
    <mergeCell ref="B34:L34"/>
    <mergeCell ref="B35:B36"/>
    <mergeCell ref="C35:C36"/>
    <mergeCell ref="D35:E35"/>
    <mergeCell ref="F35:G35"/>
    <mergeCell ref="H35:L36"/>
    <mergeCell ref="H37:L37"/>
    <mergeCell ref="B38:B43"/>
    <mergeCell ref="H38:L43"/>
    <mergeCell ref="B44:B54"/>
    <mergeCell ref="H44:L54"/>
    <mergeCell ref="H62:L62"/>
    <mergeCell ref="B63:L63"/>
    <mergeCell ref="B65:L65"/>
    <mergeCell ref="B66:B67"/>
    <mergeCell ref="C66:C67"/>
    <mergeCell ref="D66:E66"/>
    <mergeCell ref="F66:G66"/>
    <mergeCell ref="H66:L67"/>
    <mergeCell ref="B68:B69"/>
    <mergeCell ref="H68:L69"/>
    <mergeCell ref="B70:B75"/>
    <mergeCell ref="H70:L75"/>
    <mergeCell ref="B76:B84"/>
    <mergeCell ref="H76:L84"/>
    <mergeCell ref="B95:B96"/>
    <mergeCell ref="C95:C96"/>
    <mergeCell ref="D95:E95"/>
    <mergeCell ref="F95:G95"/>
    <mergeCell ref="H95:L96"/>
    <mergeCell ref="B85:B90"/>
    <mergeCell ref="H85:L90"/>
    <mergeCell ref="H91:L91"/>
    <mergeCell ref="B92:L92"/>
    <mergeCell ref="B94:L94"/>
    <mergeCell ref="B97:B98"/>
    <mergeCell ref="H97:L98"/>
    <mergeCell ref="B99:B104"/>
    <mergeCell ref="H99:L104"/>
    <mergeCell ref="B105:B111"/>
    <mergeCell ref="H105:L111"/>
    <mergeCell ref="B120:B121"/>
    <mergeCell ref="C120:C121"/>
    <mergeCell ref="D120:E120"/>
    <mergeCell ref="F120:G120"/>
    <mergeCell ref="H120:L121"/>
    <mergeCell ref="B112:B115"/>
    <mergeCell ref="H112:L115"/>
    <mergeCell ref="H116:L116"/>
    <mergeCell ref="B117:L117"/>
    <mergeCell ref="B119:L119"/>
    <mergeCell ref="B134:B139"/>
    <mergeCell ref="H134:L139"/>
    <mergeCell ref="H140:L140"/>
    <mergeCell ref="B141:L141"/>
    <mergeCell ref="B122:B123"/>
    <mergeCell ref="H122:L123"/>
    <mergeCell ref="B124:B129"/>
    <mergeCell ref="H124:L129"/>
    <mergeCell ref="B130:B133"/>
    <mergeCell ref="H130:L133"/>
  </mergeCells>
  <phoneticPr fontId="2" type="noConversion"/>
  <printOptions horizontalCentered="1"/>
  <pageMargins left="0.7" right="0.7" top="0.75" bottom="0.75" header="0.3" footer="0.3"/>
  <pageSetup paperSize="9" scale="64" fitToHeight="0" orientation="portrait" r:id="rId1"/>
  <rowBreaks count="4" manualBreakCount="4">
    <brk id="32" max="12" man="1"/>
    <brk id="63" max="12" man="1"/>
    <brk id="92" max="12" man="1"/>
    <brk id="117" max="12" man="1"/>
  </rowBreaks>
  <colBreaks count="1" manualBreakCount="1">
    <brk id="12" max="137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M151"/>
  <sheetViews>
    <sheetView topLeftCell="A50" zoomScaleNormal="100" workbookViewId="0">
      <selection activeCell="B50" sqref="B50:B55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17" t="s">
        <v>603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187" t="s">
        <v>30</v>
      </c>
      <c r="C10" s="9" t="s">
        <v>259</v>
      </c>
      <c r="D10" s="10">
        <f>E10*0.65</f>
        <v>32.5</v>
      </c>
      <c r="E10" s="9">
        <v>50</v>
      </c>
      <c r="F10" s="12">
        <f>D10*D$2</f>
        <v>0</v>
      </c>
      <c r="G10" s="12">
        <f>E10*D$3</f>
        <v>0</v>
      </c>
      <c r="H10" s="223" t="s">
        <v>48</v>
      </c>
      <c r="I10" s="223"/>
      <c r="J10" s="223"/>
      <c r="K10" s="223"/>
      <c r="L10" s="224"/>
    </row>
    <row r="11" spans="2:12" ht="16.5" customHeight="1" x14ac:dyDescent="0.3">
      <c r="B11" s="187"/>
      <c r="C11" s="9" t="s">
        <v>107</v>
      </c>
      <c r="D11" s="10">
        <f t="shared" ref="D11:D20" si="0">E11*0.65</f>
        <v>1.625</v>
      </c>
      <c r="E11" s="9">
        <v>2.5</v>
      </c>
      <c r="F11" s="12">
        <f>D11*D$2</f>
        <v>0</v>
      </c>
      <c r="G11" s="12">
        <f>E11*D$3</f>
        <v>0</v>
      </c>
      <c r="H11" s="223"/>
      <c r="I11" s="223"/>
      <c r="J11" s="223"/>
      <c r="K11" s="223"/>
      <c r="L11" s="224"/>
    </row>
    <row r="12" spans="2:12" ht="16.5" customHeight="1" x14ac:dyDescent="0.3">
      <c r="B12" s="302" t="s">
        <v>604</v>
      </c>
      <c r="C12" s="14" t="s">
        <v>605</v>
      </c>
      <c r="D12" s="26">
        <f t="shared" si="0"/>
        <v>13</v>
      </c>
      <c r="E12" s="9">
        <v>20</v>
      </c>
      <c r="F12" s="12">
        <f t="shared" ref="F12:F36" si="1">D12*D$2</f>
        <v>0</v>
      </c>
      <c r="G12" s="12">
        <f t="shared" ref="G12:G36" si="2">E12*D$3</f>
        <v>0</v>
      </c>
      <c r="H12" s="262" t="s">
        <v>606</v>
      </c>
      <c r="I12" s="262"/>
      <c r="J12" s="262"/>
      <c r="K12" s="262"/>
      <c r="L12" s="263"/>
    </row>
    <row r="13" spans="2:12" ht="16.5" customHeight="1" x14ac:dyDescent="0.3">
      <c r="B13" s="302"/>
      <c r="C13" s="14" t="s">
        <v>22</v>
      </c>
      <c r="D13" s="10">
        <f t="shared" si="0"/>
        <v>6.5</v>
      </c>
      <c r="E13" s="9">
        <v>10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ht="16.5" customHeight="1" x14ac:dyDescent="0.3">
      <c r="B14" s="302"/>
      <c r="C14" s="14" t="s">
        <v>504</v>
      </c>
      <c r="D14" s="26">
        <f t="shared" si="0"/>
        <v>1.9500000000000002</v>
      </c>
      <c r="E14" s="9">
        <v>3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ht="17.25" customHeight="1" x14ac:dyDescent="0.3">
      <c r="B15" s="302"/>
      <c r="C15" s="14" t="s">
        <v>19</v>
      </c>
      <c r="D15" s="10">
        <f t="shared" si="0"/>
        <v>0.65</v>
      </c>
      <c r="E15" s="9">
        <v>1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ht="17.25" customHeight="1" x14ac:dyDescent="0.3">
      <c r="B16" s="302"/>
      <c r="C16" s="14" t="s">
        <v>16</v>
      </c>
      <c r="D16" s="10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2:12" ht="17.25" customHeight="1" x14ac:dyDescent="0.3">
      <c r="B17" s="302"/>
      <c r="C17" s="14" t="s">
        <v>17</v>
      </c>
      <c r="D17" s="10">
        <f t="shared" si="0"/>
        <v>1.3</v>
      </c>
      <c r="E17" s="9">
        <v>2</v>
      </c>
      <c r="F17" s="12">
        <f t="shared" si="1"/>
        <v>0</v>
      </c>
      <c r="G17" s="12">
        <f t="shared" si="2"/>
        <v>0</v>
      </c>
      <c r="H17" s="262"/>
      <c r="I17" s="262"/>
      <c r="J17" s="262"/>
      <c r="K17" s="262"/>
      <c r="L17" s="263"/>
    </row>
    <row r="18" spans="2:12" ht="17.25" customHeight="1" x14ac:dyDescent="0.3">
      <c r="B18" s="311" t="s">
        <v>607</v>
      </c>
      <c r="C18" s="9" t="s">
        <v>88</v>
      </c>
      <c r="D18" s="26">
        <f t="shared" si="0"/>
        <v>26</v>
      </c>
      <c r="E18" s="9">
        <v>40</v>
      </c>
      <c r="F18" s="12">
        <f t="shared" si="1"/>
        <v>0</v>
      </c>
      <c r="G18" s="12">
        <f t="shared" si="2"/>
        <v>0</v>
      </c>
      <c r="H18" s="262" t="s">
        <v>608</v>
      </c>
      <c r="I18" s="262"/>
      <c r="J18" s="262"/>
      <c r="K18" s="262"/>
      <c r="L18" s="263"/>
    </row>
    <row r="19" spans="2:12" ht="17.25" customHeight="1" x14ac:dyDescent="0.3">
      <c r="B19" s="311"/>
      <c r="C19" s="9" t="s">
        <v>22</v>
      </c>
      <c r="D19" s="10">
        <f t="shared" si="0"/>
        <v>6.5</v>
      </c>
      <c r="E19" s="9">
        <v>10</v>
      </c>
      <c r="F19" s="12">
        <f t="shared" si="1"/>
        <v>0</v>
      </c>
      <c r="G19" s="12">
        <f t="shared" si="2"/>
        <v>0</v>
      </c>
      <c r="H19" s="262"/>
      <c r="I19" s="262"/>
      <c r="J19" s="262"/>
      <c r="K19" s="262"/>
      <c r="L19" s="263"/>
    </row>
    <row r="20" spans="2:12" ht="17.25" customHeight="1" x14ac:dyDescent="0.3">
      <c r="B20" s="311"/>
      <c r="C20" s="9" t="s">
        <v>25</v>
      </c>
      <c r="D20" s="10">
        <f t="shared" si="0"/>
        <v>1.3</v>
      </c>
      <c r="E20" s="9">
        <v>2</v>
      </c>
      <c r="F20" s="1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ht="17.25" customHeight="1" x14ac:dyDescent="0.3">
      <c r="B21" s="311"/>
      <c r="C21" s="315" t="s">
        <v>609</v>
      </c>
      <c r="D21" s="315"/>
      <c r="E21" s="315"/>
      <c r="F21" s="315"/>
      <c r="G21" s="315"/>
      <c r="H21" s="262"/>
      <c r="I21" s="262"/>
      <c r="J21" s="262"/>
      <c r="K21" s="262"/>
      <c r="L21" s="263"/>
    </row>
    <row r="22" spans="2:12" ht="17.25" customHeight="1" x14ac:dyDescent="0.3">
      <c r="B22" s="311"/>
      <c r="C22" s="9" t="s">
        <v>27</v>
      </c>
      <c r="D22" s="10">
        <f>E22*0.65</f>
        <v>3.25</v>
      </c>
      <c r="E22" s="9">
        <v>5</v>
      </c>
      <c r="F22" s="12">
        <f t="shared" si="1"/>
        <v>0</v>
      </c>
      <c r="G22" s="12">
        <f t="shared" si="2"/>
        <v>0</v>
      </c>
      <c r="H22" s="262"/>
      <c r="I22" s="262"/>
      <c r="J22" s="262"/>
      <c r="K22" s="262"/>
      <c r="L22" s="263"/>
    </row>
    <row r="23" spans="2:12" ht="17.25" customHeight="1" x14ac:dyDescent="0.3">
      <c r="B23" s="311"/>
      <c r="C23" s="9" t="s">
        <v>610</v>
      </c>
      <c r="D23" s="10">
        <f t="shared" ref="D23:D36" si="3">E23*0.65</f>
        <v>3.25</v>
      </c>
      <c r="E23" s="9">
        <v>5</v>
      </c>
      <c r="F23" s="12">
        <f t="shared" si="1"/>
        <v>0</v>
      </c>
      <c r="G23" s="12">
        <f t="shared" si="2"/>
        <v>0</v>
      </c>
      <c r="H23" s="262"/>
      <c r="I23" s="262"/>
      <c r="J23" s="262"/>
      <c r="K23" s="262"/>
      <c r="L23" s="263"/>
    </row>
    <row r="24" spans="2:12" ht="17.25" customHeight="1" x14ac:dyDescent="0.3">
      <c r="B24" s="311"/>
      <c r="C24" s="9" t="s">
        <v>367</v>
      </c>
      <c r="D24" s="10">
        <f t="shared" si="3"/>
        <v>3.25</v>
      </c>
      <c r="E24" s="9">
        <v>5</v>
      </c>
      <c r="F24" s="12">
        <f t="shared" si="1"/>
        <v>0</v>
      </c>
      <c r="G24" s="12">
        <f t="shared" si="2"/>
        <v>0</v>
      </c>
      <c r="H24" s="262"/>
      <c r="I24" s="262"/>
      <c r="J24" s="262"/>
      <c r="K24" s="262"/>
      <c r="L24" s="263"/>
    </row>
    <row r="25" spans="2:12" ht="17.25" customHeight="1" x14ac:dyDescent="0.3">
      <c r="B25" s="311"/>
      <c r="C25" s="9" t="s">
        <v>611</v>
      </c>
      <c r="D25" s="10">
        <f t="shared" si="3"/>
        <v>3.25</v>
      </c>
      <c r="E25" s="9">
        <v>5</v>
      </c>
      <c r="F25" s="12">
        <f t="shared" si="1"/>
        <v>0</v>
      </c>
      <c r="G25" s="12">
        <f t="shared" si="2"/>
        <v>0</v>
      </c>
      <c r="H25" s="262"/>
      <c r="I25" s="262"/>
      <c r="J25" s="262"/>
      <c r="K25" s="262"/>
      <c r="L25" s="263"/>
    </row>
    <row r="26" spans="2:12" ht="17.25" customHeight="1" x14ac:dyDescent="0.3">
      <c r="B26" s="311"/>
      <c r="C26" s="9" t="s">
        <v>43</v>
      </c>
      <c r="D26" s="26">
        <f t="shared" si="3"/>
        <v>13</v>
      </c>
      <c r="E26" s="9">
        <v>20</v>
      </c>
      <c r="F26" s="12">
        <f t="shared" si="1"/>
        <v>0</v>
      </c>
      <c r="G26" s="12">
        <f t="shared" si="2"/>
        <v>0</v>
      </c>
      <c r="H26" s="262"/>
      <c r="I26" s="262"/>
      <c r="J26" s="262"/>
      <c r="K26" s="262"/>
      <c r="L26" s="263"/>
    </row>
    <row r="27" spans="2:12" ht="17.25" customHeight="1" x14ac:dyDescent="0.3">
      <c r="B27" s="311"/>
      <c r="C27" s="9" t="s">
        <v>19</v>
      </c>
      <c r="D27" s="26">
        <f t="shared" si="3"/>
        <v>1.9500000000000002</v>
      </c>
      <c r="E27" s="9">
        <v>3</v>
      </c>
      <c r="F27" s="12">
        <f t="shared" si="1"/>
        <v>0</v>
      </c>
      <c r="G27" s="12">
        <f t="shared" si="2"/>
        <v>0</v>
      </c>
      <c r="H27" s="262"/>
      <c r="I27" s="262"/>
      <c r="J27" s="262"/>
      <c r="K27" s="262"/>
      <c r="L27" s="263"/>
    </row>
    <row r="28" spans="2:12" ht="17.25" customHeight="1" x14ac:dyDescent="0.3">
      <c r="B28" s="311"/>
      <c r="C28" s="9" t="s">
        <v>16</v>
      </c>
      <c r="D28" s="10">
        <f t="shared" si="3"/>
        <v>1.3</v>
      </c>
      <c r="E28" s="9">
        <v>2</v>
      </c>
      <c r="F28" s="12">
        <f t="shared" si="1"/>
        <v>0</v>
      </c>
      <c r="G28" s="12">
        <f t="shared" si="2"/>
        <v>0</v>
      </c>
      <c r="H28" s="262"/>
      <c r="I28" s="262"/>
      <c r="J28" s="262"/>
      <c r="K28" s="262"/>
      <c r="L28" s="263"/>
    </row>
    <row r="29" spans="2:12" ht="16.5" customHeight="1" x14ac:dyDescent="0.3">
      <c r="B29" s="187" t="s">
        <v>290</v>
      </c>
      <c r="C29" s="9" t="s">
        <v>180</v>
      </c>
      <c r="D29" s="10">
        <f t="shared" si="3"/>
        <v>16.25</v>
      </c>
      <c r="E29" s="9">
        <v>25</v>
      </c>
      <c r="F29" s="12">
        <f t="shared" si="1"/>
        <v>0</v>
      </c>
      <c r="G29" s="12">
        <f t="shared" si="2"/>
        <v>0</v>
      </c>
      <c r="H29" s="262" t="s">
        <v>388</v>
      </c>
      <c r="I29" s="262"/>
      <c r="J29" s="262"/>
      <c r="K29" s="262"/>
      <c r="L29" s="263"/>
    </row>
    <row r="30" spans="2:12" ht="16.5" customHeight="1" x14ac:dyDescent="0.3">
      <c r="B30" s="187"/>
      <c r="C30" s="9" t="s">
        <v>23</v>
      </c>
      <c r="D30" s="10">
        <f t="shared" si="3"/>
        <v>6.5</v>
      </c>
      <c r="E30" s="9">
        <v>10</v>
      </c>
      <c r="F30" s="12">
        <f t="shared" si="1"/>
        <v>0</v>
      </c>
      <c r="G30" s="12">
        <f t="shared" si="2"/>
        <v>0</v>
      </c>
      <c r="H30" s="262"/>
      <c r="I30" s="262"/>
      <c r="J30" s="262"/>
      <c r="K30" s="262"/>
      <c r="L30" s="263"/>
    </row>
    <row r="31" spans="2:12" ht="16.5" customHeight="1" x14ac:dyDescent="0.3">
      <c r="B31" s="187"/>
      <c r="C31" s="9" t="s">
        <v>22</v>
      </c>
      <c r="D31" s="10">
        <f t="shared" si="3"/>
        <v>3.25</v>
      </c>
      <c r="E31" s="9">
        <v>5</v>
      </c>
      <c r="F31" s="12">
        <f t="shared" si="1"/>
        <v>0</v>
      </c>
      <c r="G31" s="12">
        <f t="shared" si="2"/>
        <v>0</v>
      </c>
      <c r="H31" s="262"/>
      <c r="I31" s="262"/>
      <c r="J31" s="262"/>
      <c r="K31" s="262"/>
      <c r="L31" s="263"/>
    </row>
    <row r="32" spans="2:12" ht="16.5" customHeight="1" x14ac:dyDescent="0.3">
      <c r="B32" s="187"/>
      <c r="C32" s="9" t="s">
        <v>291</v>
      </c>
      <c r="D32" s="10">
        <f t="shared" si="3"/>
        <v>0.32500000000000001</v>
      </c>
      <c r="E32" s="9">
        <v>0.5</v>
      </c>
      <c r="F32" s="12">
        <f t="shared" si="1"/>
        <v>0</v>
      </c>
      <c r="G32" s="12">
        <f t="shared" si="2"/>
        <v>0</v>
      </c>
      <c r="H32" s="262"/>
      <c r="I32" s="262"/>
      <c r="J32" s="262"/>
      <c r="K32" s="262"/>
      <c r="L32" s="263"/>
    </row>
    <row r="33" spans="2:12" ht="16.5" customHeight="1" x14ac:dyDescent="0.3">
      <c r="B33" s="187"/>
      <c r="C33" s="9" t="s">
        <v>24</v>
      </c>
      <c r="D33" s="10">
        <f t="shared" si="3"/>
        <v>0.32500000000000001</v>
      </c>
      <c r="E33" s="9">
        <v>0.5</v>
      </c>
      <c r="F33" s="12">
        <f t="shared" si="1"/>
        <v>0</v>
      </c>
      <c r="G33" s="12">
        <f t="shared" si="2"/>
        <v>0</v>
      </c>
      <c r="H33" s="262"/>
      <c r="I33" s="262"/>
      <c r="J33" s="262"/>
      <c r="K33" s="262"/>
      <c r="L33" s="263"/>
    </row>
    <row r="34" spans="2:12" ht="16.5" customHeight="1" x14ac:dyDescent="0.3">
      <c r="B34" s="187"/>
      <c r="C34" s="9" t="s">
        <v>53</v>
      </c>
      <c r="D34" s="10">
        <f t="shared" si="3"/>
        <v>0.32500000000000001</v>
      </c>
      <c r="E34" s="9">
        <v>0.5</v>
      </c>
      <c r="F34" s="12">
        <f t="shared" si="1"/>
        <v>0</v>
      </c>
      <c r="G34" s="12">
        <f t="shared" si="2"/>
        <v>0</v>
      </c>
      <c r="H34" s="262"/>
      <c r="I34" s="262"/>
      <c r="J34" s="262"/>
      <c r="K34" s="262"/>
      <c r="L34" s="263"/>
    </row>
    <row r="35" spans="2:12" ht="16.5" customHeight="1" x14ac:dyDescent="0.3">
      <c r="B35" s="187"/>
      <c r="C35" s="9" t="s">
        <v>25</v>
      </c>
      <c r="D35" s="10">
        <f t="shared" si="3"/>
        <v>0.65</v>
      </c>
      <c r="E35" s="9">
        <v>1</v>
      </c>
      <c r="F35" s="12">
        <f t="shared" si="1"/>
        <v>0</v>
      </c>
      <c r="G35" s="12">
        <f t="shared" si="2"/>
        <v>0</v>
      </c>
      <c r="H35" s="262"/>
      <c r="I35" s="262"/>
      <c r="J35" s="262"/>
      <c r="K35" s="262"/>
      <c r="L35" s="263"/>
    </row>
    <row r="36" spans="2:12" ht="16.5" customHeight="1" thickBot="1" x14ac:dyDescent="0.35">
      <c r="B36" s="20" t="s">
        <v>114</v>
      </c>
      <c r="C36" s="21" t="s">
        <v>261</v>
      </c>
      <c r="D36" s="26">
        <f t="shared" si="3"/>
        <v>13</v>
      </c>
      <c r="E36" s="23">
        <v>20</v>
      </c>
      <c r="F36" s="24">
        <f t="shared" si="1"/>
        <v>0</v>
      </c>
      <c r="G36" s="24">
        <f t="shared" si="2"/>
        <v>0</v>
      </c>
      <c r="H36" s="188" t="s">
        <v>278</v>
      </c>
      <c r="I36" s="188"/>
      <c r="J36" s="188"/>
      <c r="K36" s="188"/>
      <c r="L36" s="189"/>
    </row>
    <row r="37" spans="2:12" ht="72" customHeight="1" thickTop="1" x14ac:dyDescent="0.3"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</row>
    <row r="38" spans="2:12" ht="16.5" customHeight="1" thickBot="1" x14ac:dyDescent="0.35"/>
    <row r="39" spans="2:12" ht="20.25" thickTop="1" x14ac:dyDescent="0.3">
      <c r="B39" s="217" t="s">
        <v>612</v>
      </c>
      <c r="C39" s="218"/>
      <c r="D39" s="218"/>
      <c r="E39" s="218"/>
      <c r="F39" s="218"/>
      <c r="G39" s="218"/>
      <c r="H39" s="218"/>
      <c r="I39" s="218"/>
      <c r="J39" s="218"/>
      <c r="K39" s="218"/>
      <c r="L39" s="219"/>
    </row>
    <row r="40" spans="2:12" x14ac:dyDescent="0.3">
      <c r="B40" s="220" t="s">
        <v>3</v>
      </c>
      <c r="C40" s="221" t="s">
        <v>4</v>
      </c>
      <c r="D40" s="221" t="s">
        <v>5</v>
      </c>
      <c r="E40" s="221"/>
      <c r="F40" s="221" t="s">
        <v>6</v>
      </c>
      <c r="G40" s="221"/>
      <c r="H40" s="221" t="s">
        <v>7</v>
      </c>
      <c r="I40" s="221"/>
      <c r="J40" s="221"/>
      <c r="K40" s="221"/>
      <c r="L40" s="222"/>
    </row>
    <row r="41" spans="2:12" x14ac:dyDescent="0.3">
      <c r="B41" s="220"/>
      <c r="C41" s="221"/>
      <c r="D41" s="6" t="s">
        <v>1</v>
      </c>
      <c r="E41" s="6" t="s">
        <v>2</v>
      </c>
      <c r="F41" s="38" t="s">
        <v>1</v>
      </c>
      <c r="G41" s="39" t="s">
        <v>2</v>
      </c>
      <c r="H41" s="221"/>
      <c r="I41" s="221"/>
      <c r="J41" s="221"/>
      <c r="K41" s="221"/>
      <c r="L41" s="222"/>
    </row>
    <row r="42" spans="2:12" ht="16.5" customHeight="1" x14ac:dyDescent="0.3">
      <c r="B42" s="187" t="s">
        <v>613</v>
      </c>
      <c r="C42" s="9" t="s">
        <v>13</v>
      </c>
      <c r="D42" s="31">
        <f>E42*0.65</f>
        <v>35.75</v>
      </c>
      <c r="E42" s="9">
        <v>55</v>
      </c>
      <c r="F42" s="12">
        <f t="shared" ref="F42:F63" si="4">D42*D$2</f>
        <v>0</v>
      </c>
      <c r="G42" s="12">
        <f t="shared" ref="G42:G63" si="5">E42*D$3</f>
        <v>0</v>
      </c>
      <c r="H42" s="223" t="s">
        <v>614</v>
      </c>
      <c r="I42" s="223"/>
      <c r="J42" s="223"/>
      <c r="K42" s="223"/>
      <c r="L42" s="224"/>
    </row>
    <row r="43" spans="2:12" ht="16.5" customHeight="1" x14ac:dyDescent="0.3">
      <c r="B43" s="187"/>
      <c r="C43" s="9" t="s">
        <v>376</v>
      </c>
      <c r="D43" s="12">
        <f t="shared" ref="D43:D63" si="6">E43*0.65</f>
        <v>13</v>
      </c>
      <c r="E43" s="9">
        <v>20</v>
      </c>
      <c r="F43" s="12">
        <f t="shared" si="4"/>
        <v>0</v>
      </c>
      <c r="G43" s="12">
        <f t="shared" si="5"/>
        <v>0</v>
      </c>
      <c r="H43" s="223"/>
      <c r="I43" s="223"/>
      <c r="J43" s="223"/>
      <c r="K43" s="223"/>
      <c r="L43" s="224"/>
    </row>
    <row r="44" spans="2:12" ht="16.5" customHeight="1" x14ac:dyDescent="0.3">
      <c r="B44" s="187"/>
      <c r="C44" s="9" t="s">
        <v>23</v>
      </c>
      <c r="D44" s="31">
        <f t="shared" si="6"/>
        <v>3.25</v>
      </c>
      <c r="E44" s="9">
        <v>5</v>
      </c>
      <c r="F44" s="12">
        <f t="shared" si="4"/>
        <v>0</v>
      </c>
      <c r="G44" s="12">
        <f t="shared" si="5"/>
        <v>0</v>
      </c>
      <c r="H44" s="223"/>
      <c r="I44" s="223"/>
      <c r="J44" s="223"/>
      <c r="K44" s="223"/>
      <c r="L44" s="224"/>
    </row>
    <row r="45" spans="2:12" ht="16.5" customHeight="1" x14ac:dyDescent="0.3">
      <c r="B45" s="187"/>
      <c r="C45" s="9" t="s">
        <v>22</v>
      </c>
      <c r="D45" s="31">
        <f t="shared" si="6"/>
        <v>3.25</v>
      </c>
      <c r="E45" s="9">
        <v>5</v>
      </c>
      <c r="F45" s="12">
        <f t="shared" si="4"/>
        <v>0</v>
      </c>
      <c r="G45" s="12">
        <f t="shared" si="5"/>
        <v>0</v>
      </c>
      <c r="H45" s="223"/>
      <c r="I45" s="223"/>
      <c r="J45" s="223"/>
      <c r="K45" s="223"/>
      <c r="L45" s="224"/>
    </row>
    <row r="46" spans="2:12" ht="16.5" customHeight="1" x14ac:dyDescent="0.3">
      <c r="B46" s="187"/>
      <c r="C46" s="9" t="s">
        <v>40</v>
      </c>
      <c r="D46" s="31">
        <f t="shared" si="6"/>
        <v>3.25</v>
      </c>
      <c r="E46" s="9">
        <v>5</v>
      </c>
      <c r="F46" s="12">
        <f t="shared" si="4"/>
        <v>0</v>
      </c>
      <c r="G46" s="12">
        <f t="shared" si="5"/>
        <v>0</v>
      </c>
      <c r="H46" s="223"/>
      <c r="I46" s="223"/>
      <c r="J46" s="223"/>
      <c r="K46" s="223"/>
      <c r="L46" s="224"/>
    </row>
    <row r="47" spans="2:12" ht="16.5" customHeight="1" x14ac:dyDescent="0.3">
      <c r="B47" s="187"/>
      <c r="C47" s="9" t="s">
        <v>25</v>
      </c>
      <c r="D47" s="12">
        <f t="shared" si="6"/>
        <v>1.3</v>
      </c>
      <c r="E47" s="9">
        <v>2</v>
      </c>
      <c r="F47" s="12">
        <f t="shared" si="4"/>
        <v>0</v>
      </c>
      <c r="G47" s="12">
        <f t="shared" si="5"/>
        <v>0</v>
      </c>
      <c r="H47" s="223"/>
      <c r="I47" s="223"/>
      <c r="J47" s="223"/>
      <c r="K47" s="223"/>
      <c r="L47" s="224"/>
    </row>
    <row r="48" spans="2:12" ht="17.25" customHeight="1" x14ac:dyDescent="0.3">
      <c r="B48" s="187"/>
      <c r="C48" s="9" t="s">
        <v>178</v>
      </c>
      <c r="D48" s="31">
        <f t="shared" si="6"/>
        <v>0.65</v>
      </c>
      <c r="E48" s="9">
        <v>1</v>
      </c>
      <c r="F48" s="12">
        <f t="shared" si="4"/>
        <v>0</v>
      </c>
      <c r="G48" s="12">
        <f t="shared" si="5"/>
        <v>0</v>
      </c>
      <c r="H48" s="223"/>
      <c r="I48" s="223"/>
      <c r="J48" s="223"/>
      <c r="K48" s="223"/>
      <c r="L48" s="224"/>
    </row>
    <row r="49" spans="2:12" ht="17.25" customHeight="1" x14ac:dyDescent="0.3">
      <c r="B49" s="187"/>
      <c r="C49" s="9" t="s">
        <v>78</v>
      </c>
      <c r="D49" s="31">
        <f t="shared" si="6"/>
        <v>0.32500000000000001</v>
      </c>
      <c r="E49" s="9">
        <v>0.5</v>
      </c>
      <c r="F49" s="12">
        <f t="shared" si="4"/>
        <v>0</v>
      </c>
      <c r="G49" s="12">
        <f t="shared" si="5"/>
        <v>0</v>
      </c>
      <c r="H49" s="223"/>
      <c r="I49" s="223"/>
      <c r="J49" s="223"/>
      <c r="K49" s="223"/>
      <c r="L49" s="224"/>
    </row>
    <row r="50" spans="2:12" ht="17.25" customHeight="1" x14ac:dyDescent="0.3">
      <c r="B50" s="303" t="s">
        <v>615</v>
      </c>
      <c r="C50" s="9" t="s">
        <v>165</v>
      </c>
      <c r="D50" s="31">
        <f t="shared" si="6"/>
        <v>3.25</v>
      </c>
      <c r="E50" s="9">
        <v>5</v>
      </c>
      <c r="F50" s="12">
        <f t="shared" si="4"/>
        <v>0</v>
      </c>
      <c r="G50" s="12">
        <f t="shared" si="5"/>
        <v>0</v>
      </c>
      <c r="H50" s="223" t="s">
        <v>616</v>
      </c>
      <c r="I50" s="223"/>
      <c r="J50" s="223"/>
      <c r="K50" s="223"/>
      <c r="L50" s="224"/>
    </row>
    <row r="51" spans="2:12" ht="17.25" customHeight="1" x14ac:dyDescent="0.3">
      <c r="B51" s="303"/>
      <c r="C51" s="9" t="s">
        <v>70</v>
      </c>
      <c r="D51" s="31">
        <f t="shared" si="6"/>
        <v>22.75</v>
      </c>
      <c r="E51" s="9">
        <v>35</v>
      </c>
      <c r="F51" s="12">
        <f t="shared" si="4"/>
        <v>0</v>
      </c>
      <c r="G51" s="12">
        <f t="shared" si="5"/>
        <v>0</v>
      </c>
      <c r="H51" s="223"/>
      <c r="I51" s="223"/>
      <c r="J51" s="223"/>
      <c r="K51" s="223"/>
      <c r="L51" s="224"/>
    </row>
    <row r="52" spans="2:12" ht="17.25" customHeight="1" x14ac:dyDescent="0.3">
      <c r="B52" s="303"/>
      <c r="C52" s="9" t="s">
        <v>16</v>
      </c>
      <c r="D52" s="32">
        <f t="shared" si="6"/>
        <v>1.9500000000000002</v>
      </c>
      <c r="E52" s="9">
        <v>3</v>
      </c>
      <c r="F52" s="12">
        <f t="shared" si="4"/>
        <v>0</v>
      </c>
      <c r="G52" s="12">
        <f t="shared" si="5"/>
        <v>0</v>
      </c>
      <c r="H52" s="223"/>
      <c r="I52" s="223"/>
      <c r="J52" s="223"/>
      <c r="K52" s="223"/>
      <c r="L52" s="224"/>
    </row>
    <row r="53" spans="2:12" ht="16.5" customHeight="1" x14ac:dyDescent="0.3">
      <c r="B53" s="303"/>
      <c r="C53" s="9" t="s">
        <v>19</v>
      </c>
      <c r="D53" s="31">
        <f t="shared" si="6"/>
        <v>0.32500000000000001</v>
      </c>
      <c r="E53" s="9">
        <v>0.5</v>
      </c>
      <c r="F53" s="12">
        <f t="shared" si="4"/>
        <v>0</v>
      </c>
      <c r="G53" s="12">
        <f t="shared" si="5"/>
        <v>0</v>
      </c>
      <c r="H53" s="223"/>
      <c r="I53" s="223"/>
      <c r="J53" s="223"/>
      <c r="K53" s="223"/>
      <c r="L53" s="224"/>
    </row>
    <row r="54" spans="2:12" ht="16.5" customHeight="1" x14ac:dyDescent="0.3">
      <c r="B54" s="303"/>
      <c r="C54" s="9" t="s">
        <v>27</v>
      </c>
      <c r="D54" s="31">
        <f t="shared" si="6"/>
        <v>0.13</v>
      </c>
      <c r="E54" s="9">
        <v>0.2</v>
      </c>
      <c r="F54" s="12">
        <f t="shared" si="4"/>
        <v>0</v>
      </c>
      <c r="G54" s="12">
        <f t="shared" si="5"/>
        <v>0</v>
      </c>
      <c r="H54" s="223"/>
      <c r="I54" s="223"/>
      <c r="J54" s="223"/>
      <c r="K54" s="223"/>
      <c r="L54" s="224"/>
    </row>
    <row r="55" spans="2:12" ht="16.5" customHeight="1" x14ac:dyDescent="0.3">
      <c r="B55" s="303"/>
      <c r="C55" s="9" t="s">
        <v>20</v>
      </c>
      <c r="D55" s="31">
        <f t="shared" si="6"/>
        <v>0.65</v>
      </c>
      <c r="E55" s="9">
        <v>1</v>
      </c>
      <c r="F55" s="12">
        <f t="shared" si="4"/>
        <v>0</v>
      </c>
      <c r="G55" s="12">
        <f t="shared" si="5"/>
        <v>0</v>
      </c>
      <c r="H55" s="223"/>
      <c r="I55" s="223"/>
      <c r="J55" s="223"/>
      <c r="K55" s="223"/>
      <c r="L55" s="224"/>
    </row>
    <row r="56" spans="2:12" ht="16.5" customHeight="1" x14ac:dyDescent="0.3">
      <c r="B56" s="266" t="s">
        <v>160</v>
      </c>
      <c r="C56" s="9" t="s">
        <v>84</v>
      </c>
      <c r="D56" s="12">
        <f t="shared" si="6"/>
        <v>26</v>
      </c>
      <c r="E56" s="9">
        <v>40</v>
      </c>
      <c r="F56" s="12">
        <f t="shared" si="4"/>
        <v>0</v>
      </c>
      <c r="G56" s="12">
        <f t="shared" si="5"/>
        <v>0</v>
      </c>
      <c r="H56" s="262" t="s">
        <v>228</v>
      </c>
      <c r="I56" s="262"/>
      <c r="J56" s="262"/>
      <c r="K56" s="262"/>
      <c r="L56" s="263"/>
    </row>
    <row r="57" spans="2:12" ht="16.5" customHeight="1" x14ac:dyDescent="0.3">
      <c r="B57" s="266"/>
      <c r="C57" s="9" t="s">
        <v>27</v>
      </c>
      <c r="D57" s="12">
        <f t="shared" si="6"/>
        <v>2.6</v>
      </c>
      <c r="E57" s="9">
        <v>4</v>
      </c>
      <c r="F57" s="12">
        <f t="shared" si="4"/>
        <v>0</v>
      </c>
      <c r="G57" s="12">
        <f t="shared" si="5"/>
        <v>0</v>
      </c>
      <c r="H57" s="262"/>
      <c r="I57" s="262"/>
      <c r="J57" s="262"/>
      <c r="K57" s="262"/>
      <c r="L57" s="263"/>
    </row>
    <row r="58" spans="2:12" ht="16.5" customHeight="1" x14ac:dyDescent="0.3">
      <c r="B58" s="266"/>
      <c r="C58" s="9" t="s">
        <v>52</v>
      </c>
      <c r="D58" s="12">
        <f t="shared" si="6"/>
        <v>1.3</v>
      </c>
      <c r="E58" s="9">
        <v>2</v>
      </c>
      <c r="F58" s="12">
        <f t="shared" si="4"/>
        <v>0</v>
      </c>
      <c r="G58" s="12">
        <f t="shared" si="5"/>
        <v>0</v>
      </c>
      <c r="H58" s="262"/>
      <c r="I58" s="262"/>
      <c r="J58" s="262"/>
      <c r="K58" s="262"/>
      <c r="L58" s="263"/>
    </row>
    <row r="59" spans="2:12" ht="16.5" customHeight="1" x14ac:dyDescent="0.3">
      <c r="B59" s="266"/>
      <c r="C59" s="9" t="s">
        <v>39</v>
      </c>
      <c r="D59" s="31">
        <f t="shared" si="6"/>
        <v>0.32500000000000001</v>
      </c>
      <c r="E59" s="9">
        <v>0.5</v>
      </c>
      <c r="F59" s="12">
        <f t="shared" si="4"/>
        <v>0</v>
      </c>
      <c r="G59" s="12">
        <f t="shared" si="5"/>
        <v>0</v>
      </c>
      <c r="H59" s="262"/>
      <c r="I59" s="262"/>
      <c r="J59" s="262"/>
      <c r="K59" s="262"/>
      <c r="L59" s="263"/>
    </row>
    <row r="60" spans="2:12" ht="16.5" customHeight="1" x14ac:dyDescent="0.3">
      <c r="B60" s="266"/>
      <c r="C60" s="9" t="s">
        <v>19</v>
      </c>
      <c r="D60" s="31">
        <f t="shared" si="6"/>
        <v>0.32500000000000001</v>
      </c>
      <c r="E60" s="9">
        <v>0.5</v>
      </c>
      <c r="F60" s="12">
        <f t="shared" si="4"/>
        <v>0</v>
      </c>
      <c r="G60" s="12">
        <f t="shared" si="5"/>
        <v>0</v>
      </c>
      <c r="H60" s="262"/>
      <c r="I60" s="262"/>
      <c r="J60" s="262"/>
      <c r="K60" s="262"/>
      <c r="L60" s="263"/>
    </row>
    <row r="61" spans="2:12" ht="16.5" customHeight="1" x14ac:dyDescent="0.3">
      <c r="B61" s="266"/>
      <c r="C61" s="9" t="s">
        <v>20</v>
      </c>
      <c r="D61" s="12">
        <f t="shared" si="6"/>
        <v>1.3</v>
      </c>
      <c r="E61" s="9">
        <v>2</v>
      </c>
      <c r="F61" s="12">
        <f t="shared" si="4"/>
        <v>0</v>
      </c>
      <c r="G61" s="12">
        <f t="shared" si="5"/>
        <v>0</v>
      </c>
      <c r="H61" s="262"/>
      <c r="I61" s="262"/>
      <c r="J61" s="262"/>
      <c r="K61" s="262"/>
      <c r="L61" s="263"/>
    </row>
    <row r="62" spans="2:12" ht="16.5" customHeight="1" x14ac:dyDescent="0.3">
      <c r="B62" s="266"/>
      <c r="C62" s="9" t="s">
        <v>25</v>
      </c>
      <c r="D62" s="32">
        <f t="shared" si="6"/>
        <v>1.9500000000000002</v>
      </c>
      <c r="E62" s="9">
        <v>3</v>
      </c>
      <c r="F62" s="12">
        <f t="shared" si="4"/>
        <v>0</v>
      </c>
      <c r="G62" s="12">
        <f t="shared" si="5"/>
        <v>0</v>
      </c>
      <c r="H62" s="262"/>
      <c r="I62" s="262"/>
      <c r="J62" s="262"/>
      <c r="K62" s="262"/>
      <c r="L62" s="263"/>
    </row>
    <row r="63" spans="2:12" ht="16.5" customHeight="1" thickBot="1" x14ac:dyDescent="0.35">
      <c r="B63" s="20" t="s">
        <v>114</v>
      </c>
      <c r="C63" s="21" t="s">
        <v>261</v>
      </c>
      <c r="D63" s="24">
        <f t="shared" si="6"/>
        <v>13</v>
      </c>
      <c r="E63" s="23">
        <v>20</v>
      </c>
      <c r="F63" s="24">
        <f t="shared" si="4"/>
        <v>0</v>
      </c>
      <c r="G63" s="24">
        <f t="shared" si="5"/>
        <v>0</v>
      </c>
      <c r="H63" s="188" t="s">
        <v>278</v>
      </c>
      <c r="I63" s="188"/>
      <c r="J63" s="188"/>
      <c r="K63" s="188"/>
      <c r="L63" s="189"/>
    </row>
    <row r="64" spans="2:12" ht="72" customHeight="1" thickTop="1" x14ac:dyDescent="0.3">
      <c r="B64" s="190"/>
      <c r="C64" s="190"/>
      <c r="D64" s="190"/>
      <c r="E64" s="190"/>
      <c r="F64" s="190"/>
      <c r="G64" s="190"/>
      <c r="H64" s="190"/>
      <c r="I64" s="190"/>
      <c r="J64" s="190"/>
      <c r="K64" s="190"/>
      <c r="L64" s="190"/>
    </row>
    <row r="65" spans="2:12" ht="17.25" thickBot="1" x14ac:dyDescent="0.35"/>
    <row r="66" spans="2:12" ht="20.25" thickTop="1" x14ac:dyDescent="0.3">
      <c r="B66" s="217" t="s">
        <v>617</v>
      </c>
      <c r="C66" s="218"/>
      <c r="D66" s="218"/>
      <c r="E66" s="218"/>
      <c r="F66" s="218"/>
      <c r="G66" s="218"/>
      <c r="H66" s="218"/>
      <c r="I66" s="218"/>
      <c r="J66" s="218"/>
      <c r="K66" s="218"/>
      <c r="L66" s="219"/>
    </row>
    <row r="67" spans="2:12" x14ac:dyDescent="0.3">
      <c r="B67" s="220" t="s">
        <v>3</v>
      </c>
      <c r="C67" s="221" t="s">
        <v>4</v>
      </c>
      <c r="D67" s="221" t="s">
        <v>5</v>
      </c>
      <c r="E67" s="221"/>
      <c r="F67" s="221" t="s">
        <v>6</v>
      </c>
      <c r="G67" s="221"/>
      <c r="H67" s="221" t="s">
        <v>7</v>
      </c>
      <c r="I67" s="221"/>
      <c r="J67" s="221"/>
      <c r="K67" s="221"/>
      <c r="L67" s="222"/>
    </row>
    <row r="68" spans="2:12" x14ac:dyDescent="0.3">
      <c r="B68" s="220"/>
      <c r="C68" s="221"/>
      <c r="D68" s="6" t="s">
        <v>1</v>
      </c>
      <c r="E68" s="6" t="s">
        <v>2</v>
      </c>
      <c r="F68" s="38" t="s">
        <v>1</v>
      </c>
      <c r="G68" s="39" t="s">
        <v>2</v>
      </c>
      <c r="H68" s="221"/>
      <c r="I68" s="221"/>
      <c r="J68" s="221"/>
      <c r="K68" s="221"/>
      <c r="L68" s="222"/>
    </row>
    <row r="69" spans="2:12" ht="16.5" customHeight="1" x14ac:dyDescent="0.3">
      <c r="B69" s="16" t="s">
        <v>45</v>
      </c>
      <c r="C69" s="9" t="s">
        <v>259</v>
      </c>
      <c r="D69" s="10">
        <f t="shared" ref="D69:D98" si="7">E69*0.65</f>
        <v>35.75</v>
      </c>
      <c r="E69" s="9">
        <v>55</v>
      </c>
      <c r="F69" s="12">
        <f t="shared" ref="F69:F98" si="8">D69*D$2</f>
        <v>0</v>
      </c>
      <c r="G69" s="12">
        <f t="shared" ref="G69:G98" si="9">E69*D$3</f>
        <v>0</v>
      </c>
      <c r="H69" s="223" t="s">
        <v>618</v>
      </c>
      <c r="I69" s="223"/>
      <c r="J69" s="223"/>
      <c r="K69" s="223"/>
      <c r="L69" s="224"/>
    </row>
    <row r="70" spans="2:12" ht="16.5" customHeight="1" x14ac:dyDescent="0.3">
      <c r="B70" s="187" t="s">
        <v>619</v>
      </c>
      <c r="C70" s="9" t="s">
        <v>91</v>
      </c>
      <c r="D70" s="10">
        <f t="shared" si="7"/>
        <v>3.25</v>
      </c>
      <c r="E70" s="9">
        <v>5</v>
      </c>
      <c r="F70" s="12">
        <f t="shared" si="8"/>
        <v>0</v>
      </c>
      <c r="G70" s="12">
        <f t="shared" si="9"/>
        <v>0</v>
      </c>
      <c r="H70" s="262" t="s">
        <v>620</v>
      </c>
      <c r="I70" s="262"/>
      <c r="J70" s="262"/>
      <c r="K70" s="262"/>
      <c r="L70" s="263"/>
    </row>
    <row r="71" spans="2:12" ht="16.5" customHeight="1" x14ac:dyDescent="0.3">
      <c r="B71" s="187"/>
      <c r="C71" s="9" t="s">
        <v>169</v>
      </c>
      <c r="D71" s="10">
        <f t="shared" si="7"/>
        <v>3.25</v>
      </c>
      <c r="E71" s="9">
        <v>5</v>
      </c>
      <c r="F71" s="12">
        <f t="shared" si="8"/>
        <v>0</v>
      </c>
      <c r="G71" s="12">
        <f t="shared" si="9"/>
        <v>0</v>
      </c>
      <c r="H71" s="262"/>
      <c r="I71" s="262"/>
      <c r="J71" s="262"/>
      <c r="K71" s="262"/>
      <c r="L71" s="263"/>
    </row>
    <row r="72" spans="2:12" ht="16.5" customHeight="1" x14ac:dyDescent="0.3">
      <c r="B72" s="187"/>
      <c r="C72" s="9" t="s">
        <v>189</v>
      </c>
      <c r="D72" s="10">
        <f t="shared" si="7"/>
        <v>3.25</v>
      </c>
      <c r="E72" s="9">
        <v>5</v>
      </c>
      <c r="F72" s="12">
        <f t="shared" si="8"/>
        <v>0</v>
      </c>
      <c r="G72" s="12">
        <f t="shared" si="9"/>
        <v>0</v>
      </c>
      <c r="H72" s="262"/>
      <c r="I72" s="262"/>
      <c r="J72" s="262"/>
      <c r="K72" s="262"/>
      <c r="L72" s="263"/>
    </row>
    <row r="73" spans="2:12" ht="16.5" customHeight="1" x14ac:dyDescent="0.3">
      <c r="B73" s="187"/>
      <c r="C73" s="9" t="s">
        <v>272</v>
      </c>
      <c r="D73" s="26">
        <f t="shared" si="7"/>
        <v>14.950000000000001</v>
      </c>
      <c r="E73" s="9">
        <v>23</v>
      </c>
      <c r="F73" s="12">
        <f t="shared" si="8"/>
        <v>0</v>
      </c>
      <c r="G73" s="12">
        <f t="shared" si="9"/>
        <v>0</v>
      </c>
      <c r="H73" s="262"/>
      <c r="I73" s="262"/>
      <c r="J73" s="262"/>
      <c r="K73" s="262"/>
      <c r="L73" s="263"/>
    </row>
    <row r="74" spans="2:12" ht="16.5" customHeight="1" x14ac:dyDescent="0.3">
      <c r="B74" s="187"/>
      <c r="C74" s="9" t="s">
        <v>24</v>
      </c>
      <c r="D74" s="10">
        <f t="shared" si="7"/>
        <v>0.19500000000000001</v>
      </c>
      <c r="E74" s="9">
        <v>0.3</v>
      </c>
      <c r="F74" s="12">
        <f t="shared" si="8"/>
        <v>0</v>
      </c>
      <c r="G74" s="12">
        <f t="shared" si="9"/>
        <v>0</v>
      </c>
      <c r="H74" s="262"/>
      <c r="I74" s="262"/>
      <c r="J74" s="262"/>
      <c r="K74" s="262"/>
      <c r="L74" s="263"/>
    </row>
    <row r="75" spans="2:12" ht="16.5" customHeight="1" x14ac:dyDescent="0.3">
      <c r="B75" s="187"/>
      <c r="C75" s="9" t="s">
        <v>27</v>
      </c>
      <c r="D75" s="10">
        <f t="shared" si="7"/>
        <v>1.3</v>
      </c>
      <c r="E75" s="9">
        <v>2</v>
      </c>
      <c r="F75" s="12">
        <f t="shared" si="8"/>
        <v>0</v>
      </c>
      <c r="G75" s="12">
        <f t="shared" si="9"/>
        <v>0</v>
      </c>
      <c r="H75" s="262"/>
      <c r="I75" s="262"/>
      <c r="J75" s="262"/>
      <c r="K75" s="262"/>
      <c r="L75" s="263"/>
    </row>
    <row r="76" spans="2:12" ht="16.5" customHeight="1" x14ac:dyDescent="0.3">
      <c r="B76" s="187"/>
      <c r="C76" s="9" t="s">
        <v>25</v>
      </c>
      <c r="D76" s="10">
        <f t="shared" si="7"/>
        <v>6.5000000000000002E-2</v>
      </c>
      <c r="E76" s="9">
        <v>0.1</v>
      </c>
      <c r="F76" s="12">
        <f t="shared" si="8"/>
        <v>0</v>
      </c>
      <c r="G76" s="12">
        <f t="shared" si="9"/>
        <v>0</v>
      </c>
      <c r="H76" s="262"/>
      <c r="I76" s="262"/>
      <c r="J76" s="262"/>
      <c r="K76" s="262"/>
      <c r="L76" s="263"/>
    </row>
    <row r="77" spans="2:12" ht="16.5" customHeight="1" x14ac:dyDescent="0.3">
      <c r="B77" s="187"/>
      <c r="C77" s="9" t="s">
        <v>39</v>
      </c>
      <c r="D77" s="10">
        <f t="shared" si="7"/>
        <v>0.65</v>
      </c>
      <c r="E77" s="9">
        <v>1</v>
      </c>
      <c r="F77" s="12">
        <f t="shared" si="8"/>
        <v>0</v>
      </c>
      <c r="G77" s="12">
        <f t="shared" si="9"/>
        <v>0</v>
      </c>
      <c r="H77" s="262"/>
      <c r="I77" s="262"/>
      <c r="J77" s="262"/>
      <c r="K77" s="262"/>
      <c r="L77" s="263"/>
    </row>
    <row r="78" spans="2:12" ht="17.25" customHeight="1" x14ac:dyDescent="0.3">
      <c r="B78" s="187"/>
      <c r="C78" s="9" t="s">
        <v>17</v>
      </c>
      <c r="D78" s="10">
        <f t="shared" si="7"/>
        <v>1.3</v>
      </c>
      <c r="E78" s="9">
        <v>2</v>
      </c>
      <c r="F78" s="12">
        <f t="shared" si="8"/>
        <v>0</v>
      </c>
      <c r="G78" s="12">
        <f t="shared" si="9"/>
        <v>0</v>
      </c>
      <c r="H78" s="262"/>
      <c r="I78" s="262"/>
      <c r="J78" s="262"/>
      <c r="K78" s="262"/>
      <c r="L78" s="263"/>
    </row>
    <row r="79" spans="2:12" ht="17.25" customHeight="1" x14ac:dyDescent="0.3">
      <c r="B79" s="187"/>
      <c r="C79" s="9" t="s">
        <v>499</v>
      </c>
      <c r="D79" s="10">
        <f t="shared" si="7"/>
        <v>1.3</v>
      </c>
      <c r="E79" s="9">
        <v>2</v>
      </c>
      <c r="F79" s="12">
        <f t="shared" si="8"/>
        <v>0</v>
      </c>
      <c r="G79" s="12">
        <f t="shared" si="9"/>
        <v>0</v>
      </c>
      <c r="H79" s="262"/>
      <c r="I79" s="262"/>
      <c r="J79" s="262"/>
      <c r="K79" s="262"/>
      <c r="L79" s="263"/>
    </row>
    <row r="80" spans="2:12" ht="17.25" customHeight="1" x14ac:dyDescent="0.3">
      <c r="B80" s="187" t="s">
        <v>621</v>
      </c>
      <c r="C80" s="9" t="s">
        <v>170</v>
      </c>
      <c r="D80" s="26">
        <f t="shared" si="7"/>
        <v>26</v>
      </c>
      <c r="E80" s="9">
        <v>40</v>
      </c>
      <c r="F80" s="12">
        <f t="shared" si="8"/>
        <v>0</v>
      </c>
      <c r="G80" s="12">
        <f t="shared" si="9"/>
        <v>0</v>
      </c>
      <c r="H80" s="309" t="s">
        <v>366</v>
      </c>
      <c r="I80" s="309"/>
      <c r="J80" s="309"/>
      <c r="K80" s="309"/>
      <c r="L80" s="310"/>
    </row>
    <row r="81" spans="2:12" ht="17.25" customHeight="1" x14ac:dyDescent="0.3">
      <c r="B81" s="187"/>
      <c r="C81" s="9" t="s">
        <v>15</v>
      </c>
      <c r="D81" s="10">
        <f t="shared" si="7"/>
        <v>6.5</v>
      </c>
      <c r="E81" s="9">
        <v>10</v>
      </c>
      <c r="F81" s="12">
        <f t="shared" si="8"/>
        <v>0</v>
      </c>
      <c r="G81" s="12">
        <f t="shared" si="9"/>
        <v>0</v>
      </c>
      <c r="H81" s="309"/>
      <c r="I81" s="309"/>
      <c r="J81" s="309"/>
      <c r="K81" s="309"/>
      <c r="L81" s="310"/>
    </row>
    <row r="82" spans="2:12" ht="17.25" customHeight="1" x14ac:dyDescent="0.3">
      <c r="B82" s="187"/>
      <c r="C82" s="9" t="s">
        <v>189</v>
      </c>
      <c r="D82" s="10">
        <f t="shared" si="7"/>
        <v>3.25</v>
      </c>
      <c r="E82" s="9">
        <v>5</v>
      </c>
      <c r="F82" s="12">
        <f t="shared" si="8"/>
        <v>0</v>
      </c>
      <c r="G82" s="12">
        <f t="shared" si="9"/>
        <v>0</v>
      </c>
      <c r="H82" s="309"/>
      <c r="I82" s="309"/>
      <c r="J82" s="309"/>
      <c r="K82" s="309"/>
      <c r="L82" s="310"/>
    </row>
    <row r="83" spans="2:12" ht="17.25" customHeight="1" x14ac:dyDescent="0.3">
      <c r="B83" s="187"/>
      <c r="C83" s="9" t="s">
        <v>267</v>
      </c>
      <c r="D83" s="10">
        <f t="shared" si="7"/>
        <v>3.25</v>
      </c>
      <c r="E83" s="9">
        <v>5</v>
      </c>
      <c r="F83" s="12">
        <f t="shared" si="8"/>
        <v>0</v>
      </c>
      <c r="G83" s="12">
        <f t="shared" si="9"/>
        <v>0</v>
      </c>
      <c r="H83" s="309"/>
      <c r="I83" s="309"/>
      <c r="J83" s="309"/>
      <c r="K83" s="309"/>
      <c r="L83" s="310"/>
    </row>
    <row r="84" spans="2:12" ht="17.25" customHeight="1" x14ac:dyDescent="0.3">
      <c r="B84" s="187"/>
      <c r="C84" s="9" t="s">
        <v>169</v>
      </c>
      <c r="D84" s="10">
        <f t="shared" si="7"/>
        <v>3.25</v>
      </c>
      <c r="E84" s="9">
        <v>5</v>
      </c>
      <c r="F84" s="12">
        <f t="shared" si="8"/>
        <v>0</v>
      </c>
      <c r="G84" s="12">
        <f t="shared" si="9"/>
        <v>0</v>
      </c>
      <c r="H84" s="309"/>
      <c r="I84" s="309"/>
      <c r="J84" s="309"/>
      <c r="K84" s="309"/>
      <c r="L84" s="310"/>
    </row>
    <row r="85" spans="2:12" ht="17.25" customHeight="1" x14ac:dyDescent="0.3">
      <c r="B85" s="187"/>
      <c r="C85" s="9" t="s">
        <v>27</v>
      </c>
      <c r="D85" s="10">
        <f t="shared" si="7"/>
        <v>1.3</v>
      </c>
      <c r="E85" s="9">
        <v>2</v>
      </c>
      <c r="F85" s="12">
        <f t="shared" si="8"/>
        <v>0</v>
      </c>
      <c r="G85" s="12">
        <f t="shared" si="9"/>
        <v>0</v>
      </c>
      <c r="H85" s="309"/>
      <c r="I85" s="309"/>
      <c r="J85" s="309"/>
      <c r="K85" s="309"/>
      <c r="L85" s="310"/>
    </row>
    <row r="86" spans="2:12" ht="17.25" customHeight="1" x14ac:dyDescent="0.3">
      <c r="B86" s="187"/>
      <c r="C86" s="9" t="s">
        <v>212</v>
      </c>
      <c r="D86" s="10">
        <f t="shared" si="7"/>
        <v>1.3</v>
      </c>
      <c r="E86" s="9">
        <v>2</v>
      </c>
      <c r="F86" s="12">
        <f t="shared" si="8"/>
        <v>0</v>
      </c>
      <c r="G86" s="12">
        <f t="shared" si="9"/>
        <v>0</v>
      </c>
      <c r="H86" s="309"/>
      <c r="I86" s="309"/>
      <c r="J86" s="309"/>
      <c r="K86" s="309"/>
      <c r="L86" s="310"/>
    </row>
    <row r="87" spans="2:12" ht="17.25" customHeight="1" x14ac:dyDescent="0.3">
      <c r="B87" s="187"/>
      <c r="C87" s="9" t="s">
        <v>28</v>
      </c>
      <c r="D87" s="10">
        <f t="shared" si="7"/>
        <v>1.3</v>
      </c>
      <c r="E87" s="9">
        <v>2</v>
      </c>
      <c r="F87" s="12">
        <f t="shared" si="8"/>
        <v>0</v>
      </c>
      <c r="G87" s="12">
        <f t="shared" si="9"/>
        <v>0</v>
      </c>
      <c r="H87" s="309"/>
      <c r="I87" s="309"/>
      <c r="J87" s="309"/>
      <c r="K87" s="309"/>
      <c r="L87" s="310"/>
    </row>
    <row r="88" spans="2:12" ht="17.25" customHeight="1" x14ac:dyDescent="0.3">
      <c r="B88" s="187"/>
      <c r="C88" s="9" t="s">
        <v>367</v>
      </c>
      <c r="D88" s="10">
        <f t="shared" si="7"/>
        <v>0.65</v>
      </c>
      <c r="E88" s="9">
        <v>1</v>
      </c>
      <c r="F88" s="12">
        <f t="shared" si="8"/>
        <v>0</v>
      </c>
      <c r="G88" s="12">
        <f t="shared" si="9"/>
        <v>0</v>
      </c>
      <c r="H88" s="309"/>
      <c r="I88" s="309"/>
      <c r="J88" s="309"/>
      <c r="K88" s="309"/>
      <c r="L88" s="310"/>
    </row>
    <row r="89" spans="2:12" ht="17.25" customHeight="1" x14ac:dyDescent="0.3">
      <c r="B89" s="187"/>
      <c r="C89" s="9" t="s">
        <v>39</v>
      </c>
      <c r="D89" s="10">
        <f t="shared" si="7"/>
        <v>0.65</v>
      </c>
      <c r="E89" s="9">
        <v>1</v>
      </c>
      <c r="F89" s="12">
        <f t="shared" si="8"/>
        <v>0</v>
      </c>
      <c r="G89" s="12">
        <f t="shared" si="9"/>
        <v>0</v>
      </c>
      <c r="H89" s="309"/>
      <c r="I89" s="309"/>
      <c r="J89" s="309"/>
      <c r="K89" s="309"/>
      <c r="L89" s="310"/>
    </row>
    <row r="90" spans="2:12" ht="17.25" customHeight="1" x14ac:dyDescent="0.3">
      <c r="B90" s="187"/>
      <c r="C90" s="9" t="s">
        <v>53</v>
      </c>
      <c r="D90" s="10">
        <f t="shared" si="7"/>
        <v>0.13</v>
      </c>
      <c r="E90" s="9">
        <v>0.2</v>
      </c>
      <c r="F90" s="12">
        <f t="shared" si="8"/>
        <v>0</v>
      </c>
      <c r="G90" s="12">
        <f t="shared" si="9"/>
        <v>0</v>
      </c>
      <c r="H90" s="309"/>
      <c r="I90" s="309"/>
      <c r="J90" s="309"/>
      <c r="K90" s="309"/>
      <c r="L90" s="310"/>
    </row>
    <row r="91" spans="2:12" ht="16.5" customHeight="1" x14ac:dyDescent="0.3">
      <c r="B91" s="187"/>
      <c r="C91" s="9" t="s">
        <v>25</v>
      </c>
      <c r="D91" s="10">
        <f t="shared" si="7"/>
        <v>0.65</v>
      </c>
      <c r="E91" s="9">
        <v>1</v>
      </c>
      <c r="F91" s="12">
        <f t="shared" si="8"/>
        <v>0</v>
      </c>
      <c r="G91" s="12">
        <f t="shared" si="9"/>
        <v>0</v>
      </c>
      <c r="H91" s="309"/>
      <c r="I91" s="309"/>
      <c r="J91" s="309"/>
      <c r="K91" s="309"/>
      <c r="L91" s="310"/>
    </row>
    <row r="92" spans="2:12" ht="16.5" customHeight="1" x14ac:dyDescent="0.3">
      <c r="B92" s="187" t="s">
        <v>394</v>
      </c>
      <c r="C92" s="9" t="s">
        <v>91</v>
      </c>
      <c r="D92" s="10">
        <f t="shared" si="7"/>
        <v>19.5</v>
      </c>
      <c r="E92" s="9">
        <v>30</v>
      </c>
      <c r="F92" s="12">
        <f t="shared" si="8"/>
        <v>0</v>
      </c>
      <c r="G92" s="12">
        <f t="shared" si="9"/>
        <v>0</v>
      </c>
      <c r="H92" s="223" t="s">
        <v>395</v>
      </c>
      <c r="I92" s="223"/>
      <c r="J92" s="223"/>
      <c r="K92" s="223"/>
      <c r="L92" s="224"/>
    </row>
    <row r="93" spans="2:12" ht="16.5" customHeight="1" x14ac:dyDescent="0.3">
      <c r="B93" s="187"/>
      <c r="C93" s="9" t="s">
        <v>39</v>
      </c>
      <c r="D93" s="10">
        <f t="shared" si="7"/>
        <v>0.65</v>
      </c>
      <c r="E93" s="9">
        <v>1</v>
      </c>
      <c r="F93" s="12">
        <f t="shared" si="8"/>
        <v>0</v>
      </c>
      <c r="G93" s="12">
        <f t="shared" si="9"/>
        <v>0</v>
      </c>
      <c r="H93" s="223"/>
      <c r="I93" s="223"/>
      <c r="J93" s="223"/>
      <c r="K93" s="223"/>
      <c r="L93" s="224"/>
    </row>
    <row r="94" spans="2:12" ht="16.5" customHeight="1" x14ac:dyDescent="0.3">
      <c r="B94" s="187"/>
      <c r="C94" s="9" t="s">
        <v>24</v>
      </c>
      <c r="D94" s="10">
        <f t="shared" si="7"/>
        <v>0.65</v>
      </c>
      <c r="E94" s="9">
        <v>1</v>
      </c>
      <c r="F94" s="12">
        <f t="shared" si="8"/>
        <v>0</v>
      </c>
      <c r="G94" s="12">
        <f t="shared" si="9"/>
        <v>0</v>
      </c>
      <c r="H94" s="223"/>
      <c r="I94" s="223"/>
      <c r="J94" s="223"/>
      <c r="K94" s="223"/>
      <c r="L94" s="224"/>
    </row>
    <row r="95" spans="2:12" ht="16.5" customHeight="1" x14ac:dyDescent="0.3">
      <c r="B95" s="187"/>
      <c r="C95" s="9" t="s">
        <v>20</v>
      </c>
      <c r="D95" s="10">
        <f t="shared" si="7"/>
        <v>0.65</v>
      </c>
      <c r="E95" s="9">
        <v>1</v>
      </c>
      <c r="F95" s="12">
        <f t="shared" si="8"/>
        <v>0</v>
      </c>
      <c r="G95" s="12">
        <f t="shared" si="9"/>
        <v>0</v>
      </c>
      <c r="H95" s="223"/>
      <c r="I95" s="223"/>
      <c r="J95" s="223"/>
      <c r="K95" s="223"/>
      <c r="L95" s="224"/>
    </row>
    <row r="96" spans="2:12" ht="16.5" customHeight="1" x14ac:dyDescent="0.3">
      <c r="B96" s="187"/>
      <c r="C96" s="9" t="s">
        <v>19</v>
      </c>
      <c r="D96" s="10">
        <f t="shared" si="7"/>
        <v>0.32500000000000001</v>
      </c>
      <c r="E96" s="9">
        <v>0.5</v>
      </c>
      <c r="F96" s="12">
        <f t="shared" si="8"/>
        <v>0</v>
      </c>
      <c r="G96" s="12">
        <f t="shared" si="9"/>
        <v>0</v>
      </c>
      <c r="H96" s="223"/>
      <c r="I96" s="223"/>
      <c r="J96" s="223"/>
      <c r="K96" s="223"/>
      <c r="L96" s="224"/>
    </row>
    <row r="97" spans="2:12" ht="16.5" customHeight="1" x14ac:dyDescent="0.3">
      <c r="B97" s="187"/>
      <c r="C97" s="9" t="s">
        <v>53</v>
      </c>
      <c r="D97" s="10">
        <f t="shared" si="7"/>
        <v>0.13</v>
      </c>
      <c r="E97" s="9">
        <v>0.2</v>
      </c>
      <c r="F97" s="12">
        <f t="shared" si="8"/>
        <v>0</v>
      </c>
      <c r="G97" s="12">
        <f t="shared" si="9"/>
        <v>0</v>
      </c>
      <c r="H97" s="223"/>
      <c r="I97" s="223"/>
      <c r="J97" s="223"/>
      <c r="K97" s="223"/>
      <c r="L97" s="224"/>
    </row>
    <row r="98" spans="2:12" ht="16.5" customHeight="1" thickBot="1" x14ac:dyDescent="0.35">
      <c r="B98" s="30" t="s">
        <v>114</v>
      </c>
      <c r="C98" s="21" t="s">
        <v>35</v>
      </c>
      <c r="D98" s="22">
        <f t="shared" si="7"/>
        <v>13</v>
      </c>
      <c r="E98" s="23">
        <v>20</v>
      </c>
      <c r="F98" s="24">
        <f t="shared" si="8"/>
        <v>0</v>
      </c>
      <c r="G98" s="24">
        <f t="shared" si="9"/>
        <v>0</v>
      </c>
      <c r="H98" s="188" t="s">
        <v>36</v>
      </c>
      <c r="I98" s="188"/>
      <c r="J98" s="188"/>
      <c r="K98" s="188"/>
      <c r="L98" s="189"/>
    </row>
    <row r="99" spans="2:12" ht="72" customHeight="1" thickTop="1" x14ac:dyDescent="0.3">
      <c r="B99" s="190"/>
      <c r="C99" s="190"/>
      <c r="D99" s="190"/>
      <c r="E99" s="190"/>
      <c r="F99" s="190"/>
      <c r="G99" s="190"/>
      <c r="H99" s="190"/>
      <c r="I99" s="190"/>
      <c r="J99" s="190"/>
      <c r="K99" s="190"/>
      <c r="L99" s="190"/>
    </row>
    <row r="100" spans="2:12" ht="17.25" thickBot="1" x14ac:dyDescent="0.35"/>
    <row r="101" spans="2:12" ht="20.25" thickTop="1" x14ac:dyDescent="0.3">
      <c r="B101" s="217" t="s">
        <v>622</v>
      </c>
      <c r="C101" s="218"/>
      <c r="D101" s="218"/>
      <c r="E101" s="218"/>
      <c r="F101" s="218"/>
      <c r="G101" s="218"/>
      <c r="H101" s="218"/>
      <c r="I101" s="218"/>
      <c r="J101" s="218"/>
      <c r="K101" s="218"/>
      <c r="L101" s="219"/>
    </row>
    <row r="102" spans="2:12" x14ac:dyDescent="0.3">
      <c r="B102" s="220" t="s">
        <v>3</v>
      </c>
      <c r="C102" s="221" t="s">
        <v>4</v>
      </c>
      <c r="D102" s="221" t="s">
        <v>5</v>
      </c>
      <c r="E102" s="221"/>
      <c r="F102" s="221" t="s">
        <v>6</v>
      </c>
      <c r="G102" s="221"/>
      <c r="H102" s="221" t="s">
        <v>7</v>
      </c>
      <c r="I102" s="221"/>
      <c r="J102" s="221"/>
      <c r="K102" s="221"/>
      <c r="L102" s="222"/>
    </row>
    <row r="103" spans="2:12" x14ac:dyDescent="0.3">
      <c r="B103" s="220"/>
      <c r="C103" s="221"/>
      <c r="D103" s="6" t="s">
        <v>1</v>
      </c>
      <c r="E103" s="6" t="s">
        <v>2</v>
      </c>
      <c r="F103" s="38" t="s">
        <v>1</v>
      </c>
      <c r="G103" s="39" t="s">
        <v>2</v>
      </c>
      <c r="H103" s="221"/>
      <c r="I103" s="221"/>
      <c r="J103" s="221"/>
      <c r="K103" s="221"/>
      <c r="L103" s="222"/>
    </row>
    <row r="104" spans="2:12" ht="16.5" customHeight="1" x14ac:dyDescent="0.3">
      <c r="B104" s="295" t="s">
        <v>59</v>
      </c>
      <c r="C104" s="9" t="s">
        <v>13</v>
      </c>
      <c r="D104" s="10">
        <f t="shared" ref="D104:D127" si="10">E104*0.65</f>
        <v>32.5</v>
      </c>
      <c r="E104" s="9">
        <v>50</v>
      </c>
      <c r="F104" s="12">
        <f t="shared" ref="F104:F127" si="11">D104*D$2</f>
        <v>0</v>
      </c>
      <c r="G104" s="12">
        <f t="shared" ref="G104:G127" si="12">E104*D$3</f>
        <v>0</v>
      </c>
      <c r="H104" s="223" t="s">
        <v>103</v>
      </c>
      <c r="I104" s="223"/>
      <c r="J104" s="223"/>
      <c r="K104" s="223"/>
      <c r="L104" s="224"/>
    </row>
    <row r="105" spans="2:12" ht="16.5" customHeight="1" x14ac:dyDescent="0.3">
      <c r="B105" s="295"/>
      <c r="C105" s="9" t="s">
        <v>102</v>
      </c>
      <c r="D105" s="10">
        <f t="shared" si="10"/>
        <v>1.625</v>
      </c>
      <c r="E105" s="9">
        <v>2.5</v>
      </c>
      <c r="F105" s="12">
        <f t="shared" si="11"/>
        <v>0</v>
      </c>
      <c r="G105" s="12">
        <f t="shared" si="12"/>
        <v>0</v>
      </c>
      <c r="H105" s="223"/>
      <c r="I105" s="223"/>
      <c r="J105" s="223"/>
      <c r="K105" s="223"/>
      <c r="L105" s="224"/>
    </row>
    <row r="106" spans="2:12" ht="16.5" customHeight="1" x14ac:dyDescent="0.3">
      <c r="B106" s="187" t="s">
        <v>111</v>
      </c>
      <c r="C106" s="9" t="s">
        <v>15</v>
      </c>
      <c r="D106" s="26">
        <f t="shared" si="10"/>
        <v>13</v>
      </c>
      <c r="E106" s="9">
        <v>20</v>
      </c>
      <c r="F106" s="12">
        <f t="shared" si="11"/>
        <v>0</v>
      </c>
      <c r="G106" s="12">
        <f t="shared" si="12"/>
        <v>0</v>
      </c>
      <c r="H106" s="223" t="s">
        <v>253</v>
      </c>
      <c r="I106" s="223"/>
      <c r="J106" s="223"/>
      <c r="K106" s="223"/>
      <c r="L106" s="224"/>
    </row>
    <row r="107" spans="2:12" ht="16.5" customHeight="1" x14ac:dyDescent="0.3">
      <c r="B107" s="187"/>
      <c r="C107" s="9" t="s">
        <v>16</v>
      </c>
      <c r="D107" s="10">
        <f t="shared" si="10"/>
        <v>1.3</v>
      </c>
      <c r="E107" s="9">
        <v>2</v>
      </c>
      <c r="F107" s="12">
        <f t="shared" si="11"/>
        <v>0</v>
      </c>
      <c r="G107" s="12">
        <f t="shared" si="12"/>
        <v>0</v>
      </c>
      <c r="H107" s="223"/>
      <c r="I107" s="223"/>
      <c r="J107" s="223"/>
      <c r="K107" s="223"/>
      <c r="L107" s="224"/>
    </row>
    <row r="108" spans="2:12" ht="16.5" customHeight="1" x14ac:dyDescent="0.3">
      <c r="B108" s="187"/>
      <c r="C108" s="9" t="s">
        <v>17</v>
      </c>
      <c r="D108" s="10">
        <f t="shared" si="10"/>
        <v>1.3</v>
      </c>
      <c r="E108" s="9">
        <v>2</v>
      </c>
      <c r="F108" s="12">
        <f t="shared" si="11"/>
        <v>0</v>
      </c>
      <c r="G108" s="12">
        <f t="shared" si="12"/>
        <v>0</v>
      </c>
      <c r="H108" s="223"/>
      <c r="I108" s="223"/>
      <c r="J108" s="223"/>
      <c r="K108" s="223"/>
      <c r="L108" s="224"/>
    </row>
    <row r="109" spans="2:12" ht="16.5" customHeight="1" x14ac:dyDescent="0.3">
      <c r="B109" s="187"/>
      <c r="C109" s="9" t="s">
        <v>18</v>
      </c>
      <c r="D109" s="10">
        <f t="shared" si="10"/>
        <v>3.25</v>
      </c>
      <c r="E109" s="9">
        <v>5</v>
      </c>
      <c r="F109" s="12">
        <f t="shared" si="11"/>
        <v>0</v>
      </c>
      <c r="G109" s="12">
        <f t="shared" si="12"/>
        <v>0</v>
      </c>
      <c r="H109" s="223"/>
      <c r="I109" s="223"/>
      <c r="J109" s="223"/>
      <c r="K109" s="223"/>
      <c r="L109" s="224"/>
    </row>
    <row r="110" spans="2:12" ht="17.25" customHeight="1" x14ac:dyDescent="0.3">
      <c r="B110" s="187"/>
      <c r="C110" s="9" t="s">
        <v>19</v>
      </c>
      <c r="D110" s="10">
        <f t="shared" si="10"/>
        <v>0.32500000000000001</v>
      </c>
      <c r="E110" s="9">
        <v>0.5</v>
      </c>
      <c r="F110" s="12">
        <f t="shared" si="11"/>
        <v>0</v>
      </c>
      <c r="G110" s="12">
        <f t="shared" si="12"/>
        <v>0</v>
      </c>
      <c r="H110" s="223"/>
      <c r="I110" s="223"/>
      <c r="J110" s="223"/>
      <c r="K110" s="223"/>
      <c r="L110" s="224"/>
    </row>
    <row r="111" spans="2:12" ht="17.25" customHeight="1" x14ac:dyDescent="0.3">
      <c r="B111" s="187"/>
      <c r="C111" s="9" t="s">
        <v>20</v>
      </c>
      <c r="D111" s="10">
        <f t="shared" si="10"/>
        <v>1.3</v>
      </c>
      <c r="E111" s="9">
        <v>2</v>
      </c>
      <c r="F111" s="12">
        <f t="shared" si="11"/>
        <v>0</v>
      </c>
      <c r="G111" s="12">
        <f t="shared" si="12"/>
        <v>0</v>
      </c>
      <c r="H111" s="223"/>
      <c r="I111" s="223"/>
      <c r="J111" s="223"/>
      <c r="K111" s="223"/>
      <c r="L111" s="224"/>
    </row>
    <row r="112" spans="2:12" ht="17.25" customHeight="1" x14ac:dyDescent="0.3">
      <c r="B112" s="303" t="s">
        <v>623</v>
      </c>
      <c r="C112" s="9" t="s">
        <v>597</v>
      </c>
      <c r="D112" s="10">
        <f t="shared" si="10"/>
        <v>19.5</v>
      </c>
      <c r="E112" s="9">
        <v>30</v>
      </c>
      <c r="F112" s="12">
        <f t="shared" si="11"/>
        <v>0</v>
      </c>
      <c r="G112" s="12">
        <f t="shared" si="12"/>
        <v>0</v>
      </c>
      <c r="H112" s="309" t="s">
        <v>624</v>
      </c>
      <c r="I112" s="309"/>
      <c r="J112" s="309"/>
      <c r="K112" s="309"/>
      <c r="L112" s="310"/>
    </row>
    <row r="113" spans="2:12" ht="17.25" customHeight="1" x14ac:dyDescent="0.3">
      <c r="B113" s="303"/>
      <c r="C113" s="9" t="s">
        <v>22</v>
      </c>
      <c r="D113" s="10">
        <f t="shared" si="10"/>
        <v>6.5</v>
      </c>
      <c r="E113" s="9">
        <v>10</v>
      </c>
      <c r="F113" s="12">
        <f t="shared" si="11"/>
        <v>0</v>
      </c>
      <c r="G113" s="12">
        <f t="shared" si="12"/>
        <v>0</v>
      </c>
      <c r="H113" s="309"/>
      <c r="I113" s="309"/>
      <c r="J113" s="309"/>
      <c r="K113" s="309"/>
      <c r="L113" s="310"/>
    </row>
    <row r="114" spans="2:12" ht="16.5" customHeight="1" x14ac:dyDescent="0.3">
      <c r="B114" s="303"/>
      <c r="C114" s="9" t="s">
        <v>27</v>
      </c>
      <c r="D114" s="26">
        <f t="shared" si="10"/>
        <v>1.9500000000000002</v>
      </c>
      <c r="E114" s="9">
        <v>3</v>
      </c>
      <c r="F114" s="12">
        <f t="shared" si="11"/>
        <v>0</v>
      </c>
      <c r="G114" s="12">
        <f t="shared" si="12"/>
        <v>0</v>
      </c>
      <c r="H114" s="309"/>
      <c r="I114" s="309"/>
      <c r="J114" s="309"/>
      <c r="K114" s="309"/>
      <c r="L114" s="310"/>
    </row>
    <row r="115" spans="2:12" ht="16.5" customHeight="1" x14ac:dyDescent="0.3">
      <c r="B115" s="303"/>
      <c r="C115" s="9" t="s">
        <v>540</v>
      </c>
      <c r="D115" s="10">
        <f t="shared" si="10"/>
        <v>1.3</v>
      </c>
      <c r="E115" s="9">
        <v>2</v>
      </c>
      <c r="F115" s="12">
        <f t="shared" si="11"/>
        <v>0</v>
      </c>
      <c r="G115" s="12">
        <f t="shared" si="12"/>
        <v>0</v>
      </c>
      <c r="H115" s="309"/>
      <c r="I115" s="309"/>
      <c r="J115" s="309"/>
      <c r="K115" s="309"/>
      <c r="L115" s="310"/>
    </row>
    <row r="116" spans="2:12" ht="16.5" customHeight="1" x14ac:dyDescent="0.3">
      <c r="B116" s="303"/>
      <c r="C116" s="9" t="s">
        <v>39</v>
      </c>
      <c r="D116" s="10">
        <f t="shared" si="10"/>
        <v>0.65</v>
      </c>
      <c r="E116" s="9">
        <v>1</v>
      </c>
      <c r="F116" s="12">
        <f t="shared" si="11"/>
        <v>0</v>
      </c>
      <c r="G116" s="12">
        <f t="shared" si="12"/>
        <v>0</v>
      </c>
      <c r="H116" s="309"/>
      <c r="I116" s="309"/>
      <c r="J116" s="309"/>
      <c r="K116" s="309"/>
      <c r="L116" s="310"/>
    </row>
    <row r="117" spans="2:12" ht="16.5" customHeight="1" x14ac:dyDescent="0.3">
      <c r="B117" s="303"/>
      <c r="C117" s="9" t="s">
        <v>20</v>
      </c>
      <c r="D117" s="10">
        <f t="shared" si="10"/>
        <v>0.65</v>
      </c>
      <c r="E117" s="9">
        <v>1</v>
      </c>
      <c r="F117" s="12">
        <f t="shared" si="11"/>
        <v>0</v>
      </c>
      <c r="G117" s="12">
        <f t="shared" si="12"/>
        <v>0</v>
      </c>
      <c r="H117" s="309"/>
      <c r="I117" s="309"/>
      <c r="J117" s="309"/>
      <c r="K117" s="309"/>
      <c r="L117" s="310"/>
    </row>
    <row r="118" spans="2:12" ht="16.5" customHeight="1" x14ac:dyDescent="0.3">
      <c r="B118" s="303"/>
      <c r="C118" s="9" t="s">
        <v>19</v>
      </c>
      <c r="D118" s="10">
        <f t="shared" si="10"/>
        <v>0.32500000000000001</v>
      </c>
      <c r="E118" s="9">
        <v>0.5</v>
      </c>
      <c r="F118" s="12">
        <f t="shared" si="11"/>
        <v>0</v>
      </c>
      <c r="G118" s="12">
        <f t="shared" si="12"/>
        <v>0</v>
      </c>
      <c r="H118" s="309"/>
      <c r="I118" s="309"/>
      <c r="J118" s="309"/>
      <c r="K118" s="309"/>
      <c r="L118" s="310"/>
    </row>
    <row r="119" spans="2:12" ht="16.5" customHeight="1" x14ac:dyDescent="0.3">
      <c r="B119" s="303"/>
      <c r="C119" s="9" t="s">
        <v>53</v>
      </c>
      <c r="D119" s="10">
        <f t="shared" si="10"/>
        <v>0.13</v>
      </c>
      <c r="E119" s="9">
        <v>0.2</v>
      </c>
      <c r="F119" s="12">
        <f t="shared" si="11"/>
        <v>0</v>
      </c>
      <c r="G119" s="12">
        <f t="shared" si="12"/>
        <v>0</v>
      </c>
      <c r="H119" s="309"/>
      <c r="I119" s="309"/>
      <c r="J119" s="309"/>
      <c r="K119" s="309"/>
      <c r="L119" s="310"/>
    </row>
    <row r="120" spans="2:12" ht="16.5" customHeight="1" x14ac:dyDescent="0.3">
      <c r="B120" s="303"/>
      <c r="C120" s="9" t="s">
        <v>190</v>
      </c>
      <c r="D120" s="10">
        <f t="shared" si="10"/>
        <v>0.65</v>
      </c>
      <c r="E120" s="9">
        <v>1</v>
      </c>
      <c r="F120" s="12">
        <f t="shared" si="11"/>
        <v>0</v>
      </c>
      <c r="G120" s="12">
        <f t="shared" si="12"/>
        <v>0</v>
      </c>
      <c r="H120" s="309"/>
      <c r="I120" s="309"/>
      <c r="J120" s="309"/>
      <c r="K120" s="309"/>
      <c r="L120" s="310"/>
    </row>
    <row r="121" spans="2:12" ht="16.5" customHeight="1" x14ac:dyDescent="0.3">
      <c r="B121" s="187" t="s">
        <v>132</v>
      </c>
      <c r="C121" s="9" t="s">
        <v>176</v>
      </c>
      <c r="D121" s="10">
        <f t="shared" si="10"/>
        <v>19.5</v>
      </c>
      <c r="E121" s="9">
        <v>30</v>
      </c>
      <c r="F121" s="12">
        <f t="shared" si="11"/>
        <v>0</v>
      </c>
      <c r="G121" s="12">
        <f t="shared" si="12"/>
        <v>0</v>
      </c>
      <c r="H121" s="262" t="s">
        <v>625</v>
      </c>
      <c r="I121" s="262"/>
      <c r="J121" s="262"/>
      <c r="K121" s="262"/>
      <c r="L121" s="263"/>
    </row>
    <row r="122" spans="2:12" ht="16.5" customHeight="1" x14ac:dyDescent="0.3">
      <c r="B122" s="187"/>
      <c r="C122" s="9" t="s">
        <v>19</v>
      </c>
      <c r="D122" s="10">
        <f t="shared" si="10"/>
        <v>0.32500000000000001</v>
      </c>
      <c r="E122" s="9">
        <v>0.5</v>
      </c>
      <c r="F122" s="12">
        <f t="shared" si="11"/>
        <v>0</v>
      </c>
      <c r="G122" s="12">
        <f t="shared" si="12"/>
        <v>0</v>
      </c>
      <c r="H122" s="262"/>
      <c r="I122" s="262"/>
      <c r="J122" s="262"/>
      <c r="K122" s="262"/>
      <c r="L122" s="263"/>
    </row>
    <row r="123" spans="2:12" ht="16.5" customHeight="1" x14ac:dyDescent="0.3">
      <c r="B123" s="187"/>
      <c r="C123" s="9" t="s">
        <v>24</v>
      </c>
      <c r="D123" s="10">
        <f t="shared" si="10"/>
        <v>0.65</v>
      </c>
      <c r="E123" s="9">
        <v>1</v>
      </c>
      <c r="F123" s="12">
        <f t="shared" si="11"/>
        <v>0</v>
      </c>
      <c r="G123" s="12">
        <f t="shared" si="12"/>
        <v>0</v>
      </c>
      <c r="H123" s="262"/>
      <c r="I123" s="262"/>
      <c r="J123" s="262"/>
      <c r="K123" s="262"/>
      <c r="L123" s="263"/>
    </row>
    <row r="124" spans="2:12" ht="16.5" customHeight="1" x14ac:dyDescent="0.3">
      <c r="B124" s="187"/>
      <c r="C124" s="9" t="s">
        <v>178</v>
      </c>
      <c r="D124" s="10">
        <f t="shared" si="10"/>
        <v>0.65</v>
      </c>
      <c r="E124" s="9">
        <v>1</v>
      </c>
      <c r="F124" s="12">
        <f t="shared" si="11"/>
        <v>0</v>
      </c>
      <c r="G124" s="12">
        <f t="shared" si="12"/>
        <v>0</v>
      </c>
      <c r="H124" s="262"/>
      <c r="I124" s="262"/>
      <c r="J124" s="262"/>
      <c r="K124" s="262"/>
      <c r="L124" s="263"/>
    </row>
    <row r="125" spans="2:12" ht="16.5" customHeight="1" x14ac:dyDescent="0.3">
      <c r="B125" s="187"/>
      <c r="C125" s="9" t="s">
        <v>179</v>
      </c>
      <c r="D125" s="10">
        <f t="shared" si="10"/>
        <v>0.13</v>
      </c>
      <c r="E125" s="9">
        <v>0.2</v>
      </c>
      <c r="F125" s="12">
        <f t="shared" si="11"/>
        <v>0</v>
      </c>
      <c r="G125" s="12">
        <f t="shared" si="12"/>
        <v>0</v>
      </c>
      <c r="H125" s="262"/>
      <c r="I125" s="262"/>
      <c r="J125" s="262"/>
      <c r="K125" s="262"/>
      <c r="L125" s="263"/>
    </row>
    <row r="126" spans="2:12" ht="16.5" customHeight="1" x14ac:dyDescent="0.3">
      <c r="B126" s="187"/>
      <c r="C126" s="9" t="s">
        <v>39</v>
      </c>
      <c r="D126" s="10">
        <f t="shared" si="10"/>
        <v>0.32500000000000001</v>
      </c>
      <c r="E126" s="9">
        <v>0.5</v>
      </c>
      <c r="F126" s="12">
        <f t="shared" si="11"/>
        <v>0</v>
      </c>
      <c r="G126" s="12">
        <f t="shared" si="12"/>
        <v>0</v>
      </c>
      <c r="H126" s="262"/>
      <c r="I126" s="262"/>
      <c r="J126" s="262"/>
      <c r="K126" s="262"/>
      <c r="L126" s="263"/>
    </row>
    <row r="127" spans="2:12" ht="16.5" customHeight="1" thickBot="1" x14ac:dyDescent="0.35">
      <c r="B127" s="20" t="s">
        <v>110</v>
      </c>
      <c r="C127" s="21" t="s">
        <v>33</v>
      </c>
      <c r="D127" s="22">
        <f t="shared" si="10"/>
        <v>13</v>
      </c>
      <c r="E127" s="23">
        <v>20</v>
      </c>
      <c r="F127" s="24">
        <f t="shared" si="11"/>
        <v>0</v>
      </c>
      <c r="G127" s="24">
        <f t="shared" si="12"/>
        <v>0</v>
      </c>
      <c r="H127" s="188" t="s">
        <v>34</v>
      </c>
      <c r="I127" s="188"/>
      <c r="J127" s="188"/>
      <c r="K127" s="188"/>
      <c r="L127" s="189"/>
    </row>
    <row r="128" spans="2:12" ht="72" customHeight="1" thickTop="1" x14ac:dyDescent="0.3">
      <c r="B128" s="190"/>
      <c r="C128" s="190"/>
      <c r="D128" s="190"/>
      <c r="E128" s="190"/>
      <c r="F128" s="190"/>
      <c r="G128" s="190"/>
      <c r="H128" s="190"/>
      <c r="I128" s="190"/>
      <c r="J128" s="190"/>
      <c r="K128" s="190"/>
      <c r="L128" s="190"/>
    </row>
    <row r="129" spans="2:12" ht="17.25" thickBot="1" x14ac:dyDescent="0.35"/>
    <row r="130" spans="2:12" ht="20.25" thickTop="1" x14ac:dyDescent="0.3">
      <c r="B130" s="217" t="s">
        <v>626</v>
      </c>
      <c r="C130" s="218"/>
      <c r="D130" s="218"/>
      <c r="E130" s="218"/>
      <c r="F130" s="218"/>
      <c r="G130" s="218"/>
      <c r="H130" s="218"/>
      <c r="I130" s="218"/>
      <c r="J130" s="218"/>
      <c r="K130" s="218"/>
      <c r="L130" s="219"/>
    </row>
    <row r="131" spans="2:12" x14ac:dyDescent="0.3">
      <c r="B131" s="220" t="s">
        <v>3</v>
      </c>
      <c r="C131" s="221" t="s">
        <v>4</v>
      </c>
      <c r="D131" s="221" t="s">
        <v>5</v>
      </c>
      <c r="E131" s="221"/>
      <c r="F131" s="221" t="s">
        <v>6</v>
      </c>
      <c r="G131" s="221"/>
      <c r="H131" s="221" t="s">
        <v>7</v>
      </c>
      <c r="I131" s="221"/>
      <c r="J131" s="221"/>
      <c r="K131" s="221"/>
      <c r="L131" s="222"/>
    </row>
    <row r="132" spans="2:12" x14ac:dyDescent="0.3">
      <c r="B132" s="220"/>
      <c r="C132" s="221"/>
      <c r="D132" s="6" t="s">
        <v>1</v>
      </c>
      <c r="E132" s="6" t="s">
        <v>2</v>
      </c>
      <c r="F132" s="38" t="s">
        <v>1</v>
      </c>
      <c r="G132" s="39" t="s">
        <v>2</v>
      </c>
      <c r="H132" s="221"/>
      <c r="I132" s="221"/>
      <c r="J132" s="221"/>
      <c r="K132" s="221"/>
      <c r="L132" s="222"/>
    </row>
    <row r="133" spans="2:12" ht="16.5" customHeight="1" x14ac:dyDescent="0.3">
      <c r="B133" s="187" t="s">
        <v>60</v>
      </c>
      <c r="C133" s="41" t="s">
        <v>13</v>
      </c>
      <c r="D133" s="15">
        <f>E133*0.65</f>
        <v>32.5</v>
      </c>
      <c r="E133" s="11">
        <v>50</v>
      </c>
      <c r="F133" s="12">
        <f>D133*D$2</f>
        <v>0</v>
      </c>
      <c r="G133" s="12">
        <f>E133*D$3</f>
        <v>0</v>
      </c>
      <c r="H133" s="193" t="s">
        <v>100</v>
      </c>
      <c r="I133" s="194"/>
      <c r="J133" s="194"/>
      <c r="K133" s="194"/>
      <c r="L133" s="195"/>
    </row>
    <row r="134" spans="2:12" ht="16.5" customHeight="1" x14ac:dyDescent="0.3">
      <c r="B134" s="187"/>
      <c r="C134" s="41" t="s">
        <v>99</v>
      </c>
      <c r="D134" s="15">
        <f t="shared" ref="D134:D150" si="13">E134*0.65</f>
        <v>1.625</v>
      </c>
      <c r="E134" s="11">
        <v>2.5</v>
      </c>
      <c r="F134" s="12">
        <f t="shared" ref="F134:F150" si="14">D134*D$2</f>
        <v>0</v>
      </c>
      <c r="G134" s="12">
        <f t="shared" ref="G134:G150" si="15">E134*D$3</f>
        <v>0</v>
      </c>
      <c r="H134" s="196"/>
      <c r="I134" s="197"/>
      <c r="J134" s="197"/>
      <c r="K134" s="197"/>
      <c r="L134" s="198"/>
    </row>
    <row r="135" spans="2:12" ht="16.5" customHeight="1" x14ac:dyDescent="0.3">
      <c r="B135" s="225" t="s">
        <v>342</v>
      </c>
      <c r="C135" s="14" t="s">
        <v>220</v>
      </c>
      <c r="D135" s="19">
        <f t="shared" si="13"/>
        <v>13</v>
      </c>
      <c r="E135" s="11">
        <v>20</v>
      </c>
      <c r="F135" s="12">
        <f t="shared" si="14"/>
        <v>0</v>
      </c>
      <c r="G135" s="12">
        <f t="shared" si="15"/>
        <v>0</v>
      </c>
      <c r="H135" s="202" t="s">
        <v>627</v>
      </c>
      <c r="I135" s="203"/>
      <c r="J135" s="203"/>
      <c r="K135" s="203"/>
      <c r="L135" s="204"/>
    </row>
    <row r="136" spans="2:12" ht="16.5" customHeight="1" x14ac:dyDescent="0.3">
      <c r="B136" s="226"/>
      <c r="C136" s="14" t="s">
        <v>17</v>
      </c>
      <c r="D136" s="15">
        <f t="shared" si="13"/>
        <v>1.3</v>
      </c>
      <c r="E136" s="11">
        <v>2</v>
      </c>
      <c r="F136" s="12">
        <f t="shared" si="14"/>
        <v>0</v>
      </c>
      <c r="G136" s="12">
        <f t="shared" si="15"/>
        <v>0</v>
      </c>
      <c r="H136" s="205"/>
      <c r="I136" s="206"/>
      <c r="J136" s="206"/>
      <c r="K136" s="206"/>
      <c r="L136" s="207"/>
    </row>
    <row r="137" spans="2:12" ht="16.5" customHeight="1" x14ac:dyDescent="0.3">
      <c r="B137" s="226"/>
      <c r="C137" s="14" t="s">
        <v>16</v>
      </c>
      <c r="D137" s="15">
        <f t="shared" si="13"/>
        <v>1.3</v>
      </c>
      <c r="E137" s="11">
        <v>2</v>
      </c>
      <c r="F137" s="12">
        <f t="shared" si="14"/>
        <v>0</v>
      </c>
      <c r="G137" s="12">
        <f t="shared" si="15"/>
        <v>0</v>
      </c>
      <c r="H137" s="205"/>
      <c r="I137" s="206"/>
      <c r="J137" s="206"/>
      <c r="K137" s="206"/>
      <c r="L137" s="207"/>
    </row>
    <row r="138" spans="2:12" ht="16.5" customHeight="1" x14ac:dyDescent="0.3">
      <c r="B138" s="226"/>
      <c r="C138" s="14" t="s">
        <v>24</v>
      </c>
      <c r="D138" s="15">
        <f t="shared" si="13"/>
        <v>0.32500000000000001</v>
      </c>
      <c r="E138" s="11">
        <v>0.5</v>
      </c>
      <c r="F138" s="12">
        <f t="shared" si="14"/>
        <v>0</v>
      </c>
      <c r="G138" s="12">
        <f t="shared" si="15"/>
        <v>0</v>
      </c>
      <c r="H138" s="205"/>
      <c r="I138" s="206"/>
      <c r="J138" s="206"/>
      <c r="K138" s="206"/>
      <c r="L138" s="207"/>
    </row>
    <row r="139" spans="2:12" ht="16.5" customHeight="1" x14ac:dyDescent="0.3">
      <c r="B139" s="226"/>
      <c r="C139" s="14" t="s">
        <v>19</v>
      </c>
      <c r="D139" s="15">
        <f t="shared" si="13"/>
        <v>0.32500000000000001</v>
      </c>
      <c r="E139" s="11">
        <v>0.5</v>
      </c>
      <c r="F139" s="12">
        <f t="shared" si="14"/>
        <v>0</v>
      </c>
      <c r="G139" s="12">
        <f t="shared" si="15"/>
        <v>0</v>
      </c>
      <c r="H139" s="205"/>
      <c r="I139" s="206"/>
      <c r="J139" s="206"/>
      <c r="K139" s="206"/>
      <c r="L139" s="207"/>
    </row>
    <row r="140" spans="2:12" ht="17.25" customHeight="1" x14ac:dyDescent="0.3">
      <c r="B140" s="227"/>
      <c r="C140" s="14" t="s">
        <v>20</v>
      </c>
      <c r="D140" s="15">
        <f t="shared" si="13"/>
        <v>0.65</v>
      </c>
      <c r="E140" s="11">
        <v>1</v>
      </c>
      <c r="F140" s="12">
        <f t="shared" si="14"/>
        <v>0</v>
      </c>
      <c r="G140" s="12">
        <f t="shared" si="15"/>
        <v>0</v>
      </c>
      <c r="H140" s="270"/>
      <c r="I140" s="271"/>
      <c r="J140" s="271"/>
      <c r="K140" s="271"/>
      <c r="L140" s="272"/>
    </row>
    <row r="141" spans="2:12" ht="17.25" customHeight="1" x14ac:dyDescent="0.3">
      <c r="B141" s="297" t="s">
        <v>449</v>
      </c>
      <c r="C141" s="29" t="s">
        <v>450</v>
      </c>
      <c r="D141" s="19">
        <f t="shared" si="13"/>
        <v>26</v>
      </c>
      <c r="E141" s="48">
        <v>40</v>
      </c>
      <c r="F141" s="12">
        <f t="shared" si="14"/>
        <v>0</v>
      </c>
      <c r="G141" s="12">
        <f t="shared" si="15"/>
        <v>0</v>
      </c>
      <c r="H141" s="251" t="s">
        <v>451</v>
      </c>
      <c r="I141" s="252"/>
      <c r="J141" s="252"/>
      <c r="K141" s="252"/>
      <c r="L141" s="253"/>
    </row>
    <row r="142" spans="2:12" ht="16.5" customHeight="1" x14ac:dyDescent="0.3">
      <c r="B142" s="298"/>
      <c r="C142" s="29" t="s">
        <v>21</v>
      </c>
      <c r="D142" s="15">
        <f t="shared" si="13"/>
        <v>6.5</v>
      </c>
      <c r="E142" s="48">
        <v>10</v>
      </c>
      <c r="F142" s="12">
        <f t="shared" si="14"/>
        <v>0</v>
      </c>
      <c r="G142" s="12">
        <f t="shared" si="15"/>
        <v>0</v>
      </c>
      <c r="H142" s="254"/>
      <c r="I142" s="255"/>
      <c r="J142" s="255"/>
      <c r="K142" s="255"/>
      <c r="L142" s="256"/>
    </row>
    <row r="143" spans="2:12" ht="16.5" customHeight="1" x14ac:dyDescent="0.3">
      <c r="B143" s="298"/>
      <c r="C143" s="29" t="s">
        <v>272</v>
      </c>
      <c r="D143" s="15">
        <f t="shared" si="13"/>
        <v>3.25</v>
      </c>
      <c r="E143" s="48">
        <v>5</v>
      </c>
      <c r="F143" s="12">
        <f t="shared" si="14"/>
        <v>0</v>
      </c>
      <c r="G143" s="12">
        <f t="shared" si="15"/>
        <v>0</v>
      </c>
      <c r="H143" s="254"/>
      <c r="I143" s="255"/>
      <c r="J143" s="255"/>
      <c r="K143" s="255"/>
      <c r="L143" s="256"/>
    </row>
    <row r="144" spans="2:12" ht="16.5" customHeight="1" x14ac:dyDescent="0.3">
      <c r="B144" s="298"/>
      <c r="C144" s="29" t="s">
        <v>24</v>
      </c>
      <c r="D144" s="15">
        <f t="shared" si="13"/>
        <v>0.13</v>
      </c>
      <c r="E144" s="48">
        <v>0.2</v>
      </c>
      <c r="F144" s="12">
        <f t="shared" si="14"/>
        <v>0</v>
      </c>
      <c r="G144" s="12">
        <f t="shared" si="15"/>
        <v>0</v>
      </c>
      <c r="H144" s="254"/>
      <c r="I144" s="255"/>
      <c r="J144" s="255"/>
      <c r="K144" s="255"/>
      <c r="L144" s="256"/>
    </row>
    <row r="145" spans="2:12" ht="16.5" customHeight="1" x14ac:dyDescent="0.3">
      <c r="B145" s="298"/>
      <c r="C145" s="29" t="s">
        <v>78</v>
      </c>
      <c r="D145" s="15">
        <f t="shared" si="13"/>
        <v>6.5000000000000002E-2</v>
      </c>
      <c r="E145" s="48">
        <v>0.1</v>
      </c>
      <c r="F145" s="12">
        <f t="shared" si="14"/>
        <v>0</v>
      </c>
      <c r="G145" s="12">
        <f t="shared" si="15"/>
        <v>0</v>
      </c>
      <c r="H145" s="254"/>
      <c r="I145" s="255"/>
      <c r="J145" s="255"/>
      <c r="K145" s="255"/>
      <c r="L145" s="256"/>
    </row>
    <row r="146" spans="2:12" ht="16.5" customHeight="1" x14ac:dyDescent="0.3">
      <c r="B146" s="298"/>
      <c r="C146" s="29" t="s">
        <v>25</v>
      </c>
      <c r="D146" s="19">
        <f t="shared" si="13"/>
        <v>1.9500000000000002</v>
      </c>
      <c r="E146" s="48">
        <v>3</v>
      </c>
      <c r="F146" s="12">
        <f t="shared" si="14"/>
        <v>0</v>
      </c>
      <c r="G146" s="12">
        <f t="shared" si="15"/>
        <v>0</v>
      </c>
      <c r="H146" s="254"/>
      <c r="I146" s="255"/>
      <c r="J146" s="255"/>
      <c r="K146" s="255"/>
      <c r="L146" s="256"/>
    </row>
    <row r="147" spans="2:12" ht="16.5" customHeight="1" x14ac:dyDescent="0.3">
      <c r="B147" s="187" t="s">
        <v>63</v>
      </c>
      <c r="C147" s="9" t="s">
        <v>67</v>
      </c>
      <c r="D147" s="19">
        <f t="shared" si="13"/>
        <v>1.9500000000000002</v>
      </c>
      <c r="E147" s="9">
        <v>3</v>
      </c>
      <c r="F147" s="12">
        <f t="shared" si="14"/>
        <v>0</v>
      </c>
      <c r="G147" s="12">
        <f t="shared" si="15"/>
        <v>0</v>
      </c>
      <c r="H147" s="262" t="s">
        <v>238</v>
      </c>
      <c r="I147" s="262"/>
      <c r="J147" s="262"/>
      <c r="K147" s="262"/>
      <c r="L147" s="263"/>
    </row>
    <row r="148" spans="2:12" ht="16.5" customHeight="1" x14ac:dyDescent="0.3">
      <c r="B148" s="187"/>
      <c r="C148" s="9" t="s">
        <v>39</v>
      </c>
      <c r="D148" s="15">
        <f t="shared" si="13"/>
        <v>1.3</v>
      </c>
      <c r="E148" s="9">
        <v>2</v>
      </c>
      <c r="F148" s="12">
        <f t="shared" si="14"/>
        <v>0</v>
      </c>
      <c r="G148" s="12">
        <f t="shared" si="15"/>
        <v>0</v>
      </c>
      <c r="H148" s="262"/>
      <c r="I148" s="262"/>
      <c r="J148" s="262"/>
      <c r="K148" s="262"/>
      <c r="L148" s="263"/>
    </row>
    <row r="149" spans="2:12" ht="16.5" customHeight="1" x14ac:dyDescent="0.3">
      <c r="B149" s="187"/>
      <c r="C149" s="9" t="s">
        <v>24</v>
      </c>
      <c r="D149" s="15">
        <f t="shared" si="13"/>
        <v>0.32500000000000001</v>
      </c>
      <c r="E149" s="9">
        <v>0.5</v>
      </c>
      <c r="F149" s="12">
        <f t="shared" si="14"/>
        <v>0</v>
      </c>
      <c r="G149" s="12">
        <f t="shared" si="15"/>
        <v>0</v>
      </c>
      <c r="H149" s="262"/>
      <c r="I149" s="262"/>
      <c r="J149" s="262"/>
      <c r="K149" s="262"/>
      <c r="L149" s="263"/>
    </row>
    <row r="150" spans="2:12" ht="16.5" customHeight="1" thickBot="1" x14ac:dyDescent="0.35">
      <c r="B150" s="27" t="s">
        <v>114</v>
      </c>
      <c r="C150" s="21" t="s">
        <v>35</v>
      </c>
      <c r="D150" s="28">
        <f t="shared" si="13"/>
        <v>13</v>
      </c>
      <c r="E150" s="23">
        <v>20</v>
      </c>
      <c r="F150" s="24">
        <f t="shared" si="14"/>
        <v>0</v>
      </c>
      <c r="G150" s="24">
        <f t="shared" si="15"/>
        <v>0</v>
      </c>
      <c r="H150" s="188" t="s">
        <v>36</v>
      </c>
      <c r="I150" s="188"/>
      <c r="J150" s="188"/>
      <c r="K150" s="188"/>
      <c r="L150" s="189"/>
    </row>
    <row r="151" spans="2:12" ht="72" customHeight="1" thickTop="1" x14ac:dyDescent="0.3">
      <c r="B151" s="190"/>
      <c r="C151" s="190"/>
      <c r="D151" s="190"/>
      <c r="E151" s="190"/>
      <c r="F151" s="190"/>
      <c r="G151" s="190"/>
      <c r="H151" s="190"/>
      <c r="I151" s="190"/>
      <c r="J151" s="190"/>
      <c r="K151" s="190"/>
      <c r="L151" s="190"/>
    </row>
  </sheetData>
  <mergeCells count="81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7"/>
    <mergeCell ref="H12:L17"/>
    <mergeCell ref="B18:B28"/>
    <mergeCell ref="H18:L28"/>
    <mergeCell ref="C21:G21"/>
    <mergeCell ref="B40:B41"/>
    <mergeCell ref="C40:C41"/>
    <mergeCell ref="D40:E40"/>
    <mergeCell ref="F40:G40"/>
    <mergeCell ref="H40:L41"/>
    <mergeCell ref="B29:B35"/>
    <mergeCell ref="H29:L35"/>
    <mergeCell ref="H36:L36"/>
    <mergeCell ref="B37:L37"/>
    <mergeCell ref="B39:L39"/>
    <mergeCell ref="B42:B49"/>
    <mergeCell ref="H42:L49"/>
    <mergeCell ref="B50:B55"/>
    <mergeCell ref="H50:L55"/>
    <mergeCell ref="B56:B62"/>
    <mergeCell ref="H56:L62"/>
    <mergeCell ref="B92:B97"/>
    <mergeCell ref="H92:L97"/>
    <mergeCell ref="H63:L63"/>
    <mergeCell ref="B64:L64"/>
    <mergeCell ref="B66:L66"/>
    <mergeCell ref="B67:B68"/>
    <mergeCell ref="C67:C68"/>
    <mergeCell ref="D67:E67"/>
    <mergeCell ref="F67:G67"/>
    <mergeCell ref="H67:L68"/>
    <mergeCell ref="H69:L69"/>
    <mergeCell ref="B70:B79"/>
    <mergeCell ref="H70:L79"/>
    <mergeCell ref="B80:B91"/>
    <mergeCell ref="H80:L91"/>
    <mergeCell ref="H98:L98"/>
    <mergeCell ref="B99:L99"/>
    <mergeCell ref="B101:L101"/>
    <mergeCell ref="B102:B103"/>
    <mergeCell ref="C102:C103"/>
    <mergeCell ref="D102:E102"/>
    <mergeCell ref="F102:G102"/>
    <mergeCell ref="H102:L103"/>
    <mergeCell ref="B104:B105"/>
    <mergeCell ref="H104:L105"/>
    <mergeCell ref="B106:B111"/>
    <mergeCell ref="H106:L111"/>
    <mergeCell ref="B112:B120"/>
    <mergeCell ref="H112:L120"/>
    <mergeCell ref="B131:B132"/>
    <mergeCell ref="C131:C132"/>
    <mergeCell ref="D131:E131"/>
    <mergeCell ref="F131:G131"/>
    <mergeCell ref="H131:L132"/>
    <mergeCell ref="B121:B126"/>
    <mergeCell ref="H121:L126"/>
    <mergeCell ref="H127:L127"/>
    <mergeCell ref="B128:L128"/>
    <mergeCell ref="B130:L130"/>
    <mergeCell ref="B147:B149"/>
    <mergeCell ref="H147:L149"/>
    <mergeCell ref="H150:L150"/>
    <mergeCell ref="B151:L151"/>
    <mergeCell ref="B133:B134"/>
    <mergeCell ref="H133:L134"/>
    <mergeCell ref="B135:B140"/>
    <mergeCell ref="H135:L140"/>
    <mergeCell ref="B141:B146"/>
    <mergeCell ref="H141:L146"/>
  </mergeCells>
  <phoneticPr fontId="2" type="noConversion"/>
  <printOptions horizontalCentered="1"/>
  <pageMargins left="0.7" right="0.7" top="0.75" bottom="0.75" header="0.3" footer="0.3"/>
  <pageSetup paperSize="9" scale="64" fitToHeight="0" orientation="portrait" r:id="rId1"/>
  <rowBreaks count="4" manualBreakCount="4">
    <brk id="37" max="12" man="1"/>
    <brk id="64" max="12" man="1"/>
    <brk id="99" max="12" man="1"/>
    <brk id="128" max="12" man="1"/>
  </rowBreaks>
  <colBreaks count="1" manualBreakCount="1">
    <brk id="1" max="134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M148"/>
  <sheetViews>
    <sheetView topLeftCell="A36" zoomScaleNormal="100" workbookViewId="0">
      <selection activeCell="B45" sqref="B45:L5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17" t="s">
        <v>628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16" t="s">
        <v>45</v>
      </c>
      <c r="C10" s="9" t="s">
        <v>13</v>
      </c>
      <c r="D10" s="10">
        <f>E10*0.65</f>
        <v>35.75</v>
      </c>
      <c r="E10" s="9">
        <v>55</v>
      </c>
      <c r="F10" s="12">
        <f>D10*D$2</f>
        <v>0</v>
      </c>
      <c r="G10" s="12">
        <f>E10*D$3</f>
        <v>0</v>
      </c>
      <c r="H10" s="223" t="s">
        <v>46</v>
      </c>
      <c r="I10" s="223"/>
      <c r="J10" s="223"/>
      <c r="K10" s="223"/>
      <c r="L10" s="224"/>
    </row>
    <row r="11" spans="2:12" ht="16.5" customHeight="1" x14ac:dyDescent="0.3">
      <c r="B11" s="225" t="s">
        <v>629</v>
      </c>
      <c r="C11" s="14" t="s">
        <v>214</v>
      </c>
      <c r="D11" s="26">
        <f t="shared" ref="D11:D31" si="0">E11*0.65</f>
        <v>13</v>
      </c>
      <c r="E11" s="11">
        <v>20</v>
      </c>
      <c r="F11" s="12">
        <f t="shared" ref="F11:F31" si="1">D11*D$2</f>
        <v>0</v>
      </c>
      <c r="G11" s="12">
        <f t="shared" ref="G11:G31" si="2">E11*D$3</f>
        <v>0</v>
      </c>
      <c r="H11" s="202" t="s">
        <v>630</v>
      </c>
      <c r="I11" s="203"/>
      <c r="J11" s="203"/>
      <c r="K11" s="203"/>
      <c r="L11" s="204"/>
    </row>
    <row r="12" spans="2:12" ht="16.5" customHeight="1" x14ac:dyDescent="0.3">
      <c r="B12" s="226"/>
      <c r="C12" s="14" t="s">
        <v>91</v>
      </c>
      <c r="D12" s="10">
        <f t="shared" si="0"/>
        <v>6.5</v>
      </c>
      <c r="E12" s="11">
        <v>10</v>
      </c>
      <c r="F12" s="12">
        <f t="shared" si="1"/>
        <v>0</v>
      </c>
      <c r="G12" s="12">
        <f t="shared" si="2"/>
        <v>0</v>
      </c>
      <c r="H12" s="205"/>
      <c r="I12" s="206"/>
      <c r="J12" s="206"/>
      <c r="K12" s="206"/>
      <c r="L12" s="207"/>
    </row>
    <row r="13" spans="2:12" ht="16.5" customHeight="1" x14ac:dyDescent="0.3">
      <c r="B13" s="226"/>
      <c r="C13" s="14" t="s">
        <v>93</v>
      </c>
      <c r="D13" s="10">
        <f t="shared" si="0"/>
        <v>0.65</v>
      </c>
      <c r="E13" s="11">
        <v>1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7.25" customHeight="1" x14ac:dyDescent="0.3">
      <c r="B14" s="226"/>
      <c r="C14" s="14" t="s">
        <v>504</v>
      </c>
      <c r="D14" s="10">
        <f t="shared" si="0"/>
        <v>0.32500000000000001</v>
      </c>
      <c r="E14" s="11">
        <v>0.5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7.25" customHeight="1" x14ac:dyDescent="0.3">
      <c r="B15" s="226"/>
      <c r="C15" s="14" t="s">
        <v>16</v>
      </c>
      <c r="D15" s="10">
        <f t="shared" si="0"/>
        <v>1.3</v>
      </c>
      <c r="E15" s="11">
        <v>2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7.25" customHeight="1" x14ac:dyDescent="0.3">
      <c r="B16" s="226"/>
      <c r="C16" s="14" t="s">
        <v>17</v>
      </c>
      <c r="D16" s="10">
        <f t="shared" si="0"/>
        <v>1.3</v>
      </c>
      <c r="E16" s="11">
        <v>2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7.25" customHeight="1" x14ac:dyDescent="0.3">
      <c r="B17" s="266" t="s">
        <v>631</v>
      </c>
      <c r="C17" s="9" t="s">
        <v>210</v>
      </c>
      <c r="D17" s="26">
        <f t="shared" si="0"/>
        <v>26</v>
      </c>
      <c r="E17" s="9">
        <v>40</v>
      </c>
      <c r="F17" s="12">
        <f t="shared" si="1"/>
        <v>0</v>
      </c>
      <c r="G17" s="12">
        <f t="shared" si="2"/>
        <v>0</v>
      </c>
      <c r="H17" s="223" t="s">
        <v>632</v>
      </c>
      <c r="I17" s="223"/>
      <c r="J17" s="223"/>
      <c r="K17" s="223"/>
      <c r="L17" s="224"/>
    </row>
    <row r="18" spans="2:12" ht="17.25" customHeight="1" x14ac:dyDescent="0.3">
      <c r="B18" s="286"/>
      <c r="C18" s="9" t="s">
        <v>22</v>
      </c>
      <c r="D18" s="10">
        <f t="shared" si="0"/>
        <v>6.5</v>
      </c>
      <c r="E18" s="9">
        <v>10</v>
      </c>
      <c r="F18" s="12">
        <f t="shared" si="1"/>
        <v>0</v>
      </c>
      <c r="G18" s="12">
        <f t="shared" si="2"/>
        <v>0</v>
      </c>
      <c r="H18" s="223"/>
      <c r="I18" s="223"/>
      <c r="J18" s="223"/>
      <c r="K18" s="223"/>
      <c r="L18" s="224"/>
    </row>
    <row r="19" spans="2:12" ht="17.25" customHeight="1" x14ac:dyDescent="0.3">
      <c r="B19" s="286"/>
      <c r="C19" s="9" t="s">
        <v>212</v>
      </c>
      <c r="D19" s="26">
        <f t="shared" si="0"/>
        <v>1.9500000000000002</v>
      </c>
      <c r="E19" s="9">
        <v>3</v>
      </c>
      <c r="F19" s="12">
        <f t="shared" si="1"/>
        <v>0</v>
      </c>
      <c r="G19" s="12">
        <f t="shared" si="2"/>
        <v>0</v>
      </c>
      <c r="H19" s="223"/>
      <c r="I19" s="223"/>
      <c r="J19" s="223"/>
      <c r="K19" s="223"/>
      <c r="L19" s="224"/>
    </row>
    <row r="20" spans="2:12" ht="17.25" customHeight="1" x14ac:dyDescent="0.3">
      <c r="B20" s="286"/>
      <c r="C20" s="9" t="s">
        <v>27</v>
      </c>
      <c r="D20" s="10">
        <f t="shared" si="0"/>
        <v>0.65</v>
      </c>
      <c r="E20" s="9">
        <v>1</v>
      </c>
      <c r="F20" s="12">
        <f t="shared" si="1"/>
        <v>0</v>
      </c>
      <c r="G20" s="12">
        <f t="shared" si="2"/>
        <v>0</v>
      </c>
      <c r="H20" s="223"/>
      <c r="I20" s="223"/>
      <c r="J20" s="223"/>
      <c r="K20" s="223"/>
      <c r="L20" s="224"/>
    </row>
    <row r="21" spans="2:12" ht="17.25" customHeight="1" x14ac:dyDescent="0.3">
      <c r="B21" s="286"/>
      <c r="C21" s="9" t="s">
        <v>19</v>
      </c>
      <c r="D21" s="10">
        <f t="shared" si="0"/>
        <v>0.32500000000000001</v>
      </c>
      <c r="E21" s="9">
        <v>0.5</v>
      </c>
      <c r="F21" s="12">
        <f t="shared" si="1"/>
        <v>0</v>
      </c>
      <c r="G21" s="12">
        <f t="shared" si="2"/>
        <v>0</v>
      </c>
      <c r="H21" s="223"/>
      <c r="I21" s="223"/>
      <c r="J21" s="223"/>
      <c r="K21" s="223"/>
      <c r="L21" s="224"/>
    </row>
    <row r="22" spans="2:12" ht="17.25" customHeight="1" x14ac:dyDescent="0.3">
      <c r="B22" s="286"/>
      <c r="C22" s="9" t="s">
        <v>28</v>
      </c>
      <c r="D22" s="10">
        <f t="shared" si="0"/>
        <v>0.65</v>
      </c>
      <c r="E22" s="9">
        <v>1</v>
      </c>
      <c r="F22" s="12">
        <f t="shared" si="1"/>
        <v>0</v>
      </c>
      <c r="G22" s="12">
        <f t="shared" si="2"/>
        <v>0</v>
      </c>
      <c r="H22" s="223"/>
      <c r="I22" s="223"/>
      <c r="J22" s="223"/>
      <c r="K22" s="223"/>
      <c r="L22" s="224"/>
    </row>
    <row r="23" spans="2:12" ht="16.5" customHeight="1" x14ac:dyDescent="0.3">
      <c r="B23" s="286"/>
      <c r="C23" s="9" t="s">
        <v>25</v>
      </c>
      <c r="D23" s="10">
        <f t="shared" si="0"/>
        <v>1.3</v>
      </c>
      <c r="E23" s="9">
        <v>2</v>
      </c>
      <c r="F23" s="12">
        <f t="shared" si="1"/>
        <v>0</v>
      </c>
      <c r="G23" s="12">
        <f t="shared" si="2"/>
        <v>0</v>
      </c>
      <c r="H23" s="223"/>
      <c r="I23" s="223"/>
      <c r="J23" s="223"/>
      <c r="K23" s="223"/>
      <c r="L23" s="224"/>
    </row>
    <row r="24" spans="2:12" ht="16.5" customHeight="1" x14ac:dyDescent="0.3">
      <c r="B24" s="187" t="s">
        <v>633</v>
      </c>
      <c r="C24" s="9" t="s">
        <v>277</v>
      </c>
      <c r="D24" s="10">
        <f t="shared" si="0"/>
        <v>19.5</v>
      </c>
      <c r="E24" s="9">
        <v>30</v>
      </c>
      <c r="F24" s="12">
        <f t="shared" si="1"/>
        <v>0</v>
      </c>
      <c r="G24" s="12">
        <f t="shared" si="2"/>
        <v>0</v>
      </c>
      <c r="H24" s="262" t="s">
        <v>634</v>
      </c>
      <c r="I24" s="262"/>
      <c r="J24" s="262"/>
      <c r="K24" s="262"/>
      <c r="L24" s="263"/>
    </row>
    <row r="25" spans="2:12" ht="16.5" customHeight="1" x14ac:dyDescent="0.3">
      <c r="B25" s="187"/>
      <c r="C25" s="9" t="s">
        <v>20</v>
      </c>
      <c r="D25" s="26">
        <f t="shared" si="0"/>
        <v>1.9500000000000002</v>
      </c>
      <c r="E25" s="9">
        <v>3</v>
      </c>
      <c r="F25" s="12">
        <f t="shared" si="1"/>
        <v>0</v>
      </c>
      <c r="G25" s="12">
        <f t="shared" si="2"/>
        <v>0</v>
      </c>
      <c r="H25" s="262"/>
      <c r="I25" s="262"/>
      <c r="J25" s="262"/>
      <c r="K25" s="262"/>
      <c r="L25" s="263"/>
    </row>
    <row r="26" spans="2:12" ht="16.5" customHeight="1" x14ac:dyDescent="0.3">
      <c r="B26" s="187"/>
      <c r="C26" s="9" t="s">
        <v>22</v>
      </c>
      <c r="D26" s="10">
        <f t="shared" si="0"/>
        <v>6.5</v>
      </c>
      <c r="E26" s="9">
        <v>10</v>
      </c>
      <c r="F26" s="12">
        <f t="shared" si="1"/>
        <v>0</v>
      </c>
      <c r="G26" s="12">
        <f t="shared" si="2"/>
        <v>0</v>
      </c>
      <c r="H26" s="262"/>
      <c r="I26" s="262"/>
      <c r="J26" s="262"/>
      <c r="K26" s="262"/>
      <c r="L26" s="263"/>
    </row>
    <row r="27" spans="2:12" ht="16.5" customHeight="1" x14ac:dyDescent="0.3">
      <c r="B27" s="187"/>
      <c r="C27" s="9" t="s">
        <v>39</v>
      </c>
      <c r="D27" s="10">
        <f t="shared" si="0"/>
        <v>0.65</v>
      </c>
      <c r="E27" s="9">
        <v>1</v>
      </c>
      <c r="F27" s="12">
        <f t="shared" si="1"/>
        <v>0</v>
      </c>
      <c r="G27" s="12">
        <f t="shared" si="2"/>
        <v>0</v>
      </c>
      <c r="H27" s="262"/>
      <c r="I27" s="262"/>
      <c r="J27" s="262"/>
      <c r="K27" s="262"/>
      <c r="L27" s="263"/>
    </row>
    <row r="28" spans="2:12" ht="16.5" customHeight="1" x14ac:dyDescent="0.3">
      <c r="B28" s="187"/>
      <c r="C28" s="9" t="s">
        <v>19</v>
      </c>
      <c r="D28" s="10">
        <f t="shared" si="0"/>
        <v>0.32500000000000001</v>
      </c>
      <c r="E28" s="9">
        <v>0.5</v>
      </c>
      <c r="F28" s="12">
        <f t="shared" si="1"/>
        <v>0</v>
      </c>
      <c r="G28" s="12">
        <f t="shared" si="2"/>
        <v>0</v>
      </c>
      <c r="H28" s="262"/>
      <c r="I28" s="262"/>
      <c r="J28" s="262"/>
      <c r="K28" s="262"/>
      <c r="L28" s="263"/>
    </row>
    <row r="29" spans="2:12" ht="16.5" customHeight="1" x14ac:dyDescent="0.3">
      <c r="B29" s="187"/>
      <c r="C29" s="9" t="s">
        <v>27</v>
      </c>
      <c r="D29" s="26">
        <f t="shared" si="0"/>
        <v>1.9500000000000002</v>
      </c>
      <c r="E29" s="9">
        <v>3</v>
      </c>
      <c r="F29" s="12">
        <f t="shared" si="1"/>
        <v>0</v>
      </c>
      <c r="G29" s="12">
        <f t="shared" si="2"/>
        <v>0</v>
      </c>
      <c r="H29" s="262"/>
      <c r="I29" s="262"/>
      <c r="J29" s="262"/>
      <c r="K29" s="262"/>
      <c r="L29" s="263"/>
    </row>
    <row r="30" spans="2:12" ht="16.5" customHeight="1" x14ac:dyDescent="0.3">
      <c r="B30" s="187"/>
      <c r="C30" s="9" t="s">
        <v>190</v>
      </c>
      <c r="D30" s="10">
        <f t="shared" si="0"/>
        <v>1.3</v>
      </c>
      <c r="E30" s="9">
        <v>2</v>
      </c>
      <c r="F30" s="12">
        <f t="shared" si="1"/>
        <v>0</v>
      </c>
      <c r="G30" s="12">
        <f t="shared" si="2"/>
        <v>0</v>
      </c>
      <c r="H30" s="262"/>
      <c r="I30" s="262"/>
      <c r="J30" s="262"/>
      <c r="K30" s="262"/>
      <c r="L30" s="263"/>
    </row>
    <row r="31" spans="2:12" ht="16.5" customHeight="1" thickBot="1" x14ac:dyDescent="0.35">
      <c r="B31" s="30" t="s">
        <v>114</v>
      </c>
      <c r="C31" s="21" t="s">
        <v>261</v>
      </c>
      <c r="D31" s="22">
        <f t="shared" si="0"/>
        <v>13</v>
      </c>
      <c r="E31" s="23">
        <v>20</v>
      </c>
      <c r="F31" s="24">
        <f t="shared" si="1"/>
        <v>0</v>
      </c>
      <c r="G31" s="24">
        <f t="shared" si="2"/>
        <v>0</v>
      </c>
      <c r="H31" s="188" t="s">
        <v>36</v>
      </c>
      <c r="I31" s="188"/>
      <c r="J31" s="188"/>
      <c r="K31" s="188"/>
      <c r="L31" s="189"/>
    </row>
    <row r="32" spans="2:12" ht="72" customHeight="1" thickTop="1" x14ac:dyDescent="0.3"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</row>
    <row r="33" spans="2:12" ht="7.5" customHeight="1" thickBot="1" x14ac:dyDescent="0.35"/>
    <row r="34" spans="2:12" ht="20.25" thickTop="1" x14ac:dyDescent="0.3">
      <c r="B34" s="217" t="s">
        <v>635</v>
      </c>
      <c r="C34" s="218"/>
      <c r="D34" s="218"/>
      <c r="E34" s="218"/>
      <c r="F34" s="218"/>
      <c r="G34" s="218"/>
      <c r="H34" s="218"/>
      <c r="I34" s="218"/>
      <c r="J34" s="218"/>
      <c r="K34" s="218"/>
      <c r="L34" s="219"/>
    </row>
    <row r="35" spans="2:12" x14ac:dyDescent="0.3">
      <c r="B35" s="220" t="s">
        <v>3</v>
      </c>
      <c r="C35" s="221" t="s">
        <v>4</v>
      </c>
      <c r="D35" s="221" t="s">
        <v>5</v>
      </c>
      <c r="E35" s="221"/>
      <c r="F35" s="221" t="s">
        <v>6</v>
      </c>
      <c r="G35" s="221"/>
      <c r="H35" s="221" t="s">
        <v>7</v>
      </c>
      <c r="I35" s="221"/>
      <c r="J35" s="221"/>
      <c r="K35" s="221"/>
      <c r="L35" s="222"/>
    </row>
    <row r="36" spans="2:12" x14ac:dyDescent="0.3">
      <c r="B36" s="220"/>
      <c r="C36" s="221"/>
      <c r="D36" s="6" t="s">
        <v>1</v>
      </c>
      <c r="E36" s="6" t="s">
        <v>2</v>
      </c>
      <c r="F36" s="38" t="s">
        <v>1</v>
      </c>
      <c r="G36" s="39" t="s">
        <v>2</v>
      </c>
      <c r="H36" s="221"/>
      <c r="I36" s="221"/>
      <c r="J36" s="221"/>
      <c r="K36" s="221"/>
      <c r="L36" s="222"/>
    </row>
    <row r="37" spans="2:12" ht="16.5" customHeight="1" x14ac:dyDescent="0.3">
      <c r="B37" s="187" t="s">
        <v>11</v>
      </c>
      <c r="C37" s="9" t="s">
        <v>13</v>
      </c>
      <c r="D37" s="15">
        <f>E37*0.65</f>
        <v>32.5</v>
      </c>
      <c r="E37" s="9">
        <v>50</v>
      </c>
      <c r="F37" s="12">
        <f>D37*D$2</f>
        <v>0</v>
      </c>
      <c r="G37" s="12">
        <f>E37*D$3</f>
        <v>0</v>
      </c>
      <c r="H37" s="223" t="s">
        <v>47</v>
      </c>
      <c r="I37" s="223"/>
      <c r="J37" s="223"/>
      <c r="K37" s="223"/>
      <c r="L37" s="224"/>
    </row>
    <row r="38" spans="2:12" ht="16.5" customHeight="1" x14ac:dyDescent="0.3">
      <c r="B38" s="187"/>
      <c r="C38" s="9" t="s">
        <v>14</v>
      </c>
      <c r="D38" s="15">
        <f t="shared" ref="D38:D57" si="3">E38*0.65</f>
        <v>1.625</v>
      </c>
      <c r="E38" s="9">
        <v>2.5</v>
      </c>
      <c r="F38" s="12">
        <f t="shared" ref="F38:F57" si="4">D38*D$2</f>
        <v>0</v>
      </c>
      <c r="G38" s="12">
        <f t="shared" ref="G38:G57" si="5">E38*D$3</f>
        <v>0</v>
      </c>
      <c r="H38" s="223"/>
      <c r="I38" s="223"/>
      <c r="J38" s="223"/>
      <c r="K38" s="223"/>
      <c r="L38" s="224"/>
    </row>
    <row r="39" spans="2:12" ht="16.5" customHeight="1" x14ac:dyDescent="0.3">
      <c r="B39" s="303" t="s">
        <v>548</v>
      </c>
      <c r="C39" s="14" t="s">
        <v>176</v>
      </c>
      <c r="D39" s="19">
        <f t="shared" si="3"/>
        <v>13</v>
      </c>
      <c r="E39" s="9">
        <v>20</v>
      </c>
      <c r="F39" s="12">
        <f t="shared" si="4"/>
        <v>0</v>
      </c>
      <c r="G39" s="12">
        <f t="shared" si="5"/>
        <v>0</v>
      </c>
      <c r="H39" s="262" t="s">
        <v>549</v>
      </c>
      <c r="I39" s="262"/>
      <c r="J39" s="262"/>
      <c r="K39" s="262"/>
      <c r="L39" s="263"/>
    </row>
    <row r="40" spans="2:12" ht="16.5" customHeight="1" x14ac:dyDescent="0.3">
      <c r="B40" s="303"/>
      <c r="C40" s="14" t="s">
        <v>18</v>
      </c>
      <c r="D40" s="15">
        <f t="shared" si="3"/>
        <v>3.25</v>
      </c>
      <c r="E40" s="9">
        <v>5</v>
      </c>
      <c r="F40" s="12">
        <f t="shared" si="4"/>
        <v>0</v>
      </c>
      <c r="G40" s="12">
        <f t="shared" si="5"/>
        <v>0</v>
      </c>
      <c r="H40" s="262"/>
      <c r="I40" s="262"/>
      <c r="J40" s="262"/>
      <c r="K40" s="262"/>
      <c r="L40" s="263"/>
    </row>
    <row r="41" spans="2:12" ht="16.5" customHeight="1" x14ac:dyDescent="0.3">
      <c r="B41" s="303"/>
      <c r="C41" s="14" t="s">
        <v>19</v>
      </c>
      <c r="D41" s="15">
        <f t="shared" si="3"/>
        <v>0.32500000000000001</v>
      </c>
      <c r="E41" s="9">
        <v>0.5</v>
      </c>
      <c r="F41" s="12">
        <f t="shared" si="4"/>
        <v>0</v>
      </c>
      <c r="G41" s="12">
        <f t="shared" si="5"/>
        <v>0</v>
      </c>
      <c r="H41" s="262"/>
      <c r="I41" s="262"/>
      <c r="J41" s="262"/>
      <c r="K41" s="262"/>
      <c r="L41" s="263"/>
    </row>
    <row r="42" spans="2:12" ht="17.25" customHeight="1" x14ac:dyDescent="0.3">
      <c r="B42" s="303"/>
      <c r="C42" s="14" t="s">
        <v>20</v>
      </c>
      <c r="D42" s="15">
        <f t="shared" si="3"/>
        <v>1.3</v>
      </c>
      <c r="E42" s="9">
        <v>2</v>
      </c>
      <c r="F42" s="12">
        <f t="shared" si="4"/>
        <v>0</v>
      </c>
      <c r="G42" s="12">
        <f t="shared" si="5"/>
        <v>0</v>
      </c>
      <c r="H42" s="262"/>
      <c r="I42" s="262"/>
      <c r="J42" s="262"/>
      <c r="K42" s="262"/>
      <c r="L42" s="263"/>
    </row>
    <row r="43" spans="2:12" ht="17.25" customHeight="1" x14ac:dyDescent="0.3">
      <c r="B43" s="303"/>
      <c r="C43" s="14" t="s">
        <v>499</v>
      </c>
      <c r="D43" s="15">
        <f t="shared" si="3"/>
        <v>1.3</v>
      </c>
      <c r="E43" s="9">
        <v>2</v>
      </c>
      <c r="F43" s="12">
        <f t="shared" si="4"/>
        <v>0</v>
      </c>
      <c r="G43" s="12">
        <f t="shared" si="5"/>
        <v>0</v>
      </c>
      <c r="H43" s="262"/>
      <c r="I43" s="262"/>
      <c r="J43" s="262"/>
      <c r="K43" s="262"/>
      <c r="L43" s="263"/>
    </row>
    <row r="44" spans="2:12" ht="17.25" customHeight="1" x14ac:dyDescent="0.3">
      <c r="B44" s="303"/>
      <c r="C44" s="14" t="s">
        <v>498</v>
      </c>
      <c r="D44" s="15">
        <f t="shared" si="3"/>
        <v>1.3</v>
      </c>
      <c r="E44" s="9">
        <v>2</v>
      </c>
      <c r="F44" s="12">
        <f t="shared" si="4"/>
        <v>0</v>
      </c>
      <c r="G44" s="12">
        <f t="shared" si="5"/>
        <v>0</v>
      </c>
      <c r="H44" s="262"/>
      <c r="I44" s="262"/>
      <c r="J44" s="262"/>
      <c r="K44" s="262"/>
      <c r="L44" s="263"/>
    </row>
    <row r="45" spans="2:12" ht="17.25" customHeight="1" x14ac:dyDescent="0.3">
      <c r="B45" s="266" t="s">
        <v>636</v>
      </c>
      <c r="C45" s="9" t="s">
        <v>41</v>
      </c>
      <c r="D45" s="19">
        <f t="shared" si="3"/>
        <v>26</v>
      </c>
      <c r="E45" s="9">
        <v>40</v>
      </c>
      <c r="F45" s="12">
        <f t="shared" si="4"/>
        <v>0</v>
      </c>
      <c r="G45" s="12">
        <f t="shared" si="5"/>
        <v>0</v>
      </c>
      <c r="H45" s="262" t="s">
        <v>637</v>
      </c>
      <c r="I45" s="262"/>
      <c r="J45" s="262"/>
      <c r="K45" s="262"/>
      <c r="L45" s="263"/>
    </row>
    <row r="46" spans="2:12" ht="16.5" customHeight="1" x14ac:dyDescent="0.3">
      <c r="B46" s="266"/>
      <c r="C46" s="9" t="s">
        <v>40</v>
      </c>
      <c r="D46" s="15">
        <f t="shared" si="3"/>
        <v>6.5</v>
      </c>
      <c r="E46" s="9">
        <v>10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ht="16.5" customHeight="1" x14ac:dyDescent="0.3">
      <c r="B47" s="266"/>
      <c r="C47" s="9" t="s">
        <v>27</v>
      </c>
      <c r="D47" s="19">
        <f t="shared" si="3"/>
        <v>1.9500000000000002</v>
      </c>
      <c r="E47" s="9">
        <v>3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ht="16.5" customHeight="1" x14ac:dyDescent="0.3">
      <c r="B48" s="266"/>
      <c r="C48" s="9" t="s">
        <v>52</v>
      </c>
      <c r="D48" s="15">
        <f t="shared" si="3"/>
        <v>1.3</v>
      </c>
      <c r="E48" s="9">
        <v>2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6.5" customHeight="1" x14ac:dyDescent="0.3">
      <c r="B49" s="266"/>
      <c r="C49" s="9" t="s">
        <v>20</v>
      </c>
      <c r="D49" s="15">
        <f t="shared" si="3"/>
        <v>0.65</v>
      </c>
      <c r="E49" s="9">
        <v>1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ht="16.5" customHeight="1" x14ac:dyDescent="0.3">
      <c r="B50" s="266"/>
      <c r="C50" s="9" t="s">
        <v>19</v>
      </c>
      <c r="D50" s="15">
        <f t="shared" si="3"/>
        <v>0.32500000000000001</v>
      </c>
      <c r="E50" s="9">
        <v>0.5</v>
      </c>
      <c r="F50" s="1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6.5" customHeight="1" x14ac:dyDescent="0.3">
      <c r="B51" s="266"/>
      <c r="C51" s="9" t="s">
        <v>39</v>
      </c>
      <c r="D51" s="15">
        <f t="shared" si="3"/>
        <v>0.65</v>
      </c>
      <c r="E51" s="9">
        <v>1</v>
      </c>
      <c r="F51" s="1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6.5" customHeight="1" x14ac:dyDescent="0.3">
      <c r="B52" s="266"/>
      <c r="C52" s="9" t="s">
        <v>25</v>
      </c>
      <c r="D52" s="15">
        <f t="shared" si="3"/>
        <v>1.3</v>
      </c>
      <c r="E52" s="9">
        <v>2</v>
      </c>
      <c r="F52" s="12">
        <f t="shared" si="4"/>
        <v>0</v>
      </c>
      <c r="G52" s="12">
        <f t="shared" si="5"/>
        <v>0</v>
      </c>
      <c r="H52" s="262"/>
      <c r="I52" s="262"/>
      <c r="J52" s="262"/>
      <c r="K52" s="262"/>
      <c r="L52" s="263"/>
    </row>
    <row r="53" spans="2:12" ht="16.5" customHeight="1" x14ac:dyDescent="0.3">
      <c r="B53" s="187" t="s">
        <v>109</v>
      </c>
      <c r="C53" s="9" t="s">
        <v>196</v>
      </c>
      <c r="D53" s="19">
        <f t="shared" si="3"/>
        <v>13</v>
      </c>
      <c r="E53" s="9">
        <v>20</v>
      </c>
      <c r="F53" s="12">
        <f t="shared" si="4"/>
        <v>0</v>
      </c>
      <c r="G53" s="12">
        <f t="shared" si="5"/>
        <v>0</v>
      </c>
      <c r="H53" s="309" t="s">
        <v>198</v>
      </c>
      <c r="I53" s="309"/>
      <c r="J53" s="309"/>
      <c r="K53" s="309"/>
      <c r="L53" s="310"/>
    </row>
    <row r="54" spans="2:12" ht="16.5" customHeight="1" x14ac:dyDescent="0.3">
      <c r="B54" s="187"/>
      <c r="C54" s="9" t="s">
        <v>186</v>
      </c>
      <c r="D54" s="15">
        <f t="shared" si="3"/>
        <v>0.65</v>
      </c>
      <c r="E54" s="9">
        <v>1</v>
      </c>
      <c r="F54" s="12">
        <f t="shared" si="4"/>
        <v>0</v>
      </c>
      <c r="G54" s="12">
        <f t="shared" si="5"/>
        <v>0</v>
      </c>
      <c r="H54" s="309"/>
      <c r="I54" s="309"/>
      <c r="J54" s="309"/>
      <c r="K54" s="309"/>
      <c r="L54" s="310"/>
    </row>
    <row r="55" spans="2:12" ht="16.5" customHeight="1" x14ac:dyDescent="0.3">
      <c r="B55" s="187"/>
      <c r="C55" s="9" t="s">
        <v>162</v>
      </c>
      <c r="D55" s="15">
        <f t="shared" si="3"/>
        <v>0.32500000000000001</v>
      </c>
      <c r="E55" s="9">
        <v>0.5</v>
      </c>
      <c r="F55" s="12">
        <f t="shared" si="4"/>
        <v>0</v>
      </c>
      <c r="G55" s="12">
        <f t="shared" si="5"/>
        <v>0</v>
      </c>
      <c r="H55" s="309"/>
      <c r="I55" s="309"/>
      <c r="J55" s="309"/>
      <c r="K55" s="309"/>
      <c r="L55" s="310"/>
    </row>
    <row r="56" spans="2:12" ht="16.5" customHeight="1" x14ac:dyDescent="0.3">
      <c r="B56" s="187"/>
      <c r="C56" s="9" t="s">
        <v>179</v>
      </c>
      <c r="D56" s="15">
        <f t="shared" si="3"/>
        <v>0.13</v>
      </c>
      <c r="E56" s="9">
        <v>0.2</v>
      </c>
      <c r="F56" s="12">
        <f t="shared" si="4"/>
        <v>0</v>
      </c>
      <c r="G56" s="12">
        <f t="shared" si="5"/>
        <v>0</v>
      </c>
      <c r="H56" s="309"/>
      <c r="I56" s="309"/>
      <c r="J56" s="309"/>
      <c r="K56" s="309"/>
      <c r="L56" s="310"/>
    </row>
    <row r="57" spans="2:12" ht="16.5" customHeight="1" thickBot="1" x14ac:dyDescent="0.35">
      <c r="B57" s="20" t="s">
        <v>110</v>
      </c>
      <c r="C57" s="21" t="s">
        <v>33</v>
      </c>
      <c r="D57" s="28">
        <f t="shared" si="3"/>
        <v>13</v>
      </c>
      <c r="E57" s="23">
        <v>20</v>
      </c>
      <c r="F57" s="24">
        <f t="shared" si="4"/>
        <v>0</v>
      </c>
      <c r="G57" s="24">
        <f t="shared" si="5"/>
        <v>0</v>
      </c>
      <c r="H57" s="188" t="s">
        <v>34</v>
      </c>
      <c r="I57" s="188"/>
      <c r="J57" s="188"/>
      <c r="K57" s="188"/>
      <c r="L57" s="189"/>
    </row>
    <row r="58" spans="2:12" ht="72" customHeight="1" thickTop="1" x14ac:dyDescent="0.3"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</row>
    <row r="59" spans="2:12" ht="17.25" thickBot="1" x14ac:dyDescent="0.35"/>
    <row r="60" spans="2:12" ht="20.25" thickTop="1" x14ac:dyDescent="0.3">
      <c r="B60" s="217" t="s">
        <v>638</v>
      </c>
      <c r="C60" s="218"/>
      <c r="D60" s="218"/>
      <c r="E60" s="218"/>
      <c r="F60" s="218"/>
      <c r="G60" s="218"/>
      <c r="H60" s="218"/>
      <c r="I60" s="218"/>
      <c r="J60" s="218"/>
      <c r="K60" s="218"/>
      <c r="L60" s="219"/>
    </row>
    <row r="61" spans="2:12" x14ac:dyDescent="0.3">
      <c r="B61" s="220" t="s">
        <v>3</v>
      </c>
      <c r="C61" s="221" t="s">
        <v>4</v>
      </c>
      <c r="D61" s="221" t="s">
        <v>5</v>
      </c>
      <c r="E61" s="221"/>
      <c r="F61" s="221" t="s">
        <v>6</v>
      </c>
      <c r="G61" s="221"/>
      <c r="H61" s="221" t="s">
        <v>7</v>
      </c>
      <c r="I61" s="221"/>
      <c r="J61" s="221"/>
      <c r="K61" s="221"/>
      <c r="L61" s="222"/>
    </row>
    <row r="62" spans="2:12" x14ac:dyDescent="0.3">
      <c r="B62" s="220"/>
      <c r="C62" s="221"/>
      <c r="D62" s="6" t="s">
        <v>1</v>
      </c>
      <c r="E62" s="6" t="s">
        <v>2</v>
      </c>
      <c r="F62" s="38" t="s">
        <v>1</v>
      </c>
      <c r="G62" s="39" t="s">
        <v>2</v>
      </c>
      <c r="H62" s="221"/>
      <c r="I62" s="221"/>
      <c r="J62" s="221"/>
      <c r="K62" s="221"/>
      <c r="L62" s="222"/>
    </row>
    <row r="63" spans="2:12" ht="16.5" customHeight="1" x14ac:dyDescent="0.3">
      <c r="B63" s="187" t="s">
        <v>519</v>
      </c>
      <c r="C63" s="9" t="s">
        <v>13</v>
      </c>
      <c r="D63" s="10">
        <f t="shared" ref="D63:D90" si="6">E63*0.65</f>
        <v>32.5</v>
      </c>
      <c r="E63" s="9">
        <v>50</v>
      </c>
      <c r="F63" s="12">
        <f t="shared" ref="F63:F90" si="7">D63*D$2</f>
        <v>0</v>
      </c>
      <c r="G63" s="12">
        <f t="shared" ref="G63:G90" si="8">E63*D$3</f>
        <v>0</v>
      </c>
      <c r="H63" s="223" t="s">
        <v>74</v>
      </c>
      <c r="I63" s="223"/>
      <c r="J63" s="223"/>
      <c r="K63" s="223"/>
      <c r="L63" s="224"/>
    </row>
    <row r="64" spans="2:12" ht="16.5" customHeight="1" x14ac:dyDescent="0.3">
      <c r="B64" s="187"/>
      <c r="C64" s="9" t="s">
        <v>75</v>
      </c>
      <c r="D64" s="10">
        <f t="shared" si="6"/>
        <v>1.625</v>
      </c>
      <c r="E64" s="9">
        <v>2.5</v>
      </c>
      <c r="F64" s="12">
        <f t="shared" si="7"/>
        <v>0</v>
      </c>
      <c r="G64" s="12">
        <f t="shared" si="8"/>
        <v>0</v>
      </c>
      <c r="H64" s="223"/>
      <c r="I64" s="223"/>
      <c r="J64" s="223"/>
      <c r="K64" s="223"/>
      <c r="L64" s="224"/>
    </row>
    <row r="65" spans="2:12" ht="16.5" customHeight="1" x14ac:dyDescent="0.3">
      <c r="B65" s="187" t="s">
        <v>639</v>
      </c>
      <c r="C65" s="14" t="s">
        <v>640</v>
      </c>
      <c r="D65" s="26">
        <f t="shared" si="6"/>
        <v>13</v>
      </c>
      <c r="E65" s="9">
        <v>20</v>
      </c>
      <c r="F65" s="12">
        <f t="shared" si="7"/>
        <v>0</v>
      </c>
      <c r="G65" s="12">
        <f t="shared" si="8"/>
        <v>0</v>
      </c>
      <c r="H65" s="262" t="s">
        <v>641</v>
      </c>
      <c r="I65" s="262"/>
      <c r="J65" s="262"/>
      <c r="K65" s="262"/>
      <c r="L65" s="263"/>
    </row>
    <row r="66" spans="2:12" ht="16.5" customHeight="1" x14ac:dyDescent="0.3">
      <c r="B66" s="187"/>
      <c r="C66" s="14" t="s">
        <v>227</v>
      </c>
      <c r="D66" s="10">
        <f t="shared" si="6"/>
        <v>3.25</v>
      </c>
      <c r="E66" s="9">
        <v>5</v>
      </c>
      <c r="F66" s="12">
        <f t="shared" si="7"/>
        <v>0</v>
      </c>
      <c r="G66" s="12">
        <f t="shared" si="8"/>
        <v>0</v>
      </c>
      <c r="H66" s="262"/>
      <c r="I66" s="262"/>
      <c r="J66" s="262"/>
      <c r="K66" s="262"/>
      <c r="L66" s="263"/>
    </row>
    <row r="67" spans="2:12" ht="16.5" customHeight="1" x14ac:dyDescent="0.3">
      <c r="B67" s="187"/>
      <c r="C67" s="14" t="s">
        <v>499</v>
      </c>
      <c r="D67" s="10">
        <f t="shared" si="6"/>
        <v>1.3</v>
      </c>
      <c r="E67" s="9">
        <v>2</v>
      </c>
      <c r="F67" s="12">
        <f t="shared" si="7"/>
        <v>0</v>
      </c>
      <c r="G67" s="12">
        <f t="shared" si="8"/>
        <v>0</v>
      </c>
      <c r="H67" s="262"/>
      <c r="I67" s="262"/>
      <c r="J67" s="262"/>
      <c r="K67" s="262"/>
      <c r="L67" s="263"/>
    </row>
    <row r="68" spans="2:12" ht="16.5" customHeight="1" x14ac:dyDescent="0.3">
      <c r="B68" s="187"/>
      <c r="C68" s="14" t="s">
        <v>498</v>
      </c>
      <c r="D68" s="10">
        <f t="shared" si="6"/>
        <v>1.3</v>
      </c>
      <c r="E68" s="9">
        <v>2</v>
      </c>
      <c r="F68" s="12">
        <f t="shared" si="7"/>
        <v>0</v>
      </c>
      <c r="G68" s="12">
        <f t="shared" si="8"/>
        <v>0</v>
      </c>
      <c r="H68" s="262"/>
      <c r="I68" s="262"/>
      <c r="J68" s="262"/>
      <c r="K68" s="262"/>
      <c r="L68" s="263"/>
    </row>
    <row r="69" spans="2:12" ht="16.5" customHeight="1" x14ac:dyDescent="0.3">
      <c r="B69" s="187"/>
      <c r="C69" s="14" t="s">
        <v>22</v>
      </c>
      <c r="D69" s="10">
        <f t="shared" si="6"/>
        <v>3.25</v>
      </c>
      <c r="E69" s="9">
        <v>5</v>
      </c>
      <c r="F69" s="12">
        <f t="shared" si="7"/>
        <v>0</v>
      </c>
      <c r="G69" s="12">
        <f t="shared" si="8"/>
        <v>0</v>
      </c>
      <c r="H69" s="262"/>
      <c r="I69" s="262"/>
      <c r="J69" s="262"/>
      <c r="K69" s="262"/>
      <c r="L69" s="263"/>
    </row>
    <row r="70" spans="2:12" ht="17.25" customHeight="1" x14ac:dyDescent="0.3">
      <c r="B70" s="187"/>
      <c r="C70" s="14" t="s">
        <v>20</v>
      </c>
      <c r="D70" s="26">
        <f t="shared" si="6"/>
        <v>1.9500000000000002</v>
      </c>
      <c r="E70" s="9">
        <v>3</v>
      </c>
      <c r="F70" s="12">
        <f t="shared" si="7"/>
        <v>0</v>
      </c>
      <c r="G70" s="12">
        <f t="shared" si="8"/>
        <v>0</v>
      </c>
      <c r="H70" s="262"/>
      <c r="I70" s="262"/>
      <c r="J70" s="262"/>
      <c r="K70" s="262"/>
      <c r="L70" s="263"/>
    </row>
    <row r="71" spans="2:12" ht="17.25" customHeight="1" x14ac:dyDescent="0.3">
      <c r="B71" s="187"/>
      <c r="C71" s="14" t="s">
        <v>27</v>
      </c>
      <c r="D71" s="10">
        <f t="shared" si="6"/>
        <v>0.65</v>
      </c>
      <c r="E71" s="9">
        <v>1</v>
      </c>
      <c r="F71" s="12">
        <f t="shared" si="7"/>
        <v>0</v>
      </c>
      <c r="G71" s="12">
        <f t="shared" si="8"/>
        <v>0</v>
      </c>
      <c r="H71" s="262"/>
      <c r="I71" s="262"/>
      <c r="J71" s="262"/>
      <c r="K71" s="262"/>
      <c r="L71" s="263"/>
    </row>
    <row r="72" spans="2:12" ht="17.25" customHeight="1" x14ac:dyDescent="0.3">
      <c r="B72" s="187"/>
      <c r="C72" s="14" t="s">
        <v>24</v>
      </c>
      <c r="D72" s="10">
        <f t="shared" si="6"/>
        <v>0.32500000000000001</v>
      </c>
      <c r="E72" s="9">
        <v>0.5</v>
      </c>
      <c r="F72" s="12">
        <f t="shared" si="7"/>
        <v>0</v>
      </c>
      <c r="G72" s="12">
        <f t="shared" si="8"/>
        <v>0</v>
      </c>
      <c r="H72" s="262"/>
      <c r="I72" s="262"/>
      <c r="J72" s="262"/>
      <c r="K72" s="262"/>
      <c r="L72" s="263"/>
    </row>
    <row r="73" spans="2:12" ht="17.25" customHeight="1" x14ac:dyDescent="0.3">
      <c r="B73" s="266" t="s">
        <v>642</v>
      </c>
      <c r="C73" s="9" t="s">
        <v>431</v>
      </c>
      <c r="D73" s="26">
        <f t="shared" si="6"/>
        <v>26</v>
      </c>
      <c r="E73" s="9">
        <v>40</v>
      </c>
      <c r="F73" s="12">
        <f t="shared" si="7"/>
        <v>0</v>
      </c>
      <c r="G73" s="12">
        <f t="shared" si="8"/>
        <v>0</v>
      </c>
      <c r="H73" s="223" t="s">
        <v>4621</v>
      </c>
      <c r="I73" s="223"/>
      <c r="J73" s="223"/>
      <c r="K73" s="223"/>
      <c r="L73" s="224"/>
    </row>
    <row r="74" spans="2:12" ht="16.5" customHeight="1" x14ac:dyDescent="0.3">
      <c r="B74" s="266"/>
      <c r="C74" s="9" t="s">
        <v>23</v>
      </c>
      <c r="D74" s="10">
        <f t="shared" si="6"/>
        <v>3.25</v>
      </c>
      <c r="E74" s="9">
        <v>5</v>
      </c>
      <c r="F74" s="12">
        <f t="shared" si="7"/>
        <v>0</v>
      </c>
      <c r="G74" s="12">
        <f t="shared" si="8"/>
        <v>0</v>
      </c>
      <c r="H74" s="223"/>
      <c r="I74" s="223"/>
      <c r="J74" s="223"/>
      <c r="K74" s="223"/>
      <c r="L74" s="224"/>
    </row>
    <row r="75" spans="2:12" ht="16.5" customHeight="1" x14ac:dyDescent="0.3">
      <c r="B75" s="266"/>
      <c r="C75" s="9" t="s">
        <v>22</v>
      </c>
      <c r="D75" s="10">
        <f t="shared" si="6"/>
        <v>6.5</v>
      </c>
      <c r="E75" s="9">
        <v>10</v>
      </c>
      <c r="F75" s="12">
        <f t="shared" si="7"/>
        <v>0</v>
      </c>
      <c r="G75" s="12">
        <f t="shared" si="8"/>
        <v>0</v>
      </c>
      <c r="H75" s="223"/>
      <c r="I75" s="223"/>
      <c r="J75" s="223"/>
      <c r="K75" s="223"/>
      <c r="L75" s="224"/>
    </row>
    <row r="76" spans="2:12" ht="16.5" customHeight="1" x14ac:dyDescent="0.3">
      <c r="B76" s="266"/>
      <c r="C76" s="9" t="s">
        <v>27</v>
      </c>
      <c r="D76" s="10">
        <f t="shared" si="6"/>
        <v>3.25</v>
      </c>
      <c r="E76" s="9">
        <v>5</v>
      </c>
      <c r="F76" s="12">
        <f t="shared" si="7"/>
        <v>0</v>
      </c>
      <c r="G76" s="12">
        <f t="shared" si="8"/>
        <v>0</v>
      </c>
      <c r="H76" s="223"/>
      <c r="I76" s="223"/>
      <c r="J76" s="223"/>
      <c r="K76" s="223"/>
      <c r="L76" s="224"/>
    </row>
    <row r="77" spans="2:12" ht="16.5" customHeight="1" x14ac:dyDescent="0.3">
      <c r="B77" s="266"/>
      <c r="C77" s="9" t="s">
        <v>52</v>
      </c>
      <c r="D77" s="26">
        <f t="shared" si="6"/>
        <v>1.9500000000000002</v>
      </c>
      <c r="E77" s="9">
        <v>3</v>
      </c>
      <c r="F77" s="12">
        <f t="shared" si="7"/>
        <v>0</v>
      </c>
      <c r="G77" s="12">
        <f t="shared" si="8"/>
        <v>0</v>
      </c>
      <c r="H77" s="223"/>
      <c r="I77" s="223"/>
      <c r="J77" s="223"/>
      <c r="K77" s="223"/>
      <c r="L77" s="224"/>
    </row>
    <row r="78" spans="2:12" ht="16.5" customHeight="1" x14ac:dyDescent="0.3">
      <c r="B78" s="266"/>
      <c r="C78" s="9" t="s">
        <v>39</v>
      </c>
      <c r="D78" s="10">
        <f t="shared" si="6"/>
        <v>0.65</v>
      </c>
      <c r="E78" s="9">
        <v>1</v>
      </c>
      <c r="F78" s="12">
        <f t="shared" si="7"/>
        <v>0</v>
      </c>
      <c r="G78" s="12">
        <f t="shared" si="8"/>
        <v>0</v>
      </c>
      <c r="H78" s="223"/>
      <c r="I78" s="223"/>
      <c r="J78" s="223"/>
      <c r="K78" s="223"/>
      <c r="L78" s="224"/>
    </row>
    <row r="79" spans="2:12" ht="16.5" customHeight="1" x14ac:dyDescent="0.3">
      <c r="B79" s="266"/>
      <c r="C79" s="9" t="s">
        <v>20</v>
      </c>
      <c r="D79" s="26">
        <f t="shared" si="6"/>
        <v>1.9500000000000002</v>
      </c>
      <c r="E79" s="9">
        <v>3</v>
      </c>
      <c r="F79" s="12">
        <f t="shared" si="7"/>
        <v>0</v>
      </c>
      <c r="G79" s="12">
        <f t="shared" si="8"/>
        <v>0</v>
      </c>
      <c r="H79" s="223"/>
      <c r="I79" s="223"/>
      <c r="J79" s="223"/>
      <c r="K79" s="223"/>
      <c r="L79" s="224"/>
    </row>
    <row r="80" spans="2:12" ht="16.5" customHeight="1" x14ac:dyDescent="0.3">
      <c r="B80" s="266"/>
      <c r="C80" s="9" t="s">
        <v>19</v>
      </c>
      <c r="D80" s="10">
        <f t="shared" si="6"/>
        <v>0.65</v>
      </c>
      <c r="E80" s="9">
        <v>1</v>
      </c>
      <c r="F80" s="12">
        <f t="shared" si="7"/>
        <v>0</v>
      </c>
      <c r="G80" s="12">
        <f t="shared" si="8"/>
        <v>0</v>
      </c>
      <c r="H80" s="223"/>
      <c r="I80" s="223"/>
      <c r="J80" s="223"/>
      <c r="K80" s="223"/>
      <c r="L80" s="224"/>
    </row>
    <row r="81" spans="2:12" ht="16.5" customHeight="1" x14ac:dyDescent="0.3">
      <c r="B81" s="266"/>
      <c r="C81" s="9" t="s">
        <v>53</v>
      </c>
      <c r="D81" s="10">
        <f t="shared" si="6"/>
        <v>0.13</v>
      </c>
      <c r="E81" s="9">
        <v>0.2</v>
      </c>
      <c r="F81" s="12">
        <f t="shared" si="7"/>
        <v>0</v>
      </c>
      <c r="G81" s="12">
        <f t="shared" si="8"/>
        <v>0</v>
      </c>
      <c r="H81" s="223"/>
      <c r="I81" s="223"/>
      <c r="J81" s="223"/>
      <c r="K81" s="223"/>
      <c r="L81" s="224"/>
    </row>
    <row r="82" spans="2:12" ht="16.5" customHeight="1" x14ac:dyDescent="0.3">
      <c r="B82" s="266"/>
      <c r="C82" s="9" t="s">
        <v>190</v>
      </c>
      <c r="D82" s="10">
        <f t="shared" si="6"/>
        <v>0.65</v>
      </c>
      <c r="E82" s="9">
        <v>1</v>
      </c>
      <c r="F82" s="12">
        <f t="shared" si="7"/>
        <v>0</v>
      </c>
      <c r="G82" s="12">
        <f t="shared" si="8"/>
        <v>0</v>
      </c>
      <c r="H82" s="223"/>
      <c r="I82" s="223"/>
      <c r="J82" s="223"/>
      <c r="K82" s="223"/>
      <c r="L82" s="224"/>
    </row>
    <row r="83" spans="2:12" ht="19.5" customHeight="1" x14ac:dyDescent="0.3">
      <c r="B83" s="187" t="s">
        <v>137</v>
      </c>
      <c r="C83" s="9" t="s">
        <v>191</v>
      </c>
      <c r="D83" s="12">
        <f t="shared" si="6"/>
        <v>26</v>
      </c>
      <c r="E83" s="9">
        <v>40</v>
      </c>
      <c r="F83" s="12">
        <f t="shared" si="7"/>
        <v>0</v>
      </c>
      <c r="G83" s="12">
        <f t="shared" si="8"/>
        <v>0</v>
      </c>
      <c r="H83" s="223" t="s">
        <v>555</v>
      </c>
      <c r="I83" s="223"/>
      <c r="J83" s="223"/>
      <c r="K83" s="223"/>
      <c r="L83" s="224"/>
    </row>
    <row r="84" spans="2:12" ht="19.5" customHeight="1" x14ac:dyDescent="0.3">
      <c r="B84" s="187"/>
      <c r="C84" s="9" t="s">
        <v>178</v>
      </c>
      <c r="D84" s="32">
        <f t="shared" si="6"/>
        <v>1.9500000000000002</v>
      </c>
      <c r="E84" s="9">
        <v>3</v>
      </c>
      <c r="F84" s="12">
        <f t="shared" si="7"/>
        <v>0</v>
      </c>
      <c r="G84" s="12">
        <f t="shared" si="8"/>
        <v>0</v>
      </c>
      <c r="H84" s="223"/>
      <c r="I84" s="223"/>
      <c r="J84" s="223"/>
      <c r="K84" s="223"/>
      <c r="L84" s="224"/>
    </row>
    <row r="85" spans="2:12" ht="19.5" customHeight="1" x14ac:dyDescent="0.3">
      <c r="B85" s="187"/>
      <c r="C85" s="9" t="s">
        <v>193</v>
      </c>
      <c r="D85" s="32">
        <f t="shared" si="6"/>
        <v>1.9500000000000002</v>
      </c>
      <c r="E85" s="9">
        <v>3</v>
      </c>
      <c r="F85" s="12">
        <f t="shared" si="7"/>
        <v>0</v>
      </c>
      <c r="G85" s="12">
        <f t="shared" si="8"/>
        <v>0</v>
      </c>
      <c r="H85" s="223"/>
      <c r="I85" s="223"/>
      <c r="J85" s="223"/>
      <c r="K85" s="223"/>
      <c r="L85" s="224"/>
    </row>
    <row r="86" spans="2:12" ht="19.5" customHeight="1" x14ac:dyDescent="0.3">
      <c r="B86" s="187"/>
      <c r="C86" s="9" t="s">
        <v>194</v>
      </c>
      <c r="D86" s="12">
        <f t="shared" si="6"/>
        <v>1.3</v>
      </c>
      <c r="E86" s="9">
        <v>2</v>
      </c>
      <c r="F86" s="12">
        <f t="shared" si="7"/>
        <v>0</v>
      </c>
      <c r="G86" s="12">
        <f t="shared" si="8"/>
        <v>0</v>
      </c>
      <c r="H86" s="223"/>
      <c r="I86" s="223"/>
      <c r="J86" s="223"/>
      <c r="K86" s="223"/>
      <c r="L86" s="224"/>
    </row>
    <row r="87" spans="2:12" ht="19.5" customHeight="1" x14ac:dyDescent="0.3">
      <c r="B87" s="187"/>
      <c r="C87" s="9" t="s">
        <v>195</v>
      </c>
      <c r="D87" s="31">
        <f t="shared" si="6"/>
        <v>0.32500000000000001</v>
      </c>
      <c r="E87" s="9">
        <v>0.5</v>
      </c>
      <c r="F87" s="12">
        <f t="shared" si="7"/>
        <v>0</v>
      </c>
      <c r="G87" s="12">
        <f t="shared" si="8"/>
        <v>0</v>
      </c>
      <c r="H87" s="223"/>
      <c r="I87" s="223"/>
      <c r="J87" s="223"/>
      <c r="K87" s="223"/>
      <c r="L87" s="224"/>
    </row>
    <row r="88" spans="2:12" ht="19.5" customHeight="1" x14ac:dyDescent="0.3">
      <c r="B88" s="187"/>
      <c r="C88" s="9" t="s">
        <v>179</v>
      </c>
      <c r="D88" s="31">
        <f t="shared" si="6"/>
        <v>0.13</v>
      </c>
      <c r="E88" s="9">
        <v>0.2</v>
      </c>
      <c r="F88" s="12">
        <f t="shared" si="7"/>
        <v>0</v>
      </c>
      <c r="G88" s="12">
        <f t="shared" si="8"/>
        <v>0</v>
      </c>
      <c r="H88" s="223"/>
      <c r="I88" s="223"/>
      <c r="J88" s="223"/>
      <c r="K88" s="223"/>
      <c r="L88" s="224"/>
    </row>
    <row r="89" spans="2:12" ht="19.5" customHeight="1" x14ac:dyDescent="0.3">
      <c r="B89" s="187"/>
      <c r="C89" s="9" t="s">
        <v>190</v>
      </c>
      <c r="D89" s="31">
        <f t="shared" si="6"/>
        <v>0.65</v>
      </c>
      <c r="E89" s="9">
        <v>1</v>
      </c>
      <c r="F89" s="12">
        <f t="shared" si="7"/>
        <v>0</v>
      </c>
      <c r="G89" s="12">
        <f t="shared" si="8"/>
        <v>0</v>
      </c>
      <c r="H89" s="223"/>
      <c r="I89" s="223"/>
      <c r="J89" s="223"/>
      <c r="K89" s="223"/>
      <c r="L89" s="224"/>
    </row>
    <row r="90" spans="2:12" ht="16.5" customHeight="1" thickBot="1" x14ac:dyDescent="0.35">
      <c r="B90" s="30" t="s">
        <v>114</v>
      </c>
      <c r="C90" s="21" t="s">
        <v>35</v>
      </c>
      <c r="D90" s="22">
        <f t="shared" si="6"/>
        <v>13</v>
      </c>
      <c r="E90" s="23">
        <v>20</v>
      </c>
      <c r="F90" s="24">
        <f t="shared" si="7"/>
        <v>0</v>
      </c>
      <c r="G90" s="24">
        <f t="shared" si="8"/>
        <v>0</v>
      </c>
      <c r="H90" s="188" t="s">
        <v>36</v>
      </c>
      <c r="I90" s="188"/>
      <c r="J90" s="188"/>
      <c r="K90" s="188"/>
      <c r="L90" s="189"/>
    </row>
    <row r="91" spans="2:12" ht="72" customHeight="1" thickTop="1" x14ac:dyDescent="0.3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7.25" thickBot="1" x14ac:dyDescent="0.35"/>
    <row r="93" spans="2:12" ht="20.25" thickTop="1" x14ac:dyDescent="0.3">
      <c r="B93" s="217" t="s">
        <v>643</v>
      </c>
      <c r="C93" s="218"/>
      <c r="D93" s="218"/>
      <c r="E93" s="218"/>
      <c r="F93" s="218"/>
      <c r="G93" s="218"/>
      <c r="H93" s="218"/>
      <c r="I93" s="218"/>
      <c r="J93" s="218"/>
      <c r="K93" s="218"/>
      <c r="L93" s="219"/>
    </row>
    <row r="94" spans="2:12" x14ac:dyDescent="0.3">
      <c r="B94" s="220" t="s">
        <v>3</v>
      </c>
      <c r="C94" s="221" t="s">
        <v>4</v>
      </c>
      <c r="D94" s="221" t="s">
        <v>5</v>
      </c>
      <c r="E94" s="221"/>
      <c r="F94" s="221" t="s">
        <v>6</v>
      </c>
      <c r="G94" s="221"/>
      <c r="H94" s="221" t="s">
        <v>7</v>
      </c>
      <c r="I94" s="221"/>
      <c r="J94" s="221"/>
      <c r="K94" s="221"/>
      <c r="L94" s="222"/>
    </row>
    <row r="95" spans="2:12" x14ac:dyDescent="0.3">
      <c r="B95" s="220"/>
      <c r="C95" s="221"/>
      <c r="D95" s="6" t="s">
        <v>1</v>
      </c>
      <c r="E95" s="6" t="s">
        <v>2</v>
      </c>
      <c r="F95" s="38" t="s">
        <v>1</v>
      </c>
      <c r="G95" s="39" t="s">
        <v>2</v>
      </c>
      <c r="H95" s="221"/>
      <c r="I95" s="221"/>
      <c r="J95" s="221"/>
      <c r="K95" s="221"/>
      <c r="L95" s="222"/>
    </row>
    <row r="96" spans="2:12" ht="16.5" customHeight="1" x14ac:dyDescent="0.3">
      <c r="B96" s="187" t="s">
        <v>30</v>
      </c>
      <c r="C96" s="9" t="s">
        <v>13</v>
      </c>
      <c r="D96" s="10">
        <f t="shared" ref="D96:D115" si="9">E96*0.65</f>
        <v>32.5</v>
      </c>
      <c r="E96" s="9">
        <v>50</v>
      </c>
      <c r="F96" s="12">
        <f>D96*D$2</f>
        <v>0</v>
      </c>
      <c r="G96" s="12">
        <f>E96*D$3</f>
        <v>0</v>
      </c>
      <c r="H96" s="223" t="s">
        <v>108</v>
      </c>
      <c r="I96" s="223"/>
      <c r="J96" s="223"/>
      <c r="K96" s="223"/>
      <c r="L96" s="224"/>
    </row>
    <row r="97" spans="2:12" ht="16.5" customHeight="1" x14ac:dyDescent="0.3">
      <c r="B97" s="187"/>
      <c r="C97" s="9" t="s">
        <v>107</v>
      </c>
      <c r="D97" s="10">
        <f t="shared" si="9"/>
        <v>1.625</v>
      </c>
      <c r="E97" s="9">
        <v>2.5</v>
      </c>
      <c r="F97" s="12">
        <f t="shared" ref="F97:F115" si="10">D97*D$2</f>
        <v>0</v>
      </c>
      <c r="G97" s="12">
        <f t="shared" ref="G97:G115" si="11">E97*D$3</f>
        <v>0</v>
      </c>
      <c r="H97" s="223"/>
      <c r="I97" s="223"/>
      <c r="J97" s="223"/>
      <c r="K97" s="223"/>
      <c r="L97" s="224"/>
    </row>
    <row r="98" spans="2:12" ht="16.5" customHeight="1" x14ac:dyDescent="0.3">
      <c r="B98" s="187" t="s">
        <v>117</v>
      </c>
      <c r="C98" s="9" t="s">
        <v>49</v>
      </c>
      <c r="D98" s="10">
        <f t="shared" si="9"/>
        <v>1.3</v>
      </c>
      <c r="E98" s="9">
        <v>2</v>
      </c>
      <c r="F98" s="12">
        <f t="shared" si="10"/>
        <v>0</v>
      </c>
      <c r="G98" s="12">
        <f t="shared" si="11"/>
        <v>0</v>
      </c>
      <c r="H98" s="223" t="s">
        <v>644</v>
      </c>
      <c r="I98" s="223"/>
      <c r="J98" s="223"/>
      <c r="K98" s="223"/>
      <c r="L98" s="224"/>
    </row>
    <row r="99" spans="2:12" ht="16.5" customHeight="1" x14ac:dyDescent="0.3">
      <c r="B99" s="187"/>
      <c r="C99" s="9" t="s">
        <v>19</v>
      </c>
      <c r="D99" s="10">
        <f t="shared" si="9"/>
        <v>0.32500000000000001</v>
      </c>
      <c r="E99" s="9">
        <v>0.5</v>
      </c>
      <c r="F99" s="12">
        <f t="shared" si="10"/>
        <v>0</v>
      </c>
      <c r="G99" s="12">
        <f t="shared" si="11"/>
        <v>0</v>
      </c>
      <c r="H99" s="223"/>
      <c r="I99" s="223"/>
      <c r="J99" s="223"/>
      <c r="K99" s="223"/>
      <c r="L99" s="224"/>
    </row>
    <row r="100" spans="2:12" ht="16.5" customHeight="1" x14ac:dyDescent="0.3">
      <c r="B100" s="187"/>
      <c r="C100" s="9" t="s">
        <v>27</v>
      </c>
      <c r="D100" s="10">
        <f t="shared" si="9"/>
        <v>0.65</v>
      </c>
      <c r="E100" s="9">
        <v>1</v>
      </c>
      <c r="F100" s="12">
        <f t="shared" si="10"/>
        <v>0</v>
      </c>
      <c r="G100" s="12">
        <f t="shared" si="11"/>
        <v>0</v>
      </c>
      <c r="H100" s="223"/>
      <c r="I100" s="223"/>
      <c r="J100" s="223"/>
      <c r="K100" s="223"/>
      <c r="L100" s="224"/>
    </row>
    <row r="101" spans="2:12" ht="16.5" customHeight="1" x14ac:dyDescent="0.3">
      <c r="B101" s="187"/>
      <c r="C101" s="9" t="s">
        <v>24</v>
      </c>
      <c r="D101" s="10">
        <f t="shared" si="9"/>
        <v>0.32500000000000001</v>
      </c>
      <c r="E101" s="9">
        <v>0.5</v>
      </c>
      <c r="F101" s="12">
        <f t="shared" si="10"/>
        <v>0</v>
      </c>
      <c r="G101" s="12">
        <f t="shared" si="11"/>
        <v>0</v>
      </c>
      <c r="H101" s="223"/>
      <c r="I101" s="223"/>
      <c r="J101" s="223"/>
      <c r="K101" s="223"/>
      <c r="L101" s="224"/>
    </row>
    <row r="102" spans="2:12" ht="17.25" customHeight="1" x14ac:dyDescent="0.3">
      <c r="B102" s="187"/>
      <c r="C102" s="9" t="s">
        <v>39</v>
      </c>
      <c r="D102" s="10">
        <f t="shared" si="9"/>
        <v>0.65</v>
      </c>
      <c r="E102" s="9">
        <v>1</v>
      </c>
      <c r="F102" s="12">
        <f t="shared" si="10"/>
        <v>0</v>
      </c>
      <c r="G102" s="12">
        <f t="shared" si="11"/>
        <v>0</v>
      </c>
      <c r="H102" s="223"/>
      <c r="I102" s="223"/>
      <c r="J102" s="223"/>
      <c r="K102" s="223"/>
      <c r="L102" s="224"/>
    </row>
    <row r="103" spans="2:12" ht="17.25" customHeight="1" x14ac:dyDescent="0.3">
      <c r="B103" s="302" t="s">
        <v>645</v>
      </c>
      <c r="C103" s="9" t="s">
        <v>282</v>
      </c>
      <c r="D103" s="26">
        <f t="shared" si="9"/>
        <v>26</v>
      </c>
      <c r="E103" s="9">
        <v>40</v>
      </c>
      <c r="F103" s="12">
        <f t="shared" si="10"/>
        <v>0</v>
      </c>
      <c r="G103" s="12">
        <f t="shared" si="11"/>
        <v>0</v>
      </c>
      <c r="H103" s="262" t="s">
        <v>646</v>
      </c>
      <c r="I103" s="262"/>
      <c r="J103" s="262"/>
      <c r="K103" s="262"/>
      <c r="L103" s="263"/>
    </row>
    <row r="104" spans="2:12" ht="16.5" customHeight="1" x14ac:dyDescent="0.3">
      <c r="B104" s="302"/>
      <c r="C104" s="9" t="s">
        <v>283</v>
      </c>
      <c r="D104" s="10">
        <f t="shared" si="9"/>
        <v>6.5</v>
      </c>
      <c r="E104" s="9">
        <v>10</v>
      </c>
      <c r="F104" s="12">
        <f t="shared" si="10"/>
        <v>0</v>
      </c>
      <c r="G104" s="12">
        <f t="shared" si="11"/>
        <v>0</v>
      </c>
      <c r="H104" s="262"/>
      <c r="I104" s="262"/>
      <c r="J104" s="262"/>
      <c r="K104" s="262"/>
      <c r="L104" s="263"/>
    </row>
    <row r="105" spans="2:12" ht="16.5" customHeight="1" x14ac:dyDescent="0.3">
      <c r="B105" s="302"/>
      <c r="C105" s="9" t="s">
        <v>27</v>
      </c>
      <c r="D105" s="10">
        <f t="shared" si="9"/>
        <v>3.25</v>
      </c>
      <c r="E105" s="9">
        <v>5</v>
      </c>
      <c r="F105" s="12">
        <f t="shared" si="10"/>
        <v>0</v>
      </c>
      <c r="G105" s="12">
        <f t="shared" si="11"/>
        <v>0</v>
      </c>
      <c r="H105" s="262"/>
      <c r="I105" s="262"/>
      <c r="J105" s="262"/>
      <c r="K105" s="262"/>
      <c r="L105" s="263"/>
    </row>
    <row r="106" spans="2:12" ht="16.5" customHeight="1" x14ac:dyDescent="0.3">
      <c r="B106" s="302"/>
      <c r="C106" s="9" t="s">
        <v>52</v>
      </c>
      <c r="D106" s="26">
        <f t="shared" si="9"/>
        <v>1.9500000000000002</v>
      </c>
      <c r="E106" s="9">
        <v>3</v>
      </c>
      <c r="F106" s="12">
        <f t="shared" si="10"/>
        <v>0</v>
      </c>
      <c r="G106" s="12">
        <f t="shared" si="11"/>
        <v>0</v>
      </c>
      <c r="H106" s="262"/>
      <c r="I106" s="262"/>
      <c r="J106" s="262"/>
      <c r="K106" s="262"/>
      <c r="L106" s="263"/>
    </row>
    <row r="107" spans="2:12" ht="16.5" customHeight="1" x14ac:dyDescent="0.3">
      <c r="B107" s="302"/>
      <c r="C107" s="9" t="s">
        <v>39</v>
      </c>
      <c r="D107" s="10">
        <f t="shared" si="9"/>
        <v>0.65</v>
      </c>
      <c r="E107" s="9">
        <v>1</v>
      </c>
      <c r="F107" s="12">
        <f t="shared" si="10"/>
        <v>0</v>
      </c>
      <c r="G107" s="12">
        <f t="shared" si="11"/>
        <v>0</v>
      </c>
      <c r="H107" s="262"/>
      <c r="I107" s="262"/>
      <c r="J107" s="262"/>
      <c r="K107" s="262"/>
      <c r="L107" s="263"/>
    </row>
    <row r="108" spans="2:12" ht="16.5" customHeight="1" x14ac:dyDescent="0.3">
      <c r="B108" s="302"/>
      <c r="C108" s="9" t="s">
        <v>19</v>
      </c>
      <c r="D108" s="10">
        <f t="shared" si="9"/>
        <v>0.32500000000000001</v>
      </c>
      <c r="E108" s="9">
        <v>0.5</v>
      </c>
      <c r="F108" s="12">
        <f t="shared" si="10"/>
        <v>0</v>
      </c>
      <c r="G108" s="12">
        <f t="shared" si="11"/>
        <v>0</v>
      </c>
      <c r="H108" s="262"/>
      <c r="I108" s="262"/>
      <c r="J108" s="262"/>
      <c r="K108" s="262"/>
      <c r="L108" s="263"/>
    </row>
    <row r="109" spans="2:12" ht="16.5" customHeight="1" x14ac:dyDescent="0.3">
      <c r="B109" s="302"/>
      <c r="C109" s="9" t="s">
        <v>20</v>
      </c>
      <c r="D109" s="10">
        <f t="shared" si="9"/>
        <v>1.3</v>
      </c>
      <c r="E109" s="9">
        <v>2</v>
      </c>
      <c r="F109" s="12">
        <f t="shared" si="10"/>
        <v>0</v>
      </c>
      <c r="G109" s="12">
        <f t="shared" si="11"/>
        <v>0</v>
      </c>
      <c r="H109" s="262"/>
      <c r="I109" s="262"/>
      <c r="J109" s="262"/>
      <c r="K109" s="262"/>
      <c r="L109" s="263"/>
    </row>
    <row r="110" spans="2:12" ht="16.5" customHeight="1" x14ac:dyDescent="0.3">
      <c r="B110" s="266" t="s">
        <v>647</v>
      </c>
      <c r="C110" s="9" t="s">
        <v>201</v>
      </c>
      <c r="D110" s="10">
        <f t="shared" si="9"/>
        <v>19.5</v>
      </c>
      <c r="E110" s="9">
        <v>30</v>
      </c>
      <c r="F110" s="12">
        <f t="shared" si="10"/>
        <v>0</v>
      </c>
      <c r="G110" s="12">
        <f t="shared" si="11"/>
        <v>0</v>
      </c>
      <c r="H110" s="262" t="s">
        <v>202</v>
      </c>
      <c r="I110" s="262"/>
      <c r="J110" s="262"/>
      <c r="K110" s="262"/>
      <c r="L110" s="263"/>
    </row>
    <row r="111" spans="2:12" ht="16.5" customHeight="1" x14ac:dyDescent="0.3">
      <c r="B111" s="266"/>
      <c r="C111" s="9" t="s">
        <v>19</v>
      </c>
      <c r="D111" s="10">
        <f t="shared" si="9"/>
        <v>0.32500000000000001</v>
      </c>
      <c r="E111" s="9">
        <v>0.5</v>
      </c>
      <c r="F111" s="12">
        <f t="shared" si="10"/>
        <v>0</v>
      </c>
      <c r="G111" s="12">
        <f t="shared" si="11"/>
        <v>0</v>
      </c>
      <c r="H111" s="262"/>
      <c r="I111" s="262"/>
      <c r="J111" s="262"/>
      <c r="K111" s="262"/>
      <c r="L111" s="263"/>
    </row>
    <row r="112" spans="2:12" ht="16.5" customHeight="1" x14ac:dyDescent="0.3">
      <c r="B112" s="266"/>
      <c r="C112" s="9" t="s">
        <v>24</v>
      </c>
      <c r="D112" s="10">
        <f t="shared" si="9"/>
        <v>0.65</v>
      </c>
      <c r="E112" s="9">
        <v>1</v>
      </c>
      <c r="F112" s="12">
        <f t="shared" si="10"/>
        <v>0</v>
      </c>
      <c r="G112" s="12">
        <f t="shared" si="11"/>
        <v>0</v>
      </c>
      <c r="H112" s="262"/>
      <c r="I112" s="262"/>
      <c r="J112" s="262"/>
      <c r="K112" s="262"/>
      <c r="L112" s="263"/>
    </row>
    <row r="113" spans="2:12" ht="16.5" customHeight="1" x14ac:dyDescent="0.3">
      <c r="B113" s="266"/>
      <c r="C113" s="9" t="s">
        <v>53</v>
      </c>
      <c r="D113" s="10">
        <f t="shared" si="9"/>
        <v>0.13</v>
      </c>
      <c r="E113" s="9">
        <v>0.2</v>
      </c>
      <c r="F113" s="12">
        <f t="shared" si="10"/>
        <v>0</v>
      </c>
      <c r="G113" s="12">
        <f t="shared" si="11"/>
        <v>0</v>
      </c>
      <c r="H113" s="262"/>
      <c r="I113" s="262"/>
      <c r="J113" s="262"/>
      <c r="K113" s="262"/>
      <c r="L113" s="263"/>
    </row>
    <row r="114" spans="2:12" ht="16.5" customHeight="1" x14ac:dyDescent="0.3">
      <c r="B114" s="266"/>
      <c r="C114" s="9" t="s">
        <v>39</v>
      </c>
      <c r="D114" s="10">
        <f t="shared" si="9"/>
        <v>0.32500000000000001</v>
      </c>
      <c r="E114" s="9">
        <v>0.5</v>
      </c>
      <c r="F114" s="12">
        <f t="shared" si="10"/>
        <v>0</v>
      </c>
      <c r="G114" s="12">
        <f t="shared" si="11"/>
        <v>0</v>
      </c>
      <c r="H114" s="262"/>
      <c r="I114" s="262"/>
      <c r="J114" s="262"/>
      <c r="K114" s="262"/>
      <c r="L114" s="263"/>
    </row>
    <row r="115" spans="2:12" ht="16.5" customHeight="1" thickBot="1" x14ac:dyDescent="0.35">
      <c r="B115" s="30" t="s">
        <v>114</v>
      </c>
      <c r="C115" s="21" t="s">
        <v>35</v>
      </c>
      <c r="D115" s="22">
        <f t="shared" si="9"/>
        <v>13</v>
      </c>
      <c r="E115" s="23">
        <v>20</v>
      </c>
      <c r="F115" s="24">
        <f t="shared" si="10"/>
        <v>0</v>
      </c>
      <c r="G115" s="24">
        <f t="shared" si="11"/>
        <v>0</v>
      </c>
      <c r="H115" s="188" t="s">
        <v>36</v>
      </c>
      <c r="I115" s="188"/>
      <c r="J115" s="188"/>
      <c r="K115" s="188"/>
      <c r="L115" s="189"/>
    </row>
    <row r="116" spans="2:12" ht="72" customHeight="1" thickTop="1" x14ac:dyDescent="0.3"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</row>
    <row r="117" spans="2:12" ht="17.25" thickBot="1" x14ac:dyDescent="0.35"/>
    <row r="118" spans="2:12" ht="20.25" thickTop="1" x14ac:dyDescent="0.3">
      <c r="B118" s="217" t="s">
        <v>648</v>
      </c>
      <c r="C118" s="218"/>
      <c r="D118" s="218"/>
      <c r="E118" s="218"/>
      <c r="F118" s="218"/>
      <c r="G118" s="218"/>
      <c r="H118" s="218"/>
      <c r="I118" s="218"/>
      <c r="J118" s="218"/>
      <c r="K118" s="218"/>
      <c r="L118" s="219"/>
    </row>
    <row r="119" spans="2:12" x14ac:dyDescent="0.3">
      <c r="B119" s="220" t="s">
        <v>3</v>
      </c>
      <c r="C119" s="221" t="s">
        <v>4</v>
      </c>
      <c r="D119" s="221" t="s">
        <v>5</v>
      </c>
      <c r="E119" s="221"/>
      <c r="F119" s="221" t="s">
        <v>6</v>
      </c>
      <c r="G119" s="221"/>
      <c r="H119" s="221" t="s">
        <v>7</v>
      </c>
      <c r="I119" s="221"/>
      <c r="J119" s="221"/>
      <c r="K119" s="221"/>
      <c r="L119" s="222"/>
    </row>
    <row r="120" spans="2:12" x14ac:dyDescent="0.3">
      <c r="B120" s="220"/>
      <c r="C120" s="221"/>
      <c r="D120" s="6" t="s">
        <v>1</v>
      </c>
      <c r="E120" s="6" t="s">
        <v>2</v>
      </c>
      <c r="F120" s="38" t="s">
        <v>1</v>
      </c>
      <c r="G120" s="39" t="s">
        <v>2</v>
      </c>
      <c r="H120" s="221"/>
      <c r="I120" s="221"/>
      <c r="J120" s="221"/>
      <c r="K120" s="221"/>
      <c r="L120" s="222"/>
    </row>
    <row r="121" spans="2:12" ht="16.5" customHeight="1" x14ac:dyDescent="0.3">
      <c r="B121" s="295" t="s">
        <v>59</v>
      </c>
      <c r="C121" s="9" t="s">
        <v>13</v>
      </c>
      <c r="D121" s="10">
        <f>E121*0.65</f>
        <v>32.5</v>
      </c>
      <c r="E121" s="9">
        <v>50</v>
      </c>
      <c r="F121" s="12">
        <f t="shared" ref="F121:F147" si="12">D121*D$2</f>
        <v>0</v>
      </c>
      <c r="G121" s="12">
        <f t="shared" ref="G121:G147" si="13">E121*D$3</f>
        <v>0</v>
      </c>
      <c r="H121" s="223" t="s">
        <v>103</v>
      </c>
      <c r="I121" s="223"/>
      <c r="J121" s="223"/>
      <c r="K121" s="223"/>
      <c r="L121" s="224"/>
    </row>
    <row r="122" spans="2:12" ht="16.5" customHeight="1" x14ac:dyDescent="0.3">
      <c r="B122" s="295"/>
      <c r="C122" s="9" t="s">
        <v>102</v>
      </c>
      <c r="D122" s="10">
        <f t="shared" ref="D122:D147" si="14">E122*0.65</f>
        <v>3.25</v>
      </c>
      <c r="E122" s="9">
        <v>5</v>
      </c>
      <c r="F122" s="12">
        <f t="shared" si="12"/>
        <v>0</v>
      </c>
      <c r="G122" s="12">
        <f t="shared" si="13"/>
        <v>0</v>
      </c>
      <c r="H122" s="223"/>
      <c r="I122" s="223"/>
      <c r="J122" s="223"/>
      <c r="K122" s="223"/>
      <c r="L122" s="224"/>
    </row>
    <row r="123" spans="2:12" ht="16.5" customHeight="1" x14ac:dyDescent="0.3">
      <c r="B123" s="187" t="s">
        <v>649</v>
      </c>
      <c r="C123" s="14" t="s">
        <v>650</v>
      </c>
      <c r="D123" s="26">
        <f t="shared" si="14"/>
        <v>13</v>
      </c>
      <c r="E123" s="9">
        <v>20</v>
      </c>
      <c r="F123" s="12">
        <f t="shared" si="12"/>
        <v>0</v>
      </c>
      <c r="G123" s="12">
        <f t="shared" si="13"/>
        <v>0</v>
      </c>
      <c r="H123" s="262" t="s">
        <v>651</v>
      </c>
      <c r="I123" s="262"/>
      <c r="J123" s="262"/>
      <c r="K123" s="262"/>
      <c r="L123" s="263"/>
    </row>
    <row r="124" spans="2:12" ht="16.5" customHeight="1" x14ac:dyDescent="0.3">
      <c r="B124" s="187"/>
      <c r="C124" s="14" t="s">
        <v>227</v>
      </c>
      <c r="D124" s="10">
        <f t="shared" si="14"/>
        <v>3.25</v>
      </c>
      <c r="E124" s="9">
        <v>5</v>
      </c>
      <c r="F124" s="12">
        <f t="shared" si="12"/>
        <v>0</v>
      </c>
      <c r="G124" s="12">
        <f t="shared" si="13"/>
        <v>0</v>
      </c>
      <c r="H124" s="262"/>
      <c r="I124" s="262"/>
      <c r="J124" s="262"/>
      <c r="K124" s="262"/>
      <c r="L124" s="263"/>
    </row>
    <row r="125" spans="2:12" ht="16.5" customHeight="1" x14ac:dyDescent="0.3">
      <c r="B125" s="187"/>
      <c r="C125" s="14" t="s">
        <v>499</v>
      </c>
      <c r="D125" s="10">
        <f t="shared" si="14"/>
        <v>1.3</v>
      </c>
      <c r="E125" s="9">
        <v>2</v>
      </c>
      <c r="F125" s="12">
        <f t="shared" si="12"/>
        <v>0</v>
      </c>
      <c r="G125" s="12">
        <f t="shared" si="13"/>
        <v>0</v>
      </c>
      <c r="H125" s="262"/>
      <c r="I125" s="262"/>
      <c r="J125" s="262"/>
      <c r="K125" s="262"/>
      <c r="L125" s="263"/>
    </row>
    <row r="126" spans="2:12" ht="16.5" customHeight="1" x14ac:dyDescent="0.3">
      <c r="B126" s="187"/>
      <c r="C126" s="14" t="s">
        <v>498</v>
      </c>
      <c r="D126" s="10">
        <f t="shared" si="14"/>
        <v>1.3</v>
      </c>
      <c r="E126" s="9">
        <v>2</v>
      </c>
      <c r="F126" s="12">
        <f t="shared" si="12"/>
        <v>0</v>
      </c>
      <c r="G126" s="12">
        <f t="shared" si="13"/>
        <v>0</v>
      </c>
      <c r="H126" s="262"/>
      <c r="I126" s="262"/>
      <c r="J126" s="262"/>
      <c r="K126" s="262"/>
      <c r="L126" s="263"/>
    </row>
    <row r="127" spans="2:12" ht="16.5" customHeight="1" x14ac:dyDescent="0.3">
      <c r="B127" s="187"/>
      <c r="C127" s="14" t="s">
        <v>22</v>
      </c>
      <c r="D127" s="10">
        <f t="shared" si="14"/>
        <v>3.25</v>
      </c>
      <c r="E127" s="9">
        <v>5</v>
      </c>
      <c r="F127" s="12">
        <f t="shared" si="12"/>
        <v>0</v>
      </c>
      <c r="G127" s="12">
        <f t="shared" si="13"/>
        <v>0</v>
      </c>
      <c r="H127" s="262"/>
      <c r="I127" s="262"/>
      <c r="J127" s="262"/>
      <c r="K127" s="262"/>
      <c r="L127" s="263"/>
    </row>
    <row r="128" spans="2:12" ht="17.25" customHeight="1" x14ac:dyDescent="0.3">
      <c r="B128" s="187"/>
      <c r="C128" s="14" t="s">
        <v>20</v>
      </c>
      <c r="D128" s="26">
        <f t="shared" si="14"/>
        <v>1.9500000000000002</v>
      </c>
      <c r="E128" s="9">
        <v>3</v>
      </c>
      <c r="F128" s="12">
        <f t="shared" si="12"/>
        <v>0</v>
      </c>
      <c r="G128" s="12">
        <f t="shared" si="13"/>
        <v>0</v>
      </c>
      <c r="H128" s="262"/>
      <c r="I128" s="262"/>
      <c r="J128" s="262"/>
      <c r="K128" s="262"/>
      <c r="L128" s="263"/>
    </row>
    <row r="129" spans="2:12" ht="17.25" customHeight="1" x14ac:dyDescent="0.3">
      <c r="B129" s="187"/>
      <c r="C129" s="14" t="s">
        <v>27</v>
      </c>
      <c r="D129" s="10">
        <f t="shared" si="14"/>
        <v>0.65</v>
      </c>
      <c r="E129" s="9">
        <v>1</v>
      </c>
      <c r="F129" s="12">
        <f t="shared" si="12"/>
        <v>0</v>
      </c>
      <c r="G129" s="12">
        <f t="shared" si="13"/>
        <v>0</v>
      </c>
      <c r="H129" s="262"/>
      <c r="I129" s="262"/>
      <c r="J129" s="262"/>
      <c r="K129" s="262"/>
      <c r="L129" s="263"/>
    </row>
    <row r="130" spans="2:12" ht="17.25" customHeight="1" x14ac:dyDescent="0.3">
      <c r="B130" s="187"/>
      <c r="C130" s="14" t="s">
        <v>24</v>
      </c>
      <c r="D130" s="10">
        <f t="shared" si="14"/>
        <v>0.32500000000000001</v>
      </c>
      <c r="E130" s="9">
        <v>0.5</v>
      </c>
      <c r="F130" s="12">
        <f t="shared" si="12"/>
        <v>0</v>
      </c>
      <c r="G130" s="12">
        <f t="shared" si="13"/>
        <v>0</v>
      </c>
      <c r="H130" s="262"/>
      <c r="I130" s="262"/>
      <c r="J130" s="262"/>
      <c r="K130" s="262"/>
      <c r="L130" s="263"/>
    </row>
    <row r="131" spans="2:12" ht="17.25" customHeight="1" x14ac:dyDescent="0.3">
      <c r="B131" s="187" t="s">
        <v>652</v>
      </c>
      <c r="C131" s="9" t="s">
        <v>182</v>
      </c>
      <c r="D131" s="26">
        <f t="shared" si="14"/>
        <v>26</v>
      </c>
      <c r="E131" s="9">
        <v>40</v>
      </c>
      <c r="F131" s="12">
        <f t="shared" si="12"/>
        <v>0</v>
      </c>
      <c r="G131" s="12">
        <f t="shared" si="13"/>
        <v>0</v>
      </c>
      <c r="H131" s="262" t="s">
        <v>653</v>
      </c>
      <c r="I131" s="262"/>
      <c r="J131" s="262"/>
      <c r="K131" s="262"/>
      <c r="L131" s="263"/>
    </row>
    <row r="132" spans="2:12" ht="16.5" customHeight="1" x14ac:dyDescent="0.3">
      <c r="B132" s="187"/>
      <c r="C132" s="9" t="s">
        <v>23</v>
      </c>
      <c r="D132" s="10">
        <f t="shared" si="14"/>
        <v>3.25</v>
      </c>
      <c r="E132" s="9">
        <v>5</v>
      </c>
      <c r="F132" s="12">
        <f t="shared" si="12"/>
        <v>0</v>
      </c>
      <c r="G132" s="12">
        <f t="shared" si="13"/>
        <v>0</v>
      </c>
      <c r="H132" s="262"/>
      <c r="I132" s="262"/>
      <c r="J132" s="262"/>
      <c r="K132" s="262"/>
      <c r="L132" s="263"/>
    </row>
    <row r="133" spans="2:12" ht="16.5" customHeight="1" x14ac:dyDescent="0.3">
      <c r="B133" s="187"/>
      <c r="C133" s="9" t="s">
        <v>22</v>
      </c>
      <c r="D133" s="10">
        <f t="shared" si="14"/>
        <v>6.5</v>
      </c>
      <c r="E133" s="9">
        <v>10</v>
      </c>
      <c r="F133" s="12">
        <f t="shared" si="12"/>
        <v>0</v>
      </c>
      <c r="G133" s="12">
        <f t="shared" si="13"/>
        <v>0</v>
      </c>
      <c r="H133" s="262"/>
      <c r="I133" s="262"/>
      <c r="J133" s="262"/>
      <c r="K133" s="262"/>
      <c r="L133" s="263"/>
    </row>
    <row r="134" spans="2:12" ht="16.5" customHeight="1" x14ac:dyDescent="0.3">
      <c r="B134" s="187"/>
      <c r="C134" s="9" t="s">
        <v>315</v>
      </c>
      <c r="D134" s="10">
        <f t="shared" si="14"/>
        <v>3.25</v>
      </c>
      <c r="E134" s="9">
        <v>5</v>
      </c>
      <c r="F134" s="12">
        <f t="shared" si="12"/>
        <v>0</v>
      </c>
      <c r="G134" s="12">
        <f t="shared" si="13"/>
        <v>0</v>
      </c>
      <c r="H134" s="262"/>
      <c r="I134" s="262"/>
      <c r="J134" s="262"/>
      <c r="K134" s="262"/>
      <c r="L134" s="263"/>
    </row>
    <row r="135" spans="2:12" ht="16.5" customHeight="1" x14ac:dyDescent="0.3">
      <c r="B135" s="187"/>
      <c r="C135" s="9" t="s">
        <v>27</v>
      </c>
      <c r="D135" s="10">
        <f t="shared" si="14"/>
        <v>3.25</v>
      </c>
      <c r="E135" s="9">
        <v>5</v>
      </c>
      <c r="F135" s="12">
        <f t="shared" si="12"/>
        <v>0</v>
      </c>
      <c r="G135" s="12">
        <f t="shared" si="13"/>
        <v>0</v>
      </c>
      <c r="H135" s="262"/>
      <c r="I135" s="262"/>
      <c r="J135" s="262"/>
      <c r="K135" s="262"/>
      <c r="L135" s="263"/>
    </row>
    <row r="136" spans="2:12" ht="16.5" customHeight="1" x14ac:dyDescent="0.3">
      <c r="B136" s="187"/>
      <c r="C136" s="9" t="s">
        <v>52</v>
      </c>
      <c r="D136" s="26">
        <f t="shared" si="14"/>
        <v>1.9500000000000002</v>
      </c>
      <c r="E136" s="9">
        <v>3</v>
      </c>
      <c r="F136" s="12">
        <f t="shared" si="12"/>
        <v>0</v>
      </c>
      <c r="G136" s="12">
        <f t="shared" si="13"/>
        <v>0</v>
      </c>
      <c r="H136" s="262"/>
      <c r="I136" s="262"/>
      <c r="J136" s="262"/>
      <c r="K136" s="262"/>
      <c r="L136" s="263"/>
    </row>
    <row r="137" spans="2:12" ht="16.5" customHeight="1" x14ac:dyDescent="0.3">
      <c r="B137" s="187"/>
      <c r="C137" s="9" t="s">
        <v>39</v>
      </c>
      <c r="D137" s="10">
        <f t="shared" si="14"/>
        <v>0.65</v>
      </c>
      <c r="E137" s="9">
        <v>1</v>
      </c>
      <c r="F137" s="12">
        <f t="shared" si="12"/>
        <v>0</v>
      </c>
      <c r="G137" s="12">
        <f t="shared" si="13"/>
        <v>0</v>
      </c>
      <c r="H137" s="262"/>
      <c r="I137" s="262"/>
      <c r="J137" s="262"/>
      <c r="K137" s="262"/>
      <c r="L137" s="263"/>
    </row>
    <row r="138" spans="2:12" ht="16.5" customHeight="1" x14ac:dyDescent="0.3">
      <c r="B138" s="187"/>
      <c r="C138" s="9" t="s">
        <v>20</v>
      </c>
      <c r="D138" s="10">
        <f t="shared" si="14"/>
        <v>0.65</v>
      </c>
      <c r="E138" s="9">
        <v>1</v>
      </c>
      <c r="F138" s="12">
        <f t="shared" si="12"/>
        <v>0</v>
      </c>
      <c r="G138" s="12">
        <f t="shared" si="13"/>
        <v>0</v>
      </c>
      <c r="H138" s="262"/>
      <c r="I138" s="262"/>
      <c r="J138" s="262"/>
      <c r="K138" s="262"/>
      <c r="L138" s="263"/>
    </row>
    <row r="139" spans="2:12" ht="16.5" customHeight="1" x14ac:dyDescent="0.3">
      <c r="B139" s="187"/>
      <c r="C139" s="9" t="s">
        <v>19</v>
      </c>
      <c r="D139" s="10">
        <f t="shared" si="14"/>
        <v>0.32500000000000001</v>
      </c>
      <c r="E139" s="9">
        <v>0.5</v>
      </c>
      <c r="F139" s="12">
        <f t="shared" si="12"/>
        <v>0</v>
      </c>
      <c r="G139" s="12">
        <f t="shared" si="13"/>
        <v>0</v>
      </c>
      <c r="H139" s="262"/>
      <c r="I139" s="262"/>
      <c r="J139" s="262"/>
      <c r="K139" s="262"/>
      <c r="L139" s="263"/>
    </row>
    <row r="140" spans="2:12" ht="16.5" customHeight="1" x14ac:dyDescent="0.3">
      <c r="B140" s="187"/>
      <c r="C140" s="9" t="s">
        <v>53</v>
      </c>
      <c r="D140" s="10">
        <f t="shared" si="14"/>
        <v>0.13</v>
      </c>
      <c r="E140" s="9">
        <v>0.2</v>
      </c>
      <c r="F140" s="12">
        <f t="shared" si="12"/>
        <v>0</v>
      </c>
      <c r="G140" s="12">
        <f t="shared" si="13"/>
        <v>0</v>
      </c>
      <c r="H140" s="262"/>
      <c r="I140" s="262"/>
      <c r="J140" s="262"/>
      <c r="K140" s="262"/>
      <c r="L140" s="263"/>
    </row>
    <row r="141" spans="2:12" ht="16.5" customHeight="1" x14ac:dyDescent="0.3">
      <c r="B141" s="187"/>
      <c r="C141" s="9" t="s">
        <v>190</v>
      </c>
      <c r="D141" s="10">
        <f t="shared" si="14"/>
        <v>0.65</v>
      </c>
      <c r="E141" s="9">
        <v>1</v>
      </c>
      <c r="F141" s="12">
        <f t="shared" si="12"/>
        <v>0</v>
      </c>
      <c r="G141" s="12">
        <f t="shared" si="13"/>
        <v>0</v>
      </c>
      <c r="H141" s="262"/>
      <c r="I141" s="262"/>
      <c r="J141" s="262"/>
      <c r="K141" s="262"/>
      <c r="L141" s="263"/>
    </row>
    <row r="142" spans="2:12" ht="16.5" customHeight="1" x14ac:dyDescent="0.3">
      <c r="B142" s="187" t="s">
        <v>339</v>
      </c>
      <c r="C142" s="9" t="s">
        <v>70</v>
      </c>
      <c r="D142" s="10">
        <f t="shared" si="14"/>
        <v>19.5</v>
      </c>
      <c r="E142" s="9">
        <v>30</v>
      </c>
      <c r="F142" s="12">
        <f t="shared" si="12"/>
        <v>0</v>
      </c>
      <c r="G142" s="12">
        <f t="shared" si="13"/>
        <v>0</v>
      </c>
      <c r="H142" s="223" t="s">
        <v>340</v>
      </c>
      <c r="I142" s="223"/>
      <c r="J142" s="223"/>
      <c r="K142" s="223"/>
      <c r="L142" s="224"/>
    </row>
    <row r="143" spans="2:12" ht="16.5" customHeight="1" x14ac:dyDescent="0.3">
      <c r="B143" s="187"/>
      <c r="C143" s="9" t="s">
        <v>291</v>
      </c>
      <c r="D143" s="10">
        <f t="shared" si="14"/>
        <v>0.65</v>
      </c>
      <c r="E143" s="9">
        <v>1</v>
      </c>
      <c r="F143" s="12">
        <f t="shared" si="12"/>
        <v>0</v>
      </c>
      <c r="G143" s="12">
        <f t="shared" si="13"/>
        <v>0</v>
      </c>
      <c r="H143" s="223"/>
      <c r="I143" s="223"/>
      <c r="J143" s="223"/>
      <c r="K143" s="223"/>
      <c r="L143" s="224"/>
    </row>
    <row r="144" spans="2:12" ht="16.5" customHeight="1" x14ac:dyDescent="0.3">
      <c r="B144" s="187"/>
      <c r="C144" s="9" t="s">
        <v>24</v>
      </c>
      <c r="D144" s="10">
        <f t="shared" si="14"/>
        <v>0.32500000000000001</v>
      </c>
      <c r="E144" s="9">
        <v>0.5</v>
      </c>
      <c r="F144" s="12">
        <f t="shared" si="12"/>
        <v>0</v>
      </c>
      <c r="G144" s="12">
        <f t="shared" si="13"/>
        <v>0</v>
      </c>
      <c r="H144" s="223"/>
      <c r="I144" s="223"/>
      <c r="J144" s="223"/>
      <c r="K144" s="223"/>
      <c r="L144" s="224"/>
    </row>
    <row r="145" spans="2:12" ht="16.5" customHeight="1" x14ac:dyDescent="0.3">
      <c r="B145" s="187"/>
      <c r="C145" s="9" t="s">
        <v>188</v>
      </c>
      <c r="D145" s="10">
        <f t="shared" si="14"/>
        <v>1.3</v>
      </c>
      <c r="E145" s="9">
        <v>2</v>
      </c>
      <c r="F145" s="12">
        <f t="shared" si="12"/>
        <v>0</v>
      </c>
      <c r="G145" s="12">
        <f t="shared" si="13"/>
        <v>0</v>
      </c>
      <c r="H145" s="223"/>
      <c r="I145" s="223"/>
      <c r="J145" s="223"/>
      <c r="K145" s="223"/>
      <c r="L145" s="224"/>
    </row>
    <row r="146" spans="2:12" ht="16.5" customHeight="1" x14ac:dyDescent="0.3">
      <c r="B146" s="187"/>
      <c r="C146" s="9" t="s">
        <v>53</v>
      </c>
      <c r="D146" s="10">
        <f t="shared" si="14"/>
        <v>0.13</v>
      </c>
      <c r="E146" s="9">
        <v>0.2</v>
      </c>
      <c r="F146" s="12">
        <f t="shared" si="12"/>
        <v>0</v>
      </c>
      <c r="G146" s="12">
        <f t="shared" si="13"/>
        <v>0</v>
      </c>
      <c r="H146" s="223"/>
      <c r="I146" s="223"/>
      <c r="J146" s="223"/>
      <c r="K146" s="223"/>
      <c r="L146" s="224"/>
    </row>
    <row r="147" spans="2:12" ht="16.5" customHeight="1" thickBot="1" x14ac:dyDescent="0.35">
      <c r="B147" s="30" t="s">
        <v>114</v>
      </c>
      <c r="C147" s="21" t="s">
        <v>35</v>
      </c>
      <c r="D147" s="22">
        <f t="shared" si="14"/>
        <v>13</v>
      </c>
      <c r="E147" s="23">
        <v>20</v>
      </c>
      <c r="F147" s="24">
        <f t="shared" si="12"/>
        <v>0</v>
      </c>
      <c r="G147" s="24">
        <f t="shared" si="13"/>
        <v>0</v>
      </c>
      <c r="H147" s="188" t="s">
        <v>36</v>
      </c>
      <c r="I147" s="188"/>
      <c r="J147" s="188"/>
      <c r="K147" s="188"/>
      <c r="L147" s="189"/>
    </row>
    <row r="148" spans="2:12" ht="72" customHeight="1" thickTop="1" x14ac:dyDescent="0.3">
      <c r="B148" s="190"/>
      <c r="C148" s="190"/>
      <c r="D148" s="190"/>
      <c r="E148" s="190"/>
      <c r="F148" s="190"/>
      <c r="G148" s="190"/>
      <c r="H148" s="190"/>
      <c r="I148" s="190"/>
      <c r="J148" s="190"/>
      <c r="K148" s="190"/>
      <c r="L148" s="190"/>
    </row>
  </sheetData>
  <mergeCells count="82">
    <mergeCell ref="B24:B30"/>
    <mergeCell ref="H24:L30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6"/>
    <mergeCell ref="H11:L16"/>
    <mergeCell ref="B17:B23"/>
    <mergeCell ref="H17:L23"/>
    <mergeCell ref="H31:L31"/>
    <mergeCell ref="B32:L32"/>
    <mergeCell ref="B34:L34"/>
    <mergeCell ref="B35:B36"/>
    <mergeCell ref="C35:C36"/>
    <mergeCell ref="D35:E35"/>
    <mergeCell ref="F35:G35"/>
    <mergeCell ref="H35:L36"/>
    <mergeCell ref="B37:B38"/>
    <mergeCell ref="H37:L38"/>
    <mergeCell ref="B39:B44"/>
    <mergeCell ref="H39:L44"/>
    <mergeCell ref="B45:B52"/>
    <mergeCell ref="H45:L52"/>
    <mergeCell ref="B61:B62"/>
    <mergeCell ref="C61:C62"/>
    <mergeCell ref="D61:E61"/>
    <mergeCell ref="F61:G61"/>
    <mergeCell ref="H61:L62"/>
    <mergeCell ref="B53:B56"/>
    <mergeCell ref="H53:L56"/>
    <mergeCell ref="H57:L57"/>
    <mergeCell ref="B58:L58"/>
    <mergeCell ref="B60:L60"/>
    <mergeCell ref="B63:B64"/>
    <mergeCell ref="H63:L64"/>
    <mergeCell ref="B65:B72"/>
    <mergeCell ref="H65:L72"/>
    <mergeCell ref="B73:B82"/>
    <mergeCell ref="H73:L82"/>
    <mergeCell ref="B94:B95"/>
    <mergeCell ref="C94:C95"/>
    <mergeCell ref="D94:E94"/>
    <mergeCell ref="F94:G94"/>
    <mergeCell ref="H94:L95"/>
    <mergeCell ref="B83:B89"/>
    <mergeCell ref="H83:L89"/>
    <mergeCell ref="H90:L90"/>
    <mergeCell ref="B91:L91"/>
    <mergeCell ref="B93:L93"/>
    <mergeCell ref="B96:B97"/>
    <mergeCell ref="H96:L97"/>
    <mergeCell ref="B98:B102"/>
    <mergeCell ref="H98:L102"/>
    <mergeCell ref="B103:B109"/>
    <mergeCell ref="H103:L109"/>
    <mergeCell ref="B119:B120"/>
    <mergeCell ref="C119:C120"/>
    <mergeCell ref="D119:E119"/>
    <mergeCell ref="F119:G119"/>
    <mergeCell ref="H119:L120"/>
    <mergeCell ref="B110:B114"/>
    <mergeCell ref="H110:L114"/>
    <mergeCell ref="H115:L115"/>
    <mergeCell ref="B116:L116"/>
    <mergeCell ref="B118:L118"/>
    <mergeCell ref="B142:B146"/>
    <mergeCell ref="H142:L146"/>
    <mergeCell ref="H147:L147"/>
    <mergeCell ref="B148:L148"/>
    <mergeCell ref="B121:B122"/>
    <mergeCell ref="H121:L122"/>
    <mergeCell ref="B123:B130"/>
    <mergeCell ref="H123:L130"/>
    <mergeCell ref="B131:B141"/>
    <mergeCell ref="H131:L141"/>
  </mergeCells>
  <phoneticPr fontId="2" type="noConversion"/>
  <printOptions horizontalCentered="1"/>
  <pageMargins left="0.7" right="0.7" top="0.75" bottom="0.75" header="0.3" footer="0.3"/>
  <pageSetup paperSize="9" scale="64" fitToHeight="0" orientation="portrait" r:id="rId1"/>
  <rowBreaks count="4" manualBreakCount="4">
    <brk id="32" max="12" man="1"/>
    <brk id="58" max="12" man="1"/>
    <brk id="91" max="12" man="1"/>
    <brk id="116" max="12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134"/>
  <sheetViews>
    <sheetView topLeftCell="A18" zoomScaleNormal="100" workbookViewId="0">
      <selection activeCell="B18" sqref="B18:B26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17" t="s">
        <v>654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187" t="s">
        <v>12</v>
      </c>
      <c r="C10" s="9" t="s">
        <v>259</v>
      </c>
      <c r="D10" s="10">
        <f t="shared" ref="D10:D34" si="0">E10*0.65</f>
        <v>32.5</v>
      </c>
      <c r="E10" s="9">
        <v>50</v>
      </c>
      <c r="F10" s="12">
        <f t="shared" ref="F10:F34" si="1">D10*D$2</f>
        <v>0</v>
      </c>
      <c r="G10" s="12">
        <f t="shared" ref="G10:G34" si="2">E10*D$3</f>
        <v>0</v>
      </c>
      <c r="H10" s="223" t="s">
        <v>47</v>
      </c>
      <c r="I10" s="223"/>
      <c r="J10" s="223"/>
      <c r="K10" s="223"/>
      <c r="L10" s="224"/>
    </row>
    <row r="11" spans="2:12" ht="16.5" customHeight="1" x14ac:dyDescent="0.3">
      <c r="B11" s="187"/>
      <c r="C11" s="9" t="s">
        <v>104</v>
      </c>
      <c r="D11" s="10">
        <f t="shared" si="0"/>
        <v>3.25</v>
      </c>
      <c r="E11" s="9">
        <v>5</v>
      </c>
      <c r="F11" s="12">
        <f t="shared" si="1"/>
        <v>0</v>
      </c>
      <c r="G11" s="12">
        <f t="shared" si="2"/>
        <v>0</v>
      </c>
      <c r="H11" s="223"/>
      <c r="I11" s="223"/>
      <c r="J11" s="223"/>
      <c r="K11" s="223"/>
      <c r="L11" s="224"/>
    </row>
    <row r="12" spans="2:12" ht="16.5" customHeight="1" x14ac:dyDescent="0.3">
      <c r="B12" s="187" t="s">
        <v>342</v>
      </c>
      <c r="C12" s="14" t="s">
        <v>220</v>
      </c>
      <c r="D12" s="19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62" t="s">
        <v>627</v>
      </c>
      <c r="I12" s="262"/>
      <c r="J12" s="262"/>
      <c r="K12" s="262"/>
      <c r="L12" s="263"/>
    </row>
    <row r="13" spans="2:12" ht="16.5" customHeight="1" x14ac:dyDescent="0.3">
      <c r="B13" s="187"/>
      <c r="C13" s="14" t="s">
        <v>17</v>
      </c>
      <c r="D13" s="15">
        <f t="shared" si="0"/>
        <v>1.3</v>
      </c>
      <c r="E13" s="9">
        <v>2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ht="16.5" customHeight="1" x14ac:dyDescent="0.3">
      <c r="B14" s="187"/>
      <c r="C14" s="14" t="s">
        <v>16</v>
      </c>
      <c r="D14" s="15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ht="16.5" customHeight="1" x14ac:dyDescent="0.3">
      <c r="B15" s="187"/>
      <c r="C15" s="14" t="s">
        <v>24</v>
      </c>
      <c r="D15" s="15">
        <f t="shared" si="0"/>
        <v>0.32500000000000001</v>
      </c>
      <c r="E15" s="9">
        <v>0.5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ht="16.5" customHeight="1" x14ac:dyDescent="0.3">
      <c r="B16" s="187"/>
      <c r="C16" s="14" t="s">
        <v>19</v>
      </c>
      <c r="D16" s="15">
        <f t="shared" si="0"/>
        <v>0.32500000000000001</v>
      </c>
      <c r="E16" s="9">
        <v>0.5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2:12" ht="16.5" customHeight="1" x14ac:dyDescent="0.3">
      <c r="B17" s="187"/>
      <c r="C17" s="14" t="s">
        <v>20</v>
      </c>
      <c r="D17" s="15">
        <f t="shared" si="0"/>
        <v>0.65</v>
      </c>
      <c r="E17" s="9">
        <v>1</v>
      </c>
      <c r="F17" s="12">
        <f t="shared" si="1"/>
        <v>0</v>
      </c>
      <c r="G17" s="12">
        <f t="shared" si="2"/>
        <v>0</v>
      </c>
      <c r="H17" s="262"/>
      <c r="I17" s="262"/>
      <c r="J17" s="262"/>
      <c r="K17" s="262"/>
      <c r="L17" s="263"/>
    </row>
    <row r="18" spans="2:12" ht="16.5" customHeight="1" x14ac:dyDescent="0.3">
      <c r="B18" s="302" t="s">
        <v>769</v>
      </c>
      <c r="C18" s="29" t="s">
        <v>204</v>
      </c>
      <c r="D18" s="26">
        <f t="shared" si="0"/>
        <v>26</v>
      </c>
      <c r="E18" s="29">
        <v>40</v>
      </c>
      <c r="F18" s="12">
        <f t="shared" si="1"/>
        <v>0</v>
      </c>
      <c r="G18" s="12">
        <f t="shared" si="2"/>
        <v>0</v>
      </c>
      <c r="H18" s="260" t="s">
        <v>656</v>
      </c>
      <c r="I18" s="260"/>
      <c r="J18" s="260"/>
      <c r="K18" s="260"/>
      <c r="L18" s="261"/>
    </row>
    <row r="19" spans="2:12" ht="16.5" customHeight="1" x14ac:dyDescent="0.3">
      <c r="B19" s="302"/>
      <c r="C19" s="29" t="s">
        <v>169</v>
      </c>
      <c r="D19" s="10">
        <f t="shared" si="0"/>
        <v>3.25</v>
      </c>
      <c r="E19" s="29">
        <v>5</v>
      </c>
      <c r="F19" s="12">
        <f t="shared" si="1"/>
        <v>0</v>
      </c>
      <c r="G19" s="12">
        <f t="shared" si="2"/>
        <v>0</v>
      </c>
      <c r="H19" s="260"/>
      <c r="I19" s="260"/>
      <c r="J19" s="260"/>
      <c r="K19" s="260"/>
      <c r="L19" s="261"/>
    </row>
    <row r="20" spans="2:12" ht="16.5" customHeight="1" x14ac:dyDescent="0.3">
      <c r="B20" s="302"/>
      <c r="C20" s="29" t="s">
        <v>298</v>
      </c>
      <c r="D20" s="10">
        <f t="shared" si="0"/>
        <v>1.3</v>
      </c>
      <c r="E20" s="29">
        <v>2</v>
      </c>
      <c r="F20" s="12">
        <f t="shared" si="1"/>
        <v>0</v>
      </c>
      <c r="G20" s="12">
        <f t="shared" si="2"/>
        <v>0</v>
      </c>
      <c r="H20" s="260"/>
      <c r="I20" s="260"/>
      <c r="J20" s="260"/>
      <c r="K20" s="260"/>
      <c r="L20" s="261"/>
    </row>
    <row r="21" spans="2:12" ht="16.5" customHeight="1" x14ac:dyDescent="0.3">
      <c r="B21" s="302"/>
      <c r="C21" s="29" t="s">
        <v>205</v>
      </c>
      <c r="D21" s="10">
        <f t="shared" si="0"/>
        <v>1.3</v>
      </c>
      <c r="E21" s="29">
        <v>2</v>
      </c>
      <c r="F21" s="12">
        <f t="shared" si="1"/>
        <v>0</v>
      </c>
      <c r="G21" s="12">
        <f t="shared" si="2"/>
        <v>0</v>
      </c>
      <c r="H21" s="260"/>
      <c r="I21" s="260"/>
      <c r="J21" s="260"/>
      <c r="K21" s="260"/>
      <c r="L21" s="261"/>
    </row>
    <row r="22" spans="2:12" ht="16.5" customHeight="1" x14ac:dyDescent="0.3">
      <c r="B22" s="302"/>
      <c r="C22" s="29" t="s">
        <v>378</v>
      </c>
      <c r="D22" s="10">
        <f t="shared" si="0"/>
        <v>1.3</v>
      </c>
      <c r="E22" s="29">
        <v>2</v>
      </c>
      <c r="F22" s="12">
        <f t="shared" si="1"/>
        <v>0</v>
      </c>
      <c r="G22" s="12">
        <f t="shared" si="2"/>
        <v>0</v>
      </c>
      <c r="H22" s="260"/>
      <c r="I22" s="260"/>
      <c r="J22" s="260"/>
      <c r="K22" s="260"/>
      <c r="L22" s="261"/>
    </row>
    <row r="23" spans="2:12" ht="16.5" customHeight="1" x14ac:dyDescent="0.3">
      <c r="B23" s="302"/>
      <c r="C23" s="29" t="s">
        <v>367</v>
      </c>
      <c r="D23" s="26">
        <f t="shared" si="0"/>
        <v>1.9500000000000002</v>
      </c>
      <c r="E23" s="29">
        <v>3</v>
      </c>
      <c r="F23" s="12">
        <f t="shared" si="1"/>
        <v>0</v>
      </c>
      <c r="G23" s="12">
        <f t="shared" si="2"/>
        <v>0</v>
      </c>
      <c r="H23" s="260"/>
      <c r="I23" s="260"/>
      <c r="J23" s="260"/>
      <c r="K23" s="260"/>
      <c r="L23" s="261"/>
    </row>
    <row r="24" spans="2:12" ht="16.5" customHeight="1" x14ac:dyDescent="0.3">
      <c r="B24" s="302"/>
      <c r="C24" s="29" t="s">
        <v>27</v>
      </c>
      <c r="D24" s="10">
        <f t="shared" si="0"/>
        <v>6.5</v>
      </c>
      <c r="E24" s="29">
        <v>10</v>
      </c>
      <c r="F24" s="12">
        <f t="shared" si="1"/>
        <v>0</v>
      </c>
      <c r="G24" s="12">
        <f t="shared" si="2"/>
        <v>0</v>
      </c>
      <c r="H24" s="260"/>
      <c r="I24" s="260"/>
      <c r="J24" s="260"/>
      <c r="K24" s="260"/>
      <c r="L24" s="261"/>
    </row>
    <row r="25" spans="2:12" ht="16.5" customHeight="1" x14ac:dyDescent="0.3">
      <c r="B25" s="302"/>
      <c r="C25" s="29" t="s">
        <v>52</v>
      </c>
      <c r="D25" s="10">
        <f t="shared" si="0"/>
        <v>0.65</v>
      </c>
      <c r="E25" s="29">
        <v>1</v>
      </c>
      <c r="F25" s="12">
        <f t="shared" si="1"/>
        <v>0</v>
      </c>
      <c r="G25" s="12">
        <f t="shared" si="2"/>
        <v>0</v>
      </c>
      <c r="H25" s="260"/>
      <c r="I25" s="260"/>
      <c r="J25" s="260"/>
      <c r="K25" s="260"/>
      <c r="L25" s="261"/>
    </row>
    <row r="26" spans="2:12" ht="16.5" customHeight="1" x14ac:dyDescent="0.3">
      <c r="B26" s="302"/>
      <c r="C26" s="29" t="s">
        <v>24</v>
      </c>
      <c r="D26" s="10">
        <f t="shared" si="0"/>
        <v>0.19500000000000001</v>
      </c>
      <c r="E26" s="29">
        <v>0.3</v>
      </c>
      <c r="F26" s="12">
        <f t="shared" si="1"/>
        <v>0</v>
      </c>
      <c r="G26" s="12">
        <f t="shared" si="2"/>
        <v>0</v>
      </c>
      <c r="H26" s="260"/>
      <c r="I26" s="260"/>
      <c r="J26" s="260"/>
      <c r="K26" s="260"/>
      <c r="L26" s="261"/>
    </row>
    <row r="27" spans="2:12" ht="16.5" customHeight="1" x14ac:dyDescent="0.3">
      <c r="B27" s="187" t="s">
        <v>290</v>
      </c>
      <c r="C27" s="9" t="s">
        <v>180</v>
      </c>
      <c r="D27" s="15">
        <f t="shared" si="0"/>
        <v>16.25</v>
      </c>
      <c r="E27" s="9">
        <v>25</v>
      </c>
      <c r="F27" s="12">
        <f t="shared" si="1"/>
        <v>0</v>
      </c>
      <c r="G27" s="12">
        <f t="shared" si="2"/>
        <v>0</v>
      </c>
      <c r="H27" s="262" t="s">
        <v>388</v>
      </c>
      <c r="I27" s="262"/>
      <c r="J27" s="262"/>
      <c r="K27" s="262"/>
      <c r="L27" s="263"/>
    </row>
    <row r="28" spans="2:12" ht="16.5" customHeight="1" x14ac:dyDescent="0.3">
      <c r="B28" s="187"/>
      <c r="C28" s="9" t="s">
        <v>23</v>
      </c>
      <c r="D28" s="15">
        <f t="shared" si="0"/>
        <v>6.5</v>
      </c>
      <c r="E28" s="9">
        <v>10</v>
      </c>
      <c r="F28" s="12">
        <f t="shared" si="1"/>
        <v>0</v>
      </c>
      <c r="G28" s="12">
        <f t="shared" si="2"/>
        <v>0</v>
      </c>
      <c r="H28" s="262"/>
      <c r="I28" s="262"/>
      <c r="J28" s="262"/>
      <c r="K28" s="262"/>
      <c r="L28" s="263"/>
    </row>
    <row r="29" spans="2:12" ht="16.5" customHeight="1" x14ac:dyDescent="0.3">
      <c r="B29" s="187"/>
      <c r="C29" s="9" t="s">
        <v>22</v>
      </c>
      <c r="D29" s="15">
        <f t="shared" si="0"/>
        <v>3.25</v>
      </c>
      <c r="E29" s="9">
        <v>5</v>
      </c>
      <c r="F29" s="12">
        <f t="shared" si="1"/>
        <v>0</v>
      </c>
      <c r="G29" s="12">
        <f t="shared" si="2"/>
        <v>0</v>
      </c>
      <c r="H29" s="262"/>
      <c r="I29" s="262"/>
      <c r="J29" s="262"/>
      <c r="K29" s="262"/>
      <c r="L29" s="263"/>
    </row>
    <row r="30" spans="2:12" ht="16.5" customHeight="1" x14ac:dyDescent="0.3">
      <c r="B30" s="187"/>
      <c r="C30" s="9" t="s">
        <v>291</v>
      </c>
      <c r="D30" s="15">
        <f t="shared" si="0"/>
        <v>0.32500000000000001</v>
      </c>
      <c r="E30" s="9">
        <v>0.5</v>
      </c>
      <c r="F30" s="12">
        <f t="shared" si="1"/>
        <v>0</v>
      </c>
      <c r="G30" s="12">
        <f t="shared" si="2"/>
        <v>0</v>
      </c>
      <c r="H30" s="262"/>
      <c r="I30" s="262"/>
      <c r="J30" s="262"/>
      <c r="K30" s="262"/>
      <c r="L30" s="263"/>
    </row>
    <row r="31" spans="2:12" ht="16.5" customHeight="1" x14ac:dyDescent="0.3">
      <c r="B31" s="187"/>
      <c r="C31" s="9" t="s">
        <v>24</v>
      </c>
      <c r="D31" s="15">
        <f t="shared" si="0"/>
        <v>0.32500000000000001</v>
      </c>
      <c r="E31" s="9">
        <v>0.5</v>
      </c>
      <c r="F31" s="12">
        <f t="shared" si="1"/>
        <v>0</v>
      </c>
      <c r="G31" s="12">
        <f t="shared" si="2"/>
        <v>0</v>
      </c>
      <c r="H31" s="262"/>
      <c r="I31" s="262"/>
      <c r="J31" s="262"/>
      <c r="K31" s="262"/>
      <c r="L31" s="263"/>
    </row>
    <row r="32" spans="2:12" ht="16.5" customHeight="1" x14ac:dyDescent="0.3">
      <c r="B32" s="187"/>
      <c r="C32" s="9" t="s">
        <v>53</v>
      </c>
      <c r="D32" s="15">
        <f t="shared" si="0"/>
        <v>0.32500000000000001</v>
      </c>
      <c r="E32" s="9">
        <v>0.5</v>
      </c>
      <c r="F32" s="12">
        <f t="shared" si="1"/>
        <v>0</v>
      </c>
      <c r="G32" s="12">
        <f t="shared" si="2"/>
        <v>0</v>
      </c>
      <c r="H32" s="262"/>
      <c r="I32" s="262"/>
      <c r="J32" s="262"/>
      <c r="K32" s="262"/>
      <c r="L32" s="263"/>
    </row>
    <row r="33" spans="2:12" ht="16.5" customHeight="1" x14ac:dyDescent="0.3">
      <c r="B33" s="187"/>
      <c r="C33" s="9" t="s">
        <v>25</v>
      </c>
      <c r="D33" s="15">
        <f t="shared" si="0"/>
        <v>0.65</v>
      </c>
      <c r="E33" s="9">
        <v>1</v>
      </c>
      <c r="F33" s="12">
        <f t="shared" si="1"/>
        <v>0</v>
      </c>
      <c r="G33" s="12">
        <f t="shared" si="2"/>
        <v>0</v>
      </c>
      <c r="H33" s="262"/>
      <c r="I33" s="262"/>
      <c r="J33" s="262"/>
      <c r="K33" s="262"/>
      <c r="L33" s="263"/>
    </row>
    <row r="34" spans="2:12" ht="16.5" customHeight="1" thickBot="1" x14ac:dyDescent="0.35">
      <c r="B34" s="20" t="s">
        <v>114</v>
      </c>
      <c r="C34" s="21" t="s">
        <v>35</v>
      </c>
      <c r="D34" s="79">
        <f t="shared" si="0"/>
        <v>13</v>
      </c>
      <c r="E34" s="23">
        <v>20</v>
      </c>
      <c r="F34" s="24">
        <f t="shared" si="1"/>
        <v>0</v>
      </c>
      <c r="G34" s="24">
        <f t="shared" si="2"/>
        <v>0</v>
      </c>
      <c r="H34" s="188" t="s">
        <v>36</v>
      </c>
      <c r="I34" s="188"/>
      <c r="J34" s="188"/>
      <c r="K34" s="188"/>
      <c r="L34" s="189"/>
    </row>
    <row r="35" spans="2:12" ht="72" customHeight="1" thickTop="1" x14ac:dyDescent="0.3"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</row>
    <row r="36" spans="2:12" ht="16.5" customHeight="1" thickBot="1" x14ac:dyDescent="0.35"/>
    <row r="37" spans="2:12" ht="20.25" thickTop="1" x14ac:dyDescent="0.3">
      <c r="B37" s="217" t="s">
        <v>657</v>
      </c>
      <c r="C37" s="218"/>
      <c r="D37" s="218"/>
      <c r="E37" s="218"/>
      <c r="F37" s="218"/>
      <c r="G37" s="218"/>
      <c r="H37" s="218"/>
      <c r="I37" s="218"/>
      <c r="J37" s="218"/>
      <c r="K37" s="218"/>
      <c r="L37" s="219"/>
    </row>
    <row r="38" spans="2:12" x14ac:dyDescent="0.3">
      <c r="B38" s="220" t="s">
        <v>3</v>
      </c>
      <c r="C38" s="221" t="s">
        <v>4</v>
      </c>
      <c r="D38" s="221" t="s">
        <v>5</v>
      </c>
      <c r="E38" s="221"/>
      <c r="F38" s="221" t="s">
        <v>6</v>
      </c>
      <c r="G38" s="221"/>
      <c r="H38" s="221" t="s">
        <v>7</v>
      </c>
      <c r="I38" s="221"/>
      <c r="J38" s="221"/>
      <c r="K38" s="221"/>
      <c r="L38" s="222"/>
    </row>
    <row r="39" spans="2:12" x14ac:dyDescent="0.3">
      <c r="B39" s="220"/>
      <c r="C39" s="221"/>
      <c r="D39" s="6" t="s">
        <v>1</v>
      </c>
      <c r="E39" s="6" t="s">
        <v>2</v>
      </c>
      <c r="F39" s="38" t="s">
        <v>1</v>
      </c>
      <c r="G39" s="39" t="s">
        <v>2</v>
      </c>
      <c r="H39" s="221"/>
      <c r="I39" s="221"/>
      <c r="J39" s="221"/>
      <c r="K39" s="221"/>
      <c r="L39" s="222"/>
    </row>
    <row r="40" spans="2:12" ht="16.5" customHeight="1" x14ac:dyDescent="0.3">
      <c r="B40" s="187" t="s">
        <v>30</v>
      </c>
      <c r="C40" s="9" t="s">
        <v>259</v>
      </c>
      <c r="D40" s="10">
        <f>E40*0.65</f>
        <v>32.5</v>
      </c>
      <c r="E40" s="9">
        <v>50</v>
      </c>
      <c r="F40" s="12">
        <f>D40*D$2</f>
        <v>0</v>
      </c>
      <c r="G40" s="12">
        <f>E40*D$3</f>
        <v>0</v>
      </c>
      <c r="H40" s="223" t="s">
        <v>48</v>
      </c>
      <c r="I40" s="223"/>
      <c r="J40" s="223"/>
      <c r="K40" s="223"/>
      <c r="L40" s="224"/>
    </row>
    <row r="41" spans="2:12" ht="16.5" customHeight="1" x14ac:dyDescent="0.3">
      <c r="B41" s="187"/>
      <c r="C41" s="9" t="s">
        <v>107</v>
      </c>
      <c r="D41" s="10">
        <f t="shared" ref="D41:D61" si="3">E41*0.65</f>
        <v>1.625</v>
      </c>
      <c r="E41" s="9">
        <v>2.5</v>
      </c>
      <c r="F41" s="12">
        <f>D41*D$2</f>
        <v>0</v>
      </c>
      <c r="G41" s="12">
        <f>E41*D$3</f>
        <v>0</v>
      </c>
      <c r="H41" s="223"/>
      <c r="I41" s="223"/>
      <c r="J41" s="223"/>
      <c r="K41" s="223"/>
      <c r="L41" s="224"/>
    </row>
    <row r="42" spans="2:12" ht="16.5" customHeight="1" x14ac:dyDescent="0.3">
      <c r="B42" s="187" t="s">
        <v>130</v>
      </c>
      <c r="C42" s="9" t="s">
        <v>172</v>
      </c>
      <c r="D42" s="19">
        <f t="shared" si="3"/>
        <v>13</v>
      </c>
      <c r="E42" s="9">
        <v>20</v>
      </c>
      <c r="F42" s="12">
        <f t="shared" ref="F42:F61" si="4">D42*D$2</f>
        <v>0</v>
      </c>
      <c r="G42" s="12">
        <f t="shared" ref="G42:G61" si="5">E42*D$3</f>
        <v>0</v>
      </c>
      <c r="H42" s="193" t="s">
        <v>525</v>
      </c>
      <c r="I42" s="194"/>
      <c r="J42" s="194"/>
      <c r="K42" s="194"/>
      <c r="L42" s="195"/>
    </row>
    <row r="43" spans="2:12" ht="16.5" customHeight="1" x14ac:dyDescent="0.3">
      <c r="B43" s="187"/>
      <c r="C43" s="9" t="s">
        <v>22</v>
      </c>
      <c r="D43" s="15">
        <f t="shared" si="3"/>
        <v>6.5</v>
      </c>
      <c r="E43" s="9">
        <v>10</v>
      </c>
      <c r="F43" s="12">
        <f t="shared" si="4"/>
        <v>0</v>
      </c>
      <c r="G43" s="12">
        <f t="shared" si="5"/>
        <v>0</v>
      </c>
      <c r="H43" s="199"/>
      <c r="I43" s="200"/>
      <c r="J43" s="200"/>
      <c r="K43" s="200"/>
      <c r="L43" s="201"/>
    </row>
    <row r="44" spans="2:12" ht="16.5" customHeight="1" x14ac:dyDescent="0.3">
      <c r="B44" s="187"/>
      <c r="C44" s="9" t="s">
        <v>283</v>
      </c>
      <c r="D44" s="15">
        <f t="shared" si="3"/>
        <v>3.25</v>
      </c>
      <c r="E44" s="9">
        <v>5</v>
      </c>
      <c r="F44" s="12">
        <f t="shared" si="4"/>
        <v>0</v>
      </c>
      <c r="G44" s="12">
        <f t="shared" si="5"/>
        <v>0</v>
      </c>
      <c r="H44" s="199"/>
      <c r="I44" s="200"/>
      <c r="J44" s="200"/>
      <c r="K44" s="200"/>
      <c r="L44" s="201"/>
    </row>
    <row r="45" spans="2:12" ht="16.5" customHeight="1" x14ac:dyDescent="0.3">
      <c r="B45" s="187"/>
      <c r="C45" s="9" t="s">
        <v>19</v>
      </c>
      <c r="D45" s="15">
        <f t="shared" si="3"/>
        <v>1.3</v>
      </c>
      <c r="E45" s="9">
        <v>2</v>
      </c>
      <c r="F45" s="12">
        <f t="shared" si="4"/>
        <v>0</v>
      </c>
      <c r="G45" s="12">
        <f t="shared" si="5"/>
        <v>0</v>
      </c>
      <c r="H45" s="199"/>
      <c r="I45" s="200"/>
      <c r="J45" s="200"/>
      <c r="K45" s="200"/>
      <c r="L45" s="201"/>
    </row>
    <row r="46" spans="2:12" ht="16.5" customHeight="1" x14ac:dyDescent="0.3">
      <c r="B46" s="187"/>
      <c r="C46" s="9" t="s">
        <v>298</v>
      </c>
      <c r="D46" s="15">
        <f t="shared" si="3"/>
        <v>3.25</v>
      </c>
      <c r="E46" s="9">
        <v>5</v>
      </c>
      <c r="F46" s="12">
        <f t="shared" si="4"/>
        <v>0</v>
      </c>
      <c r="G46" s="12">
        <f t="shared" si="5"/>
        <v>0</v>
      </c>
      <c r="H46" s="199"/>
      <c r="I46" s="200"/>
      <c r="J46" s="200"/>
      <c r="K46" s="200"/>
      <c r="L46" s="201"/>
    </row>
    <row r="47" spans="2:12" ht="16.5" customHeight="1" x14ac:dyDescent="0.3">
      <c r="B47" s="187"/>
      <c r="C47" s="9" t="s">
        <v>24</v>
      </c>
      <c r="D47" s="15">
        <f t="shared" si="3"/>
        <v>0.32500000000000001</v>
      </c>
      <c r="E47" s="9">
        <v>0.5</v>
      </c>
      <c r="F47" s="12">
        <f t="shared" si="4"/>
        <v>0</v>
      </c>
      <c r="G47" s="12">
        <f t="shared" si="5"/>
        <v>0</v>
      </c>
      <c r="H47" s="199"/>
      <c r="I47" s="200"/>
      <c r="J47" s="200"/>
      <c r="K47" s="200"/>
      <c r="L47" s="201"/>
    </row>
    <row r="48" spans="2:12" ht="16.5" customHeight="1" x14ac:dyDescent="0.3">
      <c r="B48" s="187"/>
      <c r="C48" s="9" t="s">
        <v>78</v>
      </c>
      <c r="D48" s="15">
        <f t="shared" si="3"/>
        <v>0.13</v>
      </c>
      <c r="E48" s="9">
        <v>0.2</v>
      </c>
      <c r="F48" s="12">
        <f t="shared" si="4"/>
        <v>0</v>
      </c>
      <c r="G48" s="12">
        <f t="shared" si="5"/>
        <v>0</v>
      </c>
      <c r="H48" s="196"/>
      <c r="I48" s="197"/>
      <c r="J48" s="197"/>
      <c r="K48" s="197"/>
      <c r="L48" s="198"/>
    </row>
    <row r="49" spans="2:12" ht="16.5" customHeight="1" x14ac:dyDescent="0.3">
      <c r="B49" s="282" t="s">
        <v>4619</v>
      </c>
      <c r="C49" s="46" t="s">
        <v>217</v>
      </c>
      <c r="D49" s="32">
        <f t="shared" si="3"/>
        <v>26</v>
      </c>
      <c r="E49" s="47">
        <v>40</v>
      </c>
      <c r="F49" s="12">
        <f t="shared" si="4"/>
        <v>0</v>
      </c>
      <c r="G49" s="12">
        <f t="shared" si="5"/>
        <v>0</v>
      </c>
      <c r="H49" s="202" t="s">
        <v>490</v>
      </c>
      <c r="I49" s="203"/>
      <c r="J49" s="203"/>
      <c r="K49" s="203"/>
      <c r="L49" s="204"/>
    </row>
    <row r="50" spans="2:12" ht="16.5" customHeight="1" x14ac:dyDescent="0.3">
      <c r="B50" s="283"/>
      <c r="C50" s="46" t="s">
        <v>21</v>
      </c>
      <c r="D50" s="10">
        <f t="shared" si="3"/>
        <v>6.5</v>
      </c>
      <c r="E50" s="47">
        <v>10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283"/>
      <c r="C51" s="46" t="s">
        <v>169</v>
      </c>
      <c r="D51" s="10">
        <f t="shared" si="3"/>
        <v>3.25</v>
      </c>
      <c r="E51" s="47">
        <v>5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x14ac:dyDescent="0.3">
      <c r="B52" s="283"/>
      <c r="C52" s="46" t="s">
        <v>205</v>
      </c>
      <c r="D52" s="32">
        <f t="shared" si="3"/>
        <v>1.9500000000000002</v>
      </c>
      <c r="E52" s="47">
        <v>3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6.5" customHeight="1" x14ac:dyDescent="0.3">
      <c r="B53" s="283"/>
      <c r="C53" s="46" t="s">
        <v>491</v>
      </c>
      <c r="D53" s="10">
        <f t="shared" si="3"/>
        <v>3.25</v>
      </c>
      <c r="E53" s="47">
        <v>5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6.5" customHeight="1" x14ac:dyDescent="0.3">
      <c r="B54" s="283"/>
      <c r="C54" s="46" t="s">
        <v>492</v>
      </c>
      <c r="D54" s="10">
        <f t="shared" si="3"/>
        <v>6.5</v>
      </c>
      <c r="E54" s="47">
        <v>10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6.5" customHeight="1" x14ac:dyDescent="0.3">
      <c r="B55" s="283"/>
      <c r="C55" s="46" t="s">
        <v>162</v>
      </c>
      <c r="D55" s="10">
        <f t="shared" si="3"/>
        <v>0.32500000000000001</v>
      </c>
      <c r="E55" s="47">
        <v>0.5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6.5" customHeight="1" x14ac:dyDescent="0.3">
      <c r="B56" s="283"/>
      <c r="C56" s="46" t="s">
        <v>270</v>
      </c>
      <c r="D56" s="10">
        <f t="shared" si="3"/>
        <v>0.13</v>
      </c>
      <c r="E56" s="47">
        <v>0.2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6.5" customHeight="1" x14ac:dyDescent="0.3">
      <c r="B57" s="284"/>
      <c r="C57" s="46" t="s">
        <v>25</v>
      </c>
      <c r="D57" s="10">
        <f t="shared" si="3"/>
        <v>1.3</v>
      </c>
      <c r="E57" s="47">
        <v>2</v>
      </c>
      <c r="F57" s="12">
        <f t="shared" si="4"/>
        <v>0</v>
      </c>
      <c r="G57" s="12">
        <f t="shared" si="5"/>
        <v>0</v>
      </c>
      <c r="H57" s="270"/>
      <c r="I57" s="271"/>
      <c r="J57" s="271"/>
      <c r="K57" s="271"/>
      <c r="L57" s="272"/>
    </row>
    <row r="58" spans="2:12" ht="16.5" customHeight="1" x14ac:dyDescent="0.3">
      <c r="B58" s="267" t="s">
        <v>63</v>
      </c>
      <c r="C58" s="9" t="s">
        <v>67</v>
      </c>
      <c r="D58" s="32">
        <f t="shared" si="3"/>
        <v>1.9500000000000002</v>
      </c>
      <c r="E58" s="9">
        <v>3</v>
      </c>
      <c r="F58" s="12">
        <f t="shared" si="4"/>
        <v>0</v>
      </c>
      <c r="G58" s="12">
        <f t="shared" si="5"/>
        <v>0</v>
      </c>
      <c r="H58" s="223" t="s">
        <v>426</v>
      </c>
      <c r="I58" s="223"/>
      <c r="J58" s="223"/>
      <c r="K58" s="223"/>
      <c r="L58" s="224"/>
    </row>
    <row r="59" spans="2:12" ht="16.5" customHeight="1" x14ac:dyDescent="0.3">
      <c r="B59" s="268"/>
      <c r="C59" s="9" t="s">
        <v>39</v>
      </c>
      <c r="D59" s="12">
        <f t="shared" si="3"/>
        <v>1.3</v>
      </c>
      <c r="E59" s="9">
        <v>2</v>
      </c>
      <c r="F59" s="12">
        <f t="shared" si="4"/>
        <v>0</v>
      </c>
      <c r="G59" s="12">
        <f t="shared" si="5"/>
        <v>0</v>
      </c>
      <c r="H59" s="223"/>
      <c r="I59" s="223"/>
      <c r="J59" s="223"/>
      <c r="K59" s="223"/>
      <c r="L59" s="224"/>
    </row>
    <row r="60" spans="2:12" ht="16.5" customHeight="1" x14ac:dyDescent="0.3">
      <c r="B60" s="269"/>
      <c r="C60" s="9" t="s">
        <v>24</v>
      </c>
      <c r="D60" s="31">
        <f t="shared" si="3"/>
        <v>0.32500000000000001</v>
      </c>
      <c r="E60" s="9">
        <v>0.5</v>
      </c>
      <c r="F60" s="12">
        <f t="shared" si="4"/>
        <v>0</v>
      </c>
      <c r="G60" s="12">
        <f t="shared" si="5"/>
        <v>0</v>
      </c>
      <c r="H60" s="223"/>
      <c r="I60" s="223"/>
      <c r="J60" s="223"/>
      <c r="K60" s="223"/>
      <c r="L60" s="224"/>
    </row>
    <row r="61" spans="2:12" ht="16.5" customHeight="1" thickBot="1" x14ac:dyDescent="0.35">
      <c r="B61" s="27" t="s">
        <v>114</v>
      </c>
      <c r="C61" s="21" t="s">
        <v>35</v>
      </c>
      <c r="D61" s="24">
        <f t="shared" si="3"/>
        <v>13</v>
      </c>
      <c r="E61" s="23">
        <v>20</v>
      </c>
      <c r="F61" s="24">
        <f t="shared" si="4"/>
        <v>0</v>
      </c>
      <c r="G61" s="24">
        <f t="shared" si="5"/>
        <v>0</v>
      </c>
      <c r="H61" s="228" t="s">
        <v>36</v>
      </c>
      <c r="I61" s="229"/>
      <c r="J61" s="229"/>
      <c r="K61" s="229"/>
      <c r="L61" s="230"/>
    </row>
    <row r="62" spans="2:12" ht="72" customHeight="1" thickTop="1" x14ac:dyDescent="0.3">
      <c r="B62" s="190"/>
      <c r="C62" s="190"/>
      <c r="D62" s="190"/>
      <c r="E62" s="190"/>
      <c r="F62" s="190"/>
      <c r="G62" s="190"/>
      <c r="H62" s="190"/>
      <c r="I62" s="190"/>
      <c r="J62" s="190"/>
      <c r="K62" s="190"/>
      <c r="L62" s="190"/>
    </row>
    <row r="63" spans="2:12" ht="17.25" thickBot="1" x14ac:dyDescent="0.35"/>
    <row r="64" spans="2:12" ht="20.25" thickTop="1" x14ac:dyDescent="0.3">
      <c r="B64" s="217" t="s">
        <v>658</v>
      </c>
      <c r="C64" s="218"/>
      <c r="D64" s="218"/>
      <c r="E64" s="218"/>
      <c r="F64" s="218"/>
      <c r="G64" s="218"/>
      <c r="H64" s="218"/>
      <c r="I64" s="218"/>
      <c r="J64" s="218"/>
      <c r="K64" s="218"/>
      <c r="L64" s="219"/>
    </row>
    <row r="65" spans="2:12" x14ac:dyDescent="0.3">
      <c r="B65" s="220" t="s">
        <v>3</v>
      </c>
      <c r="C65" s="221" t="s">
        <v>4</v>
      </c>
      <c r="D65" s="221" t="s">
        <v>5</v>
      </c>
      <c r="E65" s="221"/>
      <c r="F65" s="221" t="s">
        <v>6</v>
      </c>
      <c r="G65" s="221"/>
      <c r="H65" s="221" t="s">
        <v>7</v>
      </c>
      <c r="I65" s="221"/>
      <c r="J65" s="221"/>
      <c r="K65" s="221"/>
      <c r="L65" s="222"/>
    </row>
    <row r="66" spans="2:12" x14ac:dyDescent="0.3">
      <c r="B66" s="220"/>
      <c r="C66" s="221"/>
      <c r="D66" s="6" t="s">
        <v>1</v>
      </c>
      <c r="E66" s="6" t="s">
        <v>2</v>
      </c>
      <c r="F66" s="38" t="s">
        <v>1</v>
      </c>
      <c r="G66" s="39" t="s">
        <v>2</v>
      </c>
      <c r="H66" s="221"/>
      <c r="I66" s="221"/>
      <c r="J66" s="221"/>
      <c r="K66" s="221"/>
      <c r="L66" s="222"/>
    </row>
    <row r="67" spans="2:12" ht="16.5" customHeight="1" x14ac:dyDescent="0.3">
      <c r="B67" s="187" t="s">
        <v>60</v>
      </c>
      <c r="C67" s="9" t="s">
        <v>13</v>
      </c>
      <c r="D67" s="10">
        <f>E67*0.65</f>
        <v>32.5</v>
      </c>
      <c r="E67" s="9">
        <v>50</v>
      </c>
      <c r="F67" s="12">
        <f t="shared" ref="F67:F85" si="6">D67*D$2</f>
        <v>0</v>
      </c>
      <c r="G67" s="12">
        <f t="shared" ref="G67:G85" si="7">E67*D$3</f>
        <v>0</v>
      </c>
      <c r="H67" s="223" t="s">
        <v>100</v>
      </c>
      <c r="I67" s="223"/>
      <c r="J67" s="223"/>
      <c r="K67" s="223"/>
      <c r="L67" s="224"/>
    </row>
    <row r="68" spans="2:12" ht="16.5" customHeight="1" x14ac:dyDescent="0.3">
      <c r="B68" s="187"/>
      <c r="C68" s="9" t="s">
        <v>99</v>
      </c>
      <c r="D68" s="10">
        <f t="shared" ref="D68:D85" si="8">E68*0.65</f>
        <v>3.25</v>
      </c>
      <c r="E68" s="9">
        <v>5</v>
      </c>
      <c r="F68" s="12">
        <f t="shared" si="6"/>
        <v>0</v>
      </c>
      <c r="G68" s="12">
        <f t="shared" si="7"/>
        <v>0</v>
      </c>
      <c r="H68" s="223"/>
      <c r="I68" s="223"/>
      <c r="J68" s="223"/>
      <c r="K68" s="223"/>
      <c r="L68" s="224"/>
    </row>
    <row r="69" spans="2:12" ht="16.5" customHeight="1" x14ac:dyDescent="0.3">
      <c r="B69" s="225" t="s">
        <v>4620</v>
      </c>
      <c r="C69" s="14" t="s">
        <v>86</v>
      </c>
      <c r="D69" s="19">
        <f t="shared" si="8"/>
        <v>13</v>
      </c>
      <c r="E69" s="11">
        <v>20</v>
      </c>
      <c r="F69" s="12">
        <f t="shared" si="6"/>
        <v>0</v>
      </c>
      <c r="G69" s="12">
        <f t="shared" si="7"/>
        <v>0</v>
      </c>
      <c r="H69" s="205" t="s">
        <v>305</v>
      </c>
      <c r="I69" s="206"/>
      <c r="J69" s="206"/>
      <c r="K69" s="206"/>
      <c r="L69" s="207"/>
    </row>
    <row r="70" spans="2:12" ht="16.5" customHeight="1" x14ac:dyDescent="0.3">
      <c r="B70" s="226"/>
      <c r="C70" s="14" t="s">
        <v>306</v>
      </c>
      <c r="D70" s="15">
        <f t="shared" si="8"/>
        <v>3.25</v>
      </c>
      <c r="E70" s="11">
        <v>5</v>
      </c>
      <c r="F70" s="12">
        <f t="shared" si="6"/>
        <v>0</v>
      </c>
      <c r="G70" s="12">
        <f t="shared" si="7"/>
        <v>0</v>
      </c>
      <c r="H70" s="205"/>
      <c r="I70" s="206"/>
      <c r="J70" s="206"/>
      <c r="K70" s="206"/>
      <c r="L70" s="207"/>
    </row>
    <row r="71" spans="2:12" ht="16.5" customHeight="1" x14ac:dyDescent="0.3">
      <c r="B71" s="226"/>
      <c r="C71" s="14" t="s">
        <v>27</v>
      </c>
      <c r="D71" s="15">
        <f t="shared" si="8"/>
        <v>1.3</v>
      </c>
      <c r="E71" s="11">
        <v>2</v>
      </c>
      <c r="F71" s="12">
        <f t="shared" si="6"/>
        <v>0</v>
      </c>
      <c r="G71" s="12">
        <f t="shared" si="7"/>
        <v>0</v>
      </c>
      <c r="H71" s="205"/>
      <c r="I71" s="206"/>
      <c r="J71" s="206"/>
      <c r="K71" s="206"/>
      <c r="L71" s="207"/>
    </row>
    <row r="72" spans="2:12" ht="16.5" customHeight="1" x14ac:dyDescent="0.3">
      <c r="B72" s="226"/>
      <c r="C72" s="14" t="s">
        <v>16</v>
      </c>
      <c r="D72" s="15">
        <f t="shared" si="8"/>
        <v>1.3</v>
      </c>
      <c r="E72" s="11">
        <v>2</v>
      </c>
      <c r="F72" s="12">
        <f t="shared" si="6"/>
        <v>0</v>
      </c>
      <c r="G72" s="12">
        <f t="shared" si="7"/>
        <v>0</v>
      </c>
      <c r="H72" s="205"/>
      <c r="I72" s="206"/>
      <c r="J72" s="206"/>
      <c r="K72" s="206"/>
      <c r="L72" s="207"/>
    </row>
    <row r="73" spans="2:12" ht="16.5" customHeight="1" x14ac:dyDescent="0.3">
      <c r="B73" s="226"/>
      <c r="C73" s="14" t="s">
        <v>17</v>
      </c>
      <c r="D73" s="15">
        <f t="shared" si="8"/>
        <v>1.3</v>
      </c>
      <c r="E73" s="11">
        <v>2</v>
      </c>
      <c r="F73" s="12">
        <f t="shared" si="6"/>
        <v>0</v>
      </c>
      <c r="G73" s="12">
        <f t="shared" si="7"/>
        <v>0</v>
      </c>
      <c r="H73" s="205"/>
      <c r="I73" s="206"/>
      <c r="J73" s="206"/>
      <c r="K73" s="206"/>
      <c r="L73" s="207"/>
    </row>
    <row r="74" spans="2:12" ht="16.5" customHeight="1" x14ac:dyDescent="0.3">
      <c r="B74" s="227"/>
      <c r="C74" s="14" t="s">
        <v>19</v>
      </c>
      <c r="D74" s="15">
        <f t="shared" si="8"/>
        <v>0.32500000000000001</v>
      </c>
      <c r="E74" s="11">
        <v>0.5</v>
      </c>
      <c r="F74" s="12">
        <f t="shared" si="6"/>
        <v>0</v>
      </c>
      <c r="G74" s="12">
        <f t="shared" si="7"/>
        <v>0</v>
      </c>
      <c r="H74" s="205"/>
      <c r="I74" s="206"/>
      <c r="J74" s="206"/>
      <c r="K74" s="206"/>
      <c r="L74" s="207"/>
    </row>
    <row r="75" spans="2:12" ht="16.5" customHeight="1" x14ac:dyDescent="0.3">
      <c r="B75" s="287" t="s">
        <v>659</v>
      </c>
      <c r="C75" s="9" t="s">
        <v>558</v>
      </c>
      <c r="D75" s="19">
        <f t="shared" si="8"/>
        <v>26</v>
      </c>
      <c r="E75" s="11">
        <v>40</v>
      </c>
      <c r="F75" s="12">
        <f t="shared" si="6"/>
        <v>0</v>
      </c>
      <c r="G75" s="12">
        <f t="shared" si="7"/>
        <v>0</v>
      </c>
      <c r="H75" s="193" t="s">
        <v>660</v>
      </c>
      <c r="I75" s="194"/>
      <c r="J75" s="194"/>
      <c r="K75" s="194"/>
      <c r="L75" s="195"/>
    </row>
    <row r="76" spans="2:12" ht="16.5" customHeight="1" x14ac:dyDescent="0.3">
      <c r="B76" s="288"/>
      <c r="C76" s="9" t="s">
        <v>491</v>
      </c>
      <c r="D76" s="15">
        <f t="shared" si="8"/>
        <v>3.25</v>
      </c>
      <c r="E76" s="11">
        <v>5</v>
      </c>
      <c r="F76" s="12">
        <f t="shared" si="6"/>
        <v>0</v>
      </c>
      <c r="G76" s="12">
        <f t="shared" si="7"/>
        <v>0</v>
      </c>
      <c r="H76" s="199"/>
      <c r="I76" s="200"/>
      <c r="J76" s="200"/>
      <c r="K76" s="200"/>
      <c r="L76" s="201"/>
    </row>
    <row r="77" spans="2:12" ht="16.5" customHeight="1" x14ac:dyDescent="0.3">
      <c r="B77" s="288"/>
      <c r="C77" s="9" t="s">
        <v>650</v>
      </c>
      <c r="D77" s="15">
        <f t="shared" si="8"/>
        <v>6.5</v>
      </c>
      <c r="E77" s="11">
        <v>10</v>
      </c>
      <c r="F77" s="12">
        <f t="shared" si="6"/>
        <v>0</v>
      </c>
      <c r="G77" s="12">
        <f t="shared" si="7"/>
        <v>0</v>
      </c>
      <c r="H77" s="199"/>
      <c r="I77" s="200"/>
      <c r="J77" s="200"/>
      <c r="K77" s="200"/>
      <c r="L77" s="201"/>
    </row>
    <row r="78" spans="2:12" ht="16.5" customHeight="1" x14ac:dyDescent="0.3">
      <c r="B78" s="288"/>
      <c r="C78" s="9" t="s">
        <v>25</v>
      </c>
      <c r="D78" s="19">
        <f t="shared" si="8"/>
        <v>1.9500000000000002</v>
      </c>
      <c r="E78" s="11">
        <v>3</v>
      </c>
      <c r="F78" s="12">
        <f t="shared" si="6"/>
        <v>0</v>
      </c>
      <c r="G78" s="12">
        <f t="shared" si="7"/>
        <v>0</v>
      </c>
      <c r="H78" s="196"/>
      <c r="I78" s="197"/>
      <c r="J78" s="197"/>
      <c r="K78" s="197"/>
      <c r="L78" s="198"/>
    </row>
    <row r="79" spans="2:12" ht="16.5" customHeight="1" x14ac:dyDescent="0.3">
      <c r="B79" s="267" t="s">
        <v>394</v>
      </c>
      <c r="C79" s="9" t="s">
        <v>91</v>
      </c>
      <c r="D79" s="12">
        <f t="shared" si="8"/>
        <v>19.5</v>
      </c>
      <c r="E79" s="9">
        <v>30</v>
      </c>
      <c r="F79" s="12">
        <f t="shared" si="6"/>
        <v>0</v>
      </c>
      <c r="G79" s="12">
        <f t="shared" si="7"/>
        <v>0</v>
      </c>
      <c r="H79" s="223" t="s">
        <v>511</v>
      </c>
      <c r="I79" s="223"/>
      <c r="J79" s="223"/>
      <c r="K79" s="223"/>
      <c r="L79" s="224"/>
    </row>
    <row r="80" spans="2:12" ht="16.5" customHeight="1" x14ac:dyDescent="0.3">
      <c r="B80" s="268"/>
      <c r="C80" s="9" t="s">
        <v>20</v>
      </c>
      <c r="D80" s="31">
        <f t="shared" si="8"/>
        <v>0.65</v>
      </c>
      <c r="E80" s="9">
        <v>1</v>
      </c>
      <c r="F80" s="12">
        <f t="shared" si="6"/>
        <v>0</v>
      </c>
      <c r="G80" s="12">
        <f t="shared" si="7"/>
        <v>0</v>
      </c>
      <c r="H80" s="223"/>
      <c r="I80" s="223"/>
      <c r="J80" s="223"/>
      <c r="K80" s="223"/>
      <c r="L80" s="224"/>
    </row>
    <row r="81" spans="2:12" ht="16.5" customHeight="1" x14ac:dyDescent="0.3">
      <c r="B81" s="268"/>
      <c r="C81" s="9" t="s">
        <v>19</v>
      </c>
      <c r="D81" s="31">
        <f t="shared" si="8"/>
        <v>0.32500000000000001</v>
      </c>
      <c r="E81" s="9">
        <v>0.5</v>
      </c>
      <c r="F81" s="12">
        <f t="shared" si="6"/>
        <v>0</v>
      </c>
      <c r="G81" s="12">
        <f t="shared" si="7"/>
        <v>0</v>
      </c>
      <c r="H81" s="223"/>
      <c r="I81" s="223"/>
      <c r="J81" s="223"/>
      <c r="K81" s="223"/>
      <c r="L81" s="224"/>
    </row>
    <row r="82" spans="2:12" ht="16.5" customHeight="1" x14ac:dyDescent="0.3">
      <c r="B82" s="268"/>
      <c r="C82" s="9" t="s">
        <v>162</v>
      </c>
      <c r="D82" s="31">
        <f t="shared" si="8"/>
        <v>0.65</v>
      </c>
      <c r="E82" s="9">
        <v>1</v>
      </c>
      <c r="F82" s="12">
        <f t="shared" si="6"/>
        <v>0</v>
      </c>
      <c r="G82" s="12">
        <f t="shared" si="7"/>
        <v>0</v>
      </c>
      <c r="H82" s="223"/>
      <c r="I82" s="223"/>
      <c r="J82" s="223"/>
      <c r="K82" s="223"/>
      <c r="L82" s="224"/>
    </row>
    <row r="83" spans="2:12" ht="16.5" customHeight="1" x14ac:dyDescent="0.3">
      <c r="B83" s="268"/>
      <c r="C83" s="9" t="s">
        <v>53</v>
      </c>
      <c r="D83" s="31">
        <f t="shared" si="8"/>
        <v>0.13</v>
      </c>
      <c r="E83" s="9">
        <v>0.2</v>
      </c>
      <c r="F83" s="12">
        <f t="shared" si="6"/>
        <v>0</v>
      </c>
      <c r="G83" s="12">
        <f t="shared" si="7"/>
        <v>0</v>
      </c>
      <c r="H83" s="223"/>
      <c r="I83" s="223"/>
      <c r="J83" s="223"/>
      <c r="K83" s="223"/>
      <c r="L83" s="224"/>
    </row>
    <row r="84" spans="2:12" ht="16.5" customHeight="1" x14ac:dyDescent="0.3">
      <c r="B84" s="269"/>
      <c r="C84" s="9" t="s">
        <v>186</v>
      </c>
      <c r="D84" s="31">
        <f t="shared" si="8"/>
        <v>0.65</v>
      </c>
      <c r="E84" s="9">
        <v>1</v>
      </c>
      <c r="F84" s="12">
        <f t="shared" si="6"/>
        <v>0</v>
      </c>
      <c r="G84" s="12">
        <f t="shared" si="7"/>
        <v>0</v>
      </c>
      <c r="H84" s="223"/>
      <c r="I84" s="223"/>
      <c r="J84" s="223"/>
      <c r="K84" s="223"/>
      <c r="L84" s="224"/>
    </row>
    <row r="85" spans="2:12" ht="16.5" customHeight="1" thickBot="1" x14ac:dyDescent="0.35">
      <c r="B85" s="27" t="s">
        <v>114</v>
      </c>
      <c r="C85" s="21" t="s">
        <v>35</v>
      </c>
      <c r="D85" s="24">
        <f t="shared" si="8"/>
        <v>13</v>
      </c>
      <c r="E85" s="23">
        <v>20</v>
      </c>
      <c r="F85" s="24">
        <f t="shared" si="6"/>
        <v>0</v>
      </c>
      <c r="G85" s="24">
        <f t="shared" si="7"/>
        <v>0</v>
      </c>
      <c r="H85" s="228" t="s">
        <v>36</v>
      </c>
      <c r="I85" s="229"/>
      <c r="J85" s="229"/>
      <c r="K85" s="229"/>
      <c r="L85" s="230"/>
    </row>
    <row r="86" spans="2:12" ht="72" customHeight="1" thickTop="1" x14ac:dyDescent="0.3"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</row>
    <row r="87" spans="2:12" ht="17.25" thickBot="1" x14ac:dyDescent="0.35"/>
    <row r="88" spans="2:12" ht="20.25" thickTop="1" x14ac:dyDescent="0.3">
      <c r="B88" s="217" t="s">
        <v>661</v>
      </c>
      <c r="C88" s="218"/>
      <c r="D88" s="218"/>
      <c r="E88" s="218"/>
      <c r="F88" s="218"/>
      <c r="G88" s="218"/>
      <c r="H88" s="218"/>
      <c r="I88" s="218"/>
      <c r="J88" s="218"/>
      <c r="K88" s="218"/>
      <c r="L88" s="219"/>
    </row>
    <row r="89" spans="2:12" x14ac:dyDescent="0.3">
      <c r="B89" s="220" t="s">
        <v>3</v>
      </c>
      <c r="C89" s="221" t="s">
        <v>4</v>
      </c>
      <c r="D89" s="221" t="s">
        <v>5</v>
      </c>
      <c r="E89" s="221"/>
      <c r="F89" s="221" t="s">
        <v>6</v>
      </c>
      <c r="G89" s="221"/>
      <c r="H89" s="221" t="s">
        <v>7</v>
      </c>
      <c r="I89" s="221"/>
      <c r="J89" s="221"/>
      <c r="K89" s="221"/>
      <c r="L89" s="222"/>
    </row>
    <row r="90" spans="2:12" x14ac:dyDescent="0.3">
      <c r="B90" s="220"/>
      <c r="C90" s="221"/>
      <c r="D90" s="6" t="s">
        <v>1</v>
      </c>
      <c r="E90" s="6" t="s">
        <v>2</v>
      </c>
      <c r="F90" s="38" t="s">
        <v>1</v>
      </c>
      <c r="G90" s="39" t="s">
        <v>2</v>
      </c>
      <c r="H90" s="221"/>
      <c r="I90" s="221"/>
      <c r="J90" s="221"/>
      <c r="K90" s="221"/>
      <c r="L90" s="222"/>
    </row>
    <row r="91" spans="2:12" ht="16.5" customHeight="1" x14ac:dyDescent="0.3">
      <c r="B91" s="16" t="s">
        <v>45</v>
      </c>
      <c r="C91" s="9" t="s">
        <v>13</v>
      </c>
      <c r="D91" s="15">
        <f>E91*0.65</f>
        <v>35.75</v>
      </c>
      <c r="E91" s="11">
        <v>55</v>
      </c>
      <c r="F91" s="12">
        <f>D91*D$2</f>
        <v>0</v>
      </c>
      <c r="G91" s="12">
        <f>E91*D$3</f>
        <v>0</v>
      </c>
      <c r="H91" s="191" t="s">
        <v>46</v>
      </c>
      <c r="I91" s="191"/>
      <c r="J91" s="191"/>
      <c r="K91" s="191"/>
      <c r="L91" s="192"/>
    </row>
    <row r="92" spans="2:12" ht="16.5" customHeight="1" x14ac:dyDescent="0.3">
      <c r="B92" s="308" t="s">
        <v>157</v>
      </c>
      <c r="C92" s="9" t="s">
        <v>21</v>
      </c>
      <c r="D92" s="26">
        <f t="shared" ref="D92:D99" si="9">E92*0.65</f>
        <v>13</v>
      </c>
      <c r="E92" s="9">
        <v>20</v>
      </c>
      <c r="F92" s="12">
        <f t="shared" ref="F92:F108" si="10">D92*D$2</f>
        <v>0</v>
      </c>
      <c r="G92" s="12">
        <f t="shared" ref="G92:G108" si="11">E92*D$3</f>
        <v>0</v>
      </c>
      <c r="H92" s="223" t="s">
        <v>168</v>
      </c>
      <c r="I92" s="223"/>
      <c r="J92" s="223"/>
      <c r="K92" s="223"/>
      <c r="L92" s="224"/>
    </row>
    <row r="93" spans="2:12" ht="16.5" customHeight="1" x14ac:dyDescent="0.3">
      <c r="B93" s="308"/>
      <c r="C93" s="9" t="s">
        <v>20</v>
      </c>
      <c r="D93" s="10">
        <f t="shared" si="9"/>
        <v>3.25</v>
      </c>
      <c r="E93" s="9">
        <v>5</v>
      </c>
      <c r="F93" s="12">
        <f t="shared" si="10"/>
        <v>0</v>
      </c>
      <c r="G93" s="12">
        <f t="shared" si="11"/>
        <v>0</v>
      </c>
      <c r="H93" s="223"/>
      <c r="I93" s="223"/>
      <c r="J93" s="223"/>
      <c r="K93" s="223"/>
      <c r="L93" s="224"/>
    </row>
    <row r="94" spans="2:12" ht="16.5" customHeight="1" x14ac:dyDescent="0.3">
      <c r="B94" s="308"/>
      <c r="C94" s="9" t="s">
        <v>16</v>
      </c>
      <c r="D94" s="10">
        <f t="shared" si="9"/>
        <v>1.3</v>
      </c>
      <c r="E94" s="9">
        <v>2</v>
      </c>
      <c r="F94" s="12">
        <f t="shared" si="10"/>
        <v>0</v>
      </c>
      <c r="G94" s="12">
        <f t="shared" si="11"/>
        <v>0</v>
      </c>
      <c r="H94" s="223"/>
      <c r="I94" s="223"/>
      <c r="J94" s="223"/>
      <c r="K94" s="223"/>
      <c r="L94" s="224"/>
    </row>
    <row r="95" spans="2:12" ht="16.5" customHeight="1" x14ac:dyDescent="0.3">
      <c r="B95" s="308"/>
      <c r="C95" s="9" t="s">
        <v>17</v>
      </c>
      <c r="D95" s="10">
        <f t="shared" si="9"/>
        <v>1.3</v>
      </c>
      <c r="E95" s="9">
        <v>2</v>
      </c>
      <c r="F95" s="12">
        <f t="shared" si="10"/>
        <v>0</v>
      </c>
      <c r="G95" s="12">
        <f t="shared" si="11"/>
        <v>0</v>
      </c>
      <c r="H95" s="223"/>
      <c r="I95" s="223"/>
      <c r="J95" s="223"/>
      <c r="K95" s="223"/>
      <c r="L95" s="224"/>
    </row>
    <row r="96" spans="2:12" ht="16.5" customHeight="1" x14ac:dyDescent="0.3">
      <c r="B96" s="308"/>
      <c r="C96" s="9" t="s">
        <v>19</v>
      </c>
      <c r="D96" s="10">
        <f t="shared" si="9"/>
        <v>0.32500000000000001</v>
      </c>
      <c r="E96" s="9">
        <v>0.5</v>
      </c>
      <c r="F96" s="12">
        <f t="shared" si="10"/>
        <v>0</v>
      </c>
      <c r="G96" s="12">
        <f t="shared" si="11"/>
        <v>0</v>
      </c>
      <c r="H96" s="223"/>
      <c r="I96" s="223"/>
      <c r="J96" s="223"/>
      <c r="K96" s="223"/>
      <c r="L96" s="224"/>
    </row>
    <row r="97" spans="2:12" ht="16.5" customHeight="1" x14ac:dyDescent="0.3">
      <c r="B97" s="308"/>
      <c r="C97" s="9" t="s">
        <v>24</v>
      </c>
      <c r="D97" s="10">
        <f t="shared" si="9"/>
        <v>0.32500000000000001</v>
      </c>
      <c r="E97" s="9">
        <v>0.5</v>
      </c>
      <c r="F97" s="12">
        <f t="shared" si="10"/>
        <v>0</v>
      </c>
      <c r="G97" s="12">
        <f t="shared" si="11"/>
        <v>0</v>
      </c>
      <c r="H97" s="223"/>
      <c r="I97" s="223"/>
      <c r="J97" s="223"/>
      <c r="K97" s="223"/>
      <c r="L97" s="224"/>
    </row>
    <row r="98" spans="2:12" ht="16.5" customHeight="1" x14ac:dyDescent="0.3">
      <c r="B98" s="282" t="s">
        <v>662</v>
      </c>
      <c r="C98" s="9" t="s">
        <v>326</v>
      </c>
      <c r="D98" s="26">
        <f t="shared" si="9"/>
        <v>26</v>
      </c>
      <c r="E98" s="9">
        <v>40</v>
      </c>
      <c r="F98" s="12">
        <f t="shared" si="10"/>
        <v>0</v>
      </c>
      <c r="G98" s="12">
        <f t="shared" si="11"/>
        <v>0</v>
      </c>
      <c r="H98" s="202" t="s">
        <v>663</v>
      </c>
      <c r="I98" s="203"/>
      <c r="J98" s="203"/>
      <c r="K98" s="203"/>
      <c r="L98" s="204"/>
    </row>
    <row r="99" spans="2:12" ht="16.5" customHeight="1" x14ac:dyDescent="0.3">
      <c r="B99" s="283"/>
      <c r="C99" s="9" t="s">
        <v>22</v>
      </c>
      <c r="D99" s="10">
        <f t="shared" si="9"/>
        <v>6.5</v>
      </c>
      <c r="E99" s="9">
        <v>10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6.5" customHeight="1" x14ac:dyDescent="0.3">
      <c r="B100" s="283"/>
      <c r="C100" s="9" t="s">
        <v>664</v>
      </c>
      <c r="D100" s="19">
        <f>E100*0.65</f>
        <v>1.9500000000000002</v>
      </c>
      <c r="E100" s="9">
        <v>3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6.5" customHeight="1" x14ac:dyDescent="0.3">
      <c r="B101" s="283"/>
      <c r="C101" s="42" t="s">
        <v>190</v>
      </c>
      <c r="D101" s="12">
        <f t="shared" ref="D101:D108" si="12">E101*0.65</f>
        <v>1.3</v>
      </c>
      <c r="E101" s="49">
        <v>2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6.5" customHeight="1" x14ac:dyDescent="0.3">
      <c r="B102" s="187" t="s">
        <v>161</v>
      </c>
      <c r="C102" s="9" t="s">
        <v>229</v>
      </c>
      <c r="D102" s="19">
        <f t="shared" si="12"/>
        <v>26</v>
      </c>
      <c r="E102" s="9">
        <v>40</v>
      </c>
      <c r="F102" s="12">
        <f t="shared" si="10"/>
        <v>0</v>
      </c>
      <c r="G102" s="12">
        <f t="shared" si="11"/>
        <v>0</v>
      </c>
      <c r="H102" s="202" t="s">
        <v>526</v>
      </c>
      <c r="I102" s="203"/>
      <c r="J102" s="203"/>
      <c r="K102" s="203"/>
      <c r="L102" s="204"/>
    </row>
    <row r="103" spans="2:12" ht="16.5" customHeight="1" x14ac:dyDescent="0.3">
      <c r="B103" s="187"/>
      <c r="C103" s="9" t="s">
        <v>24</v>
      </c>
      <c r="D103" s="15">
        <f t="shared" si="12"/>
        <v>0.65</v>
      </c>
      <c r="E103" s="9">
        <v>1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6.5" customHeight="1" x14ac:dyDescent="0.3">
      <c r="B104" s="187"/>
      <c r="C104" s="9" t="s">
        <v>39</v>
      </c>
      <c r="D104" s="15">
        <f t="shared" si="12"/>
        <v>0.65</v>
      </c>
      <c r="E104" s="9">
        <v>1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6.5" customHeight="1" x14ac:dyDescent="0.3">
      <c r="B105" s="187"/>
      <c r="C105" s="9" t="s">
        <v>20</v>
      </c>
      <c r="D105" s="15">
        <f t="shared" si="12"/>
        <v>0.32500000000000001</v>
      </c>
      <c r="E105" s="9">
        <v>0.5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6.5" customHeight="1" x14ac:dyDescent="0.3">
      <c r="B106" s="187"/>
      <c r="C106" s="9" t="s">
        <v>19</v>
      </c>
      <c r="D106" s="15">
        <f t="shared" si="12"/>
        <v>0.32500000000000001</v>
      </c>
      <c r="E106" s="9">
        <v>0.5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6.5" customHeight="1" x14ac:dyDescent="0.3">
      <c r="B107" s="187"/>
      <c r="C107" s="9" t="s">
        <v>53</v>
      </c>
      <c r="D107" s="15">
        <f t="shared" si="12"/>
        <v>0.13</v>
      </c>
      <c r="E107" s="9">
        <v>0.2</v>
      </c>
      <c r="F107" s="12">
        <f t="shared" si="10"/>
        <v>0</v>
      </c>
      <c r="G107" s="12">
        <f t="shared" si="11"/>
        <v>0</v>
      </c>
      <c r="H107" s="270"/>
      <c r="I107" s="271"/>
      <c r="J107" s="271"/>
      <c r="K107" s="271"/>
      <c r="L107" s="272"/>
    </row>
    <row r="108" spans="2:12" ht="16.5" customHeight="1" thickBot="1" x14ac:dyDescent="0.35">
      <c r="B108" s="27" t="s">
        <v>110</v>
      </c>
      <c r="C108" s="21" t="s">
        <v>33</v>
      </c>
      <c r="D108" s="28">
        <f t="shared" si="12"/>
        <v>13</v>
      </c>
      <c r="E108" s="23">
        <v>20</v>
      </c>
      <c r="F108" s="24">
        <f t="shared" si="10"/>
        <v>0</v>
      </c>
      <c r="G108" s="24">
        <f t="shared" si="11"/>
        <v>0</v>
      </c>
      <c r="H108" s="228" t="s">
        <v>34</v>
      </c>
      <c r="I108" s="229"/>
      <c r="J108" s="229"/>
      <c r="K108" s="229"/>
      <c r="L108" s="230"/>
    </row>
    <row r="109" spans="2:12" ht="72" customHeight="1" thickTop="1" x14ac:dyDescent="0.3"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</row>
    <row r="110" spans="2:12" ht="17.25" thickBot="1" x14ac:dyDescent="0.35"/>
    <row r="111" spans="2:12" ht="20.25" thickTop="1" x14ac:dyDescent="0.3">
      <c r="B111" s="217" t="s">
        <v>665</v>
      </c>
      <c r="C111" s="218"/>
      <c r="D111" s="218"/>
      <c r="E111" s="218"/>
      <c r="F111" s="218"/>
      <c r="G111" s="218"/>
      <c r="H111" s="218"/>
      <c r="I111" s="218"/>
      <c r="J111" s="218"/>
      <c r="K111" s="218"/>
      <c r="L111" s="219"/>
    </row>
    <row r="112" spans="2:12" x14ac:dyDescent="0.3">
      <c r="B112" s="220" t="s">
        <v>3</v>
      </c>
      <c r="C112" s="221" t="s">
        <v>4</v>
      </c>
      <c r="D112" s="221" t="s">
        <v>5</v>
      </c>
      <c r="E112" s="221"/>
      <c r="F112" s="221" t="s">
        <v>6</v>
      </c>
      <c r="G112" s="221"/>
      <c r="H112" s="221" t="s">
        <v>7</v>
      </c>
      <c r="I112" s="221"/>
      <c r="J112" s="221"/>
      <c r="K112" s="221"/>
      <c r="L112" s="222"/>
    </row>
    <row r="113" spans="2:12" x14ac:dyDescent="0.3">
      <c r="B113" s="220"/>
      <c r="C113" s="221"/>
      <c r="D113" s="6" t="s">
        <v>1</v>
      </c>
      <c r="E113" s="6" t="s">
        <v>2</v>
      </c>
      <c r="F113" s="38" t="s">
        <v>1</v>
      </c>
      <c r="G113" s="39" t="s">
        <v>2</v>
      </c>
      <c r="H113" s="221"/>
      <c r="I113" s="221"/>
      <c r="J113" s="221"/>
      <c r="K113" s="221"/>
      <c r="L113" s="222"/>
    </row>
    <row r="114" spans="2:12" ht="16.5" customHeight="1" x14ac:dyDescent="0.3">
      <c r="B114" s="187" t="s">
        <v>12</v>
      </c>
      <c r="C114" s="41" t="s">
        <v>13</v>
      </c>
      <c r="D114" s="15">
        <f>E114*0.65</f>
        <v>32.5</v>
      </c>
      <c r="E114" s="11">
        <v>50</v>
      </c>
      <c r="F114" s="12">
        <f>D114*D$2</f>
        <v>0</v>
      </c>
      <c r="G114" s="12">
        <f>E114*D$3</f>
        <v>0</v>
      </c>
      <c r="H114" s="193" t="s">
        <v>105</v>
      </c>
      <c r="I114" s="194"/>
      <c r="J114" s="194"/>
      <c r="K114" s="194"/>
      <c r="L114" s="195"/>
    </row>
    <row r="115" spans="2:12" ht="16.5" customHeight="1" x14ac:dyDescent="0.3">
      <c r="B115" s="187"/>
      <c r="C115" s="41" t="s">
        <v>104</v>
      </c>
      <c r="D115" s="15">
        <f t="shared" ref="D115:D133" si="13">E115*0.65</f>
        <v>1.625</v>
      </c>
      <c r="E115" s="11">
        <v>2.5</v>
      </c>
      <c r="F115" s="12">
        <f t="shared" ref="F115:F133" si="14">D115*D$2</f>
        <v>0</v>
      </c>
      <c r="G115" s="12">
        <f t="shared" ref="G115:G133" si="15">E115*D$3</f>
        <v>0</v>
      </c>
      <c r="H115" s="196"/>
      <c r="I115" s="197"/>
      <c r="J115" s="197"/>
      <c r="K115" s="197"/>
      <c r="L115" s="198"/>
    </row>
    <row r="116" spans="2:12" ht="16.5" customHeight="1" x14ac:dyDescent="0.3">
      <c r="B116" s="225" t="s">
        <v>111</v>
      </c>
      <c r="C116" s="9" t="s">
        <v>15</v>
      </c>
      <c r="D116" s="19">
        <f t="shared" si="13"/>
        <v>13</v>
      </c>
      <c r="E116" s="9">
        <v>20</v>
      </c>
      <c r="F116" s="12">
        <f t="shared" si="14"/>
        <v>0</v>
      </c>
      <c r="G116" s="12">
        <f t="shared" si="15"/>
        <v>0</v>
      </c>
      <c r="H116" s="223" t="s">
        <v>412</v>
      </c>
      <c r="I116" s="223"/>
      <c r="J116" s="223"/>
      <c r="K116" s="223"/>
      <c r="L116" s="224"/>
    </row>
    <row r="117" spans="2:12" ht="16.5" customHeight="1" x14ac:dyDescent="0.3">
      <c r="B117" s="226"/>
      <c r="C117" s="9" t="s">
        <v>16</v>
      </c>
      <c r="D117" s="15">
        <f t="shared" si="13"/>
        <v>1.3</v>
      </c>
      <c r="E117" s="9">
        <v>2</v>
      </c>
      <c r="F117" s="12">
        <f t="shared" si="14"/>
        <v>0</v>
      </c>
      <c r="G117" s="12">
        <f t="shared" si="15"/>
        <v>0</v>
      </c>
      <c r="H117" s="223"/>
      <c r="I117" s="223"/>
      <c r="J117" s="223"/>
      <c r="K117" s="223"/>
      <c r="L117" s="224"/>
    </row>
    <row r="118" spans="2:12" ht="16.5" customHeight="1" x14ac:dyDescent="0.3">
      <c r="B118" s="226"/>
      <c r="C118" s="9" t="s">
        <v>17</v>
      </c>
      <c r="D118" s="15">
        <f t="shared" si="13"/>
        <v>1.3</v>
      </c>
      <c r="E118" s="9">
        <v>2</v>
      </c>
      <c r="F118" s="12">
        <f t="shared" si="14"/>
        <v>0</v>
      </c>
      <c r="G118" s="12">
        <f t="shared" si="15"/>
        <v>0</v>
      </c>
      <c r="H118" s="223"/>
      <c r="I118" s="223"/>
      <c r="J118" s="223"/>
      <c r="K118" s="223"/>
      <c r="L118" s="224"/>
    </row>
    <row r="119" spans="2:12" ht="16.5" customHeight="1" x14ac:dyDescent="0.3">
      <c r="B119" s="226"/>
      <c r="C119" s="9" t="s">
        <v>18</v>
      </c>
      <c r="D119" s="15">
        <f t="shared" si="13"/>
        <v>3.25</v>
      </c>
      <c r="E119" s="9">
        <v>5</v>
      </c>
      <c r="F119" s="12">
        <f t="shared" si="14"/>
        <v>0</v>
      </c>
      <c r="G119" s="12">
        <f t="shared" si="15"/>
        <v>0</v>
      </c>
      <c r="H119" s="223"/>
      <c r="I119" s="223"/>
      <c r="J119" s="223"/>
      <c r="K119" s="223"/>
      <c r="L119" s="224"/>
    </row>
    <row r="120" spans="2:12" ht="16.5" customHeight="1" x14ac:dyDescent="0.3">
      <c r="B120" s="226"/>
      <c r="C120" s="9" t="s">
        <v>19</v>
      </c>
      <c r="D120" s="15">
        <f t="shared" si="13"/>
        <v>0.32500000000000001</v>
      </c>
      <c r="E120" s="9">
        <v>0.5</v>
      </c>
      <c r="F120" s="12">
        <f t="shared" si="14"/>
        <v>0</v>
      </c>
      <c r="G120" s="12">
        <f t="shared" si="15"/>
        <v>0</v>
      </c>
      <c r="H120" s="223"/>
      <c r="I120" s="223"/>
      <c r="J120" s="223"/>
      <c r="K120" s="223"/>
      <c r="L120" s="224"/>
    </row>
    <row r="121" spans="2:12" ht="16.5" customHeight="1" x14ac:dyDescent="0.3">
      <c r="B121" s="227"/>
      <c r="C121" s="9" t="s">
        <v>20</v>
      </c>
      <c r="D121" s="15">
        <f t="shared" si="13"/>
        <v>1.3</v>
      </c>
      <c r="E121" s="9">
        <v>2</v>
      </c>
      <c r="F121" s="12">
        <f t="shared" si="14"/>
        <v>0</v>
      </c>
      <c r="G121" s="12">
        <f t="shared" si="15"/>
        <v>0</v>
      </c>
      <c r="H121" s="223"/>
      <c r="I121" s="223"/>
      <c r="J121" s="223"/>
      <c r="K121" s="223"/>
      <c r="L121" s="224"/>
    </row>
    <row r="122" spans="2:12" ht="16.5" customHeight="1" x14ac:dyDescent="0.3">
      <c r="B122" s="187" t="s">
        <v>386</v>
      </c>
      <c r="C122" s="9" t="s">
        <v>71</v>
      </c>
      <c r="D122" s="19">
        <f t="shared" si="13"/>
        <v>26</v>
      </c>
      <c r="E122" s="11">
        <v>40</v>
      </c>
      <c r="F122" s="12">
        <f t="shared" si="14"/>
        <v>0</v>
      </c>
      <c r="G122" s="12">
        <f t="shared" si="15"/>
        <v>0</v>
      </c>
      <c r="H122" s="202" t="s">
        <v>387</v>
      </c>
      <c r="I122" s="203"/>
      <c r="J122" s="203"/>
      <c r="K122" s="203"/>
      <c r="L122" s="204"/>
    </row>
    <row r="123" spans="2:12" ht="16.5" customHeight="1" x14ac:dyDescent="0.3">
      <c r="B123" s="187"/>
      <c r="C123" s="9" t="s">
        <v>22</v>
      </c>
      <c r="D123" s="15">
        <f t="shared" si="13"/>
        <v>6.5</v>
      </c>
      <c r="E123" s="11">
        <v>10</v>
      </c>
      <c r="F123" s="12">
        <f t="shared" si="14"/>
        <v>0</v>
      </c>
      <c r="G123" s="12">
        <f t="shared" si="15"/>
        <v>0</v>
      </c>
      <c r="H123" s="205"/>
      <c r="I123" s="206"/>
      <c r="J123" s="206"/>
      <c r="K123" s="206"/>
      <c r="L123" s="207"/>
    </row>
    <row r="124" spans="2:12" ht="16.5" customHeight="1" x14ac:dyDescent="0.3">
      <c r="B124" s="187"/>
      <c r="C124" s="9" t="s">
        <v>27</v>
      </c>
      <c r="D124" s="15">
        <f t="shared" si="13"/>
        <v>3.25</v>
      </c>
      <c r="E124" s="11">
        <v>5</v>
      </c>
      <c r="F124" s="12">
        <f t="shared" si="14"/>
        <v>0</v>
      </c>
      <c r="G124" s="12">
        <f t="shared" si="15"/>
        <v>0</v>
      </c>
      <c r="H124" s="205"/>
      <c r="I124" s="206"/>
      <c r="J124" s="206"/>
      <c r="K124" s="206"/>
      <c r="L124" s="207"/>
    </row>
    <row r="125" spans="2:12" ht="16.5" customHeight="1" x14ac:dyDescent="0.3">
      <c r="B125" s="187"/>
      <c r="C125" s="9" t="s">
        <v>52</v>
      </c>
      <c r="D125" s="15">
        <f t="shared" si="13"/>
        <v>1.9500000000000002</v>
      </c>
      <c r="E125" s="11">
        <v>3</v>
      </c>
      <c r="F125" s="12">
        <f t="shared" si="14"/>
        <v>0</v>
      </c>
      <c r="G125" s="12">
        <f t="shared" si="15"/>
        <v>0</v>
      </c>
      <c r="H125" s="205"/>
      <c r="I125" s="206"/>
      <c r="J125" s="206"/>
      <c r="K125" s="206"/>
      <c r="L125" s="207"/>
    </row>
    <row r="126" spans="2:12" ht="16.5" customHeight="1" x14ac:dyDescent="0.3">
      <c r="B126" s="187"/>
      <c r="C126" s="9" t="s">
        <v>39</v>
      </c>
      <c r="D126" s="15">
        <f t="shared" si="13"/>
        <v>0.65</v>
      </c>
      <c r="E126" s="11">
        <v>1</v>
      </c>
      <c r="F126" s="12">
        <f t="shared" si="14"/>
        <v>0</v>
      </c>
      <c r="G126" s="12">
        <f t="shared" si="15"/>
        <v>0</v>
      </c>
      <c r="H126" s="205"/>
      <c r="I126" s="206"/>
      <c r="J126" s="206"/>
      <c r="K126" s="206"/>
      <c r="L126" s="207"/>
    </row>
    <row r="127" spans="2:12" ht="16.5" customHeight="1" x14ac:dyDescent="0.3">
      <c r="B127" s="187"/>
      <c r="C127" s="9" t="s">
        <v>19</v>
      </c>
      <c r="D127" s="15">
        <f t="shared" si="13"/>
        <v>0.32500000000000001</v>
      </c>
      <c r="E127" s="11">
        <v>0.5</v>
      </c>
      <c r="F127" s="12">
        <f t="shared" si="14"/>
        <v>0</v>
      </c>
      <c r="G127" s="12">
        <f t="shared" si="15"/>
        <v>0</v>
      </c>
      <c r="H127" s="205"/>
      <c r="I127" s="206"/>
      <c r="J127" s="206"/>
      <c r="K127" s="206"/>
      <c r="L127" s="207"/>
    </row>
    <row r="128" spans="2:12" ht="16.5" customHeight="1" x14ac:dyDescent="0.3">
      <c r="B128" s="187"/>
      <c r="C128" s="9" t="s">
        <v>20</v>
      </c>
      <c r="D128" s="15">
        <f t="shared" si="13"/>
        <v>1.3</v>
      </c>
      <c r="E128" s="11">
        <v>2</v>
      </c>
      <c r="F128" s="12">
        <f t="shared" si="14"/>
        <v>0</v>
      </c>
      <c r="G128" s="12">
        <f t="shared" si="15"/>
        <v>0</v>
      </c>
      <c r="H128" s="205"/>
      <c r="I128" s="206"/>
      <c r="J128" s="206"/>
      <c r="K128" s="206"/>
      <c r="L128" s="207"/>
    </row>
    <row r="129" spans="2:12" ht="16.5" customHeight="1" x14ac:dyDescent="0.3">
      <c r="B129" s="302" t="s">
        <v>109</v>
      </c>
      <c r="C129" s="9" t="s">
        <v>452</v>
      </c>
      <c r="D129" s="26">
        <f t="shared" si="13"/>
        <v>13</v>
      </c>
      <c r="E129" s="9">
        <v>20</v>
      </c>
      <c r="F129" s="12">
        <f t="shared" si="14"/>
        <v>0</v>
      </c>
      <c r="G129" s="12">
        <f t="shared" si="15"/>
        <v>0</v>
      </c>
      <c r="H129" s="208" t="s">
        <v>198</v>
      </c>
      <c r="I129" s="209"/>
      <c r="J129" s="209"/>
      <c r="K129" s="209"/>
      <c r="L129" s="210"/>
    </row>
    <row r="130" spans="2:12" ht="16.5" customHeight="1" x14ac:dyDescent="0.3">
      <c r="B130" s="302"/>
      <c r="C130" s="9" t="s">
        <v>162</v>
      </c>
      <c r="D130" s="10">
        <f t="shared" si="13"/>
        <v>3.25</v>
      </c>
      <c r="E130" s="9">
        <v>5</v>
      </c>
      <c r="F130" s="12">
        <f t="shared" si="14"/>
        <v>0</v>
      </c>
      <c r="G130" s="12">
        <f t="shared" si="15"/>
        <v>0</v>
      </c>
      <c r="H130" s="211"/>
      <c r="I130" s="212"/>
      <c r="J130" s="212"/>
      <c r="K130" s="212"/>
      <c r="L130" s="213"/>
    </row>
    <row r="131" spans="2:12" ht="16.5" customHeight="1" x14ac:dyDescent="0.3">
      <c r="B131" s="302"/>
      <c r="C131" s="9" t="s">
        <v>186</v>
      </c>
      <c r="D131" s="10">
        <f t="shared" si="13"/>
        <v>0.65</v>
      </c>
      <c r="E131" s="9">
        <v>1</v>
      </c>
      <c r="F131" s="12">
        <f t="shared" si="14"/>
        <v>0</v>
      </c>
      <c r="G131" s="12">
        <f t="shared" si="15"/>
        <v>0</v>
      </c>
      <c r="H131" s="211"/>
      <c r="I131" s="212"/>
      <c r="J131" s="212"/>
      <c r="K131" s="212"/>
      <c r="L131" s="213"/>
    </row>
    <row r="132" spans="2:12" ht="16.5" customHeight="1" x14ac:dyDescent="0.3">
      <c r="B132" s="302"/>
      <c r="C132" s="9" t="s">
        <v>454</v>
      </c>
      <c r="D132" s="10">
        <f t="shared" si="13"/>
        <v>6.5000000000000002E-2</v>
      </c>
      <c r="E132" s="9">
        <v>0.1</v>
      </c>
      <c r="F132" s="12">
        <f t="shared" si="14"/>
        <v>0</v>
      </c>
      <c r="G132" s="12">
        <f t="shared" si="15"/>
        <v>0</v>
      </c>
      <c r="H132" s="211"/>
      <c r="I132" s="212"/>
      <c r="J132" s="212"/>
      <c r="K132" s="212"/>
      <c r="L132" s="213"/>
    </row>
    <row r="133" spans="2:12" ht="16.5" customHeight="1" thickBot="1" x14ac:dyDescent="0.35">
      <c r="B133" s="30" t="s">
        <v>114</v>
      </c>
      <c r="C133" s="21" t="s">
        <v>35</v>
      </c>
      <c r="D133" s="22">
        <f t="shared" si="13"/>
        <v>13</v>
      </c>
      <c r="E133" s="23">
        <v>20</v>
      </c>
      <c r="F133" s="24">
        <f t="shared" si="14"/>
        <v>0</v>
      </c>
      <c r="G133" s="24">
        <f t="shared" si="15"/>
        <v>0</v>
      </c>
      <c r="H133" s="188" t="s">
        <v>36</v>
      </c>
      <c r="I133" s="188"/>
      <c r="J133" s="188"/>
      <c r="K133" s="188"/>
      <c r="L133" s="189"/>
    </row>
    <row r="134" spans="2:12" ht="72" customHeight="1" thickTop="1" x14ac:dyDescent="0.3"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</row>
  </sheetData>
  <mergeCells count="82">
    <mergeCell ref="B134:L134"/>
    <mergeCell ref="B114:B115"/>
    <mergeCell ref="H114:L115"/>
    <mergeCell ref="B116:B121"/>
    <mergeCell ref="H116:L121"/>
    <mergeCell ref="B122:B128"/>
    <mergeCell ref="H122:L128"/>
    <mergeCell ref="B102:B107"/>
    <mergeCell ref="H102:L107"/>
    <mergeCell ref="B129:B132"/>
    <mergeCell ref="H129:L132"/>
    <mergeCell ref="H133:L133"/>
    <mergeCell ref="H108:L108"/>
    <mergeCell ref="B109:L109"/>
    <mergeCell ref="B111:L111"/>
    <mergeCell ref="B112:B113"/>
    <mergeCell ref="C112:C113"/>
    <mergeCell ref="D112:E112"/>
    <mergeCell ref="F112:G112"/>
    <mergeCell ref="H112:L113"/>
    <mergeCell ref="H79:L84"/>
    <mergeCell ref="H85:L85"/>
    <mergeCell ref="B86:L86"/>
    <mergeCell ref="B88:L88"/>
    <mergeCell ref="H98:L101"/>
    <mergeCell ref="H91:L91"/>
    <mergeCell ref="B92:B97"/>
    <mergeCell ref="H92:L97"/>
    <mergeCell ref="B98:B101"/>
    <mergeCell ref="B89:B90"/>
    <mergeCell ref="C89:C90"/>
    <mergeCell ref="D89:E89"/>
    <mergeCell ref="F89:G89"/>
    <mergeCell ref="H89:L90"/>
    <mergeCell ref="B79:B84"/>
    <mergeCell ref="B67:B68"/>
    <mergeCell ref="H67:L68"/>
    <mergeCell ref="B69:B74"/>
    <mergeCell ref="H69:L74"/>
    <mergeCell ref="B75:B78"/>
    <mergeCell ref="H75:L78"/>
    <mergeCell ref="B58:B60"/>
    <mergeCell ref="H58:L60"/>
    <mergeCell ref="H61:L61"/>
    <mergeCell ref="B62:L62"/>
    <mergeCell ref="B64:L64"/>
    <mergeCell ref="B65:B66"/>
    <mergeCell ref="C65:C66"/>
    <mergeCell ref="D65:E65"/>
    <mergeCell ref="F65:G65"/>
    <mergeCell ref="H65:L66"/>
    <mergeCell ref="B40:B41"/>
    <mergeCell ref="H40:L41"/>
    <mergeCell ref="B42:B48"/>
    <mergeCell ref="H42:L48"/>
    <mergeCell ref="B49:B57"/>
    <mergeCell ref="H49:L57"/>
    <mergeCell ref="B27:B33"/>
    <mergeCell ref="H27:L33"/>
    <mergeCell ref="H34:L34"/>
    <mergeCell ref="B35:L35"/>
    <mergeCell ref="B37:L37"/>
    <mergeCell ref="B38:B39"/>
    <mergeCell ref="C38:C39"/>
    <mergeCell ref="D38:E38"/>
    <mergeCell ref="F38:G38"/>
    <mergeCell ref="H38:L39"/>
    <mergeCell ref="B10:B11"/>
    <mergeCell ref="H10:L11"/>
    <mergeCell ref="B12:B17"/>
    <mergeCell ref="H12:L17"/>
    <mergeCell ref="B18:B26"/>
    <mergeCell ref="H18:L26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3" fitToHeight="0" orientation="portrait" r:id="rId1"/>
  <rowBreaks count="4" manualBreakCount="4">
    <brk id="35" max="12" man="1"/>
    <brk id="62" max="12" man="1"/>
    <brk id="86" max="12" man="1"/>
    <brk id="109" max="12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M134"/>
  <sheetViews>
    <sheetView topLeftCell="A62" zoomScaleNormal="100" workbookViewId="0">
      <selection activeCell="B68" sqref="B68:B74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17" t="s">
        <v>666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225" t="s">
        <v>30</v>
      </c>
      <c r="C10" s="41" t="s">
        <v>13</v>
      </c>
      <c r="D10" s="15">
        <f>E10*0.65</f>
        <v>32.5</v>
      </c>
      <c r="E10" s="11">
        <v>50</v>
      </c>
      <c r="F10" s="12">
        <f t="shared" ref="F10:F25" si="0">D10*D$2</f>
        <v>0</v>
      </c>
      <c r="G10" s="12">
        <f t="shared" ref="G10:G25" si="1">E10*D$3</f>
        <v>0</v>
      </c>
      <c r="H10" s="193" t="s">
        <v>48</v>
      </c>
      <c r="I10" s="194"/>
      <c r="J10" s="194"/>
      <c r="K10" s="194"/>
      <c r="L10" s="195"/>
    </row>
    <row r="11" spans="2:12" ht="16.5" customHeight="1" x14ac:dyDescent="0.3">
      <c r="B11" s="227"/>
      <c r="C11" s="41" t="s">
        <v>31</v>
      </c>
      <c r="D11" s="15">
        <f t="shared" ref="D11:D26" si="2">E11*0.65</f>
        <v>1.625</v>
      </c>
      <c r="E11" s="11">
        <v>2.5</v>
      </c>
      <c r="F11" s="12">
        <f t="shared" si="0"/>
        <v>0</v>
      </c>
      <c r="G11" s="12">
        <f t="shared" si="1"/>
        <v>0</v>
      </c>
      <c r="H11" s="196"/>
      <c r="I11" s="197"/>
      <c r="J11" s="197"/>
      <c r="K11" s="197"/>
      <c r="L11" s="198"/>
    </row>
    <row r="12" spans="2:12" ht="16.5" customHeight="1" x14ac:dyDescent="0.3">
      <c r="B12" s="303" t="s">
        <v>548</v>
      </c>
      <c r="C12" s="14" t="s">
        <v>176</v>
      </c>
      <c r="D12" s="26">
        <f t="shared" si="2"/>
        <v>13</v>
      </c>
      <c r="E12" s="9">
        <v>20</v>
      </c>
      <c r="F12" s="12">
        <f t="shared" si="0"/>
        <v>0</v>
      </c>
      <c r="G12" s="12">
        <f t="shared" si="1"/>
        <v>0</v>
      </c>
      <c r="H12" s="202" t="s">
        <v>549</v>
      </c>
      <c r="I12" s="203"/>
      <c r="J12" s="203"/>
      <c r="K12" s="203"/>
      <c r="L12" s="204"/>
    </row>
    <row r="13" spans="2:12" ht="16.5" customHeight="1" x14ac:dyDescent="0.3">
      <c r="B13" s="303"/>
      <c r="C13" s="14" t="s">
        <v>18</v>
      </c>
      <c r="D13" s="10">
        <f t="shared" si="2"/>
        <v>3.25</v>
      </c>
      <c r="E13" s="9">
        <v>5</v>
      </c>
      <c r="F13" s="12">
        <f t="shared" si="0"/>
        <v>0</v>
      </c>
      <c r="G13" s="12">
        <f t="shared" si="1"/>
        <v>0</v>
      </c>
      <c r="H13" s="205"/>
      <c r="I13" s="206"/>
      <c r="J13" s="206"/>
      <c r="K13" s="206"/>
      <c r="L13" s="207"/>
    </row>
    <row r="14" spans="2:12" ht="16.5" customHeight="1" x14ac:dyDescent="0.3">
      <c r="B14" s="303"/>
      <c r="C14" s="14" t="s">
        <v>19</v>
      </c>
      <c r="D14" s="10">
        <f t="shared" si="2"/>
        <v>0.32500000000000001</v>
      </c>
      <c r="E14" s="9">
        <v>0.5</v>
      </c>
      <c r="F14" s="12">
        <f t="shared" si="0"/>
        <v>0</v>
      </c>
      <c r="G14" s="12">
        <f t="shared" si="1"/>
        <v>0</v>
      </c>
      <c r="H14" s="205"/>
      <c r="I14" s="206"/>
      <c r="J14" s="206"/>
      <c r="K14" s="206"/>
      <c r="L14" s="207"/>
    </row>
    <row r="15" spans="2:12" ht="16.5" customHeight="1" x14ac:dyDescent="0.3">
      <c r="B15" s="303"/>
      <c r="C15" s="14" t="s">
        <v>20</v>
      </c>
      <c r="D15" s="10">
        <f t="shared" si="2"/>
        <v>1.3</v>
      </c>
      <c r="E15" s="9">
        <v>2</v>
      </c>
      <c r="F15" s="12">
        <f t="shared" si="0"/>
        <v>0</v>
      </c>
      <c r="G15" s="12">
        <f t="shared" si="1"/>
        <v>0</v>
      </c>
      <c r="H15" s="205"/>
      <c r="I15" s="206"/>
      <c r="J15" s="206"/>
      <c r="K15" s="206"/>
      <c r="L15" s="207"/>
    </row>
    <row r="16" spans="2:12" ht="16.5" customHeight="1" x14ac:dyDescent="0.3">
      <c r="B16" s="303"/>
      <c r="C16" s="14" t="s">
        <v>499</v>
      </c>
      <c r="D16" s="10">
        <f t="shared" si="2"/>
        <v>1.3</v>
      </c>
      <c r="E16" s="9">
        <v>2</v>
      </c>
      <c r="F16" s="12">
        <f t="shared" si="0"/>
        <v>0</v>
      </c>
      <c r="G16" s="12">
        <f t="shared" si="1"/>
        <v>0</v>
      </c>
      <c r="H16" s="205"/>
      <c r="I16" s="206"/>
      <c r="J16" s="206"/>
      <c r="K16" s="206"/>
      <c r="L16" s="207"/>
    </row>
    <row r="17" spans="2:12" ht="16.5" customHeight="1" x14ac:dyDescent="0.3">
      <c r="B17" s="303"/>
      <c r="C17" s="14" t="s">
        <v>498</v>
      </c>
      <c r="D17" s="10">
        <f t="shared" si="2"/>
        <v>1.3</v>
      </c>
      <c r="E17" s="9">
        <v>2</v>
      </c>
      <c r="F17" s="12">
        <f t="shared" si="0"/>
        <v>0</v>
      </c>
      <c r="G17" s="12">
        <f t="shared" si="1"/>
        <v>0</v>
      </c>
      <c r="H17" s="205"/>
      <c r="I17" s="206"/>
      <c r="J17" s="206"/>
      <c r="K17" s="206"/>
      <c r="L17" s="207"/>
    </row>
    <row r="18" spans="2:12" ht="16.5" customHeight="1" x14ac:dyDescent="0.3">
      <c r="B18" s="304" t="s">
        <v>543</v>
      </c>
      <c r="C18" s="12" t="s">
        <v>544</v>
      </c>
      <c r="D18" s="26">
        <f t="shared" si="2"/>
        <v>26</v>
      </c>
      <c r="E18" s="74">
        <v>40</v>
      </c>
      <c r="F18" s="12">
        <f t="shared" si="0"/>
        <v>0</v>
      </c>
      <c r="G18" s="12">
        <f t="shared" si="1"/>
        <v>0</v>
      </c>
      <c r="H18" s="202" t="s">
        <v>545</v>
      </c>
      <c r="I18" s="203"/>
      <c r="J18" s="203"/>
      <c r="K18" s="203"/>
      <c r="L18" s="204"/>
    </row>
    <row r="19" spans="2:12" ht="16.5" customHeight="1" x14ac:dyDescent="0.3">
      <c r="B19" s="305"/>
      <c r="C19" s="12" t="s">
        <v>546</v>
      </c>
      <c r="D19" s="26">
        <f t="shared" si="2"/>
        <v>1.9500000000000002</v>
      </c>
      <c r="E19" s="74">
        <v>3</v>
      </c>
      <c r="F19" s="12">
        <f t="shared" si="0"/>
        <v>0</v>
      </c>
      <c r="G19" s="12">
        <f t="shared" si="1"/>
        <v>0</v>
      </c>
      <c r="H19" s="205"/>
      <c r="I19" s="206"/>
      <c r="J19" s="206"/>
      <c r="K19" s="206"/>
      <c r="L19" s="207"/>
    </row>
    <row r="20" spans="2:12" ht="16.5" customHeight="1" x14ac:dyDescent="0.3">
      <c r="B20" s="306"/>
      <c r="C20" s="12" t="s">
        <v>25</v>
      </c>
      <c r="D20" s="10">
        <f t="shared" si="2"/>
        <v>3.25</v>
      </c>
      <c r="E20" s="74">
        <v>5</v>
      </c>
      <c r="F20" s="12">
        <f t="shared" si="0"/>
        <v>0</v>
      </c>
      <c r="G20" s="12">
        <f t="shared" si="1"/>
        <v>0</v>
      </c>
      <c r="H20" s="270"/>
      <c r="I20" s="271"/>
      <c r="J20" s="271"/>
      <c r="K20" s="271"/>
      <c r="L20" s="272"/>
    </row>
    <row r="21" spans="2:12" ht="16.5" customHeight="1" x14ac:dyDescent="0.3">
      <c r="B21" s="302" t="s">
        <v>101</v>
      </c>
      <c r="C21" s="9" t="s">
        <v>239</v>
      </c>
      <c r="D21" s="10">
        <f t="shared" si="2"/>
        <v>3.25</v>
      </c>
      <c r="E21" s="9">
        <v>5</v>
      </c>
      <c r="F21" s="12">
        <f t="shared" si="0"/>
        <v>0</v>
      </c>
      <c r="G21" s="12">
        <f t="shared" si="1"/>
        <v>0</v>
      </c>
      <c r="H21" s="262" t="s">
        <v>240</v>
      </c>
      <c r="I21" s="262"/>
      <c r="J21" s="262"/>
      <c r="K21" s="262"/>
      <c r="L21" s="263"/>
    </row>
    <row r="22" spans="2:12" ht="16.5" customHeight="1" x14ac:dyDescent="0.3">
      <c r="B22" s="302"/>
      <c r="C22" s="9" t="s">
        <v>24</v>
      </c>
      <c r="D22" s="10">
        <f t="shared" si="2"/>
        <v>0.13</v>
      </c>
      <c r="E22" s="9">
        <v>0.2</v>
      </c>
      <c r="F22" s="12">
        <f t="shared" si="0"/>
        <v>0</v>
      </c>
      <c r="G22" s="12">
        <f t="shared" si="1"/>
        <v>0</v>
      </c>
      <c r="H22" s="262"/>
      <c r="I22" s="262"/>
      <c r="J22" s="262"/>
      <c r="K22" s="262"/>
      <c r="L22" s="263"/>
    </row>
    <row r="23" spans="2:12" ht="16.5" customHeight="1" x14ac:dyDescent="0.3">
      <c r="B23" s="302"/>
      <c r="C23" s="9" t="s">
        <v>52</v>
      </c>
      <c r="D23" s="10">
        <f t="shared" si="2"/>
        <v>0.13</v>
      </c>
      <c r="E23" s="9">
        <v>0.2</v>
      </c>
      <c r="F23" s="12">
        <f t="shared" si="0"/>
        <v>0</v>
      </c>
      <c r="G23" s="12">
        <f t="shared" si="1"/>
        <v>0</v>
      </c>
      <c r="H23" s="262"/>
      <c r="I23" s="262"/>
      <c r="J23" s="262"/>
      <c r="K23" s="262"/>
      <c r="L23" s="263"/>
    </row>
    <row r="24" spans="2:12" ht="16.5" customHeight="1" x14ac:dyDescent="0.3">
      <c r="B24" s="302"/>
      <c r="C24" s="9" t="s">
        <v>39</v>
      </c>
      <c r="D24" s="10">
        <f t="shared" si="2"/>
        <v>0.65</v>
      </c>
      <c r="E24" s="9">
        <v>1</v>
      </c>
      <c r="F24" s="12">
        <f t="shared" si="0"/>
        <v>0</v>
      </c>
      <c r="G24" s="12">
        <f t="shared" si="1"/>
        <v>0</v>
      </c>
      <c r="H24" s="262"/>
      <c r="I24" s="262"/>
      <c r="J24" s="262"/>
      <c r="K24" s="262"/>
      <c r="L24" s="263"/>
    </row>
    <row r="25" spans="2:12" ht="16.5" customHeight="1" x14ac:dyDescent="0.3">
      <c r="B25" s="302"/>
      <c r="C25" s="9" t="s">
        <v>53</v>
      </c>
      <c r="D25" s="10">
        <f t="shared" si="2"/>
        <v>0.13</v>
      </c>
      <c r="E25" s="9">
        <v>0.2</v>
      </c>
      <c r="F25" s="12">
        <f t="shared" si="0"/>
        <v>0</v>
      </c>
      <c r="G25" s="12">
        <f t="shared" si="1"/>
        <v>0</v>
      </c>
      <c r="H25" s="262"/>
      <c r="I25" s="262"/>
      <c r="J25" s="262"/>
      <c r="K25" s="262"/>
      <c r="L25" s="263"/>
    </row>
    <row r="26" spans="2:12" ht="16.5" customHeight="1" thickBot="1" x14ac:dyDescent="0.35">
      <c r="B26" s="30" t="s">
        <v>110</v>
      </c>
      <c r="C26" s="21" t="s">
        <v>264</v>
      </c>
      <c r="D26" s="22">
        <f t="shared" si="2"/>
        <v>13</v>
      </c>
      <c r="E26" s="23">
        <v>20</v>
      </c>
      <c r="F26" s="24">
        <f>D26*D$2</f>
        <v>0</v>
      </c>
      <c r="G26" s="24">
        <f>E26*D$3</f>
        <v>0</v>
      </c>
      <c r="H26" s="188" t="s">
        <v>34</v>
      </c>
      <c r="I26" s="188"/>
      <c r="J26" s="188"/>
      <c r="K26" s="188"/>
      <c r="L26" s="189"/>
    </row>
    <row r="27" spans="2:12" ht="72" customHeight="1" thickTop="1" x14ac:dyDescent="0.3"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</row>
    <row r="28" spans="2:12" ht="16.5" customHeight="1" thickBot="1" x14ac:dyDescent="0.35"/>
    <row r="29" spans="2:12" ht="20.25" thickTop="1" x14ac:dyDescent="0.3">
      <c r="B29" s="217" t="s">
        <v>667</v>
      </c>
      <c r="C29" s="218"/>
      <c r="D29" s="218"/>
      <c r="E29" s="218"/>
      <c r="F29" s="218"/>
      <c r="G29" s="218"/>
      <c r="H29" s="218"/>
      <c r="I29" s="218"/>
      <c r="J29" s="218"/>
      <c r="K29" s="218"/>
      <c r="L29" s="219"/>
    </row>
    <row r="30" spans="2:12" x14ac:dyDescent="0.3">
      <c r="B30" s="220" t="s">
        <v>3</v>
      </c>
      <c r="C30" s="221" t="s">
        <v>4</v>
      </c>
      <c r="D30" s="221" t="s">
        <v>5</v>
      </c>
      <c r="E30" s="221"/>
      <c r="F30" s="221" t="s">
        <v>6</v>
      </c>
      <c r="G30" s="221"/>
      <c r="H30" s="221" t="s">
        <v>7</v>
      </c>
      <c r="I30" s="221"/>
      <c r="J30" s="221"/>
      <c r="K30" s="221"/>
      <c r="L30" s="222"/>
    </row>
    <row r="31" spans="2:12" x14ac:dyDescent="0.3">
      <c r="B31" s="220"/>
      <c r="C31" s="221"/>
      <c r="D31" s="6" t="s">
        <v>1</v>
      </c>
      <c r="E31" s="6" t="s">
        <v>2</v>
      </c>
      <c r="F31" s="38" t="s">
        <v>1</v>
      </c>
      <c r="G31" s="39" t="s">
        <v>2</v>
      </c>
      <c r="H31" s="221"/>
      <c r="I31" s="221"/>
      <c r="J31" s="221"/>
      <c r="K31" s="221"/>
      <c r="L31" s="222"/>
    </row>
    <row r="32" spans="2:12" ht="16.5" customHeight="1" x14ac:dyDescent="0.3">
      <c r="B32" s="187" t="s">
        <v>60</v>
      </c>
      <c r="C32" s="9" t="s">
        <v>13</v>
      </c>
      <c r="D32" s="15">
        <f>E32*0.65</f>
        <v>32.5</v>
      </c>
      <c r="E32" s="9">
        <v>50</v>
      </c>
      <c r="F32" s="12">
        <f>D32*D$2</f>
        <v>0</v>
      </c>
      <c r="G32" s="12">
        <f>E32*D$3</f>
        <v>0</v>
      </c>
      <c r="H32" s="223" t="s">
        <v>74</v>
      </c>
      <c r="I32" s="223"/>
      <c r="J32" s="223"/>
      <c r="K32" s="223"/>
      <c r="L32" s="224"/>
    </row>
    <row r="33" spans="2:12" ht="16.5" customHeight="1" x14ac:dyDescent="0.3">
      <c r="B33" s="187"/>
      <c r="C33" s="9" t="s">
        <v>75</v>
      </c>
      <c r="D33" s="15">
        <f t="shared" ref="D33:D53" si="3">E33*0.65</f>
        <v>1.625</v>
      </c>
      <c r="E33" s="9">
        <v>2.5</v>
      </c>
      <c r="F33" s="12">
        <f t="shared" ref="F33:F53" si="4">D33*D$2</f>
        <v>0</v>
      </c>
      <c r="G33" s="12">
        <f t="shared" ref="G33:G53" si="5">E33*D$3</f>
        <v>0</v>
      </c>
      <c r="H33" s="223"/>
      <c r="I33" s="223"/>
      <c r="J33" s="223"/>
      <c r="K33" s="223"/>
      <c r="L33" s="224"/>
    </row>
    <row r="34" spans="2:12" ht="16.5" customHeight="1" x14ac:dyDescent="0.3">
      <c r="B34" s="225" t="s">
        <v>83</v>
      </c>
      <c r="C34" s="29" t="s">
        <v>91</v>
      </c>
      <c r="D34" s="15">
        <f t="shared" si="3"/>
        <v>19.5</v>
      </c>
      <c r="E34" s="29">
        <v>30</v>
      </c>
      <c r="F34" s="12">
        <f t="shared" si="4"/>
        <v>0</v>
      </c>
      <c r="G34" s="12">
        <f t="shared" si="5"/>
        <v>0</v>
      </c>
      <c r="H34" s="251" t="s">
        <v>668</v>
      </c>
      <c r="I34" s="252"/>
      <c r="J34" s="252"/>
      <c r="K34" s="252"/>
      <c r="L34" s="253"/>
    </row>
    <row r="35" spans="2:12" ht="16.5" customHeight="1" x14ac:dyDescent="0.3">
      <c r="B35" s="226"/>
      <c r="C35" s="29" t="s">
        <v>22</v>
      </c>
      <c r="D35" s="15">
        <f t="shared" si="3"/>
        <v>6.5</v>
      </c>
      <c r="E35" s="29">
        <v>10</v>
      </c>
      <c r="F35" s="12">
        <f t="shared" si="4"/>
        <v>0</v>
      </c>
      <c r="G35" s="12">
        <f t="shared" si="5"/>
        <v>0</v>
      </c>
      <c r="H35" s="254"/>
      <c r="I35" s="255"/>
      <c r="J35" s="255"/>
      <c r="K35" s="255"/>
      <c r="L35" s="256"/>
    </row>
    <row r="36" spans="2:12" ht="16.5" customHeight="1" x14ac:dyDescent="0.3">
      <c r="B36" s="226"/>
      <c r="C36" s="29" t="s">
        <v>20</v>
      </c>
      <c r="D36" s="15">
        <f t="shared" si="3"/>
        <v>3.25</v>
      </c>
      <c r="E36" s="29">
        <v>5</v>
      </c>
      <c r="F36" s="12">
        <f t="shared" si="4"/>
        <v>0</v>
      </c>
      <c r="G36" s="12">
        <f t="shared" si="5"/>
        <v>0</v>
      </c>
      <c r="H36" s="254"/>
      <c r="I36" s="255"/>
      <c r="J36" s="255"/>
      <c r="K36" s="255"/>
      <c r="L36" s="256"/>
    </row>
    <row r="37" spans="2:12" ht="16.5" customHeight="1" x14ac:dyDescent="0.3">
      <c r="B37" s="226"/>
      <c r="C37" s="29" t="s">
        <v>16</v>
      </c>
      <c r="D37" s="15">
        <f t="shared" si="3"/>
        <v>1.3</v>
      </c>
      <c r="E37" s="29">
        <v>2</v>
      </c>
      <c r="F37" s="12">
        <f t="shared" si="4"/>
        <v>0</v>
      </c>
      <c r="G37" s="12">
        <f t="shared" si="5"/>
        <v>0</v>
      </c>
      <c r="H37" s="254"/>
      <c r="I37" s="255"/>
      <c r="J37" s="255"/>
      <c r="K37" s="255"/>
      <c r="L37" s="256"/>
    </row>
    <row r="38" spans="2:12" ht="16.5" customHeight="1" x14ac:dyDescent="0.3">
      <c r="B38" s="226"/>
      <c r="C38" s="29" t="s">
        <v>17</v>
      </c>
      <c r="D38" s="15">
        <f t="shared" si="3"/>
        <v>1.3</v>
      </c>
      <c r="E38" s="29">
        <v>2</v>
      </c>
      <c r="F38" s="12">
        <f t="shared" si="4"/>
        <v>0</v>
      </c>
      <c r="G38" s="12">
        <f t="shared" si="5"/>
        <v>0</v>
      </c>
      <c r="H38" s="254"/>
      <c r="I38" s="255"/>
      <c r="J38" s="255"/>
      <c r="K38" s="255"/>
      <c r="L38" s="256"/>
    </row>
    <row r="39" spans="2:12" ht="16.5" customHeight="1" x14ac:dyDescent="0.3">
      <c r="B39" s="227"/>
      <c r="C39" s="29" t="s">
        <v>162</v>
      </c>
      <c r="D39" s="15">
        <f t="shared" si="3"/>
        <v>0.32500000000000001</v>
      </c>
      <c r="E39" s="48">
        <v>0.5</v>
      </c>
      <c r="F39" s="12">
        <f t="shared" si="4"/>
        <v>0</v>
      </c>
      <c r="G39" s="12">
        <f t="shared" si="5"/>
        <v>0</v>
      </c>
      <c r="H39" s="257"/>
      <c r="I39" s="258"/>
      <c r="J39" s="258"/>
      <c r="K39" s="258"/>
      <c r="L39" s="259"/>
    </row>
    <row r="40" spans="2:12" ht="16.5" customHeight="1" x14ac:dyDescent="0.3">
      <c r="B40" s="187" t="s">
        <v>309</v>
      </c>
      <c r="C40" s="9" t="s">
        <v>260</v>
      </c>
      <c r="D40" s="10">
        <f t="shared" si="3"/>
        <v>9.75</v>
      </c>
      <c r="E40" s="9">
        <v>15</v>
      </c>
      <c r="F40" s="12">
        <f t="shared" si="4"/>
        <v>0</v>
      </c>
      <c r="G40" s="12">
        <f t="shared" si="5"/>
        <v>0</v>
      </c>
      <c r="H40" s="262" t="s">
        <v>310</v>
      </c>
      <c r="I40" s="262"/>
      <c r="J40" s="262"/>
      <c r="K40" s="262"/>
      <c r="L40" s="263"/>
    </row>
    <row r="41" spans="2:12" ht="16.5" customHeight="1" x14ac:dyDescent="0.3">
      <c r="B41" s="187"/>
      <c r="C41" s="9" t="s">
        <v>296</v>
      </c>
      <c r="D41" s="10">
        <f t="shared" si="3"/>
        <v>6.5</v>
      </c>
      <c r="E41" s="9">
        <v>10</v>
      </c>
      <c r="F41" s="12">
        <f t="shared" si="4"/>
        <v>0</v>
      </c>
      <c r="G41" s="12">
        <f t="shared" si="5"/>
        <v>0</v>
      </c>
      <c r="H41" s="262"/>
      <c r="I41" s="262"/>
      <c r="J41" s="262"/>
      <c r="K41" s="262"/>
      <c r="L41" s="263"/>
    </row>
    <row r="42" spans="2:12" ht="16.5" customHeight="1" x14ac:dyDescent="0.3">
      <c r="B42" s="187"/>
      <c r="C42" s="9" t="s">
        <v>23</v>
      </c>
      <c r="D42" s="10">
        <f t="shared" si="3"/>
        <v>3.25</v>
      </c>
      <c r="E42" s="9">
        <v>5</v>
      </c>
      <c r="F42" s="12">
        <f t="shared" si="4"/>
        <v>0</v>
      </c>
      <c r="G42" s="12">
        <f t="shared" si="5"/>
        <v>0</v>
      </c>
      <c r="H42" s="262"/>
      <c r="I42" s="262"/>
      <c r="J42" s="262"/>
      <c r="K42" s="262"/>
      <c r="L42" s="263"/>
    </row>
    <row r="43" spans="2:12" ht="16.5" customHeight="1" x14ac:dyDescent="0.3">
      <c r="B43" s="187"/>
      <c r="C43" s="9" t="s">
        <v>22</v>
      </c>
      <c r="D43" s="10">
        <f t="shared" si="3"/>
        <v>6.5</v>
      </c>
      <c r="E43" s="9">
        <v>10</v>
      </c>
      <c r="F43" s="12">
        <f t="shared" si="4"/>
        <v>0</v>
      </c>
      <c r="G43" s="12">
        <f t="shared" si="5"/>
        <v>0</v>
      </c>
      <c r="H43" s="262"/>
      <c r="I43" s="262"/>
      <c r="J43" s="262"/>
      <c r="K43" s="262"/>
      <c r="L43" s="263"/>
    </row>
    <row r="44" spans="2:12" ht="16.5" customHeight="1" x14ac:dyDescent="0.3">
      <c r="B44" s="187"/>
      <c r="C44" s="9" t="s">
        <v>42</v>
      </c>
      <c r="D44" s="26">
        <f t="shared" si="3"/>
        <v>13</v>
      </c>
      <c r="E44" s="9">
        <v>20</v>
      </c>
      <c r="F44" s="12">
        <f t="shared" si="4"/>
        <v>0</v>
      </c>
      <c r="G44" s="12">
        <f t="shared" si="5"/>
        <v>0</v>
      </c>
      <c r="H44" s="262"/>
      <c r="I44" s="262"/>
      <c r="J44" s="262"/>
      <c r="K44" s="262"/>
      <c r="L44" s="263"/>
    </row>
    <row r="45" spans="2:12" ht="16.5" customHeight="1" x14ac:dyDescent="0.3">
      <c r="B45" s="187"/>
      <c r="C45" s="9" t="s">
        <v>24</v>
      </c>
      <c r="D45" s="10">
        <f t="shared" si="3"/>
        <v>0.32500000000000001</v>
      </c>
      <c r="E45" s="9">
        <v>0.5</v>
      </c>
      <c r="F45" s="12">
        <f t="shared" si="4"/>
        <v>0</v>
      </c>
      <c r="G45" s="12">
        <f t="shared" si="5"/>
        <v>0</v>
      </c>
      <c r="H45" s="262"/>
      <c r="I45" s="262"/>
      <c r="J45" s="262"/>
      <c r="K45" s="262"/>
      <c r="L45" s="263"/>
    </row>
    <row r="46" spans="2:12" ht="16.5" customHeight="1" x14ac:dyDescent="0.3">
      <c r="B46" s="187"/>
      <c r="C46" s="9" t="s">
        <v>25</v>
      </c>
      <c r="D46" s="26">
        <f t="shared" si="3"/>
        <v>1.9500000000000002</v>
      </c>
      <c r="E46" s="9">
        <v>3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ht="16.5" customHeight="1" x14ac:dyDescent="0.3">
      <c r="B47" s="187" t="s">
        <v>82</v>
      </c>
      <c r="C47" s="33" t="s">
        <v>76</v>
      </c>
      <c r="D47" s="15">
        <f t="shared" si="3"/>
        <v>19.5</v>
      </c>
      <c r="E47" s="34">
        <v>30</v>
      </c>
      <c r="F47" s="12">
        <f t="shared" si="4"/>
        <v>0</v>
      </c>
      <c r="G47" s="12">
        <f t="shared" si="5"/>
        <v>0</v>
      </c>
      <c r="H47" s="208" t="s">
        <v>669</v>
      </c>
      <c r="I47" s="209"/>
      <c r="J47" s="209"/>
      <c r="K47" s="209"/>
      <c r="L47" s="210"/>
    </row>
    <row r="48" spans="2:12" ht="16.5" customHeight="1" x14ac:dyDescent="0.3">
      <c r="B48" s="187"/>
      <c r="C48" s="9" t="s">
        <v>20</v>
      </c>
      <c r="D48" s="15">
        <f t="shared" si="3"/>
        <v>0.65</v>
      </c>
      <c r="E48" s="11">
        <v>1</v>
      </c>
      <c r="F48" s="12">
        <f t="shared" si="4"/>
        <v>0</v>
      </c>
      <c r="G48" s="12">
        <f t="shared" si="5"/>
        <v>0</v>
      </c>
      <c r="H48" s="211"/>
      <c r="I48" s="212"/>
      <c r="J48" s="212"/>
      <c r="K48" s="212"/>
      <c r="L48" s="213"/>
    </row>
    <row r="49" spans="2:12" ht="16.5" customHeight="1" x14ac:dyDescent="0.3">
      <c r="B49" s="187"/>
      <c r="C49" s="9" t="s">
        <v>19</v>
      </c>
      <c r="D49" s="15">
        <f t="shared" si="3"/>
        <v>0.32500000000000001</v>
      </c>
      <c r="E49" s="11">
        <v>0.5</v>
      </c>
      <c r="F49" s="12">
        <f t="shared" si="4"/>
        <v>0</v>
      </c>
      <c r="G49" s="12">
        <f t="shared" si="5"/>
        <v>0</v>
      </c>
      <c r="H49" s="211"/>
      <c r="I49" s="212"/>
      <c r="J49" s="212"/>
      <c r="K49" s="212"/>
      <c r="L49" s="213"/>
    </row>
    <row r="50" spans="2:12" ht="16.5" customHeight="1" x14ac:dyDescent="0.3">
      <c r="B50" s="187"/>
      <c r="C50" s="9" t="s">
        <v>24</v>
      </c>
      <c r="D50" s="15">
        <f t="shared" si="3"/>
        <v>0.32500000000000001</v>
      </c>
      <c r="E50" s="11">
        <v>0.5</v>
      </c>
      <c r="F50" s="12">
        <f t="shared" si="4"/>
        <v>0</v>
      </c>
      <c r="G50" s="12">
        <f t="shared" si="5"/>
        <v>0</v>
      </c>
      <c r="H50" s="211"/>
      <c r="I50" s="212"/>
      <c r="J50" s="212"/>
      <c r="K50" s="212"/>
      <c r="L50" s="213"/>
    </row>
    <row r="51" spans="2:12" ht="16.5" customHeight="1" x14ac:dyDescent="0.3">
      <c r="B51" s="187"/>
      <c r="C51" s="9" t="s">
        <v>39</v>
      </c>
      <c r="D51" s="15">
        <f t="shared" si="3"/>
        <v>0.65</v>
      </c>
      <c r="E51" s="11">
        <v>1</v>
      </c>
      <c r="F51" s="12">
        <f t="shared" si="4"/>
        <v>0</v>
      </c>
      <c r="G51" s="12">
        <f t="shared" si="5"/>
        <v>0</v>
      </c>
      <c r="H51" s="211"/>
      <c r="I51" s="212"/>
      <c r="J51" s="212"/>
      <c r="K51" s="212"/>
      <c r="L51" s="213"/>
    </row>
    <row r="52" spans="2:12" ht="16.5" customHeight="1" x14ac:dyDescent="0.3">
      <c r="B52" s="187"/>
      <c r="C52" s="9" t="s">
        <v>53</v>
      </c>
      <c r="D52" s="15">
        <f t="shared" si="3"/>
        <v>0.13</v>
      </c>
      <c r="E52" s="11">
        <v>0.2</v>
      </c>
      <c r="F52" s="12">
        <f t="shared" si="4"/>
        <v>0</v>
      </c>
      <c r="G52" s="12">
        <f t="shared" si="5"/>
        <v>0</v>
      </c>
      <c r="H52" s="214"/>
      <c r="I52" s="215"/>
      <c r="J52" s="215"/>
      <c r="K52" s="215"/>
      <c r="L52" s="216"/>
    </row>
    <row r="53" spans="2:12" ht="16.5" customHeight="1" thickBot="1" x14ac:dyDescent="0.35">
      <c r="B53" s="30" t="s">
        <v>110</v>
      </c>
      <c r="C53" s="52" t="s">
        <v>264</v>
      </c>
      <c r="D53" s="28">
        <f t="shared" si="3"/>
        <v>13</v>
      </c>
      <c r="E53" s="24">
        <v>20</v>
      </c>
      <c r="F53" s="24">
        <f t="shared" si="4"/>
        <v>0</v>
      </c>
      <c r="G53" s="24">
        <f t="shared" si="5"/>
        <v>0</v>
      </c>
      <c r="H53" s="228" t="s">
        <v>34</v>
      </c>
      <c r="I53" s="229"/>
      <c r="J53" s="229"/>
      <c r="K53" s="229"/>
      <c r="L53" s="230"/>
    </row>
    <row r="54" spans="2:12" ht="72" customHeight="1" thickTop="1" x14ac:dyDescent="0.3">
      <c r="B54" s="190"/>
      <c r="C54" s="190"/>
      <c r="D54" s="190"/>
      <c r="E54" s="190"/>
      <c r="F54" s="190"/>
      <c r="G54" s="190"/>
      <c r="H54" s="190"/>
      <c r="I54" s="190"/>
      <c r="J54" s="190"/>
      <c r="K54" s="190"/>
      <c r="L54" s="190"/>
    </row>
    <row r="55" spans="2:12" ht="17.25" thickBot="1" x14ac:dyDescent="0.35"/>
    <row r="56" spans="2:12" ht="20.25" thickTop="1" x14ac:dyDescent="0.3">
      <c r="B56" s="217" t="s">
        <v>670</v>
      </c>
      <c r="C56" s="218"/>
      <c r="D56" s="218"/>
      <c r="E56" s="218"/>
      <c r="F56" s="218"/>
      <c r="G56" s="218"/>
      <c r="H56" s="218"/>
      <c r="I56" s="218"/>
      <c r="J56" s="218"/>
      <c r="K56" s="218"/>
      <c r="L56" s="219"/>
    </row>
    <row r="57" spans="2:12" x14ac:dyDescent="0.3">
      <c r="B57" s="220" t="s">
        <v>3</v>
      </c>
      <c r="C57" s="221" t="s">
        <v>4</v>
      </c>
      <c r="D57" s="221" t="s">
        <v>5</v>
      </c>
      <c r="E57" s="221"/>
      <c r="F57" s="221" t="s">
        <v>6</v>
      </c>
      <c r="G57" s="221"/>
      <c r="H57" s="221" t="s">
        <v>7</v>
      </c>
      <c r="I57" s="221"/>
      <c r="J57" s="221"/>
      <c r="K57" s="221"/>
      <c r="L57" s="222"/>
    </row>
    <row r="58" spans="2:12" x14ac:dyDescent="0.3">
      <c r="B58" s="220"/>
      <c r="C58" s="221"/>
      <c r="D58" s="6" t="s">
        <v>1</v>
      </c>
      <c r="E58" s="6" t="s">
        <v>2</v>
      </c>
      <c r="F58" s="38" t="s">
        <v>1</v>
      </c>
      <c r="G58" s="39" t="s">
        <v>2</v>
      </c>
      <c r="H58" s="221"/>
      <c r="I58" s="221"/>
      <c r="J58" s="221"/>
      <c r="K58" s="221"/>
      <c r="L58" s="222"/>
    </row>
    <row r="59" spans="2:12" ht="16.5" customHeight="1" x14ac:dyDescent="0.3">
      <c r="B59" s="16" t="s">
        <v>45</v>
      </c>
      <c r="C59" s="9" t="s">
        <v>13</v>
      </c>
      <c r="D59" s="15">
        <f>E59*0.65</f>
        <v>35.75</v>
      </c>
      <c r="E59" s="11">
        <v>55</v>
      </c>
      <c r="F59" s="12">
        <f>D59*D$2</f>
        <v>0</v>
      </c>
      <c r="G59" s="12">
        <f>E59*D$3</f>
        <v>0</v>
      </c>
      <c r="H59" s="191" t="s">
        <v>46</v>
      </c>
      <c r="I59" s="191"/>
      <c r="J59" s="191"/>
      <c r="K59" s="191"/>
      <c r="L59" s="192"/>
    </row>
    <row r="60" spans="2:12" ht="16.5" customHeight="1" x14ac:dyDescent="0.3">
      <c r="B60" s="225" t="s">
        <v>495</v>
      </c>
      <c r="C60" s="14" t="s">
        <v>496</v>
      </c>
      <c r="D60" s="12">
        <f t="shared" ref="D60:D75" si="6">E60*0.65</f>
        <v>13</v>
      </c>
      <c r="E60" s="9">
        <v>20</v>
      </c>
      <c r="F60" s="12">
        <f t="shared" ref="F60:F74" si="7">D60*D$2</f>
        <v>0</v>
      </c>
      <c r="G60" s="12">
        <f t="shared" ref="G60:G74" si="8">E60*D$3</f>
        <v>0</v>
      </c>
      <c r="H60" s="202" t="s">
        <v>671</v>
      </c>
      <c r="I60" s="203"/>
      <c r="J60" s="203"/>
      <c r="K60" s="203"/>
      <c r="L60" s="204"/>
    </row>
    <row r="61" spans="2:12" ht="16.5" customHeight="1" x14ac:dyDescent="0.3">
      <c r="B61" s="226"/>
      <c r="C61" s="14" t="s">
        <v>18</v>
      </c>
      <c r="D61" s="31">
        <f t="shared" si="6"/>
        <v>3.25</v>
      </c>
      <c r="E61" s="9">
        <v>5</v>
      </c>
      <c r="F61" s="12">
        <f t="shared" si="7"/>
        <v>0</v>
      </c>
      <c r="G61" s="12">
        <f t="shared" si="8"/>
        <v>0</v>
      </c>
      <c r="H61" s="205"/>
      <c r="I61" s="206"/>
      <c r="J61" s="206"/>
      <c r="K61" s="206"/>
      <c r="L61" s="207"/>
    </row>
    <row r="62" spans="2:12" ht="16.5" customHeight="1" x14ac:dyDescent="0.3">
      <c r="B62" s="226"/>
      <c r="C62" s="14" t="s">
        <v>19</v>
      </c>
      <c r="D62" s="31">
        <f t="shared" si="6"/>
        <v>0.32500000000000001</v>
      </c>
      <c r="E62" s="9">
        <v>0.5</v>
      </c>
      <c r="F62" s="12">
        <f t="shared" si="7"/>
        <v>0</v>
      </c>
      <c r="G62" s="12">
        <f t="shared" si="8"/>
        <v>0</v>
      </c>
      <c r="H62" s="205"/>
      <c r="I62" s="206"/>
      <c r="J62" s="206"/>
      <c r="K62" s="206"/>
      <c r="L62" s="207"/>
    </row>
    <row r="63" spans="2:12" ht="16.5" customHeight="1" x14ac:dyDescent="0.3">
      <c r="B63" s="226"/>
      <c r="C63" s="14" t="s">
        <v>20</v>
      </c>
      <c r="D63" s="12">
        <f t="shared" si="6"/>
        <v>1.3</v>
      </c>
      <c r="E63" s="9">
        <v>2</v>
      </c>
      <c r="F63" s="12">
        <f t="shared" si="7"/>
        <v>0</v>
      </c>
      <c r="G63" s="12">
        <f t="shared" si="8"/>
        <v>0</v>
      </c>
      <c r="H63" s="205"/>
      <c r="I63" s="206"/>
      <c r="J63" s="206"/>
      <c r="K63" s="206"/>
      <c r="L63" s="207"/>
    </row>
    <row r="64" spans="2:12" ht="16.5" customHeight="1" x14ac:dyDescent="0.3">
      <c r="B64" s="226"/>
      <c r="C64" s="14" t="s">
        <v>498</v>
      </c>
      <c r="D64" s="12">
        <f t="shared" si="6"/>
        <v>1.3</v>
      </c>
      <c r="E64" s="9">
        <v>2</v>
      </c>
      <c r="F64" s="12">
        <f t="shared" si="7"/>
        <v>0</v>
      </c>
      <c r="G64" s="12">
        <f t="shared" si="8"/>
        <v>0</v>
      </c>
      <c r="H64" s="205"/>
      <c r="I64" s="206"/>
      <c r="J64" s="206"/>
      <c r="K64" s="206"/>
      <c r="L64" s="207"/>
    </row>
    <row r="65" spans="2:12" ht="16.5" customHeight="1" x14ac:dyDescent="0.3">
      <c r="B65" s="227"/>
      <c r="C65" s="14" t="s">
        <v>499</v>
      </c>
      <c r="D65" s="12">
        <f t="shared" si="6"/>
        <v>1.3</v>
      </c>
      <c r="E65" s="9">
        <v>2</v>
      </c>
      <c r="F65" s="12">
        <f t="shared" si="7"/>
        <v>0</v>
      </c>
      <c r="G65" s="12">
        <f t="shared" si="8"/>
        <v>0</v>
      </c>
      <c r="H65" s="205"/>
      <c r="I65" s="206"/>
      <c r="J65" s="206"/>
      <c r="K65" s="206"/>
      <c r="L65" s="207"/>
    </row>
    <row r="66" spans="2:12" ht="16.5" customHeight="1" x14ac:dyDescent="0.3">
      <c r="B66" s="287" t="s">
        <v>672</v>
      </c>
      <c r="C66" s="9" t="s">
        <v>673</v>
      </c>
      <c r="D66" s="19">
        <f t="shared" si="6"/>
        <v>26</v>
      </c>
      <c r="E66" s="11">
        <v>40</v>
      </c>
      <c r="F66" s="12">
        <f t="shared" si="7"/>
        <v>0</v>
      </c>
      <c r="G66" s="12">
        <f t="shared" si="8"/>
        <v>0</v>
      </c>
      <c r="H66" s="202" t="s">
        <v>674</v>
      </c>
      <c r="I66" s="203"/>
      <c r="J66" s="203"/>
      <c r="K66" s="203"/>
      <c r="L66" s="204"/>
    </row>
    <row r="67" spans="2:12" ht="16.5" customHeight="1" x14ac:dyDescent="0.3">
      <c r="B67" s="288"/>
      <c r="C67" s="9" t="s">
        <v>190</v>
      </c>
      <c r="D67" s="15">
        <f t="shared" si="6"/>
        <v>3.25</v>
      </c>
      <c r="E67" s="11">
        <v>5</v>
      </c>
      <c r="F67" s="12">
        <f t="shared" si="7"/>
        <v>0</v>
      </c>
      <c r="G67" s="12">
        <f t="shared" si="8"/>
        <v>0</v>
      </c>
      <c r="H67" s="205"/>
      <c r="I67" s="206"/>
      <c r="J67" s="206"/>
      <c r="K67" s="206"/>
      <c r="L67" s="207"/>
    </row>
    <row r="68" spans="2:12" ht="16.5" customHeight="1" x14ac:dyDescent="0.3">
      <c r="B68" s="267" t="s">
        <v>675</v>
      </c>
      <c r="C68" s="9" t="s">
        <v>676</v>
      </c>
      <c r="D68" s="15">
        <f t="shared" si="6"/>
        <v>19.5</v>
      </c>
      <c r="E68" s="9">
        <v>30</v>
      </c>
      <c r="F68" s="12">
        <f t="shared" si="7"/>
        <v>0</v>
      </c>
      <c r="G68" s="12">
        <f t="shared" si="8"/>
        <v>0</v>
      </c>
      <c r="H68" s="208" t="s">
        <v>677</v>
      </c>
      <c r="I68" s="209"/>
      <c r="J68" s="209"/>
      <c r="K68" s="209"/>
      <c r="L68" s="210"/>
    </row>
    <row r="69" spans="2:12" ht="16.5" customHeight="1" x14ac:dyDescent="0.3">
      <c r="B69" s="268"/>
      <c r="C69" s="9" t="s">
        <v>39</v>
      </c>
      <c r="D69" s="15">
        <f t="shared" si="6"/>
        <v>0.65</v>
      </c>
      <c r="E69" s="9">
        <v>1</v>
      </c>
      <c r="F69" s="12">
        <f t="shared" si="7"/>
        <v>0</v>
      </c>
      <c r="G69" s="12">
        <f t="shared" si="8"/>
        <v>0</v>
      </c>
      <c r="H69" s="211"/>
      <c r="I69" s="212"/>
      <c r="J69" s="212"/>
      <c r="K69" s="212"/>
      <c r="L69" s="213"/>
    </row>
    <row r="70" spans="2:12" ht="16.5" customHeight="1" x14ac:dyDescent="0.3">
      <c r="B70" s="268"/>
      <c r="C70" s="9" t="s">
        <v>53</v>
      </c>
      <c r="D70" s="15">
        <f t="shared" si="6"/>
        <v>0.32500000000000001</v>
      </c>
      <c r="E70" s="9">
        <v>0.5</v>
      </c>
      <c r="F70" s="12">
        <f t="shared" si="7"/>
        <v>0</v>
      </c>
      <c r="G70" s="12">
        <f t="shared" si="8"/>
        <v>0</v>
      </c>
      <c r="H70" s="211"/>
      <c r="I70" s="212"/>
      <c r="J70" s="212"/>
      <c r="K70" s="212"/>
      <c r="L70" s="213"/>
    </row>
    <row r="71" spans="2:12" ht="16.5" customHeight="1" x14ac:dyDescent="0.3">
      <c r="B71" s="268"/>
      <c r="C71" s="9" t="s">
        <v>288</v>
      </c>
      <c r="D71" s="15">
        <f t="shared" si="6"/>
        <v>0.65</v>
      </c>
      <c r="E71" s="9">
        <v>1</v>
      </c>
      <c r="F71" s="12">
        <f t="shared" si="7"/>
        <v>0</v>
      </c>
      <c r="G71" s="12">
        <f t="shared" si="8"/>
        <v>0</v>
      </c>
      <c r="H71" s="211"/>
      <c r="I71" s="212"/>
      <c r="J71" s="212"/>
      <c r="K71" s="212"/>
      <c r="L71" s="213"/>
    </row>
    <row r="72" spans="2:12" ht="16.5" customHeight="1" x14ac:dyDescent="0.3">
      <c r="B72" s="268"/>
      <c r="C72" s="9" t="s">
        <v>27</v>
      </c>
      <c r="D72" s="15">
        <f t="shared" si="6"/>
        <v>3.25</v>
      </c>
      <c r="E72" s="9">
        <v>5</v>
      </c>
      <c r="F72" s="12">
        <f t="shared" si="7"/>
        <v>0</v>
      </c>
      <c r="G72" s="12">
        <f t="shared" si="8"/>
        <v>0</v>
      </c>
      <c r="H72" s="211"/>
      <c r="I72" s="212"/>
      <c r="J72" s="212"/>
      <c r="K72" s="212"/>
      <c r="L72" s="213"/>
    </row>
    <row r="73" spans="2:12" ht="16.5" customHeight="1" x14ac:dyDescent="0.3">
      <c r="B73" s="268"/>
      <c r="C73" s="9" t="s">
        <v>52</v>
      </c>
      <c r="D73" s="15">
        <f t="shared" si="6"/>
        <v>0.65</v>
      </c>
      <c r="E73" s="9">
        <v>1</v>
      </c>
      <c r="F73" s="12">
        <f t="shared" si="7"/>
        <v>0</v>
      </c>
      <c r="G73" s="12">
        <f t="shared" si="8"/>
        <v>0</v>
      </c>
      <c r="H73" s="211"/>
      <c r="I73" s="212"/>
      <c r="J73" s="212"/>
      <c r="K73" s="212"/>
      <c r="L73" s="213"/>
    </row>
    <row r="74" spans="2:12" ht="16.5" customHeight="1" x14ac:dyDescent="0.3">
      <c r="B74" s="269"/>
      <c r="C74" s="9" t="s">
        <v>378</v>
      </c>
      <c r="D74" s="15">
        <f t="shared" si="6"/>
        <v>0.65</v>
      </c>
      <c r="E74" s="9">
        <v>1</v>
      </c>
      <c r="F74" s="12">
        <f t="shared" si="7"/>
        <v>0</v>
      </c>
      <c r="G74" s="12">
        <f t="shared" si="8"/>
        <v>0</v>
      </c>
      <c r="H74" s="214"/>
      <c r="I74" s="215"/>
      <c r="J74" s="215"/>
      <c r="K74" s="215"/>
      <c r="L74" s="216"/>
    </row>
    <row r="75" spans="2:12" ht="16.5" customHeight="1" thickBot="1" x14ac:dyDescent="0.35">
      <c r="B75" s="30" t="s">
        <v>114</v>
      </c>
      <c r="C75" s="21" t="s">
        <v>261</v>
      </c>
      <c r="D75" s="22">
        <f t="shared" si="6"/>
        <v>13</v>
      </c>
      <c r="E75" s="23">
        <v>20</v>
      </c>
      <c r="F75" s="24">
        <f>D75*D$2</f>
        <v>0</v>
      </c>
      <c r="G75" s="24">
        <f>E75*D$3</f>
        <v>0</v>
      </c>
      <c r="H75" s="188" t="s">
        <v>36</v>
      </c>
      <c r="I75" s="188"/>
      <c r="J75" s="188"/>
      <c r="K75" s="188"/>
      <c r="L75" s="189"/>
    </row>
    <row r="76" spans="2:12" ht="72" customHeight="1" thickTop="1" x14ac:dyDescent="0.3">
      <c r="B76" s="190"/>
      <c r="C76" s="190"/>
      <c r="D76" s="190"/>
      <c r="E76" s="190"/>
      <c r="F76" s="190"/>
      <c r="G76" s="190"/>
      <c r="H76" s="190"/>
      <c r="I76" s="190"/>
      <c r="J76" s="190"/>
      <c r="K76" s="190"/>
      <c r="L76" s="190"/>
    </row>
    <row r="77" spans="2:12" ht="17.25" thickBot="1" x14ac:dyDescent="0.35"/>
    <row r="78" spans="2:12" ht="20.25" thickTop="1" x14ac:dyDescent="0.3">
      <c r="B78" s="217" t="s">
        <v>678</v>
      </c>
      <c r="C78" s="218"/>
      <c r="D78" s="218"/>
      <c r="E78" s="218"/>
      <c r="F78" s="218"/>
      <c r="G78" s="218"/>
      <c r="H78" s="218"/>
      <c r="I78" s="218"/>
      <c r="J78" s="218"/>
      <c r="K78" s="218"/>
      <c r="L78" s="219"/>
    </row>
    <row r="79" spans="2:12" x14ac:dyDescent="0.3">
      <c r="B79" s="220" t="s">
        <v>3</v>
      </c>
      <c r="C79" s="221" t="s">
        <v>4</v>
      </c>
      <c r="D79" s="221" t="s">
        <v>5</v>
      </c>
      <c r="E79" s="221"/>
      <c r="F79" s="221" t="s">
        <v>6</v>
      </c>
      <c r="G79" s="221"/>
      <c r="H79" s="221" t="s">
        <v>7</v>
      </c>
      <c r="I79" s="221"/>
      <c r="J79" s="221"/>
      <c r="K79" s="221"/>
      <c r="L79" s="222"/>
    </row>
    <row r="80" spans="2:12" x14ac:dyDescent="0.3">
      <c r="B80" s="220"/>
      <c r="C80" s="221"/>
      <c r="D80" s="6" t="s">
        <v>1</v>
      </c>
      <c r="E80" s="6" t="s">
        <v>2</v>
      </c>
      <c r="F80" s="38" t="s">
        <v>1</v>
      </c>
      <c r="G80" s="39" t="s">
        <v>2</v>
      </c>
      <c r="H80" s="221"/>
      <c r="I80" s="221"/>
      <c r="J80" s="221"/>
      <c r="K80" s="221"/>
      <c r="L80" s="222"/>
    </row>
    <row r="81" spans="2:12" ht="16.5" customHeight="1" x14ac:dyDescent="0.3">
      <c r="B81" s="225" t="s">
        <v>12</v>
      </c>
      <c r="C81" s="41" t="s">
        <v>13</v>
      </c>
      <c r="D81" s="15">
        <f>E81*0.65</f>
        <v>32.5</v>
      </c>
      <c r="E81" s="11">
        <v>50</v>
      </c>
      <c r="F81" s="12">
        <f>D81*D$2</f>
        <v>0</v>
      </c>
      <c r="G81" s="12">
        <f>E81*D$3</f>
        <v>0</v>
      </c>
      <c r="H81" s="193" t="s">
        <v>105</v>
      </c>
      <c r="I81" s="194"/>
      <c r="J81" s="194"/>
      <c r="K81" s="194"/>
      <c r="L81" s="195"/>
    </row>
    <row r="82" spans="2:12" ht="16.5" customHeight="1" x14ac:dyDescent="0.3">
      <c r="B82" s="227"/>
      <c r="C82" s="41" t="s">
        <v>104</v>
      </c>
      <c r="D82" s="15">
        <f t="shared" ref="D82:D101" si="9">E82*0.65</f>
        <v>1.625</v>
      </c>
      <c r="E82" s="11">
        <v>2.5</v>
      </c>
      <c r="F82" s="12">
        <f t="shared" ref="F82:F101" si="10">D82*D$2</f>
        <v>0</v>
      </c>
      <c r="G82" s="12">
        <f t="shared" ref="G82:G100" si="11">E82*D$3</f>
        <v>0</v>
      </c>
      <c r="H82" s="196"/>
      <c r="I82" s="197"/>
      <c r="J82" s="197"/>
      <c r="K82" s="197"/>
      <c r="L82" s="198"/>
    </row>
    <row r="83" spans="2:12" ht="16.5" customHeight="1" x14ac:dyDescent="0.3">
      <c r="B83" s="302" t="s">
        <v>604</v>
      </c>
      <c r="C83" s="14" t="s">
        <v>605</v>
      </c>
      <c r="D83" s="26">
        <f t="shared" si="9"/>
        <v>13</v>
      </c>
      <c r="E83" s="9">
        <v>20</v>
      </c>
      <c r="F83" s="12">
        <f t="shared" si="10"/>
        <v>0</v>
      </c>
      <c r="G83" s="12">
        <f t="shared" si="11"/>
        <v>0</v>
      </c>
      <c r="H83" s="262" t="s">
        <v>679</v>
      </c>
      <c r="I83" s="262"/>
      <c r="J83" s="262"/>
      <c r="K83" s="262"/>
      <c r="L83" s="263"/>
    </row>
    <row r="84" spans="2:12" ht="16.5" customHeight="1" x14ac:dyDescent="0.3">
      <c r="B84" s="302"/>
      <c r="C84" s="14" t="s">
        <v>22</v>
      </c>
      <c r="D84" s="10">
        <f t="shared" si="9"/>
        <v>6.5</v>
      </c>
      <c r="E84" s="9">
        <v>10</v>
      </c>
      <c r="F84" s="12">
        <f t="shared" si="10"/>
        <v>0</v>
      </c>
      <c r="G84" s="12">
        <f t="shared" si="11"/>
        <v>0</v>
      </c>
      <c r="H84" s="262"/>
      <c r="I84" s="262"/>
      <c r="J84" s="262"/>
      <c r="K84" s="262"/>
      <c r="L84" s="263"/>
    </row>
    <row r="85" spans="2:12" ht="16.5" customHeight="1" x14ac:dyDescent="0.3">
      <c r="B85" s="302"/>
      <c r="C85" s="14" t="s">
        <v>504</v>
      </c>
      <c r="D85" s="26">
        <f t="shared" si="9"/>
        <v>1.9500000000000002</v>
      </c>
      <c r="E85" s="9">
        <v>3</v>
      </c>
      <c r="F85" s="12">
        <f t="shared" si="10"/>
        <v>0</v>
      </c>
      <c r="G85" s="12">
        <f t="shared" si="11"/>
        <v>0</v>
      </c>
      <c r="H85" s="262"/>
      <c r="I85" s="262"/>
      <c r="J85" s="262"/>
      <c r="K85" s="262"/>
      <c r="L85" s="263"/>
    </row>
    <row r="86" spans="2:12" ht="16.5" customHeight="1" x14ac:dyDescent="0.3">
      <c r="B86" s="302"/>
      <c r="C86" s="14" t="s">
        <v>19</v>
      </c>
      <c r="D86" s="10">
        <f t="shared" si="9"/>
        <v>0.65</v>
      </c>
      <c r="E86" s="9">
        <v>1</v>
      </c>
      <c r="F86" s="12">
        <f t="shared" si="10"/>
        <v>0</v>
      </c>
      <c r="G86" s="12">
        <f t="shared" si="11"/>
        <v>0</v>
      </c>
      <c r="H86" s="262"/>
      <c r="I86" s="262"/>
      <c r="J86" s="262"/>
      <c r="K86" s="262"/>
      <c r="L86" s="263"/>
    </row>
    <row r="87" spans="2:12" ht="16.5" customHeight="1" x14ac:dyDescent="0.3">
      <c r="B87" s="302"/>
      <c r="C87" s="14" t="s">
        <v>16</v>
      </c>
      <c r="D87" s="10">
        <f t="shared" si="9"/>
        <v>1.3</v>
      </c>
      <c r="E87" s="9">
        <v>2</v>
      </c>
      <c r="F87" s="12">
        <f t="shared" si="10"/>
        <v>0</v>
      </c>
      <c r="G87" s="12">
        <f t="shared" si="11"/>
        <v>0</v>
      </c>
      <c r="H87" s="262"/>
      <c r="I87" s="262"/>
      <c r="J87" s="262"/>
      <c r="K87" s="262"/>
      <c r="L87" s="263"/>
    </row>
    <row r="88" spans="2:12" ht="16.5" customHeight="1" x14ac:dyDescent="0.3">
      <c r="B88" s="302"/>
      <c r="C88" s="14" t="s">
        <v>17</v>
      </c>
      <c r="D88" s="10">
        <f t="shared" si="9"/>
        <v>1.3</v>
      </c>
      <c r="E88" s="9">
        <v>2</v>
      </c>
      <c r="F88" s="12">
        <f t="shared" si="10"/>
        <v>0</v>
      </c>
      <c r="G88" s="12">
        <f t="shared" si="11"/>
        <v>0</v>
      </c>
      <c r="H88" s="262"/>
      <c r="I88" s="262"/>
      <c r="J88" s="262"/>
      <c r="K88" s="262"/>
      <c r="L88" s="263"/>
    </row>
    <row r="89" spans="2:12" ht="16.5" customHeight="1" x14ac:dyDescent="0.3">
      <c r="B89" s="282" t="s">
        <v>680</v>
      </c>
      <c r="C89" s="9" t="s">
        <v>204</v>
      </c>
      <c r="D89" s="19">
        <f t="shared" si="9"/>
        <v>26</v>
      </c>
      <c r="E89" s="9">
        <v>40</v>
      </c>
      <c r="F89" s="12">
        <f t="shared" si="10"/>
        <v>0</v>
      </c>
      <c r="G89" s="12">
        <f t="shared" si="11"/>
        <v>0</v>
      </c>
      <c r="H89" s="202" t="s">
        <v>681</v>
      </c>
      <c r="I89" s="203"/>
      <c r="J89" s="203"/>
      <c r="K89" s="203"/>
      <c r="L89" s="204"/>
    </row>
    <row r="90" spans="2:12" ht="16.5" customHeight="1" x14ac:dyDescent="0.3">
      <c r="B90" s="283"/>
      <c r="C90" s="9" t="s">
        <v>23</v>
      </c>
      <c r="D90" s="15">
        <f t="shared" si="9"/>
        <v>3.25</v>
      </c>
      <c r="E90" s="9">
        <v>5</v>
      </c>
      <c r="F90" s="12">
        <f t="shared" si="10"/>
        <v>0</v>
      </c>
      <c r="G90" s="12">
        <f t="shared" si="11"/>
        <v>0</v>
      </c>
      <c r="H90" s="205"/>
      <c r="I90" s="206"/>
      <c r="J90" s="206"/>
      <c r="K90" s="206"/>
      <c r="L90" s="207"/>
    </row>
    <row r="91" spans="2:12" ht="16.5" customHeight="1" x14ac:dyDescent="0.3">
      <c r="B91" s="283"/>
      <c r="C91" s="9" t="s">
        <v>22</v>
      </c>
      <c r="D91" s="15">
        <f t="shared" si="9"/>
        <v>3.25</v>
      </c>
      <c r="E91" s="9">
        <v>5</v>
      </c>
      <c r="F91" s="12">
        <f t="shared" si="10"/>
        <v>0</v>
      </c>
      <c r="G91" s="12">
        <f t="shared" si="11"/>
        <v>0</v>
      </c>
      <c r="H91" s="205"/>
      <c r="I91" s="206"/>
      <c r="J91" s="206"/>
      <c r="K91" s="206"/>
      <c r="L91" s="207"/>
    </row>
    <row r="92" spans="2:12" ht="16.5" customHeight="1" x14ac:dyDescent="0.3">
      <c r="B92" s="283"/>
      <c r="C92" s="9" t="s">
        <v>90</v>
      </c>
      <c r="D92" s="15">
        <f t="shared" si="9"/>
        <v>3.25</v>
      </c>
      <c r="E92" s="9">
        <v>5</v>
      </c>
      <c r="F92" s="12">
        <f t="shared" si="10"/>
        <v>0</v>
      </c>
      <c r="G92" s="12">
        <f t="shared" si="11"/>
        <v>0</v>
      </c>
      <c r="H92" s="205"/>
      <c r="I92" s="206"/>
      <c r="J92" s="206"/>
      <c r="K92" s="206"/>
      <c r="L92" s="207"/>
    </row>
    <row r="93" spans="2:12" ht="16.5" customHeight="1" x14ac:dyDescent="0.3">
      <c r="B93" s="283"/>
      <c r="C93" s="9" t="s">
        <v>28</v>
      </c>
      <c r="D93" s="15">
        <f t="shared" si="9"/>
        <v>1.3</v>
      </c>
      <c r="E93" s="9">
        <v>2</v>
      </c>
      <c r="F93" s="12">
        <f t="shared" si="10"/>
        <v>0</v>
      </c>
      <c r="G93" s="12">
        <f t="shared" si="11"/>
        <v>0</v>
      </c>
      <c r="H93" s="205"/>
      <c r="I93" s="206"/>
      <c r="J93" s="206"/>
      <c r="K93" s="206"/>
      <c r="L93" s="207"/>
    </row>
    <row r="94" spans="2:12" ht="16.5" customHeight="1" x14ac:dyDescent="0.3">
      <c r="B94" s="283"/>
      <c r="C94" s="9" t="s">
        <v>78</v>
      </c>
      <c r="D94" s="15">
        <f t="shared" si="9"/>
        <v>0.13</v>
      </c>
      <c r="E94" s="9">
        <v>0.2</v>
      </c>
      <c r="F94" s="12">
        <f t="shared" si="10"/>
        <v>0</v>
      </c>
      <c r="G94" s="12">
        <f t="shared" si="11"/>
        <v>0</v>
      </c>
      <c r="H94" s="205"/>
      <c r="I94" s="206"/>
      <c r="J94" s="206"/>
      <c r="K94" s="206"/>
      <c r="L94" s="207"/>
    </row>
    <row r="95" spans="2:12" ht="16.5" customHeight="1" x14ac:dyDescent="0.3">
      <c r="B95" s="283"/>
      <c r="C95" s="9" t="s">
        <v>25</v>
      </c>
      <c r="D95" s="15">
        <f t="shared" si="9"/>
        <v>1.3</v>
      </c>
      <c r="E95" s="9">
        <v>2</v>
      </c>
      <c r="F95" s="1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ht="16.5" customHeight="1" x14ac:dyDescent="0.3">
      <c r="B96" s="225" t="s">
        <v>339</v>
      </c>
      <c r="C96" s="9" t="s">
        <v>70</v>
      </c>
      <c r="D96" s="15">
        <f t="shared" si="9"/>
        <v>19.5</v>
      </c>
      <c r="E96" s="9">
        <v>30</v>
      </c>
      <c r="F96" s="12">
        <f t="shared" si="10"/>
        <v>0</v>
      </c>
      <c r="G96" s="12">
        <f t="shared" si="11"/>
        <v>0</v>
      </c>
      <c r="H96" s="223" t="s">
        <v>340</v>
      </c>
      <c r="I96" s="223"/>
      <c r="J96" s="223"/>
      <c r="K96" s="223"/>
      <c r="L96" s="224"/>
    </row>
    <row r="97" spans="2:12" ht="16.5" customHeight="1" x14ac:dyDescent="0.3">
      <c r="B97" s="226"/>
      <c r="C97" s="9" t="s">
        <v>291</v>
      </c>
      <c r="D97" s="15">
        <f t="shared" si="9"/>
        <v>0.65</v>
      </c>
      <c r="E97" s="9">
        <v>1</v>
      </c>
      <c r="F97" s="12">
        <f t="shared" si="10"/>
        <v>0</v>
      </c>
      <c r="G97" s="12">
        <f t="shared" si="11"/>
        <v>0</v>
      </c>
      <c r="H97" s="223"/>
      <c r="I97" s="223"/>
      <c r="J97" s="223"/>
      <c r="K97" s="223"/>
      <c r="L97" s="224"/>
    </row>
    <row r="98" spans="2:12" ht="16.5" customHeight="1" x14ac:dyDescent="0.3">
      <c r="B98" s="226"/>
      <c r="C98" s="9" t="s">
        <v>24</v>
      </c>
      <c r="D98" s="15">
        <f t="shared" si="9"/>
        <v>0.32500000000000001</v>
      </c>
      <c r="E98" s="9">
        <v>0.5</v>
      </c>
      <c r="F98" s="12">
        <f t="shared" si="10"/>
        <v>0</v>
      </c>
      <c r="G98" s="12">
        <f t="shared" si="11"/>
        <v>0</v>
      </c>
      <c r="H98" s="223"/>
      <c r="I98" s="223"/>
      <c r="J98" s="223"/>
      <c r="K98" s="223"/>
      <c r="L98" s="224"/>
    </row>
    <row r="99" spans="2:12" ht="16.5" customHeight="1" x14ac:dyDescent="0.3">
      <c r="B99" s="226"/>
      <c r="C99" s="9" t="s">
        <v>188</v>
      </c>
      <c r="D99" s="15">
        <f t="shared" si="9"/>
        <v>1.3</v>
      </c>
      <c r="E99" s="9">
        <v>2</v>
      </c>
      <c r="F99" s="12">
        <f t="shared" si="10"/>
        <v>0</v>
      </c>
      <c r="G99" s="12">
        <f t="shared" si="11"/>
        <v>0</v>
      </c>
      <c r="H99" s="223"/>
      <c r="I99" s="223"/>
      <c r="J99" s="223"/>
      <c r="K99" s="223"/>
      <c r="L99" s="224"/>
    </row>
    <row r="100" spans="2:12" ht="16.5" customHeight="1" x14ac:dyDescent="0.3">
      <c r="B100" s="227"/>
      <c r="C100" s="9" t="s">
        <v>53</v>
      </c>
      <c r="D100" s="15">
        <f t="shared" si="9"/>
        <v>0.13</v>
      </c>
      <c r="E100" s="9">
        <v>0.2</v>
      </c>
      <c r="F100" s="12">
        <f t="shared" si="10"/>
        <v>0</v>
      </c>
      <c r="G100" s="12">
        <f t="shared" si="11"/>
        <v>0</v>
      </c>
      <c r="H100" s="223"/>
      <c r="I100" s="223"/>
      <c r="J100" s="223"/>
      <c r="K100" s="223"/>
      <c r="L100" s="224"/>
    </row>
    <row r="101" spans="2:12" ht="16.5" customHeight="1" thickBot="1" x14ac:dyDescent="0.35">
      <c r="B101" s="30" t="s">
        <v>114</v>
      </c>
      <c r="C101" s="21" t="s">
        <v>261</v>
      </c>
      <c r="D101" s="22">
        <f t="shared" si="9"/>
        <v>13</v>
      </c>
      <c r="E101" s="53">
        <v>20</v>
      </c>
      <c r="F101" s="24">
        <f t="shared" si="10"/>
        <v>0</v>
      </c>
      <c r="G101" s="24">
        <f>E101*D$3</f>
        <v>0</v>
      </c>
      <c r="H101" s="228" t="s">
        <v>36</v>
      </c>
      <c r="I101" s="229"/>
      <c r="J101" s="229"/>
      <c r="K101" s="229"/>
      <c r="L101" s="230"/>
    </row>
    <row r="102" spans="2:12" ht="72" customHeight="1" thickTop="1" x14ac:dyDescent="0.3">
      <c r="B102" s="190"/>
      <c r="C102" s="190"/>
      <c r="D102" s="190"/>
      <c r="E102" s="190"/>
      <c r="F102" s="190"/>
      <c r="G102" s="190"/>
      <c r="H102" s="190"/>
      <c r="I102" s="190"/>
      <c r="J102" s="190"/>
      <c r="K102" s="190"/>
      <c r="L102" s="190"/>
    </row>
    <row r="103" spans="2:12" ht="17.25" thickBot="1" x14ac:dyDescent="0.35"/>
    <row r="104" spans="2:12" ht="20.25" thickTop="1" x14ac:dyDescent="0.3">
      <c r="B104" s="217" t="s">
        <v>682</v>
      </c>
      <c r="C104" s="218"/>
      <c r="D104" s="218"/>
      <c r="E104" s="218"/>
      <c r="F104" s="218"/>
      <c r="G104" s="218"/>
      <c r="H104" s="218"/>
      <c r="I104" s="218"/>
      <c r="J104" s="218"/>
      <c r="K104" s="218"/>
      <c r="L104" s="219"/>
    </row>
    <row r="105" spans="2:12" x14ac:dyDescent="0.3">
      <c r="B105" s="220" t="s">
        <v>3</v>
      </c>
      <c r="C105" s="221" t="s">
        <v>4</v>
      </c>
      <c r="D105" s="221" t="s">
        <v>5</v>
      </c>
      <c r="E105" s="221"/>
      <c r="F105" s="221" t="s">
        <v>6</v>
      </c>
      <c r="G105" s="221"/>
      <c r="H105" s="221" t="s">
        <v>7</v>
      </c>
      <c r="I105" s="221"/>
      <c r="J105" s="221"/>
      <c r="K105" s="221"/>
      <c r="L105" s="222"/>
    </row>
    <row r="106" spans="2:12" x14ac:dyDescent="0.3">
      <c r="B106" s="220"/>
      <c r="C106" s="221"/>
      <c r="D106" s="6" t="s">
        <v>1</v>
      </c>
      <c r="E106" s="6" t="s">
        <v>2</v>
      </c>
      <c r="F106" s="38" t="s">
        <v>1</v>
      </c>
      <c r="G106" s="39" t="s">
        <v>2</v>
      </c>
      <c r="H106" s="221"/>
      <c r="I106" s="221"/>
      <c r="J106" s="221"/>
      <c r="K106" s="221"/>
      <c r="L106" s="222"/>
    </row>
    <row r="107" spans="2:12" ht="16.5" customHeight="1" x14ac:dyDescent="0.3">
      <c r="B107" s="187" t="s">
        <v>30</v>
      </c>
      <c r="C107" s="41" t="s">
        <v>13</v>
      </c>
      <c r="D107" s="15">
        <f>E107*0.65</f>
        <v>32.5</v>
      </c>
      <c r="E107" s="11">
        <v>50</v>
      </c>
      <c r="F107" s="12">
        <f>D107*D$2</f>
        <v>0</v>
      </c>
      <c r="G107" s="12">
        <f>E107*D$3</f>
        <v>0</v>
      </c>
      <c r="H107" s="193" t="s">
        <v>48</v>
      </c>
      <c r="I107" s="194"/>
      <c r="J107" s="194"/>
      <c r="K107" s="194"/>
      <c r="L107" s="195"/>
    </row>
    <row r="108" spans="2:12" ht="16.5" customHeight="1" x14ac:dyDescent="0.3">
      <c r="B108" s="187"/>
      <c r="C108" s="41" t="s">
        <v>31</v>
      </c>
      <c r="D108" s="15">
        <f t="shared" ref="D108:D133" si="12">E108*0.65</f>
        <v>1.625</v>
      </c>
      <c r="E108" s="11">
        <v>2.5</v>
      </c>
      <c r="F108" s="12">
        <f t="shared" ref="F108:F132" si="13">D108*D$2</f>
        <v>0</v>
      </c>
      <c r="G108" s="12">
        <f t="shared" ref="G108:G132" si="14">E108*D$3</f>
        <v>0</v>
      </c>
      <c r="H108" s="196"/>
      <c r="I108" s="197"/>
      <c r="J108" s="197"/>
      <c r="K108" s="197"/>
      <c r="L108" s="198"/>
    </row>
    <row r="109" spans="2:12" ht="16.5" customHeight="1" x14ac:dyDescent="0.3">
      <c r="B109" s="303" t="s">
        <v>561</v>
      </c>
      <c r="C109" s="29" t="s">
        <v>165</v>
      </c>
      <c r="D109" s="19">
        <f t="shared" si="12"/>
        <v>1.9500000000000002</v>
      </c>
      <c r="E109" s="29">
        <v>3</v>
      </c>
      <c r="F109" s="12">
        <f t="shared" si="13"/>
        <v>0</v>
      </c>
      <c r="G109" s="12">
        <f t="shared" si="14"/>
        <v>0</v>
      </c>
      <c r="H109" s="260" t="s">
        <v>683</v>
      </c>
      <c r="I109" s="260"/>
      <c r="J109" s="260"/>
      <c r="K109" s="260"/>
      <c r="L109" s="261"/>
    </row>
    <row r="110" spans="2:12" ht="16.5" customHeight="1" x14ac:dyDescent="0.3">
      <c r="B110" s="303"/>
      <c r="C110" s="29" t="s">
        <v>180</v>
      </c>
      <c r="D110" s="15">
        <f t="shared" si="12"/>
        <v>6.5</v>
      </c>
      <c r="E110" s="29">
        <v>10</v>
      </c>
      <c r="F110" s="12">
        <f t="shared" si="13"/>
        <v>0</v>
      </c>
      <c r="G110" s="12">
        <f t="shared" si="14"/>
        <v>0</v>
      </c>
      <c r="H110" s="260"/>
      <c r="I110" s="260"/>
      <c r="J110" s="260"/>
      <c r="K110" s="260"/>
      <c r="L110" s="261"/>
    </row>
    <row r="111" spans="2:12" ht="16.5" customHeight="1" x14ac:dyDescent="0.3">
      <c r="B111" s="303"/>
      <c r="C111" s="29" t="s">
        <v>263</v>
      </c>
      <c r="D111" s="15">
        <f t="shared" si="12"/>
        <v>6.5</v>
      </c>
      <c r="E111" s="29">
        <v>10</v>
      </c>
      <c r="F111" s="12">
        <f t="shared" si="13"/>
        <v>0</v>
      </c>
      <c r="G111" s="12">
        <f t="shared" si="14"/>
        <v>0</v>
      </c>
      <c r="H111" s="260"/>
      <c r="I111" s="260"/>
      <c r="J111" s="260"/>
      <c r="K111" s="260"/>
      <c r="L111" s="261"/>
    </row>
    <row r="112" spans="2:12" ht="16.5" customHeight="1" x14ac:dyDescent="0.3">
      <c r="B112" s="303"/>
      <c r="C112" s="29" t="s">
        <v>22</v>
      </c>
      <c r="D112" s="15">
        <f t="shared" si="12"/>
        <v>3.25</v>
      </c>
      <c r="E112" s="29">
        <v>5</v>
      </c>
      <c r="F112" s="12">
        <f t="shared" si="13"/>
        <v>0</v>
      </c>
      <c r="G112" s="12">
        <f t="shared" si="14"/>
        <v>0</v>
      </c>
      <c r="H112" s="260"/>
      <c r="I112" s="260"/>
      <c r="J112" s="260"/>
      <c r="K112" s="260"/>
      <c r="L112" s="261"/>
    </row>
    <row r="113" spans="2:12" ht="16.5" customHeight="1" x14ac:dyDescent="0.3">
      <c r="B113" s="303"/>
      <c r="C113" s="29" t="s">
        <v>20</v>
      </c>
      <c r="D113" s="15">
        <f t="shared" si="12"/>
        <v>0.65</v>
      </c>
      <c r="E113" s="29">
        <v>1</v>
      </c>
      <c r="F113" s="12">
        <f t="shared" si="13"/>
        <v>0</v>
      </c>
      <c r="G113" s="12">
        <f t="shared" si="14"/>
        <v>0</v>
      </c>
      <c r="H113" s="260"/>
      <c r="I113" s="260"/>
      <c r="J113" s="260"/>
      <c r="K113" s="260"/>
      <c r="L113" s="261"/>
    </row>
    <row r="114" spans="2:12" ht="16.5" customHeight="1" x14ac:dyDescent="0.3">
      <c r="B114" s="303"/>
      <c r="C114" s="29" t="s">
        <v>19</v>
      </c>
      <c r="D114" s="15">
        <f t="shared" si="12"/>
        <v>0.32500000000000001</v>
      </c>
      <c r="E114" s="29">
        <v>0.5</v>
      </c>
      <c r="F114" s="12">
        <f t="shared" si="13"/>
        <v>0</v>
      </c>
      <c r="G114" s="12">
        <f t="shared" si="14"/>
        <v>0</v>
      </c>
      <c r="H114" s="260"/>
      <c r="I114" s="260"/>
      <c r="J114" s="260"/>
      <c r="K114" s="260"/>
      <c r="L114" s="261"/>
    </row>
    <row r="115" spans="2:12" ht="16.5" customHeight="1" x14ac:dyDescent="0.3">
      <c r="B115" s="303"/>
      <c r="C115" s="29" t="s">
        <v>27</v>
      </c>
      <c r="D115" s="15">
        <f t="shared" si="12"/>
        <v>0.65</v>
      </c>
      <c r="E115" s="29">
        <v>1</v>
      </c>
      <c r="F115" s="12">
        <f t="shared" si="13"/>
        <v>0</v>
      </c>
      <c r="G115" s="12">
        <f t="shared" si="14"/>
        <v>0</v>
      </c>
      <c r="H115" s="260"/>
      <c r="I115" s="260"/>
      <c r="J115" s="260"/>
      <c r="K115" s="260"/>
      <c r="L115" s="261"/>
    </row>
    <row r="116" spans="2:12" ht="16.5" customHeight="1" x14ac:dyDescent="0.3">
      <c r="B116" s="303"/>
      <c r="C116" s="29" t="s">
        <v>499</v>
      </c>
      <c r="D116" s="15">
        <f t="shared" si="12"/>
        <v>1.3</v>
      </c>
      <c r="E116" s="29">
        <v>2</v>
      </c>
      <c r="F116" s="12">
        <f t="shared" si="13"/>
        <v>0</v>
      </c>
      <c r="G116" s="12">
        <f t="shared" si="14"/>
        <v>0</v>
      </c>
      <c r="H116" s="260"/>
      <c r="I116" s="260"/>
      <c r="J116" s="260"/>
      <c r="K116" s="260"/>
      <c r="L116" s="261"/>
    </row>
    <row r="117" spans="2:12" ht="16.5" customHeight="1" x14ac:dyDescent="0.3">
      <c r="B117" s="303"/>
      <c r="C117" s="29" t="s">
        <v>498</v>
      </c>
      <c r="D117" s="15">
        <f t="shared" si="12"/>
        <v>1.3</v>
      </c>
      <c r="E117" s="29">
        <v>2</v>
      </c>
      <c r="F117" s="12">
        <f t="shared" si="13"/>
        <v>0</v>
      </c>
      <c r="G117" s="12">
        <f t="shared" si="14"/>
        <v>0</v>
      </c>
      <c r="H117" s="260"/>
      <c r="I117" s="260"/>
      <c r="J117" s="260"/>
      <c r="K117" s="260"/>
      <c r="L117" s="261"/>
    </row>
    <row r="118" spans="2:12" ht="16.5" customHeight="1" x14ac:dyDescent="0.3">
      <c r="B118" s="282" t="s">
        <v>460</v>
      </c>
      <c r="C118" s="9" t="s">
        <v>461</v>
      </c>
      <c r="D118" s="26">
        <f t="shared" si="12"/>
        <v>26</v>
      </c>
      <c r="E118" s="9">
        <v>40</v>
      </c>
      <c r="F118" s="12">
        <f t="shared" si="13"/>
        <v>0</v>
      </c>
      <c r="G118" s="12">
        <f t="shared" si="14"/>
        <v>0</v>
      </c>
      <c r="H118" s="202" t="s">
        <v>462</v>
      </c>
      <c r="I118" s="203"/>
      <c r="J118" s="203"/>
      <c r="K118" s="203"/>
      <c r="L118" s="204"/>
    </row>
    <row r="119" spans="2:12" ht="16.5" customHeight="1" x14ac:dyDescent="0.3">
      <c r="B119" s="283"/>
      <c r="C119" s="9" t="s">
        <v>169</v>
      </c>
      <c r="D119" s="10">
        <f t="shared" si="12"/>
        <v>6.5</v>
      </c>
      <c r="E119" s="9">
        <v>10</v>
      </c>
      <c r="F119" s="12">
        <f t="shared" si="13"/>
        <v>0</v>
      </c>
      <c r="G119" s="12">
        <f t="shared" si="14"/>
        <v>0</v>
      </c>
      <c r="H119" s="205"/>
      <c r="I119" s="206"/>
      <c r="J119" s="206"/>
      <c r="K119" s="206"/>
      <c r="L119" s="207"/>
    </row>
    <row r="120" spans="2:12" ht="16.5" customHeight="1" x14ac:dyDescent="0.3">
      <c r="B120" s="283"/>
      <c r="C120" s="9" t="s">
        <v>189</v>
      </c>
      <c r="D120" s="10">
        <f t="shared" si="12"/>
        <v>3.25</v>
      </c>
      <c r="E120" s="9">
        <v>5</v>
      </c>
      <c r="F120" s="12">
        <f t="shared" si="13"/>
        <v>0</v>
      </c>
      <c r="G120" s="12">
        <f t="shared" si="14"/>
        <v>0</v>
      </c>
      <c r="H120" s="205"/>
      <c r="I120" s="206"/>
      <c r="J120" s="206"/>
      <c r="K120" s="206"/>
      <c r="L120" s="207"/>
    </row>
    <row r="121" spans="2:12" ht="16.5" customHeight="1" x14ac:dyDescent="0.3">
      <c r="B121" s="283"/>
      <c r="C121" s="9" t="s">
        <v>20</v>
      </c>
      <c r="D121" s="26">
        <f t="shared" si="12"/>
        <v>1.9500000000000002</v>
      </c>
      <c r="E121" s="9">
        <v>3</v>
      </c>
      <c r="F121" s="12">
        <f t="shared" si="13"/>
        <v>0</v>
      </c>
      <c r="G121" s="12">
        <f t="shared" si="14"/>
        <v>0</v>
      </c>
      <c r="H121" s="205"/>
      <c r="I121" s="206"/>
      <c r="J121" s="206"/>
      <c r="K121" s="206"/>
      <c r="L121" s="207"/>
    </row>
    <row r="122" spans="2:12" ht="16.5" customHeight="1" x14ac:dyDescent="0.3">
      <c r="B122" s="283"/>
      <c r="C122" s="9" t="s">
        <v>19</v>
      </c>
      <c r="D122" s="10">
        <f t="shared" si="12"/>
        <v>0.32500000000000001</v>
      </c>
      <c r="E122" s="9">
        <v>0.5</v>
      </c>
      <c r="F122" s="12">
        <f t="shared" si="13"/>
        <v>0</v>
      </c>
      <c r="G122" s="12">
        <f t="shared" si="14"/>
        <v>0</v>
      </c>
      <c r="H122" s="205"/>
      <c r="I122" s="206"/>
      <c r="J122" s="206"/>
      <c r="K122" s="206"/>
      <c r="L122" s="207"/>
    </row>
    <row r="123" spans="2:12" ht="16.5" customHeight="1" x14ac:dyDescent="0.3">
      <c r="B123" s="283"/>
      <c r="C123" s="9" t="s">
        <v>27</v>
      </c>
      <c r="D123" s="10">
        <f t="shared" si="12"/>
        <v>3.25</v>
      </c>
      <c r="E123" s="9">
        <v>5</v>
      </c>
      <c r="F123" s="12">
        <f t="shared" si="13"/>
        <v>0</v>
      </c>
      <c r="G123" s="12">
        <f t="shared" si="14"/>
        <v>0</v>
      </c>
      <c r="H123" s="205"/>
      <c r="I123" s="206"/>
      <c r="J123" s="206"/>
      <c r="K123" s="206"/>
      <c r="L123" s="207"/>
    </row>
    <row r="124" spans="2:12" ht="16.5" customHeight="1" x14ac:dyDescent="0.3">
      <c r="B124" s="283"/>
      <c r="C124" s="9" t="s">
        <v>52</v>
      </c>
      <c r="D124" s="10">
        <f t="shared" si="12"/>
        <v>1.3</v>
      </c>
      <c r="E124" s="9">
        <v>2</v>
      </c>
      <c r="F124" s="12">
        <f t="shared" si="13"/>
        <v>0</v>
      </c>
      <c r="G124" s="12">
        <f t="shared" si="14"/>
        <v>0</v>
      </c>
      <c r="H124" s="205"/>
      <c r="I124" s="206"/>
      <c r="J124" s="206"/>
      <c r="K124" s="206"/>
      <c r="L124" s="207"/>
    </row>
    <row r="125" spans="2:12" ht="16.5" customHeight="1" x14ac:dyDescent="0.3">
      <c r="B125" s="283"/>
      <c r="C125" s="9" t="s">
        <v>39</v>
      </c>
      <c r="D125" s="10">
        <f t="shared" si="12"/>
        <v>0.65</v>
      </c>
      <c r="E125" s="9">
        <v>1</v>
      </c>
      <c r="F125" s="12">
        <f t="shared" si="13"/>
        <v>0</v>
      </c>
      <c r="G125" s="12">
        <f t="shared" si="14"/>
        <v>0</v>
      </c>
      <c r="H125" s="205"/>
      <c r="I125" s="206"/>
      <c r="J125" s="206"/>
      <c r="K125" s="206"/>
      <c r="L125" s="207"/>
    </row>
    <row r="126" spans="2:12" ht="16.5" customHeight="1" x14ac:dyDescent="0.3">
      <c r="B126" s="283"/>
      <c r="C126" s="9" t="s">
        <v>53</v>
      </c>
      <c r="D126" s="10">
        <f t="shared" si="12"/>
        <v>0.13</v>
      </c>
      <c r="E126" s="9">
        <v>0.2</v>
      </c>
      <c r="F126" s="12">
        <f t="shared" si="13"/>
        <v>0</v>
      </c>
      <c r="G126" s="12">
        <f t="shared" si="14"/>
        <v>0</v>
      </c>
      <c r="H126" s="270"/>
      <c r="I126" s="271"/>
      <c r="J126" s="271"/>
      <c r="K126" s="271"/>
      <c r="L126" s="272"/>
    </row>
    <row r="127" spans="2:12" ht="16.5" customHeight="1" x14ac:dyDescent="0.3">
      <c r="B127" s="267" t="s">
        <v>156</v>
      </c>
      <c r="C127" s="9" t="s">
        <v>220</v>
      </c>
      <c r="D127" s="10">
        <f t="shared" si="12"/>
        <v>19.5</v>
      </c>
      <c r="E127" s="9">
        <v>30</v>
      </c>
      <c r="F127" s="12">
        <f t="shared" si="13"/>
        <v>0</v>
      </c>
      <c r="G127" s="12">
        <f t="shared" si="14"/>
        <v>0</v>
      </c>
      <c r="H127" s="202" t="s">
        <v>523</v>
      </c>
      <c r="I127" s="203"/>
      <c r="J127" s="203"/>
      <c r="K127" s="203"/>
      <c r="L127" s="204"/>
    </row>
    <row r="128" spans="2:12" ht="16.5" customHeight="1" x14ac:dyDescent="0.3">
      <c r="B128" s="268"/>
      <c r="C128" s="9" t="s">
        <v>19</v>
      </c>
      <c r="D128" s="10">
        <f t="shared" si="12"/>
        <v>0.19500000000000001</v>
      </c>
      <c r="E128" s="9">
        <v>0.3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ht="16.5" customHeight="1" x14ac:dyDescent="0.3">
      <c r="B129" s="268"/>
      <c r="C129" s="9" t="s">
        <v>20</v>
      </c>
      <c r="D129" s="10">
        <f t="shared" si="12"/>
        <v>0.13</v>
      </c>
      <c r="E129" s="9">
        <v>0.2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ht="16.5" customHeight="1" x14ac:dyDescent="0.3">
      <c r="B130" s="268"/>
      <c r="C130" s="9" t="s">
        <v>24</v>
      </c>
      <c r="D130" s="10">
        <f t="shared" si="12"/>
        <v>6.5000000000000002E-2</v>
      </c>
      <c r="E130" s="9">
        <v>0.1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ht="16.5" customHeight="1" x14ac:dyDescent="0.3">
      <c r="B131" s="268"/>
      <c r="C131" s="9" t="s">
        <v>39</v>
      </c>
      <c r="D131" s="10">
        <f t="shared" si="12"/>
        <v>0.13</v>
      </c>
      <c r="E131" s="9">
        <v>0.2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ht="16.5" customHeight="1" x14ac:dyDescent="0.3">
      <c r="B132" s="269"/>
      <c r="C132" s="9" t="s">
        <v>53</v>
      </c>
      <c r="D132" s="10">
        <f t="shared" si="12"/>
        <v>0.13</v>
      </c>
      <c r="E132" s="9">
        <v>0.2</v>
      </c>
      <c r="F132" s="12">
        <f t="shared" si="13"/>
        <v>0</v>
      </c>
      <c r="G132" s="12">
        <f t="shared" si="14"/>
        <v>0</v>
      </c>
      <c r="H132" s="270"/>
      <c r="I132" s="271"/>
      <c r="J132" s="271"/>
      <c r="K132" s="271"/>
      <c r="L132" s="272"/>
    </row>
    <row r="133" spans="2:12" ht="16.5" customHeight="1" thickBot="1" x14ac:dyDescent="0.35">
      <c r="B133" s="30" t="s">
        <v>114</v>
      </c>
      <c r="C133" s="21" t="s">
        <v>261</v>
      </c>
      <c r="D133" s="22">
        <f t="shared" si="12"/>
        <v>13</v>
      </c>
      <c r="E133" s="23">
        <v>20</v>
      </c>
      <c r="F133" s="24">
        <f>D133*D$2</f>
        <v>0</v>
      </c>
      <c r="G133" s="24">
        <f>E133*D$3</f>
        <v>0</v>
      </c>
      <c r="H133" s="188" t="s">
        <v>36</v>
      </c>
      <c r="I133" s="188"/>
      <c r="J133" s="188"/>
      <c r="K133" s="188"/>
      <c r="L133" s="189"/>
    </row>
    <row r="134" spans="2:12" ht="72" customHeight="1" thickTop="1" x14ac:dyDescent="0.3"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</row>
  </sheetData>
  <mergeCells count="82">
    <mergeCell ref="B127:B132"/>
    <mergeCell ref="H127:L132"/>
    <mergeCell ref="H133:L133"/>
    <mergeCell ref="B134:L134"/>
    <mergeCell ref="B107:B108"/>
    <mergeCell ref="H107:L108"/>
    <mergeCell ref="B109:B117"/>
    <mergeCell ref="H109:L117"/>
    <mergeCell ref="B118:B126"/>
    <mergeCell ref="H118:L126"/>
    <mergeCell ref="B89:B95"/>
    <mergeCell ref="H89:L95"/>
    <mergeCell ref="B105:B106"/>
    <mergeCell ref="C105:C106"/>
    <mergeCell ref="D105:E105"/>
    <mergeCell ref="F105:G105"/>
    <mergeCell ref="H105:L106"/>
    <mergeCell ref="B96:B100"/>
    <mergeCell ref="H96:L100"/>
    <mergeCell ref="H101:L101"/>
    <mergeCell ref="B102:L102"/>
    <mergeCell ref="B104:L104"/>
    <mergeCell ref="B68:B74"/>
    <mergeCell ref="H68:L74"/>
    <mergeCell ref="B81:B82"/>
    <mergeCell ref="H81:L82"/>
    <mergeCell ref="B83:B88"/>
    <mergeCell ref="H83:L88"/>
    <mergeCell ref="H75:L75"/>
    <mergeCell ref="B76:L76"/>
    <mergeCell ref="B78:L78"/>
    <mergeCell ref="B79:B80"/>
    <mergeCell ref="C79:C80"/>
    <mergeCell ref="D79:E79"/>
    <mergeCell ref="F79:G79"/>
    <mergeCell ref="H79:L80"/>
    <mergeCell ref="H47:L52"/>
    <mergeCell ref="H53:L53"/>
    <mergeCell ref="B54:L54"/>
    <mergeCell ref="B56:L56"/>
    <mergeCell ref="H66:L67"/>
    <mergeCell ref="H59:L59"/>
    <mergeCell ref="B60:B65"/>
    <mergeCell ref="H60:L65"/>
    <mergeCell ref="B66:B67"/>
    <mergeCell ref="B57:B58"/>
    <mergeCell ref="C57:C58"/>
    <mergeCell ref="D57:E57"/>
    <mergeCell ref="F57:G57"/>
    <mergeCell ref="H57:L58"/>
    <mergeCell ref="B47:B52"/>
    <mergeCell ref="B32:B33"/>
    <mergeCell ref="H32:L33"/>
    <mergeCell ref="B34:B39"/>
    <mergeCell ref="H34:L39"/>
    <mergeCell ref="B40:B46"/>
    <mergeCell ref="H40:L46"/>
    <mergeCell ref="B21:B25"/>
    <mergeCell ref="H21:L25"/>
    <mergeCell ref="H26:L26"/>
    <mergeCell ref="B27:L27"/>
    <mergeCell ref="B29:L29"/>
    <mergeCell ref="B30:B31"/>
    <mergeCell ref="C30:C31"/>
    <mergeCell ref="D30:E30"/>
    <mergeCell ref="F30:G30"/>
    <mergeCell ref="H30:L31"/>
    <mergeCell ref="B10:B11"/>
    <mergeCell ref="H10:L11"/>
    <mergeCell ref="B12:B17"/>
    <mergeCell ref="H12:L17"/>
    <mergeCell ref="B18:B20"/>
    <mergeCell ref="H18:L20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3" fitToHeight="0" orientation="portrait" r:id="rId1"/>
  <rowBreaks count="4" manualBreakCount="4">
    <brk id="27" max="12" man="1"/>
    <brk id="54" max="12" man="1"/>
    <brk id="76" max="12" man="1"/>
    <brk id="102" max="12" man="1"/>
  </rowBreaks>
  <colBreaks count="1" manualBreakCount="1">
    <brk id="12" max="137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M142"/>
  <sheetViews>
    <sheetView topLeftCell="A20" zoomScaleNormal="100" workbookViewId="0">
      <selection activeCell="B20" sqref="B20:B29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17" t="s">
        <v>684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225" t="s">
        <v>519</v>
      </c>
      <c r="C10" s="9" t="s">
        <v>13</v>
      </c>
      <c r="D10" s="10">
        <f t="shared" ref="D10:D34" si="0">E10*0.65</f>
        <v>32.5</v>
      </c>
      <c r="E10" s="11">
        <v>50</v>
      </c>
      <c r="F10" s="12">
        <f t="shared" ref="F10:F34" si="1">D10*D$2</f>
        <v>0</v>
      </c>
      <c r="G10" s="12">
        <f t="shared" ref="G10:G34" si="2">E10*D$3</f>
        <v>0</v>
      </c>
      <c r="H10" s="193" t="s">
        <v>74</v>
      </c>
      <c r="I10" s="194"/>
      <c r="J10" s="194"/>
      <c r="K10" s="194"/>
      <c r="L10" s="195"/>
    </row>
    <row r="11" spans="2:12" ht="16.5" customHeight="1" x14ac:dyDescent="0.3">
      <c r="B11" s="226"/>
      <c r="C11" s="9" t="s">
        <v>75</v>
      </c>
      <c r="D11" s="10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187" t="s">
        <v>154</v>
      </c>
      <c r="C12" s="9" t="s">
        <v>214</v>
      </c>
      <c r="D12" s="19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73" t="s">
        <v>215</v>
      </c>
      <c r="I12" s="274"/>
      <c r="J12" s="274"/>
      <c r="K12" s="274"/>
      <c r="L12" s="275"/>
    </row>
    <row r="13" spans="2:12" ht="16.5" customHeight="1" x14ac:dyDescent="0.3">
      <c r="B13" s="187"/>
      <c r="C13" s="9" t="s">
        <v>22</v>
      </c>
      <c r="D13" s="15">
        <f t="shared" si="0"/>
        <v>3.25</v>
      </c>
      <c r="E13" s="9">
        <v>5</v>
      </c>
      <c r="F13" s="12">
        <f t="shared" si="1"/>
        <v>0</v>
      </c>
      <c r="G13" s="12">
        <f t="shared" si="2"/>
        <v>0</v>
      </c>
      <c r="H13" s="276"/>
      <c r="I13" s="277"/>
      <c r="J13" s="277"/>
      <c r="K13" s="277"/>
      <c r="L13" s="278"/>
    </row>
    <row r="14" spans="2:12" ht="16.5" customHeight="1" x14ac:dyDescent="0.3">
      <c r="B14" s="187"/>
      <c r="C14" s="9" t="s">
        <v>16</v>
      </c>
      <c r="D14" s="15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76"/>
      <c r="I14" s="277"/>
      <c r="J14" s="277"/>
      <c r="K14" s="277"/>
      <c r="L14" s="278"/>
    </row>
    <row r="15" spans="2:12" ht="16.5" customHeight="1" x14ac:dyDescent="0.3">
      <c r="B15" s="187"/>
      <c r="C15" s="9" t="s">
        <v>17</v>
      </c>
      <c r="D15" s="15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276"/>
      <c r="I15" s="277"/>
      <c r="J15" s="277"/>
      <c r="K15" s="277"/>
      <c r="L15" s="278"/>
    </row>
    <row r="16" spans="2:12" ht="16.5" customHeight="1" x14ac:dyDescent="0.3">
      <c r="B16" s="187"/>
      <c r="C16" s="9" t="s">
        <v>216</v>
      </c>
      <c r="D16" s="15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76"/>
      <c r="I16" s="277"/>
      <c r="J16" s="277"/>
      <c r="K16" s="277"/>
      <c r="L16" s="278"/>
    </row>
    <row r="17" spans="2:12" ht="16.5" customHeight="1" x14ac:dyDescent="0.3">
      <c r="B17" s="187"/>
      <c r="C17" s="9" t="s">
        <v>39</v>
      </c>
      <c r="D17" s="15">
        <f t="shared" si="0"/>
        <v>0.65</v>
      </c>
      <c r="E17" s="9">
        <v>1</v>
      </c>
      <c r="F17" s="12">
        <f t="shared" si="1"/>
        <v>0</v>
      </c>
      <c r="G17" s="12">
        <f t="shared" si="2"/>
        <v>0</v>
      </c>
      <c r="H17" s="276"/>
      <c r="I17" s="277"/>
      <c r="J17" s="277"/>
      <c r="K17" s="277"/>
      <c r="L17" s="278"/>
    </row>
    <row r="18" spans="2:12" ht="16.5" customHeight="1" x14ac:dyDescent="0.3">
      <c r="B18" s="187"/>
      <c r="C18" s="9" t="s">
        <v>19</v>
      </c>
      <c r="D18" s="15">
        <f t="shared" si="0"/>
        <v>0.32500000000000001</v>
      </c>
      <c r="E18" s="9">
        <v>0.5</v>
      </c>
      <c r="F18" s="12">
        <f t="shared" si="1"/>
        <v>0</v>
      </c>
      <c r="G18" s="12">
        <f t="shared" si="2"/>
        <v>0</v>
      </c>
      <c r="H18" s="276"/>
      <c r="I18" s="277"/>
      <c r="J18" s="277"/>
      <c r="K18" s="277"/>
      <c r="L18" s="278"/>
    </row>
    <row r="19" spans="2:12" ht="16.5" customHeight="1" x14ac:dyDescent="0.3">
      <c r="B19" s="187"/>
      <c r="C19" s="9" t="s">
        <v>20</v>
      </c>
      <c r="D19" s="15">
        <f t="shared" si="0"/>
        <v>0.65</v>
      </c>
      <c r="E19" s="9">
        <v>1</v>
      </c>
      <c r="F19" s="12">
        <f t="shared" si="1"/>
        <v>0</v>
      </c>
      <c r="G19" s="12">
        <f t="shared" si="2"/>
        <v>0</v>
      </c>
      <c r="H19" s="279"/>
      <c r="I19" s="280"/>
      <c r="J19" s="280"/>
      <c r="K19" s="280"/>
      <c r="L19" s="281"/>
    </row>
    <row r="20" spans="2:12" ht="16.5" customHeight="1" x14ac:dyDescent="0.3">
      <c r="B20" s="290" t="s">
        <v>685</v>
      </c>
      <c r="C20" s="29" t="s">
        <v>280</v>
      </c>
      <c r="D20" s="18">
        <f t="shared" si="0"/>
        <v>26</v>
      </c>
      <c r="E20" s="48">
        <v>40</v>
      </c>
      <c r="F20" s="12">
        <f t="shared" si="1"/>
        <v>0</v>
      </c>
      <c r="G20" s="12">
        <f t="shared" si="2"/>
        <v>0</v>
      </c>
      <c r="H20" s="251" t="s">
        <v>435</v>
      </c>
      <c r="I20" s="252"/>
      <c r="J20" s="252"/>
      <c r="K20" s="252"/>
      <c r="L20" s="253"/>
    </row>
    <row r="21" spans="2:12" ht="16.5" customHeight="1" x14ac:dyDescent="0.3">
      <c r="B21" s="291"/>
      <c r="C21" s="29" t="s">
        <v>169</v>
      </c>
      <c r="D21" s="17">
        <f t="shared" si="0"/>
        <v>6.5</v>
      </c>
      <c r="E21" s="48">
        <v>10</v>
      </c>
      <c r="F21" s="12">
        <f t="shared" si="1"/>
        <v>0</v>
      </c>
      <c r="G21" s="12">
        <f t="shared" si="2"/>
        <v>0</v>
      </c>
      <c r="H21" s="254"/>
      <c r="I21" s="255"/>
      <c r="J21" s="255"/>
      <c r="K21" s="255"/>
      <c r="L21" s="256"/>
    </row>
    <row r="22" spans="2:12" ht="16.5" customHeight="1" x14ac:dyDescent="0.3">
      <c r="B22" s="291"/>
      <c r="C22" s="29" t="s">
        <v>23</v>
      </c>
      <c r="D22" s="17">
        <f t="shared" si="0"/>
        <v>3.25</v>
      </c>
      <c r="E22" s="48">
        <v>5</v>
      </c>
      <c r="F22" s="12">
        <f t="shared" si="1"/>
        <v>0</v>
      </c>
      <c r="G22" s="12">
        <f t="shared" si="2"/>
        <v>0</v>
      </c>
      <c r="H22" s="254"/>
      <c r="I22" s="255"/>
      <c r="J22" s="255"/>
      <c r="K22" s="255"/>
      <c r="L22" s="256"/>
    </row>
    <row r="23" spans="2:12" ht="16.5" customHeight="1" x14ac:dyDescent="0.3">
      <c r="B23" s="291"/>
      <c r="C23" s="29" t="s">
        <v>27</v>
      </c>
      <c r="D23" s="17">
        <f t="shared" si="0"/>
        <v>3.25</v>
      </c>
      <c r="E23" s="48">
        <v>5</v>
      </c>
      <c r="F23" s="12">
        <f t="shared" si="1"/>
        <v>0</v>
      </c>
      <c r="G23" s="12">
        <f t="shared" si="2"/>
        <v>0</v>
      </c>
      <c r="H23" s="254"/>
      <c r="I23" s="255"/>
      <c r="J23" s="255"/>
      <c r="K23" s="255"/>
      <c r="L23" s="256"/>
    </row>
    <row r="24" spans="2:12" ht="16.5" customHeight="1" x14ac:dyDescent="0.3">
      <c r="B24" s="291"/>
      <c r="C24" s="29" t="s">
        <v>52</v>
      </c>
      <c r="D24" s="18">
        <f t="shared" si="0"/>
        <v>1.9500000000000002</v>
      </c>
      <c r="E24" s="48">
        <v>3</v>
      </c>
      <c r="F24" s="12">
        <f t="shared" si="1"/>
        <v>0</v>
      </c>
      <c r="G24" s="12">
        <f t="shared" si="2"/>
        <v>0</v>
      </c>
      <c r="H24" s="254"/>
      <c r="I24" s="255"/>
      <c r="J24" s="255"/>
      <c r="K24" s="255"/>
      <c r="L24" s="256"/>
    </row>
    <row r="25" spans="2:12" ht="16.5" customHeight="1" x14ac:dyDescent="0.3">
      <c r="B25" s="291"/>
      <c r="C25" s="29" t="s">
        <v>39</v>
      </c>
      <c r="D25" s="17">
        <f t="shared" si="0"/>
        <v>0.65</v>
      </c>
      <c r="E25" s="48">
        <v>1</v>
      </c>
      <c r="F25" s="12">
        <f t="shared" si="1"/>
        <v>0</v>
      </c>
      <c r="G25" s="12">
        <f t="shared" si="2"/>
        <v>0</v>
      </c>
      <c r="H25" s="254"/>
      <c r="I25" s="255"/>
      <c r="J25" s="255"/>
      <c r="K25" s="255"/>
      <c r="L25" s="256"/>
    </row>
    <row r="26" spans="2:12" ht="16.5" customHeight="1" x14ac:dyDescent="0.3">
      <c r="B26" s="291"/>
      <c r="C26" s="29" t="s">
        <v>20</v>
      </c>
      <c r="D26" s="18">
        <f t="shared" si="0"/>
        <v>1.9500000000000002</v>
      </c>
      <c r="E26" s="48">
        <v>3</v>
      </c>
      <c r="F26" s="12">
        <f t="shared" si="1"/>
        <v>0</v>
      </c>
      <c r="G26" s="12">
        <f t="shared" si="2"/>
        <v>0</v>
      </c>
      <c r="H26" s="254"/>
      <c r="I26" s="255"/>
      <c r="J26" s="255"/>
      <c r="K26" s="255"/>
      <c r="L26" s="256"/>
    </row>
    <row r="27" spans="2:12" ht="16.5" customHeight="1" x14ac:dyDescent="0.3">
      <c r="B27" s="291"/>
      <c r="C27" s="29" t="s">
        <v>19</v>
      </c>
      <c r="D27" s="17">
        <f t="shared" si="0"/>
        <v>0.65</v>
      </c>
      <c r="E27" s="48">
        <v>1</v>
      </c>
      <c r="F27" s="12">
        <f t="shared" si="1"/>
        <v>0</v>
      </c>
      <c r="G27" s="12">
        <f t="shared" si="2"/>
        <v>0</v>
      </c>
      <c r="H27" s="254"/>
      <c r="I27" s="255"/>
      <c r="J27" s="255"/>
      <c r="K27" s="255"/>
      <c r="L27" s="256"/>
    </row>
    <row r="28" spans="2:12" ht="16.5" customHeight="1" x14ac:dyDescent="0.3">
      <c r="B28" s="291"/>
      <c r="C28" s="29" t="s">
        <v>53</v>
      </c>
      <c r="D28" s="17">
        <f t="shared" si="0"/>
        <v>0.13</v>
      </c>
      <c r="E28" s="48">
        <v>0.2</v>
      </c>
      <c r="F28" s="12">
        <f t="shared" si="1"/>
        <v>0</v>
      </c>
      <c r="G28" s="12">
        <f t="shared" si="2"/>
        <v>0</v>
      </c>
      <c r="H28" s="254"/>
      <c r="I28" s="255"/>
      <c r="J28" s="255"/>
      <c r="K28" s="255"/>
      <c r="L28" s="256"/>
    </row>
    <row r="29" spans="2:12" ht="16.5" customHeight="1" x14ac:dyDescent="0.3">
      <c r="B29" s="291"/>
      <c r="C29" s="29" t="s">
        <v>25</v>
      </c>
      <c r="D29" s="17">
        <f t="shared" si="0"/>
        <v>1.3</v>
      </c>
      <c r="E29" s="48">
        <v>2</v>
      </c>
      <c r="F29" s="12">
        <f t="shared" si="1"/>
        <v>0</v>
      </c>
      <c r="G29" s="12">
        <f t="shared" si="2"/>
        <v>0</v>
      </c>
      <c r="H29" s="257"/>
      <c r="I29" s="258"/>
      <c r="J29" s="258"/>
      <c r="K29" s="258"/>
      <c r="L29" s="259"/>
    </row>
    <row r="30" spans="2:12" ht="16.5" customHeight="1" x14ac:dyDescent="0.3">
      <c r="B30" s="187" t="s">
        <v>274</v>
      </c>
      <c r="C30" s="9" t="s">
        <v>379</v>
      </c>
      <c r="D30" s="15">
        <f t="shared" si="0"/>
        <v>19.5</v>
      </c>
      <c r="E30" s="11">
        <v>30</v>
      </c>
      <c r="F30" s="12">
        <f t="shared" si="1"/>
        <v>0</v>
      </c>
      <c r="G30" s="12">
        <f t="shared" si="2"/>
        <v>0</v>
      </c>
      <c r="H30" s="193" t="s">
        <v>380</v>
      </c>
      <c r="I30" s="194"/>
      <c r="J30" s="194"/>
      <c r="K30" s="194"/>
      <c r="L30" s="195"/>
    </row>
    <row r="31" spans="2:12" ht="16.5" customHeight="1" x14ac:dyDescent="0.3">
      <c r="B31" s="187"/>
      <c r="C31" s="9" t="s">
        <v>24</v>
      </c>
      <c r="D31" s="15">
        <f t="shared" si="0"/>
        <v>0.65</v>
      </c>
      <c r="E31" s="11">
        <v>1</v>
      </c>
      <c r="F31" s="12">
        <f t="shared" si="1"/>
        <v>0</v>
      </c>
      <c r="G31" s="12">
        <f t="shared" si="2"/>
        <v>0</v>
      </c>
      <c r="H31" s="199"/>
      <c r="I31" s="200"/>
      <c r="J31" s="200"/>
      <c r="K31" s="200"/>
      <c r="L31" s="201"/>
    </row>
    <row r="32" spans="2:12" ht="16.5" customHeight="1" x14ac:dyDescent="0.3">
      <c r="B32" s="187"/>
      <c r="C32" s="9" t="s">
        <v>39</v>
      </c>
      <c r="D32" s="19">
        <f t="shared" si="0"/>
        <v>1.9500000000000002</v>
      </c>
      <c r="E32" s="11">
        <v>3</v>
      </c>
      <c r="F32" s="12">
        <f t="shared" si="1"/>
        <v>0</v>
      </c>
      <c r="G32" s="12">
        <f t="shared" si="2"/>
        <v>0</v>
      </c>
      <c r="H32" s="199"/>
      <c r="I32" s="200"/>
      <c r="J32" s="200"/>
      <c r="K32" s="200"/>
      <c r="L32" s="201"/>
    </row>
    <row r="33" spans="2:12" ht="16.5" customHeight="1" x14ac:dyDescent="0.3">
      <c r="B33" s="187"/>
      <c r="C33" s="9" t="s">
        <v>53</v>
      </c>
      <c r="D33" s="15">
        <f t="shared" si="0"/>
        <v>0.19500000000000001</v>
      </c>
      <c r="E33" s="11">
        <v>0.3</v>
      </c>
      <c r="F33" s="12">
        <f t="shared" si="1"/>
        <v>0</v>
      </c>
      <c r="G33" s="12">
        <f t="shared" si="2"/>
        <v>0</v>
      </c>
      <c r="H33" s="196"/>
      <c r="I33" s="197"/>
      <c r="J33" s="197"/>
      <c r="K33" s="197"/>
      <c r="L33" s="198"/>
    </row>
    <row r="34" spans="2:12" ht="16.5" customHeight="1" thickBot="1" x14ac:dyDescent="0.35">
      <c r="B34" s="20" t="s">
        <v>114</v>
      </c>
      <c r="C34" s="21" t="s">
        <v>261</v>
      </c>
      <c r="D34" s="22">
        <f t="shared" si="0"/>
        <v>13</v>
      </c>
      <c r="E34" s="23">
        <v>20</v>
      </c>
      <c r="F34" s="24">
        <f t="shared" si="1"/>
        <v>0</v>
      </c>
      <c r="G34" s="24">
        <f t="shared" si="2"/>
        <v>0</v>
      </c>
      <c r="H34" s="188" t="s">
        <v>278</v>
      </c>
      <c r="I34" s="188"/>
      <c r="J34" s="188"/>
      <c r="K34" s="188"/>
      <c r="L34" s="189"/>
    </row>
    <row r="35" spans="2:12" ht="72" customHeight="1" thickTop="1" x14ac:dyDescent="0.3"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</row>
    <row r="36" spans="2:12" ht="16.5" customHeight="1" thickBot="1" x14ac:dyDescent="0.35"/>
    <row r="37" spans="2:12" ht="20.25" thickTop="1" x14ac:dyDescent="0.3">
      <c r="B37" s="217" t="s">
        <v>686</v>
      </c>
      <c r="C37" s="218"/>
      <c r="D37" s="218"/>
      <c r="E37" s="218"/>
      <c r="F37" s="218"/>
      <c r="G37" s="218"/>
      <c r="H37" s="218"/>
      <c r="I37" s="218"/>
      <c r="J37" s="218"/>
      <c r="K37" s="218"/>
      <c r="L37" s="219"/>
    </row>
    <row r="38" spans="2:12" x14ac:dyDescent="0.3">
      <c r="B38" s="220" t="s">
        <v>3</v>
      </c>
      <c r="C38" s="221" t="s">
        <v>4</v>
      </c>
      <c r="D38" s="221" t="s">
        <v>5</v>
      </c>
      <c r="E38" s="221"/>
      <c r="F38" s="221" t="s">
        <v>6</v>
      </c>
      <c r="G38" s="221"/>
      <c r="H38" s="221" t="s">
        <v>7</v>
      </c>
      <c r="I38" s="221"/>
      <c r="J38" s="221"/>
      <c r="K38" s="221"/>
      <c r="L38" s="222"/>
    </row>
    <row r="39" spans="2:12" x14ac:dyDescent="0.3">
      <c r="B39" s="220"/>
      <c r="C39" s="221"/>
      <c r="D39" s="6" t="s">
        <v>1</v>
      </c>
      <c r="E39" s="6" t="s">
        <v>2</v>
      </c>
      <c r="F39" s="38" t="s">
        <v>1</v>
      </c>
      <c r="G39" s="39" t="s">
        <v>2</v>
      </c>
      <c r="H39" s="221"/>
      <c r="I39" s="221"/>
      <c r="J39" s="221"/>
      <c r="K39" s="221"/>
      <c r="L39" s="222"/>
    </row>
    <row r="40" spans="2:12" ht="16.5" customHeight="1" x14ac:dyDescent="0.3">
      <c r="B40" s="16" t="s">
        <v>45</v>
      </c>
      <c r="C40" s="9" t="s">
        <v>13</v>
      </c>
      <c r="D40" s="15">
        <f>E40*0.65</f>
        <v>35.75</v>
      </c>
      <c r="E40" s="11">
        <v>55</v>
      </c>
      <c r="F40" s="12">
        <f t="shared" ref="F40:F65" si="3">D40*D$2</f>
        <v>0</v>
      </c>
      <c r="G40" s="12">
        <f t="shared" ref="G40:G65" si="4">E40*D$3</f>
        <v>0</v>
      </c>
      <c r="H40" s="191" t="s">
        <v>46</v>
      </c>
      <c r="I40" s="191"/>
      <c r="J40" s="191"/>
      <c r="K40" s="191"/>
      <c r="L40" s="192"/>
    </row>
    <row r="41" spans="2:12" ht="16.5" customHeight="1" x14ac:dyDescent="0.3">
      <c r="B41" s="303" t="s">
        <v>589</v>
      </c>
      <c r="C41" s="14" t="s">
        <v>590</v>
      </c>
      <c r="D41" s="31">
        <f t="shared" ref="D41:D65" si="5">E41*0.65</f>
        <v>4.55</v>
      </c>
      <c r="E41" s="9">
        <v>7</v>
      </c>
      <c r="F41" s="12">
        <f t="shared" si="3"/>
        <v>0</v>
      </c>
      <c r="G41" s="12">
        <f t="shared" si="4"/>
        <v>0</v>
      </c>
      <c r="H41" s="262" t="s">
        <v>591</v>
      </c>
      <c r="I41" s="262"/>
      <c r="J41" s="262"/>
      <c r="K41" s="262"/>
      <c r="L41" s="263"/>
    </row>
    <row r="42" spans="2:12" ht="16.5" customHeight="1" x14ac:dyDescent="0.3">
      <c r="B42" s="303"/>
      <c r="C42" s="14" t="s">
        <v>70</v>
      </c>
      <c r="D42" s="12">
        <f t="shared" si="5"/>
        <v>6.5</v>
      </c>
      <c r="E42" s="9">
        <v>10</v>
      </c>
      <c r="F42" s="12">
        <f t="shared" si="3"/>
        <v>0</v>
      </c>
      <c r="G42" s="12">
        <f t="shared" si="4"/>
        <v>0</v>
      </c>
      <c r="H42" s="262"/>
      <c r="I42" s="262"/>
      <c r="J42" s="262"/>
      <c r="K42" s="262"/>
      <c r="L42" s="263"/>
    </row>
    <row r="43" spans="2:12" ht="16.5" customHeight="1" x14ac:dyDescent="0.3">
      <c r="B43" s="303"/>
      <c r="C43" s="14" t="s">
        <v>298</v>
      </c>
      <c r="D43" s="31">
        <f t="shared" si="5"/>
        <v>0.65</v>
      </c>
      <c r="E43" s="9">
        <v>1</v>
      </c>
      <c r="F43" s="12">
        <f t="shared" si="3"/>
        <v>0</v>
      </c>
      <c r="G43" s="12">
        <f t="shared" si="4"/>
        <v>0</v>
      </c>
      <c r="H43" s="262"/>
      <c r="I43" s="262"/>
      <c r="J43" s="262"/>
      <c r="K43" s="262"/>
      <c r="L43" s="263"/>
    </row>
    <row r="44" spans="2:12" ht="16.5" customHeight="1" x14ac:dyDescent="0.3">
      <c r="B44" s="303"/>
      <c r="C44" s="14" t="s">
        <v>19</v>
      </c>
      <c r="D44" s="31">
        <f t="shared" si="5"/>
        <v>0.32500000000000001</v>
      </c>
      <c r="E44" s="9">
        <v>0.5</v>
      </c>
      <c r="F44" s="12">
        <f t="shared" si="3"/>
        <v>0</v>
      </c>
      <c r="G44" s="12">
        <f t="shared" si="4"/>
        <v>0</v>
      </c>
      <c r="H44" s="262"/>
      <c r="I44" s="262"/>
      <c r="J44" s="262"/>
      <c r="K44" s="262"/>
      <c r="L44" s="263"/>
    </row>
    <row r="45" spans="2:12" ht="16.5" customHeight="1" x14ac:dyDescent="0.3">
      <c r="B45" s="303"/>
      <c r="C45" s="14" t="s">
        <v>178</v>
      </c>
      <c r="D45" s="31">
        <f t="shared" si="5"/>
        <v>0.65</v>
      </c>
      <c r="E45" s="9">
        <v>1</v>
      </c>
      <c r="F45" s="12">
        <f t="shared" si="3"/>
        <v>0</v>
      </c>
      <c r="G45" s="12">
        <f t="shared" si="4"/>
        <v>0</v>
      </c>
      <c r="H45" s="262"/>
      <c r="I45" s="262"/>
      <c r="J45" s="262"/>
      <c r="K45" s="262"/>
      <c r="L45" s="263"/>
    </row>
    <row r="46" spans="2:12" ht="16.5" customHeight="1" x14ac:dyDescent="0.3">
      <c r="B46" s="303"/>
      <c r="C46" s="14" t="s">
        <v>39</v>
      </c>
      <c r="D46" s="31">
        <f t="shared" si="5"/>
        <v>0.65</v>
      </c>
      <c r="E46" s="9">
        <v>1</v>
      </c>
      <c r="F46" s="12">
        <f t="shared" si="3"/>
        <v>0</v>
      </c>
      <c r="G46" s="12">
        <f t="shared" si="4"/>
        <v>0</v>
      </c>
      <c r="H46" s="262"/>
      <c r="I46" s="262"/>
      <c r="J46" s="262"/>
      <c r="K46" s="262"/>
      <c r="L46" s="263"/>
    </row>
    <row r="47" spans="2:12" ht="16.5" customHeight="1" x14ac:dyDescent="0.3">
      <c r="B47" s="187" t="s">
        <v>687</v>
      </c>
      <c r="C47" s="9" t="s">
        <v>182</v>
      </c>
      <c r="D47" s="19">
        <f t="shared" si="5"/>
        <v>26</v>
      </c>
      <c r="E47" s="11">
        <v>40</v>
      </c>
      <c r="F47" s="12">
        <f t="shared" si="3"/>
        <v>0</v>
      </c>
      <c r="G47" s="12">
        <f t="shared" si="4"/>
        <v>0</v>
      </c>
      <c r="H47" s="202" t="s">
        <v>688</v>
      </c>
      <c r="I47" s="203"/>
      <c r="J47" s="203"/>
      <c r="K47" s="203"/>
      <c r="L47" s="204"/>
    </row>
    <row r="48" spans="2:12" ht="16.5" customHeight="1" x14ac:dyDescent="0.3">
      <c r="B48" s="187"/>
      <c r="C48" s="9" t="s">
        <v>23</v>
      </c>
      <c r="D48" s="15">
        <f t="shared" si="5"/>
        <v>3.25</v>
      </c>
      <c r="E48" s="11">
        <v>5</v>
      </c>
      <c r="F48" s="12">
        <f t="shared" si="3"/>
        <v>0</v>
      </c>
      <c r="G48" s="12">
        <f t="shared" si="4"/>
        <v>0</v>
      </c>
      <c r="H48" s="205"/>
      <c r="I48" s="206"/>
      <c r="J48" s="206"/>
      <c r="K48" s="206"/>
      <c r="L48" s="207"/>
    </row>
    <row r="49" spans="2:12" ht="16.5" customHeight="1" x14ac:dyDescent="0.3">
      <c r="B49" s="187"/>
      <c r="C49" s="9" t="s">
        <v>22</v>
      </c>
      <c r="D49" s="15">
        <f t="shared" si="5"/>
        <v>6.5</v>
      </c>
      <c r="E49" s="11">
        <v>10</v>
      </c>
      <c r="F49" s="12">
        <f t="shared" si="3"/>
        <v>0</v>
      </c>
      <c r="G49" s="12">
        <f t="shared" si="4"/>
        <v>0</v>
      </c>
      <c r="H49" s="205"/>
      <c r="I49" s="206"/>
      <c r="J49" s="206"/>
      <c r="K49" s="206"/>
      <c r="L49" s="207"/>
    </row>
    <row r="50" spans="2:12" ht="16.5" customHeight="1" x14ac:dyDescent="0.3">
      <c r="B50" s="187"/>
      <c r="C50" s="9" t="s">
        <v>24</v>
      </c>
      <c r="D50" s="15">
        <f t="shared" si="5"/>
        <v>0.32500000000000001</v>
      </c>
      <c r="E50" s="11">
        <v>0.5</v>
      </c>
      <c r="F50" s="12">
        <f t="shared" si="3"/>
        <v>0</v>
      </c>
      <c r="G50" s="12">
        <f t="shared" si="4"/>
        <v>0</v>
      </c>
      <c r="H50" s="205"/>
      <c r="I50" s="206"/>
      <c r="J50" s="206"/>
      <c r="K50" s="206"/>
      <c r="L50" s="207"/>
    </row>
    <row r="51" spans="2:12" ht="16.5" customHeight="1" x14ac:dyDescent="0.3">
      <c r="B51" s="187"/>
      <c r="C51" s="9" t="s">
        <v>78</v>
      </c>
      <c r="D51" s="15">
        <f t="shared" si="5"/>
        <v>0.13</v>
      </c>
      <c r="E51" s="11">
        <v>0.2</v>
      </c>
      <c r="F51" s="12">
        <f t="shared" si="3"/>
        <v>0</v>
      </c>
      <c r="G51" s="12">
        <f t="shared" si="4"/>
        <v>0</v>
      </c>
      <c r="H51" s="205"/>
      <c r="I51" s="206"/>
      <c r="J51" s="206"/>
      <c r="K51" s="206"/>
      <c r="L51" s="207"/>
    </row>
    <row r="52" spans="2:12" ht="16.5" customHeight="1" x14ac:dyDescent="0.3">
      <c r="B52" s="187"/>
      <c r="C52" s="9" t="s">
        <v>25</v>
      </c>
      <c r="D52" s="15">
        <f t="shared" si="5"/>
        <v>1.3</v>
      </c>
      <c r="E52" s="11">
        <v>2</v>
      </c>
      <c r="F52" s="12">
        <f t="shared" si="3"/>
        <v>0</v>
      </c>
      <c r="G52" s="12">
        <f t="shared" si="4"/>
        <v>0</v>
      </c>
      <c r="H52" s="205"/>
      <c r="I52" s="206"/>
      <c r="J52" s="206"/>
      <c r="K52" s="206"/>
      <c r="L52" s="207"/>
    </row>
    <row r="53" spans="2:12" ht="16.5" customHeight="1" x14ac:dyDescent="0.3">
      <c r="B53" s="187"/>
      <c r="C53" s="9" t="s">
        <v>27</v>
      </c>
      <c r="D53" s="19">
        <f t="shared" si="5"/>
        <v>1.9500000000000002</v>
      </c>
      <c r="E53" s="11">
        <v>3</v>
      </c>
      <c r="F53" s="12">
        <f t="shared" si="3"/>
        <v>0</v>
      </c>
      <c r="G53" s="12">
        <f t="shared" si="4"/>
        <v>0</v>
      </c>
      <c r="H53" s="205"/>
      <c r="I53" s="206"/>
      <c r="J53" s="206"/>
      <c r="K53" s="206"/>
      <c r="L53" s="207"/>
    </row>
    <row r="54" spans="2:12" ht="16.5" customHeight="1" x14ac:dyDescent="0.3">
      <c r="B54" s="187"/>
      <c r="C54" s="9" t="s">
        <v>52</v>
      </c>
      <c r="D54" s="15">
        <f t="shared" si="5"/>
        <v>1.3</v>
      </c>
      <c r="E54" s="11">
        <v>2</v>
      </c>
      <c r="F54" s="12">
        <f t="shared" si="3"/>
        <v>0</v>
      </c>
      <c r="G54" s="12">
        <f t="shared" si="4"/>
        <v>0</v>
      </c>
      <c r="H54" s="205"/>
      <c r="I54" s="206"/>
      <c r="J54" s="206"/>
      <c r="K54" s="206"/>
      <c r="L54" s="207"/>
    </row>
    <row r="55" spans="2:12" ht="16.5" customHeight="1" x14ac:dyDescent="0.3">
      <c r="B55" s="187"/>
      <c r="C55" s="9" t="s">
        <v>19</v>
      </c>
      <c r="D55" s="15">
        <f t="shared" si="5"/>
        <v>0.65</v>
      </c>
      <c r="E55" s="11">
        <v>1</v>
      </c>
      <c r="F55" s="12">
        <f t="shared" si="3"/>
        <v>0</v>
      </c>
      <c r="G55" s="12">
        <f t="shared" si="4"/>
        <v>0</v>
      </c>
      <c r="H55" s="205"/>
      <c r="I55" s="206"/>
      <c r="J55" s="206"/>
      <c r="K55" s="206"/>
      <c r="L55" s="207"/>
    </row>
    <row r="56" spans="2:12" ht="16.5" customHeight="1" x14ac:dyDescent="0.3">
      <c r="B56" s="187"/>
      <c r="C56" s="9" t="s">
        <v>20</v>
      </c>
      <c r="D56" s="15">
        <f t="shared" si="5"/>
        <v>1.3</v>
      </c>
      <c r="E56" s="11">
        <v>2</v>
      </c>
      <c r="F56" s="12">
        <f t="shared" si="3"/>
        <v>0</v>
      </c>
      <c r="G56" s="12">
        <f t="shared" si="4"/>
        <v>0</v>
      </c>
      <c r="H56" s="205"/>
      <c r="I56" s="206"/>
      <c r="J56" s="206"/>
      <c r="K56" s="206"/>
      <c r="L56" s="207"/>
    </row>
    <row r="57" spans="2:12" ht="18.95" customHeight="1" x14ac:dyDescent="0.3">
      <c r="B57" s="187" t="s">
        <v>689</v>
      </c>
      <c r="C57" s="9" t="s">
        <v>191</v>
      </c>
      <c r="D57" s="15">
        <f t="shared" si="5"/>
        <v>19.5</v>
      </c>
      <c r="E57" s="9">
        <v>30</v>
      </c>
      <c r="F57" s="12">
        <f t="shared" si="3"/>
        <v>0</v>
      </c>
      <c r="G57" s="12">
        <f t="shared" si="4"/>
        <v>0</v>
      </c>
      <c r="H57" s="223" t="s">
        <v>690</v>
      </c>
      <c r="I57" s="223"/>
      <c r="J57" s="223"/>
      <c r="K57" s="223"/>
      <c r="L57" s="224"/>
    </row>
    <row r="58" spans="2:12" ht="18.95" customHeight="1" x14ac:dyDescent="0.3">
      <c r="B58" s="187"/>
      <c r="C58" s="9" t="s">
        <v>169</v>
      </c>
      <c r="D58" s="15">
        <f t="shared" si="5"/>
        <v>6.5</v>
      </c>
      <c r="E58" s="9">
        <v>10</v>
      </c>
      <c r="F58" s="12">
        <f t="shared" si="3"/>
        <v>0</v>
      </c>
      <c r="G58" s="12">
        <f t="shared" si="4"/>
        <v>0</v>
      </c>
      <c r="H58" s="223"/>
      <c r="I58" s="223"/>
      <c r="J58" s="223"/>
      <c r="K58" s="223"/>
      <c r="L58" s="224"/>
    </row>
    <row r="59" spans="2:12" ht="18.95" customHeight="1" x14ac:dyDescent="0.3">
      <c r="B59" s="187"/>
      <c r="C59" s="9" t="s">
        <v>178</v>
      </c>
      <c r="D59" s="15">
        <f t="shared" si="5"/>
        <v>3.25</v>
      </c>
      <c r="E59" s="9">
        <v>5</v>
      </c>
      <c r="F59" s="12">
        <f t="shared" si="3"/>
        <v>0</v>
      </c>
      <c r="G59" s="12">
        <f t="shared" si="4"/>
        <v>0</v>
      </c>
      <c r="H59" s="223"/>
      <c r="I59" s="223"/>
      <c r="J59" s="223"/>
      <c r="K59" s="223"/>
      <c r="L59" s="224"/>
    </row>
    <row r="60" spans="2:12" ht="18.95" customHeight="1" x14ac:dyDescent="0.3">
      <c r="B60" s="187"/>
      <c r="C60" s="9" t="s">
        <v>193</v>
      </c>
      <c r="D60" s="15">
        <f t="shared" si="5"/>
        <v>0.65</v>
      </c>
      <c r="E60" s="9">
        <v>1</v>
      </c>
      <c r="F60" s="12">
        <f t="shared" si="3"/>
        <v>0</v>
      </c>
      <c r="G60" s="12">
        <f t="shared" si="4"/>
        <v>0</v>
      </c>
      <c r="H60" s="223"/>
      <c r="I60" s="223"/>
      <c r="J60" s="223"/>
      <c r="K60" s="223"/>
      <c r="L60" s="224"/>
    </row>
    <row r="61" spans="2:12" ht="18.95" customHeight="1" x14ac:dyDescent="0.3">
      <c r="B61" s="187"/>
      <c r="C61" s="9" t="s">
        <v>194</v>
      </c>
      <c r="D61" s="15">
        <f t="shared" si="5"/>
        <v>1.3</v>
      </c>
      <c r="E61" s="9">
        <v>2</v>
      </c>
      <c r="F61" s="12">
        <f t="shared" si="3"/>
        <v>0</v>
      </c>
      <c r="G61" s="12">
        <f t="shared" si="4"/>
        <v>0</v>
      </c>
      <c r="H61" s="223"/>
      <c r="I61" s="223"/>
      <c r="J61" s="223"/>
      <c r="K61" s="223"/>
      <c r="L61" s="224"/>
    </row>
    <row r="62" spans="2:12" ht="18.95" customHeight="1" x14ac:dyDescent="0.3">
      <c r="B62" s="187"/>
      <c r="C62" s="9" t="s">
        <v>195</v>
      </c>
      <c r="D62" s="15">
        <f t="shared" si="5"/>
        <v>0.32500000000000001</v>
      </c>
      <c r="E62" s="9">
        <v>0.5</v>
      </c>
      <c r="F62" s="12">
        <f t="shared" si="3"/>
        <v>0</v>
      </c>
      <c r="G62" s="12">
        <f t="shared" si="4"/>
        <v>0</v>
      </c>
      <c r="H62" s="223"/>
      <c r="I62" s="223"/>
      <c r="J62" s="223"/>
      <c r="K62" s="223"/>
      <c r="L62" s="224"/>
    </row>
    <row r="63" spans="2:12" ht="18.95" customHeight="1" x14ac:dyDescent="0.3">
      <c r="B63" s="187"/>
      <c r="C63" s="9" t="s">
        <v>179</v>
      </c>
      <c r="D63" s="15">
        <f t="shared" si="5"/>
        <v>0.13</v>
      </c>
      <c r="E63" s="9">
        <v>0.2</v>
      </c>
      <c r="F63" s="12">
        <f t="shared" si="3"/>
        <v>0</v>
      </c>
      <c r="G63" s="12">
        <f t="shared" si="4"/>
        <v>0</v>
      </c>
      <c r="H63" s="223"/>
      <c r="I63" s="223"/>
      <c r="J63" s="223"/>
      <c r="K63" s="223"/>
      <c r="L63" s="224"/>
    </row>
    <row r="64" spans="2:12" ht="18.95" customHeight="1" x14ac:dyDescent="0.3">
      <c r="B64" s="187"/>
      <c r="C64" s="9" t="s">
        <v>190</v>
      </c>
      <c r="D64" s="15">
        <f t="shared" si="5"/>
        <v>0.65</v>
      </c>
      <c r="E64" s="9">
        <v>1</v>
      </c>
      <c r="F64" s="12">
        <f t="shared" si="3"/>
        <v>0</v>
      </c>
      <c r="G64" s="12">
        <f t="shared" si="4"/>
        <v>0</v>
      </c>
      <c r="H64" s="223"/>
      <c r="I64" s="223"/>
      <c r="J64" s="223"/>
      <c r="K64" s="223"/>
      <c r="L64" s="224"/>
    </row>
    <row r="65" spans="2:12" ht="16.5" customHeight="1" thickBot="1" x14ac:dyDescent="0.35">
      <c r="B65" s="20" t="s">
        <v>114</v>
      </c>
      <c r="C65" s="21" t="s">
        <v>261</v>
      </c>
      <c r="D65" s="24">
        <f t="shared" si="5"/>
        <v>13</v>
      </c>
      <c r="E65" s="23">
        <v>20</v>
      </c>
      <c r="F65" s="24">
        <f t="shared" si="3"/>
        <v>0</v>
      </c>
      <c r="G65" s="24">
        <f t="shared" si="4"/>
        <v>0</v>
      </c>
      <c r="H65" s="188" t="s">
        <v>278</v>
      </c>
      <c r="I65" s="188"/>
      <c r="J65" s="188"/>
      <c r="K65" s="188"/>
      <c r="L65" s="189"/>
    </row>
    <row r="66" spans="2:12" ht="72" customHeight="1" thickTop="1" x14ac:dyDescent="0.3"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</row>
    <row r="67" spans="2:12" ht="17.25" thickBot="1" x14ac:dyDescent="0.35"/>
    <row r="68" spans="2:12" ht="20.25" thickTop="1" x14ac:dyDescent="0.3">
      <c r="B68" s="217" t="s">
        <v>691</v>
      </c>
      <c r="C68" s="218"/>
      <c r="D68" s="218"/>
      <c r="E68" s="218"/>
      <c r="F68" s="218"/>
      <c r="G68" s="218"/>
      <c r="H68" s="218"/>
      <c r="I68" s="218"/>
      <c r="J68" s="218"/>
      <c r="K68" s="218"/>
      <c r="L68" s="219"/>
    </row>
    <row r="69" spans="2:12" x14ac:dyDescent="0.3">
      <c r="B69" s="220" t="s">
        <v>3</v>
      </c>
      <c r="C69" s="221" t="s">
        <v>4</v>
      </c>
      <c r="D69" s="221" t="s">
        <v>5</v>
      </c>
      <c r="E69" s="221"/>
      <c r="F69" s="221" t="s">
        <v>6</v>
      </c>
      <c r="G69" s="221"/>
      <c r="H69" s="221" t="s">
        <v>7</v>
      </c>
      <c r="I69" s="221"/>
      <c r="J69" s="221"/>
      <c r="K69" s="221"/>
      <c r="L69" s="222"/>
    </row>
    <row r="70" spans="2:12" x14ac:dyDescent="0.3">
      <c r="B70" s="220"/>
      <c r="C70" s="221"/>
      <c r="D70" s="6" t="s">
        <v>1</v>
      </c>
      <c r="E70" s="6" t="s">
        <v>2</v>
      </c>
      <c r="F70" s="38" t="s">
        <v>1</v>
      </c>
      <c r="G70" s="39" t="s">
        <v>2</v>
      </c>
      <c r="H70" s="221"/>
      <c r="I70" s="221"/>
      <c r="J70" s="221"/>
      <c r="K70" s="221"/>
      <c r="L70" s="222"/>
    </row>
    <row r="71" spans="2:12" ht="16.5" customHeight="1" x14ac:dyDescent="0.3">
      <c r="B71" s="187" t="s">
        <v>12</v>
      </c>
      <c r="C71" s="9" t="s">
        <v>259</v>
      </c>
      <c r="D71" s="10">
        <f t="shared" ref="D71:D92" si="6">E71*0.65</f>
        <v>32.5</v>
      </c>
      <c r="E71" s="9">
        <v>50</v>
      </c>
      <c r="F71" s="12">
        <f t="shared" ref="F71:F92" si="7">D71*D$2</f>
        <v>0</v>
      </c>
      <c r="G71" s="12">
        <f t="shared" ref="G71:G92" si="8">E71*D$3</f>
        <v>0</v>
      </c>
      <c r="H71" s="223" t="s">
        <v>47</v>
      </c>
      <c r="I71" s="223"/>
      <c r="J71" s="223"/>
      <c r="K71" s="223"/>
      <c r="L71" s="224"/>
    </row>
    <row r="72" spans="2:12" ht="16.5" customHeight="1" x14ac:dyDescent="0.3">
      <c r="B72" s="187"/>
      <c r="C72" s="9" t="s">
        <v>104</v>
      </c>
      <c r="D72" s="10">
        <f t="shared" si="6"/>
        <v>3.25</v>
      </c>
      <c r="E72" s="9">
        <v>5</v>
      </c>
      <c r="F72" s="12">
        <f t="shared" si="7"/>
        <v>0</v>
      </c>
      <c r="G72" s="12">
        <f t="shared" si="8"/>
        <v>0</v>
      </c>
      <c r="H72" s="223"/>
      <c r="I72" s="223"/>
      <c r="J72" s="223"/>
      <c r="K72" s="223"/>
      <c r="L72" s="224"/>
    </row>
    <row r="73" spans="2:12" ht="16.5" customHeight="1" x14ac:dyDescent="0.3">
      <c r="B73" s="187" t="s">
        <v>692</v>
      </c>
      <c r="C73" s="14" t="s">
        <v>35</v>
      </c>
      <c r="D73" s="26">
        <f t="shared" si="6"/>
        <v>13</v>
      </c>
      <c r="E73" s="9">
        <v>20</v>
      </c>
      <c r="F73" s="12">
        <f t="shared" si="7"/>
        <v>0</v>
      </c>
      <c r="G73" s="12">
        <f t="shared" si="8"/>
        <v>0</v>
      </c>
      <c r="H73" s="202" t="s">
        <v>508</v>
      </c>
      <c r="I73" s="203"/>
      <c r="J73" s="203"/>
      <c r="K73" s="203"/>
      <c r="L73" s="204"/>
    </row>
    <row r="74" spans="2:12" ht="16.5" customHeight="1" x14ac:dyDescent="0.3">
      <c r="B74" s="187"/>
      <c r="C74" s="14" t="s">
        <v>170</v>
      </c>
      <c r="D74" s="26">
        <f t="shared" si="6"/>
        <v>13</v>
      </c>
      <c r="E74" s="9">
        <v>20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6.5" customHeight="1" x14ac:dyDescent="0.3">
      <c r="B75" s="187"/>
      <c r="C75" s="14" t="s">
        <v>16</v>
      </c>
      <c r="D75" s="10">
        <f t="shared" si="6"/>
        <v>1.3</v>
      </c>
      <c r="E75" s="9">
        <v>2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6.5" customHeight="1" x14ac:dyDescent="0.3">
      <c r="B76" s="187"/>
      <c r="C76" s="14" t="s">
        <v>17</v>
      </c>
      <c r="D76" s="10">
        <f t="shared" si="6"/>
        <v>1.3</v>
      </c>
      <c r="E76" s="9">
        <v>2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6.5" customHeight="1" x14ac:dyDescent="0.3">
      <c r="B77" s="187"/>
      <c r="C77" s="14" t="s">
        <v>24</v>
      </c>
      <c r="D77" s="10">
        <f t="shared" si="6"/>
        <v>0.65</v>
      </c>
      <c r="E77" s="9">
        <v>1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ht="16.5" customHeight="1" x14ac:dyDescent="0.3">
      <c r="B78" s="187"/>
      <c r="C78" s="14" t="s">
        <v>20</v>
      </c>
      <c r="D78" s="10">
        <f t="shared" si="6"/>
        <v>1.3</v>
      </c>
      <c r="E78" s="9">
        <v>2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6.5" customHeight="1" x14ac:dyDescent="0.3">
      <c r="B79" s="187"/>
      <c r="C79" s="14" t="s">
        <v>19</v>
      </c>
      <c r="D79" s="10">
        <f t="shared" si="6"/>
        <v>0.32500000000000001</v>
      </c>
      <c r="E79" s="9">
        <v>0.5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6.5" customHeight="1" x14ac:dyDescent="0.3">
      <c r="B80" s="187"/>
      <c r="C80" s="14" t="s">
        <v>39</v>
      </c>
      <c r="D80" s="10">
        <f t="shared" si="6"/>
        <v>0.65</v>
      </c>
      <c r="E80" s="9">
        <v>1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6.5" customHeight="1" x14ac:dyDescent="0.3">
      <c r="B81" s="187" t="s">
        <v>139</v>
      </c>
      <c r="C81" s="9" t="s">
        <v>84</v>
      </c>
      <c r="D81" s="26">
        <f t="shared" si="6"/>
        <v>26</v>
      </c>
      <c r="E81" s="9">
        <v>40</v>
      </c>
      <c r="F81" s="12">
        <f t="shared" si="7"/>
        <v>0</v>
      </c>
      <c r="G81" s="12">
        <f t="shared" si="8"/>
        <v>0</v>
      </c>
      <c r="H81" s="193" t="s">
        <v>322</v>
      </c>
      <c r="I81" s="194"/>
      <c r="J81" s="194"/>
      <c r="K81" s="194"/>
      <c r="L81" s="195"/>
    </row>
    <row r="82" spans="2:12" ht="16.5" customHeight="1" x14ac:dyDescent="0.3">
      <c r="B82" s="187"/>
      <c r="C82" s="9" t="s">
        <v>24</v>
      </c>
      <c r="D82" s="10">
        <f t="shared" si="6"/>
        <v>0.65</v>
      </c>
      <c r="E82" s="9">
        <v>1</v>
      </c>
      <c r="F82" s="12">
        <f t="shared" si="7"/>
        <v>0</v>
      </c>
      <c r="G82" s="12">
        <f t="shared" si="8"/>
        <v>0</v>
      </c>
      <c r="H82" s="199"/>
      <c r="I82" s="200"/>
      <c r="J82" s="200"/>
      <c r="K82" s="200"/>
      <c r="L82" s="201"/>
    </row>
    <row r="83" spans="2:12" ht="16.5" customHeight="1" x14ac:dyDescent="0.3">
      <c r="B83" s="187"/>
      <c r="C83" s="9" t="s">
        <v>25</v>
      </c>
      <c r="D83" s="26">
        <f t="shared" si="6"/>
        <v>1.9500000000000002</v>
      </c>
      <c r="E83" s="9">
        <v>3</v>
      </c>
      <c r="F83" s="12">
        <f t="shared" si="7"/>
        <v>0</v>
      </c>
      <c r="G83" s="12">
        <f t="shared" si="8"/>
        <v>0</v>
      </c>
      <c r="H83" s="199"/>
      <c r="I83" s="200"/>
      <c r="J83" s="200"/>
      <c r="K83" s="200"/>
      <c r="L83" s="201"/>
    </row>
    <row r="84" spans="2:12" ht="16.5" customHeight="1" x14ac:dyDescent="0.3">
      <c r="B84" s="187"/>
      <c r="C84" s="9" t="s">
        <v>27</v>
      </c>
      <c r="D84" s="26">
        <f t="shared" si="6"/>
        <v>1.9500000000000002</v>
      </c>
      <c r="E84" s="9">
        <v>3</v>
      </c>
      <c r="F84" s="12">
        <f t="shared" si="7"/>
        <v>0</v>
      </c>
      <c r="G84" s="12">
        <f t="shared" si="8"/>
        <v>0</v>
      </c>
      <c r="H84" s="199"/>
      <c r="I84" s="200"/>
      <c r="J84" s="200"/>
      <c r="K84" s="200"/>
      <c r="L84" s="201"/>
    </row>
    <row r="85" spans="2:12" ht="16.5" customHeight="1" x14ac:dyDescent="0.3">
      <c r="B85" s="187"/>
      <c r="C85" s="9" t="s">
        <v>39</v>
      </c>
      <c r="D85" s="10">
        <f t="shared" si="6"/>
        <v>0.65</v>
      </c>
      <c r="E85" s="9">
        <v>1</v>
      </c>
      <c r="F85" s="12">
        <f t="shared" si="7"/>
        <v>0</v>
      </c>
      <c r="G85" s="12">
        <f t="shared" si="8"/>
        <v>0</v>
      </c>
      <c r="H85" s="199"/>
      <c r="I85" s="200"/>
      <c r="J85" s="200"/>
      <c r="K85" s="200"/>
      <c r="L85" s="201"/>
    </row>
    <row r="86" spans="2:12" ht="16.5" customHeight="1" x14ac:dyDescent="0.3">
      <c r="B86" s="187"/>
      <c r="C86" s="9" t="s">
        <v>53</v>
      </c>
      <c r="D86" s="10">
        <f t="shared" si="6"/>
        <v>0.13</v>
      </c>
      <c r="E86" s="9">
        <v>0.2</v>
      </c>
      <c r="F86" s="12">
        <f t="shared" si="7"/>
        <v>0</v>
      </c>
      <c r="G86" s="12">
        <f t="shared" si="8"/>
        <v>0</v>
      </c>
      <c r="H86" s="196"/>
      <c r="I86" s="197"/>
      <c r="J86" s="197"/>
      <c r="K86" s="197"/>
      <c r="L86" s="198"/>
    </row>
    <row r="87" spans="2:12" ht="16.5" customHeight="1" x14ac:dyDescent="0.3">
      <c r="B87" s="266" t="s">
        <v>647</v>
      </c>
      <c r="C87" s="9" t="s">
        <v>201</v>
      </c>
      <c r="D87" s="10">
        <f t="shared" si="6"/>
        <v>19.5</v>
      </c>
      <c r="E87" s="9">
        <v>30</v>
      </c>
      <c r="F87" s="12">
        <f t="shared" si="7"/>
        <v>0</v>
      </c>
      <c r="G87" s="12">
        <f t="shared" si="8"/>
        <v>0</v>
      </c>
      <c r="H87" s="262" t="s">
        <v>202</v>
      </c>
      <c r="I87" s="262"/>
      <c r="J87" s="262"/>
      <c r="K87" s="262"/>
      <c r="L87" s="263"/>
    </row>
    <row r="88" spans="2:12" ht="16.5" customHeight="1" x14ac:dyDescent="0.3">
      <c r="B88" s="266"/>
      <c r="C88" s="9" t="s">
        <v>19</v>
      </c>
      <c r="D88" s="10">
        <f t="shared" si="6"/>
        <v>0.32500000000000001</v>
      </c>
      <c r="E88" s="9">
        <v>0.5</v>
      </c>
      <c r="F88" s="12">
        <f t="shared" si="7"/>
        <v>0</v>
      </c>
      <c r="G88" s="12">
        <f t="shared" si="8"/>
        <v>0</v>
      </c>
      <c r="H88" s="262"/>
      <c r="I88" s="262"/>
      <c r="J88" s="262"/>
      <c r="K88" s="262"/>
      <c r="L88" s="263"/>
    </row>
    <row r="89" spans="2:12" ht="16.5" customHeight="1" x14ac:dyDescent="0.3">
      <c r="B89" s="266"/>
      <c r="C89" s="9" t="s">
        <v>24</v>
      </c>
      <c r="D89" s="10">
        <f t="shared" si="6"/>
        <v>0.65</v>
      </c>
      <c r="E89" s="9">
        <v>1</v>
      </c>
      <c r="F89" s="12">
        <f t="shared" si="7"/>
        <v>0</v>
      </c>
      <c r="G89" s="12">
        <f t="shared" si="8"/>
        <v>0</v>
      </c>
      <c r="H89" s="262"/>
      <c r="I89" s="262"/>
      <c r="J89" s="262"/>
      <c r="K89" s="262"/>
      <c r="L89" s="263"/>
    </row>
    <row r="90" spans="2:12" ht="16.5" customHeight="1" x14ac:dyDescent="0.3">
      <c r="B90" s="266"/>
      <c r="C90" s="9" t="s">
        <v>53</v>
      </c>
      <c r="D90" s="10">
        <f t="shared" si="6"/>
        <v>0.13</v>
      </c>
      <c r="E90" s="9">
        <v>0.2</v>
      </c>
      <c r="F90" s="12">
        <f t="shared" si="7"/>
        <v>0</v>
      </c>
      <c r="G90" s="12">
        <f t="shared" si="8"/>
        <v>0</v>
      </c>
      <c r="H90" s="262"/>
      <c r="I90" s="262"/>
      <c r="J90" s="262"/>
      <c r="K90" s="262"/>
      <c r="L90" s="263"/>
    </row>
    <row r="91" spans="2:12" ht="16.5" customHeight="1" x14ac:dyDescent="0.3">
      <c r="B91" s="266"/>
      <c r="C91" s="9" t="s">
        <v>39</v>
      </c>
      <c r="D91" s="10">
        <f t="shared" si="6"/>
        <v>0.32500000000000001</v>
      </c>
      <c r="E91" s="9">
        <v>0.5</v>
      </c>
      <c r="F91" s="12">
        <f t="shared" si="7"/>
        <v>0</v>
      </c>
      <c r="G91" s="12">
        <f t="shared" si="8"/>
        <v>0</v>
      </c>
      <c r="H91" s="262"/>
      <c r="I91" s="262"/>
      <c r="J91" s="262"/>
      <c r="K91" s="262"/>
      <c r="L91" s="263"/>
    </row>
    <row r="92" spans="2:12" ht="16.5" customHeight="1" thickBot="1" x14ac:dyDescent="0.35">
      <c r="B92" s="20" t="s">
        <v>110</v>
      </c>
      <c r="C92" s="21" t="s">
        <v>33</v>
      </c>
      <c r="D92" s="22">
        <f t="shared" si="6"/>
        <v>13</v>
      </c>
      <c r="E92" s="23">
        <v>20</v>
      </c>
      <c r="F92" s="24">
        <f t="shared" si="7"/>
        <v>0</v>
      </c>
      <c r="G92" s="24">
        <f t="shared" si="8"/>
        <v>0</v>
      </c>
      <c r="H92" s="188" t="s">
        <v>34</v>
      </c>
      <c r="I92" s="188"/>
      <c r="J92" s="188"/>
      <c r="K92" s="188"/>
      <c r="L92" s="189"/>
    </row>
    <row r="93" spans="2:12" ht="72" customHeight="1" thickTop="1" x14ac:dyDescent="0.3">
      <c r="B93" s="190"/>
      <c r="C93" s="190"/>
      <c r="D93" s="190"/>
      <c r="E93" s="190"/>
      <c r="F93" s="190"/>
      <c r="G93" s="190"/>
      <c r="H93" s="190"/>
      <c r="I93" s="190"/>
      <c r="J93" s="190"/>
      <c r="K93" s="190"/>
      <c r="L93" s="190"/>
    </row>
    <row r="94" spans="2:12" ht="17.25" thickBot="1" x14ac:dyDescent="0.35"/>
    <row r="95" spans="2:12" ht="20.25" thickTop="1" x14ac:dyDescent="0.3">
      <c r="B95" s="217" t="s">
        <v>693</v>
      </c>
      <c r="C95" s="218"/>
      <c r="D95" s="218"/>
      <c r="E95" s="218"/>
      <c r="F95" s="218"/>
      <c r="G95" s="218"/>
      <c r="H95" s="218"/>
      <c r="I95" s="218"/>
      <c r="J95" s="218"/>
      <c r="K95" s="218"/>
      <c r="L95" s="219"/>
    </row>
    <row r="96" spans="2:12" x14ac:dyDescent="0.3">
      <c r="B96" s="220" t="s">
        <v>3</v>
      </c>
      <c r="C96" s="221" t="s">
        <v>4</v>
      </c>
      <c r="D96" s="221" t="s">
        <v>5</v>
      </c>
      <c r="E96" s="221"/>
      <c r="F96" s="221" t="s">
        <v>6</v>
      </c>
      <c r="G96" s="221"/>
      <c r="H96" s="221" t="s">
        <v>7</v>
      </c>
      <c r="I96" s="221"/>
      <c r="J96" s="221"/>
      <c r="K96" s="221"/>
      <c r="L96" s="222"/>
    </row>
    <row r="97" spans="2:12" x14ac:dyDescent="0.3">
      <c r="B97" s="220"/>
      <c r="C97" s="221"/>
      <c r="D97" s="6" t="s">
        <v>1</v>
      </c>
      <c r="E97" s="6" t="s">
        <v>2</v>
      </c>
      <c r="F97" s="38" t="s">
        <v>1</v>
      </c>
      <c r="G97" s="39" t="s">
        <v>2</v>
      </c>
      <c r="H97" s="221"/>
      <c r="I97" s="221"/>
      <c r="J97" s="221"/>
      <c r="K97" s="221"/>
      <c r="L97" s="222"/>
    </row>
    <row r="98" spans="2:12" ht="16.5" customHeight="1" x14ac:dyDescent="0.3">
      <c r="B98" s="187" t="s">
        <v>30</v>
      </c>
      <c r="C98" s="9" t="s">
        <v>13</v>
      </c>
      <c r="D98" s="10">
        <f t="shared" ref="D98:D114" si="9">E98*0.65</f>
        <v>32.5</v>
      </c>
      <c r="E98" s="9">
        <v>50</v>
      </c>
      <c r="F98" s="12">
        <f>D98*D$2</f>
        <v>0</v>
      </c>
      <c r="G98" s="12">
        <f>E98*D$3</f>
        <v>0</v>
      </c>
      <c r="H98" s="223" t="s">
        <v>108</v>
      </c>
      <c r="I98" s="223"/>
      <c r="J98" s="223"/>
      <c r="K98" s="223"/>
      <c r="L98" s="224"/>
    </row>
    <row r="99" spans="2:12" ht="16.5" customHeight="1" x14ac:dyDescent="0.3">
      <c r="B99" s="187"/>
      <c r="C99" s="9" t="s">
        <v>107</v>
      </c>
      <c r="D99" s="10">
        <f t="shared" si="9"/>
        <v>1.625</v>
      </c>
      <c r="E99" s="9">
        <v>2.5</v>
      </c>
      <c r="F99" s="12">
        <f t="shared" ref="F99:F114" si="10">D99*D$2</f>
        <v>0</v>
      </c>
      <c r="G99" s="12">
        <f t="shared" ref="G99:G114" si="11">E99*D$3</f>
        <v>0</v>
      </c>
      <c r="H99" s="223"/>
      <c r="I99" s="223"/>
      <c r="J99" s="223"/>
      <c r="K99" s="223"/>
      <c r="L99" s="224"/>
    </row>
    <row r="100" spans="2:12" ht="16.5" customHeight="1" x14ac:dyDescent="0.3">
      <c r="B100" s="187" t="s">
        <v>307</v>
      </c>
      <c r="C100" s="14" t="s">
        <v>92</v>
      </c>
      <c r="D100" s="19">
        <f t="shared" si="9"/>
        <v>13</v>
      </c>
      <c r="E100" s="9">
        <v>20</v>
      </c>
      <c r="F100" s="12">
        <f t="shared" si="10"/>
        <v>0</v>
      </c>
      <c r="G100" s="12">
        <f t="shared" si="11"/>
        <v>0</v>
      </c>
      <c r="H100" s="202" t="s">
        <v>308</v>
      </c>
      <c r="I100" s="203"/>
      <c r="J100" s="203"/>
      <c r="K100" s="203"/>
      <c r="L100" s="204"/>
    </row>
    <row r="101" spans="2:12" ht="16.5" customHeight="1" x14ac:dyDescent="0.3">
      <c r="B101" s="187"/>
      <c r="C101" s="14" t="s">
        <v>18</v>
      </c>
      <c r="D101" s="10">
        <f t="shared" si="9"/>
        <v>3.25</v>
      </c>
      <c r="E101" s="9">
        <v>5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6.5" customHeight="1" x14ac:dyDescent="0.3">
      <c r="B102" s="187"/>
      <c r="C102" s="14" t="s">
        <v>19</v>
      </c>
      <c r="D102" s="10">
        <f t="shared" si="9"/>
        <v>0.32500000000000001</v>
      </c>
      <c r="E102" s="9">
        <v>0.5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6.5" customHeight="1" x14ac:dyDescent="0.3">
      <c r="B103" s="187"/>
      <c r="C103" s="14" t="s">
        <v>20</v>
      </c>
      <c r="D103" s="10">
        <f t="shared" si="9"/>
        <v>1.3</v>
      </c>
      <c r="E103" s="9">
        <v>2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6.5" customHeight="1" x14ac:dyDescent="0.3">
      <c r="B104" s="187"/>
      <c r="C104" s="14" t="s">
        <v>499</v>
      </c>
      <c r="D104" s="10">
        <f t="shared" si="9"/>
        <v>1.3</v>
      </c>
      <c r="E104" s="9">
        <v>2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6.5" customHeight="1" x14ac:dyDescent="0.3">
      <c r="B105" s="187"/>
      <c r="C105" s="14" t="s">
        <v>498</v>
      </c>
      <c r="D105" s="10">
        <f t="shared" si="9"/>
        <v>1.3</v>
      </c>
      <c r="E105" s="9">
        <v>2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6.5" customHeight="1" x14ac:dyDescent="0.3">
      <c r="B106" s="187" t="s">
        <v>344</v>
      </c>
      <c r="C106" s="9" t="s">
        <v>282</v>
      </c>
      <c r="D106" s="19">
        <f t="shared" si="9"/>
        <v>26</v>
      </c>
      <c r="E106" s="11">
        <v>40</v>
      </c>
      <c r="F106" s="12">
        <f t="shared" si="10"/>
        <v>0</v>
      </c>
      <c r="G106" s="12">
        <f t="shared" si="11"/>
        <v>0</v>
      </c>
      <c r="H106" s="193" t="s">
        <v>694</v>
      </c>
      <c r="I106" s="194"/>
      <c r="J106" s="194"/>
      <c r="K106" s="194"/>
      <c r="L106" s="195"/>
    </row>
    <row r="107" spans="2:12" ht="16.5" customHeight="1" x14ac:dyDescent="0.3">
      <c r="B107" s="187"/>
      <c r="C107" s="9" t="s">
        <v>24</v>
      </c>
      <c r="D107" s="15">
        <f t="shared" si="9"/>
        <v>0.32500000000000001</v>
      </c>
      <c r="E107" s="11">
        <v>0.5</v>
      </c>
      <c r="F107" s="12">
        <f t="shared" si="10"/>
        <v>0</v>
      </c>
      <c r="G107" s="12">
        <f t="shared" si="11"/>
        <v>0</v>
      </c>
      <c r="H107" s="199"/>
      <c r="I107" s="200"/>
      <c r="J107" s="200"/>
      <c r="K107" s="200"/>
      <c r="L107" s="201"/>
    </row>
    <row r="108" spans="2:12" ht="16.5" customHeight="1" x14ac:dyDescent="0.3">
      <c r="B108" s="187"/>
      <c r="C108" s="9" t="s">
        <v>25</v>
      </c>
      <c r="D108" s="15">
        <f t="shared" si="9"/>
        <v>0.65</v>
      </c>
      <c r="E108" s="11">
        <v>1</v>
      </c>
      <c r="F108" s="12">
        <f t="shared" si="10"/>
        <v>0</v>
      </c>
      <c r="G108" s="12">
        <f t="shared" si="11"/>
        <v>0</v>
      </c>
      <c r="H108" s="199"/>
      <c r="I108" s="200"/>
      <c r="J108" s="200"/>
      <c r="K108" s="200"/>
      <c r="L108" s="201"/>
    </row>
    <row r="109" spans="2:12" ht="16.5" customHeight="1" x14ac:dyDescent="0.3">
      <c r="B109" s="187" t="s">
        <v>101</v>
      </c>
      <c r="C109" s="9" t="s">
        <v>239</v>
      </c>
      <c r="D109" s="15">
        <f t="shared" si="9"/>
        <v>3.25</v>
      </c>
      <c r="E109" s="9">
        <v>5</v>
      </c>
      <c r="F109" s="12">
        <f t="shared" si="10"/>
        <v>0</v>
      </c>
      <c r="G109" s="12">
        <f t="shared" si="11"/>
        <v>0</v>
      </c>
      <c r="H109" s="202" t="s">
        <v>240</v>
      </c>
      <c r="I109" s="203"/>
      <c r="J109" s="203"/>
      <c r="K109" s="203"/>
      <c r="L109" s="204"/>
    </row>
    <row r="110" spans="2:12" ht="16.5" customHeight="1" x14ac:dyDescent="0.3">
      <c r="B110" s="187"/>
      <c r="C110" s="9" t="s">
        <v>24</v>
      </c>
      <c r="D110" s="15">
        <f t="shared" si="9"/>
        <v>0.13</v>
      </c>
      <c r="E110" s="9">
        <v>0.2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ht="16.5" customHeight="1" x14ac:dyDescent="0.3">
      <c r="B111" s="187"/>
      <c r="C111" s="9" t="s">
        <v>52</v>
      </c>
      <c r="D111" s="15">
        <f t="shared" si="9"/>
        <v>0.13</v>
      </c>
      <c r="E111" s="9">
        <v>0.2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ht="16.5" customHeight="1" x14ac:dyDescent="0.3">
      <c r="B112" s="187"/>
      <c r="C112" s="9" t="s">
        <v>39</v>
      </c>
      <c r="D112" s="15">
        <f t="shared" si="9"/>
        <v>0.65</v>
      </c>
      <c r="E112" s="9">
        <v>1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ht="16.5" customHeight="1" x14ac:dyDescent="0.3">
      <c r="B113" s="187"/>
      <c r="C113" s="9" t="s">
        <v>53</v>
      </c>
      <c r="D113" s="15">
        <f t="shared" si="9"/>
        <v>0.13</v>
      </c>
      <c r="E113" s="9">
        <v>0.2</v>
      </c>
      <c r="F113" s="12">
        <f t="shared" si="10"/>
        <v>0</v>
      </c>
      <c r="G113" s="12">
        <f t="shared" si="11"/>
        <v>0</v>
      </c>
      <c r="H113" s="270"/>
      <c r="I113" s="271"/>
      <c r="J113" s="271"/>
      <c r="K113" s="271"/>
      <c r="L113" s="272"/>
    </row>
    <row r="114" spans="2:12" ht="16.5" customHeight="1" thickBot="1" x14ac:dyDescent="0.35">
      <c r="B114" s="30" t="s">
        <v>114</v>
      </c>
      <c r="C114" s="21" t="s">
        <v>35</v>
      </c>
      <c r="D114" s="28">
        <f t="shared" si="9"/>
        <v>13</v>
      </c>
      <c r="E114" s="23">
        <v>20</v>
      </c>
      <c r="F114" s="24">
        <f t="shared" si="10"/>
        <v>0</v>
      </c>
      <c r="G114" s="24">
        <f t="shared" si="11"/>
        <v>0</v>
      </c>
      <c r="H114" s="188" t="s">
        <v>36</v>
      </c>
      <c r="I114" s="188"/>
      <c r="J114" s="188"/>
      <c r="K114" s="188"/>
      <c r="L114" s="189"/>
    </row>
    <row r="115" spans="2:12" ht="72" customHeight="1" thickTop="1" x14ac:dyDescent="0.3">
      <c r="B115" s="190"/>
      <c r="C115" s="190"/>
      <c r="D115" s="190"/>
      <c r="E115" s="190"/>
      <c r="F115" s="190"/>
      <c r="G115" s="190"/>
      <c r="H115" s="190"/>
      <c r="I115" s="190"/>
      <c r="J115" s="190"/>
      <c r="K115" s="190"/>
      <c r="L115" s="190"/>
    </row>
    <row r="116" spans="2:12" ht="17.25" thickBot="1" x14ac:dyDescent="0.35"/>
    <row r="117" spans="2:12" ht="20.25" thickTop="1" x14ac:dyDescent="0.3">
      <c r="B117" s="217" t="s">
        <v>695</v>
      </c>
      <c r="C117" s="218"/>
      <c r="D117" s="218"/>
      <c r="E117" s="218"/>
      <c r="F117" s="218"/>
      <c r="G117" s="218"/>
      <c r="H117" s="218"/>
      <c r="I117" s="218"/>
      <c r="J117" s="218"/>
      <c r="K117" s="218"/>
      <c r="L117" s="219"/>
    </row>
    <row r="118" spans="2:12" x14ac:dyDescent="0.3">
      <c r="B118" s="220" t="s">
        <v>3</v>
      </c>
      <c r="C118" s="221" t="s">
        <v>4</v>
      </c>
      <c r="D118" s="221" t="s">
        <v>5</v>
      </c>
      <c r="E118" s="221"/>
      <c r="F118" s="221" t="s">
        <v>6</v>
      </c>
      <c r="G118" s="221"/>
      <c r="H118" s="221" t="s">
        <v>7</v>
      </c>
      <c r="I118" s="221"/>
      <c r="J118" s="221"/>
      <c r="K118" s="221"/>
      <c r="L118" s="222"/>
    </row>
    <row r="119" spans="2:12" x14ac:dyDescent="0.3">
      <c r="B119" s="220"/>
      <c r="C119" s="221"/>
      <c r="D119" s="6" t="s">
        <v>1</v>
      </c>
      <c r="E119" s="6" t="s">
        <v>2</v>
      </c>
      <c r="F119" s="38" t="s">
        <v>1</v>
      </c>
      <c r="G119" s="39" t="s">
        <v>2</v>
      </c>
      <c r="H119" s="221"/>
      <c r="I119" s="221"/>
      <c r="J119" s="221"/>
      <c r="K119" s="221"/>
      <c r="L119" s="222"/>
    </row>
    <row r="120" spans="2:12" ht="16.5" customHeight="1" x14ac:dyDescent="0.3">
      <c r="B120" s="225" t="s">
        <v>696</v>
      </c>
      <c r="C120" s="9" t="s">
        <v>13</v>
      </c>
      <c r="D120" s="15">
        <f t="shared" ref="D120:D141" si="12">E120*0.65</f>
        <v>35.75</v>
      </c>
      <c r="E120" s="9">
        <v>55</v>
      </c>
      <c r="F120" s="12">
        <f t="shared" ref="F120:F141" si="13">D120*D$2</f>
        <v>0</v>
      </c>
      <c r="G120" s="12">
        <v>0</v>
      </c>
      <c r="H120" s="193" t="s">
        <v>697</v>
      </c>
      <c r="I120" s="194"/>
      <c r="J120" s="194"/>
      <c r="K120" s="194"/>
      <c r="L120" s="195"/>
    </row>
    <row r="121" spans="2:12" ht="16.5" customHeight="1" x14ac:dyDescent="0.3">
      <c r="B121" s="226"/>
      <c r="C121" s="9" t="s">
        <v>431</v>
      </c>
      <c r="D121" s="19">
        <f t="shared" si="12"/>
        <v>13</v>
      </c>
      <c r="E121" s="9">
        <v>20</v>
      </c>
      <c r="F121" s="12">
        <f t="shared" si="13"/>
        <v>0</v>
      </c>
      <c r="G121" s="12">
        <v>0</v>
      </c>
      <c r="H121" s="199"/>
      <c r="I121" s="200"/>
      <c r="J121" s="200"/>
      <c r="K121" s="200"/>
      <c r="L121" s="201"/>
    </row>
    <row r="122" spans="2:12" ht="16.5" customHeight="1" x14ac:dyDescent="0.3">
      <c r="B122" s="226"/>
      <c r="C122" s="9" t="s">
        <v>23</v>
      </c>
      <c r="D122" s="15">
        <f t="shared" si="12"/>
        <v>3.25</v>
      </c>
      <c r="E122" s="9">
        <v>5</v>
      </c>
      <c r="F122" s="12">
        <f t="shared" si="13"/>
        <v>0</v>
      </c>
      <c r="G122" s="12">
        <v>0</v>
      </c>
      <c r="H122" s="199"/>
      <c r="I122" s="200"/>
      <c r="J122" s="200"/>
      <c r="K122" s="200"/>
      <c r="L122" s="201"/>
    </row>
    <row r="123" spans="2:12" ht="16.5" customHeight="1" x14ac:dyDescent="0.3">
      <c r="B123" s="226"/>
      <c r="C123" s="9" t="s">
        <v>22</v>
      </c>
      <c r="D123" s="15">
        <f t="shared" si="12"/>
        <v>3.25</v>
      </c>
      <c r="E123" s="9">
        <v>5</v>
      </c>
      <c r="F123" s="12">
        <f t="shared" si="13"/>
        <v>0</v>
      </c>
      <c r="G123" s="12">
        <v>0</v>
      </c>
      <c r="H123" s="199"/>
      <c r="I123" s="200"/>
      <c r="J123" s="200"/>
      <c r="K123" s="200"/>
      <c r="L123" s="201"/>
    </row>
    <row r="124" spans="2:12" ht="16.5" customHeight="1" x14ac:dyDescent="0.3">
      <c r="B124" s="226"/>
      <c r="C124" s="9" t="s">
        <v>89</v>
      </c>
      <c r="D124" s="15">
        <f t="shared" si="12"/>
        <v>3.25</v>
      </c>
      <c r="E124" s="9">
        <v>5</v>
      </c>
      <c r="F124" s="12">
        <f t="shared" si="13"/>
        <v>0</v>
      </c>
      <c r="G124" s="12">
        <v>0</v>
      </c>
      <c r="H124" s="199"/>
      <c r="I124" s="200"/>
      <c r="J124" s="200"/>
      <c r="K124" s="200"/>
      <c r="L124" s="201"/>
    </row>
    <row r="125" spans="2:12" ht="16.5" customHeight="1" x14ac:dyDescent="0.3">
      <c r="B125" s="226"/>
      <c r="C125" s="9" t="s">
        <v>25</v>
      </c>
      <c r="D125" s="15">
        <f t="shared" si="12"/>
        <v>1.3</v>
      </c>
      <c r="E125" s="9">
        <v>2</v>
      </c>
      <c r="F125" s="12">
        <f t="shared" si="13"/>
        <v>0</v>
      </c>
      <c r="G125" s="12">
        <v>0</v>
      </c>
      <c r="H125" s="199"/>
      <c r="I125" s="200"/>
      <c r="J125" s="200"/>
      <c r="K125" s="200"/>
      <c r="L125" s="201"/>
    </row>
    <row r="126" spans="2:12" ht="16.5" customHeight="1" x14ac:dyDescent="0.3">
      <c r="B126" s="226"/>
      <c r="C126" s="9" t="s">
        <v>90</v>
      </c>
      <c r="D126" s="15">
        <f t="shared" si="12"/>
        <v>1.3</v>
      </c>
      <c r="E126" s="9">
        <v>2</v>
      </c>
      <c r="F126" s="12">
        <f t="shared" si="13"/>
        <v>0</v>
      </c>
      <c r="G126" s="12">
        <v>0</v>
      </c>
      <c r="H126" s="199"/>
      <c r="I126" s="200"/>
      <c r="J126" s="200"/>
      <c r="K126" s="200"/>
      <c r="L126" s="201"/>
    </row>
    <row r="127" spans="2:12" ht="16.5" customHeight="1" x14ac:dyDescent="0.3">
      <c r="B127" s="226"/>
      <c r="C127" s="9" t="s">
        <v>78</v>
      </c>
      <c r="D127" s="15">
        <f t="shared" si="12"/>
        <v>0.13</v>
      </c>
      <c r="E127" s="9">
        <v>0.2</v>
      </c>
      <c r="F127" s="12">
        <f t="shared" si="13"/>
        <v>0</v>
      </c>
      <c r="G127" s="12">
        <v>0</v>
      </c>
      <c r="H127" s="196"/>
      <c r="I127" s="197"/>
      <c r="J127" s="197"/>
      <c r="K127" s="197"/>
      <c r="L127" s="198"/>
    </row>
    <row r="128" spans="2:12" ht="16.5" customHeight="1" x14ac:dyDescent="0.3">
      <c r="B128" s="187" t="s">
        <v>157</v>
      </c>
      <c r="C128" s="9" t="s">
        <v>21</v>
      </c>
      <c r="D128" s="19">
        <f t="shared" si="12"/>
        <v>13</v>
      </c>
      <c r="E128" s="9">
        <v>20</v>
      </c>
      <c r="F128" s="12">
        <f t="shared" si="13"/>
        <v>0</v>
      </c>
      <c r="G128" s="12">
        <f t="shared" ref="G128:G141" si="14">E128*D$3</f>
        <v>0</v>
      </c>
      <c r="H128" s="193" t="s">
        <v>168</v>
      </c>
      <c r="I128" s="194"/>
      <c r="J128" s="194"/>
      <c r="K128" s="194"/>
      <c r="L128" s="195"/>
    </row>
    <row r="129" spans="2:12" ht="16.5" customHeight="1" x14ac:dyDescent="0.3">
      <c r="B129" s="187"/>
      <c r="C129" s="9" t="s">
        <v>20</v>
      </c>
      <c r="D129" s="15">
        <f t="shared" si="12"/>
        <v>3.25</v>
      </c>
      <c r="E129" s="9">
        <v>5</v>
      </c>
      <c r="F129" s="12">
        <f t="shared" si="13"/>
        <v>0</v>
      </c>
      <c r="G129" s="12">
        <f t="shared" si="14"/>
        <v>0</v>
      </c>
      <c r="H129" s="199"/>
      <c r="I129" s="200"/>
      <c r="J129" s="200"/>
      <c r="K129" s="200"/>
      <c r="L129" s="201"/>
    </row>
    <row r="130" spans="2:12" ht="16.5" customHeight="1" x14ac:dyDescent="0.3">
      <c r="B130" s="187"/>
      <c r="C130" s="9" t="s">
        <v>16</v>
      </c>
      <c r="D130" s="15">
        <f t="shared" si="12"/>
        <v>1.3</v>
      </c>
      <c r="E130" s="9">
        <v>2</v>
      </c>
      <c r="F130" s="12">
        <f t="shared" si="13"/>
        <v>0</v>
      </c>
      <c r="G130" s="12">
        <f t="shared" si="14"/>
        <v>0</v>
      </c>
      <c r="H130" s="199"/>
      <c r="I130" s="200"/>
      <c r="J130" s="200"/>
      <c r="K130" s="200"/>
      <c r="L130" s="201"/>
    </row>
    <row r="131" spans="2:12" ht="16.5" customHeight="1" x14ac:dyDescent="0.3">
      <c r="B131" s="187"/>
      <c r="C131" s="9" t="s">
        <v>17</v>
      </c>
      <c r="D131" s="15">
        <f t="shared" si="12"/>
        <v>1.3</v>
      </c>
      <c r="E131" s="9">
        <v>2</v>
      </c>
      <c r="F131" s="12">
        <f t="shared" si="13"/>
        <v>0</v>
      </c>
      <c r="G131" s="12">
        <f t="shared" si="14"/>
        <v>0</v>
      </c>
      <c r="H131" s="199"/>
      <c r="I131" s="200"/>
      <c r="J131" s="200"/>
      <c r="K131" s="200"/>
      <c r="L131" s="201"/>
    </row>
    <row r="132" spans="2:12" ht="16.5" customHeight="1" x14ac:dyDescent="0.3">
      <c r="B132" s="187"/>
      <c r="C132" s="9" t="s">
        <v>19</v>
      </c>
      <c r="D132" s="15">
        <f t="shared" si="12"/>
        <v>0.32500000000000001</v>
      </c>
      <c r="E132" s="9">
        <v>0.5</v>
      </c>
      <c r="F132" s="12">
        <f t="shared" si="13"/>
        <v>0</v>
      </c>
      <c r="G132" s="12">
        <f t="shared" si="14"/>
        <v>0</v>
      </c>
      <c r="H132" s="199"/>
      <c r="I132" s="200"/>
      <c r="J132" s="200"/>
      <c r="K132" s="200"/>
      <c r="L132" s="201"/>
    </row>
    <row r="133" spans="2:12" ht="16.5" customHeight="1" x14ac:dyDescent="0.3">
      <c r="B133" s="187"/>
      <c r="C133" s="9" t="s">
        <v>24</v>
      </c>
      <c r="D133" s="15">
        <f t="shared" si="12"/>
        <v>0.32500000000000001</v>
      </c>
      <c r="E133" s="9">
        <v>0.5</v>
      </c>
      <c r="F133" s="12">
        <f t="shared" si="13"/>
        <v>0</v>
      </c>
      <c r="G133" s="12">
        <f t="shared" si="14"/>
        <v>0</v>
      </c>
      <c r="H133" s="196"/>
      <c r="I133" s="197"/>
      <c r="J133" s="197"/>
      <c r="K133" s="197"/>
      <c r="L133" s="198"/>
    </row>
    <row r="134" spans="2:12" ht="16.5" customHeight="1" x14ac:dyDescent="0.3">
      <c r="B134" s="187" t="s">
        <v>698</v>
      </c>
      <c r="C134" s="9" t="s">
        <v>229</v>
      </c>
      <c r="D134" s="19">
        <f t="shared" si="12"/>
        <v>26</v>
      </c>
      <c r="E134" s="9">
        <v>40</v>
      </c>
      <c r="F134" s="12">
        <f t="shared" si="13"/>
        <v>0</v>
      </c>
      <c r="G134" s="12">
        <f t="shared" si="14"/>
        <v>0</v>
      </c>
      <c r="H134" s="193" t="s">
        <v>410</v>
      </c>
      <c r="I134" s="194"/>
      <c r="J134" s="194"/>
      <c r="K134" s="194"/>
      <c r="L134" s="195"/>
    </row>
    <row r="135" spans="2:12" ht="16.5" customHeight="1" x14ac:dyDescent="0.3">
      <c r="B135" s="187"/>
      <c r="C135" s="9" t="s">
        <v>24</v>
      </c>
      <c r="D135" s="15">
        <f t="shared" si="12"/>
        <v>1.3</v>
      </c>
      <c r="E135" s="9">
        <v>2</v>
      </c>
      <c r="F135" s="12">
        <f t="shared" si="13"/>
        <v>0</v>
      </c>
      <c r="G135" s="12">
        <f t="shared" si="14"/>
        <v>0</v>
      </c>
      <c r="H135" s="199"/>
      <c r="I135" s="200"/>
      <c r="J135" s="200"/>
      <c r="K135" s="200"/>
      <c r="L135" s="201"/>
    </row>
    <row r="136" spans="2:12" ht="16.5" customHeight="1" x14ac:dyDescent="0.3">
      <c r="B136" s="187"/>
      <c r="C136" s="9" t="s">
        <v>27</v>
      </c>
      <c r="D136" s="15">
        <f t="shared" si="12"/>
        <v>0.65</v>
      </c>
      <c r="E136" s="9">
        <v>1</v>
      </c>
      <c r="F136" s="12">
        <f t="shared" si="13"/>
        <v>0</v>
      </c>
      <c r="G136" s="12">
        <f t="shared" si="14"/>
        <v>0</v>
      </c>
      <c r="H136" s="199"/>
      <c r="I136" s="200"/>
      <c r="J136" s="200"/>
      <c r="K136" s="200"/>
      <c r="L136" s="201"/>
    </row>
    <row r="137" spans="2:12" ht="16.5" customHeight="1" x14ac:dyDescent="0.3">
      <c r="B137" s="187"/>
      <c r="C137" s="9" t="s">
        <v>52</v>
      </c>
      <c r="D137" s="15">
        <f t="shared" si="12"/>
        <v>0.65</v>
      </c>
      <c r="E137" s="9">
        <v>1</v>
      </c>
      <c r="F137" s="12">
        <f t="shared" si="13"/>
        <v>0</v>
      </c>
      <c r="G137" s="12">
        <f t="shared" si="14"/>
        <v>0</v>
      </c>
      <c r="H137" s="199"/>
      <c r="I137" s="200"/>
      <c r="J137" s="200"/>
      <c r="K137" s="200"/>
      <c r="L137" s="201"/>
    </row>
    <row r="138" spans="2:12" ht="16.5" customHeight="1" x14ac:dyDescent="0.3">
      <c r="B138" s="187"/>
      <c r="C138" s="9" t="s">
        <v>288</v>
      </c>
      <c r="D138" s="15">
        <f t="shared" si="12"/>
        <v>0.65</v>
      </c>
      <c r="E138" s="9">
        <v>1</v>
      </c>
      <c r="F138" s="12">
        <f t="shared" si="13"/>
        <v>0</v>
      </c>
      <c r="G138" s="12">
        <f t="shared" si="14"/>
        <v>0</v>
      </c>
      <c r="H138" s="199"/>
      <c r="I138" s="200"/>
      <c r="J138" s="200"/>
      <c r="K138" s="200"/>
      <c r="L138" s="201"/>
    </row>
    <row r="139" spans="2:12" ht="16.5" customHeight="1" x14ac:dyDescent="0.3">
      <c r="B139" s="187"/>
      <c r="C139" s="9" t="s">
        <v>39</v>
      </c>
      <c r="D139" s="15">
        <f t="shared" si="12"/>
        <v>0.32500000000000001</v>
      </c>
      <c r="E139" s="9">
        <v>0.5</v>
      </c>
      <c r="F139" s="12">
        <f t="shared" si="13"/>
        <v>0</v>
      </c>
      <c r="G139" s="12">
        <f t="shared" si="14"/>
        <v>0</v>
      </c>
      <c r="H139" s="199"/>
      <c r="I139" s="200"/>
      <c r="J139" s="200"/>
      <c r="K139" s="200"/>
      <c r="L139" s="201"/>
    </row>
    <row r="140" spans="2:12" ht="16.5" customHeight="1" x14ac:dyDescent="0.3">
      <c r="B140" s="187"/>
      <c r="C140" s="9" t="s">
        <v>53</v>
      </c>
      <c r="D140" s="15">
        <f t="shared" si="12"/>
        <v>0.13</v>
      </c>
      <c r="E140" s="9">
        <v>0.2</v>
      </c>
      <c r="F140" s="12">
        <f t="shared" si="13"/>
        <v>0</v>
      </c>
      <c r="G140" s="12">
        <f t="shared" si="14"/>
        <v>0</v>
      </c>
      <c r="H140" s="199"/>
      <c r="I140" s="200"/>
      <c r="J140" s="200"/>
      <c r="K140" s="200"/>
      <c r="L140" s="201"/>
    </row>
    <row r="141" spans="2:12" ht="16.5" customHeight="1" thickBot="1" x14ac:dyDescent="0.35">
      <c r="B141" s="27" t="s">
        <v>114</v>
      </c>
      <c r="C141" s="21" t="s">
        <v>35</v>
      </c>
      <c r="D141" s="28">
        <f t="shared" si="12"/>
        <v>13</v>
      </c>
      <c r="E141" s="23">
        <v>20</v>
      </c>
      <c r="F141" s="24">
        <f t="shared" si="13"/>
        <v>0</v>
      </c>
      <c r="G141" s="24">
        <f t="shared" si="14"/>
        <v>0</v>
      </c>
      <c r="H141" s="188" t="s">
        <v>36</v>
      </c>
      <c r="I141" s="188"/>
      <c r="J141" s="188"/>
      <c r="K141" s="188"/>
      <c r="L141" s="189"/>
    </row>
    <row r="142" spans="2:12" ht="72" customHeight="1" thickTop="1" x14ac:dyDescent="0.3">
      <c r="B142" s="190"/>
      <c r="C142" s="190"/>
      <c r="D142" s="190"/>
      <c r="E142" s="190"/>
      <c r="F142" s="190"/>
      <c r="G142" s="190"/>
      <c r="H142" s="190"/>
      <c r="I142" s="190"/>
      <c r="J142" s="190"/>
      <c r="K142" s="190"/>
      <c r="L142" s="190"/>
    </row>
  </sheetData>
  <mergeCells count="80">
    <mergeCell ref="H141:L141"/>
    <mergeCell ref="B142:L142"/>
    <mergeCell ref="B120:B127"/>
    <mergeCell ref="H120:L127"/>
    <mergeCell ref="B128:B133"/>
    <mergeCell ref="H128:L133"/>
    <mergeCell ref="B134:B140"/>
    <mergeCell ref="H134:L140"/>
    <mergeCell ref="B109:B113"/>
    <mergeCell ref="H109:L113"/>
    <mergeCell ref="H114:L114"/>
    <mergeCell ref="B115:L115"/>
    <mergeCell ref="B117:L117"/>
    <mergeCell ref="B118:B119"/>
    <mergeCell ref="C118:C119"/>
    <mergeCell ref="D118:E118"/>
    <mergeCell ref="F118:G118"/>
    <mergeCell ref="H118:L119"/>
    <mergeCell ref="B98:B99"/>
    <mergeCell ref="H98:L99"/>
    <mergeCell ref="B100:B105"/>
    <mergeCell ref="H100:L105"/>
    <mergeCell ref="B106:B108"/>
    <mergeCell ref="H106:L108"/>
    <mergeCell ref="B81:B86"/>
    <mergeCell ref="H81:L86"/>
    <mergeCell ref="B96:B97"/>
    <mergeCell ref="C96:C97"/>
    <mergeCell ref="D96:E96"/>
    <mergeCell ref="F96:G96"/>
    <mergeCell ref="H96:L97"/>
    <mergeCell ref="B87:B91"/>
    <mergeCell ref="H87:L91"/>
    <mergeCell ref="H92:L92"/>
    <mergeCell ref="B93:L93"/>
    <mergeCell ref="B95:L95"/>
    <mergeCell ref="B57:B64"/>
    <mergeCell ref="H57:L64"/>
    <mergeCell ref="B71:B72"/>
    <mergeCell ref="H71:L72"/>
    <mergeCell ref="B73:B80"/>
    <mergeCell ref="H73:L80"/>
    <mergeCell ref="H65:L65"/>
    <mergeCell ref="B66:L66"/>
    <mergeCell ref="B68:L68"/>
    <mergeCell ref="B69:B70"/>
    <mergeCell ref="C69:C70"/>
    <mergeCell ref="D69:E69"/>
    <mergeCell ref="F69:G69"/>
    <mergeCell ref="H69:L70"/>
    <mergeCell ref="H30:L33"/>
    <mergeCell ref="H34:L34"/>
    <mergeCell ref="B35:L35"/>
    <mergeCell ref="B37:L37"/>
    <mergeCell ref="H47:L56"/>
    <mergeCell ref="H40:L40"/>
    <mergeCell ref="B41:B46"/>
    <mergeCell ref="H41:L46"/>
    <mergeCell ref="B47:B56"/>
    <mergeCell ref="B38:B39"/>
    <mergeCell ref="C38:C39"/>
    <mergeCell ref="D38:E38"/>
    <mergeCell ref="F38:G38"/>
    <mergeCell ref="H38:L39"/>
    <mergeCell ref="B30:B33"/>
    <mergeCell ref="B10:B11"/>
    <mergeCell ref="H10:L11"/>
    <mergeCell ref="B12:B19"/>
    <mergeCell ref="H12:L19"/>
    <mergeCell ref="B20:B29"/>
    <mergeCell ref="H20:L29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3" fitToHeight="0" orientation="portrait" r:id="rId1"/>
  <rowBreaks count="4" manualBreakCount="4">
    <brk id="35" max="12" man="1"/>
    <brk id="66" max="12" man="1"/>
    <brk id="93" max="12" man="1"/>
    <brk id="115" max="12" man="1"/>
  </rowBreaks>
  <colBreaks count="1" manualBreakCount="1">
    <brk id="1" max="134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M137"/>
  <sheetViews>
    <sheetView topLeftCell="A56" zoomScaleNormal="100" workbookViewId="0">
      <selection activeCell="B60" sqref="B60:B66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17" t="s">
        <v>699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16" t="s">
        <v>45</v>
      </c>
      <c r="C10" s="9" t="s">
        <v>13</v>
      </c>
      <c r="D10" s="10">
        <f>E10*0.65</f>
        <v>35.75</v>
      </c>
      <c r="E10" s="9">
        <v>55</v>
      </c>
      <c r="F10" s="32">
        <f>D10*D$2</f>
        <v>0</v>
      </c>
      <c r="G10" s="12">
        <f>E10*D$3</f>
        <v>0</v>
      </c>
      <c r="H10" s="223" t="s">
        <v>46</v>
      </c>
      <c r="I10" s="223"/>
      <c r="J10" s="223"/>
      <c r="K10" s="223"/>
      <c r="L10" s="224"/>
    </row>
    <row r="11" spans="2:12" ht="16.5" customHeight="1" x14ac:dyDescent="0.3">
      <c r="B11" s="282" t="s">
        <v>700</v>
      </c>
      <c r="C11" s="9" t="s">
        <v>70</v>
      </c>
      <c r="D11" s="26">
        <f t="shared" ref="D11:D23" si="0">E11*0.65</f>
        <v>13</v>
      </c>
      <c r="E11" s="9">
        <v>20</v>
      </c>
      <c r="F11" s="32">
        <f t="shared" ref="F11:F23" si="1">D11*D$2</f>
        <v>0</v>
      </c>
      <c r="G11" s="12">
        <f t="shared" ref="G11:G23" si="2">E11*D$3</f>
        <v>0</v>
      </c>
      <c r="H11" s="223" t="s">
        <v>187</v>
      </c>
      <c r="I11" s="223"/>
      <c r="J11" s="223"/>
      <c r="K11" s="223"/>
      <c r="L11" s="224"/>
    </row>
    <row r="12" spans="2:12" ht="16.5" customHeight="1" x14ac:dyDescent="0.3">
      <c r="B12" s="283"/>
      <c r="C12" s="9" t="s">
        <v>205</v>
      </c>
      <c r="D12" s="10">
        <f t="shared" si="0"/>
        <v>0.32500000000000001</v>
      </c>
      <c r="E12" s="9">
        <v>0.5</v>
      </c>
      <c r="F12" s="32">
        <f t="shared" si="1"/>
        <v>0</v>
      </c>
      <c r="G12" s="12">
        <f t="shared" si="2"/>
        <v>0</v>
      </c>
      <c r="H12" s="223"/>
      <c r="I12" s="223"/>
      <c r="J12" s="223"/>
      <c r="K12" s="223"/>
      <c r="L12" s="224"/>
    </row>
    <row r="13" spans="2:12" ht="16.5" customHeight="1" x14ac:dyDescent="0.3">
      <c r="B13" s="283"/>
      <c r="C13" s="9" t="s">
        <v>178</v>
      </c>
      <c r="D13" s="10">
        <f t="shared" si="0"/>
        <v>0.32500000000000001</v>
      </c>
      <c r="E13" s="9">
        <v>0.5</v>
      </c>
      <c r="F13" s="3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ht="17.25" customHeight="1" x14ac:dyDescent="0.3">
      <c r="B14" s="283"/>
      <c r="C14" s="9" t="s">
        <v>499</v>
      </c>
      <c r="D14" s="10">
        <f t="shared" si="0"/>
        <v>1.3</v>
      </c>
      <c r="E14" s="9">
        <v>2</v>
      </c>
      <c r="F14" s="3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ht="17.25" customHeight="1" x14ac:dyDescent="0.3">
      <c r="B15" s="283"/>
      <c r="C15" s="9" t="s">
        <v>437</v>
      </c>
      <c r="D15" s="26">
        <f t="shared" si="0"/>
        <v>1.9500000000000002</v>
      </c>
      <c r="E15" s="9">
        <v>3</v>
      </c>
      <c r="F15" s="3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ht="17.25" customHeight="1" x14ac:dyDescent="0.3">
      <c r="B16" s="13" t="s">
        <v>521</v>
      </c>
      <c r="C16" s="9" t="s">
        <v>297</v>
      </c>
      <c r="D16" s="10">
        <f t="shared" si="0"/>
        <v>32.5</v>
      </c>
      <c r="E16" s="11">
        <v>50</v>
      </c>
      <c r="F16" s="32">
        <f t="shared" si="1"/>
        <v>0</v>
      </c>
      <c r="G16" s="12">
        <f t="shared" si="2"/>
        <v>0</v>
      </c>
      <c r="H16" s="202" t="s">
        <v>522</v>
      </c>
      <c r="I16" s="203"/>
      <c r="J16" s="203"/>
      <c r="K16" s="203"/>
      <c r="L16" s="204"/>
    </row>
    <row r="17" spans="2:12" ht="16.5" customHeight="1" x14ac:dyDescent="0.3">
      <c r="B17" s="187" t="s">
        <v>701</v>
      </c>
      <c r="C17" s="9" t="s">
        <v>702</v>
      </c>
      <c r="D17" s="10">
        <f t="shared" si="0"/>
        <v>19.5</v>
      </c>
      <c r="E17" s="9">
        <v>30</v>
      </c>
      <c r="F17" s="32">
        <f t="shared" si="1"/>
        <v>0</v>
      </c>
      <c r="G17" s="12">
        <f t="shared" si="2"/>
        <v>0</v>
      </c>
      <c r="H17" s="262" t="s">
        <v>703</v>
      </c>
      <c r="I17" s="262"/>
      <c r="J17" s="262"/>
      <c r="K17" s="262"/>
      <c r="L17" s="263"/>
    </row>
    <row r="18" spans="2:12" ht="16.5" customHeight="1" x14ac:dyDescent="0.3">
      <c r="B18" s="187"/>
      <c r="C18" s="9" t="s">
        <v>205</v>
      </c>
      <c r="D18" s="10">
        <f t="shared" si="0"/>
        <v>0.32500000000000001</v>
      </c>
      <c r="E18" s="9">
        <v>0.5</v>
      </c>
      <c r="F18" s="32">
        <f t="shared" si="1"/>
        <v>0</v>
      </c>
      <c r="G18" s="12">
        <f t="shared" si="2"/>
        <v>0</v>
      </c>
      <c r="H18" s="262"/>
      <c r="I18" s="262"/>
      <c r="J18" s="262"/>
      <c r="K18" s="262"/>
      <c r="L18" s="263"/>
    </row>
    <row r="19" spans="2:12" ht="16.5" customHeight="1" x14ac:dyDescent="0.3">
      <c r="B19" s="187"/>
      <c r="C19" s="9" t="s">
        <v>298</v>
      </c>
      <c r="D19" s="10">
        <f t="shared" si="0"/>
        <v>0.65</v>
      </c>
      <c r="E19" s="9">
        <v>1</v>
      </c>
      <c r="F19" s="32">
        <f t="shared" si="1"/>
        <v>0</v>
      </c>
      <c r="G19" s="12">
        <f t="shared" si="2"/>
        <v>0</v>
      </c>
      <c r="H19" s="262"/>
      <c r="I19" s="262"/>
      <c r="J19" s="262"/>
      <c r="K19" s="262"/>
      <c r="L19" s="263"/>
    </row>
    <row r="20" spans="2:12" ht="16.5" customHeight="1" x14ac:dyDescent="0.3">
      <c r="B20" s="187"/>
      <c r="C20" s="9" t="s">
        <v>441</v>
      </c>
      <c r="D20" s="26">
        <f t="shared" si="0"/>
        <v>1.9500000000000002</v>
      </c>
      <c r="E20" s="9">
        <v>3</v>
      </c>
      <c r="F20" s="3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ht="16.5" customHeight="1" x14ac:dyDescent="0.3">
      <c r="B21" s="187"/>
      <c r="C21" s="9" t="s">
        <v>186</v>
      </c>
      <c r="D21" s="10">
        <f t="shared" si="0"/>
        <v>6.5000000000000002E-2</v>
      </c>
      <c r="E21" s="9">
        <v>0.1</v>
      </c>
      <c r="F21" s="3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</row>
    <row r="22" spans="2:12" ht="16.5" customHeight="1" x14ac:dyDescent="0.3">
      <c r="B22" s="187"/>
      <c r="C22" s="9" t="s">
        <v>190</v>
      </c>
      <c r="D22" s="10">
        <f t="shared" si="0"/>
        <v>0.32500000000000001</v>
      </c>
      <c r="E22" s="9">
        <v>0.5</v>
      </c>
      <c r="F22" s="32">
        <f t="shared" si="1"/>
        <v>0</v>
      </c>
      <c r="G22" s="12">
        <f t="shared" si="2"/>
        <v>0</v>
      </c>
      <c r="H22" s="262"/>
      <c r="I22" s="262"/>
      <c r="J22" s="262"/>
      <c r="K22" s="262"/>
      <c r="L22" s="263"/>
    </row>
    <row r="23" spans="2:12" ht="16.5" customHeight="1" thickBot="1" x14ac:dyDescent="0.35">
      <c r="B23" s="30" t="s">
        <v>114</v>
      </c>
      <c r="C23" s="21" t="s">
        <v>261</v>
      </c>
      <c r="D23" s="22">
        <f t="shared" si="0"/>
        <v>13</v>
      </c>
      <c r="E23" s="23">
        <v>20</v>
      </c>
      <c r="F23" s="79">
        <f t="shared" si="1"/>
        <v>0</v>
      </c>
      <c r="G23" s="24">
        <f t="shared" si="2"/>
        <v>0</v>
      </c>
      <c r="H23" s="188" t="s">
        <v>36</v>
      </c>
      <c r="I23" s="188"/>
      <c r="J23" s="188"/>
      <c r="K23" s="188"/>
      <c r="L23" s="189"/>
    </row>
    <row r="24" spans="2:12" ht="72" customHeight="1" thickTop="1" x14ac:dyDescent="0.3">
      <c r="B24" s="190"/>
      <c r="C24" s="190"/>
      <c r="D24" s="190"/>
      <c r="E24" s="190"/>
      <c r="F24" s="190"/>
      <c r="G24" s="190"/>
      <c r="H24" s="190"/>
      <c r="I24" s="190"/>
      <c r="J24" s="190"/>
      <c r="K24" s="190"/>
      <c r="L24" s="190"/>
    </row>
    <row r="25" spans="2:12" ht="7.5" customHeight="1" thickBot="1" x14ac:dyDescent="0.35"/>
    <row r="26" spans="2:12" ht="20.25" thickTop="1" x14ac:dyDescent="0.3">
      <c r="B26" s="217" t="s">
        <v>704</v>
      </c>
      <c r="C26" s="218"/>
      <c r="D26" s="218"/>
      <c r="E26" s="218"/>
      <c r="F26" s="218"/>
      <c r="G26" s="218"/>
      <c r="H26" s="218"/>
      <c r="I26" s="218"/>
      <c r="J26" s="218"/>
      <c r="K26" s="218"/>
      <c r="L26" s="219"/>
    </row>
    <row r="27" spans="2:12" x14ac:dyDescent="0.3">
      <c r="B27" s="220" t="s">
        <v>3</v>
      </c>
      <c r="C27" s="221" t="s">
        <v>4</v>
      </c>
      <c r="D27" s="221" t="s">
        <v>5</v>
      </c>
      <c r="E27" s="221"/>
      <c r="F27" s="221" t="s">
        <v>6</v>
      </c>
      <c r="G27" s="221"/>
      <c r="H27" s="221" t="s">
        <v>7</v>
      </c>
      <c r="I27" s="221"/>
      <c r="J27" s="221"/>
      <c r="K27" s="221"/>
      <c r="L27" s="222"/>
    </row>
    <row r="28" spans="2:12" x14ac:dyDescent="0.3">
      <c r="B28" s="220"/>
      <c r="C28" s="221"/>
      <c r="D28" s="6" t="s">
        <v>1</v>
      </c>
      <c r="E28" s="6" t="s">
        <v>2</v>
      </c>
      <c r="F28" s="38" t="s">
        <v>1</v>
      </c>
      <c r="G28" s="39" t="s">
        <v>2</v>
      </c>
      <c r="H28" s="221"/>
      <c r="I28" s="221"/>
      <c r="J28" s="221"/>
      <c r="K28" s="221"/>
      <c r="L28" s="222"/>
    </row>
    <row r="29" spans="2:12" ht="16.5" customHeight="1" x14ac:dyDescent="0.3">
      <c r="B29" s="187" t="s">
        <v>11</v>
      </c>
      <c r="C29" s="9" t="s">
        <v>13</v>
      </c>
      <c r="D29" s="15">
        <f>E29*0.65</f>
        <v>32.5</v>
      </c>
      <c r="E29" s="9">
        <v>50</v>
      </c>
      <c r="F29" s="32">
        <f>D29*D$2</f>
        <v>0</v>
      </c>
      <c r="G29" s="12">
        <f>E29*D$3</f>
        <v>0</v>
      </c>
      <c r="H29" s="223" t="s">
        <v>47</v>
      </c>
      <c r="I29" s="223"/>
      <c r="J29" s="223"/>
      <c r="K29" s="223"/>
      <c r="L29" s="224"/>
    </row>
    <row r="30" spans="2:12" ht="16.5" customHeight="1" x14ac:dyDescent="0.3">
      <c r="B30" s="187"/>
      <c r="C30" s="9" t="s">
        <v>14</v>
      </c>
      <c r="D30" s="15">
        <f t="shared" ref="D30:D52" si="3">E30*0.65</f>
        <v>1.625</v>
      </c>
      <c r="E30" s="9">
        <v>2.5</v>
      </c>
      <c r="F30" s="32">
        <f t="shared" ref="F30:F52" si="4">D30*D$2</f>
        <v>0</v>
      </c>
      <c r="G30" s="12">
        <f t="shared" ref="G30:G52" si="5">E30*D$3</f>
        <v>0</v>
      </c>
      <c r="H30" s="223"/>
      <c r="I30" s="223"/>
      <c r="J30" s="223"/>
      <c r="K30" s="223"/>
      <c r="L30" s="224"/>
    </row>
    <row r="31" spans="2:12" ht="16.5" customHeight="1" x14ac:dyDescent="0.3">
      <c r="B31" s="267" t="s">
        <v>705</v>
      </c>
      <c r="C31" s="9" t="s">
        <v>280</v>
      </c>
      <c r="D31" s="26">
        <f t="shared" si="3"/>
        <v>13</v>
      </c>
      <c r="E31" s="9">
        <v>20</v>
      </c>
      <c r="F31" s="32">
        <f t="shared" si="4"/>
        <v>0</v>
      </c>
      <c r="G31" s="12">
        <f t="shared" si="5"/>
        <v>0</v>
      </c>
      <c r="H31" s="202" t="s">
        <v>706</v>
      </c>
      <c r="I31" s="203"/>
      <c r="J31" s="203"/>
      <c r="K31" s="203"/>
      <c r="L31" s="204"/>
    </row>
    <row r="32" spans="2:12" ht="16.5" customHeight="1" x14ac:dyDescent="0.3">
      <c r="B32" s="268"/>
      <c r="C32" s="9" t="s">
        <v>234</v>
      </c>
      <c r="D32" s="10">
        <f t="shared" si="3"/>
        <v>3.25</v>
      </c>
      <c r="E32" s="9">
        <v>5</v>
      </c>
      <c r="F32" s="32">
        <f t="shared" si="4"/>
        <v>0</v>
      </c>
      <c r="G32" s="12">
        <f t="shared" si="5"/>
        <v>0</v>
      </c>
      <c r="H32" s="205"/>
      <c r="I32" s="206"/>
      <c r="J32" s="206"/>
      <c r="K32" s="206"/>
      <c r="L32" s="207"/>
    </row>
    <row r="33" spans="2:12" ht="16.5" customHeight="1" x14ac:dyDescent="0.3">
      <c r="B33" s="268"/>
      <c r="C33" s="9" t="s">
        <v>169</v>
      </c>
      <c r="D33" s="10">
        <f t="shared" si="3"/>
        <v>3.25</v>
      </c>
      <c r="E33" s="9">
        <v>5</v>
      </c>
      <c r="F33" s="32">
        <f t="shared" si="4"/>
        <v>0</v>
      </c>
      <c r="G33" s="12">
        <f t="shared" si="5"/>
        <v>0</v>
      </c>
      <c r="H33" s="205"/>
      <c r="I33" s="206"/>
      <c r="J33" s="206"/>
      <c r="K33" s="206"/>
      <c r="L33" s="207"/>
    </row>
    <row r="34" spans="2:12" ht="16.5" customHeight="1" x14ac:dyDescent="0.3">
      <c r="B34" s="268"/>
      <c r="C34" s="9" t="s">
        <v>19</v>
      </c>
      <c r="D34" s="10">
        <f t="shared" si="3"/>
        <v>0.19500000000000001</v>
      </c>
      <c r="E34" s="9">
        <v>0.3</v>
      </c>
      <c r="F34" s="32">
        <f t="shared" si="4"/>
        <v>0</v>
      </c>
      <c r="G34" s="12">
        <f t="shared" si="5"/>
        <v>0</v>
      </c>
      <c r="H34" s="205"/>
      <c r="I34" s="206"/>
      <c r="J34" s="206"/>
      <c r="K34" s="206"/>
      <c r="L34" s="207"/>
    </row>
    <row r="35" spans="2:12" ht="16.5" customHeight="1" x14ac:dyDescent="0.3">
      <c r="B35" s="268"/>
      <c r="C35" s="9" t="s">
        <v>20</v>
      </c>
      <c r="D35" s="10">
        <f t="shared" si="3"/>
        <v>0.32500000000000001</v>
      </c>
      <c r="E35" s="9">
        <v>0.5</v>
      </c>
      <c r="F35" s="32">
        <f t="shared" si="4"/>
        <v>0</v>
      </c>
      <c r="G35" s="12">
        <f t="shared" si="5"/>
        <v>0</v>
      </c>
      <c r="H35" s="205"/>
      <c r="I35" s="206"/>
      <c r="J35" s="206"/>
      <c r="K35" s="206"/>
      <c r="L35" s="207"/>
    </row>
    <row r="36" spans="2:12" ht="17.25" customHeight="1" x14ac:dyDescent="0.3">
      <c r="B36" s="268"/>
      <c r="C36" s="9" t="s">
        <v>178</v>
      </c>
      <c r="D36" s="10">
        <f t="shared" si="3"/>
        <v>0.65</v>
      </c>
      <c r="E36" s="9">
        <v>1</v>
      </c>
      <c r="F36" s="32">
        <f t="shared" si="4"/>
        <v>0</v>
      </c>
      <c r="G36" s="12">
        <f t="shared" si="5"/>
        <v>0</v>
      </c>
      <c r="H36" s="205"/>
      <c r="I36" s="206"/>
      <c r="J36" s="206"/>
      <c r="K36" s="206"/>
      <c r="L36" s="207"/>
    </row>
    <row r="37" spans="2:12" ht="17.25" customHeight="1" x14ac:dyDescent="0.3">
      <c r="B37" s="268"/>
      <c r="C37" s="9" t="s">
        <v>162</v>
      </c>
      <c r="D37" s="10">
        <f t="shared" si="3"/>
        <v>0.32500000000000001</v>
      </c>
      <c r="E37" s="9">
        <v>0.5</v>
      </c>
      <c r="F37" s="32">
        <f t="shared" si="4"/>
        <v>0</v>
      </c>
      <c r="G37" s="12">
        <f t="shared" si="5"/>
        <v>0</v>
      </c>
      <c r="H37" s="205"/>
      <c r="I37" s="206"/>
      <c r="J37" s="206"/>
      <c r="K37" s="206"/>
      <c r="L37" s="207"/>
    </row>
    <row r="38" spans="2:12" ht="17.25" customHeight="1" x14ac:dyDescent="0.3">
      <c r="B38" s="268"/>
      <c r="C38" s="9" t="s">
        <v>16</v>
      </c>
      <c r="D38" s="10">
        <f t="shared" si="3"/>
        <v>1.3</v>
      </c>
      <c r="E38" s="9">
        <v>2</v>
      </c>
      <c r="F38" s="3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</row>
    <row r="39" spans="2:12" ht="17.25" customHeight="1" x14ac:dyDescent="0.3">
      <c r="B39" s="268"/>
      <c r="C39" s="9" t="s">
        <v>17</v>
      </c>
      <c r="D39" s="10">
        <f t="shared" si="3"/>
        <v>1.3</v>
      </c>
      <c r="E39" s="9">
        <v>2</v>
      </c>
      <c r="F39" s="32">
        <f t="shared" si="4"/>
        <v>0</v>
      </c>
      <c r="G39" s="12">
        <f t="shared" si="5"/>
        <v>0</v>
      </c>
      <c r="H39" s="270"/>
      <c r="I39" s="271"/>
      <c r="J39" s="271"/>
      <c r="K39" s="271"/>
      <c r="L39" s="272"/>
    </row>
    <row r="40" spans="2:12" ht="17.25" customHeight="1" x14ac:dyDescent="0.3">
      <c r="B40" s="266" t="s">
        <v>707</v>
      </c>
      <c r="C40" s="9" t="s">
        <v>210</v>
      </c>
      <c r="D40" s="26">
        <f t="shared" si="3"/>
        <v>26</v>
      </c>
      <c r="E40" s="9">
        <v>40</v>
      </c>
      <c r="F40" s="32">
        <f t="shared" si="4"/>
        <v>0</v>
      </c>
      <c r="G40" s="12">
        <f t="shared" si="5"/>
        <v>0</v>
      </c>
      <c r="H40" s="193" t="s">
        <v>632</v>
      </c>
      <c r="I40" s="194"/>
      <c r="J40" s="194"/>
      <c r="K40" s="194"/>
      <c r="L40" s="195"/>
    </row>
    <row r="41" spans="2:12" ht="16.5" customHeight="1" x14ac:dyDescent="0.3">
      <c r="B41" s="286"/>
      <c r="C41" s="9" t="s">
        <v>22</v>
      </c>
      <c r="D41" s="15">
        <f t="shared" si="3"/>
        <v>6.5</v>
      </c>
      <c r="E41" s="9">
        <v>10</v>
      </c>
      <c r="F41" s="32">
        <f t="shared" si="4"/>
        <v>0</v>
      </c>
      <c r="G41" s="12">
        <f t="shared" si="5"/>
        <v>0</v>
      </c>
      <c r="H41" s="199"/>
      <c r="I41" s="200"/>
      <c r="J41" s="200"/>
      <c r="K41" s="200"/>
      <c r="L41" s="201"/>
    </row>
    <row r="42" spans="2:12" ht="16.5" customHeight="1" x14ac:dyDescent="0.3">
      <c r="B42" s="286"/>
      <c r="C42" s="9" t="s">
        <v>212</v>
      </c>
      <c r="D42" s="26">
        <f t="shared" si="3"/>
        <v>1.9500000000000002</v>
      </c>
      <c r="E42" s="9">
        <v>3</v>
      </c>
      <c r="F42" s="32">
        <f t="shared" si="4"/>
        <v>0</v>
      </c>
      <c r="G42" s="12">
        <f t="shared" si="5"/>
        <v>0</v>
      </c>
      <c r="H42" s="199"/>
      <c r="I42" s="200"/>
      <c r="J42" s="200"/>
      <c r="K42" s="200"/>
      <c r="L42" s="201"/>
    </row>
    <row r="43" spans="2:12" ht="16.5" customHeight="1" x14ac:dyDescent="0.3">
      <c r="B43" s="286"/>
      <c r="C43" s="9" t="s">
        <v>27</v>
      </c>
      <c r="D43" s="15">
        <f t="shared" si="3"/>
        <v>0.65</v>
      </c>
      <c r="E43" s="9">
        <v>1</v>
      </c>
      <c r="F43" s="32">
        <f t="shared" si="4"/>
        <v>0</v>
      </c>
      <c r="G43" s="12">
        <f t="shared" si="5"/>
        <v>0</v>
      </c>
      <c r="H43" s="199"/>
      <c r="I43" s="200"/>
      <c r="J43" s="200"/>
      <c r="K43" s="200"/>
      <c r="L43" s="201"/>
    </row>
    <row r="44" spans="2:12" ht="16.5" customHeight="1" x14ac:dyDescent="0.3">
      <c r="B44" s="286"/>
      <c r="C44" s="9" t="s">
        <v>19</v>
      </c>
      <c r="D44" s="15">
        <f t="shared" si="3"/>
        <v>0.32500000000000001</v>
      </c>
      <c r="E44" s="9">
        <v>0.5</v>
      </c>
      <c r="F44" s="32">
        <f t="shared" si="4"/>
        <v>0</v>
      </c>
      <c r="G44" s="12">
        <f t="shared" si="5"/>
        <v>0</v>
      </c>
      <c r="H44" s="199"/>
      <c r="I44" s="200"/>
      <c r="J44" s="200"/>
      <c r="K44" s="200"/>
      <c r="L44" s="201"/>
    </row>
    <row r="45" spans="2:12" ht="16.5" customHeight="1" x14ac:dyDescent="0.3">
      <c r="B45" s="286"/>
      <c r="C45" s="9" t="s">
        <v>28</v>
      </c>
      <c r="D45" s="15">
        <f t="shared" si="3"/>
        <v>0.65</v>
      </c>
      <c r="E45" s="9">
        <v>1</v>
      </c>
      <c r="F45" s="32">
        <f t="shared" si="4"/>
        <v>0</v>
      </c>
      <c r="G45" s="12">
        <f t="shared" si="5"/>
        <v>0</v>
      </c>
      <c r="H45" s="199"/>
      <c r="I45" s="200"/>
      <c r="J45" s="200"/>
      <c r="K45" s="200"/>
      <c r="L45" s="201"/>
    </row>
    <row r="46" spans="2:12" ht="16.5" customHeight="1" x14ac:dyDescent="0.3">
      <c r="B46" s="286"/>
      <c r="C46" s="9" t="s">
        <v>25</v>
      </c>
      <c r="D46" s="15">
        <f t="shared" si="3"/>
        <v>1.3</v>
      </c>
      <c r="E46" s="9">
        <v>2</v>
      </c>
      <c r="F46" s="32">
        <f t="shared" si="4"/>
        <v>0</v>
      </c>
      <c r="G46" s="12">
        <f t="shared" si="5"/>
        <v>0</v>
      </c>
      <c r="H46" s="196"/>
      <c r="I46" s="197"/>
      <c r="J46" s="197"/>
      <c r="K46" s="197"/>
      <c r="L46" s="198"/>
    </row>
    <row r="47" spans="2:12" ht="16.5" customHeight="1" x14ac:dyDescent="0.3">
      <c r="B47" s="266" t="s">
        <v>569</v>
      </c>
      <c r="C47" s="9" t="s">
        <v>357</v>
      </c>
      <c r="D47" s="10">
        <f t="shared" si="3"/>
        <v>19.5</v>
      </c>
      <c r="E47" s="9">
        <v>30</v>
      </c>
      <c r="F47" s="32">
        <f t="shared" si="4"/>
        <v>0</v>
      </c>
      <c r="G47" s="12">
        <f t="shared" si="5"/>
        <v>0</v>
      </c>
      <c r="H47" s="262" t="s">
        <v>570</v>
      </c>
      <c r="I47" s="262"/>
      <c r="J47" s="262"/>
      <c r="K47" s="262"/>
      <c r="L47" s="263"/>
    </row>
    <row r="48" spans="2:12" ht="16.5" customHeight="1" x14ac:dyDescent="0.3">
      <c r="B48" s="266"/>
      <c r="C48" s="9" t="s">
        <v>19</v>
      </c>
      <c r="D48" s="10">
        <f t="shared" si="3"/>
        <v>0.32500000000000001</v>
      </c>
      <c r="E48" s="9">
        <v>0.5</v>
      </c>
      <c r="F48" s="3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6.5" customHeight="1" x14ac:dyDescent="0.3">
      <c r="B49" s="266"/>
      <c r="C49" s="9" t="s">
        <v>24</v>
      </c>
      <c r="D49" s="10">
        <f t="shared" si="3"/>
        <v>0.65</v>
      </c>
      <c r="E49" s="9">
        <v>1</v>
      </c>
      <c r="F49" s="3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ht="16.5" customHeight="1" x14ac:dyDescent="0.3">
      <c r="B50" s="266"/>
      <c r="C50" s="9" t="s">
        <v>53</v>
      </c>
      <c r="D50" s="10">
        <f t="shared" si="3"/>
        <v>0.13</v>
      </c>
      <c r="E50" s="9">
        <v>0.2</v>
      </c>
      <c r="F50" s="3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6.5" customHeight="1" x14ac:dyDescent="0.3">
      <c r="B51" s="266"/>
      <c r="C51" s="9" t="s">
        <v>39</v>
      </c>
      <c r="D51" s="10">
        <f t="shared" si="3"/>
        <v>0.32500000000000001</v>
      </c>
      <c r="E51" s="9">
        <v>0.5</v>
      </c>
      <c r="F51" s="3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6.5" customHeight="1" thickBot="1" x14ac:dyDescent="0.35">
      <c r="B52" s="30" t="s">
        <v>114</v>
      </c>
      <c r="C52" s="21" t="s">
        <v>261</v>
      </c>
      <c r="D52" s="22">
        <f t="shared" si="3"/>
        <v>13</v>
      </c>
      <c r="E52" s="23">
        <v>20</v>
      </c>
      <c r="F52" s="79">
        <f t="shared" si="4"/>
        <v>0</v>
      </c>
      <c r="G52" s="24">
        <f t="shared" si="5"/>
        <v>0</v>
      </c>
      <c r="H52" s="188" t="s">
        <v>36</v>
      </c>
      <c r="I52" s="188"/>
      <c r="J52" s="188"/>
      <c r="K52" s="188"/>
      <c r="L52" s="189"/>
    </row>
    <row r="53" spans="2:12" ht="72" customHeight="1" thickTop="1" x14ac:dyDescent="0.3"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</row>
    <row r="54" spans="2:12" ht="17.25" thickBot="1" x14ac:dyDescent="0.35"/>
    <row r="55" spans="2:12" ht="20.25" thickTop="1" x14ac:dyDescent="0.3">
      <c r="B55" s="217" t="s">
        <v>708</v>
      </c>
      <c r="C55" s="218"/>
      <c r="D55" s="218"/>
      <c r="E55" s="218"/>
      <c r="F55" s="218"/>
      <c r="G55" s="218"/>
      <c r="H55" s="218"/>
      <c r="I55" s="218"/>
      <c r="J55" s="218"/>
      <c r="K55" s="218"/>
      <c r="L55" s="219"/>
    </row>
    <row r="56" spans="2:12" x14ac:dyDescent="0.3">
      <c r="B56" s="220" t="s">
        <v>3</v>
      </c>
      <c r="C56" s="221" t="s">
        <v>4</v>
      </c>
      <c r="D56" s="221" t="s">
        <v>5</v>
      </c>
      <c r="E56" s="221"/>
      <c r="F56" s="221" t="s">
        <v>6</v>
      </c>
      <c r="G56" s="221"/>
      <c r="H56" s="221" t="s">
        <v>7</v>
      </c>
      <c r="I56" s="221"/>
      <c r="J56" s="221"/>
      <c r="K56" s="221"/>
      <c r="L56" s="222"/>
    </row>
    <row r="57" spans="2:12" x14ac:dyDescent="0.3">
      <c r="B57" s="220"/>
      <c r="C57" s="221"/>
      <c r="D57" s="6" t="s">
        <v>1</v>
      </c>
      <c r="E57" s="6" t="s">
        <v>2</v>
      </c>
      <c r="F57" s="38" t="s">
        <v>1</v>
      </c>
      <c r="G57" s="39" t="s">
        <v>2</v>
      </c>
      <c r="H57" s="221"/>
      <c r="I57" s="221"/>
      <c r="J57" s="221"/>
      <c r="K57" s="221"/>
      <c r="L57" s="222"/>
    </row>
    <row r="58" spans="2:12" ht="16.5" customHeight="1" x14ac:dyDescent="0.3">
      <c r="B58" s="187" t="s">
        <v>30</v>
      </c>
      <c r="C58" s="9" t="s">
        <v>259</v>
      </c>
      <c r="D58" s="10">
        <f>E58*0.65</f>
        <v>32.5</v>
      </c>
      <c r="E58" s="9">
        <v>50</v>
      </c>
      <c r="F58" s="32">
        <f>D58*D$2</f>
        <v>0</v>
      </c>
      <c r="G58" s="12">
        <f>E58*D$3</f>
        <v>0</v>
      </c>
      <c r="H58" s="223" t="s">
        <v>48</v>
      </c>
      <c r="I58" s="223"/>
      <c r="J58" s="223"/>
      <c r="K58" s="223"/>
      <c r="L58" s="224"/>
    </row>
    <row r="59" spans="2:12" ht="16.5" customHeight="1" x14ac:dyDescent="0.3">
      <c r="B59" s="187"/>
      <c r="C59" s="9" t="s">
        <v>107</v>
      </c>
      <c r="D59" s="10">
        <f t="shared" ref="D59:D79" si="6">E59*0.65</f>
        <v>1.625</v>
      </c>
      <c r="E59" s="9">
        <v>2.5</v>
      </c>
      <c r="F59" s="32">
        <f>D59*D$2</f>
        <v>0</v>
      </c>
      <c r="G59" s="12">
        <f>E59*D$3</f>
        <v>0</v>
      </c>
      <c r="H59" s="223"/>
      <c r="I59" s="223"/>
      <c r="J59" s="223"/>
      <c r="K59" s="223"/>
      <c r="L59" s="224"/>
    </row>
    <row r="60" spans="2:12" ht="16.5" customHeight="1" x14ac:dyDescent="0.3">
      <c r="B60" s="290" t="s">
        <v>709</v>
      </c>
      <c r="C60" s="9" t="s">
        <v>91</v>
      </c>
      <c r="D60" s="15">
        <f t="shared" si="6"/>
        <v>19.5</v>
      </c>
      <c r="E60" s="11">
        <v>30</v>
      </c>
      <c r="F60" s="32">
        <f t="shared" ref="F60:F79" si="7">D60*D$2</f>
        <v>0</v>
      </c>
      <c r="G60" s="12">
        <f t="shared" ref="G60:G79" si="8">E60*D$3</f>
        <v>0</v>
      </c>
      <c r="H60" s="193" t="s">
        <v>470</v>
      </c>
      <c r="I60" s="194"/>
      <c r="J60" s="194"/>
      <c r="K60" s="194"/>
      <c r="L60" s="195"/>
    </row>
    <row r="61" spans="2:12" ht="16.5" customHeight="1" x14ac:dyDescent="0.3">
      <c r="B61" s="291"/>
      <c r="C61" s="9" t="s">
        <v>22</v>
      </c>
      <c r="D61" s="15">
        <f t="shared" si="6"/>
        <v>6.5</v>
      </c>
      <c r="E61" s="11">
        <v>10</v>
      </c>
      <c r="F61" s="32">
        <f t="shared" si="7"/>
        <v>0</v>
      </c>
      <c r="G61" s="12">
        <f t="shared" si="8"/>
        <v>0</v>
      </c>
      <c r="H61" s="199"/>
      <c r="I61" s="200"/>
      <c r="J61" s="200"/>
      <c r="K61" s="200"/>
      <c r="L61" s="201"/>
    </row>
    <row r="62" spans="2:12" ht="16.5" customHeight="1" x14ac:dyDescent="0.3">
      <c r="B62" s="291"/>
      <c r="C62" s="9" t="s">
        <v>459</v>
      </c>
      <c r="D62" s="15">
        <f t="shared" si="6"/>
        <v>3.25</v>
      </c>
      <c r="E62" s="11">
        <v>5</v>
      </c>
      <c r="F62" s="32">
        <f t="shared" si="7"/>
        <v>0</v>
      </c>
      <c r="G62" s="12">
        <f t="shared" si="8"/>
        <v>0</v>
      </c>
      <c r="H62" s="199"/>
      <c r="I62" s="200"/>
      <c r="J62" s="200"/>
      <c r="K62" s="200"/>
      <c r="L62" s="201"/>
    </row>
    <row r="63" spans="2:12" ht="16.5" customHeight="1" x14ac:dyDescent="0.3">
      <c r="B63" s="291"/>
      <c r="C63" s="9" t="s">
        <v>298</v>
      </c>
      <c r="D63" s="15">
        <f t="shared" si="6"/>
        <v>1.3</v>
      </c>
      <c r="E63" s="11">
        <v>2</v>
      </c>
      <c r="F63" s="32">
        <f t="shared" si="7"/>
        <v>0</v>
      </c>
      <c r="G63" s="12">
        <f t="shared" si="8"/>
        <v>0</v>
      </c>
      <c r="H63" s="199"/>
      <c r="I63" s="200"/>
      <c r="J63" s="200"/>
      <c r="K63" s="200"/>
      <c r="L63" s="201"/>
    </row>
    <row r="64" spans="2:12" ht="16.5" customHeight="1" x14ac:dyDescent="0.3">
      <c r="B64" s="291"/>
      <c r="C64" s="9" t="s">
        <v>19</v>
      </c>
      <c r="D64" s="15">
        <f t="shared" si="6"/>
        <v>0.32500000000000001</v>
      </c>
      <c r="E64" s="11">
        <v>0.5</v>
      </c>
      <c r="F64" s="32">
        <f t="shared" si="7"/>
        <v>0</v>
      </c>
      <c r="G64" s="12">
        <f t="shared" si="8"/>
        <v>0</v>
      </c>
      <c r="H64" s="199"/>
      <c r="I64" s="200"/>
      <c r="J64" s="200"/>
      <c r="K64" s="200"/>
      <c r="L64" s="201"/>
    </row>
    <row r="65" spans="2:12" ht="17.25" customHeight="1" x14ac:dyDescent="0.3">
      <c r="B65" s="291"/>
      <c r="C65" s="9" t="s">
        <v>17</v>
      </c>
      <c r="D65" s="15">
        <f t="shared" si="6"/>
        <v>1.3</v>
      </c>
      <c r="E65" s="11">
        <v>2</v>
      </c>
      <c r="F65" s="32">
        <f t="shared" si="7"/>
        <v>0</v>
      </c>
      <c r="G65" s="12">
        <f t="shared" si="8"/>
        <v>0</v>
      </c>
      <c r="H65" s="199"/>
      <c r="I65" s="200"/>
      <c r="J65" s="200"/>
      <c r="K65" s="200"/>
      <c r="L65" s="201"/>
    </row>
    <row r="66" spans="2:12" ht="17.25" customHeight="1" x14ac:dyDescent="0.3">
      <c r="B66" s="296"/>
      <c r="C66" s="9" t="s">
        <v>16</v>
      </c>
      <c r="D66" s="15">
        <f t="shared" si="6"/>
        <v>1.3</v>
      </c>
      <c r="E66" s="11">
        <v>2</v>
      </c>
      <c r="F66" s="32">
        <f t="shared" si="7"/>
        <v>0</v>
      </c>
      <c r="G66" s="12">
        <f t="shared" si="8"/>
        <v>0</v>
      </c>
      <c r="H66" s="196"/>
      <c r="I66" s="197"/>
      <c r="J66" s="197"/>
      <c r="K66" s="197"/>
      <c r="L66" s="198"/>
    </row>
    <row r="67" spans="2:12" ht="17.25" customHeight="1" x14ac:dyDescent="0.3">
      <c r="B67" s="302" t="s">
        <v>146</v>
      </c>
      <c r="C67" s="9" t="s">
        <v>21</v>
      </c>
      <c r="D67" s="19">
        <f t="shared" si="6"/>
        <v>26</v>
      </c>
      <c r="E67" s="9">
        <v>40</v>
      </c>
      <c r="F67" s="32">
        <f t="shared" si="7"/>
        <v>0</v>
      </c>
      <c r="G67" s="12">
        <f t="shared" si="8"/>
        <v>0</v>
      </c>
      <c r="H67" s="262" t="s">
        <v>206</v>
      </c>
      <c r="I67" s="262"/>
      <c r="J67" s="262"/>
      <c r="K67" s="262"/>
      <c r="L67" s="263"/>
    </row>
    <row r="68" spans="2:12" ht="16.5" customHeight="1" x14ac:dyDescent="0.3">
      <c r="B68" s="302"/>
      <c r="C68" s="9" t="s">
        <v>22</v>
      </c>
      <c r="D68" s="15">
        <f t="shared" si="6"/>
        <v>3.25</v>
      </c>
      <c r="E68" s="9">
        <v>5</v>
      </c>
      <c r="F68" s="32">
        <f t="shared" si="7"/>
        <v>0</v>
      </c>
      <c r="G68" s="12">
        <f t="shared" si="8"/>
        <v>0</v>
      </c>
      <c r="H68" s="262"/>
      <c r="I68" s="262"/>
      <c r="J68" s="262"/>
      <c r="K68" s="262"/>
      <c r="L68" s="263"/>
    </row>
    <row r="69" spans="2:12" ht="16.5" customHeight="1" x14ac:dyDescent="0.3">
      <c r="B69" s="302"/>
      <c r="C69" s="9" t="s">
        <v>23</v>
      </c>
      <c r="D69" s="15">
        <f t="shared" si="6"/>
        <v>3.25</v>
      </c>
      <c r="E69" s="9">
        <v>5</v>
      </c>
      <c r="F69" s="32">
        <f t="shared" si="7"/>
        <v>0</v>
      </c>
      <c r="G69" s="12">
        <f t="shared" si="8"/>
        <v>0</v>
      </c>
      <c r="H69" s="262"/>
      <c r="I69" s="262"/>
      <c r="J69" s="262"/>
      <c r="K69" s="262"/>
      <c r="L69" s="263"/>
    </row>
    <row r="70" spans="2:12" ht="16.5" customHeight="1" x14ac:dyDescent="0.3">
      <c r="B70" s="302"/>
      <c r="C70" s="9" t="s">
        <v>24</v>
      </c>
      <c r="D70" s="15">
        <f t="shared" si="6"/>
        <v>0.65</v>
      </c>
      <c r="E70" s="9">
        <v>1</v>
      </c>
      <c r="F70" s="32">
        <f t="shared" si="7"/>
        <v>0</v>
      </c>
      <c r="G70" s="12">
        <f t="shared" si="8"/>
        <v>0</v>
      </c>
      <c r="H70" s="262"/>
      <c r="I70" s="262"/>
      <c r="J70" s="262"/>
      <c r="K70" s="262"/>
      <c r="L70" s="263"/>
    </row>
    <row r="71" spans="2:12" ht="16.5" customHeight="1" x14ac:dyDescent="0.3">
      <c r="B71" s="302"/>
      <c r="C71" s="9" t="s">
        <v>25</v>
      </c>
      <c r="D71" s="15">
        <f t="shared" si="6"/>
        <v>1.3</v>
      </c>
      <c r="E71" s="9">
        <v>2</v>
      </c>
      <c r="F71" s="32">
        <f t="shared" si="7"/>
        <v>0</v>
      </c>
      <c r="G71" s="12">
        <f t="shared" si="8"/>
        <v>0</v>
      </c>
      <c r="H71" s="262"/>
      <c r="I71" s="262"/>
      <c r="J71" s="262"/>
      <c r="K71" s="262"/>
      <c r="L71" s="263"/>
    </row>
    <row r="72" spans="2:12" ht="19.5" customHeight="1" x14ac:dyDescent="0.3">
      <c r="B72" s="187" t="s">
        <v>710</v>
      </c>
      <c r="C72" s="9" t="s">
        <v>277</v>
      </c>
      <c r="D72" s="10">
        <f t="shared" si="6"/>
        <v>19.5</v>
      </c>
      <c r="E72" s="9">
        <v>30</v>
      </c>
      <c r="F72" s="32">
        <f t="shared" si="7"/>
        <v>0</v>
      </c>
      <c r="G72" s="12">
        <f t="shared" si="8"/>
        <v>0</v>
      </c>
      <c r="H72" s="262" t="s">
        <v>634</v>
      </c>
      <c r="I72" s="262"/>
      <c r="J72" s="262"/>
      <c r="K72" s="262"/>
      <c r="L72" s="263"/>
    </row>
    <row r="73" spans="2:12" ht="19.5" customHeight="1" x14ac:dyDescent="0.3">
      <c r="B73" s="187"/>
      <c r="C73" s="9" t="s">
        <v>22</v>
      </c>
      <c r="D73" s="10">
        <f t="shared" si="6"/>
        <v>6.5</v>
      </c>
      <c r="E73" s="9">
        <v>10</v>
      </c>
      <c r="F73" s="32">
        <f t="shared" si="7"/>
        <v>0</v>
      </c>
      <c r="G73" s="12">
        <f t="shared" si="8"/>
        <v>0</v>
      </c>
      <c r="H73" s="262"/>
      <c r="I73" s="262"/>
      <c r="J73" s="262"/>
      <c r="K73" s="262"/>
      <c r="L73" s="263"/>
    </row>
    <row r="74" spans="2:12" ht="19.5" customHeight="1" x14ac:dyDescent="0.3">
      <c r="B74" s="187"/>
      <c r="C74" s="9" t="s">
        <v>298</v>
      </c>
      <c r="D74" s="26">
        <f t="shared" si="6"/>
        <v>1.9500000000000002</v>
      </c>
      <c r="E74" s="9">
        <v>3</v>
      </c>
      <c r="F74" s="32">
        <f t="shared" si="7"/>
        <v>0</v>
      </c>
      <c r="G74" s="12">
        <f t="shared" si="8"/>
        <v>0</v>
      </c>
      <c r="H74" s="262"/>
      <c r="I74" s="262"/>
      <c r="J74" s="262"/>
      <c r="K74" s="262"/>
      <c r="L74" s="263"/>
    </row>
    <row r="75" spans="2:12" ht="19.5" customHeight="1" x14ac:dyDescent="0.3">
      <c r="B75" s="187"/>
      <c r="C75" s="9" t="s">
        <v>19</v>
      </c>
      <c r="D75" s="10">
        <f t="shared" si="6"/>
        <v>0.32500000000000001</v>
      </c>
      <c r="E75" s="9">
        <v>0.5</v>
      </c>
      <c r="F75" s="32">
        <f t="shared" si="7"/>
        <v>0</v>
      </c>
      <c r="G75" s="12">
        <f t="shared" si="8"/>
        <v>0</v>
      </c>
      <c r="H75" s="262"/>
      <c r="I75" s="262"/>
      <c r="J75" s="262"/>
      <c r="K75" s="262"/>
      <c r="L75" s="263"/>
    </row>
    <row r="76" spans="2:12" ht="19.5" customHeight="1" x14ac:dyDescent="0.3">
      <c r="B76" s="187"/>
      <c r="C76" s="9" t="s">
        <v>27</v>
      </c>
      <c r="D76" s="26">
        <f t="shared" si="6"/>
        <v>1.9500000000000002</v>
      </c>
      <c r="E76" s="9">
        <v>3</v>
      </c>
      <c r="F76" s="32">
        <f t="shared" si="7"/>
        <v>0</v>
      </c>
      <c r="G76" s="12">
        <f t="shared" si="8"/>
        <v>0</v>
      </c>
      <c r="H76" s="262"/>
      <c r="I76" s="262"/>
      <c r="J76" s="262"/>
      <c r="K76" s="262"/>
      <c r="L76" s="263"/>
    </row>
    <row r="77" spans="2:12" ht="19.5" customHeight="1" x14ac:dyDescent="0.3">
      <c r="B77" s="187"/>
      <c r="C77" s="9" t="s">
        <v>186</v>
      </c>
      <c r="D77" s="26">
        <f t="shared" si="6"/>
        <v>0.65</v>
      </c>
      <c r="E77" s="9">
        <v>1</v>
      </c>
      <c r="F77" s="32">
        <f t="shared" si="7"/>
        <v>0</v>
      </c>
      <c r="G77" s="12">
        <f t="shared" si="8"/>
        <v>0</v>
      </c>
      <c r="H77" s="262"/>
      <c r="I77" s="262"/>
      <c r="J77" s="262"/>
      <c r="K77" s="262"/>
      <c r="L77" s="263"/>
    </row>
    <row r="78" spans="2:12" ht="19.5" customHeight="1" x14ac:dyDescent="0.3">
      <c r="B78" s="187"/>
      <c r="C78" s="9" t="s">
        <v>190</v>
      </c>
      <c r="D78" s="10">
        <f t="shared" si="6"/>
        <v>1.3</v>
      </c>
      <c r="E78" s="9">
        <v>2</v>
      </c>
      <c r="F78" s="32">
        <f t="shared" si="7"/>
        <v>0</v>
      </c>
      <c r="G78" s="12">
        <f t="shared" si="8"/>
        <v>0</v>
      </c>
      <c r="H78" s="262"/>
      <c r="I78" s="262"/>
      <c r="J78" s="262"/>
      <c r="K78" s="262"/>
      <c r="L78" s="263"/>
    </row>
    <row r="79" spans="2:12" ht="16.5" customHeight="1" thickBot="1" x14ac:dyDescent="0.35">
      <c r="B79" s="30" t="s">
        <v>114</v>
      </c>
      <c r="C79" s="21" t="s">
        <v>35</v>
      </c>
      <c r="D79" s="22">
        <f t="shared" si="6"/>
        <v>13</v>
      </c>
      <c r="E79" s="23">
        <v>20</v>
      </c>
      <c r="F79" s="79">
        <f t="shared" si="7"/>
        <v>0</v>
      </c>
      <c r="G79" s="24">
        <f t="shared" si="8"/>
        <v>0</v>
      </c>
      <c r="H79" s="188" t="s">
        <v>36</v>
      </c>
      <c r="I79" s="188"/>
      <c r="J79" s="188"/>
      <c r="K79" s="188"/>
      <c r="L79" s="189"/>
    </row>
    <row r="80" spans="2:12" ht="72" customHeight="1" thickTop="1" x14ac:dyDescent="0.3">
      <c r="B80" s="190"/>
      <c r="C80" s="190"/>
      <c r="D80" s="190"/>
      <c r="E80" s="190"/>
      <c r="F80" s="190"/>
      <c r="G80" s="190"/>
      <c r="H80" s="190"/>
      <c r="I80" s="190"/>
      <c r="J80" s="190"/>
      <c r="K80" s="190"/>
      <c r="L80" s="190"/>
    </row>
    <row r="81" spans="2:12" ht="17.25" thickBot="1" x14ac:dyDescent="0.35"/>
    <row r="82" spans="2:12" ht="20.25" thickTop="1" x14ac:dyDescent="0.3">
      <c r="B82" s="217" t="s">
        <v>711</v>
      </c>
      <c r="C82" s="218"/>
      <c r="D82" s="218"/>
      <c r="E82" s="218"/>
      <c r="F82" s="218"/>
      <c r="G82" s="218"/>
      <c r="H82" s="218"/>
      <c r="I82" s="218"/>
      <c r="J82" s="218"/>
      <c r="K82" s="218"/>
      <c r="L82" s="219"/>
    </row>
    <row r="83" spans="2:12" x14ac:dyDescent="0.3">
      <c r="B83" s="220" t="s">
        <v>3</v>
      </c>
      <c r="C83" s="221" t="s">
        <v>4</v>
      </c>
      <c r="D83" s="221" t="s">
        <v>5</v>
      </c>
      <c r="E83" s="221"/>
      <c r="F83" s="221" t="s">
        <v>6</v>
      </c>
      <c r="G83" s="221"/>
      <c r="H83" s="221" t="s">
        <v>7</v>
      </c>
      <c r="I83" s="221"/>
      <c r="J83" s="221"/>
      <c r="K83" s="221"/>
      <c r="L83" s="222"/>
    </row>
    <row r="84" spans="2:12" x14ac:dyDescent="0.3">
      <c r="B84" s="220"/>
      <c r="C84" s="221"/>
      <c r="D84" s="6" t="s">
        <v>1</v>
      </c>
      <c r="E84" s="6" t="s">
        <v>2</v>
      </c>
      <c r="F84" s="38" t="s">
        <v>1</v>
      </c>
      <c r="G84" s="39" t="s">
        <v>2</v>
      </c>
      <c r="H84" s="221"/>
      <c r="I84" s="221"/>
      <c r="J84" s="221"/>
      <c r="K84" s="221"/>
      <c r="L84" s="222"/>
    </row>
    <row r="85" spans="2:12" ht="16.5" customHeight="1" x14ac:dyDescent="0.3">
      <c r="B85" s="187" t="s">
        <v>519</v>
      </c>
      <c r="C85" s="9" t="s">
        <v>13</v>
      </c>
      <c r="D85" s="10">
        <f t="shared" ref="D85:D109" si="9">E85*0.65</f>
        <v>32.5</v>
      </c>
      <c r="E85" s="9">
        <v>50</v>
      </c>
      <c r="F85" s="32">
        <f t="shared" ref="F85:F109" si="10">D85*D$2</f>
        <v>0</v>
      </c>
      <c r="G85" s="12">
        <f t="shared" ref="G85:G109" si="11">E85*D$3</f>
        <v>0</v>
      </c>
      <c r="H85" s="223" t="s">
        <v>74</v>
      </c>
      <c r="I85" s="223"/>
      <c r="J85" s="223"/>
      <c r="K85" s="223"/>
      <c r="L85" s="224"/>
    </row>
    <row r="86" spans="2:12" ht="16.5" customHeight="1" x14ac:dyDescent="0.3">
      <c r="B86" s="187"/>
      <c r="C86" s="9" t="s">
        <v>75</v>
      </c>
      <c r="D86" s="10">
        <f t="shared" si="9"/>
        <v>1.625</v>
      </c>
      <c r="E86" s="9">
        <v>2.5</v>
      </c>
      <c r="F86" s="32">
        <f t="shared" si="10"/>
        <v>0</v>
      </c>
      <c r="G86" s="12">
        <f t="shared" si="11"/>
        <v>0</v>
      </c>
      <c r="H86" s="223"/>
      <c r="I86" s="223"/>
      <c r="J86" s="223"/>
      <c r="K86" s="223"/>
      <c r="L86" s="224"/>
    </row>
    <row r="87" spans="2:12" ht="16.5" customHeight="1" x14ac:dyDescent="0.3">
      <c r="B87" s="225" t="s">
        <v>342</v>
      </c>
      <c r="C87" s="14" t="s">
        <v>220</v>
      </c>
      <c r="D87" s="26">
        <f t="shared" si="9"/>
        <v>13</v>
      </c>
      <c r="E87" s="11">
        <v>20</v>
      </c>
      <c r="F87" s="32">
        <f t="shared" si="10"/>
        <v>0</v>
      </c>
      <c r="G87" s="12">
        <f t="shared" si="11"/>
        <v>0</v>
      </c>
      <c r="H87" s="202" t="s">
        <v>712</v>
      </c>
      <c r="I87" s="203"/>
      <c r="J87" s="203"/>
      <c r="K87" s="203"/>
      <c r="L87" s="204"/>
    </row>
    <row r="88" spans="2:12" ht="16.5" customHeight="1" x14ac:dyDescent="0.3">
      <c r="B88" s="226"/>
      <c r="C88" s="14" t="s">
        <v>17</v>
      </c>
      <c r="D88" s="15">
        <f t="shared" si="9"/>
        <v>1.3</v>
      </c>
      <c r="E88" s="11">
        <v>2</v>
      </c>
      <c r="F88" s="32">
        <f t="shared" si="10"/>
        <v>0</v>
      </c>
      <c r="G88" s="12">
        <f t="shared" si="11"/>
        <v>0</v>
      </c>
      <c r="H88" s="205"/>
      <c r="I88" s="206"/>
      <c r="J88" s="206"/>
      <c r="K88" s="206"/>
      <c r="L88" s="207"/>
    </row>
    <row r="89" spans="2:12" ht="16.5" customHeight="1" x14ac:dyDescent="0.3">
      <c r="B89" s="226"/>
      <c r="C89" s="14" t="s">
        <v>16</v>
      </c>
      <c r="D89" s="15">
        <f t="shared" si="9"/>
        <v>1.3</v>
      </c>
      <c r="E89" s="11">
        <v>2</v>
      </c>
      <c r="F89" s="32">
        <f t="shared" si="10"/>
        <v>0</v>
      </c>
      <c r="G89" s="12">
        <f t="shared" si="11"/>
        <v>0</v>
      </c>
      <c r="H89" s="205"/>
      <c r="I89" s="206"/>
      <c r="J89" s="206"/>
      <c r="K89" s="206"/>
      <c r="L89" s="207"/>
    </row>
    <row r="90" spans="2:12" ht="16.5" customHeight="1" x14ac:dyDescent="0.3">
      <c r="B90" s="226"/>
      <c r="C90" s="14" t="s">
        <v>24</v>
      </c>
      <c r="D90" s="15">
        <f t="shared" si="9"/>
        <v>0.32500000000000001</v>
      </c>
      <c r="E90" s="11">
        <v>0.5</v>
      </c>
      <c r="F90" s="32">
        <f t="shared" si="10"/>
        <v>0</v>
      </c>
      <c r="G90" s="12">
        <f t="shared" si="11"/>
        <v>0</v>
      </c>
      <c r="H90" s="205"/>
      <c r="I90" s="206"/>
      <c r="J90" s="206"/>
      <c r="K90" s="206"/>
      <c r="L90" s="207"/>
    </row>
    <row r="91" spans="2:12" ht="16.5" customHeight="1" x14ac:dyDescent="0.3">
      <c r="B91" s="226"/>
      <c r="C91" s="14" t="s">
        <v>19</v>
      </c>
      <c r="D91" s="15">
        <f t="shared" si="9"/>
        <v>0.32500000000000001</v>
      </c>
      <c r="E91" s="11">
        <v>0.5</v>
      </c>
      <c r="F91" s="32">
        <f t="shared" si="10"/>
        <v>0</v>
      </c>
      <c r="G91" s="12">
        <f t="shared" si="11"/>
        <v>0</v>
      </c>
      <c r="H91" s="205"/>
      <c r="I91" s="206"/>
      <c r="J91" s="206"/>
      <c r="K91" s="206"/>
      <c r="L91" s="207"/>
    </row>
    <row r="92" spans="2:12" ht="17.25" customHeight="1" x14ac:dyDescent="0.3">
      <c r="B92" s="227"/>
      <c r="C92" s="14" t="s">
        <v>20</v>
      </c>
      <c r="D92" s="15">
        <f t="shared" si="9"/>
        <v>0.65</v>
      </c>
      <c r="E92" s="11">
        <v>1</v>
      </c>
      <c r="F92" s="32">
        <f t="shared" si="10"/>
        <v>0</v>
      </c>
      <c r="G92" s="12">
        <f t="shared" si="11"/>
        <v>0</v>
      </c>
      <c r="H92" s="270"/>
      <c r="I92" s="271"/>
      <c r="J92" s="271"/>
      <c r="K92" s="271"/>
      <c r="L92" s="272"/>
    </row>
    <row r="93" spans="2:12" ht="17.25" customHeight="1" x14ac:dyDescent="0.3">
      <c r="B93" s="187" t="s">
        <v>332</v>
      </c>
      <c r="C93" s="9" t="s">
        <v>88</v>
      </c>
      <c r="D93" s="26">
        <f t="shared" si="9"/>
        <v>26</v>
      </c>
      <c r="E93" s="11">
        <v>40</v>
      </c>
      <c r="F93" s="32">
        <f t="shared" si="10"/>
        <v>0</v>
      </c>
      <c r="G93" s="12">
        <f t="shared" si="11"/>
        <v>0</v>
      </c>
      <c r="H93" s="202" t="s">
        <v>286</v>
      </c>
      <c r="I93" s="203"/>
      <c r="J93" s="203"/>
      <c r="K93" s="203"/>
      <c r="L93" s="204"/>
    </row>
    <row r="94" spans="2:12" ht="16.5" customHeight="1" x14ac:dyDescent="0.3">
      <c r="B94" s="187"/>
      <c r="C94" s="9" t="s">
        <v>22</v>
      </c>
      <c r="D94" s="15">
        <f t="shared" si="9"/>
        <v>6.5</v>
      </c>
      <c r="E94" s="11">
        <v>10</v>
      </c>
      <c r="F94" s="32">
        <f t="shared" si="10"/>
        <v>0</v>
      </c>
      <c r="G94" s="12">
        <f t="shared" si="11"/>
        <v>0</v>
      </c>
      <c r="H94" s="205"/>
      <c r="I94" s="206"/>
      <c r="J94" s="206"/>
      <c r="K94" s="206"/>
      <c r="L94" s="207"/>
    </row>
    <row r="95" spans="2:12" ht="16.5" customHeight="1" x14ac:dyDescent="0.3">
      <c r="B95" s="187"/>
      <c r="C95" s="9" t="s">
        <v>23</v>
      </c>
      <c r="D95" s="15">
        <f t="shared" si="9"/>
        <v>3.25</v>
      </c>
      <c r="E95" s="11">
        <v>5</v>
      </c>
      <c r="F95" s="3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ht="16.5" customHeight="1" x14ac:dyDescent="0.3">
      <c r="B96" s="187"/>
      <c r="C96" s="9" t="s">
        <v>19</v>
      </c>
      <c r="D96" s="15">
        <f t="shared" si="9"/>
        <v>0.65</v>
      </c>
      <c r="E96" s="11">
        <v>1</v>
      </c>
      <c r="F96" s="3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ht="16.5" customHeight="1" x14ac:dyDescent="0.3">
      <c r="B97" s="187"/>
      <c r="C97" s="9" t="s">
        <v>27</v>
      </c>
      <c r="D97" s="15">
        <f t="shared" si="9"/>
        <v>2.6</v>
      </c>
      <c r="E97" s="11">
        <v>4</v>
      </c>
      <c r="F97" s="3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ht="16.5" customHeight="1" x14ac:dyDescent="0.3">
      <c r="B98" s="187"/>
      <c r="C98" s="9" t="s">
        <v>28</v>
      </c>
      <c r="D98" s="15">
        <f t="shared" si="9"/>
        <v>1.3</v>
      </c>
      <c r="E98" s="11">
        <v>2</v>
      </c>
      <c r="F98" s="3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6.5" customHeight="1" x14ac:dyDescent="0.3">
      <c r="B99" s="187"/>
      <c r="C99" s="9" t="s">
        <v>24</v>
      </c>
      <c r="D99" s="15">
        <f t="shared" si="9"/>
        <v>0.19500000000000001</v>
      </c>
      <c r="E99" s="11">
        <v>0.3</v>
      </c>
      <c r="F99" s="3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6.5" customHeight="1" x14ac:dyDescent="0.3">
      <c r="B100" s="187"/>
      <c r="C100" s="9" t="s">
        <v>78</v>
      </c>
      <c r="D100" s="15">
        <f t="shared" si="9"/>
        <v>6.5000000000000002E-2</v>
      </c>
      <c r="E100" s="11">
        <v>0.1</v>
      </c>
      <c r="F100" s="3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6.5" customHeight="1" x14ac:dyDescent="0.3">
      <c r="B101" s="187"/>
      <c r="C101" s="9" t="s">
        <v>190</v>
      </c>
      <c r="D101" s="15">
        <f t="shared" si="9"/>
        <v>0.65</v>
      </c>
      <c r="E101" s="11">
        <v>1</v>
      </c>
      <c r="F101" s="3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6.5" customHeight="1" x14ac:dyDescent="0.3">
      <c r="B102" s="187" t="s">
        <v>290</v>
      </c>
      <c r="C102" s="9" t="s">
        <v>180</v>
      </c>
      <c r="D102" s="15">
        <f t="shared" si="9"/>
        <v>16.25</v>
      </c>
      <c r="E102" s="9">
        <v>25</v>
      </c>
      <c r="F102" s="32">
        <f t="shared" si="10"/>
        <v>0</v>
      </c>
      <c r="G102" s="12">
        <f t="shared" si="11"/>
        <v>0</v>
      </c>
      <c r="H102" s="262" t="s">
        <v>388</v>
      </c>
      <c r="I102" s="262"/>
      <c r="J102" s="262"/>
      <c r="K102" s="262"/>
      <c r="L102" s="263"/>
    </row>
    <row r="103" spans="2:12" ht="16.5" customHeight="1" x14ac:dyDescent="0.3">
      <c r="B103" s="187"/>
      <c r="C103" s="9" t="s">
        <v>23</v>
      </c>
      <c r="D103" s="15">
        <f t="shared" si="9"/>
        <v>6.5</v>
      </c>
      <c r="E103" s="9">
        <v>10</v>
      </c>
      <c r="F103" s="32">
        <f t="shared" si="10"/>
        <v>0</v>
      </c>
      <c r="G103" s="12">
        <f t="shared" si="11"/>
        <v>0</v>
      </c>
      <c r="H103" s="262"/>
      <c r="I103" s="262"/>
      <c r="J103" s="262"/>
      <c r="K103" s="262"/>
      <c r="L103" s="263"/>
    </row>
    <row r="104" spans="2:12" ht="16.5" customHeight="1" x14ac:dyDescent="0.3">
      <c r="B104" s="187"/>
      <c r="C104" s="9" t="s">
        <v>22</v>
      </c>
      <c r="D104" s="15">
        <f t="shared" si="9"/>
        <v>3.25</v>
      </c>
      <c r="E104" s="9">
        <v>5</v>
      </c>
      <c r="F104" s="32">
        <f t="shared" si="10"/>
        <v>0</v>
      </c>
      <c r="G104" s="12">
        <f t="shared" si="11"/>
        <v>0</v>
      </c>
      <c r="H104" s="262"/>
      <c r="I104" s="262"/>
      <c r="J104" s="262"/>
      <c r="K104" s="262"/>
      <c r="L104" s="263"/>
    </row>
    <row r="105" spans="2:12" ht="16.5" customHeight="1" x14ac:dyDescent="0.3">
      <c r="B105" s="187"/>
      <c r="C105" s="9" t="s">
        <v>291</v>
      </c>
      <c r="D105" s="15">
        <f t="shared" si="9"/>
        <v>0.32500000000000001</v>
      </c>
      <c r="E105" s="9">
        <v>0.5</v>
      </c>
      <c r="F105" s="32">
        <f t="shared" si="10"/>
        <v>0</v>
      </c>
      <c r="G105" s="12">
        <f t="shared" si="11"/>
        <v>0</v>
      </c>
      <c r="H105" s="262"/>
      <c r="I105" s="262"/>
      <c r="J105" s="262"/>
      <c r="K105" s="262"/>
      <c r="L105" s="263"/>
    </row>
    <row r="106" spans="2:12" ht="16.5" customHeight="1" x14ac:dyDescent="0.3">
      <c r="B106" s="187"/>
      <c r="C106" s="9" t="s">
        <v>24</v>
      </c>
      <c r="D106" s="15">
        <f t="shared" si="9"/>
        <v>0.32500000000000001</v>
      </c>
      <c r="E106" s="9">
        <v>0.5</v>
      </c>
      <c r="F106" s="32">
        <f t="shared" si="10"/>
        <v>0</v>
      </c>
      <c r="G106" s="12">
        <f t="shared" si="11"/>
        <v>0</v>
      </c>
      <c r="H106" s="262"/>
      <c r="I106" s="262"/>
      <c r="J106" s="262"/>
      <c r="K106" s="262"/>
      <c r="L106" s="263"/>
    </row>
    <row r="107" spans="2:12" ht="16.5" customHeight="1" x14ac:dyDescent="0.3">
      <c r="B107" s="187"/>
      <c r="C107" s="9" t="s">
        <v>53</v>
      </c>
      <c r="D107" s="15">
        <f t="shared" si="9"/>
        <v>0.32500000000000001</v>
      </c>
      <c r="E107" s="9">
        <v>0.5</v>
      </c>
      <c r="F107" s="32">
        <f t="shared" si="10"/>
        <v>0</v>
      </c>
      <c r="G107" s="12">
        <f t="shared" si="11"/>
        <v>0</v>
      </c>
      <c r="H107" s="262"/>
      <c r="I107" s="262"/>
      <c r="J107" s="262"/>
      <c r="K107" s="262"/>
      <c r="L107" s="263"/>
    </row>
    <row r="108" spans="2:12" ht="16.5" customHeight="1" x14ac:dyDescent="0.3">
      <c r="B108" s="187"/>
      <c r="C108" s="9" t="s">
        <v>25</v>
      </c>
      <c r="D108" s="15">
        <f t="shared" si="9"/>
        <v>0.65</v>
      </c>
      <c r="E108" s="9">
        <v>1</v>
      </c>
      <c r="F108" s="32">
        <f t="shared" si="10"/>
        <v>0</v>
      </c>
      <c r="G108" s="12">
        <f t="shared" si="11"/>
        <v>0</v>
      </c>
      <c r="H108" s="262"/>
      <c r="I108" s="262"/>
      <c r="J108" s="262"/>
      <c r="K108" s="262"/>
      <c r="L108" s="263"/>
    </row>
    <row r="109" spans="2:12" ht="16.5" customHeight="1" thickBot="1" x14ac:dyDescent="0.35">
      <c r="B109" s="30" t="s">
        <v>110</v>
      </c>
      <c r="C109" s="52" t="s">
        <v>264</v>
      </c>
      <c r="D109" s="22">
        <f t="shared" si="9"/>
        <v>13</v>
      </c>
      <c r="E109" s="24">
        <v>20</v>
      </c>
      <c r="F109" s="79">
        <f t="shared" si="10"/>
        <v>0</v>
      </c>
      <c r="G109" s="24">
        <f t="shared" si="11"/>
        <v>0</v>
      </c>
      <c r="H109" s="228" t="s">
        <v>34</v>
      </c>
      <c r="I109" s="229"/>
      <c r="J109" s="229"/>
      <c r="K109" s="229"/>
      <c r="L109" s="230"/>
    </row>
    <row r="110" spans="2:12" ht="72" customHeight="1" thickTop="1" x14ac:dyDescent="0.3"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</row>
    <row r="111" spans="2:12" ht="17.25" thickBot="1" x14ac:dyDescent="0.35"/>
    <row r="112" spans="2:12" ht="20.25" thickTop="1" x14ac:dyDescent="0.3">
      <c r="B112" s="217" t="s">
        <v>713</v>
      </c>
      <c r="C112" s="218"/>
      <c r="D112" s="218"/>
      <c r="E112" s="218"/>
      <c r="F112" s="218"/>
      <c r="G112" s="218"/>
      <c r="H112" s="218"/>
      <c r="I112" s="218"/>
      <c r="J112" s="218"/>
      <c r="K112" s="218"/>
      <c r="L112" s="219"/>
    </row>
    <row r="113" spans="2:12" x14ac:dyDescent="0.3">
      <c r="B113" s="220" t="s">
        <v>3</v>
      </c>
      <c r="C113" s="221" t="s">
        <v>4</v>
      </c>
      <c r="D113" s="221" t="s">
        <v>5</v>
      </c>
      <c r="E113" s="221"/>
      <c r="F113" s="221" t="s">
        <v>6</v>
      </c>
      <c r="G113" s="221"/>
      <c r="H113" s="221" t="s">
        <v>7</v>
      </c>
      <c r="I113" s="221"/>
      <c r="J113" s="221"/>
      <c r="K113" s="221"/>
      <c r="L113" s="222"/>
    </row>
    <row r="114" spans="2:12" x14ac:dyDescent="0.3">
      <c r="B114" s="220"/>
      <c r="C114" s="221"/>
      <c r="D114" s="6" t="s">
        <v>1</v>
      </c>
      <c r="E114" s="6" t="s">
        <v>2</v>
      </c>
      <c r="F114" s="38" t="s">
        <v>1</v>
      </c>
      <c r="G114" s="39" t="s">
        <v>2</v>
      </c>
      <c r="H114" s="221"/>
      <c r="I114" s="221"/>
      <c r="J114" s="221"/>
      <c r="K114" s="221"/>
      <c r="L114" s="222"/>
    </row>
    <row r="115" spans="2:12" ht="16.5" customHeight="1" x14ac:dyDescent="0.3">
      <c r="B115" s="16" t="s">
        <v>45</v>
      </c>
      <c r="C115" s="9" t="s">
        <v>13</v>
      </c>
      <c r="D115" s="15">
        <f>E115*0.65</f>
        <v>35.75</v>
      </c>
      <c r="E115" s="11">
        <v>55</v>
      </c>
      <c r="F115" s="31">
        <f t="shared" ref="F115:F136" si="12">D115*D$2</f>
        <v>0</v>
      </c>
      <c r="G115" s="12">
        <f t="shared" ref="G115:G136" si="13">E115*D$3</f>
        <v>0</v>
      </c>
      <c r="H115" s="191" t="s">
        <v>46</v>
      </c>
      <c r="I115" s="191"/>
      <c r="J115" s="191"/>
      <c r="K115" s="191"/>
      <c r="L115" s="192"/>
    </row>
    <row r="116" spans="2:12" ht="16.5" customHeight="1" x14ac:dyDescent="0.3">
      <c r="B116" s="282" t="s">
        <v>225</v>
      </c>
      <c r="C116" s="14" t="s">
        <v>182</v>
      </c>
      <c r="D116" s="26">
        <f t="shared" ref="D116:D136" si="14">E116*0.65</f>
        <v>13</v>
      </c>
      <c r="E116" s="11">
        <v>20</v>
      </c>
      <c r="F116" s="31">
        <f t="shared" si="12"/>
        <v>0</v>
      </c>
      <c r="G116" s="12">
        <f t="shared" si="13"/>
        <v>0</v>
      </c>
      <c r="H116" s="202" t="s">
        <v>226</v>
      </c>
      <c r="I116" s="203"/>
      <c r="J116" s="203"/>
      <c r="K116" s="203"/>
      <c r="L116" s="204"/>
    </row>
    <row r="117" spans="2:12" ht="16.5" customHeight="1" x14ac:dyDescent="0.3">
      <c r="B117" s="283"/>
      <c r="C117" s="14" t="s">
        <v>227</v>
      </c>
      <c r="D117" s="15">
        <f t="shared" si="14"/>
        <v>3.25</v>
      </c>
      <c r="E117" s="11">
        <v>5</v>
      </c>
      <c r="F117" s="31">
        <f t="shared" si="12"/>
        <v>0</v>
      </c>
      <c r="G117" s="12">
        <f t="shared" si="13"/>
        <v>0</v>
      </c>
      <c r="H117" s="205"/>
      <c r="I117" s="206"/>
      <c r="J117" s="206"/>
      <c r="K117" s="206"/>
      <c r="L117" s="207"/>
    </row>
    <row r="118" spans="2:12" ht="16.5" customHeight="1" x14ac:dyDescent="0.3">
      <c r="B118" s="283"/>
      <c r="C118" s="14" t="s">
        <v>70</v>
      </c>
      <c r="D118" s="15">
        <f t="shared" si="14"/>
        <v>3.25</v>
      </c>
      <c r="E118" s="11">
        <v>5</v>
      </c>
      <c r="F118" s="31">
        <f t="shared" si="12"/>
        <v>0</v>
      </c>
      <c r="G118" s="12">
        <f t="shared" si="13"/>
        <v>0</v>
      </c>
      <c r="H118" s="205"/>
      <c r="I118" s="206"/>
      <c r="J118" s="206"/>
      <c r="K118" s="206"/>
      <c r="L118" s="207"/>
    </row>
    <row r="119" spans="2:12" ht="16.5" customHeight="1" x14ac:dyDescent="0.3">
      <c r="B119" s="283"/>
      <c r="C119" s="14" t="s">
        <v>20</v>
      </c>
      <c r="D119" s="26">
        <f t="shared" si="14"/>
        <v>1.9500000000000002</v>
      </c>
      <c r="E119" s="11">
        <v>3</v>
      </c>
      <c r="F119" s="31">
        <f t="shared" si="12"/>
        <v>0</v>
      </c>
      <c r="G119" s="12">
        <f t="shared" si="13"/>
        <v>0</v>
      </c>
      <c r="H119" s="205"/>
      <c r="I119" s="206"/>
      <c r="J119" s="206"/>
      <c r="K119" s="206"/>
      <c r="L119" s="207"/>
    </row>
    <row r="120" spans="2:12" ht="16.5" customHeight="1" x14ac:dyDescent="0.3">
      <c r="B120" s="283"/>
      <c r="C120" s="14" t="s">
        <v>27</v>
      </c>
      <c r="D120" s="15">
        <f t="shared" si="14"/>
        <v>0.65</v>
      </c>
      <c r="E120" s="11">
        <v>1</v>
      </c>
      <c r="F120" s="31">
        <f t="shared" si="12"/>
        <v>0</v>
      </c>
      <c r="G120" s="12">
        <f t="shared" si="13"/>
        <v>0</v>
      </c>
      <c r="H120" s="205"/>
      <c r="I120" s="206"/>
      <c r="J120" s="206"/>
      <c r="K120" s="206"/>
      <c r="L120" s="207"/>
    </row>
    <row r="121" spans="2:12" ht="17.25" customHeight="1" x14ac:dyDescent="0.3">
      <c r="B121" s="284"/>
      <c r="C121" s="14" t="s">
        <v>24</v>
      </c>
      <c r="D121" s="15">
        <f t="shared" si="14"/>
        <v>0.32500000000000001</v>
      </c>
      <c r="E121" s="11">
        <v>0.5</v>
      </c>
      <c r="F121" s="31">
        <f t="shared" si="12"/>
        <v>0</v>
      </c>
      <c r="G121" s="12">
        <f t="shared" si="13"/>
        <v>0</v>
      </c>
      <c r="H121" s="270"/>
      <c r="I121" s="271"/>
      <c r="J121" s="271"/>
      <c r="K121" s="271"/>
      <c r="L121" s="272"/>
    </row>
    <row r="122" spans="2:12" ht="17.25" customHeight="1" x14ac:dyDescent="0.3">
      <c r="B122" s="290" t="s">
        <v>714</v>
      </c>
      <c r="C122" s="9" t="s">
        <v>86</v>
      </c>
      <c r="D122" s="15">
        <f t="shared" si="14"/>
        <v>19.5</v>
      </c>
      <c r="E122" s="11">
        <v>30</v>
      </c>
      <c r="F122" s="31">
        <f t="shared" si="12"/>
        <v>0</v>
      </c>
      <c r="G122" s="12">
        <f t="shared" si="13"/>
        <v>0</v>
      </c>
      <c r="H122" s="208" t="s">
        <v>715</v>
      </c>
      <c r="I122" s="209"/>
      <c r="J122" s="209"/>
      <c r="K122" s="209"/>
      <c r="L122" s="210"/>
    </row>
    <row r="123" spans="2:12" ht="16.5" customHeight="1" x14ac:dyDescent="0.3">
      <c r="B123" s="291"/>
      <c r="C123" s="9" t="s">
        <v>22</v>
      </c>
      <c r="D123" s="15">
        <f t="shared" si="14"/>
        <v>6.5</v>
      </c>
      <c r="E123" s="11">
        <v>10</v>
      </c>
      <c r="F123" s="31">
        <f t="shared" si="12"/>
        <v>0</v>
      </c>
      <c r="G123" s="12">
        <f t="shared" si="13"/>
        <v>0</v>
      </c>
      <c r="H123" s="211"/>
      <c r="I123" s="212"/>
      <c r="J123" s="212"/>
      <c r="K123" s="212"/>
      <c r="L123" s="213"/>
    </row>
    <row r="124" spans="2:12" ht="16.5" customHeight="1" x14ac:dyDescent="0.3">
      <c r="B124" s="291"/>
      <c r="C124" s="9" t="s">
        <v>189</v>
      </c>
      <c r="D124" s="15">
        <f t="shared" si="14"/>
        <v>3.25</v>
      </c>
      <c r="E124" s="11">
        <v>5</v>
      </c>
      <c r="F124" s="31">
        <f t="shared" si="12"/>
        <v>0</v>
      </c>
      <c r="G124" s="12">
        <f t="shared" si="13"/>
        <v>0</v>
      </c>
      <c r="H124" s="211"/>
      <c r="I124" s="212"/>
      <c r="J124" s="212"/>
      <c r="K124" s="212"/>
      <c r="L124" s="213"/>
    </row>
    <row r="125" spans="2:12" ht="16.5" customHeight="1" x14ac:dyDescent="0.3">
      <c r="B125" s="291"/>
      <c r="C125" s="9" t="s">
        <v>27</v>
      </c>
      <c r="D125" s="26">
        <f t="shared" si="14"/>
        <v>1.9500000000000002</v>
      </c>
      <c r="E125" s="11">
        <v>3</v>
      </c>
      <c r="F125" s="31">
        <f t="shared" si="12"/>
        <v>0</v>
      </c>
      <c r="G125" s="12">
        <f t="shared" si="13"/>
        <v>0</v>
      </c>
      <c r="H125" s="211"/>
      <c r="I125" s="212"/>
      <c r="J125" s="212"/>
      <c r="K125" s="212"/>
      <c r="L125" s="213"/>
    </row>
    <row r="126" spans="2:12" ht="16.5" customHeight="1" x14ac:dyDescent="0.3">
      <c r="B126" s="291"/>
      <c r="C126" s="9" t="s">
        <v>52</v>
      </c>
      <c r="D126" s="15">
        <f t="shared" si="14"/>
        <v>1.3</v>
      </c>
      <c r="E126" s="11">
        <v>2</v>
      </c>
      <c r="F126" s="31">
        <f t="shared" si="12"/>
        <v>0</v>
      </c>
      <c r="G126" s="12">
        <f t="shared" si="13"/>
        <v>0</v>
      </c>
      <c r="H126" s="211"/>
      <c r="I126" s="212"/>
      <c r="J126" s="212"/>
      <c r="K126" s="212"/>
      <c r="L126" s="213"/>
    </row>
    <row r="127" spans="2:12" ht="16.5" customHeight="1" x14ac:dyDescent="0.3">
      <c r="B127" s="291"/>
      <c r="C127" s="9" t="s">
        <v>20</v>
      </c>
      <c r="D127" s="15">
        <f t="shared" si="14"/>
        <v>0.65</v>
      </c>
      <c r="E127" s="11">
        <v>1</v>
      </c>
      <c r="F127" s="31">
        <f t="shared" si="12"/>
        <v>0</v>
      </c>
      <c r="G127" s="12">
        <f t="shared" si="13"/>
        <v>0</v>
      </c>
      <c r="H127" s="211"/>
      <c r="I127" s="212"/>
      <c r="J127" s="212"/>
      <c r="K127" s="212"/>
      <c r="L127" s="213"/>
    </row>
    <row r="128" spans="2:12" ht="16.5" customHeight="1" x14ac:dyDescent="0.3">
      <c r="B128" s="291"/>
      <c r="C128" s="9" t="s">
        <v>19</v>
      </c>
      <c r="D128" s="15">
        <f t="shared" si="14"/>
        <v>0.65</v>
      </c>
      <c r="E128" s="11">
        <v>1</v>
      </c>
      <c r="F128" s="31">
        <f t="shared" si="12"/>
        <v>0</v>
      </c>
      <c r="G128" s="12">
        <f t="shared" si="13"/>
        <v>0</v>
      </c>
      <c r="H128" s="211"/>
      <c r="I128" s="212"/>
      <c r="J128" s="212"/>
      <c r="K128" s="212"/>
      <c r="L128" s="213"/>
    </row>
    <row r="129" spans="2:12" ht="16.5" customHeight="1" x14ac:dyDescent="0.3">
      <c r="B129" s="291"/>
      <c r="C129" s="9" t="s">
        <v>53</v>
      </c>
      <c r="D129" s="15">
        <f t="shared" si="14"/>
        <v>0.13</v>
      </c>
      <c r="E129" s="11">
        <v>0.2</v>
      </c>
      <c r="F129" s="31">
        <f t="shared" si="12"/>
        <v>0</v>
      </c>
      <c r="G129" s="12">
        <f t="shared" si="13"/>
        <v>0</v>
      </c>
      <c r="H129" s="211"/>
      <c r="I129" s="212"/>
      <c r="J129" s="212"/>
      <c r="K129" s="212"/>
      <c r="L129" s="213"/>
    </row>
    <row r="130" spans="2:12" ht="16.5" customHeight="1" x14ac:dyDescent="0.3">
      <c r="B130" s="291"/>
      <c r="C130" s="9" t="s">
        <v>186</v>
      </c>
      <c r="D130" s="15">
        <f t="shared" si="14"/>
        <v>0.32500000000000001</v>
      </c>
      <c r="E130" s="11">
        <v>0.5</v>
      </c>
      <c r="F130" s="31">
        <f t="shared" si="12"/>
        <v>0</v>
      </c>
      <c r="G130" s="12">
        <f t="shared" si="13"/>
        <v>0</v>
      </c>
      <c r="H130" s="211"/>
      <c r="I130" s="212"/>
      <c r="J130" s="212"/>
      <c r="K130" s="212"/>
      <c r="L130" s="213"/>
    </row>
    <row r="131" spans="2:12" ht="16.5" customHeight="1" x14ac:dyDescent="0.3">
      <c r="B131" s="291"/>
      <c r="C131" s="9" t="s">
        <v>190</v>
      </c>
      <c r="D131" s="15">
        <f t="shared" si="14"/>
        <v>0.32500000000000001</v>
      </c>
      <c r="E131" s="11">
        <v>0.5</v>
      </c>
      <c r="F131" s="31">
        <f t="shared" si="12"/>
        <v>0</v>
      </c>
      <c r="G131" s="12">
        <f t="shared" si="13"/>
        <v>0</v>
      </c>
      <c r="H131" s="211"/>
      <c r="I131" s="212"/>
      <c r="J131" s="212"/>
      <c r="K131" s="212"/>
      <c r="L131" s="213"/>
    </row>
    <row r="132" spans="2:12" ht="16.5" customHeight="1" x14ac:dyDescent="0.3">
      <c r="B132" s="267" t="s">
        <v>274</v>
      </c>
      <c r="C132" s="9" t="s">
        <v>184</v>
      </c>
      <c r="D132" s="10">
        <f t="shared" si="14"/>
        <v>19.5</v>
      </c>
      <c r="E132" s="9">
        <v>30</v>
      </c>
      <c r="F132" s="31">
        <f t="shared" si="12"/>
        <v>0</v>
      </c>
      <c r="G132" s="12">
        <f t="shared" si="13"/>
        <v>0</v>
      </c>
      <c r="H132" s="202" t="s">
        <v>185</v>
      </c>
      <c r="I132" s="203"/>
      <c r="J132" s="203"/>
      <c r="K132" s="203"/>
      <c r="L132" s="204"/>
    </row>
    <row r="133" spans="2:12" ht="16.5" customHeight="1" x14ac:dyDescent="0.3">
      <c r="B133" s="268"/>
      <c r="C133" s="9" t="s">
        <v>162</v>
      </c>
      <c r="D133" s="10">
        <f t="shared" si="14"/>
        <v>0.65</v>
      </c>
      <c r="E133" s="9">
        <v>1</v>
      </c>
      <c r="F133" s="31">
        <f t="shared" si="12"/>
        <v>0</v>
      </c>
      <c r="G133" s="12">
        <f t="shared" si="13"/>
        <v>0</v>
      </c>
      <c r="H133" s="205"/>
      <c r="I133" s="206"/>
      <c r="J133" s="206"/>
      <c r="K133" s="206"/>
      <c r="L133" s="207"/>
    </row>
    <row r="134" spans="2:12" ht="16.5" customHeight="1" x14ac:dyDescent="0.3">
      <c r="B134" s="268"/>
      <c r="C134" s="9" t="s">
        <v>186</v>
      </c>
      <c r="D134" s="10">
        <f t="shared" si="14"/>
        <v>0.65</v>
      </c>
      <c r="E134" s="9">
        <v>1</v>
      </c>
      <c r="F134" s="31">
        <f t="shared" si="12"/>
        <v>0</v>
      </c>
      <c r="G134" s="12">
        <f t="shared" si="13"/>
        <v>0</v>
      </c>
      <c r="H134" s="205"/>
      <c r="I134" s="206"/>
      <c r="J134" s="206"/>
      <c r="K134" s="206"/>
      <c r="L134" s="207"/>
    </row>
    <row r="135" spans="2:12" ht="16.5" customHeight="1" x14ac:dyDescent="0.3">
      <c r="B135" s="268"/>
      <c r="C135" s="9" t="s">
        <v>53</v>
      </c>
      <c r="D135" s="10">
        <f t="shared" si="14"/>
        <v>0.19500000000000001</v>
      </c>
      <c r="E135" s="9">
        <v>0.3</v>
      </c>
      <c r="F135" s="31">
        <f t="shared" si="12"/>
        <v>0</v>
      </c>
      <c r="G135" s="12">
        <f t="shared" si="13"/>
        <v>0</v>
      </c>
      <c r="H135" s="205"/>
      <c r="I135" s="206"/>
      <c r="J135" s="206"/>
      <c r="K135" s="206"/>
      <c r="L135" s="207"/>
    </row>
    <row r="136" spans="2:12" ht="16.5" customHeight="1" thickBot="1" x14ac:dyDescent="0.35">
      <c r="B136" s="30" t="s">
        <v>114</v>
      </c>
      <c r="C136" s="21" t="s">
        <v>35</v>
      </c>
      <c r="D136" s="22">
        <f t="shared" si="14"/>
        <v>13</v>
      </c>
      <c r="E136" s="23">
        <v>20</v>
      </c>
      <c r="F136" s="85">
        <f t="shared" si="12"/>
        <v>0</v>
      </c>
      <c r="G136" s="24">
        <f t="shared" si="13"/>
        <v>0</v>
      </c>
      <c r="H136" s="188" t="s">
        <v>36</v>
      </c>
      <c r="I136" s="188"/>
      <c r="J136" s="188"/>
      <c r="K136" s="188"/>
      <c r="L136" s="189"/>
    </row>
    <row r="137" spans="2:12" ht="72" customHeight="1" thickTop="1" x14ac:dyDescent="0.3">
      <c r="B137" s="190"/>
      <c r="C137" s="190"/>
      <c r="D137" s="190"/>
      <c r="E137" s="190"/>
      <c r="F137" s="190"/>
      <c r="G137" s="190"/>
      <c r="H137" s="190"/>
      <c r="I137" s="190"/>
      <c r="J137" s="190"/>
      <c r="K137" s="190"/>
      <c r="L137" s="190"/>
    </row>
  </sheetData>
  <mergeCells count="80">
    <mergeCell ref="H136:L136"/>
    <mergeCell ref="B137:L137"/>
    <mergeCell ref="H115:L115"/>
    <mergeCell ref="B116:B121"/>
    <mergeCell ref="H116:L121"/>
    <mergeCell ref="B122:B131"/>
    <mergeCell ref="H122:L131"/>
    <mergeCell ref="B132:B135"/>
    <mergeCell ref="H132:L135"/>
    <mergeCell ref="B102:B108"/>
    <mergeCell ref="H102:L108"/>
    <mergeCell ref="H109:L109"/>
    <mergeCell ref="B110:L110"/>
    <mergeCell ref="B112:L112"/>
    <mergeCell ref="B113:B114"/>
    <mergeCell ref="C113:C114"/>
    <mergeCell ref="D113:E113"/>
    <mergeCell ref="F113:G113"/>
    <mergeCell ref="H113:L114"/>
    <mergeCell ref="B85:B86"/>
    <mergeCell ref="H85:L86"/>
    <mergeCell ref="B87:B92"/>
    <mergeCell ref="H87:L92"/>
    <mergeCell ref="B93:B101"/>
    <mergeCell ref="H93:L101"/>
    <mergeCell ref="B72:B78"/>
    <mergeCell ref="H72:L78"/>
    <mergeCell ref="H79:L79"/>
    <mergeCell ref="B80:L80"/>
    <mergeCell ref="B82:L82"/>
    <mergeCell ref="B83:B84"/>
    <mergeCell ref="C83:C84"/>
    <mergeCell ref="D83:E83"/>
    <mergeCell ref="F83:G83"/>
    <mergeCell ref="H83:L84"/>
    <mergeCell ref="B58:B59"/>
    <mergeCell ref="H58:L59"/>
    <mergeCell ref="B60:B66"/>
    <mergeCell ref="H60:L66"/>
    <mergeCell ref="B67:B71"/>
    <mergeCell ref="H67:L71"/>
    <mergeCell ref="B47:B51"/>
    <mergeCell ref="H47:L51"/>
    <mergeCell ref="H52:L52"/>
    <mergeCell ref="B53:L53"/>
    <mergeCell ref="B55:L55"/>
    <mergeCell ref="B56:B57"/>
    <mergeCell ref="C56:C57"/>
    <mergeCell ref="D56:E56"/>
    <mergeCell ref="F56:G56"/>
    <mergeCell ref="H56:L57"/>
    <mergeCell ref="B29:B30"/>
    <mergeCell ref="H29:L30"/>
    <mergeCell ref="B31:B39"/>
    <mergeCell ref="H31:L39"/>
    <mergeCell ref="B40:B46"/>
    <mergeCell ref="H40:L46"/>
    <mergeCell ref="H23:L23"/>
    <mergeCell ref="B24:L24"/>
    <mergeCell ref="B26:L26"/>
    <mergeCell ref="B27:B28"/>
    <mergeCell ref="C27:C28"/>
    <mergeCell ref="D27:E27"/>
    <mergeCell ref="F27:G27"/>
    <mergeCell ref="H27:L28"/>
    <mergeCell ref="H10:L10"/>
    <mergeCell ref="B11:B15"/>
    <mergeCell ref="H11:L15"/>
    <mergeCell ref="H16:L16"/>
    <mergeCell ref="B17:B22"/>
    <mergeCell ref="H17:L22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3" fitToHeight="0" orientation="portrait" r:id="rId1"/>
  <rowBreaks count="4" manualBreakCount="4">
    <brk id="24" max="12" man="1"/>
    <brk id="53" max="12" man="1"/>
    <brk id="80" max="12" man="1"/>
    <brk id="110" max="12" man="1"/>
  </row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M133"/>
  <sheetViews>
    <sheetView zoomScaleNormal="100" zoomScaleSheetLayoutView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17" t="s">
        <v>716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16" t="s">
        <v>45</v>
      </c>
      <c r="C10" s="9" t="s">
        <v>13</v>
      </c>
      <c r="D10" s="10">
        <f>E10*0.65</f>
        <v>35.75</v>
      </c>
      <c r="E10" s="9">
        <v>55</v>
      </c>
      <c r="F10" s="12">
        <f>D10*D$2</f>
        <v>0</v>
      </c>
      <c r="G10" s="12">
        <f>E10*D$3</f>
        <v>0</v>
      </c>
      <c r="H10" s="223" t="s">
        <v>46</v>
      </c>
      <c r="I10" s="223"/>
      <c r="J10" s="223"/>
      <c r="K10" s="223"/>
      <c r="L10" s="224"/>
    </row>
    <row r="11" spans="2:12" ht="16.5" customHeight="1" x14ac:dyDescent="0.3">
      <c r="B11" s="187" t="s">
        <v>717</v>
      </c>
      <c r="C11" s="9" t="s">
        <v>21</v>
      </c>
      <c r="D11" s="19">
        <f t="shared" ref="D11:D32" si="0">E11*0.65</f>
        <v>13</v>
      </c>
      <c r="E11" s="9">
        <v>20</v>
      </c>
      <c r="F11" s="12">
        <f t="shared" ref="F11:F32" si="1">D11*D$2</f>
        <v>0</v>
      </c>
      <c r="G11" s="12">
        <f t="shared" ref="G11:G32" si="2">E11*D$3</f>
        <v>0</v>
      </c>
      <c r="H11" s="193" t="s">
        <v>718</v>
      </c>
      <c r="I11" s="194"/>
      <c r="J11" s="194"/>
      <c r="K11" s="194"/>
      <c r="L11" s="195"/>
    </row>
    <row r="12" spans="2:12" ht="16.5" customHeight="1" x14ac:dyDescent="0.3">
      <c r="B12" s="187"/>
      <c r="C12" s="29" t="s">
        <v>363</v>
      </c>
      <c r="D12" s="90">
        <f>E12*0.7</f>
        <v>7</v>
      </c>
      <c r="E12" s="29">
        <v>10</v>
      </c>
      <c r="F12" s="90">
        <f t="shared" si="1"/>
        <v>0</v>
      </c>
      <c r="G12" s="90">
        <f t="shared" si="2"/>
        <v>0</v>
      </c>
      <c r="H12" s="199"/>
      <c r="I12" s="200"/>
      <c r="J12" s="200"/>
      <c r="K12" s="200"/>
      <c r="L12" s="201"/>
    </row>
    <row r="13" spans="2:12" ht="16.5" customHeight="1" x14ac:dyDescent="0.3">
      <c r="B13" s="187"/>
      <c r="C13" s="9" t="s">
        <v>20</v>
      </c>
      <c r="D13" s="15">
        <f t="shared" si="0"/>
        <v>3.25</v>
      </c>
      <c r="E13" s="9">
        <v>5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6.5" customHeight="1" x14ac:dyDescent="0.3">
      <c r="B14" s="187"/>
      <c r="C14" s="9" t="s">
        <v>16</v>
      </c>
      <c r="D14" s="15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6.5" customHeight="1" x14ac:dyDescent="0.3">
      <c r="B15" s="187"/>
      <c r="C15" s="9" t="s">
        <v>17</v>
      </c>
      <c r="D15" s="15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6.5" customHeight="1" x14ac:dyDescent="0.3">
      <c r="B16" s="187"/>
      <c r="C16" s="9" t="s">
        <v>19</v>
      </c>
      <c r="D16" s="15">
        <f t="shared" si="0"/>
        <v>0.32500000000000001</v>
      </c>
      <c r="E16" s="9">
        <v>0.5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6.5" customHeight="1" x14ac:dyDescent="0.3">
      <c r="B17" s="187"/>
      <c r="C17" s="9" t="s">
        <v>24</v>
      </c>
      <c r="D17" s="15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196"/>
      <c r="I17" s="197"/>
      <c r="J17" s="197"/>
      <c r="K17" s="197"/>
      <c r="L17" s="198"/>
    </row>
    <row r="18" spans="2:12" ht="16.5" customHeight="1" x14ac:dyDescent="0.3">
      <c r="B18" s="302" t="s">
        <v>655</v>
      </c>
      <c r="C18" s="29" t="s">
        <v>204</v>
      </c>
      <c r="D18" s="26">
        <f t="shared" si="0"/>
        <v>26</v>
      </c>
      <c r="E18" s="29">
        <v>40</v>
      </c>
      <c r="F18" s="12">
        <f t="shared" si="1"/>
        <v>0</v>
      </c>
      <c r="G18" s="12">
        <f t="shared" si="2"/>
        <v>0</v>
      </c>
      <c r="H18" s="260" t="s">
        <v>656</v>
      </c>
      <c r="I18" s="260"/>
      <c r="J18" s="260"/>
      <c r="K18" s="260"/>
      <c r="L18" s="261"/>
    </row>
    <row r="19" spans="2:12" ht="16.5" customHeight="1" x14ac:dyDescent="0.3">
      <c r="B19" s="302"/>
      <c r="C19" s="29" t="s">
        <v>169</v>
      </c>
      <c r="D19" s="10">
        <f t="shared" si="0"/>
        <v>3.25</v>
      </c>
      <c r="E19" s="29">
        <v>5</v>
      </c>
      <c r="F19" s="12">
        <f t="shared" si="1"/>
        <v>0</v>
      </c>
      <c r="G19" s="12">
        <f t="shared" si="2"/>
        <v>0</v>
      </c>
      <c r="H19" s="260"/>
      <c r="I19" s="260"/>
      <c r="J19" s="260"/>
      <c r="K19" s="260"/>
      <c r="L19" s="261"/>
    </row>
    <row r="20" spans="2:12" ht="16.5" customHeight="1" x14ac:dyDescent="0.3">
      <c r="B20" s="302"/>
      <c r="C20" s="29" t="s">
        <v>298</v>
      </c>
      <c r="D20" s="10">
        <f t="shared" si="0"/>
        <v>1.3</v>
      </c>
      <c r="E20" s="29">
        <v>2</v>
      </c>
      <c r="F20" s="12">
        <f t="shared" si="1"/>
        <v>0</v>
      </c>
      <c r="G20" s="12">
        <f t="shared" si="2"/>
        <v>0</v>
      </c>
      <c r="H20" s="260"/>
      <c r="I20" s="260"/>
      <c r="J20" s="260"/>
      <c r="K20" s="260"/>
      <c r="L20" s="261"/>
    </row>
    <row r="21" spans="2:12" ht="16.5" customHeight="1" x14ac:dyDescent="0.3">
      <c r="B21" s="302"/>
      <c r="C21" s="29" t="s">
        <v>205</v>
      </c>
      <c r="D21" s="10">
        <f t="shared" si="0"/>
        <v>1.3</v>
      </c>
      <c r="E21" s="29">
        <v>2</v>
      </c>
      <c r="F21" s="12">
        <f t="shared" si="1"/>
        <v>0</v>
      </c>
      <c r="G21" s="12">
        <f t="shared" si="2"/>
        <v>0</v>
      </c>
      <c r="H21" s="260"/>
      <c r="I21" s="260"/>
      <c r="J21" s="260"/>
      <c r="K21" s="260"/>
      <c r="L21" s="261"/>
    </row>
    <row r="22" spans="2:12" ht="16.5" customHeight="1" x14ac:dyDescent="0.3">
      <c r="B22" s="302"/>
      <c r="C22" s="29" t="s">
        <v>378</v>
      </c>
      <c r="D22" s="10">
        <f t="shared" si="0"/>
        <v>1.3</v>
      </c>
      <c r="E22" s="29">
        <v>2</v>
      </c>
      <c r="F22" s="12">
        <f t="shared" si="1"/>
        <v>0</v>
      </c>
      <c r="G22" s="12">
        <f t="shared" si="2"/>
        <v>0</v>
      </c>
      <c r="H22" s="260"/>
      <c r="I22" s="260"/>
      <c r="J22" s="260"/>
      <c r="K22" s="260"/>
      <c r="L22" s="261"/>
    </row>
    <row r="23" spans="2:12" ht="16.5" customHeight="1" x14ac:dyDescent="0.3">
      <c r="B23" s="302"/>
      <c r="C23" s="29" t="s">
        <v>367</v>
      </c>
      <c r="D23" s="26">
        <f t="shared" si="0"/>
        <v>1.9500000000000002</v>
      </c>
      <c r="E23" s="29">
        <v>3</v>
      </c>
      <c r="F23" s="12">
        <f t="shared" si="1"/>
        <v>0</v>
      </c>
      <c r="G23" s="12">
        <f t="shared" si="2"/>
        <v>0</v>
      </c>
      <c r="H23" s="260"/>
      <c r="I23" s="260"/>
      <c r="J23" s="260"/>
      <c r="K23" s="260"/>
      <c r="L23" s="261"/>
    </row>
    <row r="24" spans="2:12" ht="16.5" customHeight="1" x14ac:dyDescent="0.3">
      <c r="B24" s="302"/>
      <c r="C24" s="29" t="s">
        <v>27</v>
      </c>
      <c r="D24" s="10">
        <f t="shared" si="0"/>
        <v>6.5</v>
      </c>
      <c r="E24" s="29">
        <v>10</v>
      </c>
      <c r="F24" s="12">
        <f t="shared" si="1"/>
        <v>0</v>
      </c>
      <c r="G24" s="12">
        <f t="shared" si="2"/>
        <v>0</v>
      </c>
      <c r="H24" s="260"/>
      <c r="I24" s="260"/>
      <c r="J24" s="260"/>
      <c r="K24" s="260"/>
      <c r="L24" s="261"/>
    </row>
    <row r="25" spans="2:12" ht="16.5" customHeight="1" x14ac:dyDescent="0.3">
      <c r="B25" s="302"/>
      <c r="C25" s="29" t="s">
        <v>52</v>
      </c>
      <c r="D25" s="10">
        <f t="shared" si="0"/>
        <v>0.65</v>
      </c>
      <c r="E25" s="29">
        <v>1</v>
      </c>
      <c r="F25" s="12">
        <f t="shared" si="1"/>
        <v>0</v>
      </c>
      <c r="G25" s="12">
        <f t="shared" si="2"/>
        <v>0</v>
      </c>
      <c r="H25" s="260"/>
      <c r="I25" s="260"/>
      <c r="J25" s="260"/>
      <c r="K25" s="260"/>
      <c r="L25" s="261"/>
    </row>
    <row r="26" spans="2:12" ht="16.5" customHeight="1" x14ac:dyDescent="0.3">
      <c r="B26" s="302"/>
      <c r="C26" s="29" t="s">
        <v>24</v>
      </c>
      <c r="D26" s="10">
        <f t="shared" si="0"/>
        <v>0.19500000000000001</v>
      </c>
      <c r="E26" s="29">
        <v>0.3</v>
      </c>
      <c r="F26" s="12">
        <f t="shared" si="1"/>
        <v>0</v>
      </c>
      <c r="G26" s="12">
        <f t="shared" si="2"/>
        <v>0</v>
      </c>
      <c r="H26" s="260"/>
      <c r="I26" s="260"/>
      <c r="J26" s="260"/>
      <c r="K26" s="260"/>
      <c r="L26" s="261"/>
    </row>
    <row r="27" spans="2:12" ht="16.5" customHeight="1" x14ac:dyDescent="0.3">
      <c r="B27" s="187" t="s">
        <v>156</v>
      </c>
      <c r="C27" s="9" t="s">
        <v>220</v>
      </c>
      <c r="D27" s="15">
        <f t="shared" si="0"/>
        <v>19.5</v>
      </c>
      <c r="E27" s="9">
        <v>30</v>
      </c>
      <c r="F27" s="12">
        <f t="shared" si="1"/>
        <v>0</v>
      </c>
      <c r="G27" s="12">
        <f t="shared" si="2"/>
        <v>0</v>
      </c>
      <c r="H27" s="202" t="s">
        <v>250</v>
      </c>
      <c r="I27" s="203"/>
      <c r="J27" s="203"/>
      <c r="K27" s="203"/>
      <c r="L27" s="204"/>
    </row>
    <row r="28" spans="2:12" ht="16.5" customHeight="1" x14ac:dyDescent="0.3">
      <c r="B28" s="187"/>
      <c r="C28" s="9" t="s">
        <v>19</v>
      </c>
      <c r="D28" s="15">
        <f t="shared" si="0"/>
        <v>0.19500000000000001</v>
      </c>
      <c r="E28" s="9">
        <v>0.3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6.5" customHeight="1" x14ac:dyDescent="0.3">
      <c r="B29" s="187"/>
      <c r="C29" s="9" t="s">
        <v>20</v>
      </c>
      <c r="D29" s="15">
        <f t="shared" si="0"/>
        <v>0.13</v>
      </c>
      <c r="E29" s="9">
        <v>0.2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16.5" customHeight="1" x14ac:dyDescent="0.3">
      <c r="B30" s="187"/>
      <c r="C30" s="9" t="s">
        <v>24</v>
      </c>
      <c r="D30" s="15">
        <f t="shared" si="0"/>
        <v>6.5000000000000002E-2</v>
      </c>
      <c r="E30" s="9">
        <v>0.1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ht="16.5" customHeight="1" x14ac:dyDescent="0.3">
      <c r="B31" s="187"/>
      <c r="C31" s="9" t="s">
        <v>39</v>
      </c>
      <c r="D31" s="15">
        <f t="shared" si="0"/>
        <v>0.13</v>
      </c>
      <c r="E31" s="9">
        <v>0.2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ht="16.5" customHeight="1" x14ac:dyDescent="0.3">
      <c r="B32" s="187"/>
      <c r="C32" s="9" t="s">
        <v>53</v>
      </c>
      <c r="D32" s="15">
        <f t="shared" si="0"/>
        <v>0.13</v>
      </c>
      <c r="E32" s="9">
        <v>0.2</v>
      </c>
      <c r="F32" s="12">
        <f t="shared" si="1"/>
        <v>0</v>
      </c>
      <c r="G32" s="12">
        <f t="shared" si="2"/>
        <v>0</v>
      </c>
      <c r="H32" s="270"/>
      <c r="I32" s="271"/>
      <c r="J32" s="271"/>
      <c r="K32" s="271"/>
      <c r="L32" s="272"/>
    </row>
    <row r="33" spans="2:12" ht="16.5" customHeight="1" thickBot="1" x14ac:dyDescent="0.35">
      <c r="B33" s="20" t="s">
        <v>114</v>
      </c>
      <c r="C33" s="21" t="s">
        <v>35</v>
      </c>
      <c r="D33" s="79">
        <f>E33*0.65</f>
        <v>13</v>
      </c>
      <c r="E33" s="23">
        <v>20</v>
      </c>
      <c r="F33" s="24">
        <f>D33*D$2</f>
        <v>0</v>
      </c>
      <c r="G33" s="24">
        <f>E33*D$3</f>
        <v>0</v>
      </c>
      <c r="H33" s="188" t="s">
        <v>36</v>
      </c>
      <c r="I33" s="188"/>
      <c r="J33" s="188"/>
      <c r="K33" s="188"/>
      <c r="L33" s="189"/>
    </row>
    <row r="34" spans="2:12" ht="72" customHeight="1" thickTop="1" x14ac:dyDescent="0.3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</row>
    <row r="35" spans="2:12" ht="16.5" customHeight="1" thickBot="1" x14ac:dyDescent="0.35"/>
    <row r="36" spans="2:12" ht="20.25" thickTop="1" x14ac:dyDescent="0.3">
      <c r="B36" s="217" t="s">
        <v>719</v>
      </c>
      <c r="C36" s="218"/>
      <c r="D36" s="218"/>
      <c r="E36" s="218"/>
      <c r="F36" s="218"/>
      <c r="G36" s="218"/>
      <c r="H36" s="218"/>
      <c r="I36" s="218"/>
      <c r="J36" s="218"/>
      <c r="K36" s="218"/>
      <c r="L36" s="219"/>
    </row>
    <row r="37" spans="2:12" x14ac:dyDescent="0.3">
      <c r="B37" s="220" t="s">
        <v>3</v>
      </c>
      <c r="C37" s="221" t="s">
        <v>4</v>
      </c>
      <c r="D37" s="221" t="s">
        <v>5</v>
      </c>
      <c r="E37" s="221"/>
      <c r="F37" s="221" t="s">
        <v>6</v>
      </c>
      <c r="G37" s="221"/>
      <c r="H37" s="221" t="s">
        <v>7</v>
      </c>
      <c r="I37" s="221"/>
      <c r="J37" s="221"/>
      <c r="K37" s="221"/>
      <c r="L37" s="222"/>
    </row>
    <row r="38" spans="2:12" x14ac:dyDescent="0.3">
      <c r="B38" s="220"/>
      <c r="C38" s="221"/>
      <c r="D38" s="6" t="s">
        <v>1</v>
      </c>
      <c r="E38" s="6" t="s">
        <v>2</v>
      </c>
      <c r="F38" s="38" t="s">
        <v>1</v>
      </c>
      <c r="G38" s="39" t="s">
        <v>2</v>
      </c>
      <c r="H38" s="221"/>
      <c r="I38" s="221"/>
      <c r="J38" s="221"/>
      <c r="K38" s="221"/>
      <c r="L38" s="222"/>
    </row>
    <row r="39" spans="2:12" ht="16.5" customHeight="1" x14ac:dyDescent="0.3">
      <c r="B39" s="225" t="s">
        <v>12</v>
      </c>
      <c r="C39" s="41" t="s">
        <v>13</v>
      </c>
      <c r="D39" s="15">
        <f>E39*0.65</f>
        <v>32.5</v>
      </c>
      <c r="E39" s="11">
        <v>50</v>
      </c>
      <c r="F39" s="12">
        <f>D39*D$2</f>
        <v>0</v>
      </c>
      <c r="G39" s="12">
        <f>E39*D$3</f>
        <v>0</v>
      </c>
      <c r="H39" s="193" t="s">
        <v>105</v>
      </c>
      <c r="I39" s="194"/>
      <c r="J39" s="194"/>
      <c r="K39" s="194"/>
      <c r="L39" s="195"/>
    </row>
    <row r="40" spans="2:12" ht="16.5" customHeight="1" x14ac:dyDescent="0.3">
      <c r="B40" s="227"/>
      <c r="C40" s="41" t="s">
        <v>104</v>
      </c>
      <c r="D40" s="15">
        <f t="shared" ref="D40:D46" si="3">E40*0.65</f>
        <v>1.625</v>
      </c>
      <c r="E40" s="11">
        <v>2.5</v>
      </c>
      <c r="F40" s="12">
        <f t="shared" ref="F40:F64" si="4">D40*D$2</f>
        <v>0</v>
      </c>
      <c r="G40" s="12">
        <f t="shared" ref="G40:G64" si="5">E40*D$3</f>
        <v>0</v>
      </c>
      <c r="H40" s="196"/>
      <c r="I40" s="197"/>
      <c r="J40" s="197"/>
      <c r="K40" s="197"/>
      <c r="L40" s="198"/>
    </row>
    <row r="41" spans="2:12" ht="16.5" customHeight="1" x14ac:dyDescent="0.3">
      <c r="B41" s="225" t="s">
        <v>304</v>
      </c>
      <c r="C41" s="14" t="s">
        <v>86</v>
      </c>
      <c r="D41" s="15">
        <f t="shared" si="3"/>
        <v>13</v>
      </c>
      <c r="E41" s="11">
        <v>20</v>
      </c>
      <c r="F41" s="12">
        <f t="shared" si="4"/>
        <v>0</v>
      </c>
      <c r="G41" s="12">
        <f t="shared" si="5"/>
        <v>0</v>
      </c>
      <c r="H41" s="205" t="s">
        <v>305</v>
      </c>
      <c r="I41" s="206"/>
      <c r="J41" s="206"/>
      <c r="K41" s="206"/>
      <c r="L41" s="207"/>
    </row>
    <row r="42" spans="2:12" ht="16.5" customHeight="1" x14ac:dyDescent="0.3">
      <c r="B42" s="226"/>
      <c r="C42" s="14" t="s">
        <v>298</v>
      </c>
      <c r="D42" s="15">
        <f t="shared" si="3"/>
        <v>3.25</v>
      </c>
      <c r="E42" s="11">
        <v>5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6.5" customHeight="1" x14ac:dyDescent="0.3">
      <c r="B43" s="226"/>
      <c r="C43" s="14" t="s">
        <v>27</v>
      </c>
      <c r="D43" s="15">
        <f t="shared" si="3"/>
        <v>1.3</v>
      </c>
      <c r="E43" s="11">
        <v>2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6.5" customHeight="1" x14ac:dyDescent="0.3">
      <c r="B44" s="226"/>
      <c r="C44" s="14" t="s">
        <v>16</v>
      </c>
      <c r="D44" s="15">
        <f t="shared" si="3"/>
        <v>1.3</v>
      </c>
      <c r="E44" s="11">
        <v>2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6.5" customHeight="1" x14ac:dyDescent="0.3">
      <c r="B45" s="226"/>
      <c r="C45" s="14" t="s">
        <v>17</v>
      </c>
      <c r="D45" s="15">
        <f t="shared" si="3"/>
        <v>1.3</v>
      </c>
      <c r="E45" s="11">
        <v>2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6.5" customHeight="1" x14ac:dyDescent="0.3">
      <c r="B46" s="227"/>
      <c r="C46" s="14" t="s">
        <v>19</v>
      </c>
      <c r="D46" s="15">
        <f t="shared" si="3"/>
        <v>0.32500000000000001</v>
      </c>
      <c r="E46" s="11">
        <v>0.5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6.5" customHeight="1" x14ac:dyDescent="0.3">
      <c r="B47" s="282" t="s">
        <v>720</v>
      </c>
      <c r="C47" s="9" t="s">
        <v>88</v>
      </c>
      <c r="D47" s="12">
        <f t="shared" ref="D47:D57" si="6">E47*0.7</f>
        <v>28</v>
      </c>
      <c r="E47" s="9">
        <v>40</v>
      </c>
      <c r="F47" s="12">
        <f t="shared" si="4"/>
        <v>0</v>
      </c>
      <c r="G47" s="12">
        <f t="shared" si="5"/>
        <v>0</v>
      </c>
      <c r="H47" s="202" t="s">
        <v>721</v>
      </c>
      <c r="I47" s="203"/>
      <c r="J47" s="203"/>
      <c r="K47" s="203"/>
      <c r="L47" s="204"/>
    </row>
    <row r="48" spans="2:12" ht="16.5" customHeight="1" x14ac:dyDescent="0.3">
      <c r="B48" s="283"/>
      <c r="C48" s="9" t="s">
        <v>22</v>
      </c>
      <c r="D48" s="12">
        <f t="shared" si="6"/>
        <v>7</v>
      </c>
      <c r="E48" s="9">
        <v>10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6.5" customHeight="1" x14ac:dyDescent="0.3">
      <c r="B49" s="283"/>
      <c r="C49" s="9" t="s">
        <v>25</v>
      </c>
      <c r="D49" s="12">
        <f t="shared" si="6"/>
        <v>1.4</v>
      </c>
      <c r="E49" s="9">
        <v>2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6.5" customHeight="1" x14ac:dyDescent="0.3">
      <c r="B50" s="283"/>
      <c r="C50" s="316" t="s">
        <v>609</v>
      </c>
      <c r="D50" s="317"/>
      <c r="E50" s="317"/>
      <c r="F50" s="317"/>
      <c r="G50" s="318"/>
      <c r="H50" s="205"/>
      <c r="I50" s="206"/>
      <c r="J50" s="206"/>
      <c r="K50" s="206"/>
      <c r="L50" s="207"/>
    </row>
    <row r="51" spans="2:12" ht="16.5" customHeight="1" x14ac:dyDescent="0.3">
      <c r="B51" s="283"/>
      <c r="C51" s="42" t="s">
        <v>27</v>
      </c>
      <c r="D51" s="12">
        <f t="shared" si="6"/>
        <v>3.5</v>
      </c>
      <c r="E51" s="49">
        <v>5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x14ac:dyDescent="0.3">
      <c r="B52" s="283"/>
      <c r="C52" s="42" t="s">
        <v>610</v>
      </c>
      <c r="D52" s="12">
        <f t="shared" si="6"/>
        <v>3.5</v>
      </c>
      <c r="E52" s="49">
        <v>5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6.5" customHeight="1" x14ac:dyDescent="0.3">
      <c r="B53" s="283"/>
      <c r="C53" s="42" t="s">
        <v>367</v>
      </c>
      <c r="D53" s="12">
        <f t="shared" si="6"/>
        <v>3.5</v>
      </c>
      <c r="E53" s="49">
        <v>5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6.5" customHeight="1" x14ac:dyDescent="0.3">
      <c r="B54" s="283"/>
      <c r="C54" s="42" t="s">
        <v>611</v>
      </c>
      <c r="D54" s="12">
        <f t="shared" si="6"/>
        <v>3.5</v>
      </c>
      <c r="E54" s="49">
        <v>5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6.5" customHeight="1" x14ac:dyDescent="0.3">
      <c r="B55" s="283"/>
      <c r="C55" s="42" t="s">
        <v>43</v>
      </c>
      <c r="D55" s="12">
        <f t="shared" si="6"/>
        <v>14</v>
      </c>
      <c r="E55" s="49">
        <v>20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6.5" customHeight="1" x14ac:dyDescent="0.3">
      <c r="B56" s="283"/>
      <c r="C56" s="42" t="s">
        <v>19</v>
      </c>
      <c r="D56" s="12">
        <f t="shared" si="6"/>
        <v>2.0999999999999996</v>
      </c>
      <c r="E56" s="49">
        <v>3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6.5" customHeight="1" x14ac:dyDescent="0.3">
      <c r="B57" s="284"/>
      <c r="C57" s="9" t="s">
        <v>16</v>
      </c>
      <c r="D57" s="12">
        <f t="shared" si="6"/>
        <v>1.4</v>
      </c>
      <c r="E57" s="9">
        <v>2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ht="16.5" customHeight="1" x14ac:dyDescent="0.3">
      <c r="B58" s="187" t="s">
        <v>82</v>
      </c>
      <c r="C58" s="33" t="s">
        <v>76</v>
      </c>
      <c r="D58" s="92">
        <f t="shared" ref="D58:D64" si="7">E58*0.65</f>
        <v>19.5</v>
      </c>
      <c r="E58" s="34">
        <v>30</v>
      </c>
      <c r="F58" s="12">
        <f t="shared" si="4"/>
        <v>0</v>
      </c>
      <c r="G58" s="12">
        <f t="shared" si="5"/>
        <v>0</v>
      </c>
      <c r="H58" s="208" t="s">
        <v>242</v>
      </c>
      <c r="I58" s="209"/>
      <c r="J58" s="209"/>
      <c r="K58" s="209"/>
      <c r="L58" s="210"/>
    </row>
    <row r="59" spans="2:12" ht="16.5" customHeight="1" x14ac:dyDescent="0.3">
      <c r="B59" s="187"/>
      <c r="C59" s="9" t="s">
        <v>20</v>
      </c>
      <c r="D59" s="15">
        <f t="shared" si="7"/>
        <v>0.65</v>
      </c>
      <c r="E59" s="11">
        <v>1</v>
      </c>
      <c r="F59" s="12">
        <f t="shared" si="4"/>
        <v>0</v>
      </c>
      <c r="G59" s="12">
        <f t="shared" si="5"/>
        <v>0</v>
      </c>
      <c r="H59" s="211"/>
      <c r="I59" s="212"/>
      <c r="J59" s="212"/>
      <c r="K59" s="212"/>
      <c r="L59" s="213"/>
    </row>
    <row r="60" spans="2:12" ht="16.5" customHeight="1" x14ac:dyDescent="0.3">
      <c r="B60" s="187"/>
      <c r="C60" s="9" t="s">
        <v>19</v>
      </c>
      <c r="D60" s="15">
        <f t="shared" si="7"/>
        <v>0.32500000000000001</v>
      </c>
      <c r="E60" s="11">
        <v>0.5</v>
      </c>
      <c r="F60" s="12">
        <f t="shared" si="4"/>
        <v>0</v>
      </c>
      <c r="G60" s="12">
        <f t="shared" si="5"/>
        <v>0</v>
      </c>
      <c r="H60" s="211"/>
      <c r="I60" s="212"/>
      <c r="J60" s="212"/>
      <c r="K60" s="212"/>
      <c r="L60" s="213"/>
    </row>
    <row r="61" spans="2:12" ht="16.5" customHeight="1" x14ac:dyDescent="0.3">
      <c r="B61" s="187"/>
      <c r="C61" s="9" t="s">
        <v>24</v>
      </c>
      <c r="D61" s="15">
        <f t="shared" si="7"/>
        <v>0.32500000000000001</v>
      </c>
      <c r="E61" s="11">
        <v>0.5</v>
      </c>
      <c r="F61" s="12">
        <f t="shared" si="4"/>
        <v>0</v>
      </c>
      <c r="G61" s="12">
        <f t="shared" si="5"/>
        <v>0</v>
      </c>
      <c r="H61" s="211"/>
      <c r="I61" s="212"/>
      <c r="J61" s="212"/>
      <c r="K61" s="212"/>
      <c r="L61" s="213"/>
    </row>
    <row r="62" spans="2:12" x14ac:dyDescent="0.3">
      <c r="B62" s="187"/>
      <c r="C62" s="9" t="s">
        <v>39</v>
      </c>
      <c r="D62" s="15">
        <f t="shared" si="7"/>
        <v>0.65</v>
      </c>
      <c r="E62" s="11">
        <v>1</v>
      </c>
      <c r="F62" s="12">
        <f t="shared" si="4"/>
        <v>0</v>
      </c>
      <c r="G62" s="12">
        <f t="shared" si="5"/>
        <v>0</v>
      </c>
      <c r="H62" s="211"/>
      <c r="I62" s="212"/>
      <c r="J62" s="212"/>
      <c r="K62" s="212"/>
      <c r="L62" s="213"/>
    </row>
    <row r="63" spans="2:12" x14ac:dyDescent="0.3">
      <c r="B63" s="187"/>
      <c r="C63" s="9" t="s">
        <v>53</v>
      </c>
      <c r="D63" s="15">
        <f t="shared" si="7"/>
        <v>0.13</v>
      </c>
      <c r="E63" s="11">
        <v>0.2</v>
      </c>
      <c r="F63" s="12">
        <f t="shared" si="4"/>
        <v>0</v>
      </c>
      <c r="G63" s="12">
        <f t="shared" si="5"/>
        <v>0</v>
      </c>
      <c r="H63" s="214"/>
      <c r="I63" s="215"/>
      <c r="J63" s="215"/>
      <c r="K63" s="215"/>
      <c r="L63" s="216"/>
    </row>
    <row r="64" spans="2:12" ht="17.25" thickBot="1" x14ac:dyDescent="0.35">
      <c r="B64" s="30" t="s">
        <v>110</v>
      </c>
      <c r="C64" s="21" t="s">
        <v>33</v>
      </c>
      <c r="D64" s="86">
        <f t="shared" si="7"/>
        <v>13</v>
      </c>
      <c r="E64" s="23">
        <v>20</v>
      </c>
      <c r="F64" s="24">
        <f t="shared" si="4"/>
        <v>0</v>
      </c>
      <c r="G64" s="24">
        <f t="shared" si="5"/>
        <v>0</v>
      </c>
      <c r="H64" s="228" t="s">
        <v>34</v>
      </c>
      <c r="I64" s="229"/>
      <c r="J64" s="229"/>
      <c r="K64" s="229"/>
      <c r="L64" s="230"/>
    </row>
    <row r="65" spans="2:12" ht="17.25" thickTop="1" x14ac:dyDescent="0.3"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</row>
    <row r="66" spans="2:12" ht="16.5" customHeight="1" x14ac:dyDescent="0.3">
      <c r="B66" s="60"/>
      <c r="C66" s="55"/>
      <c r="D66" s="63"/>
      <c r="E66" s="55"/>
      <c r="F66" s="58"/>
      <c r="G66" s="58"/>
      <c r="H66" s="59"/>
      <c r="I66" s="59"/>
      <c r="J66" s="59"/>
      <c r="K66" s="59"/>
      <c r="L66" s="59"/>
    </row>
    <row r="67" spans="2:12" ht="16.5" customHeight="1" x14ac:dyDescent="0.3">
      <c r="B67" s="60"/>
      <c r="C67" s="55"/>
      <c r="D67" s="63"/>
      <c r="E67" s="55"/>
      <c r="F67" s="58"/>
      <c r="G67" s="58"/>
      <c r="H67" s="59"/>
      <c r="I67" s="59"/>
      <c r="J67" s="59"/>
      <c r="K67" s="59"/>
      <c r="L67" s="59"/>
    </row>
    <row r="68" spans="2:12" ht="16.5" customHeight="1" x14ac:dyDescent="0.3">
      <c r="B68" s="60"/>
      <c r="C68" s="64"/>
      <c r="D68" s="61"/>
      <c r="E68" s="55"/>
      <c r="F68" s="58"/>
      <c r="G68" s="58"/>
      <c r="H68" s="35"/>
      <c r="I68" s="35"/>
      <c r="J68" s="35"/>
      <c r="K68" s="35"/>
      <c r="L68" s="35"/>
    </row>
    <row r="69" spans="2:12" ht="16.5" customHeight="1" x14ac:dyDescent="0.3">
      <c r="B69" s="60"/>
      <c r="C69" s="64"/>
      <c r="D69" s="62"/>
      <c r="E69" s="55"/>
      <c r="F69" s="58"/>
      <c r="G69" s="58"/>
      <c r="H69" s="35"/>
      <c r="I69" s="35"/>
      <c r="J69" s="35"/>
      <c r="K69" s="35"/>
      <c r="L69" s="35"/>
    </row>
    <row r="70" spans="2:12" ht="21" customHeight="1" x14ac:dyDescent="0.3">
      <c r="B70" s="60"/>
      <c r="C70" s="64"/>
      <c r="D70" s="62"/>
      <c r="E70" s="55"/>
      <c r="F70" s="58"/>
      <c r="G70" s="58"/>
      <c r="H70" s="35"/>
      <c r="I70" s="35"/>
      <c r="J70" s="35"/>
      <c r="K70" s="35"/>
      <c r="L70" s="35"/>
    </row>
    <row r="71" spans="2:12" ht="16.5" customHeight="1" x14ac:dyDescent="0.3">
      <c r="B71" s="60"/>
      <c r="C71" s="64"/>
      <c r="D71" s="62"/>
      <c r="E71" s="55"/>
      <c r="F71" s="58"/>
      <c r="G71" s="58"/>
      <c r="H71" s="35"/>
      <c r="I71" s="35"/>
      <c r="J71" s="35"/>
      <c r="K71" s="35"/>
      <c r="L71" s="35"/>
    </row>
    <row r="72" spans="2:12" ht="16.5" customHeight="1" x14ac:dyDescent="0.3">
      <c r="B72" s="60"/>
      <c r="C72" s="64"/>
      <c r="D72" s="62"/>
      <c r="E72" s="55"/>
      <c r="F72" s="58"/>
      <c r="G72" s="58"/>
      <c r="H72" s="35"/>
      <c r="I72" s="35"/>
      <c r="J72" s="35"/>
      <c r="K72" s="35"/>
      <c r="L72" s="35"/>
    </row>
    <row r="73" spans="2:12" ht="16.5" customHeight="1" x14ac:dyDescent="0.3">
      <c r="B73" s="60"/>
      <c r="C73" s="55"/>
      <c r="D73" s="62"/>
      <c r="E73" s="55"/>
      <c r="F73" s="58"/>
      <c r="G73" s="58"/>
      <c r="H73" s="59"/>
      <c r="I73" s="59"/>
      <c r="J73" s="59"/>
      <c r="K73" s="59"/>
      <c r="L73" s="59"/>
    </row>
    <row r="74" spans="2:12" ht="16.5" customHeight="1" x14ac:dyDescent="0.3">
      <c r="B74" s="60"/>
      <c r="C74" s="55"/>
      <c r="D74" s="62"/>
      <c r="E74" s="55"/>
      <c r="F74" s="58"/>
      <c r="G74" s="58"/>
      <c r="H74" s="59"/>
      <c r="I74" s="59"/>
      <c r="J74" s="59"/>
      <c r="K74" s="59"/>
      <c r="L74" s="59"/>
    </row>
    <row r="75" spans="2:12" ht="16.5" customHeight="1" x14ac:dyDescent="0.3">
      <c r="B75" s="60"/>
      <c r="C75" s="64"/>
      <c r="D75" s="62"/>
      <c r="E75" s="55"/>
      <c r="F75" s="58"/>
      <c r="G75" s="58"/>
      <c r="H75" s="35"/>
      <c r="I75" s="35"/>
      <c r="J75" s="35"/>
      <c r="K75" s="35"/>
      <c r="L75" s="35"/>
    </row>
    <row r="76" spans="2:12" ht="16.5" customHeight="1" x14ac:dyDescent="0.3">
      <c r="B76" s="60"/>
      <c r="C76" s="64"/>
      <c r="D76" s="62"/>
      <c r="E76" s="55"/>
      <c r="F76" s="58"/>
      <c r="G76" s="58"/>
      <c r="H76" s="35"/>
      <c r="I76" s="35"/>
      <c r="J76" s="35"/>
      <c r="K76" s="35"/>
      <c r="L76" s="35"/>
    </row>
    <row r="77" spans="2:12" ht="16.5" customHeight="1" x14ac:dyDescent="0.3">
      <c r="B77" s="60"/>
      <c r="C77" s="64"/>
      <c r="D77" s="62"/>
      <c r="E77" s="55"/>
      <c r="F77" s="58"/>
      <c r="G77" s="58"/>
      <c r="H77" s="35"/>
      <c r="I77" s="35"/>
      <c r="J77" s="35"/>
      <c r="K77" s="35"/>
      <c r="L77" s="35"/>
    </row>
    <row r="78" spans="2:12" ht="16.5" customHeight="1" x14ac:dyDescent="0.3">
      <c r="B78" s="60"/>
      <c r="C78" s="64"/>
      <c r="D78" s="62"/>
      <c r="E78" s="55"/>
      <c r="F78" s="58"/>
      <c r="G78" s="58"/>
      <c r="H78" s="35"/>
      <c r="I78" s="35"/>
      <c r="J78" s="35"/>
      <c r="K78" s="35"/>
      <c r="L78" s="35"/>
    </row>
    <row r="79" spans="2:12" ht="16.5" customHeight="1" x14ac:dyDescent="0.3">
      <c r="B79" s="60"/>
      <c r="C79" s="64"/>
      <c r="D79" s="62"/>
      <c r="E79" s="55"/>
      <c r="F79" s="58"/>
      <c r="G79" s="58"/>
      <c r="H79" s="35"/>
      <c r="I79" s="35"/>
      <c r="J79" s="35"/>
      <c r="K79" s="35"/>
      <c r="L79" s="35"/>
    </row>
    <row r="80" spans="2:12" ht="16.5" customHeight="1" x14ac:dyDescent="0.3">
      <c r="B80" s="60"/>
      <c r="C80" s="64"/>
      <c r="D80" s="62"/>
      <c r="E80" s="55"/>
      <c r="F80" s="58"/>
      <c r="G80" s="58"/>
      <c r="H80" s="35"/>
      <c r="I80" s="35"/>
      <c r="J80" s="35"/>
      <c r="K80" s="35"/>
      <c r="L80" s="35"/>
    </row>
    <row r="81" spans="2:12" ht="16.5" customHeight="1" x14ac:dyDescent="0.3">
      <c r="B81" s="54"/>
      <c r="C81" s="55"/>
      <c r="D81" s="58"/>
      <c r="E81" s="55"/>
      <c r="F81" s="58"/>
      <c r="G81" s="58"/>
      <c r="H81" s="35"/>
      <c r="I81" s="35"/>
      <c r="J81" s="35"/>
      <c r="K81" s="35"/>
      <c r="L81" s="35"/>
    </row>
    <row r="82" spans="2:12" ht="16.5" customHeight="1" x14ac:dyDescent="0.3">
      <c r="B82" s="54"/>
      <c r="C82" s="55"/>
      <c r="D82" s="58"/>
      <c r="E82" s="55"/>
      <c r="F82" s="58"/>
      <c r="G82" s="58"/>
      <c r="H82" s="35"/>
      <c r="I82" s="35"/>
      <c r="J82" s="35"/>
      <c r="K82" s="35"/>
      <c r="L82" s="35"/>
    </row>
    <row r="83" spans="2:12" ht="16.5" customHeight="1" x14ac:dyDescent="0.3">
      <c r="B83" s="54"/>
      <c r="C83" s="55"/>
      <c r="D83" s="58"/>
      <c r="E83" s="55"/>
      <c r="F83" s="58"/>
      <c r="G83" s="58"/>
      <c r="H83" s="35"/>
      <c r="I83" s="35"/>
      <c r="J83" s="35"/>
      <c r="K83" s="35"/>
      <c r="L83" s="35"/>
    </row>
    <row r="84" spans="2:12" ht="16.5" customHeight="1" x14ac:dyDescent="0.3">
      <c r="B84" s="54"/>
      <c r="C84" s="60"/>
      <c r="D84" s="60"/>
      <c r="E84" s="60"/>
      <c r="F84" s="60"/>
      <c r="G84" s="60"/>
      <c r="H84" s="35"/>
      <c r="I84" s="35"/>
      <c r="J84" s="35"/>
      <c r="K84" s="35"/>
      <c r="L84" s="35"/>
    </row>
    <row r="85" spans="2:12" x14ac:dyDescent="0.3">
      <c r="B85" s="54"/>
      <c r="C85" s="55"/>
      <c r="D85" s="58"/>
      <c r="E85" s="55"/>
      <c r="F85" s="58"/>
      <c r="G85" s="58"/>
      <c r="H85" s="35"/>
      <c r="I85" s="35"/>
      <c r="J85" s="35"/>
      <c r="K85" s="35"/>
      <c r="L85" s="35"/>
    </row>
    <row r="86" spans="2:12" x14ac:dyDescent="0.3">
      <c r="B86" s="54"/>
      <c r="C86" s="55"/>
      <c r="D86" s="58"/>
      <c r="E86" s="55"/>
      <c r="F86" s="58"/>
      <c r="G86" s="58"/>
      <c r="H86" s="35"/>
      <c r="I86" s="35"/>
      <c r="J86" s="35"/>
      <c r="K86" s="35"/>
      <c r="L86" s="35"/>
    </row>
    <row r="87" spans="2:12" x14ac:dyDescent="0.3">
      <c r="B87" s="54"/>
      <c r="C87" s="55"/>
      <c r="D87" s="58"/>
      <c r="E87" s="55"/>
      <c r="F87" s="58"/>
      <c r="G87" s="58"/>
      <c r="H87" s="35"/>
      <c r="I87" s="35"/>
      <c r="J87" s="35"/>
      <c r="K87" s="35"/>
      <c r="L87" s="35"/>
    </row>
    <row r="88" spans="2:12" x14ac:dyDescent="0.3">
      <c r="B88" s="54"/>
      <c r="C88" s="55"/>
      <c r="D88" s="58"/>
      <c r="E88" s="55"/>
      <c r="F88" s="58"/>
      <c r="G88" s="58"/>
      <c r="H88" s="35"/>
      <c r="I88" s="35"/>
      <c r="J88" s="35"/>
      <c r="K88" s="35"/>
      <c r="L88" s="35"/>
    </row>
    <row r="89" spans="2:12" x14ac:dyDescent="0.3">
      <c r="B89" s="54"/>
      <c r="C89" s="55"/>
      <c r="D89" s="58"/>
      <c r="E89" s="55"/>
      <c r="F89" s="58"/>
      <c r="G89" s="58"/>
      <c r="H89" s="35"/>
      <c r="I89" s="35"/>
      <c r="J89" s="35"/>
      <c r="K89" s="35"/>
      <c r="L89" s="35"/>
    </row>
    <row r="90" spans="2:12" ht="16.5" customHeight="1" x14ac:dyDescent="0.3">
      <c r="B90" s="54"/>
      <c r="C90" s="55"/>
      <c r="D90" s="58"/>
      <c r="E90" s="55"/>
      <c r="F90" s="58"/>
      <c r="G90" s="58"/>
      <c r="H90" s="35"/>
      <c r="I90" s="35"/>
      <c r="J90" s="35"/>
      <c r="K90" s="35"/>
      <c r="L90" s="35"/>
    </row>
    <row r="91" spans="2:12" ht="16.5" customHeight="1" x14ac:dyDescent="0.3">
      <c r="B91" s="54"/>
      <c r="C91" s="55"/>
      <c r="D91" s="58"/>
      <c r="E91" s="55"/>
      <c r="F91" s="58"/>
      <c r="G91" s="58"/>
      <c r="H91" s="35"/>
      <c r="I91" s="35"/>
      <c r="J91" s="35"/>
      <c r="K91" s="35"/>
      <c r="L91" s="35"/>
    </row>
    <row r="92" spans="2:12" ht="16.5" customHeight="1" x14ac:dyDescent="0.3">
      <c r="B92" s="60"/>
      <c r="C92" s="55"/>
      <c r="D92" s="62"/>
      <c r="E92" s="55"/>
      <c r="F92" s="58"/>
      <c r="G92" s="58"/>
      <c r="H92" s="35"/>
      <c r="I92" s="35"/>
      <c r="J92" s="35"/>
      <c r="K92" s="35"/>
      <c r="L92" s="35"/>
    </row>
    <row r="93" spans="2:12" ht="16.5" customHeight="1" x14ac:dyDescent="0.3">
      <c r="B93" s="60"/>
      <c r="C93" s="55"/>
      <c r="D93" s="62"/>
      <c r="E93" s="55"/>
      <c r="F93" s="58"/>
      <c r="G93" s="58"/>
      <c r="H93" s="35"/>
      <c r="I93" s="35"/>
      <c r="J93" s="35"/>
      <c r="K93" s="35"/>
      <c r="L93" s="35"/>
    </row>
    <row r="94" spans="2:12" ht="16.5" customHeight="1" x14ac:dyDescent="0.3">
      <c r="B94" s="60"/>
      <c r="C94" s="55"/>
      <c r="D94" s="62"/>
      <c r="E94" s="55"/>
      <c r="F94" s="58"/>
      <c r="G94" s="58"/>
      <c r="H94" s="35"/>
      <c r="I94" s="35"/>
      <c r="J94" s="35"/>
      <c r="K94" s="35"/>
      <c r="L94" s="35"/>
    </row>
    <row r="95" spans="2:12" ht="16.5" customHeight="1" x14ac:dyDescent="0.3">
      <c r="B95" s="60"/>
      <c r="C95" s="55"/>
      <c r="D95" s="62"/>
      <c r="E95" s="55"/>
      <c r="F95" s="58"/>
      <c r="G95" s="58"/>
      <c r="H95" s="35"/>
      <c r="I95" s="35"/>
      <c r="J95" s="35"/>
      <c r="K95" s="35"/>
      <c r="L95" s="35"/>
    </row>
    <row r="96" spans="2:12" ht="16.5" customHeight="1" x14ac:dyDescent="0.3">
      <c r="B96" s="60"/>
      <c r="C96" s="55"/>
      <c r="D96" s="62"/>
      <c r="E96" s="55"/>
      <c r="F96" s="58"/>
      <c r="G96" s="58"/>
      <c r="H96" s="35"/>
      <c r="I96" s="35"/>
      <c r="J96" s="35"/>
      <c r="K96" s="35"/>
      <c r="L96" s="35"/>
    </row>
    <row r="97" spans="2:12" ht="16.5" customHeight="1" x14ac:dyDescent="0.3">
      <c r="B97" s="60"/>
      <c r="C97" s="55"/>
      <c r="D97" s="62"/>
      <c r="E97" s="55"/>
      <c r="F97" s="58"/>
      <c r="G97" s="58"/>
      <c r="H97" s="35"/>
      <c r="I97" s="35"/>
      <c r="J97" s="35"/>
      <c r="K97" s="35"/>
      <c r="L97" s="35"/>
    </row>
    <row r="98" spans="2:12" ht="16.5" customHeight="1" x14ac:dyDescent="0.3">
      <c r="B98" s="64"/>
      <c r="C98" s="64"/>
      <c r="D98" s="62"/>
      <c r="E98" s="55"/>
      <c r="F98" s="58"/>
      <c r="G98" s="58"/>
      <c r="H98" s="35"/>
      <c r="I98" s="35"/>
      <c r="J98" s="35"/>
      <c r="K98" s="35"/>
      <c r="L98" s="35"/>
    </row>
    <row r="99" spans="2:12" ht="16.5" customHeight="1" x14ac:dyDescent="0.3">
      <c r="B99" s="54"/>
      <c r="C99" s="55"/>
      <c r="D99" s="61"/>
      <c r="E99" s="55"/>
      <c r="F99" s="58"/>
      <c r="G99" s="58"/>
      <c r="H99" s="35"/>
      <c r="I99" s="35"/>
      <c r="J99" s="35"/>
      <c r="K99" s="35"/>
      <c r="L99" s="35"/>
    </row>
    <row r="100" spans="2:12" ht="16.5" customHeight="1" x14ac:dyDescent="0.3">
      <c r="B100" s="54"/>
      <c r="C100" s="55"/>
      <c r="D100" s="58"/>
      <c r="E100" s="55"/>
      <c r="F100" s="58"/>
      <c r="G100" s="58"/>
      <c r="H100" s="35"/>
      <c r="I100" s="35"/>
      <c r="J100" s="35"/>
      <c r="K100" s="35"/>
      <c r="L100" s="35"/>
    </row>
    <row r="101" spans="2:12" ht="16.5" customHeight="1" x14ac:dyDescent="0.3">
      <c r="B101" s="60"/>
      <c r="C101" s="55"/>
      <c r="D101" s="61"/>
      <c r="E101" s="55"/>
      <c r="F101" s="58"/>
      <c r="G101" s="58"/>
      <c r="H101" s="35"/>
      <c r="I101" s="35"/>
      <c r="J101" s="35"/>
      <c r="K101" s="35"/>
      <c r="L101" s="35"/>
    </row>
    <row r="102" spans="2:12" ht="16.5" customHeight="1" x14ac:dyDescent="0.3">
      <c r="B102" s="60"/>
      <c r="C102" s="55"/>
      <c r="D102" s="62"/>
      <c r="E102" s="55"/>
      <c r="F102" s="58"/>
      <c r="G102" s="58"/>
      <c r="H102" s="35"/>
      <c r="I102" s="35"/>
      <c r="J102" s="35"/>
      <c r="K102" s="35"/>
      <c r="L102" s="35"/>
    </row>
    <row r="103" spans="2:12" ht="16.5" customHeight="1" x14ac:dyDescent="0.3">
      <c r="B103" s="60"/>
      <c r="C103" s="55"/>
      <c r="D103" s="62"/>
      <c r="E103" s="55"/>
      <c r="F103" s="58"/>
      <c r="G103" s="58"/>
      <c r="H103" s="35"/>
      <c r="I103" s="35"/>
      <c r="J103" s="35"/>
      <c r="K103" s="35"/>
      <c r="L103" s="35"/>
    </row>
    <row r="104" spans="2:12" ht="16.5" customHeight="1" x14ac:dyDescent="0.3">
      <c r="B104" s="60"/>
      <c r="C104" s="55"/>
      <c r="D104" s="62"/>
      <c r="E104" s="55"/>
      <c r="F104" s="58"/>
      <c r="G104" s="58"/>
      <c r="H104" s="35"/>
      <c r="I104" s="35"/>
      <c r="J104" s="35"/>
      <c r="K104" s="35"/>
      <c r="L104" s="35"/>
    </row>
    <row r="105" spans="2:12" ht="16.5" customHeight="1" x14ac:dyDescent="0.3">
      <c r="B105" s="60"/>
      <c r="C105" s="55"/>
      <c r="D105" s="62"/>
      <c r="E105" s="55"/>
      <c r="F105" s="58"/>
      <c r="G105" s="58"/>
      <c r="H105" s="35"/>
      <c r="I105" s="35"/>
      <c r="J105" s="35"/>
      <c r="K105" s="35"/>
      <c r="L105" s="35"/>
    </row>
    <row r="106" spans="2:12" ht="16.5" customHeight="1" x14ac:dyDescent="0.3">
      <c r="B106" s="60"/>
      <c r="C106" s="55"/>
      <c r="D106" s="62"/>
      <c r="E106" s="55"/>
      <c r="F106" s="58"/>
      <c r="G106" s="58"/>
      <c r="H106" s="35"/>
      <c r="I106" s="35"/>
      <c r="J106" s="35"/>
      <c r="K106" s="35"/>
      <c r="L106" s="35"/>
    </row>
    <row r="107" spans="2:12" ht="16.5" customHeight="1" x14ac:dyDescent="0.3">
      <c r="B107" s="55"/>
      <c r="C107" s="64"/>
      <c r="D107" s="61"/>
      <c r="E107" s="55"/>
      <c r="F107" s="58"/>
      <c r="G107" s="58"/>
      <c r="H107" s="35"/>
      <c r="I107" s="35"/>
      <c r="J107" s="35"/>
      <c r="K107" s="35"/>
      <c r="L107" s="35"/>
    </row>
    <row r="108" spans="2:12" x14ac:dyDescent="0.3"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</row>
    <row r="110" spans="2:12" x14ac:dyDescent="0.3">
      <c r="B110" s="70"/>
      <c r="C110" s="55"/>
      <c r="D110" s="72"/>
      <c r="E110" s="55"/>
      <c r="F110" s="58"/>
      <c r="G110" s="58"/>
      <c r="H110" s="59"/>
      <c r="I110" s="59"/>
      <c r="J110" s="59"/>
      <c r="K110" s="59"/>
      <c r="L110" s="59"/>
    </row>
    <row r="111" spans="2:12" x14ac:dyDescent="0.3">
      <c r="B111" s="70"/>
      <c r="C111" s="55"/>
      <c r="D111" s="72"/>
      <c r="E111" s="55"/>
      <c r="F111" s="58"/>
      <c r="G111" s="58"/>
      <c r="H111" s="59"/>
      <c r="I111" s="59"/>
      <c r="J111" s="59"/>
      <c r="K111" s="59"/>
      <c r="L111" s="59"/>
    </row>
    <row r="112" spans="2:12" x14ac:dyDescent="0.3">
      <c r="B112" s="70"/>
      <c r="C112" s="55"/>
      <c r="D112" s="72"/>
      <c r="E112" s="55"/>
      <c r="F112" s="58"/>
      <c r="G112" s="58"/>
      <c r="H112" s="59"/>
      <c r="I112" s="59"/>
      <c r="J112" s="59"/>
      <c r="K112" s="59"/>
      <c r="L112" s="59"/>
    </row>
    <row r="113" spans="2:12" ht="16.5" customHeight="1" x14ac:dyDescent="0.3">
      <c r="B113" s="60"/>
      <c r="C113" s="55"/>
      <c r="D113" s="62"/>
      <c r="E113" s="55"/>
      <c r="F113" s="58"/>
      <c r="G113" s="58"/>
      <c r="H113" s="59"/>
      <c r="I113" s="59"/>
      <c r="J113" s="59"/>
      <c r="K113" s="59"/>
      <c r="L113" s="59"/>
    </row>
    <row r="114" spans="2:12" ht="16.5" customHeight="1" x14ac:dyDescent="0.3">
      <c r="B114" s="60"/>
      <c r="C114" s="55"/>
      <c r="D114" s="62"/>
      <c r="E114" s="55"/>
      <c r="F114" s="58"/>
      <c r="G114" s="58"/>
      <c r="H114" s="59"/>
      <c r="I114" s="59"/>
      <c r="J114" s="59"/>
      <c r="K114" s="59"/>
      <c r="L114" s="59"/>
    </row>
    <row r="115" spans="2:12" ht="16.5" customHeight="1" x14ac:dyDescent="0.3">
      <c r="B115" s="60"/>
      <c r="C115" s="55"/>
      <c r="D115" s="61"/>
      <c r="E115" s="55"/>
      <c r="F115" s="58"/>
      <c r="G115" s="58"/>
      <c r="H115" s="59"/>
      <c r="I115" s="59"/>
      <c r="J115" s="59"/>
      <c r="K115" s="59"/>
      <c r="L115" s="59"/>
    </row>
    <row r="116" spans="2:12" ht="16.5" customHeight="1" x14ac:dyDescent="0.3">
      <c r="B116" s="60"/>
      <c r="C116" s="55"/>
      <c r="D116" s="62"/>
      <c r="E116" s="55"/>
      <c r="F116" s="58"/>
      <c r="G116" s="58"/>
      <c r="H116" s="59"/>
      <c r="I116" s="59"/>
      <c r="J116" s="59"/>
      <c r="K116" s="59"/>
      <c r="L116" s="59"/>
    </row>
    <row r="117" spans="2:12" ht="16.5" customHeight="1" x14ac:dyDescent="0.3">
      <c r="B117" s="60"/>
      <c r="C117" s="55"/>
      <c r="D117" s="62"/>
      <c r="E117" s="55"/>
      <c r="F117" s="58"/>
      <c r="G117" s="58"/>
      <c r="H117" s="59"/>
      <c r="I117" s="59"/>
      <c r="J117" s="59"/>
      <c r="K117" s="59"/>
      <c r="L117" s="59"/>
    </row>
    <row r="118" spans="2:12" ht="16.5" customHeight="1" x14ac:dyDescent="0.3">
      <c r="B118" s="60"/>
      <c r="C118" s="55"/>
      <c r="D118" s="62"/>
      <c r="E118" s="55"/>
      <c r="F118" s="58"/>
      <c r="G118" s="58"/>
      <c r="H118" s="59"/>
      <c r="I118" s="59"/>
      <c r="J118" s="59"/>
      <c r="K118" s="59"/>
      <c r="L118" s="59"/>
    </row>
    <row r="119" spans="2:12" ht="16.5" customHeight="1" x14ac:dyDescent="0.3">
      <c r="B119" s="60"/>
      <c r="C119" s="55"/>
      <c r="D119" s="62"/>
      <c r="E119" s="55"/>
      <c r="F119" s="58"/>
      <c r="G119" s="58"/>
      <c r="H119" s="59"/>
      <c r="I119" s="59"/>
      <c r="J119" s="59"/>
      <c r="K119" s="59"/>
      <c r="L119" s="59"/>
    </row>
    <row r="120" spans="2:12" ht="16.5" customHeight="1" x14ac:dyDescent="0.3">
      <c r="B120" s="60"/>
      <c r="C120" s="55"/>
      <c r="D120" s="62"/>
      <c r="E120" s="55"/>
      <c r="F120" s="58"/>
      <c r="G120" s="58"/>
      <c r="H120" s="59"/>
      <c r="I120" s="59"/>
      <c r="J120" s="59"/>
      <c r="K120" s="59"/>
      <c r="L120" s="59"/>
    </row>
    <row r="121" spans="2:12" ht="16.5" customHeight="1" x14ac:dyDescent="0.3">
      <c r="B121" s="60"/>
      <c r="C121" s="55"/>
      <c r="D121" s="61"/>
      <c r="E121" s="55"/>
      <c r="F121" s="58"/>
      <c r="G121" s="58"/>
      <c r="H121" s="35"/>
      <c r="I121" s="35"/>
      <c r="J121" s="35"/>
      <c r="K121" s="35"/>
      <c r="L121" s="35"/>
    </row>
    <row r="122" spans="2:12" ht="16.5" customHeight="1" x14ac:dyDescent="0.3">
      <c r="B122" s="60"/>
      <c r="C122" s="55"/>
      <c r="D122" s="62"/>
      <c r="E122" s="55"/>
      <c r="F122" s="58"/>
      <c r="G122" s="58"/>
      <c r="H122" s="35"/>
      <c r="I122" s="35"/>
      <c r="J122" s="35"/>
      <c r="K122" s="35"/>
      <c r="L122" s="35"/>
    </row>
    <row r="123" spans="2:12" ht="16.5" customHeight="1" x14ac:dyDescent="0.3">
      <c r="B123" s="60"/>
      <c r="C123" s="55"/>
      <c r="D123" s="62"/>
      <c r="E123" s="55"/>
      <c r="F123" s="58"/>
      <c r="G123" s="58"/>
      <c r="H123" s="35"/>
      <c r="I123" s="35"/>
      <c r="J123" s="35"/>
      <c r="K123" s="35"/>
      <c r="L123" s="35"/>
    </row>
    <row r="124" spans="2:12" ht="16.5" customHeight="1" x14ac:dyDescent="0.3">
      <c r="B124" s="60"/>
      <c r="C124" s="55"/>
      <c r="D124" s="62"/>
      <c r="E124" s="55"/>
      <c r="F124" s="58"/>
      <c r="G124" s="58"/>
      <c r="H124" s="35"/>
      <c r="I124" s="35"/>
      <c r="J124" s="35"/>
      <c r="K124" s="35"/>
      <c r="L124" s="35"/>
    </row>
    <row r="125" spans="2:12" ht="16.5" customHeight="1" x14ac:dyDescent="0.3">
      <c r="B125" s="60"/>
      <c r="C125" s="55"/>
      <c r="D125" s="62"/>
      <c r="E125" s="55"/>
      <c r="F125" s="58"/>
      <c r="G125" s="58"/>
      <c r="H125" s="35"/>
      <c r="I125" s="35"/>
      <c r="J125" s="35"/>
      <c r="K125" s="35"/>
      <c r="L125" s="35"/>
    </row>
    <row r="126" spans="2:12" ht="16.5" customHeight="1" x14ac:dyDescent="0.3">
      <c r="B126" s="60"/>
      <c r="C126" s="55"/>
      <c r="D126" s="62"/>
      <c r="E126" s="55"/>
      <c r="F126" s="58"/>
      <c r="G126" s="58"/>
      <c r="H126" s="35"/>
      <c r="I126" s="35"/>
      <c r="J126" s="35"/>
      <c r="K126" s="35"/>
      <c r="L126" s="35"/>
    </row>
    <row r="127" spans="2:12" ht="16.5" customHeight="1" x14ac:dyDescent="0.3">
      <c r="B127" s="60"/>
      <c r="C127" s="55"/>
      <c r="D127" s="62"/>
      <c r="E127" s="55"/>
      <c r="F127" s="58"/>
      <c r="G127" s="58"/>
      <c r="H127" s="35"/>
      <c r="I127" s="35"/>
      <c r="J127" s="35"/>
      <c r="K127" s="35"/>
      <c r="L127" s="35"/>
    </row>
    <row r="128" spans="2:12" ht="16.5" customHeight="1" x14ac:dyDescent="0.3">
      <c r="B128" s="54"/>
      <c r="C128" s="55"/>
      <c r="D128" s="56"/>
      <c r="E128" s="55"/>
      <c r="F128" s="58"/>
      <c r="G128" s="58"/>
      <c r="H128" s="35"/>
      <c r="I128" s="35"/>
      <c r="J128" s="35"/>
      <c r="K128" s="35"/>
      <c r="L128" s="35"/>
    </row>
    <row r="129" spans="2:12" ht="16.5" customHeight="1" x14ac:dyDescent="0.3">
      <c r="B129" s="54"/>
      <c r="C129" s="55"/>
      <c r="D129" s="63"/>
      <c r="E129" s="55"/>
      <c r="F129" s="58"/>
      <c r="G129" s="58"/>
      <c r="H129" s="35"/>
      <c r="I129" s="35"/>
      <c r="J129" s="35"/>
      <c r="K129" s="35"/>
      <c r="L129" s="35"/>
    </row>
    <row r="130" spans="2:12" ht="16.5" customHeight="1" x14ac:dyDescent="0.3">
      <c r="B130" s="54"/>
      <c r="C130" s="55"/>
      <c r="D130" s="63"/>
      <c r="E130" s="55"/>
      <c r="F130" s="58"/>
      <c r="G130" s="58"/>
      <c r="H130" s="35"/>
      <c r="I130" s="35"/>
      <c r="J130" s="35"/>
      <c r="K130" s="35"/>
      <c r="L130" s="35"/>
    </row>
    <row r="131" spans="2:12" ht="16.5" customHeight="1" x14ac:dyDescent="0.3">
      <c r="B131" s="54"/>
      <c r="C131" s="55"/>
      <c r="D131" s="63"/>
      <c r="E131" s="55"/>
      <c r="F131" s="58"/>
      <c r="G131" s="58"/>
      <c r="H131" s="35"/>
      <c r="I131" s="35"/>
      <c r="J131" s="35"/>
      <c r="K131" s="35"/>
      <c r="L131" s="35"/>
    </row>
    <row r="132" spans="2:12" ht="16.5" customHeight="1" x14ac:dyDescent="0.3">
      <c r="B132" s="64"/>
      <c r="C132" s="64"/>
      <c r="D132" s="56"/>
      <c r="E132" s="55"/>
      <c r="F132" s="58"/>
      <c r="G132" s="58"/>
      <c r="H132" s="35"/>
      <c r="I132" s="35"/>
      <c r="J132" s="35"/>
      <c r="K132" s="35"/>
      <c r="L132" s="35"/>
    </row>
    <row r="133" spans="2:12" x14ac:dyDescent="0.3"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</row>
  </sheetData>
  <mergeCells count="35">
    <mergeCell ref="B58:B63"/>
    <mergeCell ref="H58:L63"/>
    <mergeCell ref="H64:L64"/>
    <mergeCell ref="B65:L65"/>
    <mergeCell ref="B39:B40"/>
    <mergeCell ref="H39:L40"/>
    <mergeCell ref="B41:B46"/>
    <mergeCell ref="H41:L46"/>
    <mergeCell ref="B47:B57"/>
    <mergeCell ref="H47:L57"/>
    <mergeCell ref="C50:G50"/>
    <mergeCell ref="H33:L33"/>
    <mergeCell ref="B34:L34"/>
    <mergeCell ref="B36:L36"/>
    <mergeCell ref="B37:B38"/>
    <mergeCell ref="C37:C38"/>
    <mergeCell ref="D37:E37"/>
    <mergeCell ref="F37:G37"/>
    <mergeCell ref="H37:L38"/>
    <mergeCell ref="B27:B32"/>
    <mergeCell ref="H27:L32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7"/>
    <mergeCell ref="H11:L17"/>
    <mergeCell ref="B18:B26"/>
    <mergeCell ref="H18:L26"/>
  </mergeCells>
  <phoneticPr fontId="2" type="noConversion"/>
  <printOptions horizontalCentered="1"/>
  <pageMargins left="0.25" right="0.25" top="0.75" bottom="0.75" header="0.3" footer="0.3"/>
  <pageSetup paperSize="9" scale="73" fitToHeight="0" orientation="portrait" r:id="rId1"/>
  <rowBreaks count="4" manualBreakCount="4">
    <brk id="34" max="12" man="1"/>
    <brk id="68" max="12" man="1"/>
    <brk id="85" max="12" man="1"/>
    <brk id="108" max="12" man="1"/>
  </row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M125"/>
  <sheetViews>
    <sheetView topLeftCell="B70"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17" t="s">
        <v>722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225" t="s">
        <v>30</v>
      </c>
      <c r="C10" s="41" t="s">
        <v>13</v>
      </c>
      <c r="D10" s="15">
        <f>E10*0.65</f>
        <v>32.5</v>
      </c>
      <c r="E10" s="11">
        <v>50</v>
      </c>
      <c r="F10" s="12">
        <f t="shared" ref="F10:F25" si="0">D10*D$2</f>
        <v>0</v>
      </c>
      <c r="G10" s="12">
        <f t="shared" ref="G10:G25" si="1">E10*D$3</f>
        <v>0</v>
      </c>
      <c r="H10" s="193" t="s">
        <v>48</v>
      </c>
      <c r="I10" s="194"/>
      <c r="J10" s="194"/>
      <c r="K10" s="194"/>
      <c r="L10" s="195"/>
    </row>
    <row r="11" spans="2:12" ht="16.5" customHeight="1" x14ac:dyDescent="0.3">
      <c r="B11" s="227"/>
      <c r="C11" s="41" t="s">
        <v>31</v>
      </c>
      <c r="D11" s="15">
        <f t="shared" ref="D11:D25" si="2">E11*0.65</f>
        <v>1.625</v>
      </c>
      <c r="E11" s="11">
        <v>2.5</v>
      </c>
      <c r="F11" s="12">
        <f t="shared" si="0"/>
        <v>0</v>
      </c>
      <c r="G11" s="12">
        <f t="shared" si="1"/>
        <v>0</v>
      </c>
      <c r="H11" s="196"/>
      <c r="I11" s="197"/>
      <c r="J11" s="197"/>
      <c r="K11" s="197"/>
      <c r="L11" s="198"/>
    </row>
    <row r="12" spans="2:12" ht="16.5" customHeight="1" x14ac:dyDescent="0.3">
      <c r="B12" s="187" t="s">
        <v>700</v>
      </c>
      <c r="C12" s="9" t="s">
        <v>70</v>
      </c>
      <c r="D12" s="15">
        <f t="shared" si="2"/>
        <v>13</v>
      </c>
      <c r="E12" s="9">
        <v>20</v>
      </c>
      <c r="F12" s="12">
        <f t="shared" si="0"/>
        <v>0</v>
      </c>
      <c r="G12" s="12">
        <f t="shared" si="1"/>
        <v>0</v>
      </c>
      <c r="H12" s="223" t="s">
        <v>187</v>
      </c>
      <c r="I12" s="223"/>
      <c r="J12" s="223"/>
      <c r="K12" s="223"/>
      <c r="L12" s="224"/>
    </row>
    <row r="13" spans="2:12" ht="16.5" customHeight="1" x14ac:dyDescent="0.3">
      <c r="B13" s="187"/>
      <c r="C13" s="9" t="s">
        <v>188</v>
      </c>
      <c r="D13" s="15">
        <f t="shared" si="2"/>
        <v>1.3</v>
      </c>
      <c r="E13" s="9">
        <v>2</v>
      </c>
      <c r="F13" s="12">
        <f t="shared" si="0"/>
        <v>0</v>
      </c>
      <c r="G13" s="12">
        <f t="shared" si="1"/>
        <v>0</v>
      </c>
      <c r="H13" s="223"/>
      <c r="I13" s="223"/>
      <c r="J13" s="223"/>
      <c r="K13" s="223"/>
      <c r="L13" s="224"/>
    </row>
    <row r="14" spans="2:12" ht="16.5" customHeight="1" x14ac:dyDescent="0.3">
      <c r="B14" s="187"/>
      <c r="C14" s="9" t="s">
        <v>16</v>
      </c>
      <c r="D14" s="15">
        <f t="shared" si="2"/>
        <v>1.9500000000000002</v>
      </c>
      <c r="E14" s="9">
        <v>3</v>
      </c>
      <c r="F14" s="12">
        <f t="shared" si="0"/>
        <v>0</v>
      </c>
      <c r="G14" s="12">
        <f t="shared" si="1"/>
        <v>0</v>
      </c>
      <c r="H14" s="223"/>
      <c r="I14" s="223"/>
      <c r="J14" s="223"/>
      <c r="K14" s="223"/>
      <c r="L14" s="224"/>
    </row>
    <row r="15" spans="2:12" ht="16.5" customHeight="1" x14ac:dyDescent="0.3">
      <c r="B15" s="187"/>
      <c r="C15" s="9" t="s">
        <v>19</v>
      </c>
      <c r="D15" s="15">
        <f t="shared" si="2"/>
        <v>0.32500000000000001</v>
      </c>
      <c r="E15" s="9">
        <v>0.5</v>
      </c>
      <c r="F15" s="12">
        <f t="shared" si="0"/>
        <v>0</v>
      </c>
      <c r="G15" s="12">
        <f t="shared" si="1"/>
        <v>0</v>
      </c>
      <c r="H15" s="223"/>
      <c r="I15" s="223"/>
      <c r="J15" s="223"/>
      <c r="K15" s="223"/>
      <c r="L15" s="224"/>
    </row>
    <row r="16" spans="2:12" ht="16.5" customHeight="1" x14ac:dyDescent="0.3">
      <c r="B16" s="187"/>
      <c r="C16" s="9" t="s">
        <v>27</v>
      </c>
      <c r="D16" s="15">
        <f t="shared" si="2"/>
        <v>0.32500000000000001</v>
      </c>
      <c r="E16" s="9">
        <v>0.5</v>
      </c>
      <c r="F16" s="12">
        <f t="shared" si="0"/>
        <v>0</v>
      </c>
      <c r="G16" s="12">
        <f t="shared" si="1"/>
        <v>0</v>
      </c>
      <c r="H16" s="223"/>
      <c r="I16" s="223"/>
      <c r="J16" s="223"/>
      <c r="K16" s="223"/>
      <c r="L16" s="224"/>
    </row>
    <row r="17" spans="2:12" ht="16.5" customHeight="1" x14ac:dyDescent="0.3">
      <c r="B17" s="187" t="s">
        <v>723</v>
      </c>
      <c r="C17" s="9" t="s">
        <v>297</v>
      </c>
      <c r="D17" s="15">
        <f t="shared" si="2"/>
        <v>26</v>
      </c>
      <c r="E17" s="11">
        <v>40</v>
      </c>
      <c r="F17" s="12">
        <f t="shared" si="0"/>
        <v>0</v>
      </c>
      <c r="G17" s="12">
        <f t="shared" si="1"/>
        <v>0</v>
      </c>
      <c r="H17" s="202" t="s">
        <v>4617</v>
      </c>
      <c r="I17" s="203"/>
      <c r="J17" s="203"/>
      <c r="K17" s="203"/>
      <c r="L17" s="204"/>
    </row>
    <row r="18" spans="2:12" ht="16.5" customHeight="1" x14ac:dyDescent="0.3">
      <c r="B18" s="187"/>
      <c r="C18" s="9" t="s">
        <v>22</v>
      </c>
      <c r="D18" s="15">
        <f t="shared" si="2"/>
        <v>3.25</v>
      </c>
      <c r="E18" s="11">
        <v>5</v>
      </c>
      <c r="F18" s="12">
        <f t="shared" si="0"/>
        <v>0</v>
      </c>
      <c r="G18" s="12">
        <f t="shared" si="1"/>
        <v>0</v>
      </c>
      <c r="H18" s="205"/>
      <c r="I18" s="206"/>
      <c r="J18" s="206"/>
      <c r="K18" s="206"/>
      <c r="L18" s="207"/>
    </row>
    <row r="19" spans="2:12" ht="16.5" customHeight="1" x14ac:dyDescent="0.3">
      <c r="B19" s="187"/>
      <c r="C19" s="9" t="s">
        <v>189</v>
      </c>
      <c r="D19" s="15">
        <f t="shared" si="2"/>
        <v>3.25</v>
      </c>
      <c r="E19" s="11">
        <v>5</v>
      </c>
      <c r="F19" s="12">
        <f t="shared" si="0"/>
        <v>0</v>
      </c>
      <c r="G19" s="12">
        <f t="shared" si="1"/>
        <v>0</v>
      </c>
      <c r="H19" s="205"/>
      <c r="I19" s="206"/>
      <c r="J19" s="206"/>
      <c r="K19" s="206"/>
      <c r="L19" s="207"/>
    </row>
    <row r="20" spans="2:12" ht="16.5" customHeight="1" x14ac:dyDescent="0.3">
      <c r="B20" s="187"/>
      <c r="C20" s="9" t="s">
        <v>25</v>
      </c>
      <c r="D20" s="15">
        <f t="shared" si="2"/>
        <v>0.32500000000000001</v>
      </c>
      <c r="E20" s="11">
        <v>0.5</v>
      </c>
      <c r="F20" s="12">
        <f t="shared" si="0"/>
        <v>0</v>
      </c>
      <c r="G20" s="12">
        <f t="shared" si="1"/>
        <v>0</v>
      </c>
      <c r="H20" s="205"/>
      <c r="I20" s="206"/>
      <c r="J20" s="206"/>
      <c r="K20" s="206"/>
      <c r="L20" s="207"/>
    </row>
    <row r="21" spans="2:12" ht="16.5" customHeight="1" x14ac:dyDescent="0.3">
      <c r="B21" s="282" t="s">
        <v>109</v>
      </c>
      <c r="C21" s="9" t="s">
        <v>452</v>
      </c>
      <c r="D21" s="12">
        <f t="shared" si="2"/>
        <v>13</v>
      </c>
      <c r="E21" s="9">
        <v>20</v>
      </c>
      <c r="F21" s="12">
        <f t="shared" si="0"/>
        <v>0</v>
      </c>
      <c r="G21" s="12">
        <f t="shared" si="1"/>
        <v>0</v>
      </c>
      <c r="H21" s="208" t="s">
        <v>724</v>
      </c>
      <c r="I21" s="209"/>
      <c r="J21" s="209"/>
      <c r="K21" s="209"/>
      <c r="L21" s="210"/>
    </row>
    <row r="22" spans="2:12" ht="16.5" customHeight="1" x14ac:dyDescent="0.3">
      <c r="B22" s="283"/>
      <c r="C22" s="9" t="s">
        <v>162</v>
      </c>
      <c r="D22" s="31">
        <f t="shared" si="2"/>
        <v>3.25</v>
      </c>
      <c r="E22" s="9">
        <v>5</v>
      </c>
      <c r="F22" s="12">
        <f t="shared" si="0"/>
        <v>0</v>
      </c>
      <c r="G22" s="12">
        <f t="shared" si="1"/>
        <v>0</v>
      </c>
      <c r="H22" s="211"/>
      <c r="I22" s="212"/>
      <c r="J22" s="212"/>
      <c r="K22" s="212"/>
      <c r="L22" s="213"/>
    </row>
    <row r="23" spans="2:12" ht="16.5" customHeight="1" x14ac:dyDescent="0.3">
      <c r="B23" s="283"/>
      <c r="C23" s="9" t="s">
        <v>186</v>
      </c>
      <c r="D23" s="31">
        <f t="shared" si="2"/>
        <v>0.65</v>
      </c>
      <c r="E23" s="9">
        <v>1</v>
      </c>
      <c r="F23" s="12">
        <f t="shared" si="0"/>
        <v>0</v>
      </c>
      <c r="G23" s="12">
        <f t="shared" si="1"/>
        <v>0</v>
      </c>
      <c r="H23" s="211"/>
      <c r="I23" s="212"/>
      <c r="J23" s="212"/>
      <c r="K23" s="212"/>
      <c r="L23" s="213"/>
    </row>
    <row r="24" spans="2:12" ht="16.5" customHeight="1" x14ac:dyDescent="0.3">
      <c r="B24" s="284"/>
      <c r="C24" s="9" t="s">
        <v>454</v>
      </c>
      <c r="D24" s="31">
        <f t="shared" si="2"/>
        <v>6.5000000000000002E-2</v>
      </c>
      <c r="E24" s="9">
        <v>0.1</v>
      </c>
      <c r="F24" s="12">
        <f t="shared" si="0"/>
        <v>0</v>
      </c>
      <c r="G24" s="12">
        <f t="shared" si="1"/>
        <v>0</v>
      </c>
      <c r="H24" s="211"/>
      <c r="I24" s="212"/>
      <c r="J24" s="212"/>
      <c r="K24" s="212"/>
      <c r="L24" s="213"/>
    </row>
    <row r="25" spans="2:12" ht="16.5" customHeight="1" thickBot="1" x14ac:dyDescent="0.35">
      <c r="B25" s="27" t="s">
        <v>114</v>
      </c>
      <c r="C25" s="21" t="s">
        <v>35</v>
      </c>
      <c r="D25" s="24">
        <f t="shared" si="2"/>
        <v>13</v>
      </c>
      <c r="E25" s="23">
        <v>20</v>
      </c>
      <c r="F25" s="24">
        <f t="shared" si="0"/>
        <v>0</v>
      </c>
      <c r="G25" s="24">
        <f t="shared" si="1"/>
        <v>0</v>
      </c>
      <c r="H25" s="188" t="s">
        <v>36</v>
      </c>
      <c r="I25" s="188"/>
      <c r="J25" s="188"/>
      <c r="K25" s="188"/>
      <c r="L25" s="189"/>
    </row>
    <row r="26" spans="2:12" ht="72" customHeight="1" thickTop="1" x14ac:dyDescent="0.3"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</row>
    <row r="27" spans="2:12" ht="16.5" customHeight="1" thickBot="1" x14ac:dyDescent="0.35"/>
    <row r="28" spans="2:12" ht="20.25" thickTop="1" x14ac:dyDescent="0.3">
      <c r="B28" s="217" t="s">
        <v>725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</row>
    <row r="29" spans="2:12" x14ac:dyDescent="0.3">
      <c r="B29" s="220" t="s">
        <v>3</v>
      </c>
      <c r="C29" s="221" t="s">
        <v>4</v>
      </c>
      <c r="D29" s="221" t="s">
        <v>5</v>
      </c>
      <c r="E29" s="221"/>
      <c r="F29" s="221" t="s">
        <v>6</v>
      </c>
      <c r="G29" s="221"/>
      <c r="H29" s="221" t="s">
        <v>7</v>
      </c>
      <c r="I29" s="221"/>
      <c r="J29" s="221"/>
      <c r="K29" s="221"/>
      <c r="L29" s="222"/>
    </row>
    <row r="30" spans="2:12" x14ac:dyDescent="0.3">
      <c r="B30" s="220"/>
      <c r="C30" s="221"/>
      <c r="D30" s="6" t="s">
        <v>1</v>
      </c>
      <c r="E30" s="6" t="s">
        <v>2</v>
      </c>
      <c r="F30" s="38" t="s">
        <v>1</v>
      </c>
      <c r="G30" s="39" t="s">
        <v>2</v>
      </c>
      <c r="H30" s="221"/>
      <c r="I30" s="221"/>
      <c r="J30" s="221"/>
      <c r="K30" s="221"/>
      <c r="L30" s="222"/>
    </row>
    <row r="31" spans="2:12" ht="16.5" customHeight="1" x14ac:dyDescent="0.3">
      <c r="B31" s="187" t="s">
        <v>60</v>
      </c>
      <c r="C31" s="9" t="s">
        <v>13</v>
      </c>
      <c r="D31" s="15">
        <f>E31*0.65</f>
        <v>32.5</v>
      </c>
      <c r="E31" s="9">
        <v>50</v>
      </c>
      <c r="F31" s="12">
        <f>D31*D$2</f>
        <v>0</v>
      </c>
      <c r="G31" s="12">
        <f>E31*D$3</f>
        <v>0</v>
      </c>
      <c r="H31" s="223" t="s">
        <v>74</v>
      </c>
      <c r="I31" s="223"/>
      <c r="J31" s="223"/>
      <c r="K31" s="223"/>
      <c r="L31" s="224"/>
    </row>
    <row r="32" spans="2:12" ht="16.5" customHeight="1" x14ac:dyDescent="0.3">
      <c r="B32" s="187"/>
      <c r="C32" s="9" t="s">
        <v>75</v>
      </c>
      <c r="D32" s="15">
        <f t="shared" ref="D32:D52" si="3">E32*0.65</f>
        <v>1.625</v>
      </c>
      <c r="E32" s="9">
        <v>2.5</v>
      </c>
      <c r="F32" s="12">
        <f t="shared" ref="F32:F51" si="4">D32*D$2</f>
        <v>0</v>
      </c>
      <c r="G32" s="12">
        <f t="shared" ref="G32:G52" si="5">E32*D$3</f>
        <v>0</v>
      </c>
      <c r="H32" s="223"/>
      <c r="I32" s="223"/>
      <c r="J32" s="223"/>
      <c r="K32" s="223"/>
      <c r="L32" s="224"/>
    </row>
    <row r="33" spans="2:12" ht="16.5" customHeight="1" x14ac:dyDescent="0.3">
      <c r="B33" s="303" t="s">
        <v>589</v>
      </c>
      <c r="C33" s="14" t="s">
        <v>590</v>
      </c>
      <c r="D33" s="31">
        <f t="shared" si="3"/>
        <v>4.55</v>
      </c>
      <c r="E33" s="9">
        <v>7</v>
      </c>
      <c r="F33" s="12">
        <f t="shared" si="4"/>
        <v>0</v>
      </c>
      <c r="G33" s="12">
        <f t="shared" si="5"/>
        <v>0</v>
      </c>
      <c r="H33" s="262" t="s">
        <v>591</v>
      </c>
      <c r="I33" s="262"/>
      <c r="J33" s="262"/>
      <c r="K33" s="262"/>
      <c r="L33" s="263"/>
    </row>
    <row r="34" spans="2:12" ht="16.5" customHeight="1" x14ac:dyDescent="0.3">
      <c r="B34" s="303"/>
      <c r="C34" s="14" t="s">
        <v>70</v>
      </c>
      <c r="D34" s="12">
        <f t="shared" si="3"/>
        <v>6.5</v>
      </c>
      <c r="E34" s="9">
        <v>10</v>
      </c>
      <c r="F34" s="12">
        <f t="shared" si="4"/>
        <v>0</v>
      </c>
      <c r="G34" s="12">
        <f t="shared" si="5"/>
        <v>0</v>
      </c>
      <c r="H34" s="262"/>
      <c r="I34" s="262"/>
      <c r="J34" s="262"/>
      <c r="K34" s="262"/>
      <c r="L34" s="263"/>
    </row>
    <row r="35" spans="2:12" ht="16.5" customHeight="1" x14ac:dyDescent="0.3">
      <c r="B35" s="303"/>
      <c r="C35" s="14" t="s">
        <v>298</v>
      </c>
      <c r="D35" s="31">
        <f t="shared" si="3"/>
        <v>0.65</v>
      </c>
      <c r="E35" s="9">
        <v>1</v>
      </c>
      <c r="F35" s="12">
        <f t="shared" si="4"/>
        <v>0</v>
      </c>
      <c r="G35" s="12">
        <f t="shared" si="5"/>
        <v>0</v>
      </c>
      <c r="H35" s="262"/>
      <c r="I35" s="262"/>
      <c r="J35" s="262"/>
      <c r="K35" s="262"/>
      <c r="L35" s="263"/>
    </row>
    <row r="36" spans="2:12" ht="16.5" customHeight="1" x14ac:dyDescent="0.3">
      <c r="B36" s="303"/>
      <c r="C36" s="14" t="s">
        <v>19</v>
      </c>
      <c r="D36" s="31">
        <f t="shared" si="3"/>
        <v>0.32500000000000001</v>
      </c>
      <c r="E36" s="9">
        <v>0.5</v>
      </c>
      <c r="F36" s="12">
        <f t="shared" si="4"/>
        <v>0</v>
      </c>
      <c r="G36" s="12">
        <f t="shared" si="5"/>
        <v>0</v>
      </c>
      <c r="H36" s="262"/>
      <c r="I36" s="262"/>
      <c r="J36" s="262"/>
      <c r="K36" s="262"/>
      <c r="L36" s="263"/>
    </row>
    <row r="37" spans="2:12" ht="16.5" customHeight="1" x14ac:dyDescent="0.3">
      <c r="B37" s="303"/>
      <c r="C37" s="14" t="s">
        <v>178</v>
      </c>
      <c r="D37" s="31">
        <f t="shared" si="3"/>
        <v>0.65</v>
      </c>
      <c r="E37" s="9">
        <v>1</v>
      </c>
      <c r="F37" s="12">
        <f t="shared" si="4"/>
        <v>0</v>
      </c>
      <c r="G37" s="12">
        <f t="shared" si="5"/>
        <v>0</v>
      </c>
      <c r="H37" s="262"/>
      <c r="I37" s="262"/>
      <c r="J37" s="262"/>
      <c r="K37" s="262"/>
      <c r="L37" s="263"/>
    </row>
    <row r="38" spans="2:12" ht="16.5" customHeight="1" x14ac:dyDescent="0.3">
      <c r="B38" s="303"/>
      <c r="C38" s="14" t="s">
        <v>39</v>
      </c>
      <c r="D38" s="31">
        <f t="shared" si="3"/>
        <v>0.65</v>
      </c>
      <c r="E38" s="9">
        <v>1</v>
      </c>
      <c r="F38" s="12">
        <f t="shared" si="4"/>
        <v>0</v>
      </c>
      <c r="G38" s="12">
        <f t="shared" si="5"/>
        <v>0</v>
      </c>
      <c r="H38" s="262"/>
      <c r="I38" s="262"/>
      <c r="J38" s="262"/>
      <c r="K38" s="262"/>
      <c r="L38" s="263"/>
    </row>
    <row r="39" spans="2:12" ht="16.5" customHeight="1" x14ac:dyDescent="0.3">
      <c r="B39" s="187" t="s">
        <v>399</v>
      </c>
      <c r="C39" s="9" t="s">
        <v>400</v>
      </c>
      <c r="D39" s="15">
        <f t="shared" si="3"/>
        <v>26</v>
      </c>
      <c r="E39" s="11">
        <v>40</v>
      </c>
      <c r="F39" s="12">
        <f t="shared" si="4"/>
        <v>0</v>
      </c>
      <c r="G39" s="12">
        <f t="shared" si="5"/>
        <v>0</v>
      </c>
      <c r="H39" s="202" t="s">
        <v>401</v>
      </c>
      <c r="I39" s="203"/>
      <c r="J39" s="203"/>
      <c r="K39" s="203"/>
      <c r="L39" s="204"/>
    </row>
    <row r="40" spans="2:12" ht="16.5" customHeight="1" x14ac:dyDescent="0.3">
      <c r="B40" s="187"/>
      <c r="C40" s="9" t="s">
        <v>21</v>
      </c>
      <c r="D40" s="15">
        <f t="shared" si="3"/>
        <v>3.25</v>
      </c>
      <c r="E40" s="11">
        <v>5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6.5" customHeight="1" x14ac:dyDescent="0.3">
      <c r="B41" s="187"/>
      <c r="C41" s="9" t="s">
        <v>23</v>
      </c>
      <c r="D41" s="15">
        <f t="shared" si="3"/>
        <v>3.25</v>
      </c>
      <c r="E41" s="11">
        <v>5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6.5" customHeight="1" x14ac:dyDescent="0.3">
      <c r="B42" s="187"/>
      <c r="C42" s="9" t="s">
        <v>22</v>
      </c>
      <c r="D42" s="15">
        <f t="shared" si="3"/>
        <v>6.5</v>
      </c>
      <c r="E42" s="11">
        <v>10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6.5" customHeight="1" x14ac:dyDescent="0.3">
      <c r="B43" s="187"/>
      <c r="C43" s="9" t="s">
        <v>272</v>
      </c>
      <c r="D43" s="15">
        <f t="shared" si="3"/>
        <v>1.3</v>
      </c>
      <c r="E43" s="11">
        <v>2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6.5" customHeight="1" x14ac:dyDescent="0.3">
      <c r="B44" s="187"/>
      <c r="C44" s="9" t="s">
        <v>24</v>
      </c>
      <c r="D44" s="15">
        <f t="shared" si="3"/>
        <v>0.32500000000000001</v>
      </c>
      <c r="E44" s="11">
        <v>0.5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6.5" customHeight="1" x14ac:dyDescent="0.3">
      <c r="B45" s="187"/>
      <c r="C45" s="9" t="s">
        <v>25</v>
      </c>
      <c r="D45" s="15">
        <f t="shared" si="3"/>
        <v>1.9500000000000002</v>
      </c>
      <c r="E45" s="11">
        <v>3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6.5" customHeight="1" x14ac:dyDescent="0.3">
      <c r="B46" s="187" t="s">
        <v>116</v>
      </c>
      <c r="C46" s="9" t="s">
        <v>37</v>
      </c>
      <c r="D46" s="15">
        <f t="shared" si="3"/>
        <v>19.5</v>
      </c>
      <c r="E46" s="9">
        <v>30</v>
      </c>
      <c r="F46" s="12">
        <f t="shared" si="4"/>
        <v>0</v>
      </c>
      <c r="G46" s="12">
        <f t="shared" si="5"/>
        <v>0</v>
      </c>
      <c r="H46" s="202" t="s">
        <v>38</v>
      </c>
      <c r="I46" s="203"/>
      <c r="J46" s="203"/>
      <c r="K46" s="203"/>
      <c r="L46" s="204"/>
    </row>
    <row r="47" spans="2:12" ht="16.5" customHeight="1" x14ac:dyDescent="0.3">
      <c r="B47" s="187"/>
      <c r="C47" s="9" t="s">
        <v>24</v>
      </c>
      <c r="D47" s="15">
        <f t="shared" si="3"/>
        <v>0.65</v>
      </c>
      <c r="E47" s="9">
        <v>1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6.5" customHeight="1" x14ac:dyDescent="0.3">
      <c r="B48" s="187"/>
      <c r="C48" s="9" t="s">
        <v>25</v>
      </c>
      <c r="D48" s="15">
        <f t="shared" si="3"/>
        <v>0.65</v>
      </c>
      <c r="E48" s="9">
        <v>1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6.5" customHeight="1" x14ac:dyDescent="0.3">
      <c r="B49" s="187"/>
      <c r="C49" s="9" t="s">
        <v>39</v>
      </c>
      <c r="D49" s="15">
        <f t="shared" si="3"/>
        <v>0.32500000000000001</v>
      </c>
      <c r="E49" s="9">
        <v>0.5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6.5" customHeight="1" x14ac:dyDescent="0.3">
      <c r="B50" s="187"/>
      <c r="C50" s="9" t="s">
        <v>20</v>
      </c>
      <c r="D50" s="15">
        <f t="shared" si="3"/>
        <v>0.32500000000000001</v>
      </c>
      <c r="E50" s="9">
        <v>0.5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187"/>
      <c r="C51" s="9" t="s">
        <v>19</v>
      </c>
      <c r="D51" s="15">
        <f t="shared" si="3"/>
        <v>0.32500000000000001</v>
      </c>
      <c r="E51" s="9">
        <v>0.5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thickBot="1" x14ac:dyDescent="0.35">
      <c r="B52" s="30" t="s">
        <v>110</v>
      </c>
      <c r="C52" s="52" t="s">
        <v>264</v>
      </c>
      <c r="D52" s="28">
        <f t="shared" si="3"/>
        <v>13</v>
      </c>
      <c r="E52" s="24">
        <v>20</v>
      </c>
      <c r="F52" s="24">
        <f>D52*D$2</f>
        <v>0</v>
      </c>
      <c r="G52" s="24">
        <f t="shared" si="5"/>
        <v>0</v>
      </c>
      <c r="H52" s="228" t="s">
        <v>34</v>
      </c>
      <c r="I52" s="229"/>
      <c r="J52" s="229"/>
      <c r="K52" s="229"/>
      <c r="L52" s="230"/>
    </row>
    <row r="53" spans="2:12" ht="72" customHeight="1" thickTop="1" x14ac:dyDescent="0.3"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</row>
    <row r="54" spans="2:12" ht="17.25" thickBot="1" x14ac:dyDescent="0.35"/>
    <row r="55" spans="2:12" ht="20.25" thickTop="1" x14ac:dyDescent="0.3">
      <c r="B55" s="217" t="s">
        <v>726</v>
      </c>
      <c r="C55" s="218"/>
      <c r="D55" s="218"/>
      <c r="E55" s="218"/>
      <c r="F55" s="218"/>
      <c r="G55" s="218"/>
      <c r="H55" s="218"/>
      <c r="I55" s="218"/>
      <c r="J55" s="218"/>
      <c r="K55" s="218"/>
      <c r="L55" s="219"/>
    </row>
    <row r="56" spans="2:12" x14ac:dyDescent="0.3">
      <c r="B56" s="220" t="s">
        <v>3</v>
      </c>
      <c r="C56" s="221" t="s">
        <v>4</v>
      </c>
      <c r="D56" s="221" t="s">
        <v>5</v>
      </c>
      <c r="E56" s="221"/>
      <c r="F56" s="221" t="s">
        <v>6</v>
      </c>
      <c r="G56" s="221"/>
      <c r="H56" s="221" t="s">
        <v>7</v>
      </c>
      <c r="I56" s="221"/>
      <c r="J56" s="221"/>
      <c r="K56" s="221"/>
      <c r="L56" s="222"/>
    </row>
    <row r="57" spans="2:12" x14ac:dyDescent="0.3">
      <c r="B57" s="220"/>
      <c r="C57" s="221"/>
      <c r="D57" s="6" t="s">
        <v>1</v>
      </c>
      <c r="E57" s="6" t="s">
        <v>2</v>
      </c>
      <c r="F57" s="38" t="s">
        <v>1</v>
      </c>
      <c r="G57" s="39" t="s">
        <v>2</v>
      </c>
      <c r="H57" s="221"/>
      <c r="I57" s="221"/>
      <c r="J57" s="221"/>
      <c r="K57" s="221"/>
      <c r="L57" s="222"/>
    </row>
    <row r="58" spans="2:12" ht="16.5" customHeight="1" x14ac:dyDescent="0.3">
      <c r="B58" s="295" t="s">
        <v>59</v>
      </c>
      <c r="C58" s="41" t="s">
        <v>13</v>
      </c>
      <c r="D58" s="10">
        <f t="shared" ref="D58:D72" si="6">E58*0.65</f>
        <v>32.5</v>
      </c>
      <c r="E58" s="11">
        <v>50</v>
      </c>
      <c r="F58" s="12">
        <f t="shared" ref="F58:F72" si="7">D58*D$2</f>
        <v>0</v>
      </c>
      <c r="G58" s="12">
        <f t="shared" ref="G58:G72" si="8">E58*D$3</f>
        <v>0</v>
      </c>
      <c r="H58" s="193" t="s">
        <v>103</v>
      </c>
      <c r="I58" s="194"/>
      <c r="J58" s="194"/>
      <c r="K58" s="194"/>
      <c r="L58" s="195"/>
    </row>
    <row r="59" spans="2:12" ht="16.5" customHeight="1" x14ac:dyDescent="0.3">
      <c r="B59" s="295"/>
      <c r="C59" s="41" t="s">
        <v>102</v>
      </c>
      <c r="D59" s="10">
        <f t="shared" si="6"/>
        <v>1.625</v>
      </c>
      <c r="E59" s="11">
        <v>2.5</v>
      </c>
      <c r="F59" s="12">
        <f t="shared" si="7"/>
        <v>0</v>
      </c>
      <c r="G59" s="12">
        <f t="shared" si="8"/>
        <v>0</v>
      </c>
      <c r="H59" s="196"/>
      <c r="I59" s="197"/>
      <c r="J59" s="197"/>
      <c r="K59" s="197"/>
      <c r="L59" s="198"/>
    </row>
    <row r="60" spans="2:12" ht="16.5" customHeight="1" x14ac:dyDescent="0.3">
      <c r="B60" s="225" t="s">
        <v>304</v>
      </c>
      <c r="C60" s="14" t="s">
        <v>86</v>
      </c>
      <c r="D60" s="26">
        <f t="shared" si="6"/>
        <v>13</v>
      </c>
      <c r="E60" s="11">
        <v>20</v>
      </c>
      <c r="F60" s="12">
        <f t="shared" si="7"/>
        <v>0</v>
      </c>
      <c r="G60" s="12">
        <f t="shared" si="8"/>
        <v>0</v>
      </c>
      <c r="H60" s="205" t="s">
        <v>305</v>
      </c>
      <c r="I60" s="206"/>
      <c r="J60" s="206"/>
      <c r="K60" s="206"/>
      <c r="L60" s="207"/>
    </row>
    <row r="61" spans="2:12" ht="16.5" customHeight="1" x14ac:dyDescent="0.3">
      <c r="B61" s="226"/>
      <c r="C61" s="14" t="s">
        <v>298</v>
      </c>
      <c r="D61" s="10">
        <f t="shared" si="6"/>
        <v>3.25</v>
      </c>
      <c r="E61" s="11">
        <v>5</v>
      </c>
      <c r="F61" s="12">
        <f t="shared" si="7"/>
        <v>0</v>
      </c>
      <c r="G61" s="12">
        <f t="shared" si="8"/>
        <v>0</v>
      </c>
      <c r="H61" s="205"/>
      <c r="I61" s="206"/>
      <c r="J61" s="206"/>
      <c r="K61" s="206"/>
      <c r="L61" s="207"/>
    </row>
    <row r="62" spans="2:12" ht="16.5" customHeight="1" x14ac:dyDescent="0.3">
      <c r="B62" s="226"/>
      <c r="C62" s="14" t="s">
        <v>27</v>
      </c>
      <c r="D62" s="10">
        <f t="shared" si="6"/>
        <v>1.3</v>
      </c>
      <c r="E62" s="11">
        <v>2</v>
      </c>
      <c r="F62" s="12">
        <f t="shared" si="7"/>
        <v>0</v>
      </c>
      <c r="G62" s="12">
        <f t="shared" si="8"/>
        <v>0</v>
      </c>
      <c r="H62" s="205"/>
      <c r="I62" s="206"/>
      <c r="J62" s="206"/>
      <c r="K62" s="206"/>
      <c r="L62" s="207"/>
    </row>
    <row r="63" spans="2:12" ht="16.5" customHeight="1" x14ac:dyDescent="0.3">
      <c r="B63" s="226"/>
      <c r="C63" s="14" t="s">
        <v>205</v>
      </c>
      <c r="D63" s="10">
        <f t="shared" si="6"/>
        <v>0.32500000000000001</v>
      </c>
      <c r="E63" s="11">
        <v>0.5</v>
      </c>
      <c r="F63" s="12">
        <f t="shared" si="7"/>
        <v>0</v>
      </c>
      <c r="G63" s="12">
        <f t="shared" si="8"/>
        <v>0</v>
      </c>
      <c r="H63" s="205"/>
      <c r="I63" s="206"/>
      <c r="J63" s="206"/>
      <c r="K63" s="206"/>
      <c r="L63" s="207"/>
    </row>
    <row r="64" spans="2:12" ht="16.5" customHeight="1" x14ac:dyDescent="0.3">
      <c r="B64" s="226"/>
      <c r="C64" s="14" t="s">
        <v>16</v>
      </c>
      <c r="D64" s="10">
        <f t="shared" si="6"/>
        <v>1.3</v>
      </c>
      <c r="E64" s="11">
        <v>2</v>
      </c>
      <c r="F64" s="12">
        <f t="shared" si="7"/>
        <v>0</v>
      </c>
      <c r="G64" s="12">
        <f t="shared" si="8"/>
        <v>0</v>
      </c>
      <c r="H64" s="205"/>
      <c r="I64" s="206"/>
      <c r="J64" s="206"/>
      <c r="K64" s="206"/>
      <c r="L64" s="207"/>
    </row>
    <row r="65" spans="2:12" ht="16.5" customHeight="1" x14ac:dyDescent="0.3">
      <c r="B65" s="226"/>
      <c r="C65" s="14" t="s">
        <v>17</v>
      </c>
      <c r="D65" s="10">
        <f t="shared" si="6"/>
        <v>1.3</v>
      </c>
      <c r="E65" s="11">
        <v>2</v>
      </c>
      <c r="F65" s="12">
        <f t="shared" si="7"/>
        <v>0</v>
      </c>
      <c r="G65" s="12">
        <f t="shared" si="8"/>
        <v>0</v>
      </c>
      <c r="H65" s="205"/>
      <c r="I65" s="206"/>
      <c r="J65" s="206"/>
      <c r="K65" s="206"/>
      <c r="L65" s="207"/>
    </row>
    <row r="66" spans="2:12" ht="16.5" customHeight="1" x14ac:dyDescent="0.3">
      <c r="B66" s="287" t="s">
        <v>672</v>
      </c>
      <c r="C66" s="9" t="s">
        <v>673</v>
      </c>
      <c r="D66" s="19">
        <f t="shared" si="6"/>
        <v>26</v>
      </c>
      <c r="E66" s="11">
        <v>40</v>
      </c>
      <c r="F66" s="12">
        <f t="shared" si="7"/>
        <v>0</v>
      </c>
      <c r="G66" s="12">
        <f t="shared" si="8"/>
        <v>0</v>
      </c>
      <c r="H66" s="202" t="s">
        <v>727</v>
      </c>
      <c r="I66" s="203"/>
      <c r="J66" s="203"/>
      <c r="K66" s="203"/>
      <c r="L66" s="204"/>
    </row>
    <row r="67" spans="2:12" ht="16.5" customHeight="1" x14ac:dyDescent="0.3">
      <c r="B67" s="288"/>
      <c r="C67" s="9" t="s">
        <v>190</v>
      </c>
      <c r="D67" s="15">
        <f t="shared" si="6"/>
        <v>3.25</v>
      </c>
      <c r="E67" s="11">
        <v>5</v>
      </c>
      <c r="F67" s="12">
        <f t="shared" si="7"/>
        <v>0</v>
      </c>
      <c r="G67" s="12">
        <f t="shared" si="8"/>
        <v>0</v>
      </c>
      <c r="H67" s="205"/>
      <c r="I67" s="206"/>
      <c r="J67" s="206"/>
      <c r="K67" s="206"/>
      <c r="L67" s="207"/>
    </row>
    <row r="68" spans="2:12" ht="16.5" customHeight="1" x14ac:dyDescent="0.3">
      <c r="B68" s="287" t="s">
        <v>4618</v>
      </c>
      <c r="C68" s="9" t="s">
        <v>445</v>
      </c>
      <c r="D68" s="12">
        <f t="shared" si="6"/>
        <v>19.5</v>
      </c>
      <c r="E68" s="11">
        <v>30</v>
      </c>
      <c r="F68" s="12">
        <f t="shared" si="7"/>
        <v>0</v>
      </c>
      <c r="G68" s="12">
        <f t="shared" si="8"/>
        <v>0</v>
      </c>
      <c r="H68" s="202" t="s">
        <v>446</v>
      </c>
      <c r="I68" s="203"/>
      <c r="J68" s="203"/>
      <c r="K68" s="203"/>
      <c r="L68" s="204"/>
    </row>
    <row r="69" spans="2:12" ht="16.5" customHeight="1" x14ac:dyDescent="0.3">
      <c r="B69" s="288"/>
      <c r="C69" s="9" t="s">
        <v>23</v>
      </c>
      <c r="D69" s="31">
        <f t="shared" si="6"/>
        <v>3.25</v>
      </c>
      <c r="E69" s="11">
        <v>5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ht="16.5" customHeight="1" x14ac:dyDescent="0.3">
      <c r="B70" s="288"/>
      <c r="C70" s="9" t="s">
        <v>447</v>
      </c>
      <c r="D70" s="31">
        <f t="shared" si="6"/>
        <v>3.25</v>
      </c>
      <c r="E70" s="11">
        <v>5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ht="16.5" customHeight="1" x14ac:dyDescent="0.3">
      <c r="B71" s="289"/>
      <c r="C71" s="9" t="s">
        <v>52</v>
      </c>
      <c r="D71" s="31">
        <f t="shared" si="6"/>
        <v>1.625</v>
      </c>
      <c r="E71" s="11">
        <v>2.5</v>
      </c>
      <c r="F71" s="12">
        <f t="shared" si="7"/>
        <v>0</v>
      </c>
      <c r="G71" s="12">
        <f t="shared" si="8"/>
        <v>0</v>
      </c>
      <c r="H71" s="270"/>
      <c r="I71" s="271"/>
      <c r="J71" s="271"/>
      <c r="K71" s="271"/>
      <c r="L71" s="272"/>
    </row>
    <row r="72" spans="2:12" ht="16.5" customHeight="1" thickBot="1" x14ac:dyDescent="0.35">
      <c r="B72" s="30" t="s">
        <v>110</v>
      </c>
      <c r="C72" s="21" t="s">
        <v>264</v>
      </c>
      <c r="D72" s="24">
        <f t="shared" si="6"/>
        <v>13</v>
      </c>
      <c r="E72" s="53">
        <v>20</v>
      </c>
      <c r="F72" s="24">
        <f t="shared" si="7"/>
        <v>0</v>
      </c>
      <c r="G72" s="24">
        <f t="shared" si="8"/>
        <v>0</v>
      </c>
      <c r="H72" s="228" t="s">
        <v>34</v>
      </c>
      <c r="I72" s="229"/>
      <c r="J72" s="229"/>
      <c r="K72" s="229"/>
      <c r="L72" s="230"/>
    </row>
    <row r="73" spans="2:12" ht="72" customHeight="1" thickTop="1" x14ac:dyDescent="0.3">
      <c r="B73" s="190"/>
      <c r="C73" s="190"/>
      <c r="D73" s="190"/>
      <c r="E73" s="190"/>
      <c r="F73" s="190"/>
      <c r="G73" s="190"/>
      <c r="H73" s="190"/>
      <c r="I73" s="190"/>
      <c r="J73" s="190"/>
      <c r="K73" s="190"/>
      <c r="L73" s="190"/>
    </row>
    <row r="74" spans="2:12" ht="17.25" thickBot="1" x14ac:dyDescent="0.35"/>
    <row r="75" spans="2:12" ht="20.25" thickTop="1" x14ac:dyDescent="0.3">
      <c r="B75" s="217" t="s">
        <v>728</v>
      </c>
      <c r="C75" s="218"/>
      <c r="D75" s="218"/>
      <c r="E75" s="218"/>
      <c r="F75" s="218"/>
      <c r="G75" s="218"/>
      <c r="H75" s="218"/>
      <c r="I75" s="218"/>
      <c r="J75" s="218"/>
      <c r="K75" s="218"/>
      <c r="L75" s="219"/>
    </row>
    <row r="76" spans="2:12" x14ac:dyDescent="0.3">
      <c r="B76" s="220" t="s">
        <v>3</v>
      </c>
      <c r="C76" s="221" t="s">
        <v>4</v>
      </c>
      <c r="D76" s="221" t="s">
        <v>5</v>
      </c>
      <c r="E76" s="221"/>
      <c r="F76" s="221" t="s">
        <v>6</v>
      </c>
      <c r="G76" s="221"/>
      <c r="H76" s="221" t="s">
        <v>7</v>
      </c>
      <c r="I76" s="221"/>
      <c r="J76" s="221"/>
      <c r="K76" s="221"/>
      <c r="L76" s="222"/>
    </row>
    <row r="77" spans="2:12" x14ac:dyDescent="0.3">
      <c r="B77" s="220"/>
      <c r="C77" s="221"/>
      <c r="D77" s="6" t="s">
        <v>1</v>
      </c>
      <c r="E77" s="6" t="s">
        <v>2</v>
      </c>
      <c r="F77" s="38" t="s">
        <v>1</v>
      </c>
      <c r="G77" s="39" t="s">
        <v>2</v>
      </c>
      <c r="H77" s="221"/>
      <c r="I77" s="221"/>
      <c r="J77" s="221"/>
      <c r="K77" s="221"/>
      <c r="L77" s="222"/>
    </row>
    <row r="78" spans="2:12" ht="16.5" customHeight="1" x14ac:dyDescent="0.3">
      <c r="B78" s="225" t="s">
        <v>12</v>
      </c>
      <c r="C78" s="41" t="s">
        <v>13</v>
      </c>
      <c r="D78" s="15">
        <f>E78*0.65</f>
        <v>32.5</v>
      </c>
      <c r="E78" s="11">
        <v>50</v>
      </c>
      <c r="F78" s="12">
        <f>D78*D$2</f>
        <v>0</v>
      </c>
      <c r="G78" s="12">
        <f>E78*D$3</f>
        <v>0</v>
      </c>
      <c r="H78" s="193" t="s">
        <v>105</v>
      </c>
      <c r="I78" s="194"/>
      <c r="J78" s="194"/>
      <c r="K78" s="194"/>
      <c r="L78" s="195"/>
    </row>
    <row r="79" spans="2:12" ht="16.5" customHeight="1" x14ac:dyDescent="0.3">
      <c r="B79" s="227"/>
      <c r="C79" s="41" t="s">
        <v>104</v>
      </c>
      <c r="D79" s="15">
        <f t="shared" ref="D79:D89" si="9">E79*0.65</f>
        <v>1.625</v>
      </c>
      <c r="E79" s="11">
        <v>2.5</v>
      </c>
      <c r="F79" s="12">
        <f t="shared" ref="F79:F97" si="10">D79*D$2</f>
        <v>0</v>
      </c>
      <c r="G79" s="12">
        <f t="shared" ref="G79:G97" si="11">E79*D$3</f>
        <v>0</v>
      </c>
      <c r="H79" s="196"/>
      <c r="I79" s="197"/>
      <c r="J79" s="197"/>
      <c r="K79" s="197"/>
      <c r="L79" s="198"/>
    </row>
    <row r="80" spans="2:12" ht="16.5" customHeight="1" x14ac:dyDescent="0.3">
      <c r="B80" s="187" t="s">
        <v>123</v>
      </c>
      <c r="C80" s="9" t="s">
        <v>15</v>
      </c>
      <c r="D80" s="15">
        <f t="shared" si="9"/>
        <v>13</v>
      </c>
      <c r="E80" s="9">
        <v>20</v>
      </c>
      <c r="F80" s="12">
        <f t="shared" si="10"/>
        <v>0</v>
      </c>
      <c r="G80" s="12">
        <f t="shared" si="11"/>
        <v>0</v>
      </c>
      <c r="H80" s="223" t="s">
        <v>236</v>
      </c>
      <c r="I80" s="223"/>
      <c r="J80" s="223"/>
      <c r="K80" s="223"/>
      <c r="L80" s="224"/>
    </row>
    <row r="81" spans="2:12" ht="16.5" customHeight="1" x14ac:dyDescent="0.3">
      <c r="B81" s="187"/>
      <c r="C81" s="9" t="s">
        <v>16</v>
      </c>
      <c r="D81" s="15">
        <f t="shared" si="9"/>
        <v>1.3</v>
      </c>
      <c r="E81" s="9">
        <v>2</v>
      </c>
      <c r="F81" s="12">
        <f t="shared" si="10"/>
        <v>0</v>
      </c>
      <c r="G81" s="12">
        <f t="shared" si="11"/>
        <v>0</v>
      </c>
      <c r="H81" s="223"/>
      <c r="I81" s="223"/>
      <c r="J81" s="223"/>
      <c r="K81" s="223"/>
      <c r="L81" s="224"/>
    </row>
    <row r="82" spans="2:12" ht="16.5" customHeight="1" x14ac:dyDescent="0.3">
      <c r="B82" s="187"/>
      <c r="C82" s="9" t="s">
        <v>17</v>
      </c>
      <c r="D82" s="15">
        <f t="shared" si="9"/>
        <v>1.3</v>
      </c>
      <c r="E82" s="9">
        <v>2</v>
      </c>
      <c r="F82" s="12">
        <f t="shared" si="10"/>
        <v>0</v>
      </c>
      <c r="G82" s="12">
        <f t="shared" si="11"/>
        <v>0</v>
      </c>
      <c r="H82" s="223"/>
      <c r="I82" s="223"/>
      <c r="J82" s="223"/>
      <c r="K82" s="223"/>
      <c r="L82" s="224"/>
    </row>
    <row r="83" spans="2:12" ht="16.5" customHeight="1" x14ac:dyDescent="0.3">
      <c r="B83" s="187"/>
      <c r="C83" s="9" t="s">
        <v>27</v>
      </c>
      <c r="D83" s="15">
        <f t="shared" si="9"/>
        <v>0.65</v>
      </c>
      <c r="E83" s="9">
        <v>1</v>
      </c>
      <c r="F83" s="12">
        <f t="shared" si="10"/>
        <v>0</v>
      </c>
      <c r="G83" s="12">
        <f t="shared" si="11"/>
        <v>0</v>
      </c>
      <c r="H83" s="223"/>
      <c r="I83" s="223"/>
      <c r="J83" s="223"/>
      <c r="K83" s="223"/>
      <c r="L83" s="224"/>
    </row>
    <row r="84" spans="2:12" ht="16.5" customHeight="1" x14ac:dyDescent="0.3">
      <c r="B84" s="187"/>
      <c r="C84" s="9" t="s">
        <v>24</v>
      </c>
      <c r="D84" s="15">
        <f t="shared" si="9"/>
        <v>0.32500000000000001</v>
      </c>
      <c r="E84" s="9">
        <v>0.5</v>
      </c>
      <c r="F84" s="12">
        <f t="shared" si="10"/>
        <v>0</v>
      </c>
      <c r="G84" s="12">
        <f t="shared" si="11"/>
        <v>0</v>
      </c>
      <c r="H84" s="223"/>
      <c r="I84" s="223"/>
      <c r="J84" s="223"/>
      <c r="K84" s="223"/>
      <c r="L84" s="224"/>
    </row>
    <row r="85" spans="2:12" ht="16.5" customHeight="1" x14ac:dyDescent="0.3">
      <c r="B85" s="187"/>
      <c r="C85" s="9" t="s">
        <v>19</v>
      </c>
      <c r="D85" s="15">
        <f t="shared" si="9"/>
        <v>0.32500000000000001</v>
      </c>
      <c r="E85" s="9">
        <v>0.5</v>
      </c>
      <c r="F85" s="12">
        <f t="shared" si="10"/>
        <v>0</v>
      </c>
      <c r="G85" s="12">
        <f t="shared" si="11"/>
        <v>0</v>
      </c>
      <c r="H85" s="223"/>
      <c r="I85" s="223"/>
      <c r="J85" s="223"/>
      <c r="K85" s="223"/>
      <c r="L85" s="224"/>
    </row>
    <row r="86" spans="2:12" ht="16.5" customHeight="1" x14ac:dyDescent="0.3">
      <c r="B86" s="187"/>
      <c r="C86" s="9" t="s">
        <v>20</v>
      </c>
      <c r="D86" s="15">
        <f t="shared" si="9"/>
        <v>1.3</v>
      </c>
      <c r="E86" s="9">
        <v>2</v>
      </c>
      <c r="F86" s="12">
        <f t="shared" si="10"/>
        <v>0</v>
      </c>
      <c r="G86" s="12">
        <f t="shared" si="11"/>
        <v>0</v>
      </c>
      <c r="H86" s="223"/>
      <c r="I86" s="223"/>
      <c r="J86" s="223"/>
      <c r="K86" s="223"/>
      <c r="L86" s="224"/>
    </row>
    <row r="87" spans="2:12" ht="16.5" customHeight="1" x14ac:dyDescent="0.3">
      <c r="B87" s="187" t="s">
        <v>121</v>
      </c>
      <c r="C87" s="9" t="s">
        <v>71</v>
      </c>
      <c r="D87" s="15">
        <f t="shared" si="9"/>
        <v>26</v>
      </c>
      <c r="E87" s="9">
        <v>40</v>
      </c>
      <c r="F87" s="12">
        <f t="shared" si="10"/>
        <v>0</v>
      </c>
      <c r="G87" s="12">
        <f t="shared" si="11"/>
        <v>0</v>
      </c>
      <c r="H87" s="202" t="s">
        <v>72</v>
      </c>
      <c r="I87" s="203"/>
      <c r="J87" s="203"/>
      <c r="K87" s="203"/>
      <c r="L87" s="204"/>
    </row>
    <row r="88" spans="2:12" ht="16.5" customHeight="1" x14ac:dyDescent="0.3">
      <c r="B88" s="187"/>
      <c r="C88" s="9" t="s">
        <v>24</v>
      </c>
      <c r="D88" s="15">
        <f t="shared" si="9"/>
        <v>0.32500000000000001</v>
      </c>
      <c r="E88" s="9">
        <v>0.5</v>
      </c>
      <c r="F88" s="12">
        <f t="shared" si="10"/>
        <v>0</v>
      </c>
      <c r="G88" s="12">
        <f t="shared" si="11"/>
        <v>0</v>
      </c>
      <c r="H88" s="205"/>
      <c r="I88" s="206"/>
      <c r="J88" s="206"/>
      <c r="K88" s="206"/>
      <c r="L88" s="207"/>
    </row>
    <row r="89" spans="2:12" ht="16.5" customHeight="1" x14ac:dyDescent="0.3">
      <c r="B89" s="187"/>
      <c r="C89" s="9" t="s">
        <v>25</v>
      </c>
      <c r="D89" s="15">
        <f t="shared" si="9"/>
        <v>1.9500000000000002</v>
      </c>
      <c r="E89" s="9">
        <v>3</v>
      </c>
      <c r="F89" s="12">
        <f t="shared" si="10"/>
        <v>0</v>
      </c>
      <c r="G89" s="12">
        <f t="shared" si="11"/>
        <v>0</v>
      </c>
      <c r="H89" s="205"/>
      <c r="I89" s="206"/>
      <c r="J89" s="206"/>
      <c r="K89" s="206"/>
      <c r="L89" s="207"/>
    </row>
    <row r="90" spans="2:12" ht="16.5" customHeight="1" x14ac:dyDescent="0.3">
      <c r="B90" s="297" t="s">
        <v>729</v>
      </c>
      <c r="C90" s="9" t="s">
        <v>730</v>
      </c>
      <c r="D90" s="12">
        <f t="shared" ref="D90:D97" si="12">E90*0.7</f>
        <v>21</v>
      </c>
      <c r="E90" s="11">
        <v>30</v>
      </c>
      <c r="F90" s="12">
        <f t="shared" si="10"/>
        <v>0</v>
      </c>
      <c r="G90" s="12">
        <f t="shared" si="11"/>
        <v>0</v>
      </c>
      <c r="H90" s="202" t="s">
        <v>731</v>
      </c>
      <c r="I90" s="203"/>
      <c r="J90" s="203"/>
      <c r="K90" s="203"/>
      <c r="L90" s="204"/>
    </row>
    <row r="91" spans="2:12" ht="16.5" customHeight="1" x14ac:dyDescent="0.3">
      <c r="B91" s="298"/>
      <c r="C91" s="9" t="s">
        <v>189</v>
      </c>
      <c r="D91" s="12">
        <f t="shared" si="12"/>
        <v>3.5</v>
      </c>
      <c r="E91" s="9">
        <v>5</v>
      </c>
      <c r="F91" s="12">
        <f t="shared" si="10"/>
        <v>0</v>
      </c>
      <c r="G91" s="12">
        <f t="shared" si="11"/>
        <v>0</v>
      </c>
      <c r="H91" s="205"/>
      <c r="I91" s="206"/>
      <c r="J91" s="206"/>
      <c r="K91" s="206"/>
      <c r="L91" s="207"/>
    </row>
    <row r="92" spans="2:12" ht="16.5" customHeight="1" x14ac:dyDescent="0.3">
      <c r="B92" s="298"/>
      <c r="C92" s="9" t="s">
        <v>27</v>
      </c>
      <c r="D92" s="12">
        <f t="shared" si="12"/>
        <v>3.5</v>
      </c>
      <c r="E92" s="9">
        <v>5</v>
      </c>
      <c r="F92" s="12">
        <f t="shared" si="10"/>
        <v>0</v>
      </c>
      <c r="G92" s="12">
        <f t="shared" si="11"/>
        <v>0</v>
      </c>
      <c r="H92" s="205"/>
      <c r="I92" s="206"/>
      <c r="J92" s="206"/>
      <c r="K92" s="206"/>
      <c r="L92" s="207"/>
    </row>
    <row r="93" spans="2:12" ht="16.5" customHeight="1" x14ac:dyDescent="0.3">
      <c r="B93" s="298"/>
      <c r="C93" s="9" t="s">
        <v>298</v>
      </c>
      <c r="D93" s="12">
        <f t="shared" si="12"/>
        <v>0.7</v>
      </c>
      <c r="E93" s="9">
        <v>1</v>
      </c>
      <c r="F93" s="12">
        <f t="shared" si="10"/>
        <v>0</v>
      </c>
      <c r="G93" s="12">
        <f t="shared" si="11"/>
        <v>0</v>
      </c>
      <c r="H93" s="205"/>
      <c r="I93" s="206"/>
      <c r="J93" s="206"/>
      <c r="K93" s="206"/>
      <c r="L93" s="207"/>
    </row>
    <row r="94" spans="2:12" ht="16.5" customHeight="1" x14ac:dyDescent="0.3">
      <c r="B94" s="298"/>
      <c r="C94" s="9" t="s">
        <v>19</v>
      </c>
      <c r="D94" s="12">
        <f t="shared" si="12"/>
        <v>0.7</v>
      </c>
      <c r="E94" s="9">
        <v>1</v>
      </c>
      <c r="F94" s="12">
        <f t="shared" si="10"/>
        <v>0</v>
      </c>
      <c r="G94" s="12">
        <f t="shared" si="11"/>
        <v>0</v>
      </c>
      <c r="H94" s="205"/>
      <c r="I94" s="206"/>
      <c r="J94" s="206"/>
      <c r="K94" s="206"/>
      <c r="L94" s="207"/>
    </row>
    <row r="95" spans="2:12" ht="16.5" customHeight="1" x14ac:dyDescent="0.3">
      <c r="B95" s="298"/>
      <c r="C95" s="9" t="s">
        <v>52</v>
      </c>
      <c r="D95" s="12">
        <f t="shared" si="12"/>
        <v>0.7</v>
      </c>
      <c r="E95" s="9">
        <v>1</v>
      </c>
      <c r="F95" s="1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ht="16.5" customHeight="1" x14ac:dyDescent="0.3">
      <c r="B96" s="298"/>
      <c r="C96" s="9" t="s">
        <v>39</v>
      </c>
      <c r="D96" s="12">
        <f t="shared" si="12"/>
        <v>0.35</v>
      </c>
      <c r="E96" s="9">
        <v>0.5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ht="16.5" customHeight="1" x14ac:dyDescent="0.3">
      <c r="B97" s="319"/>
      <c r="C97" s="9" t="s">
        <v>53</v>
      </c>
      <c r="D97" s="12">
        <f t="shared" si="12"/>
        <v>0.13999999999999999</v>
      </c>
      <c r="E97" s="9">
        <v>0.2</v>
      </c>
      <c r="F97" s="12">
        <f t="shared" si="10"/>
        <v>0</v>
      </c>
      <c r="G97" s="12">
        <f t="shared" si="11"/>
        <v>0</v>
      </c>
      <c r="H97" s="270"/>
      <c r="I97" s="271"/>
      <c r="J97" s="271"/>
      <c r="K97" s="271"/>
      <c r="L97" s="272"/>
    </row>
    <row r="98" spans="2:12" ht="16.5" customHeight="1" thickBot="1" x14ac:dyDescent="0.35">
      <c r="B98" s="30" t="s">
        <v>114</v>
      </c>
      <c r="C98" s="21" t="s">
        <v>261</v>
      </c>
      <c r="D98" s="22">
        <f>E98*0.65</f>
        <v>13</v>
      </c>
      <c r="E98" s="53">
        <v>20</v>
      </c>
      <c r="F98" s="24">
        <f>D98*D$2</f>
        <v>0</v>
      </c>
      <c r="G98" s="24">
        <f>E98*D$3</f>
        <v>0</v>
      </c>
      <c r="H98" s="228" t="s">
        <v>36</v>
      </c>
      <c r="I98" s="229"/>
      <c r="J98" s="229"/>
      <c r="K98" s="229"/>
      <c r="L98" s="230"/>
    </row>
    <row r="99" spans="2:12" ht="72" customHeight="1" thickTop="1" x14ac:dyDescent="0.3">
      <c r="B99" s="190"/>
      <c r="C99" s="190"/>
      <c r="D99" s="190"/>
      <c r="E99" s="190"/>
      <c r="F99" s="190"/>
      <c r="G99" s="190"/>
      <c r="H99" s="190"/>
      <c r="I99" s="190"/>
      <c r="J99" s="190"/>
      <c r="K99" s="190"/>
      <c r="L99" s="190"/>
    </row>
    <row r="100" spans="2:12" ht="17.25" thickBot="1" x14ac:dyDescent="0.35"/>
    <row r="101" spans="2:12" ht="20.25" thickTop="1" x14ac:dyDescent="0.3">
      <c r="B101" s="217" t="s">
        <v>732</v>
      </c>
      <c r="C101" s="218"/>
      <c r="D101" s="218"/>
      <c r="E101" s="218"/>
      <c r="F101" s="218"/>
      <c r="G101" s="218"/>
      <c r="H101" s="218"/>
      <c r="I101" s="218"/>
      <c r="J101" s="218"/>
      <c r="K101" s="218"/>
      <c r="L101" s="219"/>
    </row>
    <row r="102" spans="2:12" x14ac:dyDescent="0.3">
      <c r="B102" s="220" t="s">
        <v>3</v>
      </c>
      <c r="C102" s="221" t="s">
        <v>4</v>
      </c>
      <c r="D102" s="221" t="s">
        <v>5</v>
      </c>
      <c r="E102" s="221"/>
      <c r="F102" s="221" t="s">
        <v>6</v>
      </c>
      <c r="G102" s="221"/>
      <c r="H102" s="221" t="s">
        <v>7</v>
      </c>
      <c r="I102" s="221"/>
      <c r="J102" s="221"/>
      <c r="K102" s="221"/>
      <c r="L102" s="222"/>
    </row>
    <row r="103" spans="2:12" x14ac:dyDescent="0.3">
      <c r="B103" s="220"/>
      <c r="C103" s="221"/>
      <c r="D103" s="6" t="s">
        <v>1</v>
      </c>
      <c r="E103" s="6" t="s">
        <v>2</v>
      </c>
      <c r="F103" s="38" t="s">
        <v>1</v>
      </c>
      <c r="G103" s="39" t="s">
        <v>2</v>
      </c>
      <c r="H103" s="221"/>
      <c r="I103" s="221"/>
      <c r="J103" s="221"/>
      <c r="K103" s="221"/>
      <c r="L103" s="222"/>
    </row>
    <row r="104" spans="2:12" ht="16.5" customHeight="1" x14ac:dyDescent="0.3">
      <c r="B104" s="16" t="s">
        <v>45</v>
      </c>
      <c r="C104" s="9" t="s">
        <v>13</v>
      </c>
      <c r="D104" s="15">
        <f>E104*0.65</f>
        <v>35.75</v>
      </c>
      <c r="E104" s="11">
        <v>55</v>
      </c>
      <c r="F104" s="12">
        <f t="shared" ref="F104:F123" si="13">D104*D$2</f>
        <v>0</v>
      </c>
      <c r="G104" s="12">
        <f t="shared" ref="G104:G123" si="14">E104*D$3</f>
        <v>0</v>
      </c>
      <c r="H104" s="191" t="s">
        <v>46</v>
      </c>
      <c r="I104" s="191"/>
      <c r="J104" s="191"/>
      <c r="K104" s="191"/>
      <c r="L104" s="192"/>
    </row>
    <row r="105" spans="2:12" ht="16.5" customHeight="1" x14ac:dyDescent="0.3">
      <c r="B105" s="282" t="s">
        <v>225</v>
      </c>
      <c r="C105" s="14" t="s">
        <v>182</v>
      </c>
      <c r="D105" s="15">
        <f t="shared" ref="D105:D123" si="15">E105*0.65</f>
        <v>13</v>
      </c>
      <c r="E105" s="11">
        <v>20</v>
      </c>
      <c r="F105" s="12">
        <f t="shared" si="13"/>
        <v>0</v>
      </c>
      <c r="G105" s="12">
        <f t="shared" si="14"/>
        <v>0</v>
      </c>
      <c r="H105" s="202" t="s">
        <v>226</v>
      </c>
      <c r="I105" s="203"/>
      <c r="J105" s="203"/>
      <c r="K105" s="203"/>
      <c r="L105" s="204"/>
    </row>
    <row r="106" spans="2:12" ht="16.5" customHeight="1" x14ac:dyDescent="0.3">
      <c r="B106" s="283"/>
      <c r="C106" s="14" t="s">
        <v>227</v>
      </c>
      <c r="D106" s="15">
        <f t="shared" si="15"/>
        <v>3.25</v>
      </c>
      <c r="E106" s="11">
        <v>5</v>
      </c>
      <c r="F106" s="12">
        <f t="shared" si="13"/>
        <v>0</v>
      </c>
      <c r="G106" s="12">
        <f t="shared" si="14"/>
        <v>0</v>
      </c>
      <c r="H106" s="205"/>
      <c r="I106" s="206"/>
      <c r="J106" s="206"/>
      <c r="K106" s="206"/>
      <c r="L106" s="207"/>
    </row>
    <row r="107" spans="2:12" ht="16.5" customHeight="1" x14ac:dyDescent="0.3">
      <c r="B107" s="283"/>
      <c r="C107" s="14" t="s">
        <v>70</v>
      </c>
      <c r="D107" s="15">
        <f t="shared" si="15"/>
        <v>3.25</v>
      </c>
      <c r="E107" s="11">
        <v>5</v>
      </c>
      <c r="F107" s="12">
        <f t="shared" si="13"/>
        <v>0</v>
      </c>
      <c r="G107" s="12">
        <f t="shared" si="14"/>
        <v>0</v>
      </c>
      <c r="H107" s="205"/>
      <c r="I107" s="206"/>
      <c r="J107" s="206"/>
      <c r="K107" s="206"/>
      <c r="L107" s="207"/>
    </row>
    <row r="108" spans="2:12" ht="16.5" customHeight="1" x14ac:dyDescent="0.3">
      <c r="B108" s="283"/>
      <c r="C108" s="14" t="s">
        <v>20</v>
      </c>
      <c r="D108" s="15">
        <f t="shared" si="15"/>
        <v>1.9500000000000002</v>
      </c>
      <c r="E108" s="11">
        <v>3</v>
      </c>
      <c r="F108" s="12">
        <f t="shared" si="13"/>
        <v>0</v>
      </c>
      <c r="G108" s="12">
        <f t="shared" si="14"/>
        <v>0</v>
      </c>
      <c r="H108" s="205"/>
      <c r="I108" s="206"/>
      <c r="J108" s="206"/>
      <c r="K108" s="206"/>
      <c r="L108" s="207"/>
    </row>
    <row r="109" spans="2:12" ht="16.5" customHeight="1" x14ac:dyDescent="0.3">
      <c r="B109" s="283"/>
      <c r="C109" s="14" t="s">
        <v>27</v>
      </c>
      <c r="D109" s="15">
        <f t="shared" si="15"/>
        <v>0.65</v>
      </c>
      <c r="E109" s="11">
        <v>1</v>
      </c>
      <c r="F109" s="12">
        <f t="shared" si="13"/>
        <v>0</v>
      </c>
      <c r="G109" s="12">
        <f t="shared" si="14"/>
        <v>0</v>
      </c>
      <c r="H109" s="205"/>
      <c r="I109" s="206"/>
      <c r="J109" s="206"/>
      <c r="K109" s="206"/>
      <c r="L109" s="207"/>
    </row>
    <row r="110" spans="2:12" ht="16.5" customHeight="1" x14ac:dyDescent="0.3">
      <c r="B110" s="284"/>
      <c r="C110" s="14" t="s">
        <v>24</v>
      </c>
      <c r="D110" s="15">
        <f t="shared" si="15"/>
        <v>0.32500000000000001</v>
      </c>
      <c r="E110" s="11">
        <v>0.5</v>
      </c>
      <c r="F110" s="12">
        <f t="shared" si="13"/>
        <v>0</v>
      </c>
      <c r="G110" s="12">
        <f t="shared" si="14"/>
        <v>0</v>
      </c>
      <c r="H110" s="270"/>
      <c r="I110" s="271"/>
      <c r="J110" s="271"/>
      <c r="K110" s="271"/>
      <c r="L110" s="272"/>
    </row>
    <row r="111" spans="2:12" ht="16.5" customHeight="1" x14ac:dyDescent="0.3">
      <c r="B111" s="187" t="s">
        <v>160</v>
      </c>
      <c r="C111" s="9" t="s">
        <v>84</v>
      </c>
      <c r="D111" s="15">
        <f t="shared" si="15"/>
        <v>26</v>
      </c>
      <c r="E111" s="9">
        <v>40</v>
      </c>
      <c r="F111" s="12">
        <f t="shared" si="13"/>
        <v>0</v>
      </c>
      <c r="G111" s="12">
        <f t="shared" si="14"/>
        <v>0</v>
      </c>
      <c r="H111" s="202" t="s">
        <v>228</v>
      </c>
      <c r="I111" s="203"/>
      <c r="J111" s="203"/>
      <c r="K111" s="203"/>
      <c r="L111" s="204"/>
    </row>
    <row r="112" spans="2:12" ht="16.5" customHeight="1" x14ac:dyDescent="0.3">
      <c r="B112" s="187"/>
      <c r="C112" s="9" t="s">
        <v>27</v>
      </c>
      <c r="D112" s="15">
        <f t="shared" si="15"/>
        <v>2.6</v>
      </c>
      <c r="E112" s="9">
        <v>4</v>
      </c>
      <c r="F112" s="12">
        <f t="shared" si="13"/>
        <v>0</v>
      </c>
      <c r="G112" s="12">
        <f t="shared" si="14"/>
        <v>0</v>
      </c>
      <c r="H112" s="205"/>
      <c r="I112" s="206"/>
      <c r="J112" s="206"/>
      <c r="K112" s="206"/>
      <c r="L112" s="207"/>
    </row>
    <row r="113" spans="2:12" ht="16.5" customHeight="1" x14ac:dyDescent="0.3">
      <c r="B113" s="187"/>
      <c r="C113" s="9" t="s">
        <v>52</v>
      </c>
      <c r="D113" s="15">
        <f t="shared" si="15"/>
        <v>1.3</v>
      </c>
      <c r="E113" s="9">
        <v>2</v>
      </c>
      <c r="F113" s="12">
        <f t="shared" si="13"/>
        <v>0</v>
      </c>
      <c r="G113" s="12">
        <f t="shared" si="14"/>
        <v>0</v>
      </c>
      <c r="H113" s="205"/>
      <c r="I113" s="206"/>
      <c r="J113" s="206"/>
      <c r="K113" s="206"/>
      <c r="L113" s="207"/>
    </row>
    <row r="114" spans="2:12" ht="16.5" customHeight="1" x14ac:dyDescent="0.3">
      <c r="B114" s="187"/>
      <c r="C114" s="9" t="s">
        <v>39</v>
      </c>
      <c r="D114" s="15">
        <f t="shared" si="15"/>
        <v>0.32500000000000001</v>
      </c>
      <c r="E114" s="9">
        <v>0.5</v>
      </c>
      <c r="F114" s="12">
        <f t="shared" si="13"/>
        <v>0</v>
      </c>
      <c r="G114" s="12">
        <f t="shared" si="14"/>
        <v>0</v>
      </c>
      <c r="H114" s="205"/>
      <c r="I114" s="206"/>
      <c r="J114" s="206"/>
      <c r="K114" s="206"/>
      <c r="L114" s="207"/>
    </row>
    <row r="115" spans="2:12" ht="16.5" customHeight="1" x14ac:dyDescent="0.3">
      <c r="B115" s="187"/>
      <c r="C115" s="9" t="s">
        <v>19</v>
      </c>
      <c r="D115" s="15">
        <f t="shared" si="15"/>
        <v>0.32500000000000001</v>
      </c>
      <c r="E115" s="9">
        <v>0.5</v>
      </c>
      <c r="F115" s="12">
        <f t="shared" si="13"/>
        <v>0</v>
      </c>
      <c r="G115" s="12">
        <f t="shared" si="14"/>
        <v>0</v>
      </c>
      <c r="H115" s="205"/>
      <c r="I115" s="206"/>
      <c r="J115" s="206"/>
      <c r="K115" s="206"/>
      <c r="L115" s="207"/>
    </row>
    <row r="116" spans="2:12" ht="16.5" customHeight="1" x14ac:dyDescent="0.3">
      <c r="B116" s="187"/>
      <c r="C116" s="9" t="s">
        <v>20</v>
      </c>
      <c r="D116" s="15">
        <f t="shared" si="15"/>
        <v>1.3</v>
      </c>
      <c r="E116" s="9">
        <v>2</v>
      </c>
      <c r="F116" s="12">
        <f t="shared" si="13"/>
        <v>0</v>
      </c>
      <c r="G116" s="12">
        <f t="shared" si="14"/>
        <v>0</v>
      </c>
      <c r="H116" s="205"/>
      <c r="I116" s="206"/>
      <c r="J116" s="206"/>
      <c r="K116" s="206"/>
      <c r="L116" s="207"/>
    </row>
    <row r="117" spans="2:12" ht="16.5" customHeight="1" x14ac:dyDescent="0.3">
      <c r="B117" s="187"/>
      <c r="C117" s="9" t="s">
        <v>25</v>
      </c>
      <c r="D117" s="15">
        <f t="shared" si="15"/>
        <v>1.9500000000000002</v>
      </c>
      <c r="E117" s="9">
        <v>3</v>
      </c>
      <c r="F117" s="12">
        <f t="shared" si="13"/>
        <v>0</v>
      </c>
      <c r="G117" s="12">
        <f t="shared" si="14"/>
        <v>0</v>
      </c>
      <c r="H117" s="205"/>
      <c r="I117" s="206"/>
      <c r="J117" s="206"/>
      <c r="K117" s="206"/>
      <c r="L117" s="207"/>
    </row>
    <row r="118" spans="2:12" ht="16.5" customHeight="1" x14ac:dyDescent="0.3">
      <c r="B118" s="297" t="s">
        <v>62</v>
      </c>
      <c r="C118" s="9" t="s">
        <v>80</v>
      </c>
      <c r="D118" s="10">
        <f t="shared" si="15"/>
        <v>22.75</v>
      </c>
      <c r="E118" s="9">
        <v>35</v>
      </c>
      <c r="F118" s="12">
        <f t="shared" si="13"/>
        <v>0</v>
      </c>
      <c r="G118" s="12">
        <f t="shared" si="14"/>
        <v>0</v>
      </c>
      <c r="H118" s="202" t="s">
        <v>463</v>
      </c>
      <c r="I118" s="203"/>
      <c r="J118" s="203"/>
      <c r="K118" s="203"/>
      <c r="L118" s="204"/>
    </row>
    <row r="119" spans="2:12" ht="16.5" customHeight="1" x14ac:dyDescent="0.3">
      <c r="B119" s="298"/>
      <c r="C119" s="9" t="s">
        <v>19</v>
      </c>
      <c r="D119" s="10">
        <f t="shared" si="15"/>
        <v>0.65</v>
      </c>
      <c r="E119" s="9">
        <v>1</v>
      </c>
      <c r="F119" s="12">
        <f t="shared" si="13"/>
        <v>0</v>
      </c>
      <c r="G119" s="12">
        <f t="shared" si="14"/>
        <v>0</v>
      </c>
      <c r="H119" s="205"/>
      <c r="I119" s="206"/>
      <c r="J119" s="206"/>
      <c r="K119" s="206"/>
      <c r="L119" s="207"/>
    </row>
    <row r="120" spans="2:12" ht="16.5" customHeight="1" x14ac:dyDescent="0.3">
      <c r="B120" s="298"/>
      <c r="C120" s="9" t="s">
        <v>24</v>
      </c>
      <c r="D120" s="10">
        <f t="shared" si="15"/>
        <v>0.65</v>
      </c>
      <c r="E120" s="9">
        <v>1</v>
      </c>
      <c r="F120" s="12">
        <f t="shared" si="13"/>
        <v>0</v>
      </c>
      <c r="G120" s="12">
        <f t="shared" si="14"/>
        <v>0</v>
      </c>
      <c r="H120" s="205"/>
      <c r="I120" s="206"/>
      <c r="J120" s="206"/>
      <c r="K120" s="206"/>
      <c r="L120" s="207"/>
    </row>
    <row r="121" spans="2:12" ht="16.5" customHeight="1" x14ac:dyDescent="0.3">
      <c r="B121" s="298"/>
      <c r="C121" s="9" t="s">
        <v>39</v>
      </c>
      <c r="D121" s="10">
        <f t="shared" si="15"/>
        <v>0.32500000000000001</v>
      </c>
      <c r="E121" s="9">
        <v>0.5</v>
      </c>
      <c r="F121" s="12">
        <f t="shared" si="13"/>
        <v>0</v>
      </c>
      <c r="G121" s="12">
        <f t="shared" si="14"/>
        <v>0</v>
      </c>
      <c r="H121" s="205"/>
      <c r="I121" s="206"/>
      <c r="J121" s="206"/>
      <c r="K121" s="206"/>
      <c r="L121" s="207"/>
    </row>
    <row r="122" spans="2:12" ht="16.5" customHeight="1" x14ac:dyDescent="0.3">
      <c r="B122" s="298"/>
      <c r="C122" s="9" t="s">
        <v>20</v>
      </c>
      <c r="D122" s="10">
        <f t="shared" si="15"/>
        <v>1.3</v>
      </c>
      <c r="E122" s="9">
        <v>2</v>
      </c>
      <c r="F122" s="12">
        <f t="shared" si="13"/>
        <v>0</v>
      </c>
      <c r="G122" s="12">
        <f t="shared" si="14"/>
        <v>0</v>
      </c>
      <c r="H122" s="205"/>
      <c r="I122" s="206"/>
      <c r="J122" s="206"/>
      <c r="K122" s="206"/>
      <c r="L122" s="207"/>
    </row>
    <row r="123" spans="2:12" ht="16.5" customHeight="1" x14ac:dyDescent="0.3">
      <c r="B123" s="298"/>
      <c r="C123" s="42" t="s">
        <v>53</v>
      </c>
      <c r="D123" s="10">
        <f t="shared" si="15"/>
        <v>0.19500000000000001</v>
      </c>
      <c r="E123" s="42">
        <v>0.3</v>
      </c>
      <c r="F123" s="95">
        <f t="shared" si="13"/>
        <v>0</v>
      </c>
      <c r="G123" s="95">
        <f t="shared" si="14"/>
        <v>0</v>
      </c>
      <c r="H123" s="205"/>
      <c r="I123" s="206"/>
      <c r="J123" s="206"/>
      <c r="K123" s="206"/>
      <c r="L123" s="207"/>
    </row>
    <row r="124" spans="2:12" ht="16.5" customHeight="1" thickBot="1" x14ac:dyDescent="0.35">
      <c r="B124" s="30" t="s">
        <v>114</v>
      </c>
      <c r="C124" s="21" t="s">
        <v>261</v>
      </c>
      <c r="D124" s="22">
        <f>E124*0.65</f>
        <v>13</v>
      </c>
      <c r="E124" s="23">
        <v>20</v>
      </c>
      <c r="F124" s="24">
        <f>D124*D$2</f>
        <v>0</v>
      </c>
      <c r="G124" s="24">
        <f>E124*D$3</f>
        <v>0</v>
      </c>
      <c r="H124" s="188" t="s">
        <v>36</v>
      </c>
      <c r="I124" s="188"/>
      <c r="J124" s="188"/>
      <c r="K124" s="188"/>
      <c r="L124" s="189"/>
    </row>
    <row r="125" spans="2:12" ht="72" customHeight="1" thickTop="1" x14ac:dyDescent="0.3"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90"/>
    </row>
  </sheetData>
  <mergeCells count="82">
    <mergeCell ref="H124:L124"/>
    <mergeCell ref="B125:L125"/>
    <mergeCell ref="H104:L104"/>
    <mergeCell ref="B105:B110"/>
    <mergeCell ref="H105:L110"/>
    <mergeCell ref="B111:B117"/>
    <mergeCell ref="H111:L117"/>
    <mergeCell ref="B118:B123"/>
    <mergeCell ref="H118:L123"/>
    <mergeCell ref="B90:B97"/>
    <mergeCell ref="H90:L97"/>
    <mergeCell ref="H98:L98"/>
    <mergeCell ref="B99:L99"/>
    <mergeCell ref="B101:L101"/>
    <mergeCell ref="B102:B103"/>
    <mergeCell ref="C102:C103"/>
    <mergeCell ref="D102:E102"/>
    <mergeCell ref="F102:G102"/>
    <mergeCell ref="H102:L103"/>
    <mergeCell ref="B78:B79"/>
    <mergeCell ref="H78:L79"/>
    <mergeCell ref="B80:B86"/>
    <mergeCell ref="H80:L86"/>
    <mergeCell ref="B87:B89"/>
    <mergeCell ref="H87:L89"/>
    <mergeCell ref="B68:B71"/>
    <mergeCell ref="H68:L71"/>
    <mergeCell ref="H72:L72"/>
    <mergeCell ref="B73:L73"/>
    <mergeCell ref="B75:L75"/>
    <mergeCell ref="B76:B77"/>
    <mergeCell ref="C76:C77"/>
    <mergeCell ref="D76:E76"/>
    <mergeCell ref="F76:G76"/>
    <mergeCell ref="H76:L77"/>
    <mergeCell ref="B58:B59"/>
    <mergeCell ref="H58:L59"/>
    <mergeCell ref="B60:B65"/>
    <mergeCell ref="H60:L65"/>
    <mergeCell ref="B66:B67"/>
    <mergeCell ref="H66:L67"/>
    <mergeCell ref="B46:B51"/>
    <mergeCell ref="H46:L51"/>
    <mergeCell ref="H52:L52"/>
    <mergeCell ref="B53:L53"/>
    <mergeCell ref="B55:L55"/>
    <mergeCell ref="B56:B57"/>
    <mergeCell ref="C56:C57"/>
    <mergeCell ref="D56:E56"/>
    <mergeCell ref="F56:G56"/>
    <mergeCell ref="H56:L57"/>
    <mergeCell ref="B31:B32"/>
    <mergeCell ref="H31:L32"/>
    <mergeCell ref="B33:B38"/>
    <mergeCell ref="H33:L38"/>
    <mergeCell ref="B39:B45"/>
    <mergeCell ref="H39:L45"/>
    <mergeCell ref="B21:B24"/>
    <mergeCell ref="H21:L24"/>
    <mergeCell ref="H25:L25"/>
    <mergeCell ref="B26:L26"/>
    <mergeCell ref="B28:L28"/>
    <mergeCell ref="B29:B30"/>
    <mergeCell ref="C29:C30"/>
    <mergeCell ref="D29:E29"/>
    <mergeCell ref="F29:G29"/>
    <mergeCell ref="H29:L30"/>
    <mergeCell ref="B10:B11"/>
    <mergeCell ref="H10:L11"/>
    <mergeCell ref="B12:B16"/>
    <mergeCell ref="H12:L16"/>
    <mergeCell ref="B17:B20"/>
    <mergeCell ref="H17:L20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3" fitToHeight="0" orientation="portrait" r:id="rId1"/>
  <rowBreaks count="4" manualBreakCount="4">
    <brk id="26" max="12" man="1"/>
    <brk id="53" max="12" man="1"/>
    <brk id="73" max="12" man="1"/>
    <brk id="99" max="12" man="1"/>
  </rowBreaks>
  <colBreaks count="1" manualBreakCount="1">
    <brk id="12" max="137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M141"/>
  <sheetViews>
    <sheetView topLeftCell="B39"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17" t="s">
        <v>733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290" t="s">
        <v>734</v>
      </c>
      <c r="C10" s="9" t="s">
        <v>13</v>
      </c>
      <c r="D10" s="12">
        <f t="shared" ref="D10:D17" si="0">E10*0.7</f>
        <v>38.5</v>
      </c>
      <c r="E10" s="9">
        <v>55</v>
      </c>
      <c r="F10" s="12">
        <f t="shared" ref="F10:F31" si="1">D10*D$2</f>
        <v>0</v>
      </c>
      <c r="G10" s="12">
        <f t="shared" ref="G10:G31" si="2">E10*D$3</f>
        <v>0</v>
      </c>
      <c r="H10" s="193" t="s">
        <v>735</v>
      </c>
      <c r="I10" s="194"/>
      <c r="J10" s="194"/>
      <c r="K10" s="194"/>
      <c r="L10" s="195"/>
    </row>
    <row r="11" spans="2:12" ht="16.5" customHeight="1" x14ac:dyDescent="0.3">
      <c r="B11" s="226"/>
      <c r="C11" s="9" t="s">
        <v>326</v>
      </c>
      <c r="D11" s="12">
        <f t="shared" si="0"/>
        <v>14</v>
      </c>
      <c r="E11" s="9">
        <v>20</v>
      </c>
      <c r="F11" s="12">
        <f t="shared" si="1"/>
        <v>0</v>
      </c>
      <c r="G11" s="12">
        <f t="shared" si="2"/>
        <v>0</v>
      </c>
      <c r="H11" s="199"/>
      <c r="I11" s="200"/>
      <c r="J11" s="200"/>
      <c r="K11" s="200"/>
      <c r="L11" s="201"/>
    </row>
    <row r="12" spans="2:12" ht="16.5" customHeight="1" x14ac:dyDescent="0.3">
      <c r="B12" s="226"/>
      <c r="C12" s="9" t="s">
        <v>23</v>
      </c>
      <c r="D12" s="12">
        <f t="shared" si="0"/>
        <v>3.5</v>
      </c>
      <c r="E12" s="9">
        <v>5</v>
      </c>
      <c r="F12" s="12">
        <f t="shared" si="1"/>
        <v>0</v>
      </c>
      <c r="G12" s="12">
        <f t="shared" si="2"/>
        <v>0</v>
      </c>
      <c r="H12" s="199"/>
      <c r="I12" s="200"/>
      <c r="J12" s="200"/>
      <c r="K12" s="200"/>
      <c r="L12" s="201"/>
    </row>
    <row r="13" spans="2:12" ht="16.5" customHeight="1" x14ac:dyDescent="0.3">
      <c r="B13" s="226"/>
      <c r="C13" s="9" t="s">
        <v>22</v>
      </c>
      <c r="D13" s="12">
        <f t="shared" si="0"/>
        <v>3.5</v>
      </c>
      <c r="E13" s="9">
        <v>5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6.5" customHeight="1" x14ac:dyDescent="0.3">
      <c r="B14" s="226"/>
      <c r="C14" s="9" t="s">
        <v>267</v>
      </c>
      <c r="D14" s="12">
        <f t="shared" si="0"/>
        <v>3.5</v>
      </c>
      <c r="E14" s="9">
        <v>5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6.5" customHeight="1" x14ac:dyDescent="0.3">
      <c r="B15" s="226"/>
      <c r="C15" s="9" t="s">
        <v>25</v>
      </c>
      <c r="D15" s="12">
        <f t="shared" si="0"/>
        <v>1.4</v>
      </c>
      <c r="E15" s="9">
        <v>2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6.5" customHeight="1" x14ac:dyDescent="0.3">
      <c r="B16" s="226"/>
      <c r="C16" s="9" t="s">
        <v>441</v>
      </c>
      <c r="D16" s="12">
        <f t="shared" si="0"/>
        <v>1.4</v>
      </c>
      <c r="E16" s="9">
        <v>2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6.5" customHeight="1" x14ac:dyDescent="0.3">
      <c r="B17" s="227"/>
      <c r="C17" s="9" t="s">
        <v>78</v>
      </c>
      <c r="D17" s="12">
        <f t="shared" si="0"/>
        <v>0.13999999999999999</v>
      </c>
      <c r="E17" s="9">
        <v>0.2</v>
      </c>
      <c r="F17" s="12">
        <f t="shared" si="1"/>
        <v>0</v>
      </c>
      <c r="G17" s="12">
        <f t="shared" si="2"/>
        <v>0</v>
      </c>
      <c r="H17" s="196"/>
      <c r="I17" s="197"/>
      <c r="J17" s="197"/>
      <c r="K17" s="197"/>
      <c r="L17" s="198"/>
    </row>
    <row r="18" spans="2:12" ht="16.5" customHeight="1" x14ac:dyDescent="0.3">
      <c r="B18" s="187" t="s">
        <v>127</v>
      </c>
      <c r="C18" s="73" t="s">
        <v>16</v>
      </c>
      <c r="D18" s="15">
        <f t="shared" ref="D18:D23" si="3">E18*0.65</f>
        <v>3.25</v>
      </c>
      <c r="E18" s="9">
        <v>5</v>
      </c>
      <c r="F18" s="12">
        <f t="shared" si="1"/>
        <v>0</v>
      </c>
      <c r="G18" s="12">
        <f t="shared" si="2"/>
        <v>0</v>
      </c>
      <c r="H18" s="264" t="s">
        <v>167</v>
      </c>
      <c r="I18" s="264"/>
      <c r="J18" s="264"/>
      <c r="K18" s="264"/>
      <c r="L18" s="265"/>
    </row>
    <row r="19" spans="2:12" ht="16.5" customHeight="1" x14ac:dyDescent="0.3">
      <c r="B19" s="187"/>
      <c r="C19" s="73" t="s">
        <v>22</v>
      </c>
      <c r="D19" s="15">
        <f t="shared" si="3"/>
        <v>6.5</v>
      </c>
      <c r="E19" s="9">
        <v>10</v>
      </c>
      <c r="F19" s="12">
        <f t="shared" si="1"/>
        <v>0</v>
      </c>
      <c r="G19" s="12">
        <f t="shared" si="2"/>
        <v>0</v>
      </c>
      <c r="H19" s="264"/>
      <c r="I19" s="264"/>
      <c r="J19" s="264"/>
      <c r="K19" s="264"/>
      <c r="L19" s="265"/>
    </row>
    <row r="20" spans="2:12" ht="16.5" customHeight="1" x14ac:dyDescent="0.3">
      <c r="B20" s="187"/>
      <c r="C20" s="14" t="s">
        <v>27</v>
      </c>
      <c r="D20" s="15">
        <f t="shared" si="3"/>
        <v>0.65</v>
      </c>
      <c r="E20" s="9">
        <v>1</v>
      </c>
      <c r="F20" s="1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ht="16.5" customHeight="1" x14ac:dyDescent="0.3">
      <c r="B21" s="187"/>
      <c r="C21" s="14" t="s">
        <v>20</v>
      </c>
      <c r="D21" s="15">
        <f t="shared" si="3"/>
        <v>0.65</v>
      </c>
      <c r="E21" s="9">
        <v>1</v>
      </c>
      <c r="F21" s="1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</row>
    <row r="22" spans="2:12" ht="16.5" customHeight="1" x14ac:dyDescent="0.3">
      <c r="B22" s="187"/>
      <c r="C22" s="14" t="s">
        <v>19</v>
      </c>
      <c r="D22" s="15">
        <f t="shared" si="3"/>
        <v>0.65</v>
      </c>
      <c r="E22" s="9">
        <v>1</v>
      </c>
      <c r="F22" s="12">
        <f t="shared" si="1"/>
        <v>0</v>
      </c>
      <c r="G22" s="12">
        <f t="shared" si="2"/>
        <v>0</v>
      </c>
      <c r="H22" s="262"/>
      <c r="I22" s="262"/>
      <c r="J22" s="262"/>
      <c r="K22" s="262"/>
      <c r="L22" s="263"/>
    </row>
    <row r="23" spans="2:12" ht="16.5" customHeight="1" x14ac:dyDescent="0.3">
      <c r="B23" s="187"/>
      <c r="C23" s="14" t="s">
        <v>17</v>
      </c>
      <c r="D23" s="15">
        <f t="shared" si="3"/>
        <v>1.3</v>
      </c>
      <c r="E23" s="9">
        <v>2</v>
      </c>
      <c r="F23" s="12">
        <f t="shared" si="1"/>
        <v>0</v>
      </c>
      <c r="G23" s="12">
        <f t="shared" si="2"/>
        <v>0</v>
      </c>
      <c r="H23" s="262"/>
      <c r="I23" s="262"/>
      <c r="J23" s="262"/>
      <c r="K23" s="262"/>
      <c r="L23" s="263"/>
    </row>
    <row r="24" spans="2:12" ht="16.5" customHeight="1" x14ac:dyDescent="0.3">
      <c r="B24" s="287" t="s">
        <v>736</v>
      </c>
      <c r="C24" s="9" t="s">
        <v>200</v>
      </c>
      <c r="D24" s="12">
        <f t="shared" ref="D24:D30" si="4">E24*0.7</f>
        <v>7</v>
      </c>
      <c r="E24" s="9">
        <v>10</v>
      </c>
      <c r="F24" s="12">
        <f t="shared" si="1"/>
        <v>0</v>
      </c>
      <c r="G24" s="12">
        <f t="shared" si="2"/>
        <v>0</v>
      </c>
      <c r="H24" s="223" t="s">
        <v>737</v>
      </c>
      <c r="I24" s="223"/>
      <c r="J24" s="223"/>
      <c r="K24" s="223"/>
      <c r="L24" s="224"/>
    </row>
    <row r="25" spans="2:12" ht="16.5" customHeight="1" x14ac:dyDescent="0.3">
      <c r="B25" s="320"/>
      <c r="C25" s="9" t="s">
        <v>260</v>
      </c>
      <c r="D25" s="12">
        <f t="shared" si="4"/>
        <v>28</v>
      </c>
      <c r="E25" s="9">
        <v>40</v>
      </c>
      <c r="F25" s="12">
        <f t="shared" si="1"/>
        <v>0</v>
      </c>
      <c r="G25" s="12">
        <f t="shared" si="2"/>
        <v>0</v>
      </c>
      <c r="H25" s="223"/>
      <c r="I25" s="223"/>
      <c r="J25" s="223"/>
      <c r="K25" s="223"/>
      <c r="L25" s="224"/>
    </row>
    <row r="26" spans="2:12" ht="16.5" customHeight="1" x14ac:dyDescent="0.3">
      <c r="B26" s="320"/>
      <c r="C26" s="9" t="s">
        <v>169</v>
      </c>
      <c r="D26" s="12">
        <f t="shared" si="4"/>
        <v>7</v>
      </c>
      <c r="E26" s="9">
        <v>10</v>
      </c>
      <c r="F26" s="12">
        <f t="shared" si="1"/>
        <v>0</v>
      </c>
      <c r="G26" s="12">
        <f t="shared" si="2"/>
        <v>0</v>
      </c>
      <c r="H26" s="223"/>
      <c r="I26" s="223"/>
      <c r="J26" s="223"/>
      <c r="K26" s="223"/>
      <c r="L26" s="224"/>
    </row>
    <row r="27" spans="2:12" ht="16.5" customHeight="1" x14ac:dyDescent="0.3">
      <c r="B27" s="320"/>
      <c r="C27" s="9" t="s">
        <v>193</v>
      </c>
      <c r="D27" s="12">
        <f t="shared" si="4"/>
        <v>0.7</v>
      </c>
      <c r="E27" s="9">
        <v>1</v>
      </c>
      <c r="F27" s="12">
        <f t="shared" si="1"/>
        <v>0</v>
      </c>
      <c r="G27" s="12">
        <f t="shared" si="2"/>
        <v>0</v>
      </c>
      <c r="H27" s="223"/>
      <c r="I27" s="223"/>
      <c r="J27" s="223"/>
      <c r="K27" s="223"/>
      <c r="L27" s="224"/>
    </row>
    <row r="28" spans="2:12" ht="16.5" customHeight="1" x14ac:dyDescent="0.3">
      <c r="B28" s="320"/>
      <c r="C28" s="9" t="s">
        <v>195</v>
      </c>
      <c r="D28" s="12">
        <f t="shared" si="4"/>
        <v>0.7</v>
      </c>
      <c r="E28" s="9">
        <v>1</v>
      </c>
      <c r="F28" s="12">
        <f t="shared" si="1"/>
        <v>0</v>
      </c>
      <c r="G28" s="12">
        <f t="shared" si="2"/>
        <v>0</v>
      </c>
      <c r="H28" s="223"/>
      <c r="I28" s="223"/>
      <c r="J28" s="223"/>
      <c r="K28" s="223"/>
      <c r="L28" s="224"/>
    </row>
    <row r="29" spans="2:12" ht="16.5" customHeight="1" x14ac:dyDescent="0.3">
      <c r="B29" s="320"/>
      <c r="C29" s="9" t="s">
        <v>441</v>
      </c>
      <c r="D29" s="12">
        <f t="shared" si="4"/>
        <v>1.4</v>
      </c>
      <c r="E29" s="9">
        <v>2</v>
      </c>
      <c r="F29" s="12">
        <f t="shared" si="1"/>
        <v>0</v>
      </c>
      <c r="G29" s="12">
        <f t="shared" si="2"/>
        <v>0</v>
      </c>
      <c r="H29" s="223"/>
      <c r="I29" s="223"/>
      <c r="J29" s="223"/>
      <c r="K29" s="223"/>
      <c r="L29" s="224"/>
    </row>
    <row r="30" spans="2:12" ht="16.5" customHeight="1" x14ac:dyDescent="0.3">
      <c r="B30" s="321"/>
      <c r="C30" s="9" t="s">
        <v>190</v>
      </c>
      <c r="D30" s="12">
        <f t="shared" si="4"/>
        <v>1.4</v>
      </c>
      <c r="E30" s="9">
        <v>2</v>
      </c>
      <c r="F30" s="12">
        <f t="shared" si="1"/>
        <v>0</v>
      </c>
      <c r="G30" s="12">
        <f t="shared" si="2"/>
        <v>0</v>
      </c>
      <c r="H30" s="223"/>
      <c r="I30" s="223"/>
      <c r="J30" s="223"/>
      <c r="K30" s="223"/>
      <c r="L30" s="224"/>
    </row>
    <row r="31" spans="2:12" ht="16.5" customHeight="1" thickBot="1" x14ac:dyDescent="0.35">
      <c r="B31" s="30" t="s">
        <v>110</v>
      </c>
      <c r="C31" s="21" t="s">
        <v>33</v>
      </c>
      <c r="D31" s="86">
        <f>E31*0.65</f>
        <v>13</v>
      </c>
      <c r="E31" s="23">
        <v>20</v>
      </c>
      <c r="F31" s="24">
        <f t="shared" si="1"/>
        <v>0</v>
      </c>
      <c r="G31" s="24">
        <f t="shared" si="2"/>
        <v>0</v>
      </c>
      <c r="H31" s="228" t="s">
        <v>34</v>
      </c>
      <c r="I31" s="229"/>
      <c r="J31" s="229"/>
      <c r="K31" s="229"/>
      <c r="L31" s="230"/>
    </row>
    <row r="32" spans="2:12" ht="72" customHeight="1" thickTop="1" x14ac:dyDescent="0.3">
      <c r="B32" s="285"/>
      <c r="C32" s="285"/>
      <c r="D32" s="285"/>
      <c r="E32" s="285"/>
      <c r="F32" s="285"/>
      <c r="G32" s="285"/>
      <c r="H32" s="285"/>
      <c r="I32" s="285"/>
      <c r="J32" s="285"/>
      <c r="K32" s="285"/>
      <c r="L32" s="285"/>
    </row>
    <row r="33" spans="2:12" ht="16.5" customHeight="1" thickBot="1" x14ac:dyDescent="0.35"/>
    <row r="34" spans="2:12" ht="20.25" thickTop="1" x14ac:dyDescent="0.3">
      <c r="B34" s="217" t="s">
        <v>738</v>
      </c>
      <c r="C34" s="218"/>
      <c r="D34" s="218"/>
      <c r="E34" s="218"/>
      <c r="F34" s="218"/>
      <c r="G34" s="218"/>
      <c r="H34" s="218"/>
      <c r="I34" s="218"/>
      <c r="J34" s="218"/>
      <c r="K34" s="218"/>
      <c r="L34" s="219"/>
    </row>
    <row r="35" spans="2:12" x14ac:dyDescent="0.3">
      <c r="B35" s="220" t="s">
        <v>3</v>
      </c>
      <c r="C35" s="221" t="s">
        <v>4</v>
      </c>
      <c r="D35" s="221" t="s">
        <v>5</v>
      </c>
      <c r="E35" s="221"/>
      <c r="F35" s="221" t="s">
        <v>6</v>
      </c>
      <c r="G35" s="221"/>
      <c r="H35" s="221" t="s">
        <v>7</v>
      </c>
      <c r="I35" s="221"/>
      <c r="J35" s="221"/>
      <c r="K35" s="221"/>
      <c r="L35" s="222"/>
    </row>
    <row r="36" spans="2:12" ht="16.5" customHeight="1" x14ac:dyDescent="0.3">
      <c r="B36" s="220"/>
      <c r="C36" s="221"/>
      <c r="D36" s="6" t="s">
        <v>1</v>
      </c>
      <c r="E36" s="6" t="s">
        <v>2</v>
      </c>
      <c r="F36" s="38" t="s">
        <v>1</v>
      </c>
      <c r="G36" s="39" t="s">
        <v>2</v>
      </c>
      <c r="H36" s="221"/>
      <c r="I36" s="221"/>
      <c r="J36" s="221"/>
      <c r="K36" s="221"/>
      <c r="L36" s="222"/>
    </row>
    <row r="37" spans="2:12" ht="16.5" customHeight="1" x14ac:dyDescent="0.3">
      <c r="B37" s="187" t="s">
        <v>59</v>
      </c>
      <c r="C37" s="41" t="s">
        <v>13</v>
      </c>
      <c r="D37" s="15">
        <f>E37*0.65</f>
        <v>32.5</v>
      </c>
      <c r="E37" s="11">
        <v>50</v>
      </c>
      <c r="F37" s="12">
        <f>D37*D$2</f>
        <v>0</v>
      </c>
      <c r="G37" s="12">
        <f>E37*D$3</f>
        <v>0</v>
      </c>
      <c r="H37" s="193" t="s">
        <v>68</v>
      </c>
      <c r="I37" s="194"/>
      <c r="J37" s="194"/>
      <c r="K37" s="194"/>
      <c r="L37" s="195"/>
    </row>
    <row r="38" spans="2:12" ht="16.5" customHeight="1" x14ac:dyDescent="0.3">
      <c r="B38" s="187"/>
      <c r="C38" s="41" t="s">
        <v>69</v>
      </c>
      <c r="D38" s="15">
        <f>E38*0.65</f>
        <v>1.625</v>
      </c>
      <c r="E38" s="11">
        <v>2.5</v>
      </c>
      <c r="F38" s="12">
        <f t="shared" ref="F38:F56" si="5">D38*D$2</f>
        <v>0</v>
      </c>
      <c r="G38" s="12">
        <f t="shared" ref="G38:G56" si="6">E38*D$3</f>
        <v>0</v>
      </c>
      <c r="H38" s="196"/>
      <c r="I38" s="197"/>
      <c r="J38" s="197"/>
      <c r="K38" s="197"/>
      <c r="L38" s="198"/>
    </row>
    <row r="39" spans="2:12" ht="16.5" customHeight="1" x14ac:dyDescent="0.3">
      <c r="B39" s="290" t="s">
        <v>739</v>
      </c>
      <c r="C39" s="113" t="s">
        <v>76</v>
      </c>
      <c r="D39" s="12">
        <f t="shared" ref="D39:D51" si="7">E39*0.7</f>
        <v>10.5</v>
      </c>
      <c r="E39" s="113">
        <v>15</v>
      </c>
      <c r="F39" s="12">
        <f t="shared" si="5"/>
        <v>0</v>
      </c>
      <c r="G39" s="12">
        <f t="shared" si="6"/>
        <v>0</v>
      </c>
      <c r="H39" s="251" t="s">
        <v>740</v>
      </c>
      <c r="I39" s="252"/>
      <c r="J39" s="252"/>
      <c r="K39" s="252"/>
      <c r="L39" s="253"/>
    </row>
    <row r="40" spans="2:12" ht="16.5" customHeight="1" x14ac:dyDescent="0.3">
      <c r="B40" s="291"/>
      <c r="C40" s="29" t="s">
        <v>16</v>
      </c>
      <c r="D40" s="12">
        <f t="shared" si="7"/>
        <v>1.4</v>
      </c>
      <c r="E40" s="29">
        <v>2</v>
      </c>
      <c r="F40" s="12">
        <f t="shared" si="5"/>
        <v>0</v>
      </c>
      <c r="G40" s="12">
        <f t="shared" si="6"/>
        <v>0</v>
      </c>
      <c r="H40" s="254"/>
      <c r="I40" s="255"/>
      <c r="J40" s="255"/>
      <c r="K40" s="255"/>
      <c r="L40" s="256"/>
    </row>
    <row r="41" spans="2:12" ht="16.5" customHeight="1" x14ac:dyDescent="0.3">
      <c r="B41" s="291"/>
      <c r="C41" s="29" t="s">
        <v>17</v>
      </c>
      <c r="D41" s="12">
        <f t="shared" si="7"/>
        <v>1.4</v>
      </c>
      <c r="E41" s="29">
        <v>2</v>
      </c>
      <c r="F41" s="12">
        <f t="shared" si="5"/>
        <v>0</v>
      </c>
      <c r="G41" s="12">
        <f t="shared" si="6"/>
        <v>0</v>
      </c>
      <c r="H41" s="254"/>
      <c r="I41" s="255"/>
      <c r="J41" s="255"/>
      <c r="K41" s="255"/>
      <c r="L41" s="256"/>
    </row>
    <row r="42" spans="2:12" ht="16.5" customHeight="1" x14ac:dyDescent="0.3">
      <c r="B42" s="291"/>
      <c r="C42" s="29" t="s">
        <v>18</v>
      </c>
      <c r="D42" s="12">
        <f t="shared" si="7"/>
        <v>3.5</v>
      </c>
      <c r="E42" s="29">
        <v>5</v>
      </c>
      <c r="F42" s="12">
        <f t="shared" si="5"/>
        <v>0</v>
      </c>
      <c r="G42" s="12">
        <f t="shared" si="6"/>
        <v>0</v>
      </c>
      <c r="H42" s="254"/>
      <c r="I42" s="255"/>
      <c r="J42" s="255"/>
      <c r="K42" s="255"/>
      <c r="L42" s="256"/>
    </row>
    <row r="43" spans="2:12" ht="16.5" customHeight="1" x14ac:dyDescent="0.3">
      <c r="B43" s="291"/>
      <c r="C43" s="29" t="s">
        <v>19</v>
      </c>
      <c r="D43" s="12">
        <f t="shared" si="7"/>
        <v>0.35</v>
      </c>
      <c r="E43" s="29">
        <v>0.5</v>
      </c>
      <c r="F43" s="12">
        <f t="shared" si="5"/>
        <v>0</v>
      </c>
      <c r="G43" s="12">
        <f t="shared" si="6"/>
        <v>0</v>
      </c>
      <c r="H43" s="254"/>
      <c r="I43" s="255"/>
      <c r="J43" s="255"/>
      <c r="K43" s="255"/>
      <c r="L43" s="256"/>
    </row>
    <row r="44" spans="2:12" ht="16.5" customHeight="1" x14ac:dyDescent="0.3">
      <c r="B44" s="296"/>
      <c r="C44" s="29" t="s">
        <v>20</v>
      </c>
      <c r="D44" s="12">
        <f t="shared" si="7"/>
        <v>1.4</v>
      </c>
      <c r="E44" s="29">
        <v>2</v>
      </c>
      <c r="F44" s="12">
        <f t="shared" si="5"/>
        <v>0</v>
      </c>
      <c r="G44" s="12">
        <f t="shared" si="6"/>
        <v>0</v>
      </c>
      <c r="H44" s="257"/>
      <c r="I44" s="258"/>
      <c r="J44" s="258"/>
      <c r="K44" s="258"/>
      <c r="L44" s="259"/>
    </row>
    <row r="45" spans="2:12" ht="16.5" customHeight="1" x14ac:dyDescent="0.3">
      <c r="B45" s="302" t="s">
        <v>741</v>
      </c>
      <c r="C45" s="9" t="s">
        <v>461</v>
      </c>
      <c r="D45" s="12">
        <f t="shared" si="7"/>
        <v>28</v>
      </c>
      <c r="E45" s="9">
        <v>40</v>
      </c>
      <c r="F45" s="12">
        <f t="shared" si="5"/>
        <v>0</v>
      </c>
      <c r="G45" s="12">
        <f t="shared" si="6"/>
        <v>0</v>
      </c>
      <c r="H45" s="202" t="s">
        <v>742</v>
      </c>
      <c r="I45" s="203"/>
      <c r="J45" s="203"/>
      <c r="K45" s="203"/>
      <c r="L45" s="204"/>
    </row>
    <row r="46" spans="2:12" ht="16.5" customHeight="1" x14ac:dyDescent="0.3">
      <c r="B46" s="302"/>
      <c r="C46" s="9" t="s">
        <v>23</v>
      </c>
      <c r="D46" s="12">
        <f t="shared" si="7"/>
        <v>3.5</v>
      </c>
      <c r="E46" s="9">
        <v>5</v>
      </c>
      <c r="F46" s="12">
        <f t="shared" si="5"/>
        <v>0</v>
      </c>
      <c r="G46" s="12">
        <f t="shared" si="6"/>
        <v>0</v>
      </c>
      <c r="H46" s="205"/>
      <c r="I46" s="206"/>
      <c r="J46" s="206"/>
      <c r="K46" s="206"/>
      <c r="L46" s="207"/>
    </row>
    <row r="47" spans="2:12" ht="16.5" customHeight="1" x14ac:dyDescent="0.3">
      <c r="B47" s="302"/>
      <c r="C47" s="9" t="s">
        <v>22</v>
      </c>
      <c r="D47" s="12">
        <f t="shared" si="7"/>
        <v>3.5</v>
      </c>
      <c r="E47" s="9">
        <v>5</v>
      </c>
      <c r="F47" s="12">
        <f t="shared" si="5"/>
        <v>0</v>
      </c>
      <c r="G47" s="12">
        <f t="shared" si="6"/>
        <v>0</v>
      </c>
      <c r="H47" s="205"/>
      <c r="I47" s="206"/>
      <c r="J47" s="206"/>
      <c r="K47" s="206"/>
      <c r="L47" s="207"/>
    </row>
    <row r="48" spans="2:12" ht="16.5" customHeight="1" x14ac:dyDescent="0.3">
      <c r="B48" s="302"/>
      <c r="C48" s="9" t="s">
        <v>90</v>
      </c>
      <c r="D48" s="12">
        <f t="shared" si="7"/>
        <v>3.5</v>
      </c>
      <c r="E48" s="9">
        <v>5</v>
      </c>
      <c r="F48" s="12">
        <f t="shared" si="5"/>
        <v>0</v>
      </c>
      <c r="G48" s="12">
        <f t="shared" si="6"/>
        <v>0</v>
      </c>
      <c r="H48" s="205"/>
      <c r="I48" s="206"/>
      <c r="J48" s="206"/>
      <c r="K48" s="206"/>
      <c r="L48" s="207"/>
    </row>
    <row r="49" spans="2:12" ht="16.5" customHeight="1" x14ac:dyDescent="0.3">
      <c r="B49" s="302"/>
      <c r="C49" s="9" t="s">
        <v>28</v>
      </c>
      <c r="D49" s="12">
        <f t="shared" si="7"/>
        <v>1.4</v>
      </c>
      <c r="E49" s="9">
        <v>2</v>
      </c>
      <c r="F49" s="12">
        <f t="shared" si="5"/>
        <v>0</v>
      </c>
      <c r="G49" s="12">
        <f t="shared" si="6"/>
        <v>0</v>
      </c>
      <c r="H49" s="205"/>
      <c r="I49" s="206"/>
      <c r="J49" s="206"/>
      <c r="K49" s="206"/>
      <c r="L49" s="207"/>
    </row>
    <row r="50" spans="2:12" ht="16.5" customHeight="1" x14ac:dyDescent="0.3">
      <c r="B50" s="302"/>
      <c r="C50" s="9" t="s">
        <v>78</v>
      </c>
      <c r="D50" s="12">
        <f t="shared" si="7"/>
        <v>0.13999999999999999</v>
      </c>
      <c r="E50" s="9">
        <v>0.2</v>
      </c>
      <c r="F50" s="12">
        <f t="shared" si="5"/>
        <v>0</v>
      </c>
      <c r="G50" s="12">
        <f t="shared" si="6"/>
        <v>0</v>
      </c>
      <c r="H50" s="205"/>
      <c r="I50" s="206"/>
      <c r="J50" s="206"/>
      <c r="K50" s="206"/>
      <c r="L50" s="207"/>
    </row>
    <row r="51" spans="2:12" ht="16.5" customHeight="1" x14ac:dyDescent="0.3">
      <c r="B51" s="302"/>
      <c r="C51" s="9" t="s">
        <v>25</v>
      </c>
      <c r="D51" s="12">
        <f t="shared" si="7"/>
        <v>1.4</v>
      </c>
      <c r="E51" s="9">
        <v>2</v>
      </c>
      <c r="F51" s="12">
        <f t="shared" si="5"/>
        <v>0</v>
      </c>
      <c r="G51" s="12">
        <f t="shared" si="6"/>
        <v>0</v>
      </c>
      <c r="H51" s="205"/>
      <c r="I51" s="206"/>
      <c r="J51" s="206"/>
      <c r="K51" s="206"/>
      <c r="L51" s="207"/>
    </row>
    <row r="52" spans="2:12" ht="16.5" customHeight="1" x14ac:dyDescent="0.3">
      <c r="B52" s="267" t="s">
        <v>274</v>
      </c>
      <c r="C52" s="9" t="s">
        <v>184</v>
      </c>
      <c r="D52" s="10">
        <f>E52*0.65</f>
        <v>19.5</v>
      </c>
      <c r="E52" s="9">
        <v>30</v>
      </c>
      <c r="F52" s="12">
        <f t="shared" si="5"/>
        <v>0</v>
      </c>
      <c r="G52" s="12">
        <f t="shared" si="6"/>
        <v>0</v>
      </c>
      <c r="H52" s="202" t="s">
        <v>185</v>
      </c>
      <c r="I52" s="203"/>
      <c r="J52" s="203"/>
      <c r="K52" s="203"/>
      <c r="L52" s="204"/>
    </row>
    <row r="53" spans="2:12" ht="16.5" customHeight="1" x14ac:dyDescent="0.3">
      <c r="B53" s="268"/>
      <c r="C53" s="9" t="s">
        <v>162</v>
      </c>
      <c r="D53" s="10">
        <f>E53*0.65</f>
        <v>0.65</v>
      </c>
      <c r="E53" s="9">
        <v>1</v>
      </c>
      <c r="F53" s="12">
        <f t="shared" si="5"/>
        <v>0</v>
      </c>
      <c r="G53" s="12">
        <f t="shared" si="6"/>
        <v>0</v>
      </c>
      <c r="H53" s="205"/>
      <c r="I53" s="206"/>
      <c r="J53" s="206"/>
      <c r="K53" s="206"/>
      <c r="L53" s="207"/>
    </row>
    <row r="54" spans="2:12" ht="18.95" customHeight="1" x14ac:dyDescent="0.3">
      <c r="B54" s="268"/>
      <c r="C54" s="9" t="s">
        <v>186</v>
      </c>
      <c r="D54" s="10">
        <f>E54*0.65</f>
        <v>0.65</v>
      </c>
      <c r="E54" s="9">
        <v>1</v>
      </c>
      <c r="F54" s="12">
        <f t="shared" si="5"/>
        <v>0</v>
      </c>
      <c r="G54" s="12">
        <f t="shared" si="6"/>
        <v>0</v>
      </c>
      <c r="H54" s="205"/>
      <c r="I54" s="206"/>
      <c r="J54" s="206"/>
      <c r="K54" s="206"/>
      <c r="L54" s="207"/>
    </row>
    <row r="55" spans="2:12" ht="18.95" customHeight="1" x14ac:dyDescent="0.3">
      <c r="B55" s="268"/>
      <c r="C55" s="9" t="s">
        <v>53</v>
      </c>
      <c r="D55" s="10">
        <f>E55*0.65</f>
        <v>0.19500000000000001</v>
      </c>
      <c r="E55" s="9">
        <v>0.3</v>
      </c>
      <c r="F55" s="12">
        <f t="shared" si="5"/>
        <v>0</v>
      </c>
      <c r="G55" s="12">
        <f t="shared" si="6"/>
        <v>0</v>
      </c>
      <c r="H55" s="205"/>
      <c r="I55" s="206"/>
      <c r="J55" s="206"/>
      <c r="K55" s="206"/>
      <c r="L55" s="207"/>
    </row>
    <row r="56" spans="2:12" ht="18.95" customHeight="1" thickBot="1" x14ac:dyDescent="0.35">
      <c r="B56" s="30" t="s">
        <v>110</v>
      </c>
      <c r="C56" s="52" t="s">
        <v>264</v>
      </c>
      <c r="D56" s="22">
        <f>E56*0.65</f>
        <v>13</v>
      </c>
      <c r="E56" s="24">
        <v>20</v>
      </c>
      <c r="F56" s="24">
        <f t="shared" si="5"/>
        <v>0</v>
      </c>
      <c r="G56" s="24">
        <f t="shared" si="6"/>
        <v>0</v>
      </c>
      <c r="H56" s="228" t="s">
        <v>34</v>
      </c>
      <c r="I56" s="229"/>
      <c r="J56" s="229"/>
      <c r="K56" s="229"/>
      <c r="L56" s="230"/>
    </row>
    <row r="57" spans="2:12" ht="72" customHeight="1" thickTop="1" x14ac:dyDescent="0.3">
      <c r="B57" s="190"/>
      <c r="C57" s="190"/>
      <c r="D57" s="190"/>
      <c r="E57" s="190"/>
      <c r="F57" s="190"/>
      <c r="G57" s="190"/>
      <c r="H57" s="190"/>
      <c r="I57" s="190"/>
      <c r="J57" s="190"/>
      <c r="K57" s="190"/>
      <c r="L57" s="190"/>
    </row>
    <row r="58" spans="2:12" ht="17.25" thickBot="1" x14ac:dyDescent="0.35"/>
    <row r="59" spans="2:12" ht="16.5" customHeight="1" thickTop="1" x14ac:dyDescent="0.3">
      <c r="B59" s="217" t="s">
        <v>743</v>
      </c>
      <c r="C59" s="218"/>
      <c r="D59" s="218"/>
      <c r="E59" s="218"/>
      <c r="F59" s="218"/>
      <c r="G59" s="218"/>
      <c r="H59" s="218"/>
      <c r="I59" s="218"/>
      <c r="J59" s="218"/>
      <c r="K59" s="218"/>
      <c r="L59" s="219"/>
    </row>
    <row r="60" spans="2:12" x14ac:dyDescent="0.3">
      <c r="B60" s="220" t="s">
        <v>3</v>
      </c>
      <c r="C60" s="221" t="s">
        <v>4</v>
      </c>
      <c r="D60" s="221" t="s">
        <v>5</v>
      </c>
      <c r="E60" s="221"/>
      <c r="F60" s="221" t="s">
        <v>6</v>
      </c>
      <c r="G60" s="221"/>
      <c r="H60" s="221" t="s">
        <v>7</v>
      </c>
      <c r="I60" s="221"/>
      <c r="J60" s="221"/>
      <c r="K60" s="221"/>
      <c r="L60" s="222"/>
    </row>
    <row r="61" spans="2:12" x14ac:dyDescent="0.3">
      <c r="B61" s="220"/>
      <c r="C61" s="221"/>
      <c r="D61" s="6" t="s">
        <v>1</v>
      </c>
      <c r="E61" s="6" t="s">
        <v>2</v>
      </c>
      <c r="F61" s="38" t="s">
        <v>1</v>
      </c>
      <c r="G61" s="39" t="s">
        <v>2</v>
      </c>
      <c r="H61" s="221"/>
      <c r="I61" s="221"/>
      <c r="J61" s="221"/>
      <c r="K61" s="221"/>
      <c r="L61" s="222"/>
    </row>
    <row r="62" spans="2:12" ht="16.5" customHeight="1" x14ac:dyDescent="0.3">
      <c r="B62" s="225" t="s">
        <v>519</v>
      </c>
      <c r="C62" s="9" t="s">
        <v>13</v>
      </c>
      <c r="D62" s="10">
        <f t="shared" ref="D62:D82" si="8">E62*0.65</f>
        <v>32.5</v>
      </c>
      <c r="E62" s="11">
        <v>50</v>
      </c>
      <c r="F62" s="12">
        <f t="shared" ref="F62:F91" si="9">D62*D$2</f>
        <v>0</v>
      </c>
      <c r="G62" s="12">
        <f t="shared" ref="G62:G91" si="10">E62*D$3</f>
        <v>0</v>
      </c>
      <c r="H62" s="193" t="s">
        <v>74</v>
      </c>
      <c r="I62" s="194"/>
      <c r="J62" s="194"/>
      <c r="K62" s="194"/>
      <c r="L62" s="195"/>
    </row>
    <row r="63" spans="2:12" ht="16.5" customHeight="1" x14ac:dyDescent="0.3">
      <c r="B63" s="226"/>
      <c r="C63" s="9" t="s">
        <v>75</v>
      </c>
      <c r="D63" s="10">
        <f t="shared" si="8"/>
        <v>1.625</v>
      </c>
      <c r="E63" s="11">
        <v>2.5</v>
      </c>
      <c r="F63" s="12">
        <f t="shared" si="9"/>
        <v>0</v>
      </c>
      <c r="G63" s="12">
        <f t="shared" si="10"/>
        <v>0</v>
      </c>
      <c r="H63" s="196"/>
      <c r="I63" s="197"/>
      <c r="J63" s="197"/>
      <c r="K63" s="197"/>
      <c r="L63" s="198"/>
    </row>
    <row r="64" spans="2:12" ht="16.5" customHeight="1" x14ac:dyDescent="0.3">
      <c r="B64" s="187" t="s">
        <v>361</v>
      </c>
      <c r="C64" s="14" t="s">
        <v>263</v>
      </c>
      <c r="D64" s="15">
        <f t="shared" si="8"/>
        <v>6.5</v>
      </c>
      <c r="E64" s="11">
        <v>10</v>
      </c>
      <c r="F64" s="12">
        <f t="shared" si="9"/>
        <v>0</v>
      </c>
      <c r="G64" s="12">
        <f t="shared" si="10"/>
        <v>0</v>
      </c>
      <c r="H64" s="202" t="s">
        <v>362</v>
      </c>
      <c r="I64" s="203"/>
      <c r="J64" s="203"/>
      <c r="K64" s="203"/>
      <c r="L64" s="204"/>
    </row>
    <row r="65" spans="2:12" ht="16.5" customHeight="1" x14ac:dyDescent="0.3">
      <c r="B65" s="187"/>
      <c r="C65" s="14" t="s">
        <v>363</v>
      </c>
      <c r="D65" s="15">
        <f t="shared" si="8"/>
        <v>6.5</v>
      </c>
      <c r="E65" s="11">
        <v>10</v>
      </c>
      <c r="F65" s="12">
        <f t="shared" si="9"/>
        <v>0</v>
      </c>
      <c r="G65" s="12">
        <f t="shared" si="10"/>
        <v>0</v>
      </c>
      <c r="H65" s="205"/>
      <c r="I65" s="206"/>
      <c r="J65" s="206"/>
      <c r="K65" s="206"/>
      <c r="L65" s="207"/>
    </row>
    <row r="66" spans="2:12" ht="16.5" customHeight="1" x14ac:dyDescent="0.3">
      <c r="B66" s="187"/>
      <c r="C66" s="14" t="s">
        <v>22</v>
      </c>
      <c r="D66" s="15">
        <f t="shared" si="8"/>
        <v>3.25</v>
      </c>
      <c r="E66" s="11">
        <v>5</v>
      </c>
      <c r="F66" s="12">
        <f t="shared" si="9"/>
        <v>0</v>
      </c>
      <c r="G66" s="12">
        <f t="shared" si="10"/>
        <v>0</v>
      </c>
      <c r="H66" s="205"/>
      <c r="I66" s="206"/>
      <c r="J66" s="206"/>
      <c r="K66" s="206"/>
      <c r="L66" s="207"/>
    </row>
    <row r="67" spans="2:12" ht="16.5" customHeight="1" x14ac:dyDescent="0.3">
      <c r="B67" s="187"/>
      <c r="C67" s="14" t="s">
        <v>17</v>
      </c>
      <c r="D67" s="15">
        <f t="shared" si="8"/>
        <v>1.3</v>
      </c>
      <c r="E67" s="11">
        <v>2</v>
      </c>
      <c r="F67" s="12">
        <f t="shared" si="9"/>
        <v>0</v>
      </c>
      <c r="G67" s="12">
        <f t="shared" si="10"/>
        <v>0</v>
      </c>
      <c r="H67" s="205"/>
      <c r="I67" s="206"/>
      <c r="J67" s="206"/>
      <c r="K67" s="206"/>
      <c r="L67" s="207"/>
    </row>
    <row r="68" spans="2:12" ht="16.5" customHeight="1" x14ac:dyDescent="0.3">
      <c r="B68" s="187"/>
      <c r="C68" s="14" t="s">
        <v>16</v>
      </c>
      <c r="D68" s="15">
        <f t="shared" si="8"/>
        <v>1.3</v>
      </c>
      <c r="E68" s="11">
        <v>2</v>
      </c>
      <c r="F68" s="12">
        <f t="shared" si="9"/>
        <v>0</v>
      </c>
      <c r="G68" s="12">
        <f t="shared" si="10"/>
        <v>0</v>
      </c>
      <c r="H68" s="205"/>
      <c r="I68" s="206"/>
      <c r="J68" s="206"/>
      <c r="K68" s="206"/>
      <c r="L68" s="207"/>
    </row>
    <row r="69" spans="2:12" ht="16.5" customHeight="1" x14ac:dyDescent="0.3">
      <c r="B69" s="187"/>
      <c r="C69" s="14" t="s">
        <v>27</v>
      </c>
      <c r="D69" s="15">
        <f t="shared" si="8"/>
        <v>0.97500000000000009</v>
      </c>
      <c r="E69" s="11">
        <v>1.5</v>
      </c>
      <c r="F69" s="12">
        <f t="shared" si="9"/>
        <v>0</v>
      </c>
      <c r="G69" s="12">
        <f t="shared" si="10"/>
        <v>0</v>
      </c>
      <c r="H69" s="205"/>
      <c r="I69" s="206"/>
      <c r="J69" s="206"/>
      <c r="K69" s="206"/>
      <c r="L69" s="207"/>
    </row>
    <row r="70" spans="2:12" ht="16.5" customHeight="1" x14ac:dyDescent="0.3">
      <c r="B70" s="187"/>
      <c r="C70" s="82" t="s">
        <v>20</v>
      </c>
      <c r="D70" s="15">
        <f t="shared" si="8"/>
        <v>0.65</v>
      </c>
      <c r="E70" s="83">
        <v>1</v>
      </c>
      <c r="F70" s="12">
        <f t="shared" si="9"/>
        <v>0</v>
      </c>
      <c r="G70" s="12">
        <f t="shared" si="10"/>
        <v>0</v>
      </c>
      <c r="H70" s="205"/>
      <c r="I70" s="206"/>
      <c r="J70" s="206"/>
      <c r="K70" s="206"/>
      <c r="L70" s="207"/>
    </row>
    <row r="71" spans="2:12" ht="16.5" customHeight="1" x14ac:dyDescent="0.3">
      <c r="B71" s="187"/>
      <c r="C71" s="14" t="s">
        <v>19</v>
      </c>
      <c r="D71" s="15">
        <f t="shared" si="8"/>
        <v>0.32500000000000001</v>
      </c>
      <c r="E71" s="11">
        <v>0.5</v>
      </c>
      <c r="F71" s="12">
        <f t="shared" si="9"/>
        <v>0</v>
      </c>
      <c r="G71" s="12">
        <f t="shared" si="10"/>
        <v>0</v>
      </c>
      <c r="H71" s="270"/>
      <c r="I71" s="271"/>
      <c r="J71" s="271"/>
      <c r="K71" s="271"/>
      <c r="L71" s="272"/>
    </row>
    <row r="72" spans="2:12" ht="16.5" customHeight="1" x14ac:dyDescent="0.3">
      <c r="B72" s="187" t="s">
        <v>652</v>
      </c>
      <c r="C72" s="9" t="s">
        <v>182</v>
      </c>
      <c r="D72" s="26">
        <f t="shared" si="8"/>
        <v>26</v>
      </c>
      <c r="E72" s="9">
        <v>40</v>
      </c>
      <c r="F72" s="12">
        <f t="shared" si="9"/>
        <v>0</v>
      </c>
      <c r="G72" s="12">
        <f t="shared" si="10"/>
        <v>0</v>
      </c>
      <c r="H72" s="262" t="s">
        <v>653</v>
      </c>
      <c r="I72" s="262"/>
      <c r="J72" s="262"/>
      <c r="K72" s="262"/>
      <c r="L72" s="263"/>
    </row>
    <row r="73" spans="2:12" ht="16.5" customHeight="1" x14ac:dyDescent="0.3">
      <c r="B73" s="187"/>
      <c r="C73" s="9" t="s">
        <v>23</v>
      </c>
      <c r="D73" s="10">
        <f t="shared" si="8"/>
        <v>3.25</v>
      </c>
      <c r="E73" s="9">
        <v>5</v>
      </c>
      <c r="F73" s="12">
        <f t="shared" si="9"/>
        <v>0</v>
      </c>
      <c r="G73" s="12">
        <f t="shared" si="10"/>
        <v>0</v>
      </c>
      <c r="H73" s="262"/>
      <c r="I73" s="262"/>
      <c r="J73" s="262"/>
      <c r="K73" s="262"/>
      <c r="L73" s="263"/>
    </row>
    <row r="74" spans="2:12" ht="16.5" customHeight="1" x14ac:dyDescent="0.3">
      <c r="B74" s="187"/>
      <c r="C74" s="9" t="s">
        <v>22</v>
      </c>
      <c r="D74" s="10">
        <f t="shared" si="8"/>
        <v>6.5</v>
      </c>
      <c r="E74" s="9">
        <v>10</v>
      </c>
      <c r="F74" s="12">
        <f t="shared" si="9"/>
        <v>0</v>
      </c>
      <c r="G74" s="12">
        <f t="shared" si="10"/>
        <v>0</v>
      </c>
      <c r="H74" s="262"/>
      <c r="I74" s="262"/>
      <c r="J74" s="262"/>
      <c r="K74" s="262"/>
      <c r="L74" s="263"/>
    </row>
    <row r="75" spans="2:12" ht="16.5" customHeight="1" x14ac:dyDescent="0.3">
      <c r="B75" s="187"/>
      <c r="C75" s="9" t="s">
        <v>315</v>
      </c>
      <c r="D75" s="10">
        <f t="shared" si="8"/>
        <v>3.25</v>
      </c>
      <c r="E75" s="9">
        <v>5</v>
      </c>
      <c r="F75" s="12">
        <f t="shared" si="9"/>
        <v>0</v>
      </c>
      <c r="G75" s="12">
        <f t="shared" si="10"/>
        <v>0</v>
      </c>
      <c r="H75" s="262"/>
      <c r="I75" s="262"/>
      <c r="J75" s="262"/>
      <c r="K75" s="262"/>
      <c r="L75" s="263"/>
    </row>
    <row r="76" spans="2:12" ht="16.5" customHeight="1" x14ac:dyDescent="0.3">
      <c r="B76" s="187"/>
      <c r="C76" s="9" t="s">
        <v>27</v>
      </c>
      <c r="D76" s="10">
        <f t="shared" si="8"/>
        <v>3.25</v>
      </c>
      <c r="E76" s="9">
        <v>5</v>
      </c>
      <c r="F76" s="12">
        <f t="shared" si="9"/>
        <v>0</v>
      </c>
      <c r="G76" s="12">
        <f t="shared" si="10"/>
        <v>0</v>
      </c>
      <c r="H76" s="262"/>
      <c r="I76" s="262"/>
      <c r="J76" s="262"/>
      <c r="K76" s="262"/>
      <c r="L76" s="263"/>
    </row>
    <row r="77" spans="2:12" ht="16.5" customHeight="1" x14ac:dyDescent="0.3">
      <c r="B77" s="187"/>
      <c r="C77" s="9" t="s">
        <v>52</v>
      </c>
      <c r="D77" s="26">
        <f t="shared" si="8"/>
        <v>1.9500000000000002</v>
      </c>
      <c r="E77" s="9">
        <v>3</v>
      </c>
      <c r="F77" s="12">
        <f t="shared" si="9"/>
        <v>0</v>
      </c>
      <c r="G77" s="12">
        <f t="shared" si="10"/>
        <v>0</v>
      </c>
      <c r="H77" s="262"/>
      <c r="I77" s="262"/>
      <c r="J77" s="262"/>
      <c r="K77" s="262"/>
      <c r="L77" s="263"/>
    </row>
    <row r="78" spans="2:12" ht="16.5" customHeight="1" x14ac:dyDescent="0.3">
      <c r="B78" s="187"/>
      <c r="C78" s="9" t="s">
        <v>39</v>
      </c>
      <c r="D78" s="10">
        <f t="shared" si="8"/>
        <v>0.65</v>
      </c>
      <c r="E78" s="9">
        <v>1</v>
      </c>
      <c r="F78" s="12">
        <f t="shared" si="9"/>
        <v>0</v>
      </c>
      <c r="G78" s="12">
        <f t="shared" si="10"/>
        <v>0</v>
      </c>
      <c r="H78" s="262"/>
      <c r="I78" s="262"/>
      <c r="J78" s="262"/>
      <c r="K78" s="262"/>
      <c r="L78" s="263"/>
    </row>
    <row r="79" spans="2:12" ht="16.5" customHeight="1" x14ac:dyDescent="0.3">
      <c r="B79" s="187"/>
      <c r="C79" s="9" t="s">
        <v>20</v>
      </c>
      <c r="D79" s="10">
        <f t="shared" si="8"/>
        <v>0.65</v>
      </c>
      <c r="E79" s="9">
        <v>1</v>
      </c>
      <c r="F79" s="12">
        <f t="shared" si="9"/>
        <v>0</v>
      </c>
      <c r="G79" s="12">
        <f t="shared" si="10"/>
        <v>0</v>
      </c>
      <c r="H79" s="262"/>
      <c r="I79" s="262"/>
      <c r="J79" s="262"/>
      <c r="K79" s="262"/>
      <c r="L79" s="263"/>
    </row>
    <row r="80" spans="2:12" ht="16.5" customHeight="1" x14ac:dyDescent="0.3">
      <c r="B80" s="187"/>
      <c r="C80" s="9" t="s">
        <v>19</v>
      </c>
      <c r="D80" s="10">
        <f t="shared" si="8"/>
        <v>0.32500000000000001</v>
      </c>
      <c r="E80" s="9">
        <v>0.5</v>
      </c>
      <c r="F80" s="12">
        <f t="shared" si="9"/>
        <v>0</v>
      </c>
      <c r="G80" s="12">
        <f t="shared" si="10"/>
        <v>0</v>
      </c>
      <c r="H80" s="262"/>
      <c r="I80" s="262"/>
      <c r="J80" s="262"/>
      <c r="K80" s="262"/>
      <c r="L80" s="263"/>
    </row>
    <row r="81" spans="2:12" ht="16.5" customHeight="1" x14ac:dyDescent="0.3">
      <c r="B81" s="187"/>
      <c r="C81" s="9" t="s">
        <v>53</v>
      </c>
      <c r="D81" s="10">
        <f t="shared" si="8"/>
        <v>0.13</v>
      </c>
      <c r="E81" s="9">
        <v>0.2</v>
      </c>
      <c r="F81" s="12">
        <f t="shared" si="9"/>
        <v>0</v>
      </c>
      <c r="G81" s="12">
        <f t="shared" si="10"/>
        <v>0</v>
      </c>
      <c r="H81" s="262"/>
      <c r="I81" s="262"/>
      <c r="J81" s="262"/>
      <c r="K81" s="262"/>
      <c r="L81" s="263"/>
    </row>
    <row r="82" spans="2:12" ht="16.5" customHeight="1" x14ac:dyDescent="0.3">
      <c r="B82" s="187"/>
      <c r="C82" s="9" t="s">
        <v>190</v>
      </c>
      <c r="D82" s="10">
        <f t="shared" si="8"/>
        <v>0.65</v>
      </c>
      <c r="E82" s="9">
        <v>1</v>
      </c>
      <c r="F82" s="12">
        <f t="shared" si="9"/>
        <v>0</v>
      </c>
      <c r="G82" s="12">
        <f t="shared" si="10"/>
        <v>0</v>
      </c>
      <c r="H82" s="262"/>
      <c r="I82" s="262"/>
      <c r="J82" s="262"/>
      <c r="K82" s="262"/>
      <c r="L82" s="263"/>
    </row>
    <row r="83" spans="2:12" ht="16.5" customHeight="1" x14ac:dyDescent="0.3">
      <c r="B83" s="266" t="s">
        <v>744</v>
      </c>
      <c r="C83" s="9" t="s">
        <v>15</v>
      </c>
      <c r="D83" s="12">
        <f t="shared" ref="D83:D90" si="11">E83*0.7</f>
        <v>17.5</v>
      </c>
      <c r="E83" s="9">
        <v>25</v>
      </c>
      <c r="F83" s="12">
        <f t="shared" si="9"/>
        <v>0</v>
      </c>
      <c r="G83" s="12">
        <f t="shared" si="10"/>
        <v>0</v>
      </c>
      <c r="H83" s="202" t="s">
        <v>745</v>
      </c>
      <c r="I83" s="203"/>
      <c r="J83" s="203"/>
      <c r="K83" s="203"/>
      <c r="L83" s="204"/>
    </row>
    <row r="84" spans="2:12" ht="16.5" customHeight="1" x14ac:dyDescent="0.3">
      <c r="B84" s="266"/>
      <c r="C84" s="9" t="s">
        <v>23</v>
      </c>
      <c r="D84" s="12">
        <f t="shared" si="11"/>
        <v>7</v>
      </c>
      <c r="E84" s="9">
        <v>10</v>
      </c>
      <c r="F84" s="12">
        <f t="shared" si="9"/>
        <v>0</v>
      </c>
      <c r="G84" s="12">
        <f t="shared" si="10"/>
        <v>0</v>
      </c>
      <c r="H84" s="205"/>
      <c r="I84" s="206"/>
      <c r="J84" s="206"/>
      <c r="K84" s="206"/>
      <c r="L84" s="207"/>
    </row>
    <row r="85" spans="2:12" x14ac:dyDescent="0.3">
      <c r="B85" s="266"/>
      <c r="C85" s="9" t="s">
        <v>20</v>
      </c>
      <c r="D85" s="12">
        <f t="shared" si="11"/>
        <v>2.0999999999999996</v>
      </c>
      <c r="E85" s="9">
        <v>3</v>
      </c>
      <c r="F85" s="12">
        <f t="shared" si="9"/>
        <v>0</v>
      </c>
      <c r="G85" s="12">
        <f t="shared" si="10"/>
        <v>0</v>
      </c>
      <c r="H85" s="205"/>
      <c r="I85" s="206"/>
      <c r="J85" s="206"/>
      <c r="K85" s="206"/>
      <c r="L85" s="207"/>
    </row>
    <row r="86" spans="2:12" x14ac:dyDescent="0.3">
      <c r="B86" s="266"/>
      <c r="C86" s="9" t="s">
        <v>19</v>
      </c>
      <c r="D86" s="12">
        <f t="shared" si="11"/>
        <v>0.35</v>
      </c>
      <c r="E86" s="9">
        <v>0.5</v>
      </c>
      <c r="F86" s="12">
        <f t="shared" si="9"/>
        <v>0</v>
      </c>
      <c r="G86" s="12">
        <f t="shared" si="10"/>
        <v>0</v>
      </c>
      <c r="H86" s="205"/>
      <c r="I86" s="206"/>
      <c r="J86" s="206"/>
      <c r="K86" s="206"/>
      <c r="L86" s="207"/>
    </row>
    <row r="87" spans="2:12" x14ac:dyDescent="0.3">
      <c r="B87" s="266"/>
      <c r="C87" s="9" t="s">
        <v>27</v>
      </c>
      <c r="D87" s="12">
        <f t="shared" si="11"/>
        <v>2.8</v>
      </c>
      <c r="E87" s="9">
        <v>4</v>
      </c>
      <c r="F87" s="12">
        <f t="shared" si="9"/>
        <v>0</v>
      </c>
      <c r="G87" s="12">
        <f t="shared" si="10"/>
        <v>0</v>
      </c>
      <c r="H87" s="205"/>
      <c r="I87" s="206"/>
      <c r="J87" s="206"/>
      <c r="K87" s="206"/>
      <c r="L87" s="207"/>
    </row>
    <row r="88" spans="2:12" x14ac:dyDescent="0.3">
      <c r="B88" s="266"/>
      <c r="C88" s="9" t="s">
        <v>52</v>
      </c>
      <c r="D88" s="12">
        <f t="shared" si="11"/>
        <v>1.4</v>
      </c>
      <c r="E88" s="9">
        <v>2</v>
      </c>
      <c r="F88" s="12">
        <f t="shared" si="9"/>
        <v>0</v>
      </c>
      <c r="G88" s="12">
        <f t="shared" si="10"/>
        <v>0</v>
      </c>
      <c r="H88" s="205"/>
      <c r="I88" s="206"/>
      <c r="J88" s="206"/>
      <c r="K88" s="206"/>
      <c r="L88" s="207"/>
    </row>
    <row r="89" spans="2:12" ht="16.5" customHeight="1" x14ac:dyDescent="0.3">
      <c r="B89" s="266"/>
      <c r="C89" s="9" t="s">
        <v>39</v>
      </c>
      <c r="D89" s="12">
        <f t="shared" si="11"/>
        <v>0.7</v>
      </c>
      <c r="E89" s="9">
        <v>1</v>
      </c>
      <c r="F89" s="12">
        <f t="shared" si="9"/>
        <v>0</v>
      </c>
      <c r="G89" s="12">
        <f t="shared" si="10"/>
        <v>0</v>
      </c>
      <c r="H89" s="205"/>
      <c r="I89" s="206"/>
      <c r="J89" s="206"/>
      <c r="K89" s="206"/>
      <c r="L89" s="207"/>
    </row>
    <row r="90" spans="2:12" ht="16.5" customHeight="1" x14ac:dyDescent="0.3">
      <c r="B90" s="266"/>
      <c r="C90" s="9" t="s">
        <v>53</v>
      </c>
      <c r="D90" s="12">
        <f t="shared" si="11"/>
        <v>0.13999999999999999</v>
      </c>
      <c r="E90" s="9">
        <v>0.2</v>
      </c>
      <c r="F90" s="12">
        <f t="shared" si="9"/>
        <v>0</v>
      </c>
      <c r="G90" s="12">
        <f t="shared" si="10"/>
        <v>0</v>
      </c>
      <c r="H90" s="270"/>
      <c r="I90" s="271"/>
      <c r="J90" s="271"/>
      <c r="K90" s="271"/>
      <c r="L90" s="272"/>
    </row>
    <row r="91" spans="2:12" ht="16.5" customHeight="1" thickBot="1" x14ac:dyDescent="0.35">
      <c r="B91" s="30" t="s">
        <v>114</v>
      </c>
      <c r="C91" s="21" t="s">
        <v>35</v>
      </c>
      <c r="D91" s="22">
        <f>E91*0.65</f>
        <v>13</v>
      </c>
      <c r="E91" s="23">
        <v>20</v>
      </c>
      <c r="F91" s="24">
        <f t="shared" si="9"/>
        <v>0</v>
      </c>
      <c r="G91" s="24">
        <f t="shared" si="10"/>
        <v>0</v>
      </c>
      <c r="H91" s="188" t="s">
        <v>36</v>
      </c>
      <c r="I91" s="188"/>
      <c r="J91" s="188"/>
      <c r="K91" s="188"/>
      <c r="L91" s="189"/>
    </row>
    <row r="92" spans="2:12" ht="72" customHeight="1" thickTop="1" x14ac:dyDescent="0.3">
      <c r="B92" s="190"/>
      <c r="C92" s="190"/>
      <c r="D92" s="190"/>
      <c r="E92" s="190"/>
      <c r="F92" s="190"/>
      <c r="G92" s="190"/>
      <c r="H92" s="190"/>
      <c r="I92" s="190"/>
      <c r="J92" s="190"/>
      <c r="K92" s="190"/>
      <c r="L92" s="190"/>
    </row>
    <row r="93" spans="2:12" ht="17.25" thickBot="1" x14ac:dyDescent="0.35"/>
    <row r="94" spans="2:12" ht="20.25" thickTop="1" x14ac:dyDescent="0.3">
      <c r="B94" s="217" t="s">
        <v>746</v>
      </c>
      <c r="C94" s="218"/>
      <c r="D94" s="218"/>
      <c r="E94" s="218"/>
      <c r="F94" s="218"/>
      <c r="G94" s="218"/>
      <c r="H94" s="218"/>
      <c r="I94" s="218"/>
      <c r="J94" s="218"/>
      <c r="K94" s="218"/>
      <c r="L94" s="219"/>
    </row>
    <row r="95" spans="2:12" ht="16.5" customHeight="1" x14ac:dyDescent="0.3">
      <c r="B95" s="220" t="s">
        <v>3</v>
      </c>
      <c r="C95" s="221" t="s">
        <v>4</v>
      </c>
      <c r="D95" s="221" t="s">
        <v>5</v>
      </c>
      <c r="E95" s="221"/>
      <c r="F95" s="221" t="s">
        <v>6</v>
      </c>
      <c r="G95" s="221"/>
      <c r="H95" s="221" t="s">
        <v>7</v>
      </c>
      <c r="I95" s="221"/>
      <c r="J95" s="221"/>
      <c r="K95" s="221"/>
      <c r="L95" s="222"/>
    </row>
    <row r="96" spans="2:12" x14ac:dyDescent="0.3">
      <c r="B96" s="220"/>
      <c r="C96" s="221"/>
      <c r="D96" s="6" t="s">
        <v>1</v>
      </c>
      <c r="E96" s="6" t="s">
        <v>2</v>
      </c>
      <c r="F96" s="38" t="s">
        <v>1</v>
      </c>
      <c r="G96" s="39" t="s">
        <v>2</v>
      </c>
      <c r="H96" s="221"/>
      <c r="I96" s="221"/>
      <c r="J96" s="221"/>
      <c r="K96" s="221"/>
      <c r="L96" s="222"/>
    </row>
    <row r="97" spans="2:12" ht="16.5" customHeight="1" x14ac:dyDescent="0.3">
      <c r="B97" s="187" t="s">
        <v>30</v>
      </c>
      <c r="C97" s="9" t="s">
        <v>13</v>
      </c>
      <c r="D97" s="10">
        <f t="shared" ref="D97:D120" si="12">E97*0.65</f>
        <v>32.5</v>
      </c>
      <c r="E97" s="9">
        <v>50</v>
      </c>
      <c r="F97" s="12">
        <f>D97*D$2</f>
        <v>0</v>
      </c>
      <c r="G97" s="12">
        <f>E97*D$3</f>
        <v>0</v>
      </c>
      <c r="H97" s="223" t="s">
        <v>108</v>
      </c>
      <c r="I97" s="223"/>
      <c r="J97" s="223"/>
      <c r="K97" s="223"/>
      <c r="L97" s="224"/>
    </row>
    <row r="98" spans="2:12" ht="16.5" customHeight="1" x14ac:dyDescent="0.3">
      <c r="B98" s="187"/>
      <c r="C98" s="9" t="s">
        <v>107</v>
      </c>
      <c r="D98" s="10">
        <f t="shared" si="12"/>
        <v>1.625</v>
      </c>
      <c r="E98" s="9">
        <v>2.5</v>
      </c>
      <c r="F98" s="12">
        <f t="shared" ref="F98:F119" si="13">D98*D$2</f>
        <v>0</v>
      </c>
      <c r="G98" s="12">
        <f t="shared" ref="G98:G120" si="14">E98*D$3</f>
        <v>0</v>
      </c>
      <c r="H98" s="223"/>
      <c r="I98" s="223"/>
      <c r="J98" s="223"/>
      <c r="K98" s="223"/>
      <c r="L98" s="224"/>
    </row>
    <row r="99" spans="2:12" ht="16.5" customHeight="1" x14ac:dyDescent="0.3">
      <c r="B99" s="187" t="s">
        <v>157</v>
      </c>
      <c r="C99" s="9" t="s">
        <v>21</v>
      </c>
      <c r="D99" s="15">
        <f t="shared" si="12"/>
        <v>13</v>
      </c>
      <c r="E99" s="9">
        <v>20</v>
      </c>
      <c r="F99" s="12">
        <f t="shared" si="13"/>
        <v>0</v>
      </c>
      <c r="G99" s="12">
        <f t="shared" si="14"/>
        <v>0</v>
      </c>
      <c r="H99" s="193" t="s">
        <v>168</v>
      </c>
      <c r="I99" s="194"/>
      <c r="J99" s="194"/>
      <c r="K99" s="194"/>
      <c r="L99" s="195"/>
    </row>
    <row r="100" spans="2:12" ht="16.5" customHeight="1" x14ac:dyDescent="0.3">
      <c r="B100" s="187"/>
      <c r="C100" s="9" t="s">
        <v>20</v>
      </c>
      <c r="D100" s="15">
        <f t="shared" si="12"/>
        <v>3.25</v>
      </c>
      <c r="E100" s="9">
        <v>5</v>
      </c>
      <c r="F100" s="12">
        <f t="shared" si="13"/>
        <v>0</v>
      </c>
      <c r="G100" s="12">
        <f t="shared" si="14"/>
        <v>0</v>
      </c>
      <c r="H100" s="199"/>
      <c r="I100" s="200"/>
      <c r="J100" s="200"/>
      <c r="K100" s="200"/>
      <c r="L100" s="201"/>
    </row>
    <row r="101" spans="2:12" ht="16.5" customHeight="1" x14ac:dyDescent="0.3">
      <c r="B101" s="187"/>
      <c r="C101" s="9" t="s">
        <v>16</v>
      </c>
      <c r="D101" s="15">
        <f t="shared" si="12"/>
        <v>1.3</v>
      </c>
      <c r="E101" s="9">
        <v>2</v>
      </c>
      <c r="F101" s="12">
        <f t="shared" si="13"/>
        <v>0</v>
      </c>
      <c r="G101" s="12">
        <f t="shared" si="14"/>
        <v>0</v>
      </c>
      <c r="H101" s="199"/>
      <c r="I101" s="200"/>
      <c r="J101" s="200"/>
      <c r="K101" s="200"/>
      <c r="L101" s="201"/>
    </row>
    <row r="102" spans="2:12" ht="16.5" customHeight="1" x14ac:dyDescent="0.3">
      <c r="B102" s="187"/>
      <c r="C102" s="9" t="s">
        <v>17</v>
      </c>
      <c r="D102" s="15">
        <f t="shared" si="12"/>
        <v>1.3</v>
      </c>
      <c r="E102" s="9">
        <v>2</v>
      </c>
      <c r="F102" s="12">
        <f t="shared" si="13"/>
        <v>0</v>
      </c>
      <c r="G102" s="12">
        <f t="shared" si="14"/>
        <v>0</v>
      </c>
      <c r="H102" s="199"/>
      <c r="I102" s="200"/>
      <c r="J102" s="200"/>
      <c r="K102" s="200"/>
      <c r="L102" s="201"/>
    </row>
    <row r="103" spans="2:12" ht="16.5" customHeight="1" x14ac:dyDescent="0.3">
      <c r="B103" s="187"/>
      <c r="C103" s="9" t="s">
        <v>19</v>
      </c>
      <c r="D103" s="15">
        <f t="shared" si="12"/>
        <v>0.32500000000000001</v>
      </c>
      <c r="E103" s="9">
        <v>0.5</v>
      </c>
      <c r="F103" s="12">
        <f t="shared" si="13"/>
        <v>0</v>
      </c>
      <c r="G103" s="12">
        <f t="shared" si="14"/>
        <v>0</v>
      </c>
      <c r="H103" s="199"/>
      <c r="I103" s="200"/>
      <c r="J103" s="200"/>
      <c r="K103" s="200"/>
      <c r="L103" s="201"/>
    </row>
    <row r="104" spans="2:12" ht="16.5" customHeight="1" x14ac:dyDescent="0.3">
      <c r="B104" s="187"/>
      <c r="C104" s="9" t="s">
        <v>24</v>
      </c>
      <c r="D104" s="15">
        <f t="shared" si="12"/>
        <v>0.32500000000000001</v>
      </c>
      <c r="E104" s="9">
        <v>0.5</v>
      </c>
      <c r="F104" s="12">
        <f t="shared" si="13"/>
        <v>0</v>
      </c>
      <c r="G104" s="12">
        <f t="shared" si="14"/>
        <v>0</v>
      </c>
      <c r="H104" s="196"/>
      <c r="I104" s="197"/>
      <c r="J104" s="197"/>
      <c r="K104" s="197"/>
      <c r="L104" s="198"/>
    </row>
    <row r="105" spans="2:12" ht="16.5" customHeight="1" x14ac:dyDescent="0.3">
      <c r="B105" s="299" t="s">
        <v>538</v>
      </c>
      <c r="C105" s="9" t="s">
        <v>431</v>
      </c>
      <c r="D105" s="26">
        <f t="shared" si="12"/>
        <v>26</v>
      </c>
      <c r="E105" s="11">
        <v>40</v>
      </c>
      <c r="F105" s="12">
        <f t="shared" si="13"/>
        <v>0</v>
      </c>
      <c r="G105" s="12">
        <f t="shared" si="14"/>
        <v>0</v>
      </c>
      <c r="H105" s="193" t="s">
        <v>539</v>
      </c>
      <c r="I105" s="194"/>
      <c r="J105" s="194"/>
      <c r="K105" s="194"/>
      <c r="L105" s="195"/>
    </row>
    <row r="106" spans="2:12" ht="16.5" customHeight="1" x14ac:dyDescent="0.3">
      <c r="B106" s="300"/>
      <c r="C106" s="9" t="s">
        <v>23</v>
      </c>
      <c r="D106" s="10">
        <f t="shared" si="12"/>
        <v>3.25</v>
      </c>
      <c r="E106" s="11">
        <v>5</v>
      </c>
      <c r="F106" s="12">
        <f t="shared" si="13"/>
        <v>0</v>
      </c>
      <c r="G106" s="12">
        <f t="shared" si="14"/>
        <v>0</v>
      </c>
      <c r="H106" s="199"/>
      <c r="I106" s="200"/>
      <c r="J106" s="200"/>
      <c r="K106" s="200"/>
      <c r="L106" s="201"/>
    </row>
    <row r="107" spans="2:12" ht="16.5" customHeight="1" x14ac:dyDescent="0.3">
      <c r="B107" s="300"/>
      <c r="C107" s="9" t="s">
        <v>22</v>
      </c>
      <c r="D107" s="10">
        <f t="shared" si="12"/>
        <v>6.5</v>
      </c>
      <c r="E107" s="11">
        <v>10</v>
      </c>
      <c r="F107" s="12">
        <f t="shared" si="13"/>
        <v>0</v>
      </c>
      <c r="G107" s="12">
        <f t="shared" si="14"/>
        <v>0</v>
      </c>
      <c r="H107" s="199"/>
      <c r="I107" s="200"/>
      <c r="J107" s="200"/>
      <c r="K107" s="200"/>
      <c r="L107" s="201"/>
    </row>
    <row r="108" spans="2:12" ht="16.5" customHeight="1" x14ac:dyDescent="0.3">
      <c r="B108" s="300"/>
      <c r="C108" s="9" t="s">
        <v>27</v>
      </c>
      <c r="D108" s="10">
        <f t="shared" si="12"/>
        <v>3.25</v>
      </c>
      <c r="E108" s="11">
        <v>5</v>
      </c>
      <c r="F108" s="12">
        <f t="shared" si="13"/>
        <v>0</v>
      </c>
      <c r="G108" s="12">
        <f t="shared" si="14"/>
        <v>0</v>
      </c>
      <c r="H108" s="199"/>
      <c r="I108" s="200"/>
      <c r="J108" s="200"/>
      <c r="K108" s="200"/>
      <c r="L108" s="201"/>
    </row>
    <row r="109" spans="2:12" ht="16.5" customHeight="1" x14ac:dyDescent="0.3">
      <c r="B109" s="300"/>
      <c r="C109" s="9" t="s">
        <v>540</v>
      </c>
      <c r="D109" s="26">
        <f t="shared" si="12"/>
        <v>1.9500000000000002</v>
      </c>
      <c r="E109" s="11">
        <v>3</v>
      </c>
      <c r="F109" s="12">
        <f t="shared" si="13"/>
        <v>0</v>
      </c>
      <c r="G109" s="12">
        <f t="shared" si="14"/>
        <v>0</v>
      </c>
      <c r="H109" s="199"/>
      <c r="I109" s="200"/>
      <c r="J109" s="200"/>
      <c r="K109" s="200"/>
      <c r="L109" s="201"/>
    </row>
    <row r="110" spans="2:12" ht="16.5" customHeight="1" x14ac:dyDescent="0.3">
      <c r="B110" s="300"/>
      <c r="C110" s="9" t="s">
        <v>20</v>
      </c>
      <c r="D110" s="10">
        <f t="shared" si="12"/>
        <v>0.65</v>
      </c>
      <c r="E110" s="11">
        <v>1</v>
      </c>
      <c r="F110" s="12">
        <f t="shared" si="13"/>
        <v>0</v>
      </c>
      <c r="G110" s="12">
        <f t="shared" si="14"/>
        <v>0</v>
      </c>
      <c r="H110" s="199"/>
      <c r="I110" s="200"/>
      <c r="J110" s="200"/>
      <c r="K110" s="200"/>
      <c r="L110" s="201"/>
    </row>
    <row r="111" spans="2:12" ht="16.5" customHeight="1" x14ac:dyDescent="0.3">
      <c r="B111" s="300"/>
      <c r="C111" s="9" t="s">
        <v>19</v>
      </c>
      <c r="D111" s="10">
        <f t="shared" si="12"/>
        <v>0.32500000000000001</v>
      </c>
      <c r="E111" s="11">
        <v>0.5</v>
      </c>
      <c r="F111" s="12">
        <f t="shared" si="13"/>
        <v>0</v>
      </c>
      <c r="G111" s="12">
        <f t="shared" si="14"/>
        <v>0</v>
      </c>
      <c r="H111" s="199"/>
      <c r="I111" s="200"/>
      <c r="J111" s="200"/>
      <c r="K111" s="200"/>
      <c r="L111" s="201"/>
    </row>
    <row r="112" spans="2:12" ht="16.5" customHeight="1" x14ac:dyDescent="0.3">
      <c r="B112" s="300"/>
      <c r="C112" s="9" t="s">
        <v>53</v>
      </c>
      <c r="D112" s="10">
        <f t="shared" si="12"/>
        <v>0.13</v>
      </c>
      <c r="E112" s="11">
        <v>0.2</v>
      </c>
      <c r="F112" s="12">
        <f t="shared" si="13"/>
        <v>0</v>
      </c>
      <c r="G112" s="12">
        <f t="shared" si="14"/>
        <v>0</v>
      </c>
      <c r="H112" s="199"/>
      <c r="I112" s="200"/>
      <c r="J112" s="200"/>
      <c r="K112" s="200"/>
      <c r="L112" s="201"/>
    </row>
    <row r="113" spans="2:12" ht="16.5" customHeight="1" x14ac:dyDescent="0.3">
      <c r="B113" s="301"/>
      <c r="C113" s="9" t="s">
        <v>25</v>
      </c>
      <c r="D113" s="10">
        <f t="shared" si="12"/>
        <v>1.3</v>
      </c>
      <c r="E113" s="11">
        <v>2</v>
      </c>
      <c r="F113" s="12">
        <f t="shared" si="13"/>
        <v>0</v>
      </c>
      <c r="G113" s="12">
        <f t="shared" si="14"/>
        <v>0</v>
      </c>
      <c r="H113" s="196"/>
      <c r="I113" s="197"/>
      <c r="J113" s="197"/>
      <c r="K113" s="197"/>
      <c r="L113" s="198"/>
    </row>
    <row r="114" spans="2:12" ht="16.5" customHeight="1" x14ac:dyDescent="0.3">
      <c r="B114" s="187" t="s">
        <v>394</v>
      </c>
      <c r="C114" s="9" t="s">
        <v>91</v>
      </c>
      <c r="D114" s="10">
        <f t="shared" si="12"/>
        <v>19.5</v>
      </c>
      <c r="E114" s="9">
        <v>30</v>
      </c>
      <c r="F114" s="12">
        <f t="shared" si="13"/>
        <v>0</v>
      </c>
      <c r="G114" s="12">
        <f t="shared" si="14"/>
        <v>0</v>
      </c>
      <c r="H114" s="223" t="s">
        <v>395</v>
      </c>
      <c r="I114" s="223"/>
      <c r="J114" s="223"/>
      <c r="K114" s="223"/>
      <c r="L114" s="224"/>
    </row>
    <row r="115" spans="2:12" ht="16.5" customHeight="1" x14ac:dyDescent="0.3">
      <c r="B115" s="187"/>
      <c r="C115" s="9" t="s">
        <v>39</v>
      </c>
      <c r="D115" s="10">
        <f t="shared" si="12"/>
        <v>0.65</v>
      </c>
      <c r="E115" s="9">
        <v>1</v>
      </c>
      <c r="F115" s="12">
        <f t="shared" si="13"/>
        <v>0</v>
      </c>
      <c r="G115" s="12">
        <f t="shared" si="14"/>
        <v>0</v>
      </c>
      <c r="H115" s="223"/>
      <c r="I115" s="223"/>
      <c r="J115" s="223"/>
      <c r="K115" s="223"/>
      <c r="L115" s="224"/>
    </row>
    <row r="116" spans="2:12" ht="16.5" customHeight="1" x14ac:dyDescent="0.3">
      <c r="B116" s="187"/>
      <c r="C116" s="9" t="s">
        <v>24</v>
      </c>
      <c r="D116" s="10">
        <f t="shared" si="12"/>
        <v>0.65</v>
      </c>
      <c r="E116" s="9">
        <v>1</v>
      </c>
      <c r="F116" s="12">
        <f t="shared" si="13"/>
        <v>0</v>
      </c>
      <c r="G116" s="12">
        <f t="shared" si="14"/>
        <v>0</v>
      </c>
      <c r="H116" s="223"/>
      <c r="I116" s="223"/>
      <c r="J116" s="223"/>
      <c r="K116" s="223"/>
      <c r="L116" s="224"/>
    </row>
    <row r="117" spans="2:12" ht="16.5" customHeight="1" x14ac:dyDescent="0.3">
      <c r="B117" s="187"/>
      <c r="C117" s="9" t="s">
        <v>20</v>
      </c>
      <c r="D117" s="10">
        <f t="shared" si="12"/>
        <v>0.65</v>
      </c>
      <c r="E117" s="9">
        <v>1</v>
      </c>
      <c r="F117" s="12">
        <f t="shared" si="13"/>
        <v>0</v>
      </c>
      <c r="G117" s="12">
        <f t="shared" si="14"/>
        <v>0</v>
      </c>
      <c r="H117" s="223"/>
      <c r="I117" s="223"/>
      <c r="J117" s="223"/>
      <c r="K117" s="223"/>
      <c r="L117" s="224"/>
    </row>
    <row r="118" spans="2:12" ht="16.5" customHeight="1" x14ac:dyDescent="0.3">
      <c r="B118" s="187"/>
      <c r="C118" s="9" t="s">
        <v>19</v>
      </c>
      <c r="D118" s="10">
        <f t="shared" si="12"/>
        <v>0.32500000000000001</v>
      </c>
      <c r="E118" s="9">
        <v>0.5</v>
      </c>
      <c r="F118" s="12">
        <f t="shared" si="13"/>
        <v>0</v>
      </c>
      <c r="G118" s="12">
        <f t="shared" si="14"/>
        <v>0</v>
      </c>
      <c r="H118" s="223"/>
      <c r="I118" s="223"/>
      <c r="J118" s="223"/>
      <c r="K118" s="223"/>
      <c r="L118" s="224"/>
    </row>
    <row r="119" spans="2:12" ht="16.5" customHeight="1" x14ac:dyDescent="0.3">
      <c r="B119" s="187"/>
      <c r="C119" s="9" t="s">
        <v>53</v>
      </c>
      <c r="D119" s="10">
        <f t="shared" si="12"/>
        <v>0.13</v>
      </c>
      <c r="E119" s="9">
        <v>0.2</v>
      </c>
      <c r="F119" s="12">
        <f t="shared" si="13"/>
        <v>0</v>
      </c>
      <c r="G119" s="12">
        <f t="shared" si="14"/>
        <v>0</v>
      </c>
      <c r="H119" s="223"/>
      <c r="I119" s="223"/>
      <c r="J119" s="223"/>
      <c r="K119" s="223"/>
      <c r="L119" s="224"/>
    </row>
    <row r="120" spans="2:12" ht="17.25" thickBot="1" x14ac:dyDescent="0.35">
      <c r="B120" s="30" t="s">
        <v>114</v>
      </c>
      <c r="C120" s="21" t="s">
        <v>35</v>
      </c>
      <c r="D120" s="28">
        <f t="shared" si="12"/>
        <v>13</v>
      </c>
      <c r="E120" s="23">
        <v>20</v>
      </c>
      <c r="F120" s="24">
        <f>D120*D$2</f>
        <v>0</v>
      </c>
      <c r="G120" s="24">
        <f t="shared" si="14"/>
        <v>0</v>
      </c>
      <c r="H120" s="188" t="s">
        <v>36</v>
      </c>
      <c r="I120" s="188"/>
      <c r="J120" s="188"/>
      <c r="K120" s="188"/>
      <c r="L120" s="189"/>
    </row>
    <row r="121" spans="2:12" ht="72" customHeight="1" thickTop="1" x14ac:dyDescent="0.3">
      <c r="B121" s="322"/>
      <c r="C121" s="322"/>
      <c r="D121" s="322"/>
      <c r="E121" s="322"/>
      <c r="F121" s="322"/>
      <c r="G121" s="322"/>
      <c r="H121" s="322"/>
      <c r="I121" s="322"/>
      <c r="J121" s="322"/>
      <c r="K121" s="322"/>
      <c r="L121" s="322"/>
    </row>
    <row r="122" spans="2:12" ht="17.25" thickBot="1" x14ac:dyDescent="0.35"/>
    <row r="123" spans="2:12" ht="20.25" thickTop="1" x14ac:dyDescent="0.3">
      <c r="B123" s="217" t="s">
        <v>747</v>
      </c>
      <c r="C123" s="218"/>
      <c r="D123" s="218"/>
      <c r="E123" s="218"/>
      <c r="F123" s="218"/>
      <c r="G123" s="218"/>
      <c r="H123" s="218"/>
      <c r="I123" s="218"/>
      <c r="J123" s="218"/>
      <c r="K123" s="218"/>
      <c r="L123" s="219"/>
    </row>
    <row r="124" spans="2:12" x14ac:dyDescent="0.3">
      <c r="B124" s="220" t="s">
        <v>3</v>
      </c>
      <c r="C124" s="221" t="s">
        <v>4</v>
      </c>
      <c r="D124" s="221" t="s">
        <v>5</v>
      </c>
      <c r="E124" s="221"/>
      <c r="F124" s="221" t="s">
        <v>6</v>
      </c>
      <c r="G124" s="221"/>
      <c r="H124" s="221" t="s">
        <v>7</v>
      </c>
      <c r="I124" s="221"/>
      <c r="J124" s="221"/>
      <c r="K124" s="221"/>
      <c r="L124" s="222"/>
    </row>
    <row r="125" spans="2:12" x14ac:dyDescent="0.3">
      <c r="B125" s="220"/>
      <c r="C125" s="221"/>
      <c r="D125" s="6" t="s">
        <v>1</v>
      </c>
      <c r="E125" s="6" t="s">
        <v>2</v>
      </c>
      <c r="F125" s="38" t="s">
        <v>1</v>
      </c>
      <c r="G125" s="39" t="s">
        <v>2</v>
      </c>
      <c r="H125" s="221"/>
      <c r="I125" s="221"/>
      <c r="J125" s="221"/>
      <c r="K125" s="221"/>
      <c r="L125" s="222"/>
    </row>
    <row r="126" spans="2:12" x14ac:dyDescent="0.3">
      <c r="B126" s="187" t="s">
        <v>12</v>
      </c>
      <c r="C126" s="9" t="s">
        <v>259</v>
      </c>
      <c r="D126" s="10">
        <f>E126*0.65</f>
        <v>32.5</v>
      </c>
      <c r="E126" s="9">
        <v>50</v>
      </c>
      <c r="F126" s="12">
        <f t="shared" ref="F126:F139" si="15">D126*D$2</f>
        <v>0</v>
      </c>
      <c r="G126" s="12">
        <f t="shared" ref="G126:G139" si="16">E126*D$3</f>
        <v>0</v>
      </c>
      <c r="H126" s="223" t="s">
        <v>47</v>
      </c>
      <c r="I126" s="223"/>
      <c r="J126" s="223"/>
      <c r="K126" s="223"/>
      <c r="L126" s="224"/>
    </row>
    <row r="127" spans="2:12" x14ac:dyDescent="0.3">
      <c r="B127" s="187"/>
      <c r="C127" s="9" t="s">
        <v>104</v>
      </c>
      <c r="D127" s="10">
        <f>E127*0.65</f>
        <v>1.625</v>
      </c>
      <c r="E127" s="9">
        <v>2.5</v>
      </c>
      <c r="F127" s="12">
        <f t="shared" si="15"/>
        <v>0</v>
      </c>
      <c r="G127" s="12">
        <f t="shared" si="16"/>
        <v>0</v>
      </c>
      <c r="H127" s="223"/>
      <c r="I127" s="223"/>
      <c r="J127" s="223"/>
      <c r="K127" s="223"/>
      <c r="L127" s="224"/>
    </row>
    <row r="128" spans="2:12" x14ac:dyDescent="0.3">
      <c r="B128" s="290" t="s">
        <v>748</v>
      </c>
      <c r="C128" s="113" t="s">
        <v>749</v>
      </c>
      <c r="D128" s="12">
        <f t="shared" ref="D128:D133" si="17">E128*0.7</f>
        <v>10.5</v>
      </c>
      <c r="E128" s="113">
        <v>15</v>
      </c>
      <c r="F128" s="12">
        <f t="shared" si="15"/>
        <v>0</v>
      </c>
      <c r="G128" s="12">
        <f t="shared" si="16"/>
        <v>0</v>
      </c>
      <c r="H128" s="251" t="s">
        <v>750</v>
      </c>
      <c r="I128" s="252"/>
      <c r="J128" s="252"/>
      <c r="K128" s="252"/>
      <c r="L128" s="253"/>
    </row>
    <row r="129" spans="2:12" x14ac:dyDescent="0.3">
      <c r="B129" s="291"/>
      <c r="C129" s="29" t="s">
        <v>16</v>
      </c>
      <c r="D129" s="12">
        <f t="shared" si="17"/>
        <v>1.4</v>
      </c>
      <c r="E129" s="29">
        <v>2</v>
      </c>
      <c r="F129" s="12">
        <f t="shared" si="15"/>
        <v>0</v>
      </c>
      <c r="G129" s="12">
        <f t="shared" si="16"/>
        <v>0</v>
      </c>
      <c r="H129" s="254"/>
      <c r="I129" s="255"/>
      <c r="J129" s="255"/>
      <c r="K129" s="255"/>
      <c r="L129" s="256"/>
    </row>
    <row r="130" spans="2:12" x14ac:dyDescent="0.3">
      <c r="B130" s="291"/>
      <c r="C130" s="29" t="s">
        <v>17</v>
      </c>
      <c r="D130" s="12">
        <f t="shared" si="17"/>
        <v>1.4</v>
      </c>
      <c r="E130" s="29">
        <v>2</v>
      </c>
      <c r="F130" s="12">
        <f t="shared" si="15"/>
        <v>0</v>
      </c>
      <c r="G130" s="12">
        <f t="shared" si="16"/>
        <v>0</v>
      </c>
      <c r="H130" s="254"/>
      <c r="I130" s="255"/>
      <c r="J130" s="255"/>
      <c r="K130" s="255"/>
      <c r="L130" s="256"/>
    </row>
    <row r="131" spans="2:12" x14ac:dyDescent="0.3">
      <c r="B131" s="291"/>
      <c r="C131" s="29" t="s">
        <v>18</v>
      </c>
      <c r="D131" s="12">
        <f t="shared" si="17"/>
        <v>3.5</v>
      </c>
      <c r="E131" s="29">
        <v>5</v>
      </c>
      <c r="F131" s="12">
        <f t="shared" si="15"/>
        <v>0</v>
      </c>
      <c r="G131" s="12">
        <f t="shared" si="16"/>
        <v>0</v>
      </c>
      <c r="H131" s="254"/>
      <c r="I131" s="255"/>
      <c r="J131" s="255"/>
      <c r="K131" s="255"/>
      <c r="L131" s="256"/>
    </row>
    <row r="132" spans="2:12" x14ac:dyDescent="0.3">
      <c r="B132" s="291"/>
      <c r="C132" s="29" t="s">
        <v>19</v>
      </c>
      <c r="D132" s="12">
        <f t="shared" si="17"/>
        <v>0.35</v>
      </c>
      <c r="E132" s="29">
        <v>0.5</v>
      </c>
      <c r="F132" s="12">
        <f t="shared" si="15"/>
        <v>0</v>
      </c>
      <c r="G132" s="12">
        <f t="shared" si="16"/>
        <v>0</v>
      </c>
      <c r="H132" s="254"/>
      <c r="I132" s="255"/>
      <c r="J132" s="255"/>
      <c r="K132" s="255"/>
      <c r="L132" s="256"/>
    </row>
    <row r="133" spans="2:12" x14ac:dyDescent="0.3">
      <c r="B133" s="296"/>
      <c r="C133" s="29" t="s">
        <v>20</v>
      </c>
      <c r="D133" s="12">
        <f t="shared" si="17"/>
        <v>1.4</v>
      </c>
      <c r="E133" s="29">
        <v>2</v>
      </c>
      <c r="F133" s="12">
        <f t="shared" si="15"/>
        <v>0</v>
      </c>
      <c r="G133" s="12">
        <f t="shared" si="16"/>
        <v>0</v>
      </c>
      <c r="H133" s="254"/>
      <c r="I133" s="255"/>
      <c r="J133" s="255"/>
      <c r="K133" s="255"/>
      <c r="L133" s="256"/>
    </row>
    <row r="134" spans="2:12" x14ac:dyDescent="0.3">
      <c r="B134" s="187" t="s">
        <v>751</v>
      </c>
      <c r="C134" s="12" t="s">
        <v>544</v>
      </c>
      <c r="D134" s="26">
        <f t="shared" ref="D134:D139" si="18">E134*0.65</f>
        <v>26</v>
      </c>
      <c r="E134" s="74">
        <v>40</v>
      </c>
      <c r="F134" s="12">
        <f t="shared" si="15"/>
        <v>0</v>
      </c>
      <c r="G134" s="12">
        <f t="shared" si="16"/>
        <v>0</v>
      </c>
      <c r="H134" s="193" t="s">
        <v>752</v>
      </c>
      <c r="I134" s="194"/>
      <c r="J134" s="194"/>
      <c r="K134" s="194"/>
      <c r="L134" s="195"/>
    </row>
    <row r="135" spans="2:12" x14ac:dyDescent="0.3">
      <c r="B135" s="187"/>
      <c r="C135" s="12" t="s">
        <v>25</v>
      </c>
      <c r="D135" s="10">
        <f t="shared" si="18"/>
        <v>3.25</v>
      </c>
      <c r="E135" s="74">
        <v>5</v>
      </c>
      <c r="F135" s="12">
        <f t="shared" si="15"/>
        <v>0</v>
      </c>
      <c r="G135" s="12">
        <f t="shared" si="16"/>
        <v>0</v>
      </c>
      <c r="H135" s="199"/>
      <c r="I135" s="200"/>
      <c r="J135" s="200"/>
      <c r="K135" s="200"/>
      <c r="L135" s="201"/>
    </row>
    <row r="136" spans="2:12" x14ac:dyDescent="0.3">
      <c r="B136" s="225" t="s">
        <v>113</v>
      </c>
      <c r="C136" s="9" t="s">
        <v>26</v>
      </c>
      <c r="D136" s="15">
        <f t="shared" si="18"/>
        <v>13</v>
      </c>
      <c r="E136" s="9">
        <v>20</v>
      </c>
      <c r="F136" s="12">
        <f t="shared" si="15"/>
        <v>0</v>
      </c>
      <c r="G136" s="12">
        <f t="shared" si="16"/>
        <v>0</v>
      </c>
      <c r="H136" s="202" t="s">
        <v>32</v>
      </c>
      <c r="I136" s="203"/>
      <c r="J136" s="203"/>
      <c r="K136" s="203"/>
      <c r="L136" s="204"/>
    </row>
    <row r="137" spans="2:12" x14ac:dyDescent="0.3">
      <c r="B137" s="226"/>
      <c r="C137" s="9" t="s">
        <v>27</v>
      </c>
      <c r="D137" s="15">
        <f t="shared" si="18"/>
        <v>1.9500000000000002</v>
      </c>
      <c r="E137" s="9">
        <v>3</v>
      </c>
      <c r="F137" s="12">
        <f t="shared" si="15"/>
        <v>0</v>
      </c>
      <c r="G137" s="12">
        <f t="shared" si="16"/>
        <v>0</v>
      </c>
      <c r="H137" s="205"/>
      <c r="I137" s="206"/>
      <c r="J137" s="206"/>
      <c r="K137" s="206"/>
      <c r="L137" s="207"/>
    </row>
    <row r="138" spans="2:12" x14ac:dyDescent="0.3">
      <c r="B138" s="226"/>
      <c r="C138" s="9" t="s">
        <v>28</v>
      </c>
      <c r="D138" s="15">
        <f t="shared" si="18"/>
        <v>1.9500000000000002</v>
      </c>
      <c r="E138" s="9">
        <v>3</v>
      </c>
      <c r="F138" s="12">
        <f t="shared" si="15"/>
        <v>0</v>
      </c>
      <c r="G138" s="12">
        <f t="shared" si="16"/>
        <v>0</v>
      </c>
      <c r="H138" s="205"/>
      <c r="I138" s="206"/>
      <c r="J138" s="206"/>
      <c r="K138" s="206"/>
      <c r="L138" s="207"/>
    </row>
    <row r="139" spans="2:12" x14ac:dyDescent="0.3">
      <c r="B139" s="227"/>
      <c r="C139" s="9" t="s">
        <v>19</v>
      </c>
      <c r="D139" s="15">
        <f t="shared" si="18"/>
        <v>0.32500000000000001</v>
      </c>
      <c r="E139" s="9">
        <v>0.5</v>
      </c>
      <c r="F139" s="12">
        <f t="shared" si="15"/>
        <v>0</v>
      </c>
      <c r="G139" s="12">
        <f t="shared" si="16"/>
        <v>0</v>
      </c>
      <c r="H139" s="205"/>
      <c r="I139" s="206"/>
      <c r="J139" s="206"/>
      <c r="K139" s="206"/>
      <c r="L139" s="207"/>
    </row>
    <row r="140" spans="2:12" ht="17.25" thickBot="1" x14ac:dyDescent="0.35">
      <c r="B140" s="27" t="s">
        <v>114</v>
      </c>
      <c r="C140" s="21" t="s">
        <v>35</v>
      </c>
      <c r="D140" s="28">
        <f>E140*0.65</f>
        <v>13</v>
      </c>
      <c r="E140" s="23">
        <v>20</v>
      </c>
      <c r="F140" s="24">
        <f>D140*D$2</f>
        <v>0</v>
      </c>
      <c r="G140" s="24">
        <f>E140*D$3</f>
        <v>0</v>
      </c>
      <c r="H140" s="188" t="s">
        <v>36</v>
      </c>
      <c r="I140" s="188"/>
      <c r="J140" s="188"/>
      <c r="K140" s="188"/>
      <c r="L140" s="189"/>
    </row>
    <row r="141" spans="2:12" ht="72" customHeight="1" thickTop="1" x14ac:dyDescent="0.3">
      <c r="B141" s="322"/>
      <c r="C141" s="322"/>
      <c r="D141" s="322"/>
      <c r="E141" s="322"/>
      <c r="F141" s="322"/>
      <c r="G141" s="322"/>
      <c r="H141" s="322"/>
      <c r="I141" s="322"/>
      <c r="J141" s="322"/>
      <c r="K141" s="322"/>
      <c r="L141" s="322"/>
    </row>
  </sheetData>
  <mergeCells count="81">
    <mergeCell ref="B136:B139"/>
    <mergeCell ref="H136:L139"/>
    <mergeCell ref="H140:L140"/>
    <mergeCell ref="B141:L141"/>
    <mergeCell ref="B126:B127"/>
    <mergeCell ref="H126:L127"/>
    <mergeCell ref="B128:B133"/>
    <mergeCell ref="H128:L133"/>
    <mergeCell ref="B134:B135"/>
    <mergeCell ref="H134:L135"/>
    <mergeCell ref="B114:B119"/>
    <mergeCell ref="H114:L119"/>
    <mergeCell ref="H120:L120"/>
    <mergeCell ref="B121:L121"/>
    <mergeCell ref="B123:L123"/>
    <mergeCell ref="B124:B125"/>
    <mergeCell ref="C124:C125"/>
    <mergeCell ref="D124:E124"/>
    <mergeCell ref="F124:G124"/>
    <mergeCell ref="H124:L125"/>
    <mergeCell ref="B97:B98"/>
    <mergeCell ref="H97:L98"/>
    <mergeCell ref="B99:B104"/>
    <mergeCell ref="H99:L104"/>
    <mergeCell ref="B105:B113"/>
    <mergeCell ref="H105:L113"/>
    <mergeCell ref="B83:B90"/>
    <mergeCell ref="H83:L90"/>
    <mergeCell ref="H91:L91"/>
    <mergeCell ref="B92:L92"/>
    <mergeCell ref="B94:L94"/>
    <mergeCell ref="B95:B96"/>
    <mergeCell ref="C95:C96"/>
    <mergeCell ref="D95:E95"/>
    <mergeCell ref="F95:G95"/>
    <mergeCell ref="H95:L96"/>
    <mergeCell ref="B62:B63"/>
    <mergeCell ref="H62:L63"/>
    <mergeCell ref="B64:B71"/>
    <mergeCell ref="H64:L71"/>
    <mergeCell ref="B72:B82"/>
    <mergeCell ref="H72:L82"/>
    <mergeCell ref="B52:B55"/>
    <mergeCell ref="H52:L55"/>
    <mergeCell ref="H56:L56"/>
    <mergeCell ref="B57:L57"/>
    <mergeCell ref="B59:L59"/>
    <mergeCell ref="B60:B61"/>
    <mergeCell ref="C60:C61"/>
    <mergeCell ref="D60:E60"/>
    <mergeCell ref="F60:G60"/>
    <mergeCell ref="H60:L61"/>
    <mergeCell ref="B37:B38"/>
    <mergeCell ref="H37:L38"/>
    <mergeCell ref="B39:B44"/>
    <mergeCell ref="H39:L44"/>
    <mergeCell ref="B45:B51"/>
    <mergeCell ref="H45:L51"/>
    <mergeCell ref="H31:L31"/>
    <mergeCell ref="B32:L32"/>
    <mergeCell ref="B34:L34"/>
    <mergeCell ref="B35:B36"/>
    <mergeCell ref="C35:C36"/>
    <mergeCell ref="D35:E35"/>
    <mergeCell ref="F35:G35"/>
    <mergeCell ref="H35:L36"/>
    <mergeCell ref="B10:B17"/>
    <mergeCell ref="H10:L17"/>
    <mergeCell ref="B18:B23"/>
    <mergeCell ref="H18:L23"/>
    <mergeCell ref="B24:B30"/>
    <mergeCell ref="H24:L30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3" fitToHeight="0" orientation="portrait" r:id="rId1"/>
  <rowBreaks count="4" manualBreakCount="4">
    <brk id="32" max="12" man="1"/>
    <brk id="57" max="12" man="1"/>
    <brk id="92" max="12" man="1"/>
    <brk id="121" max="12" man="1"/>
  </rowBreaks>
  <colBreaks count="1" manualBreakCount="1">
    <brk id="1" max="140" man="1"/>
  </col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M141"/>
  <sheetViews>
    <sheetView topLeftCell="B90"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17" t="s">
        <v>753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16" t="s">
        <v>45</v>
      </c>
      <c r="C10" s="9" t="s">
        <v>13</v>
      </c>
      <c r="D10" s="10">
        <f>E10*0.65</f>
        <v>35.75</v>
      </c>
      <c r="E10" s="9">
        <v>55</v>
      </c>
      <c r="F10" s="32">
        <f>D10*D$2</f>
        <v>0</v>
      </c>
      <c r="G10" s="12">
        <f>E10*D$3</f>
        <v>0</v>
      </c>
      <c r="H10" s="223" t="s">
        <v>46</v>
      </c>
      <c r="I10" s="223"/>
      <c r="J10" s="223"/>
      <c r="K10" s="223"/>
      <c r="L10" s="224"/>
    </row>
    <row r="11" spans="2:12" ht="16.5" customHeight="1" x14ac:dyDescent="0.3">
      <c r="B11" s="187" t="s">
        <v>145</v>
      </c>
      <c r="C11" s="14" t="s">
        <v>76</v>
      </c>
      <c r="D11" s="15">
        <f t="shared" ref="D11:D16" si="0">E11*0.65</f>
        <v>13</v>
      </c>
      <c r="E11" s="9">
        <v>20</v>
      </c>
      <c r="F11" s="12">
        <f t="shared" ref="F11:F34" si="1">D11*D$2</f>
        <v>0</v>
      </c>
      <c r="G11" s="12">
        <f t="shared" ref="G11:G34" si="2">E11*D$3</f>
        <v>0</v>
      </c>
      <c r="H11" s="262" t="s">
        <v>203</v>
      </c>
      <c r="I11" s="262"/>
      <c r="J11" s="262"/>
      <c r="K11" s="262"/>
      <c r="L11" s="263"/>
    </row>
    <row r="12" spans="2:12" ht="16.5" customHeight="1" x14ac:dyDescent="0.3">
      <c r="B12" s="187"/>
      <c r="C12" s="14" t="s">
        <v>204</v>
      </c>
      <c r="D12" s="15">
        <f t="shared" si="0"/>
        <v>6.5</v>
      </c>
      <c r="E12" s="9">
        <v>10</v>
      </c>
      <c r="F12" s="12">
        <f t="shared" si="1"/>
        <v>0</v>
      </c>
      <c r="G12" s="12">
        <f t="shared" si="2"/>
        <v>0</v>
      </c>
      <c r="H12" s="262"/>
      <c r="I12" s="262"/>
      <c r="J12" s="262"/>
      <c r="K12" s="262"/>
      <c r="L12" s="263"/>
    </row>
    <row r="13" spans="2:12" ht="16.5" customHeight="1" x14ac:dyDescent="0.3">
      <c r="B13" s="187"/>
      <c r="C13" s="14" t="s">
        <v>205</v>
      </c>
      <c r="D13" s="15">
        <f t="shared" si="0"/>
        <v>0.32500000000000001</v>
      </c>
      <c r="E13" s="9">
        <v>0.5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ht="17.25" customHeight="1" x14ac:dyDescent="0.3">
      <c r="B14" s="187"/>
      <c r="C14" s="14" t="s">
        <v>20</v>
      </c>
      <c r="D14" s="15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ht="17.25" customHeight="1" x14ac:dyDescent="0.3">
      <c r="B15" s="187"/>
      <c r="C15" s="14" t="s">
        <v>186</v>
      </c>
      <c r="D15" s="15">
        <f t="shared" si="0"/>
        <v>0.65</v>
      </c>
      <c r="E15" s="9">
        <v>1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ht="17.25" customHeight="1" x14ac:dyDescent="0.3">
      <c r="B16" s="187"/>
      <c r="C16" s="14" t="s">
        <v>178</v>
      </c>
      <c r="D16" s="15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2:12" ht="16.5" customHeight="1" x14ac:dyDescent="0.3">
      <c r="B17" s="290" t="s">
        <v>685</v>
      </c>
      <c r="C17" s="29" t="s">
        <v>280</v>
      </c>
      <c r="D17" s="12">
        <f t="shared" ref="D17:D33" si="3">E17*0.7</f>
        <v>28</v>
      </c>
      <c r="E17" s="48">
        <v>40</v>
      </c>
      <c r="F17" s="12">
        <f t="shared" si="1"/>
        <v>0</v>
      </c>
      <c r="G17" s="12">
        <f t="shared" si="2"/>
        <v>0</v>
      </c>
      <c r="H17" s="251" t="s">
        <v>435</v>
      </c>
      <c r="I17" s="252"/>
      <c r="J17" s="252"/>
      <c r="K17" s="252"/>
      <c r="L17" s="253"/>
    </row>
    <row r="18" spans="2:12" ht="16.5" customHeight="1" x14ac:dyDescent="0.3">
      <c r="B18" s="291"/>
      <c r="C18" s="29" t="s">
        <v>169</v>
      </c>
      <c r="D18" s="12">
        <f t="shared" si="3"/>
        <v>7</v>
      </c>
      <c r="E18" s="48">
        <v>10</v>
      </c>
      <c r="F18" s="12">
        <f t="shared" si="1"/>
        <v>0</v>
      </c>
      <c r="G18" s="12">
        <f t="shared" si="2"/>
        <v>0</v>
      </c>
      <c r="H18" s="254"/>
      <c r="I18" s="255"/>
      <c r="J18" s="255"/>
      <c r="K18" s="255"/>
      <c r="L18" s="256"/>
    </row>
    <row r="19" spans="2:12" ht="16.5" customHeight="1" x14ac:dyDescent="0.3">
      <c r="B19" s="291"/>
      <c r="C19" s="29" t="s">
        <v>23</v>
      </c>
      <c r="D19" s="12">
        <f t="shared" si="3"/>
        <v>3.5</v>
      </c>
      <c r="E19" s="48">
        <v>5</v>
      </c>
      <c r="F19" s="12">
        <f t="shared" si="1"/>
        <v>0</v>
      </c>
      <c r="G19" s="12">
        <f t="shared" si="2"/>
        <v>0</v>
      </c>
      <c r="H19" s="254"/>
      <c r="I19" s="255"/>
      <c r="J19" s="255"/>
      <c r="K19" s="255"/>
      <c r="L19" s="256"/>
    </row>
    <row r="20" spans="2:12" ht="16.5" customHeight="1" x14ac:dyDescent="0.3">
      <c r="B20" s="291"/>
      <c r="C20" s="29" t="s">
        <v>27</v>
      </c>
      <c r="D20" s="12">
        <f t="shared" si="3"/>
        <v>3.5</v>
      </c>
      <c r="E20" s="48">
        <v>5</v>
      </c>
      <c r="F20" s="12">
        <f t="shared" si="1"/>
        <v>0</v>
      </c>
      <c r="G20" s="12">
        <f t="shared" si="2"/>
        <v>0</v>
      </c>
      <c r="H20" s="254"/>
      <c r="I20" s="255"/>
      <c r="J20" s="255"/>
      <c r="K20" s="255"/>
      <c r="L20" s="256"/>
    </row>
    <row r="21" spans="2:12" ht="16.5" customHeight="1" x14ac:dyDescent="0.3">
      <c r="B21" s="291"/>
      <c r="C21" s="29" t="s">
        <v>52</v>
      </c>
      <c r="D21" s="12">
        <f t="shared" si="3"/>
        <v>2.0999999999999996</v>
      </c>
      <c r="E21" s="48">
        <v>3</v>
      </c>
      <c r="F21" s="12">
        <f t="shared" si="1"/>
        <v>0</v>
      </c>
      <c r="G21" s="12">
        <f t="shared" si="2"/>
        <v>0</v>
      </c>
      <c r="H21" s="254"/>
      <c r="I21" s="255"/>
      <c r="J21" s="255"/>
      <c r="K21" s="255"/>
      <c r="L21" s="256"/>
    </row>
    <row r="22" spans="2:12" ht="16.5" customHeight="1" x14ac:dyDescent="0.3">
      <c r="B22" s="291"/>
      <c r="C22" s="29" t="s">
        <v>39</v>
      </c>
      <c r="D22" s="12">
        <f t="shared" si="3"/>
        <v>0.7</v>
      </c>
      <c r="E22" s="48">
        <v>1</v>
      </c>
      <c r="F22" s="12">
        <f t="shared" si="1"/>
        <v>0</v>
      </c>
      <c r="G22" s="12">
        <f t="shared" si="2"/>
        <v>0</v>
      </c>
      <c r="H22" s="254"/>
      <c r="I22" s="255"/>
      <c r="J22" s="255"/>
      <c r="K22" s="255"/>
      <c r="L22" s="256"/>
    </row>
    <row r="23" spans="2:12" ht="16.5" customHeight="1" x14ac:dyDescent="0.3">
      <c r="B23" s="291"/>
      <c r="C23" s="29" t="s">
        <v>20</v>
      </c>
      <c r="D23" s="12">
        <f t="shared" si="3"/>
        <v>2.0999999999999996</v>
      </c>
      <c r="E23" s="48">
        <v>3</v>
      </c>
      <c r="F23" s="12">
        <f t="shared" si="1"/>
        <v>0</v>
      </c>
      <c r="G23" s="12">
        <f t="shared" si="2"/>
        <v>0</v>
      </c>
      <c r="H23" s="254"/>
      <c r="I23" s="255"/>
      <c r="J23" s="255"/>
      <c r="K23" s="255"/>
      <c r="L23" s="256"/>
    </row>
    <row r="24" spans="2:12" ht="16.5" customHeight="1" x14ac:dyDescent="0.3">
      <c r="B24" s="291"/>
      <c r="C24" s="29" t="s">
        <v>19</v>
      </c>
      <c r="D24" s="12">
        <f t="shared" si="3"/>
        <v>0.7</v>
      </c>
      <c r="E24" s="48">
        <v>1</v>
      </c>
      <c r="F24" s="12">
        <f t="shared" si="1"/>
        <v>0</v>
      </c>
      <c r="G24" s="12">
        <f t="shared" si="2"/>
        <v>0</v>
      </c>
      <c r="H24" s="254"/>
      <c r="I24" s="255"/>
      <c r="J24" s="255"/>
      <c r="K24" s="255"/>
      <c r="L24" s="256"/>
    </row>
    <row r="25" spans="2:12" ht="16.5" customHeight="1" x14ac:dyDescent="0.3">
      <c r="B25" s="291"/>
      <c r="C25" s="29" t="s">
        <v>53</v>
      </c>
      <c r="D25" s="12">
        <f t="shared" si="3"/>
        <v>0.13999999999999999</v>
      </c>
      <c r="E25" s="48">
        <v>0.2</v>
      </c>
      <c r="F25" s="12">
        <f t="shared" si="1"/>
        <v>0</v>
      </c>
      <c r="G25" s="12">
        <f t="shared" si="2"/>
        <v>0</v>
      </c>
      <c r="H25" s="254"/>
      <c r="I25" s="255"/>
      <c r="J25" s="255"/>
      <c r="K25" s="255"/>
      <c r="L25" s="256"/>
    </row>
    <row r="26" spans="2:12" x14ac:dyDescent="0.3">
      <c r="B26" s="296"/>
      <c r="C26" s="29" t="s">
        <v>25</v>
      </c>
      <c r="D26" s="12">
        <f t="shared" si="3"/>
        <v>1.4</v>
      </c>
      <c r="E26" s="48">
        <v>2</v>
      </c>
      <c r="F26" s="12">
        <f t="shared" si="1"/>
        <v>0</v>
      </c>
      <c r="G26" s="12">
        <f t="shared" si="2"/>
        <v>0</v>
      </c>
      <c r="H26" s="257"/>
      <c r="I26" s="258"/>
      <c r="J26" s="258"/>
      <c r="K26" s="258"/>
      <c r="L26" s="259"/>
    </row>
    <row r="27" spans="2:12" x14ac:dyDescent="0.3">
      <c r="B27" s="225" t="s">
        <v>675</v>
      </c>
      <c r="C27" s="9" t="s">
        <v>676</v>
      </c>
      <c r="D27" s="12">
        <f t="shared" si="3"/>
        <v>21</v>
      </c>
      <c r="E27" s="9">
        <v>30</v>
      </c>
      <c r="F27" s="12">
        <f t="shared" si="1"/>
        <v>0</v>
      </c>
      <c r="G27" s="12">
        <f t="shared" si="2"/>
        <v>0</v>
      </c>
      <c r="H27" s="208" t="s">
        <v>754</v>
      </c>
      <c r="I27" s="209"/>
      <c r="J27" s="209"/>
      <c r="K27" s="209"/>
      <c r="L27" s="210"/>
    </row>
    <row r="28" spans="2:12" x14ac:dyDescent="0.3">
      <c r="B28" s="226"/>
      <c r="C28" s="9" t="s">
        <v>39</v>
      </c>
      <c r="D28" s="12">
        <f t="shared" si="3"/>
        <v>0.7</v>
      </c>
      <c r="E28" s="9">
        <v>1</v>
      </c>
      <c r="F28" s="12">
        <f t="shared" si="1"/>
        <v>0</v>
      </c>
      <c r="G28" s="12">
        <f t="shared" si="2"/>
        <v>0</v>
      </c>
      <c r="H28" s="211"/>
      <c r="I28" s="212"/>
      <c r="J28" s="212"/>
      <c r="K28" s="212"/>
      <c r="L28" s="213"/>
    </row>
    <row r="29" spans="2:12" ht="16.5" customHeight="1" x14ac:dyDescent="0.3">
      <c r="B29" s="226"/>
      <c r="C29" s="9" t="s">
        <v>53</v>
      </c>
      <c r="D29" s="12">
        <f t="shared" si="3"/>
        <v>0.35</v>
      </c>
      <c r="E29" s="9">
        <v>0.5</v>
      </c>
      <c r="F29" s="12">
        <f t="shared" si="1"/>
        <v>0</v>
      </c>
      <c r="G29" s="12">
        <f t="shared" si="2"/>
        <v>0</v>
      </c>
      <c r="H29" s="211"/>
      <c r="I29" s="212"/>
      <c r="J29" s="212"/>
      <c r="K29" s="212"/>
      <c r="L29" s="213"/>
    </row>
    <row r="30" spans="2:12" ht="16.5" customHeight="1" x14ac:dyDescent="0.3">
      <c r="B30" s="226"/>
      <c r="C30" s="9" t="s">
        <v>288</v>
      </c>
      <c r="D30" s="12">
        <f t="shared" si="3"/>
        <v>0.7</v>
      </c>
      <c r="E30" s="9">
        <v>1</v>
      </c>
      <c r="F30" s="12">
        <f t="shared" si="1"/>
        <v>0</v>
      </c>
      <c r="G30" s="12">
        <f t="shared" si="2"/>
        <v>0</v>
      </c>
      <c r="H30" s="211"/>
      <c r="I30" s="212"/>
      <c r="J30" s="212"/>
      <c r="K30" s="212"/>
      <c r="L30" s="213"/>
    </row>
    <row r="31" spans="2:12" ht="16.5" customHeight="1" x14ac:dyDescent="0.3">
      <c r="B31" s="226"/>
      <c r="C31" s="9" t="s">
        <v>27</v>
      </c>
      <c r="D31" s="12">
        <f t="shared" si="3"/>
        <v>3.5</v>
      </c>
      <c r="E31" s="9">
        <v>5</v>
      </c>
      <c r="F31" s="12">
        <f t="shared" si="1"/>
        <v>0</v>
      </c>
      <c r="G31" s="12">
        <f t="shared" si="2"/>
        <v>0</v>
      </c>
      <c r="H31" s="211"/>
      <c r="I31" s="212"/>
      <c r="J31" s="212"/>
      <c r="K31" s="212"/>
      <c r="L31" s="213"/>
    </row>
    <row r="32" spans="2:12" ht="16.5" customHeight="1" x14ac:dyDescent="0.3">
      <c r="B32" s="226"/>
      <c r="C32" s="9" t="s">
        <v>52</v>
      </c>
      <c r="D32" s="12">
        <f t="shared" si="3"/>
        <v>0.7</v>
      </c>
      <c r="E32" s="9">
        <v>1</v>
      </c>
      <c r="F32" s="12">
        <f t="shared" si="1"/>
        <v>0</v>
      </c>
      <c r="G32" s="12">
        <f t="shared" si="2"/>
        <v>0</v>
      </c>
      <c r="H32" s="211"/>
      <c r="I32" s="212"/>
      <c r="J32" s="212"/>
      <c r="K32" s="212"/>
      <c r="L32" s="213"/>
    </row>
    <row r="33" spans="2:12" ht="16.5" customHeight="1" x14ac:dyDescent="0.3">
      <c r="B33" s="227"/>
      <c r="C33" s="9" t="s">
        <v>378</v>
      </c>
      <c r="D33" s="12">
        <f t="shared" si="3"/>
        <v>0.7</v>
      </c>
      <c r="E33" s="9">
        <v>1</v>
      </c>
      <c r="F33" s="12">
        <f t="shared" si="1"/>
        <v>0</v>
      </c>
      <c r="G33" s="12">
        <f t="shared" si="2"/>
        <v>0</v>
      </c>
      <c r="H33" s="214"/>
      <c r="I33" s="215"/>
      <c r="J33" s="215"/>
      <c r="K33" s="215"/>
      <c r="L33" s="216"/>
    </row>
    <row r="34" spans="2:12" ht="16.5" customHeight="1" thickBot="1" x14ac:dyDescent="0.35">
      <c r="B34" s="27" t="s">
        <v>110</v>
      </c>
      <c r="C34" s="21" t="s">
        <v>33</v>
      </c>
      <c r="D34" s="86">
        <f>E34*0.65</f>
        <v>13</v>
      </c>
      <c r="E34" s="23">
        <v>20</v>
      </c>
      <c r="F34" s="24">
        <f t="shared" si="1"/>
        <v>0</v>
      </c>
      <c r="G34" s="24">
        <f t="shared" si="2"/>
        <v>0</v>
      </c>
      <c r="H34" s="228" t="s">
        <v>34</v>
      </c>
      <c r="I34" s="229"/>
      <c r="J34" s="229"/>
      <c r="K34" s="229"/>
      <c r="L34" s="230"/>
    </row>
    <row r="35" spans="2:12" ht="72" customHeight="1" thickTop="1" x14ac:dyDescent="0.3"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</row>
    <row r="36" spans="2:12" ht="17.25" thickBot="1" x14ac:dyDescent="0.35"/>
    <row r="37" spans="2:12" ht="20.25" thickTop="1" x14ac:dyDescent="0.3">
      <c r="B37" s="217" t="s">
        <v>755</v>
      </c>
      <c r="C37" s="218"/>
      <c r="D37" s="218"/>
      <c r="E37" s="218"/>
      <c r="F37" s="218"/>
      <c r="G37" s="218"/>
      <c r="H37" s="218"/>
      <c r="I37" s="218"/>
      <c r="J37" s="218"/>
      <c r="K37" s="218"/>
      <c r="L37" s="219"/>
    </row>
    <row r="38" spans="2:12" x14ac:dyDescent="0.3">
      <c r="B38" s="220" t="s">
        <v>3</v>
      </c>
      <c r="C38" s="221" t="s">
        <v>4</v>
      </c>
      <c r="D38" s="221" t="s">
        <v>5</v>
      </c>
      <c r="E38" s="221"/>
      <c r="F38" s="221" t="s">
        <v>6</v>
      </c>
      <c r="G38" s="221"/>
      <c r="H38" s="221" t="s">
        <v>7</v>
      </c>
      <c r="I38" s="221"/>
      <c r="J38" s="221"/>
      <c r="K38" s="221"/>
      <c r="L38" s="222"/>
    </row>
    <row r="39" spans="2:12" x14ac:dyDescent="0.3">
      <c r="B39" s="220"/>
      <c r="C39" s="221"/>
      <c r="D39" s="6" t="s">
        <v>1</v>
      </c>
      <c r="E39" s="6" t="s">
        <v>2</v>
      </c>
      <c r="F39" s="38" t="s">
        <v>1</v>
      </c>
      <c r="G39" s="39" t="s">
        <v>2</v>
      </c>
      <c r="H39" s="221"/>
      <c r="I39" s="221"/>
      <c r="J39" s="221"/>
      <c r="K39" s="221"/>
      <c r="L39" s="222"/>
    </row>
    <row r="40" spans="2:12" ht="16.5" customHeight="1" x14ac:dyDescent="0.3">
      <c r="B40" s="225" t="s">
        <v>30</v>
      </c>
      <c r="C40" s="9" t="s">
        <v>13</v>
      </c>
      <c r="D40" s="15">
        <f>E40*0.65</f>
        <v>32.5</v>
      </c>
      <c r="E40" s="9">
        <v>50</v>
      </c>
      <c r="F40" s="32">
        <f>D40*D$2</f>
        <v>0</v>
      </c>
      <c r="G40" s="12">
        <f>E40*D$3</f>
        <v>0</v>
      </c>
      <c r="H40" s="223" t="s">
        <v>108</v>
      </c>
      <c r="I40" s="223"/>
      <c r="J40" s="223"/>
      <c r="K40" s="223"/>
      <c r="L40" s="224"/>
    </row>
    <row r="41" spans="2:12" ht="16.5" customHeight="1" x14ac:dyDescent="0.3">
      <c r="B41" s="227"/>
      <c r="C41" s="9" t="s">
        <v>107</v>
      </c>
      <c r="D41" s="15">
        <f t="shared" ref="D41:D62" si="4">E41*0.65</f>
        <v>1.625</v>
      </c>
      <c r="E41" s="9">
        <v>2.5</v>
      </c>
      <c r="F41" s="32">
        <f t="shared" ref="F41:F62" si="5">D41*D$2</f>
        <v>0</v>
      </c>
      <c r="G41" s="12">
        <f t="shared" ref="G41:G62" si="6">E41*D$3</f>
        <v>0</v>
      </c>
      <c r="H41" s="223"/>
      <c r="I41" s="223"/>
      <c r="J41" s="223"/>
      <c r="K41" s="223"/>
      <c r="L41" s="224"/>
    </row>
    <row r="42" spans="2:12" ht="16.5" customHeight="1" x14ac:dyDescent="0.3">
      <c r="B42" s="187" t="s">
        <v>594</v>
      </c>
      <c r="C42" s="14" t="s">
        <v>70</v>
      </c>
      <c r="D42" s="26">
        <f t="shared" si="4"/>
        <v>13</v>
      </c>
      <c r="E42" s="9">
        <v>20</v>
      </c>
      <c r="F42" s="12">
        <f t="shared" si="5"/>
        <v>0</v>
      </c>
      <c r="G42" s="12">
        <f t="shared" si="6"/>
        <v>0</v>
      </c>
      <c r="H42" s="262" t="s">
        <v>595</v>
      </c>
      <c r="I42" s="262"/>
      <c r="J42" s="262"/>
      <c r="K42" s="262"/>
      <c r="L42" s="263"/>
    </row>
    <row r="43" spans="2:12" ht="16.5" customHeight="1" x14ac:dyDescent="0.3">
      <c r="B43" s="187"/>
      <c r="C43" s="14" t="s">
        <v>18</v>
      </c>
      <c r="D43" s="10">
        <f t="shared" si="4"/>
        <v>3.25</v>
      </c>
      <c r="E43" s="9">
        <v>5</v>
      </c>
      <c r="F43" s="12">
        <f t="shared" si="5"/>
        <v>0</v>
      </c>
      <c r="G43" s="12">
        <f t="shared" si="6"/>
        <v>0</v>
      </c>
      <c r="H43" s="262"/>
      <c r="I43" s="262"/>
      <c r="J43" s="262"/>
      <c r="K43" s="262"/>
      <c r="L43" s="263"/>
    </row>
    <row r="44" spans="2:12" ht="16.5" customHeight="1" x14ac:dyDescent="0.3">
      <c r="B44" s="187"/>
      <c r="C44" s="14" t="s">
        <v>19</v>
      </c>
      <c r="D44" s="10">
        <f t="shared" si="4"/>
        <v>0.32500000000000001</v>
      </c>
      <c r="E44" s="9">
        <v>0.5</v>
      </c>
      <c r="F44" s="12">
        <f t="shared" si="5"/>
        <v>0</v>
      </c>
      <c r="G44" s="12">
        <f t="shared" si="6"/>
        <v>0</v>
      </c>
      <c r="H44" s="262"/>
      <c r="I44" s="262"/>
      <c r="J44" s="262"/>
      <c r="K44" s="262"/>
      <c r="L44" s="263"/>
    </row>
    <row r="45" spans="2:12" ht="16.5" customHeight="1" x14ac:dyDescent="0.3">
      <c r="B45" s="187"/>
      <c r="C45" s="14" t="s">
        <v>298</v>
      </c>
      <c r="D45" s="10">
        <f t="shared" si="4"/>
        <v>0.32500000000000001</v>
      </c>
      <c r="E45" s="9">
        <v>0.5</v>
      </c>
      <c r="F45" s="12">
        <f t="shared" si="5"/>
        <v>0</v>
      </c>
      <c r="G45" s="12">
        <f t="shared" si="6"/>
        <v>0</v>
      </c>
      <c r="H45" s="262"/>
      <c r="I45" s="262"/>
      <c r="J45" s="262"/>
      <c r="K45" s="262"/>
      <c r="L45" s="263"/>
    </row>
    <row r="46" spans="2:12" ht="16.5" customHeight="1" x14ac:dyDescent="0.3">
      <c r="B46" s="187"/>
      <c r="C46" s="14" t="s">
        <v>17</v>
      </c>
      <c r="D46" s="10">
        <f t="shared" si="4"/>
        <v>1.3</v>
      </c>
      <c r="E46" s="9">
        <v>2</v>
      </c>
      <c r="F46" s="12">
        <f t="shared" si="5"/>
        <v>0</v>
      </c>
      <c r="G46" s="12">
        <f t="shared" si="6"/>
        <v>0</v>
      </c>
      <c r="H46" s="262"/>
      <c r="I46" s="262"/>
      <c r="J46" s="262"/>
      <c r="K46" s="262"/>
      <c r="L46" s="263"/>
    </row>
    <row r="47" spans="2:12" ht="17.25" customHeight="1" x14ac:dyDescent="0.3">
      <c r="B47" s="187"/>
      <c r="C47" s="14" t="s">
        <v>499</v>
      </c>
      <c r="D47" s="10">
        <f t="shared" si="4"/>
        <v>1.3</v>
      </c>
      <c r="E47" s="9">
        <v>2</v>
      </c>
      <c r="F47" s="12">
        <f t="shared" si="5"/>
        <v>0</v>
      </c>
      <c r="G47" s="12">
        <f t="shared" si="6"/>
        <v>0</v>
      </c>
      <c r="H47" s="262"/>
      <c r="I47" s="262"/>
      <c r="J47" s="262"/>
      <c r="K47" s="262"/>
      <c r="L47" s="263"/>
    </row>
    <row r="48" spans="2:12" ht="17.25" customHeight="1" x14ac:dyDescent="0.3">
      <c r="B48" s="282" t="s">
        <v>430</v>
      </c>
      <c r="C48" s="9" t="s">
        <v>431</v>
      </c>
      <c r="D48" s="12">
        <f t="shared" si="4"/>
        <v>26</v>
      </c>
      <c r="E48" s="11">
        <v>40</v>
      </c>
      <c r="F48" s="12">
        <f t="shared" si="5"/>
        <v>0</v>
      </c>
      <c r="G48" s="12">
        <f t="shared" si="6"/>
        <v>0</v>
      </c>
      <c r="H48" s="323" t="s">
        <v>756</v>
      </c>
      <c r="I48" s="324"/>
      <c r="J48" s="324"/>
      <c r="K48" s="324"/>
      <c r="L48" s="325"/>
    </row>
    <row r="49" spans="2:12" ht="17.25" customHeight="1" x14ac:dyDescent="0.3">
      <c r="B49" s="283"/>
      <c r="C49" s="9" t="s">
        <v>23</v>
      </c>
      <c r="D49" s="31">
        <f t="shared" si="4"/>
        <v>4.55</v>
      </c>
      <c r="E49" s="11">
        <v>7</v>
      </c>
      <c r="F49" s="12">
        <f t="shared" si="5"/>
        <v>0</v>
      </c>
      <c r="G49" s="12">
        <f t="shared" si="6"/>
        <v>0</v>
      </c>
      <c r="H49" s="326"/>
      <c r="I49" s="327"/>
      <c r="J49" s="327"/>
      <c r="K49" s="327"/>
      <c r="L49" s="328"/>
    </row>
    <row r="50" spans="2:12" ht="16.5" customHeight="1" x14ac:dyDescent="0.3">
      <c r="B50" s="283"/>
      <c r="C50" s="9" t="s">
        <v>22</v>
      </c>
      <c r="D50" s="12">
        <f t="shared" si="4"/>
        <v>6.5</v>
      </c>
      <c r="E50" s="11">
        <v>10</v>
      </c>
      <c r="F50" s="12">
        <f t="shared" si="5"/>
        <v>0</v>
      </c>
      <c r="G50" s="12">
        <f t="shared" si="6"/>
        <v>0</v>
      </c>
      <c r="H50" s="326"/>
      <c r="I50" s="327"/>
      <c r="J50" s="327"/>
      <c r="K50" s="327"/>
      <c r="L50" s="328"/>
    </row>
    <row r="51" spans="2:12" ht="16.5" customHeight="1" x14ac:dyDescent="0.3">
      <c r="B51" s="283"/>
      <c r="C51" s="9" t="s">
        <v>27</v>
      </c>
      <c r="D51" s="31">
        <f t="shared" si="4"/>
        <v>3.25</v>
      </c>
      <c r="E51" s="11">
        <v>5</v>
      </c>
      <c r="F51" s="12">
        <f t="shared" si="5"/>
        <v>0</v>
      </c>
      <c r="G51" s="12">
        <f t="shared" si="6"/>
        <v>0</v>
      </c>
      <c r="H51" s="326"/>
      <c r="I51" s="327"/>
      <c r="J51" s="327"/>
      <c r="K51" s="327"/>
      <c r="L51" s="328"/>
    </row>
    <row r="52" spans="2:12" ht="16.5" customHeight="1" x14ac:dyDescent="0.3">
      <c r="B52" s="283"/>
      <c r="C52" s="9" t="s">
        <v>52</v>
      </c>
      <c r="D52" s="32">
        <f t="shared" si="4"/>
        <v>1.9500000000000002</v>
      </c>
      <c r="E52" s="11">
        <v>3</v>
      </c>
      <c r="F52" s="12">
        <f t="shared" si="5"/>
        <v>0</v>
      </c>
      <c r="G52" s="12">
        <f t="shared" si="6"/>
        <v>0</v>
      </c>
      <c r="H52" s="326"/>
      <c r="I52" s="327"/>
      <c r="J52" s="327"/>
      <c r="K52" s="327"/>
      <c r="L52" s="328"/>
    </row>
    <row r="53" spans="2:12" ht="16.5" customHeight="1" x14ac:dyDescent="0.3">
      <c r="B53" s="283"/>
      <c r="C53" s="9" t="s">
        <v>20</v>
      </c>
      <c r="D53" s="12">
        <f t="shared" si="4"/>
        <v>1.3</v>
      </c>
      <c r="E53" s="11">
        <v>2</v>
      </c>
      <c r="F53" s="12">
        <f t="shared" si="5"/>
        <v>0</v>
      </c>
      <c r="G53" s="12">
        <f t="shared" si="6"/>
        <v>0</v>
      </c>
      <c r="H53" s="326"/>
      <c r="I53" s="327"/>
      <c r="J53" s="327"/>
      <c r="K53" s="327"/>
      <c r="L53" s="328"/>
    </row>
    <row r="54" spans="2:12" ht="19.5" customHeight="1" x14ac:dyDescent="0.3">
      <c r="B54" s="283"/>
      <c r="C54" s="9" t="s">
        <v>19</v>
      </c>
      <c r="D54" s="31">
        <f t="shared" si="4"/>
        <v>0.32500000000000001</v>
      </c>
      <c r="E54" s="11">
        <v>0.5</v>
      </c>
      <c r="F54" s="12">
        <f t="shared" si="5"/>
        <v>0</v>
      </c>
      <c r="G54" s="12">
        <f t="shared" si="6"/>
        <v>0</v>
      </c>
      <c r="H54" s="326"/>
      <c r="I54" s="327"/>
      <c r="J54" s="327"/>
      <c r="K54" s="327"/>
      <c r="L54" s="328"/>
    </row>
    <row r="55" spans="2:12" ht="19.5" customHeight="1" x14ac:dyDescent="0.3">
      <c r="B55" s="283"/>
      <c r="C55" s="9" t="s">
        <v>53</v>
      </c>
      <c r="D55" s="31">
        <f t="shared" si="4"/>
        <v>0.13</v>
      </c>
      <c r="E55" s="11">
        <v>0.2</v>
      </c>
      <c r="F55" s="12">
        <f t="shared" si="5"/>
        <v>0</v>
      </c>
      <c r="G55" s="12">
        <f t="shared" si="6"/>
        <v>0</v>
      </c>
      <c r="H55" s="326"/>
      <c r="I55" s="327"/>
      <c r="J55" s="327"/>
      <c r="K55" s="327"/>
      <c r="L55" s="328"/>
    </row>
    <row r="56" spans="2:12" ht="19.5" customHeight="1" x14ac:dyDescent="0.3">
      <c r="B56" s="283"/>
      <c r="C56" s="9" t="s">
        <v>186</v>
      </c>
      <c r="D56" s="31">
        <f t="shared" si="4"/>
        <v>0.65</v>
      </c>
      <c r="E56" s="11">
        <v>1</v>
      </c>
      <c r="F56" s="12">
        <f t="shared" si="5"/>
        <v>0</v>
      </c>
      <c r="G56" s="12">
        <f t="shared" si="6"/>
        <v>0</v>
      </c>
      <c r="H56" s="326"/>
      <c r="I56" s="327"/>
      <c r="J56" s="327"/>
      <c r="K56" s="327"/>
      <c r="L56" s="328"/>
    </row>
    <row r="57" spans="2:12" ht="19.5" customHeight="1" x14ac:dyDescent="0.3">
      <c r="B57" s="283"/>
      <c r="C57" s="9" t="s">
        <v>190</v>
      </c>
      <c r="D57" s="12">
        <f t="shared" si="4"/>
        <v>1.3</v>
      </c>
      <c r="E57" s="11">
        <v>2</v>
      </c>
      <c r="F57" s="12">
        <f t="shared" si="5"/>
        <v>0</v>
      </c>
      <c r="G57" s="12">
        <f t="shared" si="6"/>
        <v>0</v>
      </c>
      <c r="H57" s="329"/>
      <c r="I57" s="330"/>
      <c r="J57" s="330"/>
      <c r="K57" s="330"/>
      <c r="L57" s="331"/>
    </row>
    <row r="58" spans="2:12" ht="19.5" customHeight="1" x14ac:dyDescent="0.3">
      <c r="B58" s="282" t="s">
        <v>109</v>
      </c>
      <c r="C58" s="9" t="s">
        <v>452</v>
      </c>
      <c r="D58" s="12">
        <f t="shared" si="4"/>
        <v>13</v>
      </c>
      <c r="E58" s="9">
        <v>20</v>
      </c>
      <c r="F58" s="12">
        <f t="shared" si="5"/>
        <v>0</v>
      </c>
      <c r="G58" s="12">
        <f t="shared" si="6"/>
        <v>0</v>
      </c>
      <c r="H58" s="202" t="s">
        <v>453</v>
      </c>
      <c r="I58" s="203"/>
      <c r="J58" s="203"/>
      <c r="K58" s="203"/>
      <c r="L58" s="204"/>
    </row>
    <row r="59" spans="2:12" ht="19.5" customHeight="1" x14ac:dyDescent="0.3">
      <c r="B59" s="283"/>
      <c r="C59" s="9" t="s">
        <v>162</v>
      </c>
      <c r="D59" s="31">
        <f t="shared" si="4"/>
        <v>3.25</v>
      </c>
      <c r="E59" s="9">
        <v>5</v>
      </c>
      <c r="F59" s="12">
        <f t="shared" si="5"/>
        <v>0</v>
      </c>
      <c r="G59" s="12">
        <f t="shared" si="6"/>
        <v>0</v>
      </c>
      <c r="H59" s="205"/>
      <c r="I59" s="206"/>
      <c r="J59" s="206"/>
      <c r="K59" s="206"/>
      <c r="L59" s="207"/>
    </row>
    <row r="60" spans="2:12" ht="19.5" customHeight="1" x14ac:dyDescent="0.3">
      <c r="B60" s="283"/>
      <c r="C60" s="9" t="s">
        <v>186</v>
      </c>
      <c r="D60" s="31">
        <f t="shared" si="4"/>
        <v>0.65</v>
      </c>
      <c r="E60" s="9">
        <v>1</v>
      </c>
      <c r="F60" s="12">
        <f t="shared" si="5"/>
        <v>0</v>
      </c>
      <c r="G60" s="12">
        <f t="shared" si="6"/>
        <v>0</v>
      </c>
      <c r="H60" s="205"/>
      <c r="I60" s="206"/>
      <c r="J60" s="206"/>
      <c r="K60" s="206"/>
      <c r="L60" s="207"/>
    </row>
    <row r="61" spans="2:12" ht="16.5" customHeight="1" x14ac:dyDescent="0.3">
      <c r="B61" s="284"/>
      <c r="C61" s="9" t="s">
        <v>454</v>
      </c>
      <c r="D61" s="31">
        <f t="shared" si="4"/>
        <v>6.5000000000000002E-2</v>
      </c>
      <c r="E61" s="9">
        <v>0.1</v>
      </c>
      <c r="F61" s="12">
        <f t="shared" si="5"/>
        <v>0</v>
      </c>
      <c r="G61" s="12">
        <f t="shared" si="6"/>
        <v>0</v>
      </c>
      <c r="H61" s="205"/>
      <c r="I61" s="206"/>
      <c r="J61" s="206"/>
      <c r="K61" s="206"/>
      <c r="L61" s="207"/>
    </row>
    <row r="62" spans="2:12" ht="16.5" customHeight="1" thickBot="1" x14ac:dyDescent="0.35">
      <c r="B62" s="30" t="s">
        <v>114</v>
      </c>
      <c r="C62" s="21" t="s">
        <v>261</v>
      </c>
      <c r="D62" s="22">
        <f t="shared" si="4"/>
        <v>13</v>
      </c>
      <c r="E62" s="23">
        <v>20</v>
      </c>
      <c r="F62" s="79">
        <f t="shared" si="5"/>
        <v>0</v>
      </c>
      <c r="G62" s="24">
        <f t="shared" si="6"/>
        <v>0</v>
      </c>
      <c r="H62" s="188" t="s">
        <v>36</v>
      </c>
      <c r="I62" s="188"/>
      <c r="J62" s="188"/>
      <c r="K62" s="188"/>
      <c r="L62" s="189"/>
    </row>
    <row r="63" spans="2:12" ht="72" customHeight="1" thickTop="1" x14ac:dyDescent="0.3">
      <c r="B63" s="332"/>
      <c r="C63" s="332"/>
      <c r="D63" s="332"/>
      <c r="E63" s="332"/>
      <c r="F63" s="332"/>
      <c r="G63" s="332"/>
      <c r="H63" s="332"/>
      <c r="I63" s="332"/>
      <c r="J63" s="332"/>
      <c r="K63" s="332"/>
      <c r="L63" s="332"/>
    </row>
    <row r="64" spans="2:12" ht="17.25" thickBot="1" x14ac:dyDescent="0.35"/>
    <row r="65" spans="2:12" ht="20.25" thickTop="1" x14ac:dyDescent="0.3">
      <c r="B65" s="217" t="s">
        <v>757</v>
      </c>
      <c r="C65" s="218"/>
      <c r="D65" s="218"/>
      <c r="E65" s="218"/>
      <c r="F65" s="218"/>
      <c r="G65" s="218"/>
      <c r="H65" s="218"/>
      <c r="I65" s="218"/>
      <c r="J65" s="218"/>
      <c r="K65" s="218"/>
      <c r="L65" s="219"/>
    </row>
    <row r="66" spans="2:12" x14ac:dyDescent="0.3">
      <c r="B66" s="220" t="s">
        <v>3</v>
      </c>
      <c r="C66" s="221" t="s">
        <v>4</v>
      </c>
      <c r="D66" s="221" t="s">
        <v>5</v>
      </c>
      <c r="E66" s="221"/>
      <c r="F66" s="221" t="s">
        <v>6</v>
      </c>
      <c r="G66" s="221"/>
      <c r="H66" s="221" t="s">
        <v>7</v>
      </c>
      <c r="I66" s="221"/>
      <c r="J66" s="221"/>
      <c r="K66" s="221"/>
      <c r="L66" s="222"/>
    </row>
    <row r="67" spans="2:12" x14ac:dyDescent="0.3">
      <c r="B67" s="220"/>
      <c r="C67" s="221"/>
      <c r="D67" s="6" t="s">
        <v>1</v>
      </c>
      <c r="E67" s="6" t="s">
        <v>2</v>
      </c>
      <c r="F67" s="38" t="s">
        <v>1</v>
      </c>
      <c r="G67" s="39" t="s">
        <v>2</v>
      </c>
      <c r="H67" s="221"/>
      <c r="I67" s="221"/>
      <c r="J67" s="221"/>
      <c r="K67" s="221"/>
      <c r="L67" s="222"/>
    </row>
    <row r="68" spans="2:12" ht="16.5" customHeight="1" x14ac:dyDescent="0.3">
      <c r="B68" s="295" t="s">
        <v>59</v>
      </c>
      <c r="C68" s="41" t="s">
        <v>13</v>
      </c>
      <c r="D68" s="10">
        <f t="shared" ref="D68:D69" si="7">E68*0.65</f>
        <v>32.5</v>
      </c>
      <c r="E68" s="11">
        <v>50</v>
      </c>
      <c r="F68" s="12">
        <f t="shared" ref="F68:F84" si="8">D68*D$2</f>
        <v>0</v>
      </c>
      <c r="G68" s="12">
        <f t="shared" ref="G68:G84" si="9">E68*D$3</f>
        <v>0</v>
      </c>
      <c r="H68" s="193" t="s">
        <v>103</v>
      </c>
      <c r="I68" s="194"/>
      <c r="J68" s="194"/>
      <c r="K68" s="194"/>
      <c r="L68" s="195"/>
    </row>
    <row r="69" spans="2:12" ht="16.5" customHeight="1" x14ac:dyDescent="0.3">
      <c r="B69" s="295"/>
      <c r="C69" s="41" t="s">
        <v>102</v>
      </c>
      <c r="D69" s="10">
        <f t="shared" si="7"/>
        <v>1.625</v>
      </c>
      <c r="E69" s="11">
        <v>2.5</v>
      </c>
      <c r="F69" s="12">
        <f t="shared" si="8"/>
        <v>0</v>
      </c>
      <c r="G69" s="12">
        <f t="shared" si="9"/>
        <v>0</v>
      </c>
      <c r="H69" s="196"/>
      <c r="I69" s="197"/>
      <c r="J69" s="197"/>
      <c r="K69" s="197"/>
      <c r="L69" s="198"/>
    </row>
    <row r="70" spans="2:12" ht="16.5" customHeight="1" x14ac:dyDescent="0.3">
      <c r="B70" s="187" t="s">
        <v>758</v>
      </c>
      <c r="C70" s="9" t="s">
        <v>450</v>
      </c>
      <c r="D70" s="12">
        <f t="shared" ref="D70:D76" si="10">E70*0.7</f>
        <v>14</v>
      </c>
      <c r="E70" s="9">
        <v>20</v>
      </c>
      <c r="F70" s="12">
        <f t="shared" si="8"/>
        <v>0</v>
      </c>
      <c r="G70" s="12">
        <f t="shared" si="9"/>
        <v>0</v>
      </c>
      <c r="H70" s="193" t="s">
        <v>759</v>
      </c>
      <c r="I70" s="194"/>
      <c r="J70" s="194"/>
      <c r="K70" s="194"/>
      <c r="L70" s="195"/>
    </row>
    <row r="71" spans="2:12" ht="16.5" customHeight="1" x14ac:dyDescent="0.3">
      <c r="B71" s="187"/>
      <c r="C71" s="9" t="s">
        <v>16</v>
      </c>
      <c r="D71" s="12">
        <f t="shared" si="10"/>
        <v>1.4</v>
      </c>
      <c r="E71" s="9">
        <v>2</v>
      </c>
      <c r="F71" s="12">
        <f t="shared" si="8"/>
        <v>0</v>
      </c>
      <c r="G71" s="12">
        <f t="shared" si="9"/>
        <v>0</v>
      </c>
      <c r="H71" s="199"/>
      <c r="I71" s="200"/>
      <c r="J71" s="200"/>
      <c r="K71" s="200"/>
      <c r="L71" s="201"/>
    </row>
    <row r="72" spans="2:12" ht="16.5" customHeight="1" x14ac:dyDescent="0.3">
      <c r="B72" s="187"/>
      <c r="C72" s="9" t="s">
        <v>17</v>
      </c>
      <c r="D72" s="12">
        <f t="shared" si="10"/>
        <v>1.4</v>
      </c>
      <c r="E72" s="9">
        <v>2</v>
      </c>
      <c r="F72" s="12">
        <f t="shared" si="8"/>
        <v>0</v>
      </c>
      <c r="G72" s="12">
        <f t="shared" si="9"/>
        <v>0</v>
      </c>
      <c r="H72" s="199"/>
      <c r="I72" s="200"/>
      <c r="J72" s="200"/>
      <c r="K72" s="200"/>
      <c r="L72" s="201"/>
    </row>
    <row r="73" spans="2:12" ht="16.5" customHeight="1" x14ac:dyDescent="0.3">
      <c r="B73" s="187"/>
      <c r="C73" s="9" t="s">
        <v>70</v>
      </c>
      <c r="D73" s="12">
        <f t="shared" si="10"/>
        <v>3.5</v>
      </c>
      <c r="E73" s="9">
        <v>5</v>
      </c>
      <c r="F73" s="12">
        <f t="shared" si="8"/>
        <v>0</v>
      </c>
      <c r="G73" s="12">
        <f t="shared" si="9"/>
        <v>0</v>
      </c>
      <c r="H73" s="199"/>
      <c r="I73" s="200"/>
      <c r="J73" s="200"/>
      <c r="K73" s="200"/>
      <c r="L73" s="201"/>
    </row>
    <row r="74" spans="2:12" ht="16.5" customHeight="1" x14ac:dyDescent="0.3">
      <c r="B74" s="187"/>
      <c r="C74" s="9" t="s">
        <v>24</v>
      </c>
      <c r="D74" s="12">
        <f t="shared" si="10"/>
        <v>0.7</v>
      </c>
      <c r="E74" s="9">
        <v>1</v>
      </c>
      <c r="F74" s="12">
        <f t="shared" si="8"/>
        <v>0</v>
      </c>
      <c r="G74" s="12">
        <f t="shared" si="9"/>
        <v>0</v>
      </c>
      <c r="H74" s="199"/>
      <c r="I74" s="200"/>
      <c r="J74" s="200"/>
      <c r="K74" s="200"/>
      <c r="L74" s="201"/>
    </row>
    <row r="75" spans="2:12" ht="17.25" customHeight="1" x14ac:dyDescent="0.3">
      <c r="B75" s="187"/>
      <c r="C75" s="9" t="s">
        <v>19</v>
      </c>
      <c r="D75" s="12">
        <f t="shared" si="10"/>
        <v>0.35</v>
      </c>
      <c r="E75" s="9">
        <v>0.5</v>
      </c>
      <c r="F75" s="12">
        <f t="shared" si="8"/>
        <v>0</v>
      </c>
      <c r="G75" s="12">
        <f t="shared" si="9"/>
        <v>0</v>
      </c>
      <c r="H75" s="199"/>
      <c r="I75" s="200"/>
      <c r="J75" s="200"/>
      <c r="K75" s="200"/>
      <c r="L75" s="201"/>
    </row>
    <row r="76" spans="2:12" ht="17.25" customHeight="1" x14ac:dyDescent="0.3">
      <c r="B76" s="187"/>
      <c r="C76" s="9" t="s">
        <v>20</v>
      </c>
      <c r="D76" s="12">
        <f t="shared" si="10"/>
        <v>0.7</v>
      </c>
      <c r="E76" s="9">
        <v>1</v>
      </c>
      <c r="F76" s="12">
        <f t="shared" si="8"/>
        <v>0</v>
      </c>
      <c r="G76" s="12">
        <f t="shared" si="9"/>
        <v>0</v>
      </c>
      <c r="H76" s="199"/>
      <c r="I76" s="200"/>
      <c r="J76" s="200"/>
      <c r="K76" s="200"/>
      <c r="L76" s="201"/>
    </row>
    <row r="77" spans="2:12" ht="16.5" customHeight="1" x14ac:dyDescent="0.3">
      <c r="B77" s="267" t="s">
        <v>294</v>
      </c>
      <c r="C77" s="29" t="s">
        <v>21</v>
      </c>
      <c r="D77" s="26">
        <f t="shared" ref="D77:D84" si="11">E77*0.65</f>
        <v>26</v>
      </c>
      <c r="E77" s="48">
        <v>40</v>
      </c>
      <c r="F77" s="12">
        <f t="shared" si="8"/>
        <v>0</v>
      </c>
      <c r="G77" s="12">
        <f t="shared" si="9"/>
        <v>0</v>
      </c>
      <c r="H77" s="251" t="s">
        <v>417</v>
      </c>
      <c r="I77" s="252"/>
      <c r="J77" s="252"/>
      <c r="K77" s="252"/>
      <c r="L77" s="253"/>
    </row>
    <row r="78" spans="2:12" ht="16.5" customHeight="1" x14ac:dyDescent="0.3">
      <c r="B78" s="268"/>
      <c r="C78" s="29" t="s">
        <v>23</v>
      </c>
      <c r="D78" s="10">
        <f t="shared" si="11"/>
        <v>3.25</v>
      </c>
      <c r="E78" s="48">
        <v>5</v>
      </c>
      <c r="F78" s="12">
        <f t="shared" si="8"/>
        <v>0</v>
      </c>
      <c r="G78" s="12">
        <f t="shared" si="9"/>
        <v>0</v>
      </c>
      <c r="H78" s="254"/>
      <c r="I78" s="255"/>
      <c r="J78" s="255"/>
      <c r="K78" s="255"/>
      <c r="L78" s="256"/>
    </row>
    <row r="79" spans="2:12" ht="16.5" customHeight="1" x14ac:dyDescent="0.3">
      <c r="B79" s="268"/>
      <c r="C79" s="29" t="s">
        <v>20</v>
      </c>
      <c r="D79" s="26">
        <f t="shared" si="11"/>
        <v>1.9500000000000002</v>
      </c>
      <c r="E79" s="48">
        <v>3</v>
      </c>
      <c r="F79" s="12">
        <f t="shared" si="8"/>
        <v>0</v>
      </c>
      <c r="G79" s="12">
        <f t="shared" si="9"/>
        <v>0</v>
      </c>
      <c r="H79" s="254"/>
      <c r="I79" s="255"/>
      <c r="J79" s="255"/>
      <c r="K79" s="255"/>
      <c r="L79" s="256"/>
    </row>
    <row r="80" spans="2:12" ht="16.5" customHeight="1" x14ac:dyDescent="0.3">
      <c r="B80" s="268"/>
      <c r="C80" s="29" t="s">
        <v>162</v>
      </c>
      <c r="D80" s="10">
        <f t="shared" si="11"/>
        <v>1.3</v>
      </c>
      <c r="E80" s="48">
        <v>2</v>
      </c>
      <c r="F80" s="12">
        <f t="shared" si="8"/>
        <v>0</v>
      </c>
      <c r="G80" s="12">
        <f t="shared" si="9"/>
        <v>0</v>
      </c>
      <c r="H80" s="254"/>
      <c r="I80" s="255"/>
      <c r="J80" s="255"/>
      <c r="K80" s="255"/>
      <c r="L80" s="256"/>
    </row>
    <row r="81" spans="2:12" ht="16.5" customHeight="1" x14ac:dyDescent="0.3">
      <c r="B81" s="269"/>
      <c r="C81" s="29" t="s">
        <v>39</v>
      </c>
      <c r="D81" s="10">
        <f t="shared" si="11"/>
        <v>0.65</v>
      </c>
      <c r="E81" s="48">
        <v>1</v>
      </c>
      <c r="F81" s="12">
        <f t="shared" si="8"/>
        <v>0</v>
      </c>
      <c r="G81" s="12">
        <f t="shared" si="9"/>
        <v>0</v>
      </c>
      <c r="H81" s="257"/>
      <c r="I81" s="258"/>
      <c r="J81" s="258"/>
      <c r="K81" s="258"/>
      <c r="L81" s="259"/>
    </row>
    <row r="82" spans="2:12" ht="16.5" customHeight="1" x14ac:dyDescent="0.3">
      <c r="B82" s="267" t="s">
        <v>63</v>
      </c>
      <c r="C82" s="9" t="s">
        <v>67</v>
      </c>
      <c r="D82" s="26">
        <f t="shared" si="11"/>
        <v>1.9500000000000002</v>
      </c>
      <c r="E82" s="9">
        <v>3</v>
      </c>
      <c r="F82" s="12">
        <f t="shared" si="8"/>
        <v>0</v>
      </c>
      <c r="G82" s="12">
        <f t="shared" si="9"/>
        <v>0</v>
      </c>
      <c r="H82" s="223" t="s">
        <v>426</v>
      </c>
      <c r="I82" s="223"/>
      <c r="J82" s="223"/>
      <c r="K82" s="223"/>
      <c r="L82" s="224"/>
    </row>
    <row r="83" spans="2:12" ht="16.5" customHeight="1" x14ac:dyDescent="0.3">
      <c r="B83" s="268"/>
      <c r="C83" s="9" t="s">
        <v>39</v>
      </c>
      <c r="D83" s="10">
        <f t="shared" si="11"/>
        <v>1.3</v>
      </c>
      <c r="E83" s="9">
        <v>2</v>
      </c>
      <c r="F83" s="12">
        <f t="shared" si="8"/>
        <v>0</v>
      </c>
      <c r="G83" s="12">
        <f t="shared" si="9"/>
        <v>0</v>
      </c>
      <c r="H83" s="223"/>
      <c r="I83" s="223"/>
      <c r="J83" s="223"/>
      <c r="K83" s="223"/>
      <c r="L83" s="224"/>
    </row>
    <row r="84" spans="2:12" ht="16.5" customHeight="1" x14ac:dyDescent="0.3">
      <c r="B84" s="269"/>
      <c r="C84" s="9" t="s">
        <v>24</v>
      </c>
      <c r="D84" s="10">
        <f t="shared" si="11"/>
        <v>0.32500000000000001</v>
      </c>
      <c r="E84" s="9">
        <v>0.5</v>
      </c>
      <c r="F84" s="12">
        <f t="shared" si="8"/>
        <v>0</v>
      </c>
      <c r="G84" s="12">
        <f t="shared" si="9"/>
        <v>0</v>
      </c>
      <c r="H84" s="223"/>
      <c r="I84" s="223"/>
      <c r="J84" s="223"/>
      <c r="K84" s="223"/>
      <c r="L84" s="224"/>
    </row>
    <row r="85" spans="2:12" ht="16.5" customHeight="1" thickBot="1" x14ac:dyDescent="0.35">
      <c r="B85" s="30" t="s">
        <v>114</v>
      </c>
      <c r="C85" s="21" t="s">
        <v>35</v>
      </c>
      <c r="D85" s="22">
        <f>E85*0.65</f>
        <v>13</v>
      </c>
      <c r="E85" s="23">
        <v>20</v>
      </c>
      <c r="F85" s="79">
        <f>D85*D$2</f>
        <v>0</v>
      </c>
      <c r="G85" s="24">
        <f>E85*D$3</f>
        <v>0</v>
      </c>
      <c r="H85" s="188" t="s">
        <v>36</v>
      </c>
      <c r="I85" s="188"/>
      <c r="J85" s="188"/>
      <c r="K85" s="188"/>
      <c r="L85" s="189"/>
    </row>
    <row r="86" spans="2:12" ht="72" customHeight="1" thickTop="1" x14ac:dyDescent="0.3"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</row>
    <row r="87" spans="2:12" ht="17.25" thickBot="1" x14ac:dyDescent="0.35"/>
    <row r="88" spans="2:12" ht="20.25" thickTop="1" x14ac:dyDescent="0.3">
      <c r="B88" s="217" t="s">
        <v>760</v>
      </c>
      <c r="C88" s="218"/>
      <c r="D88" s="218"/>
      <c r="E88" s="218"/>
      <c r="F88" s="218"/>
      <c r="G88" s="218"/>
      <c r="H88" s="218"/>
      <c r="I88" s="218"/>
      <c r="J88" s="218"/>
      <c r="K88" s="218"/>
      <c r="L88" s="219"/>
    </row>
    <row r="89" spans="2:12" x14ac:dyDescent="0.3">
      <c r="B89" s="220" t="s">
        <v>3</v>
      </c>
      <c r="C89" s="221" t="s">
        <v>4</v>
      </c>
      <c r="D89" s="221" t="s">
        <v>5</v>
      </c>
      <c r="E89" s="221"/>
      <c r="F89" s="221" t="s">
        <v>6</v>
      </c>
      <c r="G89" s="221"/>
      <c r="H89" s="221" t="s">
        <v>7</v>
      </c>
      <c r="I89" s="221"/>
      <c r="J89" s="221"/>
      <c r="K89" s="221"/>
      <c r="L89" s="222"/>
    </row>
    <row r="90" spans="2:12" x14ac:dyDescent="0.3">
      <c r="B90" s="220"/>
      <c r="C90" s="221"/>
      <c r="D90" s="6" t="s">
        <v>1</v>
      </c>
      <c r="E90" s="6" t="s">
        <v>2</v>
      </c>
      <c r="F90" s="38" t="s">
        <v>1</v>
      </c>
      <c r="G90" s="39" t="s">
        <v>2</v>
      </c>
      <c r="H90" s="221"/>
      <c r="I90" s="221"/>
      <c r="J90" s="221"/>
      <c r="K90" s="221"/>
      <c r="L90" s="222"/>
    </row>
    <row r="91" spans="2:12" ht="16.5" customHeight="1" x14ac:dyDescent="0.3">
      <c r="B91" s="187" t="s">
        <v>519</v>
      </c>
      <c r="C91" s="9" t="s">
        <v>13</v>
      </c>
      <c r="D91" s="10">
        <f t="shared" ref="D91:D114" si="12">E91*0.65</f>
        <v>32.5</v>
      </c>
      <c r="E91" s="9">
        <v>50</v>
      </c>
      <c r="F91" s="32">
        <f t="shared" ref="F91:F114" si="13">D91*D$2</f>
        <v>0</v>
      </c>
      <c r="G91" s="12">
        <f t="shared" ref="G91:G114" si="14">E91*D$3</f>
        <v>0</v>
      </c>
      <c r="H91" s="223" t="s">
        <v>74</v>
      </c>
      <c r="I91" s="223"/>
      <c r="J91" s="223"/>
      <c r="K91" s="223"/>
      <c r="L91" s="224"/>
    </row>
    <row r="92" spans="2:12" ht="16.5" customHeight="1" x14ac:dyDescent="0.3">
      <c r="B92" s="187"/>
      <c r="C92" s="9" t="s">
        <v>75</v>
      </c>
      <c r="D92" s="10">
        <f t="shared" si="12"/>
        <v>1.625</v>
      </c>
      <c r="E92" s="9">
        <v>2.5</v>
      </c>
      <c r="F92" s="32">
        <f t="shared" si="13"/>
        <v>0</v>
      </c>
      <c r="G92" s="12">
        <f t="shared" si="14"/>
        <v>0</v>
      </c>
      <c r="H92" s="223"/>
      <c r="I92" s="223"/>
      <c r="J92" s="223"/>
      <c r="K92" s="223"/>
      <c r="L92" s="224"/>
    </row>
    <row r="93" spans="2:12" ht="16.5" customHeight="1" x14ac:dyDescent="0.3">
      <c r="B93" s="290" t="s">
        <v>269</v>
      </c>
      <c r="C93" s="14" t="s">
        <v>15</v>
      </c>
      <c r="D93" s="26">
        <f t="shared" si="12"/>
        <v>13</v>
      </c>
      <c r="E93" s="9">
        <v>20</v>
      </c>
      <c r="F93" s="12">
        <f t="shared" si="13"/>
        <v>0</v>
      </c>
      <c r="G93" s="12">
        <f t="shared" si="14"/>
        <v>0</v>
      </c>
      <c r="H93" s="208" t="s">
        <v>520</v>
      </c>
      <c r="I93" s="209"/>
      <c r="J93" s="209"/>
      <c r="K93" s="209"/>
      <c r="L93" s="210"/>
    </row>
    <row r="94" spans="2:12" ht="16.5" customHeight="1" x14ac:dyDescent="0.3">
      <c r="B94" s="291"/>
      <c r="C94" s="14" t="s">
        <v>22</v>
      </c>
      <c r="D94" s="10">
        <f t="shared" si="12"/>
        <v>6.5</v>
      </c>
      <c r="E94" s="9">
        <v>10</v>
      </c>
      <c r="F94" s="12">
        <f t="shared" si="13"/>
        <v>0</v>
      </c>
      <c r="G94" s="12">
        <f t="shared" si="14"/>
        <v>0</v>
      </c>
      <c r="H94" s="211"/>
      <c r="I94" s="212"/>
      <c r="J94" s="212"/>
      <c r="K94" s="212"/>
      <c r="L94" s="213"/>
    </row>
    <row r="95" spans="2:12" ht="16.5" customHeight="1" x14ac:dyDescent="0.3">
      <c r="B95" s="291"/>
      <c r="C95" s="14" t="s">
        <v>16</v>
      </c>
      <c r="D95" s="10">
        <f t="shared" si="12"/>
        <v>0.65</v>
      </c>
      <c r="E95" s="9">
        <v>1</v>
      </c>
      <c r="F95" s="12">
        <f t="shared" si="13"/>
        <v>0</v>
      </c>
      <c r="G95" s="12">
        <f t="shared" si="14"/>
        <v>0</v>
      </c>
      <c r="H95" s="211"/>
      <c r="I95" s="212"/>
      <c r="J95" s="212"/>
      <c r="K95" s="212"/>
      <c r="L95" s="213"/>
    </row>
    <row r="96" spans="2:12" ht="16.5" customHeight="1" x14ac:dyDescent="0.3">
      <c r="B96" s="291"/>
      <c r="C96" s="14" t="s">
        <v>17</v>
      </c>
      <c r="D96" s="10">
        <f t="shared" si="12"/>
        <v>0.65</v>
      </c>
      <c r="E96" s="9">
        <v>1</v>
      </c>
      <c r="F96" s="12">
        <f t="shared" si="13"/>
        <v>0</v>
      </c>
      <c r="G96" s="12">
        <f t="shared" si="14"/>
        <v>0</v>
      </c>
      <c r="H96" s="211"/>
      <c r="I96" s="212"/>
      <c r="J96" s="212"/>
      <c r="K96" s="212"/>
      <c r="L96" s="213"/>
    </row>
    <row r="97" spans="2:12" ht="17.25" customHeight="1" x14ac:dyDescent="0.3">
      <c r="B97" s="291"/>
      <c r="C97" s="14" t="s">
        <v>27</v>
      </c>
      <c r="D97" s="10">
        <f t="shared" si="12"/>
        <v>0.65</v>
      </c>
      <c r="E97" s="9">
        <v>1</v>
      </c>
      <c r="F97" s="12">
        <f t="shared" si="13"/>
        <v>0</v>
      </c>
      <c r="G97" s="12">
        <f t="shared" si="14"/>
        <v>0</v>
      </c>
      <c r="H97" s="211"/>
      <c r="I97" s="212"/>
      <c r="J97" s="212"/>
      <c r="K97" s="212"/>
      <c r="L97" s="213"/>
    </row>
    <row r="98" spans="2:12" ht="17.25" customHeight="1" x14ac:dyDescent="0.3">
      <c r="B98" s="291"/>
      <c r="C98" s="14" t="s">
        <v>24</v>
      </c>
      <c r="D98" s="10">
        <f t="shared" si="12"/>
        <v>0.32500000000000001</v>
      </c>
      <c r="E98" s="9">
        <v>0.5</v>
      </c>
      <c r="F98" s="12">
        <f t="shared" si="13"/>
        <v>0</v>
      </c>
      <c r="G98" s="12">
        <f t="shared" si="14"/>
        <v>0</v>
      </c>
      <c r="H98" s="211"/>
      <c r="I98" s="212"/>
      <c r="J98" s="212"/>
      <c r="K98" s="212"/>
      <c r="L98" s="213"/>
    </row>
    <row r="99" spans="2:12" ht="16.5" customHeight="1" x14ac:dyDescent="0.3">
      <c r="B99" s="291"/>
      <c r="C99" s="14" t="s">
        <v>19</v>
      </c>
      <c r="D99" s="10">
        <f t="shared" si="12"/>
        <v>0.32500000000000001</v>
      </c>
      <c r="E99" s="9">
        <v>0.5</v>
      </c>
      <c r="F99" s="12">
        <f t="shared" si="13"/>
        <v>0</v>
      </c>
      <c r="G99" s="12">
        <f t="shared" si="14"/>
        <v>0</v>
      </c>
      <c r="H99" s="211"/>
      <c r="I99" s="212"/>
      <c r="J99" s="212"/>
      <c r="K99" s="212"/>
      <c r="L99" s="213"/>
    </row>
    <row r="100" spans="2:12" ht="16.5" customHeight="1" x14ac:dyDescent="0.3">
      <c r="B100" s="291"/>
      <c r="C100" s="14" t="s">
        <v>20</v>
      </c>
      <c r="D100" s="10">
        <f t="shared" si="12"/>
        <v>1.3</v>
      </c>
      <c r="E100" s="9">
        <v>2</v>
      </c>
      <c r="F100" s="12">
        <f t="shared" si="13"/>
        <v>0</v>
      </c>
      <c r="G100" s="12">
        <f t="shared" si="14"/>
        <v>0</v>
      </c>
      <c r="H100" s="214"/>
      <c r="I100" s="215"/>
      <c r="J100" s="215"/>
      <c r="K100" s="215"/>
      <c r="L100" s="216"/>
    </row>
    <row r="101" spans="2:12" ht="16.5" customHeight="1" x14ac:dyDescent="0.3">
      <c r="B101" s="287" t="s">
        <v>139</v>
      </c>
      <c r="C101" s="9" t="s">
        <v>84</v>
      </c>
      <c r="D101" s="26">
        <f t="shared" si="12"/>
        <v>26</v>
      </c>
      <c r="E101" s="9">
        <v>40</v>
      </c>
      <c r="F101" s="12">
        <f t="shared" si="13"/>
        <v>0</v>
      </c>
      <c r="G101" s="12">
        <f t="shared" si="14"/>
        <v>0</v>
      </c>
      <c r="H101" s="193" t="s">
        <v>322</v>
      </c>
      <c r="I101" s="194"/>
      <c r="J101" s="194"/>
      <c r="K101" s="194"/>
      <c r="L101" s="195"/>
    </row>
    <row r="102" spans="2:12" ht="16.5" customHeight="1" x14ac:dyDescent="0.3">
      <c r="B102" s="288"/>
      <c r="C102" s="9" t="s">
        <v>24</v>
      </c>
      <c r="D102" s="10">
        <f t="shared" si="12"/>
        <v>0.65</v>
      </c>
      <c r="E102" s="9">
        <v>1</v>
      </c>
      <c r="F102" s="12">
        <f t="shared" si="13"/>
        <v>0</v>
      </c>
      <c r="G102" s="12">
        <f t="shared" si="14"/>
        <v>0</v>
      </c>
      <c r="H102" s="199"/>
      <c r="I102" s="200"/>
      <c r="J102" s="200"/>
      <c r="K102" s="200"/>
      <c r="L102" s="201"/>
    </row>
    <row r="103" spans="2:12" ht="16.5" customHeight="1" x14ac:dyDescent="0.3">
      <c r="B103" s="288"/>
      <c r="C103" s="9" t="s">
        <v>27</v>
      </c>
      <c r="D103" s="26">
        <f t="shared" si="12"/>
        <v>1.9500000000000002</v>
      </c>
      <c r="E103" s="9">
        <v>3</v>
      </c>
      <c r="F103" s="12">
        <f t="shared" si="13"/>
        <v>0</v>
      </c>
      <c r="G103" s="12">
        <f t="shared" si="14"/>
        <v>0</v>
      </c>
      <c r="H103" s="199"/>
      <c r="I103" s="200"/>
      <c r="J103" s="200"/>
      <c r="K103" s="200"/>
      <c r="L103" s="201"/>
    </row>
    <row r="104" spans="2:12" ht="16.5" customHeight="1" x14ac:dyDescent="0.3">
      <c r="B104" s="288"/>
      <c r="C104" s="9" t="s">
        <v>39</v>
      </c>
      <c r="D104" s="10">
        <f t="shared" si="12"/>
        <v>0.65</v>
      </c>
      <c r="E104" s="9">
        <v>1</v>
      </c>
      <c r="F104" s="12">
        <f t="shared" si="13"/>
        <v>0</v>
      </c>
      <c r="G104" s="12">
        <f t="shared" si="14"/>
        <v>0</v>
      </c>
      <c r="H104" s="199"/>
      <c r="I104" s="200"/>
      <c r="J104" s="200"/>
      <c r="K104" s="200"/>
      <c r="L104" s="201"/>
    </row>
    <row r="105" spans="2:12" ht="16.5" customHeight="1" x14ac:dyDescent="0.3">
      <c r="B105" s="288"/>
      <c r="C105" s="9" t="s">
        <v>53</v>
      </c>
      <c r="D105" s="10">
        <f t="shared" si="12"/>
        <v>0.13</v>
      </c>
      <c r="E105" s="9">
        <v>0.2</v>
      </c>
      <c r="F105" s="12">
        <f t="shared" si="13"/>
        <v>0</v>
      </c>
      <c r="G105" s="12">
        <f t="shared" si="14"/>
        <v>0</v>
      </c>
      <c r="H105" s="199"/>
      <c r="I105" s="200"/>
      <c r="J105" s="200"/>
      <c r="K105" s="200"/>
      <c r="L105" s="201"/>
    </row>
    <row r="106" spans="2:12" ht="16.5" customHeight="1" x14ac:dyDescent="0.3">
      <c r="B106" s="289"/>
      <c r="C106" s="9" t="s">
        <v>190</v>
      </c>
      <c r="D106" s="26">
        <f t="shared" si="12"/>
        <v>1.9500000000000002</v>
      </c>
      <c r="E106" s="9">
        <v>3</v>
      </c>
      <c r="F106" s="12">
        <f t="shared" si="13"/>
        <v>0</v>
      </c>
      <c r="G106" s="12">
        <f t="shared" si="14"/>
        <v>0</v>
      </c>
      <c r="H106" s="196"/>
      <c r="I106" s="197"/>
      <c r="J106" s="197"/>
      <c r="K106" s="197"/>
      <c r="L106" s="198"/>
    </row>
    <row r="107" spans="2:12" ht="16.5" customHeight="1" x14ac:dyDescent="0.3">
      <c r="B107" s="266" t="s">
        <v>631</v>
      </c>
      <c r="C107" s="9" t="s">
        <v>210</v>
      </c>
      <c r="D107" s="26">
        <f t="shared" si="12"/>
        <v>26</v>
      </c>
      <c r="E107" s="9">
        <v>40</v>
      </c>
      <c r="F107" s="12">
        <f t="shared" si="13"/>
        <v>0</v>
      </c>
      <c r="G107" s="12">
        <f t="shared" si="14"/>
        <v>0</v>
      </c>
      <c r="H107" s="223" t="s">
        <v>632</v>
      </c>
      <c r="I107" s="223"/>
      <c r="J107" s="223"/>
      <c r="K107" s="223"/>
      <c r="L107" s="224"/>
    </row>
    <row r="108" spans="2:12" ht="16.5" customHeight="1" x14ac:dyDescent="0.3">
      <c r="B108" s="286"/>
      <c r="C108" s="9" t="s">
        <v>22</v>
      </c>
      <c r="D108" s="10">
        <f t="shared" si="12"/>
        <v>6.5</v>
      </c>
      <c r="E108" s="9">
        <v>10</v>
      </c>
      <c r="F108" s="12">
        <f t="shared" si="13"/>
        <v>0</v>
      </c>
      <c r="G108" s="12">
        <f t="shared" si="14"/>
        <v>0</v>
      </c>
      <c r="H108" s="223"/>
      <c r="I108" s="223"/>
      <c r="J108" s="223"/>
      <c r="K108" s="223"/>
      <c r="L108" s="224"/>
    </row>
    <row r="109" spans="2:12" ht="16.5" customHeight="1" x14ac:dyDescent="0.3">
      <c r="B109" s="286"/>
      <c r="C109" s="9" t="s">
        <v>212</v>
      </c>
      <c r="D109" s="26">
        <f t="shared" si="12"/>
        <v>1.9500000000000002</v>
      </c>
      <c r="E109" s="9">
        <v>3</v>
      </c>
      <c r="F109" s="12">
        <f t="shared" si="13"/>
        <v>0</v>
      </c>
      <c r="G109" s="12">
        <f t="shared" si="14"/>
        <v>0</v>
      </c>
      <c r="H109" s="223"/>
      <c r="I109" s="223"/>
      <c r="J109" s="223"/>
      <c r="K109" s="223"/>
      <c r="L109" s="224"/>
    </row>
    <row r="110" spans="2:12" ht="16.5" customHeight="1" x14ac:dyDescent="0.3">
      <c r="B110" s="286"/>
      <c r="C110" s="9" t="s">
        <v>27</v>
      </c>
      <c r="D110" s="10">
        <f t="shared" si="12"/>
        <v>0.65</v>
      </c>
      <c r="E110" s="9">
        <v>1</v>
      </c>
      <c r="F110" s="12">
        <f t="shared" si="13"/>
        <v>0</v>
      </c>
      <c r="G110" s="12">
        <f t="shared" si="14"/>
        <v>0</v>
      </c>
      <c r="H110" s="223"/>
      <c r="I110" s="223"/>
      <c r="J110" s="223"/>
      <c r="K110" s="223"/>
      <c r="L110" s="224"/>
    </row>
    <row r="111" spans="2:12" ht="16.5" customHeight="1" x14ac:dyDescent="0.3">
      <c r="B111" s="286"/>
      <c r="C111" s="9" t="s">
        <v>19</v>
      </c>
      <c r="D111" s="10">
        <f t="shared" si="12"/>
        <v>0.32500000000000001</v>
      </c>
      <c r="E111" s="9">
        <v>0.5</v>
      </c>
      <c r="F111" s="12">
        <f t="shared" si="13"/>
        <v>0</v>
      </c>
      <c r="G111" s="12">
        <f t="shared" si="14"/>
        <v>0</v>
      </c>
      <c r="H111" s="223"/>
      <c r="I111" s="223"/>
      <c r="J111" s="223"/>
      <c r="K111" s="223"/>
      <c r="L111" s="224"/>
    </row>
    <row r="112" spans="2:12" ht="16.5" customHeight="1" x14ac:dyDescent="0.3">
      <c r="B112" s="286"/>
      <c r="C112" s="9" t="s">
        <v>28</v>
      </c>
      <c r="D112" s="10">
        <f t="shared" si="12"/>
        <v>0.65</v>
      </c>
      <c r="E112" s="9">
        <v>1</v>
      </c>
      <c r="F112" s="12">
        <f t="shared" si="13"/>
        <v>0</v>
      </c>
      <c r="G112" s="12">
        <f t="shared" si="14"/>
        <v>0</v>
      </c>
      <c r="H112" s="223"/>
      <c r="I112" s="223"/>
      <c r="J112" s="223"/>
      <c r="K112" s="223"/>
      <c r="L112" s="224"/>
    </row>
    <row r="113" spans="2:12" ht="16.5" customHeight="1" x14ac:dyDescent="0.3">
      <c r="B113" s="286"/>
      <c r="C113" s="9" t="s">
        <v>25</v>
      </c>
      <c r="D113" s="10">
        <f t="shared" si="12"/>
        <v>1.3</v>
      </c>
      <c r="E113" s="9">
        <v>2</v>
      </c>
      <c r="F113" s="12">
        <f t="shared" si="13"/>
        <v>0</v>
      </c>
      <c r="G113" s="12">
        <f t="shared" si="14"/>
        <v>0</v>
      </c>
      <c r="H113" s="223"/>
      <c r="I113" s="223"/>
      <c r="J113" s="223"/>
      <c r="K113" s="223"/>
      <c r="L113" s="224"/>
    </row>
    <row r="114" spans="2:12" ht="17.25" thickBot="1" x14ac:dyDescent="0.35">
      <c r="B114" s="30" t="s">
        <v>114</v>
      </c>
      <c r="C114" s="21" t="s">
        <v>261</v>
      </c>
      <c r="D114" s="22">
        <f t="shared" si="12"/>
        <v>13</v>
      </c>
      <c r="E114" s="23">
        <v>20</v>
      </c>
      <c r="F114" s="24">
        <f t="shared" si="13"/>
        <v>0</v>
      </c>
      <c r="G114" s="24">
        <f t="shared" si="14"/>
        <v>0</v>
      </c>
      <c r="H114" s="188" t="s">
        <v>36</v>
      </c>
      <c r="I114" s="188"/>
      <c r="J114" s="188"/>
      <c r="K114" s="188"/>
      <c r="L114" s="189"/>
    </row>
    <row r="115" spans="2:12" ht="72" customHeight="1" thickTop="1" x14ac:dyDescent="0.3">
      <c r="B115" s="322"/>
      <c r="C115" s="322"/>
      <c r="D115" s="322"/>
      <c r="E115" s="322"/>
      <c r="F115" s="322"/>
      <c r="G115" s="322"/>
      <c r="H115" s="322"/>
      <c r="I115" s="322"/>
      <c r="J115" s="322"/>
      <c r="K115" s="322"/>
      <c r="L115" s="322"/>
    </row>
    <row r="116" spans="2:12" ht="17.25" thickBot="1" x14ac:dyDescent="0.35"/>
    <row r="117" spans="2:12" ht="20.25" thickTop="1" x14ac:dyDescent="0.3">
      <c r="B117" s="217" t="s">
        <v>761</v>
      </c>
      <c r="C117" s="218"/>
      <c r="D117" s="218"/>
      <c r="E117" s="218"/>
      <c r="F117" s="218"/>
      <c r="G117" s="218"/>
      <c r="H117" s="218"/>
      <c r="I117" s="218"/>
      <c r="J117" s="218"/>
      <c r="K117" s="218"/>
      <c r="L117" s="219"/>
    </row>
    <row r="118" spans="2:12" x14ac:dyDescent="0.3">
      <c r="B118" s="220" t="s">
        <v>3</v>
      </c>
      <c r="C118" s="221" t="s">
        <v>4</v>
      </c>
      <c r="D118" s="221" t="s">
        <v>5</v>
      </c>
      <c r="E118" s="221"/>
      <c r="F118" s="221" t="s">
        <v>6</v>
      </c>
      <c r="G118" s="221"/>
      <c r="H118" s="221" t="s">
        <v>7</v>
      </c>
      <c r="I118" s="221"/>
      <c r="J118" s="221"/>
      <c r="K118" s="221"/>
      <c r="L118" s="222"/>
    </row>
    <row r="119" spans="2:12" x14ac:dyDescent="0.3">
      <c r="B119" s="220"/>
      <c r="C119" s="221"/>
      <c r="D119" s="6" t="s">
        <v>1</v>
      </c>
      <c r="E119" s="6" t="s">
        <v>2</v>
      </c>
      <c r="F119" s="38" t="s">
        <v>1</v>
      </c>
      <c r="G119" s="39" t="s">
        <v>2</v>
      </c>
      <c r="H119" s="221"/>
      <c r="I119" s="221"/>
      <c r="J119" s="221"/>
      <c r="K119" s="221"/>
      <c r="L119" s="222"/>
    </row>
    <row r="120" spans="2:12" x14ac:dyDescent="0.3">
      <c r="B120" s="187" t="s">
        <v>11</v>
      </c>
      <c r="C120" s="9" t="s">
        <v>13</v>
      </c>
      <c r="D120" s="15">
        <f>E120*0.65</f>
        <v>32.5</v>
      </c>
      <c r="E120" s="9">
        <v>50</v>
      </c>
      <c r="F120" s="12">
        <f>D120*D$2</f>
        <v>0</v>
      </c>
      <c r="G120" s="12">
        <f>E120*D$3</f>
        <v>0</v>
      </c>
      <c r="H120" s="223" t="s">
        <v>47</v>
      </c>
      <c r="I120" s="223"/>
      <c r="J120" s="223"/>
      <c r="K120" s="223"/>
      <c r="L120" s="224"/>
    </row>
    <row r="121" spans="2:12" x14ac:dyDescent="0.3">
      <c r="B121" s="187"/>
      <c r="C121" s="9" t="s">
        <v>14</v>
      </c>
      <c r="D121" s="15">
        <f t="shared" ref="D121:D140" si="15">E121*0.65</f>
        <v>1.625</v>
      </c>
      <c r="E121" s="9">
        <v>2.5</v>
      </c>
      <c r="F121" s="12">
        <f t="shared" ref="F121:F140" si="16">D121*D$2</f>
        <v>0</v>
      </c>
      <c r="G121" s="12">
        <f t="shared" ref="G121:G140" si="17">E121*D$3</f>
        <v>0</v>
      </c>
      <c r="H121" s="223"/>
      <c r="I121" s="223"/>
      <c r="J121" s="223"/>
      <c r="K121" s="223"/>
      <c r="L121" s="224"/>
    </row>
    <row r="122" spans="2:12" x14ac:dyDescent="0.3">
      <c r="B122" s="187" t="s">
        <v>117</v>
      </c>
      <c r="C122" s="9" t="s">
        <v>49</v>
      </c>
      <c r="D122" s="10">
        <f t="shared" si="15"/>
        <v>1.3</v>
      </c>
      <c r="E122" s="9">
        <v>2</v>
      </c>
      <c r="F122" s="12">
        <f t="shared" si="16"/>
        <v>0</v>
      </c>
      <c r="G122" s="12">
        <f t="shared" si="17"/>
        <v>0</v>
      </c>
      <c r="H122" s="223" t="s">
        <v>644</v>
      </c>
      <c r="I122" s="223"/>
      <c r="J122" s="223"/>
      <c r="K122" s="223"/>
      <c r="L122" s="224"/>
    </row>
    <row r="123" spans="2:12" x14ac:dyDescent="0.3">
      <c r="B123" s="187"/>
      <c r="C123" s="9" t="s">
        <v>19</v>
      </c>
      <c r="D123" s="10">
        <f t="shared" si="15"/>
        <v>0.32500000000000001</v>
      </c>
      <c r="E123" s="9">
        <v>0.5</v>
      </c>
      <c r="F123" s="12">
        <f t="shared" si="16"/>
        <v>0</v>
      </c>
      <c r="G123" s="12">
        <f t="shared" si="17"/>
        <v>0</v>
      </c>
      <c r="H123" s="223"/>
      <c r="I123" s="223"/>
      <c r="J123" s="223"/>
      <c r="K123" s="223"/>
      <c r="L123" s="224"/>
    </row>
    <row r="124" spans="2:12" x14ac:dyDescent="0.3">
      <c r="B124" s="187"/>
      <c r="C124" s="9" t="s">
        <v>27</v>
      </c>
      <c r="D124" s="10">
        <f t="shared" si="15"/>
        <v>0.65</v>
      </c>
      <c r="E124" s="9">
        <v>1</v>
      </c>
      <c r="F124" s="12">
        <f t="shared" si="16"/>
        <v>0</v>
      </c>
      <c r="G124" s="12">
        <f t="shared" si="17"/>
        <v>0</v>
      </c>
      <c r="H124" s="223"/>
      <c r="I124" s="223"/>
      <c r="J124" s="223"/>
      <c r="K124" s="223"/>
      <c r="L124" s="224"/>
    </row>
    <row r="125" spans="2:12" x14ac:dyDescent="0.3">
      <c r="B125" s="187"/>
      <c r="C125" s="9" t="s">
        <v>24</v>
      </c>
      <c r="D125" s="10">
        <f t="shared" si="15"/>
        <v>0.32500000000000001</v>
      </c>
      <c r="E125" s="9">
        <v>0.5</v>
      </c>
      <c r="F125" s="12">
        <f t="shared" si="16"/>
        <v>0</v>
      </c>
      <c r="G125" s="12">
        <f t="shared" si="17"/>
        <v>0</v>
      </c>
      <c r="H125" s="223"/>
      <c r="I125" s="223"/>
      <c r="J125" s="223"/>
      <c r="K125" s="223"/>
      <c r="L125" s="224"/>
    </row>
    <row r="126" spans="2:12" x14ac:dyDescent="0.3">
      <c r="B126" s="187"/>
      <c r="C126" s="9" t="s">
        <v>39</v>
      </c>
      <c r="D126" s="10">
        <f t="shared" si="15"/>
        <v>0.65</v>
      </c>
      <c r="E126" s="9">
        <v>1</v>
      </c>
      <c r="F126" s="12">
        <f t="shared" si="16"/>
        <v>0</v>
      </c>
      <c r="G126" s="12">
        <f t="shared" si="17"/>
        <v>0</v>
      </c>
      <c r="H126" s="223"/>
      <c r="I126" s="223"/>
      <c r="J126" s="223"/>
      <c r="K126" s="223"/>
      <c r="L126" s="224"/>
    </row>
    <row r="127" spans="2:12" x14ac:dyDescent="0.3">
      <c r="B127" s="302" t="s">
        <v>645</v>
      </c>
      <c r="C127" s="9" t="s">
        <v>282</v>
      </c>
      <c r="D127" s="26">
        <f t="shared" si="15"/>
        <v>26</v>
      </c>
      <c r="E127" s="9">
        <v>40</v>
      </c>
      <c r="F127" s="12">
        <f t="shared" si="16"/>
        <v>0</v>
      </c>
      <c r="G127" s="12">
        <f t="shared" si="17"/>
        <v>0</v>
      </c>
      <c r="H127" s="262" t="s">
        <v>646</v>
      </c>
      <c r="I127" s="262"/>
      <c r="J127" s="262"/>
      <c r="K127" s="262"/>
      <c r="L127" s="263"/>
    </row>
    <row r="128" spans="2:12" x14ac:dyDescent="0.3">
      <c r="B128" s="302"/>
      <c r="C128" s="9" t="s">
        <v>283</v>
      </c>
      <c r="D128" s="10">
        <f t="shared" si="15"/>
        <v>6.5</v>
      </c>
      <c r="E128" s="9">
        <v>10</v>
      </c>
      <c r="F128" s="12">
        <f t="shared" si="16"/>
        <v>0</v>
      </c>
      <c r="G128" s="12">
        <f t="shared" si="17"/>
        <v>0</v>
      </c>
      <c r="H128" s="262"/>
      <c r="I128" s="262"/>
      <c r="J128" s="262"/>
      <c r="K128" s="262"/>
      <c r="L128" s="263"/>
    </row>
    <row r="129" spans="2:12" x14ac:dyDescent="0.3">
      <c r="B129" s="302"/>
      <c r="C129" s="9" t="s">
        <v>27</v>
      </c>
      <c r="D129" s="10">
        <f t="shared" si="15"/>
        <v>3.25</v>
      </c>
      <c r="E129" s="9">
        <v>5</v>
      </c>
      <c r="F129" s="12">
        <f t="shared" si="16"/>
        <v>0</v>
      </c>
      <c r="G129" s="12">
        <f t="shared" si="17"/>
        <v>0</v>
      </c>
      <c r="H129" s="262"/>
      <c r="I129" s="262"/>
      <c r="J129" s="262"/>
      <c r="K129" s="262"/>
      <c r="L129" s="263"/>
    </row>
    <row r="130" spans="2:12" x14ac:dyDescent="0.3">
      <c r="B130" s="302"/>
      <c r="C130" s="9" t="s">
        <v>52</v>
      </c>
      <c r="D130" s="26">
        <f t="shared" si="15"/>
        <v>1.9500000000000002</v>
      </c>
      <c r="E130" s="9">
        <v>3</v>
      </c>
      <c r="F130" s="12">
        <f t="shared" si="16"/>
        <v>0</v>
      </c>
      <c r="G130" s="12">
        <f t="shared" si="17"/>
        <v>0</v>
      </c>
      <c r="H130" s="262"/>
      <c r="I130" s="262"/>
      <c r="J130" s="262"/>
      <c r="K130" s="262"/>
      <c r="L130" s="263"/>
    </row>
    <row r="131" spans="2:12" x14ac:dyDescent="0.3">
      <c r="B131" s="302"/>
      <c r="C131" s="9" t="s">
        <v>39</v>
      </c>
      <c r="D131" s="10">
        <f t="shared" si="15"/>
        <v>0.65</v>
      </c>
      <c r="E131" s="9">
        <v>1</v>
      </c>
      <c r="F131" s="12">
        <f t="shared" si="16"/>
        <v>0</v>
      </c>
      <c r="G131" s="12">
        <f t="shared" si="17"/>
        <v>0</v>
      </c>
      <c r="H131" s="262"/>
      <c r="I131" s="262"/>
      <c r="J131" s="262"/>
      <c r="K131" s="262"/>
      <c r="L131" s="263"/>
    </row>
    <row r="132" spans="2:12" x14ac:dyDescent="0.3">
      <c r="B132" s="302"/>
      <c r="C132" s="9" t="s">
        <v>19</v>
      </c>
      <c r="D132" s="10">
        <f t="shared" si="15"/>
        <v>0.32500000000000001</v>
      </c>
      <c r="E132" s="9">
        <v>0.5</v>
      </c>
      <c r="F132" s="12">
        <f t="shared" si="16"/>
        <v>0</v>
      </c>
      <c r="G132" s="12">
        <f t="shared" si="17"/>
        <v>0</v>
      </c>
      <c r="H132" s="262"/>
      <c r="I132" s="262"/>
      <c r="J132" s="262"/>
      <c r="K132" s="262"/>
      <c r="L132" s="263"/>
    </row>
    <row r="133" spans="2:12" x14ac:dyDescent="0.3">
      <c r="B133" s="302"/>
      <c r="C133" s="9" t="s">
        <v>20</v>
      </c>
      <c r="D133" s="10">
        <f t="shared" si="15"/>
        <v>1.3</v>
      </c>
      <c r="E133" s="9">
        <v>2</v>
      </c>
      <c r="F133" s="12">
        <f t="shared" si="16"/>
        <v>0</v>
      </c>
      <c r="G133" s="12">
        <f t="shared" si="17"/>
        <v>0</v>
      </c>
      <c r="H133" s="262"/>
      <c r="I133" s="262"/>
      <c r="J133" s="262"/>
      <c r="K133" s="262"/>
      <c r="L133" s="263"/>
    </row>
    <row r="134" spans="2:12" x14ac:dyDescent="0.3">
      <c r="B134" s="187" t="s">
        <v>128</v>
      </c>
      <c r="C134" s="9" t="s">
        <v>92</v>
      </c>
      <c r="D134" s="15">
        <f t="shared" si="15"/>
        <v>19.5</v>
      </c>
      <c r="E134" s="9">
        <v>30</v>
      </c>
      <c r="F134" s="12">
        <f t="shared" si="16"/>
        <v>0</v>
      </c>
      <c r="G134" s="12">
        <f t="shared" si="17"/>
        <v>0</v>
      </c>
      <c r="H134" s="208" t="s">
        <v>351</v>
      </c>
      <c r="I134" s="209"/>
      <c r="J134" s="209"/>
      <c r="K134" s="209"/>
      <c r="L134" s="210"/>
    </row>
    <row r="135" spans="2:12" x14ac:dyDescent="0.3">
      <c r="B135" s="187"/>
      <c r="C135" s="9" t="s">
        <v>24</v>
      </c>
      <c r="D135" s="15">
        <f t="shared" si="15"/>
        <v>0.65</v>
      </c>
      <c r="E135" s="9">
        <v>1</v>
      </c>
      <c r="F135" s="12">
        <f t="shared" si="16"/>
        <v>0</v>
      </c>
      <c r="G135" s="12">
        <f t="shared" si="17"/>
        <v>0</v>
      </c>
      <c r="H135" s="211"/>
      <c r="I135" s="212"/>
      <c r="J135" s="212"/>
      <c r="K135" s="212"/>
      <c r="L135" s="213"/>
    </row>
    <row r="136" spans="2:12" x14ac:dyDescent="0.3">
      <c r="B136" s="187"/>
      <c r="C136" s="9" t="s">
        <v>93</v>
      </c>
      <c r="D136" s="15">
        <f t="shared" si="15"/>
        <v>0.65</v>
      </c>
      <c r="E136" s="9">
        <v>1</v>
      </c>
      <c r="F136" s="12">
        <f t="shared" si="16"/>
        <v>0</v>
      </c>
      <c r="G136" s="12">
        <f t="shared" si="17"/>
        <v>0</v>
      </c>
      <c r="H136" s="211"/>
      <c r="I136" s="212"/>
      <c r="J136" s="212"/>
      <c r="K136" s="212"/>
      <c r="L136" s="213"/>
    </row>
    <row r="137" spans="2:12" x14ac:dyDescent="0.3">
      <c r="B137" s="187"/>
      <c r="C137" s="9" t="s">
        <v>19</v>
      </c>
      <c r="D137" s="15">
        <f t="shared" si="15"/>
        <v>0.32500000000000001</v>
      </c>
      <c r="E137" s="9">
        <v>0.5</v>
      </c>
      <c r="F137" s="12">
        <f t="shared" si="16"/>
        <v>0</v>
      </c>
      <c r="G137" s="12">
        <f t="shared" si="17"/>
        <v>0</v>
      </c>
      <c r="H137" s="211"/>
      <c r="I137" s="212"/>
      <c r="J137" s="212"/>
      <c r="K137" s="212"/>
      <c r="L137" s="213"/>
    </row>
    <row r="138" spans="2:12" x14ac:dyDescent="0.3">
      <c r="B138" s="187"/>
      <c r="C138" s="9" t="s">
        <v>39</v>
      </c>
      <c r="D138" s="15">
        <f t="shared" si="15"/>
        <v>0.32500000000000001</v>
      </c>
      <c r="E138" s="9">
        <v>0.5</v>
      </c>
      <c r="F138" s="12">
        <f t="shared" si="16"/>
        <v>0</v>
      </c>
      <c r="G138" s="12">
        <f t="shared" si="17"/>
        <v>0</v>
      </c>
      <c r="H138" s="211"/>
      <c r="I138" s="212"/>
      <c r="J138" s="212"/>
      <c r="K138" s="212"/>
      <c r="L138" s="213"/>
    </row>
    <row r="139" spans="2:12" x14ac:dyDescent="0.3">
      <c r="B139" s="187"/>
      <c r="C139" s="9" t="s">
        <v>53</v>
      </c>
      <c r="D139" s="15">
        <f t="shared" si="15"/>
        <v>0.13</v>
      </c>
      <c r="E139" s="9">
        <v>0.2</v>
      </c>
      <c r="F139" s="12">
        <f t="shared" si="16"/>
        <v>0</v>
      </c>
      <c r="G139" s="12">
        <f t="shared" si="17"/>
        <v>0</v>
      </c>
      <c r="H139" s="214"/>
      <c r="I139" s="215"/>
      <c r="J139" s="215"/>
      <c r="K139" s="215"/>
      <c r="L139" s="216"/>
    </row>
    <row r="140" spans="2:12" ht="17.25" thickBot="1" x14ac:dyDescent="0.35">
      <c r="B140" s="120" t="s">
        <v>110</v>
      </c>
      <c r="C140" s="52" t="s">
        <v>264</v>
      </c>
      <c r="D140" s="24">
        <f t="shared" si="15"/>
        <v>13</v>
      </c>
      <c r="E140" s="53">
        <v>20</v>
      </c>
      <c r="F140" s="24">
        <f t="shared" si="16"/>
        <v>0</v>
      </c>
      <c r="G140" s="24">
        <f t="shared" si="17"/>
        <v>0</v>
      </c>
      <c r="H140" s="228" t="s">
        <v>34</v>
      </c>
      <c r="I140" s="229"/>
      <c r="J140" s="229"/>
      <c r="K140" s="229"/>
      <c r="L140" s="230"/>
    </row>
    <row r="141" spans="2:12" ht="72" customHeight="1" thickTop="1" x14ac:dyDescent="0.3">
      <c r="B141" s="322"/>
      <c r="C141" s="322"/>
      <c r="D141" s="322"/>
      <c r="E141" s="322"/>
      <c r="F141" s="322"/>
      <c r="G141" s="322"/>
      <c r="H141" s="322"/>
      <c r="I141" s="322"/>
      <c r="J141" s="322"/>
      <c r="K141" s="322"/>
      <c r="L141" s="322"/>
    </row>
  </sheetData>
  <mergeCells count="82">
    <mergeCell ref="B134:B139"/>
    <mergeCell ref="H134:L139"/>
    <mergeCell ref="H140:L140"/>
    <mergeCell ref="B141:L141"/>
    <mergeCell ref="B120:B121"/>
    <mergeCell ref="H120:L121"/>
    <mergeCell ref="B122:B126"/>
    <mergeCell ref="H122:L126"/>
    <mergeCell ref="B127:B133"/>
    <mergeCell ref="H127:L133"/>
    <mergeCell ref="B107:B113"/>
    <mergeCell ref="H107:L113"/>
    <mergeCell ref="H114:L114"/>
    <mergeCell ref="B115:L115"/>
    <mergeCell ref="B117:L117"/>
    <mergeCell ref="B118:B119"/>
    <mergeCell ref="C118:C119"/>
    <mergeCell ref="D118:E118"/>
    <mergeCell ref="F118:G118"/>
    <mergeCell ref="H118:L119"/>
    <mergeCell ref="B91:B92"/>
    <mergeCell ref="H91:L92"/>
    <mergeCell ref="B93:B100"/>
    <mergeCell ref="H93:L100"/>
    <mergeCell ref="B101:B106"/>
    <mergeCell ref="H101:L106"/>
    <mergeCell ref="B82:B84"/>
    <mergeCell ref="H82:L84"/>
    <mergeCell ref="H85:L85"/>
    <mergeCell ref="B86:L86"/>
    <mergeCell ref="B88:L88"/>
    <mergeCell ref="B89:B90"/>
    <mergeCell ref="C89:C90"/>
    <mergeCell ref="D89:E89"/>
    <mergeCell ref="F89:G89"/>
    <mergeCell ref="H89:L90"/>
    <mergeCell ref="B68:B69"/>
    <mergeCell ref="H68:L69"/>
    <mergeCell ref="B70:B76"/>
    <mergeCell ref="H70:L76"/>
    <mergeCell ref="B77:B81"/>
    <mergeCell ref="H77:L81"/>
    <mergeCell ref="B58:B61"/>
    <mergeCell ref="H58:L61"/>
    <mergeCell ref="H62:L62"/>
    <mergeCell ref="B63:L63"/>
    <mergeCell ref="B65:L65"/>
    <mergeCell ref="B66:B67"/>
    <mergeCell ref="C66:C67"/>
    <mergeCell ref="D66:E66"/>
    <mergeCell ref="F66:G66"/>
    <mergeCell ref="H66:L67"/>
    <mergeCell ref="B40:B41"/>
    <mergeCell ref="H40:L41"/>
    <mergeCell ref="B42:B47"/>
    <mergeCell ref="H42:L47"/>
    <mergeCell ref="B48:B57"/>
    <mergeCell ref="H48:L57"/>
    <mergeCell ref="H34:L34"/>
    <mergeCell ref="B35:L35"/>
    <mergeCell ref="B37:L37"/>
    <mergeCell ref="B38:B39"/>
    <mergeCell ref="C38:C39"/>
    <mergeCell ref="D38:E38"/>
    <mergeCell ref="F38:G38"/>
    <mergeCell ref="H38:L39"/>
    <mergeCell ref="B27:B33"/>
    <mergeCell ref="H27:L33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6"/>
    <mergeCell ref="H11:L16"/>
    <mergeCell ref="B17:B26"/>
    <mergeCell ref="H17:L26"/>
  </mergeCells>
  <phoneticPr fontId="2" type="noConversion"/>
  <printOptions horizontalCentered="1"/>
  <pageMargins left="0.25" right="0.25" top="0.75" bottom="0.75" header="0.3" footer="0.3"/>
  <pageSetup paperSize="9" scale="73" fitToHeight="0" orientation="portrait" r:id="rId1"/>
  <rowBreaks count="4" manualBreakCount="4">
    <brk id="35" max="12" man="1"/>
    <brk id="63" max="12" man="1"/>
    <brk id="86" max="12" man="1"/>
    <brk id="115" max="12" man="1"/>
  </row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M110"/>
  <sheetViews>
    <sheetView zoomScaleNormal="100" zoomScaleSheetLayoutView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17" t="s">
        <v>762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x14ac:dyDescent="0.3">
      <c r="B10" s="187" t="s">
        <v>59</v>
      </c>
      <c r="C10" s="41" t="s">
        <v>13</v>
      </c>
      <c r="D10" s="15">
        <f>E10*0.65</f>
        <v>32.5</v>
      </c>
      <c r="E10" s="11">
        <v>50</v>
      </c>
      <c r="F10" s="12">
        <f>D10*D$2</f>
        <v>0</v>
      </c>
      <c r="G10" s="12">
        <f>E10*D$3</f>
        <v>0</v>
      </c>
      <c r="H10" s="193" t="s">
        <v>68</v>
      </c>
      <c r="I10" s="194"/>
      <c r="J10" s="194"/>
      <c r="K10" s="194"/>
      <c r="L10" s="195"/>
    </row>
    <row r="11" spans="2:12" ht="16.5" customHeight="1" x14ac:dyDescent="0.3">
      <c r="B11" s="187"/>
      <c r="C11" s="41" t="s">
        <v>69</v>
      </c>
      <c r="D11" s="15">
        <f t="shared" ref="D11:D17" si="0">E11*0.65</f>
        <v>1.625</v>
      </c>
      <c r="E11" s="11">
        <v>2.5</v>
      </c>
      <c r="F11" s="12">
        <f t="shared" ref="F11:F30" si="1">D11*D$2</f>
        <v>0</v>
      </c>
      <c r="G11" s="12">
        <f t="shared" ref="G11:G30" si="2">E11*D$3</f>
        <v>0</v>
      </c>
      <c r="H11" s="196"/>
      <c r="I11" s="197"/>
      <c r="J11" s="197"/>
      <c r="K11" s="197"/>
      <c r="L11" s="198"/>
    </row>
    <row r="12" spans="2:12" ht="16.5" customHeight="1" x14ac:dyDescent="0.3">
      <c r="B12" s="225" t="s">
        <v>342</v>
      </c>
      <c r="C12" s="14" t="s">
        <v>220</v>
      </c>
      <c r="D12" s="15">
        <f t="shared" si="0"/>
        <v>13</v>
      </c>
      <c r="E12" s="11">
        <v>20</v>
      </c>
      <c r="F12" s="12">
        <f t="shared" si="1"/>
        <v>0</v>
      </c>
      <c r="G12" s="12">
        <f t="shared" si="2"/>
        <v>0</v>
      </c>
      <c r="H12" s="202" t="s">
        <v>343</v>
      </c>
      <c r="I12" s="203"/>
      <c r="J12" s="203"/>
      <c r="K12" s="203"/>
      <c r="L12" s="204"/>
    </row>
    <row r="13" spans="2:12" ht="16.5" customHeight="1" x14ac:dyDescent="0.3">
      <c r="B13" s="226"/>
      <c r="C13" s="14" t="s">
        <v>17</v>
      </c>
      <c r="D13" s="15">
        <f t="shared" si="0"/>
        <v>1.3</v>
      </c>
      <c r="E13" s="11">
        <v>2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226"/>
      <c r="C14" s="14" t="s">
        <v>16</v>
      </c>
      <c r="D14" s="15">
        <f t="shared" si="0"/>
        <v>1.3</v>
      </c>
      <c r="E14" s="11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7.25" customHeight="1" x14ac:dyDescent="0.3">
      <c r="B15" s="226"/>
      <c r="C15" s="14" t="s">
        <v>24</v>
      </c>
      <c r="D15" s="15">
        <f t="shared" si="0"/>
        <v>0.32500000000000001</v>
      </c>
      <c r="E15" s="11">
        <v>0.5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7.25" customHeight="1" x14ac:dyDescent="0.3">
      <c r="B16" s="226"/>
      <c r="C16" s="14" t="s">
        <v>19</v>
      </c>
      <c r="D16" s="15">
        <f t="shared" si="0"/>
        <v>0.32500000000000001</v>
      </c>
      <c r="E16" s="11">
        <v>0.5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7.25" customHeight="1" x14ac:dyDescent="0.3">
      <c r="B17" s="227"/>
      <c r="C17" s="14" t="s">
        <v>20</v>
      </c>
      <c r="D17" s="15">
        <f t="shared" si="0"/>
        <v>0.65</v>
      </c>
      <c r="E17" s="11">
        <v>1</v>
      </c>
      <c r="F17" s="12">
        <f t="shared" si="1"/>
        <v>0</v>
      </c>
      <c r="G17" s="12">
        <f t="shared" si="2"/>
        <v>0</v>
      </c>
      <c r="H17" s="270"/>
      <c r="I17" s="271"/>
      <c r="J17" s="271"/>
      <c r="K17" s="271"/>
      <c r="L17" s="272"/>
    </row>
    <row r="18" spans="2:12" ht="16.5" customHeight="1" x14ac:dyDescent="0.3">
      <c r="B18" s="282" t="s">
        <v>763</v>
      </c>
      <c r="C18" s="9" t="s">
        <v>764</v>
      </c>
      <c r="D18" s="12">
        <f t="shared" ref="D18:D24" si="3">E18*0.7</f>
        <v>28</v>
      </c>
      <c r="E18" s="48">
        <v>40</v>
      </c>
      <c r="F18" s="12">
        <f t="shared" si="1"/>
        <v>0</v>
      </c>
      <c r="G18" s="12">
        <f t="shared" si="2"/>
        <v>0</v>
      </c>
      <c r="H18" s="202" t="s">
        <v>765</v>
      </c>
      <c r="I18" s="203"/>
      <c r="J18" s="203"/>
      <c r="K18" s="203"/>
      <c r="L18" s="204"/>
    </row>
    <row r="19" spans="2:12" ht="16.5" customHeight="1" x14ac:dyDescent="0.3">
      <c r="B19" s="283"/>
      <c r="C19" s="9" t="s">
        <v>23</v>
      </c>
      <c r="D19" s="12">
        <f t="shared" si="3"/>
        <v>7</v>
      </c>
      <c r="E19" s="48">
        <v>10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6.5" customHeight="1" x14ac:dyDescent="0.3">
      <c r="B20" s="283"/>
      <c r="C20" s="9" t="s">
        <v>22</v>
      </c>
      <c r="D20" s="12">
        <f t="shared" si="3"/>
        <v>3.5</v>
      </c>
      <c r="E20" s="48">
        <v>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6.5" customHeight="1" x14ac:dyDescent="0.3">
      <c r="B21" s="283"/>
      <c r="C21" s="9" t="s">
        <v>90</v>
      </c>
      <c r="D21" s="12">
        <f t="shared" si="3"/>
        <v>3.5</v>
      </c>
      <c r="E21" s="48">
        <v>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6.5" customHeight="1" x14ac:dyDescent="0.3">
      <c r="B22" s="283"/>
      <c r="C22" s="9" t="s">
        <v>28</v>
      </c>
      <c r="D22" s="12">
        <f t="shared" si="3"/>
        <v>2.0999999999999996</v>
      </c>
      <c r="E22" s="48">
        <v>3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283"/>
      <c r="C23" s="9" t="s">
        <v>78</v>
      </c>
      <c r="D23" s="12">
        <f t="shared" si="3"/>
        <v>0.7</v>
      </c>
      <c r="E23" s="48">
        <v>1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283"/>
      <c r="C24" s="9" t="s">
        <v>25</v>
      </c>
      <c r="D24" s="12">
        <f t="shared" si="3"/>
        <v>2.0999999999999996</v>
      </c>
      <c r="E24" s="48">
        <v>3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266" t="s">
        <v>569</v>
      </c>
      <c r="C25" s="9" t="s">
        <v>357</v>
      </c>
      <c r="D25" s="10">
        <f t="shared" ref="D25:D30" si="4">E25*0.65</f>
        <v>19.5</v>
      </c>
      <c r="E25" s="9">
        <v>30</v>
      </c>
      <c r="F25" s="12">
        <f t="shared" si="1"/>
        <v>0</v>
      </c>
      <c r="G25" s="12">
        <f t="shared" si="2"/>
        <v>0</v>
      </c>
      <c r="H25" s="262" t="s">
        <v>570</v>
      </c>
      <c r="I25" s="262"/>
      <c r="J25" s="262"/>
      <c r="K25" s="262"/>
      <c r="L25" s="263"/>
    </row>
    <row r="26" spans="2:12" x14ac:dyDescent="0.3">
      <c r="B26" s="266"/>
      <c r="C26" s="9" t="s">
        <v>19</v>
      </c>
      <c r="D26" s="10">
        <f t="shared" si="4"/>
        <v>0.32500000000000001</v>
      </c>
      <c r="E26" s="9">
        <v>0.5</v>
      </c>
      <c r="F26" s="12">
        <f t="shared" si="1"/>
        <v>0</v>
      </c>
      <c r="G26" s="12">
        <f t="shared" si="2"/>
        <v>0</v>
      </c>
      <c r="H26" s="262"/>
      <c r="I26" s="262"/>
      <c r="J26" s="262"/>
      <c r="K26" s="262"/>
      <c r="L26" s="263"/>
    </row>
    <row r="27" spans="2:12" ht="16.5" customHeight="1" x14ac:dyDescent="0.3">
      <c r="B27" s="266"/>
      <c r="C27" s="9" t="s">
        <v>24</v>
      </c>
      <c r="D27" s="10">
        <f t="shared" si="4"/>
        <v>0.65</v>
      </c>
      <c r="E27" s="9">
        <v>1</v>
      </c>
      <c r="F27" s="12">
        <f t="shared" si="1"/>
        <v>0</v>
      </c>
      <c r="G27" s="12">
        <f t="shared" si="2"/>
        <v>0</v>
      </c>
      <c r="H27" s="262"/>
      <c r="I27" s="262"/>
      <c r="J27" s="262"/>
      <c r="K27" s="262"/>
      <c r="L27" s="263"/>
    </row>
    <row r="28" spans="2:12" ht="16.5" customHeight="1" x14ac:dyDescent="0.3">
      <c r="B28" s="266"/>
      <c r="C28" s="9" t="s">
        <v>53</v>
      </c>
      <c r="D28" s="10">
        <f t="shared" si="4"/>
        <v>0.13</v>
      </c>
      <c r="E28" s="9">
        <v>0.2</v>
      </c>
      <c r="F28" s="12">
        <f t="shared" si="1"/>
        <v>0</v>
      </c>
      <c r="G28" s="12">
        <f t="shared" si="2"/>
        <v>0</v>
      </c>
      <c r="H28" s="262"/>
      <c r="I28" s="262"/>
      <c r="J28" s="262"/>
      <c r="K28" s="262"/>
      <c r="L28" s="263"/>
    </row>
    <row r="29" spans="2:12" ht="16.5" customHeight="1" x14ac:dyDescent="0.3">
      <c r="B29" s="266"/>
      <c r="C29" s="9" t="s">
        <v>39</v>
      </c>
      <c r="D29" s="10">
        <f t="shared" si="4"/>
        <v>0.32500000000000001</v>
      </c>
      <c r="E29" s="9">
        <v>0.5</v>
      </c>
      <c r="F29" s="12">
        <f t="shared" si="1"/>
        <v>0</v>
      </c>
      <c r="G29" s="12">
        <f t="shared" si="2"/>
        <v>0</v>
      </c>
      <c r="H29" s="262"/>
      <c r="I29" s="262"/>
      <c r="J29" s="262"/>
      <c r="K29" s="262"/>
      <c r="L29" s="263"/>
    </row>
    <row r="30" spans="2:12" ht="16.5" customHeight="1" thickBot="1" x14ac:dyDescent="0.35">
      <c r="B30" s="30" t="s">
        <v>114</v>
      </c>
      <c r="C30" s="21" t="s">
        <v>35</v>
      </c>
      <c r="D30" s="22">
        <f t="shared" si="4"/>
        <v>13</v>
      </c>
      <c r="E30" s="23">
        <v>20</v>
      </c>
      <c r="F30" s="24">
        <f t="shared" si="1"/>
        <v>0</v>
      </c>
      <c r="G30" s="24">
        <f t="shared" si="2"/>
        <v>0</v>
      </c>
      <c r="H30" s="188" t="s">
        <v>36</v>
      </c>
      <c r="I30" s="188"/>
      <c r="J30" s="188"/>
      <c r="K30" s="188"/>
      <c r="L30" s="189"/>
    </row>
    <row r="31" spans="2:12" ht="72" customHeight="1" thickTop="1" x14ac:dyDescent="0.3"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</row>
    <row r="33" spans="2:12" x14ac:dyDescent="0.3">
      <c r="B33" s="60"/>
      <c r="C33" s="55"/>
      <c r="D33" s="62"/>
      <c r="E33" s="55"/>
      <c r="F33" s="57"/>
      <c r="G33" s="58"/>
      <c r="H33" s="59"/>
      <c r="I33" s="59"/>
      <c r="J33" s="59"/>
      <c r="K33" s="59"/>
      <c r="L33" s="59"/>
    </row>
    <row r="34" spans="2:12" x14ac:dyDescent="0.3">
      <c r="B34" s="60"/>
      <c r="C34" s="55"/>
      <c r="D34" s="62"/>
      <c r="E34" s="55"/>
      <c r="F34" s="57"/>
      <c r="G34" s="58"/>
      <c r="H34" s="59"/>
      <c r="I34" s="59"/>
      <c r="J34" s="59"/>
      <c r="K34" s="59"/>
      <c r="L34" s="59"/>
    </row>
    <row r="35" spans="2:12" x14ac:dyDescent="0.3">
      <c r="B35" s="60"/>
      <c r="C35" s="55"/>
      <c r="D35" s="62"/>
      <c r="E35" s="55"/>
      <c r="F35" s="57"/>
      <c r="G35" s="58"/>
      <c r="H35" s="59"/>
      <c r="I35" s="59"/>
      <c r="J35" s="59"/>
      <c r="K35" s="59"/>
      <c r="L35" s="59"/>
    </row>
    <row r="36" spans="2:12" ht="16.5" customHeight="1" x14ac:dyDescent="0.3">
      <c r="B36" s="60"/>
      <c r="C36" s="55"/>
      <c r="D36" s="62"/>
      <c r="E36" s="55"/>
      <c r="F36" s="57"/>
      <c r="G36" s="58"/>
      <c r="H36" s="59"/>
      <c r="I36" s="59"/>
      <c r="J36" s="59"/>
      <c r="K36" s="59"/>
      <c r="L36" s="59"/>
    </row>
    <row r="37" spans="2:12" ht="16.5" customHeight="1" x14ac:dyDescent="0.3">
      <c r="B37" s="60"/>
      <c r="C37" s="55"/>
      <c r="D37" s="62"/>
      <c r="E37" s="55"/>
      <c r="F37" s="57"/>
      <c r="G37" s="58"/>
      <c r="H37" s="59"/>
      <c r="I37" s="59"/>
      <c r="J37" s="59"/>
      <c r="K37" s="59"/>
      <c r="L37" s="59"/>
    </row>
    <row r="38" spans="2:12" ht="16.5" customHeight="1" x14ac:dyDescent="0.3">
      <c r="B38" s="60"/>
      <c r="C38" s="64"/>
      <c r="D38" s="56"/>
      <c r="E38" s="55"/>
      <c r="F38" s="58"/>
      <c r="G38" s="58"/>
      <c r="H38" s="35"/>
      <c r="I38" s="35"/>
      <c r="J38" s="35"/>
      <c r="K38" s="35"/>
      <c r="L38" s="35"/>
    </row>
    <row r="39" spans="2:12" ht="16.5" customHeight="1" x14ac:dyDescent="0.3">
      <c r="B39" s="60"/>
      <c r="C39" s="64"/>
      <c r="D39" s="63"/>
      <c r="E39" s="55"/>
      <c r="F39" s="58"/>
      <c r="G39" s="58"/>
      <c r="H39" s="35"/>
      <c r="I39" s="35"/>
      <c r="J39" s="35"/>
      <c r="K39" s="35"/>
      <c r="L39" s="35"/>
    </row>
    <row r="40" spans="2:12" ht="16.5" customHeight="1" x14ac:dyDescent="0.3">
      <c r="B40" s="60"/>
      <c r="C40" s="64"/>
      <c r="D40" s="63"/>
      <c r="E40" s="55"/>
      <c r="F40" s="58"/>
      <c r="G40" s="58"/>
      <c r="H40" s="35"/>
      <c r="I40" s="35"/>
      <c r="J40" s="35"/>
      <c r="K40" s="35"/>
      <c r="L40" s="35"/>
    </row>
    <row r="41" spans="2:12" ht="16.5" customHeight="1" x14ac:dyDescent="0.3">
      <c r="B41" s="60"/>
      <c r="C41" s="64"/>
      <c r="D41" s="63"/>
      <c r="E41" s="55"/>
      <c r="F41" s="58"/>
      <c r="G41" s="58"/>
      <c r="H41" s="35"/>
      <c r="I41" s="35"/>
      <c r="J41" s="35"/>
      <c r="K41" s="35"/>
      <c r="L41" s="35"/>
    </row>
    <row r="42" spans="2:12" ht="16.5" customHeight="1" x14ac:dyDescent="0.3">
      <c r="B42" s="60"/>
      <c r="C42" s="64"/>
      <c r="D42" s="63"/>
      <c r="E42" s="55"/>
      <c r="F42" s="58"/>
      <c r="G42" s="58"/>
      <c r="H42" s="35"/>
      <c r="I42" s="35"/>
      <c r="J42" s="35"/>
      <c r="K42" s="35"/>
      <c r="L42" s="35"/>
    </row>
    <row r="43" spans="2:12" ht="17.25" customHeight="1" x14ac:dyDescent="0.3">
      <c r="B43" s="60"/>
      <c r="C43" s="64"/>
      <c r="D43" s="63"/>
      <c r="E43" s="55"/>
      <c r="F43" s="58"/>
      <c r="G43" s="58"/>
      <c r="H43" s="35"/>
      <c r="I43" s="35"/>
      <c r="J43" s="35"/>
      <c r="K43" s="35"/>
      <c r="L43" s="35"/>
    </row>
    <row r="44" spans="2:12" ht="17.25" customHeight="1" x14ac:dyDescent="0.3">
      <c r="B44" s="54"/>
      <c r="C44" s="55"/>
      <c r="D44" s="58"/>
      <c r="E44" s="55"/>
      <c r="F44" s="58"/>
      <c r="G44" s="58"/>
      <c r="H44" s="122"/>
      <c r="I44" s="122"/>
      <c r="J44" s="122"/>
      <c r="K44" s="122"/>
      <c r="L44" s="122"/>
    </row>
    <row r="45" spans="2:12" ht="17.25" customHeight="1" x14ac:dyDescent="0.3">
      <c r="B45" s="54"/>
      <c r="C45" s="55"/>
      <c r="D45" s="72"/>
      <c r="E45" s="55"/>
      <c r="F45" s="58"/>
      <c r="G45" s="58"/>
      <c r="H45" s="122"/>
      <c r="I45" s="122"/>
      <c r="J45" s="122"/>
      <c r="K45" s="122"/>
      <c r="L45" s="122"/>
    </row>
    <row r="46" spans="2:12" ht="16.5" customHeight="1" x14ac:dyDescent="0.3">
      <c r="B46" s="54"/>
      <c r="C46" s="55"/>
      <c r="D46" s="58"/>
      <c r="E46" s="55"/>
      <c r="F46" s="58"/>
      <c r="G46" s="58"/>
      <c r="H46" s="122"/>
      <c r="I46" s="122"/>
      <c r="J46" s="122"/>
      <c r="K46" s="122"/>
      <c r="L46" s="122"/>
    </row>
    <row r="47" spans="2:12" ht="16.5" customHeight="1" x14ac:dyDescent="0.3">
      <c r="B47" s="54"/>
      <c r="C47" s="55"/>
      <c r="D47" s="72"/>
      <c r="E47" s="55"/>
      <c r="F47" s="58"/>
      <c r="G47" s="58"/>
      <c r="H47" s="122"/>
      <c r="I47" s="122"/>
      <c r="J47" s="122"/>
      <c r="K47" s="122"/>
      <c r="L47" s="122"/>
    </row>
    <row r="48" spans="2:12" ht="16.5" customHeight="1" x14ac:dyDescent="0.3">
      <c r="B48" s="54"/>
      <c r="C48" s="55"/>
      <c r="D48" s="57"/>
      <c r="E48" s="55"/>
      <c r="F48" s="58"/>
      <c r="G48" s="58"/>
      <c r="H48" s="122"/>
      <c r="I48" s="122"/>
      <c r="J48" s="122"/>
      <c r="K48" s="122"/>
      <c r="L48" s="122"/>
    </row>
    <row r="49" spans="2:12" ht="16.5" customHeight="1" x14ac:dyDescent="0.3">
      <c r="B49" s="54"/>
      <c r="C49" s="55"/>
      <c r="D49" s="58"/>
      <c r="E49" s="55"/>
      <c r="F49" s="58"/>
      <c r="G49" s="58"/>
      <c r="H49" s="122"/>
      <c r="I49" s="122"/>
      <c r="J49" s="122"/>
      <c r="K49" s="122"/>
      <c r="L49" s="122"/>
    </row>
    <row r="50" spans="2:12" ht="19.5" customHeight="1" x14ac:dyDescent="0.3">
      <c r="B50" s="54"/>
      <c r="C50" s="55"/>
      <c r="D50" s="72"/>
      <c r="E50" s="55"/>
      <c r="F50" s="58"/>
      <c r="G50" s="58"/>
      <c r="H50" s="122"/>
      <c r="I50" s="122"/>
      <c r="J50" s="122"/>
      <c r="K50" s="122"/>
      <c r="L50" s="122"/>
    </row>
    <row r="51" spans="2:12" ht="19.5" customHeight="1" x14ac:dyDescent="0.3">
      <c r="B51" s="54"/>
      <c r="C51" s="55"/>
      <c r="D51" s="72"/>
      <c r="E51" s="55"/>
      <c r="F51" s="58"/>
      <c r="G51" s="58"/>
      <c r="H51" s="122"/>
      <c r="I51" s="122"/>
      <c r="J51" s="122"/>
      <c r="K51" s="122"/>
      <c r="L51" s="122"/>
    </row>
    <row r="52" spans="2:12" ht="19.5" customHeight="1" x14ac:dyDescent="0.3">
      <c r="B52" s="54"/>
      <c r="C52" s="55"/>
      <c r="D52" s="72"/>
      <c r="E52" s="55"/>
      <c r="F52" s="58"/>
      <c r="G52" s="58"/>
      <c r="H52" s="122"/>
      <c r="I52" s="122"/>
      <c r="J52" s="122"/>
      <c r="K52" s="122"/>
      <c r="L52" s="122"/>
    </row>
    <row r="53" spans="2:12" ht="19.5" customHeight="1" x14ac:dyDescent="0.3">
      <c r="B53" s="54"/>
      <c r="C53" s="55"/>
      <c r="D53" s="58"/>
      <c r="E53" s="55"/>
      <c r="F53" s="58"/>
      <c r="G53" s="58"/>
      <c r="H53" s="122"/>
      <c r="I53" s="122"/>
      <c r="J53" s="122"/>
      <c r="K53" s="122"/>
      <c r="L53" s="122"/>
    </row>
    <row r="54" spans="2:12" ht="19.5" customHeight="1" x14ac:dyDescent="0.3">
      <c r="B54" s="54"/>
      <c r="C54" s="55"/>
      <c r="D54" s="58"/>
      <c r="E54" s="55"/>
      <c r="F54" s="58"/>
      <c r="G54" s="58"/>
      <c r="H54" s="35"/>
      <c r="I54" s="35"/>
      <c r="J54" s="35"/>
      <c r="K54" s="35"/>
      <c r="L54" s="35"/>
    </row>
    <row r="55" spans="2:12" ht="19.5" customHeight="1" x14ac:dyDescent="0.3">
      <c r="B55" s="54"/>
      <c r="C55" s="55"/>
      <c r="D55" s="72"/>
      <c r="E55" s="55"/>
      <c r="F55" s="58"/>
      <c r="G55" s="58"/>
      <c r="H55" s="35"/>
      <c r="I55" s="35"/>
      <c r="J55" s="35"/>
      <c r="K55" s="35"/>
      <c r="L55" s="35"/>
    </row>
    <row r="56" spans="2:12" ht="19.5" customHeight="1" x14ac:dyDescent="0.3">
      <c r="B56" s="54"/>
      <c r="C56" s="55"/>
      <c r="D56" s="72"/>
      <c r="E56" s="55"/>
      <c r="F56" s="58"/>
      <c r="G56" s="58"/>
      <c r="H56" s="35"/>
      <c r="I56" s="35"/>
      <c r="J56" s="35"/>
      <c r="K56" s="35"/>
      <c r="L56" s="35"/>
    </row>
    <row r="57" spans="2:12" ht="16.5" customHeight="1" x14ac:dyDescent="0.3">
      <c r="B57" s="54"/>
      <c r="C57" s="55"/>
      <c r="D57" s="72"/>
      <c r="E57" s="55"/>
      <c r="F57" s="58"/>
      <c r="G57" s="58"/>
      <c r="H57" s="35"/>
      <c r="I57" s="35"/>
      <c r="J57" s="35"/>
      <c r="K57" s="35"/>
      <c r="L57" s="35"/>
    </row>
    <row r="58" spans="2:12" ht="16.5" customHeight="1" x14ac:dyDescent="0.3">
      <c r="B58" s="64"/>
      <c r="C58" s="64"/>
      <c r="D58" s="56"/>
      <c r="E58" s="55"/>
      <c r="F58" s="57"/>
      <c r="G58" s="58"/>
      <c r="H58" s="35"/>
      <c r="I58" s="35"/>
      <c r="J58" s="35"/>
      <c r="K58" s="35"/>
      <c r="L58" s="35"/>
    </row>
    <row r="59" spans="2:12" x14ac:dyDescent="0.3"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</row>
    <row r="61" spans="2:12" x14ac:dyDescent="0.3">
      <c r="B61" s="60"/>
      <c r="C61" s="55"/>
      <c r="D61" s="62"/>
      <c r="E61" s="55"/>
      <c r="F61" s="57"/>
      <c r="G61" s="58"/>
      <c r="H61" s="59"/>
      <c r="I61" s="59"/>
      <c r="J61" s="59"/>
      <c r="K61" s="59"/>
      <c r="L61" s="59"/>
    </row>
    <row r="62" spans="2:12" x14ac:dyDescent="0.3">
      <c r="B62" s="60"/>
      <c r="C62" s="55"/>
      <c r="D62" s="62"/>
      <c r="E62" s="55"/>
      <c r="F62" s="57"/>
      <c r="G62" s="58"/>
      <c r="H62" s="59"/>
      <c r="I62" s="59"/>
      <c r="J62" s="59"/>
      <c r="K62" s="59"/>
      <c r="L62" s="59"/>
    </row>
    <row r="63" spans="2:12" x14ac:dyDescent="0.3">
      <c r="B63" s="60"/>
      <c r="C63" s="55"/>
      <c r="D63" s="62"/>
      <c r="E63" s="55"/>
      <c r="F63" s="57"/>
      <c r="G63" s="58"/>
      <c r="H63" s="59"/>
      <c r="I63" s="59"/>
      <c r="J63" s="59"/>
      <c r="K63" s="59"/>
      <c r="L63" s="59"/>
    </row>
    <row r="64" spans="2:12" ht="16.5" customHeight="1" x14ac:dyDescent="0.3">
      <c r="B64" s="59"/>
      <c r="C64" s="55"/>
      <c r="D64" s="63"/>
      <c r="E64" s="55"/>
      <c r="F64" s="58"/>
      <c r="G64" s="58"/>
      <c r="H64" s="59"/>
      <c r="I64" s="59"/>
      <c r="J64" s="59"/>
      <c r="K64" s="59"/>
      <c r="L64" s="59"/>
    </row>
    <row r="65" spans="2:12" ht="16.5" customHeight="1" x14ac:dyDescent="0.3">
      <c r="B65" s="59"/>
      <c r="C65" s="55"/>
      <c r="D65" s="63"/>
      <c r="E65" s="55"/>
      <c r="F65" s="58"/>
      <c r="G65" s="58"/>
      <c r="H65" s="59"/>
      <c r="I65" s="59"/>
      <c r="J65" s="59"/>
      <c r="K65" s="59"/>
      <c r="L65" s="59"/>
    </row>
    <row r="66" spans="2:12" ht="16.5" customHeight="1" x14ac:dyDescent="0.3">
      <c r="B66" s="60"/>
      <c r="C66" s="55"/>
      <c r="D66" s="58"/>
      <c r="E66" s="55"/>
      <c r="F66" s="58"/>
      <c r="G66" s="58"/>
      <c r="H66" s="59"/>
      <c r="I66" s="59"/>
      <c r="J66" s="59"/>
      <c r="K66" s="59"/>
      <c r="L66" s="59"/>
    </row>
    <row r="67" spans="2:12" ht="16.5" customHeight="1" x14ac:dyDescent="0.3">
      <c r="B67" s="60"/>
      <c r="C67" s="55"/>
      <c r="D67" s="58"/>
      <c r="E67" s="55"/>
      <c r="F67" s="58"/>
      <c r="G67" s="58"/>
      <c r="H67" s="59"/>
      <c r="I67" s="59"/>
      <c r="J67" s="59"/>
      <c r="K67" s="59"/>
      <c r="L67" s="59"/>
    </row>
    <row r="68" spans="2:12" ht="16.5" customHeight="1" x14ac:dyDescent="0.3">
      <c r="B68" s="60"/>
      <c r="C68" s="55"/>
      <c r="D68" s="58"/>
      <c r="E68" s="55"/>
      <c r="F68" s="58"/>
      <c r="G68" s="58"/>
      <c r="H68" s="59"/>
      <c r="I68" s="59"/>
      <c r="J68" s="59"/>
      <c r="K68" s="59"/>
      <c r="L68" s="59"/>
    </row>
    <row r="69" spans="2:12" ht="16.5" customHeight="1" x14ac:dyDescent="0.3">
      <c r="B69" s="60"/>
      <c r="C69" s="55"/>
      <c r="D69" s="58"/>
      <c r="E69" s="55"/>
      <c r="F69" s="58"/>
      <c r="G69" s="58"/>
      <c r="H69" s="59"/>
      <c r="I69" s="59"/>
      <c r="J69" s="59"/>
      <c r="K69" s="59"/>
      <c r="L69" s="59"/>
    </row>
    <row r="70" spans="2:12" ht="16.5" customHeight="1" x14ac:dyDescent="0.3">
      <c r="B70" s="60"/>
      <c r="C70" s="55"/>
      <c r="D70" s="58"/>
      <c r="E70" s="55"/>
      <c r="F70" s="58"/>
      <c r="G70" s="58"/>
      <c r="H70" s="59"/>
      <c r="I70" s="59"/>
      <c r="J70" s="59"/>
      <c r="K70" s="59"/>
      <c r="L70" s="59"/>
    </row>
    <row r="71" spans="2:12" ht="17.25" customHeight="1" x14ac:dyDescent="0.3">
      <c r="B71" s="60"/>
      <c r="C71" s="55"/>
      <c r="D71" s="58"/>
      <c r="E71" s="55"/>
      <c r="F71" s="58"/>
      <c r="G71" s="58"/>
      <c r="H71" s="59"/>
      <c r="I71" s="59"/>
      <c r="J71" s="59"/>
      <c r="K71" s="59"/>
      <c r="L71" s="59"/>
    </row>
    <row r="72" spans="2:12" ht="17.25" customHeight="1" x14ac:dyDescent="0.3">
      <c r="B72" s="60"/>
      <c r="C72" s="55"/>
      <c r="D72" s="58"/>
      <c r="E72" s="55"/>
      <c r="F72" s="58"/>
      <c r="G72" s="58"/>
      <c r="H72" s="59"/>
      <c r="I72" s="59"/>
      <c r="J72" s="59"/>
      <c r="K72" s="59"/>
      <c r="L72" s="59"/>
    </row>
    <row r="73" spans="2:12" ht="16.5" customHeight="1" x14ac:dyDescent="0.3">
      <c r="B73" s="70"/>
      <c r="C73" s="67"/>
      <c r="D73" s="56"/>
      <c r="E73" s="67"/>
      <c r="F73" s="58"/>
      <c r="G73" s="58"/>
      <c r="H73" s="68"/>
      <c r="I73" s="68"/>
      <c r="J73" s="68"/>
      <c r="K73" s="68"/>
      <c r="L73" s="68"/>
    </row>
    <row r="74" spans="2:12" ht="16.5" customHeight="1" x14ac:dyDescent="0.3">
      <c r="B74" s="70"/>
      <c r="C74" s="67"/>
      <c r="D74" s="63"/>
      <c r="E74" s="67"/>
      <c r="F74" s="58"/>
      <c r="G74" s="58"/>
      <c r="H74" s="68"/>
      <c r="I74" s="68"/>
      <c r="J74" s="68"/>
      <c r="K74" s="68"/>
      <c r="L74" s="68"/>
    </row>
    <row r="75" spans="2:12" ht="16.5" customHeight="1" x14ac:dyDescent="0.3">
      <c r="B75" s="70"/>
      <c r="C75" s="67"/>
      <c r="D75" s="56"/>
      <c r="E75" s="67"/>
      <c r="F75" s="58"/>
      <c r="G75" s="58"/>
      <c r="H75" s="68"/>
      <c r="I75" s="68"/>
      <c r="J75" s="68"/>
      <c r="K75" s="68"/>
      <c r="L75" s="68"/>
    </row>
    <row r="76" spans="2:12" ht="16.5" customHeight="1" x14ac:dyDescent="0.3">
      <c r="B76" s="70"/>
      <c r="C76" s="67"/>
      <c r="D76" s="63"/>
      <c r="E76" s="67"/>
      <c r="F76" s="58"/>
      <c r="G76" s="58"/>
      <c r="H76" s="68"/>
      <c r="I76" s="68"/>
      <c r="J76" s="68"/>
      <c r="K76" s="68"/>
      <c r="L76" s="68"/>
    </row>
    <row r="77" spans="2:12" ht="16.5" customHeight="1" x14ac:dyDescent="0.3">
      <c r="B77" s="70"/>
      <c r="C77" s="67"/>
      <c r="D77" s="63"/>
      <c r="E77" s="67"/>
      <c r="F77" s="58"/>
      <c r="G77" s="58"/>
      <c r="H77" s="68"/>
      <c r="I77" s="68"/>
      <c r="J77" s="68"/>
      <c r="K77" s="68"/>
      <c r="L77" s="68"/>
    </row>
    <row r="78" spans="2:12" ht="16.5" customHeight="1" x14ac:dyDescent="0.3">
      <c r="B78" s="70"/>
      <c r="C78" s="55"/>
      <c r="D78" s="56"/>
      <c r="E78" s="55"/>
      <c r="F78" s="58"/>
      <c r="G78" s="58"/>
      <c r="H78" s="59"/>
      <c r="I78" s="59"/>
      <c r="J78" s="59"/>
      <c r="K78" s="59"/>
      <c r="L78" s="59"/>
    </row>
    <row r="79" spans="2:12" ht="16.5" customHeight="1" x14ac:dyDescent="0.3">
      <c r="B79" s="70"/>
      <c r="C79" s="55"/>
      <c r="D79" s="63"/>
      <c r="E79" s="55"/>
      <c r="F79" s="58"/>
      <c r="G79" s="58"/>
      <c r="H79" s="59"/>
      <c r="I79" s="59"/>
      <c r="J79" s="59"/>
      <c r="K79" s="59"/>
      <c r="L79" s="59"/>
    </row>
    <row r="80" spans="2:12" ht="16.5" customHeight="1" x14ac:dyDescent="0.3">
      <c r="B80" s="70"/>
      <c r="C80" s="55"/>
      <c r="D80" s="63"/>
      <c r="E80" s="55"/>
      <c r="F80" s="58"/>
      <c r="G80" s="58"/>
      <c r="H80" s="59"/>
      <c r="I80" s="59"/>
      <c r="J80" s="59"/>
      <c r="K80" s="59"/>
      <c r="L80" s="59"/>
    </row>
    <row r="81" spans="2:12" ht="16.5" customHeight="1" x14ac:dyDescent="0.3">
      <c r="B81" s="64"/>
      <c r="C81" s="64"/>
      <c r="D81" s="56"/>
      <c r="E81" s="55"/>
      <c r="F81" s="57"/>
      <c r="G81" s="58"/>
      <c r="H81" s="35"/>
      <c r="I81" s="35"/>
      <c r="J81" s="35"/>
      <c r="K81" s="35"/>
      <c r="L81" s="35"/>
    </row>
    <row r="82" spans="2:12" x14ac:dyDescent="0.3"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</row>
    <row r="84" spans="2:12" x14ac:dyDescent="0.3">
      <c r="B84" s="60"/>
      <c r="C84" s="55"/>
      <c r="D84" s="62"/>
      <c r="E84" s="55"/>
      <c r="F84" s="57"/>
      <c r="G84" s="58"/>
      <c r="H84" s="59"/>
      <c r="I84" s="59"/>
      <c r="J84" s="59"/>
      <c r="K84" s="59"/>
      <c r="L84" s="59"/>
    </row>
    <row r="85" spans="2:12" x14ac:dyDescent="0.3">
      <c r="B85" s="60"/>
      <c r="C85" s="55"/>
      <c r="D85" s="62"/>
      <c r="E85" s="55"/>
      <c r="F85" s="57"/>
      <c r="G85" s="58"/>
      <c r="H85" s="59"/>
      <c r="I85" s="59"/>
      <c r="J85" s="59"/>
      <c r="K85" s="59"/>
      <c r="L85" s="59"/>
    </row>
    <row r="86" spans="2:12" x14ac:dyDescent="0.3">
      <c r="B86" s="60"/>
      <c r="C86" s="55"/>
      <c r="D86" s="62"/>
      <c r="E86" s="55"/>
      <c r="F86" s="57"/>
      <c r="G86" s="58"/>
      <c r="H86" s="59"/>
      <c r="I86" s="59"/>
      <c r="J86" s="59"/>
      <c r="K86" s="59"/>
      <c r="L86" s="59"/>
    </row>
    <row r="87" spans="2:12" ht="16.5" customHeight="1" x14ac:dyDescent="0.3">
      <c r="B87" s="60"/>
      <c r="C87" s="55"/>
      <c r="D87" s="63"/>
      <c r="E87" s="55"/>
      <c r="F87" s="57"/>
      <c r="G87" s="58"/>
      <c r="H87" s="59"/>
      <c r="I87" s="59"/>
      <c r="J87" s="59"/>
      <c r="K87" s="59"/>
      <c r="L87" s="59"/>
    </row>
    <row r="88" spans="2:12" ht="16.5" customHeight="1" x14ac:dyDescent="0.3">
      <c r="B88" s="60"/>
      <c r="C88" s="55"/>
      <c r="D88" s="63"/>
      <c r="E88" s="55"/>
      <c r="F88" s="57"/>
      <c r="G88" s="58"/>
      <c r="H88" s="59"/>
      <c r="I88" s="59"/>
      <c r="J88" s="59"/>
      <c r="K88" s="59"/>
      <c r="L88" s="59"/>
    </row>
    <row r="89" spans="2:12" ht="16.5" customHeight="1" x14ac:dyDescent="0.3">
      <c r="B89" s="71"/>
      <c r="C89" s="64"/>
      <c r="D89" s="56"/>
      <c r="E89" s="55"/>
      <c r="F89" s="58"/>
      <c r="G89" s="58"/>
      <c r="H89" s="35"/>
      <c r="I89" s="35"/>
      <c r="J89" s="35"/>
      <c r="K89" s="35"/>
      <c r="L89" s="35"/>
    </row>
    <row r="90" spans="2:12" ht="16.5" customHeight="1" x14ac:dyDescent="0.3">
      <c r="B90" s="71"/>
      <c r="C90" s="64"/>
      <c r="D90" s="63"/>
      <c r="E90" s="55"/>
      <c r="F90" s="58"/>
      <c r="G90" s="58"/>
      <c r="H90" s="35"/>
      <c r="I90" s="35"/>
      <c r="J90" s="35"/>
      <c r="K90" s="35"/>
      <c r="L90" s="35"/>
    </row>
    <row r="91" spans="2:12" ht="16.5" customHeight="1" x14ac:dyDescent="0.3">
      <c r="B91" s="71"/>
      <c r="C91" s="64"/>
      <c r="D91" s="63"/>
      <c r="E91" s="55"/>
      <c r="F91" s="58"/>
      <c r="G91" s="58"/>
      <c r="H91" s="35"/>
      <c r="I91" s="35"/>
      <c r="J91" s="35"/>
      <c r="K91" s="35"/>
      <c r="L91" s="35"/>
    </row>
    <row r="92" spans="2:12" ht="16.5" customHeight="1" x14ac:dyDescent="0.3">
      <c r="B92" s="71"/>
      <c r="C92" s="64"/>
      <c r="D92" s="63"/>
      <c r="E92" s="55"/>
      <c r="F92" s="58"/>
      <c r="G92" s="58"/>
      <c r="H92" s="35"/>
      <c r="I92" s="35"/>
      <c r="J92" s="35"/>
      <c r="K92" s="35"/>
      <c r="L92" s="35"/>
    </row>
    <row r="93" spans="2:12" ht="17.25" customHeight="1" x14ac:dyDescent="0.3">
      <c r="B93" s="71"/>
      <c r="C93" s="64"/>
      <c r="D93" s="63"/>
      <c r="E93" s="55"/>
      <c r="F93" s="58"/>
      <c r="G93" s="58"/>
      <c r="H93" s="35"/>
      <c r="I93" s="35"/>
      <c r="J93" s="35"/>
      <c r="K93" s="35"/>
      <c r="L93" s="35"/>
    </row>
    <row r="94" spans="2:12" ht="17.25" customHeight="1" x14ac:dyDescent="0.3">
      <c r="B94" s="71"/>
      <c r="C94" s="64"/>
      <c r="D94" s="63"/>
      <c r="E94" s="55"/>
      <c r="F94" s="58"/>
      <c r="G94" s="58"/>
      <c r="H94" s="35"/>
      <c r="I94" s="35"/>
      <c r="J94" s="35"/>
      <c r="K94" s="35"/>
      <c r="L94" s="35"/>
    </row>
    <row r="95" spans="2:12" ht="16.5" customHeight="1" x14ac:dyDescent="0.3">
      <c r="B95" s="71"/>
      <c r="C95" s="64"/>
      <c r="D95" s="63"/>
      <c r="E95" s="55"/>
      <c r="F95" s="58"/>
      <c r="G95" s="58"/>
      <c r="H95" s="35"/>
      <c r="I95" s="35"/>
      <c r="J95" s="35"/>
      <c r="K95" s="35"/>
      <c r="L95" s="35"/>
    </row>
    <row r="96" spans="2:12" ht="16.5" customHeight="1" x14ac:dyDescent="0.3">
      <c r="B96" s="71"/>
      <c r="C96" s="64"/>
      <c r="D96" s="63"/>
      <c r="E96" s="55"/>
      <c r="F96" s="58"/>
      <c r="G96" s="58"/>
      <c r="H96" s="35"/>
      <c r="I96" s="35"/>
      <c r="J96" s="35"/>
      <c r="K96" s="35"/>
      <c r="L96" s="35"/>
    </row>
    <row r="97" spans="2:12" ht="16.5" customHeight="1" x14ac:dyDescent="0.3">
      <c r="B97" s="123"/>
      <c r="C97" s="55"/>
      <c r="D97" s="56"/>
      <c r="E97" s="55"/>
      <c r="F97" s="58"/>
      <c r="G97" s="58"/>
      <c r="H97" s="59"/>
      <c r="I97" s="59"/>
      <c r="J97" s="59"/>
      <c r="K97" s="59"/>
      <c r="L97" s="59"/>
    </row>
    <row r="98" spans="2:12" ht="16.5" customHeight="1" x14ac:dyDescent="0.3">
      <c r="B98" s="123"/>
      <c r="C98" s="55"/>
      <c r="D98" s="63"/>
      <c r="E98" s="55"/>
      <c r="F98" s="58"/>
      <c r="G98" s="58"/>
      <c r="H98" s="59"/>
      <c r="I98" s="59"/>
      <c r="J98" s="59"/>
      <c r="K98" s="59"/>
      <c r="L98" s="59"/>
    </row>
    <row r="99" spans="2:12" ht="16.5" customHeight="1" x14ac:dyDescent="0.3">
      <c r="B99" s="123"/>
      <c r="C99" s="55"/>
      <c r="D99" s="56"/>
      <c r="E99" s="55"/>
      <c r="F99" s="58"/>
      <c r="G99" s="58"/>
      <c r="H99" s="59"/>
      <c r="I99" s="59"/>
      <c r="J99" s="59"/>
      <c r="K99" s="59"/>
      <c r="L99" s="59"/>
    </row>
    <row r="100" spans="2:12" ht="16.5" customHeight="1" x14ac:dyDescent="0.3">
      <c r="B100" s="123"/>
      <c r="C100" s="55"/>
      <c r="D100" s="63"/>
      <c r="E100" s="55"/>
      <c r="F100" s="58"/>
      <c r="G100" s="58"/>
      <c r="H100" s="59"/>
      <c r="I100" s="59"/>
      <c r="J100" s="59"/>
      <c r="K100" s="59"/>
      <c r="L100" s="59"/>
    </row>
    <row r="101" spans="2:12" ht="16.5" customHeight="1" x14ac:dyDescent="0.3">
      <c r="B101" s="123"/>
      <c r="C101" s="55"/>
      <c r="D101" s="63"/>
      <c r="E101" s="55"/>
      <c r="F101" s="58"/>
      <c r="G101" s="58"/>
      <c r="H101" s="59"/>
      <c r="I101" s="59"/>
      <c r="J101" s="59"/>
      <c r="K101" s="59"/>
      <c r="L101" s="59"/>
    </row>
    <row r="102" spans="2:12" ht="16.5" customHeight="1" x14ac:dyDescent="0.3">
      <c r="B102" s="123"/>
      <c r="C102" s="55"/>
      <c r="D102" s="56"/>
      <c r="E102" s="55"/>
      <c r="F102" s="58"/>
      <c r="G102" s="58"/>
      <c r="H102" s="59"/>
      <c r="I102" s="59"/>
      <c r="J102" s="59"/>
      <c r="K102" s="59"/>
      <c r="L102" s="59"/>
    </row>
    <row r="103" spans="2:12" ht="16.5" customHeight="1" x14ac:dyDescent="0.3">
      <c r="B103" s="71"/>
      <c r="C103" s="55"/>
      <c r="D103" s="56"/>
      <c r="E103" s="55"/>
      <c r="F103" s="58"/>
      <c r="G103" s="58"/>
      <c r="H103" s="59"/>
      <c r="I103" s="59"/>
      <c r="J103" s="59"/>
      <c r="K103" s="59"/>
      <c r="L103" s="59"/>
    </row>
    <row r="104" spans="2:12" ht="16.5" customHeight="1" x14ac:dyDescent="0.3">
      <c r="B104" s="124"/>
      <c r="C104" s="55"/>
      <c r="D104" s="63"/>
      <c r="E104" s="55"/>
      <c r="F104" s="58"/>
      <c r="G104" s="58"/>
      <c r="H104" s="59"/>
      <c r="I104" s="59"/>
      <c r="J104" s="59"/>
      <c r="K104" s="59"/>
      <c r="L104" s="59"/>
    </row>
    <row r="105" spans="2:12" ht="16.5" customHeight="1" x14ac:dyDescent="0.3">
      <c r="B105" s="124"/>
      <c r="C105" s="55"/>
      <c r="D105" s="56"/>
      <c r="E105" s="55"/>
      <c r="F105" s="58"/>
      <c r="G105" s="58"/>
      <c r="H105" s="59"/>
      <c r="I105" s="59"/>
      <c r="J105" s="59"/>
      <c r="K105" s="59"/>
      <c r="L105" s="59"/>
    </row>
    <row r="106" spans="2:12" ht="16.5" customHeight="1" x14ac:dyDescent="0.3">
      <c r="B106" s="124"/>
      <c r="C106" s="55"/>
      <c r="D106" s="63"/>
      <c r="E106" s="55"/>
      <c r="F106" s="58"/>
      <c r="G106" s="58"/>
      <c r="H106" s="59"/>
      <c r="I106" s="59"/>
      <c r="J106" s="59"/>
      <c r="K106" s="59"/>
      <c r="L106" s="59"/>
    </row>
    <row r="107" spans="2:12" ht="16.5" customHeight="1" x14ac:dyDescent="0.3">
      <c r="B107" s="124"/>
      <c r="C107" s="55"/>
      <c r="D107" s="63"/>
      <c r="E107" s="55"/>
      <c r="F107" s="58"/>
      <c r="G107" s="58"/>
      <c r="H107" s="59"/>
      <c r="I107" s="59"/>
      <c r="J107" s="59"/>
      <c r="K107" s="59"/>
      <c r="L107" s="59"/>
    </row>
    <row r="108" spans="2:12" ht="16.5" customHeight="1" x14ac:dyDescent="0.3">
      <c r="B108" s="124"/>
      <c r="C108" s="55"/>
      <c r="D108" s="63"/>
      <c r="E108" s="55"/>
      <c r="F108" s="58"/>
      <c r="G108" s="58"/>
      <c r="H108" s="59"/>
      <c r="I108" s="59"/>
      <c r="J108" s="59"/>
      <c r="K108" s="59"/>
      <c r="L108" s="59"/>
    </row>
    <row r="109" spans="2:12" ht="16.5" customHeight="1" x14ac:dyDescent="0.3">
      <c r="B109" s="124"/>
      <c r="C109" s="55"/>
      <c r="D109" s="63"/>
      <c r="E109" s="55"/>
      <c r="F109" s="58"/>
      <c r="G109" s="58"/>
      <c r="H109" s="59"/>
      <c r="I109" s="59"/>
      <c r="J109" s="59"/>
      <c r="K109" s="59"/>
      <c r="L109" s="59"/>
    </row>
    <row r="110" spans="2:12" x14ac:dyDescent="0.3">
      <c r="B110" s="64"/>
      <c r="C110" s="64"/>
      <c r="D110" s="56"/>
      <c r="E110" s="55"/>
      <c r="F110" s="58"/>
      <c r="G110" s="58"/>
      <c r="H110" s="35"/>
      <c r="I110" s="35"/>
      <c r="J110" s="35"/>
      <c r="K110" s="35"/>
      <c r="L110" s="35"/>
    </row>
  </sheetData>
  <mergeCells count="19">
    <mergeCell ref="B25:B29"/>
    <mergeCell ref="H25:L29"/>
    <mergeCell ref="H30:L30"/>
    <mergeCell ref="B31:L31"/>
    <mergeCell ref="B10:B11"/>
    <mergeCell ref="H10:L11"/>
    <mergeCell ref="B12:B17"/>
    <mergeCell ref="H12:L17"/>
    <mergeCell ref="B18:B24"/>
    <mergeCell ref="H18:L24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3" fitToHeight="0" orientation="portrait" r:id="rId1"/>
  <rowBreaks count="3" manualBreakCount="3">
    <brk id="31" max="12" man="1"/>
    <brk id="59" max="12" man="1"/>
    <brk id="82" max="12" man="1"/>
  </row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M130"/>
  <sheetViews>
    <sheetView topLeftCell="A7" zoomScaleNormal="100" zoomScaleSheetLayoutView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772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17" t="s">
        <v>774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187" t="s">
        <v>775</v>
      </c>
      <c r="C10" s="9" t="s">
        <v>13</v>
      </c>
      <c r="D10" s="10">
        <f t="shared" ref="D10:D36" si="0">E10*0.65</f>
        <v>32.5</v>
      </c>
      <c r="E10" s="9">
        <v>50</v>
      </c>
      <c r="F10" s="12">
        <f>D10*D$2</f>
        <v>0</v>
      </c>
      <c r="G10" s="12">
        <f>E10*D$3</f>
        <v>0</v>
      </c>
      <c r="H10" s="223" t="s">
        <v>776</v>
      </c>
      <c r="I10" s="223"/>
      <c r="J10" s="223"/>
      <c r="K10" s="223"/>
      <c r="L10" s="224"/>
    </row>
    <row r="11" spans="2:12" ht="16.5" customHeight="1" x14ac:dyDescent="0.3">
      <c r="B11" s="187"/>
      <c r="C11" s="9" t="s">
        <v>777</v>
      </c>
      <c r="D11" s="10">
        <f t="shared" si="0"/>
        <v>1.625</v>
      </c>
      <c r="E11" s="9">
        <v>2.5</v>
      </c>
      <c r="F11" s="12">
        <f t="shared" ref="F11:F36" si="1">D11*D$2</f>
        <v>0</v>
      </c>
      <c r="G11" s="12">
        <f t="shared" ref="G11:G36" si="2">E11*D$3</f>
        <v>0</v>
      </c>
      <c r="H11" s="223"/>
      <c r="I11" s="223"/>
      <c r="J11" s="223"/>
      <c r="K11" s="223"/>
      <c r="L11" s="224"/>
    </row>
    <row r="12" spans="2:12" ht="16.5" customHeight="1" x14ac:dyDescent="0.3">
      <c r="B12" s="225" t="s">
        <v>778</v>
      </c>
      <c r="C12" s="9" t="s">
        <v>214</v>
      </c>
      <c r="D12" s="15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73" t="s">
        <v>398</v>
      </c>
      <c r="I12" s="274"/>
      <c r="J12" s="274"/>
      <c r="K12" s="274"/>
      <c r="L12" s="275"/>
    </row>
    <row r="13" spans="2:12" ht="16.5" customHeight="1" x14ac:dyDescent="0.3">
      <c r="B13" s="226"/>
      <c r="C13" s="9" t="s">
        <v>180</v>
      </c>
      <c r="D13" s="15">
        <f t="shared" si="0"/>
        <v>3.25</v>
      </c>
      <c r="E13" s="9">
        <v>5</v>
      </c>
      <c r="F13" s="12">
        <f t="shared" si="1"/>
        <v>0</v>
      </c>
      <c r="G13" s="12">
        <f t="shared" si="2"/>
        <v>0</v>
      </c>
      <c r="H13" s="276"/>
      <c r="I13" s="277"/>
      <c r="J13" s="277"/>
      <c r="K13" s="277"/>
      <c r="L13" s="278"/>
    </row>
    <row r="14" spans="2:12" ht="16.5" customHeight="1" x14ac:dyDescent="0.3">
      <c r="B14" s="226"/>
      <c r="C14" s="9" t="s">
        <v>22</v>
      </c>
      <c r="D14" s="15">
        <f t="shared" si="0"/>
        <v>3.25</v>
      </c>
      <c r="E14" s="9">
        <v>5</v>
      </c>
      <c r="F14" s="12">
        <f t="shared" si="1"/>
        <v>0</v>
      </c>
      <c r="G14" s="12">
        <f t="shared" si="2"/>
        <v>0</v>
      </c>
      <c r="H14" s="276"/>
      <c r="I14" s="277"/>
      <c r="J14" s="277"/>
      <c r="K14" s="277"/>
      <c r="L14" s="278"/>
    </row>
    <row r="15" spans="2:12" ht="16.5" customHeight="1" x14ac:dyDescent="0.3">
      <c r="B15" s="226"/>
      <c r="C15" s="9" t="s">
        <v>16</v>
      </c>
      <c r="D15" s="15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276"/>
      <c r="I15" s="277"/>
      <c r="J15" s="277"/>
      <c r="K15" s="277"/>
      <c r="L15" s="278"/>
    </row>
    <row r="16" spans="2:12" ht="16.5" customHeight="1" x14ac:dyDescent="0.3">
      <c r="B16" s="226"/>
      <c r="C16" s="9" t="s">
        <v>17</v>
      </c>
      <c r="D16" s="15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76"/>
      <c r="I16" s="277"/>
      <c r="J16" s="277"/>
      <c r="K16" s="277"/>
      <c r="L16" s="278"/>
    </row>
    <row r="17" spans="2:12" ht="16.5" customHeight="1" x14ac:dyDescent="0.3">
      <c r="B17" s="226"/>
      <c r="C17" s="9" t="s">
        <v>27</v>
      </c>
      <c r="D17" s="15">
        <f t="shared" si="0"/>
        <v>1.3</v>
      </c>
      <c r="E17" s="9">
        <v>2</v>
      </c>
      <c r="F17" s="12">
        <f t="shared" si="1"/>
        <v>0</v>
      </c>
      <c r="G17" s="12">
        <f t="shared" si="2"/>
        <v>0</v>
      </c>
      <c r="H17" s="276"/>
      <c r="I17" s="277"/>
      <c r="J17" s="277"/>
      <c r="K17" s="277"/>
      <c r="L17" s="278"/>
    </row>
    <row r="18" spans="2:12" ht="16.5" customHeight="1" x14ac:dyDescent="0.3">
      <c r="B18" s="226"/>
      <c r="C18" s="9" t="s">
        <v>39</v>
      </c>
      <c r="D18" s="15">
        <f t="shared" si="0"/>
        <v>0.65</v>
      </c>
      <c r="E18" s="9">
        <v>1</v>
      </c>
      <c r="F18" s="12">
        <f t="shared" si="1"/>
        <v>0</v>
      </c>
      <c r="G18" s="12">
        <f t="shared" si="2"/>
        <v>0</v>
      </c>
      <c r="H18" s="276"/>
      <c r="I18" s="277"/>
      <c r="J18" s="277"/>
      <c r="K18" s="277"/>
      <c r="L18" s="278"/>
    </row>
    <row r="19" spans="2:12" ht="16.5" customHeight="1" x14ac:dyDescent="0.3">
      <c r="B19" s="226"/>
      <c r="C19" s="9" t="s">
        <v>19</v>
      </c>
      <c r="D19" s="15">
        <f t="shared" si="0"/>
        <v>0.32500000000000001</v>
      </c>
      <c r="E19" s="9">
        <v>0.5</v>
      </c>
      <c r="F19" s="12">
        <f t="shared" si="1"/>
        <v>0</v>
      </c>
      <c r="G19" s="12">
        <f t="shared" si="2"/>
        <v>0</v>
      </c>
      <c r="H19" s="276"/>
      <c r="I19" s="277"/>
      <c r="J19" s="277"/>
      <c r="K19" s="277"/>
      <c r="L19" s="278"/>
    </row>
    <row r="20" spans="2:12" ht="16.5" customHeight="1" x14ac:dyDescent="0.3">
      <c r="B20" s="227"/>
      <c r="C20" s="9" t="s">
        <v>20</v>
      </c>
      <c r="D20" s="15">
        <f t="shared" si="0"/>
        <v>0.65</v>
      </c>
      <c r="E20" s="9">
        <v>1</v>
      </c>
      <c r="F20" s="12">
        <f t="shared" si="1"/>
        <v>0</v>
      </c>
      <c r="G20" s="12">
        <f t="shared" si="2"/>
        <v>0</v>
      </c>
      <c r="H20" s="279"/>
      <c r="I20" s="280"/>
      <c r="J20" s="280"/>
      <c r="K20" s="280"/>
      <c r="L20" s="281"/>
    </row>
    <row r="21" spans="2:12" ht="16.5" customHeight="1" x14ac:dyDescent="0.3">
      <c r="B21" s="187" t="s">
        <v>779</v>
      </c>
      <c r="C21" s="9" t="s">
        <v>260</v>
      </c>
      <c r="D21" s="19">
        <f t="shared" si="0"/>
        <v>26</v>
      </c>
      <c r="E21" s="11">
        <v>40</v>
      </c>
      <c r="F21" s="12">
        <f t="shared" si="1"/>
        <v>0</v>
      </c>
      <c r="G21" s="12">
        <f t="shared" si="2"/>
        <v>0</v>
      </c>
      <c r="H21" s="202" t="s">
        <v>780</v>
      </c>
      <c r="I21" s="203"/>
      <c r="J21" s="203"/>
      <c r="K21" s="203"/>
      <c r="L21" s="204"/>
    </row>
    <row r="22" spans="2:12" ht="16.5" customHeight="1" x14ac:dyDescent="0.3">
      <c r="B22" s="187"/>
      <c r="C22" s="9" t="s">
        <v>22</v>
      </c>
      <c r="D22" s="15">
        <f t="shared" si="0"/>
        <v>6.5</v>
      </c>
      <c r="E22" s="11">
        <v>10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187"/>
      <c r="C23" s="9" t="s">
        <v>23</v>
      </c>
      <c r="D23" s="15">
        <f t="shared" si="0"/>
        <v>3.25</v>
      </c>
      <c r="E23" s="11">
        <v>5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187"/>
      <c r="C24" s="9" t="s">
        <v>19</v>
      </c>
      <c r="D24" s="15">
        <f t="shared" si="0"/>
        <v>0.65</v>
      </c>
      <c r="E24" s="11">
        <v>1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187"/>
      <c r="C25" s="9" t="s">
        <v>27</v>
      </c>
      <c r="D25" s="15">
        <f t="shared" si="0"/>
        <v>2.6</v>
      </c>
      <c r="E25" s="11">
        <v>4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187"/>
      <c r="C26" s="9" t="s">
        <v>28</v>
      </c>
      <c r="D26" s="15">
        <f t="shared" si="0"/>
        <v>1.3</v>
      </c>
      <c r="E26" s="11">
        <v>2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x14ac:dyDescent="0.3">
      <c r="B27" s="187"/>
      <c r="C27" s="9" t="s">
        <v>25</v>
      </c>
      <c r="D27" s="15">
        <f t="shared" si="0"/>
        <v>0.65</v>
      </c>
      <c r="E27" s="11">
        <v>1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6.5" customHeight="1" x14ac:dyDescent="0.3">
      <c r="B28" s="187"/>
      <c r="C28" s="9" t="s">
        <v>24</v>
      </c>
      <c r="D28" s="15">
        <f t="shared" si="0"/>
        <v>0.19500000000000001</v>
      </c>
      <c r="E28" s="11">
        <v>0.3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8" customHeight="1" x14ac:dyDescent="0.3">
      <c r="B29" s="187"/>
      <c r="C29" s="9" t="s">
        <v>78</v>
      </c>
      <c r="D29" s="15">
        <f t="shared" si="0"/>
        <v>6.5000000000000002E-2</v>
      </c>
      <c r="E29" s="11">
        <v>0.1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22.5" customHeight="1" x14ac:dyDescent="0.3">
      <c r="B30" s="187" t="s">
        <v>781</v>
      </c>
      <c r="C30" s="9" t="s">
        <v>191</v>
      </c>
      <c r="D30" s="12">
        <f t="shared" si="0"/>
        <v>26</v>
      </c>
      <c r="E30" s="9">
        <v>40</v>
      </c>
      <c r="F30" s="12">
        <f t="shared" si="1"/>
        <v>0</v>
      </c>
      <c r="G30" s="12">
        <f t="shared" si="2"/>
        <v>0</v>
      </c>
      <c r="H30" s="223" t="s">
        <v>782</v>
      </c>
      <c r="I30" s="223"/>
      <c r="J30" s="223"/>
      <c r="K30" s="223"/>
      <c r="L30" s="224"/>
    </row>
    <row r="31" spans="2:12" ht="18.75" customHeight="1" x14ac:dyDescent="0.3">
      <c r="B31" s="187"/>
      <c r="C31" s="9" t="s">
        <v>178</v>
      </c>
      <c r="D31" s="32">
        <f t="shared" si="0"/>
        <v>1.9500000000000002</v>
      </c>
      <c r="E31" s="9">
        <v>3</v>
      </c>
      <c r="F31" s="12">
        <f t="shared" si="1"/>
        <v>0</v>
      </c>
      <c r="G31" s="12">
        <f t="shared" si="2"/>
        <v>0</v>
      </c>
      <c r="H31" s="223"/>
      <c r="I31" s="223"/>
      <c r="J31" s="223"/>
      <c r="K31" s="223"/>
      <c r="L31" s="224"/>
    </row>
    <row r="32" spans="2:12" ht="21" customHeight="1" x14ac:dyDescent="0.3">
      <c r="B32" s="187"/>
      <c r="C32" s="9" t="s">
        <v>193</v>
      </c>
      <c r="D32" s="32">
        <f t="shared" si="0"/>
        <v>1.9500000000000002</v>
      </c>
      <c r="E32" s="9">
        <v>3</v>
      </c>
      <c r="F32" s="12">
        <f t="shared" si="1"/>
        <v>0</v>
      </c>
      <c r="G32" s="12">
        <f t="shared" si="2"/>
        <v>0</v>
      </c>
      <c r="H32" s="223"/>
      <c r="I32" s="223"/>
      <c r="J32" s="223"/>
      <c r="K32" s="223"/>
      <c r="L32" s="224"/>
    </row>
    <row r="33" spans="2:12" ht="21.75" customHeight="1" x14ac:dyDescent="0.3">
      <c r="B33" s="187"/>
      <c r="C33" s="9" t="s">
        <v>783</v>
      </c>
      <c r="D33" s="12">
        <f t="shared" si="0"/>
        <v>1.3</v>
      </c>
      <c r="E33" s="9">
        <v>2</v>
      </c>
      <c r="F33" s="12">
        <f t="shared" si="1"/>
        <v>0</v>
      </c>
      <c r="G33" s="12">
        <f t="shared" si="2"/>
        <v>0</v>
      </c>
      <c r="H33" s="223"/>
      <c r="I33" s="223"/>
      <c r="J33" s="223"/>
      <c r="K33" s="223"/>
      <c r="L33" s="224"/>
    </row>
    <row r="34" spans="2:12" ht="18.75" customHeight="1" x14ac:dyDescent="0.3">
      <c r="B34" s="187"/>
      <c r="C34" s="9" t="s">
        <v>195</v>
      </c>
      <c r="D34" s="31">
        <f t="shared" si="0"/>
        <v>0.32500000000000001</v>
      </c>
      <c r="E34" s="9">
        <v>0.5</v>
      </c>
      <c r="F34" s="12">
        <f t="shared" si="1"/>
        <v>0</v>
      </c>
      <c r="G34" s="12">
        <f t="shared" si="2"/>
        <v>0</v>
      </c>
      <c r="H34" s="223"/>
      <c r="I34" s="223"/>
      <c r="J34" s="223"/>
      <c r="K34" s="223"/>
      <c r="L34" s="224"/>
    </row>
    <row r="35" spans="2:12" ht="20.25" customHeight="1" x14ac:dyDescent="0.3">
      <c r="B35" s="187"/>
      <c r="C35" s="9" t="s">
        <v>179</v>
      </c>
      <c r="D35" s="31">
        <f t="shared" si="0"/>
        <v>0.13</v>
      </c>
      <c r="E35" s="9">
        <v>0.2</v>
      </c>
      <c r="F35" s="12">
        <f t="shared" si="1"/>
        <v>0</v>
      </c>
      <c r="G35" s="12">
        <f t="shared" si="2"/>
        <v>0</v>
      </c>
      <c r="H35" s="223"/>
      <c r="I35" s="223"/>
      <c r="J35" s="223"/>
      <c r="K35" s="223"/>
      <c r="L35" s="224"/>
    </row>
    <row r="36" spans="2:12" ht="20.25" customHeight="1" x14ac:dyDescent="0.3">
      <c r="B36" s="187"/>
      <c r="C36" s="9" t="s">
        <v>190</v>
      </c>
      <c r="D36" s="31">
        <f t="shared" si="0"/>
        <v>0.65</v>
      </c>
      <c r="E36" s="9">
        <v>1</v>
      </c>
      <c r="F36" s="12">
        <f t="shared" si="1"/>
        <v>0</v>
      </c>
      <c r="G36" s="12">
        <f t="shared" si="2"/>
        <v>0</v>
      </c>
      <c r="H36" s="223"/>
      <c r="I36" s="223"/>
      <c r="J36" s="223"/>
      <c r="K36" s="223"/>
      <c r="L36" s="224"/>
    </row>
    <row r="37" spans="2:12" ht="16.5" customHeight="1" thickBot="1" x14ac:dyDescent="0.35">
      <c r="B37" s="20" t="s">
        <v>785</v>
      </c>
      <c r="C37" s="21" t="s">
        <v>35</v>
      </c>
      <c r="D37" s="79">
        <f>E37*0.65</f>
        <v>13</v>
      </c>
      <c r="E37" s="23">
        <v>20</v>
      </c>
      <c r="F37" s="24">
        <f>D37*D$2</f>
        <v>0</v>
      </c>
      <c r="G37" s="24">
        <f>E37*D$3</f>
        <v>0</v>
      </c>
      <c r="H37" s="188" t="s">
        <v>36</v>
      </c>
      <c r="I37" s="188"/>
      <c r="J37" s="188"/>
      <c r="K37" s="188"/>
      <c r="L37" s="189"/>
    </row>
    <row r="38" spans="2:12" ht="72" customHeight="1" thickTop="1" x14ac:dyDescent="0.3"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</row>
    <row r="39" spans="2:12" ht="16.5" customHeight="1" thickBot="1" x14ac:dyDescent="0.35"/>
    <row r="40" spans="2:12" ht="20.25" thickTop="1" x14ac:dyDescent="0.3">
      <c r="B40" s="217" t="s">
        <v>786</v>
      </c>
      <c r="C40" s="218"/>
      <c r="D40" s="218"/>
      <c r="E40" s="218"/>
      <c r="F40" s="218"/>
      <c r="G40" s="218"/>
      <c r="H40" s="218"/>
      <c r="I40" s="218"/>
      <c r="J40" s="218"/>
      <c r="K40" s="218"/>
      <c r="L40" s="219"/>
    </row>
    <row r="41" spans="2:12" x14ac:dyDescent="0.3">
      <c r="B41" s="220" t="s">
        <v>3</v>
      </c>
      <c r="C41" s="221" t="s">
        <v>4</v>
      </c>
      <c r="D41" s="221" t="s">
        <v>5</v>
      </c>
      <c r="E41" s="221"/>
      <c r="F41" s="221" t="s">
        <v>6</v>
      </c>
      <c r="G41" s="221"/>
      <c r="H41" s="221" t="s">
        <v>7</v>
      </c>
      <c r="I41" s="221"/>
      <c r="J41" s="221"/>
      <c r="K41" s="221"/>
      <c r="L41" s="222"/>
    </row>
    <row r="42" spans="2:12" x14ac:dyDescent="0.3">
      <c r="B42" s="220"/>
      <c r="C42" s="221"/>
      <c r="D42" s="6" t="s">
        <v>1</v>
      </c>
      <c r="E42" s="6" t="s">
        <v>2</v>
      </c>
      <c r="F42" s="38" t="s">
        <v>1</v>
      </c>
      <c r="G42" s="39" t="s">
        <v>2</v>
      </c>
      <c r="H42" s="221"/>
      <c r="I42" s="221"/>
      <c r="J42" s="221"/>
      <c r="K42" s="221"/>
      <c r="L42" s="222"/>
    </row>
    <row r="43" spans="2:12" ht="16.5" customHeight="1" x14ac:dyDescent="0.3">
      <c r="B43" s="16" t="s">
        <v>787</v>
      </c>
      <c r="C43" s="9" t="s">
        <v>13</v>
      </c>
      <c r="D43" s="10">
        <f>E43*0.65</f>
        <v>35.75</v>
      </c>
      <c r="E43" s="9">
        <v>55</v>
      </c>
      <c r="F43" s="12">
        <f>D43*D$2</f>
        <v>0</v>
      </c>
      <c r="G43" s="12">
        <f>E43*D$3</f>
        <v>0</v>
      </c>
      <c r="H43" s="223" t="s">
        <v>46</v>
      </c>
      <c r="I43" s="223"/>
      <c r="J43" s="223"/>
      <c r="K43" s="223"/>
      <c r="L43" s="224"/>
    </row>
    <row r="44" spans="2:12" ht="16.5" customHeight="1" x14ac:dyDescent="0.3">
      <c r="B44" s="187" t="s">
        <v>788</v>
      </c>
      <c r="C44" s="14" t="s">
        <v>92</v>
      </c>
      <c r="D44" s="26">
        <f t="shared" ref="D44:D61" si="3">E44*0.65</f>
        <v>13</v>
      </c>
      <c r="E44" s="9">
        <v>20</v>
      </c>
      <c r="F44" s="12">
        <f>D44*D$2</f>
        <v>0</v>
      </c>
      <c r="G44" s="12">
        <f t="shared" ref="G44:G61" si="4">E44*D$3</f>
        <v>0</v>
      </c>
      <c r="H44" s="202" t="s">
        <v>789</v>
      </c>
      <c r="I44" s="203"/>
      <c r="J44" s="203"/>
      <c r="K44" s="203"/>
      <c r="L44" s="204"/>
    </row>
    <row r="45" spans="2:12" ht="16.5" customHeight="1" x14ac:dyDescent="0.3">
      <c r="B45" s="187"/>
      <c r="C45" s="14" t="s">
        <v>18</v>
      </c>
      <c r="D45" s="10">
        <f t="shared" si="3"/>
        <v>3.25</v>
      </c>
      <c r="E45" s="9">
        <v>5</v>
      </c>
      <c r="F45" s="12">
        <f t="shared" ref="F45:F61" si="5">D45*D$2</f>
        <v>0</v>
      </c>
      <c r="G45" s="12">
        <f t="shared" si="4"/>
        <v>0</v>
      </c>
      <c r="H45" s="205"/>
      <c r="I45" s="206"/>
      <c r="J45" s="206"/>
      <c r="K45" s="206"/>
      <c r="L45" s="207"/>
    </row>
    <row r="46" spans="2:12" ht="16.5" customHeight="1" x14ac:dyDescent="0.3">
      <c r="B46" s="187"/>
      <c r="C46" s="14" t="s">
        <v>19</v>
      </c>
      <c r="D46" s="10">
        <f t="shared" si="3"/>
        <v>0.32500000000000001</v>
      </c>
      <c r="E46" s="9">
        <v>0.5</v>
      </c>
      <c r="F46" s="12">
        <f t="shared" si="5"/>
        <v>0</v>
      </c>
      <c r="G46" s="12">
        <f t="shared" si="4"/>
        <v>0</v>
      </c>
      <c r="H46" s="205"/>
      <c r="I46" s="206"/>
      <c r="J46" s="206"/>
      <c r="K46" s="206"/>
      <c r="L46" s="207"/>
    </row>
    <row r="47" spans="2:12" ht="16.5" customHeight="1" x14ac:dyDescent="0.3">
      <c r="B47" s="187"/>
      <c r="C47" s="14" t="s">
        <v>20</v>
      </c>
      <c r="D47" s="10">
        <f t="shared" si="3"/>
        <v>1.3</v>
      </c>
      <c r="E47" s="9">
        <v>2</v>
      </c>
      <c r="F47" s="12">
        <f t="shared" si="5"/>
        <v>0</v>
      </c>
      <c r="G47" s="12">
        <f t="shared" si="4"/>
        <v>0</v>
      </c>
      <c r="H47" s="205"/>
      <c r="I47" s="206"/>
      <c r="J47" s="206"/>
      <c r="K47" s="206"/>
      <c r="L47" s="207"/>
    </row>
    <row r="48" spans="2:12" ht="16.5" customHeight="1" x14ac:dyDescent="0.3">
      <c r="B48" s="187"/>
      <c r="C48" s="14" t="s">
        <v>499</v>
      </c>
      <c r="D48" s="10">
        <f t="shared" si="3"/>
        <v>1.3</v>
      </c>
      <c r="E48" s="9">
        <v>2</v>
      </c>
      <c r="F48" s="12">
        <f t="shared" si="5"/>
        <v>0</v>
      </c>
      <c r="G48" s="12">
        <f t="shared" si="4"/>
        <v>0</v>
      </c>
      <c r="H48" s="205"/>
      <c r="I48" s="206"/>
      <c r="J48" s="206"/>
      <c r="K48" s="206"/>
      <c r="L48" s="207"/>
    </row>
    <row r="49" spans="2:12" ht="16.5" customHeight="1" x14ac:dyDescent="0.3">
      <c r="B49" s="187"/>
      <c r="C49" s="14" t="s">
        <v>498</v>
      </c>
      <c r="D49" s="10">
        <f t="shared" si="3"/>
        <v>1.3</v>
      </c>
      <c r="E49" s="9">
        <v>2</v>
      </c>
      <c r="F49" s="12">
        <f t="shared" si="5"/>
        <v>0</v>
      </c>
      <c r="G49" s="12">
        <f t="shared" si="4"/>
        <v>0</v>
      </c>
      <c r="H49" s="205"/>
      <c r="I49" s="206"/>
      <c r="J49" s="206"/>
      <c r="K49" s="206"/>
      <c r="L49" s="207"/>
    </row>
    <row r="50" spans="2:12" ht="16.5" customHeight="1" x14ac:dyDescent="0.3">
      <c r="B50" s="297" t="s">
        <v>449</v>
      </c>
      <c r="C50" s="29" t="s">
        <v>450</v>
      </c>
      <c r="D50" s="19">
        <f t="shared" si="3"/>
        <v>26</v>
      </c>
      <c r="E50" s="48">
        <v>40</v>
      </c>
      <c r="F50" s="12">
        <f t="shared" si="5"/>
        <v>0</v>
      </c>
      <c r="G50" s="12">
        <f t="shared" si="4"/>
        <v>0</v>
      </c>
      <c r="H50" s="251" t="s">
        <v>451</v>
      </c>
      <c r="I50" s="252"/>
      <c r="J50" s="252"/>
      <c r="K50" s="252"/>
      <c r="L50" s="253"/>
    </row>
    <row r="51" spans="2:12" ht="16.5" customHeight="1" x14ac:dyDescent="0.3">
      <c r="B51" s="298"/>
      <c r="C51" s="29" t="s">
        <v>21</v>
      </c>
      <c r="D51" s="15">
        <f t="shared" si="3"/>
        <v>6.5</v>
      </c>
      <c r="E51" s="48">
        <v>10</v>
      </c>
      <c r="F51" s="12">
        <f t="shared" si="5"/>
        <v>0</v>
      </c>
      <c r="G51" s="12">
        <f t="shared" si="4"/>
        <v>0</v>
      </c>
      <c r="H51" s="254"/>
      <c r="I51" s="255"/>
      <c r="J51" s="255"/>
      <c r="K51" s="255"/>
      <c r="L51" s="256"/>
    </row>
    <row r="52" spans="2:12" ht="16.5" customHeight="1" x14ac:dyDescent="0.3">
      <c r="B52" s="298"/>
      <c r="C52" s="29" t="s">
        <v>272</v>
      </c>
      <c r="D52" s="15">
        <f t="shared" si="3"/>
        <v>3.25</v>
      </c>
      <c r="E52" s="48">
        <v>5</v>
      </c>
      <c r="F52" s="12">
        <f t="shared" si="5"/>
        <v>0</v>
      </c>
      <c r="G52" s="12">
        <f t="shared" si="4"/>
        <v>0</v>
      </c>
      <c r="H52" s="254"/>
      <c r="I52" s="255"/>
      <c r="J52" s="255"/>
      <c r="K52" s="255"/>
      <c r="L52" s="256"/>
    </row>
    <row r="53" spans="2:12" ht="16.5" customHeight="1" x14ac:dyDescent="0.3">
      <c r="B53" s="298"/>
      <c r="C53" s="29" t="s">
        <v>24</v>
      </c>
      <c r="D53" s="15">
        <f t="shared" si="3"/>
        <v>0.13</v>
      </c>
      <c r="E53" s="48">
        <v>0.2</v>
      </c>
      <c r="F53" s="12">
        <f t="shared" si="5"/>
        <v>0</v>
      </c>
      <c r="G53" s="12">
        <f t="shared" si="4"/>
        <v>0</v>
      </c>
      <c r="H53" s="254"/>
      <c r="I53" s="255"/>
      <c r="J53" s="255"/>
      <c r="K53" s="255"/>
      <c r="L53" s="256"/>
    </row>
    <row r="54" spans="2:12" ht="16.5" customHeight="1" x14ac:dyDescent="0.3">
      <c r="B54" s="298"/>
      <c r="C54" s="29" t="s">
        <v>78</v>
      </c>
      <c r="D54" s="15">
        <f t="shared" si="3"/>
        <v>6.5000000000000002E-2</v>
      </c>
      <c r="E54" s="48">
        <v>0.1</v>
      </c>
      <c r="F54" s="12">
        <f t="shared" si="5"/>
        <v>0</v>
      </c>
      <c r="G54" s="12">
        <f t="shared" si="4"/>
        <v>0</v>
      </c>
      <c r="H54" s="254"/>
      <c r="I54" s="255"/>
      <c r="J54" s="255"/>
      <c r="K54" s="255"/>
      <c r="L54" s="256"/>
    </row>
    <row r="55" spans="2:12" ht="16.5" customHeight="1" x14ac:dyDescent="0.3">
      <c r="B55" s="298"/>
      <c r="C55" s="29" t="s">
        <v>25</v>
      </c>
      <c r="D55" s="19">
        <f t="shared" si="3"/>
        <v>1.9500000000000002</v>
      </c>
      <c r="E55" s="48">
        <v>3</v>
      </c>
      <c r="F55" s="12">
        <f t="shared" si="5"/>
        <v>0</v>
      </c>
      <c r="G55" s="12">
        <f t="shared" si="4"/>
        <v>0</v>
      </c>
      <c r="H55" s="254"/>
      <c r="I55" s="255"/>
      <c r="J55" s="255"/>
      <c r="K55" s="255"/>
      <c r="L55" s="256"/>
    </row>
    <row r="56" spans="2:12" ht="16.5" customHeight="1" x14ac:dyDescent="0.3">
      <c r="B56" s="187" t="s">
        <v>790</v>
      </c>
      <c r="C56" s="9" t="s">
        <v>70</v>
      </c>
      <c r="D56" s="10">
        <f t="shared" si="3"/>
        <v>19.5</v>
      </c>
      <c r="E56" s="9">
        <v>30</v>
      </c>
      <c r="F56" s="12">
        <f t="shared" si="5"/>
        <v>0</v>
      </c>
      <c r="G56" s="12">
        <f t="shared" si="4"/>
        <v>0</v>
      </c>
      <c r="H56" s="223" t="s">
        <v>340</v>
      </c>
      <c r="I56" s="223"/>
      <c r="J56" s="223"/>
      <c r="K56" s="223"/>
      <c r="L56" s="224"/>
    </row>
    <row r="57" spans="2:12" ht="16.5" customHeight="1" x14ac:dyDescent="0.3">
      <c r="B57" s="187"/>
      <c r="C57" s="9" t="s">
        <v>291</v>
      </c>
      <c r="D57" s="10">
        <f t="shared" si="3"/>
        <v>0.65</v>
      </c>
      <c r="E57" s="9">
        <v>1</v>
      </c>
      <c r="F57" s="12">
        <f t="shared" si="5"/>
        <v>0</v>
      </c>
      <c r="G57" s="12">
        <f t="shared" si="4"/>
        <v>0</v>
      </c>
      <c r="H57" s="223"/>
      <c r="I57" s="223"/>
      <c r="J57" s="223"/>
      <c r="K57" s="223"/>
      <c r="L57" s="224"/>
    </row>
    <row r="58" spans="2:12" ht="16.5" customHeight="1" x14ac:dyDescent="0.3">
      <c r="B58" s="187"/>
      <c r="C58" s="9" t="s">
        <v>24</v>
      </c>
      <c r="D58" s="10">
        <f t="shared" si="3"/>
        <v>0.32500000000000001</v>
      </c>
      <c r="E58" s="9">
        <v>0.5</v>
      </c>
      <c r="F58" s="12">
        <f t="shared" si="5"/>
        <v>0</v>
      </c>
      <c r="G58" s="12">
        <f t="shared" si="4"/>
        <v>0</v>
      </c>
      <c r="H58" s="223"/>
      <c r="I58" s="223"/>
      <c r="J58" s="223"/>
      <c r="K58" s="223"/>
      <c r="L58" s="224"/>
    </row>
    <row r="59" spans="2:12" ht="16.5" customHeight="1" x14ac:dyDescent="0.3">
      <c r="B59" s="187"/>
      <c r="C59" s="9" t="s">
        <v>188</v>
      </c>
      <c r="D59" s="10">
        <f t="shared" si="3"/>
        <v>1.3</v>
      </c>
      <c r="E59" s="9">
        <v>2</v>
      </c>
      <c r="F59" s="12">
        <f t="shared" si="5"/>
        <v>0</v>
      </c>
      <c r="G59" s="12">
        <f t="shared" si="4"/>
        <v>0</v>
      </c>
      <c r="H59" s="223"/>
      <c r="I59" s="223"/>
      <c r="J59" s="223"/>
      <c r="K59" s="223"/>
      <c r="L59" s="224"/>
    </row>
    <row r="60" spans="2:12" x14ac:dyDescent="0.3">
      <c r="B60" s="187"/>
      <c r="C60" s="9" t="s">
        <v>53</v>
      </c>
      <c r="D60" s="10">
        <f t="shared" si="3"/>
        <v>0.13</v>
      </c>
      <c r="E60" s="9">
        <v>0.2</v>
      </c>
      <c r="F60" s="12">
        <f t="shared" si="5"/>
        <v>0</v>
      </c>
      <c r="G60" s="12">
        <f t="shared" si="4"/>
        <v>0</v>
      </c>
      <c r="H60" s="223"/>
      <c r="I60" s="223"/>
      <c r="J60" s="223"/>
      <c r="K60" s="223"/>
      <c r="L60" s="224"/>
    </row>
    <row r="61" spans="2:12" ht="17.25" customHeight="1" thickBot="1" x14ac:dyDescent="0.35">
      <c r="B61" s="30" t="s">
        <v>784</v>
      </c>
      <c r="C61" s="21" t="s">
        <v>35</v>
      </c>
      <c r="D61" s="22">
        <f t="shared" si="3"/>
        <v>13</v>
      </c>
      <c r="E61" s="23">
        <v>20</v>
      </c>
      <c r="F61" s="24">
        <f t="shared" si="5"/>
        <v>0</v>
      </c>
      <c r="G61" s="24">
        <f t="shared" si="4"/>
        <v>0</v>
      </c>
      <c r="H61" s="188" t="s">
        <v>36</v>
      </c>
      <c r="I61" s="188"/>
      <c r="J61" s="188"/>
      <c r="K61" s="188"/>
      <c r="L61" s="189"/>
    </row>
    <row r="62" spans="2:12" ht="17.25" thickTop="1" x14ac:dyDescent="0.3">
      <c r="B62" s="190"/>
      <c r="C62" s="190"/>
      <c r="D62" s="190"/>
      <c r="E62" s="190"/>
      <c r="F62" s="190"/>
      <c r="G62" s="190"/>
      <c r="H62" s="190"/>
      <c r="I62" s="190"/>
      <c r="J62" s="190"/>
      <c r="K62" s="190"/>
      <c r="L62" s="190"/>
    </row>
    <row r="63" spans="2:12" ht="16.5" customHeight="1" x14ac:dyDescent="0.3">
      <c r="B63" s="60"/>
      <c r="C63" s="55"/>
      <c r="D63" s="63"/>
      <c r="E63" s="55"/>
      <c r="F63" s="58"/>
      <c r="G63" s="58"/>
      <c r="H63" s="59"/>
      <c r="I63" s="59"/>
      <c r="J63" s="59"/>
      <c r="K63" s="59"/>
      <c r="L63" s="59"/>
    </row>
    <row r="64" spans="2:12" ht="16.5" customHeight="1" x14ac:dyDescent="0.3">
      <c r="B64" s="60"/>
      <c r="C64" s="55"/>
      <c r="D64" s="63"/>
      <c r="E64" s="55"/>
      <c r="F64" s="58"/>
      <c r="G64" s="58"/>
      <c r="H64" s="59"/>
      <c r="I64" s="59"/>
      <c r="J64" s="59"/>
      <c r="K64" s="59"/>
      <c r="L64" s="59"/>
    </row>
    <row r="65" spans="2:12" ht="16.5" customHeight="1" x14ac:dyDescent="0.3">
      <c r="B65" s="60"/>
      <c r="C65" s="64"/>
      <c r="D65" s="61"/>
      <c r="E65" s="55"/>
      <c r="F65" s="58"/>
      <c r="G65" s="58"/>
      <c r="H65" s="35"/>
      <c r="I65" s="35"/>
      <c r="J65" s="35"/>
      <c r="K65" s="35"/>
      <c r="L65" s="35"/>
    </row>
    <row r="66" spans="2:12" ht="16.5" customHeight="1" thickBot="1" x14ac:dyDescent="0.35">
      <c r="B66" s="60"/>
      <c r="C66" s="64"/>
      <c r="D66" s="62"/>
      <c r="E66" s="55"/>
      <c r="F66" s="58"/>
      <c r="G66" s="58"/>
      <c r="H66" s="35"/>
      <c r="I66" s="35"/>
      <c r="J66" s="35"/>
      <c r="K66" s="35"/>
      <c r="L66" s="35"/>
    </row>
    <row r="67" spans="2:12" ht="21" customHeight="1" thickTop="1" x14ac:dyDescent="0.3">
      <c r="B67" s="217" t="s">
        <v>791</v>
      </c>
      <c r="C67" s="218"/>
      <c r="D67" s="218"/>
      <c r="E67" s="218"/>
      <c r="F67" s="218"/>
      <c r="G67" s="218"/>
      <c r="H67" s="218"/>
      <c r="I67" s="218"/>
      <c r="J67" s="218"/>
      <c r="K67" s="218"/>
      <c r="L67" s="219"/>
    </row>
    <row r="68" spans="2:12" ht="16.5" customHeight="1" x14ac:dyDescent="0.3">
      <c r="B68" s="220" t="s">
        <v>3</v>
      </c>
      <c r="C68" s="221" t="s">
        <v>4</v>
      </c>
      <c r="D68" s="221" t="s">
        <v>5</v>
      </c>
      <c r="E68" s="221"/>
      <c r="F68" s="221" t="s">
        <v>6</v>
      </c>
      <c r="G68" s="221"/>
      <c r="H68" s="221" t="s">
        <v>7</v>
      </c>
      <c r="I68" s="221"/>
      <c r="J68" s="221"/>
      <c r="K68" s="221"/>
      <c r="L68" s="222"/>
    </row>
    <row r="69" spans="2:12" ht="16.5" customHeight="1" x14ac:dyDescent="0.3">
      <c r="B69" s="220"/>
      <c r="C69" s="221"/>
      <c r="D69" s="6" t="s">
        <v>1</v>
      </c>
      <c r="E69" s="6" t="s">
        <v>2</v>
      </c>
      <c r="F69" s="38" t="s">
        <v>1</v>
      </c>
      <c r="G69" s="39" t="s">
        <v>2</v>
      </c>
      <c r="H69" s="221"/>
      <c r="I69" s="221"/>
      <c r="J69" s="221"/>
      <c r="K69" s="221"/>
      <c r="L69" s="222"/>
    </row>
    <row r="70" spans="2:12" ht="16.5" customHeight="1" x14ac:dyDescent="0.3">
      <c r="B70" s="295" t="s">
        <v>792</v>
      </c>
      <c r="C70" s="9" t="s">
        <v>13</v>
      </c>
      <c r="D70" s="10">
        <f>E70*0.65</f>
        <v>32.5</v>
      </c>
      <c r="E70" s="9">
        <v>50</v>
      </c>
      <c r="F70" s="12">
        <f t="shared" ref="F70:F88" si="6">D70*D$2</f>
        <v>0</v>
      </c>
      <c r="G70" s="12">
        <f t="shared" ref="G70:G88" si="7">E70*D$3</f>
        <v>0</v>
      </c>
      <c r="H70" s="223" t="s">
        <v>793</v>
      </c>
      <c r="I70" s="223"/>
      <c r="J70" s="223"/>
      <c r="K70" s="223"/>
      <c r="L70" s="224"/>
    </row>
    <row r="71" spans="2:12" ht="16.5" customHeight="1" x14ac:dyDescent="0.3">
      <c r="B71" s="295"/>
      <c r="C71" s="9" t="s">
        <v>794</v>
      </c>
      <c r="D71" s="10">
        <f t="shared" ref="D71:D88" si="8">E71*0.65</f>
        <v>1.625</v>
      </c>
      <c r="E71" s="9">
        <v>2.5</v>
      </c>
      <c r="F71" s="12">
        <f t="shared" si="6"/>
        <v>0</v>
      </c>
      <c r="G71" s="12">
        <f t="shared" si="7"/>
        <v>0</v>
      </c>
      <c r="H71" s="223"/>
      <c r="I71" s="223"/>
      <c r="J71" s="223"/>
      <c r="K71" s="223"/>
      <c r="L71" s="224"/>
    </row>
    <row r="72" spans="2:12" ht="16.5" customHeight="1" x14ac:dyDescent="0.3">
      <c r="B72" s="290" t="s">
        <v>795</v>
      </c>
      <c r="C72" s="9" t="s">
        <v>172</v>
      </c>
      <c r="D72" s="26">
        <f t="shared" si="8"/>
        <v>13</v>
      </c>
      <c r="E72" s="9">
        <v>20</v>
      </c>
      <c r="F72" s="12">
        <f t="shared" si="6"/>
        <v>0</v>
      </c>
      <c r="G72" s="12">
        <f t="shared" si="7"/>
        <v>0</v>
      </c>
      <c r="H72" s="193" t="s">
        <v>525</v>
      </c>
      <c r="I72" s="194"/>
      <c r="J72" s="194"/>
      <c r="K72" s="194"/>
      <c r="L72" s="195"/>
    </row>
    <row r="73" spans="2:12" ht="16.5" customHeight="1" x14ac:dyDescent="0.3">
      <c r="B73" s="291"/>
      <c r="C73" s="9" t="s">
        <v>22</v>
      </c>
      <c r="D73" s="10">
        <f t="shared" si="8"/>
        <v>6.5</v>
      </c>
      <c r="E73" s="9">
        <v>10</v>
      </c>
      <c r="F73" s="12">
        <f t="shared" si="6"/>
        <v>0</v>
      </c>
      <c r="G73" s="12">
        <f t="shared" si="7"/>
        <v>0</v>
      </c>
      <c r="H73" s="199"/>
      <c r="I73" s="200"/>
      <c r="J73" s="200"/>
      <c r="K73" s="200"/>
      <c r="L73" s="201"/>
    </row>
    <row r="74" spans="2:12" ht="16.5" customHeight="1" x14ac:dyDescent="0.3">
      <c r="B74" s="291"/>
      <c r="C74" s="9" t="s">
        <v>283</v>
      </c>
      <c r="D74" s="10">
        <f t="shared" si="8"/>
        <v>3.25</v>
      </c>
      <c r="E74" s="9">
        <v>5</v>
      </c>
      <c r="F74" s="12">
        <f t="shared" si="6"/>
        <v>0</v>
      </c>
      <c r="G74" s="12">
        <f t="shared" si="7"/>
        <v>0</v>
      </c>
      <c r="H74" s="199"/>
      <c r="I74" s="200"/>
      <c r="J74" s="200"/>
      <c r="K74" s="200"/>
      <c r="L74" s="201"/>
    </row>
    <row r="75" spans="2:12" ht="16.5" customHeight="1" x14ac:dyDescent="0.3">
      <c r="B75" s="291"/>
      <c r="C75" s="9" t="s">
        <v>19</v>
      </c>
      <c r="D75" s="10">
        <f t="shared" si="8"/>
        <v>1.3</v>
      </c>
      <c r="E75" s="9">
        <v>2</v>
      </c>
      <c r="F75" s="12">
        <f t="shared" si="6"/>
        <v>0</v>
      </c>
      <c r="G75" s="12">
        <f t="shared" si="7"/>
        <v>0</v>
      </c>
      <c r="H75" s="199"/>
      <c r="I75" s="200"/>
      <c r="J75" s="200"/>
      <c r="K75" s="200"/>
      <c r="L75" s="201"/>
    </row>
    <row r="76" spans="2:12" ht="16.5" customHeight="1" x14ac:dyDescent="0.3">
      <c r="B76" s="291"/>
      <c r="C76" s="9" t="s">
        <v>796</v>
      </c>
      <c r="D76" s="10">
        <f t="shared" si="8"/>
        <v>3.25</v>
      </c>
      <c r="E76" s="9">
        <v>5</v>
      </c>
      <c r="F76" s="12">
        <f t="shared" si="6"/>
        <v>0</v>
      </c>
      <c r="G76" s="12">
        <f t="shared" si="7"/>
        <v>0</v>
      </c>
      <c r="H76" s="199"/>
      <c r="I76" s="200"/>
      <c r="J76" s="200"/>
      <c r="K76" s="200"/>
      <c r="L76" s="201"/>
    </row>
    <row r="77" spans="2:12" ht="16.5" customHeight="1" x14ac:dyDescent="0.3">
      <c r="B77" s="291"/>
      <c r="C77" s="9" t="s">
        <v>24</v>
      </c>
      <c r="D77" s="10">
        <f t="shared" si="8"/>
        <v>0.32500000000000001</v>
      </c>
      <c r="E77" s="9">
        <v>0.5</v>
      </c>
      <c r="F77" s="12">
        <f t="shared" si="6"/>
        <v>0</v>
      </c>
      <c r="G77" s="12">
        <f t="shared" si="7"/>
        <v>0</v>
      </c>
      <c r="H77" s="199"/>
      <c r="I77" s="200"/>
      <c r="J77" s="200"/>
      <c r="K77" s="200"/>
      <c r="L77" s="201"/>
    </row>
    <row r="78" spans="2:12" ht="16.5" customHeight="1" x14ac:dyDescent="0.3">
      <c r="B78" s="291"/>
      <c r="C78" s="9" t="s">
        <v>78</v>
      </c>
      <c r="D78" s="10">
        <f t="shared" si="8"/>
        <v>0.13</v>
      </c>
      <c r="E78" s="9">
        <v>0.2</v>
      </c>
      <c r="F78" s="12">
        <f t="shared" si="6"/>
        <v>0</v>
      </c>
      <c r="G78" s="12">
        <f t="shared" si="7"/>
        <v>0</v>
      </c>
      <c r="H78" s="196"/>
      <c r="I78" s="197"/>
      <c r="J78" s="197"/>
      <c r="K78" s="197"/>
      <c r="L78" s="198"/>
    </row>
    <row r="79" spans="2:12" ht="21.95" customHeight="1" x14ac:dyDescent="0.3">
      <c r="B79" s="282" t="s">
        <v>4615</v>
      </c>
      <c r="C79" s="9" t="s">
        <v>319</v>
      </c>
      <c r="D79" s="32">
        <f t="shared" si="8"/>
        <v>26</v>
      </c>
      <c r="E79" s="11">
        <v>40</v>
      </c>
      <c r="F79" s="12">
        <f t="shared" si="6"/>
        <v>0</v>
      </c>
      <c r="G79" s="12">
        <f t="shared" si="7"/>
        <v>0</v>
      </c>
      <c r="H79" s="202" t="s">
        <v>506</v>
      </c>
      <c r="I79" s="203"/>
      <c r="J79" s="203"/>
      <c r="K79" s="203"/>
      <c r="L79" s="204"/>
    </row>
    <row r="80" spans="2:12" ht="21.95" customHeight="1" x14ac:dyDescent="0.3">
      <c r="B80" s="284"/>
      <c r="C80" s="9" t="s">
        <v>25</v>
      </c>
      <c r="D80" s="15">
        <f t="shared" si="8"/>
        <v>1.3</v>
      </c>
      <c r="E80" s="11">
        <v>2</v>
      </c>
      <c r="F80" s="12">
        <f t="shared" si="6"/>
        <v>0</v>
      </c>
      <c r="G80" s="12">
        <f t="shared" si="7"/>
        <v>0</v>
      </c>
      <c r="H80" s="205"/>
      <c r="I80" s="206"/>
      <c r="J80" s="206"/>
      <c r="K80" s="206"/>
      <c r="L80" s="207"/>
    </row>
    <row r="81" spans="2:12" ht="16.5" customHeight="1" x14ac:dyDescent="0.3">
      <c r="B81" s="312" t="s">
        <v>4616</v>
      </c>
      <c r="C81" s="9" t="s">
        <v>797</v>
      </c>
      <c r="D81" s="19">
        <f t="shared" si="8"/>
        <v>13</v>
      </c>
      <c r="E81" s="9">
        <v>20</v>
      </c>
      <c r="F81" s="12">
        <f t="shared" si="6"/>
        <v>0</v>
      </c>
      <c r="G81" s="12">
        <f t="shared" si="7"/>
        <v>0</v>
      </c>
      <c r="H81" s="208" t="s">
        <v>798</v>
      </c>
      <c r="I81" s="209"/>
      <c r="J81" s="209"/>
      <c r="K81" s="209"/>
      <c r="L81" s="210"/>
    </row>
    <row r="82" spans="2:12" x14ac:dyDescent="0.3">
      <c r="B82" s="312"/>
      <c r="C82" s="9" t="s">
        <v>799</v>
      </c>
      <c r="D82" s="15">
        <f t="shared" si="8"/>
        <v>0.19500000000000001</v>
      </c>
      <c r="E82" s="29">
        <v>0.3</v>
      </c>
      <c r="F82" s="12">
        <f t="shared" si="6"/>
        <v>0</v>
      </c>
      <c r="G82" s="12">
        <f t="shared" si="7"/>
        <v>0</v>
      </c>
      <c r="H82" s="211"/>
      <c r="I82" s="212"/>
      <c r="J82" s="212"/>
      <c r="K82" s="212"/>
      <c r="L82" s="213"/>
    </row>
    <row r="83" spans="2:12" x14ac:dyDescent="0.3">
      <c r="B83" s="312"/>
      <c r="C83" s="9" t="s">
        <v>19</v>
      </c>
      <c r="D83" s="15">
        <f t="shared" si="8"/>
        <v>0.65</v>
      </c>
      <c r="E83" s="9">
        <v>1</v>
      </c>
      <c r="F83" s="12">
        <f t="shared" si="6"/>
        <v>0</v>
      </c>
      <c r="G83" s="12">
        <f t="shared" si="7"/>
        <v>0</v>
      </c>
      <c r="H83" s="211"/>
      <c r="I83" s="212"/>
      <c r="J83" s="212"/>
      <c r="K83" s="212"/>
      <c r="L83" s="213"/>
    </row>
    <row r="84" spans="2:12" x14ac:dyDescent="0.3">
      <c r="B84" s="312"/>
      <c r="C84" s="9" t="s">
        <v>27</v>
      </c>
      <c r="D84" s="19">
        <f t="shared" si="8"/>
        <v>1.9500000000000002</v>
      </c>
      <c r="E84" s="9">
        <v>3</v>
      </c>
      <c r="F84" s="12">
        <f t="shared" si="6"/>
        <v>0</v>
      </c>
      <c r="G84" s="12">
        <f t="shared" si="7"/>
        <v>0</v>
      </c>
      <c r="H84" s="211"/>
      <c r="I84" s="212"/>
      <c r="J84" s="212"/>
      <c r="K84" s="212"/>
      <c r="L84" s="213"/>
    </row>
    <row r="85" spans="2:12" x14ac:dyDescent="0.3">
      <c r="B85" s="312"/>
      <c r="C85" s="9" t="s">
        <v>52</v>
      </c>
      <c r="D85" s="19">
        <f t="shared" si="8"/>
        <v>0.97500000000000009</v>
      </c>
      <c r="E85" s="9">
        <v>1.5</v>
      </c>
      <c r="F85" s="12">
        <f t="shared" si="6"/>
        <v>0</v>
      </c>
      <c r="G85" s="12">
        <f t="shared" si="7"/>
        <v>0</v>
      </c>
      <c r="H85" s="211"/>
      <c r="I85" s="212"/>
      <c r="J85" s="212"/>
      <c r="K85" s="212"/>
      <c r="L85" s="213"/>
    </row>
    <row r="86" spans="2:12" x14ac:dyDescent="0.3">
      <c r="B86" s="312"/>
      <c r="C86" s="9" t="s">
        <v>39</v>
      </c>
      <c r="D86" s="15">
        <f t="shared" si="8"/>
        <v>0.32500000000000001</v>
      </c>
      <c r="E86" s="9">
        <v>0.5</v>
      </c>
      <c r="F86" s="12">
        <f t="shared" si="6"/>
        <v>0</v>
      </c>
      <c r="G86" s="12">
        <f t="shared" si="7"/>
        <v>0</v>
      </c>
      <c r="H86" s="211"/>
      <c r="I86" s="212"/>
      <c r="J86" s="212"/>
      <c r="K86" s="212"/>
      <c r="L86" s="213"/>
    </row>
    <row r="87" spans="2:12" ht="16.5" customHeight="1" x14ac:dyDescent="0.3">
      <c r="B87" s="312"/>
      <c r="C87" s="9" t="s">
        <v>25</v>
      </c>
      <c r="D87" s="15">
        <f t="shared" si="8"/>
        <v>0.65</v>
      </c>
      <c r="E87" s="9">
        <v>1</v>
      </c>
      <c r="F87" s="12">
        <f t="shared" si="6"/>
        <v>0</v>
      </c>
      <c r="G87" s="12">
        <f t="shared" si="7"/>
        <v>0</v>
      </c>
      <c r="H87" s="214"/>
      <c r="I87" s="215"/>
      <c r="J87" s="215"/>
      <c r="K87" s="215"/>
      <c r="L87" s="216"/>
    </row>
    <row r="88" spans="2:12" ht="16.5" customHeight="1" thickBot="1" x14ac:dyDescent="0.35">
      <c r="B88" s="27" t="s">
        <v>800</v>
      </c>
      <c r="C88" s="52" t="s">
        <v>264</v>
      </c>
      <c r="D88" s="22">
        <f t="shared" si="8"/>
        <v>13</v>
      </c>
      <c r="E88" s="24">
        <v>20</v>
      </c>
      <c r="F88" s="24">
        <f t="shared" si="6"/>
        <v>0</v>
      </c>
      <c r="G88" s="24">
        <f t="shared" si="7"/>
        <v>0</v>
      </c>
      <c r="H88" s="228" t="s">
        <v>34</v>
      </c>
      <c r="I88" s="229"/>
      <c r="J88" s="229"/>
      <c r="K88" s="229"/>
      <c r="L88" s="230"/>
    </row>
    <row r="89" spans="2:12" ht="16.5" customHeight="1" thickTop="1" x14ac:dyDescent="0.3">
      <c r="B89" s="190"/>
      <c r="C89" s="190"/>
      <c r="D89" s="190"/>
      <c r="E89" s="190"/>
      <c r="F89" s="190"/>
      <c r="G89" s="190"/>
      <c r="H89" s="190"/>
      <c r="I89" s="190"/>
      <c r="J89" s="190"/>
      <c r="K89" s="190"/>
      <c r="L89" s="190"/>
    </row>
    <row r="90" spans="2:12" ht="16.5" customHeight="1" x14ac:dyDescent="0.3">
      <c r="B90" s="60"/>
      <c r="C90" s="55"/>
      <c r="D90" s="63"/>
      <c r="E90" s="55"/>
      <c r="F90" s="58"/>
      <c r="G90" s="58"/>
      <c r="H90" s="59"/>
      <c r="I90" s="59"/>
      <c r="J90" s="59"/>
      <c r="K90" s="59"/>
      <c r="L90" s="59"/>
    </row>
    <row r="91" spans="2:12" ht="16.5" customHeight="1" x14ac:dyDescent="0.3">
      <c r="B91" s="60"/>
      <c r="C91" s="55"/>
      <c r="D91" s="63"/>
      <c r="E91" s="55"/>
      <c r="F91" s="58"/>
      <c r="G91" s="58"/>
      <c r="H91" s="59"/>
      <c r="I91" s="59"/>
      <c r="J91" s="59"/>
      <c r="K91" s="59"/>
      <c r="L91" s="59"/>
    </row>
    <row r="92" spans="2:12" ht="16.5" customHeight="1" x14ac:dyDescent="0.3">
      <c r="B92" s="60"/>
      <c r="C92" s="64"/>
      <c r="D92" s="61"/>
      <c r="E92" s="55"/>
      <c r="F92" s="58"/>
      <c r="G92" s="58"/>
      <c r="H92" s="35"/>
      <c r="I92" s="35"/>
      <c r="J92" s="35"/>
      <c r="K92" s="35"/>
      <c r="L92" s="35"/>
    </row>
    <row r="93" spans="2:12" ht="16.5" customHeight="1" x14ac:dyDescent="0.3">
      <c r="B93" s="60"/>
      <c r="C93" s="55"/>
      <c r="D93" s="62"/>
      <c r="E93" s="55"/>
      <c r="F93" s="58"/>
      <c r="G93" s="58"/>
      <c r="H93" s="35"/>
      <c r="I93" s="35"/>
      <c r="J93" s="35"/>
      <c r="K93" s="35"/>
      <c r="L93" s="35"/>
    </row>
    <row r="94" spans="2:12" ht="16.5" customHeight="1" x14ac:dyDescent="0.3">
      <c r="B94" s="60"/>
      <c r="C94" s="55"/>
      <c r="D94" s="62"/>
      <c r="E94" s="55"/>
      <c r="F94" s="58"/>
      <c r="G94" s="58"/>
      <c r="H94" s="35"/>
      <c r="I94" s="35"/>
      <c r="J94" s="35"/>
      <c r="K94" s="35"/>
      <c r="L94" s="35"/>
    </row>
    <row r="95" spans="2:12" ht="16.5" customHeight="1" x14ac:dyDescent="0.3">
      <c r="B95" s="64"/>
      <c r="C95" s="64"/>
      <c r="D95" s="62"/>
      <c r="E95" s="55"/>
      <c r="F95" s="58"/>
      <c r="G95" s="58"/>
      <c r="H95" s="35"/>
      <c r="I95" s="35"/>
      <c r="J95" s="35"/>
      <c r="K95" s="35"/>
      <c r="L95" s="35"/>
    </row>
    <row r="96" spans="2:12" ht="16.5" customHeight="1" x14ac:dyDescent="0.3">
      <c r="B96" s="54"/>
      <c r="C96" s="55"/>
      <c r="D96" s="61"/>
      <c r="E96" s="55"/>
      <c r="F96" s="58"/>
      <c r="G96" s="58"/>
      <c r="H96" s="35"/>
      <c r="I96" s="35"/>
      <c r="J96" s="35"/>
      <c r="K96" s="35"/>
      <c r="L96" s="35"/>
    </row>
    <row r="97" spans="2:12" ht="16.5" customHeight="1" x14ac:dyDescent="0.3">
      <c r="B97" s="54"/>
      <c r="C97" s="55"/>
      <c r="D97" s="58"/>
      <c r="E97" s="55"/>
      <c r="F97" s="58"/>
      <c r="G97" s="58"/>
      <c r="H97" s="35"/>
      <c r="I97" s="35"/>
      <c r="J97" s="35"/>
      <c r="K97" s="35"/>
      <c r="L97" s="35"/>
    </row>
    <row r="98" spans="2:12" ht="16.5" customHeight="1" x14ac:dyDescent="0.3">
      <c r="B98" s="60"/>
      <c r="C98" s="55"/>
      <c r="D98" s="61"/>
      <c r="E98" s="55"/>
      <c r="F98" s="58"/>
      <c r="G98" s="58"/>
      <c r="H98" s="35"/>
      <c r="I98" s="35"/>
      <c r="J98" s="35"/>
      <c r="K98" s="35"/>
      <c r="L98" s="35"/>
    </row>
    <row r="99" spans="2:12" ht="16.5" customHeight="1" x14ac:dyDescent="0.3">
      <c r="B99" s="60"/>
      <c r="C99" s="55"/>
      <c r="D99" s="62"/>
      <c r="E99" s="55"/>
      <c r="F99" s="58"/>
      <c r="G99" s="58"/>
      <c r="H99" s="35"/>
      <c r="I99" s="35"/>
      <c r="J99" s="35"/>
      <c r="K99" s="35"/>
      <c r="L99" s="35"/>
    </row>
    <row r="100" spans="2:12" ht="16.5" customHeight="1" x14ac:dyDescent="0.3">
      <c r="B100" s="60"/>
      <c r="C100" s="55"/>
      <c r="D100" s="62"/>
      <c r="E100" s="55"/>
      <c r="F100" s="58"/>
      <c r="G100" s="58"/>
      <c r="H100" s="35"/>
      <c r="I100" s="35"/>
      <c r="J100" s="35"/>
      <c r="K100" s="35"/>
      <c r="L100" s="35"/>
    </row>
    <row r="101" spans="2:12" ht="16.5" customHeight="1" x14ac:dyDescent="0.3">
      <c r="B101" s="60"/>
      <c r="C101" s="55"/>
      <c r="D101" s="62"/>
      <c r="E101" s="55"/>
      <c r="F101" s="58"/>
      <c r="G101" s="58"/>
      <c r="H101" s="35"/>
      <c r="I101" s="35"/>
      <c r="J101" s="35"/>
      <c r="K101" s="35"/>
      <c r="L101" s="35"/>
    </row>
    <row r="102" spans="2:12" ht="16.5" customHeight="1" x14ac:dyDescent="0.3">
      <c r="B102" s="60"/>
      <c r="C102" s="55"/>
      <c r="D102" s="62"/>
      <c r="E102" s="55"/>
      <c r="F102" s="58"/>
      <c r="G102" s="58"/>
      <c r="H102" s="35"/>
      <c r="I102" s="35"/>
      <c r="J102" s="35"/>
      <c r="K102" s="35"/>
      <c r="L102" s="35"/>
    </row>
    <row r="103" spans="2:12" ht="16.5" customHeight="1" x14ac:dyDescent="0.3">
      <c r="B103" s="60"/>
      <c r="C103" s="55"/>
      <c r="D103" s="62"/>
      <c r="E103" s="55"/>
      <c r="F103" s="58"/>
      <c r="G103" s="58"/>
      <c r="H103" s="35"/>
      <c r="I103" s="35"/>
      <c r="J103" s="35"/>
      <c r="K103" s="35"/>
      <c r="L103" s="35"/>
    </row>
    <row r="104" spans="2:12" ht="16.5" customHeight="1" x14ac:dyDescent="0.3">
      <c r="B104" s="55"/>
      <c r="C104" s="64"/>
      <c r="D104" s="61"/>
      <c r="E104" s="55"/>
      <c r="F104" s="58"/>
      <c r="G104" s="58"/>
      <c r="H104" s="35"/>
      <c r="I104" s="35"/>
      <c r="J104" s="35"/>
      <c r="K104" s="35"/>
      <c r="L104" s="35"/>
    </row>
    <row r="105" spans="2:12" x14ac:dyDescent="0.3"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</row>
    <row r="107" spans="2:12" x14ac:dyDescent="0.3">
      <c r="B107" s="70"/>
      <c r="C107" s="55"/>
      <c r="D107" s="72"/>
      <c r="E107" s="55"/>
      <c r="F107" s="58"/>
      <c r="G107" s="58"/>
      <c r="H107" s="59"/>
      <c r="I107" s="59"/>
      <c r="J107" s="59"/>
      <c r="K107" s="59"/>
      <c r="L107" s="59"/>
    </row>
    <row r="108" spans="2:12" x14ac:dyDescent="0.3">
      <c r="B108" s="70"/>
      <c r="C108" s="55"/>
      <c r="D108" s="72"/>
      <c r="E108" s="55"/>
      <c r="F108" s="58"/>
      <c r="G108" s="58"/>
      <c r="H108" s="59"/>
      <c r="I108" s="59"/>
      <c r="J108" s="59"/>
      <c r="K108" s="59"/>
      <c r="L108" s="59"/>
    </row>
    <row r="109" spans="2:12" x14ac:dyDescent="0.3">
      <c r="B109" s="70"/>
      <c r="C109" s="55"/>
      <c r="D109" s="72"/>
      <c r="E109" s="55"/>
      <c r="F109" s="58"/>
      <c r="G109" s="58"/>
      <c r="H109" s="59"/>
      <c r="I109" s="59"/>
      <c r="J109" s="59"/>
      <c r="K109" s="59"/>
      <c r="L109" s="59"/>
    </row>
    <row r="110" spans="2:12" ht="16.5" customHeight="1" x14ac:dyDescent="0.3">
      <c r="B110" s="60"/>
      <c r="C110" s="55"/>
      <c r="D110" s="62"/>
      <c r="E110" s="55"/>
      <c r="F110" s="58"/>
      <c r="G110" s="58"/>
      <c r="H110" s="59"/>
      <c r="I110" s="59"/>
      <c r="J110" s="59"/>
      <c r="K110" s="59"/>
      <c r="L110" s="59"/>
    </row>
    <row r="111" spans="2:12" ht="16.5" customHeight="1" x14ac:dyDescent="0.3">
      <c r="B111" s="60"/>
      <c r="C111" s="55"/>
      <c r="D111" s="62"/>
      <c r="E111" s="55"/>
      <c r="F111" s="58"/>
      <c r="G111" s="58"/>
      <c r="H111" s="59"/>
      <c r="I111" s="59"/>
      <c r="J111" s="59"/>
      <c r="K111" s="59"/>
      <c r="L111" s="59"/>
    </row>
    <row r="112" spans="2:12" ht="16.5" customHeight="1" x14ac:dyDescent="0.3">
      <c r="B112" s="60"/>
      <c r="C112" s="55"/>
      <c r="D112" s="61"/>
      <c r="E112" s="55"/>
      <c r="F112" s="58"/>
      <c r="G112" s="58"/>
      <c r="H112" s="59"/>
      <c r="I112" s="59"/>
      <c r="J112" s="59"/>
      <c r="K112" s="59"/>
      <c r="L112" s="59"/>
    </row>
    <row r="113" spans="2:12" ht="16.5" customHeight="1" x14ac:dyDescent="0.3">
      <c r="B113" s="60"/>
      <c r="C113" s="55"/>
      <c r="D113" s="62"/>
      <c r="E113" s="55"/>
      <c r="F113" s="58"/>
      <c r="G113" s="58"/>
      <c r="H113" s="59"/>
      <c r="I113" s="59"/>
      <c r="J113" s="59"/>
      <c r="K113" s="59"/>
      <c r="L113" s="59"/>
    </row>
    <row r="114" spans="2:12" ht="16.5" customHeight="1" x14ac:dyDescent="0.3">
      <c r="B114" s="60"/>
      <c r="C114" s="55"/>
      <c r="D114" s="62"/>
      <c r="E114" s="55"/>
      <c r="F114" s="58"/>
      <c r="G114" s="58"/>
      <c r="H114" s="59"/>
      <c r="I114" s="59"/>
      <c r="J114" s="59"/>
      <c r="K114" s="59"/>
      <c r="L114" s="59"/>
    </row>
    <row r="115" spans="2:12" ht="16.5" customHeight="1" x14ac:dyDescent="0.3">
      <c r="B115" s="60"/>
      <c r="C115" s="55"/>
      <c r="D115" s="62"/>
      <c r="E115" s="55"/>
      <c r="F115" s="58"/>
      <c r="G115" s="58"/>
      <c r="H115" s="59"/>
      <c r="I115" s="59"/>
      <c r="J115" s="59"/>
      <c r="K115" s="59"/>
      <c r="L115" s="59"/>
    </row>
    <row r="116" spans="2:12" ht="16.5" customHeight="1" x14ac:dyDescent="0.3">
      <c r="B116" s="60"/>
      <c r="C116" s="55"/>
      <c r="D116" s="62"/>
      <c r="E116" s="55"/>
      <c r="F116" s="58"/>
      <c r="G116" s="58"/>
      <c r="H116" s="59"/>
      <c r="I116" s="59"/>
      <c r="J116" s="59"/>
      <c r="K116" s="59"/>
      <c r="L116" s="59"/>
    </row>
    <row r="117" spans="2:12" ht="16.5" customHeight="1" x14ac:dyDescent="0.3">
      <c r="B117" s="60"/>
      <c r="C117" s="55"/>
      <c r="D117" s="62"/>
      <c r="E117" s="55"/>
      <c r="F117" s="58"/>
      <c r="G117" s="58"/>
      <c r="H117" s="59"/>
      <c r="I117" s="59"/>
      <c r="J117" s="59"/>
      <c r="K117" s="59"/>
      <c r="L117" s="59"/>
    </row>
    <row r="118" spans="2:12" ht="16.5" customHeight="1" x14ac:dyDescent="0.3">
      <c r="B118" s="60"/>
      <c r="C118" s="55"/>
      <c r="D118" s="61"/>
      <c r="E118" s="55"/>
      <c r="F118" s="58"/>
      <c r="G118" s="58"/>
      <c r="H118" s="35"/>
      <c r="I118" s="35"/>
      <c r="J118" s="35"/>
      <c r="K118" s="35"/>
      <c r="L118" s="35"/>
    </row>
    <row r="119" spans="2:12" ht="16.5" customHeight="1" x14ac:dyDescent="0.3">
      <c r="B119" s="60"/>
      <c r="C119" s="55"/>
      <c r="D119" s="62"/>
      <c r="E119" s="55"/>
      <c r="F119" s="58"/>
      <c r="G119" s="58"/>
      <c r="H119" s="35"/>
      <c r="I119" s="35"/>
      <c r="J119" s="35"/>
      <c r="K119" s="35"/>
      <c r="L119" s="35"/>
    </row>
    <row r="120" spans="2:12" ht="16.5" customHeight="1" x14ac:dyDescent="0.3">
      <c r="B120" s="60"/>
      <c r="C120" s="55"/>
      <c r="D120" s="62"/>
      <c r="E120" s="55"/>
      <c r="F120" s="58"/>
      <c r="G120" s="58"/>
      <c r="H120" s="35"/>
      <c r="I120" s="35"/>
      <c r="J120" s="35"/>
      <c r="K120" s="35"/>
      <c r="L120" s="35"/>
    </row>
    <row r="121" spans="2:12" ht="16.5" customHeight="1" x14ac:dyDescent="0.3">
      <c r="B121" s="60"/>
      <c r="C121" s="55"/>
      <c r="D121" s="62"/>
      <c r="E121" s="55"/>
      <c r="F121" s="58"/>
      <c r="G121" s="58"/>
      <c r="H121" s="35"/>
      <c r="I121" s="35"/>
      <c r="J121" s="35"/>
      <c r="K121" s="35"/>
      <c r="L121" s="35"/>
    </row>
    <row r="122" spans="2:12" ht="16.5" customHeight="1" x14ac:dyDescent="0.3">
      <c r="B122" s="60"/>
      <c r="C122" s="55"/>
      <c r="D122" s="62"/>
      <c r="E122" s="55"/>
      <c r="F122" s="58"/>
      <c r="G122" s="58"/>
      <c r="H122" s="35"/>
      <c r="I122" s="35"/>
      <c r="J122" s="35"/>
      <c r="K122" s="35"/>
      <c r="L122" s="35"/>
    </row>
    <row r="123" spans="2:12" ht="16.5" customHeight="1" x14ac:dyDescent="0.3">
      <c r="B123" s="60"/>
      <c r="C123" s="55"/>
      <c r="D123" s="62"/>
      <c r="E123" s="55"/>
      <c r="F123" s="58"/>
      <c r="G123" s="58"/>
      <c r="H123" s="35"/>
      <c r="I123" s="35"/>
      <c r="J123" s="35"/>
      <c r="K123" s="35"/>
      <c r="L123" s="35"/>
    </row>
    <row r="124" spans="2:12" ht="16.5" customHeight="1" x14ac:dyDescent="0.3">
      <c r="B124" s="60"/>
      <c r="C124" s="55"/>
      <c r="D124" s="62"/>
      <c r="E124" s="55"/>
      <c r="F124" s="58"/>
      <c r="G124" s="58"/>
      <c r="H124" s="35"/>
      <c r="I124" s="35"/>
      <c r="J124" s="35"/>
      <c r="K124" s="35"/>
      <c r="L124" s="35"/>
    </row>
    <row r="125" spans="2:12" ht="16.5" customHeight="1" x14ac:dyDescent="0.3">
      <c r="B125" s="54"/>
      <c r="C125" s="55"/>
      <c r="D125" s="56"/>
      <c r="E125" s="55"/>
      <c r="F125" s="58"/>
      <c r="G125" s="58"/>
      <c r="H125" s="35"/>
      <c r="I125" s="35"/>
      <c r="J125" s="35"/>
      <c r="K125" s="35"/>
      <c r="L125" s="35"/>
    </row>
    <row r="126" spans="2:12" ht="16.5" customHeight="1" x14ac:dyDescent="0.3">
      <c r="B126" s="54"/>
      <c r="C126" s="55"/>
      <c r="D126" s="63"/>
      <c r="E126" s="55"/>
      <c r="F126" s="58"/>
      <c r="G126" s="58"/>
      <c r="H126" s="35"/>
      <c r="I126" s="35"/>
      <c r="J126" s="35"/>
      <c r="K126" s="35"/>
      <c r="L126" s="35"/>
    </row>
    <row r="127" spans="2:12" ht="16.5" customHeight="1" x14ac:dyDescent="0.3">
      <c r="B127" s="54"/>
      <c r="C127" s="55"/>
      <c r="D127" s="63"/>
      <c r="E127" s="55"/>
      <c r="F127" s="58"/>
      <c r="G127" s="58"/>
      <c r="H127" s="35"/>
      <c r="I127" s="35"/>
      <c r="J127" s="35"/>
      <c r="K127" s="35"/>
      <c r="L127" s="35"/>
    </row>
    <row r="128" spans="2:12" ht="16.5" customHeight="1" x14ac:dyDescent="0.3">
      <c r="B128" s="54"/>
      <c r="C128" s="55"/>
      <c r="D128" s="63"/>
      <c r="E128" s="55"/>
      <c r="F128" s="58"/>
      <c r="G128" s="58"/>
      <c r="H128" s="35"/>
      <c r="I128" s="35"/>
      <c r="J128" s="35"/>
      <c r="K128" s="35"/>
      <c r="L128" s="35"/>
    </row>
    <row r="129" spans="2:12" ht="16.5" customHeight="1" x14ac:dyDescent="0.3">
      <c r="B129" s="64"/>
      <c r="C129" s="64"/>
      <c r="D129" s="56"/>
      <c r="E129" s="55"/>
      <c r="F129" s="58"/>
      <c r="G129" s="58"/>
      <c r="H129" s="35"/>
      <c r="I129" s="35"/>
      <c r="J129" s="35"/>
      <c r="K129" s="35"/>
      <c r="L129" s="35"/>
    </row>
    <row r="130" spans="2:12" x14ac:dyDescent="0.3"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</row>
  </sheetData>
  <mergeCells count="50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20"/>
    <mergeCell ref="H12:L20"/>
    <mergeCell ref="B21:B29"/>
    <mergeCell ref="H21:L29"/>
    <mergeCell ref="H30:L36"/>
    <mergeCell ref="H37:L37"/>
    <mergeCell ref="B38:L38"/>
    <mergeCell ref="B40:L40"/>
    <mergeCell ref="H50:L55"/>
    <mergeCell ref="H43:L43"/>
    <mergeCell ref="B44:B49"/>
    <mergeCell ref="H44:L49"/>
    <mergeCell ref="B50:B55"/>
    <mergeCell ref="B41:B42"/>
    <mergeCell ref="C41:C42"/>
    <mergeCell ref="D41:E41"/>
    <mergeCell ref="F41:G41"/>
    <mergeCell ref="H41:L42"/>
    <mergeCell ref="B30:B36"/>
    <mergeCell ref="B56:B60"/>
    <mergeCell ref="H56:L60"/>
    <mergeCell ref="B81:B87"/>
    <mergeCell ref="H81:L87"/>
    <mergeCell ref="H88:L88"/>
    <mergeCell ref="H61:L61"/>
    <mergeCell ref="B62:L62"/>
    <mergeCell ref="B67:L67"/>
    <mergeCell ref="B68:B69"/>
    <mergeCell ref="C68:C69"/>
    <mergeCell ref="D68:E68"/>
    <mergeCell ref="F68:G68"/>
    <mergeCell ref="H68:L69"/>
    <mergeCell ref="B89:L89"/>
    <mergeCell ref="B70:B71"/>
    <mergeCell ref="H70:L71"/>
    <mergeCell ref="B72:B78"/>
    <mergeCell ref="H72:L78"/>
    <mergeCell ref="B79:B80"/>
    <mergeCell ref="H79:L80"/>
  </mergeCells>
  <phoneticPr fontId="2" type="noConversion"/>
  <printOptions horizontalCentered="1"/>
  <pageMargins left="0.25" right="0.25" top="0.75" bottom="0.75" header="0.3" footer="0.3"/>
  <pageSetup paperSize="9" scale="73" fitToHeight="0" orientation="portrait" r:id="rId1"/>
  <rowBreaks count="3" manualBreakCount="3">
    <brk id="38" max="12" man="1"/>
    <brk id="65" max="12" man="1"/>
    <brk id="105" max="12" man="1"/>
  </row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M132"/>
  <sheetViews>
    <sheetView topLeftCell="A12" zoomScaleNormal="100" workbookViewId="0">
      <selection activeCell="B12" sqref="B12:B19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801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802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17" t="s">
        <v>803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187" t="s">
        <v>11</v>
      </c>
      <c r="C10" s="9" t="s">
        <v>13</v>
      </c>
      <c r="D10" s="15">
        <f>E10*0.65</f>
        <v>32.5</v>
      </c>
      <c r="E10" s="9">
        <v>50</v>
      </c>
      <c r="F10" s="12">
        <f>D10*D$2</f>
        <v>0</v>
      </c>
      <c r="G10" s="12">
        <f>E10*D$3</f>
        <v>0</v>
      </c>
      <c r="H10" s="223" t="s">
        <v>47</v>
      </c>
      <c r="I10" s="223"/>
      <c r="J10" s="223"/>
      <c r="K10" s="223"/>
      <c r="L10" s="224"/>
    </row>
    <row r="11" spans="2:12" ht="16.5" customHeight="1" x14ac:dyDescent="0.3">
      <c r="B11" s="187"/>
      <c r="C11" s="9" t="s">
        <v>14</v>
      </c>
      <c r="D11" s="15">
        <f t="shared" ref="D11:D27" si="0">E11*0.65</f>
        <v>1.625</v>
      </c>
      <c r="E11" s="9">
        <v>2.5</v>
      </c>
      <c r="F11" s="12">
        <f t="shared" ref="F11:F27" si="1">D11*D$2</f>
        <v>0</v>
      </c>
      <c r="G11" s="12">
        <f t="shared" ref="G11:G27" si="2">E11*D$3</f>
        <v>0</v>
      </c>
      <c r="H11" s="223"/>
      <c r="I11" s="223"/>
      <c r="J11" s="223"/>
      <c r="K11" s="223"/>
      <c r="L11" s="224"/>
    </row>
    <row r="12" spans="2:12" ht="16.5" customHeight="1" x14ac:dyDescent="0.3">
      <c r="B12" s="290" t="s">
        <v>804</v>
      </c>
      <c r="C12" s="9" t="s">
        <v>15</v>
      </c>
      <c r="D12" s="15">
        <f t="shared" si="0"/>
        <v>9.75</v>
      </c>
      <c r="E12" s="9">
        <v>15</v>
      </c>
      <c r="F12" s="12">
        <f t="shared" si="1"/>
        <v>0</v>
      </c>
      <c r="G12" s="12">
        <f t="shared" si="2"/>
        <v>0</v>
      </c>
      <c r="H12" s="223" t="s">
        <v>805</v>
      </c>
      <c r="I12" s="223"/>
      <c r="J12" s="223"/>
      <c r="K12" s="223"/>
      <c r="L12" s="224"/>
    </row>
    <row r="13" spans="2:12" ht="16.5" customHeight="1" x14ac:dyDescent="0.3">
      <c r="B13" s="291"/>
      <c r="C13" s="9" t="s">
        <v>169</v>
      </c>
      <c r="D13" s="15">
        <f t="shared" si="0"/>
        <v>3.25</v>
      </c>
      <c r="E13" s="9">
        <v>5</v>
      </c>
      <c r="F13" s="1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ht="16.5" customHeight="1" x14ac:dyDescent="0.3">
      <c r="B14" s="291"/>
      <c r="C14" s="9" t="s">
        <v>16</v>
      </c>
      <c r="D14" s="15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ht="16.5" customHeight="1" x14ac:dyDescent="0.3">
      <c r="B15" s="291"/>
      <c r="C15" s="9" t="s">
        <v>17</v>
      </c>
      <c r="D15" s="15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ht="16.5" customHeight="1" x14ac:dyDescent="0.3">
      <c r="B16" s="291"/>
      <c r="C16" s="9" t="s">
        <v>27</v>
      </c>
      <c r="D16" s="15">
        <f t="shared" si="0"/>
        <v>0.65</v>
      </c>
      <c r="E16" s="9">
        <v>1</v>
      </c>
      <c r="F16" s="12">
        <f t="shared" si="1"/>
        <v>0</v>
      </c>
      <c r="G16" s="12">
        <f t="shared" si="2"/>
        <v>0</v>
      </c>
      <c r="H16" s="223"/>
      <c r="I16" s="223"/>
      <c r="J16" s="223"/>
      <c r="K16" s="223"/>
      <c r="L16" s="224"/>
    </row>
    <row r="17" spans="2:12" ht="16.5" customHeight="1" x14ac:dyDescent="0.3">
      <c r="B17" s="291"/>
      <c r="C17" s="9" t="s">
        <v>24</v>
      </c>
      <c r="D17" s="15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223"/>
      <c r="I17" s="223"/>
      <c r="J17" s="223"/>
      <c r="K17" s="223"/>
      <c r="L17" s="224"/>
    </row>
    <row r="18" spans="2:12" ht="16.5" customHeight="1" x14ac:dyDescent="0.3">
      <c r="B18" s="291"/>
      <c r="C18" s="9" t="s">
        <v>19</v>
      </c>
      <c r="D18" s="15">
        <f t="shared" si="0"/>
        <v>0.32500000000000001</v>
      </c>
      <c r="E18" s="9">
        <v>0.5</v>
      </c>
      <c r="F18" s="12">
        <f t="shared" si="1"/>
        <v>0</v>
      </c>
      <c r="G18" s="12">
        <f t="shared" si="2"/>
        <v>0</v>
      </c>
      <c r="H18" s="223"/>
      <c r="I18" s="223"/>
      <c r="J18" s="223"/>
      <c r="K18" s="223"/>
      <c r="L18" s="224"/>
    </row>
    <row r="19" spans="2:12" ht="16.5" customHeight="1" x14ac:dyDescent="0.3">
      <c r="B19" s="291"/>
      <c r="C19" s="9" t="s">
        <v>20</v>
      </c>
      <c r="D19" s="15">
        <f t="shared" si="0"/>
        <v>1.3</v>
      </c>
      <c r="E19" s="9">
        <v>2</v>
      </c>
      <c r="F19" s="12">
        <f t="shared" si="1"/>
        <v>0</v>
      </c>
      <c r="G19" s="12">
        <f t="shared" si="2"/>
        <v>0</v>
      </c>
      <c r="H19" s="223"/>
      <c r="I19" s="223"/>
      <c r="J19" s="223"/>
      <c r="K19" s="223"/>
      <c r="L19" s="224"/>
    </row>
    <row r="20" spans="2:12" ht="16.5" customHeight="1" x14ac:dyDescent="0.3">
      <c r="B20" s="187" t="s">
        <v>806</v>
      </c>
      <c r="C20" s="9" t="s">
        <v>807</v>
      </c>
      <c r="D20" s="32">
        <f t="shared" si="0"/>
        <v>26</v>
      </c>
      <c r="E20" s="9">
        <v>40</v>
      </c>
      <c r="F20" s="12">
        <f t="shared" si="1"/>
        <v>0</v>
      </c>
      <c r="G20" s="12">
        <f t="shared" si="2"/>
        <v>0</v>
      </c>
      <c r="H20" s="202" t="s">
        <v>72</v>
      </c>
      <c r="I20" s="203"/>
      <c r="J20" s="203"/>
      <c r="K20" s="203"/>
      <c r="L20" s="204"/>
    </row>
    <row r="21" spans="2:12" ht="16.5" customHeight="1" x14ac:dyDescent="0.3">
      <c r="B21" s="187"/>
      <c r="C21" s="9" t="s">
        <v>24</v>
      </c>
      <c r="D21" s="31">
        <f t="shared" si="0"/>
        <v>0.32500000000000001</v>
      </c>
      <c r="E21" s="9">
        <v>0.5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6.5" customHeight="1" x14ac:dyDescent="0.3">
      <c r="B22" s="187"/>
      <c r="C22" s="9" t="s">
        <v>25</v>
      </c>
      <c r="D22" s="32">
        <f t="shared" si="0"/>
        <v>1.9500000000000002</v>
      </c>
      <c r="E22" s="9">
        <v>3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282" t="s">
        <v>274</v>
      </c>
      <c r="C23" s="9" t="s">
        <v>184</v>
      </c>
      <c r="D23" s="10">
        <f t="shared" si="0"/>
        <v>19.5</v>
      </c>
      <c r="E23" s="9">
        <v>30</v>
      </c>
      <c r="F23" s="12">
        <f t="shared" si="1"/>
        <v>0</v>
      </c>
      <c r="G23" s="12">
        <f t="shared" si="2"/>
        <v>0</v>
      </c>
      <c r="H23" s="202" t="s">
        <v>185</v>
      </c>
      <c r="I23" s="203"/>
      <c r="J23" s="203"/>
      <c r="K23" s="203"/>
      <c r="L23" s="204"/>
    </row>
    <row r="24" spans="2:12" ht="16.5" customHeight="1" x14ac:dyDescent="0.3">
      <c r="B24" s="283"/>
      <c r="C24" s="9" t="s">
        <v>808</v>
      </c>
      <c r="D24" s="10">
        <f t="shared" si="0"/>
        <v>0.65</v>
      </c>
      <c r="E24" s="9">
        <v>1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283"/>
      <c r="C25" s="9" t="s">
        <v>809</v>
      </c>
      <c r="D25" s="10">
        <f t="shared" si="0"/>
        <v>0.65</v>
      </c>
      <c r="E25" s="9">
        <v>1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284"/>
      <c r="C26" s="9" t="s">
        <v>53</v>
      </c>
      <c r="D26" s="10">
        <f t="shared" si="0"/>
        <v>0.19500000000000001</v>
      </c>
      <c r="E26" s="9">
        <v>0.3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thickBot="1" x14ac:dyDescent="0.35">
      <c r="B27" s="27" t="s">
        <v>800</v>
      </c>
      <c r="C27" s="52" t="s">
        <v>264</v>
      </c>
      <c r="D27" s="22">
        <f t="shared" si="0"/>
        <v>13</v>
      </c>
      <c r="E27" s="24">
        <v>20</v>
      </c>
      <c r="F27" s="24">
        <f t="shared" si="1"/>
        <v>0</v>
      </c>
      <c r="G27" s="24">
        <f t="shared" si="2"/>
        <v>0</v>
      </c>
      <c r="H27" s="228" t="s">
        <v>34</v>
      </c>
      <c r="I27" s="229"/>
      <c r="J27" s="229"/>
      <c r="K27" s="229"/>
      <c r="L27" s="230"/>
    </row>
    <row r="28" spans="2:12" ht="72" customHeight="1" thickTop="1" x14ac:dyDescent="0.3">
      <c r="B28" s="190"/>
      <c r="C28" s="190"/>
      <c r="D28" s="190"/>
      <c r="E28" s="190"/>
      <c r="F28" s="190"/>
      <c r="G28" s="190"/>
      <c r="H28" s="190"/>
      <c r="I28" s="190"/>
      <c r="J28" s="190"/>
      <c r="K28" s="190"/>
      <c r="L28" s="190"/>
    </row>
    <row r="29" spans="2:12" ht="16.5" customHeight="1" thickBot="1" x14ac:dyDescent="0.35"/>
    <row r="30" spans="2:12" ht="20.25" thickTop="1" x14ac:dyDescent="0.3">
      <c r="B30" s="217" t="s">
        <v>810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9"/>
    </row>
    <row r="31" spans="2:12" x14ac:dyDescent="0.3">
      <c r="B31" s="220" t="s">
        <v>3</v>
      </c>
      <c r="C31" s="221" t="s">
        <v>4</v>
      </c>
      <c r="D31" s="221" t="s">
        <v>5</v>
      </c>
      <c r="E31" s="221"/>
      <c r="F31" s="221" t="s">
        <v>6</v>
      </c>
      <c r="G31" s="221"/>
      <c r="H31" s="221" t="s">
        <v>7</v>
      </c>
      <c r="I31" s="221"/>
      <c r="J31" s="221"/>
      <c r="K31" s="221"/>
      <c r="L31" s="222"/>
    </row>
    <row r="32" spans="2:12" x14ac:dyDescent="0.3">
      <c r="B32" s="220"/>
      <c r="C32" s="221"/>
      <c r="D32" s="6" t="s">
        <v>1</v>
      </c>
      <c r="E32" s="6" t="s">
        <v>2</v>
      </c>
      <c r="F32" s="38" t="s">
        <v>1</v>
      </c>
      <c r="G32" s="39" t="s">
        <v>2</v>
      </c>
      <c r="H32" s="221"/>
      <c r="I32" s="221"/>
      <c r="J32" s="221"/>
      <c r="K32" s="221"/>
      <c r="L32" s="222"/>
    </row>
    <row r="33" spans="2:12" ht="16.5" customHeight="1" x14ac:dyDescent="0.3">
      <c r="B33" s="16" t="s">
        <v>787</v>
      </c>
      <c r="C33" s="9" t="s">
        <v>13</v>
      </c>
      <c r="D33" s="15">
        <f>E33*0.65</f>
        <v>35.75</v>
      </c>
      <c r="E33" s="9">
        <v>55</v>
      </c>
      <c r="F33" s="12">
        <f>D33*D$2</f>
        <v>0</v>
      </c>
      <c r="G33" s="12">
        <f>E33*D$3</f>
        <v>0</v>
      </c>
      <c r="H33" s="223" t="s">
        <v>811</v>
      </c>
      <c r="I33" s="223"/>
      <c r="J33" s="223"/>
      <c r="K33" s="223"/>
      <c r="L33" s="224"/>
    </row>
    <row r="34" spans="2:12" ht="16.5" customHeight="1" x14ac:dyDescent="0.3">
      <c r="B34" s="303" t="s">
        <v>4593</v>
      </c>
      <c r="C34" s="9" t="s">
        <v>182</v>
      </c>
      <c r="D34" s="26">
        <f t="shared" ref="D34:D53" si="3">E34*0.65</f>
        <v>13</v>
      </c>
      <c r="E34" s="9">
        <v>20</v>
      </c>
      <c r="F34" s="12">
        <f t="shared" ref="F34:F53" si="4">D34*D$2</f>
        <v>0</v>
      </c>
      <c r="G34" s="12">
        <f t="shared" ref="G34:G53" si="5">E34*D$3</f>
        <v>0</v>
      </c>
      <c r="H34" s="223" t="s">
        <v>812</v>
      </c>
      <c r="I34" s="223"/>
      <c r="J34" s="223"/>
      <c r="K34" s="223"/>
      <c r="L34" s="224"/>
    </row>
    <row r="35" spans="2:12" ht="16.5" customHeight="1" x14ac:dyDescent="0.3">
      <c r="B35" s="303"/>
      <c r="C35" s="9" t="s">
        <v>70</v>
      </c>
      <c r="D35" s="26">
        <f t="shared" si="3"/>
        <v>13</v>
      </c>
      <c r="E35" s="9">
        <v>20</v>
      </c>
      <c r="F35" s="12">
        <f t="shared" si="4"/>
        <v>0</v>
      </c>
      <c r="G35" s="12">
        <f t="shared" si="5"/>
        <v>0</v>
      </c>
      <c r="H35" s="223"/>
      <c r="I35" s="223"/>
      <c r="J35" s="223"/>
      <c r="K35" s="223"/>
      <c r="L35" s="224"/>
    </row>
    <row r="36" spans="2:12" ht="16.5" customHeight="1" x14ac:dyDescent="0.3">
      <c r="B36" s="303"/>
      <c r="C36" s="9" t="s">
        <v>27</v>
      </c>
      <c r="D36" s="10">
        <f t="shared" si="3"/>
        <v>0.65</v>
      </c>
      <c r="E36" s="9">
        <v>1</v>
      </c>
      <c r="F36" s="12">
        <f t="shared" si="4"/>
        <v>0</v>
      </c>
      <c r="G36" s="12">
        <f t="shared" si="5"/>
        <v>0</v>
      </c>
      <c r="H36" s="223"/>
      <c r="I36" s="223"/>
      <c r="J36" s="223"/>
      <c r="K36" s="223"/>
      <c r="L36" s="224"/>
    </row>
    <row r="37" spans="2:12" ht="16.5" customHeight="1" x14ac:dyDescent="0.3">
      <c r="B37" s="303"/>
      <c r="C37" s="9" t="s">
        <v>20</v>
      </c>
      <c r="D37" s="10">
        <f t="shared" si="3"/>
        <v>0.65</v>
      </c>
      <c r="E37" s="9">
        <v>1</v>
      </c>
      <c r="F37" s="12">
        <f t="shared" si="4"/>
        <v>0</v>
      </c>
      <c r="G37" s="12">
        <f t="shared" si="5"/>
        <v>0</v>
      </c>
      <c r="H37" s="223"/>
      <c r="I37" s="223"/>
      <c r="J37" s="223"/>
      <c r="K37" s="223"/>
      <c r="L37" s="224"/>
    </row>
    <row r="38" spans="2:12" ht="16.5" customHeight="1" x14ac:dyDescent="0.3">
      <c r="B38" s="303"/>
      <c r="C38" s="9" t="s">
        <v>19</v>
      </c>
      <c r="D38" s="10">
        <f t="shared" si="3"/>
        <v>0.32500000000000001</v>
      </c>
      <c r="E38" s="9">
        <v>0.5</v>
      </c>
      <c r="F38" s="12">
        <f t="shared" si="4"/>
        <v>0</v>
      </c>
      <c r="G38" s="12">
        <f t="shared" si="5"/>
        <v>0</v>
      </c>
      <c r="H38" s="223"/>
      <c r="I38" s="223"/>
      <c r="J38" s="223"/>
      <c r="K38" s="223"/>
      <c r="L38" s="224"/>
    </row>
    <row r="39" spans="2:12" ht="16.5" customHeight="1" x14ac:dyDescent="0.3">
      <c r="B39" s="303"/>
      <c r="C39" s="9" t="s">
        <v>24</v>
      </c>
      <c r="D39" s="10">
        <f t="shared" si="3"/>
        <v>0.32500000000000001</v>
      </c>
      <c r="E39" s="9">
        <v>0.5</v>
      </c>
      <c r="F39" s="12">
        <f t="shared" si="4"/>
        <v>0</v>
      </c>
      <c r="G39" s="12">
        <f t="shared" si="5"/>
        <v>0</v>
      </c>
      <c r="H39" s="223"/>
      <c r="I39" s="223"/>
      <c r="J39" s="223"/>
      <c r="K39" s="223"/>
      <c r="L39" s="224"/>
    </row>
    <row r="40" spans="2:12" ht="16.5" customHeight="1" x14ac:dyDescent="0.3">
      <c r="B40" s="303"/>
      <c r="C40" s="9" t="s">
        <v>813</v>
      </c>
      <c r="D40" s="10">
        <f t="shared" si="3"/>
        <v>6.5000000000000002E-2</v>
      </c>
      <c r="E40" s="9">
        <v>0.1</v>
      </c>
      <c r="F40" s="12">
        <f t="shared" si="4"/>
        <v>0</v>
      </c>
      <c r="G40" s="12">
        <f t="shared" si="5"/>
        <v>0</v>
      </c>
      <c r="H40" s="223"/>
      <c r="I40" s="223"/>
      <c r="J40" s="223"/>
      <c r="K40" s="223"/>
      <c r="L40" s="224"/>
    </row>
    <row r="41" spans="2:12" ht="16.5" customHeight="1" x14ac:dyDescent="0.3">
      <c r="B41" s="303"/>
      <c r="C41" s="9" t="s">
        <v>809</v>
      </c>
      <c r="D41" s="10">
        <f t="shared" si="3"/>
        <v>0.32500000000000001</v>
      </c>
      <c r="E41" s="9">
        <v>0.5</v>
      </c>
      <c r="F41" s="12">
        <f t="shared" si="4"/>
        <v>0</v>
      </c>
      <c r="G41" s="12">
        <f t="shared" si="5"/>
        <v>0</v>
      </c>
      <c r="H41" s="223"/>
      <c r="I41" s="223"/>
      <c r="J41" s="223"/>
      <c r="K41" s="223"/>
      <c r="L41" s="224"/>
    </row>
    <row r="42" spans="2:12" ht="16.5" customHeight="1" x14ac:dyDescent="0.3">
      <c r="B42" s="266" t="s">
        <v>814</v>
      </c>
      <c r="C42" s="9" t="s">
        <v>815</v>
      </c>
      <c r="D42" s="19">
        <f t="shared" si="3"/>
        <v>13</v>
      </c>
      <c r="E42" s="11">
        <v>20</v>
      </c>
      <c r="F42" s="12">
        <f t="shared" si="4"/>
        <v>0</v>
      </c>
      <c r="G42" s="12">
        <f t="shared" si="5"/>
        <v>0</v>
      </c>
      <c r="H42" s="202" t="s">
        <v>816</v>
      </c>
      <c r="I42" s="203"/>
      <c r="J42" s="203"/>
      <c r="K42" s="203"/>
      <c r="L42" s="204"/>
    </row>
    <row r="43" spans="2:12" ht="16.5" customHeight="1" x14ac:dyDescent="0.3">
      <c r="B43" s="187"/>
      <c r="C43" s="29" t="s">
        <v>21</v>
      </c>
      <c r="D43" s="19">
        <f>E43*0.65</f>
        <v>26</v>
      </c>
      <c r="E43" s="29">
        <v>40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6.5" customHeight="1" x14ac:dyDescent="0.3">
      <c r="B44" s="187"/>
      <c r="C44" s="29" t="s">
        <v>817</v>
      </c>
      <c r="D44" s="15">
        <f t="shared" ref="D44:D46" si="6">E44*0.65</f>
        <v>3.25</v>
      </c>
      <c r="E44" s="29">
        <v>5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7.25" customHeight="1" x14ac:dyDescent="0.3">
      <c r="B45" s="187"/>
      <c r="C45" s="29" t="s">
        <v>24</v>
      </c>
      <c r="D45" s="15">
        <f t="shared" si="6"/>
        <v>0.65</v>
      </c>
      <c r="E45" s="29">
        <v>1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6.5" customHeight="1" x14ac:dyDescent="0.3">
      <c r="B46" s="187"/>
      <c r="C46" s="29" t="s">
        <v>25</v>
      </c>
      <c r="D46" s="19">
        <f t="shared" si="6"/>
        <v>1.9500000000000002</v>
      </c>
      <c r="E46" s="29">
        <v>3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6.5" customHeight="1" x14ac:dyDescent="0.3">
      <c r="B47" s="187" t="s">
        <v>818</v>
      </c>
      <c r="C47" s="9" t="s">
        <v>277</v>
      </c>
      <c r="D47" s="10">
        <f t="shared" si="3"/>
        <v>22.75</v>
      </c>
      <c r="E47" s="9">
        <v>35</v>
      </c>
      <c r="F47" s="12">
        <f t="shared" si="4"/>
        <v>0</v>
      </c>
      <c r="G47" s="12">
        <f t="shared" si="5"/>
        <v>0</v>
      </c>
      <c r="H47" s="262" t="s">
        <v>819</v>
      </c>
      <c r="I47" s="262"/>
      <c r="J47" s="262"/>
      <c r="K47" s="262"/>
      <c r="L47" s="263"/>
    </row>
    <row r="48" spans="2:12" ht="16.5" customHeight="1" x14ac:dyDescent="0.3">
      <c r="B48" s="187"/>
      <c r="C48" s="9" t="s">
        <v>20</v>
      </c>
      <c r="D48" s="10">
        <f t="shared" si="3"/>
        <v>0.65</v>
      </c>
      <c r="E48" s="9">
        <v>1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6.5" customHeight="1" x14ac:dyDescent="0.3">
      <c r="B49" s="187"/>
      <c r="C49" s="9" t="s">
        <v>19</v>
      </c>
      <c r="D49" s="10">
        <f t="shared" si="3"/>
        <v>0.32500000000000001</v>
      </c>
      <c r="E49" s="9">
        <v>0.5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ht="16.5" customHeight="1" x14ac:dyDescent="0.3">
      <c r="B50" s="187"/>
      <c r="C50" s="9" t="s">
        <v>93</v>
      </c>
      <c r="D50" s="10">
        <f t="shared" si="3"/>
        <v>0.65</v>
      </c>
      <c r="E50" s="9">
        <v>1</v>
      </c>
      <c r="F50" s="1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6.5" customHeight="1" x14ac:dyDescent="0.3">
      <c r="B51" s="187"/>
      <c r="C51" s="9" t="s">
        <v>39</v>
      </c>
      <c r="D51" s="10">
        <f t="shared" si="3"/>
        <v>0.65</v>
      </c>
      <c r="E51" s="9">
        <v>1</v>
      </c>
      <c r="F51" s="1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6.5" customHeight="1" x14ac:dyDescent="0.3">
      <c r="B52" s="187"/>
      <c r="C52" s="9" t="s">
        <v>53</v>
      </c>
      <c r="D52" s="10">
        <f t="shared" si="3"/>
        <v>0.13</v>
      </c>
      <c r="E52" s="9">
        <v>0.2</v>
      </c>
      <c r="F52" s="12">
        <f t="shared" si="4"/>
        <v>0</v>
      </c>
      <c r="G52" s="12">
        <f t="shared" si="5"/>
        <v>0</v>
      </c>
      <c r="H52" s="262"/>
      <c r="I52" s="262"/>
      <c r="J52" s="262"/>
      <c r="K52" s="262"/>
      <c r="L52" s="263"/>
    </row>
    <row r="53" spans="2:12" ht="16.5" customHeight="1" thickBot="1" x14ac:dyDescent="0.35">
      <c r="B53" s="30" t="s">
        <v>784</v>
      </c>
      <c r="C53" s="21" t="s">
        <v>35</v>
      </c>
      <c r="D53" s="24">
        <f t="shared" si="3"/>
        <v>13</v>
      </c>
      <c r="E53" s="23">
        <v>20</v>
      </c>
      <c r="F53" s="24">
        <f t="shared" si="4"/>
        <v>0</v>
      </c>
      <c r="G53" s="24">
        <f t="shared" si="5"/>
        <v>0</v>
      </c>
      <c r="H53" s="188" t="s">
        <v>36</v>
      </c>
      <c r="I53" s="188"/>
      <c r="J53" s="188"/>
      <c r="K53" s="188"/>
      <c r="L53" s="189"/>
    </row>
    <row r="54" spans="2:12" ht="72" customHeight="1" thickTop="1" x14ac:dyDescent="0.3">
      <c r="B54" s="190"/>
      <c r="C54" s="190"/>
      <c r="D54" s="190"/>
      <c r="E54" s="190"/>
      <c r="F54" s="190"/>
      <c r="G54" s="190"/>
      <c r="H54" s="190"/>
      <c r="I54" s="190"/>
      <c r="J54" s="190"/>
      <c r="K54" s="190"/>
      <c r="L54" s="190"/>
    </row>
    <row r="56" spans="2:12" ht="17.25" thickBot="1" x14ac:dyDescent="0.35"/>
    <row r="57" spans="2:12" ht="20.25" thickTop="1" x14ac:dyDescent="0.3">
      <c r="B57" s="217" t="s">
        <v>820</v>
      </c>
      <c r="C57" s="218"/>
      <c r="D57" s="218"/>
      <c r="E57" s="218"/>
      <c r="F57" s="218"/>
      <c r="G57" s="218"/>
      <c r="H57" s="218"/>
      <c r="I57" s="218"/>
      <c r="J57" s="218"/>
      <c r="K57" s="218"/>
      <c r="L57" s="219"/>
    </row>
    <row r="58" spans="2:12" x14ac:dyDescent="0.3">
      <c r="B58" s="220" t="s">
        <v>3</v>
      </c>
      <c r="C58" s="221" t="s">
        <v>4</v>
      </c>
      <c r="D58" s="221" t="s">
        <v>5</v>
      </c>
      <c r="E58" s="221"/>
      <c r="F58" s="221" t="s">
        <v>6</v>
      </c>
      <c r="G58" s="221"/>
      <c r="H58" s="221" t="s">
        <v>7</v>
      </c>
      <c r="I58" s="221"/>
      <c r="J58" s="221"/>
      <c r="K58" s="221"/>
      <c r="L58" s="222"/>
    </row>
    <row r="59" spans="2:12" ht="16.5" customHeight="1" x14ac:dyDescent="0.3">
      <c r="B59" s="220"/>
      <c r="C59" s="221"/>
      <c r="D59" s="6" t="s">
        <v>1</v>
      </c>
      <c r="E59" s="6" t="s">
        <v>2</v>
      </c>
      <c r="F59" s="38" t="s">
        <v>1</v>
      </c>
      <c r="G59" s="39" t="s">
        <v>2</v>
      </c>
      <c r="H59" s="221"/>
      <c r="I59" s="221"/>
      <c r="J59" s="221"/>
      <c r="K59" s="221"/>
      <c r="L59" s="222"/>
    </row>
    <row r="60" spans="2:12" ht="16.5" customHeight="1" x14ac:dyDescent="0.3">
      <c r="B60" s="225" t="s">
        <v>821</v>
      </c>
      <c r="C60" s="9" t="s">
        <v>13</v>
      </c>
      <c r="D60" s="10">
        <f t="shared" ref="D60:D84" si="7">E60*0.65</f>
        <v>32.5</v>
      </c>
      <c r="E60" s="11">
        <v>50</v>
      </c>
      <c r="F60" s="12">
        <f t="shared" ref="F60:F84" si="8">D60*D$2</f>
        <v>0</v>
      </c>
      <c r="G60" s="12">
        <f t="shared" ref="G60:G84" si="9">E60*D$3</f>
        <v>0</v>
      </c>
      <c r="H60" s="193" t="s">
        <v>74</v>
      </c>
      <c r="I60" s="194"/>
      <c r="J60" s="194"/>
      <c r="K60" s="194"/>
      <c r="L60" s="195"/>
    </row>
    <row r="61" spans="2:12" ht="16.5" customHeight="1" x14ac:dyDescent="0.3">
      <c r="B61" s="227"/>
      <c r="C61" s="9" t="s">
        <v>75</v>
      </c>
      <c r="D61" s="10">
        <f t="shared" si="7"/>
        <v>1.625</v>
      </c>
      <c r="E61" s="11">
        <v>2.5</v>
      </c>
      <c r="F61" s="12">
        <f t="shared" si="8"/>
        <v>0</v>
      </c>
      <c r="G61" s="12">
        <f t="shared" si="9"/>
        <v>0</v>
      </c>
      <c r="H61" s="196"/>
      <c r="I61" s="197"/>
      <c r="J61" s="197"/>
      <c r="K61" s="197"/>
      <c r="L61" s="198"/>
    </row>
    <row r="62" spans="2:12" ht="16.5" customHeight="1" x14ac:dyDescent="0.3">
      <c r="B62" s="187" t="s">
        <v>822</v>
      </c>
      <c r="C62" s="14" t="s">
        <v>84</v>
      </c>
      <c r="D62" s="19">
        <f t="shared" si="7"/>
        <v>13</v>
      </c>
      <c r="E62" s="9">
        <v>20</v>
      </c>
      <c r="F62" s="12">
        <f t="shared" si="8"/>
        <v>0</v>
      </c>
      <c r="G62" s="12">
        <f t="shared" si="9"/>
        <v>0</v>
      </c>
      <c r="H62" s="262" t="s">
        <v>580</v>
      </c>
      <c r="I62" s="262"/>
      <c r="J62" s="262"/>
      <c r="K62" s="262"/>
      <c r="L62" s="263"/>
    </row>
    <row r="63" spans="2:12" ht="16.5" customHeight="1" x14ac:dyDescent="0.3">
      <c r="B63" s="187"/>
      <c r="C63" s="14" t="s">
        <v>22</v>
      </c>
      <c r="D63" s="15">
        <f t="shared" si="7"/>
        <v>6.5</v>
      </c>
      <c r="E63" s="9">
        <v>10</v>
      </c>
      <c r="F63" s="12">
        <f t="shared" si="8"/>
        <v>0</v>
      </c>
      <c r="G63" s="12">
        <f t="shared" si="9"/>
        <v>0</v>
      </c>
      <c r="H63" s="262"/>
      <c r="I63" s="262"/>
      <c r="J63" s="262"/>
      <c r="K63" s="262"/>
      <c r="L63" s="263"/>
    </row>
    <row r="64" spans="2:12" ht="16.5" customHeight="1" x14ac:dyDescent="0.3">
      <c r="B64" s="187"/>
      <c r="C64" s="14" t="s">
        <v>20</v>
      </c>
      <c r="D64" s="15">
        <f t="shared" si="7"/>
        <v>1.3</v>
      </c>
      <c r="E64" s="9">
        <v>2</v>
      </c>
      <c r="F64" s="12">
        <f t="shared" si="8"/>
        <v>0</v>
      </c>
      <c r="G64" s="12">
        <f t="shared" si="9"/>
        <v>0</v>
      </c>
      <c r="H64" s="262"/>
      <c r="I64" s="262"/>
      <c r="J64" s="262"/>
      <c r="K64" s="262"/>
      <c r="L64" s="263"/>
    </row>
    <row r="65" spans="2:12" ht="16.5" customHeight="1" x14ac:dyDescent="0.3">
      <c r="B65" s="187"/>
      <c r="C65" s="14" t="s">
        <v>19</v>
      </c>
      <c r="D65" s="15">
        <f t="shared" si="7"/>
        <v>0.32500000000000001</v>
      </c>
      <c r="E65" s="9">
        <v>0.5</v>
      </c>
      <c r="F65" s="12">
        <f t="shared" si="8"/>
        <v>0</v>
      </c>
      <c r="G65" s="12">
        <f t="shared" si="9"/>
        <v>0</v>
      </c>
      <c r="H65" s="262"/>
      <c r="I65" s="262"/>
      <c r="J65" s="262"/>
      <c r="K65" s="262"/>
      <c r="L65" s="263"/>
    </row>
    <row r="66" spans="2:12" ht="16.5" customHeight="1" x14ac:dyDescent="0.3">
      <c r="B66" s="187"/>
      <c r="C66" s="14" t="s">
        <v>16</v>
      </c>
      <c r="D66" s="15">
        <f t="shared" si="7"/>
        <v>1.3</v>
      </c>
      <c r="E66" s="9">
        <v>2</v>
      </c>
      <c r="F66" s="12">
        <f t="shared" si="8"/>
        <v>0</v>
      </c>
      <c r="G66" s="12">
        <f t="shared" si="9"/>
        <v>0</v>
      </c>
      <c r="H66" s="262"/>
      <c r="I66" s="262"/>
      <c r="J66" s="262"/>
      <c r="K66" s="262"/>
      <c r="L66" s="263"/>
    </row>
    <row r="67" spans="2:12" ht="16.5" customHeight="1" x14ac:dyDescent="0.3">
      <c r="B67" s="187"/>
      <c r="C67" s="14" t="s">
        <v>17</v>
      </c>
      <c r="D67" s="15">
        <f t="shared" si="7"/>
        <v>1.3</v>
      </c>
      <c r="E67" s="9">
        <v>2</v>
      </c>
      <c r="F67" s="12">
        <f t="shared" si="8"/>
        <v>0</v>
      </c>
      <c r="G67" s="12">
        <f t="shared" si="9"/>
        <v>0</v>
      </c>
      <c r="H67" s="262"/>
      <c r="I67" s="262"/>
      <c r="J67" s="262"/>
      <c r="K67" s="262"/>
      <c r="L67" s="263"/>
    </row>
    <row r="68" spans="2:12" ht="16.5" customHeight="1" x14ac:dyDescent="0.3">
      <c r="B68" s="187"/>
      <c r="C68" s="14" t="s">
        <v>24</v>
      </c>
      <c r="D68" s="15">
        <f t="shared" si="7"/>
        <v>0.32500000000000001</v>
      </c>
      <c r="E68" s="9">
        <v>0.5</v>
      </c>
      <c r="F68" s="12">
        <f t="shared" si="8"/>
        <v>0</v>
      </c>
      <c r="G68" s="12">
        <f t="shared" si="9"/>
        <v>0</v>
      </c>
      <c r="H68" s="262"/>
      <c r="I68" s="262"/>
      <c r="J68" s="262"/>
      <c r="K68" s="262"/>
      <c r="L68" s="263"/>
    </row>
    <row r="69" spans="2:12" ht="16.5" customHeight="1" x14ac:dyDescent="0.3">
      <c r="B69" s="187"/>
      <c r="C69" s="14" t="s">
        <v>27</v>
      </c>
      <c r="D69" s="15">
        <f t="shared" si="7"/>
        <v>0.32500000000000001</v>
      </c>
      <c r="E69" s="9">
        <v>0.5</v>
      </c>
      <c r="F69" s="12">
        <f t="shared" si="8"/>
        <v>0</v>
      </c>
      <c r="G69" s="12">
        <f t="shared" si="9"/>
        <v>0</v>
      </c>
      <c r="H69" s="262"/>
      <c r="I69" s="262"/>
      <c r="J69" s="262"/>
      <c r="K69" s="262"/>
      <c r="L69" s="263"/>
    </row>
    <row r="70" spans="2:12" ht="16.5" customHeight="1" x14ac:dyDescent="0.3">
      <c r="B70" s="187" t="s">
        <v>823</v>
      </c>
      <c r="C70" s="9" t="s">
        <v>431</v>
      </c>
      <c r="D70" s="19">
        <f t="shared" si="7"/>
        <v>26</v>
      </c>
      <c r="E70" s="11">
        <v>40</v>
      </c>
      <c r="F70" s="12">
        <f t="shared" si="8"/>
        <v>0</v>
      </c>
      <c r="G70" s="12">
        <f t="shared" si="9"/>
        <v>0</v>
      </c>
      <c r="H70" s="193" t="s">
        <v>824</v>
      </c>
      <c r="I70" s="194"/>
      <c r="J70" s="194"/>
      <c r="K70" s="194"/>
      <c r="L70" s="195"/>
    </row>
    <row r="71" spans="2:12" ht="16.5" customHeight="1" x14ac:dyDescent="0.3">
      <c r="B71" s="187"/>
      <c r="C71" s="9" t="s">
        <v>23</v>
      </c>
      <c r="D71" s="15">
        <f t="shared" si="7"/>
        <v>4.55</v>
      </c>
      <c r="E71" s="11">
        <v>7</v>
      </c>
      <c r="F71" s="12">
        <f t="shared" si="8"/>
        <v>0</v>
      </c>
      <c r="G71" s="12">
        <f t="shared" si="9"/>
        <v>0</v>
      </c>
      <c r="H71" s="199"/>
      <c r="I71" s="200"/>
      <c r="J71" s="200"/>
      <c r="K71" s="200"/>
      <c r="L71" s="201"/>
    </row>
    <row r="72" spans="2:12" ht="16.5" customHeight="1" x14ac:dyDescent="0.3">
      <c r="B72" s="187"/>
      <c r="C72" s="9" t="s">
        <v>22</v>
      </c>
      <c r="D72" s="15">
        <f t="shared" si="7"/>
        <v>6.5</v>
      </c>
      <c r="E72" s="11">
        <v>10</v>
      </c>
      <c r="F72" s="12">
        <f t="shared" si="8"/>
        <v>0</v>
      </c>
      <c r="G72" s="12">
        <f t="shared" si="9"/>
        <v>0</v>
      </c>
      <c r="H72" s="199"/>
      <c r="I72" s="200"/>
      <c r="J72" s="200"/>
      <c r="K72" s="200"/>
      <c r="L72" s="201"/>
    </row>
    <row r="73" spans="2:12" ht="16.5" customHeight="1" x14ac:dyDescent="0.3">
      <c r="B73" s="187"/>
      <c r="C73" s="9" t="s">
        <v>27</v>
      </c>
      <c r="D73" s="15">
        <f t="shared" si="7"/>
        <v>3.25</v>
      </c>
      <c r="E73" s="11">
        <v>5</v>
      </c>
      <c r="F73" s="12">
        <f t="shared" si="8"/>
        <v>0</v>
      </c>
      <c r="G73" s="12">
        <f t="shared" si="9"/>
        <v>0</v>
      </c>
      <c r="H73" s="199"/>
      <c r="I73" s="200"/>
      <c r="J73" s="200"/>
      <c r="K73" s="200"/>
      <c r="L73" s="201"/>
    </row>
    <row r="74" spans="2:12" ht="17.25" customHeight="1" x14ac:dyDescent="0.3">
      <c r="B74" s="187"/>
      <c r="C74" s="9" t="s">
        <v>52</v>
      </c>
      <c r="D74" s="19">
        <f t="shared" si="7"/>
        <v>1.9500000000000002</v>
      </c>
      <c r="E74" s="11">
        <v>3</v>
      </c>
      <c r="F74" s="12">
        <f t="shared" si="8"/>
        <v>0</v>
      </c>
      <c r="G74" s="12">
        <f t="shared" si="9"/>
        <v>0</v>
      </c>
      <c r="H74" s="199"/>
      <c r="I74" s="200"/>
      <c r="J74" s="200"/>
      <c r="K74" s="200"/>
      <c r="L74" s="201"/>
    </row>
    <row r="75" spans="2:12" ht="16.5" customHeight="1" x14ac:dyDescent="0.3">
      <c r="B75" s="187"/>
      <c r="C75" s="9" t="s">
        <v>20</v>
      </c>
      <c r="D75" s="15">
        <f t="shared" si="7"/>
        <v>1.3</v>
      </c>
      <c r="E75" s="11">
        <v>2</v>
      </c>
      <c r="F75" s="12">
        <f t="shared" si="8"/>
        <v>0</v>
      </c>
      <c r="G75" s="12">
        <f t="shared" si="9"/>
        <v>0</v>
      </c>
      <c r="H75" s="199"/>
      <c r="I75" s="200"/>
      <c r="J75" s="200"/>
      <c r="K75" s="200"/>
      <c r="L75" s="201"/>
    </row>
    <row r="76" spans="2:12" ht="16.5" customHeight="1" x14ac:dyDescent="0.3">
      <c r="B76" s="187"/>
      <c r="C76" s="9" t="s">
        <v>19</v>
      </c>
      <c r="D76" s="15">
        <f t="shared" si="7"/>
        <v>0.32500000000000001</v>
      </c>
      <c r="E76" s="11">
        <v>0.5</v>
      </c>
      <c r="F76" s="12">
        <f t="shared" si="8"/>
        <v>0</v>
      </c>
      <c r="G76" s="12">
        <f t="shared" si="9"/>
        <v>0</v>
      </c>
      <c r="H76" s="199"/>
      <c r="I76" s="200"/>
      <c r="J76" s="200"/>
      <c r="K76" s="200"/>
      <c r="L76" s="201"/>
    </row>
    <row r="77" spans="2:12" ht="16.5" customHeight="1" x14ac:dyDescent="0.3">
      <c r="B77" s="187"/>
      <c r="C77" s="9" t="s">
        <v>53</v>
      </c>
      <c r="D77" s="15">
        <f t="shared" si="7"/>
        <v>0.13</v>
      </c>
      <c r="E77" s="11">
        <v>0.2</v>
      </c>
      <c r="F77" s="12">
        <f t="shared" si="8"/>
        <v>0</v>
      </c>
      <c r="G77" s="12">
        <f t="shared" si="9"/>
        <v>0</v>
      </c>
      <c r="H77" s="199"/>
      <c r="I77" s="200"/>
      <c r="J77" s="200"/>
      <c r="K77" s="200"/>
      <c r="L77" s="201"/>
    </row>
    <row r="78" spans="2:12" ht="16.5" customHeight="1" x14ac:dyDescent="0.3">
      <c r="B78" s="187"/>
      <c r="C78" s="9" t="s">
        <v>186</v>
      </c>
      <c r="D78" s="15">
        <f t="shared" si="7"/>
        <v>0.65</v>
      </c>
      <c r="E78" s="11">
        <v>1</v>
      </c>
      <c r="F78" s="12">
        <f t="shared" si="8"/>
        <v>0</v>
      </c>
      <c r="G78" s="12">
        <f t="shared" si="9"/>
        <v>0</v>
      </c>
      <c r="H78" s="199"/>
      <c r="I78" s="200"/>
      <c r="J78" s="200"/>
      <c r="K78" s="200"/>
      <c r="L78" s="201"/>
    </row>
    <row r="79" spans="2:12" ht="16.5" customHeight="1" x14ac:dyDescent="0.3">
      <c r="B79" s="187"/>
      <c r="C79" s="9" t="s">
        <v>190</v>
      </c>
      <c r="D79" s="15">
        <f t="shared" si="7"/>
        <v>1.3</v>
      </c>
      <c r="E79" s="11">
        <v>2</v>
      </c>
      <c r="F79" s="12">
        <f t="shared" si="8"/>
        <v>0</v>
      </c>
      <c r="G79" s="12">
        <f t="shared" si="9"/>
        <v>0</v>
      </c>
      <c r="H79" s="196"/>
      <c r="I79" s="197"/>
      <c r="J79" s="197"/>
      <c r="K79" s="197"/>
      <c r="L79" s="198"/>
    </row>
    <row r="80" spans="2:12" ht="16.5" customHeight="1" x14ac:dyDescent="0.3">
      <c r="B80" s="297" t="s">
        <v>825</v>
      </c>
      <c r="C80" s="9" t="s">
        <v>239</v>
      </c>
      <c r="D80" s="15">
        <f t="shared" si="7"/>
        <v>3.25</v>
      </c>
      <c r="E80" s="9">
        <v>5</v>
      </c>
      <c r="F80" s="12">
        <f t="shared" si="8"/>
        <v>0</v>
      </c>
      <c r="G80" s="12">
        <f t="shared" si="9"/>
        <v>0</v>
      </c>
      <c r="H80" s="202" t="s">
        <v>826</v>
      </c>
      <c r="I80" s="203"/>
      <c r="J80" s="203"/>
      <c r="K80" s="203"/>
      <c r="L80" s="204"/>
    </row>
    <row r="81" spans="2:12" ht="16.5" customHeight="1" x14ac:dyDescent="0.3">
      <c r="B81" s="298"/>
      <c r="C81" s="9" t="s">
        <v>24</v>
      </c>
      <c r="D81" s="15">
        <f t="shared" si="7"/>
        <v>0.13</v>
      </c>
      <c r="E81" s="9">
        <v>0.2</v>
      </c>
      <c r="F81" s="12">
        <f t="shared" si="8"/>
        <v>0</v>
      </c>
      <c r="G81" s="12">
        <f t="shared" si="9"/>
        <v>0</v>
      </c>
      <c r="H81" s="205"/>
      <c r="I81" s="206"/>
      <c r="J81" s="206"/>
      <c r="K81" s="206"/>
      <c r="L81" s="207"/>
    </row>
    <row r="82" spans="2:12" ht="18.75" customHeight="1" x14ac:dyDescent="0.3">
      <c r="B82" s="298"/>
      <c r="C82" s="9" t="s">
        <v>52</v>
      </c>
      <c r="D82" s="15">
        <f t="shared" si="7"/>
        <v>0.13</v>
      </c>
      <c r="E82" s="9">
        <v>0.2</v>
      </c>
      <c r="F82" s="12">
        <f t="shared" si="8"/>
        <v>0</v>
      </c>
      <c r="G82" s="12">
        <f t="shared" si="9"/>
        <v>0</v>
      </c>
      <c r="H82" s="205"/>
      <c r="I82" s="206"/>
      <c r="J82" s="206"/>
      <c r="K82" s="206"/>
      <c r="L82" s="207"/>
    </row>
    <row r="83" spans="2:12" x14ac:dyDescent="0.3">
      <c r="B83" s="298"/>
      <c r="C83" s="9" t="s">
        <v>39</v>
      </c>
      <c r="D83" s="15">
        <f t="shared" si="7"/>
        <v>0.65</v>
      </c>
      <c r="E83" s="9">
        <v>1</v>
      </c>
      <c r="F83" s="12">
        <f t="shared" si="8"/>
        <v>0</v>
      </c>
      <c r="G83" s="12">
        <f t="shared" si="9"/>
        <v>0</v>
      </c>
      <c r="H83" s="205"/>
      <c r="I83" s="206"/>
      <c r="J83" s="206"/>
      <c r="K83" s="206"/>
      <c r="L83" s="207"/>
    </row>
    <row r="84" spans="2:12" x14ac:dyDescent="0.3">
      <c r="B84" s="298"/>
      <c r="C84" s="9" t="s">
        <v>53</v>
      </c>
      <c r="D84" s="15">
        <f t="shared" si="7"/>
        <v>0.13</v>
      </c>
      <c r="E84" s="9">
        <v>0.2</v>
      </c>
      <c r="F84" s="12">
        <f t="shared" si="8"/>
        <v>0</v>
      </c>
      <c r="G84" s="12">
        <f t="shared" si="9"/>
        <v>0</v>
      </c>
      <c r="H84" s="270"/>
      <c r="I84" s="271"/>
      <c r="J84" s="271"/>
      <c r="K84" s="271"/>
      <c r="L84" s="272"/>
    </row>
    <row r="85" spans="2:12" ht="16.5" customHeight="1" thickBot="1" x14ac:dyDescent="0.35">
      <c r="B85" s="30" t="s">
        <v>800</v>
      </c>
      <c r="C85" s="21" t="s">
        <v>261</v>
      </c>
      <c r="D85" s="22">
        <f>E85*0.65</f>
        <v>13</v>
      </c>
      <c r="E85" s="53">
        <v>20</v>
      </c>
      <c r="F85" s="24">
        <f>D85*D$2</f>
        <v>0</v>
      </c>
      <c r="G85" s="24">
        <f>E85*D$3</f>
        <v>0</v>
      </c>
      <c r="H85" s="228" t="s">
        <v>36</v>
      </c>
      <c r="I85" s="229"/>
      <c r="J85" s="229"/>
      <c r="K85" s="229"/>
      <c r="L85" s="230"/>
    </row>
    <row r="86" spans="2:12" ht="16.5" customHeight="1" thickTop="1" x14ac:dyDescent="0.3"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</row>
    <row r="87" spans="2:12" ht="16.5" customHeight="1" x14ac:dyDescent="0.3"/>
    <row r="88" spans="2:12" ht="16.5" customHeight="1" x14ac:dyDescent="0.3"/>
    <row r="89" spans="2:12" ht="16.5" customHeight="1" x14ac:dyDescent="0.3"/>
    <row r="90" spans="2:12" ht="16.5" customHeight="1" thickBot="1" x14ac:dyDescent="0.35"/>
    <row r="91" spans="2:12" ht="16.5" customHeight="1" thickTop="1" x14ac:dyDescent="0.3">
      <c r="B91" s="217" t="s">
        <v>827</v>
      </c>
      <c r="C91" s="218"/>
      <c r="D91" s="218"/>
      <c r="E91" s="218"/>
      <c r="F91" s="218"/>
      <c r="G91" s="218"/>
      <c r="H91" s="218"/>
      <c r="I91" s="218"/>
      <c r="J91" s="218"/>
      <c r="K91" s="218"/>
      <c r="L91" s="219"/>
    </row>
    <row r="92" spans="2:12" ht="16.5" customHeight="1" x14ac:dyDescent="0.3">
      <c r="B92" s="220" t="s">
        <v>3</v>
      </c>
      <c r="C92" s="221" t="s">
        <v>4</v>
      </c>
      <c r="D92" s="221" t="s">
        <v>5</v>
      </c>
      <c r="E92" s="221"/>
      <c r="F92" s="221" t="s">
        <v>6</v>
      </c>
      <c r="G92" s="221"/>
      <c r="H92" s="221" t="s">
        <v>7</v>
      </c>
      <c r="I92" s="221"/>
      <c r="J92" s="221"/>
      <c r="K92" s="221"/>
      <c r="L92" s="222"/>
    </row>
    <row r="93" spans="2:12" ht="16.5" customHeight="1" x14ac:dyDescent="0.3">
      <c r="B93" s="220"/>
      <c r="C93" s="221"/>
      <c r="D93" s="6" t="s">
        <v>1</v>
      </c>
      <c r="E93" s="6" t="s">
        <v>2</v>
      </c>
      <c r="F93" s="38" t="s">
        <v>1</v>
      </c>
      <c r="G93" s="39" t="s">
        <v>2</v>
      </c>
      <c r="H93" s="221"/>
      <c r="I93" s="221"/>
      <c r="J93" s="221"/>
      <c r="K93" s="221"/>
      <c r="L93" s="222"/>
    </row>
    <row r="94" spans="2:12" ht="16.5" customHeight="1" x14ac:dyDescent="0.3">
      <c r="B94" s="99" t="s">
        <v>787</v>
      </c>
      <c r="C94" s="41" t="s">
        <v>13</v>
      </c>
      <c r="D94" s="15">
        <f>E94*0.65</f>
        <v>35.75</v>
      </c>
      <c r="E94" s="11">
        <v>55</v>
      </c>
      <c r="F94" s="12">
        <f>D94*D$2</f>
        <v>0</v>
      </c>
      <c r="G94" s="12">
        <f>E94*D$3</f>
        <v>0</v>
      </c>
      <c r="H94" s="333" t="s">
        <v>618</v>
      </c>
      <c r="I94" s="334"/>
      <c r="J94" s="334"/>
      <c r="K94" s="334"/>
      <c r="L94" s="335"/>
    </row>
    <row r="95" spans="2:12" ht="16.5" customHeight="1" x14ac:dyDescent="0.3">
      <c r="B95" s="187" t="s">
        <v>828</v>
      </c>
      <c r="C95" s="14" t="s">
        <v>590</v>
      </c>
      <c r="D95" s="10">
        <f t="shared" ref="D95:D114" si="10">E95*0.65</f>
        <v>4.55</v>
      </c>
      <c r="E95" s="11">
        <v>7</v>
      </c>
      <c r="F95" s="12">
        <f t="shared" ref="F95:F114" si="11">D95*D$2</f>
        <v>0</v>
      </c>
      <c r="G95" s="12">
        <f t="shared" ref="G95:G114" si="12">E95*D$3</f>
        <v>0</v>
      </c>
      <c r="H95" s="202" t="s">
        <v>591</v>
      </c>
      <c r="I95" s="203"/>
      <c r="J95" s="203"/>
      <c r="K95" s="203"/>
      <c r="L95" s="204"/>
    </row>
    <row r="96" spans="2:12" ht="16.5" customHeight="1" x14ac:dyDescent="0.3">
      <c r="B96" s="187"/>
      <c r="C96" s="14" t="s">
        <v>70</v>
      </c>
      <c r="D96" s="10">
        <f t="shared" si="10"/>
        <v>6.5</v>
      </c>
      <c r="E96" s="11">
        <v>10</v>
      </c>
      <c r="F96" s="12">
        <f t="shared" si="11"/>
        <v>0</v>
      </c>
      <c r="G96" s="12">
        <f t="shared" si="12"/>
        <v>0</v>
      </c>
      <c r="H96" s="205"/>
      <c r="I96" s="206"/>
      <c r="J96" s="206"/>
      <c r="K96" s="206"/>
      <c r="L96" s="207"/>
    </row>
    <row r="97" spans="2:12" ht="16.5" customHeight="1" x14ac:dyDescent="0.3">
      <c r="B97" s="187"/>
      <c r="C97" s="14" t="s">
        <v>27</v>
      </c>
      <c r="D97" s="10">
        <f t="shared" si="10"/>
        <v>0.65</v>
      </c>
      <c r="E97" s="11">
        <v>1</v>
      </c>
      <c r="F97" s="12">
        <f t="shared" si="11"/>
        <v>0</v>
      </c>
      <c r="G97" s="12">
        <f t="shared" si="12"/>
        <v>0</v>
      </c>
      <c r="H97" s="205"/>
      <c r="I97" s="206"/>
      <c r="J97" s="206"/>
      <c r="K97" s="206"/>
      <c r="L97" s="207"/>
    </row>
    <row r="98" spans="2:12" ht="16.5" customHeight="1" x14ac:dyDescent="0.3">
      <c r="B98" s="187"/>
      <c r="C98" s="14" t="s">
        <v>829</v>
      </c>
      <c r="D98" s="10">
        <f t="shared" si="10"/>
        <v>0.65</v>
      </c>
      <c r="E98" s="11">
        <v>1</v>
      </c>
      <c r="F98" s="12">
        <f t="shared" si="11"/>
        <v>0</v>
      </c>
      <c r="G98" s="12">
        <f t="shared" si="12"/>
        <v>0</v>
      </c>
      <c r="H98" s="205"/>
      <c r="I98" s="206"/>
      <c r="J98" s="206"/>
      <c r="K98" s="206"/>
      <c r="L98" s="207"/>
    </row>
    <row r="99" spans="2:12" ht="16.5" customHeight="1" x14ac:dyDescent="0.3">
      <c r="B99" s="187"/>
      <c r="C99" s="14" t="s">
        <v>19</v>
      </c>
      <c r="D99" s="10">
        <f t="shared" si="10"/>
        <v>0.32500000000000001</v>
      </c>
      <c r="E99" s="11">
        <v>0.5</v>
      </c>
      <c r="F99" s="12">
        <f t="shared" si="11"/>
        <v>0</v>
      </c>
      <c r="G99" s="12">
        <f t="shared" si="12"/>
        <v>0</v>
      </c>
      <c r="H99" s="205"/>
      <c r="I99" s="206"/>
      <c r="J99" s="206"/>
      <c r="K99" s="206"/>
      <c r="L99" s="207"/>
    </row>
    <row r="100" spans="2:12" ht="16.5" customHeight="1" x14ac:dyDescent="0.3">
      <c r="B100" s="187"/>
      <c r="C100" s="14" t="s">
        <v>39</v>
      </c>
      <c r="D100" s="10">
        <f t="shared" si="10"/>
        <v>0.65</v>
      </c>
      <c r="E100" s="11">
        <v>1</v>
      </c>
      <c r="F100" s="12">
        <f t="shared" si="11"/>
        <v>0</v>
      </c>
      <c r="G100" s="12">
        <f t="shared" si="12"/>
        <v>0</v>
      </c>
      <c r="H100" s="205"/>
      <c r="I100" s="206"/>
      <c r="J100" s="206"/>
      <c r="K100" s="206"/>
      <c r="L100" s="207"/>
    </row>
    <row r="101" spans="2:12" ht="17.25" customHeight="1" x14ac:dyDescent="0.3">
      <c r="B101" s="187" t="s">
        <v>830</v>
      </c>
      <c r="C101" s="9" t="s">
        <v>182</v>
      </c>
      <c r="D101" s="19">
        <f t="shared" si="10"/>
        <v>26</v>
      </c>
      <c r="E101" s="11">
        <v>40</v>
      </c>
      <c r="F101" s="12">
        <f t="shared" si="11"/>
        <v>0</v>
      </c>
      <c r="G101" s="12">
        <f t="shared" si="12"/>
        <v>0</v>
      </c>
      <c r="H101" s="202" t="s">
        <v>831</v>
      </c>
      <c r="I101" s="203"/>
      <c r="J101" s="203"/>
      <c r="K101" s="203"/>
      <c r="L101" s="204"/>
    </row>
    <row r="102" spans="2:12" ht="17.25" customHeight="1" x14ac:dyDescent="0.3">
      <c r="B102" s="187"/>
      <c r="C102" s="14" t="s">
        <v>80</v>
      </c>
      <c r="D102" s="15">
        <f t="shared" si="10"/>
        <v>6.5</v>
      </c>
      <c r="E102" s="11">
        <v>10</v>
      </c>
      <c r="F102" s="12">
        <f t="shared" si="11"/>
        <v>0</v>
      </c>
      <c r="G102" s="12">
        <f t="shared" si="12"/>
        <v>0</v>
      </c>
      <c r="H102" s="205"/>
      <c r="I102" s="206"/>
      <c r="J102" s="206"/>
      <c r="K102" s="206"/>
      <c r="L102" s="207"/>
    </row>
    <row r="103" spans="2:12" ht="17.25" customHeight="1" x14ac:dyDescent="0.3">
      <c r="B103" s="187"/>
      <c r="C103" s="14" t="s">
        <v>22</v>
      </c>
      <c r="D103" s="15">
        <f t="shared" si="10"/>
        <v>3.25</v>
      </c>
      <c r="E103" s="11">
        <v>5</v>
      </c>
      <c r="F103" s="12">
        <f t="shared" si="11"/>
        <v>0</v>
      </c>
      <c r="G103" s="12">
        <f t="shared" si="12"/>
        <v>0</v>
      </c>
      <c r="H103" s="205"/>
      <c r="I103" s="206"/>
      <c r="J103" s="206"/>
      <c r="K103" s="206"/>
      <c r="L103" s="207"/>
    </row>
    <row r="104" spans="2:12" ht="17.25" customHeight="1" x14ac:dyDescent="0.3">
      <c r="B104" s="187"/>
      <c r="C104" s="14" t="s">
        <v>19</v>
      </c>
      <c r="D104" s="15">
        <f t="shared" si="10"/>
        <v>0.19500000000000001</v>
      </c>
      <c r="E104" s="11">
        <v>0.3</v>
      </c>
      <c r="F104" s="12">
        <f t="shared" si="11"/>
        <v>0</v>
      </c>
      <c r="G104" s="12">
        <f t="shared" si="12"/>
        <v>0</v>
      </c>
      <c r="H104" s="205"/>
      <c r="I104" s="206"/>
      <c r="J104" s="206"/>
      <c r="K104" s="206"/>
      <c r="L104" s="207"/>
    </row>
    <row r="105" spans="2:12" ht="17.25" customHeight="1" x14ac:dyDescent="0.3">
      <c r="B105" s="187"/>
      <c r="C105" s="14" t="s">
        <v>178</v>
      </c>
      <c r="D105" s="15">
        <f t="shared" si="10"/>
        <v>0.65</v>
      </c>
      <c r="E105" s="11">
        <v>1</v>
      </c>
      <c r="F105" s="12">
        <f t="shared" si="11"/>
        <v>0</v>
      </c>
      <c r="G105" s="12">
        <f t="shared" si="12"/>
        <v>0</v>
      </c>
      <c r="H105" s="205"/>
      <c r="I105" s="206"/>
      <c r="J105" s="206"/>
      <c r="K105" s="206"/>
      <c r="L105" s="207"/>
    </row>
    <row r="106" spans="2:12" ht="17.25" customHeight="1" x14ac:dyDescent="0.3">
      <c r="B106" s="187"/>
      <c r="C106" s="14" t="s">
        <v>832</v>
      </c>
      <c r="D106" s="15">
        <f t="shared" si="10"/>
        <v>0.32500000000000001</v>
      </c>
      <c r="E106" s="11">
        <v>0.5</v>
      </c>
      <c r="F106" s="12">
        <f t="shared" si="11"/>
        <v>0</v>
      </c>
      <c r="G106" s="12">
        <f t="shared" si="12"/>
        <v>0</v>
      </c>
      <c r="H106" s="205"/>
      <c r="I106" s="206"/>
      <c r="J106" s="206"/>
      <c r="K106" s="206"/>
      <c r="L106" s="207"/>
    </row>
    <row r="107" spans="2:12" ht="16.5" customHeight="1" x14ac:dyDescent="0.3">
      <c r="B107" s="187"/>
      <c r="C107" s="14" t="s">
        <v>78</v>
      </c>
      <c r="D107" s="15">
        <f t="shared" si="10"/>
        <v>6.5000000000000002E-2</v>
      </c>
      <c r="E107" s="11">
        <v>0.1</v>
      </c>
      <c r="F107" s="12">
        <f t="shared" si="11"/>
        <v>0</v>
      </c>
      <c r="G107" s="12">
        <f t="shared" si="12"/>
        <v>0</v>
      </c>
      <c r="H107" s="205"/>
      <c r="I107" s="206"/>
      <c r="J107" s="206"/>
      <c r="K107" s="206"/>
      <c r="L107" s="207"/>
    </row>
    <row r="108" spans="2:12" ht="16.5" customHeight="1" x14ac:dyDescent="0.3">
      <c r="B108" s="187"/>
      <c r="C108" s="14" t="s">
        <v>25</v>
      </c>
      <c r="D108" s="15">
        <f t="shared" si="10"/>
        <v>1.3</v>
      </c>
      <c r="E108" s="11">
        <v>2</v>
      </c>
      <c r="F108" s="12">
        <f t="shared" si="11"/>
        <v>0</v>
      </c>
      <c r="G108" s="12">
        <f t="shared" si="12"/>
        <v>0</v>
      </c>
      <c r="H108" s="270"/>
      <c r="I108" s="271"/>
      <c r="J108" s="271"/>
      <c r="K108" s="271"/>
      <c r="L108" s="272"/>
    </row>
    <row r="109" spans="2:12" ht="16.5" customHeight="1" x14ac:dyDescent="0.3">
      <c r="B109" s="297" t="s">
        <v>833</v>
      </c>
      <c r="C109" s="9" t="s">
        <v>220</v>
      </c>
      <c r="D109" s="15">
        <f t="shared" si="10"/>
        <v>19.5</v>
      </c>
      <c r="E109" s="9">
        <v>30</v>
      </c>
      <c r="F109" s="12">
        <f t="shared" si="11"/>
        <v>0</v>
      </c>
      <c r="G109" s="12">
        <f t="shared" si="12"/>
        <v>0</v>
      </c>
      <c r="H109" s="202" t="s">
        <v>834</v>
      </c>
      <c r="I109" s="203"/>
      <c r="J109" s="203"/>
      <c r="K109" s="203"/>
      <c r="L109" s="204"/>
    </row>
    <row r="110" spans="2:12" x14ac:dyDescent="0.3">
      <c r="B110" s="298"/>
      <c r="C110" s="9" t="s">
        <v>19</v>
      </c>
      <c r="D110" s="15">
        <f t="shared" si="10"/>
        <v>0.19500000000000001</v>
      </c>
      <c r="E110" s="9">
        <v>0.3</v>
      </c>
      <c r="F110" s="12">
        <f t="shared" si="11"/>
        <v>0</v>
      </c>
      <c r="G110" s="12">
        <f t="shared" si="12"/>
        <v>0</v>
      </c>
      <c r="H110" s="205"/>
      <c r="I110" s="206"/>
      <c r="J110" s="206"/>
      <c r="K110" s="206"/>
      <c r="L110" s="207"/>
    </row>
    <row r="111" spans="2:12" x14ac:dyDescent="0.3">
      <c r="B111" s="298"/>
      <c r="C111" s="9" t="s">
        <v>20</v>
      </c>
      <c r="D111" s="15">
        <f t="shared" si="10"/>
        <v>0.13</v>
      </c>
      <c r="E111" s="9">
        <v>0.2</v>
      </c>
      <c r="F111" s="12">
        <f t="shared" si="11"/>
        <v>0</v>
      </c>
      <c r="G111" s="12">
        <f t="shared" si="12"/>
        <v>0</v>
      </c>
      <c r="H111" s="205"/>
      <c r="I111" s="206"/>
      <c r="J111" s="206"/>
      <c r="K111" s="206"/>
      <c r="L111" s="207"/>
    </row>
    <row r="112" spans="2:12" x14ac:dyDescent="0.3">
      <c r="B112" s="298"/>
      <c r="C112" s="9" t="s">
        <v>24</v>
      </c>
      <c r="D112" s="15">
        <f t="shared" si="10"/>
        <v>6.5000000000000002E-2</v>
      </c>
      <c r="E112" s="9">
        <v>0.1</v>
      </c>
      <c r="F112" s="12">
        <f t="shared" si="11"/>
        <v>0</v>
      </c>
      <c r="G112" s="12">
        <f t="shared" si="12"/>
        <v>0</v>
      </c>
      <c r="H112" s="205"/>
      <c r="I112" s="206"/>
      <c r="J112" s="206"/>
      <c r="K112" s="206"/>
      <c r="L112" s="207"/>
    </row>
    <row r="113" spans="2:12" ht="16.5" customHeight="1" x14ac:dyDescent="0.3">
      <c r="B113" s="298"/>
      <c r="C113" s="9" t="s">
        <v>39</v>
      </c>
      <c r="D113" s="15">
        <f t="shared" si="10"/>
        <v>0.13</v>
      </c>
      <c r="E113" s="9">
        <v>0.2</v>
      </c>
      <c r="F113" s="12">
        <f t="shared" si="11"/>
        <v>0</v>
      </c>
      <c r="G113" s="12">
        <f t="shared" si="12"/>
        <v>0</v>
      </c>
      <c r="H113" s="205"/>
      <c r="I113" s="206"/>
      <c r="J113" s="206"/>
      <c r="K113" s="206"/>
      <c r="L113" s="207"/>
    </row>
    <row r="114" spans="2:12" ht="16.5" customHeight="1" x14ac:dyDescent="0.3">
      <c r="B114" s="298"/>
      <c r="C114" s="9" t="s">
        <v>53</v>
      </c>
      <c r="D114" s="15">
        <f t="shared" si="10"/>
        <v>0.13</v>
      </c>
      <c r="E114" s="9">
        <v>0.2</v>
      </c>
      <c r="F114" s="12">
        <f t="shared" si="11"/>
        <v>0</v>
      </c>
      <c r="G114" s="12">
        <f t="shared" si="12"/>
        <v>0</v>
      </c>
      <c r="H114" s="270"/>
      <c r="I114" s="271"/>
      <c r="J114" s="271"/>
      <c r="K114" s="271"/>
      <c r="L114" s="272"/>
    </row>
    <row r="115" spans="2:12" ht="16.5" customHeight="1" thickBot="1" x14ac:dyDescent="0.35">
      <c r="B115" s="30" t="s">
        <v>835</v>
      </c>
      <c r="C115" s="21" t="s">
        <v>261</v>
      </c>
      <c r="D115" s="22">
        <f>E115*0.65</f>
        <v>13</v>
      </c>
      <c r="E115" s="53">
        <v>20</v>
      </c>
      <c r="F115" s="24">
        <f>D115*D$2</f>
        <v>0</v>
      </c>
      <c r="G115" s="24">
        <f>E115*D$3</f>
        <v>0</v>
      </c>
      <c r="H115" s="228" t="s">
        <v>36</v>
      </c>
      <c r="I115" s="229"/>
      <c r="J115" s="229"/>
      <c r="K115" s="229"/>
      <c r="L115" s="230"/>
    </row>
    <row r="116" spans="2:12" ht="16.5" customHeight="1" thickTop="1" x14ac:dyDescent="0.3"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</row>
    <row r="117" spans="2:12" ht="16.5" customHeight="1" x14ac:dyDescent="0.3"/>
    <row r="118" spans="2:12" ht="16.5" customHeight="1" x14ac:dyDescent="0.3"/>
    <row r="119" spans="2:12" ht="16.5" customHeight="1" x14ac:dyDescent="0.3"/>
    <row r="120" spans="2:12" ht="16.5" customHeight="1" x14ac:dyDescent="0.3"/>
    <row r="121" spans="2:12" ht="16.5" customHeight="1" x14ac:dyDescent="0.3"/>
    <row r="122" spans="2:12" ht="16.5" customHeight="1" x14ac:dyDescent="0.3"/>
    <row r="123" spans="2:12" ht="16.5" customHeight="1" x14ac:dyDescent="0.3"/>
    <row r="124" spans="2:12" ht="16.5" customHeight="1" x14ac:dyDescent="0.3"/>
    <row r="125" spans="2:12" ht="16.5" customHeight="1" x14ac:dyDescent="0.3"/>
    <row r="126" spans="2:12" ht="16.5" customHeight="1" x14ac:dyDescent="0.3"/>
    <row r="127" spans="2:12" ht="16.5" customHeight="1" x14ac:dyDescent="0.3"/>
    <row r="128" spans="2:12" ht="16.5" customHeight="1" x14ac:dyDescent="0.3"/>
    <row r="129" ht="16.5" customHeight="1" x14ac:dyDescent="0.3"/>
    <row r="130" ht="16.5" customHeight="1" x14ac:dyDescent="0.3"/>
    <row r="131" ht="16.5" customHeight="1" x14ac:dyDescent="0.3"/>
    <row r="132" ht="72" customHeight="1" x14ac:dyDescent="0.3"/>
  </sheetData>
  <mergeCells count="65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9"/>
    <mergeCell ref="H12:L19"/>
    <mergeCell ref="B20:B22"/>
    <mergeCell ref="H20:L22"/>
    <mergeCell ref="H23:L26"/>
    <mergeCell ref="H27:L27"/>
    <mergeCell ref="B28:L28"/>
    <mergeCell ref="B30:L30"/>
    <mergeCell ref="H42:L46"/>
    <mergeCell ref="H33:L33"/>
    <mergeCell ref="B34:B41"/>
    <mergeCell ref="H34:L41"/>
    <mergeCell ref="B42:B46"/>
    <mergeCell ref="B31:B32"/>
    <mergeCell ref="C31:C32"/>
    <mergeCell ref="D31:E31"/>
    <mergeCell ref="F31:G31"/>
    <mergeCell ref="H31:L32"/>
    <mergeCell ref="B23:B26"/>
    <mergeCell ref="B47:B52"/>
    <mergeCell ref="H47:L52"/>
    <mergeCell ref="B60:B61"/>
    <mergeCell ref="H60:L61"/>
    <mergeCell ref="B62:B69"/>
    <mergeCell ref="H62:L69"/>
    <mergeCell ref="H53:L53"/>
    <mergeCell ref="B54:L54"/>
    <mergeCell ref="B57:L57"/>
    <mergeCell ref="B58:B59"/>
    <mergeCell ref="C58:C59"/>
    <mergeCell ref="D58:E58"/>
    <mergeCell ref="F58:G58"/>
    <mergeCell ref="H58:L59"/>
    <mergeCell ref="B70:B79"/>
    <mergeCell ref="H70:L79"/>
    <mergeCell ref="B92:B93"/>
    <mergeCell ref="C92:C93"/>
    <mergeCell ref="D92:E92"/>
    <mergeCell ref="F92:G92"/>
    <mergeCell ref="H92:L93"/>
    <mergeCell ref="B80:B84"/>
    <mergeCell ref="H80:L84"/>
    <mergeCell ref="H85:L85"/>
    <mergeCell ref="B86:L86"/>
    <mergeCell ref="B91:L91"/>
    <mergeCell ref="H115:L115"/>
    <mergeCell ref="B116:L116"/>
    <mergeCell ref="H94:L94"/>
    <mergeCell ref="B95:B100"/>
    <mergeCell ref="H95:L100"/>
    <mergeCell ref="B101:B108"/>
    <mergeCell ref="H101:L108"/>
    <mergeCell ref="B109:B114"/>
    <mergeCell ref="H109:L114"/>
  </mergeCells>
  <phoneticPr fontId="2" type="noConversion"/>
  <printOptions horizontalCentered="1"/>
  <pageMargins left="0.25" right="0.25" top="0.75" bottom="0.75" header="0.3" footer="0.3"/>
  <pageSetup paperSize="9" scale="73" fitToHeight="0" orientation="portrait" r:id="rId1"/>
  <rowBreaks count="4" manualBreakCount="4">
    <brk id="28" max="12" man="1"/>
    <brk id="54" max="12" man="1"/>
    <brk id="90" max="12" man="1"/>
    <brk id="123" max="12" man="1"/>
  </rowBreaks>
  <colBreaks count="1" manualBreakCount="1">
    <brk id="12" max="120" man="1"/>
  </col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M138"/>
  <sheetViews>
    <sheetView topLeftCell="A59" zoomScaleNormal="100" workbookViewId="0">
      <selection activeCell="B84" sqref="B84:B88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772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836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17" t="s">
        <v>837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290" t="s">
        <v>838</v>
      </c>
      <c r="C10" s="9" t="s">
        <v>259</v>
      </c>
      <c r="D10" s="10">
        <f>E10*0.65</f>
        <v>32.5</v>
      </c>
      <c r="E10" s="11">
        <v>50</v>
      </c>
      <c r="F10" s="12">
        <f>D10*D$2</f>
        <v>0</v>
      </c>
      <c r="G10" s="12">
        <f>E10*D$3</f>
        <v>0</v>
      </c>
      <c r="H10" s="193" t="s">
        <v>48</v>
      </c>
      <c r="I10" s="194"/>
      <c r="J10" s="194"/>
      <c r="K10" s="194"/>
      <c r="L10" s="195"/>
    </row>
    <row r="11" spans="2:12" ht="16.5" customHeight="1" x14ac:dyDescent="0.3">
      <c r="B11" s="226"/>
      <c r="C11" s="9" t="s">
        <v>839</v>
      </c>
      <c r="D11" s="10">
        <f t="shared" ref="D11:D17" si="0">E11*0.65</f>
        <v>1.625</v>
      </c>
      <c r="E11" s="11">
        <v>2.5</v>
      </c>
      <c r="F11" s="12">
        <f>D11*D$2</f>
        <v>0</v>
      </c>
      <c r="G11" s="12">
        <f>E11*D$3</f>
        <v>0</v>
      </c>
      <c r="H11" s="196"/>
      <c r="I11" s="197"/>
      <c r="J11" s="197"/>
      <c r="K11" s="197"/>
      <c r="L11" s="198"/>
    </row>
    <row r="12" spans="2:12" ht="16.5" customHeight="1" x14ac:dyDescent="0.3">
      <c r="B12" s="187" t="s">
        <v>840</v>
      </c>
      <c r="C12" s="14" t="s">
        <v>180</v>
      </c>
      <c r="D12" s="12">
        <f t="shared" si="0"/>
        <v>19.5</v>
      </c>
      <c r="E12" s="9">
        <v>30</v>
      </c>
      <c r="F12" s="12">
        <f t="shared" ref="F12:F34" si="1">D12*D$2</f>
        <v>0</v>
      </c>
      <c r="G12" s="12">
        <f t="shared" ref="G12:G34" si="2">E12*D$3</f>
        <v>0</v>
      </c>
      <c r="H12" s="273" t="s">
        <v>841</v>
      </c>
      <c r="I12" s="274"/>
      <c r="J12" s="274"/>
      <c r="K12" s="274"/>
      <c r="L12" s="275"/>
    </row>
    <row r="13" spans="2:12" ht="16.5" customHeight="1" x14ac:dyDescent="0.3">
      <c r="B13" s="187"/>
      <c r="C13" s="14" t="s">
        <v>16</v>
      </c>
      <c r="D13" s="12">
        <f t="shared" si="0"/>
        <v>1.3</v>
      </c>
      <c r="E13" s="11">
        <v>2</v>
      </c>
      <c r="F13" s="12">
        <f t="shared" si="1"/>
        <v>0</v>
      </c>
      <c r="G13" s="12">
        <f t="shared" si="2"/>
        <v>0</v>
      </c>
      <c r="H13" s="276"/>
      <c r="I13" s="277"/>
      <c r="J13" s="277"/>
      <c r="K13" s="277"/>
      <c r="L13" s="278"/>
    </row>
    <row r="14" spans="2:12" ht="16.5" customHeight="1" x14ac:dyDescent="0.3">
      <c r="B14" s="187"/>
      <c r="C14" s="14" t="s">
        <v>17</v>
      </c>
      <c r="D14" s="12">
        <f t="shared" si="0"/>
        <v>1.3</v>
      </c>
      <c r="E14" s="11">
        <v>2</v>
      </c>
      <c r="F14" s="12">
        <f t="shared" si="1"/>
        <v>0</v>
      </c>
      <c r="G14" s="12">
        <f t="shared" si="2"/>
        <v>0</v>
      </c>
      <c r="H14" s="276"/>
      <c r="I14" s="277"/>
      <c r="J14" s="277"/>
      <c r="K14" s="277"/>
      <c r="L14" s="278"/>
    </row>
    <row r="15" spans="2:12" ht="16.5" customHeight="1" x14ac:dyDescent="0.3">
      <c r="B15" s="187"/>
      <c r="C15" s="14" t="s">
        <v>18</v>
      </c>
      <c r="D15" s="31">
        <f t="shared" si="0"/>
        <v>3.25</v>
      </c>
      <c r="E15" s="11">
        <v>5</v>
      </c>
      <c r="F15" s="12">
        <f t="shared" si="1"/>
        <v>0</v>
      </c>
      <c r="G15" s="12">
        <f t="shared" si="2"/>
        <v>0</v>
      </c>
      <c r="H15" s="276"/>
      <c r="I15" s="277"/>
      <c r="J15" s="277"/>
      <c r="K15" s="277"/>
      <c r="L15" s="278"/>
    </row>
    <row r="16" spans="2:12" ht="16.5" customHeight="1" x14ac:dyDescent="0.3">
      <c r="B16" s="187"/>
      <c r="C16" s="14" t="s">
        <v>19</v>
      </c>
      <c r="D16" s="31">
        <f t="shared" si="0"/>
        <v>0.19500000000000001</v>
      </c>
      <c r="E16" s="11">
        <v>0.3</v>
      </c>
      <c r="F16" s="12">
        <f t="shared" si="1"/>
        <v>0</v>
      </c>
      <c r="G16" s="12">
        <f t="shared" si="2"/>
        <v>0</v>
      </c>
      <c r="H16" s="276"/>
      <c r="I16" s="277"/>
      <c r="J16" s="277"/>
      <c r="K16" s="277"/>
      <c r="L16" s="278"/>
    </row>
    <row r="17" spans="2:12" ht="16.5" customHeight="1" x14ac:dyDescent="0.3">
      <c r="B17" s="187"/>
      <c r="C17" s="14" t="s">
        <v>20</v>
      </c>
      <c r="D17" s="31">
        <f t="shared" si="0"/>
        <v>0.32500000000000001</v>
      </c>
      <c r="E17" s="11">
        <v>0.5</v>
      </c>
      <c r="F17" s="12">
        <f t="shared" si="1"/>
        <v>0</v>
      </c>
      <c r="G17" s="12">
        <f t="shared" si="2"/>
        <v>0</v>
      </c>
      <c r="H17" s="276"/>
      <c r="I17" s="277"/>
      <c r="J17" s="277"/>
      <c r="K17" s="277"/>
      <c r="L17" s="278"/>
    </row>
    <row r="18" spans="2:12" ht="16.5" customHeight="1" x14ac:dyDescent="0.3">
      <c r="B18" s="287" t="s">
        <v>4610</v>
      </c>
      <c r="C18" s="9" t="s">
        <v>842</v>
      </c>
      <c r="D18" s="90">
        <f>E18*0.65</f>
        <v>19.5</v>
      </c>
      <c r="E18" s="11">
        <v>30</v>
      </c>
      <c r="F18" s="90">
        <f t="shared" si="1"/>
        <v>0</v>
      </c>
      <c r="G18" s="90">
        <f t="shared" si="2"/>
        <v>0</v>
      </c>
      <c r="H18" s="202" t="s">
        <v>843</v>
      </c>
      <c r="I18" s="203"/>
      <c r="J18" s="203"/>
      <c r="K18" s="203"/>
      <c r="L18" s="204"/>
    </row>
    <row r="19" spans="2:12" ht="16.5" customHeight="1" x14ac:dyDescent="0.3">
      <c r="B19" s="320"/>
      <c r="C19" s="9" t="s">
        <v>844</v>
      </c>
      <c r="D19" s="91">
        <f t="shared" ref="D19:D34" si="3">E19*0.65</f>
        <v>9.75</v>
      </c>
      <c r="E19" s="11">
        <v>15</v>
      </c>
      <c r="F19" s="90">
        <f t="shared" si="1"/>
        <v>0</v>
      </c>
      <c r="G19" s="90">
        <f t="shared" si="2"/>
        <v>0</v>
      </c>
      <c r="H19" s="205"/>
      <c r="I19" s="206"/>
      <c r="J19" s="206"/>
      <c r="K19" s="206"/>
      <c r="L19" s="207"/>
    </row>
    <row r="20" spans="2:12" ht="16.5" customHeight="1" x14ac:dyDescent="0.3">
      <c r="B20" s="320"/>
      <c r="C20" s="9" t="s">
        <v>845</v>
      </c>
      <c r="D20" s="91">
        <f t="shared" si="3"/>
        <v>3.25</v>
      </c>
      <c r="E20" s="11">
        <v>5</v>
      </c>
      <c r="F20" s="90">
        <f t="shared" si="1"/>
        <v>0</v>
      </c>
      <c r="G20" s="90">
        <f t="shared" si="2"/>
        <v>0</v>
      </c>
      <c r="H20" s="205"/>
      <c r="I20" s="206"/>
      <c r="J20" s="206"/>
      <c r="K20" s="206"/>
      <c r="L20" s="207"/>
    </row>
    <row r="21" spans="2:12" ht="16.5" customHeight="1" x14ac:dyDescent="0.3">
      <c r="B21" s="320"/>
      <c r="C21" s="9" t="s">
        <v>846</v>
      </c>
      <c r="D21" s="121">
        <f t="shared" si="3"/>
        <v>1.9500000000000002</v>
      </c>
      <c r="E21" s="11">
        <v>3</v>
      </c>
      <c r="F21" s="90">
        <f t="shared" si="1"/>
        <v>0</v>
      </c>
      <c r="G21" s="90">
        <f t="shared" si="2"/>
        <v>0</v>
      </c>
      <c r="H21" s="205"/>
      <c r="I21" s="206"/>
      <c r="J21" s="206"/>
      <c r="K21" s="206"/>
      <c r="L21" s="207"/>
    </row>
    <row r="22" spans="2:12" ht="16.5" customHeight="1" x14ac:dyDescent="0.3">
      <c r="B22" s="320"/>
      <c r="C22" s="9" t="s">
        <v>190</v>
      </c>
      <c r="D22" s="90">
        <f t="shared" si="3"/>
        <v>1.3</v>
      </c>
      <c r="E22" s="11">
        <v>2</v>
      </c>
      <c r="F22" s="90">
        <f t="shared" si="1"/>
        <v>0</v>
      </c>
      <c r="G22" s="90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320"/>
      <c r="C23" s="9" t="s">
        <v>178</v>
      </c>
      <c r="D23" s="121">
        <f t="shared" si="3"/>
        <v>1.9500000000000002</v>
      </c>
      <c r="E23" s="11">
        <v>3</v>
      </c>
      <c r="F23" s="90">
        <f t="shared" si="1"/>
        <v>0</v>
      </c>
      <c r="G23" s="90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320"/>
      <c r="C24" s="9" t="s">
        <v>847</v>
      </c>
      <c r="D24" s="90">
        <f t="shared" si="3"/>
        <v>1.3</v>
      </c>
      <c r="E24" s="11">
        <v>2</v>
      </c>
      <c r="F24" s="90">
        <f t="shared" si="1"/>
        <v>0</v>
      </c>
      <c r="G24" s="90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320"/>
      <c r="C25" s="9" t="s">
        <v>796</v>
      </c>
      <c r="D25" s="91">
        <f t="shared" si="3"/>
        <v>0.65</v>
      </c>
      <c r="E25" s="11">
        <v>1</v>
      </c>
      <c r="F25" s="90">
        <f t="shared" si="1"/>
        <v>0</v>
      </c>
      <c r="G25" s="90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320"/>
      <c r="C26" s="9" t="s">
        <v>848</v>
      </c>
      <c r="D26" s="91">
        <f t="shared" si="3"/>
        <v>0.65</v>
      </c>
      <c r="E26" s="11">
        <v>1</v>
      </c>
      <c r="F26" s="90">
        <f t="shared" si="1"/>
        <v>0</v>
      </c>
      <c r="G26" s="90">
        <f t="shared" si="2"/>
        <v>0</v>
      </c>
      <c r="H26" s="205"/>
      <c r="I26" s="206"/>
      <c r="J26" s="206"/>
      <c r="K26" s="206"/>
      <c r="L26" s="207"/>
    </row>
    <row r="27" spans="2:12" ht="16.5" customHeight="1" x14ac:dyDescent="0.3">
      <c r="B27" s="320"/>
      <c r="C27" s="9" t="s">
        <v>849</v>
      </c>
      <c r="D27" s="91">
        <f t="shared" si="3"/>
        <v>0.65</v>
      </c>
      <c r="E27" s="11">
        <v>1</v>
      </c>
      <c r="F27" s="90">
        <f t="shared" si="1"/>
        <v>0</v>
      </c>
      <c r="G27" s="90">
        <f t="shared" si="2"/>
        <v>0</v>
      </c>
      <c r="H27" s="205"/>
      <c r="I27" s="206"/>
      <c r="J27" s="206"/>
      <c r="K27" s="206"/>
      <c r="L27" s="207"/>
    </row>
    <row r="28" spans="2:12" ht="16.5" customHeight="1" x14ac:dyDescent="0.3">
      <c r="B28" s="320"/>
      <c r="C28" s="9" t="s">
        <v>850</v>
      </c>
      <c r="D28" s="91">
        <f t="shared" si="3"/>
        <v>0.13</v>
      </c>
      <c r="E28" s="11">
        <v>0.2</v>
      </c>
      <c r="F28" s="90">
        <f t="shared" si="1"/>
        <v>0</v>
      </c>
      <c r="G28" s="90">
        <f t="shared" si="2"/>
        <v>0</v>
      </c>
      <c r="H28" s="205"/>
      <c r="I28" s="206"/>
      <c r="J28" s="206"/>
      <c r="K28" s="206"/>
      <c r="L28" s="207"/>
    </row>
    <row r="29" spans="2:12" ht="16.5" customHeight="1" x14ac:dyDescent="0.3">
      <c r="B29" s="321"/>
      <c r="C29" s="9" t="s">
        <v>851</v>
      </c>
      <c r="D29" s="91">
        <f t="shared" si="3"/>
        <v>0.32500000000000001</v>
      </c>
      <c r="E29" s="11">
        <v>0.5</v>
      </c>
      <c r="F29" s="90">
        <f t="shared" si="1"/>
        <v>0</v>
      </c>
      <c r="G29" s="90">
        <f t="shared" si="2"/>
        <v>0</v>
      </c>
      <c r="H29" s="205"/>
      <c r="I29" s="206"/>
      <c r="J29" s="206"/>
      <c r="K29" s="206"/>
      <c r="L29" s="207"/>
    </row>
    <row r="30" spans="2:12" ht="16.5" customHeight="1" x14ac:dyDescent="0.3">
      <c r="B30" s="336" t="s">
        <v>853</v>
      </c>
      <c r="C30" s="9" t="s">
        <v>196</v>
      </c>
      <c r="D30" s="19">
        <f t="shared" si="3"/>
        <v>13</v>
      </c>
      <c r="E30" s="9">
        <v>20</v>
      </c>
      <c r="F30" s="12">
        <f t="shared" si="1"/>
        <v>0</v>
      </c>
      <c r="G30" s="12">
        <f t="shared" si="2"/>
        <v>0</v>
      </c>
      <c r="H30" s="309" t="s">
        <v>854</v>
      </c>
      <c r="I30" s="309"/>
      <c r="J30" s="309"/>
      <c r="K30" s="309"/>
      <c r="L30" s="310"/>
    </row>
    <row r="31" spans="2:12" ht="16.5" customHeight="1" x14ac:dyDescent="0.3">
      <c r="B31" s="337"/>
      <c r="C31" s="9" t="s">
        <v>186</v>
      </c>
      <c r="D31" s="15">
        <f t="shared" si="3"/>
        <v>0.65</v>
      </c>
      <c r="E31" s="9">
        <v>1</v>
      </c>
      <c r="F31" s="12">
        <f t="shared" si="1"/>
        <v>0</v>
      </c>
      <c r="G31" s="12">
        <f t="shared" si="2"/>
        <v>0</v>
      </c>
      <c r="H31" s="309"/>
      <c r="I31" s="309"/>
      <c r="J31" s="309"/>
      <c r="K31" s="309"/>
      <c r="L31" s="310"/>
    </row>
    <row r="32" spans="2:12" ht="16.5" customHeight="1" x14ac:dyDescent="0.3">
      <c r="B32" s="337"/>
      <c r="C32" s="9" t="s">
        <v>855</v>
      </c>
      <c r="D32" s="15">
        <f t="shared" si="3"/>
        <v>0.32500000000000001</v>
      </c>
      <c r="E32" s="9">
        <v>0.5</v>
      </c>
      <c r="F32" s="12">
        <f t="shared" si="1"/>
        <v>0</v>
      </c>
      <c r="G32" s="12">
        <f t="shared" si="2"/>
        <v>0</v>
      </c>
      <c r="H32" s="309"/>
      <c r="I32" s="309"/>
      <c r="J32" s="309"/>
      <c r="K32" s="309"/>
      <c r="L32" s="310"/>
    </row>
    <row r="33" spans="2:12" ht="16.5" customHeight="1" x14ac:dyDescent="0.3">
      <c r="B33" s="338"/>
      <c r="C33" s="9" t="s">
        <v>856</v>
      </c>
      <c r="D33" s="15">
        <f t="shared" si="3"/>
        <v>0.13</v>
      </c>
      <c r="E33" s="9">
        <v>0.2</v>
      </c>
      <c r="F33" s="12">
        <f t="shared" si="1"/>
        <v>0</v>
      </c>
      <c r="G33" s="12">
        <f t="shared" si="2"/>
        <v>0</v>
      </c>
      <c r="H33" s="309"/>
      <c r="I33" s="309"/>
      <c r="J33" s="309"/>
      <c r="K33" s="309"/>
      <c r="L33" s="310"/>
    </row>
    <row r="34" spans="2:12" ht="16.5" customHeight="1" thickBot="1" x14ac:dyDescent="0.35">
      <c r="B34" s="30" t="s">
        <v>785</v>
      </c>
      <c r="C34" s="21" t="s">
        <v>857</v>
      </c>
      <c r="D34" s="22">
        <f t="shared" si="3"/>
        <v>13</v>
      </c>
      <c r="E34" s="23">
        <v>20</v>
      </c>
      <c r="F34" s="24">
        <f t="shared" si="1"/>
        <v>0</v>
      </c>
      <c r="G34" s="24">
        <f t="shared" si="2"/>
        <v>0</v>
      </c>
      <c r="H34" s="188" t="s">
        <v>36</v>
      </c>
      <c r="I34" s="188"/>
      <c r="J34" s="188"/>
      <c r="K34" s="188"/>
      <c r="L34" s="189"/>
    </row>
    <row r="35" spans="2:12" ht="72" customHeight="1" thickTop="1" x14ac:dyDescent="0.3"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</row>
    <row r="36" spans="2:12" ht="16.5" customHeight="1" thickBot="1" x14ac:dyDescent="0.35"/>
    <row r="37" spans="2:12" ht="20.25" thickTop="1" x14ac:dyDescent="0.3">
      <c r="B37" s="217" t="s">
        <v>858</v>
      </c>
      <c r="C37" s="218"/>
      <c r="D37" s="218"/>
      <c r="E37" s="218"/>
      <c r="F37" s="218"/>
      <c r="G37" s="218"/>
      <c r="H37" s="218"/>
      <c r="I37" s="218"/>
      <c r="J37" s="218"/>
      <c r="K37" s="218"/>
      <c r="L37" s="219"/>
    </row>
    <row r="38" spans="2:12" x14ac:dyDescent="0.3">
      <c r="B38" s="220" t="s">
        <v>3</v>
      </c>
      <c r="C38" s="221" t="s">
        <v>4</v>
      </c>
      <c r="D38" s="221" t="s">
        <v>5</v>
      </c>
      <c r="E38" s="221"/>
      <c r="F38" s="221" t="s">
        <v>6</v>
      </c>
      <c r="G38" s="221"/>
      <c r="H38" s="221" t="s">
        <v>7</v>
      </c>
      <c r="I38" s="221"/>
      <c r="J38" s="221"/>
      <c r="K38" s="221"/>
      <c r="L38" s="222"/>
    </row>
    <row r="39" spans="2:12" ht="16.5" customHeight="1" x14ac:dyDescent="0.3">
      <c r="B39" s="220"/>
      <c r="C39" s="221"/>
      <c r="D39" s="6" t="s">
        <v>1</v>
      </c>
      <c r="E39" s="6" t="s">
        <v>2</v>
      </c>
      <c r="F39" s="38" t="s">
        <v>1</v>
      </c>
      <c r="G39" s="39" t="s">
        <v>2</v>
      </c>
      <c r="H39" s="221"/>
      <c r="I39" s="221"/>
      <c r="J39" s="221"/>
      <c r="K39" s="221"/>
      <c r="L39" s="222"/>
    </row>
    <row r="40" spans="2:12" ht="16.5" customHeight="1" x14ac:dyDescent="0.3">
      <c r="B40" s="187" t="s">
        <v>792</v>
      </c>
      <c r="C40" s="41" t="s">
        <v>13</v>
      </c>
      <c r="D40" s="15">
        <f>E40*0.65</f>
        <v>32.5</v>
      </c>
      <c r="E40" s="11">
        <v>50</v>
      </c>
      <c r="F40" s="12">
        <f>D40*D$2</f>
        <v>0</v>
      </c>
      <c r="G40" s="12">
        <f>E40*D$3</f>
        <v>0</v>
      </c>
      <c r="H40" s="193" t="s">
        <v>68</v>
      </c>
      <c r="I40" s="194"/>
      <c r="J40" s="194"/>
      <c r="K40" s="194"/>
      <c r="L40" s="195"/>
    </row>
    <row r="41" spans="2:12" ht="16.5" customHeight="1" x14ac:dyDescent="0.3">
      <c r="B41" s="187"/>
      <c r="C41" s="41" t="s">
        <v>69</v>
      </c>
      <c r="D41" s="15">
        <f>E41*0.65</f>
        <v>1.625</v>
      </c>
      <c r="E41" s="11">
        <v>2.5</v>
      </c>
      <c r="F41" s="12">
        <f t="shared" ref="F41:F60" si="4">D41*D$2</f>
        <v>0</v>
      </c>
      <c r="G41" s="12">
        <f t="shared" ref="G41:G60" si="5">E41*D$3</f>
        <v>0</v>
      </c>
      <c r="H41" s="196"/>
      <c r="I41" s="197"/>
      <c r="J41" s="197"/>
      <c r="K41" s="197"/>
      <c r="L41" s="198"/>
    </row>
    <row r="42" spans="2:12" ht="16.5" customHeight="1" x14ac:dyDescent="0.3">
      <c r="B42" s="290" t="s">
        <v>859</v>
      </c>
      <c r="C42" s="9" t="s">
        <v>15</v>
      </c>
      <c r="D42" s="32">
        <f t="shared" ref="D42:D61" si="6">E42*0.65</f>
        <v>13</v>
      </c>
      <c r="E42" s="9">
        <v>20</v>
      </c>
      <c r="F42" s="12">
        <f t="shared" si="4"/>
        <v>0</v>
      </c>
      <c r="G42" s="12">
        <f t="shared" si="5"/>
        <v>0</v>
      </c>
      <c r="H42" s="223" t="s">
        <v>860</v>
      </c>
      <c r="I42" s="223"/>
      <c r="J42" s="223"/>
      <c r="K42" s="223"/>
      <c r="L42" s="224"/>
    </row>
    <row r="43" spans="2:12" ht="16.5" customHeight="1" x14ac:dyDescent="0.3">
      <c r="B43" s="291"/>
      <c r="C43" s="9" t="s">
        <v>16</v>
      </c>
      <c r="D43" s="15">
        <f t="shared" si="6"/>
        <v>1.3</v>
      </c>
      <c r="E43" s="9">
        <v>2</v>
      </c>
      <c r="F43" s="12">
        <f t="shared" si="4"/>
        <v>0</v>
      </c>
      <c r="G43" s="12">
        <f t="shared" si="5"/>
        <v>0</v>
      </c>
      <c r="H43" s="223"/>
      <c r="I43" s="223"/>
      <c r="J43" s="223"/>
      <c r="K43" s="223"/>
      <c r="L43" s="224"/>
    </row>
    <row r="44" spans="2:12" ht="16.5" customHeight="1" x14ac:dyDescent="0.3">
      <c r="B44" s="291"/>
      <c r="C44" s="9" t="s">
        <v>17</v>
      </c>
      <c r="D44" s="15">
        <f t="shared" si="6"/>
        <v>1.3</v>
      </c>
      <c r="E44" s="9">
        <v>2</v>
      </c>
      <c r="F44" s="12">
        <f t="shared" si="4"/>
        <v>0</v>
      </c>
      <c r="G44" s="12">
        <f t="shared" si="5"/>
        <v>0</v>
      </c>
      <c r="H44" s="223"/>
      <c r="I44" s="223"/>
      <c r="J44" s="223"/>
      <c r="K44" s="223"/>
      <c r="L44" s="224"/>
    </row>
    <row r="45" spans="2:12" ht="16.5" customHeight="1" x14ac:dyDescent="0.3">
      <c r="B45" s="291"/>
      <c r="C45" s="9" t="s">
        <v>27</v>
      </c>
      <c r="D45" s="15">
        <f t="shared" si="6"/>
        <v>0.65</v>
      </c>
      <c r="E45" s="9">
        <v>1</v>
      </c>
      <c r="F45" s="12">
        <f t="shared" si="4"/>
        <v>0</v>
      </c>
      <c r="G45" s="12">
        <f t="shared" si="5"/>
        <v>0</v>
      </c>
      <c r="H45" s="223"/>
      <c r="I45" s="223"/>
      <c r="J45" s="223"/>
      <c r="K45" s="223"/>
      <c r="L45" s="224"/>
    </row>
    <row r="46" spans="2:12" ht="16.5" customHeight="1" x14ac:dyDescent="0.3">
      <c r="B46" s="291"/>
      <c r="C46" s="9" t="s">
        <v>24</v>
      </c>
      <c r="D46" s="15">
        <f t="shared" si="6"/>
        <v>0.32500000000000001</v>
      </c>
      <c r="E46" s="9">
        <v>0.5</v>
      </c>
      <c r="F46" s="12">
        <f t="shared" si="4"/>
        <v>0</v>
      </c>
      <c r="G46" s="12">
        <f t="shared" si="5"/>
        <v>0</v>
      </c>
      <c r="H46" s="223"/>
      <c r="I46" s="223"/>
      <c r="J46" s="223"/>
      <c r="K46" s="223"/>
      <c r="L46" s="224"/>
    </row>
    <row r="47" spans="2:12" ht="16.5" customHeight="1" x14ac:dyDescent="0.3">
      <c r="B47" s="291"/>
      <c r="C47" s="9" t="s">
        <v>19</v>
      </c>
      <c r="D47" s="15">
        <f t="shared" si="6"/>
        <v>0.32500000000000001</v>
      </c>
      <c r="E47" s="9">
        <v>0.5</v>
      </c>
      <c r="F47" s="12">
        <f t="shared" si="4"/>
        <v>0</v>
      </c>
      <c r="G47" s="12">
        <f t="shared" si="5"/>
        <v>0</v>
      </c>
      <c r="H47" s="223"/>
      <c r="I47" s="223"/>
      <c r="J47" s="223"/>
      <c r="K47" s="223"/>
      <c r="L47" s="224"/>
    </row>
    <row r="48" spans="2:12" ht="16.5" customHeight="1" x14ac:dyDescent="0.3">
      <c r="B48" s="296"/>
      <c r="C48" s="9" t="s">
        <v>20</v>
      </c>
      <c r="D48" s="15">
        <f t="shared" si="6"/>
        <v>1.3</v>
      </c>
      <c r="E48" s="9">
        <v>2</v>
      </c>
      <c r="F48" s="12">
        <f t="shared" si="4"/>
        <v>0</v>
      </c>
      <c r="G48" s="12">
        <f t="shared" si="5"/>
        <v>0</v>
      </c>
      <c r="H48" s="223"/>
      <c r="I48" s="223"/>
      <c r="J48" s="223"/>
      <c r="K48" s="223"/>
      <c r="L48" s="224"/>
    </row>
    <row r="49" spans="2:12" ht="16.5" customHeight="1" x14ac:dyDescent="0.3">
      <c r="B49" s="302" t="s">
        <v>4611</v>
      </c>
      <c r="C49" s="9" t="s">
        <v>170</v>
      </c>
      <c r="D49" s="15">
        <f t="shared" si="6"/>
        <v>19.5</v>
      </c>
      <c r="E49" s="9">
        <v>30</v>
      </c>
      <c r="F49" s="12">
        <f t="shared" si="4"/>
        <v>0</v>
      </c>
      <c r="G49" s="12">
        <f t="shared" si="5"/>
        <v>0</v>
      </c>
      <c r="H49" s="202" t="s">
        <v>861</v>
      </c>
      <c r="I49" s="203"/>
      <c r="J49" s="203"/>
      <c r="K49" s="203"/>
      <c r="L49" s="204"/>
    </row>
    <row r="50" spans="2:12" ht="16.5" customHeight="1" x14ac:dyDescent="0.3">
      <c r="B50" s="302"/>
      <c r="C50" s="9" t="s">
        <v>22</v>
      </c>
      <c r="D50" s="15">
        <f t="shared" si="6"/>
        <v>3.25</v>
      </c>
      <c r="E50" s="9">
        <v>5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302"/>
      <c r="C51" s="9" t="s">
        <v>23</v>
      </c>
      <c r="D51" s="15">
        <f t="shared" si="6"/>
        <v>3.25</v>
      </c>
      <c r="E51" s="9">
        <v>5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x14ac:dyDescent="0.3">
      <c r="B52" s="302"/>
      <c r="C52" s="9" t="s">
        <v>21</v>
      </c>
      <c r="D52" s="15">
        <f t="shared" si="6"/>
        <v>9.75</v>
      </c>
      <c r="E52" s="9">
        <v>15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6.5" customHeight="1" x14ac:dyDescent="0.3">
      <c r="B53" s="302"/>
      <c r="C53" s="9" t="s">
        <v>24</v>
      </c>
      <c r="D53" s="15">
        <f t="shared" si="6"/>
        <v>0.32500000000000001</v>
      </c>
      <c r="E53" s="9">
        <v>0.5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6.5" customHeight="1" x14ac:dyDescent="0.3">
      <c r="B54" s="302"/>
      <c r="C54" s="9" t="s">
        <v>25</v>
      </c>
      <c r="D54" s="32">
        <f t="shared" si="6"/>
        <v>1.9500000000000002</v>
      </c>
      <c r="E54" s="9">
        <v>3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6.5" customHeight="1" x14ac:dyDescent="0.3">
      <c r="B55" s="267" t="s">
        <v>862</v>
      </c>
      <c r="C55" s="9" t="s">
        <v>92</v>
      </c>
      <c r="D55" s="15">
        <f t="shared" si="6"/>
        <v>19.5</v>
      </c>
      <c r="E55" s="9">
        <v>30</v>
      </c>
      <c r="F55" s="12">
        <f t="shared" si="4"/>
        <v>0</v>
      </c>
      <c r="G55" s="12">
        <f t="shared" si="5"/>
        <v>0</v>
      </c>
      <c r="H55" s="208" t="s">
        <v>351</v>
      </c>
      <c r="I55" s="209"/>
      <c r="J55" s="209"/>
      <c r="K55" s="209"/>
      <c r="L55" s="210"/>
    </row>
    <row r="56" spans="2:12" ht="16.5" customHeight="1" x14ac:dyDescent="0.3">
      <c r="B56" s="268"/>
      <c r="C56" s="9" t="s">
        <v>24</v>
      </c>
      <c r="D56" s="15">
        <f t="shared" si="6"/>
        <v>0.65</v>
      </c>
      <c r="E56" s="9">
        <v>1</v>
      </c>
      <c r="F56" s="12">
        <f t="shared" si="4"/>
        <v>0</v>
      </c>
      <c r="G56" s="12">
        <f t="shared" si="5"/>
        <v>0</v>
      </c>
      <c r="H56" s="211"/>
      <c r="I56" s="212"/>
      <c r="J56" s="212"/>
      <c r="K56" s="212"/>
      <c r="L56" s="213"/>
    </row>
    <row r="57" spans="2:12" ht="16.5" customHeight="1" x14ac:dyDescent="0.3">
      <c r="B57" s="268"/>
      <c r="C57" s="9" t="s">
        <v>93</v>
      </c>
      <c r="D57" s="15">
        <f t="shared" si="6"/>
        <v>0.65</v>
      </c>
      <c r="E57" s="9">
        <v>1</v>
      </c>
      <c r="F57" s="12">
        <f t="shared" si="4"/>
        <v>0</v>
      </c>
      <c r="G57" s="12">
        <f t="shared" si="5"/>
        <v>0</v>
      </c>
      <c r="H57" s="211"/>
      <c r="I57" s="212"/>
      <c r="J57" s="212"/>
      <c r="K57" s="212"/>
      <c r="L57" s="213"/>
    </row>
    <row r="58" spans="2:12" ht="16.5" customHeight="1" x14ac:dyDescent="0.3">
      <c r="B58" s="268"/>
      <c r="C58" s="9" t="s">
        <v>19</v>
      </c>
      <c r="D58" s="15">
        <f t="shared" si="6"/>
        <v>0.32500000000000001</v>
      </c>
      <c r="E58" s="9">
        <v>0.5</v>
      </c>
      <c r="F58" s="12">
        <f t="shared" si="4"/>
        <v>0</v>
      </c>
      <c r="G58" s="12">
        <f t="shared" si="5"/>
        <v>0</v>
      </c>
      <c r="H58" s="211"/>
      <c r="I58" s="212"/>
      <c r="J58" s="212"/>
      <c r="K58" s="212"/>
      <c r="L58" s="213"/>
    </row>
    <row r="59" spans="2:12" ht="18.95" customHeight="1" x14ac:dyDescent="0.3">
      <c r="B59" s="268"/>
      <c r="C59" s="9" t="s">
        <v>39</v>
      </c>
      <c r="D59" s="15">
        <f t="shared" si="6"/>
        <v>0.32500000000000001</v>
      </c>
      <c r="E59" s="9">
        <v>0.5</v>
      </c>
      <c r="F59" s="12">
        <f t="shared" si="4"/>
        <v>0</v>
      </c>
      <c r="G59" s="12">
        <f t="shared" si="5"/>
        <v>0</v>
      </c>
      <c r="H59" s="211"/>
      <c r="I59" s="212"/>
      <c r="J59" s="212"/>
      <c r="K59" s="212"/>
      <c r="L59" s="213"/>
    </row>
    <row r="60" spans="2:12" ht="18.95" customHeight="1" x14ac:dyDescent="0.3">
      <c r="B60" s="268"/>
      <c r="C60" s="9" t="s">
        <v>53</v>
      </c>
      <c r="D60" s="15">
        <f t="shared" si="6"/>
        <v>0.13</v>
      </c>
      <c r="E60" s="9">
        <v>0.2</v>
      </c>
      <c r="F60" s="12">
        <f t="shared" si="4"/>
        <v>0</v>
      </c>
      <c r="G60" s="12">
        <f t="shared" si="5"/>
        <v>0</v>
      </c>
      <c r="H60" s="214"/>
      <c r="I60" s="215"/>
      <c r="J60" s="215"/>
      <c r="K60" s="215"/>
      <c r="L60" s="216"/>
    </row>
    <row r="61" spans="2:12" ht="18.95" customHeight="1" thickBot="1" x14ac:dyDescent="0.35">
      <c r="B61" s="30" t="s">
        <v>785</v>
      </c>
      <c r="C61" s="21" t="s">
        <v>863</v>
      </c>
      <c r="D61" s="79">
        <f t="shared" si="6"/>
        <v>13</v>
      </c>
      <c r="E61" s="53">
        <v>20</v>
      </c>
      <c r="F61" s="24">
        <f>D61*D$2</f>
        <v>0</v>
      </c>
      <c r="G61" s="24">
        <f>E61*D$3</f>
        <v>0</v>
      </c>
      <c r="H61" s="228" t="s">
        <v>36</v>
      </c>
      <c r="I61" s="229"/>
      <c r="J61" s="229"/>
      <c r="K61" s="229"/>
      <c r="L61" s="230"/>
    </row>
    <row r="62" spans="2:12" ht="72" customHeight="1" thickTop="1" x14ac:dyDescent="0.3">
      <c r="B62" s="190"/>
      <c r="C62" s="190"/>
      <c r="D62" s="190"/>
      <c r="E62" s="190"/>
      <c r="F62" s="190"/>
      <c r="G62" s="190"/>
      <c r="H62" s="190"/>
      <c r="I62" s="190"/>
      <c r="J62" s="190"/>
      <c r="K62" s="190"/>
      <c r="L62" s="190"/>
    </row>
    <row r="63" spans="2:12" ht="17.25" thickBot="1" x14ac:dyDescent="0.35"/>
    <row r="64" spans="2:12" ht="16.5" customHeight="1" thickTop="1" x14ac:dyDescent="0.3">
      <c r="B64" s="217" t="s">
        <v>864</v>
      </c>
      <c r="C64" s="218"/>
      <c r="D64" s="218"/>
      <c r="E64" s="218"/>
      <c r="F64" s="218"/>
      <c r="G64" s="218"/>
      <c r="H64" s="218"/>
      <c r="I64" s="218"/>
      <c r="J64" s="218"/>
      <c r="K64" s="218"/>
      <c r="L64" s="219"/>
    </row>
    <row r="65" spans="2:12" x14ac:dyDescent="0.3">
      <c r="B65" s="220" t="s">
        <v>3</v>
      </c>
      <c r="C65" s="221" t="s">
        <v>4</v>
      </c>
      <c r="D65" s="221" t="s">
        <v>5</v>
      </c>
      <c r="E65" s="221"/>
      <c r="F65" s="221" t="s">
        <v>6</v>
      </c>
      <c r="G65" s="221"/>
      <c r="H65" s="221" t="s">
        <v>7</v>
      </c>
      <c r="I65" s="221"/>
      <c r="J65" s="221"/>
      <c r="K65" s="221"/>
      <c r="L65" s="222"/>
    </row>
    <row r="66" spans="2:12" x14ac:dyDescent="0.3">
      <c r="B66" s="220"/>
      <c r="C66" s="221"/>
      <c r="D66" s="6" t="s">
        <v>1</v>
      </c>
      <c r="E66" s="6" t="s">
        <v>2</v>
      </c>
      <c r="F66" s="38" t="s">
        <v>1</v>
      </c>
      <c r="G66" s="39" t="s">
        <v>2</v>
      </c>
      <c r="H66" s="221"/>
      <c r="I66" s="221"/>
      <c r="J66" s="221"/>
      <c r="K66" s="221"/>
      <c r="L66" s="222"/>
    </row>
    <row r="67" spans="2:12" x14ac:dyDescent="0.3">
      <c r="B67" s="290" t="s">
        <v>4612</v>
      </c>
      <c r="C67" s="9" t="s">
        <v>13</v>
      </c>
      <c r="D67" s="12">
        <f t="shared" ref="D67:D89" si="7">E67*0.65</f>
        <v>32.5</v>
      </c>
      <c r="E67" s="11">
        <v>50</v>
      </c>
      <c r="F67" s="12">
        <f t="shared" ref="F67:F89" si="8">D67*D$2</f>
        <v>0</v>
      </c>
      <c r="G67" s="12">
        <f t="shared" ref="G67:G89" si="9">E67*D$3</f>
        <v>0</v>
      </c>
      <c r="H67" s="273" t="s">
        <v>4613</v>
      </c>
      <c r="I67" s="274"/>
      <c r="J67" s="274"/>
      <c r="K67" s="274"/>
      <c r="L67" s="275"/>
    </row>
    <row r="68" spans="2:12" x14ac:dyDescent="0.3">
      <c r="B68" s="226"/>
      <c r="C68" s="9" t="s">
        <v>319</v>
      </c>
      <c r="D68" s="12">
        <f t="shared" si="7"/>
        <v>13</v>
      </c>
      <c r="E68" s="11">
        <v>20</v>
      </c>
      <c r="F68" s="12">
        <f t="shared" si="8"/>
        <v>0</v>
      </c>
      <c r="G68" s="12">
        <f t="shared" si="9"/>
        <v>0</v>
      </c>
      <c r="H68" s="276"/>
      <c r="I68" s="277"/>
      <c r="J68" s="277"/>
      <c r="K68" s="277"/>
      <c r="L68" s="278"/>
    </row>
    <row r="69" spans="2:12" x14ac:dyDescent="0.3">
      <c r="B69" s="226"/>
      <c r="C69" s="9" t="s">
        <v>15</v>
      </c>
      <c r="D69" s="12">
        <f t="shared" si="7"/>
        <v>6.5</v>
      </c>
      <c r="E69" s="11">
        <v>10</v>
      </c>
      <c r="F69" s="12">
        <f t="shared" si="8"/>
        <v>0</v>
      </c>
      <c r="G69" s="12">
        <f t="shared" si="9"/>
        <v>0</v>
      </c>
      <c r="H69" s="276"/>
      <c r="I69" s="277"/>
      <c r="J69" s="277"/>
      <c r="K69" s="277"/>
      <c r="L69" s="278"/>
    </row>
    <row r="70" spans="2:12" x14ac:dyDescent="0.3">
      <c r="B70" s="226"/>
      <c r="C70" s="9" t="s">
        <v>23</v>
      </c>
      <c r="D70" s="31">
        <f t="shared" si="7"/>
        <v>3.25</v>
      </c>
      <c r="E70" s="11">
        <v>5</v>
      </c>
      <c r="F70" s="12">
        <f t="shared" si="8"/>
        <v>0</v>
      </c>
      <c r="G70" s="12">
        <f t="shared" si="9"/>
        <v>0</v>
      </c>
      <c r="H70" s="276"/>
      <c r="I70" s="277"/>
      <c r="J70" s="277"/>
      <c r="K70" s="277"/>
      <c r="L70" s="278"/>
    </row>
    <row r="71" spans="2:12" x14ac:dyDescent="0.3">
      <c r="B71" s="226"/>
      <c r="C71" s="9" t="s">
        <v>22</v>
      </c>
      <c r="D71" s="12">
        <f t="shared" si="7"/>
        <v>6.5</v>
      </c>
      <c r="E71" s="11">
        <v>10</v>
      </c>
      <c r="F71" s="12">
        <f t="shared" si="8"/>
        <v>0</v>
      </c>
      <c r="G71" s="12">
        <f t="shared" si="9"/>
        <v>0</v>
      </c>
      <c r="H71" s="276"/>
      <c r="I71" s="277"/>
      <c r="J71" s="277"/>
      <c r="K71" s="277"/>
      <c r="L71" s="278"/>
    </row>
    <row r="72" spans="2:12" x14ac:dyDescent="0.3">
      <c r="B72" s="226"/>
      <c r="C72" s="9" t="s">
        <v>20</v>
      </c>
      <c r="D72" s="32">
        <f t="shared" si="7"/>
        <v>1.9500000000000002</v>
      </c>
      <c r="E72" s="11">
        <v>3</v>
      </c>
      <c r="F72" s="12">
        <f t="shared" si="8"/>
        <v>0</v>
      </c>
      <c r="G72" s="12">
        <f t="shared" si="9"/>
        <v>0</v>
      </c>
      <c r="H72" s="276"/>
      <c r="I72" s="277"/>
      <c r="J72" s="277"/>
      <c r="K72" s="277"/>
      <c r="L72" s="278"/>
    </row>
    <row r="73" spans="2:12" ht="16.5" customHeight="1" x14ac:dyDescent="0.3">
      <c r="B73" s="226"/>
      <c r="C73" s="9" t="s">
        <v>24</v>
      </c>
      <c r="D73" s="31">
        <f t="shared" si="7"/>
        <v>0.65</v>
      </c>
      <c r="E73" s="11">
        <v>1</v>
      </c>
      <c r="F73" s="12">
        <f t="shared" si="8"/>
        <v>0</v>
      </c>
      <c r="G73" s="12">
        <f t="shared" si="9"/>
        <v>0</v>
      </c>
      <c r="H73" s="276"/>
      <c r="I73" s="277"/>
      <c r="J73" s="277"/>
      <c r="K73" s="277"/>
      <c r="L73" s="278"/>
    </row>
    <row r="74" spans="2:12" ht="16.5" customHeight="1" x14ac:dyDescent="0.3">
      <c r="B74" s="226"/>
      <c r="C74" s="9" t="s">
        <v>39</v>
      </c>
      <c r="D74" s="31">
        <f t="shared" si="7"/>
        <v>0.32500000000000001</v>
      </c>
      <c r="E74" s="11">
        <v>0.5</v>
      </c>
      <c r="F74" s="12">
        <f t="shared" si="8"/>
        <v>0</v>
      </c>
      <c r="G74" s="12">
        <f t="shared" si="9"/>
        <v>0</v>
      </c>
      <c r="H74" s="276"/>
      <c r="I74" s="277"/>
      <c r="J74" s="277"/>
      <c r="K74" s="277"/>
      <c r="L74" s="278"/>
    </row>
    <row r="75" spans="2:12" ht="16.5" customHeight="1" x14ac:dyDescent="0.3">
      <c r="B75" s="226"/>
      <c r="C75" s="9" t="s">
        <v>78</v>
      </c>
      <c r="D75" s="31">
        <f t="shared" si="7"/>
        <v>0.13</v>
      </c>
      <c r="E75" s="11">
        <v>0.2</v>
      </c>
      <c r="F75" s="12">
        <f t="shared" si="8"/>
        <v>0</v>
      </c>
      <c r="G75" s="12">
        <f t="shared" si="9"/>
        <v>0</v>
      </c>
      <c r="H75" s="276"/>
      <c r="I75" s="277"/>
      <c r="J75" s="277"/>
      <c r="K75" s="277"/>
      <c r="L75" s="278"/>
    </row>
    <row r="76" spans="2:12" ht="16.5" customHeight="1" x14ac:dyDescent="0.3">
      <c r="B76" s="226"/>
      <c r="C76" s="9" t="s">
        <v>19</v>
      </c>
      <c r="D76" s="31">
        <f t="shared" si="7"/>
        <v>0.32500000000000001</v>
      </c>
      <c r="E76" s="11">
        <v>0.5</v>
      </c>
      <c r="F76" s="12">
        <f t="shared" si="8"/>
        <v>0</v>
      </c>
      <c r="G76" s="12">
        <f t="shared" si="9"/>
        <v>0</v>
      </c>
      <c r="H76" s="276"/>
      <c r="I76" s="277"/>
      <c r="J76" s="277"/>
      <c r="K76" s="277"/>
      <c r="L76" s="278"/>
    </row>
    <row r="77" spans="2:12" ht="16.5" customHeight="1" x14ac:dyDescent="0.3">
      <c r="B77" s="227"/>
      <c r="C77" s="9" t="s">
        <v>25</v>
      </c>
      <c r="D77" s="32">
        <f t="shared" si="7"/>
        <v>1.9500000000000002</v>
      </c>
      <c r="E77" s="11">
        <v>3</v>
      </c>
      <c r="F77" s="12">
        <f t="shared" si="8"/>
        <v>0</v>
      </c>
      <c r="G77" s="12">
        <f t="shared" si="9"/>
        <v>0</v>
      </c>
      <c r="H77" s="279"/>
      <c r="I77" s="280"/>
      <c r="J77" s="280"/>
      <c r="K77" s="280"/>
      <c r="L77" s="281"/>
    </row>
    <row r="78" spans="2:12" ht="16.5" customHeight="1" x14ac:dyDescent="0.3">
      <c r="B78" s="187" t="s">
        <v>865</v>
      </c>
      <c r="C78" s="9" t="s">
        <v>165</v>
      </c>
      <c r="D78" s="15">
        <f t="shared" si="7"/>
        <v>3.25</v>
      </c>
      <c r="E78" s="9">
        <v>5</v>
      </c>
      <c r="F78" s="12">
        <f t="shared" si="8"/>
        <v>0</v>
      </c>
      <c r="G78" s="12">
        <f t="shared" si="9"/>
        <v>0</v>
      </c>
      <c r="H78" s="223" t="s">
        <v>866</v>
      </c>
      <c r="I78" s="223"/>
      <c r="J78" s="223"/>
      <c r="K78" s="223"/>
      <c r="L78" s="224"/>
    </row>
    <row r="79" spans="2:12" ht="16.5" customHeight="1" x14ac:dyDescent="0.3">
      <c r="B79" s="187"/>
      <c r="C79" s="9" t="s">
        <v>70</v>
      </c>
      <c r="D79" s="15">
        <f t="shared" si="7"/>
        <v>22.75</v>
      </c>
      <c r="E79" s="9">
        <v>35</v>
      </c>
      <c r="F79" s="12">
        <f t="shared" si="8"/>
        <v>0</v>
      </c>
      <c r="G79" s="12">
        <f t="shared" si="9"/>
        <v>0</v>
      </c>
      <c r="H79" s="223"/>
      <c r="I79" s="223"/>
      <c r="J79" s="223"/>
      <c r="K79" s="223"/>
      <c r="L79" s="224"/>
    </row>
    <row r="80" spans="2:12" ht="16.5" customHeight="1" x14ac:dyDescent="0.3">
      <c r="B80" s="187"/>
      <c r="C80" s="9" t="s">
        <v>16</v>
      </c>
      <c r="D80" s="19">
        <f t="shared" si="7"/>
        <v>1.9500000000000002</v>
      </c>
      <c r="E80" s="9">
        <v>3</v>
      </c>
      <c r="F80" s="12">
        <f t="shared" si="8"/>
        <v>0</v>
      </c>
      <c r="G80" s="12">
        <f t="shared" si="9"/>
        <v>0</v>
      </c>
      <c r="H80" s="223"/>
      <c r="I80" s="223"/>
      <c r="J80" s="223"/>
      <c r="K80" s="223"/>
      <c r="L80" s="224"/>
    </row>
    <row r="81" spans="2:12" ht="16.5" customHeight="1" x14ac:dyDescent="0.3">
      <c r="B81" s="187"/>
      <c r="C81" s="9" t="s">
        <v>19</v>
      </c>
      <c r="D81" s="15">
        <f t="shared" si="7"/>
        <v>0.32500000000000001</v>
      </c>
      <c r="E81" s="9">
        <v>0.5</v>
      </c>
      <c r="F81" s="12">
        <f t="shared" si="8"/>
        <v>0</v>
      </c>
      <c r="G81" s="12">
        <f t="shared" si="9"/>
        <v>0</v>
      </c>
      <c r="H81" s="223"/>
      <c r="I81" s="223"/>
      <c r="J81" s="223"/>
      <c r="K81" s="223"/>
      <c r="L81" s="224"/>
    </row>
    <row r="82" spans="2:12" ht="16.5" customHeight="1" x14ac:dyDescent="0.3">
      <c r="B82" s="187"/>
      <c r="C82" s="9" t="s">
        <v>27</v>
      </c>
      <c r="D82" s="15">
        <f t="shared" si="7"/>
        <v>0.13</v>
      </c>
      <c r="E82" s="9">
        <v>0.2</v>
      </c>
      <c r="F82" s="12">
        <f t="shared" si="8"/>
        <v>0</v>
      </c>
      <c r="G82" s="12">
        <f t="shared" si="9"/>
        <v>0</v>
      </c>
      <c r="H82" s="223"/>
      <c r="I82" s="223"/>
      <c r="J82" s="223"/>
      <c r="K82" s="223"/>
      <c r="L82" s="224"/>
    </row>
    <row r="83" spans="2:12" ht="16.5" customHeight="1" x14ac:dyDescent="0.3">
      <c r="B83" s="187"/>
      <c r="C83" s="9" t="s">
        <v>20</v>
      </c>
      <c r="D83" s="15">
        <f t="shared" si="7"/>
        <v>0.65</v>
      </c>
      <c r="E83" s="9">
        <v>1</v>
      </c>
      <c r="F83" s="12">
        <f t="shared" si="8"/>
        <v>0</v>
      </c>
      <c r="G83" s="12">
        <f t="shared" si="9"/>
        <v>0</v>
      </c>
      <c r="H83" s="223"/>
      <c r="I83" s="223"/>
      <c r="J83" s="223"/>
      <c r="K83" s="223"/>
      <c r="L83" s="224"/>
    </row>
    <row r="84" spans="2:12" ht="16.5" customHeight="1" x14ac:dyDescent="0.3">
      <c r="B84" s="187" t="s">
        <v>867</v>
      </c>
      <c r="C84" s="9" t="s">
        <v>26</v>
      </c>
      <c r="D84" s="31">
        <f t="shared" si="7"/>
        <v>9.75</v>
      </c>
      <c r="E84" s="11">
        <v>15</v>
      </c>
      <c r="F84" s="12">
        <f t="shared" si="8"/>
        <v>0</v>
      </c>
      <c r="G84" s="12">
        <f t="shared" si="9"/>
        <v>0</v>
      </c>
      <c r="H84" s="202" t="s">
        <v>868</v>
      </c>
      <c r="I84" s="203"/>
      <c r="J84" s="203"/>
      <c r="K84" s="203"/>
      <c r="L84" s="204"/>
    </row>
    <row r="85" spans="2:12" ht="16.5" customHeight="1" x14ac:dyDescent="0.3">
      <c r="B85" s="187"/>
      <c r="C85" s="9" t="s">
        <v>25</v>
      </c>
      <c r="D85" s="12">
        <f t="shared" si="7"/>
        <v>1.3</v>
      </c>
      <c r="E85" s="11">
        <v>2</v>
      </c>
      <c r="F85" s="12">
        <f t="shared" si="8"/>
        <v>0</v>
      </c>
      <c r="G85" s="12">
        <f t="shared" si="9"/>
        <v>0</v>
      </c>
      <c r="H85" s="205"/>
      <c r="I85" s="206"/>
      <c r="J85" s="206"/>
      <c r="K85" s="206"/>
      <c r="L85" s="207"/>
    </row>
    <row r="86" spans="2:12" ht="16.5" customHeight="1" x14ac:dyDescent="0.3">
      <c r="B86" s="187"/>
      <c r="C86" s="9" t="s">
        <v>27</v>
      </c>
      <c r="D86" s="31">
        <f t="shared" si="7"/>
        <v>0.65</v>
      </c>
      <c r="E86" s="11">
        <v>1</v>
      </c>
      <c r="F86" s="12">
        <f t="shared" si="8"/>
        <v>0</v>
      </c>
      <c r="G86" s="12">
        <f t="shared" si="9"/>
        <v>0</v>
      </c>
      <c r="H86" s="205"/>
      <c r="I86" s="206"/>
      <c r="J86" s="206"/>
      <c r="K86" s="206"/>
      <c r="L86" s="207"/>
    </row>
    <row r="87" spans="2:12" ht="16.5" customHeight="1" x14ac:dyDescent="0.3">
      <c r="B87" s="187"/>
      <c r="C87" s="9" t="s">
        <v>378</v>
      </c>
      <c r="D87" s="32">
        <f t="shared" si="7"/>
        <v>1.9500000000000002</v>
      </c>
      <c r="E87" s="11">
        <v>3</v>
      </c>
      <c r="F87" s="12">
        <f t="shared" si="8"/>
        <v>0</v>
      </c>
      <c r="G87" s="12">
        <f t="shared" si="9"/>
        <v>0</v>
      </c>
      <c r="H87" s="205"/>
      <c r="I87" s="206"/>
      <c r="J87" s="206"/>
      <c r="K87" s="206"/>
      <c r="L87" s="207"/>
    </row>
    <row r="88" spans="2:12" ht="16.5" customHeight="1" x14ac:dyDescent="0.3">
      <c r="B88" s="187"/>
      <c r="C88" s="9" t="s">
        <v>19</v>
      </c>
      <c r="D88" s="31">
        <f t="shared" si="7"/>
        <v>0.32500000000000001</v>
      </c>
      <c r="E88" s="11">
        <v>0.5</v>
      </c>
      <c r="F88" s="12">
        <f t="shared" si="8"/>
        <v>0</v>
      </c>
      <c r="G88" s="12">
        <f t="shared" si="9"/>
        <v>0</v>
      </c>
      <c r="H88" s="270"/>
      <c r="I88" s="271"/>
      <c r="J88" s="271"/>
      <c r="K88" s="271"/>
      <c r="L88" s="272"/>
    </row>
    <row r="89" spans="2:12" ht="16.5" customHeight="1" thickBot="1" x14ac:dyDescent="0.35">
      <c r="B89" s="30" t="s">
        <v>784</v>
      </c>
      <c r="C89" s="21" t="s">
        <v>35</v>
      </c>
      <c r="D89" s="22">
        <f t="shared" si="7"/>
        <v>13</v>
      </c>
      <c r="E89" s="23">
        <v>20</v>
      </c>
      <c r="F89" s="24">
        <f t="shared" si="8"/>
        <v>0</v>
      </c>
      <c r="G89" s="24">
        <f t="shared" si="9"/>
        <v>0</v>
      </c>
      <c r="H89" s="188" t="s">
        <v>36</v>
      </c>
      <c r="I89" s="188"/>
      <c r="J89" s="188"/>
      <c r="K89" s="188"/>
      <c r="L89" s="189"/>
    </row>
    <row r="90" spans="2:12" ht="72" customHeight="1" thickTop="1" x14ac:dyDescent="0.3">
      <c r="B90" s="190"/>
      <c r="C90" s="190"/>
      <c r="D90" s="190"/>
      <c r="E90" s="190"/>
      <c r="F90" s="190"/>
      <c r="G90" s="190"/>
      <c r="H90" s="190"/>
      <c r="I90" s="190"/>
      <c r="J90" s="190"/>
      <c r="K90" s="190"/>
      <c r="L90" s="190"/>
    </row>
    <row r="91" spans="2:12" ht="17.25" thickBot="1" x14ac:dyDescent="0.35"/>
    <row r="92" spans="2:12" ht="20.25" thickTop="1" x14ac:dyDescent="0.3">
      <c r="B92" s="217" t="s">
        <v>869</v>
      </c>
      <c r="C92" s="218"/>
      <c r="D92" s="218"/>
      <c r="E92" s="218"/>
      <c r="F92" s="218"/>
      <c r="G92" s="218"/>
      <c r="H92" s="218"/>
      <c r="I92" s="218"/>
      <c r="J92" s="218"/>
      <c r="K92" s="218"/>
      <c r="L92" s="219"/>
    </row>
    <row r="93" spans="2:12" ht="16.5" customHeight="1" x14ac:dyDescent="0.3">
      <c r="B93" s="220" t="s">
        <v>3</v>
      </c>
      <c r="C93" s="221" t="s">
        <v>4</v>
      </c>
      <c r="D93" s="221" t="s">
        <v>5</v>
      </c>
      <c r="E93" s="221"/>
      <c r="F93" s="221" t="s">
        <v>6</v>
      </c>
      <c r="G93" s="221"/>
      <c r="H93" s="221" t="s">
        <v>7</v>
      </c>
      <c r="I93" s="221"/>
      <c r="J93" s="221"/>
      <c r="K93" s="221"/>
      <c r="L93" s="222"/>
    </row>
    <row r="94" spans="2:12" x14ac:dyDescent="0.3">
      <c r="B94" s="220"/>
      <c r="C94" s="221"/>
      <c r="D94" s="6" t="s">
        <v>1</v>
      </c>
      <c r="E94" s="6" t="s">
        <v>2</v>
      </c>
      <c r="F94" s="38" t="s">
        <v>1</v>
      </c>
      <c r="G94" s="39" t="s">
        <v>2</v>
      </c>
      <c r="H94" s="221"/>
      <c r="I94" s="221"/>
      <c r="J94" s="221"/>
      <c r="K94" s="221"/>
      <c r="L94" s="222"/>
    </row>
    <row r="95" spans="2:12" ht="16.5" customHeight="1" x14ac:dyDescent="0.3">
      <c r="B95" s="16" t="s">
        <v>787</v>
      </c>
      <c r="C95" s="9" t="s">
        <v>13</v>
      </c>
      <c r="D95" s="10">
        <f t="shared" ref="D95:D115" si="10">E95*0.65</f>
        <v>35.75</v>
      </c>
      <c r="E95" s="9">
        <v>55</v>
      </c>
      <c r="F95" s="12">
        <f>D95*D$2</f>
        <v>0</v>
      </c>
      <c r="G95" s="12">
        <f>E95*D$3</f>
        <v>0</v>
      </c>
      <c r="H95" s="223" t="s">
        <v>870</v>
      </c>
      <c r="I95" s="223"/>
      <c r="J95" s="223"/>
      <c r="K95" s="223"/>
      <c r="L95" s="224"/>
    </row>
    <row r="96" spans="2:12" ht="16.5" customHeight="1" x14ac:dyDescent="0.3">
      <c r="B96" s="187" t="s">
        <v>871</v>
      </c>
      <c r="C96" s="14" t="s">
        <v>227</v>
      </c>
      <c r="D96" s="15">
        <f t="shared" si="10"/>
        <v>9.75</v>
      </c>
      <c r="E96" s="11">
        <v>15</v>
      </c>
      <c r="F96" s="12">
        <f t="shared" ref="F96:F114" si="11">D96*D$2</f>
        <v>0</v>
      </c>
      <c r="G96" s="12">
        <f t="shared" ref="G96:G115" si="12">E96*D$3</f>
        <v>0</v>
      </c>
      <c r="H96" s="202" t="s">
        <v>384</v>
      </c>
      <c r="I96" s="203"/>
      <c r="J96" s="203"/>
      <c r="K96" s="203"/>
      <c r="L96" s="204"/>
    </row>
    <row r="97" spans="2:12" ht="16.5" customHeight="1" x14ac:dyDescent="0.3">
      <c r="B97" s="187"/>
      <c r="C97" s="14" t="s">
        <v>872</v>
      </c>
      <c r="D97" s="15">
        <f t="shared" si="10"/>
        <v>6.5</v>
      </c>
      <c r="E97" s="11">
        <v>10</v>
      </c>
      <c r="F97" s="12">
        <f t="shared" si="11"/>
        <v>0</v>
      </c>
      <c r="G97" s="12">
        <f t="shared" si="12"/>
        <v>0</v>
      </c>
      <c r="H97" s="205"/>
      <c r="I97" s="206"/>
      <c r="J97" s="206"/>
      <c r="K97" s="206"/>
      <c r="L97" s="207"/>
    </row>
    <row r="98" spans="2:12" ht="16.5" customHeight="1" x14ac:dyDescent="0.3">
      <c r="B98" s="187"/>
      <c r="C98" s="14" t="s">
        <v>873</v>
      </c>
      <c r="D98" s="15">
        <f t="shared" si="10"/>
        <v>3.25</v>
      </c>
      <c r="E98" s="11">
        <v>5</v>
      </c>
      <c r="F98" s="12">
        <f t="shared" si="11"/>
        <v>0</v>
      </c>
      <c r="G98" s="12">
        <f t="shared" si="12"/>
        <v>0</v>
      </c>
      <c r="H98" s="205"/>
      <c r="I98" s="206"/>
      <c r="J98" s="206"/>
      <c r="K98" s="206"/>
      <c r="L98" s="207"/>
    </row>
    <row r="99" spans="2:12" ht="16.5" customHeight="1" x14ac:dyDescent="0.3">
      <c r="B99" s="187"/>
      <c r="C99" s="14" t="s">
        <v>874</v>
      </c>
      <c r="D99" s="15">
        <f t="shared" si="10"/>
        <v>3.25</v>
      </c>
      <c r="E99" s="11">
        <v>5</v>
      </c>
      <c r="F99" s="12">
        <f t="shared" si="11"/>
        <v>0</v>
      </c>
      <c r="G99" s="12">
        <f t="shared" si="12"/>
        <v>0</v>
      </c>
      <c r="H99" s="205"/>
      <c r="I99" s="206"/>
      <c r="J99" s="206"/>
      <c r="K99" s="206"/>
      <c r="L99" s="207"/>
    </row>
    <row r="100" spans="2:12" ht="16.5" customHeight="1" x14ac:dyDescent="0.3">
      <c r="B100" s="187"/>
      <c r="C100" s="14" t="s">
        <v>17</v>
      </c>
      <c r="D100" s="26">
        <f t="shared" si="10"/>
        <v>1.9500000000000002</v>
      </c>
      <c r="E100" s="11">
        <v>3</v>
      </c>
      <c r="F100" s="12">
        <f t="shared" si="11"/>
        <v>0</v>
      </c>
      <c r="G100" s="12">
        <f t="shared" si="12"/>
        <v>0</v>
      </c>
      <c r="H100" s="205"/>
      <c r="I100" s="206"/>
      <c r="J100" s="206"/>
      <c r="K100" s="206"/>
      <c r="L100" s="207"/>
    </row>
    <row r="101" spans="2:12" ht="16.5" customHeight="1" x14ac:dyDescent="0.3">
      <c r="B101" s="187"/>
      <c r="C101" s="14" t="s">
        <v>16</v>
      </c>
      <c r="D101" s="26">
        <f t="shared" si="10"/>
        <v>1.9500000000000002</v>
      </c>
      <c r="E101" s="11">
        <v>3</v>
      </c>
      <c r="F101" s="12">
        <f t="shared" si="11"/>
        <v>0</v>
      </c>
      <c r="G101" s="12">
        <f t="shared" si="12"/>
        <v>0</v>
      </c>
      <c r="H101" s="205"/>
      <c r="I101" s="206"/>
      <c r="J101" s="206"/>
      <c r="K101" s="206"/>
      <c r="L101" s="207"/>
    </row>
    <row r="102" spans="2:12" ht="16.5" customHeight="1" x14ac:dyDescent="0.3">
      <c r="B102" s="187"/>
      <c r="C102" s="14" t="s">
        <v>27</v>
      </c>
      <c r="D102" s="15">
        <f t="shared" si="10"/>
        <v>1.3</v>
      </c>
      <c r="E102" s="11">
        <v>2</v>
      </c>
      <c r="F102" s="12">
        <f t="shared" si="11"/>
        <v>0</v>
      </c>
      <c r="G102" s="12">
        <f t="shared" si="12"/>
        <v>0</v>
      </c>
      <c r="H102" s="205"/>
      <c r="I102" s="206"/>
      <c r="J102" s="206"/>
      <c r="K102" s="206"/>
      <c r="L102" s="207"/>
    </row>
    <row r="103" spans="2:12" ht="16.5" customHeight="1" x14ac:dyDescent="0.3">
      <c r="B103" s="187"/>
      <c r="C103" s="14" t="s">
        <v>24</v>
      </c>
      <c r="D103" s="15">
        <f t="shared" si="10"/>
        <v>0.32500000000000001</v>
      </c>
      <c r="E103" s="11">
        <v>0.5</v>
      </c>
      <c r="F103" s="12">
        <f t="shared" si="11"/>
        <v>0</v>
      </c>
      <c r="G103" s="12">
        <f t="shared" si="12"/>
        <v>0</v>
      </c>
      <c r="H103" s="205"/>
      <c r="I103" s="206"/>
      <c r="J103" s="206"/>
      <c r="K103" s="206"/>
      <c r="L103" s="207"/>
    </row>
    <row r="104" spans="2:12" ht="16.5" customHeight="1" x14ac:dyDescent="0.3">
      <c r="B104" s="287" t="s">
        <v>672</v>
      </c>
      <c r="C104" s="9" t="s">
        <v>875</v>
      </c>
      <c r="D104" s="19">
        <f t="shared" si="10"/>
        <v>26</v>
      </c>
      <c r="E104" s="11">
        <v>40</v>
      </c>
      <c r="F104" s="12">
        <f t="shared" si="11"/>
        <v>0</v>
      </c>
      <c r="G104" s="12">
        <f t="shared" si="12"/>
        <v>0</v>
      </c>
      <c r="H104" s="202" t="s">
        <v>674</v>
      </c>
      <c r="I104" s="203"/>
      <c r="J104" s="203"/>
      <c r="K104" s="203"/>
      <c r="L104" s="204"/>
    </row>
    <row r="105" spans="2:12" ht="16.5" customHeight="1" x14ac:dyDescent="0.3">
      <c r="B105" s="289"/>
      <c r="C105" s="9" t="s">
        <v>876</v>
      </c>
      <c r="D105" s="15">
        <f t="shared" si="10"/>
        <v>3.25</v>
      </c>
      <c r="E105" s="11">
        <v>5</v>
      </c>
      <c r="F105" s="12">
        <f t="shared" si="11"/>
        <v>0</v>
      </c>
      <c r="G105" s="12">
        <f t="shared" si="12"/>
        <v>0</v>
      </c>
      <c r="H105" s="205"/>
      <c r="I105" s="206"/>
      <c r="J105" s="206"/>
      <c r="K105" s="206"/>
      <c r="L105" s="207"/>
    </row>
    <row r="106" spans="2:12" ht="16.5" customHeight="1" x14ac:dyDescent="0.3">
      <c r="B106" s="187" t="s">
        <v>4614</v>
      </c>
      <c r="C106" s="9" t="s">
        <v>877</v>
      </c>
      <c r="D106" s="10">
        <f t="shared" si="10"/>
        <v>19.5</v>
      </c>
      <c r="E106" s="9">
        <v>30</v>
      </c>
      <c r="F106" s="12">
        <f t="shared" si="11"/>
        <v>0</v>
      </c>
      <c r="G106" s="12">
        <f t="shared" si="12"/>
        <v>0</v>
      </c>
      <c r="H106" s="309" t="s">
        <v>878</v>
      </c>
      <c r="I106" s="309"/>
      <c r="J106" s="309"/>
      <c r="K106" s="309"/>
      <c r="L106" s="310"/>
    </row>
    <row r="107" spans="2:12" ht="16.5" customHeight="1" x14ac:dyDescent="0.3">
      <c r="B107" s="187"/>
      <c r="C107" s="9" t="s">
        <v>22</v>
      </c>
      <c r="D107" s="10">
        <f t="shared" si="10"/>
        <v>6.5</v>
      </c>
      <c r="E107" s="9">
        <v>10</v>
      </c>
      <c r="F107" s="12">
        <f t="shared" si="11"/>
        <v>0</v>
      </c>
      <c r="G107" s="12">
        <f t="shared" si="12"/>
        <v>0</v>
      </c>
      <c r="H107" s="309"/>
      <c r="I107" s="309"/>
      <c r="J107" s="309"/>
      <c r="K107" s="309"/>
      <c r="L107" s="310"/>
    </row>
    <row r="108" spans="2:12" ht="16.5" customHeight="1" x14ac:dyDescent="0.3">
      <c r="B108" s="187"/>
      <c r="C108" s="9" t="s">
        <v>27</v>
      </c>
      <c r="D108" s="26">
        <f t="shared" si="10"/>
        <v>1.9500000000000002</v>
      </c>
      <c r="E108" s="9">
        <v>3</v>
      </c>
      <c r="F108" s="12">
        <f t="shared" si="11"/>
        <v>0</v>
      </c>
      <c r="G108" s="12">
        <f t="shared" si="12"/>
        <v>0</v>
      </c>
      <c r="H108" s="309"/>
      <c r="I108" s="309"/>
      <c r="J108" s="309"/>
      <c r="K108" s="309"/>
      <c r="L108" s="310"/>
    </row>
    <row r="109" spans="2:12" ht="16.5" customHeight="1" x14ac:dyDescent="0.3">
      <c r="B109" s="187"/>
      <c r="C109" s="9" t="s">
        <v>540</v>
      </c>
      <c r="D109" s="10">
        <f t="shared" si="10"/>
        <v>1.3</v>
      </c>
      <c r="E109" s="9">
        <v>2</v>
      </c>
      <c r="F109" s="12">
        <f t="shared" si="11"/>
        <v>0</v>
      </c>
      <c r="G109" s="12">
        <f t="shared" si="12"/>
        <v>0</v>
      </c>
      <c r="H109" s="309"/>
      <c r="I109" s="309"/>
      <c r="J109" s="309"/>
      <c r="K109" s="309"/>
      <c r="L109" s="310"/>
    </row>
    <row r="110" spans="2:12" ht="16.5" customHeight="1" x14ac:dyDescent="0.3">
      <c r="B110" s="187"/>
      <c r="C110" s="9" t="s">
        <v>39</v>
      </c>
      <c r="D110" s="10">
        <f t="shared" si="10"/>
        <v>0.65</v>
      </c>
      <c r="E110" s="9">
        <v>1</v>
      </c>
      <c r="F110" s="12">
        <f t="shared" si="11"/>
        <v>0</v>
      </c>
      <c r="G110" s="12">
        <f t="shared" si="12"/>
        <v>0</v>
      </c>
      <c r="H110" s="309"/>
      <c r="I110" s="309"/>
      <c r="J110" s="309"/>
      <c r="K110" s="309"/>
      <c r="L110" s="310"/>
    </row>
    <row r="111" spans="2:12" ht="16.5" customHeight="1" x14ac:dyDescent="0.3">
      <c r="B111" s="187"/>
      <c r="C111" s="9" t="s">
        <v>20</v>
      </c>
      <c r="D111" s="10">
        <f t="shared" si="10"/>
        <v>0.65</v>
      </c>
      <c r="E111" s="9">
        <v>1</v>
      </c>
      <c r="F111" s="12">
        <f t="shared" si="11"/>
        <v>0</v>
      </c>
      <c r="G111" s="12">
        <f t="shared" si="12"/>
        <v>0</v>
      </c>
      <c r="H111" s="309"/>
      <c r="I111" s="309"/>
      <c r="J111" s="309"/>
      <c r="K111" s="309"/>
      <c r="L111" s="310"/>
    </row>
    <row r="112" spans="2:12" ht="16.5" customHeight="1" x14ac:dyDescent="0.3">
      <c r="B112" s="187"/>
      <c r="C112" s="9" t="s">
        <v>19</v>
      </c>
      <c r="D112" s="10">
        <f t="shared" si="10"/>
        <v>0.32500000000000001</v>
      </c>
      <c r="E112" s="9">
        <v>0.5</v>
      </c>
      <c r="F112" s="12">
        <f t="shared" si="11"/>
        <v>0</v>
      </c>
      <c r="G112" s="12">
        <f t="shared" si="12"/>
        <v>0</v>
      </c>
      <c r="H112" s="309"/>
      <c r="I112" s="309"/>
      <c r="J112" s="309"/>
      <c r="K112" s="309"/>
      <c r="L112" s="310"/>
    </row>
    <row r="113" spans="2:12" ht="16.5" customHeight="1" x14ac:dyDescent="0.3">
      <c r="B113" s="187"/>
      <c r="C113" s="9" t="s">
        <v>53</v>
      </c>
      <c r="D113" s="10">
        <f t="shared" si="10"/>
        <v>0.13</v>
      </c>
      <c r="E113" s="9">
        <v>0.2</v>
      </c>
      <c r="F113" s="12">
        <f t="shared" si="11"/>
        <v>0</v>
      </c>
      <c r="G113" s="12">
        <f t="shared" si="12"/>
        <v>0</v>
      </c>
      <c r="H113" s="309"/>
      <c r="I113" s="309"/>
      <c r="J113" s="309"/>
      <c r="K113" s="309"/>
      <c r="L113" s="310"/>
    </row>
    <row r="114" spans="2:12" ht="16.5" customHeight="1" x14ac:dyDescent="0.3">
      <c r="B114" s="187"/>
      <c r="C114" s="9" t="s">
        <v>876</v>
      </c>
      <c r="D114" s="10">
        <f t="shared" si="10"/>
        <v>0.65</v>
      </c>
      <c r="E114" s="9">
        <v>1</v>
      </c>
      <c r="F114" s="12">
        <f t="shared" si="11"/>
        <v>0</v>
      </c>
      <c r="G114" s="12">
        <f t="shared" si="12"/>
        <v>0</v>
      </c>
      <c r="H114" s="309"/>
      <c r="I114" s="309"/>
      <c r="J114" s="309"/>
      <c r="K114" s="309"/>
      <c r="L114" s="310"/>
    </row>
    <row r="115" spans="2:12" ht="17.25" thickBot="1" x14ac:dyDescent="0.35">
      <c r="B115" s="30" t="s">
        <v>784</v>
      </c>
      <c r="C115" s="21" t="s">
        <v>35</v>
      </c>
      <c r="D115" s="28">
        <f t="shared" si="10"/>
        <v>13</v>
      </c>
      <c r="E115" s="23">
        <v>20</v>
      </c>
      <c r="F115" s="24">
        <f>D115*D$2</f>
        <v>0</v>
      </c>
      <c r="G115" s="24">
        <f t="shared" si="12"/>
        <v>0</v>
      </c>
      <c r="H115" s="188" t="s">
        <v>36</v>
      </c>
      <c r="I115" s="188"/>
      <c r="J115" s="188"/>
      <c r="K115" s="188"/>
      <c r="L115" s="189"/>
    </row>
    <row r="116" spans="2:12" ht="72" customHeight="1" thickTop="1" x14ac:dyDescent="0.3">
      <c r="B116" s="322"/>
      <c r="C116" s="322"/>
      <c r="D116" s="322"/>
      <c r="E116" s="322"/>
      <c r="F116" s="322"/>
      <c r="G116" s="322"/>
      <c r="H116" s="322"/>
      <c r="I116" s="322"/>
      <c r="J116" s="322"/>
      <c r="K116" s="322"/>
      <c r="L116" s="322"/>
    </row>
    <row r="117" spans="2:12" ht="17.25" thickBot="1" x14ac:dyDescent="0.35"/>
    <row r="118" spans="2:12" ht="20.25" thickTop="1" x14ac:dyDescent="0.3">
      <c r="B118" s="217" t="s">
        <v>879</v>
      </c>
      <c r="C118" s="218"/>
      <c r="D118" s="218"/>
      <c r="E118" s="218"/>
      <c r="F118" s="218"/>
      <c r="G118" s="218"/>
      <c r="H118" s="218"/>
      <c r="I118" s="218"/>
      <c r="J118" s="218"/>
      <c r="K118" s="218"/>
      <c r="L118" s="219"/>
    </row>
    <row r="119" spans="2:12" x14ac:dyDescent="0.3">
      <c r="B119" s="220" t="s">
        <v>3</v>
      </c>
      <c r="C119" s="221" t="s">
        <v>4</v>
      </c>
      <c r="D119" s="221" t="s">
        <v>5</v>
      </c>
      <c r="E119" s="221"/>
      <c r="F119" s="221" t="s">
        <v>6</v>
      </c>
      <c r="G119" s="221"/>
      <c r="H119" s="221" t="s">
        <v>7</v>
      </c>
      <c r="I119" s="221"/>
      <c r="J119" s="221"/>
      <c r="K119" s="221"/>
      <c r="L119" s="222"/>
    </row>
    <row r="120" spans="2:12" x14ac:dyDescent="0.3">
      <c r="B120" s="220"/>
      <c r="C120" s="221"/>
      <c r="D120" s="6" t="s">
        <v>1</v>
      </c>
      <c r="E120" s="6" t="s">
        <v>2</v>
      </c>
      <c r="F120" s="38" t="s">
        <v>1</v>
      </c>
      <c r="G120" s="39" t="s">
        <v>2</v>
      </c>
      <c r="H120" s="221"/>
      <c r="I120" s="221"/>
      <c r="J120" s="221"/>
      <c r="K120" s="221"/>
      <c r="L120" s="222"/>
    </row>
    <row r="121" spans="2:12" x14ac:dyDescent="0.3">
      <c r="B121" s="187" t="s">
        <v>880</v>
      </c>
      <c r="C121" s="9" t="s">
        <v>259</v>
      </c>
      <c r="D121" s="10">
        <f>E121*0.65</f>
        <v>32.5</v>
      </c>
      <c r="E121" s="9">
        <v>50</v>
      </c>
      <c r="F121" s="12">
        <f t="shared" ref="F121:F136" si="13">D121*D$2</f>
        <v>0</v>
      </c>
      <c r="G121" s="12">
        <f t="shared" ref="G121:G136" si="14">E121*D$3</f>
        <v>0</v>
      </c>
      <c r="H121" s="223" t="s">
        <v>47</v>
      </c>
      <c r="I121" s="223"/>
      <c r="J121" s="223"/>
      <c r="K121" s="223"/>
      <c r="L121" s="224"/>
    </row>
    <row r="122" spans="2:12" x14ac:dyDescent="0.3">
      <c r="B122" s="187"/>
      <c r="C122" s="9" t="s">
        <v>881</v>
      </c>
      <c r="D122" s="10">
        <f>E122*0.65</f>
        <v>1.625</v>
      </c>
      <c r="E122" s="9">
        <v>2.5</v>
      </c>
      <c r="F122" s="12">
        <f t="shared" si="13"/>
        <v>0</v>
      </c>
      <c r="G122" s="12">
        <f t="shared" si="14"/>
        <v>0</v>
      </c>
      <c r="H122" s="223"/>
      <c r="I122" s="223"/>
      <c r="J122" s="223"/>
      <c r="K122" s="223"/>
      <c r="L122" s="224"/>
    </row>
    <row r="123" spans="2:12" x14ac:dyDescent="0.3">
      <c r="B123" s="290" t="s">
        <v>882</v>
      </c>
      <c r="C123" s="14" t="s">
        <v>883</v>
      </c>
      <c r="D123" s="19">
        <f t="shared" ref="D123:D136" si="15">E123*0.65</f>
        <v>13</v>
      </c>
      <c r="E123" s="9">
        <v>20</v>
      </c>
      <c r="F123" s="12">
        <f t="shared" si="13"/>
        <v>0</v>
      </c>
      <c r="G123" s="12">
        <f t="shared" si="14"/>
        <v>0</v>
      </c>
      <c r="H123" s="202" t="s">
        <v>884</v>
      </c>
      <c r="I123" s="203"/>
      <c r="J123" s="203"/>
      <c r="K123" s="203"/>
      <c r="L123" s="204"/>
    </row>
    <row r="124" spans="2:12" x14ac:dyDescent="0.3">
      <c r="B124" s="291"/>
      <c r="C124" s="14" t="s">
        <v>18</v>
      </c>
      <c r="D124" s="15">
        <f t="shared" si="15"/>
        <v>3.25</v>
      </c>
      <c r="E124" s="9">
        <v>5</v>
      </c>
      <c r="F124" s="12">
        <f t="shared" si="13"/>
        <v>0</v>
      </c>
      <c r="G124" s="12">
        <f t="shared" si="14"/>
        <v>0</v>
      </c>
      <c r="H124" s="205"/>
      <c r="I124" s="206"/>
      <c r="J124" s="206"/>
      <c r="K124" s="206"/>
      <c r="L124" s="207"/>
    </row>
    <row r="125" spans="2:12" x14ac:dyDescent="0.3">
      <c r="B125" s="291"/>
      <c r="C125" s="14" t="s">
        <v>16</v>
      </c>
      <c r="D125" s="15">
        <f t="shared" si="15"/>
        <v>1.3</v>
      </c>
      <c r="E125" s="9">
        <v>2</v>
      </c>
      <c r="F125" s="12">
        <f t="shared" si="13"/>
        <v>0</v>
      </c>
      <c r="G125" s="12">
        <f t="shared" si="14"/>
        <v>0</v>
      </c>
      <c r="H125" s="205"/>
      <c r="I125" s="206"/>
      <c r="J125" s="206"/>
      <c r="K125" s="206"/>
      <c r="L125" s="207"/>
    </row>
    <row r="126" spans="2:12" x14ac:dyDescent="0.3">
      <c r="B126" s="291"/>
      <c r="C126" s="14" t="s">
        <v>17</v>
      </c>
      <c r="D126" s="15">
        <f t="shared" si="15"/>
        <v>1.3</v>
      </c>
      <c r="E126" s="9">
        <v>2</v>
      </c>
      <c r="F126" s="12">
        <f t="shared" si="13"/>
        <v>0</v>
      </c>
      <c r="G126" s="12">
        <f t="shared" si="14"/>
        <v>0</v>
      </c>
      <c r="H126" s="205"/>
      <c r="I126" s="206"/>
      <c r="J126" s="206"/>
      <c r="K126" s="206"/>
      <c r="L126" s="207"/>
    </row>
    <row r="127" spans="2:12" x14ac:dyDescent="0.3">
      <c r="B127" s="291"/>
      <c r="C127" s="14" t="s">
        <v>19</v>
      </c>
      <c r="D127" s="15">
        <f t="shared" si="15"/>
        <v>0.32500000000000001</v>
      </c>
      <c r="E127" s="9">
        <v>0.5</v>
      </c>
      <c r="F127" s="12">
        <f t="shared" si="13"/>
        <v>0</v>
      </c>
      <c r="G127" s="12">
        <f t="shared" si="14"/>
        <v>0</v>
      </c>
      <c r="H127" s="205"/>
      <c r="I127" s="206"/>
      <c r="J127" s="206"/>
      <c r="K127" s="206"/>
      <c r="L127" s="207"/>
    </row>
    <row r="128" spans="2:12" x14ac:dyDescent="0.3">
      <c r="B128" s="296"/>
      <c r="C128" s="14" t="s">
        <v>20</v>
      </c>
      <c r="D128" s="15">
        <f t="shared" si="15"/>
        <v>1.3</v>
      </c>
      <c r="E128" s="9">
        <v>2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x14ac:dyDescent="0.3">
      <c r="B129" s="187" t="s">
        <v>885</v>
      </c>
      <c r="C129" s="12" t="s">
        <v>544</v>
      </c>
      <c r="D129" s="26">
        <f t="shared" si="15"/>
        <v>26</v>
      </c>
      <c r="E129" s="74">
        <v>40</v>
      </c>
      <c r="F129" s="12">
        <f t="shared" si="13"/>
        <v>0</v>
      </c>
      <c r="G129" s="12">
        <f t="shared" si="14"/>
        <v>0</v>
      </c>
      <c r="H129" s="193" t="s">
        <v>886</v>
      </c>
      <c r="I129" s="194"/>
      <c r="J129" s="194"/>
      <c r="K129" s="194"/>
      <c r="L129" s="195"/>
    </row>
    <row r="130" spans="2:12" x14ac:dyDescent="0.3">
      <c r="B130" s="187"/>
      <c r="C130" s="12" t="s">
        <v>25</v>
      </c>
      <c r="D130" s="10">
        <f t="shared" si="15"/>
        <v>3.25</v>
      </c>
      <c r="E130" s="74">
        <v>5</v>
      </c>
      <c r="F130" s="12">
        <f t="shared" si="13"/>
        <v>0</v>
      </c>
      <c r="G130" s="12">
        <f t="shared" si="14"/>
        <v>0</v>
      </c>
      <c r="H130" s="199"/>
      <c r="I130" s="200"/>
      <c r="J130" s="200"/>
      <c r="K130" s="200"/>
      <c r="L130" s="201"/>
    </row>
    <row r="131" spans="2:12" ht="16.5" customHeight="1" x14ac:dyDescent="0.3">
      <c r="B131" s="225" t="s">
        <v>887</v>
      </c>
      <c r="C131" s="9" t="s">
        <v>229</v>
      </c>
      <c r="D131" s="19">
        <f t="shared" si="15"/>
        <v>26</v>
      </c>
      <c r="E131" s="9">
        <v>40</v>
      </c>
      <c r="F131" s="12">
        <f t="shared" si="13"/>
        <v>0</v>
      </c>
      <c r="G131" s="12">
        <f t="shared" si="14"/>
        <v>0</v>
      </c>
      <c r="H131" s="262" t="s">
        <v>526</v>
      </c>
      <c r="I131" s="262"/>
      <c r="J131" s="262"/>
      <c r="K131" s="262"/>
      <c r="L131" s="263"/>
    </row>
    <row r="132" spans="2:12" x14ac:dyDescent="0.3">
      <c r="B132" s="226"/>
      <c r="C132" s="9" t="s">
        <v>24</v>
      </c>
      <c r="D132" s="15">
        <f t="shared" si="15"/>
        <v>0.65</v>
      </c>
      <c r="E132" s="9">
        <v>1</v>
      </c>
      <c r="F132" s="12">
        <f t="shared" si="13"/>
        <v>0</v>
      </c>
      <c r="G132" s="12">
        <f t="shared" si="14"/>
        <v>0</v>
      </c>
      <c r="H132" s="262"/>
      <c r="I132" s="262"/>
      <c r="J132" s="262"/>
      <c r="K132" s="262"/>
      <c r="L132" s="263"/>
    </row>
    <row r="133" spans="2:12" x14ac:dyDescent="0.3">
      <c r="B133" s="226"/>
      <c r="C133" s="9" t="s">
        <v>20</v>
      </c>
      <c r="D133" s="15">
        <f t="shared" si="15"/>
        <v>0.32500000000000001</v>
      </c>
      <c r="E133" s="9">
        <v>0.5</v>
      </c>
      <c r="F133" s="12">
        <f t="shared" si="13"/>
        <v>0</v>
      </c>
      <c r="G133" s="12">
        <f t="shared" si="14"/>
        <v>0</v>
      </c>
      <c r="H133" s="262"/>
      <c r="I133" s="262"/>
      <c r="J133" s="262"/>
      <c r="K133" s="262"/>
      <c r="L133" s="263"/>
    </row>
    <row r="134" spans="2:12" x14ac:dyDescent="0.3">
      <c r="B134" s="226"/>
      <c r="C134" s="9" t="s">
        <v>19</v>
      </c>
      <c r="D134" s="15">
        <f t="shared" si="15"/>
        <v>0.32500000000000001</v>
      </c>
      <c r="E134" s="9">
        <v>0.5</v>
      </c>
      <c r="F134" s="12">
        <f t="shared" si="13"/>
        <v>0</v>
      </c>
      <c r="G134" s="12">
        <f t="shared" si="14"/>
        <v>0</v>
      </c>
      <c r="H134" s="262"/>
      <c r="I134" s="262"/>
      <c r="J134" s="262"/>
      <c r="K134" s="262"/>
      <c r="L134" s="263"/>
    </row>
    <row r="135" spans="2:12" x14ac:dyDescent="0.3">
      <c r="B135" s="226"/>
      <c r="C135" s="9" t="s">
        <v>53</v>
      </c>
      <c r="D135" s="15">
        <f t="shared" si="15"/>
        <v>0.13</v>
      </c>
      <c r="E135" s="9">
        <v>0.2</v>
      </c>
      <c r="F135" s="12">
        <f t="shared" si="13"/>
        <v>0</v>
      </c>
      <c r="G135" s="12">
        <f t="shared" si="14"/>
        <v>0</v>
      </c>
      <c r="H135" s="262"/>
      <c r="I135" s="262"/>
      <c r="J135" s="262"/>
      <c r="K135" s="262"/>
      <c r="L135" s="263"/>
    </row>
    <row r="136" spans="2:12" x14ac:dyDescent="0.3">
      <c r="B136" s="227"/>
      <c r="C136" s="9" t="s">
        <v>888</v>
      </c>
      <c r="D136" s="15">
        <f t="shared" si="15"/>
        <v>0.65</v>
      </c>
      <c r="E136" s="9">
        <v>1</v>
      </c>
      <c r="F136" s="12">
        <f t="shared" si="13"/>
        <v>0</v>
      </c>
      <c r="G136" s="12">
        <f t="shared" si="14"/>
        <v>0</v>
      </c>
      <c r="H136" s="262"/>
      <c r="I136" s="262"/>
      <c r="J136" s="262"/>
      <c r="K136" s="262"/>
      <c r="L136" s="263"/>
    </row>
    <row r="137" spans="2:12" ht="17.25" thickBot="1" x14ac:dyDescent="0.35">
      <c r="B137" s="27" t="s">
        <v>889</v>
      </c>
      <c r="C137" s="21" t="s">
        <v>35</v>
      </c>
      <c r="D137" s="28">
        <f>E137*0.65</f>
        <v>13</v>
      </c>
      <c r="E137" s="23">
        <v>20</v>
      </c>
      <c r="F137" s="24">
        <f>D137*D$2</f>
        <v>0</v>
      </c>
      <c r="G137" s="24">
        <f>E137*D$3</f>
        <v>0</v>
      </c>
      <c r="H137" s="188" t="s">
        <v>36</v>
      </c>
      <c r="I137" s="188"/>
      <c r="J137" s="188"/>
      <c r="K137" s="188"/>
      <c r="L137" s="189"/>
    </row>
    <row r="138" spans="2:12" ht="72" customHeight="1" thickTop="1" x14ac:dyDescent="0.3">
      <c r="B138" s="322"/>
      <c r="C138" s="322"/>
      <c r="D138" s="322"/>
      <c r="E138" s="322"/>
      <c r="F138" s="322"/>
      <c r="G138" s="322"/>
      <c r="H138" s="322"/>
      <c r="I138" s="322"/>
      <c r="J138" s="322"/>
      <c r="K138" s="322"/>
      <c r="L138" s="322"/>
    </row>
  </sheetData>
  <mergeCells count="80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7"/>
    <mergeCell ref="H12:L17"/>
    <mergeCell ref="B18:B29"/>
    <mergeCell ref="H18:L29"/>
    <mergeCell ref="B38:B39"/>
    <mergeCell ref="C38:C39"/>
    <mergeCell ref="D38:E38"/>
    <mergeCell ref="F38:G38"/>
    <mergeCell ref="H38:L39"/>
    <mergeCell ref="B30:B33"/>
    <mergeCell ref="H30:L33"/>
    <mergeCell ref="H34:L34"/>
    <mergeCell ref="B35:L35"/>
    <mergeCell ref="B37:L37"/>
    <mergeCell ref="B40:B41"/>
    <mergeCell ref="H40:L41"/>
    <mergeCell ref="B42:B48"/>
    <mergeCell ref="H42:L48"/>
    <mergeCell ref="B49:B54"/>
    <mergeCell ref="H49:L54"/>
    <mergeCell ref="B65:B66"/>
    <mergeCell ref="C65:C66"/>
    <mergeCell ref="D65:E65"/>
    <mergeCell ref="F65:G65"/>
    <mergeCell ref="H65:L66"/>
    <mergeCell ref="B55:B60"/>
    <mergeCell ref="H55:L60"/>
    <mergeCell ref="H61:L61"/>
    <mergeCell ref="B62:L62"/>
    <mergeCell ref="B64:L64"/>
    <mergeCell ref="B67:B77"/>
    <mergeCell ref="H67:L77"/>
    <mergeCell ref="B78:B83"/>
    <mergeCell ref="H78:L83"/>
    <mergeCell ref="B84:B88"/>
    <mergeCell ref="H84:L88"/>
    <mergeCell ref="B106:B114"/>
    <mergeCell ref="H106:L114"/>
    <mergeCell ref="H89:L89"/>
    <mergeCell ref="B90:L90"/>
    <mergeCell ref="B92:L92"/>
    <mergeCell ref="B93:B94"/>
    <mergeCell ref="C93:C94"/>
    <mergeCell ref="D93:E93"/>
    <mergeCell ref="F93:G93"/>
    <mergeCell ref="H93:L94"/>
    <mergeCell ref="H95:L95"/>
    <mergeCell ref="B96:B103"/>
    <mergeCell ref="H96:L103"/>
    <mergeCell ref="B104:B105"/>
    <mergeCell ref="H104:L105"/>
    <mergeCell ref="H115:L115"/>
    <mergeCell ref="B116:L116"/>
    <mergeCell ref="B118:L118"/>
    <mergeCell ref="B119:B120"/>
    <mergeCell ref="C119:C120"/>
    <mergeCell ref="D119:E119"/>
    <mergeCell ref="F119:G119"/>
    <mergeCell ref="H119:L120"/>
    <mergeCell ref="B131:B136"/>
    <mergeCell ref="H131:L136"/>
    <mergeCell ref="H137:L137"/>
    <mergeCell ref="B138:L138"/>
    <mergeCell ref="B121:B122"/>
    <mergeCell ref="H121:L122"/>
    <mergeCell ref="B123:B128"/>
    <mergeCell ref="H123:L128"/>
    <mergeCell ref="B129:B130"/>
    <mergeCell ref="H129:L130"/>
  </mergeCells>
  <phoneticPr fontId="2" type="noConversion"/>
  <printOptions horizontalCentered="1"/>
  <pageMargins left="0.25" right="0.25" top="0.75" bottom="0.75" header="0.3" footer="0.3"/>
  <pageSetup paperSize="9" scale="73" fitToHeight="0" orientation="portrait" r:id="rId1"/>
  <rowBreaks count="4" manualBreakCount="4">
    <brk id="35" max="12" man="1"/>
    <brk id="62" max="12" man="1"/>
    <brk id="90" max="12" man="1"/>
    <brk id="116" max="12" man="1"/>
  </rowBreaks>
  <colBreaks count="1" manualBreakCount="1">
    <brk id="1" max="140" man="1"/>
  </col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M127"/>
  <sheetViews>
    <sheetView topLeftCell="A68"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772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17" t="s">
        <v>890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225" t="s">
        <v>821</v>
      </c>
      <c r="C10" s="9" t="s">
        <v>13</v>
      </c>
      <c r="D10" s="10">
        <f>E10*0.65</f>
        <v>32.5</v>
      </c>
      <c r="E10" s="9">
        <v>50</v>
      </c>
      <c r="F10" s="32">
        <f>D10*D$2</f>
        <v>0</v>
      </c>
      <c r="G10" s="12">
        <f>E10*D$3</f>
        <v>0</v>
      </c>
      <c r="H10" s="193" t="s">
        <v>618</v>
      </c>
      <c r="I10" s="194"/>
      <c r="J10" s="194"/>
      <c r="K10" s="194"/>
      <c r="L10" s="195"/>
    </row>
    <row r="11" spans="2:12" ht="16.5" customHeight="1" x14ac:dyDescent="0.3">
      <c r="B11" s="227"/>
      <c r="C11" s="9" t="s">
        <v>891</v>
      </c>
      <c r="D11" s="15">
        <f>E11*0.65</f>
        <v>1.625</v>
      </c>
      <c r="E11" s="11">
        <v>2.5</v>
      </c>
      <c r="F11" s="32">
        <f>D11*D$2</f>
        <v>0</v>
      </c>
      <c r="G11" s="12">
        <f>E11*D$3</f>
        <v>0</v>
      </c>
      <c r="H11" s="196"/>
      <c r="I11" s="197"/>
      <c r="J11" s="197"/>
      <c r="K11" s="197"/>
      <c r="L11" s="198"/>
    </row>
    <row r="12" spans="2:12" ht="16.5" customHeight="1" x14ac:dyDescent="0.3">
      <c r="B12" s="187" t="s">
        <v>892</v>
      </c>
      <c r="C12" s="9" t="s">
        <v>450</v>
      </c>
      <c r="D12" s="19">
        <f t="shared" ref="D12:D19" si="0">E12*0.65</f>
        <v>13</v>
      </c>
      <c r="E12" s="9">
        <v>20</v>
      </c>
      <c r="F12" s="12">
        <f t="shared" ref="F12:F31" si="1">D12*D$2</f>
        <v>0</v>
      </c>
      <c r="G12" s="12">
        <f t="shared" ref="G12:G31" si="2">E12*D$3</f>
        <v>0</v>
      </c>
      <c r="H12" s="193" t="s">
        <v>893</v>
      </c>
      <c r="I12" s="194"/>
      <c r="J12" s="194"/>
      <c r="K12" s="194"/>
      <c r="L12" s="195"/>
    </row>
    <row r="13" spans="2:12" ht="16.5" customHeight="1" x14ac:dyDescent="0.3">
      <c r="B13" s="187"/>
      <c r="C13" s="9" t="s">
        <v>16</v>
      </c>
      <c r="D13" s="15">
        <f t="shared" si="0"/>
        <v>1.3</v>
      </c>
      <c r="E13" s="9">
        <v>2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6.5" customHeight="1" x14ac:dyDescent="0.3">
      <c r="B14" s="187"/>
      <c r="C14" s="9" t="s">
        <v>17</v>
      </c>
      <c r="D14" s="15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6.5" customHeight="1" x14ac:dyDescent="0.3">
      <c r="B15" s="187"/>
      <c r="C15" s="9" t="s">
        <v>70</v>
      </c>
      <c r="D15" s="15">
        <f t="shared" si="0"/>
        <v>3.25</v>
      </c>
      <c r="E15" s="9">
        <v>5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7.25" customHeight="1" x14ac:dyDescent="0.3">
      <c r="B16" s="187"/>
      <c r="C16" s="9" t="s">
        <v>24</v>
      </c>
      <c r="D16" s="15">
        <f t="shared" si="0"/>
        <v>0.65</v>
      </c>
      <c r="E16" s="9">
        <v>1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7.25" customHeight="1" x14ac:dyDescent="0.3">
      <c r="B17" s="187"/>
      <c r="C17" s="9" t="s">
        <v>19</v>
      </c>
      <c r="D17" s="15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199"/>
      <c r="I17" s="200"/>
      <c r="J17" s="200"/>
      <c r="K17" s="200"/>
      <c r="L17" s="201"/>
    </row>
    <row r="18" spans="2:12" ht="17.25" customHeight="1" x14ac:dyDescent="0.3">
      <c r="B18" s="187"/>
      <c r="C18" s="9" t="s">
        <v>20</v>
      </c>
      <c r="D18" s="15">
        <f t="shared" si="0"/>
        <v>0.65</v>
      </c>
      <c r="E18" s="9">
        <v>1</v>
      </c>
      <c r="F18" s="12">
        <f t="shared" si="1"/>
        <v>0</v>
      </c>
      <c r="G18" s="12">
        <f t="shared" si="2"/>
        <v>0</v>
      </c>
      <c r="H18" s="199"/>
      <c r="I18" s="200"/>
      <c r="J18" s="200"/>
      <c r="K18" s="200"/>
      <c r="L18" s="201"/>
    </row>
    <row r="19" spans="2:12" ht="18.75" customHeight="1" x14ac:dyDescent="0.3">
      <c r="B19" s="290" t="s">
        <v>894</v>
      </c>
      <c r="C19" s="9" t="s">
        <v>184</v>
      </c>
      <c r="D19" s="19">
        <f t="shared" si="0"/>
        <v>13</v>
      </c>
      <c r="E19" s="11">
        <v>20</v>
      </c>
      <c r="F19" s="12">
        <f t="shared" si="1"/>
        <v>0</v>
      </c>
      <c r="G19" s="12">
        <f t="shared" si="2"/>
        <v>0</v>
      </c>
      <c r="H19" s="202" t="s">
        <v>895</v>
      </c>
      <c r="I19" s="203"/>
      <c r="J19" s="203"/>
      <c r="K19" s="203"/>
      <c r="L19" s="204"/>
    </row>
    <row r="20" spans="2:12" ht="18.75" customHeight="1" x14ac:dyDescent="0.3">
      <c r="B20" s="291"/>
      <c r="C20" s="29" t="s">
        <v>21</v>
      </c>
      <c r="D20" s="19">
        <f>E20*0.65</f>
        <v>26</v>
      </c>
      <c r="E20" s="29">
        <v>40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8.75" customHeight="1" x14ac:dyDescent="0.3">
      <c r="B21" s="291"/>
      <c r="C21" s="29" t="s">
        <v>817</v>
      </c>
      <c r="D21" s="15">
        <f t="shared" ref="D21:D30" si="3">E21*0.65</f>
        <v>3.25</v>
      </c>
      <c r="E21" s="29">
        <v>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9.5" customHeight="1" x14ac:dyDescent="0.3">
      <c r="B22" s="291"/>
      <c r="C22" s="29" t="s">
        <v>24</v>
      </c>
      <c r="D22" s="15">
        <f t="shared" si="3"/>
        <v>0.65</v>
      </c>
      <c r="E22" s="29">
        <v>1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8" customHeight="1" x14ac:dyDescent="0.3">
      <c r="B23" s="291"/>
      <c r="C23" s="29" t="s">
        <v>25</v>
      </c>
      <c r="D23" s="19">
        <f t="shared" si="3"/>
        <v>1.9500000000000002</v>
      </c>
      <c r="E23" s="29">
        <v>3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8.95" customHeight="1" x14ac:dyDescent="0.3">
      <c r="B24" s="225" t="s">
        <v>781</v>
      </c>
      <c r="C24" s="9" t="s">
        <v>15</v>
      </c>
      <c r="D24" s="15">
        <f t="shared" si="3"/>
        <v>22.75</v>
      </c>
      <c r="E24" s="9">
        <v>35</v>
      </c>
      <c r="F24" s="12">
        <f t="shared" si="1"/>
        <v>0</v>
      </c>
      <c r="G24" s="12">
        <f t="shared" si="2"/>
        <v>0</v>
      </c>
      <c r="H24" s="202" t="s">
        <v>896</v>
      </c>
      <c r="I24" s="203"/>
      <c r="J24" s="203"/>
      <c r="K24" s="203"/>
      <c r="L24" s="204"/>
    </row>
    <row r="25" spans="2:12" ht="18.95" customHeight="1" x14ac:dyDescent="0.3">
      <c r="B25" s="226"/>
      <c r="C25" s="9" t="s">
        <v>20</v>
      </c>
      <c r="D25" s="15">
        <f t="shared" si="3"/>
        <v>1.9500000000000002</v>
      </c>
      <c r="E25" s="9">
        <v>3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8.95" customHeight="1" x14ac:dyDescent="0.3">
      <c r="B26" s="226"/>
      <c r="C26" s="9" t="s">
        <v>19</v>
      </c>
      <c r="D26" s="15">
        <f t="shared" si="3"/>
        <v>0.32500000000000001</v>
      </c>
      <c r="E26" s="9">
        <v>0.5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8.95" customHeight="1" x14ac:dyDescent="0.3">
      <c r="B27" s="226"/>
      <c r="C27" s="9" t="s">
        <v>27</v>
      </c>
      <c r="D27" s="15">
        <f t="shared" si="3"/>
        <v>2.6</v>
      </c>
      <c r="E27" s="9">
        <v>4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8.95" customHeight="1" x14ac:dyDescent="0.3">
      <c r="B28" s="226"/>
      <c r="C28" s="9" t="s">
        <v>52</v>
      </c>
      <c r="D28" s="15">
        <f t="shared" si="3"/>
        <v>1.3</v>
      </c>
      <c r="E28" s="9">
        <v>2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8.95" customHeight="1" x14ac:dyDescent="0.3">
      <c r="B29" s="226"/>
      <c r="C29" s="9" t="s">
        <v>39</v>
      </c>
      <c r="D29" s="15">
        <f t="shared" si="3"/>
        <v>0.65</v>
      </c>
      <c r="E29" s="9">
        <v>1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18.95" customHeight="1" x14ac:dyDescent="0.3">
      <c r="B30" s="227"/>
      <c r="C30" s="9" t="s">
        <v>53</v>
      </c>
      <c r="D30" s="15">
        <f t="shared" si="3"/>
        <v>0.13</v>
      </c>
      <c r="E30" s="9">
        <v>0.2</v>
      </c>
      <c r="F30" s="12">
        <f t="shared" si="1"/>
        <v>0</v>
      </c>
      <c r="G30" s="12">
        <f t="shared" si="2"/>
        <v>0</v>
      </c>
      <c r="H30" s="270"/>
      <c r="I30" s="271"/>
      <c r="J30" s="271"/>
      <c r="K30" s="271"/>
      <c r="L30" s="272"/>
    </row>
    <row r="31" spans="2:12" ht="16.5" customHeight="1" thickBot="1" x14ac:dyDescent="0.35">
      <c r="B31" s="27" t="s">
        <v>897</v>
      </c>
      <c r="C31" s="21" t="s">
        <v>33</v>
      </c>
      <c r="D31" s="28">
        <f>E31*0.65</f>
        <v>13</v>
      </c>
      <c r="E31" s="23">
        <v>20</v>
      </c>
      <c r="F31" s="24">
        <f t="shared" si="1"/>
        <v>0</v>
      </c>
      <c r="G31" s="24">
        <f t="shared" si="2"/>
        <v>0</v>
      </c>
      <c r="H31" s="228" t="s">
        <v>34</v>
      </c>
      <c r="I31" s="229"/>
      <c r="J31" s="229"/>
      <c r="K31" s="229"/>
      <c r="L31" s="230"/>
    </row>
    <row r="32" spans="2:12" ht="72" customHeight="1" thickTop="1" x14ac:dyDescent="0.3"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</row>
    <row r="33" spans="2:12" ht="17.25" thickBot="1" x14ac:dyDescent="0.35"/>
    <row r="34" spans="2:12" ht="20.25" thickTop="1" x14ac:dyDescent="0.3">
      <c r="B34" s="217" t="s">
        <v>898</v>
      </c>
      <c r="C34" s="218"/>
      <c r="D34" s="218"/>
      <c r="E34" s="218"/>
      <c r="F34" s="218"/>
      <c r="G34" s="218"/>
      <c r="H34" s="218"/>
      <c r="I34" s="218"/>
      <c r="J34" s="218"/>
      <c r="K34" s="218"/>
      <c r="L34" s="219"/>
    </row>
    <row r="35" spans="2:12" x14ac:dyDescent="0.3">
      <c r="B35" s="220" t="s">
        <v>3</v>
      </c>
      <c r="C35" s="221" t="s">
        <v>4</v>
      </c>
      <c r="D35" s="221" t="s">
        <v>5</v>
      </c>
      <c r="E35" s="221"/>
      <c r="F35" s="221" t="s">
        <v>6</v>
      </c>
      <c r="G35" s="221"/>
      <c r="H35" s="221" t="s">
        <v>7</v>
      </c>
      <c r="I35" s="221"/>
      <c r="J35" s="221"/>
      <c r="K35" s="221"/>
      <c r="L35" s="222"/>
    </row>
    <row r="36" spans="2:12" x14ac:dyDescent="0.3">
      <c r="B36" s="220"/>
      <c r="C36" s="221"/>
      <c r="D36" s="6" t="s">
        <v>1</v>
      </c>
      <c r="E36" s="6" t="s">
        <v>2</v>
      </c>
      <c r="F36" s="38" t="s">
        <v>1</v>
      </c>
      <c r="G36" s="39" t="s">
        <v>2</v>
      </c>
      <c r="H36" s="221"/>
      <c r="I36" s="221"/>
      <c r="J36" s="221"/>
      <c r="K36" s="221"/>
      <c r="L36" s="222"/>
    </row>
    <row r="37" spans="2:12" ht="16.5" customHeight="1" x14ac:dyDescent="0.3">
      <c r="B37" s="290" t="s">
        <v>4608</v>
      </c>
      <c r="C37" s="9" t="s">
        <v>13</v>
      </c>
      <c r="D37" s="15">
        <f>E37*0.65</f>
        <v>32.5</v>
      </c>
      <c r="E37" s="9">
        <v>50</v>
      </c>
      <c r="F37" s="12">
        <f>D37*D$2</f>
        <v>0</v>
      </c>
      <c r="G37" s="12">
        <f>E37*D$3</f>
        <v>0</v>
      </c>
      <c r="H37" s="193" t="s">
        <v>899</v>
      </c>
      <c r="I37" s="194"/>
      <c r="J37" s="194"/>
      <c r="K37" s="194"/>
      <c r="L37" s="195"/>
    </row>
    <row r="38" spans="2:12" ht="16.5" customHeight="1" x14ac:dyDescent="0.3">
      <c r="B38" s="291"/>
      <c r="C38" s="9" t="s">
        <v>88</v>
      </c>
      <c r="D38" s="15">
        <f t="shared" ref="D38:D57" si="4">E38*0.65</f>
        <v>19.5</v>
      </c>
      <c r="E38" s="9">
        <v>30</v>
      </c>
      <c r="F38" s="12">
        <f t="shared" ref="F38:F57" si="5">D38*D$2</f>
        <v>0</v>
      </c>
      <c r="G38" s="12">
        <f t="shared" ref="G38:G57" si="6">E38*D$3</f>
        <v>0</v>
      </c>
      <c r="H38" s="199"/>
      <c r="I38" s="200"/>
      <c r="J38" s="200"/>
      <c r="K38" s="200"/>
      <c r="L38" s="201"/>
    </row>
    <row r="39" spans="2:12" ht="16.5" customHeight="1" x14ac:dyDescent="0.3">
      <c r="B39" s="291"/>
      <c r="C39" s="9" t="s">
        <v>23</v>
      </c>
      <c r="D39" s="15">
        <f t="shared" si="4"/>
        <v>3.25</v>
      </c>
      <c r="E39" s="9">
        <v>5</v>
      </c>
      <c r="F39" s="12">
        <f t="shared" si="5"/>
        <v>0</v>
      </c>
      <c r="G39" s="12">
        <f t="shared" si="6"/>
        <v>0</v>
      </c>
      <c r="H39" s="199"/>
      <c r="I39" s="200"/>
      <c r="J39" s="200"/>
      <c r="K39" s="200"/>
      <c r="L39" s="201"/>
    </row>
    <row r="40" spans="2:12" ht="16.5" customHeight="1" x14ac:dyDescent="0.3">
      <c r="B40" s="291"/>
      <c r="C40" s="9" t="s">
        <v>22</v>
      </c>
      <c r="D40" s="15">
        <f t="shared" si="4"/>
        <v>3.25</v>
      </c>
      <c r="E40" s="9">
        <v>5</v>
      </c>
      <c r="F40" s="12">
        <f t="shared" si="5"/>
        <v>0</v>
      </c>
      <c r="G40" s="12">
        <f t="shared" si="6"/>
        <v>0</v>
      </c>
      <c r="H40" s="199"/>
      <c r="I40" s="200"/>
      <c r="J40" s="200"/>
      <c r="K40" s="200"/>
      <c r="L40" s="201"/>
    </row>
    <row r="41" spans="2:12" ht="16.5" customHeight="1" x14ac:dyDescent="0.3">
      <c r="B41" s="291"/>
      <c r="C41" s="9" t="s">
        <v>89</v>
      </c>
      <c r="D41" s="15">
        <f t="shared" si="4"/>
        <v>9.75</v>
      </c>
      <c r="E41" s="9">
        <v>15</v>
      </c>
      <c r="F41" s="12">
        <f t="shared" si="5"/>
        <v>0</v>
      </c>
      <c r="G41" s="12">
        <f t="shared" si="6"/>
        <v>0</v>
      </c>
      <c r="H41" s="199"/>
      <c r="I41" s="200"/>
      <c r="J41" s="200"/>
      <c r="K41" s="200"/>
      <c r="L41" s="201"/>
    </row>
    <row r="42" spans="2:12" ht="16.5" customHeight="1" x14ac:dyDescent="0.3">
      <c r="B42" s="291"/>
      <c r="C42" s="9" t="s">
        <v>25</v>
      </c>
      <c r="D42" s="15">
        <f t="shared" si="4"/>
        <v>1.3</v>
      </c>
      <c r="E42" s="9">
        <v>2</v>
      </c>
      <c r="F42" s="12">
        <f t="shared" si="5"/>
        <v>0</v>
      </c>
      <c r="G42" s="12">
        <f t="shared" si="6"/>
        <v>0</v>
      </c>
      <c r="H42" s="199"/>
      <c r="I42" s="200"/>
      <c r="J42" s="200"/>
      <c r="K42" s="200"/>
      <c r="L42" s="201"/>
    </row>
    <row r="43" spans="2:12" ht="16.5" customHeight="1" x14ac:dyDescent="0.3">
      <c r="B43" s="291"/>
      <c r="C43" s="9" t="s">
        <v>90</v>
      </c>
      <c r="D43" s="15">
        <f t="shared" si="4"/>
        <v>1.3</v>
      </c>
      <c r="E43" s="9">
        <v>2</v>
      </c>
      <c r="F43" s="12">
        <f t="shared" si="5"/>
        <v>0</v>
      </c>
      <c r="G43" s="12">
        <f t="shared" si="6"/>
        <v>0</v>
      </c>
      <c r="H43" s="199"/>
      <c r="I43" s="200"/>
      <c r="J43" s="200"/>
      <c r="K43" s="200"/>
      <c r="L43" s="201"/>
    </row>
    <row r="44" spans="2:12" ht="15.75" customHeight="1" x14ac:dyDescent="0.3">
      <c r="B44" s="227"/>
      <c r="C44" s="9" t="s">
        <v>78</v>
      </c>
      <c r="D44" s="15">
        <f t="shared" si="4"/>
        <v>0.13</v>
      </c>
      <c r="E44" s="9">
        <v>0.2</v>
      </c>
      <c r="F44" s="12">
        <f t="shared" si="5"/>
        <v>0</v>
      </c>
      <c r="G44" s="12">
        <f t="shared" si="6"/>
        <v>0</v>
      </c>
      <c r="H44" s="196"/>
      <c r="I44" s="197"/>
      <c r="J44" s="197"/>
      <c r="K44" s="197"/>
      <c r="L44" s="198"/>
    </row>
    <row r="45" spans="2:12" ht="16.5" customHeight="1" x14ac:dyDescent="0.3">
      <c r="B45" s="187" t="s">
        <v>900</v>
      </c>
      <c r="C45" s="9" t="s">
        <v>70</v>
      </c>
      <c r="D45" s="19">
        <f t="shared" si="4"/>
        <v>13</v>
      </c>
      <c r="E45" s="9">
        <v>20</v>
      </c>
      <c r="F45" s="12">
        <f t="shared" si="5"/>
        <v>0</v>
      </c>
      <c r="G45" s="12">
        <f t="shared" si="6"/>
        <v>0</v>
      </c>
      <c r="H45" s="223" t="s">
        <v>901</v>
      </c>
      <c r="I45" s="223"/>
      <c r="J45" s="223"/>
      <c r="K45" s="223"/>
      <c r="L45" s="224"/>
    </row>
    <row r="46" spans="2:12" ht="16.5" customHeight="1" x14ac:dyDescent="0.3">
      <c r="B46" s="187"/>
      <c r="C46" s="9" t="s">
        <v>188</v>
      </c>
      <c r="D46" s="15">
        <f t="shared" si="4"/>
        <v>1.3</v>
      </c>
      <c r="E46" s="9">
        <v>2</v>
      </c>
      <c r="F46" s="12">
        <f t="shared" si="5"/>
        <v>0</v>
      </c>
      <c r="G46" s="12">
        <f t="shared" si="6"/>
        <v>0</v>
      </c>
      <c r="H46" s="223"/>
      <c r="I46" s="223"/>
      <c r="J46" s="223"/>
      <c r="K46" s="223"/>
      <c r="L46" s="224"/>
    </row>
    <row r="47" spans="2:12" ht="16.5" customHeight="1" x14ac:dyDescent="0.3">
      <c r="B47" s="187"/>
      <c r="C47" s="9" t="s">
        <v>16</v>
      </c>
      <c r="D47" s="19">
        <f t="shared" si="4"/>
        <v>1.9500000000000002</v>
      </c>
      <c r="E47" s="9">
        <v>3</v>
      </c>
      <c r="F47" s="12">
        <f t="shared" si="5"/>
        <v>0</v>
      </c>
      <c r="G47" s="12">
        <f t="shared" si="6"/>
        <v>0</v>
      </c>
      <c r="H47" s="223"/>
      <c r="I47" s="223"/>
      <c r="J47" s="223"/>
      <c r="K47" s="223"/>
      <c r="L47" s="224"/>
    </row>
    <row r="48" spans="2:12" ht="16.5" customHeight="1" x14ac:dyDescent="0.3">
      <c r="B48" s="187"/>
      <c r="C48" s="9" t="s">
        <v>19</v>
      </c>
      <c r="D48" s="15">
        <f t="shared" si="4"/>
        <v>0.32500000000000001</v>
      </c>
      <c r="E48" s="9">
        <v>0.5</v>
      </c>
      <c r="F48" s="12">
        <f t="shared" si="5"/>
        <v>0</v>
      </c>
      <c r="G48" s="12">
        <f t="shared" si="6"/>
        <v>0</v>
      </c>
      <c r="H48" s="223"/>
      <c r="I48" s="223"/>
      <c r="J48" s="223"/>
      <c r="K48" s="223"/>
      <c r="L48" s="224"/>
    </row>
    <row r="49" spans="2:12" ht="17.25" customHeight="1" x14ac:dyDescent="0.3">
      <c r="B49" s="187"/>
      <c r="C49" s="9" t="s">
        <v>27</v>
      </c>
      <c r="D49" s="15">
        <f t="shared" si="4"/>
        <v>0.32500000000000001</v>
      </c>
      <c r="E49" s="9">
        <v>0.5</v>
      </c>
      <c r="F49" s="12">
        <f t="shared" si="5"/>
        <v>0</v>
      </c>
      <c r="G49" s="12">
        <f t="shared" si="6"/>
        <v>0</v>
      </c>
      <c r="H49" s="223"/>
      <c r="I49" s="223"/>
      <c r="J49" s="223"/>
      <c r="K49" s="223"/>
      <c r="L49" s="224"/>
    </row>
    <row r="50" spans="2:12" ht="17.25" customHeight="1" x14ac:dyDescent="0.3">
      <c r="B50" s="282" t="s">
        <v>902</v>
      </c>
      <c r="C50" s="9" t="s">
        <v>84</v>
      </c>
      <c r="D50" s="12">
        <f t="shared" si="4"/>
        <v>26</v>
      </c>
      <c r="E50" s="9">
        <v>40</v>
      </c>
      <c r="F50" s="12">
        <f t="shared" si="5"/>
        <v>0</v>
      </c>
      <c r="G50" s="12">
        <f t="shared" si="6"/>
        <v>0</v>
      </c>
      <c r="H50" s="262" t="s">
        <v>903</v>
      </c>
      <c r="I50" s="262"/>
      <c r="J50" s="262"/>
      <c r="K50" s="262"/>
      <c r="L50" s="263"/>
    </row>
    <row r="51" spans="2:12" ht="17.25" customHeight="1" x14ac:dyDescent="0.3">
      <c r="B51" s="283"/>
      <c r="C51" s="9" t="s">
        <v>27</v>
      </c>
      <c r="D51" s="12">
        <f t="shared" si="4"/>
        <v>2.6</v>
      </c>
      <c r="E51" s="9">
        <v>4</v>
      </c>
      <c r="F51" s="12">
        <f t="shared" si="5"/>
        <v>0</v>
      </c>
      <c r="G51" s="12">
        <f t="shared" si="6"/>
        <v>0</v>
      </c>
      <c r="H51" s="262"/>
      <c r="I51" s="262"/>
      <c r="J51" s="262"/>
      <c r="K51" s="262"/>
      <c r="L51" s="263"/>
    </row>
    <row r="52" spans="2:12" ht="16.5" customHeight="1" x14ac:dyDescent="0.3">
      <c r="B52" s="283"/>
      <c r="C52" s="9" t="s">
        <v>52</v>
      </c>
      <c r="D52" s="12">
        <f t="shared" si="4"/>
        <v>1.3</v>
      </c>
      <c r="E52" s="9">
        <v>2</v>
      </c>
      <c r="F52" s="12">
        <f t="shared" si="5"/>
        <v>0</v>
      </c>
      <c r="G52" s="12">
        <f t="shared" si="6"/>
        <v>0</v>
      </c>
      <c r="H52" s="262"/>
      <c r="I52" s="262"/>
      <c r="J52" s="262"/>
      <c r="K52" s="262"/>
      <c r="L52" s="263"/>
    </row>
    <row r="53" spans="2:12" ht="16.5" customHeight="1" x14ac:dyDescent="0.3">
      <c r="B53" s="283"/>
      <c r="C53" s="9" t="s">
        <v>39</v>
      </c>
      <c r="D53" s="31">
        <f t="shared" si="4"/>
        <v>0.32500000000000001</v>
      </c>
      <c r="E53" s="9">
        <v>0.5</v>
      </c>
      <c r="F53" s="12">
        <f t="shared" si="5"/>
        <v>0</v>
      </c>
      <c r="G53" s="12">
        <f t="shared" si="6"/>
        <v>0</v>
      </c>
      <c r="H53" s="262"/>
      <c r="I53" s="262"/>
      <c r="J53" s="262"/>
      <c r="K53" s="262"/>
      <c r="L53" s="263"/>
    </row>
    <row r="54" spans="2:12" ht="16.5" customHeight="1" x14ac:dyDescent="0.3">
      <c r="B54" s="283"/>
      <c r="C54" s="9" t="s">
        <v>19</v>
      </c>
      <c r="D54" s="31">
        <f t="shared" si="4"/>
        <v>0.32500000000000001</v>
      </c>
      <c r="E54" s="9">
        <v>0.5</v>
      </c>
      <c r="F54" s="12">
        <f t="shared" si="5"/>
        <v>0</v>
      </c>
      <c r="G54" s="12">
        <f t="shared" si="6"/>
        <v>0</v>
      </c>
      <c r="H54" s="262"/>
      <c r="I54" s="262"/>
      <c r="J54" s="262"/>
      <c r="K54" s="262"/>
      <c r="L54" s="263"/>
    </row>
    <row r="55" spans="2:12" ht="16.5" customHeight="1" x14ac:dyDescent="0.3">
      <c r="B55" s="283"/>
      <c r="C55" s="9" t="s">
        <v>20</v>
      </c>
      <c r="D55" s="12">
        <f t="shared" si="4"/>
        <v>1.3</v>
      </c>
      <c r="E55" s="9">
        <v>2</v>
      </c>
      <c r="F55" s="12">
        <f t="shared" si="5"/>
        <v>0</v>
      </c>
      <c r="G55" s="12">
        <f t="shared" si="6"/>
        <v>0</v>
      </c>
      <c r="H55" s="262"/>
      <c r="I55" s="262"/>
      <c r="J55" s="262"/>
      <c r="K55" s="262"/>
      <c r="L55" s="263"/>
    </row>
    <row r="56" spans="2:12" ht="19.5" customHeight="1" x14ac:dyDescent="0.3">
      <c r="B56" s="283"/>
      <c r="C56" s="9" t="s">
        <v>25</v>
      </c>
      <c r="D56" s="32">
        <f t="shared" si="4"/>
        <v>1.9500000000000002</v>
      </c>
      <c r="E56" s="9">
        <v>3</v>
      </c>
      <c r="F56" s="12">
        <f t="shared" si="5"/>
        <v>0</v>
      </c>
      <c r="G56" s="12">
        <f t="shared" si="6"/>
        <v>0</v>
      </c>
      <c r="H56" s="262"/>
      <c r="I56" s="262"/>
      <c r="J56" s="262"/>
      <c r="K56" s="262"/>
      <c r="L56" s="263"/>
    </row>
    <row r="57" spans="2:12" ht="16.5" customHeight="1" thickBot="1" x14ac:dyDescent="0.35">
      <c r="B57" s="30" t="s">
        <v>784</v>
      </c>
      <c r="C57" s="21" t="s">
        <v>904</v>
      </c>
      <c r="D57" s="22">
        <f t="shared" si="4"/>
        <v>13</v>
      </c>
      <c r="E57" s="23">
        <v>20</v>
      </c>
      <c r="F57" s="79">
        <f t="shared" si="5"/>
        <v>0</v>
      </c>
      <c r="G57" s="24">
        <f t="shared" si="6"/>
        <v>0</v>
      </c>
      <c r="H57" s="188" t="s">
        <v>36</v>
      </c>
      <c r="I57" s="188"/>
      <c r="J57" s="188"/>
      <c r="K57" s="188"/>
      <c r="L57" s="189"/>
    </row>
    <row r="58" spans="2:12" ht="72" customHeight="1" thickTop="1" x14ac:dyDescent="0.3">
      <c r="B58" s="332"/>
      <c r="C58" s="332"/>
      <c r="D58" s="332"/>
      <c r="E58" s="332"/>
      <c r="F58" s="332"/>
      <c r="G58" s="332"/>
      <c r="H58" s="332"/>
      <c r="I58" s="332"/>
      <c r="J58" s="332"/>
      <c r="K58" s="332"/>
      <c r="L58" s="332"/>
    </row>
    <row r="59" spans="2:12" ht="17.25" thickBot="1" x14ac:dyDescent="0.35"/>
    <row r="60" spans="2:12" ht="20.25" thickTop="1" x14ac:dyDescent="0.3">
      <c r="B60" s="217" t="s">
        <v>905</v>
      </c>
      <c r="C60" s="218"/>
      <c r="D60" s="218"/>
      <c r="E60" s="218"/>
      <c r="F60" s="218"/>
      <c r="G60" s="218"/>
      <c r="H60" s="218"/>
      <c r="I60" s="218"/>
      <c r="J60" s="218"/>
      <c r="K60" s="218"/>
      <c r="L60" s="219"/>
    </row>
    <row r="61" spans="2:12" x14ac:dyDescent="0.3">
      <c r="B61" s="220" t="s">
        <v>3</v>
      </c>
      <c r="C61" s="221" t="s">
        <v>4</v>
      </c>
      <c r="D61" s="221" t="s">
        <v>5</v>
      </c>
      <c r="E61" s="221"/>
      <c r="F61" s="221" t="s">
        <v>6</v>
      </c>
      <c r="G61" s="221"/>
      <c r="H61" s="221" t="s">
        <v>7</v>
      </c>
      <c r="I61" s="221"/>
      <c r="J61" s="221"/>
      <c r="K61" s="221"/>
      <c r="L61" s="222"/>
    </row>
    <row r="62" spans="2:12" x14ac:dyDescent="0.3">
      <c r="B62" s="220"/>
      <c r="C62" s="221"/>
      <c r="D62" s="6" t="s">
        <v>1</v>
      </c>
      <c r="E62" s="6" t="s">
        <v>2</v>
      </c>
      <c r="F62" s="38" t="s">
        <v>1</v>
      </c>
      <c r="G62" s="39" t="s">
        <v>2</v>
      </c>
      <c r="H62" s="221"/>
      <c r="I62" s="221"/>
      <c r="J62" s="221"/>
      <c r="K62" s="221"/>
      <c r="L62" s="222"/>
    </row>
    <row r="63" spans="2:12" ht="16.5" customHeight="1" x14ac:dyDescent="0.3">
      <c r="B63" s="80" t="s">
        <v>787</v>
      </c>
      <c r="C63" s="41" t="s">
        <v>13</v>
      </c>
      <c r="D63" s="10">
        <f t="shared" ref="D63:D78" si="7">E63*0.65</f>
        <v>35.75</v>
      </c>
      <c r="E63" s="11">
        <v>55</v>
      </c>
      <c r="F63" s="12">
        <f t="shared" ref="F63:F78" si="8">D63*D$2</f>
        <v>0</v>
      </c>
      <c r="G63" s="12">
        <f t="shared" ref="G63:G78" si="9">E63*D$3</f>
        <v>0</v>
      </c>
      <c r="H63" s="193" t="s">
        <v>906</v>
      </c>
      <c r="I63" s="194"/>
      <c r="J63" s="194"/>
      <c r="K63" s="194"/>
      <c r="L63" s="195"/>
    </row>
    <row r="64" spans="2:12" ht="16.5" customHeight="1" x14ac:dyDescent="0.3">
      <c r="B64" s="187" t="s">
        <v>907</v>
      </c>
      <c r="C64" s="9" t="s">
        <v>15</v>
      </c>
      <c r="D64" s="26">
        <f t="shared" si="7"/>
        <v>13</v>
      </c>
      <c r="E64" s="9">
        <v>20</v>
      </c>
      <c r="F64" s="12">
        <f t="shared" si="8"/>
        <v>0</v>
      </c>
      <c r="G64" s="12">
        <f t="shared" si="9"/>
        <v>0</v>
      </c>
      <c r="H64" s="223" t="s">
        <v>253</v>
      </c>
      <c r="I64" s="223"/>
      <c r="J64" s="223"/>
      <c r="K64" s="223"/>
      <c r="L64" s="224"/>
    </row>
    <row r="65" spans="2:12" ht="16.5" customHeight="1" x14ac:dyDescent="0.3">
      <c r="B65" s="187"/>
      <c r="C65" s="9" t="s">
        <v>16</v>
      </c>
      <c r="D65" s="10">
        <f t="shared" si="7"/>
        <v>1.3</v>
      </c>
      <c r="E65" s="9">
        <v>2</v>
      </c>
      <c r="F65" s="12">
        <f t="shared" si="8"/>
        <v>0</v>
      </c>
      <c r="G65" s="12">
        <f t="shared" si="9"/>
        <v>0</v>
      </c>
      <c r="H65" s="223"/>
      <c r="I65" s="223"/>
      <c r="J65" s="223"/>
      <c r="K65" s="223"/>
      <c r="L65" s="224"/>
    </row>
    <row r="66" spans="2:12" ht="16.5" customHeight="1" x14ac:dyDescent="0.3">
      <c r="B66" s="187"/>
      <c r="C66" s="9" t="s">
        <v>17</v>
      </c>
      <c r="D66" s="10">
        <f t="shared" si="7"/>
        <v>1.3</v>
      </c>
      <c r="E66" s="9">
        <v>2</v>
      </c>
      <c r="F66" s="12">
        <f t="shared" si="8"/>
        <v>0</v>
      </c>
      <c r="G66" s="12">
        <f t="shared" si="9"/>
        <v>0</v>
      </c>
      <c r="H66" s="223"/>
      <c r="I66" s="223"/>
      <c r="J66" s="223"/>
      <c r="K66" s="223"/>
      <c r="L66" s="224"/>
    </row>
    <row r="67" spans="2:12" ht="16.5" customHeight="1" x14ac:dyDescent="0.3">
      <c r="B67" s="187"/>
      <c r="C67" s="9" t="s">
        <v>18</v>
      </c>
      <c r="D67" s="10">
        <f t="shared" si="7"/>
        <v>3.25</v>
      </c>
      <c r="E67" s="9">
        <v>5</v>
      </c>
      <c r="F67" s="12">
        <f t="shared" si="8"/>
        <v>0</v>
      </c>
      <c r="G67" s="12">
        <f t="shared" si="9"/>
        <v>0</v>
      </c>
      <c r="H67" s="223"/>
      <c r="I67" s="223"/>
      <c r="J67" s="223"/>
      <c r="K67" s="223"/>
      <c r="L67" s="224"/>
    </row>
    <row r="68" spans="2:12" ht="16.5" customHeight="1" x14ac:dyDescent="0.3">
      <c r="B68" s="187"/>
      <c r="C68" s="9" t="s">
        <v>19</v>
      </c>
      <c r="D68" s="10">
        <f t="shared" si="7"/>
        <v>0.32500000000000001</v>
      </c>
      <c r="E68" s="9">
        <v>0.5</v>
      </c>
      <c r="F68" s="12">
        <f t="shared" si="8"/>
        <v>0</v>
      </c>
      <c r="G68" s="12">
        <f t="shared" si="9"/>
        <v>0</v>
      </c>
      <c r="H68" s="223"/>
      <c r="I68" s="223"/>
      <c r="J68" s="223"/>
      <c r="K68" s="223"/>
      <c r="L68" s="224"/>
    </row>
    <row r="69" spans="2:12" ht="17.25" customHeight="1" x14ac:dyDescent="0.3">
      <c r="B69" s="187"/>
      <c r="C69" s="9" t="s">
        <v>20</v>
      </c>
      <c r="D69" s="10">
        <f t="shared" si="7"/>
        <v>1.3</v>
      </c>
      <c r="E69" s="9">
        <v>2</v>
      </c>
      <c r="F69" s="12">
        <f t="shared" si="8"/>
        <v>0</v>
      </c>
      <c r="G69" s="12">
        <f t="shared" si="9"/>
        <v>0</v>
      </c>
      <c r="H69" s="223"/>
      <c r="I69" s="223"/>
      <c r="J69" s="223"/>
      <c r="K69" s="223"/>
      <c r="L69" s="224"/>
    </row>
    <row r="70" spans="2:12" ht="16.5" customHeight="1" x14ac:dyDescent="0.3">
      <c r="B70" s="267" t="s">
        <v>908</v>
      </c>
      <c r="C70" s="9" t="s">
        <v>673</v>
      </c>
      <c r="D70" s="19">
        <f t="shared" si="7"/>
        <v>26</v>
      </c>
      <c r="E70" s="11">
        <v>40</v>
      </c>
      <c r="F70" s="12">
        <f t="shared" si="8"/>
        <v>0</v>
      </c>
      <c r="G70" s="12">
        <f t="shared" si="9"/>
        <v>0</v>
      </c>
      <c r="H70" s="202" t="s">
        <v>909</v>
      </c>
      <c r="I70" s="203"/>
      <c r="J70" s="203"/>
      <c r="K70" s="203"/>
      <c r="L70" s="204"/>
    </row>
    <row r="71" spans="2:12" ht="16.5" customHeight="1" x14ac:dyDescent="0.3">
      <c r="B71" s="268"/>
      <c r="C71" s="9" t="s">
        <v>27</v>
      </c>
      <c r="D71" s="15">
        <f t="shared" si="7"/>
        <v>3.25</v>
      </c>
      <c r="E71" s="11">
        <v>5</v>
      </c>
      <c r="F71" s="12">
        <f t="shared" si="8"/>
        <v>0</v>
      </c>
      <c r="G71" s="12">
        <f t="shared" si="9"/>
        <v>0</v>
      </c>
      <c r="H71" s="205"/>
      <c r="I71" s="206"/>
      <c r="J71" s="206"/>
      <c r="K71" s="206"/>
      <c r="L71" s="207"/>
    </row>
    <row r="72" spans="2:12" ht="16.5" customHeight="1" x14ac:dyDescent="0.3">
      <c r="B72" s="269"/>
      <c r="C72" s="9" t="s">
        <v>378</v>
      </c>
      <c r="D72" s="15">
        <f t="shared" si="7"/>
        <v>1.3</v>
      </c>
      <c r="E72" s="11">
        <v>2</v>
      </c>
      <c r="F72" s="12">
        <f t="shared" si="8"/>
        <v>0</v>
      </c>
      <c r="G72" s="12">
        <f t="shared" si="9"/>
        <v>0</v>
      </c>
      <c r="H72" s="205"/>
      <c r="I72" s="206"/>
      <c r="J72" s="206"/>
      <c r="K72" s="206"/>
      <c r="L72" s="207"/>
    </row>
    <row r="73" spans="2:12" ht="16.5" customHeight="1" x14ac:dyDescent="0.3">
      <c r="B73" s="267" t="s">
        <v>910</v>
      </c>
      <c r="C73" s="9" t="s">
        <v>91</v>
      </c>
      <c r="D73" s="10">
        <f t="shared" si="7"/>
        <v>19.5</v>
      </c>
      <c r="E73" s="9">
        <v>30</v>
      </c>
      <c r="F73" s="12">
        <f t="shared" si="8"/>
        <v>0</v>
      </c>
      <c r="G73" s="12">
        <f t="shared" si="9"/>
        <v>0</v>
      </c>
      <c r="H73" s="223" t="s">
        <v>911</v>
      </c>
      <c r="I73" s="223"/>
      <c r="J73" s="223"/>
      <c r="K73" s="223"/>
      <c r="L73" s="224"/>
    </row>
    <row r="74" spans="2:12" ht="16.5" customHeight="1" x14ac:dyDescent="0.3">
      <c r="B74" s="268"/>
      <c r="C74" s="9" t="s">
        <v>39</v>
      </c>
      <c r="D74" s="10">
        <f t="shared" si="7"/>
        <v>0.65</v>
      </c>
      <c r="E74" s="9">
        <v>1</v>
      </c>
      <c r="F74" s="12">
        <f t="shared" si="8"/>
        <v>0</v>
      </c>
      <c r="G74" s="12">
        <f t="shared" si="9"/>
        <v>0</v>
      </c>
      <c r="H74" s="223"/>
      <c r="I74" s="223"/>
      <c r="J74" s="223"/>
      <c r="K74" s="223"/>
      <c r="L74" s="224"/>
    </row>
    <row r="75" spans="2:12" ht="16.5" customHeight="1" x14ac:dyDescent="0.3">
      <c r="B75" s="268"/>
      <c r="C75" s="9" t="s">
        <v>24</v>
      </c>
      <c r="D75" s="10">
        <f t="shared" si="7"/>
        <v>0.65</v>
      </c>
      <c r="E75" s="9">
        <v>1</v>
      </c>
      <c r="F75" s="12">
        <f t="shared" si="8"/>
        <v>0</v>
      </c>
      <c r="G75" s="12">
        <f t="shared" si="9"/>
        <v>0</v>
      </c>
      <c r="H75" s="223"/>
      <c r="I75" s="223"/>
      <c r="J75" s="223"/>
      <c r="K75" s="223"/>
      <c r="L75" s="224"/>
    </row>
    <row r="76" spans="2:12" ht="16.5" customHeight="1" x14ac:dyDescent="0.3">
      <c r="B76" s="268"/>
      <c r="C76" s="9" t="s">
        <v>20</v>
      </c>
      <c r="D76" s="10">
        <f t="shared" si="7"/>
        <v>0.65</v>
      </c>
      <c r="E76" s="9">
        <v>1</v>
      </c>
      <c r="F76" s="12">
        <f t="shared" si="8"/>
        <v>0</v>
      </c>
      <c r="G76" s="12">
        <f t="shared" si="9"/>
        <v>0</v>
      </c>
      <c r="H76" s="223"/>
      <c r="I76" s="223"/>
      <c r="J76" s="223"/>
      <c r="K76" s="223"/>
      <c r="L76" s="224"/>
    </row>
    <row r="77" spans="2:12" ht="16.5" customHeight="1" x14ac:dyDescent="0.3">
      <c r="B77" s="268"/>
      <c r="C77" s="9" t="s">
        <v>19</v>
      </c>
      <c r="D77" s="10">
        <f t="shared" si="7"/>
        <v>0.32500000000000001</v>
      </c>
      <c r="E77" s="9">
        <v>0.5</v>
      </c>
      <c r="F77" s="12">
        <f t="shared" si="8"/>
        <v>0</v>
      </c>
      <c r="G77" s="12">
        <f t="shared" si="9"/>
        <v>0</v>
      </c>
      <c r="H77" s="223"/>
      <c r="I77" s="223"/>
      <c r="J77" s="223"/>
      <c r="K77" s="223"/>
      <c r="L77" s="224"/>
    </row>
    <row r="78" spans="2:12" ht="16.5" customHeight="1" x14ac:dyDescent="0.3">
      <c r="B78" s="269"/>
      <c r="C78" s="9" t="s">
        <v>53</v>
      </c>
      <c r="D78" s="10">
        <f t="shared" si="7"/>
        <v>0.13</v>
      </c>
      <c r="E78" s="9">
        <v>0.2</v>
      </c>
      <c r="F78" s="12">
        <f t="shared" si="8"/>
        <v>0</v>
      </c>
      <c r="G78" s="12">
        <f t="shared" si="9"/>
        <v>0</v>
      </c>
      <c r="H78" s="223"/>
      <c r="I78" s="223"/>
      <c r="J78" s="223"/>
      <c r="K78" s="223"/>
      <c r="L78" s="224"/>
    </row>
    <row r="79" spans="2:12" ht="16.5" customHeight="1" thickBot="1" x14ac:dyDescent="0.35">
      <c r="B79" s="30" t="s">
        <v>912</v>
      </c>
      <c r="C79" s="21" t="s">
        <v>35</v>
      </c>
      <c r="D79" s="22">
        <f>E79*0.65</f>
        <v>13</v>
      </c>
      <c r="E79" s="23">
        <v>20</v>
      </c>
      <c r="F79" s="79">
        <f>D79*D$2</f>
        <v>0</v>
      </c>
      <c r="G79" s="24">
        <f>E79*D$3</f>
        <v>0</v>
      </c>
      <c r="H79" s="188" t="s">
        <v>36</v>
      </c>
      <c r="I79" s="188"/>
      <c r="J79" s="188"/>
      <c r="K79" s="188"/>
      <c r="L79" s="189"/>
    </row>
    <row r="80" spans="2:12" ht="72" customHeight="1" thickTop="1" x14ac:dyDescent="0.3">
      <c r="B80" s="190"/>
      <c r="C80" s="190"/>
      <c r="D80" s="190"/>
      <c r="E80" s="190"/>
      <c r="F80" s="190"/>
      <c r="G80" s="190"/>
      <c r="H80" s="190"/>
      <c r="I80" s="190"/>
      <c r="J80" s="190"/>
      <c r="K80" s="190"/>
      <c r="L80" s="190"/>
    </row>
    <row r="81" spans="2:12" ht="17.25" thickBot="1" x14ac:dyDescent="0.35"/>
    <row r="82" spans="2:12" ht="20.25" thickTop="1" x14ac:dyDescent="0.3">
      <c r="B82" s="217" t="s">
        <v>913</v>
      </c>
      <c r="C82" s="218"/>
      <c r="D82" s="218"/>
      <c r="E82" s="218"/>
      <c r="F82" s="218"/>
      <c r="G82" s="218"/>
      <c r="H82" s="218"/>
      <c r="I82" s="218"/>
      <c r="J82" s="218"/>
      <c r="K82" s="218"/>
      <c r="L82" s="219"/>
    </row>
    <row r="83" spans="2:12" x14ac:dyDescent="0.3">
      <c r="B83" s="220" t="s">
        <v>3</v>
      </c>
      <c r="C83" s="221" t="s">
        <v>4</v>
      </c>
      <c r="D83" s="221" t="s">
        <v>5</v>
      </c>
      <c r="E83" s="221"/>
      <c r="F83" s="221" t="s">
        <v>6</v>
      </c>
      <c r="G83" s="221"/>
      <c r="H83" s="221" t="s">
        <v>7</v>
      </c>
      <c r="I83" s="221"/>
      <c r="J83" s="221"/>
      <c r="K83" s="221"/>
      <c r="L83" s="222"/>
    </row>
    <row r="84" spans="2:12" x14ac:dyDescent="0.3">
      <c r="B84" s="220"/>
      <c r="C84" s="221"/>
      <c r="D84" s="6" t="s">
        <v>1</v>
      </c>
      <c r="E84" s="6" t="s">
        <v>2</v>
      </c>
      <c r="F84" s="38" t="s">
        <v>1</v>
      </c>
      <c r="G84" s="39" t="s">
        <v>2</v>
      </c>
      <c r="H84" s="221"/>
      <c r="I84" s="221"/>
      <c r="J84" s="221"/>
      <c r="K84" s="221"/>
      <c r="L84" s="222"/>
    </row>
    <row r="85" spans="2:12" x14ac:dyDescent="0.3">
      <c r="B85" s="311" t="s">
        <v>914</v>
      </c>
      <c r="C85" s="9" t="s">
        <v>13</v>
      </c>
      <c r="D85" s="15">
        <f t="shared" ref="D85:D102" si="10">E85*0.65</f>
        <v>32.5</v>
      </c>
      <c r="E85" s="9">
        <v>50</v>
      </c>
      <c r="F85" s="12">
        <f t="shared" ref="F85:F102" si="11">D85*D$2</f>
        <v>0</v>
      </c>
      <c r="G85" s="12">
        <f t="shared" ref="G85:G102" si="12">E85*D$3</f>
        <v>0</v>
      </c>
      <c r="H85" s="223" t="s">
        <v>915</v>
      </c>
      <c r="I85" s="223"/>
      <c r="J85" s="223"/>
      <c r="K85" s="223"/>
      <c r="L85" s="224"/>
    </row>
    <row r="86" spans="2:12" ht="16.5" customHeight="1" x14ac:dyDescent="0.3">
      <c r="B86" s="311"/>
      <c r="C86" s="9" t="s">
        <v>881</v>
      </c>
      <c r="D86" s="15">
        <f t="shared" si="10"/>
        <v>1.625</v>
      </c>
      <c r="E86" s="11">
        <v>2.5</v>
      </c>
      <c r="F86" s="12">
        <f t="shared" si="11"/>
        <v>0</v>
      </c>
      <c r="G86" s="12">
        <f t="shared" si="12"/>
        <v>0</v>
      </c>
      <c r="H86" s="223"/>
      <c r="I86" s="223"/>
      <c r="J86" s="223"/>
      <c r="K86" s="223"/>
      <c r="L86" s="224"/>
    </row>
    <row r="87" spans="2:12" ht="16.5" customHeight="1" x14ac:dyDescent="0.3">
      <c r="B87" s="290" t="s">
        <v>487</v>
      </c>
      <c r="C87" s="14" t="s">
        <v>488</v>
      </c>
      <c r="D87" s="10">
        <f t="shared" si="10"/>
        <v>4.55</v>
      </c>
      <c r="E87" s="11">
        <v>7</v>
      </c>
      <c r="F87" s="12">
        <f t="shared" si="11"/>
        <v>0</v>
      </c>
      <c r="G87" s="12">
        <f t="shared" si="12"/>
        <v>0</v>
      </c>
      <c r="H87" s="202" t="s">
        <v>916</v>
      </c>
      <c r="I87" s="203"/>
      <c r="J87" s="203"/>
      <c r="K87" s="203"/>
      <c r="L87" s="204"/>
    </row>
    <row r="88" spans="2:12" ht="16.5" customHeight="1" x14ac:dyDescent="0.3">
      <c r="B88" s="291"/>
      <c r="C88" s="14" t="s">
        <v>70</v>
      </c>
      <c r="D88" s="10">
        <f t="shared" si="10"/>
        <v>6.5</v>
      </c>
      <c r="E88" s="11">
        <v>10</v>
      </c>
      <c r="F88" s="12">
        <f t="shared" si="11"/>
        <v>0</v>
      </c>
      <c r="G88" s="12">
        <f t="shared" si="12"/>
        <v>0</v>
      </c>
      <c r="H88" s="205"/>
      <c r="I88" s="206"/>
      <c r="J88" s="206"/>
      <c r="K88" s="206"/>
      <c r="L88" s="207"/>
    </row>
    <row r="89" spans="2:12" ht="16.5" customHeight="1" x14ac:dyDescent="0.3">
      <c r="B89" s="291"/>
      <c r="C89" s="14" t="s">
        <v>27</v>
      </c>
      <c r="D89" s="10">
        <f t="shared" si="10"/>
        <v>0.65</v>
      </c>
      <c r="E89" s="11">
        <v>1</v>
      </c>
      <c r="F89" s="12">
        <f t="shared" si="11"/>
        <v>0</v>
      </c>
      <c r="G89" s="12">
        <f t="shared" si="12"/>
        <v>0</v>
      </c>
      <c r="H89" s="205"/>
      <c r="I89" s="206"/>
      <c r="J89" s="206"/>
      <c r="K89" s="206"/>
      <c r="L89" s="207"/>
    </row>
    <row r="90" spans="2:12" ht="16.5" customHeight="1" x14ac:dyDescent="0.3">
      <c r="B90" s="291"/>
      <c r="C90" s="14" t="s">
        <v>19</v>
      </c>
      <c r="D90" s="10">
        <f t="shared" si="10"/>
        <v>0.32500000000000001</v>
      </c>
      <c r="E90" s="11">
        <v>0.5</v>
      </c>
      <c r="F90" s="12">
        <f t="shared" si="11"/>
        <v>0</v>
      </c>
      <c r="G90" s="12">
        <f t="shared" si="12"/>
        <v>0</v>
      </c>
      <c r="H90" s="205"/>
      <c r="I90" s="206"/>
      <c r="J90" s="206"/>
      <c r="K90" s="206"/>
      <c r="L90" s="207"/>
    </row>
    <row r="91" spans="2:12" ht="17.25" customHeight="1" x14ac:dyDescent="0.3">
      <c r="B91" s="291"/>
      <c r="C91" s="14" t="s">
        <v>20</v>
      </c>
      <c r="D91" s="10">
        <f t="shared" si="10"/>
        <v>0.65</v>
      </c>
      <c r="E91" s="11">
        <v>1</v>
      </c>
      <c r="F91" s="12">
        <f t="shared" si="11"/>
        <v>0</v>
      </c>
      <c r="G91" s="12">
        <f t="shared" si="12"/>
        <v>0</v>
      </c>
      <c r="H91" s="205"/>
      <c r="I91" s="206"/>
      <c r="J91" s="206"/>
      <c r="K91" s="206"/>
      <c r="L91" s="207"/>
    </row>
    <row r="92" spans="2:12" ht="17.25" customHeight="1" x14ac:dyDescent="0.3">
      <c r="B92" s="296"/>
      <c r="C92" s="14" t="s">
        <v>39</v>
      </c>
      <c r="D92" s="10">
        <f t="shared" si="10"/>
        <v>1.3</v>
      </c>
      <c r="E92" s="11">
        <v>2</v>
      </c>
      <c r="F92" s="12">
        <f t="shared" si="11"/>
        <v>0</v>
      </c>
      <c r="G92" s="12">
        <f t="shared" si="12"/>
        <v>0</v>
      </c>
      <c r="H92" s="270"/>
      <c r="I92" s="271"/>
      <c r="J92" s="271"/>
      <c r="K92" s="271"/>
      <c r="L92" s="272"/>
    </row>
    <row r="93" spans="2:12" ht="16.5" customHeight="1" x14ac:dyDescent="0.3">
      <c r="B93" s="288" t="s">
        <v>917</v>
      </c>
      <c r="C93" s="9" t="s">
        <v>842</v>
      </c>
      <c r="D93" s="26">
        <f t="shared" si="10"/>
        <v>26</v>
      </c>
      <c r="E93" s="9">
        <v>40</v>
      </c>
      <c r="F93" s="12">
        <f t="shared" si="11"/>
        <v>0</v>
      </c>
      <c r="G93" s="12">
        <f t="shared" si="12"/>
        <v>0</v>
      </c>
      <c r="H93" s="199" t="s">
        <v>4609</v>
      </c>
      <c r="I93" s="200"/>
      <c r="J93" s="200"/>
      <c r="K93" s="200"/>
      <c r="L93" s="201"/>
    </row>
    <row r="94" spans="2:12" ht="16.5" customHeight="1" x14ac:dyDescent="0.3">
      <c r="B94" s="288"/>
      <c r="C94" s="9" t="s">
        <v>50</v>
      </c>
      <c r="D94" s="31">
        <f t="shared" si="10"/>
        <v>22.75</v>
      </c>
      <c r="E94" s="11">
        <v>35</v>
      </c>
      <c r="F94" s="12">
        <f t="shared" si="11"/>
        <v>0</v>
      </c>
      <c r="G94" s="12">
        <f t="shared" si="12"/>
        <v>0</v>
      </c>
      <c r="H94" s="199"/>
      <c r="I94" s="200"/>
      <c r="J94" s="200"/>
      <c r="K94" s="200"/>
      <c r="L94" s="201"/>
    </row>
    <row r="95" spans="2:12" ht="16.5" customHeight="1" x14ac:dyDescent="0.3">
      <c r="B95" s="288"/>
      <c r="C95" s="9" t="s">
        <v>27</v>
      </c>
      <c r="D95" s="31">
        <f t="shared" si="10"/>
        <v>3.25</v>
      </c>
      <c r="E95" s="11">
        <v>5</v>
      </c>
      <c r="F95" s="12">
        <f t="shared" si="11"/>
        <v>0</v>
      </c>
      <c r="G95" s="12">
        <f t="shared" si="12"/>
        <v>0</v>
      </c>
      <c r="H95" s="199"/>
      <c r="I95" s="200"/>
      <c r="J95" s="200"/>
      <c r="K95" s="200"/>
      <c r="L95" s="201"/>
    </row>
    <row r="96" spans="2:12" ht="16.5" customHeight="1" x14ac:dyDescent="0.3">
      <c r="B96" s="288"/>
      <c r="C96" s="9" t="s">
        <v>19</v>
      </c>
      <c r="D96" s="31">
        <f t="shared" si="10"/>
        <v>0.65</v>
      </c>
      <c r="E96" s="11">
        <v>1</v>
      </c>
      <c r="F96" s="12">
        <f t="shared" si="11"/>
        <v>0</v>
      </c>
      <c r="G96" s="12">
        <f t="shared" si="12"/>
        <v>0</v>
      </c>
      <c r="H96" s="199"/>
      <c r="I96" s="200"/>
      <c r="J96" s="200"/>
      <c r="K96" s="200"/>
      <c r="L96" s="201"/>
    </row>
    <row r="97" spans="2:12" ht="16.5" customHeight="1" x14ac:dyDescent="0.3">
      <c r="B97" s="289"/>
      <c r="C97" s="9" t="s">
        <v>52</v>
      </c>
      <c r="D97" s="32">
        <f t="shared" si="10"/>
        <v>1.9500000000000002</v>
      </c>
      <c r="E97" s="11">
        <v>3</v>
      </c>
      <c r="F97" s="12">
        <f t="shared" si="11"/>
        <v>0</v>
      </c>
      <c r="G97" s="12">
        <f t="shared" si="12"/>
        <v>0</v>
      </c>
      <c r="H97" s="196"/>
      <c r="I97" s="197"/>
      <c r="J97" s="197"/>
      <c r="K97" s="197"/>
      <c r="L97" s="198"/>
    </row>
    <row r="98" spans="2:12" ht="16.5" customHeight="1" x14ac:dyDescent="0.3">
      <c r="B98" s="266" t="s">
        <v>852</v>
      </c>
      <c r="C98" s="9" t="s">
        <v>196</v>
      </c>
      <c r="D98" s="19">
        <f t="shared" si="10"/>
        <v>13</v>
      </c>
      <c r="E98" s="9">
        <v>20</v>
      </c>
      <c r="F98" s="12">
        <f t="shared" si="11"/>
        <v>0</v>
      </c>
      <c r="G98" s="12">
        <f t="shared" si="12"/>
        <v>0</v>
      </c>
      <c r="H98" s="309" t="s">
        <v>198</v>
      </c>
      <c r="I98" s="309"/>
      <c r="J98" s="309"/>
      <c r="K98" s="309"/>
      <c r="L98" s="310"/>
    </row>
    <row r="99" spans="2:12" ht="16.5" customHeight="1" x14ac:dyDescent="0.3">
      <c r="B99" s="286"/>
      <c r="C99" s="9" t="s">
        <v>186</v>
      </c>
      <c r="D99" s="15">
        <f t="shared" si="10"/>
        <v>0.65</v>
      </c>
      <c r="E99" s="9">
        <v>1</v>
      </c>
      <c r="F99" s="12">
        <f t="shared" si="11"/>
        <v>0</v>
      </c>
      <c r="G99" s="12">
        <f t="shared" si="12"/>
        <v>0</v>
      </c>
      <c r="H99" s="309"/>
      <c r="I99" s="309"/>
      <c r="J99" s="309"/>
      <c r="K99" s="309"/>
      <c r="L99" s="310"/>
    </row>
    <row r="100" spans="2:12" ht="16.5" customHeight="1" x14ac:dyDescent="0.3">
      <c r="B100" s="286"/>
      <c r="C100" s="9" t="s">
        <v>808</v>
      </c>
      <c r="D100" s="15">
        <f t="shared" si="10"/>
        <v>0.32500000000000001</v>
      </c>
      <c r="E100" s="9">
        <v>0.5</v>
      </c>
      <c r="F100" s="12">
        <f t="shared" si="11"/>
        <v>0</v>
      </c>
      <c r="G100" s="12">
        <f t="shared" si="12"/>
        <v>0</v>
      </c>
      <c r="H100" s="309"/>
      <c r="I100" s="309"/>
      <c r="J100" s="309"/>
      <c r="K100" s="309"/>
      <c r="L100" s="310"/>
    </row>
    <row r="101" spans="2:12" ht="16.5" customHeight="1" x14ac:dyDescent="0.3">
      <c r="B101" s="286"/>
      <c r="C101" s="9" t="s">
        <v>918</v>
      </c>
      <c r="D101" s="15">
        <f t="shared" si="10"/>
        <v>0.13</v>
      </c>
      <c r="E101" s="9">
        <v>0.2</v>
      </c>
      <c r="F101" s="12">
        <f t="shared" si="11"/>
        <v>0</v>
      </c>
      <c r="G101" s="12">
        <f t="shared" si="12"/>
        <v>0</v>
      </c>
      <c r="H101" s="309"/>
      <c r="I101" s="309"/>
      <c r="J101" s="309"/>
      <c r="K101" s="309"/>
      <c r="L101" s="310"/>
    </row>
    <row r="102" spans="2:12" ht="17.25" customHeight="1" thickBot="1" x14ac:dyDescent="0.35">
      <c r="B102" s="30" t="s">
        <v>897</v>
      </c>
      <c r="C102" s="21" t="s">
        <v>33</v>
      </c>
      <c r="D102" s="22">
        <f t="shared" si="10"/>
        <v>13</v>
      </c>
      <c r="E102" s="23">
        <v>20</v>
      </c>
      <c r="F102" s="24">
        <f t="shared" si="11"/>
        <v>0</v>
      </c>
      <c r="G102" s="24">
        <f t="shared" si="12"/>
        <v>0</v>
      </c>
      <c r="H102" s="188" t="s">
        <v>34</v>
      </c>
      <c r="I102" s="188"/>
      <c r="J102" s="188"/>
      <c r="K102" s="188"/>
      <c r="L102" s="189"/>
    </row>
    <row r="103" spans="2:12" ht="72" customHeight="1" thickTop="1" x14ac:dyDescent="0.3">
      <c r="B103" s="322"/>
      <c r="C103" s="322"/>
      <c r="D103" s="322"/>
      <c r="E103" s="322"/>
      <c r="F103" s="322"/>
      <c r="G103" s="322"/>
      <c r="H103" s="322"/>
      <c r="I103" s="322"/>
      <c r="J103" s="322"/>
      <c r="K103" s="322"/>
      <c r="L103" s="322"/>
    </row>
    <row r="104" spans="2:12" ht="17.25" thickBot="1" x14ac:dyDescent="0.35"/>
    <row r="105" spans="2:12" ht="20.25" thickTop="1" x14ac:dyDescent="0.3">
      <c r="B105" s="217" t="s">
        <v>919</v>
      </c>
      <c r="C105" s="218"/>
      <c r="D105" s="218"/>
      <c r="E105" s="218"/>
      <c r="F105" s="218"/>
      <c r="G105" s="218"/>
      <c r="H105" s="218"/>
      <c r="I105" s="218"/>
      <c r="J105" s="218"/>
      <c r="K105" s="218"/>
      <c r="L105" s="219"/>
    </row>
    <row r="106" spans="2:12" x14ac:dyDescent="0.3">
      <c r="B106" s="220" t="s">
        <v>3</v>
      </c>
      <c r="C106" s="221" t="s">
        <v>4</v>
      </c>
      <c r="D106" s="221" t="s">
        <v>5</v>
      </c>
      <c r="E106" s="221"/>
      <c r="F106" s="221" t="s">
        <v>6</v>
      </c>
      <c r="G106" s="221"/>
      <c r="H106" s="221" t="s">
        <v>7</v>
      </c>
      <c r="I106" s="221"/>
      <c r="J106" s="221"/>
      <c r="K106" s="221"/>
      <c r="L106" s="222"/>
    </row>
    <row r="107" spans="2:12" x14ac:dyDescent="0.3">
      <c r="B107" s="220"/>
      <c r="C107" s="221"/>
      <c r="D107" s="6" t="s">
        <v>1</v>
      </c>
      <c r="E107" s="6" t="s">
        <v>2</v>
      </c>
      <c r="F107" s="38" t="s">
        <v>1</v>
      </c>
      <c r="G107" s="39" t="s">
        <v>2</v>
      </c>
      <c r="H107" s="221"/>
      <c r="I107" s="221"/>
      <c r="J107" s="221"/>
      <c r="K107" s="221"/>
      <c r="L107" s="222"/>
    </row>
    <row r="108" spans="2:12" x14ac:dyDescent="0.3">
      <c r="B108" s="187" t="s">
        <v>792</v>
      </c>
      <c r="C108" s="9" t="s">
        <v>13</v>
      </c>
      <c r="D108" s="15">
        <f>E108*0.65</f>
        <v>32.5</v>
      </c>
      <c r="E108" s="9">
        <v>50</v>
      </c>
      <c r="F108" s="12">
        <f>D108*D$2</f>
        <v>0</v>
      </c>
      <c r="G108" s="12">
        <f>E108*D$3</f>
        <v>0</v>
      </c>
      <c r="H108" s="223" t="s">
        <v>793</v>
      </c>
      <c r="I108" s="223"/>
      <c r="J108" s="223"/>
      <c r="K108" s="223"/>
      <c r="L108" s="224"/>
    </row>
    <row r="109" spans="2:12" x14ac:dyDescent="0.3">
      <c r="B109" s="187"/>
      <c r="C109" s="9" t="s">
        <v>794</v>
      </c>
      <c r="D109" s="15">
        <f t="shared" ref="D109:D126" si="13">E109*0.65</f>
        <v>1.625</v>
      </c>
      <c r="E109" s="9">
        <v>2.5</v>
      </c>
      <c r="F109" s="12">
        <f t="shared" ref="F109:F126" si="14">D109*D$2</f>
        <v>0</v>
      </c>
      <c r="G109" s="12">
        <f t="shared" ref="G109:G126" si="15">E109*D$3</f>
        <v>0</v>
      </c>
      <c r="H109" s="223"/>
      <c r="I109" s="223"/>
      <c r="J109" s="223"/>
      <c r="K109" s="223"/>
      <c r="L109" s="224"/>
    </row>
    <row r="110" spans="2:12" ht="16.5" customHeight="1" x14ac:dyDescent="0.3">
      <c r="B110" s="187" t="s">
        <v>342</v>
      </c>
      <c r="C110" s="14" t="s">
        <v>220</v>
      </c>
      <c r="D110" s="19">
        <f t="shared" si="13"/>
        <v>13</v>
      </c>
      <c r="E110" s="11">
        <v>20</v>
      </c>
      <c r="F110" s="12">
        <f t="shared" si="14"/>
        <v>0</v>
      </c>
      <c r="G110" s="12">
        <f t="shared" si="15"/>
        <v>0</v>
      </c>
      <c r="H110" s="202" t="s">
        <v>920</v>
      </c>
      <c r="I110" s="203"/>
      <c r="J110" s="203"/>
      <c r="K110" s="203"/>
      <c r="L110" s="204"/>
    </row>
    <row r="111" spans="2:12" x14ac:dyDescent="0.3">
      <c r="B111" s="187"/>
      <c r="C111" s="14" t="s">
        <v>17</v>
      </c>
      <c r="D111" s="15">
        <f t="shared" si="13"/>
        <v>1.3</v>
      </c>
      <c r="E111" s="11">
        <v>2</v>
      </c>
      <c r="F111" s="12">
        <f t="shared" si="14"/>
        <v>0</v>
      </c>
      <c r="G111" s="12">
        <f t="shared" si="15"/>
        <v>0</v>
      </c>
      <c r="H111" s="205"/>
      <c r="I111" s="206"/>
      <c r="J111" s="206"/>
      <c r="K111" s="206"/>
      <c r="L111" s="207"/>
    </row>
    <row r="112" spans="2:12" x14ac:dyDescent="0.3">
      <c r="B112" s="187"/>
      <c r="C112" s="14" t="s">
        <v>16</v>
      </c>
      <c r="D112" s="15">
        <f t="shared" si="13"/>
        <v>1.3</v>
      </c>
      <c r="E112" s="11">
        <v>2</v>
      </c>
      <c r="F112" s="12">
        <f t="shared" si="14"/>
        <v>0</v>
      </c>
      <c r="G112" s="12">
        <f t="shared" si="15"/>
        <v>0</v>
      </c>
      <c r="H112" s="205"/>
      <c r="I112" s="206"/>
      <c r="J112" s="206"/>
      <c r="K112" s="206"/>
      <c r="L112" s="207"/>
    </row>
    <row r="113" spans="2:12" x14ac:dyDescent="0.3">
      <c r="B113" s="187"/>
      <c r="C113" s="14" t="s">
        <v>24</v>
      </c>
      <c r="D113" s="15">
        <f t="shared" si="13"/>
        <v>0.32500000000000001</v>
      </c>
      <c r="E113" s="11">
        <v>0.5</v>
      </c>
      <c r="F113" s="12">
        <f t="shared" si="14"/>
        <v>0</v>
      </c>
      <c r="G113" s="12">
        <f t="shared" si="15"/>
        <v>0</v>
      </c>
      <c r="H113" s="205"/>
      <c r="I113" s="206"/>
      <c r="J113" s="206"/>
      <c r="K113" s="206"/>
      <c r="L113" s="207"/>
    </row>
    <row r="114" spans="2:12" x14ac:dyDescent="0.3">
      <c r="B114" s="187"/>
      <c r="C114" s="14" t="s">
        <v>19</v>
      </c>
      <c r="D114" s="15">
        <f t="shared" si="13"/>
        <v>0.32500000000000001</v>
      </c>
      <c r="E114" s="11">
        <v>0.5</v>
      </c>
      <c r="F114" s="12">
        <f t="shared" si="14"/>
        <v>0</v>
      </c>
      <c r="G114" s="12">
        <f t="shared" si="15"/>
        <v>0</v>
      </c>
      <c r="H114" s="205"/>
      <c r="I114" s="206"/>
      <c r="J114" s="206"/>
      <c r="K114" s="206"/>
      <c r="L114" s="207"/>
    </row>
    <row r="115" spans="2:12" x14ac:dyDescent="0.3">
      <c r="B115" s="187"/>
      <c r="C115" s="14" t="s">
        <v>20</v>
      </c>
      <c r="D115" s="15">
        <f t="shared" si="13"/>
        <v>0.65</v>
      </c>
      <c r="E115" s="11">
        <v>1</v>
      </c>
      <c r="F115" s="12">
        <f t="shared" si="14"/>
        <v>0</v>
      </c>
      <c r="G115" s="12">
        <f t="shared" si="15"/>
        <v>0</v>
      </c>
      <c r="H115" s="270"/>
      <c r="I115" s="271"/>
      <c r="J115" s="271"/>
      <c r="K115" s="271"/>
      <c r="L115" s="272"/>
    </row>
    <row r="116" spans="2:12" ht="16.5" customHeight="1" x14ac:dyDescent="0.3">
      <c r="B116" s="282" t="s">
        <v>921</v>
      </c>
      <c r="C116" s="9" t="s">
        <v>282</v>
      </c>
      <c r="D116" s="19">
        <f t="shared" si="13"/>
        <v>26</v>
      </c>
      <c r="E116" s="11">
        <v>40</v>
      </c>
      <c r="F116" s="12">
        <f t="shared" si="14"/>
        <v>0</v>
      </c>
      <c r="G116" s="12">
        <f t="shared" si="15"/>
        <v>0</v>
      </c>
      <c r="H116" s="202" t="s">
        <v>922</v>
      </c>
      <c r="I116" s="203"/>
      <c r="J116" s="203"/>
      <c r="K116" s="203"/>
      <c r="L116" s="204"/>
    </row>
    <row r="117" spans="2:12" x14ac:dyDescent="0.3">
      <c r="B117" s="283"/>
      <c r="C117" s="9" t="s">
        <v>169</v>
      </c>
      <c r="D117" s="15">
        <f t="shared" si="13"/>
        <v>6.5</v>
      </c>
      <c r="E117" s="11">
        <v>10</v>
      </c>
      <c r="F117" s="12">
        <f t="shared" si="14"/>
        <v>0</v>
      </c>
      <c r="G117" s="12">
        <f t="shared" si="15"/>
        <v>0</v>
      </c>
      <c r="H117" s="205"/>
      <c r="I117" s="206"/>
      <c r="J117" s="206"/>
      <c r="K117" s="206"/>
      <c r="L117" s="207"/>
    </row>
    <row r="118" spans="2:12" x14ac:dyDescent="0.3">
      <c r="B118" s="283"/>
      <c r="C118" s="9" t="s">
        <v>27</v>
      </c>
      <c r="D118" s="15">
        <f t="shared" si="13"/>
        <v>3.25</v>
      </c>
      <c r="E118" s="11">
        <v>5</v>
      </c>
      <c r="F118" s="12">
        <f t="shared" si="14"/>
        <v>0</v>
      </c>
      <c r="G118" s="12">
        <f t="shared" si="15"/>
        <v>0</v>
      </c>
      <c r="H118" s="205"/>
      <c r="I118" s="206"/>
      <c r="J118" s="206"/>
      <c r="K118" s="206"/>
      <c r="L118" s="207"/>
    </row>
    <row r="119" spans="2:12" x14ac:dyDescent="0.3">
      <c r="B119" s="283"/>
      <c r="C119" s="9" t="s">
        <v>52</v>
      </c>
      <c r="D119" s="19">
        <f t="shared" si="13"/>
        <v>1.9500000000000002</v>
      </c>
      <c r="E119" s="11">
        <v>3</v>
      </c>
      <c r="F119" s="12">
        <f t="shared" si="14"/>
        <v>0</v>
      </c>
      <c r="G119" s="12">
        <f t="shared" si="15"/>
        <v>0</v>
      </c>
      <c r="H119" s="205"/>
      <c r="I119" s="206"/>
      <c r="J119" s="206"/>
      <c r="K119" s="206"/>
      <c r="L119" s="207"/>
    </row>
    <row r="120" spans="2:12" x14ac:dyDescent="0.3">
      <c r="B120" s="283"/>
      <c r="C120" s="9" t="s">
        <v>39</v>
      </c>
      <c r="D120" s="15">
        <f t="shared" si="13"/>
        <v>0.65</v>
      </c>
      <c r="E120" s="11">
        <v>1</v>
      </c>
      <c r="F120" s="12">
        <f t="shared" si="14"/>
        <v>0</v>
      </c>
      <c r="G120" s="12">
        <f t="shared" si="15"/>
        <v>0</v>
      </c>
      <c r="H120" s="205"/>
      <c r="I120" s="206"/>
      <c r="J120" s="206"/>
      <c r="K120" s="206"/>
      <c r="L120" s="207"/>
    </row>
    <row r="121" spans="2:12" x14ac:dyDescent="0.3">
      <c r="B121" s="283"/>
      <c r="C121" s="9" t="s">
        <v>19</v>
      </c>
      <c r="D121" s="15">
        <f t="shared" si="13"/>
        <v>0.32500000000000001</v>
      </c>
      <c r="E121" s="11">
        <v>0.5</v>
      </c>
      <c r="F121" s="12">
        <f t="shared" si="14"/>
        <v>0</v>
      </c>
      <c r="G121" s="12">
        <f t="shared" si="15"/>
        <v>0</v>
      </c>
      <c r="H121" s="205"/>
      <c r="I121" s="206"/>
      <c r="J121" s="206"/>
      <c r="K121" s="206"/>
      <c r="L121" s="207"/>
    </row>
    <row r="122" spans="2:12" x14ac:dyDescent="0.3">
      <c r="B122" s="283"/>
      <c r="C122" s="9" t="s">
        <v>20</v>
      </c>
      <c r="D122" s="15">
        <f t="shared" si="13"/>
        <v>1.3</v>
      </c>
      <c r="E122" s="11">
        <v>2</v>
      </c>
      <c r="F122" s="12">
        <f t="shared" si="14"/>
        <v>0</v>
      </c>
      <c r="G122" s="12">
        <f t="shared" si="15"/>
        <v>0</v>
      </c>
      <c r="H122" s="205"/>
      <c r="I122" s="206"/>
      <c r="J122" s="206"/>
      <c r="K122" s="206"/>
      <c r="L122" s="207"/>
    </row>
    <row r="123" spans="2:12" ht="16.5" customHeight="1" x14ac:dyDescent="0.3">
      <c r="B123" s="187" t="s">
        <v>923</v>
      </c>
      <c r="C123" s="9" t="s">
        <v>67</v>
      </c>
      <c r="D123" s="19">
        <f t="shared" si="13"/>
        <v>1.9500000000000002</v>
      </c>
      <c r="E123" s="9">
        <v>3</v>
      </c>
      <c r="F123" s="12">
        <f t="shared" si="14"/>
        <v>0</v>
      </c>
      <c r="G123" s="12">
        <f t="shared" si="15"/>
        <v>0</v>
      </c>
      <c r="H123" s="262" t="s">
        <v>924</v>
      </c>
      <c r="I123" s="262"/>
      <c r="J123" s="262"/>
      <c r="K123" s="262"/>
      <c r="L123" s="263"/>
    </row>
    <row r="124" spans="2:12" x14ac:dyDescent="0.3">
      <c r="B124" s="187"/>
      <c r="C124" s="9" t="s">
        <v>39</v>
      </c>
      <c r="D124" s="15">
        <f t="shared" si="13"/>
        <v>1.3</v>
      </c>
      <c r="E124" s="9">
        <v>2</v>
      </c>
      <c r="F124" s="12">
        <f t="shared" si="14"/>
        <v>0</v>
      </c>
      <c r="G124" s="12">
        <f t="shared" si="15"/>
        <v>0</v>
      </c>
      <c r="H124" s="262"/>
      <c r="I124" s="262"/>
      <c r="J124" s="262"/>
      <c r="K124" s="262"/>
      <c r="L124" s="263"/>
    </row>
    <row r="125" spans="2:12" x14ac:dyDescent="0.3">
      <c r="B125" s="187"/>
      <c r="C125" s="9" t="s">
        <v>24</v>
      </c>
      <c r="D125" s="15">
        <f t="shared" si="13"/>
        <v>0.32500000000000001</v>
      </c>
      <c r="E125" s="9">
        <v>0.5</v>
      </c>
      <c r="F125" s="12">
        <f t="shared" si="14"/>
        <v>0</v>
      </c>
      <c r="G125" s="12">
        <f t="shared" si="15"/>
        <v>0</v>
      </c>
      <c r="H125" s="262"/>
      <c r="I125" s="262"/>
      <c r="J125" s="262"/>
      <c r="K125" s="262"/>
      <c r="L125" s="263"/>
    </row>
    <row r="126" spans="2:12" ht="17.25" customHeight="1" thickBot="1" x14ac:dyDescent="0.35">
      <c r="B126" s="120" t="s">
        <v>925</v>
      </c>
      <c r="C126" s="21" t="s">
        <v>35</v>
      </c>
      <c r="D126" s="22">
        <f t="shared" si="13"/>
        <v>13</v>
      </c>
      <c r="E126" s="23">
        <v>20</v>
      </c>
      <c r="F126" s="24">
        <f t="shared" si="14"/>
        <v>0</v>
      </c>
      <c r="G126" s="24">
        <f t="shared" si="15"/>
        <v>0</v>
      </c>
      <c r="H126" s="188" t="s">
        <v>36</v>
      </c>
      <c r="I126" s="188"/>
      <c r="J126" s="188"/>
      <c r="K126" s="188"/>
      <c r="L126" s="189"/>
    </row>
    <row r="127" spans="2:12" ht="72" customHeight="1" thickTop="1" x14ac:dyDescent="0.3">
      <c r="B127" s="322"/>
      <c r="C127" s="322"/>
      <c r="D127" s="322"/>
      <c r="E127" s="322"/>
      <c r="F127" s="322"/>
      <c r="G127" s="322"/>
      <c r="H127" s="322"/>
      <c r="I127" s="322"/>
      <c r="J127" s="322"/>
      <c r="K127" s="322"/>
      <c r="L127" s="322"/>
    </row>
  </sheetData>
  <mergeCells count="80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8"/>
    <mergeCell ref="H12:L18"/>
    <mergeCell ref="B19:B23"/>
    <mergeCell ref="H19:L23"/>
    <mergeCell ref="B35:B36"/>
    <mergeCell ref="C35:C36"/>
    <mergeCell ref="D35:E35"/>
    <mergeCell ref="F35:G35"/>
    <mergeCell ref="H35:L36"/>
    <mergeCell ref="B24:B30"/>
    <mergeCell ref="H24:L30"/>
    <mergeCell ref="H31:L31"/>
    <mergeCell ref="B32:L32"/>
    <mergeCell ref="B34:L34"/>
    <mergeCell ref="B37:B44"/>
    <mergeCell ref="H37:L44"/>
    <mergeCell ref="B45:B49"/>
    <mergeCell ref="H45:L49"/>
    <mergeCell ref="B50:B56"/>
    <mergeCell ref="H50:L56"/>
    <mergeCell ref="B73:B78"/>
    <mergeCell ref="H73:L78"/>
    <mergeCell ref="H57:L57"/>
    <mergeCell ref="B58:L58"/>
    <mergeCell ref="B60:L60"/>
    <mergeCell ref="B61:B62"/>
    <mergeCell ref="C61:C62"/>
    <mergeCell ref="D61:E61"/>
    <mergeCell ref="F61:G61"/>
    <mergeCell ref="H61:L62"/>
    <mergeCell ref="H63:L63"/>
    <mergeCell ref="B64:B69"/>
    <mergeCell ref="H64:L69"/>
    <mergeCell ref="B70:B72"/>
    <mergeCell ref="H70:L72"/>
    <mergeCell ref="H79:L79"/>
    <mergeCell ref="B80:L80"/>
    <mergeCell ref="B82:L82"/>
    <mergeCell ref="B83:B84"/>
    <mergeCell ref="C83:C84"/>
    <mergeCell ref="D83:E83"/>
    <mergeCell ref="F83:G83"/>
    <mergeCell ref="H83:L84"/>
    <mergeCell ref="B85:B86"/>
    <mergeCell ref="H85:L86"/>
    <mergeCell ref="B87:B92"/>
    <mergeCell ref="H87:L92"/>
    <mergeCell ref="B93:B97"/>
    <mergeCell ref="H93:L97"/>
    <mergeCell ref="B106:B107"/>
    <mergeCell ref="C106:C107"/>
    <mergeCell ref="D106:E106"/>
    <mergeCell ref="F106:G106"/>
    <mergeCell ref="H106:L107"/>
    <mergeCell ref="B98:B101"/>
    <mergeCell ref="H98:L101"/>
    <mergeCell ref="H102:L102"/>
    <mergeCell ref="B103:L103"/>
    <mergeCell ref="B105:L105"/>
    <mergeCell ref="B123:B125"/>
    <mergeCell ref="H123:L125"/>
    <mergeCell ref="H126:L126"/>
    <mergeCell ref="B127:L127"/>
    <mergeCell ref="B108:B109"/>
    <mergeCell ref="H108:L109"/>
    <mergeCell ref="B110:B115"/>
    <mergeCell ref="H110:L115"/>
    <mergeCell ref="B116:B122"/>
    <mergeCell ref="H116:L122"/>
  </mergeCells>
  <phoneticPr fontId="2" type="noConversion"/>
  <printOptions horizontalCentered="1"/>
  <pageMargins left="0.25" right="0.25" top="0.75" bottom="0.75" header="0.3" footer="0.3"/>
  <pageSetup paperSize="9" scale="73" fitToHeight="0" orientation="portrait" r:id="rId1"/>
  <rowBreaks count="4" manualBreakCount="4">
    <brk id="32" max="12" man="1"/>
    <brk id="58" max="12" man="1"/>
    <brk id="80" max="12" man="1"/>
    <brk id="103" max="12" man="1"/>
  </row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M121"/>
  <sheetViews>
    <sheetView topLeftCell="A75" zoomScaleNormal="100" zoomScaleSheetLayoutView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772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17" t="s">
        <v>926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x14ac:dyDescent="0.3">
      <c r="B10" s="16" t="s">
        <v>787</v>
      </c>
      <c r="C10" s="41" t="s">
        <v>13</v>
      </c>
      <c r="D10" s="15">
        <f>E10*0.65</f>
        <v>35.75</v>
      </c>
      <c r="E10" s="11">
        <v>55</v>
      </c>
      <c r="F10" s="12">
        <f>D10*D$2</f>
        <v>0</v>
      </c>
      <c r="G10" s="12">
        <f>E10*D$3</f>
        <v>0</v>
      </c>
      <c r="H10" s="193" t="s">
        <v>906</v>
      </c>
      <c r="I10" s="194"/>
      <c r="J10" s="194"/>
      <c r="K10" s="194"/>
      <c r="L10" s="195"/>
    </row>
    <row r="11" spans="2:12" ht="16.5" customHeight="1" x14ac:dyDescent="0.3">
      <c r="B11" s="225" t="s">
        <v>4594</v>
      </c>
      <c r="C11" s="14" t="s">
        <v>49</v>
      </c>
      <c r="D11" s="15">
        <f t="shared" ref="D11:D28" si="0">E11*0.65</f>
        <v>1.3</v>
      </c>
      <c r="E11" s="9">
        <v>2</v>
      </c>
      <c r="F11" s="12">
        <f t="shared" ref="F11:F28" si="1">D11*D$2</f>
        <v>0</v>
      </c>
      <c r="G11" s="12">
        <f t="shared" ref="G11:G28" si="2">E11*D$3</f>
        <v>0</v>
      </c>
      <c r="H11" s="262" t="s">
        <v>927</v>
      </c>
      <c r="I11" s="339"/>
      <c r="J11" s="339"/>
      <c r="K11" s="339"/>
      <c r="L11" s="340"/>
    </row>
    <row r="12" spans="2:12" ht="16.5" customHeight="1" x14ac:dyDescent="0.3">
      <c r="B12" s="226"/>
      <c r="C12" s="14" t="s">
        <v>182</v>
      </c>
      <c r="D12" s="15">
        <f t="shared" si="0"/>
        <v>6.5</v>
      </c>
      <c r="E12" s="9">
        <v>10</v>
      </c>
      <c r="F12" s="12">
        <f t="shared" si="1"/>
        <v>0</v>
      </c>
      <c r="G12" s="12">
        <f t="shared" si="2"/>
        <v>0</v>
      </c>
      <c r="H12" s="339"/>
      <c r="I12" s="339"/>
      <c r="J12" s="339"/>
      <c r="K12" s="339"/>
      <c r="L12" s="340"/>
    </row>
    <row r="13" spans="2:12" ht="16.5" customHeight="1" x14ac:dyDescent="0.3">
      <c r="B13" s="226"/>
      <c r="C13" s="14" t="s">
        <v>93</v>
      </c>
      <c r="D13" s="15">
        <f t="shared" si="0"/>
        <v>0.65</v>
      </c>
      <c r="E13" s="9">
        <v>1</v>
      </c>
      <c r="F13" s="12">
        <f t="shared" si="1"/>
        <v>0</v>
      </c>
      <c r="G13" s="12">
        <f t="shared" si="2"/>
        <v>0</v>
      </c>
      <c r="H13" s="339"/>
      <c r="I13" s="339"/>
      <c r="J13" s="339"/>
      <c r="K13" s="339"/>
      <c r="L13" s="340"/>
    </row>
    <row r="14" spans="2:12" ht="17.25" customHeight="1" x14ac:dyDescent="0.3">
      <c r="B14" s="226"/>
      <c r="C14" s="14" t="s">
        <v>39</v>
      </c>
      <c r="D14" s="15">
        <f t="shared" si="0"/>
        <v>0.65</v>
      </c>
      <c r="E14" s="9">
        <v>1</v>
      </c>
      <c r="F14" s="12">
        <f t="shared" si="1"/>
        <v>0</v>
      </c>
      <c r="G14" s="12">
        <f t="shared" si="2"/>
        <v>0</v>
      </c>
      <c r="H14" s="339"/>
      <c r="I14" s="339"/>
      <c r="J14" s="339"/>
      <c r="K14" s="339"/>
      <c r="L14" s="340"/>
    </row>
    <row r="15" spans="2:12" ht="17.25" customHeight="1" x14ac:dyDescent="0.3">
      <c r="B15" s="227"/>
      <c r="C15" s="14" t="s">
        <v>19</v>
      </c>
      <c r="D15" s="15">
        <f t="shared" si="0"/>
        <v>0.32500000000000001</v>
      </c>
      <c r="E15" s="9">
        <v>0.5</v>
      </c>
      <c r="F15" s="12">
        <f t="shared" si="1"/>
        <v>0</v>
      </c>
      <c r="G15" s="12">
        <f t="shared" si="2"/>
        <v>0</v>
      </c>
      <c r="H15" s="339"/>
      <c r="I15" s="339"/>
      <c r="J15" s="339"/>
      <c r="K15" s="339"/>
      <c r="L15" s="340"/>
    </row>
    <row r="16" spans="2:12" ht="16.5" customHeight="1" x14ac:dyDescent="0.3">
      <c r="B16" s="282" t="s">
        <v>928</v>
      </c>
      <c r="C16" s="9" t="s">
        <v>84</v>
      </c>
      <c r="D16" s="26">
        <f t="shared" si="0"/>
        <v>26</v>
      </c>
      <c r="E16" s="9">
        <v>40</v>
      </c>
      <c r="F16" s="12">
        <f t="shared" si="1"/>
        <v>0</v>
      </c>
      <c r="G16" s="12">
        <f t="shared" si="2"/>
        <v>0</v>
      </c>
      <c r="H16" s="193" t="s">
        <v>322</v>
      </c>
      <c r="I16" s="194"/>
      <c r="J16" s="194"/>
      <c r="K16" s="194"/>
      <c r="L16" s="195"/>
    </row>
    <row r="17" spans="2:12" ht="16.5" customHeight="1" x14ac:dyDescent="0.3">
      <c r="B17" s="283"/>
      <c r="C17" s="9" t="s">
        <v>24</v>
      </c>
      <c r="D17" s="10">
        <f t="shared" si="0"/>
        <v>0.65</v>
      </c>
      <c r="E17" s="9">
        <v>1</v>
      </c>
      <c r="F17" s="12">
        <f t="shared" si="1"/>
        <v>0</v>
      </c>
      <c r="G17" s="12">
        <f t="shared" si="2"/>
        <v>0</v>
      </c>
      <c r="H17" s="199"/>
      <c r="I17" s="200"/>
      <c r="J17" s="200"/>
      <c r="K17" s="200"/>
      <c r="L17" s="201"/>
    </row>
    <row r="18" spans="2:12" ht="16.5" customHeight="1" x14ac:dyDescent="0.3">
      <c r="B18" s="283"/>
      <c r="C18" s="9" t="s">
        <v>27</v>
      </c>
      <c r="D18" s="26">
        <f t="shared" si="0"/>
        <v>1.9500000000000002</v>
      </c>
      <c r="E18" s="9">
        <v>3</v>
      </c>
      <c r="F18" s="12">
        <f t="shared" si="1"/>
        <v>0</v>
      </c>
      <c r="G18" s="12">
        <f t="shared" si="2"/>
        <v>0</v>
      </c>
      <c r="H18" s="199"/>
      <c r="I18" s="200"/>
      <c r="J18" s="200"/>
      <c r="K18" s="200"/>
      <c r="L18" s="201"/>
    </row>
    <row r="19" spans="2:12" ht="16.5" customHeight="1" x14ac:dyDescent="0.3">
      <c r="B19" s="283"/>
      <c r="C19" s="9" t="s">
        <v>39</v>
      </c>
      <c r="D19" s="10">
        <f t="shared" si="0"/>
        <v>0.65</v>
      </c>
      <c r="E19" s="9">
        <v>1</v>
      </c>
      <c r="F19" s="12">
        <f t="shared" si="1"/>
        <v>0</v>
      </c>
      <c r="G19" s="12">
        <f t="shared" si="2"/>
        <v>0</v>
      </c>
      <c r="H19" s="199"/>
      <c r="I19" s="200"/>
      <c r="J19" s="200"/>
      <c r="K19" s="200"/>
      <c r="L19" s="201"/>
    </row>
    <row r="20" spans="2:12" ht="16.5" customHeight="1" x14ac:dyDescent="0.3">
      <c r="B20" s="283"/>
      <c r="C20" s="9" t="s">
        <v>53</v>
      </c>
      <c r="D20" s="10">
        <f t="shared" si="0"/>
        <v>0.13</v>
      </c>
      <c r="E20" s="9">
        <v>0.2</v>
      </c>
      <c r="F20" s="12">
        <f t="shared" si="1"/>
        <v>0</v>
      </c>
      <c r="G20" s="12">
        <f t="shared" si="2"/>
        <v>0</v>
      </c>
      <c r="H20" s="199"/>
      <c r="I20" s="200"/>
      <c r="J20" s="200"/>
      <c r="K20" s="200"/>
      <c r="L20" s="201"/>
    </row>
    <row r="21" spans="2:12" ht="16.5" customHeight="1" x14ac:dyDescent="0.3">
      <c r="B21" s="283"/>
      <c r="C21" s="9" t="s">
        <v>190</v>
      </c>
      <c r="D21" s="26">
        <f t="shared" si="0"/>
        <v>1.9500000000000002</v>
      </c>
      <c r="E21" s="9">
        <v>3</v>
      </c>
      <c r="F21" s="12">
        <f t="shared" si="1"/>
        <v>0</v>
      </c>
      <c r="G21" s="12">
        <f t="shared" si="2"/>
        <v>0</v>
      </c>
      <c r="H21" s="196"/>
      <c r="I21" s="197"/>
      <c r="J21" s="197"/>
      <c r="K21" s="197"/>
      <c r="L21" s="198"/>
    </row>
    <row r="22" spans="2:12" ht="16.5" customHeight="1" x14ac:dyDescent="0.3">
      <c r="B22" s="266" t="s">
        <v>818</v>
      </c>
      <c r="C22" s="9" t="s">
        <v>277</v>
      </c>
      <c r="D22" s="10">
        <f t="shared" si="0"/>
        <v>22.75</v>
      </c>
      <c r="E22" s="9">
        <v>35</v>
      </c>
      <c r="F22" s="12">
        <f t="shared" si="1"/>
        <v>0</v>
      </c>
      <c r="G22" s="12">
        <f t="shared" si="2"/>
        <v>0</v>
      </c>
      <c r="H22" s="262" t="s">
        <v>819</v>
      </c>
      <c r="I22" s="262"/>
      <c r="J22" s="262"/>
      <c r="K22" s="262"/>
      <c r="L22" s="263"/>
    </row>
    <row r="23" spans="2:12" x14ac:dyDescent="0.3">
      <c r="B23" s="266"/>
      <c r="C23" s="9" t="s">
        <v>20</v>
      </c>
      <c r="D23" s="10">
        <f t="shared" si="0"/>
        <v>0.65</v>
      </c>
      <c r="E23" s="9">
        <v>1</v>
      </c>
      <c r="F23" s="12">
        <f t="shared" si="1"/>
        <v>0</v>
      </c>
      <c r="G23" s="12">
        <f t="shared" si="2"/>
        <v>0</v>
      </c>
      <c r="H23" s="262"/>
      <c r="I23" s="262"/>
      <c r="J23" s="262"/>
      <c r="K23" s="262"/>
      <c r="L23" s="263"/>
    </row>
    <row r="24" spans="2:12" x14ac:dyDescent="0.3">
      <c r="B24" s="266"/>
      <c r="C24" s="9" t="s">
        <v>19</v>
      </c>
      <c r="D24" s="10">
        <f t="shared" si="0"/>
        <v>0.32500000000000001</v>
      </c>
      <c r="E24" s="9">
        <v>0.5</v>
      </c>
      <c r="F24" s="12">
        <f t="shared" si="1"/>
        <v>0</v>
      </c>
      <c r="G24" s="12">
        <f t="shared" si="2"/>
        <v>0</v>
      </c>
      <c r="H24" s="262"/>
      <c r="I24" s="262"/>
      <c r="J24" s="262"/>
      <c r="K24" s="262"/>
      <c r="L24" s="263"/>
    </row>
    <row r="25" spans="2:12" ht="16.5" customHeight="1" x14ac:dyDescent="0.3">
      <c r="B25" s="266"/>
      <c r="C25" s="9" t="s">
        <v>93</v>
      </c>
      <c r="D25" s="10">
        <f t="shared" si="0"/>
        <v>0.65</v>
      </c>
      <c r="E25" s="9">
        <v>1</v>
      </c>
      <c r="F25" s="12">
        <f t="shared" si="1"/>
        <v>0</v>
      </c>
      <c r="G25" s="12">
        <f t="shared" si="2"/>
        <v>0</v>
      </c>
      <c r="H25" s="262"/>
      <c r="I25" s="262"/>
      <c r="J25" s="262"/>
      <c r="K25" s="262"/>
      <c r="L25" s="263"/>
    </row>
    <row r="26" spans="2:12" ht="16.5" customHeight="1" x14ac:dyDescent="0.3">
      <c r="B26" s="266"/>
      <c r="C26" s="9" t="s">
        <v>39</v>
      </c>
      <c r="D26" s="10">
        <f t="shared" si="0"/>
        <v>0.65</v>
      </c>
      <c r="E26" s="9">
        <v>1</v>
      </c>
      <c r="F26" s="12">
        <f t="shared" si="1"/>
        <v>0</v>
      </c>
      <c r="G26" s="12">
        <f t="shared" si="2"/>
        <v>0</v>
      </c>
      <c r="H26" s="262"/>
      <c r="I26" s="262"/>
      <c r="J26" s="262"/>
      <c r="K26" s="262"/>
      <c r="L26" s="263"/>
    </row>
    <row r="27" spans="2:12" ht="16.5" customHeight="1" x14ac:dyDescent="0.3">
      <c r="B27" s="266"/>
      <c r="C27" s="9" t="s">
        <v>53</v>
      </c>
      <c r="D27" s="10">
        <f t="shared" si="0"/>
        <v>0.13</v>
      </c>
      <c r="E27" s="9">
        <v>0.2</v>
      </c>
      <c r="F27" s="12">
        <f t="shared" si="1"/>
        <v>0</v>
      </c>
      <c r="G27" s="12">
        <f t="shared" si="2"/>
        <v>0</v>
      </c>
      <c r="H27" s="262"/>
      <c r="I27" s="262"/>
      <c r="J27" s="262"/>
      <c r="K27" s="262"/>
      <c r="L27" s="263"/>
    </row>
    <row r="28" spans="2:12" ht="16.5" customHeight="1" thickBot="1" x14ac:dyDescent="0.35">
      <c r="B28" s="30" t="s">
        <v>929</v>
      </c>
      <c r="C28" s="21" t="s">
        <v>35</v>
      </c>
      <c r="D28" s="22">
        <f t="shared" si="0"/>
        <v>13</v>
      </c>
      <c r="E28" s="23">
        <v>20</v>
      </c>
      <c r="F28" s="24">
        <f t="shared" si="1"/>
        <v>0</v>
      </c>
      <c r="G28" s="24">
        <f t="shared" si="2"/>
        <v>0</v>
      </c>
      <c r="H28" s="188" t="s">
        <v>36</v>
      </c>
      <c r="I28" s="188"/>
      <c r="J28" s="188"/>
      <c r="K28" s="188"/>
      <c r="L28" s="189"/>
    </row>
    <row r="29" spans="2:12" ht="72" customHeight="1" thickTop="1" x14ac:dyDescent="0.3"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</row>
    <row r="30" spans="2:12" ht="17.25" thickBot="1" x14ac:dyDescent="0.35"/>
    <row r="31" spans="2:12" ht="20.25" thickTop="1" x14ac:dyDescent="0.3">
      <c r="B31" s="217" t="s">
        <v>930</v>
      </c>
      <c r="C31" s="218"/>
      <c r="D31" s="218"/>
      <c r="E31" s="218"/>
      <c r="F31" s="218"/>
      <c r="G31" s="218"/>
      <c r="H31" s="218"/>
      <c r="I31" s="218"/>
      <c r="J31" s="218"/>
      <c r="K31" s="218"/>
      <c r="L31" s="219"/>
    </row>
    <row r="32" spans="2:12" x14ac:dyDescent="0.3">
      <c r="B32" s="220" t="s">
        <v>3</v>
      </c>
      <c r="C32" s="221" t="s">
        <v>4</v>
      </c>
      <c r="D32" s="221" t="s">
        <v>5</v>
      </c>
      <c r="E32" s="221"/>
      <c r="F32" s="221" t="s">
        <v>6</v>
      </c>
      <c r="G32" s="221"/>
      <c r="H32" s="221" t="s">
        <v>7</v>
      </c>
      <c r="I32" s="221"/>
      <c r="J32" s="221"/>
      <c r="K32" s="221"/>
      <c r="L32" s="222"/>
    </row>
    <row r="33" spans="2:12" x14ac:dyDescent="0.3">
      <c r="B33" s="220"/>
      <c r="C33" s="221"/>
      <c r="D33" s="6" t="s">
        <v>1</v>
      </c>
      <c r="E33" s="6" t="s">
        <v>2</v>
      </c>
      <c r="F33" s="38" t="s">
        <v>1</v>
      </c>
      <c r="G33" s="39" t="s">
        <v>2</v>
      </c>
      <c r="H33" s="221"/>
      <c r="I33" s="221"/>
      <c r="J33" s="221"/>
      <c r="K33" s="221"/>
      <c r="L33" s="222"/>
    </row>
    <row r="34" spans="2:12" ht="16.5" customHeight="1" x14ac:dyDescent="0.3">
      <c r="B34" s="187" t="s">
        <v>775</v>
      </c>
      <c r="C34" s="41" t="s">
        <v>13</v>
      </c>
      <c r="D34" s="15">
        <f>E34*0.65</f>
        <v>32.5</v>
      </c>
      <c r="E34" s="11">
        <v>50</v>
      </c>
      <c r="F34" s="12">
        <f>D34*D$2</f>
        <v>0</v>
      </c>
      <c r="G34" s="12">
        <f>E34*D$3</f>
        <v>0</v>
      </c>
      <c r="H34" s="193" t="s">
        <v>776</v>
      </c>
      <c r="I34" s="194"/>
      <c r="J34" s="194"/>
      <c r="K34" s="194"/>
      <c r="L34" s="195"/>
    </row>
    <row r="35" spans="2:12" ht="16.5" customHeight="1" x14ac:dyDescent="0.3">
      <c r="B35" s="187"/>
      <c r="C35" s="41" t="s">
        <v>777</v>
      </c>
      <c r="D35" s="15">
        <f t="shared" ref="D35:D59" si="3">E35*0.65</f>
        <v>1.625</v>
      </c>
      <c r="E35" s="11">
        <v>2.5</v>
      </c>
      <c r="F35" s="12">
        <f t="shared" ref="F35:F59" si="4">D35*D$2</f>
        <v>0</v>
      </c>
      <c r="G35" s="12">
        <f t="shared" ref="G35:G59" si="5">E35*D$3</f>
        <v>0</v>
      </c>
      <c r="H35" s="196"/>
      <c r="I35" s="197"/>
      <c r="J35" s="197"/>
      <c r="K35" s="197"/>
      <c r="L35" s="198"/>
    </row>
    <row r="36" spans="2:12" ht="16.5" customHeight="1" x14ac:dyDescent="0.3">
      <c r="B36" s="225" t="s">
        <v>469</v>
      </c>
      <c r="C36" s="9" t="s">
        <v>91</v>
      </c>
      <c r="D36" s="15">
        <f t="shared" si="3"/>
        <v>19.5</v>
      </c>
      <c r="E36" s="11">
        <v>30</v>
      </c>
      <c r="F36" s="12">
        <f t="shared" si="4"/>
        <v>0</v>
      </c>
      <c r="G36" s="12">
        <f t="shared" si="5"/>
        <v>0</v>
      </c>
      <c r="H36" s="193" t="s">
        <v>470</v>
      </c>
      <c r="I36" s="194"/>
      <c r="J36" s="194"/>
      <c r="K36" s="194"/>
      <c r="L36" s="195"/>
    </row>
    <row r="37" spans="2:12" ht="16.5" customHeight="1" x14ac:dyDescent="0.3">
      <c r="B37" s="226"/>
      <c r="C37" s="9" t="s">
        <v>22</v>
      </c>
      <c r="D37" s="15">
        <f t="shared" si="3"/>
        <v>6.5</v>
      </c>
      <c r="E37" s="11">
        <v>10</v>
      </c>
      <c r="F37" s="12">
        <f t="shared" si="4"/>
        <v>0</v>
      </c>
      <c r="G37" s="12">
        <f t="shared" si="5"/>
        <v>0</v>
      </c>
      <c r="H37" s="199"/>
      <c r="I37" s="200"/>
      <c r="J37" s="200"/>
      <c r="K37" s="200"/>
      <c r="L37" s="201"/>
    </row>
    <row r="38" spans="2:12" ht="16.5" customHeight="1" x14ac:dyDescent="0.3">
      <c r="B38" s="226"/>
      <c r="C38" s="9" t="s">
        <v>459</v>
      </c>
      <c r="D38" s="15">
        <f t="shared" si="3"/>
        <v>3.25</v>
      </c>
      <c r="E38" s="11">
        <v>5</v>
      </c>
      <c r="F38" s="12">
        <f t="shared" si="4"/>
        <v>0</v>
      </c>
      <c r="G38" s="12">
        <f t="shared" si="5"/>
        <v>0</v>
      </c>
      <c r="H38" s="199"/>
      <c r="I38" s="200"/>
      <c r="J38" s="200"/>
      <c r="K38" s="200"/>
      <c r="L38" s="201"/>
    </row>
    <row r="39" spans="2:12" ht="16.5" customHeight="1" x14ac:dyDescent="0.3">
      <c r="B39" s="226"/>
      <c r="C39" s="9" t="s">
        <v>931</v>
      </c>
      <c r="D39" s="15">
        <f t="shared" si="3"/>
        <v>1.3</v>
      </c>
      <c r="E39" s="11">
        <v>2</v>
      </c>
      <c r="F39" s="12">
        <f t="shared" si="4"/>
        <v>0</v>
      </c>
      <c r="G39" s="12">
        <f t="shared" si="5"/>
        <v>0</v>
      </c>
      <c r="H39" s="199"/>
      <c r="I39" s="200"/>
      <c r="J39" s="200"/>
      <c r="K39" s="200"/>
      <c r="L39" s="201"/>
    </row>
    <row r="40" spans="2:12" ht="16.5" customHeight="1" x14ac:dyDescent="0.3">
      <c r="B40" s="226"/>
      <c r="C40" s="9" t="s">
        <v>19</v>
      </c>
      <c r="D40" s="15">
        <f t="shared" si="3"/>
        <v>0.32500000000000001</v>
      </c>
      <c r="E40" s="11">
        <v>0.5</v>
      </c>
      <c r="F40" s="12">
        <f t="shared" si="4"/>
        <v>0</v>
      </c>
      <c r="G40" s="12">
        <f t="shared" si="5"/>
        <v>0</v>
      </c>
      <c r="H40" s="199"/>
      <c r="I40" s="200"/>
      <c r="J40" s="200"/>
      <c r="K40" s="200"/>
      <c r="L40" s="201"/>
    </row>
    <row r="41" spans="2:12" ht="16.5" customHeight="1" x14ac:dyDescent="0.3">
      <c r="B41" s="226"/>
      <c r="C41" s="9" t="s">
        <v>17</v>
      </c>
      <c r="D41" s="15">
        <f t="shared" si="3"/>
        <v>1.3</v>
      </c>
      <c r="E41" s="11">
        <v>2</v>
      </c>
      <c r="F41" s="12">
        <f t="shared" si="4"/>
        <v>0</v>
      </c>
      <c r="G41" s="12">
        <f t="shared" si="5"/>
        <v>0</v>
      </c>
      <c r="H41" s="199"/>
      <c r="I41" s="200"/>
      <c r="J41" s="200"/>
      <c r="K41" s="200"/>
      <c r="L41" s="201"/>
    </row>
    <row r="42" spans="2:12" ht="17.25" customHeight="1" x14ac:dyDescent="0.3">
      <c r="B42" s="227"/>
      <c r="C42" s="9" t="s">
        <v>16</v>
      </c>
      <c r="D42" s="15">
        <f t="shared" si="3"/>
        <v>1.3</v>
      </c>
      <c r="E42" s="11">
        <v>2</v>
      </c>
      <c r="F42" s="12">
        <f t="shared" si="4"/>
        <v>0</v>
      </c>
      <c r="G42" s="12">
        <f t="shared" si="5"/>
        <v>0</v>
      </c>
      <c r="H42" s="196"/>
      <c r="I42" s="197"/>
      <c r="J42" s="197"/>
      <c r="K42" s="197"/>
      <c r="L42" s="198"/>
    </row>
    <row r="43" spans="2:12" ht="17.25" customHeight="1" x14ac:dyDescent="0.3">
      <c r="B43" s="282" t="s">
        <v>823</v>
      </c>
      <c r="C43" s="9" t="s">
        <v>431</v>
      </c>
      <c r="D43" s="26">
        <f t="shared" si="3"/>
        <v>26</v>
      </c>
      <c r="E43" s="9">
        <v>40</v>
      </c>
      <c r="F43" s="12">
        <f t="shared" si="4"/>
        <v>0</v>
      </c>
      <c r="G43" s="12">
        <f t="shared" si="5"/>
        <v>0</v>
      </c>
      <c r="H43" s="223" t="s">
        <v>824</v>
      </c>
      <c r="I43" s="223"/>
      <c r="J43" s="223"/>
      <c r="K43" s="223"/>
      <c r="L43" s="224"/>
    </row>
    <row r="44" spans="2:12" ht="17.25" customHeight="1" x14ac:dyDescent="0.3">
      <c r="B44" s="283"/>
      <c r="C44" s="9" t="s">
        <v>23</v>
      </c>
      <c r="D44" s="10">
        <f t="shared" si="3"/>
        <v>4.55</v>
      </c>
      <c r="E44" s="9">
        <v>7</v>
      </c>
      <c r="F44" s="12">
        <f t="shared" si="4"/>
        <v>0</v>
      </c>
      <c r="G44" s="12">
        <f t="shared" si="5"/>
        <v>0</v>
      </c>
      <c r="H44" s="223"/>
      <c r="I44" s="223"/>
      <c r="J44" s="223"/>
      <c r="K44" s="223"/>
      <c r="L44" s="224"/>
    </row>
    <row r="45" spans="2:12" ht="16.5" customHeight="1" x14ac:dyDescent="0.3">
      <c r="B45" s="283"/>
      <c r="C45" s="9" t="s">
        <v>22</v>
      </c>
      <c r="D45" s="10">
        <f t="shared" si="3"/>
        <v>6.5</v>
      </c>
      <c r="E45" s="9">
        <v>10</v>
      </c>
      <c r="F45" s="12">
        <f t="shared" si="4"/>
        <v>0</v>
      </c>
      <c r="G45" s="12">
        <f t="shared" si="5"/>
        <v>0</v>
      </c>
      <c r="H45" s="223"/>
      <c r="I45" s="223"/>
      <c r="J45" s="223"/>
      <c r="K45" s="223"/>
      <c r="L45" s="224"/>
    </row>
    <row r="46" spans="2:12" ht="16.5" customHeight="1" x14ac:dyDescent="0.3">
      <c r="B46" s="283"/>
      <c r="C46" s="9" t="s">
        <v>27</v>
      </c>
      <c r="D46" s="10">
        <f t="shared" si="3"/>
        <v>3.25</v>
      </c>
      <c r="E46" s="9">
        <v>5</v>
      </c>
      <c r="F46" s="12">
        <f t="shared" si="4"/>
        <v>0</v>
      </c>
      <c r="G46" s="12">
        <f t="shared" si="5"/>
        <v>0</v>
      </c>
      <c r="H46" s="223"/>
      <c r="I46" s="223"/>
      <c r="J46" s="223"/>
      <c r="K46" s="223"/>
      <c r="L46" s="224"/>
    </row>
    <row r="47" spans="2:12" ht="16.5" customHeight="1" x14ac:dyDescent="0.3">
      <c r="B47" s="283"/>
      <c r="C47" s="9" t="s">
        <v>52</v>
      </c>
      <c r="D47" s="26">
        <f t="shared" si="3"/>
        <v>1.9500000000000002</v>
      </c>
      <c r="E47" s="9">
        <v>3</v>
      </c>
      <c r="F47" s="12">
        <f t="shared" si="4"/>
        <v>0</v>
      </c>
      <c r="G47" s="12">
        <f t="shared" si="5"/>
        <v>0</v>
      </c>
      <c r="H47" s="223"/>
      <c r="I47" s="223"/>
      <c r="J47" s="223"/>
      <c r="K47" s="223"/>
      <c r="L47" s="224"/>
    </row>
    <row r="48" spans="2:12" ht="16.5" customHeight="1" x14ac:dyDescent="0.3">
      <c r="B48" s="283"/>
      <c r="C48" s="9" t="s">
        <v>20</v>
      </c>
      <c r="D48" s="10">
        <f t="shared" si="3"/>
        <v>1.3</v>
      </c>
      <c r="E48" s="9">
        <v>2</v>
      </c>
      <c r="F48" s="12">
        <f t="shared" si="4"/>
        <v>0</v>
      </c>
      <c r="G48" s="12">
        <f t="shared" si="5"/>
        <v>0</v>
      </c>
      <c r="H48" s="223"/>
      <c r="I48" s="223"/>
      <c r="J48" s="223"/>
      <c r="K48" s="223"/>
      <c r="L48" s="224"/>
    </row>
    <row r="49" spans="2:12" ht="16.5" customHeight="1" x14ac:dyDescent="0.3">
      <c r="B49" s="283"/>
      <c r="C49" s="9" t="s">
        <v>19</v>
      </c>
      <c r="D49" s="10">
        <f t="shared" si="3"/>
        <v>0.32500000000000001</v>
      </c>
      <c r="E49" s="9">
        <v>0.5</v>
      </c>
      <c r="F49" s="12">
        <f t="shared" si="4"/>
        <v>0</v>
      </c>
      <c r="G49" s="12">
        <f t="shared" si="5"/>
        <v>0</v>
      </c>
      <c r="H49" s="223"/>
      <c r="I49" s="223"/>
      <c r="J49" s="223"/>
      <c r="K49" s="223"/>
      <c r="L49" s="224"/>
    </row>
    <row r="50" spans="2:12" ht="16.5" customHeight="1" x14ac:dyDescent="0.3">
      <c r="B50" s="283"/>
      <c r="C50" s="9" t="s">
        <v>53</v>
      </c>
      <c r="D50" s="10">
        <f t="shared" si="3"/>
        <v>0.13</v>
      </c>
      <c r="E50" s="9">
        <v>0.2</v>
      </c>
      <c r="F50" s="12">
        <f t="shared" si="4"/>
        <v>0</v>
      </c>
      <c r="G50" s="12">
        <f t="shared" si="5"/>
        <v>0</v>
      </c>
      <c r="H50" s="223"/>
      <c r="I50" s="223"/>
      <c r="J50" s="223"/>
      <c r="K50" s="223"/>
      <c r="L50" s="224"/>
    </row>
    <row r="51" spans="2:12" ht="16.5" customHeight="1" x14ac:dyDescent="0.3">
      <c r="B51" s="283"/>
      <c r="C51" s="9" t="s">
        <v>186</v>
      </c>
      <c r="D51" s="10">
        <f t="shared" si="3"/>
        <v>0.65</v>
      </c>
      <c r="E51" s="9">
        <v>1</v>
      </c>
      <c r="F51" s="12">
        <f t="shared" si="4"/>
        <v>0</v>
      </c>
      <c r="G51" s="12">
        <f t="shared" si="5"/>
        <v>0</v>
      </c>
      <c r="H51" s="223"/>
      <c r="I51" s="223"/>
      <c r="J51" s="223"/>
      <c r="K51" s="223"/>
      <c r="L51" s="224"/>
    </row>
    <row r="52" spans="2:12" ht="19.5" customHeight="1" x14ac:dyDescent="0.3">
      <c r="B52" s="283"/>
      <c r="C52" s="9" t="s">
        <v>190</v>
      </c>
      <c r="D52" s="10">
        <f t="shared" si="3"/>
        <v>1.3</v>
      </c>
      <c r="E52" s="9">
        <v>2</v>
      </c>
      <c r="F52" s="12">
        <f t="shared" si="4"/>
        <v>0</v>
      </c>
      <c r="G52" s="12">
        <f t="shared" si="5"/>
        <v>0</v>
      </c>
      <c r="H52" s="223"/>
      <c r="I52" s="223"/>
      <c r="J52" s="223"/>
      <c r="K52" s="223"/>
      <c r="L52" s="224"/>
    </row>
    <row r="53" spans="2:12" ht="18.95" customHeight="1" x14ac:dyDescent="0.3">
      <c r="B53" s="266" t="s">
        <v>932</v>
      </c>
      <c r="C53" s="9" t="s">
        <v>80</v>
      </c>
      <c r="D53" s="10">
        <f t="shared" si="3"/>
        <v>22.75</v>
      </c>
      <c r="E53" s="9">
        <v>35</v>
      </c>
      <c r="F53" s="12">
        <f t="shared" si="4"/>
        <v>0</v>
      </c>
      <c r="G53" s="12">
        <f t="shared" si="5"/>
        <v>0</v>
      </c>
      <c r="H53" s="262" t="s">
        <v>573</v>
      </c>
      <c r="I53" s="262"/>
      <c r="J53" s="262"/>
      <c r="K53" s="262"/>
      <c r="L53" s="263"/>
    </row>
    <row r="54" spans="2:12" ht="18.95" customHeight="1" x14ac:dyDescent="0.3">
      <c r="B54" s="266"/>
      <c r="C54" s="9" t="s">
        <v>19</v>
      </c>
      <c r="D54" s="10">
        <f t="shared" si="3"/>
        <v>0.65</v>
      </c>
      <c r="E54" s="9">
        <v>1</v>
      </c>
      <c r="F54" s="1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</row>
    <row r="55" spans="2:12" ht="18.95" customHeight="1" x14ac:dyDescent="0.3">
      <c r="B55" s="266"/>
      <c r="C55" s="9" t="s">
        <v>24</v>
      </c>
      <c r="D55" s="10">
        <f t="shared" si="3"/>
        <v>0.65</v>
      </c>
      <c r="E55" s="9">
        <v>1</v>
      </c>
      <c r="F55" s="12">
        <f t="shared" si="4"/>
        <v>0</v>
      </c>
      <c r="G55" s="12">
        <f t="shared" si="5"/>
        <v>0</v>
      </c>
      <c r="H55" s="262"/>
      <c r="I55" s="262"/>
      <c r="J55" s="262"/>
      <c r="K55" s="262"/>
      <c r="L55" s="263"/>
    </row>
    <row r="56" spans="2:12" ht="18.95" customHeight="1" x14ac:dyDescent="0.3">
      <c r="B56" s="266"/>
      <c r="C56" s="9" t="s">
        <v>39</v>
      </c>
      <c r="D56" s="10">
        <f t="shared" si="3"/>
        <v>0.32500000000000001</v>
      </c>
      <c r="E56" s="9">
        <v>0.5</v>
      </c>
      <c r="F56" s="12">
        <f t="shared" si="4"/>
        <v>0</v>
      </c>
      <c r="G56" s="12">
        <f t="shared" si="5"/>
        <v>0</v>
      </c>
      <c r="H56" s="262"/>
      <c r="I56" s="262"/>
      <c r="J56" s="262"/>
      <c r="K56" s="262"/>
      <c r="L56" s="263"/>
    </row>
    <row r="57" spans="2:12" ht="18.95" customHeight="1" x14ac:dyDescent="0.3">
      <c r="B57" s="266"/>
      <c r="C57" s="9" t="s">
        <v>20</v>
      </c>
      <c r="D57" s="10">
        <f t="shared" si="3"/>
        <v>1.3</v>
      </c>
      <c r="E57" s="9">
        <v>2</v>
      </c>
      <c r="F57" s="12">
        <f t="shared" si="4"/>
        <v>0</v>
      </c>
      <c r="G57" s="12">
        <f t="shared" si="5"/>
        <v>0</v>
      </c>
      <c r="H57" s="262"/>
      <c r="I57" s="262"/>
      <c r="J57" s="262"/>
      <c r="K57" s="262"/>
      <c r="L57" s="263"/>
    </row>
    <row r="58" spans="2:12" ht="18.95" customHeight="1" x14ac:dyDescent="0.3">
      <c r="B58" s="266"/>
      <c r="C58" s="9" t="s">
        <v>53</v>
      </c>
      <c r="D58" s="10">
        <f t="shared" si="3"/>
        <v>0.19500000000000001</v>
      </c>
      <c r="E58" s="9">
        <v>0.3</v>
      </c>
      <c r="F58" s="12">
        <f t="shared" si="4"/>
        <v>0</v>
      </c>
      <c r="G58" s="12">
        <f t="shared" si="5"/>
        <v>0</v>
      </c>
      <c r="H58" s="262"/>
      <c r="I58" s="262"/>
      <c r="J58" s="262"/>
      <c r="K58" s="262"/>
      <c r="L58" s="263"/>
    </row>
    <row r="59" spans="2:12" ht="19.5" customHeight="1" thickBot="1" x14ac:dyDescent="0.35">
      <c r="B59" s="30" t="s">
        <v>784</v>
      </c>
      <c r="C59" s="21" t="s">
        <v>35</v>
      </c>
      <c r="D59" s="22">
        <f t="shared" si="3"/>
        <v>13</v>
      </c>
      <c r="E59" s="23">
        <v>20</v>
      </c>
      <c r="F59" s="24">
        <f t="shared" si="4"/>
        <v>0</v>
      </c>
      <c r="G59" s="24">
        <f t="shared" si="5"/>
        <v>0</v>
      </c>
      <c r="H59" s="188" t="s">
        <v>36</v>
      </c>
      <c r="I59" s="188"/>
      <c r="J59" s="188"/>
      <c r="K59" s="188"/>
      <c r="L59" s="189"/>
    </row>
    <row r="60" spans="2:12" ht="16.5" customHeight="1" thickTop="1" x14ac:dyDescent="0.3">
      <c r="B60" s="190"/>
      <c r="C60" s="190"/>
      <c r="D60" s="190"/>
      <c r="E60" s="190"/>
      <c r="F60" s="190"/>
      <c r="G60" s="190"/>
      <c r="H60" s="190"/>
      <c r="I60" s="190"/>
      <c r="J60" s="190"/>
      <c r="K60" s="190"/>
      <c r="L60" s="190"/>
    </row>
    <row r="61" spans="2:12" ht="16.5" customHeight="1" x14ac:dyDescent="0.3">
      <c r="B61" s="64"/>
      <c r="C61" s="64"/>
      <c r="D61" s="56"/>
      <c r="E61" s="55"/>
      <c r="F61" s="57"/>
      <c r="G61" s="58"/>
      <c r="H61" s="35"/>
      <c r="I61" s="35"/>
      <c r="J61" s="35"/>
      <c r="K61" s="35"/>
      <c r="L61" s="35"/>
    </row>
    <row r="62" spans="2:12" x14ac:dyDescent="0.3"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</row>
    <row r="64" spans="2:12" ht="17.25" thickBot="1" x14ac:dyDescent="0.35">
      <c r="B64" s="60"/>
      <c r="C64" s="55"/>
      <c r="D64" s="62"/>
      <c r="E64" s="55"/>
      <c r="F64" s="57"/>
      <c r="G64" s="58"/>
      <c r="H64" s="59"/>
      <c r="I64" s="59"/>
      <c r="J64" s="59"/>
      <c r="K64" s="59"/>
      <c r="L64" s="59"/>
    </row>
    <row r="65" spans="2:12" ht="20.25" thickTop="1" x14ac:dyDescent="0.3">
      <c r="B65" s="217" t="s">
        <v>933</v>
      </c>
      <c r="C65" s="218"/>
      <c r="D65" s="218"/>
      <c r="E65" s="218"/>
      <c r="F65" s="218"/>
      <c r="G65" s="218"/>
      <c r="H65" s="218"/>
      <c r="I65" s="218"/>
      <c r="J65" s="218"/>
      <c r="K65" s="218"/>
      <c r="L65" s="219"/>
    </row>
    <row r="66" spans="2:12" x14ac:dyDescent="0.3">
      <c r="B66" s="220" t="s">
        <v>3</v>
      </c>
      <c r="C66" s="221" t="s">
        <v>4</v>
      </c>
      <c r="D66" s="221" t="s">
        <v>5</v>
      </c>
      <c r="E66" s="221"/>
      <c r="F66" s="221" t="s">
        <v>6</v>
      </c>
      <c r="G66" s="221"/>
      <c r="H66" s="221" t="s">
        <v>7</v>
      </c>
      <c r="I66" s="221"/>
      <c r="J66" s="221"/>
      <c r="K66" s="221"/>
      <c r="L66" s="222"/>
    </row>
    <row r="67" spans="2:12" ht="16.5" customHeight="1" x14ac:dyDescent="0.3">
      <c r="B67" s="220"/>
      <c r="C67" s="221"/>
      <c r="D67" s="6" t="s">
        <v>1</v>
      </c>
      <c r="E67" s="6" t="s">
        <v>2</v>
      </c>
      <c r="F67" s="38" t="s">
        <v>1</v>
      </c>
      <c r="G67" s="39" t="s">
        <v>2</v>
      </c>
      <c r="H67" s="221"/>
      <c r="I67" s="221"/>
      <c r="J67" s="221"/>
      <c r="K67" s="221"/>
      <c r="L67" s="222"/>
    </row>
    <row r="68" spans="2:12" ht="16.5" customHeight="1" x14ac:dyDescent="0.3">
      <c r="B68" s="187" t="s">
        <v>792</v>
      </c>
      <c r="C68" s="41" t="s">
        <v>13</v>
      </c>
      <c r="D68" s="15">
        <f>E68*0.65</f>
        <v>32.5</v>
      </c>
      <c r="E68" s="11">
        <v>50</v>
      </c>
      <c r="F68" s="12">
        <f>D68*D$2</f>
        <v>0</v>
      </c>
      <c r="G68" s="12">
        <f>E68*D$3</f>
        <v>0</v>
      </c>
      <c r="H68" s="193" t="s">
        <v>68</v>
      </c>
      <c r="I68" s="194"/>
      <c r="J68" s="194"/>
      <c r="K68" s="194"/>
      <c r="L68" s="195"/>
    </row>
    <row r="69" spans="2:12" ht="16.5" customHeight="1" x14ac:dyDescent="0.3">
      <c r="B69" s="187"/>
      <c r="C69" s="41" t="s">
        <v>69</v>
      </c>
      <c r="D69" s="15">
        <f t="shared" ref="D69:D90" si="6">E69*0.65</f>
        <v>1.625</v>
      </c>
      <c r="E69" s="11">
        <v>2.5</v>
      </c>
      <c r="F69" s="12">
        <f t="shared" ref="F69:F90" si="7">D69*D$2</f>
        <v>0</v>
      </c>
      <c r="G69" s="12">
        <f t="shared" ref="G69:G90" si="8">E69*D$3</f>
        <v>0</v>
      </c>
      <c r="H69" s="196"/>
      <c r="I69" s="197"/>
      <c r="J69" s="197"/>
      <c r="K69" s="197"/>
      <c r="L69" s="198"/>
    </row>
    <row r="70" spans="2:12" ht="16.5" customHeight="1" x14ac:dyDescent="0.3">
      <c r="B70" s="225" t="s">
        <v>795</v>
      </c>
      <c r="C70" s="9" t="s">
        <v>172</v>
      </c>
      <c r="D70" s="26">
        <f t="shared" si="6"/>
        <v>13</v>
      </c>
      <c r="E70" s="9">
        <v>20</v>
      </c>
      <c r="F70" s="12">
        <f t="shared" si="7"/>
        <v>0</v>
      </c>
      <c r="G70" s="12">
        <f t="shared" si="8"/>
        <v>0</v>
      </c>
      <c r="H70" s="193" t="s">
        <v>525</v>
      </c>
      <c r="I70" s="194"/>
      <c r="J70" s="194"/>
      <c r="K70" s="194"/>
      <c r="L70" s="195"/>
    </row>
    <row r="71" spans="2:12" ht="16.5" customHeight="1" x14ac:dyDescent="0.3">
      <c r="B71" s="226"/>
      <c r="C71" s="9" t="s">
        <v>22</v>
      </c>
      <c r="D71" s="10">
        <f t="shared" si="6"/>
        <v>6.5</v>
      </c>
      <c r="E71" s="9">
        <v>10</v>
      </c>
      <c r="F71" s="12">
        <f t="shared" si="7"/>
        <v>0</v>
      </c>
      <c r="G71" s="12">
        <f t="shared" si="8"/>
        <v>0</v>
      </c>
      <c r="H71" s="199"/>
      <c r="I71" s="200"/>
      <c r="J71" s="200"/>
      <c r="K71" s="200"/>
      <c r="L71" s="201"/>
    </row>
    <row r="72" spans="2:12" ht="16.5" customHeight="1" x14ac:dyDescent="0.3">
      <c r="B72" s="226"/>
      <c r="C72" s="9" t="s">
        <v>283</v>
      </c>
      <c r="D72" s="10">
        <f t="shared" si="6"/>
        <v>3.25</v>
      </c>
      <c r="E72" s="9">
        <v>5</v>
      </c>
      <c r="F72" s="12">
        <f t="shared" si="7"/>
        <v>0</v>
      </c>
      <c r="G72" s="12">
        <f t="shared" si="8"/>
        <v>0</v>
      </c>
      <c r="H72" s="199"/>
      <c r="I72" s="200"/>
      <c r="J72" s="200"/>
      <c r="K72" s="200"/>
      <c r="L72" s="201"/>
    </row>
    <row r="73" spans="2:12" ht="16.5" customHeight="1" x14ac:dyDescent="0.3">
      <c r="B73" s="226"/>
      <c r="C73" s="9" t="s">
        <v>19</v>
      </c>
      <c r="D73" s="10">
        <f t="shared" si="6"/>
        <v>1.3</v>
      </c>
      <c r="E73" s="9">
        <v>2</v>
      </c>
      <c r="F73" s="12">
        <f t="shared" si="7"/>
        <v>0</v>
      </c>
      <c r="G73" s="12">
        <f t="shared" si="8"/>
        <v>0</v>
      </c>
      <c r="H73" s="199"/>
      <c r="I73" s="200"/>
      <c r="J73" s="200"/>
      <c r="K73" s="200"/>
      <c r="L73" s="201"/>
    </row>
    <row r="74" spans="2:12" ht="16.5" customHeight="1" x14ac:dyDescent="0.3">
      <c r="B74" s="226"/>
      <c r="C74" s="9" t="s">
        <v>796</v>
      </c>
      <c r="D74" s="10">
        <f t="shared" si="6"/>
        <v>3.25</v>
      </c>
      <c r="E74" s="9">
        <v>5</v>
      </c>
      <c r="F74" s="12">
        <f t="shared" si="7"/>
        <v>0</v>
      </c>
      <c r="G74" s="12">
        <f t="shared" si="8"/>
        <v>0</v>
      </c>
      <c r="H74" s="199"/>
      <c r="I74" s="200"/>
      <c r="J74" s="200"/>
      <c r="K74" s="200"/>
      <c r="L74" s="201"/>
    </row>
    <row r="75" spans="2:12" ht="17.25" customHeight="1" x14ac:dyDescent="0.3">
      <c r="B75" s="226"/>
      <c r="C75" s="9" t="s">
        <v>24</v>
      </c>
      <c r="D75" s="10">
        <f t="shared" si="6"/>
        <v>0.32500000000000001</v>
      </c>
      <c r="E75" s="9">
        <v>0.5</v>
      </c>
      <c r="F75" s="12">
        <f t="shared" si="7"/>
        <v>0</v>
      </c>
      <c r="G75" s="12">
        <f t="shared" si="8"/>
        <v>0</v>
      </c>
      <c r="H75" s="199"/>
      <c r="I75" s="200"/>
      <c r="J75" s="200"/>
      <c r="K75" s="200"/>
      <c r="L75" s="201"/>
    </row>
    <row r="76" spans="2:12" ht="17.25" customHeight="1" x14ac:dyDescent="0.3">
      <c r="B76" s="227"/>
      <c r="C76" s="9" t="s">
        <v>78</v>
      </c>
      <c r="D76" s="10">
        <f t="shared" si="6"/>
        <v>0.13</v>
      </c>
      <c r="E76" s="9">
        <v>0.2</v>
      </c>
      <c r="F76" s="12">
        <f t="shared" si="7"/>
        <v>0</v>
      </c>
      <c r="G76" s="12">
        <f t="shared" si="8"/>
        <v>0</v>
      </c>
      <c r="H76" s="196"/>
      <c r="I76" s="197"/>
      <c r="J76" s="197"/>
      <c r="K76" s="197"/>
      <c r="L76" s="198"/>
    </row>
    <row r="77" spans="2:12" ht="16.5" customHeight="1" x14ac:dyDescent="0.3">
      <c r="B77" s="282" t="s">
        <v>934</v>
      </c>
      <c r="C77" s="9" t="s">
        <v>935</v>
      </c>
      <c r="D77" s="10">
        <f t="shared" si="6"/>
        <v>19.5</v>
      </c>
      <c r="E77" s="9">
        <v>30</v>
      </c>
      <c r="F77" s="12">
        <f t="shared" si="7"/>
        <v>0</v>
      </c>
      <c r="G77" s="12">
        <f t="shared" si="8"/>
        <v>0</v>
      </c>
      <c r="H77" s="262" t="s">
        <v>936</v>
      </c>
      <c r="I77" s="262"/>
      <c r="J77" s="262"/>
      <c r="K77" s="262"/>
      <c r="L77" s="263"/>
    </row>
    <row r="78" spans="2:12" ht="16.5" customHeight="1" x14ac:dyDescent="0.3">
      <c r="B78" s="283"/>
      <c r="C78" s="9" t="s">
        <v>937</v>
      </c>
      <c r="D78" s="10">
        <f t="shared" si="6"/>
        <v>9.75</v>
      </c>
      <c r="E78" s="9">
        <v>15</v>
      </c>
      <c r="F78" s="12">
        <f t="shared" si="7"/>
        <v>0</v>
      </c>
      <c r="G78" s="12">
        <f t="shared" si="8"/>
        <v>0</v>
      </c>
      <c r="H78" s="262"/>
      <c r="I78" s="262"/>
      <c r="J78" s="262"/>
      <c r="K78" s="262"/>
      <c r="L78" s="263"/>
    </row>
    <row r="79" spans="2:12" ht="16.5" customHeight="1" x14ac:dyDescent="0.3">
      <c r="B79" s="283"/>
      <c r="C79" s="9" t="s">
        <v>27</v>
      </c>
      <c r="D79" s="10">
        <f t="shared" si="6"/>
        <v>1.3</v>
      </c>
      <c r="E79" s="9">
        <v>2</v>
      </c>
      <c r="F79" s="12">
        <f t="shared" si="7"/>
        <v>0</v>
      </c>
      <c r="G79" s="12">
        <f t="shared" si="8"/>
        <v>0</v>
      </c>
      <c r="H79" s="262"/>
      <c r="I79" s="262"/>
      <c r="J79" s="262"/>
      <c r="K79" s="262"/>
      <c r="L79" s="263"/>
    </row>
    <row r="80" spans="2:12" ht="16.5" customHeight="1" x14ac:dyDescent="0.3">
      <c r="B80" s="283"/>
      <c r="C80" s="9" t="s">
        <v>19</v>
      </c>
      <c r="D80" s="10">
        <f t="shared" si="6"/>
        <v>0.65</v>
      </c>
      <c r="E80" s="9">
        <v>1</v>
      </c>
      <c r="F80" s="12">
        <f t="shared" si="7"/>
        <v>0</v>
      </c>
      <c r="G80" s="12">
        <f t="shared" si="8"/>
        <v>0</v>
      </c>
      <c r="H80" s="262"/>
      <c r="I80" s="262"/>
      <c r="J80" s="262"/>
      <c r="K80" s="262"/>
      <c r="L80" s="263"/>
    </row>
    <row r="81" spans="2:12" ht="16.5" customHeight="1" x14ac:dyDescent="0.3">
      <c r="B81" s="283"/>
      <c r="C81" s="9" t="s">
        <v>39</v>
      </c>
      <c r="D81" s="10">
        <f t="shared" si="6"/>
        <v>0.32500000000000001</v>
      </c>
      <c r="E81" s="9">
        <v>0.5</v>
      </c>
      <c r="F81" s="12">
        <f t="shared" si="7"/>
        <v>0</v>
      </c>
      <c r="G81" s="12">
        <f t="shared" si="8"/>
        <v>0</v>
      </c>
      <c r="H81" s="262"/>
      <c r="I81" s="262"/>
      <c r="J81" s="262"/>
      <c r="K81" s="262"/>
      <c r="L81" s="263"/>
    </row>
    <row r="82" spans="2:12" ht="16.5" customHeight="1" x14ac:dyDescent="0.3">
      <c r="B82" s="283"/>
      <c r="C82" s="9" t="s">
        <v>64</v>
      </c>
      <c r="D82" s="10">
        <f t="shared" si="6"/>
        <v>1.3</v>
      </c>
      <c r="E82" s="9">
        <v>2</v>
      </c>
      <c r="F82" s="12">
        <f t="shared" si="7"/>
        <v>0</v>
      </c>
      <c r="G82" s="12">
        <f t="shared" si="8"/>
        <v>0</v>
      </c>
      <c r="H82" s="262"/>
      <c r="I82" s="262"/>
      <c r="J82" s="262"/>
      <c r="K82" s="262"/>
      <c r="L82" s="263"/>
    </row>
    <row r="83" spans="2:12" ht="16.5" customHeight="1" x14ac:dyDescent="0.3">
      <c r="B83" s="266" t="s">
        <v>938</v>
      </c>
      <c r="C83" s="9" t="s">
        <v>229</v>
      </c>
      <c r="D83" s="19">
        <f t="shared" si="6"/>
        <v>26</v>
      </c>
      <c r="E83" s="9">
        <v>40</v>
      </c>
      <c r="F83" s="12">
        <f t="shared" si="7"/>
        <v>0</v>
      </c>
      <c r="G83" s="12">
        <f t="shared" si="8"/>
        <v>0</v>
      </c>
      <c r="H83" s="193" t="s">
        <v>939</v>
      </c>
      <c r="I83" s="194"/>
      <c r="J83" s="194"/>
      <c r="K83" s="194"/>
      <c r="L83" s="195"/>
    </row>
    <row r="84" spans="2:12" ht="16.5" customHeight="1" x14ac:dyDescent="0.3">
      <c r="B84" s="266"/>
      <c r="C84" s="9" t="s">
        <v>24</v>
      </c>
      <c r="D84" s="15">
        <f t="shared" si="6"/>
        <v>1.3</v>
      </c>
      <c r="E84" s="9">
        <v>2</v>
      </c>
      <c r="F84" s="12">
        <f t="shared" si="7"/>
        <v>0</v>
      </c>
      <c r="G84" s="12">
        <f t="shared" si="8"/>
        <v>0</v>
      </c>
      <c r="H84" s="199"/>
      <c r="I84" s="200"/>
      <c r="J84" s="200"/>
      <c r="K84" s="200"/>
      <c r="L84" s="201"/>
    </row>
    <row r="85" spans="2:12" ht="16.5" customHeight="1" x14ac:dyDescent="0.3">
      <c r="B85" s="266"/>
      <c r="C85" s="9" t="s">
        <v>27</v>
      </c>
      <c r="D85" s="15">
        <f t="shared" si="6"/>
        <v>0.65</v>
      </c>
      <c r="E85" s="9">
        <v>1</v>
      </c>
      <c r="F85" s="12">
        <f t="shared" si="7"/>
        <v>0</v>
      </c>
      <c r="G85" s="12">
        <f t="shared" si="8"/>
        <v>0</v>
      </c>
      <c r="H85" s="199"/>
      <c r="I85" s="200"/>
      <c r="J85" s="200"/>
      <c r="K85" s="200"/>
      <c r="L85" s="201"/>
    </row>
    <row r="86" spans="2:12" ht="16.5" customHeight="1" x14ac:dyDescent="0.3">
      <c r="B86" s="266"/>
      <c r="C86" s="9" t="s">
        <v>52</v>
      </c>
      <c r="D86" s="15">
        <f t="shared" si="6"/>
        <v>0.65</v>
      </c>
      <c r="E86" s="9">
        <v>1</v>
      </c>
      <c r="F86" s="12">
        <f t="shared" si="7"/>
        <v>0</v>
      </c>
      <c r="G86" s="12">
        <f t="shared" si="8"/>
        <v>0</v>
      </c>
      <c r="H86" s="199"/>
      <c r="I86" s="200"/>
      <c r="J86" s="200"/>
      <c r="K86" s="200"/>
      <c r="L86" s="201"/>
    </row>
    <row r="87" spans="2:12" x14ac:dyDescent="0.3">
      <c r="B87" s="266"/>
      <c r="C87" s="9" t="s">
        <v>288</v>
      </c>
      <c r="D87" s="15">
        <f t="shared" si="6"/>
        <v>0.65</v>
      </c>
      <c r="E87" s="9">
        <v>1</v>
      </c>
      <c r="F87" s="12">
        <f t="shared" si="7"/>
        <v>0</v>
      </c>
      <c r="G87" s="12">
        <f t="shared" si="8"/>
        <v>0</v>
      </c>
      <c r="H87" s="199"/>
      <c r="I87" s="200"/>
      <c r="J87" s="200"/>
      <c r="K87" s="200"/>
      <c r="L87" s="201"/>
    </row>
    <row r="88" spans="2:12" x14ac:dyDescent="0.3">
      <c r="B88" s="266"/>
      <c r="C88" s="9" t="s">
        <v>39</v>
      </c>
      <c r="D88" s="15">
        <f t="shared" si="6"/>
        <v>0.32500000000000001</v>
      </c>
      <c r="E88" s="9">
        <v>0.5</v>
      </c>
      <c r="F88" s="12">
        <f t="shared" si="7"/>
        <v>0</v>
      </c>
      <c r="G88" s="12">
        <f t="shared" si="8"/>
        <v>0</v>
      </c>
      <c r="H88" s="199"/>
      <c r="I88" s="200"/>
      <c r="J88" s="200"/>
      <c r="K88" s="200"/>
      <c r="L88" s="201"/>
    </row>
    <row r="89" spans="2:12" x14ac:dyDescent="0.3">
      <c r="B89" s="266"/>
      <c r="C89" s="9" t="s">
        <v>53</v>
      </c>
      <c r="D89" s="15">
        <f t="shared" si="6"/>
        <v>0.13</v>
      </c>
      <c r="E89" s="9">
        <v>0.2</v>
      </c>
      <c r="F89" s="12">
        <f t="shared" si="7"/>
        <v>0</v>
      </c>
      <c r="G89" s="12">
        <f t="shared" si="8"/>
        <v>0</v>
      </c>
      <c r="H89" s="199"/>
      <c r="I89" s="200"/>
      <c r="J89" s="200"/>
      <c r="K89" s="200"/>
      <c r="L89" s="201"/>
    </row>
    <row r="90" spans="2:12" ht="17.25" thickBot="1" x14ac:dyDescent="0.35">
      <c r="B90" s="30" t="s">
        <v>785</v>
      </c>
      <c r="C90" s="21" t="s">
        <v>35</v>
      </c>
      <c r="D90" s="22">
        <f t="shared" si="6"/>
        <v>13</v>
      </c>
      <c r="E90" s="23">
        <v>20</v>
      </c>
      <c r="F90" s="24">
        <f t="shared" si="7"/>
        <v>0</v>
      </c>
      <c r="G90" s="24">
        <f t="shared" si="8"/>
        <v>0</v>
      </c>
      <c r="H90" s="188" t="s">
        <v>36</v>
      </c>
      <c r="I90" s="188"/>
      <c r="J90" s="188"/>
      <c r="K90" s="188"/>
      <c r="L90" s="189"/>
    </row>
    <row r="91" spans="2:12" ht="17.25" thickTop="1" x14ac:dyDescent="0.3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6.5" customHeight="1" x14ac:dyDescent="0.3">
      <c r="B92" s="64"/>
      <c r="C92" s="64"/>
      <c r="D92" s="56"/>
      <c r="E92" s="55"/>
      <c r="F92" s="57"/>
      <c r="G92" s="58"/>
      <c r="H92" s="35"/>
      <c r="I92" s="35"/>
      <c r="J92" s="35"/>
      <c r="K92" s="35"/>
      <c r="L92" s="35"/>
    </row>
    <row r="93" spans="2:12" ht="16.5" customHeight="1" x14ac:dyDescent="0.3"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</row>
    <row r="94" spans="2:12" ht="16.5" customHeight="1" x14ac:dyDescent="0.3"/>
    <row r="95" spans="2:12" ht="16.5" customHeight="1" thickBot="1" x14ac:dyDescent="0.35">
      <c r="B95" s="71"/>
      <c r="C95" s="64"/>
      <c r="D95" s="63"/>
      <c r="E95" s="55"/>
      <c r="F95" s="58"/>
      <c r="G95" s="58"/>
      <c r="H95" s="35"/>
      <c r="I95" s="35"/>
      <c r="J95" s="35"/>
      <c r="K95" s="35"/>
      <c r="L95" s="35"/>
    </row>
    <row r="96" spans="2:12" ht="16.5" customHeight="1" thickTop="1" x14ac:dyDescent="0.3">
      <c r="B96" s="217" t="s">
        <v>940</v>
      </c>
      <c r="C96" s="218"/>
      <c r="D96" s="218"/>
      <c r="E96" s="218"/>
      <c r="F96" s="218"/>
      <c r="G96" s="218"/>
      <c r="H96" s="218"/>
      <c r="I96" s="218"/>
      <c r="J96" s="218"/>
      <c r="K96" s="218"/>
      <c r="L96" s="219"/>
    </row>
    <row r="97" spans="2:12" ht="16.5" customHeight="1" x14ac:dyDescent="0.3">
      <c r="B97" s="220" t="s">
        <v>3</v>
      </c>
      <c r="C97" s="221" t="s">
        <v>4</v>
      </c>
      <c r="D97" s="221" t="s">
        <v>5</v>
      </c>
      <c r="E97" s="221"/>
      <c r="F97" s="221" t="s">
        <v>6</v>
      </c>
      <c r="G97" s="221"/>
      <c r="H97" s="221" t="s">
        <v>7</v>
      </c>
      <c r="I97" s="221"/>
      <c r="J97" s="221"/>
      <c r="K97" s="221"/>
      <c r="L97" s="222"/>
    </row>
    <row r="98" spans="2:12" ht="17.25" customHeight="1" x14ac:dyDescent="0.3">
      <c r="B98" s="220"/>
      <c r="C98" s="221"/>
      <c r="D98" s="6" t="s">
        <v>1</v>
      </c>
      <c r="E98" s="6" t="s">
        <v>2</v>
      </c>
      <c r="F98" s="38" t="s">
        <v>1</v>
      </c>
      <c r="G98" s="39" t="s">
        <v>2</v>
      </c>
      <c r="H98" s="221"/>
      <c r="I98" s="221"/>
      <c r="J98" s="221"/>
      <c r="K98" s="221"/>
      <c r="L98" s="222"/>
    </row>
    <row r="99" spans="2:12" ht="16.5" customHeight="1" x14ac:dyDescent="0.3">
      <c r="B99" s="290" t="s">
        <v>4607</v>
      </c>
      <c r="C99" s="9" t="s">
        <v>13</v>
      </c>
      <c r="D99" s="31">
        <f t="shared" ref="D99:D118" si="9">E99*0.65</f>
        <v>32.5</v>
      </c>
      <c r="E99" s="11">
        <v>50</v>
      </c>
      <c r="F99" s="12">
        <f t="shared" ref="F99:F117" si="10">D99*D$2</f>
        <v>0</v>
      </c>
      <c r="G99" s="12">
        <f t="shared" ref="G99:G117" si="11">E99*D$3</f>
        <v>0</v>
      </c>
      <c r="H99" s="193" t="s">
        <v>941</v>
      </c>
      <c r="I99" s="194"/>
      <c r="J99" s="194"/>
      <c r="K99" s="194"/>
      <c r="L99" s="195"/>
    </row>
    <row r="100" spans="2:12" ht="16.5" customHeight="1" x14ac:dyDescent="0.3">
      <c r="B100" s="226"/>
      <c r="C100" s="9" t="s">
        <v>942</v>
      </c>
      <c r="D100" s="12">
        <f t="shared" si="9"/>
        <v>13</v>
      </c>
      <c r="E100" s="11">
        <v>20</v>
      </c>
      <c r="F100" s="12">
        <f t="shared" si="10"/>
        <v>0</v>
      </c>
      <c r="G100" s="12">
        <f t="shared" si="11"/>
        <v>0</v>
      </c>
      <c r="H100" s="199"/>
      <c r="I100" s="200"/>
      <c r="J100" s="200"/>
      <c r="K100" s="200"/>
      <c r="L100" s="201"/>
    </row>
    <row r="101" spans="2:12" ht="16.5" customHeight="1" x14ac:dyDescent="0.3">
      <c r="B101" s="226"/>
      <c r="C101" s="9" t="s">
        <v>170</v>
      </c>
      <c r="D101" s="12">
        <f t="shared" si="9"/>
        <v>13</v>
      </c>
      <c r="E101" s="11">
        <v>20</v>
      </c>
      <c r="F101" s="12">
        <f t="shared" si="10"/>
        <v>0</v>
      </c>
      <c r="G101" s="12">
        <f t="shared" si="11"/>
        <v>0</v>
      </c>
      <c r="H101" s="199"/>
      <c r="I101" s="200"/>
      <c r="J101" s="200"/>
      <c r="K101" s="200"/>
      <c r="L101" s="201"/>
    </row>
    <row r="102" spans="2:12" ht="16.5" customHeight="1" x14ac:dyDescent="0.3">
      <c r="B102" s="226"/>
      <c r="C102" s="9" t="s">
        <v>23</v>
      </c>
      <c r="D102" s="31">
        <f t="shared" si="9"/>
        <v>3.25</v>
      </c>
      <c r="E102" s="11">
        <v>5</v>
      </c>
      <c r="F102" s="12">
        <f t="shared" si="10"/>
        <v>0</v>
      </c>
      <c r="G102" s="12">
        <f t="shared" si="11"/>
        <v>0</v>
      </c>
      <c r="H102" s="199"/>
      <c r="I102" s="200"/>
      <c r="J102" s="200"/>
      <c r="K102" s="200"/>
      <c r="L102" s="201"/>
    </row>
    <row r="103" spans="2:12" ht="16.5" customHeight="1" x14ac:dyDescent="0.3">
      <c r="B103" s="226"/>
      <c r="C103" s="9" t="s">
        <v>22</v>
      </c>
      <c r="D103" s="31">
        <f t="shared" si="9"/>
        <v>3.25</v>
      </c>
      <c r="E103" s="11">
        <v>5</v>
      </c>
      <c r="F103" s="12">
        <f t="shared" si="10"/>
        <v>0</v>
      </c>
      <c r="G103" s="12">
        <f t="shared" si="11"/>
        <v>0</v>
      </c>
      <c r="H103" s="199"/>
      <c r="I103" s="200"/>
      <c r="J103" s="200"/>
      <c r="K103" s="200"/>
      <c r="L103" s="201"/>
    </row>
    <row r="104" spans="2:12" ht="16.5" customHeight="1" x14ac:dyDescent="0.3">
      <c r="B104" s="226"/>
      <c r="C104" s="9" t="s">
        <v>39</v>
      </c>
      <c r="D104" s="31">
        <f t="shared" si="9"/>
        <v>0.65</v>
      </c>
      <c r="E104" s="11">
        <v>1</v>
      </c>
      <c r="F104" s="12">
        <f t="shared" si="10"/>
        <v>0</v>
      </c>
      <c r="G104" s="12">
        <f t="shared" si="11"/>
        <v>0</v>
      </c>
      <c r="H104" s="199"/>
      <c r="I104" s="200"/>
      <c r="J104" s="200"/>
      <c r="K104" s="200"/>
      <c r="L104" s="201"/>
    </row>
    <row r="105" spans="2:12" ht="16.5" customHeight="1" x14ac:dyDescent="0.3">
      <c r="B105" s="226"/>
      <c r="C105" s="9" t="s">
        <v>262</v>
      </c>
      <c r="D105" s="31">
        <f t="shared" si="9"/>
        <v>0.13</v>
      </c>
      <c r="E105" s="11">
        <v>0.2</v>
      </c>
      <c r="F105" s="12">
        <f t="shared" si="10"/>
        <v>0</v>
      </c>
      <c r="G105" s="12">
        <f t="shared" si="11"/>
        <v>0</v>
      </c>
      <c r="H105" s="199"/>
      <c r="I105" s="200"/>
      <c r="J105" s="200"/>
      <c r="K105" s="200"/>
      <c r="L105" s="201"/>
    </row>
    <row r="106" spans="2:12" ht="16.5" customHeight="1" x14ac:dyDescent="0.3">
      <c r="B106" s="227"/>
      <c r="C106" s="9" t="s">
        <v>25</v>
      </c>
      <c r="D106" s="12">
        <f t="shared" si="9"/>
        <v>1.3</v>
      </c>
      <c r="E106" s="11">
        <v>2</v>
      </c>
      <c r="F106" s="12">
        <f t="shared" si="10"/>
        <v>0</v>
      </c>
      <c r="G106" s="12">
        <f t="shared" si="11"/>
        <v>0</v>
      </c>
      <c r="H106" s="196"/>
      <c r="I106" s="197"/>
      <c r="J106" s="197"/>
      <c r="K106" s="197"/>
      <c r="L106" s="198"/>
    </row>
    <row r="107" spans="2:12" ht="16.5" customHeight="1" x14ac:dyDescent="0.3">
      <c r="B107" s="282" t="s">
        <v>548</v>
      </c>
      <c r="C107" s="14" t="s">
        <v>176</v>
      </c>
      <c r="D107" s="19">
        <f t="shared" si="9"/>
        <v>13</v>
      </c>
      <c r="E107" s="9">
        <v>20</v>
      </c>
      <c r="F107" s="12">
        <f t="shared" si="10"/>
        <v>0</v>
      </c>
      <c r="G107" s="12">
        <f t="shared" si="11"/>
        <v>0</v>
      </c>
      <c r="H107" s="262" t="s">
        <v>549</v>
      </c>
      <c r="I107" s="262"/>
      <c r="J107" s="262"/>
      <c r="K107" s="262"/>
      <c r="L107" s="263"/>
    </row>
    <row r="108" spans="2:12" ht="16.5" customHeight="1" x14ac:dyDescent="0.3">
      <c r="B108" s="283"/>
      <c r="C108" s="14" t="s">
        <v>18</v>
      </c>
      <c r="D108" s="15">
        <f t="shared" si="9"/>
        <v>3.25</v>
      </c>
      <c r="E108" s="9">
        <v>5</v>
      </c>
      <c r="F108" s="12">
        <f t="shared" si="10"/>
        <v>0</v>
      </c>
      <c r="G108" s="12">
        <f t="shared" si="11"/>
        <v>0</v>
      </c>
      <c r="H108" s="262"/>
      <c r="I108" s="262"/>
      <c r="J108" s="262"/>
      <c r="K108" s="262"/>
      <c r="L108" s="263"/>
    </row>
    <row r="109" spans="2:12" ht="16.5" customHeight="1" x14ac:dyDescent="0.3">
      <c r="B109" s="283"/>
      <c r="C109" s="14" t="s">
        <v>19</v>
      </c>
      <c r="D109" s="15">
        <f t="shared" si="9"/>
        <v>0.32500000000000001</v>
      </c>
      <c r="E109" s="9">
        <v>0.5</v>
      </c>
      <c r="F109" s="12">
        <f t="shared" si="10"/>
        <v>0</v>
      </c>
      <c r="G109" s="12">
        <f t="shared" si="11"/>
        <v>0</v>
      </c>
      <c r="H109" s="262"/>
      <c r="I109" s="262"/>
      <c r="J109" s="262"/>
      <c r="K109" s="262"/>
      <c r="L109" s="263"/>
    </row>
    <row r="110" spans="2:12" ht="16.5" customHeight="1" x14ac:dyDescent="0.3">
      <c r="B110" s="283"/>
      <c r="C110" s="14" t="s">
        <v>20</v>
      </c>
      <c r="D110" s="15">
        <f t="shared" si="9"/>
        <v>1.3</v>
      </c>
      <c r="E110" s="9">
        <v>2</v>
      </c>
      <c r="F110" s="12">
        <f t="shared" si="10"/>
        <v>0</v>
      </c>
      <c r="G110" s="12">
        <f t="shared" si="11"/>
        <v>0</v>
      </c>
      <c r="H110" s="262"/>
      <c r="I110" s="262"/>
      <c r="J110" s="262"/>
      <c r="K110" s="262"/>
      <c r="L110" s="263"/>
    </row>
    <row r="111" spans="2:12" ht="16.5" customHeight="1" x14ac:dyDescent="0.3">
      <c r="B111" s="283"/>
      <c r="C111" s="14" t="s">
        <v>499</v>
      </c>
      <c r="D111" s="15">
        <f t="shared" si="9"/>
        <v>1.3</v>
      </c>
      <c r="E111" s="9">
        <v>2</v>
      </c>
      <c r="F111" s="12">
        <f t="shared" si="10"/>
        <v>0</v>
      </c>
      <c r="G111" s="12">
        <f t="shared" si="11"/>
        <v>0</v>
      </c>
      <c r="H111" s="262"/>
      <c r="I111" s="262"/>
      <c r="J111" s="262"/>
      <c r="K111" s="262"/>
      <c r="L111" s="263"/>
    </row>
    <row r="112" spans="2:12" ht="16.5" customHeight="1" x14ac:dyDescent="0.3">
      <c r="B112" s="283"/>
      <c r="C112" s="14" t="s">
        <v>498</v>
      </c>
      <c r="D112" s="15">
        <f t="shared" si="9"/>
        <v>1.3</v>
      </c>
      <c r="E112" s="9">
        <v>2</v>
      </c>
      <c r="F112" s="12">
        <f t="shared" si="10"/>
        <v>0</v>
      </c>
      <c r="G112" s="12">
        <f t="shared" si="11"/>
        <v>0</v>
      </c>
      <c r="H112" s="262"/>
      <c r="I112" s="262"/>
      <c r="J112" s="262"/>
      <c r="K112" s="262"/>
      <c r="L112" s="263"/>
    </row>
    <row r="113" spans="2:12" ht="16.5" customHeight="1" x14ac:dyDescent="0.3">
      <c r="B113" s="266" t="s">
        <v>943</v>
      </c>
      <c r="C113" s="29" t="s">
        <v>21</v>
      </c>
      <c r="D113" s="26">
        <f t="shared" si="9"/>
        <v>26</v>
      </c>
      <c r="E113" s="48">
        <v>40</v>
      </c>
      <c r="F113" s="12">
        <f t="shared" si="10"/>
        <v>0</v>
      </c>
      <c r="G113" s="12">
        <f t="shared" si="11"/>
        <v>0</v>
      </c>
      <c r="H113" s="251" t="s">
        <v>944</v>
      </c>
      <c r="I113" s="252"/>
      <c r="J113" s="252"/>
      <c r="K113" s="252"/>
      <c r="L113" s="253"/>
    </row>
    <row r="114" spans="2:12" x14ac:dyDescent="0.3">
      <c r="B114" s="266"/>
      <c r="C114" s="29" t="s">
        <v>23</v>
      </c>
      <c r="D114" s="10">
        <f t="shared" si="9"/>
        <v>3.25</v>
      </c>
      <c r="E114" s="48">
        <v>5</v>
      </c>
      <c r="F114" s="12">
        <f t="shared" si="10"/>
        <v>0</v>
      </c>
      <c r="G114" s="12">
        <f t="shared" si="11"/>
        <v>0</v>
      </c>
      <c r="H114" s="254"/>
      <c r="I114" s="255"/>
      <c r="J114" s="255"/>
      <c r="K114" s="255"/>
      <c r="L114" s="256"/>
    </row>
    <row r="115" spans="2:12" x14ac:dyDescent="0.3">
      <c r="B115" s="266"/>
      <c r="C115" s="29" t="s">
        <v>20</v>
      </c>
      <c r="D115" s="26">
        <f t="shared" si="9"/>
        <v>1.9500000000000002</v>
      </c>
      <c r="E115" s="48">
        <v>3</v>
      </c>
      <c r="F115" s="12">
        <f t="shared" si="10"/>
        <v>0</v>
      </c>
      <c r="G115" s="12">
        <f t="shared" si="11"/>
        <v>0</v>
      </c>
      <c r="H115" s="254"/>
      <c r="I115" s="255"/>
      <c r="J115" s="255"/>
      <c r="K115" s="255"/>
      <c r="L115" s="256"/>
    </row>
    <row r="116" spans="2:12" x14ac:dyDescent="0.3">
      <c r="B116" s="266"/>
      <c r="C116" s="29" t="s">
        <v>808</v>
      </c>
      <c r="D116" s="10">
        <f t="shared" si="9"/>
        <v>1.3</v>
      </c>
      <c r="E116" s="48">
        <v>2</v>
      </c>
      <c r="F116" s="12">
        <f t="shared" si="10"/>
        <v>0</v>
      </c>
      <c r="G116" s="12">
        <f t="shared" si="11"/>
        <v>0</v>
      </c>
      <c r="H116" s="254"/>
      <c r="I116" s="255"/>
      <c r="J116" s="255"/>
      <c r="K116" s="255"/>
      <c r="L116" s="256"/>
    </row>
    <row r="117" spans="2:12" x14ac:dyDescent="0.3">
      <c r="B117" s="266"/>
      <c r="C117" s="29" t="s">
        <v>39</v>
      </c>
      <c r="D117" s="10">
        <f t="shared" si="9"/>
        <v>0.65</v>
      </c>
      <c r="E117" s="48">
        <v>1</v>
      </c>
      <c r="F117" s="12">
        <f t="shared" si="10"/>
        <v>0</v>
      </c>
      <c r="G117" s="12">
        <f t="shared" si="11"/>
        <v>0</v>
      </c>
      <c r="H117" s="257"/>
      <c r="I117" s="258"/>
      <c r="J117" s="258"/>
      <c r="K117" s="258"/>
      <c r="L117" s="259"/>
    </row>
    <row r="118" spans="2:12" ht="17.25" customHeight="1" thickBot="1" x14ac:dyDescent="0.35">
      <c r="B118" s="30" t="s">
        <v>800</v>
      </c>
      <c r="C118" s="21" t="s">
        <v>264</v>
      </c>
      <c r="D118" s="22">
        <f t="shared" si="9"/>
        <v>13</v>
      </c>
      <c r="E118" s="23">
        <v>20</v>
      </c>
      <c r="F118" s="24">
        <f>D118*D$2</f>
        <v>0</v>
      </c>
      <c r="G118" s="24">
        <f>E118*D$3</f>
        <v>0</v>
      </c>
      <c r="H118" s="188" t="s">
        <v>34</v>
      </c>
      <c r="I118" s="188"/>
      <c r="J118" s="188"/>
      <c r="K118" s="188"/>
      <c r="L118" s="189"/>
    </row>
    <row r="119" spans="2:12" ht="17.25" thickTop="1" x14ac:dyDescent="0.3"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</row>
    <row r="120" spans="2:12" x14ac:dyDescent="0.3">
      <c r="B120" s="64"/>
      <c r="C120" s="64"/>
      <c r="D120" s="56"/>
      <c r="E120" s="55"/>
      <c r="F120" s="57"/>
      <c r="G120" s="58"/>
      <c r="H120" s="35"/>
      <c r="I120" s="35"/>
      <c r="J120" s="35"/>
      <c r="K120" s="35"/>
      <c r="L120" s="35"/>
    </row>
    <row r="121" spans="2:12" x14ac:dyDescent="0.3"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</row>
  </sheetData>
  <mergeCells count="64">
    <mergeCell ref="B22:B27"/>
    <mergeCell ref="H22:L27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5"/>
    <mergeCell ref="H11:L15"/>
    <mergeCell ref="B16:B21"/>
    <mergeCell ref="H16:L21"/>
    <mergeCell ref="H28:L28"/>
    <mergeCell ref="B29:L29"/>
    <mergeCell ref="B31:L31"/>
    <mergeCell ref="B32:B33"/>
    <mergeCell ref="C32:C33"/>
    <mergeCell ref="D32:E32"/>
    <mergeCell ref="F32:G32"/>
    <mergeCell ref="H32:L33"/>
    <mergeCell ref="B34:B35"/>
    <mergeCell ref="H34:L35"/>
    <mergeCell ref="B36:B42"/>
    <mergeCell ref="H36:L42"/>
    <mergeCell ref="B43:B52"/>
    <mergeCell ref="H43:L52"/>
    <mergeCell ref="B66:B67"/>
    <mergeCell ref="C66:C67"/>
    <mergeCell ref="D66:E66"/>
    <mergeCell ref="F66:G66"/>
    <mergeCell ref="H66:L67"/>
    <mergeCell ref="B53:B58"/>
    <mergeCell ref="H53:L58"/>
    <mergeCell ref="H59:L59"/>
    <mergeCell ref="B60:L60"/>
    <mergeCell ref="B65:L65"/>
    <mergeCell ref="B68:B69"/>
    <mergeCell ref="H68:L69"/>
    <mergeCell ref="B70:B76"/>
    <mergeCell ref="H70:L76"/>
    <mergeCell ref="B77:B82"/>
    <mergeCell ref="H77:L82"/>
    <mergeCell ref="B97:B98"/>
    <mergeCell ref="C97:C98"/>
    <mergeCell ref="D97:E97"/>
    <mergeCell ref="F97:G97"/>
    <mergeCell ref="H97:L98"/>
    <mergeCell ref="B83:B89"/>
    <mergeCell ref="H83:L89"/>
    <mergeCell ref="H90:L90"/>
    <mergeCell ref="B91:L91"/>
    <mergeCell ref="B96:L96"/>
    <mergeCell ref="H118:L118"/>
    <mergeCell ref="B119:L119"/>
    <mergeCell ref="B99:B106"/>
    <mergeCell ref="H99:L106"/>
    <mergeCell ref="B107:B112"/>
    <mergeCell ref="H107:L112"/>
    <mergeCell ref="B113:B117"/>
    <mergeCell ref="H113:L117"/>
  </mergeCells>
  <phoneticPr fontId="2" type="noConversion"/>
  <printOptions horizontalCentered="1"/>
  <pageMargins left="0.25" right="0.25" top="0.75" bottom="0.75" header="0.3" footer="0.3"/>
  <pageSetup paperSize="9" scale="73" fitToHeight="0" orientation="portrait" r:id="rId1"/>
  <rowBreaks count="3" manualBreakCount="3">
    <brk id="29" max="12" man="1"/>
    <brk id="64" max="12" man="1"/>
    <brk id="95" max="12" man="1"/>
  </row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M28"/>
  <sheetViews>
    <sheetView zoomScaleNormal="100" workbookViewId="0">
      <selection activeCell="B10" sqref="B10:B11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9" style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958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957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956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x14ac:dyDescent="0.3">
      <c r="B10" s="187" t="s">
        <v>519</v>
      </c>
      <c r="C10" s="9" t="s">
        <v>13</v>
      </c>
      <c r="D10" s="10">
        <f t="shared" ref="D10:D26" si="0">E10*0.65</f>
        <v>32.5</v>
      </c>
      <c r="E10" s="9">
        <v>50</v>
      </c>
      <c r="F10" s="32">
        <f t="shared" ref="F10:F25" si="1">D10*D$2</f>
        <v>0</v>
      </c>
      <c r="G10" s="12">
        <f t="shared" ref="G10:G26" si="2">E10*D$3</f>
        <v>0</v>
      </c>
      <c r="H10" s="223" t="s">
        <v>74</v>
      </c>
      <c r="I10" s="223"/>
      <c r="J10" s="223"/>
      <c r="K10" s="223"/>
      <c r="L10" s="224"/>
    </row>
    <row r="11" spans="2:12" ht="16.5" customHeight="1" x14ac:dyDescent="0.3">
      <c r="B11" s="187"/>
      <c r="C11" s="9" t="s">
        <v>75</v>
      </c>
      <c r="D11" s="10">
        <f t="shared" si="0"/>
        <v>1.625</v>
      </c>
      <c r="E11" s="9">
        <v>2.5</v>
      </c>
      <c r="F11" s="32">
        <f t="shared" si="1"/>
        <v>0</v>
      </c>
      <c r="G11" s="12">
        <f t="shared" si="2"/>
        <v>0</v>
      </c>
      <c r="H11" s="223"/>
      <c r="I11" s="223"/>
      <c r="J11" s="223"/>
      <c r="K11" s="223"/>
      <c r="L11" s="224"/>
    </row>
    <row r="12" spans="2:12" ht="16.5" customHeight="1" x14ac:dyDescent="0.3">
      <c r="B12" s="187" t="s">
        <v>955</v>
      </c>
      <c r="C12" s="9" t="s">
        <v>172</v>
      </c>
      <c r="D12" s="19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193" t="s">
        <v>954</v>
      </c>
      <c r="I12" s="194"/>
      <c r="J12" s="194"/>
      <c r="K12" s="194"/>
      <c r="L12" s="195"/>
    </row>
    <row r="13" spans="2:12" ht="16.5" customHeight="1" x14ac:dyDescent="0.3">
      <c r="B13" s="187"/>
      <c r="C13" s="9" t="s">
        <v>22</v>
      </c>
      <c r="D13" s="15">
        <f t="shared" si="0"/>
        <v>6.5</v>
      </c>
      <c r="E13" s="9">
        <v>10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6.5" customHeight="1" x14ac:dyDescent="0.3">
      <c r="B14" s="187"/>
      <c r="C14" s="9" t="s">
        <v>953</v>
      </c>
      <c r="D14" s="15">
        <f t="shared" si="0"/>
        <v>3.25</v>
      </c>
      <c r="E14" s="9">
        <v>5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7.25" customHeight="1" x14ac:dyDescent="0.3">
      <c r="B15" s="187"/>
      <c r="C15" s="9" t="s">
        <v>19</v>
      </c>
      <c r="D15" s="15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7.25" customHeight="1" x14ac:dyDescent="0.3">
      <c r="B16" s="187"/>
      <c r="C16" s="9" t="s">
        <v>952</v>
      </c>
      <c r="D16" s="15">
        <f t="shared" si="0"/>
        <v>3.25</v>
      </c>
      <c r="E16" s="9">
        <v>5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7.25" customHeight="1" x14ac:dyDescent="0.3">
      <c r="B17" s="187"/>
      <c r="C17" s="9" t="s">
        <v>24</v>
      </c>
      <c r="D17" s="15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199"/>
      <c r="I17" s="200"/>
      <c r="J17" s="200"/>
      <c r="K17" s="200"/>
      <c r="L17" s="201"/>
    </row>
    <row r="18" spans="2:12" ht="17.25" customHeight="1" x14ac:dyDescent="0.3">
      <c r="B18" s="187"/>
      <c r="C18" s="9" t="s">
        <v>78</v>
      </c>
      <c r="D18" s="15">
        <f t="shared" si="0"/>
        <v>0.13</v>
      </c>
      <c r="E18" s="9">
        <v>0.2</v>
      </c>
      <c r="F18" s="12">
        <f t="shared" si="1"/>
        <v>0</v>
      </c>
      <c r="G18" s="12">
        <f t="shared" si="2"/>
        <v>0</v>
      </c>
      <c r="H18" s="196"/>
      <c r="I18" s="197"/>
      <c r="J18" s="197"/>
      <c r="K18" s="197"/>
      <c r="L18" s="198"/>
    </row>
    <row r="19" spans="2:12" ht="17.25" customHeight="1" x14ac:dyDescent="0.3">
      <c r="B19" s="187" t="s">
        <v>951</v>
      </c>
      <c r="C19" s="9" t="s">
        <v>950</v>
      </c>
      <c r="D19" s="19">
        <f t="shared" si="0"/>
        <v>26</v>
      </c>
      <c r="E19" s="11">
        <v>40</v>
      </c>
      <c r="F19" s="12">
        <f t="shared" si="1"/>
        <v>0</v>
      </c>
      <c r="G19" s="12">
        <f t="shared" si="2"/>
        <v>0</v>
      </c>
      <c r="H19" s="262" t="s">
        <v>949</v>
      </c>
      <c r="I19" s="262"/>
      <c r="J19" s="262"/>
      <c r="K19" s="262"/>
      <c r="L19" s="263"/>
    </row>
    <row r="20" spans="2:12" ht="16.5" customHeight="1" x14ac:dyDescent="0.3">
      <c r="B20" s="187"/>
      <c r="C20" s="9" t="s">
        <v>25</v>
      </c>
      <c r="D20" s="15">
        <f t="shared" si="0"/>
        <v>3.25</v>
      </c>
      <c r="E20" s="11">
        <v>5</v>
      </c>
      <c r="F20" s="1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ht="16.5" customHeight="1" x14ac:dyDescent="0.3">
      <c r="B21" s="267" t="s">
        <v>948</v>
      </c>
      <c r="C21" s="9" t="s">
        <v>947</v>
      </c>
      <c r="D21" s="31">
        <f t="shared" si="0"/>
        <v>22.75</v>
      </c>
      <c r="E21" s="11">
        <v>35</v>
      </c>
      <c r="F21" s="12">
        <f t="shared" si="1"/>
        <v>0</v>
      </c>
      <c r="G21" s="12">
        <f t="shared" si="2"/>
        <v>0</v>
      </c>
      <c r="H21" s="202" t="s">
        <v>946</v>
      </c>
      <c r="I21" s="203"/>
      <c r="J21" s="203"/>
      <c r="K21" s="203"/>
      <c r="L21" s="204"/>
    </row>
    <row r="22" spans="2:12" ht="16.5" customHeight="1" x14ac:dyDescent="0.3">
      <c r="B22" s="268"/>
      <c r="C22" s="9" t="s">
        <v>18</v>
      </c>
      <c r="D22" s="31">
        <f t="shared" si="0"/>
        <v>3.25</v>
      </c>
      <c r="E22" s="11">
        <v>5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268"/>
      <c r="C23" s="9" t="s">
        <v>19</v>
      </c>
      <c r="D23" s="31">
        <f t="shared" si="0"/>
        <v>0.65</v>
      </c>
      <c r="E23" s="11">
        <v>1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268"/>
      <c r="C24" s="9" t="s">
        <v>39</v>
      </c>
      <c r="D24" s="31">
        <f t="shared" si="0"/>
        <v>0.65</v>
      </c>
      <c r="E24" s="11">
        <v>1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268"/>
      <c r="C25" s="9" t="s">
        <v>20</v>
      </c>
      <c r="D25" s="31">
        <f t="shared" si="0"/>
        <v>0.65</v>
      </c>
      <c r="E25" s="11">
        <v>1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thickBot="1" x14ac:dyDescent="0.35">
      <c r="B26" s="20" t="s">
        <v>945</v>
      </c>
      <c r="C26" s="21" t="s">
        <v>35</v>
      </c>
      <c r="D26" s="22">
        <f t="shared" si="0"/>
        <v>13</v>
      </c>
      <c r="E26" s="23">
        <v>20</v>
      </c>
      <c r="F26" s="24">
        <f>D26*D58</f>
        <v>0</v>
      </c>
      <c r="G26" s="24">
        <f t="shared" si="2"/>
        <v>0</v>
      </c>
      <c r="H26" s="188" t="s">
        <v>36</v>
      </c>
      <c r="I26" s="188"/>
      <c r="J26" s="188"/>
      <c r="K26" s="188"/>
      <c r="L26" s="189"/>
    </row>
    <row r="27" spans="2:12" ht="72" customHeight="1" thickTop="1" x14ac:dyDescent="0.3"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</row>
    <row r="28" spans="2:12" ht="7.5" customHeight="1" x14ac:dyDescent="0.3"/>
  </sheetData>
  <mergeCells count="19">
    <mergeCell ref="H8:L9"/>
    <mergeCell ref="B10:B11"/>
    <mergeCell ref="H10:L11"/>
    <mergeCell ref="B2:B3"/>
    <mergeCell ref="B4:L6"/>
    <mergeCell ref="E2:L3"/>
    <mergeCell ref="B7:L7"/>
    <mergeCell ref="B8:B9"/>
    <mergeCell ref="C8:C9"/>
    <mergeCell ref="D8:E8"/>
    <mergeCell ref="F8:G8"/>
    <mergeCell ref="H12:L18"/>
    <mergeCell ref="H19:L20"/>
    <mergeCell ref="B21:B25"/>
    <mergeCell ref="B27:L27"/>
    <mergeCell ref="B12:B18"/>
    <mergeCell ref="B19:B20"/>
    <mergeCell ref="H21:L25"/>
    <mergeCell ref="H26:L26"/>
  </mergeCells>
  <phoneticPr fontId="2" type="noConversion"/>
  <printOptions horizontalCentered="1"/>
  <pageMargins left="0.23622047244094491" right="0.23622047244094491" top="0" bottom="0.39370078740157483" header="0" footer="0"/>
  <pageSetup paperSize="9" scale="72" fitToHeight="0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M137"/>
  <sheetViews>
    <sheetView topLeftCell="A77"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9" style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998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997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225" t="s">
        <v>880</v>
      </c>
      <c r="C10" s="41" t="s">
        <v>13</v>
      </c>
      <c r="D10" s="15">
        <f t="shared" ref="D10:D31" si="0">E10*0.65</f>
        <v>32.5</v>
      </c>
      <c r="E10" s="11">
        <v>50</v>
      </c>
      <c r="F10" s="12">
        <f t="shared" ref="F10:F31" si="1">D10*D$2</f>
        <v>0</v>
      </c>
      <c r="G10" s="12">
        <f t="shared" ref="G10:G31" si="2">E10*D$3</f>
        <v>0</v>
      </c>
      <c r="H10" s="193" t="s">
        <v>996</v>
      </c>
      <c r="I10" s="194"/>
      <c r="J10" s="194"/>
      <c r="K10" s="194"/>
      <c r="L10" s="195"/>
    </row>
    <row r="11" spans="2:12" ht="16.5" customHeight="1" x14ac:dyDescent="0.3">
      <c r="B11" s="227"/>
      <c r="C11" s="41" t="s">
        <v>995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187" t="s">
        <v>994</v>
      </c>
      <c r="C12" s="14" t="s">
        <v>220</v>
      </c>
      <c r="D12" s="26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62" t="s">
        <v>4604</v>
      </c>
      <c r="I12" s="262"/>
      <c r="J12" s="262"/>
      <c r="K12" s="262"/>
      <c r="L12" s="263"/>
    </row>
    <row r="13" spans="2:12" ht="16.5" customHeight="1" x14ac:dyDescent="0.3">
      <c r="B13" s="187"/>
      <c r="C13" s="14" t="s">
        <v>261</v>
      </c>
      <c r="D13" s="10">
        <f t="shared" si="0"/>
        <v>6.5</v>
      </c>
      <c r="E13" s="9">
        <v>10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ht="16.5" customHeight="1" x14ac:dyDescent="0.3">
      <c r="B14" s="187"/>
      <c r="C14" s="14" t="s">
        <v>19</v>
      </c>
      <c r="D14" s="10">
        <f t="shared" si="0"/>
        <v>0.32500000000000001</v>
      </c>
      <c r="E14" s="9">
        <v>0.5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ht="16.5" customHeight="1" x14ac:dyDescent="0.3">
      <c r="B15" s="187"/>
      <c r="C15" s="14" t="s">
        <v>20</v>
      </c>
      <c r="D15" s="10">
        <f t="shared" si="0"/>
        <v>0.65</v>
      </c>
      <c r="E15" s="9">
        <v>1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ht="17.25" customHeight="1" x14ac:dyDescent="0.3">
      <c r="B16" s="187"/>
      <c r="C16" s="14" t="s">
        <v>24</v>
      </c>
      <c r="D16" s="10">
        <f t="shared" si="0"/>
        <v>0.32500000000000001</v>
      </c>
      <c r="E16" s="9">
        <v>0.5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2:12" ht="17.25" customHeight="1" x14ac:dyDescent="0.3">
      <c r="B17" s="187"/>
      <c r="C17" s="14" t="s">
        <v>499</v>
      </c>
      <c r="D17" s="10">
        <f t="shared" si="0"/>
        <v>1.3</v>
      </c>
      <c r="E17" s="9">
        <v>2</v>
      </c>
      <c r="F17" s="12">
        <f t="shared" si="1"/>
        <v>0</v>
      </c>
      <c r="G17" s="12">
        <f t="shared" si="2"/>
        <v>0</v>
      </c>
      <c r="H17" s="262"/>
      <c r="I17" s="262"/>
      <c r="J17" s="262"/>
      <c r="K17" s="262"/>
      <c r="L17" s="263"/>
    </row>
    <row r="18" spans="2:12" ht="17.25" customHeight="1" x14ac:dyDescent="0.3">
      <c r="B18" s="187"/>
      <c r="C18" s="14" t="s">
        <v>498</v>
      </c>
      <c r="D18" s="10">
        <f t="shared" si="0"/>
        <v>1.3</v>
      </c>
      <c r="E18" s="9">
        <v>2</v>
      </c>
      <c r="F18" s="12">
        <f t="shared" si="1"/>
        <v>0</v>
      </c>
      <c r="G18" s="12">
        <f t="shared" si="2"/>
        <v>0</v>
      </c>
      <c r="H18" s="262"/>
      <c r="I18" s="262"/>
      <c r="J18" s="262"/>
      <c r="K18" s="262"/>
      <c r="L18" s="263"/>
    </row>
    <row r="19" spans="2:12" ht="17.25" customHeight="1" x14ac:dyDescent="0.3">
      <c r="B19" s="187" t="s">
        <v>993</v>
      </c>
      <c r="C19" s="9" t="s">
        <v>400</v>
      </c>
      <c r="D19" s="26">
        <f t="shared" si="0"/>
        <v>26</v>
      </c>
      <c r="E19" s="11">
        <v>40</v>
      </c>
      <c r="F19" s="12">
        <f t="shared" si="1"/>
        <v>0</v>
      </c>
      <c r="G19" s="12">
        <f t="shared" si="2"/>
        <v>0</v>
      </c>
      <c r="H19" s="202" t="s">
        <v>401</v>
      </c>
      <c r="I19" s="203"/>
      <c r="J19" s="203"/>
      <c r="K19" s="203"/>
      <c r="L19" s="204"/>
    </row>
    <row r="20" spans="2:12" ht="17.25" customHeight="1" x14ac:dyDescent="0.3">
      <c r="B20" s="187"/>
      <c r="C20" s="9" t="s">
        <v>21</v>
      </c>
      <c r="D20" s="10">
        <f t="shared" si="0"/>
        <v>3.25</v>
      </c>
      <c r="E20" s="11">
        <v>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7.25" customHeight="1" x14ac:dyDescent="0.3">
      <c r="B21" s="187"/>
      <c r="C21" s="9" t="s">
        <v>23</v>
      </c>
      <c r="D21" s="10">
        <f t="shared" si="0"/>
        <v>3.25</v>
      </c>
      <c r="E21" s="11">
        <v>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6.5" customHeight="1" x14ac:dyDescent="0.3">
      <c r="B22" s="187"/>
      <c r="C22" s="9" t="s">
        <v>22</v>
      </c>
      <c r="D22" s="10">
        <f t="shared" si="0"/>
        <v>6.5</v>
      </c>
      <c r="E22" s="11">
        <v>10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187"/>
      <c r="C23" s="9" t="s">
        <v>272</v>
      </c>
      <c r="D23" s="10">
        <f t="shared" si="0"/>
        <v>1.3</v>
      </c>
      <c r="E23" s="11">
        <v>2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187"/>
      <c r="C24" s="9" t="s">
        <v>24</v>
      </c>
      <c r="D24" s="10">
        <f t="shared" si="0"/>
        <v>0.32500000000000001</v>
      </c>
      <c r="E24" s="11">
        <v>0.5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187"/>
      <c r="C25" s="9" t="s">
        <v>25</v>
      </c>
      <c r="D25" s="26">
        <f t="shared" si="0"/>
        <v>1.9500000000000002</v>
      </c>
      <c r="E25" s="11">
        <v>3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302" t="s">
        <v>992</v>
      </c>
      <c r="C26" s="9" t="s">
        <v>239</v>
      </c>
      <c r="D26" s="10">
        <f t="shared" si="0"/>
        <v>3.25</v>
      </c>
      <c r="E26" s="9">
        <v>5</v>
      </c>
      <c r="F26" s="12">
        <f t="shared" si="1"/>
        <v>0</v>
      </c>
      <c r="G26" s="12">
        <f t="shared" si="2"/>
        <v>0</v>
      </c>
      <c r="H26" s="262" t="s">
        <v>240</v>
      </c>
      <c r="I26" s="262"/>
      <c r="J26" s="262"/>
      <c r="K26" s="262"/>
      <c r="L26" s="263"/>
    </row>
    <row r="27" spans="2:12" ht="16.5" customHeight="1" x14ac:dyDescent="0.3">
      <c r="B27" s="302"/>
      <c r="C27" s="9" t="s">
        <v>24</v>
      </c>
      <c r="D27" s="10">
        <f t="shared" si="0"/>
        <v>0.13</v>
      </c>
      <c r="E27" s="9">
        <v>0.2</v>
      </c>
      <c r="F27" s="12">
        <f t="shared" si="1"/>
        <v>0</v>
      </c>
      <c r="G27" s="12">
        <f t="shared" si="2"/>
        <v>0</v>
      </c>
      <c r="H27" s="262"/>
      <c r="I27" s="262"/>
      <c r="J27" s="262"/>
      <c r="K27" s="262"/>
      <c r="L27" s="263"/>
    </row>
    <row r="28" spans="2:12" ht="16.5" customHeight="1" x14ac:dyDescent="0.3">
      <c r="B28" s="302"/>
      <c r="C28" s="9" t="s">
        <v>52</v>
      </c>
      <c r="D28" s="10">
        <f t="shared" si="0"/>
        <v>0.13</v>
      </c>
      <c r="E28" s="9">
        <v>0.2</v>
      </c>
      <c r="F28" s="12">
        <f t="shared" si="1"/>
        <v>0</v>
      </c>
      <c r="G28" s="12">
        <f t="shared" si="2"/>
        <v>0</v>
      </c>
      <c r="H28" s="262"/>
      <c r="I28" s="262"/>
      <c r="J28" s="262"/>
      <c r="K28" s="262"/>
      <c r="L28" s="263"/>
    </row>
    <row r="29" spans="2:12" ht="16.5" customHeight="1" x14ac:dyDescent="0.3">
      <c r="B29" s="302"/>
      <c r="C29" s="9" t="s">
        <v>39</v>
      </c>
      <c r="D29" s="10">
        <f t="shared" si="0"/>
        <v>0.65</v>
      </c>
      <c r="E29" s="9">
        <v>1</v>
      </c>
      <c r="F29" s="12">
        <f t="shared" si="1"/>
        <v>0</v>
      </c>
      <c r="G29" s="12">
        <f t="shared" si="2"/>
        <v>0</v>
      </c>
      <c r="H29" s="262"/>
      <c r="I29" s="262"/>
      <c r="J29" s="262"/>
      <c r="K29" s="262"/>
      <c r="L29" s="263"/>
    </row>
    <row r="30" spans="2:12" ht="16.5" customHeight="1" x14ac:dyDescent="0.3">
      <c r="B30" s="302"/>
      <c r="C30" s="9" t="s">
        <v>53</v>
      </c>
      <c r="D30" s="10">
        <f t="shared" si="0"/>
        <v>0.13</v>
      </c>
      <c r="E30" s="9">
        <v>0.2</v>
      </c>
      <c r="F30" s="12">
        <f t="shared" si="1"/>
        <v>0</v>
      </c>
      <c r="G30" s="12">
        <f t="shared" si="2"/>
        <v>0</v>
      </c>
      <c r="H30" s="262"/>
      <c r="I30" s="262"/>
      <c r="J30" s="262"/>
      <c r="K30" s="262"/>
      <c r="L30" s="263"/>
    </row>
    <row r="31" spans="2:12" ht="16.5" customHeight="1" thickBot="1" x14ac:dyDescent="0.35">
      <c r="B31" s="118" t="s">
        <v>800</v>
      </c>
      <c r="C31" s="52" t="s">
        <v>991</v>
      </c>
      <c r="D31" s="22">
        <f t="shared" si="0"/>
        <v>13</v>
      </c>
      <c r="E31" s="24">
        <v>20</v>
      </c>
      <c r="F31" s="24">
        <f t="shared" si="1"/>
        <v>0</v>
      </c>
      <c r="G31" s="24">
        <f t="shared" si="2"/>
        <v>0</v>
      </c>
      <c r="H31" s="228" t="s">
        <v>34</v>
      </c>
      <c r="I31" s="229"/>
      <c r="J31" s="229"/>
      <c r="K31" s="229"/>
      <c r="L31" s="230"/>
    </row>
    <row r="32" spans="2:12" ht="72" customHeight="1" thickTop="1" x14ac:dyDescent="0.3"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</row>
    <row r="33" spans="2:12" ht="17.25" thickBot="1" x14ac:dyDescent="0.35"/>
    <row r="34" spans="2:12" ht="20.25" thickTop="1" x14ac:dyDescent="0.3">
      <c r="B34" s="217" t="s">
        <v>990</v>
      </c>
      <c r="C34" s="218"/>
      <c r="D34" s="218"/>
      <c r="E34" s="218"/>
      <c r="F34" s="218"/>
      <c r="G34" s="218"/>
      <c r="H34" s="218"/>
      <c r="I34" s="218"/>
      <c r="J34" s="218"/>
      <c r="K34" s="218"/>
      <c r="L34" s="219"/>
    </row>
    <row r="35" spans="2:12" x14ac:dyDescent="0.3">
      <c r="B35" s="220" t="s">
        <v>3</v>
      </c>
      <c r="C35" s="221" t="s">
        <v>4</v>
      </c>
      <c r="D35" s="221" t="s">
        <v>5</v>
      </c>
      <c r="E35" s="221"/>
      <c r="F35" s="221" t="s">
        <v>6</v>
      </c>
      <c r="G35" s="221"/>
      <c r="H35" s="221" t="s">
        <v>7</v>
      </c>
      <c r="I35" s="221"/>
      <c r="J35" s="221"/>
      <c r="K35" s="221"/>
      <c r="L35" s="222"/>
    </row>
    <row r="36" spans="2:12" x14ac:dyDescent="0.3">
      <c r="B36" s="220"/>
      <c r="C36" s="221"/>
      <c r="D36" s="6" t="s">
        <v>1</v>
      </c>
      <c r="E36" s="6" t="s">
        <v>2</v>
      </c>
      <c r="F36" s="38" t="s">
        <v>1</v>
      </c>
      <c r="G36" s="39" t="s">
        <v>2</v>
      </c>
      <c r="H36" s="221"/>
      <c r="I36" s="221"/>
      <c r="J36" s="221"/>
      <c r="K36" s="221"/>
      <c r="L36" s="222"/>
    </row>
    <row r="37" spans="2:12" ht="16.5" customHeight="1" x14ac:dyDescent="0.3">
      <c r="B37" s="16" t="s">
        <v>787</v>
      </c>
      <c r="C37" s="9" t="s">
        <v>13</v>
      </c>
      <c r="D37" s="15">
        <f t="shared" ref="D37:D55" si="3">E37*0.65</f>
        <v>35.75</v>
      </c>
      <c r="E37" s="11">
        <v>55</v>
      </c>
      <c r="F37" s="12">
        <f t="shared" ref="F37:F55" si="4">D37*D$2</f>
        <v>0</v>
      </c>
      <c r="G37" s="12">
        <f t="shared" ref="G37:G55" si="5">E37*D$3</f>
        <v>0</v>
      </c>
      <c r="H37" s="191" t="s">
        <v>46</v>
      </c>
      <c r="I37" s="191"/>
      <c r="J37" s="191"/>
      <c r="K37" s="191"/>
      <c r="L37" s="192"/>
    </row>
    <row r="38" spans="2:12" ht="16.5" customHeight="1" x14ac:dyDescent="0.3">
      <c r="B38" s="187" t="s">
        <v>989</v>
      </c>
      <c r="C38" s="14" t="s">
        <v>92</v>
      </c>
      <c r="D38" s="19">
        <f t="shared" si="3"/>
        <v>13</v>
      </c>
      <c r="E38" s="9">
        <v>20</v>
      </c>
      <c r="F38" s="12">
        <f t="shared" si="4"/>
        <v>0</v>
      </c>
      <c r="G38" s="12">
        <f t="shared" si="5"/>
        <v>0</v>
      </c>
      <c r="H38" s="202" t="s">
        <v>988</v>
      </c>
      <c r="I38" s="203"/>
      <c r="J38" s="203"/>
      <c r="K38" s="203"/>
      <c r="L38" s="204"/>
    </row>
    <row r="39" spans="2:12" ht="16.5" customHeight="1" x14ac:dyDescent="0.3">
      <c r="B39" s="187"/>
      <c r="C39" s="14" t="s">
        <v>18</v>
      </c>
      <c r="D39" s="10">
        <f t="shared" si="3"/>
        <v>3.25</v>
      </c>
      <c r="E39" s="9">
        <v>5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ht="16.5" customHeight="1" x14ac:dyDescent="0.3">
      <c r="B40" s="187"/>
      <c r="C40" s="14" t="s">
        <v>19</v>
      </c>
      <c r="D40" s="10">
        <f t="shared" si="3"/>
        <v>0.32500000000000001</v>
      </c>
      <c r="E40" s="9">
        <v>0.5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6.5" customHeight="1" x14ac:dyDescent="0.3">
      <c r="B41" s="187"/>
      <c r="C41" s="14" t="s">
        <v>20</v>
      </c>
      <c r="D41" s="10">
        <f t="shared" si="3"/>
        <v>1.3</v>
      </c>
      <c r="E41" s="9">
        <v>2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6.5" customHeight="1" x14ac:dyDescent="0.3">
      <c r="B42" s="187"/>
      <c r="C42" s="14" t="s">
        <v>987</v>
      </c>
      <c r="D42" s="10">
        <f t="shared" si="3"/>
        <v>1.3</v>
      </c>
      <c r="E42" s="9">
        <v>2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6.5" customHeight="1" x14ac:dyDescent="0.3">
      <c r="B43" s="187"/>
      <c r="C43" s="14" t="s">
        <v>498</v>
      </c>
      <c r="D43" s="10">
        <f t="shared" si="3"/>
        <v>1.3</v>
      </c>
      <c r="E43" s="9">
        <v>2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7.25" customHeight="1" x14ac:dyDescent="0.3">
      <c r="B44" s="187" t="s">
        <v>986</v>
      </c>
      <c r="C44" s="9" t="s">
        <v>71</v>
      </c>
      <c r="D44" s="19">
        <f t="shared" si="3"/>
        <v>26</v>
      </c>
      <c r="E44" s="11">
        <v>40</v>
      </c>
      <c r="F44" s="12">
        <f t="shared" si="4"/>
        <v>0</v>
      </c>
      <c r="G44" s="12">
        <f t="shared" si="5"/>
        <v>0</v>
      </c>
      <c r="H44" s="202" t="s">
        <v>985</v>
      </c>
      <c r="I44" s="203"/>
      <c r="J44" s="203"/>
      <c r="K44" s="203"/>
      <c r="L44" s="204"/>
    </row>
    <row r="45" spans="2:12" ht="16.5" customHeight="1" x14ac:dyDescent="0.3">
      <c r="B45" s="187"/>
      <c r="C45" s="9" t="s">
        <v>22</v>
      </c>
      <c r="D45" s="15">
        <f t="shared" si="3"/>
        <v>6.5</v>
      </c>
      <c r="E45" s="11">
        <v>10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6.5" customHeight="1" x14ac:dyDescent="0.3">
      <c r="B46" s="187"/>
      <c r="C46" s="9" t="s">
        <v>27</v>
      </c>
      <c r="D46" s="15">
        <f t="shared" si="3"/>
        <v>3.25</v>
      </c>
      <c r="E46" s="11">
        <v>5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6.5" customHeight="1" x14ac:dyDescent="0.3">
      <c r="B47" s="187"/>
      <c r="C47" s="9" t="s">
        <v>52</v>
      </c>
      <c r="D47" s="15">
        <f t="shared" si="3"/>
        <v>1.9500000000000002</v>
      </c>
      <c r="E47" s="11">
        <v>3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6.5" customHeight="1" x14ac:dyDescent="0.3">
      <c r="B48" s="187"/>
      <c r="C48" s="9" t="s">
        <v>39</v>
      </c>
      <c r="D48" s="15">
        <f t="shared" si="3"/>
        <v>0.65</v>
      </c>
      <c r="E48" s="11">
        <v>1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6.5" customHeight="1" x14ac:dyDescent="0.3">
      <c r="B49" s="187"/>
      <c r="C49" s="9" t="s">
        <v>19</v>
      </c>
      <c r="D49" s="15">
        <f t="shared" si="3"/>
        <v>0.32500000000000001</v>
      </c>
      <c r="E49" s="11">
        <v>0.5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6.5" customHeight="1" x14ac:dyDescent="0.3">
      <c r="B50" s="187"/>
      <c r="C50" s="9" t="s">
        <v>20</v>
      </c>
      <c r="D50" s="15">
        <f t="shared" si="3"/>
        <v>1.3</v>
      </c>
      <c r="E50" s="11">
        <v>2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7.25" customHeight="1" x14ac:dyDescent="0.3">
      <c r="B51" s="225" t="s">
        <v>984</v>
      </c>
      <c r="C51" s="113" t="s">
        <v>73</v>
      </c>
      <c r="D51" s="19">
        <f t="shared" si="3"/>
        <v>39</v>
      </c>
      <c r="E51" s="113">
        <v>60</v>
      </c>
      <c r="F51" s="12">
        <f t="shared" si="4"/>
        <v>0</v>
      </c>
      <c r="G51" s="12">
        <f t="shared" si="5"/>
        <v>0</v>
      </c>
      <c r="H51" s="260" t="s">
        <v>983</v>
      </c>
      <c r="I51" s="260"/>
      <c r="J51" s="260"/>
      <c r="K51" s="260"/>
      <c r="L51" s="261"/>
    </row>
    <row r="52" spans="2:12" ht="16.5" customHeight="1" x14ac:dyDescent="0.3">
      <c r="B52" s="226"/>
      <c r="C52" s="113" t="s">
        <v>27</v>
      </c>
      <c r="D52" s="15">
        <f t="shared" si="3"/>
        <v>1.3</v>
      </c>
      <c r="E52" s="113">
        <v>2</v>
      </c>
      <c r="F52" s="12">
        <f t="shared" si="4"/>
        <v>0</v>
      </c>
      <c r="G52" s="12">
        <f t="shared" si="5"/>
        <v>0</v>
      </c>
      <c r="H52" s="260"/>
      <c r="I52" s="260"/>
      <c r="J52" s="260"/>
      <c r="K52" s="260"/>
      <c r="L52" s="261"/>
    </row>
    <row r="53" spans="2:12" ht="16.5" customHeight="1" x14ac:dyDescent="0.3">
      <c r="B53" s="226"/>
      <c r="C53" s="113" t="s">
        <v>39</v>
      </c>
      <c r="D53" s="15">
        <f t="shared" si="3"/>
        <v>0.65</v>
      </c>
      <c r="E53" s="113">
        <v>1</v>
      </c>
      <c r="F53" s="12">
        <f t="shared" si="4"/>
        <v>0</v>
      </c>
      <c r="G53" s="12">
        <f t="shared" si="5"/>
        <v>0</v>
      </c>
      <c r="H53" s="260"/>
      <c r="I53" s="260"/>
      <c r="J53" s="260"/>
      <c r="K53" s="260"/>
      <c r="L53" s="261"/>
    </row>
    <row r="54" spans="2:12" ht="16.5" customHeight="1" x14ac:dyDescent="0.3">
      <c r="B54" s="227"/>
      <c r="C54" s="113" t="s">
        <v>53</v>
      </c>
      <c r="D54" s="15">
        <f t="shared" si="3"/>
        <v>0.32500000000000001</v>
      </c>
      <c r="E54" s="113">
        <v>0.5</v>
      </c>
      <c r="F54" s="12">
        <f t="shared" si="4"/>
        <v>0</v>
      </c>
      <c r="G54" s="12">
        <f t="shared" si="5"/>
        <v>0</v>
      </c>
      <c r="H54" s="260"/>
      <c r="I54" s="260"/>
      <c r="J54" s="260"/>
      <c r="K54" s="260"/>
      <c r="L54" s="261"/>
    </row>
    <row r="55" spans="2:12" ht="16.5" customHeight="1" thickBot="1" x14ac:dyDescent="0.35">
      <c r="B55" s="30" t="s">
        <v>982</v>
      </c>
      <c r="C55" s="21" t="s">
        <v>35</v>
      </c>
      <c r="D55" s="50">
        <f t="shared" si="3"/>
        <v>13</v>
      </c>
      <c r="E55" s="23">
        <v>20</v>
      </c>
      <c r="F55" s="24">
        <f t="shared" si="4"/>
        <v>0</v>
      </c>
      <c r="G55" s="24">
        <f t="shared" si="5"/>
        <v>0</v>
      </c>
      <c r="H55" s="188" t="s">
        <v>36</v>
      </c>
      <c r="I55" s="188"/>
      <c r="J55" s="188"/>
      <c r="K55" s="188"/>
      <c r="L55" s="189"/>
    </row>
    <row r="56" spans="2:12" ht="72" customHeight="1" thickTop="1" x14ac:dyDescent="0.3"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/>
    </row>
    <row r="57" spans="2:12" ht="17.25" thickBot="1" x14ac:dyDescent="0.35"/>
    <row r="58" spans="2:12" ht="20.25" thickTop="1" x14ac:dyDescent="0.3">
      <c r="B58" s="217" t="s">
        <v>981</v>
      </c>
      <c r="C58" s="218"/>
      <c r="D58" s="218"/>
      <c r="E58" s="218"/>
      <c r="F58" s="218"/>
      <c r="G58" s="218"/>
      <c r="H58" s="218"/>
      <c r="I58" s="218"/>
      <c r="J58" s="218"/>
      <c r="K58" s="218"/>
      <c r="L58" s="219"/>
    </row>
    <row r="59" spans="2:12" x14ac:dyDescent="0.3">
      <c r="B59" s="220" t="s">
        <v>3</v>
      </c>
      <c r="C59" s="221" t="s">
        <v>4</v>
      </c>
      <c r="D59" s="221" t="s">
        <v>5</v>
      </c>
      <c r="E59" s="221"/>
      <c r="F59" s="221" t="s">
        <v>6</v>
      </c>
      <c r="G59" s="221"/>
      <c r="H59" s="221" t="s">
        <v>7</v>
      </c>
      <c r="I59" s="221"/>
      <c r="J59" s="221"/>
      <c r="K59" s="221"/>
      <c r="L59" s="222"/>
    </row>
    <row r="60" spans="2:12" x14ac:dyDescent="0.3">
      <c r="B60" s="220"/>
      <c r="C60" s="221"/>
      <c r="D60" s="6" t="s">
        <v>1</v>
      </c>
      <c r="E60" s="6" t="s">
        <v>2</v>
      </c>
      <c r="F60" s="38" t="s">
        <v>1</v>
      </c>
      <c r="G60" s="39" t="s">
        <v>2</v>
      </c>
      <c r="H60" s="221"/>
      <c r="I60" s="221"/>
      <c r="J60" s="221"/>
      <c r="K60" s="221"/>
      <c r="L60" s="222"/>
    </row>
    <row r="61" spans="2:12" ht="16.5" customHeight="1" x14ac:dyDescent="0.3">
      <c r="B61" s="225" t="s">
        <v>980</v>
      </c>
      <c r="C61" s="41" t="s">
        <v>13</v>
      </c>
      <c r="D61" s="15">
        <f t="shared" ref="D61:D84" si="6">E61*0.65</f>
        <v>32.5</v>
      </c>
      <c r="E61" s="11">
        <v>50</v>
      </c>
      <c r="F61" s="12">
        <f t="shared" ref="F61:F84" si="7">D61*D$2</f>
        <v>0</v>
      </c>
      <c r="G61" s="12">
        <f t="shared" ref="G61:G84" si="8">E61*D$3</f>
        <v>0</v>
      </c>
      <c r="H61" s="193" t="s">
        <v>48</v>
      </c>
      <c r="I61" s="194"/>
      <c r="J61" s="194"/>
      <c r="K61" s="194"/>
      <c r="L61" s="195"/>
    </row>
    <row r="62" spans="2:12" ht="16.5" customHeight="1" x14ac:dyDescent="0.3">
      <c r="B62" s="227"/>
      <c r="C62" s="41" t="s">
        <v>31</v>
      </c>
      <c r="D62" s="15">
        <f t="shared" si="6"/>
        <v>1.625</v>
      </c>
      <c r="E62" s="11">
        <v>2.5</v>
      </c>
      <c r="F62" s="12">
        <f t="shared" si="7"/>
        <v>0</v>
      </c>
      <c r="G62" s="12">
        <f t="shared" si="8"/>
        <v>0</v>
      </c>
      <c r="H62" s="196"/>
      <c r="I62" s="197"/>
      <c r="J62" s="197"/>
      <c r="K62" s="197"/>
      <c r="L62" s="198"/>
    </row>
    <row r="63" spans="2:12" ht="16.5" customHeight="1" x14ac:dyDescent="0.3">
      <c r="B63" s="187" t="s">
        <v>979</v>
      </c>
      <c r="C63" s="14" t="s">
        <v>590</v>
      </c>
      <c r="D63" s="10">
        <f t="shared" si="6"/>
        <v>4.55</v>
      </c>
      <c r="E63" s="11">
        <v>7</v>
      </c>
      <c r="F63" s="12">
        <f t="shared" si="7"/>
        <v>0</v>
      </c>
      <c r="G63" s="12">
        <f t="shared" si="8"/>
        <v>0</v>
      </c>
      <c r="H63" s="202" t="s">
        <v>978</v>
      </c>
      <c r="I63" s="203"/>
      <c r="J63" s="203"/>
      <c r="K63" s="203"/>
      <c r="L63" s="204"/>
    </row>
    <row r="64" spans="2:12" ht="16.5" customHeight="1" x14ac:dyDescent="0.3">
      <c r="B64" s="187"/>
      <c r="C64" s="14" t="s">
        <v>70</v>
      </c>
      <c r="D64" s="10">
        <f t="shared" si="6"/>
        <v>6.5</v>
      </c>
      <c r="E64" s="11">
        <v>10</v>
      </c>
      <c r="F64" s="12">
        <f t="shared" si="7"/>
        <v>0</v>
      </c>
      <c r="G64" s="12">
        <f t="shared" si="8"/>
        <v>0</v>
      </c>
      <c r="H64" s="205"/>
      <c r="I64" s="206"/>
      <c r="J64" s="206"/>
      <c r="K64" s="206"/>
      <c r="L64" s="207"/>
    </row>
    <row r="65" spans="2:12" ht="16.5" customHeight="1" x14ac:dyDescent="0.3">
      <c r="B65" s="187"/>
      <c r="C65" s="14" t="s">
        <v>27</v>
      </c>
      <c r="D65" s="10">
        <f t="shared" si="6"/>
        <v>0.65</v>
      </c>
      <c r="E65" s="11">
        <v>1</v>
      </c>
      <c r="F65" s="12">
        <f t="shared" si="7"/>
        <v>0</v>
      </c>
      <c r="G65" s="12">
        <f t="shared" si="8"/>
        <v>0</v>
      </c>
      <c r="H65" s="205"/>
      <c r="I65" s="206"/>
      <c r="J65" s="206"/>
      <c r="K65" s="206"/>
      <c r="L65" s="207"/>
    </row>
    <row r="66" spans="2:12" ht="16.5" customHeight="1" x14ac:dyDescent="0.3">
      <c r="B66" s="187"/>
      <c r="C66" s="14" t="s">
        <v>977</v>
      </c>
      <c r="D66" s="10">
        <f t="shared" si="6"/>
        <v>0.65</v>
      </c>
      <c r="E66" s="11">
        <v>1</v>
      </c>
      <c r="F66" s="12">
        <f t="shared" si="7"/>
        <v>0</v>
      </c>
      <c r="G66" s="12">
        <f t="shared" si="8"/>
        <v>0</v>
      </c>
      <c r="H66" s="205"/>
      <c r="I66" s="206"/>
      <c r="J66" s="206"/>
      <c r="K66" s="206"/>
      <c r="L66" s="207"/>
    </row>
    <row r="67" spans="2:12" ht="16.5" customHeight="1" x14ac:dyDescent="0.3">
      <c r="B67" s="187"/>
      <c r="C67" s="14" t="s">
        <v>19</v>
      </c>
      <c r="D67" s="10">
        <f t="shared" si="6"/>
        <v>0.32500000000000001</v>
      </c>
      <c r="E67" s="11">
        <v>0.5</v>
      </c>
      <c r="F67" s="12">
        <f t="shared" si="7"/>
        <v>0</v>
      </c>
      <c r="G67" s="12">
        <f t="shared" si="8"/>
        <v>0</v>
      </c>
      <c r="H67" s="205"/>
      <c r="I67" s="206"/>
      <c r="J67" s="206"/>
      <c r="K67" s="206"/>
      <c r="L67" s="207"/>
    </row>
    <row r="68" spans="2:12" ht="16.5" customHeight="1" x14ac:dyDescent="0.3">
      <c r="B68" s="187"/>
      <c r="C68" s="14" t="s">
        <v>39</v>
      </c>
      <c r="D68" s="10">
        <f t="shared" si="6"/>
        <v>0.65</v>
      </c>
      <c r="E68" s="11">
        <v>1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ht="16.5" customHeight="1" x14ac:dyDescent="0.3">
      <c r="B69" s="302" t="s">
        <v>976</v>
      </c>
      <c r="C69" s="29" t="s">
        <v>975</v>
      </c>
      <c r="D69" s="26">
        <f t="shared" si="6"/>
        <v>26</v>
      </c>
      <c r="E69" s="29">
        <v>40</v>
      </c>
      <c r="F69" s="12">
        <f t="shared" si="7"/>
        <v>0</v>
      </c>
      <c r="G69" s="12">
        <f t="shared" si="8"/>
        <v>0</v>
      </c>
      <c r="H69" s="260" t="s">
        <v>4605</v>
      </c>
      <c r="I69" s="260"/>
      <c r="J69" s="260"/>
      <c r="K69" s="260"/>
      <c r="L69" s="261"/>
    </row>
    <row r="70" spans="2:12" ht="16.5" customHeight="1" x14ac:dyDescent="0.3">
      <c r="B70" s="302"/>
      <c r="C70" s="29" t="s">
        <v>974</v>
      </c>
      <c r="D70" s="10">
        <f t="shared" si="6"/>
        <v>3.25</v>
      </c>
      <c r="E70" s="29">
        <v>5</v>
      </c>
      <c r="F70" s="12">
        <f t="shared" si="7"/>
        <v>0</v>
      </c>
      <c r="G70" s="12">
        <f t="shared" si="8"/>
        <v>0</v>
      </c>
      <c r="H70" s="260"/>
      <c r="I70" s="260"/>
      <c r="J70" s="260"/>
      <c r="K70" s="260"/>
      <c r="L70" s="261"/>
    </row>
    <row r="71" spans="2:12" ht="16.5" customHeight="1" x14ac:dyDescent="0.3">
      <c r="B71" s="302"/>
      <c r="C71" s="29" t="s">
        <v>973</v>
      </c>
      <c r="D71" s="10">
        <f t="shared" si="6"/>
        <v>1.3</v>
      </c>
      <c r="E71" s="29">
        <v>2</v>
      </c>
      <c r="F71" s="12">
        <f t="shared" si="7"/>
        <v>0</v>
      </c>
      <c r="G71" s="12">
        <f t="shared" si="8"/>
        <v>0</v>
      </c>
      <c r="H71" s="260"/>
      <c r="I71" s="260"/>
      <c r="J71" s="260"/>
      <c r="K71" s="260"/>
      <c r="L71" s="261"/>
    </row>
    <row r="72" spans="2:12" ht="16.5" customHeight="1" x14ac:dyDescent="0.3">
      <c r="B72" s="302"/>
      <c r="C72" s="29" t="s">
        <v>205</v>
      </c>
      <c r="D72" s="10">
        <f t="shared" si="6"/>
        <v>1.3</v>
      </c>
      <c r="E72" s="29">
        <v>2</v>
      </c>
      <c r="F72" s="12">
        <f t="shared" si="7"/>
        <v>0</v>
      </c>
      <c r="G72" s="12">
        <f t="shared" si="8"/>
        <v>0</v>
      </c>
      <c r="H72" s="260"/>
      <c r="I72" s="260"/>
      <c r="J72" s="260"/>
      <c r="K72" s="260"/>
      <c r="L72" s="261"/>
    </row>
    <row r="73" spans="2:12" ht="16.5" customHeight="1" x14ac:dyDescent="0.3">
      <c r="B73" s="302"/>
      <c r="C73" s="29" t="s">
        <v>378</v>
      </c>
      <c r="D73" s="10">
        <f t="shared" si="6"/>
        <v>1.3</v>
      </c>
      <c r="E73" s="29">
        <v>2</v>
      </c>
      <c r="F73" s="12">
        <f t="shared" si="7"/>
        <v>0</v>
      </c>
      <c r="G73" s="12">
        <f t="shared" si="8"/>
        <v>0</v>
      </c>
      <c r="H73" s="260"/>
      <c r="I73" s="260"/>
      <c r="J73" s="260"/>
      <c r="K73" s="260"/>
      <c r="L73" s="261"/>
    </row>
    <row r="74" spans="2:12" ht="16.5" customHeight="1" x14ac:dyDescent="0.3">
      <c r="B74" s="302"/>
      <c r="C74" s="29" t="s">
        <v>367</v>
      </c>
      <c r="D74" s="26">
        <f t="shared" si="6"/>
        <v>1.9500000000000002</v>
      </c>
      <c r="E74" s="29">
        <v>3</v>
      </c>
      <c r="F74" s="12">
        <f t="shared" si="7"/>
        <v>0</v>
      </c>
      <c r="G74" s="12">
        <f t="shared" si="8"/>
        <v>0</v>
      </c>
      <c r="H74" s="260"/>
      <c r="I74" s="260"/>
      <c r="J74" s="260"/>
      <c r="K74" s="260"/>
      <c r="L74" s="261"/>
    </row>
    <row r="75" spans="2:12" ht="16.5" customHeight="1" x14ac:dyDescent="0.3">
      <c r="B75" s="302"/>
      <c r="C75" s="29" t="s">
        <v>27</v>
      </c>
      <c r="D75" s="10">
        <f t="shared" si="6"/>
        <v>6.5</v>
      </c>
      <c r="E75" s="29">
        <v>10</v>
      </c>
      <c r="F75" s="12">
        <f t="shared" si="7"/>
        <v>0</v>
      </c>
      <c r="G75" s="12">
        <f t="shared" si="8"/>
        <v>0</v>
      </c>
      <c r="H75" s="260"/>
      <c r="I75" s="260"/>
      <c r="J75" s="260"/>
      <c r="K75" s="260"/>
      <c r="L75" s="261"/>
    </row>
    <row r="76" spans="2:12" ht="16.5" customHeight="1" x14ac:dyDescent="0.3">
      <c r="B76" s="302"/>
      <c r="C76" s="29" t="s">
        <v>52</v>
      </c>
      <c r="D76" s="10">
        <f t="shared" si="6"/>
        <v>0.65</v>
      </c>
      <c r="E76" s="29">
        <v>1</v>
      </c>
      <c r="F76" s="12">
        <f t="shared" si="7"/>
        <v>0</v>
      </c>
      <c r="G76" s="12">
        <f t="shared" si="8"/>
        <v>0</v>
      </c>
      <c r="H76" s="260"/>
      <c r="I76" s="260"/>
      <c r="J76" s="260"/>
      <c r="K76" s="260"/>
      <c r="L76" s="261"/>
    </row>
    <row r="77" spans="2:12" ht="16.5" customHeight="1" x14ac:dyDescent="0.3">
      <c r="B77" s="302"/>
      <c r="C77" s="29" t="s">
        <v>24</v>
      </c>
      <c r="D77" s="10">
        <f t="shared" si="6"/>
        <v>0.19500000000000001</v>
      </c>
      <c r="E77" s="29">
        <v>0.3</v>
      </c>
      <c r="F77" s="12">
        <f t="shared" si="7"/>
        <v>0</v>
      </c>
      <c r="G77" s="12">
        <f t="shared" si="8"/>
        <v>0</v>
      </c>
      <c r="H77" s="260"/>
      <c r="I77" s="260"/>
      <c r="J77" s="260"/>
      <c r="K77" s="260"/>
      <c r="L77" s="261"/>
    </row>
    <row r="78" spans="2:12" ht="16.5" customHeight="1" x14ac:dyDescent="0.3">
      <c r="B78" s="187" t="s">
        <v>972</v>
      </c>
      <c r="C78" s="9" t="s">
        <v>37</v>
      </c>
      <c r="D78" s="15">
        <f t="shared" si="6"/>
        <v>19.5</v>
      </c>
      <c r="E78" s="9">
        <v>30</v>
      </c>
      <c r="F78" s="12">
        <f t="shared" si="7"/>
        <v>0</v>
      </c>
      <c r="G78" s="12">
        <f t="shared" si="8"/>
        <v>0</v>
      </c>
      <c r="H78" s="202" t="s">
        <v>971</v>
      </c>
      <c r="I78" s="203"/>
      <c r="J78" s="203"/>
      <c r="K78" s="203"/>
      <c r="L78" s="204"/>
    </row>
    <row r="79" spans="2:12" ht="16.5" customHeight="1" x14ac:dyDescent="0.3">
      <c r="B79" s="187"/>
      <c r="C79" s="9" t="s">
        <v>24</v>
      </c>
      <c r="D79" s="15">
        <f t="shared" si="6"/>
        <v>0.65</v>
      </c>
      <c r="E79" s="9">
        <v>1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6.5" customHeight="1" x14ac:dyDescent="0.3">
      <c r="B80" s="187"/>
      <c r="C80" s="9" t="s">
        <v>25</v>
      </c>
      <c r="D80" s="15">
        <f t="shared" si="6"/>
        <v>0.65</v>
      </c>
      <c r="E80" s="9">
        <v>1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6.5" customHeight="1" x14ac:dyDescent="0.3">
      <c r="B81" s="187"/>
      <c r="C81" s="9" t="s">
        <v>39</v>
      </c>
      <c r="D81" s="15">
        <f t="shared" si="6"/>
        <v>0.32500000000000001</v>
      </c>
      <c r="E81" s="9">
        <v>0.5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6.5" customHeight="1" x14ac:dyDescent="0.3">
      <c r="B82" s="187"/>
      <c r="C82" s="9" t="s">
        <v>20</v>
      </c>
      <c r="D82" s="15">
        <f t="shared" si="6"/>
        <v>0.32500000000000001</v>
      </c>
      <c r="E82" s="9">
        <v>0.5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6.5" customHeight="1" x14ac:dyDescent="0.3">
      <c r="B83" s="187"/>
      <c r="C83" s="9" t="s">
        <v>19</v>
      </c>
      <c r="D83" s="15">
        <f t="shared" si="6"/>
        <v>0.32500000000000001</v>
      </c>
      <c r="E83" s="9">
        <v>0.5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ht="16.5" customHeight="1" thickBot="1" x14ac:dyDescent="0.35">
      <c r="B84" s="118" t="s">
        <v>970</v>
      </c>
      <c r="C84" s="52" t="s">
        <v>264</v>
      </c>
      <c r="D84" s="22">
        <f t="shared" si="6"/>
        <v>13</v>
      </c>
      <c r="E84" s="24">
        <v>20</v>
      </c>
      <c r="F84" s="24">
        <f t="shared" si="7"/>
        <v>0</v>
      </c>
      <c r="G84" s="24">
        <f t="shared" si="8"/>
        <v>0</v>
      </c>
      <c r="H84" s="228" t="s">
        <v>34</v>
      </c>
      <c r="I84" s="229"/>
      <c r="J84" s="229"/>
      <c r="K84" s="229"/>
      <c r="L84" s="230"/>
    </row>
    <row r="85" spans="2:12" ht="72" customHeight="1" thickTop="1" x14ac:dyDescent="0.3">
      <c r="B85" s="190"/>
      <c r="C85" s="190"/>
      <c r="D85" s="190"/>
      <c r="E85" s="190"/>
      <c r="F85" s="190"/>
      <c r="G85" s="190"/>
      <c r="H85" s="190"/>
      <c r="I85" s="190"/>
      <c r="J85" s="190"/>
      <c r="K85" s="190"/>
      <c r="L85" s="190"/>
    </row>
    <row r="86" spans="2:12" ht="17.25" thickBot="1" x14ac:dyDescent="0.35"/>
    <row r="87" spans="2:12" ht="20.25" thickTop="1" x14ac:dyDescent="0.3">
      <c r="B87" s="217" t="s">
        <v>969</v>
      </c>
      <c r="C87" s="218"/>
      <c r="D87" s="218"/>
      <c r="E87" s="218"/>
      <c r="F87" s="218"/>
      <c r="G87" s="218"/>
      <c r="H87" s="218"/>
      <c r="I87" s="218"/>
      <c r="J87" s="218"/>
      <c r="K87" s="218"/>
      <c r="L87" s="219"/>
    </row>
    <row r="88" spans="2:12" x14ac:dyDescent="0.3">
      <c r="B88" s="220" t="s">
        <v>3</v>
      </c>
      <c r="C88" s="221" t="s">
        <v>4</v>
      </c>
      <c r="D88" s="221" t="s">
        <v>5</v>
      </c>
      <c r="E88" s="221"/>
      <c r="F88" s="221" t="s">
        <v>6</v>
      </c>
      <c r="G88" s="221"/>
      <c r="H88" s="221" t="s">
        <v>7</v>
      </c>
      <c r="I88" s="221"/>
      <c r="J88" s="221"/>
      <c r="K88" s="221"/>
      <c r="L88" s="222"/>
    </row>
    <row r="89" spans="2:12" x14ac:dyDescent="0.3">
      <c r="B89" s="220"/>
      <c r="C89" s="221"/>
      <c r="D89" s="6" t="s">
        <v>1</v>
      </c>
      <c r="E89" s="6" t="s">
        <v>2</v>
      </c>
      <c r="F89" s="38" t="s">
        <v>1</v>
      </c>
      <c r="G89" s="39" t="s">
        <v>2</v>
      </c>
      <c r="H89" s="221"/>
      <c r="I89" s="221"/>
      <c r="J89" s="221"/>
      <c r="K89" s="221"/>
      <c r="L89" s="222"/>
    </row>
    <row r="90" spans="2:12" ht="16.5" customHeight="1" x14ac:dyDescent="0.3">
      <c r="B90" s="295" t="s">
        <v>968</v>
      </c>
      <c r="C90" s="41" t="s">
        <v>13</v>
      </c>
      <c r="D90" s="10">
        <f t="shared" ref="D90:D109" si="9">E90*0.65</f>
        <v>32.5</v>
      </c>
      <c r="E90" s="11">
        <v>50</v>
      </c>
      <c r="F90" s="12">
        <f t="shared" ref="F90:F109" si="10">D90*D$2</f>
        <v>0</v>
      </c>
      <c r="G90" s="12">
        <f t="shared" ref="G90:G109" si="11">E90*D$3</f>
        <v>0</v>
      </c>
      <c r="H90" s="193" t="s">
        <v>967</v>
      </c>
      <c r="I90" s="194"/>
      <c r="J90" s="194"/>
      <c r="K90" s="194"/>
      <c r="L90" s="195"/>
    </row>
    <row r="91" spans="2:12" ht="16.5" customHeight="1" x14ac:dyDescent="0.3">
      <c r="B91" s="295"/>
      <c r="C91" s="41" t="s">
        <v>794</v>
      </c>
      <c r="D91" s="10">
        <f t="shared" si="9"/>
        <v>1.625</v>
      </c>
      <c r="E91" s="11">
        <v>2.5</v>
      </c>
      <c r="F91" s="12">
        <f t="shared" si="10"/>
        <v>0</v>
      </c>
      <c r="G91" s="12">
        <f t="shared" si="11"/>
        <v>0</v>
      </c>
      <c r="H91" s="196"/>
      <c r="I91" s="197"/>
      <c r="J91" s="197"/>
      <c r="K91" s="197"/>
      <c r="L91" s="198"/>
    </row>
    <row r="92" spans="2:12" ht="16.5" customHeight="1" x14ac:dyDescent="0.3">
      <c r="B92" s="187" t="s">
        <v>361</v>
      </c>
      <c r="C92" s="14" t="s">
        <v>263</v>
      </c>
      <c r="D92" s="15">
        <f t="shared" si="9"/>
        <v>6.5</v>
      </c>
      <c r="E92" s="11">
        <v>10</v>
      </c>
      <c r="F92" s="12">
        <f t="shared" si="10"/>
        <v>0</v>
      </c>
      <c r="G92" s="12">
        <f t="shared" si="11"/>
        <v>0</v>
      </c>
      <c r="H92" s="202" t="s">
        <v>4547</v>
      </c>
      <c r="I92" s="203"/>
      <c r="J92" s="203"/>
      <c r="K92" s="203"/>
      <c r="L92" s="204"/>
    </row>
    <row r="93" spans="2:12" ht="16.5" customHeight="1" x14ac:dyDescent="0.3">
      <c r="B93" s="187"/>
      <c r="C93" s="14" t="s">
        <v>363</v>
      </c>
      <c r="D93" s="15">
        <f t="shared" si="9"/>
        <v>6.5</v>
      </c>
      <c r="E93" s="11">
        <v>10</v>
      </c>
      <c r="F93" s="12">
        <f t="shared" si="10"/>
        <v>0</v>
      </c>
      <c r="G93" s="12">
        <f t="shared" si="11"/>
        <v>0</v>
      </c>
      <c r="H93" s="205"/>
      <c r="I93" s="206"/>
      <c r="J93" s="206"/>
      <c r="K93" s="206"/>
      <c r="L93" s="207"/>
    </row>
    <row r="94" spans="2:12" ht="16.5" customHeight="1" x14ac:dyDescent="0.3">
      <c r="B94" s="187"/>
      <c r="C94" s="14" t="s">
        <v>22</v>
      </c>
      <c r="D94" s="15">
        <f t="shared" si="9"/>
        <v>3.25</v>
      </c>
      <c r="E94" s="11">
        <v>5</v>
      </c>
      <c r="F94" s="12">
        <f t="shared" si="10"/>
        <v>0</v>
      </c>
      <c r="G94" s="12">
        <f t="shared" si="11"/>
        <v>0</v>
      </c>
      <c r="H94" s="205"/>
      <c r="I94" s="206"/>
      <c r="J94" s="206"/>
      <c r="K94" s="206"/>
      <c r="L94" s="207"/>
    </row>
    <row r="95" spans="2:12" ht="16.5" customHeight="1" x14ac:dyDescent="0.3">
      <c r="B95" s="187"/>
      <c r="C95" s="14" t="s">
        <v>17</v>
      </c>
      <c r="D95" s="15">
        <f t="shared" si="9"/>
        <v>1.3</v>
      </c>
      <c r="E95" s="11">
        <v>2</v>
      </c>
      <c r="F95" s="1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ht="16.5" customHeight="1" x14ac:dyDescent="0.3">
      <c r="B96" s="187"/>
      <c r="C96" s="14" t="s">
        <v>16</v>
      </c>
      <c r="D96" s="15">
        <f t="shared" si="9"/>
        <v>1.3</v>
      </c>
      <c r="E96" s="11">
        <v>2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ht="16.5" customHeight="1" x14ac:dyDescent="0.3">
      <c r="B97" s="187"/>
      <c r="C97" s="14" t="s">
        <v>27</v>
      </c>
      <c r="D97" s="15">
        <f t="shared" si="9"/>
        <v>0.97500000000000009</v>
      </c>
      <c r="E97" s="11">
        <v>1.5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ht="16.5" customHeight="1" x14ac:dyDescent="0.3">
      <c r="B98" s="187"/>
      <c r="C98" s="82" t="s">
        <v>20</v>
      </c>
      <c r="D98" s="15">
        <f t="shared" si="9"/>
        <v>0.65</v>
      </c>
      <c r="E98" s="83">
        <v>1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6.5" customHeight="1" x14ac:dyDescent="0.3">
      <c r="B99" s="187"/>
      <c r="C99" s="14" t="s">
        <v>19</v>
      </c>
      <c r="D99" s="15">
        <f t="shared" si="9"/>
        <v>0.32500000000000001</v>
      </c>
      <c r="E99" s="11">
        <v>0.5</v>
      </c>
      <c r="F99" s="12">
        <f t="shared" si="10"/>
        <v>0</v>
      </c>
      <c r="G99" s="12">
        <f t="shared" si="11"/>
        <v>0</v>
      </c>
      <c r="H99" s="270"/>
      <c r="I99" s="271"/>
      <c r="J99" s="271"/>
      <c r="K99" s="271"/>
      <c r="L99" s="272"/>
    </row>
    <row r="100" spans="2:12" ht="17.25" customHeight="1" x14ac:dyDescent="0.3">
      <c r="B100" s="187" t="s">
        <v>4606</v>
      </c>
      <c r="C100" s="9" t="s">
        <v>170</v>
      </c>
      <c r="D100" s="15">
        <f t="shared" si="9"/>
        <v>19.5</v>
      </c>
      <c r="E100" s="9">
        <v>30</v>
      </c>
      <c r="F100" s="12">
        <f t="shared" si="10"/>
        <v>0</v>
      </c>
      <c r="G100" s="12">
        <f t="shared" si="11"/>
        <v>0</v>
      </c>
      <c r="H100" s="202" t="s">
        <v>966</v>
      </c>
      <c r="I100" s="203"/>
      <c r="J100" s="203"/>
      <c r="K100" s="203"/>
      <c r="L100" s="204"/>
    </row>
    <row r="101" spans="2:12" ht="17.25" customHeight="1" x14ac:dyDescent="0.3">
      <c r="B101" s="187"/>
      <c r="C101" s="9" t="s">
        <v>22</v>
      </c>
      <c r="D101" s="15">
        <f t="shared" si="9"/>
        <v>3.25</v>
      </c>
      <c r="E101" s="9">
        <v>5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7.25" customHeight="1" x14ac:dyDescent="0.3">
      <c r="B102" s="187"/>
      <c r="C102" s="9" t="s">
        <v>23</v>
      </c>
      <c r="D102" s="15">
        <f t="shared" si="9"/>
        <v>3.25</v>
      </c>
      <c r="E102" s="9">
        <v>5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7.25" customHeight="1" x14ac:dyDescent="0.3">
      <c r="B103" s="187"/>
      <c r="C103" s="9" t="s">
        <v>21</v>
      </c>
      <c r="D103" s="15">
        <f t="shared" si="9"/>
        <v>9.75</v>
      </c>
      <c r="E103" s="9">
        <v>15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6.5" customHeight="1" x14ac:dyDescent="0.3">
      <c r="B104" s="187"/>
      <c r="C104" s="9" t="s">
        <v>24</v>
      </c>
      <c r="D104" s="15">
        <f t="shared" si="9"/>
        <v>0.32500000000000001</v>
      </c>
      <c r="E104" s="9">
        <v>0.5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6.5" customHeight="1" x14ac:dyDescent="0.3">
      <c r="B105" s="187"/>
      <c r="C105" s="9" t="s">
        <v>25</v>
      </c>
      <c r="D105" s="19">
        <f t="shared" si="9"/>
        <v>1.9500000000000002</v>
      </c>
      <c r="E105" s="9">
        <v>3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6.5" customHeight="1" x14ac:dyDescent="0.3">
      <c r="B106" s="267" t="s">
        <v>923</v>
      </c>
      <c r="C106" s="9" t="s">
        <v>67</v>
      </c>
      <c r="D106" s="26">
        <f t="shared" si="9"/>
        <v>1.9500000000000002</v>
      </c>
      <c r="E106" s="9">
        <v>3</v>
      </c>
      <c r="F106" s="12">
        <f t="shared" si="10"/>
        <v>0</v>
      </c>
      <c r="G106" s="12">
        <f t="shared" si="11"/>
        <v>0</v>
      </c>
      <c r="H106" s="223" t="s">
        <v>426</v>
      </c>
      <c r="I106" s="223"/>
      <c r="J106" s="223"/>
      <c r="K106" s="223"/>
      <c r="L106" s="224"/>
    </row>
    <row r="107" spans="2:12" ht="16.5" customHeight="1" x14ac:dyDescent="0.3">
      <c r="B107" s="268"/>
      <c r="C107" s="9" t="s">
        <v>39</v>
      </c>
      <c r="D107" s="10">
        <f t="shared" si="9"/>
        <v>1.3</v>
      </c>
      <c r="E107" s="9">
        <v>2</v>
      </c>
      <c r="F107" s="12">
        <f t="shared" si="10"/>
        <v>0</v>
      </c>
      <c r="G107" s="12">
        <f t="shared" si="11"/>
        <v>0</v>
      </c>
      <c r="H107" s="223"/>
      <c r="I107" s="223"/>
      <c r="J107" s="223"/>
      <c r="K107" s="223"/>
      <c r="L107" s="224"/>
    </row>
    <row r="108" spans="2:12" ht="16.5" customHeight="1" x14ac:dyDescent="0.3">
      <c r="B108" s="269"/>
      <c r="C108" s="9" t="s">
        <v>24</v>
      </c>
      <c r="D108" s="10">
        <f t="shared" si="9"/>
        <v>0.32500000000000001</v>
      </c>
      <c r="E108" s="9">
        <v>0.5</v>
      </c>
      <c r="F108" s="12">
        <f t="shared" si="10"/>
        <v>0</v>
      </c>
      <c r="G108" s="12">
        <f t="shared" si="11"/>
        <v>0</v>
      </c>
      <c r="H108" s="223"/>
      <c r="I108" s="223"/>
      <c r="J108" s="223"/>
      <c r="K108" s="223"/>
      <c r="L108" s="224"/>
    </row>
    <row r="109" spans="2:12" ht="16.5" customHeight="1" thickBot="1" x14ac:dyDescent="0.35">
      <c r="B109" s="27" t="s">
        <v>784</v>
      </c>
      <c r="C109" s="21" t="s">
        <v>35</v>
      </c>
      <c r="D109" s="26">
        <f t="shared" si="9"/>
        <v>13</v>
      </c>
      <c r="E109" s="23">
        <v>20</v>
      </c>
      <c r="F109" s="12">
        <f t="shared" si="10"/>
        <v>0</v>
      </c>
      <c r="G109" s="24">
        <f t="shared" si="11"/>
        <v>0</v>
      </c>
      <c r="H109" s="228" t="s">
        <v>36</v>
      </c>
      <c r="I109" s="229"/>
      <c r="J109" s="229"/>
      <c r="K109" s="229"/>
      <c r="L109" s="230"/>
    </row>
    <row r="110" spans="2:12" ht="75.75" customHeight="1" thickTop="1" x14ac:dyDescent="0.3"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</row>
    <row r="111" spans="2:12" ht="17.25" thickBot="1" x14ac:dyDescent="0.35"/>
    <row r="112" spans="2:12" ht="20.25" thickTop="1" x14ac:dyDescent="0.3">
      <c r="B112" s="217" t="s">
        <v>965</v>
      </c>
      <c r="C112" s="218"/>
      <c r="D112" s="218"/>
      <c r="E112" s="218"/>
      <c r="F112" s="218"/>
      <c r="G112" s="218"/>
      <c r="H112" s="218"/>
      <c r="I112" s="218"/>
      <c r="J112" s="218"/>
      <c r="K112" s="218"/>
      <c r="L112" s="219"/>
    </row>
    <row r="113" spans="2:12" x14ac:dyDescent="0.3">
      <c r="B113" s="220" t="s">
        <v>3</v>
      </c>
      <c r="C113" s="221" t="s">
        <v>4</v>
      </c>
      <c r="D113" s="221" t="s">
        <v>5</v>
      </c>
      <c r="E113" s="221"/>
      <c r="F113" s="221" t="s">
        <v>6</v>
      </c>
      <c r="G113" s="221"/>
      <c r="H113" s="221" t="s">
        <v>7</v>
      </c>
      <c r="I113" s="221"/>
      <c r="J113" s="221"/>
      <c r="K113" s="221"/>
      <c r="L113" s="222"/>
    </row>
    <row r="114" spans="2:12" x14ac:dyDescent="0.3">
      <c r="B114" s="220"/>
      <c r="C114" s="221"/>
      <c r="D114" s="6" t="s">
        <v>1</v>
      </c>
      <c r="E114" s="6" t="s">
        <v>2</v>
      </c>
      <c r="F114" s="38" t="s">
        <v>1</v>
      </c>
      <c r="G114" s="39" t="s">
        <v>2</v>
      </c>
      <c r="H114" s="221"/>
      <c r="I114" s="221"/>
      <c r="J114" s="221"/>
      <c r="K114" s="221"/>
      <c r="L114" s="222"/>
    </row>
    <row r="115" spans="2:12" x14ac:dyDescent="0.3">
      <c r="B115" s="225" t="s">
        <v>880</v>
      </c>
      <c r="C115" s="9" t="s">
        <v>259</v>
      </c>
      <c r="D115" s="12">
        <f t="shared" ref="D115:D136" si="12">E115*0.65</f>
        <v>32.5</v>
      </c>
      <c r="E115" s="11">
        <v>50</v>
      </c>
      <c r="F115" s="12">
        <f t="shared" ref="F115:F136" si="13">D115*D$2</f>
        <v>0</v>
      </c>
      <c r="G115" s="12">
        <f t="shared" ref="G115:G136" si="14">E115*D$3</f>
        <v>0</v>
      </c>
      <c r="H115" s="193" t="s">
        <v>47</v>
      </c>
      <c r="I115" s="194"/>
      <c r="J115" s="194"/>
      <c r="K115" s="194"/>
      <c r="L115" s="195"/>
    </row>
    <row r="116" spans="2:12" ht="16.5" customHeight="1" x14ac:dyDescent="0.3">
      <c r="B116" s="227"/>
      <c r="C116" s="9" t="s">
        <v>881</v>
      </c>
      <c r="D116" s="31">
        <f t="shared" si="12"/>
        <v>3.25</v>
      </c>
      <c r="E116" s="11">
        <v>5</v>
      </c>
      <c r="F116" s="12">
        <f t="shared" si="13"/>
        <v>0</v>
      </c>
      <c r="G116" s="12">
        <f t="shared" si="14"/>
        <v>0</v>
      </c>
      <c r="H116" s="196"/>
      <c r="I116" s="197"/>
      <c r="J116" s="197"/>
      <c r="K116" s="197"/>
      <c r="L116" s="198"/>
    </row>
    <row r="117" spans="2:12" ht="16.5" customHeight="1" x14ac:dyDescent="0.3">
      <c r="B117" s="290" t="s">
        <v>964</v>
      </c>
      <c r="C117" s="9" t="s">
        <v>91</v>
      </c>
      <c r="D117" s="15">
        <f t="shared" si="12"/>
        <v>19.5</v>
      </c>
      <c r="E117" s="11">
        <v>30</v>
      </c>
      <c r="F117" s="12">
        <f t="shared" si="13"/>
        <v>0</v>
      </c>
      <c r="G117" s="12">
        <f t="shared" si="14"/>
        <v>0</v>
      </c>
      <c r="H117" s="193" t="s">
        <v>963</v>
      </c>
      <c r="I117" s="194"/>
      <c r="J117" s="194"/>
      <c r="K117" s="194"/>
      <c r="L117" s="195"/>
    </row>
    <row r="118" spans="2:12" ht="16.5" customHeight="1" x14ac:dyDescent="0.3">
      <c r="B118" s="291"/>
      <c r="C118" s="9" t="s">
        <v>962</v>
      </c>
      <c r="D118" s="15">
        <f t="shared" si="12"/>
        <v>3.25</v>
      </c>
      <c r="E118" s="11">
        <v>5</v>
      </c>
      <c r="F118" s="12">
        <f t="shared" si="13"/>
        <v>0</v>
      </c>
      <c r="G118" s="12">
        <f t="shared" si="14"/>
        <v>0</v>
      </c>
      <c r="H118" s="199"/>
      <c r="I118" s="200"/>
      <c r="J118" s="200"/>
      <c r="K118" s="200"/>
      <c r="L118" s="201"/>
    </row>
    <row r="119" spans="2:12" ht="16.5" customHeight="1" x14ac:dyDescent="0.3">
      <c r="B119" s="291"/>
      <c r="C119" s="9" t="s">
        <v>22</v>
      </c>
      <c r="D119" s="15">
        <f t="shared" si="12"/>
        <v>6.5</v>
      </c>
      <c r="E119" s="11">
        <v>10</v>
      </c>
      <c r="F119" s="12">
        <f t="shared" si="13"/>
        <v>0</v>
      </c>
      <c r="G119" s="12">
        <f t="shared" si="14"/>
        <v>0</v>
      </c>
      <c r="H119" s="199"/>
      <c r="I119" s="200"/>
      <c r="J119" s="200"/>
      <c r="K119" s="200"/>
      <c r="L119" s="201"/>
    </row>
    <row r="120" spans="2:12" ht="16.5" customHeight="1" x14ac:dyDescent="0.3">
      <c r="B120" s="291"/>
      <c r="C120" s="9" t="s">
        <v>459</v>
      </c>
      <c r="D120" s="15">
        <f t="shared" si="12"/>
        <v>3.25</v>
      </c>
      <c r="E120" s="11">
        <v>5</v>
      </c>
      <c r="F120" s="12">
        <f t="shared" si="13"/>
        <v>0</v>
      </c>
      <c r="G120" s="12">
        <f t="shared" si="14"/>
        <v>0</v>
      </c>
      <c r="H120" s="199"/>
      <c r="I120" s="200"/>
      <c r="J120" s="200"/>
      <c r="K120" s="200"/>
      <c r="L120" s="201"/>
    </row>
    <row r="121" spans="2:12" ht="16.5" customHeight="1" x14ac:dyDescent="0.3">
      <c r="B121" s="291"/>
      <c r="C121" s="9" t="s">
        <v>298</v>
      </c>
      <c r="D121" s="15">
        <f t="shared" si="12"/>
        <v>1.3</v>
      </c>
      <c r="E121" s="11">
        <v>2</v>
      </c>
      <c r="F121" s="12">
        <f t="shared" si="13"/>
        <v>0</v>
      </c>
      <c r="G121" s="12">
        <f t="shared" si="14"/>
        <v>0</v>
      </c>
      <c r="H121" s="199"/>
      <c r="I121" s="200"/>
      <c r="J121" s="200"/>
      <c r="K121" s="200"/>
      <c r="L121" s="201"/>
    </row>
    <row r="122" spans="2:12" ht="17.25" customHeight="1" x14ac:dyDescent="0.3">
      <c r="B122" s="291"/>
      <c r="C122" s="9" t="s">
        <v>19</v>
      </c>
      <c r="D122" s="15">
        <f t="shared" si="12"/>
        <v>0.32500000000000001</v>
      </c>
      <c r="E122" s="11">
        <v>0.5</v>
      </c>
      <c r="F122" s="12">
        <f t="shared" si="13"/>
        <v>0</v>
      </c>
      <c r="G122" s="12">
        <f t="shared" si="14"/>
        <v>0</v>
      </c>
      <c r="H122" s="199"/>
      <c r="I122" s="200"/>
      <c r="J122" s="200"/>
      <c r="K122" s="200"/>
      <c r="L122" s="201"/>
    </row>
    <row r="123" spans="2:12" ht="17.25" customHeight="1" x14ac:dyDescent="0.3">
      <c r="B123" s="291"/>
      <c r="C123" s="9" t="s">
        <v>17</v>
      </c>
      <c r="D123" s="15">
        <f t="shared" si="12"/>
        <v>1.3</v>
      </c>
      <c r="E123" s="11">
        <v>2</v>
      </c>
      <c r="F123" s="12">
        <f t="shared" si="13"/>
        <v>0</v>
      </c>
      <c r="G123" s="12">
        <f t="shared" si="14"/>
        <v>0</v>
      </c>
      <c r="H123" s="199"/>
      <c r="I123" s="200"/>
      <c r="J123" s="200"/>
      <c r="K123" s="200"/>
      <c r="L123" s="201"/>
    </row>
    <row r="124" spans="2:12" ht="17.25" customHeight="1" x14ac:dyDescent="0.3">
      <c r="B124" s="296"/>
      <c r="C124" s="9" t="s">
        <v>16</v>
      </c>
      <c r="D124" s="15">
        <f t="shared" si="12"/>
        <v>1.3</v>
      </c>
      <c r="E124" s="11">
        <v>2</v>
      </c>
      <c r="F124" s="12">
        <f t="shared" si="13"/>
        <v>0</v>
      </c>
      <c r="G124" s="12">
        <f t="shared" si="14"/>
        <v>0</v>
      </c>
      <c r="H124" s="196"/>
      <c r="I124" s="197"/>
      <c r="J124" s="197"/>
      <c r="K124" s="197"/>
      <c r="L124" s="198"/>
    </row>
    <row r="125" spans="2:12" ht="16.5" customHeight="1" x14ac:dyDescent="0.3">
      <c r="B125" s="266" t="s">
        <v>902</v>
      </c>
      <c r="C125" s="9" t="s">
        <v>84</v>
      </c>
      <c r="D125" s="12">
        <f t="shared" si="12"/>
        <v>26</v>
      </c>
      <c r="E125" s="9">
        <v>40</v>
      </c>
      <c r="F125" s="12">
        <f t="shared" si="13"/>
        <v>0</v>
      </c>
      <c r="G125" s="12">
        <f t="shared" si="14"/>
        <v>0</v>
      </c>
      <c r="H125" s="262" t="s">
        <v>228</v>
      </c>
      <c r="I125" s="262"/>
      <c r="J125" s="262"/>
      <c r="K125" s="262"/>
      <c r="L125" s="263"/>
    </row>
    <row r="126" spans="2:12" ht="16.5" customHeight="1" x14ac:dyDescent="0.3">
      <c r="B126" s="266"/>
      <c r="C126" s="9" t="s">
        <v>27</v>
      </c>
      <c r="D126" s="12">
        <f t="shared" si="12"/>
        <v>2.6</v>
      </c>
      <c r="E126" s="9">
        <v>4</v>
      </c>
      <c r="F126" s="12">
        <f t="shared" si="13"/>
        <v>0</v>
      </c>
      <c r="G126" s="12">
        <f t="shared" si="14"/>
        <v>0</v>
      </c>
      <c r="H126" s="262"/>
      <c r="I126" s="262"/>
      <c r="J126" s="262"/>
      <c r="K126" s="262"/>
      <c r="L126" s="263"/>
    </row>
    <row r="127" spans="2:12" ht="16.5" customHeight="1" x14ac:dyDescent="0.3">
      <c r="B127" s="266"/>
      <c r="C127" s="9" t="s">
        <v>52</v>
      </c>
      <c r="D127" s="12">
        <f t="shared" si="12"/>
        <v>1.3</v>
      </c>
      <c r="E127" s="9">
        <v>2</v>
      </c>
      <c r="F127" s="12">
        <f t="shared" si="13"/>
        <v>0</v>
      </c>
      <c r="G127" s="12">
        <f t="shared" si="14"/>
        <v>0</v>
      </c>
      <c r="H127" s="262"/>
      <c r="I127" s="262"/>
      <c r="J127" s="262"/>
      <c r="K127" s="262"/>
      <c r="L127" s="263"/>
    </row>
    <row r="128" spans="2:12" ht="16.5" customHeight="1" x14ac:dyDescent="0.3">
      <c r="B128" s="266"/>
      <c r="C128" s="9" t="s">
        <v>39</v>
      </c>
      <c r="D128" s="31">
        <f t="shared" si="12"/>
        <v>0.32500000000000001</v>
      </c>
      <c r="E128" s="9">
        <v>0.5</v>
      </c>
      <c r="F128" s="12">
        <f t="shared" si="13"/>
        <v>0</v>
      </c>
      <c r="G128" s="12">
        <f t="shared" si="14"/>
        <v>0</v>
      </c>
      <c r="H128" s="262"/>
      <c r="I128" s="262"/>
      <c r="J128" s="262"/>
      <c r="K128" s="262"/>
      <c r="L128" s="263"/>
    </row>
    <row r="129" spans="2:12" ht="16.5" customHeight="1" x14ac:dyDescent="0.3">
      <c r="B129" s="266"/>
      <c r="C129" s="9" t="s">
        <v>19</v>
      </c>
      <c r="D129" s="31">
        <f t="shared" si="12"/>
        <v>0.32500000000000001</v>
      </c>
      <c r="E129" s="9">
        <v>0.5</v>
      </c>
      <c r="F129" s="12">
        <f t="shared" si="13"/>
        <v>0</v>
      </c>
      <c r="G129" s="12">
        <f t="shared" si="14"/>
        <v>0</v>
      </c>
      <c r="H129" s="262"/>
      <c r="I129" s="262"/>
      <c r="J129" s="262"/>
      <c r="K129" s="262"/>
      <c r="L129" s="263"/>
    </row>
    <row r="130" spans="2:12" ht="16.5" customHeight="1" x14ac:dyDescent="0.3">
      <c r="B130" s="266"/>
      <c r="C130" s="9" t="s">
        <v>20</v>
      </c>
      <c r="D130" s="12">
        <f t="shared" si="12"/>
        <v>1.3</v>
      </c>
      <c r="E130" s="9">
        <v>2</v>
      </c>
      <c r="F130" s="12">
        <f t="shared" si="13"/>
        <v>0</v>
      </c>
      <c r="G130" s="12">
        <f t="shared" si="14"/>
        <v>0</v>
      </c>
      <c r="H130" s="262"/>
      <c r="I130" s="262"/>
      <c r="J130" s="262"/>
      <c r="K130" s="262"/>
      <c r="L130" s="263"/>
    </row>
    <row r="131" spans="2:12" ht="16.5" customHeight="1" x14ac:dyDescent="0.3">
      <c r="B131" s="266"/>
      <c r="C131" s="9" t="s">
        <v>25</v>
      </c>
      <c r="D131" s="32">
        <f t="shared" si="12"/>
        <v>1.9500000000000002</v>
      </c>
      <c r="E131" s="9">
        <v>3</v>
      </c>
      <c r="F131" s="12">
        <f t="shared" si="13"/>
        <v>0</v>
      </c>
      <c r="G131" s="12">
        <f t="shared" si="14"/>
        <v>0</v>
      </c>
      <c r="H131" s="262"/>
      <c r="I131" s="262"/>
      <c r="J131" s="262"/>
      <c r="K131" s="262"/>
      <c r="L131" s="263"/>
    </row>
    <row r="132" spans="2:12" ht="16.5" customHeight="1" x14ac:dyDescent="0.3">
      <c r="B132" s="187" t="s">
        <v>852</v>
      </c>
      <c r="C132" s="9" t="s">
        <v>196</v>
      </c>
      <c r="D132" s="19">
        <f t="shared" si="12"/>
        <v>13</v>
      </c>
      <c r="E132" s="9">
        <v>20</v>
      </c>
      <c r="F132" s="12">
        <f t="shared" si="13"/>
        <v>0</v>
      </c>
      <c r="G132" s="12">
        <f t="shared" si="14"/>
        <v>0</v>
      </c>
      <c r="H132" s="309" t="s">
        <v>961</v>
      </c>
      <c r="I132" s="309"/>
      <c r="J132" s="309"/>
      <c r="K132" s="309"/>
      <c r="L132" s="310"/>
    </row>
    <row r="133" spans="2:12" ht="16.5" customHeight="1" x14ac:dyDescent="0.3">
      <c r="B133" s="187"/>
      <c r="C133" s="9" t="s">
        <v>960</v>
      </c>
      <c r="D133" s="15">
        <f t="shared" si="12"/>
        <v>0.65</v>
      </c>
      <c r="E133" s="9">
        <v>1</v>
      </c>
      <c r="F133" s="12">
        <f t="shared" si="13"/>
        <v>0</v>
      </c>
      <c r="G133" s="12">
        <f t="shared" si="14"/>
        <v>0</v>
      </c>
      <c r="H133" s="309"/>
      <c r="I133" s="309"/>
      <c r="J133" s="309"/>
      <c r="K133" s="309"/>
      <c r="L133" s="310"/>
    </row>
    <row r="134" spans="2:12" ht="16.5" customHeight="1" x14ac:dyDescent="0.3">
      <c r="B134" s="187"/>
      <c r="C134" s="9" t="s">
        <v>808</v>
      </c>
      <c r="D134" s="15">
        <f t="shared" si="12"/>
        <v>0.32500000000000001</v>
      </c>
      <c r="E134" s="9">
        <v>0.5</v>
      </c>
      <c r="F134" s="12">
        <f t="shared" si="13"/>
        <v>0</v>
      </c>
      <c r="G134" s="12">
        <f t="shared" si="14"/>
        <v>0</v>
      </c>
      <c r="H134" s="309"/>
      <c r="I134" s="309"/>
      <c r="J134" s="309"/>
      <c r="K134" s="309"/>
      <c r="L134" s="310"/>
    </row>
    <row r="135" spans="2:12" ht="16.5" customHeight="1" x14ac:dyDescent="0.3">
      <c r="B135" s="187"/>
      <c r="C135" s="9" t="s">
        <v>179</v>
      </c>
      <c r="D135" s="15">
        <f t="shared" si="12"/>
        <v>0.13</v>
      </c>
      <c r="E135" s="9">
        <v>0.2</v>
      </c>
      <c r="F135" s="12">
        <f t="shared" si="13"/>
        <v>0</v>
      </c>
      <c r="G135" s="12">
        <f t="shared" si="14"/>
        <v>0</v>
      </c>
      <c r="H135" s="309"/>
      <c r="I135" s="309"/>
      <c r="J135" s="309"/>
      <c r="K135" s="309"/>
      <c r="L135" s="310"/>
    </row>
    <row r="136" spans="2:12" ht="16.5" customHeight="1" thickBot="1" x14ac:dyDescent="0.35">
      <c r="B136" s="30" t="s">
        <v>959</v>
      </c>
      <c r="C136" s="21" t="s">
        <v>35</v>
      </c>
      <c r="D136" s="28">
        <f t="shared" si="12"/>
        <v>13</v>
      </c>
      <c r="E136" s="23">
        <v>20</v>
      </c>
      <c r="F136" s="24">
        <f t="shared" si="13"/>
        <v>0</v>
      </c>
      <c r="G136" s="24">
        <f t="shared" si="14"/>
        <v>0</v>
      </c>
      <c r="H136" s="188" t="s">
        <v>36</v>
      </c>
      <c r="I136" s="188"/>
      <c r="J136" s="188"/>
      <c r="K136" s="188"/>
      <c r="L136" s="189"/>
    </row>
    <row r="137" spans="2:12" ht="72" customHeight="1" thickTop="1" x14ac:dyDescent="0.3">
      <c r="B137" s="190"/>
      <c r="C137" s="190"/>
      <c r="D137" s="190"/>
      <c r="E137" s="190"/>
      <c r="F137" s="190"/>
      <c r="G137" s="190"/>
      <c r="H137" s="190"/>
      <c r="I137" s="190"/>
      <c r="J137" s="190"/>
      <c r="K137" s="190"/>
      <c r="L137" s="190"/>
    </row>
  </sheetData>
  <mergeCells count="82">
    <mergeCell ref="B90:B91"/>
    <mergeCell ref="H90:L91"/>
    <mergeCell ref="B92:B99"/>
    <mergeCell ref="H92:L99"/>
    <mergeCell ref="B106:B108"/>
    <mergeCell ref="H106:L108"/>
    <mergeCell ref="B132:B135"/>
    <mergeCell ref="H136:L136"/>
    <mergeCell ref="B137:L137"/>
    <mergeCell ref="B115:B116"/>
    <mergeCell ref="H115:L116"/>
    <mergeCell ref="B125:B131"/>
    <mergeCell ref="H125:L131"/>
    <mergeCell ref="H132:L135"/>
    <mergeCell ref="B117:B124"/>
    <mergeCell ref="H117:L124"/>
    <mergeCell ref="C113:C114"/>
    <mergeCell ref="D113:E113"/>
    <mergeCell ref="F113:G113"/>
    <mergeCell ref="H113:L114"/>
    <mergeCell ref="B100:B105"/>
    <mergeCell ref="H100:L105"/>
    <mergeCell ref="H109:L109"/>
    <mergeCell ref="B110:L110"/>
    <mergeCell ref="B112:L112"/>
    <mergeCell ref="B113:B114"/>
    <mergeCell ref="B88:B89"/>
    <mergeCell ref="C88:C89"/>
    <mergeCell ref="D88:E88"/>
    <mergeCell ref="F88:G88"/>
    <mergeCell ref="H88:L89"/>
    <mergeCell ref="D59:E59"/>
    <mergeCell ref="F59:G59"/>
    <mergeCell ref="H59:L60"/>
    <mergeCell ref="B63:B68"/>
    <mergeCell ref="H63:L68"/>
    <mergeCell ref="F35:G35"/>
    <mergeCell ref="H35:L36"/>
    <mergeCell ref="H84:L84"/>
    <mergeCell ref="B85:L85"/>
    <mergeCell ref="B87:L87"/>
    <mergeCell ref="B78:B83"/>
    <mergeCell ref="H78:L83"/>
    <mergeCell ref="B69:B77"/>
    <mergeCell ref="H69:L77"/>
    <mergeCell ref="H55:L55"/>
    <mergeCell ref="B56:L56"/>
    <mergeCell ref="B58:L58"/>
    <mergeCell ref="B61:B62"/>
    <mergeCell ref="H61:L62"/>
    <mergeCell ref="B59:B60"/>
    <mergeCell ref="C59:C60"/>
    <mergeCell ref="B10:B11"/>
    <mergeCell ref="H10:L11"/>
    <mergeCell ref="B12:B18"/>
    <mergeCell ref="H12:L18"/>
    <mergeCell ref="B19:B25"/>
    <mergeCell ref="B51:B54"/>
    <mergeCell ref="H51:L54"/>
    <mergeCell ref="H19:L25"/>
    <mergeCell ref="H26:L30"/>
    <mergeCell ref="H31:L31"/>
    <mergeCell ref="B32:L32"/>
    <mergeCell ref="B34:L34"/>
    <mergeCell ref="B26:B30"/>
    <mergeCell ref="H44:L50"/>
    <mergeCell ref="H37:L37"/>
    <mergeCell ref="B38:B43"/>
    <mergeCell ref="H38:L43"/>
    <mergeCell ref="B44:B50"/>
    <mergeCell ref="B35:B36"/>
    <mergeCell ref="C35:C36"/>
    <mergeCell ref="D35:E35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3622047244094491" right="0.23622047244094491" top="0" bottom="0.39370078740157483" header="0" footer="0"/>
  <pageSetup paperSize="9" scale="72" fitToHeight="0" orientation="portrait" r:id="rId1"/>
  <rowBreaks count="4" manualBreakCount="4">
    <brk id="32" max="12" man="1"/>
    <brk id="56" max="12" man="1"/>
    <brk id="85" max="12" man="1"/>
    <brk id="111" max="12" man="1"/>
  </rowBrea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M155"/>
  <sheetViews>
    <sheetView topLeftCell="A32" zoomScale="98" zoomScaleNormal="98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9" style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1057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1056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1055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1054</v>
      </c>
      <c r="C10" s="41" t="s">
        <v>13</v>
      </c>
      <c r="D10" s="15">
        <f t="shared" ref="D10:D33" si="0">E10*0.65</f>
        <v>32.5</v>
      </c>
      <c r="E10" s="11">
        <v>50</v>
      </c>
      <c r="F10" s="12">
        <f t="shared" ref="F10:F33" si="1">D10*D$2</f>
        <v>0</v>
      </c>
      <c r="G10" s="12">
        <f t="shared" ref="G10:G33" si="2">E10*D$3</f>
        <v>0</v>
      </c>
      <c r="H10" s="193" t="s">
        <v>74</v>
      </c>
      <c r="I10" s="194"/>
      <c r="J10" s="194"/>
      <c r="K10" s="194"/>
      <c r="L10" s="195"/>
    </row>
    <row r="11" spans="2:12" ht="16.5" customHeight="1" x14ac:dyDescent="0.3">
      <c r="B11" s="187"/>
      <c r="C11" s="41" t="s">
        <v>75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187" t="s">
        <v>1053</v>
      </c>
      <c r="C12" s="9" t="s">
        <v>214</v>
      </c>
      <c r="D12" s="19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73" t="s">
        <v>215</v>
      </c>
      <c r="I12" s="274"/>
      <c r="J12" s="274"/>
      <c r="K12" s="274"/>
      <c r="L12" s="275"/>
    </row>
    <row r="13" spans="2:12" ht="16.5" customHeight="1" x14ac:dyDescent="0.3">
      <c r="B13" s="187"/>
      <c r="C13" s="9" t="s">
        <v>22</v>
      </c>
      <c r="D13" s="15">
        <f t="shared" si="0"/>
        <v>3.25</v>
      </c>
      <c r="E13" s="9">
        <v>5</v>
      </c>
      <c r="F13" s="12">
        <f t="shared" si="1"/>
        <v>0</v>
      </c>
      <c r="G13" s="12">
        <f t="shared" si="2"/>
        <v>0</v>
      </c>
      <c r="H13" s="276"/>
      <c r="I13" s="277"/>
      <c r="J13" s="277"/>
      <c r="K13" s="277"/>
      <c r="L13" s="278"/>
    </row>
    <row r="14" spans="2:12" ht="16.5" customHeight="1" x14ac:dyDescent="0.3">
      <c r="B14" s="187"/>
      <c r="C14" s="9" t="s">
        <v>16</v>
      </c>
      <c r="D14" s="15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76"/>
      <c r="I14" s="277"/>
      <c r="J14" s="277"/>
      <c r="K14" s="277"/>
      <c r="L14" s="278"/>
    </row>
    <row r="15" spans="2:12" ht="16.5" customHeight="1" x14ac:dyDescent="0.3">
      <c r="B15" s="187"/>
      <c r="C15" s="9" t="s">
        <v>17</v>
      </c>
      <c r="D15" s="15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276"/>
      <c r="I15" s="277"/>
      <c r="J15" s="277"/>
      <c r="K15" s="277"/>
      <c r="L15" s="278"/>
    </row>
    <row r="16" spans="2:12" ht="16.5" customHeight="1" x14ac:dyDescent="0.3">
      <c r="B16" s="187"/>
      <c r="C16" s="9" t="s">
        <v>1052</v>
      </c>
      <c r="D16" s="15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76"/>
      <c r="I16" s="277"/>
      <c r="J16" s="277"/>
      <c r="K16" s="277"/>
      <c r="L16" s="278"/>
    </row>
    <row r="17" spans="2:12" ht="16.5" customHeight="1" x14ac:dyDescent="0.3">
      <c r="B17" s="187"/>
      <c r="C17" s="9" t="s">
        <v>39</v>
      </c>
      <c r="D17" s="15">
        <f t="shared" si="0"/>
        <v>0.65</v>
      </c>
      <c r="E17" s="9">
        <v>1</v>
      </c>
      <c r="F17" s="12">
        <f t="shared" si="1"/>
        <v>0</v>
      </c>
      <c r="G17" s="12">
        <f t="shared" si="2"/>
        <v>0</v>
      </c>
      <c r="H17" s="276"/>
      <c r="I17" s="277"/>
      <c r="J17" s="277"/>
      <c r="K17" s="277"/>
      <c r="L17" s="278"/>
    </row>
    <row r="18" spans="2:12" ht="16.5" customHeight="1" x14ac:dyDescent="0.3">
      <c r="B18" s="187"/>
      <c r="C18" s="9" t="s">
        <v>19</v>
      </c>
      <c r="D18" s="15">
        <f t="shared" si="0"/>
        <v>0.32500000000000001</v>
      </c>
      <c r="E18" s="9">
        <v>0.5</v>
      </c>
      <c r="F18" s="12">
        <f t="shared" si="1"/>
        <v>0</v>
      </c>
      <c r="G18" s="12">
        <f t="shared" si="2"/>
        <v>0</v>
      </c>
      <c r="H18" s="276"/>
      <c r="I18" s="277"/>
      <c r="J18" s="277"/>
      <c r="K18" s="277"/>
      <c r="L18" s="278"/>
    </row>
    <row r="19" spans="2:12" ht="16.5" customHeight="1" x14ac:dyDescent="0.3">
      <c r="B19" s="187"/>
      <c r="C19" s="9" t="s">
        <v>20</v>
      </c>
      <c r="D19" s="15">
        <f t="shared" si="0"/>
        <v>0.65</v>
      </c>
      <c r="E19" s="9">
        <v>1</v>
      </c>
      <c r="F19" s="12">
        <f t="shared" si="1"/>
        <v>0</v>
      </c>
      <c r="G19" s="12">
        <f t="shared" si="2"/>
        <v>0</v>
      </c>
      <c r="H19" s="279"/>
      <c r="I19" s="280"/>
      <c r="J19" s="280"/>
      <c r="K19" s="280"/>
      <c r="L19" s="281"/>
    </row>
    <row r="20" spans="2:12" ht="16.5" customHeight="1" x14ac:dyDescent="0.3">
      <c r="B20" s="266" t="s">
        <v>1051</v>
      </c>
      <c r="C20" s="9" t="s">
        <v>935</v>
      </c>
      <c r="D20" s="19">
        <f t="shared" si="0"/>
        <v>6.5</v>
      </c>
      <c r="E20" s="11">
        <v>10</v>
      </c>
      <c r="F20" s="12">
        <f t="shared" si="1"/>
        <v>0</v>
      </c>
      <c r="G20" s="12">
        <f t="shared" si="2"/>
        <v>0</v>
      </c>
      <c r="H20" s="202" t="s">
        <v>4601</v>
      </c>
      <c r="I20" s="203"/>
      <c r="J20" s="203"/>
      <c r="K20" s="203"/>
      <c r="L20" s="204"/>
    </row>
    <row r="21" spans="2:12" ht="16.5" customHeight="1" x14ac:dyDescent="0.3">
      <c r="B21" s="187"/>
      <c r="C21" s="29" t="s">
        <v>21</v>
      </c>
      <c r="D21" s="19">
        <f t="shared" si="0"/>
        <v>26</v>
      </c>
      <c r="E21" s="29">
        <v>40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6.5" customHeight="1" x14ac:dyDescent="0.3">
      <c r="B22" s="187"/>
      <c r="C22" s="29" t="s">
        <v>817</v>
      </c>
      <c r="D22" s="15">
        <f t="shared" si="0"/>
        <v>3.25</v>
      </c>
      <c r="E22" s="29">
        <v>5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7.25" customHeight="1" x14ac:dyDescent="0.3">
      <c r="B23" s="187"/>
      <c r="C23" s="29" t="s">
        <v>24</v>
      </c>
      <c r="D23" s="15">
        <f t="shared" si="0"/>
        <v>0.65</v>
      </c>
      <c r="E23" s="29">
        <v>1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187"/>
      <c r="C24" s="29" t="s">
        <v>25</v>
      </c>
      <c r="D24" s="19">
        <f t="shared" si="0"/>
        <v>1.9500000000000002</v>
      </c>
      <c r="E24" s="29">
        <v>3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297" t="s">
        <v>729</v>
      </c>
      <c r="C25" s="9" t="s">
        <v>730</v>
      </c>
      <c r="D25" s="31">
        <f t="shared" si="0"/>
        <v>19.5</v>
      </c>
      <c r="E25" s="11">
        <v>30</v>
      </c>
      <c r="F25" s="12">
        <f t="shared" si="1"/>
        <v>0</v>
      </c>
      <c r="G25" s="12">
        <f t="shared" si="2"/>
        <v>0</v>
      </c>
      <c r="H25" s="202" t="s">
        <v>731</v>
      </c>
      <c r="I25" s="203"/>
      <c r="J25" s="203"/>
      <c r="K25" s="203"/>
      <c r="L25" s="204"/>
    </row>
    <row r="26" spans="2:12" ht="16.5" customHeight="1" x14ac:dyDescent="0.3">
      <c r="B26" s="298"/>
      <c r="C26" s="9" t="s">
        <v>1050</v>
      </c>
      <c r="D26" s="31">
        <f t="shared" si="0"/>
        <v>3.25</v>
      </c>
      <c r="E26" s="9">
        <v>5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x14ac:dyDescent="0.3">
      <c r="B27" s="298"/>
      <c r="C27" s="9" t="s">
        <v>27</v>
      </c>
      <c r="D27" s="31">
        <f t="shared" si="0"/>
        <v>3.25</v>
      </c>
      <c r="E27" s="9">
        <v>5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6.5" customHeight="1" x14ac:dyDescent="0.3">
      <c r="B28" s="298"/>
      <c r="C28" s="9" t="s">
        <v>298</v>
      </c>
      <c r="D28" s="31">
        <f t="shared" si="0"/>
        <v>0.65</v>
      </c>
      <c r="E28" s="9">
        <v>1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6.5" customHeight="1" x14ac:dyDescent="0.3">
      <c r="B29" s="298"/>
      <c r="C29" s="9" t="s">
        <v>19</v>
      </c>
      <c r="D29" s="31">
        <f t="shared" si="0"/>
        <v>0.65</v>
      </c>
      <c r="E29" s="9">
        <v>1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16.5" customHeight="1" x14ac:dyDescent="0.3">
      <c r="B30" s="298"/>
      <c r="C30" s="9" t="s">
        <v>52</v>
      </c>
      <c r="D30" s="31">
        <f t="shared" si="0"/>
        <v>0.65</v>
      </c>
      <c r="E30" s="9">
        <v>1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ht="16.5" customHeight="1" x14ac:dyDescent="0.3">
      <c r="B31" s="298"/>
      <c r="C31" s="9" t="s">
        <v>39</v>
      </c>
      <c r="D31" s="31">
        <f t="shared" si="0"/>
        <v>0.32500000000000001</v>
      </c>
      <c r="E31" s="9">
        <v>0.5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ht="16.5" customHeight="1" x14ac:dyDescent="0.3">
      <c r="B32" s="319"/>
      <c r="C32" s="9" t="s">
        <v>53</v>
      </c>
      <c r="D32" s="31">
        <f t="shared" si="0"/>
        <v>0.13</v>
      </c>
      <c r="E32" s="9">
        <v>0.2</v>
      </c>
      <c r="F32" s="12">
        <f t="shared" si="1"/>
        <v>0</v>
      </c>
      <c r="G32" s="12">
        <f t="shared" si="2"/>
        <v>0</v>
      </c>
      <c r="H32" s="270"/>
      <c r="I32" s="271"/>
      <c r="J32" s="271"/>
      <c r="K32" s="271"/>
      <c r="L32" s="272"/>
    </row>
    <row r="33" spans="2:12" ht="16.5" customHeight="1" thickBot="1" x14ac:dyDescent="0.35">
      <c r="B33" s="118" t="s">
        <v>800</v>
      </c>
      <c r="C33" s="52" t="s">
        <v>1049</v>
      </c>
      <c r="D33" s="22">
        <f t="shared" si="0"/>
        <v>13</v>
      </c>
      <c r="E33" s="24">
        <v>20</v>
      </c>
      <c r="F33" s="24">
        <f t="shared" si="1"/>
        <v>0</v>
      </c>
      <c r="G33" s="24">
        <f t="shared" si="2"/>
        <v>0</v>
      </c>
      <c r="H33" s="228" t="s">
        <v>34</v>
      </c>
      <c r="I33" s="229"/>
      <c r="J33" s="229"/>
      <c r="K33" s="229"/>
      <c r="L33" s="230"/>
    </row>
    <row r="34" spans="2:12" ht="72.75" customHeight="1" thickTop="1" x14ac:dyDescent="0.3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</row>
    <row r="35" spans="2:12" ht="15" customHeight="1" thickBot="1" x14ac:dyDescent="0.35"/>
    <row r="36" spans="2:12" ht="20.25" thickTop="1" x14ac:dyDescent="0.3">
      <c r="B36" s="217" t="s">
        <v>1048</v>
      </c>
      <c r="C36" s="218"/>
      <c r="D36" s="218"/>
      <c r="E36" s="218"/>
      <c r="F36" s="218"/>
      <c r="G36" s="218"/>
      <c r="H36" s="218"/>
      <c r="I36" s="218"/>
      <c r="J36" s="218"/>
      <c r="K36" s="218"/>
      <c r="L36" s="219"/>
    </row>
    <row r="37" spans="2:12" x14ac:dyDescent="0.3">
      <c r="B37" s="220" t="s">
        <v>3</v>
      </c>
      <c r="C37" s="221" t="s">
        <v>4</v>
      </c>
      <c r="D37" s="221" t="s">
        <v>5</v>
      </c>
      <c r="E37" s="221"/>
      <c r="F37" s="221" t="s">
        <v>6</v>
      </c>
      <c r="G37" s="221"/>
      <c r="H37" s="221" t="s">
        <v>7</v>
      </c>
      <c r="I37" s="221"/>
      <c r="J37" s="221"/>
      <c r="K37" s="221"/>
      <c r="L37" s="222"/>
    </row>
    <row r="38" spans="2:12" x14ac:dyDescent="0.3">
      <c r="B38" s="220"/>
      <c r="C38" s="221"/>
      <c r="D38" s="6" t="s">
        <v>1</v>
      </c>
      <c r="E38" s="6" t="s">
        <v>2</v>
      </c>
      <c r="F38" s="38" t="s">
        <v>1</v>
      </c>
      <c r="G38" s="39" t="s">
        <v>2</v>
      </c>
      <c r="H38" s="221"/>
      <c r="I38" s="221"/>
      <c r="J38" s="221"/>
      <c r="K38" s="221"/>
      <c r="L38" s="222"/>
    </row>
    <row r="39" spans="2:12" x14ac:dyDescent="0.3">
      <c r="B39" s="16" t="s">
        <v>787</v>
      </c>
      <c r="C39" s="41" t="s">
        <v>13</v>
      </c>
      <c r="D39" s="15">
        <f t="shared" ref="D39:D62" si="3">E39*0.65</f>
        <v>35.75</v>
      </c>
      <c r="E39" s="11">
        <v>55</v>
      </c>
      <c r="F39" s="12">
        <f t="shared" ref="F39:F62" si="4">D39*D$2</f>
        <v>0</v>
      </c>
      <c r="G39" s="12">
        <f t="shared" ref="G39:G62" si="5">E39*D$3</f>
        <v>0</v>
      </c>
      <c r="H39" s="193" t="s">
        <v>1047</v>
      </c>
      <c r="I39" s="194"/>
      <c r="J39" s="194"/>
      <c r="K39" s="194"/>
      <c r="L39" s="195"/>
    </row>
    <row r="40" spans="2:12" ht="16.5" customHeight="1" x14ac:dyDescent="0.3">
      <c r="B40" s="187" t="s">
        <v>1046</v>
      </c>
      <c r="C40" s="14" t="s">
        <v>49</v>
      </c>
      <c r="D40" s="15">
        <f t="shared" si="3"/>
        <v>3.25</v>
      </c>
      <c r="E40" s="9">
        <v>5</v>
      </c>
      <c r="F40" s="12">
        <f t="shared" si="4"/>
        <v>0</v>
      </c>
      <c r="G40" s="12">
        <f t="shared" si="5"/>
        <v>0</v>
      </c>
      <c r="H40" s="202" t="s">
        <v>1045</v>
      </c>
      <c r="I40" s="203"/>
      <c r="J40" s="203"/>
      <c r="K40" s="203"/>
      <c r="L40" s="204"/>
    </row>
    <row r="41" spans="2:12" ht="16.5" customHeight="1" x14ac:dyDescent="0.3">
      <c r="B41" s="187"/>
      <c r="C41" s="14" t="s">
        <v>16</v>
      </c>
      <c r="D41" s="15">
        <f t="shared" si="3"/>
        <v>1.3</v>
      </c>
      <c r="E41" s="9">
        <v>2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6.5" customHeight="1" x14ac:dyDescent="0.3">
      <c r="B42" s="187"/>
      <c r="C42" s="14" t="s">
        <v>17</v>
      </c>
      <c r="D42" s="15">
        <f t="shared" si="3"/>
        <v>1.3</v>
      </c>
      <c r="E42" s="9">
        <v>2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6.5" customHeight="1" x14ac:dyDescent="0.3">
      <c r="B43" s="187"/>
      <c r="C43" s="14" t="s">
        <v>39</v>
      </c>
      <c r="D43" s="15">
        <f t="shared" si="3"/>
        <v>0.65</v>
      </c>
      <c r="E43" s="9">
        <v>1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6.5" customHeight="1" x14ac:dyDescent="0.3">
      <c r="B44" s="187"/>
      <c r="C44" s="14" t="s">
        <v>165</v>
      </c>
      <c r="D44" s="15">
        <f t="shared" si="3"/>
        <v>1.9500000000000002</v>
      </c>
      <c r="E44" s="9">
        <v>3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7.25" customHeight="1" x14ac:dyDescent="0.3">
      <c r="B45" s="187"/>
      <c r="C45" s="14" t="s">
        <v>27</v>
      </c>
      <c r="D45" s="15">
        <f t="shared" si="3"/>
        <v>0.65</v>
      </c>
      <c r="E45" s="9">
        <v>1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7.25" customHeight="1" x14ac:dyDescent="0.3">
      <c r="B46" s="187"/>
      <c r="C46" s="14" t="s">
        <v>24</v>
      </c>
      <c r="D46" s="15">
        <f t="shared" si="3"/>
        <v>0.32500000000000001</v>
      </c>
      <c r="E46" s="9">
        <v>0.5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6.5" customHeight="1" x14ac:dyDescent="0.3">
      <c r="B47" s="187"/>
      <c r="C47" s="14" t="s">
        <v>19</v>
      </c>
      <c r="D47" s="15">
        <f t="shared" si="3"/>
        <v>0.32500000000000001</v>
      </c>
      <c r="E47" s="9">
        <v>0.5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7.25" customHeight="1" x14ac:dyDescent="0.3">
      <c r="B48" s="282" t="s">
        <v>4602</v>
      </c>
      <c r="C48" s="9" t="s">
        <v>210</v>
      </c>
      <c r="D48" s="26">
        <f t="shared" si="3"/>
        <v>26</v>
      </c>
      <c r="E48" s="9">
        <v>40</v>
      </c>
      <c r="F48" s="12">
        <f t="shared" si="4"/>
        <v>0</v>
      </c>
      <c r="G48" s="12">
        <f t="shared" si="5"/>
        <v>0</v>
      </c>
      <c r="H48" s="193" t="s">
        <v>1044</v>
      </c>
      <c r="I48" s="194"/>
      <c r="J48" s="194"/>
      <c r="K48" s="194"/>
      <c r="L48" s="195"/>
    </row>
    <row r="49" spans="2:12" ht="17.25" customHeight="1" x14ac:dyDescent="0.3">
      <c r="B49" s="283"/>
      <c r="C49" s="9" t="s">
        <v>1043</v>
      </c>
      <c r="D49" s="10">
        <f t="shared" si="3"/>
        <v>6.5</v>
      </c>
      <c r="E49" s="9">
        <v>10</v>
      </c>
      <c r="F49" s="12">
        <f t="shared" si="4"/>
        <v>0</v>
      </c>
      <c r="G49" s="12">
        <f t="shared" si="5"/>
        <v>0</v>
      </c>
      <c r="H49" s="199"/>
      <c r="I49" s="200"/>
      <c r="J49" s="200"/>
      <c r="K49" s="200"/>
      <c r="L49" s="201"/>
    </row>
    <row r="50" spans="2:12" ht="17.25" customHeight="1" x14ac:dyDescent="0.3">
      <c r="B50" s="283"/>
      <c r="C50" s="9" t="s">
        <v>1042</v>
      </c>
      <c r="D50" s="10">
        <f t="shared" si="3"/>
        <v>3.25</v>
      </c>
      <c r="E50" s="9">
        <v>5</v>
      </c>
      <c r="F50" s="12">
        <f t="shared" si="4"/>
        <v>0</v>
      </c>
      <c r="G50" s="12">
        <f t="shared" si="5"/>
        <v>0</v>
      </c>
      <c r="H50" s="199"/>
      <c r="I50" s="200"/>
      <c r="J50" s="200"/>
      <c r="K50" s="200"/>
      <c r="L50" s="201"/>
    </row>
    <row r="51" spans="2:12" ht="17.25" customHeight="1" x14ac:dyDescent="0.3">
      <c r="B51" s="283"/>
      <c r="C51" s="9" t="s">
        <v>1041</v>
      </c>
      <c r="D51" s="10">
        <f t="shared" si="3"/>
        <v>0.65</v>
      </c>
      <c r="E51" s="9">
        <v>1</v>
      </c>
      <c r="F51" s="12">
        <f t="shared" si="4"/>
        <v>0</v>
      </c>
      <c r="G51" s="12">
        <f t="shared" si="5"/>
        <v>0</v>
      </c>
      <c r="H51" s="199"/>
      <c r="I51" s="200"/>
      <c r="J51" s="200"/>
      <c r="K51" s="200"/>
      <c r="L51" s="201"/>
    </row>
    <row r="52" spans="2:12" ht="17.25" customHeight="1" x14ac:dyDescent="0.3">
      <c r="B52" s="283"/>
      <c r="C52" s="9" t="s">
        <v>19</v>
      </c>
      <c r="D52" s="10">
        <f t="shared" si="3"/>
        <v>0.32500000000000001</v>
      </c>
      <c r="E52" s="9">
        <v>0.5</v>
      </c>
      <c r="F52" s="12">
        <f t="shared" si="4"/>
        <v>0</v>
      </c>
      <c r="G52" s="12">
        <f t="shared" si="5"/>
        <v>0</v>
      </c>
      <c r="H52" s="199"/>
      <c r="I52" s="200"/>
      <c r="J52" s="200"/>
      <c r="K52" s="200"/>
      <c r="L52" s="201"/>
    </row>
    <row r="53" spans="2:12" ht="17.25" customHeight="1" x14ac:dyDescent="0.3">
      <c r="B53" s="283"/>
      <c r="C53" s="9" t="s">
        <v>28</v>
      </c>
      <c r="D53" s="10">
        <f t="shared" si="3"/>
        <v>0.65</v>
      </c>
      <c r="E53" s="9">
        <v>1</v>
      </c>
      <c r="F53" s="12">
        <f t="shared" si="4"/>
        <v>0</v>
      </c>
      <c r="G53" s="12">
        <f t="shared" si="5"/>
        <v>0</v>
      </c>
      <c r="H53" s="199"/>
      <c r="I53" s="200"/>
      <c r="J53" s="200"/>
      <c r="K53" s="200"/>
      <c r="L53" s="201"/>
    </row>
    <row r="54" spans="2:12" ht="17.25" customHeight="1" x14ac:dyDescent="0.3">
      <c r="B54" s="284"/>
      <c r="C54" s="9" t="s">
        <v>25</v>
      </c>
      <c r="D54" s="10">
        <f t="shared" si="3"/>
        <v>1.3</v>
      </c>
      <c r="E54" s="9">
        <v>2</v>
      </c>
      <c r="F54" s="12">
        <f t="shared" si="4"/>
        <v>0</v>
      </c>
      <c r="G54" s="12">
        <f t="shared" si="5"/>
        <v>0</v>
      </c>
      <c r="H54" s="196"/>
      <c r="I54" s="197"/>
      <c r="J54" s="197"/>
      <c r="K54" s="197"/>
      <c r="L54" s="198"/>
    </row>
    <row r="55" spans="2:12" ht="17.25" customHeight="1" x14ac:dyDescent="0.3">
      <c r="B55" s="225" t="s">
        <v>1040</v>
      </c>
      <c r="C55" s="9" t="s">
        <v>180</v>
      </c>
      <c r="D55" s="10">
        <f t="shared" si="3"/>
        <v>16.25</v>
      </c>
      <c r="E55" s="9">
        <v>25</v>
      </c>
      <c r="F55" s="12">
        <f t="shared" si="4"/>
        <v>0</v>
      </c>
      <c r="G55" s="12">
        <f t="shared" si="5"/>
        <v>0</v>
      </c>
      <c r="H55" s="262" t="s">
        <v>1039</v>
      </c>
      <c r="I55" s="262"/>
      <c r="J55" s="262"/>
      <c r="K55" s="262"/>
      <c r="L55" s="263"/>
    </row>
    <row r="56" spans="2:12" ht="17.25" customHeight="1" x14ac:dyDescent="0.3">
      <c r="B56" s="226"/>
      <c r="C56" s="9" t="s">
        <v>23</v>
      </c>
      <c r="D56" s="10">
        <f t="shared" si="3"/>
        <v>6.5</v>
      </c>
      <c r="E56" s="9">
        <v>10</v>
      </c>
      <c r="F56" s="12">
        <f t="shared" si="4"/>
        <v>0</v>
      </c>
      <c r="G56" s="12">
        <f t="shared" si="5"/>
        <v>0</v>
      </c>
      <c r="H56" s="262"/>
      <c r="I56" s="262"/>
      <c r="J56" s="262"/>
      <c r="K56" s="262"/>
      <c r="L56" s="263"/>
    </row>
    <row r="57" spans="2:12" ht="17.25" customHeight="1" x14ac:dyDescent="0.3">
      <c r="B57" s="226"/>
      <c r="C57" s="9" t="s">
        <v>22</v>
      </c>
      <c r="D57" s="10">
        <f t="shared" si="3"/>
        <v>3.25</v>
      </c>
      <c r="E57" s="9">
        <v>5</v>
      </c>
      <c r="F57" s="12">
        <f t="shared" si="4"/>
        <v>0</v>
      </c>
      <c r="G57" s="12">
        <f t="shared" si="5"/>
        <v>0</v>
      </c>
      <c r="H57" s="262"/>
      <c r="I57" s="262"/>
      <c r="J57" s="262"/>
      <c r="K57" s="262"/>
      <c r="L57" s="263"/>
    </row>
    <row r="58" spans="2:12" ht="17.25" customHeight="1" x14ac:dyDescent="0.3">
      <c r="B58" s="226"/>
      <c r="C58" s="9" t="s">
        <v>291</v>
      </c>
      <c r="D58" s="10">
        <f t="shared" si="3"/>
        <v>0.32500000000000001</v>
      </c>
      <c r="E58" s="9">
        <v>0.5</v>
      </c>
      <c r="F58" s="12">
        <f t="shared" si="4"/>
        <v>0</v>
      </c>
      <c r="G58" s="12">
        <f t="shared" si="5"/>
        <v>0</v>
      </c>
      <c r="H58" s="262"/>
      <c r="I58" s="262"/>
      <c r="J58" s="262"/>
      <c r="K58" s="262"/>
      <c r="L58" s="263"/>
    </row>
    <row r="59" spans="2:12" ht="17.25" customHeight="1" x14ac:dyDescent="0.3">
      <c r="B59" s="226"/>
      <c r="C59" s="9" t="s">
        <v>24</v>
      </c>
      <c r="D59" s="10">
        <f t="shared" si="3"/>
        <v>0.32500000000000001</v>
      </c>
      <c r="E59" s="9">
        <v>0.5</v>
      </c>
      <c r="F59" s="12">
        <f t="shared" si="4"/>
        <v>0</v>
      </c>
      <c r="G59" s="12">
        <f t="shared" si="5"/>
        <v>0</v>
      </c>
      <c r="H59" s="262"/>
      <c r="I59" s="262"/>
      <c r="J59" s="262"/>
      <c r="K59" s="262"/>
      <c r="L59" s="263"/>
    </row>
    <row r="60" spans="2:12" ht="16.5" customHeight="1" x14ac:dyDescent="0.3">
      <c r="B60" s="226"/>
      <c r="C60" s="9" t="s">
        <v>53</v>
      </c>
      <c r="D60" s="10">
        <f t="shared" si="3"/>
        <v>0.32500000000000001</v>
      </c>
      <c r="E60" s="9">
        <v>0.5</v>
      </c>
      <c r="F60" s="12">
        <f t="shared" si="4"/>
        <v>0</v>
      </c>
      <c r="G60" s="12">
        <f t="shared" si="5"/>
        <v>0</v>
      </c>
      <c r="H60" s="262"/>
      <c r="I60" s="262"/>
      <c r="J60" s="262"/>
      <c r="K60" s="262"/>
      <c r="L60" s="263"/>
    </row>
    <row r="61" spans="2:12" ht="16.5" customHeight="1" x14ac:dyDescent="0.3">
      <c r="B61" s="227"/>
      <c r="C61" s="9" t="s">
        <v>25</v>
      </c>
      <c r="D61" s="10">
        <f t="shared" si="3"/>
        <v>0.65</v>
      </c>
      <c r="E61" s="9">
        <v>1</v>
      </c>
      <c r="F61" s="12">
        <f t="shared" si="4"/>
        <v>0</v>
      </c>
      <c r="G61" s="12">
        <f t="shared" si="5"/>
        <v>0</v>
      </c>
      <c r="H61" s="262"/>
      <c r="I61" s="262"/>
      <c r="J61" s="262"/>
      <c r="K61" s="262"/>
      <c r="L61" s="263"/>
    </row>
    <row r="62" spans="2:12" ht="16.5" customHeight="1" thickBot="1" x14ac:dyDescent="0.35">
      <c r="B62" s="30" t="s">
        <v>784</v>
      </c>
      <c r="C62" s="21" t="s">
        <v>35</v>
      </c>
      <c r="D62" s="28">
        <f t="shared" si="3"/>
        <v>13</v>
      </c>
      <c r="E62" s="23">
        <v>20</v>
      </c>
      <c r="F62" s="24">
        <f t="shared" si="4"/>
        <v>0</v>
      </c>
      <c r="G62" s="24">
        <f t="shared" si="5"/>
        <v>0</v>
      </c>
      <c r="H62" s="188" t="s">
        <v>36</v>
      </c>
      <c r="I62" s="188"/>
      <c r="J62" s="188"/>
      <c r="K62" s="188"/>
      <c r="L62" s="189"/>
    </row>
    <row r="63" spans="2:12" ht="72" customHeight="1" thickTop="1" x14ac:dyDescent="0.3"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</row>
    <row r="64" spans="2:12" ht="17.25" thickBot="1" x14ac:dyDescent="0.35"/>
    <row r="65" spans="2:12" ht="20.25" thickTop="1" x14ac:dyDescent="0.3">
      <c r="B65" s="217" t="s">
        <v>1038</v>
      </c>
      <c r="C65" s="218"/>
      <c r="D65" s="218"/>
      <c r="E65" s="218"/>
      <c r="F65" s="218"/>
      <c r="G65" s="218"/>
      <c r="H65" s="218"/>
      <c r="I65" s="218"/>
      <c r="J65" s="218"/>
      <c r="K65" s="218"/>
      <c r="L65" s="219"/>
    </row>
    <row r="66" spans="2:12" x14ac:dyDescent="0.3">
      <c r="B66" s="220" t="s">
        <v>3</v>
      </c>
      <c r="C66" s="221" t="s">
        <v>4</v>
      </c>
      <c r="D66" s="221" t="s">
        <v>5</v>
      </c>
      <c r="E66" s="221"/>
      <c r="F66" s="221" t="s">
        <v>6</v>
      </c>
      <c r="G66" s="221"/>
      <c r="H66" s="221" t="s">
        <v>7</v>
      </c>
      <c r="I66" s="221"/>
      <c r="J66" s="221"/>
      <c r="K66" s="221"/>
      <c r="L66" s="222"/>
    </row>
    <row r="67" spans="2:12" x14ac:dyDescent="0.3">
      <c r="B67" s="220"/>
      <c r="C67" s="221"/>
      <c r="D67" s="6" t="s">
        <v>1</v>
      </c>
      <c r="E67" s="6" t="s">
        <v>2</v>
      </c>
      <c r="F67" s="38" t="s">
        <v>1</v>
      </c>
      <c r="G67" s="39" t="s">
        <v>2</v>
      </c>
      <c r="H67" s="221"/>
      <c r="I67" s="221"/>
      <c r="J67" s="221"/>
      <c r="K67" s="221"/>
      <c r="L67" s="222"/>
    </row>
    <row r="68" spans="2:12" x14ac:dyDescent="0.3">
      <c r="B68" s="295" t="s">
        <v>1037</v>
      </c>
      <c r="C68" s="41" t="s">
        <v>13</v>
      </c>
      <c r="D68" s="10">
        <f t="shared" ref="D68:D93" si="6">E68*0.65</f>
        <v>32.5</v>
      </c>
      <c r="E68" s="11">
        <v>50</v>
      </c>
      <c r="F68" s="12">
        <f t="shared" ref="F68:F93" si="7">D68*D$2</f>
        <v>0</v>
      </c>
      <c r="G68" s="12">
        <f t="shared" ref="G68:G93" si="8">E68*D$3</f>
        <v>0</v>
      </c>
      <c r="H68" s="193" t="s">
        <v>1036</v>
      </c>
      <c r="I68" s="194"/>
      <c r="J68" s="194"/>
      <c r="K68" s="194"/>
      <c r="L68" s="195"/>
    </row>
    <row r="69" spans="2:12" ht="16.5" customHeight="1" x14ac:dyDescent="0.3">
      <c r="B69" s="295"/>
      <c r="C69" s="41" t="s">
        <v>794</v>
      </c>
      <c r="D69" s="10">
        <f t="shared" si="6"/>
        <v>1.625</v>
      </c>
      <c r="E69" s="11">
        <v>2.5</v>
      </c>
      <c r="F69" s="12">
        <f t="shared" si="7"/>
        <v>0</v>
      </c>
      <c r="G69" s="12">
        <f t="shared" si="8"/>
        <v>0</v>
      </c>
      <c r="H69" s="196"/>
      <c r="I69" s="197"/>
      <c r="J69" s="197"/>
      <c r="K69" s="197"/>
      <c r="L69" s="198"/>
    </row>
    <row r="70" spans="2:12" ht="16.5" customHeight="1" x14ac:dyDescent="0.3">
      <c r="B70" s="288" t="s">
        <v>1035</v>
      </c>
      <c r="C70" s="9" t="s">
        <v>21</v>
      </c>
      <c r="D70" s="12">
        <f t="shared" si="6"/>
        <v>13</v>
      </c>
      <c r="E70" s="9">
        <v>20</v>
      </c>
      <c r="F70" s="12">
        <f t="shared" si="7"/>
        <v>0</v>
      </c>
      <c r="G70" s="12">
        <f t="shared" si="8"/>
        <v>0</v>
      </c>
      <c r="H70" s="193" t="s">
        <v>1034</v>
      </c>
      <c r="I70" s="194"/>
      <c r="J70" s="194"/>
      <c r="K70" s="194"/>
      <c r="L70" s="195"/>
    </row>
    <row r="71" spans="2:12" ht="16.5" customHeight="1" x14ac:dyDescent="0.3">
      <c r="B71" s="288"/>
      <c r="C71" s="9" t="s">
        <v>20</v>
      </c>
      <c r="D71" s="31">
        <f t="shared" si="6"/>
        <v>3.25</v>
      </c>
      <c r="E71" s="9">
        <v>5</v>
      </c>
      <c r="F71" s="12">
        <f t="shared" si="7"/>
        <v>0</v>
      </c>
      <c r="G71" s="12">
        <f t="shared" si="8"/>
        <v>0</v>
      </c>
      <c r="H71" s="199"/>
      <c r="I71" s="200"/>
      <c r="J71" s="200"/>
      <c r="K71" s="200"/>
      <c r="L71" s="201"/>
    </row>
    <row r="72" spans="2:12" ht="16.5" customHeight="1" x14ac:dyDescent="0.3">
      <c r="B72" s="288"/>
      <c r="C72" s="9" t="s">
        <v>16</v>
      </c>
      <c r="D72" s="12">
        <f t="shared" si="6"/>
        <v>1.3</v>
      </c>
      <c r="E72" s="9">
        <v>2</v>
      </c>
      <c r="F72" s="12">
        <f t="shared" si="7"/>
        <v>0</v>
      </c>
      <c r="G72" s="12">
        <f t="shared" si="8"/>
        <v>0</v>
      </c>
      <c r="H72" s="199"/>
      <c r="I72" s="200"/>
      <c r="J72" s="200"/>
      <c r="K72" s="200"/>
      <c r="L72" s="201"/>
    </row>
    <row r="73" spans="2:12" ht="17.25" customHeight="1" x14ac:dyDescent="0.3">
      <c r="B73" s="288"/>
      <c r="C73" s="9" t="s">
        <v>17</v>
      </c>
      <c r="D73" s="12">
        <f t="shared" si="6"/>
        <v>1.3</v>
      </c>
      <c r="E73" s="9">
        <v>2</v>
      </c>
      <c r="F73" s="12">
        <f t="shared" si="7"/>
        <v>0</v>
      </c>
      <c r="G73" s="12">
        <f t="shared" si="8"/>
        <v>0</v>
      </c>
      <c r="H73" s="199"/>
      <c r="I73" s="200"/>
      <c r="J73" s="200"/>
      <c r="K73" s="200"/>
      <c r="L73" s="201"/>
    </row>
    <row r="74" spans="2:12" ht="17.25" customHeight="1" x14ac:dyDescent="0.3">
      <c r="B74" s="288"/>
      <c r="C74" s="9" t="s">
        <v>19</v>
      </c>
      <c r="D74" s="31">
        <f t="shared" si="6"/>
        <v>0.32500000000000001</v>
      </c>
      <c r="E74" s="9">
        <v>0.5</v>
      </c>
      <c r="F74" s="12">
        <f t="shared" si="7"/>
        <v>0</v>
      </c>
      <c r="G74" s="12">
        <f t="shared" si="8"/>
        <v>0</v>
      </c>
      <c r="H74" s="199"/>
      <c r="I74" s="200"/>
      <c r="J74" s="200"/>
      <c r="K74" s="200"/>
      <c r="L74" s="201"/>
    </row>
    <row r="75" spans="2:12" ht="17.25" customHeight="1" x14ac:dyDescent="0.3">
      <c r="B75" s="289"/>
      <c r="C75" s="9" t="s">
        <v>24</v>
      </c>
      <c r="D75" s="31">
        <f t="shared" si="6"/>
        <v>0.32500000000000001</v>
      </c>
      <c r="E75" s="9">
        <v>0.5</v>
      </c>
      <c r="F75" s="12">
        <f t="shared" si="7"/>
        <v>0</v>
      </c>
      <c r="G75" s="12">
        <f t="shared" si="8"/>
        <v>0</v>
      </c>
      <c r="H75" s="196"/>
      <c r="I75" s="197"/>
      <c r="J75" s="197"/>
      <c r="K75" s="197"/>
      <c r="L75" s="198"/>
    </row>
    <row r="76" spans="2:12" ht="17.25" customHeight="1" x14ac:dyDescent="0.3">
      <c r="B76" s="287" t="s">
        <v>550</v>
      </c>
      <c r="C76" s="9" t="s">
        <v>431</v>
      </c>
      <c r="D76" s="26">
        <f t="shared" si="6"/>
        <v>26</v>
      </c>
      <c r="E76" s="11">
        <v>40</v>
      </c>
      <c r="F76" s="12">
        <f t="shared" si="7"/>
        <v>0</v>
      </c>
      <c r="G76" s="12">
        <f t="shared" si="8"/>
        <v>0</v>
      </c>
      <c r="H76" s="202" t="s">
        <v>1033</v>
      </c>
      <c r="I76" s="203"/>
      <c r="J76" s="203"/>
      <c r="K76" s="203"/>
      <c r="L76" s="204"/>
    </row>
    <row r="77" spans="2:12" ht="16.5" customHeight="1" x14ac:dyDescent="0.3">
      <c r="B77" s="288"/>
      <c r="C77" s="9" t="s">
        <v>23</v>
      </c>
      <c r="D77" s="10">
        <f t="shared" si="6"/>
        <v>3.25</v>
      </c>
      <c r="E77" s="11">
        <v>5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ht="16.5" customHeight="1" x14ac:dyDescent="0.3">
      <c r="B78" s="288"/>
      <c r="C78" s="9" t="s">
        <v>22</v>
      </c>
      <c r="D78" s="10">
        <f t="shared" si="6"/>
        <v>6.5</v>
      </c>
      <c r="E78" s="11">
        <v>10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6.5" customHeight="1" x14ac:dyDescent="0.3">
      <c r="B79" s="288"/>
      <c r="C79" s="9" t="s">
        <v>24</v>
      </c>
      <c r="D79" s="10">
        <f t="shared" si="6"/>
        <v>0.32500000000000001</v>
      </c>
      <c r="E79" s="11">
        <v>0.5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6.5" customHeight="1" x14ac:dyDescent="0.3">
      <c r="B80" s="288"/>
      <c r="C80" s="9" t="s">
        <v>78</v>
      </c>
      <c r="D80" s="10">
        <f t="shared" si="6"/>
        <v>0.13</v>
      </c>
      <c r="E80" s="11">
        <v>0.2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6.5" customHeight="1" x14ac:dyDescent="0.3">
      <c r="B81" s="288"/>
      <c r="C81" s="9" t="s">
        <v>27</v>
      </c>
      <c r="D81" s="26">
        <f t="shared" si="6"/>
        <v>1.9500000000000002</v>
      </c>
      <c r="E81" s="11">
        <v>3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6.5" customHeight="1" x14ac:dyDescent="0.3">
      <c r="B82" s="288"/>
      <c r="C82" s="9" t="s">
        <v>52</v>
      </c>
      <c r="D82" s="10">
        <f t="shared" si="6"/>
        <v>1.3</v>
      </c>
      <c r="E82" s="11">
        <v>2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6.5" customHeight="1" x14ac:dyDescent="0.3">
      <c r="B83" s="288"/>
      <c r="C83" s="9" t="s">
        <v>19</v>
      </c>
      <c r="D83" s="10">
        <f t="shared" si="6"/>
        <v>0.65</v>
      </c>
      <c r="E83" s="11">
        <v>1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ht="16.5" customHeight="1" x14ac:dyDescent="0.3">
      <c r="B84" s="288"/>
      <c r="C84" s="9" t="s">
        <v>20</v>
      </c>
      <c r="D84" s="10">
        <f t="shared" si="6"/>
        <v>1.3</v>
      </c>
      <c r="E84" s="11">
        <v>2</v>
      </c>
      <c r="F84" s="12">
        <f t="shared" si="7"/>
        <v>0</v>
      </c>
      <c r="G84" s="12">
        <f t="shared" si="8"/>
        <v>0</v>
      </c>
      <c r="H84" s="205"/>
      <c r="I84" s="206"/>
      <c r="J84" s="206"/>
      <c r="K84" s="206"/>
      <c r="L84" s="207"/>
    </row>
    <row r="85" spans="2:12" ht="16.5" customHeight="1" x14ac:dyDescent="0.3">
      <c r="B85" s="288"/>
      <c r="C85" s="9" t="s">
        <v>53</v>
      </c>
      <c r="D85" s="10">
        <f t="shared" si="6"/>
        <v>0.13</v>
      </c>
      <c r="E85" s="11">
        <v>0.2</v>
      </c>
      <c r="F85" s="12">
        <f t="shared" si="7"/>
        <v>0</v>
      </c>
      <c r="G85" s="12">
        <f t="shared" si="8"/>
        <v>0</v>
      </c>
      <c r="H85" s="205"/>
      <c r="I85" s="206"/>
      <c r="J85" s="206"/>
      <c r="K85" s="206"/>
      <c r="L85" s="207"/>
    </row>
    <row r="86" spans="2:12" ht="16.5" customHeight="1" x14ac:dyDescent="0.3">
      <c r="B86" s="289"/>
      <c r="C86" s="9" t="s">
        <v>1032</v>
      </c>
      <c r="D86" s="10">
        <f t="shared" si="6"/>
        <v>1.3</v>
      </c>
      <c r="E86" s="11">
        <v>2</v>
      </c>
      <c r="F86" s="12">
        <f t="shared" si="7"/>
        <v>0</v>
      </c>
      <c r="G86" s="12">
        <f t="shared" si="8"/>
        <v>0</v>
      </c>
      <c r="H86" s="205"/>
      <c r="I86" s="206"/>
      <c r="J86" s="206"/>
      <c r="K86" s="206"/>
      <c r="L86" s="207"/>
    </row>
    <row r="87" spans="2:12" ht="16.5" customHeight="1" x14ac:dyDescent="0.3">
      <c r="B87" s="267" t="s">
        <v>1031</v>
      </c>
      <c r="C87" s="9" t="s">
        <v>70</v>
      </c>
      <c r="D87" s="12">
        <f t="shared" si="6"/>
        <v>19.5</v>
      </c>
      <c r="E87" s="11">
        <v>30</v>
      </c>
      <c r="F87" s="12">
        <f t="shared" si="7"/>
        <v>0</v>
      </c>
      <c r="G87" s="12">
        <f t="shared" si="8"/>
        <v>0</v>
      </c>
      <c r="H87" s="202" t="s">
        <v>1030</v>
      </c>
      <c r="I87" s="203"/>
      <c r="J87" s="203"/>
      <c r="K87" s="203"/>
      <c r="L87" s="204"/>
    </row>
    <row r="88" spans="2:12" ht="16.5" customHeight="1" x14ac:dyDescent="0.3">
      <c r="B88" s="268"/>
      <c r="C88" s="9" t="s">
        <v>1029</v>
      </c>
      <c r="D88" s="31">
        <f t="shared" si="6"/>
        <v>0.65</v>
      </c>
      <c r="E88" s="11">
        <v>1</v>
      </c>
      <c r="F88" s="12">
        <f t="shared" si="7"/>
        <v>0</v>
      </c>
      <c r="G88" s="12">
        <f t="shared" si="8"/>
        <v>0</v>
      </c>
      <c r="H88" s="205"/>
      <c r="I88" s="206"/>
      <c r="J88" s="206"/>
      <c r="K88" s="206"/>
      <c r="L88" s="207"/>
    </row>
    <row r="89" spans="2:12" ht="16.5" customHeight="1" x14ac:dyDescent="0.3">
      <c r="B89" s="268"/>
      <c r="C89" s="9" t="s">
        <v>19</v>
      </c>
      <c r="D89" s="31">
        <f t="shared" si="6"/>
        <v>0.65</v>
      </c>
      <c r="E89" s="11">
        <v>1</v>
      </c>
      <c r="F89" s="12">
        <f t="shared" si="7"/>
        <v>0</v>
      </c>
      <c r="G89" s="12">
        <f t="shared" si="8"/>
        <v>0</v>
      </c>
      <c r="H89" s="205"/>
      <c r="I89" s="206"/>
      <c r="J89" s="206"/>
      <c r="K89" s="206"/>
      <c r="L89" s="207"/>
    </row>
    <row r="90" spans="2:12" ht="16.5" customHeight="1" x14ac:dyDescent="0.3">
      <c r="B90" s="268"/>
      <c r="C90" s="9" t="s">
        <v>24</v>
      </c>
      <c r="D90" s="31">
        <f t="shared" si="6"/>
        <v>0.32500000000000001</v>
      </c>
      <c r="E90" s="11">
        <v>0.5</v>
      </c>
      <c r="F90" s="12">
        <f t="shared" si="7"/>
        <v>0</v>
      </c>
      <c r="G90" s="12">
        <f t="shared" si="8"/>
        <v>0</v>
      </c>
      <c r="H90" s="205"/>
      <c r="I90" s="206"/>
      <c r="J90" s="206"/>
      <c r="K90" s="206"/>
      <c r="L90" s="207"/>
    </row>
    <row r="91" spans="2:12" ht="16.5" customHeight="1" x14ac:dyDescent="0.3">
      <c r="B91" s="268"/>
      <c r="C91" s="9" t="s">
        <v>188</v>
      </c>
      <c r="D91" s="31">
        <f t="shared" si="6"/>
        <v>0.65</v>
      </c>
      <c r="E91" s="11">
        <v>1</v>
      </c>
      <c r="F91" s="12">
        <f t="shared" si="7"/>
        <v>0</v>
      </c>
      <c r="G91" s="12">
        <f t="shared" si="8"/>
        <v>0</v>
      </c>
      <c r="H91" s="205"/>
      <c r="I91" s="206"/>
      <c r="J91" s="206"/>
      <c r="K91" s="206"/>
      <c r="L91" s="207"/>
    </row>
    <row r="92" spans="2:12" ht="16.5" customHeight="1" x14ac:dyDescent="0.3">
      <c r="B92" s="269"/>
      <c r="C92" s="9" t="s">
        <v>1028</v>
      </c>
      <c r="D92" s="12">
        <f t="shared" si="6"/>
        <v>1.3</v>
      </c>
      <c r="E92" s="11">
        <v>2</v>
      </c>
      <c r="F92" s="12">
        <f t="shared" si="7"/>
        <v>0</v>
      </c>
      <c r="G92" s="12">
        <f t="shared" si="8"/>
        <v>0</v>
      </c>
      <c r="H92" s="205"/>
      <c r="I92" s="206"/>
      <c r="J92" s="206"/>
      <c r="K92" s="206"/>
      <c r="L92" s="207"/>
    </row>
    <row r="93" spans="2:12" ht="16.5" customHeight="1" thickBot="1" x14ac:dyDescent="0.35">
      <c r="B93" s="30" t="s">
        <v>1027</v>
      </c>
      <c r="C93" s="21" t="s">
        <v>35</v>
      </c>
      <c r="D93" s="28">
        <f t="shared" si="6"/>
        <v>13</v>
      </c>
      <c r="E93" s="23">
        <v>20</v>
      </c>
      <c r="F93" s="24">
        <f t="shared" si="7"/>
        <v>0</v>
      </c>
      <c r="G93" s="24">
        <f t="shared" si="8"/>
        <v>0</v>
      </c>
      <c r="H93" s="188" t="s">
        <v>36</v>
      </c>
      <c r="I93" s="188"/>
      <c r="J93" s="188"/>
      <c r="K93" s="188"/>
      <c r="L93" s="189"/>
    </row>
    <row r="94" spans="2:12" ht="72" customHeight="1" thickTop="1" x14ac:dyDescent="0.3">
      <c r="B94" s="190"/>
      <c r="C94" s="190"/>
      <c r="D94" s="190"/>
      <c r="E94" s="190"/>
      <c r="F94" s="190"/>
      <c r="G94" s="190"/>
      <c r="H94" s="190"/>
      <c r="I94" s="190"/>
      <c r="J94" s="190"/>
      <c r="K94" s="190"/>
      <c r="L94" s="190"/>
    </row>
    <row r="95" spans="2:12" ht="17.25" thickBot="1" x14ac:dyDescent="0.35"/>
    <row r="96" spans="2:12" ht="20.25" thickTop="1" x14ac:dyDescent="0.3">
      <c r="B96" s="217" t="s">
        <v>1026</v>
      </c>
      <c r="C96" s="218"/>
      <c r="D96" s="218"/>
      <c r="E96" s="218"/>
      <c r="F96" s="218"/>
      <c r="G96" s="218"/>
      <c r="H96" s="218"/>
      <c r="I96" s="218"/>
      <c r="J96" s="218"/>
      <c r="K96" s="218"/>
      <c r="L96" s="219"/>
    </row>
    <row r="97" spans="2:12" x14ac:dyDescent="0.3">
      <c r="B97" s="220" t="s">
        <v>3</v>
      </c>
      <c r="C97" s="221" t="s">
        <v>4</v>
      </c>
      <c r="D97" s="221" t="s">
        <v>5</v>
      </c>
      <c r="E97" s="221"/>
      <c r="F97" s="221" t="s">
        <v>6</v>
      </c>
      <c r="G97" s="221"/>
      <c r="H97" s="221" t="s">
        <v>7</v>
      </c>
      <c r="I97" s="221"/>
      <c r="J97" s="221"/>
      <c r="K97" s="221"/>
      <c r="L97" s="222"/>
    </row>
    <row r="98" spans="2:12" x14ac:dyDescent="0.3">
      <c r="B98" s="220"/>
      <c r="C98" s="221"/>
      <c r="D98" s="6" t="s">
        <v>1</v>
      </c>
      <c r="E98" s="6" t="s">
        <v>2</v>
      </c>
      <c r="F98" s="38" t="s">
        <v>1</v>
      </c>
      <c r="G98" s="39" t="s">
        <v>2</v>
      </c>
      <c r="H98" s="221"/>
      <c r="I98" s="221"/>
      <c r="J98" s="221"/>
      <c r="K98" s="221"/>
      <c r="L98" s="222"/>
    </row>
    <row r="99" spans="2:12" ht="16.5" customHeight="1" x14ac:dyDescent="0.3">
      <c r="B99" s="187" t="s">
        <v>1025</v>
      </c>
      <c r="C99" s="41" t="s">
        <v>13</v>
      </c>
      <c r="D99" s="15">
        <f t="shared" ref="D99:D123" si="9">E99*0.65</f>
        <v>32.5</v>
      </c>
      <c r="E99" s="11">
        <v>50</v>
      </c>
      <c r="F99" s="12">
        <f t="shared" ref="F99:F123" si="10">D99*D$2</f>
        <v>0</v>
      </c>
      <c r="G99" s="12">
        <f t="shared" ref="G99:G123" si="11">E99*D$3</f>
        <v>0</v>
      </c>
      <c r="H99" s="193" t="s">
        <v>48</v>
      </c>
      <c r="I99" s="194"/>
      <c r="J99" s="194"/>
      <c r="K99" s="194"/>
      <c r="L99" s="195"/>
    </row>
    <row r="100" spans="2:12" ht="16.5" customHeight="1" x14ac:dyDescent="0.3">
      <c r="B100" s="187"/>
      <c r="C100" s="41" t="s">
        <v>31</v>
      </c>
      <c r="D100" s="15">
        <f t="shared" si="9"/>
        <v>1.625</v>
      </c>
      <c r="E100" s="11">
        <v>2.5</v>
      </c>
      <c r="F100" s="12">
        <f t="shared" si="10"/>
        <v>0</v>
      </c>
      <c r="G100" s="12">
        <f t="shared" si="11"/>
        <v>0</v>
      </c>
      <c r="H100" s="196"/>
      <c r="I100" s="197"/>
      <c r="J100" s="197"/>
      <c r="K100" s="197"/>
      <c r="L100" s="198"/>
    </row>
    <row r="101" spans="2:12" ht="16.5" customHeight="1" x14ac:dyDescent="0.3">
      <c r="B101" s="225" t="s">
        <v>3175</v>
      </c>
      <c r="C101" s="14" t="s">
        <v>86</v>
      </c>
      <c r="D101" s="26">
        <f t="shared" si="9"/>
        <v>13</v>
      </c>
      <c r="E101" s="11">
        <v>20</v>
      </c>
      <c r="F101" s="12">
        <f t="shared" si="10"/>
        <v>0</v>
      </c>
      <c r="G101" s="12">
        <f t="shared" si="11"/>
        <v>0</v>
      </c>
      <c r="H101" s="205" t="s">
        <v>305</v>
      </c>
      <c r="I101" s="206"/>
      <c r="J101" s="206"/>
      <c r="K101" s="206"/>
      <c r="L101" s="207"/>
    </row>
    <row r="102" spans="2:12" ht="16.5" customHeight="1" x14ac:dyDescent="0.3">
      <c r="B102" s="226"/>
      <c r="C102" s="14" t="s">
        <v>306</v>
      </c>
      <c r="D102" s="10">
        <f t="shared" si="9"/>
        <v>3.25</v>
      </c>
      <c r="E102" s="11">
        <v>5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6.5" customHeight="1" x14ac:dyDescent="0.3">
      <c r="B103" s="226"/>
      <c r="C103" s="14" t="s">
        <v>27</v>
      </c>
      <c r="D103" s="10">
        <f t="shared" si="9"/>
        <v>1.3</v>
      </c>
      <c r="E103" s="11">
        <v>2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6.5" customHeight="1" x14ac:dyDescent="0.3">
      <c r="B104" s="226"/>
      <c r="C104" s="14" t="s">
        <v>1024</v>
      </c>
      <c r="D104" s="10">
        <f t="shared" si="9"/>
        <v>0.32500000000000001</v>
      </c>
      <c r="E104" s="11">
        <v>0.5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7.25" customHeight="1" x14ac:dyDescent="0.3">
      <c r="B105" s="226"/>
      <c r="C105" s="14" t="s">
        <v>16</v>
      </c>
      <c r="D105" s="10">
        <f t="shared" si="9"/>
        <v>1.3</v>
      </c>
      <c r="E105" s="11">
        <v>2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7.25" customHeight="1" x14ac:dyDescent="0.3">
      <c r="B106" s="226"/>
      <c r="C106" s="14" t="s">
        <v>17</v>
      </c>
      <c r="D106" s="10">
        <f t="shared" si="9"/>
        <v>1.3</v>
      </c>
      <c r="E106" s="11">
        <v>2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7.25" customHeight="1" x14ac:dyDescent="0.3">
      <c r="B107" s="225" t="s">
        <v>1023</v>
      </c>
      <c r="C107" s="9" t="s">
        <v>88</v>
      </c>
      <c r="D107" s="19">
        <f t="shared" si="9"/>
        <v>26</v>
      </c>
      <c r="E107" s="11">
        <v>40</v>
      </c>
      <c r="F107" s="12">
        <f t="shared" si="10"/>
        <v>0</v>
      </c>
      <c r="G107" s="12">
        <f t="shared" si="11"/>
        <v>0</v>
      </c>
      <c r="H107" s="202" t="s">
        <v>1022</v>
      </c>
      <c r="I107" s="203"/>
      <c r="J107" s="203"/>
      <c r="K107" s="203"/>
      <c r="L107" s="204"/>
    </row>
    <row r="108" spans="2:12" ht="17.25" customHeight="1" x14ac:dyDescent="0.3">
      <c r="B108" s="226"/>
      <c r="C108" s="9" t="s">
        <v>1021</v>
      </c>
      <c r="D108" s="15">
        <f t="shared" si="9"/>
        <v>6.5</v>
      </c>
      <c r="E108" s="11">
        <v>10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ht="17.25" customHeight="1" x14ac:dyDescent="0.3">
      <c r="B109" s="226"/>
      <c r="C109" s="9" t="s">
        <v>1020</v>
      </c>
      <c r="D109" s="15">
        <f t="shared" si="9"/>
        <v>3.25</v>
      </c>
      <c r="E109" s="11">
        <v>5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ht="17.25" customHeight="1" x14ac:dyDescent="0.3">
      <c r="B110" s="226"/>
      <c r="C110" s="9" t="s">
        <v>19</v>
      </c>
      <c r="D110" s="15">
        <f t="shared" si="9"/>
        <v>0.65</v>
      </c>
      <c r="E110" s="11">
        <v>1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ht="17.25" customHeight="1" x14ac:dyDescent="0.3">
      <c r="B111" s="226"/>
      <c r="C111" s="9" t="s">
        <v>27</v>
      </c>
      <c r="D111" s="15">
        <f t="shared" si="9"/>
        <v>2.6</v>
      </c>
      <c r="E111" s="11">
        <v>4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ht="17.25" customHeight="1" x14ac:dyDescent="0.3">
      <c r="B112" s="226"/>
      <c r="C112" s="9" t="s">
        <v>28</v>
      </c>
      <c r="D112" s="15">
        <f t="shared" si="9"/>
        <v>1.3</v>
      </c>
      <c r="E112" s="11">
        <v>2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ht="17.25" customHeight="1" x14ac:dyDescent="0.3">
      <c r="B113" s="226"/>
      <c r="C113" s="9" t="s">
        <v>25</v>
      </c>
      <c r="D113" s="15">
        <f t="shared" si="9"/>
        <v>0.65</v>
      </c>
      <c r="E113" s="11">
        <v>1</v>
      </c>
      <c r="F113" s="12">
        <f t="shared" si="10"/>
        <v>0</v>
      </c>
      <c r="G113" s="12">
        <f t="shared" si="11"/>
        <v>0</v>
      </c>
      <c r="H113" s="205"/>
      <c r="I113" s="206"/>
      <c r="J113" s="206"/>
      <c r="K113" s="206"/>
      <c r="L113" s="207"/>
    </row>
    <row r="114" spans="2:12" ht="16.5" customHeight="1" x14ac:dyDescent="0.3">
      <c r="B114" s="226"/>
      <c r="C114" s="9" t="s">
        <v>24</v>
      </c>
      <c r="D114" s="15">
        <f t="shared" si="9"/>
        <v>0.19500000000000001</v>
      </c>
      <c r="E114" s="11">
        <v>0.3</v>
      </c>
      <c r="F114" s="12">
        <f t="shared" si="10"/>
        <v>0</v>
      </c>
      <c r="G114" s="12">
        <f t="shared" si="11"/>
        <v>0</v>
      </c>
      <c r="H114" s="205"/>
      <c r="I114" s="206"/>
      <c r="J114" s="206"/>
      <c r="K114" s="206"/>
      <c r="L114" s="207"/>
    </row>
    <row r="115" spans="2:12" ht="16.5" customHeight="1" x14ac:dyDescent="0.3">
      <c r="B115" s="227"/>
      <c r="C115" s="9" t="s">
        <v>78</v>
      </c>
      <c r="D115" s="15">
        <f t="shared" si="9"/>
        <v>6.5000000000000002E-2</v>
      </c>
      <c r="E115" s="11">
        <v>0.1</v>
      </c>
      <c r="F115" s="12">
        <f t="shared" si="10"/>
        <v>0</v>
      </c>
      <c r="G115" s="12">
        <f t="shared" si="11"/>
        <v>0</v>
      </c>
      <c r="H115" s="205"/>
      <c r="I115" s="206"/>
      <c r="J115" s="206"/>
      <c r="K115" s="206"/>
      <c r="L115" s="207"/>
    </row>
    <row r="116" spans="2:12" ht="16.5" customHeight="1" x14ac:dyDescent="0.3">
      <c r="B116" s="187" t="s">
        <v>4603</v>
      </c>
      <c r="C116" s="9" t="s">
        <v>1019</v>
      </c>
      <c r="D116" s="10">
        <f t="shared" si="9"/>
        <v>16.25</v>
      </c>
      <c r="E116" s="9">
        <v>25</v>
      </c>
      <c r="F116" s="32">
        <f t="shared" si="10"/>
        <v>0</v>
      </c>
      <c r="G116" s="12">
        <f t="shared" si="11"/>
        <v>0</v>
      </c>
      <c r="H116" s="262" t="s">
        <v>1018</v>
      </c>
      <c r="I116" s="262"/>
      <c r="J116" s="262"/>
      <c r="K116" s="262"/>
      <c r="L116" s="263"/>
    </row>
    <row r="117" spans="2:12" ht="16.5" customHeight="1" x14ac:dyDescent="0.3">
      <c r="B117" s="187"/>
      <c r="C117" s="9" t="s">
        <v>1017</v>
      </c>
      <c r="D117" s="10">
        <f t="shared" si="9"/>
        <v>9.75</v>
      </c>
      <c r="E117" s="9">
        <v>15</v>
      </c>
      <c r="F117" s="32">
        <f t="shared" si="10"/>
        <v>0</v>
      </c>
      <c r="G117" s="12">
        <f t="shared" si="11"/>
        <v>0</v>
      </c>
      <c r="H117" s="262"/>
      <c r="I117" s="262"/>
      <c r="J117" s="262"/>
      <c r="K117" s="262"/>
      <c r="L117" s="263"/>
    </row>
    <row r="118" spans="2:12" ht="16.5" customHeight="1" x14ac:dyDescent="0.3">
      <c r="B118" s="187"/>
      <c r="C118" s="9" t="s">
        <v>1016</v>
      </c>
      <c r="D118" s="10">
        <f t="shared" si="9"/>
        <v>0.32500000000000001</v>
      </c>
      <c r="E118" s="9">
        <v>0.5</v>
      </c>
      <c r="F118" s="32">
        <f t="shared" si="10"/>
        <v>0</v>
      </c>
      <c r="G118" s="12">
        <f t="shared" si="11"/>
        <v>0</v>
      </c>
      <c r="H118" s="262"/>
      <c r="I118" s="262"/>
      <c r="J118" s="262"/>
      <c r="K118" s="262"/>
      <c r="L118" s="263"/>
    </row>
    <row r="119" spans="2:12" ht="16.5" customHeight="1" x14ac:dyDescent="0.3">
      <c r="B119" s="187"/>
      <c r="C119" s="9" t="s">
        <v>298</v>
      </c>
      <c r="D119" s="10">
        <f t="shared" si="9"/>
        <v>0.65</v>
      </c>
      <c r="E119" s="9">
        <v>1</v>
      </c>
      <c r="F119" s="32">
        <f t="shared" si="10"/>
        <v>0</v>
      </c>
      <c r="G119" s="12">
        <f t="shared" si="11"/>
        <v>0</v>
      </c>
      <c r="H119" s="262"/>
      <c r="I119" s="262"/>
      <c r="J119" s="262"/>
      <c r="K119" s="262"/>
      <c r="L119" s="263"/>
    </row>
    <row r="120" spans="2:12" ht="16.5" customHeight="1" x14ac:dyDescent="0.3">
      <c r="B120" s="187"/>
      <c r="C120" s="9" t="s">
        <v>441</v>
      </c>
      <c r="D120" s="26">
        <f t="shared" si="9"/>
        <v>1.9500000000000002</v>
      </c>
      <c r="E120" s="9">
        <v>3</v>
      </c>
      <c r="F120" s="32">
        <f t="shared" si="10"/>
        <v>0</v>
      </c>
      <c r="G120" s="12">
        <f t="shared" si="11"/>
        <v>0</v>
      </c>
      <c r="H120" s="262"/>
      <c r="I120" s="262"/>
      <c r="J120" s="262"/>
      <c r="K120" s="262"/>
      <c r="L120" s="263"/>
    </row>
    <row r="121" spans="2:12" ht="16.5" customHeight="1" x14ac:dyDescent="0.3">
      <c r="B121" s="187"/>
      <c r="C121" s="9" t="s">
        <v>1015</v>
      </c>
      <c r="D121" s="10">
        <f t="shared" si="9"/>
        <v>6.5000000000000002E-2</v>
      </c>
      <c r="E121" s="9">
        <v>0.1</v>
      </c>
      <c r="F121" s="32">
        <f t="shared" si="10"/>
        <v>0</v>
      </c>
      <c r="G121" s="12">
        <f t="shared" si="11"/>
        <v>0</v>
      </c>
      <c r="H121" s="262"/>
      <c r="I121" s="262"/>
      <c r="J121" s="262"/>
      <c r="K121" s="262"/>
      <c r="L121" s="263"/>
    </row>
    <row r="122" spans="2:12" ht="16.5" customHeight="1" x14ac:dyDescent="0.3">
      <c r="B122" s="187"/>
      <c r="C122" s="9" t="s">
        <v>1014</v>
      </c>
      <c r="D122" s="10">
        <f t="shared" si="9"/>
        <v>0.32500000000000001</v>
      </c>
      <c r="E122" s="9">
        <v>0.5</v>
      </c>
      <c r="F122" s="32">
        <f t="shared" si="10"/>
        <v>0</v>
      </c>
      <c r="G122" s="12">
        <f t="shared" si="11"/>
        <v>0</v>
      </c>
      <c r="H122" s="262"/>
      <c r="I122" s="262"/>
      <c r="J122" s="262"/>
      <c r="K122" s="262"/>
      <c r="L122" s="263"/>
    </row>
    <row r="123" spans="2:12" ht="16.5" customHeight="1" thickBot="1" x14ac:dyDescent="0.35">
      <c r="B123" s="30" t="s">
        <v>784</v>
      </c>
      <c r="C123" s="21" t="s">
        <v>35</v>
      </c>
      <c r="D123" s="28">
        <f t="shared" si="9"/>
        <v>13</v>
      </c>
      <c r="E123" s="23">
        <v>20</v>
      </c>
      <c r="F123" s="24">
        <f t="shared" si="10"/>
        <v>0</v>
      </c>
      <c r="G123" s="24">
        <f t="shared" si="11"/>
        <v>0</v>
      </c>
      <c r="H123" s="188" t="s">
        <v>36</v>
      </c>
      <c r="I123" s="188"/>
      <c r="J123" s="188"/>
      <c r="K123" s="188"/>
      <c r="L123" s="189"/>
    </row>
    <row r="124" spans="2:12" ht="72" customHeight="1" thickTop="1" x14ac:dyDescent="0.3"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0"/>
    </row>
    <row r="125" spans="2:12" ht="17.25" thickBot="1" x14ac:dyDescent="0.35"/>
    <row r="126" spans="2:12" ht="20.25" thickTop="1" x14ac:dyDescent="0.3">
      <c r="B126" s="217" t="s">
        <v>1013</v>
      </c>
      <c r="C126" s="218"/>
      <c r="D126" s="218"/>
      <c r="E126" s="218"/>
      <c r="F126" s="218"/>
      <c r="G126" s="218"/>
      <c r="H126" s="218"/>
      <c r="I126" s="218"/>
      <c r="J126" s="218"/>
      <c r="K126" s="218"/>
      <c r="L126" s="219"/>
    </row>
    <row r="127" spans="2:12" x14ac:dyDescent="0.3">
      <c r="B127" s="220" t="s">
        <v>3</v>
      </c>
      <c r="C127" s="221" t="s">
        <v>4</v>
      </c>
      <c r="D127" s="221" t="s">
        <v>5</v>
      </c>
      <c r="E127" s="221"/>
      <c r="F127" s="221" t="s">
        <v>6</v>
      </c>
      <c r="G127" s="221"/>
      <c r="H127" s="221" t="s">
        <v>7</v>
      </c>
      <c r="I127" s="221"/>
      <c r="J127" s="221"/>
      <c r="K127" s="221"/>
      <c r="L127" s="222"/>
    </row>
    <row r="128" spans="2:12" x14ac:dyDescent="0.3">
      <c r="B128" s="220"/>
      <c r="C128" s="221"/>
      <c r="D128" s="6" t="s">
        <v>1</v>
      </c>
      <c r="E128" s="6" t="s">
        <v>2</v>
      </c>
      <c r="F128" s="38" t="s">
        <v>1</v>
      </c>
      <c r="G128" s="39" t="s">
        <v>2</v>
      </c>
      <c r="H128" s="221"/>
      <c r="I128" s="221"/>
      <c r="J128" s="221"/>
      <c r="K128" s="221"/>
      <c r="L128" s="222"/>
    </row>
    <row r="129" spans="2:12" ht="16.5" customHeight="1" x14ac:dyDescent="0.3">
      <c r="B129" s="187" t="s">
        <v>1012</v>
      </c>
      <c r="C129" s="41" t="s">
        <v>13</v>
      </c>
      <c r="D129" s="15">
        <f t="shared" ref="D129:D154" si="12">E129*0.65</f>
        <v>32.5</v>
      </c>
      <c r="E129" s="11">
        <v>50</v>
      </c>
      <c r="F129" s="12">
        <f t="shared" ref="F129:F154" si="13">D129*D$2</f>
        <v>0</v>
      </c>
      <c r="G129" s="12">
        <f t="shared" ref="G129:G154" si="14">E129*D$3</f>
        <v>0</v>
      </c>
      <c r="H129" s="193" t="s">
        <v>915</v>
      </c>
      <c r="I129" s="194"/>
      <c r="J129" s="194"/>
      <c r="K129" s="194"/>
      <c r="L129" s="195"/>
    </row>
    <row r="130" spans="2:12" ht="16.5" customHeight="1" x14ac:dyDescent="0.3">
      <c r="B130" s="187"/>
      <c r="C130" s="41" t="s">
        <v>1011</v>
      </c>
      <c r="D130" s="15">
        <f t="shared" si="12"/>
        <v>1.625</v>
      </c>
      <c r="E130" s="11">
        <v>2.5</v>
      </c>
      <c r="F130" s="12">
        <f t="shared" si="13"/>
        <v>0</v>
      </c>
      <c r="G130" s="12">
        <f t="shared" si="14"/>
        <v>0</v>
      </c>
      <c r="H130" s="196"/>
      <c r="I130" s="197"/>
      <c r="J130" s="197"/>
      <c r="K130" s="197"/>
      <c r="L130" s="198"/>
    </row>
    <row r="131" spans="2:12" ht="16.5" customHeight="1" x14ac:dyDescent="0.3">
      <c r="B131" s="303" t="s">
        <v>1010</v>
      </c>
      <c r="C131" s="14" t="s">
        <v>176</v>
      </c>
      <c r="D131" s="26">
        <f t="shared" si="12"/>
        <v>13</v>
      </c>
      <c r="E131" s="9">
        <v>20</v>
      </c>
      <c r="F131" s="12">
        <f t="shared" si="13"/>
        <v>0</v>
      </c>
      <c r="G131" s="12">
        <f t="shared" si="14"/>
        <v>0</v>
      </c>
      <c r="H131" s="202" t="s">
        <v>549</v>
      </c>
      <c r="I131" s="203"/>
      <c r="J131" s="203"/>
      <c r="K131" s="203"/>
      <c r="L131" s="204"/>
    </row>
    <row r="132" spans="2:12" ht="16.5" customHeight="1" x14ac:dyDescent="0.3">
      <c r="B132" s="303"/>
      <c r="C132" s="14" t="s">
        <v>18</v>
      </c>
      <c r="D132" s="10">
        <f t="shared" si="12"/>
        <v>3.25</v>
      </c>
      <c r="E132" s="9">
        <v>5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ht="16.5" customHeight="1" x14ac:dyDescent="0.3">
      <c r="B133" s="303"/>
      <c r="C133" s="14" t="s">
        <v>19</v>
      </c>
      <c r="D133" s="10">
        <f t="shared" si="12"/>
        <v>0.32500000000000001</v>
      </c>
      <c r="E133" s="9">
        <v>0.5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ht="17.25" customHeight="1" x14ac:dyDescent="0.3">
      <c r="B134" s="303"/>
      <c r="C134" s="14" t="s">
        <v>20</v>
      </c>
      <c r="D134" s="10">
        <f t="shared" si="12"/>
        <v>1.3</v>
      </c>
      <c r="E134" s="9">
        <v>2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ht="17.25" customHeight="1" x14ac:dyDescent="0.3">
      <c r="B135" s="303"/>
      <c r="C135" s="14" t="s">
        <v>499</v>
      </c>
      <c r="D135" s="10">
        <f t="shared" si="12"/>
        <v>1.3</v>
      </c>
      <c r="E135" s="9">
        <v>2</v>
      </c>
      <c r="F135" s="12">
        <f t="shared" si="13"/>
        <v>0</v>
      </c>
      <c r="G135" s="12">
        <f t="shared" si="14"/>
        <v>0</v>
      </c>
      <c r="H135" s="205"/>
      <c r="I135" s="206"/>
      <c r="J135" s="206"/>
      <c r="K135" s="206"/>
      <c r="L135" s="207"/>
    </row>
    <row r="136" spans="2:12" ht="17.25" customHeight="1" x14ac:dyDescent="0.3">
      <c r="B136" s="303"/>
      <c r="C136" s="14" t="s">
        <v>1009</v>
      </c>
      <c r="D136" s="10">
        <f t="shared" si="12"/>
        <v>1.3</v>
      </c>
      <c r="E136" s="9">
        <v>2</v>
      </c>
      <c r="F136" s="12">
        <f t="shared" si="13"/>
        <v>0</v>
      </c>
      <c r="G136" s="12">
        <f t="shared" si="14"/>
        <v>0</v>
      </c>
      <c r="H136" s="205"/>
      <c r="I136" s="206"/>
      <c r="J136" s="206"/>
      <c r="K136" s="206"/>
      <c r="L136" s="207"/>
    </row>
    <row r="137" spans="2:12" ht="19.5" customHeight="1" x14ac:dyDescent="0.3">
      <c r="B137" s="187" t="s">
        <v>4589</v>
      </c>
      <c r="C137" s="9" t="s">
        <v>1008</v>
      </c>
      <c r="D137" s="10">
        <f t="shared" si="12"/>
        <v>19.5</v>
      </c>
      <c r="E137" s="9">
        <v>30</v>
      </c>
      <c r="F137" s="32">
        <f t="shared" si="13"/>
        <v>0</v>
      </c>
      <c r="G137" s="12">
        <f t="shared" si="14"/>
        <v>0</v>
      </c>
      <c r="H137" s="262" t="s">
        <v>1007</v>
      </c>
      <c r="I137" s="262"/>
      <c r="J137" s="262"/>
      <c r="K137" s="262"/>
      <c r="L137" s="263"/>
    </row>
    <row r="138" spans="2:12" ht="19.5" customHeight="1" x14ac:dyDescent="0.3">
      <c r="B138" s="187"/>
      <c r="C138" s="9" t="s">
        <v>22</v>
      </c>
      <c r="D138" s="10">
        <f t="shared" si="12"/>
        <v>6.5</v>
      </c>
      <c r="E138" s="9">
        <v>10</v>
      </c>
      <c r="F138" s="32">
        <f t="shared" si="13"/>
        <v>0</v>
      </c>
      <c r="G138" s="12">
        <f t="shared" si="14"/>
        <v>0</v>
      </c>
      <c r="H138" s="262"/>
      <c r="I138" s="262"/>
      <c r="J138" s="262"/>
      <c r="K138" s="262"/>
      <c r="L138" s="263"/>
    </row>
    <row r="139" spans="2:12" ht="19.5" customHeight="1" x14ac:dyDescent="0.3">
      <c r="B139" s="187"/>
      <c r="C139" s="9" t="s">
        <v>1006</v>
      </c>
      <c r="D139" s="26">
        <f t="shared" si="12"/>
        <v>1.9500000000000002</v>
      </c>
      <c r="E139" s="9">
        <v>3</v>
      </c>
      <c r="F139" s="32">
        <f t="shared" si="13"/>
        <v>0</v>
      </c>
      <c r="G139" s="12">
        <f t="shared" si="14"/>
        <v>0</v>
      </c>
      <c r="H139" s="262"/>
      <c r="I139" s="262"/>
      <c r="J139" s="262"/>
      <c r="K139" s="262"/>
      <c r="L139" s="263"/>
    </row>
    <row r="140" spans="2:12" ht="19.5" customHeight="1" x14ac:dyDescent="0.3">
      <c r="B140" s="187"/>
      <c r="C140" s="9" t="s">
        <v>19</v>
      </c>
      <c r="D140" s="10">
        <f t="shared" si="12"/>
        <v>0.32500000000000001</v>
      </c>
      <c r="E140" s="9">
        <v>0.5</v>
      </c>
      <c r="F140" s="32">
        <f t="shared" si="13"/>
        <v>0</v>
      </c>
      <c r="G140" s="12">
        <f t="shared" si="14"/>
        <v>0</v>
      </c>
      <c r="H140" s="262"/>
      <c r="I140" s="262"/>
      <c r="J140" s="262"/>
      <c r="K140" s="262"/>
      <c r="L140" s="263"/>
    </row>
    <row r="141" spans="2:12" ht="19.5" customHeight="1" x14ac:dyDescent="0.3">
      <c r="B141" s="187"/>
      <c r="C141" s="9" t="s">
        <v>27</v>
      </c>
      <c r="D141" s="26">
        <f t="shared" si="12"/>
        <v>1.9500000000000002</v>
      </c>
      <c r="E141" s="9">
        <v>3</v>
      </c>
      <c r="F141" s="32">
        <f t="shared" si="13"/>
        <v>0</v>
      </c>
      <c r="G141" s="12">
        <f t="shared" si="14"/>
        <v>0</v>
      </c>
      <c r="H141" s="262"/>
      <c r="I141" s="262"/>
      <c r="J141" s="262"/>
      <c r="K141" s="262"/>
      <c r="L141" s="263"/>
    </row>
    <row r="142" spans="2:12" ht="19.5" customHeight="1" x14ac:dyDescent="0.3">
      <c r="B142" s="187"/>
      <c r="C142" s="9" t="s">
        <v>1005</v>
      </c>
      <c r="D142" s="26">
        <f t="shared" si="12"/>
        <v>0.65</v>
      </c>
      <c r="E142" s="9">
        <v>1</v>
      </c>
      <c r="F142" s="32">
        <f t="shared" si="13"/>
        <v>0</v>
      </c>
      <c r="G142" s="12">
        <f t="shared" si="14"/>
        <v>0</v>
      </c>
      <c r="H142" s="262"/>
      <c r="I142" s="262"/>
      <c r="J142" s="262"/>
      <c r="K142" s="262"/>
      <c r="L142" s="263"/>
    </row>
    <row r="143" spans="2:12" ht="19.5" customHeight="1" x14ac:dyDescent="0.3">
      <c r="B143" s="187"/>
      <c r="C143" s="9" t="s">
        <v>1004</v>
      </c>
      <c r="D143" s="10">
        <f t="shared" si="12"/>
        <v>0.32500000000000001</v>
      </c>
      <c r="E143" s="9">
        <v>0.5</v>
      </c>
      <c r="F143" s="32">
        <f t="shared" si="13"/>
        <v>0</v>
      </c>
      <c r="G143" s="12">
        <f t="shared" si="14"/>
        <v>0</v>
      </c>
      <c r="H143" s="262"/>
      <c r="I143" s="262"/>
      <c r="J143" s="262"/>
      <c r="K143" s="262"/>
      <c r="L143" s="263"/>
    </row>
    <row r="144" spans="2:12" ht="19.5" customHeight="1" x14ac:dyDescent="0.3">
      <c r="B144" s="187"/>
      <c r="C144" s="9" t="s">
        <v>1003</v>
      </c>
      <c r="D144" s="10">
        <f t="shared" si="12"/>
        <v>0.13</v>
      </c>
      <c r="E144" s="9">
        <v>0.2</v>
      </c>
      <c r="F144" s="32">
        <f t="shared" si="13"/>
        <v>0</v>
      </c>
      <c r="G144" s="12">
        <f t="shared" si="14"/>
        <v>0</v>
      </c>
      <c r="H144" s="262"/>
      <c r="I144" s="262"/>
      <c r="J144" s="262"/>
      <c r="K144" s="262"/>
      <c r="L144" s="263"/>
    </row>
    <row r="145" spans="2:12" ht="19.5" customHeight="1" x14ac:dyDescent="0.3">
      <c r="B145" s="187"/>
      <c r="C145" s="9" t="s">
        <v>1000</v>
      </c>
      <c r="D145" s="10">
        <f t="shared" si="12"/>
        <v>1.3</v>
      </c>
      <c r="E145" s="9">
        <v>2</v>
      </c>
      <c r="F145" s="32">
        <f t="shared" si="13"/>
        <v>0</v>
      </c>
      <c r="G145" s="12">
        <f t="shared" si="14"/>
        <v>0</v>
      </c>
      <c r="H145" s="262"/>
      <c r="I145" s="262"/>
      <c r="J145" s="262"/>
      <c r="K145" s="262"/>
      <c r="L145" s="263"/>
    </row>
    <row r="146" spans="2:12" ht="19.5" customHeight="1" x14ac:dyDescent="0.3">
      <c r="B146" s="267" t="s">
        <v>1002</v>
      </c>
      <c r="C146" s="9" t="s">
        <v>15</v>
      </c>
      <c r="D146" s="15">
        <f t="shared" si="12"/>
        <v>22.75</v>
      </c>
      <c r="E146" s="9">
        <v>35</v>
      </c>
      <c r="F146" s="12">
        <f t="shared" si="13"/>
        <v>0</v>
      </c>
      <c r="G146" s="12">
        <f t="shared" si="14"/>
        <v>0</v>
      </c>
      <c r="H146" s="202" t="s">
        <v>1001</v>
      </c>
      <c r="I146" s="203"/>
      <c r="J146" s="203"/>
      <c r="K146" s="203"/>
      <c r="L146" s="204"/>
    </row>
    <row r="147" spans="2:12" ht="19.5" customHeight="1" x14ac:dyDescent="0.3">
      <c r="B147" s="268"/>
      <c r="C147" s="9" t="s">
        <v>20</v>
      </c>
      <c r="D147" s="19">
        <f t="shared" si="12"/>
        <v>1.9500000000000002</v>
      </c>
      <c r="E147" s="9">
        <v>3</v>
      </c>
      <c r="F147" s="12">
        <f t="shared" si="13"/>
        <v>0</v>
      </c>
      <c r="G147" s="12">
        <f t="shared" si="14"/>
        <v>0</v>
      </c>
      <c r="H147" s="205"/>
      <c r="I147" s="206"/>
      <c r="J147" s="206"/>
      <c r="K147" s="206"/>
      <c r="L147" s="207"/>
    </row>
    <row r="148" spans="2:12" ht="19.5" customHeight="1" x14ac:dyDescent="0.3">
      <c r="B148" s="268"/>
      <c r="C148" s="9" t="s">
        <v>19</v>
      </c>
      <c r="D148" s="15">
        <f t="shared" si="12"/>
        <v>0.32500000000000001</v>
      </c>
      <c r="E148" s="9">
        <v>0.5</v>
      </c>
      <c r="F148" s="12">
        <f t="shared" si="13"/>
        <v>0</v>
      </c>
      <c r="G148" s="12">
        <f t="shared" si="14"/>
        <v>0</v>
      </c>
      <c r="H148" s="205"/>
      <c r="I148" s="206"/>
      <c r="J148" s="206"/>
      <c r="K148" s="206"/>
      <c r="L148" s="207"/>
    </row>
    <row r="149" spans="2:12" ht="19.5" customHeight="1" x14ac:dyDescent="0.3">
      <c r="B149" s="268"/>
      <c r="C149" s="9" t="s">
        <v>27</v>
      </c>
      <c r="D149" s="15">
        <f t="shared" si="12"/>
        <v>2.6</v>
      </c>
      <c r="E149" s="9">
        <v>4</v>
      </c>
      <c r="F149" s="12">
        <f t="shared" si="13"/>
        <v>0</v>
      </c>
      <c r="G149" s="12">
        <f t="shared" si="14"/>
        <v>0</v>
      </c>
      <c r="H149" s="205"/>
      <c r="I149" s="206"/>
      <c r="J149" s="206"/>
      <c r="K149" s="206"/>
      <c r="L149" s="207"/>
    </row>
    <row r="150" spans="2:12" ht="19.5" customHeight="1" x14ac:dyDescent="0.3">
      <c r="B150" s="268"/>
      <c r="C150" s="9" t="s">
        <v>52</v>
      </c>
      <c r="D150" s="15">
        <f t="shared" si="12"/>
        <v>1.3</v>
      </c>
      <c r="E150" s="9">
        <v>2</v>
      </c>
      <c r="F150" s="12">
        <f t="shared" si="13"/>
        <v>0</v>
      </c>
      <c r="G150" s="12">
        <f t="shared" si="14"/>
        <v>0</v>
      </c>
      <c r="H150" s="205"/>
      <c r="I150" s="206"/>
      <c r="J150" s="206"/>
      <c r="K150" s="206"/>
      <c r="L150" s="207"/>
    </row>
    <row r="151" spans="2:12" ht="19.5" customHeight="1" x14ac:dyDescent="0.3">
      <c r="B151" s="268"/>
      <c r="C151" s="9" t="s">
        <v>39</v>
      </c>
      <c r="D151" s="15">
        <f t="shared" si="12"/>
        <v>0.65</v>
      </c>
      <c r="E151" s="9">
        <v>1</v>
      </c>
      <c r="F151" s="12">
        <f t="shared" si="13"/>
        <v>0</v>
      </c>
      <c r="G151" s="12">
        <f t="shared" si="14"/>
        <v>0</v>
      </c>
      <c r="H151" s="205"/>
      <c r="I151" s="206"/>
      <c r="J151" s="206"/>
      <c r="K151" s="206"/>
      <c r="L151" s="207"/>
    </row>
    <row r="152" spans="2:12" ht="19.5" customHeight="1" x14ac:dyDescent="0.3">
      <c r="B152" s="268"/>
      <c r="C152" s="9" t="s">
        <v>1000</v>
      </c>
      <c r="D152" s="15">
        <f t="shared" si="12"/>
        <v>1.3</v>
      </c>
      <c r="E152" s="9">
        <v>2</v>
      </c>
      <c r="F152" s="12">
        <f t="shared" si="13"/>
        <v>0</v>
      </c>
      <c r="G152" s="12">
        <f t="shared" si="14"/>
        <v>0</v>
      </c>
      <c r="H152" s="205"/>
      <c r="I152" s="206"/>
      <c r="J152" s="206"/>
      <c r="K152" s="206"/>
      <c r="L152" s="207"/>
    </row>
    <row r="153" spans="2:12" ht="19.5" customHeight="1" x14ac:dyDescent="0.3">
      <c r="B153" s="269"/>
      <c r="C153" s="9" t="s">
        <v>53</v>
      </c>
      <c r="D153" s="15">
        <f t="shared" si="12"/>
        <v>0.13</v>
      </c>
      <c r="E153" s="9">
        <v>0.2</v>
      </c>
      <c r="F153" s="12">
        <f t="shared" si="13"/>
        <v>0</v>
      </c>
      <c r="G153" s="12">
        <f t="shared" si="14"/>
        <v>0</v>
      </c>
      <c r="H153" s="270"/>
      <c r="I153" s="271"/>
      <c r="J153" s="271"/>
      <c r="K153" s="271"/>
      <c r="L153" s="272"/>
    </row>
    <row r="154" spans="2:12" ht="16.5" customHeight="1" thickBot="1" x14ac:dyDescent="0.35">
      <c r="B154" s="30" t="s">
        <v>999</v>
      </c>
      <c r="C154" s="21" t="s">
        <v>35</v>
      </c>
      <c r="D154" s="28">
        <f t="shared" si="12"/>
        <v>13</v>
      </c>
      <c r="E154" s="117">
        <v>20</v>
      </c>
      <c r="F154" s="24">
        <f t="shared" si="13"/>
        <v>0</v>
      </c>
      <c r="G154" s="24">
        <f t="shared" si="14"/>
        <v>0</v>
      </c>
      <c r="H154" s="188" t="s">
        <v>36</v>
      </c>
      <c r="I154" s="188"/>
      <c r="J154" s="188"/>
      <c r="K154" s="188"/>
      <c r="L154" s="189"/>
    </row>
    <row r="155" spans="2:12" ht="72" customHeight="1" thickTop="1" x14ac:dyDescent="0.3">
      <c r="B155" s="190"/>
      <c r="C155" s="190"/>
      <c r="D155" s="190"/>
      <c r="E155" s="190"/>
      <c r="F155" s="190"/>
      <c r="G155" s="190"/>
      <c r="H155" s="190"/>
      <c r="I155" s="190"/>
      <c r="J155" s="190"/>
      <c r="K155" s="190"/>
      <c r="L155" s="190"/>
    </row>
  </sheetData>
  <mergeCells count="82">
    <mergeCell ref="H12:L19"/>
    <mergeCell ref="B25:B32"/>
    <mergeCell ref="H25:L32"/>
    <mergeCell ref="H123:L123"/>
    <mergeCell ref="B124:L124"/>
    <mergeCell ref="H154:L154"/>
    <mergeCell ref="B155:L155"/>
    <mergeCell ref="D127:E127"/>
    <mergeCell ref="H37:L38"/>
    <mergeCell ref="H39:L39"/>
    <mergeCell ref="F66:G66"/>
    <mergeCell ref="B40:B47"/>
    <mergeCell ref="H40:L47"/>
    <mergeCell ref="B87:B92"/>
    <mergeCell ref="B76:B86"/>
    <mergeCell ref="B66:B67"/>
    <mergeCell ref="C66:C67"/>
    <mergeCell ref="F97:G97"/>
    <mergeCell ref="H97:L98"/>
    <mergeCell ref="H93:L93"/>
    <mergeCell ref="B94:L94"/>
    <mergeCell ref="H10:L11"/>
    <mergeCell ref="B12:B19"/>
    <mergeCell ref="H87:L92"/>
    <mergeCell ref="H33:L33"/>
    <mergeCell ref="B34:L34"/>
    <mergeCell ref="B36:L36"/>
    <mergeCell ref="B37:B38"/>
    <mergeCell ref="C37:C38"/>
    <mergeCell ref="D37:E37"/>
    <mergeCell ref="F37:G37"/>
    <mergeCell ref="B10:B11"/>
    <mergeCell ref="H55:L61"/>
    <mergeCell ref="B55:B61"/>
    <mergeCell ref="H62:L62"/>
    <mergeCell ref="B63:L63"/>
    <mergeCell ref="B65:L65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46:B153"/>
    <mergeCell ref="H146:L153"/>
    <mergeCell ref="B48:B54"/>
    <mergeCell ref="H48:L54"/>
    <mergeCell ref="B68:B69"/>
    <mergeCell ref="H68:L69"/>
    <mergeCell ref="B70:B75"/>
    <mergeCell ref="H70:L75"/>
    <mergeCell ref="H66:L67"/>
    <mergeCell ref="D66:E66"/>
    <mergeCell ref="B97:B98"/>
    <mergeCell ref="C97:C98"/>
    <mergeCell ref="D97:E97"/>
    <mergeCell ref="H99:L100"/>
    <mergeCell ref="B127:B128"/>
    <mergeCell ref="C127:C128"/>
    <mergeCell ref="F127:G127"/>
    <mergeCell ref="H127:L128"/>
    <mergeCell ref="B99:B100"/>
    <mergeCell ref="B101:B106"/>
    <mergeCell ref="B20:B24"/>
    <mergeCell ref="H20:L24"/>
    <mergeCell ref="B116:B122"/>
    <mergeCell ref="H116:L122"/>
    <mergeCell ref="B126:L126"/>
    <mergeCell ref="H101:L106"/>
    <mergeCell ref="B107:B115"/>
    <mergeCell ref="H107:L115"/>
    <mergeCell ref="H76:L86"/>
    <mergeCell ref="B96:L96"/>
    <mergeCell ref="B137:B145"/>
    <mergeCell ref="H137:L145"/>
    <mergeCell ref="B129:B130"/>
    <mergeCell ref="H129:L130"/>
    <mergeCell ref="B131:B136"/>
    <mergeCell ref="H131:L136"/>
  </mergeCells>
  <phoneticPr fontId="2" type="noConversion"/>
  <printOptions horizontalCentered="1"/>
  <pageMargins left="0.23622047244094491" right="0.23622047244094491" top="0" bottom="0.39370078740157483" header="0" footer="0"/>
  <pageSetup paperSize="9" scale="72" fitToHeight="0" orientation="portrait" r:id="rId1"/>
  <rowBreaks count="4" manualBreakCount="4">
    <brk id="34" max="12" man="1"/>
    <brk id="63" max="12" man="1"/>
    <brk id="94" max="12" man="1"/>
    <brk id="124" max="12" man="1"/>
  </rowBrea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M153"/>
  <sheetViews>
    <sheetView topLeftCell="A99" zoomScaleNormal="100" zoomScaleSheetLayoutView="100" workbookViewId="0">
      <selection activeCell="B130" sqref="B130:B139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9" style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772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1088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792</v>
      </c>
      <c r="C10" s="41" t="s">
        <v>13</v>
      </c>
      <c r="D10" s="15">
        <f t="shared" ref="D10:D32" si="0">E10*0.65</f>
        <v>32.5</v>
      </c>
      <c r="E10" s="11">
        <v>50</v>
      </c>
      <c r="F10" s="12">
        <f t="shared" ref="F10:F32" si="1">D10*D$2</f>
        <v>0</v>
      </c>
      <c r="G10" s="12">
        <f t="shared" ref="G10:G32" si="2">E10*D$3</f>
        <v>0</v>
      </c>
      <c r="H10" s="193" t="s">
        <v>68</v>
      </c>
      <c r="I10" s="194"/>
      <c r="J10" s="194"/>
      <c r="K10" s="194"/>
      <c r="L10" s="195"/>
    </row>
    <row r="11" spans="2:12" ht="16.5" customHeight="1" x14ac:dyDescent="0.3">
      <c r="B11" s="187"/>
      <c r="C11" s="41" t="s">
        <v>69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187" t="s">
        <v>795</v>
      </c>
      <c r="C12" s="9" t="s">
        <v>172</v>
      </c>
      <c r="D12" s="19">
        <f t="shared" si="0"/>
        <v>26</v>
      </c>
      <c r="E12" s="9">
        <v>40</v>
      </c>
      <c r="F12" s="12">
        <f t="shared" si="1"/>
        <v>0</v>
      </c>
      <c r="G12" s="12">
        <f t="shared" si="2"/>
        <v>0</v>
      </c>
      <c r="H12" s="193" t="s">
        <v>1087</v>
      </c>
      <c r="I12" s="194"/>
      <c r="J12" s="194"/>
      <c r="K12" s="194"/>
      <c r="L12" s="195"/>
    </row>
    <row r="13" spans="2:12" ht="16.5" customHeight="1" x14ac:dyDescent="0.3">
      <c r="B13" s="187"/>
      <c r="C13" s="9" t="s">
        <v>22</v>
      </c>
      <c r="D13" s="15">
        <f t="shared" si="0"/>
        <v>9.75</v>
      </c>
      <c r="E13" s="9">
        <v>15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6.5" customHeight="1" x14ac:dyDescent="0.3">
      <c r="B14" s="187"/>
      <c r="C14" s="9" t="s">
        <v>20</v>
      </c>
      <c r="D14" s="15">
        <f t="shared" si="0"/>
        <v>3.25</v>
      </c>
      <c r="E14" s="9">
        <v>5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6.5" customHeight="1" x14ac:dyDescent="0.3">
      <c r="B15" s="187"/>
      <c r="C15" s="9" t="s">
        <v>19</v>
      </c>
      <c r="D15" s="15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7.25" customHeight="1" x14ac:dyDescent="0.3">
      <c r="B16" s="187"/>
      <c r="C16" s="9" t="s">
        <v>70</v>
      </c>
      <c r="D16" s="15">
        <f t="shared" si="0"/>
        <v>6.5</v>
      </c>
      <c r="E16" s="9">
        <v>10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7.25" customHeight="1" x14ac:dyDescent="0.3">
      <c r="B17" s="187"/>
      <c r="C17" s="9" t="s">
        <v>24</v>
      </c>
      <c r="D17" s="15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199"/>
      <c r="I17" s="200"/>
      <c r="J17" s="200"/>
      <c r="K17" s="200"/>
      <c r="L17" s="201"/>
    </row>
    <row r="18" spans="2:12" ht="17.25" customHeight="1" x14ac:dyDescent="0.3">
      <c r="B18" s="187"/>
      <c r="C18" s="9" t="s">
        <v>78</v>
      </c>
      <c r="D18" s="15">
        <f t="shared" si="0"/>
        <v>0.13</v>
      </c>
      <c r="E18" s="9">
        <v>0.2</v>
      </c>
      <c r="F18" s="12">
        <f t="shared" si="1"/>
        <v>0</v>
      </c>
      <c r="G18" s="12">
        <f t="shared" si="2"/>
        <v>0</v>
      </c>
      <c r="H18" s="196"/>
      <c r="I18" s="197"/>
      <c r="J18" s="197"/>
      <c r="K18" s="197"/>
      <c r="L18" s="198"/>
    </row>
    <row r="19" spans="2:12" ht="17.25" customHeight="1" x14ac:dyDescent="0.3">
      <c r="B19" s="187" t="s">
        <v>902</v>
      </c>
      <c r="C19" s="9" t="s">
        <v>84</v>
      </c>
      <c r="D19" s="19">
        <f t="shared" si="0"/>
        <v>26</v>
      </c>
      <c r="E19" s="9">
        <v>40</v>
      </c>
      <c r="F19" s="12">
        <f t="shared" si="1"/>
        <v>0</v>
      </c>
      <c r="G19" s="12">
        <f t="shared" si="2"/>
        <v>0</v>
      </c>
      <c r="H19" s="202" t="s">
        <v>228</v>
      </c>
      <c r="I19" s="203"/>
      <c r="J19" s="203"/>
      <c r="K19" s="203"/>
      <c r="L19" s="204"/>
    </row>
    <row r="20" spans="2:12" ht="17.25" customHeight="1" x14ac:dyDescent="0.3">
      <c r="B20" s="187"/>
      <c r="C20" s="9" t="s">
        <v>27</v>
      </c>
      <c r="D20" s="15">
        <f t="shared" si="0"/>
        <v>2.6</v>
      </c>
      <c r="E20" s="9">
        <v>4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7.25" customHeight="1" x14ac:dyDescent="0.3">
      <c r="B21" s="187"/>
      <c r="C21" s="9" t="s">
        <v>52</v>
      </c>
      <c r="D21" s="15">
        <f t="shared" si="0"/>
        <v>1.3</v>
      </c>
      <c r="E21" s="9">
        <v>2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7.25" customHeight="1" x14ac:dyDescent="0.3">
      <c r="B22" s="187"/>
      <c r="C22" s="9" t="s">
        <v>39</v>
      </c>
      <c r="D22" s="15">
        <f t="shared" si="0"/>
        <v>0.32500000000000001</v>
      </c>
      <c r="E22" s="9">
        <v>0.5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187"/>
      <c r="C23" s="9" t="s">
        <v>19</v>
      </c>
      <c r="D23" s="15">
        <f t="shared" si="0"/>
        <v>0.32500000000000001</v>
      </c>
      <c r="E23" s="9">
        <v>0.5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187"/>
      <c r="C24" s="9" t="s">
        <v>20</v>
      </c>
      <c r="D24" s="15">
        <f t="shared" si="0"/>
        <v>1.3</v>
      </c>
      <c r="E24" s="9">
        <v>2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187"/>
      <c r="C25" s="9" t="s">
        <v>25</v>
      </c>
      <c r="D25" s="19">
        <f t="shared" si="0"/>
        <v>1.9500000000000002</v>
      </c>
      <c r="E25" s="9">
        <v>3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225" t="s">
        <v>394</v>
      </c>
      <c r="C26" s="9" t="s">
        <v>91</v>
      </c>
      <c r="D26" s="15">
        <f t="shared" si="0"/>
        <v>19.5</v>
      </c>
      <c r="E26" s="9">
        <v>30</v>
      </c>
      <c r="F26" s="12">
        <f t="shared" si="1"/>
        <v>0</v>
      </c>
      <c r="G26" s="12">
        <f t="shared" si="2"/>
        <v>0</v>
      </c>
      <c r="H26" s="223" t="s">
        <v>395</v>
      </c>
      <c r="I26" s="223"/>
      <c r="J26" s="223"/>
      <c r="K26" s="223"/>
      <c r="L26" s="224"/>
    </row>
    <row r="27" spans="2:12" ht="16.5" customHeight="1" x14ac:dyDescent="0.3">
      <c r="B27" s="226"/>
      <c r="C27" s="9" t="s">
        <v>39</v>
      </c>
      <c r="D27" s="15">
        <f t="shared" si="0"/>
        <v>0.65</v>
      </c>
      <c r="E27" s="9">
        <v>1</v>
      </c>
      <c r="F27" s="12">
        <f t="shared" si="1"/>
        <v>0</v>
      </c>
      <c r="G27" s="12">
        <f t="shared" si="2"/>
        <v>0</v>
      </c>
      <c r="H27" s="223"/>
      <c r="I27" s="223"/>
      <c r="J27" s="223"/>
      <c r="K27" s="223"/>
      <c r="L27" s="224"/>
    </row>
    <row r="28" spans="2:12" ht="16.5" customHeight="1" x14ac:dyDescent="0.3">
      <c r="B28" s="226"/>
      <c r="C28" s="9" t="s">
        <v>24</v>
      </c>
      <c r="D28" s="15">
        <f t="shared" si="0"/>
        <v>0.65</v>
      </c>
      <c r="E28" s="9">
        <v>1</v>
      </c>
      <c r="F28" s="12">
        <f t="shared" si="1"/>
        <v>0</v>
      </c>
      <c r="G28" s="12">
        <f t="shared" si="2"/>
        <v>0</v>
      </c>
      <c r="H28" s="223"/>
      <c r="I28" s="223"/>
      <c r="J28" s="223"/>
      <c r="K28" s="223"/>
      <c r="L28" s="224"/>
    </row>
    <row r="29" spans="2:12" ht="16.5" customHeight="1" x14ac:dyDescent="0.3">
      <c r="B29" s="226"/>
      <c r="C29" s="9" t="s">
        <v>20</v>
      </c>
      <c r="D29" s="15">
        <f t="shared" si="0"/>
        <v>0.65</v>
      </c>
      <c r="E29" s="9">
        <v>1</v>
      </c>
      <c r="F29" s="12">
        <f t="shared" si="1"/>
        <v>0</v>
      </c>
      <c r="G29" s="12">
        <f t="shared" si="2"/>
        <v>0</v>
      </c>
      <c r="H29" s="223"/>
      <c r="I29" s="223"/>
      <c r="J29" s="223"/>
      <c r="K29" s="223"/>
      <c r="L29" s="224"/>
    </row>
    <row r="30" spans="2:12" ht="16.5" customHeight="1" x14ac:dyDescent="0.3">
      <c r="B30" s="226"/>
      <c r="C30" s="9" t="s">
        <v>19</v>
      </c>
      <c r="D30" s="15">
        <f t="shared" si="0"/>
        <v>0.32500000000000001</v>
      </c>
      <c r="E30" s="9">
        <v>0.5</v>
      </c>
      <c r="F30" s="12">
        <f t="shared" si="1"/>
        <v>0</v>
      </c>
      <c r="G30" s="12">
        <f t="shared" si="2"/>
        <v>0</v>
      </c>
      <c r="H30" s="223"/>
      <c r="I30" s="223"/>
      <c r="J30" s="223"/>
      <c r="K30" s="223"/>
      <c r="L30" s="224"/>
    </row>
    <row r="31" spans="2:12" ht="16.5" customHeight="1" x14ac:dyDescent="0.3">
      <c r="B31" s="227"/>
      <c r="C31" s="9" t="s">
        <v>53</v>
      </c>
      <c r="D31" s="15">
        <f t="shared" si="0"/>
        <v>0.13</v>
      </c>
      <c r="E31" s="9">
        <v>0.2</v>
      </c>
      <c r="F31" s="12">
        <f t="shared" si="1"/>
        <v>0</v>
      </c>
      <c r="G31" s="12">
        <f t="shared" si="2"/>
        <v>0</v>
      </c>
      <c r="H31" s="223"/>
      <c r="I31" s="223"/>
      <c r="J31" s="223"/>
      <c r="K31" s="223"/>
      <c r="L31" s="224"/>
    </row>
    <row r="32" spans="2:12" ht="16.5" customHeight="1" thickBot="1" x14ac:dyDescent="0.35">
      <c r="B32" s="65" t="s">
        <v>784</v>
      </c>
      <c r="C32" s="21" t="s">
        <v>261</v>
      </c>
      <c r="D32" s="28">
        <f t="shared" si="0"/>
        <v>13</v>
      </c>
      <c r="E32" s="53">
        <v>20</v>
      </c>
      <c r="F32" s="24">
        <f t="shared" si="1"/>
        <v>0</v>
      </c>
      <c r="G32" s="24">
        <f t="shared" si="2"/>
        <v>0</v>
      </c>
      <c r="H32" s="228" t="s">
        <v>278</v>
      </c>
      <c r="I32" s="229"/>
      <c r="J32" s="229"/>
      <c r="K32" s="229"/>
      <c r="L32" s="230"/>
    </row>
    <row r="33" spans="2:12" ht="72" customHeight="1" thickTop="1" x14ac:dyDescent="0.3"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</row>
    <row r="34" spans="2:12" ht="17.25" customHeight="1" thickBot="1" x14ac:dyDescent="0.35"/>
    <row r="35" spans="2:12" ht="20.25" thickTop="1" x14ac:dyDescent="0.3">
      <c r="B35" s="217" t="s">
        <v>1086</v>
      </c>
      <c r="C35" s="218"/>
      <c r="D35" s="218"/>
      <c r="E35" s="218"/>
      <c r="F35" s="218"/>
      <c r="G35" s="218"/>
      <c r="H35" s="218"/>
      <c r="I35" s="218"/>
      <c r="J35" s="218"/>
      <c r="K35" s="218"/>
      <c r="L35" s="219"/>
    </row>
    <row r="36" spans="2:12" x14ac:dyDescent="0.3">
      <c r="B36" s="220" t="s">
        <v>3</v>
      </c>
      <c r="C36" s="221" t="s">
        <v>4</v>
      </c>
      <c r="D36" s="221" t="s">
        <v>5</v>
      </c>
      <c r="E36" s="221"/>
      <c r="F36" s="221" t="s">
        <v>6</v>
      </c>
      <c r="G36" s="221"/>
      <c r="H36" s="221" t="s">
        <v>7</v>
      </c>
      <c r="I36" s="221"/>
      <c r="J36" s="221"/>
      <c r="K36" s="221"/>
      <c r="L36" s="222"/>
    </row>
    <row r="37" spans="2:12" x14ac:dyDescent="0.3">
      <c r="B37" s="220"/>
      <c r="C37" s="221"/>
      <c r="D37" s="6" t="s">
        <v>1</v>
      </c>
      <c r="E37" s="6" t="s">
        <v>2</v>
      </c>
      <c r="F37" s="38" t="s">
        <v>1</v>
      </c>
      <c r="G37" s="39" t="s">
        <v>2</v>
      </c>
      <c r="H37" s="221"/>
      <c r="I37" s="221"/>
      <c r="J37" s="221"/>
      <c r="K37" s="221"/>
      <c r="L37" s="222"/>
    </row>
    <row r="38" spans="2:12" x14ac:dyDescent="0.3">
      <c r="B38" s="225" t="s">
        <v>821</v>
      </c>
      <c r="C38" s="41" t="s">
        <v>13</v>
      </c>
      <c r="D38" s="10">
        <f t="shared" ref="D38:D63" si="3">E38*0.65</f>
        <v>32.5</v>
      </c>
      <c r="E38" s="11">
        <v>50</v>
      </c>
      <c r="F38" s="12">
        <f t="shared" ref="F38:F63" si="4">D38*D$2</f>
        <v>0</v>
      </c>
      <c r="G38" s="12">
        <f t="shared" ref="G38:G63" si="5">E38*D$3</f>
        <v>0</v>
      </c>
      <c r="H38" s="193" t="s">
        <v>1085</v>
      </c>
      <c r="I38" s="194"/>
      <c r="J38" s="194"/>
      <c r="K38" s="194"/>
      <c r="L38" s="195"/>
    </row>
    <row r="39" spans="2:12" ht="16.5" customHeight="1" x14ac:dyDescent="0.3">
      <c r="B39" s="227"/>
      <c r="C39" s="41" t="s">
        <v>1084</v>
      </c>
      <c r="D39" s="10">
        <f t="shared" si="3"/>
        <v>3.25</v>
      </c>
      <c r="E39" s="11">
        <v>5</v>
      </c>
      <c r="F39" s="12">
        <f t="shared" si="4"/>
        <v>0</v>
      </c>
      <c r="G39" s="12">
        <f t="shared" si="5"/>
        <v>0</v>
      </c>
      <c r="H39" s="196"/>
      <c r="I39" s="197"/>
      <c r="J39" s="197"/>
      <c r="K39" s="197"/>
      <c r="L39" s="198"/>
    </row>
    <row r="40" spans="2:12" ht="16.5" customHeight="1" x14ac:dyDescent="0.3">
      <c r="B40" s="267" t="s">
        <v>1083</v>
      </c>
      <c r="C40" s="14" t="s">
        <v>204</v>
      </c>
      <c r="D40" s="10">
        <f t="shared" si="3"/>
        <v>6.5</v>
      </c>
      <c r="E40" s="9">
        <v>10</v>
      </c>
      <c r="F40" s="12">
        <f t="shared" si="4"/>
        <v>0</v>
      </c>
      <c r="G40" s="12">
        <f t="shared" si="5"/>
        <v>0</v>
      </c>
      <c r="H40" s="262" t="s">
        <v>1082</v>
      </c>
      <c r="I40" s="262"/>
      <c r="J40" s="262"/>
      <c r="K40" s="262"/>
      <c r="L40" s="263"/>
    </row>
    <row r="41" spans="2:12" ht="16.5" customHeight="1" x14ac:dyDescent="0.3">
      <c r="B41" s="268"/>
      <c r="C41" s="14" t="s">
        <v>385</v>
      </c>
      <c r="D41" s="26">
        <f t="shared" si="3"/>
        <v>13</v>
      </c>
      <c r="E41" s="9">
        <v>20</v>
      </c>
      <c r="F41" s="12">
        <f t="shared" si="4"/>
        <v>0</v>
      </c>
      <c r="G41" s="12">
        <f t="shared" si="5"/>
        <v>0</v>
      </c>
      <c r="H41" s="262"/>
      <c r="I41" s="262"/>
      <c r="J41" s="262"/>
      <c r="K41" s="262"/>
      <c r="L41" s="263"/>
    </row>
    <row r="42" spans="2:12" ht="16.5" customHeight="1" x14ac:dyDescent="0.3">
      <c r="B42" s="268"/>
      <c r="C42" s="14" t="s">
        <v>205</v>
      </c>
      <c r="D42" s="10">
        <f t="shared" si="3"/>
        <v>0.32500000000000001</v>
      </c>
      <c r="E42" s="9">
        <v>0.5</v>
      </c>
      <c r="F42" s="12">
        <f t="shared" si="4"/>
        <v>0</v>
      </c>
      <c r="G42" s="12">
        <f t="shared" si="5"/>
        <v>0</v>
      </c>
      <c r="H42" s="262"/>
      <c r="I42" s="262"/>
      <c r="J42" s="262"/>
      <c r="K42" s="262"/>
      <c r="L42" s="263"/>
    </row>
    <row r="43" spans="2:12" ht="16.5" customHeight="1" x14ac:dyDescent="0.3">
      <c r="B43" s="268"/>
      <c r="C43" s="14" t="s">
        <v>169</v>
      </c>
      <c r="D43" s="10">
        <f t="shared" si="3"/>
        <v>3.25</v>
      </c>
      <c r="E43" s="9">
        <v>5</v>
      </c>
      <c r="F43" s="12">
        <f t="shared" si="4"/>
        <v>0</v>
      </c>
      <c r="G43" s="12">
        <f t="shared" si="5"/>
        <v>0</v>
      </c>
      <c r="H43" s="262"/>
      <c r="I43" s="262"/>
      <c r="J43" s="262"/>
      <c r="K43" s="262"/>
      <c r="L43" s="263"/>
    </row>
    <row r="44" spans="2:12" ht="17.25" customHeight="1" x14ac:dyDescent="0.3">
      <c r="B44" s="268"/>
      <c r="C44" s="14" t="s">
        <v>298</v>
      </c>
      <c r="D44" s="10">
        <f t="shared" si="3"/>
        <v>1.3</v>
      </c>
      <c r="E44" s="9">
        <v>2</v>
      </c>
      <c r="F44" s="12">
        <f t="shared" si="4"/>
        <v>0</v>
      </c>
      <c r="G44" s="12">
        <f t="shared" si="5"/>
        <v>0</v>
      </c>
      <c r="H44" s="262"/>
      <c r="I44" s="262"/>
      <c r="J44" s="262"/>
      <c r="K44" s="262"/>
      <c r="L44" s="263"/>
    </row>
    <row r="45" spans="2:12" x14ac:dyDescent="0.3">
      <c r="B45" s="268"/>
      <c r="C45" s="14" t="s">
        <v>186</v>
      </c>
      <c r="D45" s="10">
        <f t="shared" si="3"/>
        <v>0.65</v>
      </c>
      <c r="E45" s="9">
        <v>1</v>
      </c>
      <c r="F45" s="12">
        <f t="shared" si="4"/>
        <v>0</v>
      </c>
      <c r="G45" s="12">
        <f t="shared" si="5"/>
        <v>0</v>
      </c>
      <c r="H45" s="262"/>
      <c r="I45" s="262"/>
      <c r="J45" s="262"/>
      <c r="K45" s="262"/>
      <c r="L45" s="263"/>
    </row>
    <row r="46" spans="2:12" x14ac:dyDescent="0.3">
      <c r="B46" s="268"/>
      <c r="C46" s="14" t="s">
        <v>499</v>
      </c>
      <c r="D46" s="10">
        <f t="shared" si="3"/>
        <v>1.3</v>
      </c>
      <c r="E46" s="9">
        <v>2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x14ac:dyDescent="0.3">
      <c r="B47" s="268"/>
      <c r="C47" s="14" t="s">
        <v>498</v>
      </c>
      <c r="D47" s="10">
        <f t="shared" si="3"/>
        <v>1.3</v>
      </c>
      <c r="E47" s="9">
        <v>2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x14ac:dyDescent="0.3">
      <c r="B48" s="268"/>
      <c r="C48" s="14" t="s">
        <v>270</v>
      </c>
      <c r="D48" s="10">
        <f t="shared" si="3"/>
        <v>0.13</v>
      </c>
      <c r="E48" s="9">
        <v>0.2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x14ac:dyDescent="0.3">
      <c r="B49" s="268"/>
      <c r="C49" s="14" t="s">
        <v>808</v>
      </c>
      <c r="D49" s="10">
        <f t="shared" si="3"/>
        <v>0.32500000000000001</v>
      </c>
      <c r="E49" s="9">
        <v>0.5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x14ac:dyDescent="0.3">
      <c r="B50" s="268"/>
      <c r="C50" s="14" t="s">
        <v>178</v>
      </c>
      <c r="D50" s="10">
        <f t="shared" si="3"/>
        <v>1.3</v>
      </c>
      <c r="E50" s="9">
        <v>2</v>
      </c>
      <c r="F50" s="1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7.25" customHeight="1" x14ac:dyDescent="0.3">
      <c r="B51" s="297" t="s">
        <v>449</v>
      </c>
      <c r="C51" s="29" t="s">
        <v>450</v>
      </c>
      <c r="D51" s="12">
        <f t="shared" si="3"/>
        <v>26</v>
      </c>
      <c r="E51" s="48">
        <v>40</v>
      </c>
      <c r="F51" s="12">
        <f t="shared" si="4"/>
        <v>0</v>
      </c>
      <c r="G51" s="12">
        <f t="shared" si="5"/>
        <v>0</v>
      </c>
      <c r="H51" s="251" t="s">
        <v>451</v>
      </c>
      <c r="I51" s="252"/>
      <c r="J51" s="252"/>
      <c r="K51" s="252"/>
      <c r="L51" s="253"/>
    </row>
    <row r="52" spans="2:12" ht="17.25" customHeight="1" x14ac:dyDescent="0.3">
      <c r="B52" s="298"/>
      <c r="C52" s="29" t="s">
        <v>21</v>
      </c>
      <c r="D52" s="12">
        <f t="shared" si="3"/>
        <v>6.5</v>
      </c>
      <c r="E52" s="48">
        <v>10</v>
      </c>
      <c r="F52" s="12">
        <f t="shared" si="4"/>
        <v>0</v>
      </c>
      <c r="G52" s="12">
        <f t="shared" si="5"/>
        <v>0</v>
      </c>
      <c r="H52" s="254"/>
      <c r="I52" s="255"/>
      <c r="J52" s="255"/>
      <c r="K52" s="255"/>
      <c r="L52" s="256"/>
    </row>
    <row r="53" spans="2:12" ht="17.25" customHeight="1" x14ac:dyDescent="0.3">
      <c r="B53" s="298"/>
      <c r="C53" s="29" t="s">
        <v>272</v>
      </c>
      <c r="D53" s="31">
        <f t="shared" si="3"/>
        <v>3.25</v>
      </c>
      <c r="E53" s="48">
        <v>5</v>
      </c>
      <c r="F53" s="12">
        <f t="shared" si="4"/>
        <v>0</v>
      </c>
      <c r="G53" s="12">
        <f t="shared" si="5"/>
        <v>0</v>
      </c>
      <c r="H53" s="254"/>
      <c r="I53" s="255"/>
      <c r="J53" s="255"/>
      <c r="K53" s="255"/>
      <c r="L53" s="256"/>
    </row>
    <row r="54" spans="2:12" ht="16.5" customHeight="1" x14ac:dyDescent="0.3">
      <c r="B54" s="298"/>
      <c r="C54" s="29" t="s">
        <v>24</v>
      </c>
      <c r="D54" s="31">
        <f t="shared" si="3"/>
        <v>0.13</v>
      </c>
      <c r="E54" s="48">
        <v>0.2</v>
      </c>
      <c r="F54" s="12">
        <f t="shared" si="4"/>
        <v>0</v>
      </c>
      <c r="G54" s="12">
        <f t="shared" si="5"/>
        <v>0</v>
      </c>
      <c r="H54" s="254"/>
      <c r="I54" s="255"/>
      <c r="J54" s="255"/>
      <c r="K54" s="255"/>
      <c r="L54" s="256"/>
    </row>
    <row r="55" spans="2:12" ht="16.5" customHeight="1" x14ac:dyDescent="0.3">
      <c r="B55" s="298"/>
      <c r="C55" s="29" t="s">
        <v>78</v>
      </c>
      <c r="D55" s="31">
        <f t="shared" si="3"/>
        <v>6.5000000000000002E-2</v>
      </c>
      <c r="E55" s="48">
        <v>0.1</v>
      </c>
      <c r="F55" s="12">
        <f t="shared" si="4"/>
        <v>0</v>
      </c>
      <c r="G55" s="12">
        <f t="shared" si="5"/>
        <v>0</v>
      </c>
      <c r="H55" s="254"/>
      <c r="I55" s="255"/>
      <c r="J55" s="255"/>
      <c r="K55" s="255"/>
      <c r="L55" s="256"/>
    </row>
    <row r="56" spans="2:12" ht="16.5" customHeight="1" x14ac:dyDescent="0.3">
      <c r="B56" s="298"/>
      <c r="C56" s="29" t="s">
        <v>25</v>
      </c>
      <c r="D56" s="32">
        <f t="shared" si="3"/>
        <v>1.9500000000000002</v>
      </c>
      <c r="E56" s="48">
        <v>3</v>
      </c>
      <c r="F56" s="12">
        <f t="shared" si="4"/>
        <v>0</v>
      </c>
      <c r="G56" s="12">
        <f t="shared" si="5"/>
        <v>0</v>
      </c>
      <c r="H56" s="254"/>
      <c r="I56" s="255"/>
      <c r="J56" s="255"/>
      <c r="K56" s="255"/>
      <c r="L56" s="256"/>
    </row>
    <row r="57" spans="2:12" ht="16.5" customHeight="1" x14ac:dyDescent="0.3">
      <c r="B57" s="187" t="s">
        <v>887</v>
      </c>
      <c r="C57" s="9" t="s">
        <v>229</v>
      </c>
      <c r="D57" s="19">
        <f t="shared" si="3"/>
        <v>26</v>
      </c>
      <c r="E57" s="9">
        <v>40</v>
      </c>
      <c r="F57" s="12">
        <f t="shared" si="4"/>
        <v>0</v>
      </c>
      <c r="G57" s="12">
        <f t="shared" si="5"/>
        <v>0</v>
      </c>
      <c r="H57" s="202" t="s">
        <v>1081</v>
      </c>
      <c r="I57" s="203"/>
      <c r="J57" s="203"/>
      <c r="K57" s="203"/>
      <c r="L57" s="204"/>
    </row>
    <row r="58" spans="2:12" ht="16.5" customHeight="1" x14ac:dyDescent="0.3">
      <c r="B58" s="187"/>
      <c r="C58" s="9" t="s">
        <v>24</v>
      </c>
      <c r="D58" s="15">
        <f t="shared" si="3"/>
        <v>0.65</v>
      </c>
      <c r="E58" s="9">
        <v>1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ht="16.5" customHeight="1" x14ac:dyDescent="0.3">
      <c r="B59" s="187"/>
      <c r="C59" s="9" t="s">
        <v>39</v>
      </c>
      <c r="D59" s="15">
        <f t="shared" si="3"/>
        <v>0.65</v>
      </c>
      <c r="E59" s="9">
        <v>1</v>
      </c>
      <c r="F59" s="12">
        <f t="shared" si="4"/>
        <v>0</v>
      </c>
      <c r="G59" s="12">
        <f t="shared" si="5"/>
        <v>0</v>
      </c>
      <c r="H59" s="205"/>
      <c r="I59" s="206"/>
      <c r="J59" s="206"/>
      <c r="K59" s="206"/>
      <c r="L59" s="207"/>
    </row>
    <row r="60" spans="2:12" ht="16.5" customHeight="1" x14ac:dyDescent="0.3">
      <c r="B60" s="187"/>
      <c r="C60" s="9" t="s">
        <v>20</v>
      </c>
      <c r="D60" s="15">
        <f t="shared" si="3"/>
        <v>0.32500000000000001</v>
      </c>
      <c r="E60" s="9">
        <v>0.5</v>
      </c>
      <c r="F60" s="12">
        <f t="shared" si="4"/>
        <v>0</v>
      </c>
      <c r="G60" s="12">
        <f t="shared" si="5"/>
        <v>0</v>
      </c>
      <c r="H60" s="205"/>
      <c r="I60" s="206"/>
      <c r="J60" s="206"/>
      <c r="K60" s="206"/>
      <c r="L60" s="207"/>
    </row>
    <row r="61" spans="2:12" ht="16.5" customHeight="1" x14ac:dyDescent="0.3">
      <c r="B61" s="187"/>
      <c r="C61" s="9" t="s">
        <v>19</v>
      </c>
      <c r="D61" s="15">
        <f t="shared" si="3"/>
        <v>0.32500000000000001</v>
      </c>
      <c r="E61" s="9">
        <v>0.5</v>
      </c>
      <c r="F61" s="12">
        <f t="shared" si="4"/>
        <v>0</v>
      </c>
      <c r="G61" s="12">
        <f t="shared" si="5"/>
        <v>0</v>
      </c>
      <c r="H61" s="205"/>
      <c r="I61" s="206"/>
      <c r="J61" s="206"/>
      <c r="K61" s="206"/>
      <c r="L61" s="207"/>
    </row>
    <row r="62" spans="2:12" ht="16.5" customHeight="1" x14ac:dyDescent="0.3">
      <c r="B62" s="187"/>
      <c r="C62" s="9" t="s">
        <v>53</v>
      </c>
      <c r="D62" s="15">
        <f t="shared" si="3"/>
        <v>0.13</v>
      </c>
      <c r="E62" s="9">
        <v>0.2</v>
      </c>
      <c r="F62" s="12">
        <f t="shared" si="4"/>
        <v>0</v>
      </c>
      <c r="G62" s="12">
        <f t="shared" si="5"/>
        <v>0</v>
      </c>
      <c r="H62" s="270"/>
      <c r="I62" s="271"/>
      <c r="J62" s="271"/>
      <c r="K62" s="271"/>
      <c r="L62" s="272"/>
    </row>
    <row r="63" spans="2:12" ht="16.5" customHeight="1" thickBot="1" x14ac:dyDescent="0.35">
      <c r="B63" s="30" t="s">
        <v>784</v>
      </c>
      <c r="C63" s="21" t="s">
        <v>35</v>
      </c>
      <c r="D63" s="28">
        <f t="shared" si="3"/>
        <v>13</v>
      </c>
      <c r="E63" s="23">
        <v>20</v>
      </c>
      <c r="F63" s="24">
        <f t="shared" si="4"/>
        <v>0</v>
      </c>
      <c r="G63" s="24">
        <f t="shared" si="5"/>
        <v>0</v>
      </c>
      <c r="H63" s="188" t="s">
        <v>36</v>
      </c>
      <c r="I63" s="188"/>
      <c r="J63" s="188"/>
      <c r="K63" s="188"/>
      <c r="L63" s="189"/>
    </row>
    <row r="64" spans="2:12" ht="72" customHeight="1" thickTop="1" x14ac:dyDescent="0.3">
      <c r="B64" s="190"/>
      <c r="C64" s="190"/>
      <c r="D64" s="190"/>
      <c r="E64" s="190"/>
      <c r="F64" s="190"/>
      <c r="G64" s="190"/>
      <c r="H64" s="190"/>
      <c r="I64" s="190"/>
      <c r="J64" s="190"/>
      <c r="K64" s="190"/>
      <c r="L64" s="190"/>
    </row>
    <row r="65" spans="2:12" ht="18.75" customHeight="1" thickBot="1" x14ac:dyDescent="0.35"/>
    <row r="66" spans="2:12" ht="20.25" thickTop="1" x14ac:dyDescent="0.3">
      <c r="B66" s="217" t="s">
        <v>1080</v>
      </c>
      <c r="C66" s="218"/>
      <c r="D66" s="218"/>
      <c r="E66" s="218"/>
      <c r="F66" s="218"/>
      <c r="G66" s="218"/>
      <c r="H66" s="218"/>
      <c r="I66" s="218"/>
      <c r="J66" s="218"/>
      <c r="K66" s="218"/>
      <c r="L66" s="219"/>
    </row>
    <row r="67" spans="2:12" x14ac:dyDescent="0.3">
      <c r="B67" s="220" t="s">
        <v>3</v>
      </c>
      <c r="C67" s="221" t="s">
        <v>4</v>
      </c>
      <c r="D67" s="221" t="s">
        <v>5</v>
      </c>
      <c r="E67" s="221"/>
      <c r="F67" s="221" t="s">
        <v>6</v>
      </c>
      <c r="G67" s="221"/>
      <c r="H67" s="221" t="s">
        <v>7</v>
      </c>
      <c r="I67" s="221"/>
      <c r="J67" s="221"/>
      <c r="K67" s="221"/>
      <c r="L67" s="222"/>
    </row>
    <row r="68" spans="2:12" x14ac:dyDescent="0.3">
      <c r="B68" s="220"/>
      <c r="C68" s="221"/>
      <c r="D68" s="6" t="s">
        <v>1</v>
      </c>
      <c r="E68" s="6" t="s">
        <v>2</v>
      </c>
      <c r="F68" s="38" t="s">
        <v>1</v>
      </c>
      <c r="G68" s="39" t="s">
        <v>2</v>
      </c>
      <c r="H68" s="221"/>
      <c r="I68" s="221"/>
      <c r="J68" s="221"/>
      <c r="K68" s="221"/>
      <c r="L68" s="222"/>
    </row>
    <row r="69" spans="2:12" ht="16.5" customHeight="1" x14ac:dyDescent="0.3">
      <c r="B69" s="225" t="s">
        <v>775</v>
      </c>
      <c r="C69" s="41" t="s">
        <v>13</v>
      </c>
      <c r="D69" s="15">
        <f t="shared" ref="D69:D93" si="6">E69*0.65</f>
        <v>32.5</v>
      </c>
      <c r="E69" s="11">
        <v>50</v>
      </c>
      <c r="F69" s="12">
        <f t="shared" ref="F69:F93" si="7">D69*D$2</f>
        <v>0</v>
      </c>
      <c r="G69" s="12">
        <f t="shared" ref="G69:G93" si="8">E69*D$3</f>
        <v>0</v>
      </c>
      <c r="H69" s="193" t="s">
        <v>48</v>
      </c>
      <c r="I69" s="194"/>
      <c r="J69" s="194"/>
      <c r="K69" s="194"/>
      <c r="L69" s="195"/>
    </row>
    <row r="70" spans="2:12" ht="16.5" customHeight="1" x14ac:dyDescent="0.3">
      <c r="B70" s="227"/>
      <c r="C70" s="41" t="s">
        <v>31</v>
      </c>
      <c r="D70" s="15">
        <f t="shared" si="6"/>
        <v>1.625</v>
      </c>
      <c r="E70" s="11">
        <v>2.5</v>
      </c>
      <c r="F70" s="12">
        <f t="shared" si="7"/>
        <v>0</v>
      </c>
      <c r="G70" s="12">
        <f t="shared" si="8"/>
        <v>0</v>
      </c>
      <c r="H70" s="196"/>
      <c r="I70" s="197"/>
      <c r="J70" s="197"/>
      <c r="K70" s="197"/>
      <c r="L70" s="198"/>
    </row>
    <row r="71" spans="2:12" ht="16.5" customHeight="1" x14ac:dyDescent="0.3">
      <c r="B71" s="187" t="s">
        <v>1079</v>
      </c>
      <c r="C71" s="14" t="s">
        <v>35</v>
      </c>
      <c r="D71" s="26">
        <f t="shared" si="6"/>
        <v>13</v>
      </c>
      <c r="E71" s="9">
        <v>20</v>
      </c>
      <c r="F71" s="12">
        <f t="shared" si="7"/>
        <v>0</v>
      </c>
      <c r="G71" s="12">
        <f t="shared" si="8"/>
        <v>0</v>
      </c>
      <c r="H71" s="202" t="s">
        <v>293</v>
      </c>
      <c r="I71" s="203"/>
      <c r="J71" s="203"/>
      <c r="K71" s="203"/>
      <c r="L71" s="204"/>
    </row>
    <row r="72" spans="2:12" ht="16.5" customHeight="1" x14ac:dyDescent="0.3">
      <c r="B72" s="187"/>
      <c r="C72" s="14" t="s">
        <v>170</v>
      </c>
      <c r="D72" s="26">
        <f t="shared" si="6"/>
        <v>13</v>
      </c>
      <c r="E72" s="9">
        <v>20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6.5" customHeight="1" x14ac:dyDescent="0.3">
      <c r="B73" s="187"/>
      <c r="C73" s="14" t="s">
        <v>16</v>
      </c>
      <c r="D73" s="10">
        <f t="shared" si="6"/>
        <v>1.3</v>
      </c>
      <c r="E73" s="9">
        <v>2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ht="16.5" customHeight="1" x14ac:dyDescent="0.3">
      <c r="B74" s="187"/>
      <c r="C74" s="14" t="s">
        <v>17</v>
      </c>
      <c r="D74" s="10">
        <f t="shared" si="6"/>
        <v>1.3</v>
      </c>
      <c r="E74" s="9">
        <v>2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6.5" customHeight="1" x14ac:dyDescent="0.3">
      <c r="B75" s="187"/>
      <c r="C75" s="14" t="s">
        <v>24</v>
      </c>
      <c r="D75" s="10">
        <f t="shared" si="6"/>
        <v>0.65</v>
      </c>
      <c r="E75" s="9">
        <v>1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6.5" customHeight="1" x14ac:dyDescent="0.3">
      <c r="B76" s="187"/>
      <c r="C76" s="14" t="s">
        <v>20</v>
      </c>
      <c r="D76" s="10">
        <f t="shared" si="6"/>
        <v>1.3</v>
      </c>
      <c r="E76" s="9">
        <v>2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7.25" customHeight="1" x14ac:dyDescent="0.3">
      <c r="B77" s="187"/>
      <c r="C77" s="14" t="s">
        <v>19</v>
      </c>
      <c r="D77" s="10">
        <f t="shared" si="6"/>
        <v>0.32500000000000001</v>
      </c>
      <c r="E77" s="9">
        <v>0.5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ht="17.25" customHeight="1" x14ac:dyDescent="0.3">
      <c r="B78" s="187"/>
      <c r="C78" s="14" t="s">
        <v>39</v>
      </c>
      <c r="D78" s="10">
        <f t="shared" si="6"/>
        <v>0.65</v>
      </c>
      <c r="E78" s="9">
        <v>1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6.5" customHeight="1" x14ac:dyDescent="0.3">
      <c r="B79" s="299" t="s">
        <v>1078</v>
      </c>
      <c r="C79" s="9" t="s">
        <v>431</v>
      </c>
      <c r="D79" s="19">
        <f t="shared" si="6"/>
        <v>26</v>
      </c>
      <c r="E79" s="11">
        <v>40</v>
      </c>
      <c r="F79" s="12">
        <f t="shared" si="7"/>
        <v>0</v>
      </c>
      <c r="G79" s="12">
        <f t="shared" si="8"/>
        <v>0</v>
      </c>
      <c r="H79" s="202" t="s">
        <v>1077</v>
      </c>
      <c r="I79" s="203"/>
      <c r="J79" s="203"/>
      <c r="K79" s="203"/>
      <c r="L79" s="204"/>
    </row>
    <row r="80" spans="2:12" ht="16.5" customHeight="1" x14ac:dyDescent="0.3">
      <c r="B80" s="300"/>
      <c r="C80" s="9" t="s">
        <v>189</v>
      </c>
      <c r="D80" s="15">
        <f t="shared" si="6"/>
        <v>9.75</v>
      </c>
      <c r="E80" s="11">
        <v>15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6.5" customHeight="1" x14ac:dyDescent="0.3">
      <c r="B81" s="300"/>
      <c r="C81" s="9" t="s">
        <v>27</v>
      </c>
      <c r="D81" s="15">
        <f t="shared" si="6"/>
        <v>2.6</v>
      </c>
      <c r="E81" s="11">
        <v>4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6.5" customHeight="1" x14ac:dyDescent="0.3">
      <c r="B82" s="300"/>
      <c r="C82" s="9" t="s">
        <v>52</v>
      </c>
      <c r="D82" s="15">
        <f t="shared" si="6"/>
        <v>1.3</v>
      </c>
      <c r="E82" s="11">
        <v>2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6.5" customHeight="1" x14ac:dyDescent="0.3">
      <c r="B83" s="300"/>
      <c r="C83" s="9" t="s">
        <v>39</v>
      </c>
      <c r="D83" s="15">
        <f t="shared" si="6"/>
        <v>0.65</v>
      </c>
      <c r="E83" s="11">
        <v>1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ht="16.5" customHeight="1" x14ac:dyDescent="0.3">
      <c r="B84" s="300"/>
      <c r="C84" s="9" t="s">
        <v>53</v>
      </c>
      <c r="D84" s="15">
        <f t="shared" si="6"/>
        <v>0.13</v>
      </c>
      <c r="E84" s="11">
        <v>0.2</v>
      </c>
      <c r="F84" s="12">
        <f t="shared" si="7"/>
        <v>0</v>
      </c>
      <c r="G84" s="12">
        <f t="shared" si="8"/>
        <v>0</v>
      </c>
      <c r="H84" s="205"/>
      <c r="I84" s="206"/>
      <c r="J84" s="206"/>
      <c r="K84" s="206"/>
      <c r="L84" s="207"/>
    </row>
    <row r="85" spans="2:12" ht="16.5" customHeight="1" x14ac:dyDescent="0.3">
      <c r="B85" s="300"/>
      <c r="C85" s="9" t="s">
        <v>298</v>
      </c>
      <c r="D85" s="15">
        <f t="shared" si="6"/>
        <v>0.65</v>
      </c>
      <c r="E85" s="11">
        <v>1</v>
      </c>
      <c r="F85" s="12">
        <f t="shared" si="7"/>
        <v>0</v>
      </c>
      <c r="G85" s="12">
        <f t="shared" si="8"/>
        <v>0</v>
      </c>
      <c r="H85" s="205"/>
      <c r="I85" s="206"/>
      <c r="J85" s="206"/>
      <c r="K85" s="206"/>
      <c r="L85" s="207"/>
    </row>
    <row r="86" spans="2:12" ht="16.5" customHeight="1" x14ac:dyDescent="0.3">
      <c r="B86" s="301"/>
      <c r="C86" s="9" t="s">
        <v>19</v>
      </c>
      <c r="D86" s="15">
        <f t="shared" si="6"/>
        <v>0.32500000000000001</v>
      </c>
      <c r="E86" s="11">
        <v>0.5</v>
      </c>
      <c r="F86" s="12">
        <f t="shared" si="7"/>
        <v>0</v>
      </c>
      <c r="G86" s="12">
        <f t="shared" si="8"/>
        <v>0</v>
      </c>
      <c r="H86" s="205"/>
      <c r="I86" s="206"/>
      <c r="J86" s="206"/>
      <c r="K86" s="206"/>
      <c r="L86" s="207"/>
    </row>
    <row r="87" spans="2:12" ht="16.5" customHeight="1" x14ac:dyDescent="0.3">
      <c r="B87" s="187" t="s">
        <v>1076</v>
      </c>
      <c r="C87" s="9" t="s">
        <v>176</v>
      </c>
      <c r="D87" s="10">
        <f t="shared" si="6"/>
        <v>19.5</v>
      </c>
      <c r="E87" s="9">
        <v>30</v>
      </c>
      <c r="F87" s="12">
        <f t="shared" si="7"/>
        <v>0</v>
      </c>
      <c r="G87" s="12">
        <f t="shared" si="8"/>
        <v>0</v>
      </c>
      <c r="H87" s="262" t="s">
        <v>1075</v>
      </c>
      <c r="I87" s="262"/>
      <c r="J87" s="262"/>
      <c r="K87" s="262"/>
      <c r="L87" s="263"/>
    </row>
    <row r="88" spans="2:12" ht="16.5" customHeight="1" x14ac:dyDescent="0.3">
      <c r="B88" s="187"/>
      <c r="C88" s="9" t="s">
        <v>19</v>
      </c>
      <c r="D88" s="10">
        <f t="shared" si="6"/>
        <v>0.32500000000000001</v>
      </c>
      <c r="E88" s="9">
        <v>0.5</v>
      </c>
      <c r="F88" s="12">
        <f t="shared" si="7"/>
        <v>0</v>
      </c>
      <c r="G88" s="12">
        <f t="shared" si="8"/>
        <v>0</v>
      </c>
      <c r="H88" s="262"/>
      <c r="I88" s="262"/>
      <c r="J88" s="262"/>
      <c r="K88" s="262"/>
      <c r="L88" s="263"/>
    </row>
    <row r="89" spans="2:12" ht="16.5" customHeight="1" x14ac:dyDescent="0.3">
      <c r="B89" s="187"/>
      <c r="C89" s="9" t="s">
        <v>24</v>
      </c>
      <c r="D89" s="10">
        <f t="shared" si="6"/>
        <v>0.65</v>
      </c>
      <c r="E89" s="9">
        <v>1</v>
      </c>
      <c r="F89" s="12">
        <f t="shared" si="7"/>
        <v>0</v>
      </c>
      <c r="G89" s="12">
        <f t="shared" si="8"/>
        <v>0</v>
      </c>
      <c r="H89" s="262"/>
      <c r="I89" s="262"/>
      <c r="J89" s="262"/>
      <c r="K89" s="262"/>
      <c r="L89" s="263"/>
    </row>
    <row r="90" spans="2:12" ht="16.5" customHeight="1" x14ac:dyDescent="0.3">
      <c r="B90" s="187"/>
      <c r="C90" s="9" t="s">
        <v>178</v>
      </c>
      <c r="D90" s="10">
        <f t="shared" si="6"/>
        <v>0.65</v>
      </c>
      <c r="E90" s="9">
        <v>1</v>
      </c>
      <c r="F90" s="12">
        <f t="shared" si="7"/>
        <v>0</v>
      </c>
      <c r="G90" s="12">
        <f t="shared" si="8"/>
        <v>0</v>
      </c>
      <c r="H90" s="262"/>
      <c r="I90" s="262"/>
      <c r="J90" s="262"/>
      <c r="K90" s="262"/>
      <c r="L90" s="263"/>
    </row>
    <row r="91" spans="2:12" ht="16.5" customHeight="1" x14ac:dyDescent="0.3">
      <c r="B91" s="187"/>
      <c r="C91" s="9" t="s">
        <v>179</v>
      </c>
      <c r="D91" s="10">
        <f t="shared" si="6"/>
        <v>0.13</v>
      </c>
      <c r="E91" s="9">
        <v>0.2</v>
      </c>
      <c r="F91" s="12">
        <f t="shared" si="7"/>
        <v>0</v>
      </c>
      <c r="G91" s="12">
        <f t="shared" si="8"/>
        <v>0</v>
      </c>
      <c r="H91" s="262"/>
      <c r="I91" s="262"/>
      <c r="J91" s="262"/>
      <c r="K91" s="262"/>
      <c r="L91" s="263"/>
    </row>
    <row r="92" spans="2:12" ht="16.5" customHeight="1" x14ac:dyDescent="0.3">
      <c r="B92" s="187"/>
      <c r="C92" s="9" t="s">
        <v>39</v>
      </c>
      <c r="D92" s="10">
        <f t="shared" si="6"/>
        <v>0.32500000000000001</v>
      </c>
      <c r="E92" s="9">
        <v>0.5</v>
      </c>
      <c r="F92" s="12">
        <f t="shared" si="7"/>
        <v>0</v>
      </c>
      <c r="G92" s="12">
        <f t="shared" si="8"/>
        <v>0</v>
      </c>
      <c r="H92" s="262"/>
      <c r="I92" s="262"/>
      <c r="J92" s="262"/>
      <c r="K92" s="262"/>
      <c r="L92" s="263"/>
    </row>
    <row r="93" spans="2:12" ht="16.5" customHeight="1" thickBot="1" x14ac:dyDescent="0.35">
      <c r="B93" s="30" t="s">
        <v>800</v>
      </c>
      <c r="C93" s="52" t="s">
        <v>264</v>
      </c>
      <c r="D93" s="28">
        <f t="shared" si="6"/>
        <v>13</v>
      </c>
      <c r="E93" s="24">
        <v>20</v>
      </c>
      <c r="F93" s="24">
        <f t="shared" si="7"/>
        <v>0</v>
      </c>
      <c r="G93" s="24">
        <f t="shared" si="8"/>
        <v>0</v>
      </c>
      <c r="H93" s="228" t="s">
        <v>34</v>
      </c>
      <c r="I93" s="229"/>
      <c r="J93" s="229"/>
      <c r="K93" s="229"/>
      <c r="L93" s="230"/>
    </row>
    <row r="94" spans="2:12" ht="72" customHeight="1" thickTop="1" x14ac:dyDescent="0.3">
      <c r="B94" s="190"/>
      <c r="C94" s="190"/>
      <c r="D94" s="190"/>
      <c r="E94" s="190"/>
      <c r="F94" s="190"/>
      <c r="G94" s="190"/>
      <c r="H94" s="190"/>
      <c r="I94" s="190"/>
      <c r="J94" s="190"/>
      <c r="K94" s="190"/>
      <c r="L94" s="190"/>
    </row>
    <row r="95" spans="2:12" ht="17.25" thickBot="1" x14ac:dyDescent="0.35"/>
    <row r="96" spans="2:12" ht="20.25" thickTop="1" x14ac:dyDescent="0.3">
      <c r="B96" s="217" t="s">
        <v>1074</v>
      </c>
      <c r="C96" s="218"/>
      <c r="D96" s="218"/>
      <c r="E96" s="218"/>
      <c r="F96" s="218"/>
      <c r="G96" s="218"/>
      <c r="H96" s="218"/>
      <c r="I96" s="218"/>
      <c r="J96" s="218"/>
      <c r="K96" s="218"/>
      <c r="L96" s="219"/>
    </row>
    <row r="97" spans="2:12" x14ac:dyDescent="0.3">
      <c r="B97" s="220" t="s">
        <v>3</v>
      </c>
      <c r="C97" s="221" t="s">
        <v>4</v>
      </c>
      <c r="D97" s="221" t="s">
        <v>5</v>
      </c>
      <c r="E97" s="221"/>
      <c r="F97" s="221" t="s">
        <v>6</v>
      </c>
      <c r="G97" s="221"/>
      <c r="H97" s="221" t="s">
        <v>7</v>
      </c>
      <c r="I97" s="221"/>
      <c r="J97" s="221"/>
      <c r="K97" s="221"/>
      <c r="L97" s="222"/>
    </row>
    <row r="98" spans="2:12" x14ac:dyDescent="0.3">
      <c r="B98" s="220"/>
      <c r="C98" s="221"/>
      <c r="D98" s="6" t="s">
        <v>1</v>
      </c>
      <c r="E98" s="6" t="s">
        <v>2</v>
      </c>
      <c r="F98" s="38" t="s">
        <v>1</v>
      </c>
      <c r="G98" s="39" t="s">
        <v>2</v>
      </c>
      <c r="H98" s="221"/>
      <c r="I98" s="221"/>
      <c r="J98" s="221"/>
      <c r="K98" s="221"/>
      <c r="L98" s="222"/>
    </row>
    <row r="99" spans="2:12" ht="16.5" customHeight="1" x14ac:dyDescent="0.3">
      <c r="B99" s="16" t="s">
        <v>787</v>
      </c>
      <c r="C99" s="9" t="s">
        <v>13</v>
      </c>
      <c r="D99" s="15">
        <f t="shared" ref="D99:D122" si="9">E99*0.65</f>
        <v>35.75</v>
      </c>
      <c r="E99" s="11">
        <v>55</v>
      </c>
      <c r="F99" s="12">
        <f t="shared" ref="F99:F122" si="10">D99*D$2</f>
        <v>0</v>
      </c>
      <c r="G99" s="12">
        <f t="shared" ref="G99:G122" si="11">E99*D$3</f>
        <v>0</v>
      </c>
      <c r="H99" s="191" t="s">
        <v>46</v>
      </c>
      <c r="I99" s="191"/>
      <c r="J99" s="191"/>
      <c r="K99" s="191"/>
      <c r="L99" s="192"/>
    </row>
    <row r="100" spans="2:12" ht="17.25" customHeight="1" x14ac:dyDescent="0.3">
      <c r="B100" s="282" t="s">
        <v>1073</v>
      </c>
      <c r="C100" s="14" t="s">
        <v>496</v>
      </c>
      <c r="D100" s="12">
        <f t="shared" si="9"/>
        <v>13</v>
      </c>
      <c r="E100" s="9">
        <v>20</v>
      </c>
      <c r="F100" s="12">
        <f t="shared" si="10"/>
        <v>0</v>
      </c>
      <c r="G100" s="12">
        <f t="shared" si="11"/>
        <v>0</v>
      </c>
      <c r="H100" s="202" t="s">
        <v>4598</v>
      </c>
      <c r="I100" s="203"/>
      <c r="J100" s="203"/>
      <c r="K100" s="203"/>
      <c r="L100" s="204"/>
    </row>
    <row r="101" spans="2:12" ht="17.25" customHeight="1" x14ac:dyDescent="0.3">
      <c r="B101" s="283"/>
      <c r="C101" s="14" t="s">
        <v>260</v>
      </c>
      <c r="D101" s="12">
        <f t="shared" si="9"/>
        <v>6.5</v>
      </c>
      <c r="E101" s="9">
        <v>10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7.25" customHeight="1" x14ac:dyDescent="0.3">
      <c r="B102" s="283"/>
      <c r="C102" s="14" t="s">
        <v>18</v>
      </c>
      <c r="D102" s="12">
        <f t="shared" si="9"/>
        <v>3.25</v>
      </c>
      <c r="E102" s="9">
        <v>5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7.25" customHeight="1" x14ac:dyDescent="0.3">
      <c r="B103" s="283"/>
      <c r="C103" s="14" t="s">
        <v>16</v>
      </c>
      <c r="D103" s="12">
        <f t="shared" si="9"/>
        <v>1.3</v>
      </c>
      <c r="E103" s="9">
        <v>2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7.25" customHeight="1" x14ac:dyDescent="0.3">
      <c r="B104" s="283"/>
      <c r="C104" s="14" t="s">
        <v>17</v>
      </c>
      <c r="D104" s="12">
        <f t="shared" si="9"/>
        <v>1.3</v>
      </c>
      <c r="E104" s="9">
        <v>2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7.25" customHeight="1" x14ac:dyDescent="0.3">
      <c r="B105" s="283"/>
      <c r="C105" s="14" t="s">
        <v>19</v>
      </c>
      <c r="D105" s="31">
        <f t="shared" si="9"/>
        <v>0.32500000000000001</v>
      </c>
      <c r="E105" s="9">
        <v>0.5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7.25" customHeight="1" x14ac:dyDescent="0.3">
      <c r="B106" s="284"/>
      <c r="C106" s="14" t="s">
        <v>20</v>
      </c>
      <c r="D106" s="12">
        <f t="shared" si="9"/>
        <v>1.3</v>
      </c>
      <c r="E106" s="9">
        <v>2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7.25" customHeight="1" x14ac:dyDescent="0.3">
      <c r="B107" s="187" t="s">
        <v>1072</v>
      </c>
      <c r="C107" s="9" t="s">
        <v>182</v>
      </c>
      <c r="D107" s="19">
        <f t="shared" si="9"/>
        <v>26</v>
      </c>
      <c r="E107" s="11">
        <v>40</v>
      </c>
      <c r="F107" s="12">
        <f t="shared" si="10"/>
        <v>0</v>
      </c>
      <c r="G107" s="12">
        <f t="shared" si="11"/>
        <v>0</v>
      </c>
      <c r="H107" s="202" t="s">
        <v>1071</v>
      </c>
      <c r="I107" s="203"/>
      <c r="J107" s="203"/>
      <c r="K107" s="203"/>
      <c r="L107" s="204"/>
    </row>
    <row r="108" spans="2:12" ht="17.25" customHeight="1" x14ac:dyDescent="0.3">
      <c r="B108" s="187"/>
      <c r="C108" s="9" t="s">
        <v>23</v>
      </c>
      <c r="D108" s="15">
        <f t="shared" si="9"/>
        <v>3.25</v>
      </c>
      <c r="E108" s="11">
        <v>5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ht="17.25" customHeight="1" x14ac:dyDescent="0.3">
      <c r="B109" s="187"/>
      <c r="C109" s="9" t="s">
        <v>22</v>
      </c>
      <c r="D109" s="15">
        <f t="shared" si="9"/>
        <v>6.5</v>
      </c>
      <c r="E109" s="11">
        <v>10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ht="17.25" customHeight="1" x14ac:dyDescent="0.3">
      <c r="B110" s="187"/>
      <c r="C110" s="9" t="s">
        <v>315</v>
      </c>
      <c r="D110" s="15">
        <f t="shared" si="9"/>
        <v>3.25</v>
      </c>
      <c r="E110" s="11">
        <v>5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ht="17.25" customHeight="1" x14ac:dyDescent="0.3">
      <c r="B111" s="187"/>
      <c r="C111" s="9" t="s">
        <v>27</v>
      </c>
      <c r="D111" s="15">
        <f t="shared" si="9"/>
        <v>3.25</v>
      </c>
      <c r="E111" s="11">
        <v>5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ht="16.5" customHeight="1" x14ac:dyDescent="0.3">
      <c r="B112" s="187"/>
      <c r="C112" s="9" t="s">
        <v>52</v>
      </c>
      <c r="D112" s="15">
        <f t="shared" si="9"/>
        <v>1.9500000000000002</v>
      </c>
      <c r="E112" s="11">
        <v>3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ht="16.5" customHeight="1" x14ac:dyDescent="0.3">
      <c r="B113" s="187"/>
      <c r="C113" s="9" t="s">
        <v>39</v>
      </c>
      <c r="D113" s="15">
        <f t="shared" si="9"/>
        <v>0.65</v>
      </c>
      <c r="E113" s="11">
        <v>1</v>
      </c>
      <c r="F113" s="12">
        <f t="shared" si="10"/>
        <v>0</v>
      </c>
      <c r="G113" s="12">
        <f t="shared" si="11"/>
        <v>0</v>
      </c>
      <c r="H113" s="205"/>
      <c r="I113" s="206"/>
      <c r="J113" s="206"/>
      <c r="K113" s="206"/>
      <c r="L113" s="207"/>
    </row>
    <row r="114" spans="2:12" ht="16.5" customHeight="1" x14ac:dyDescent="0.3">
      <c r="B114" s="187"/>
      <c r="C114" s="9" t="s">
        <v>20</v>
      </c>
      <c r="D114" s="15">
        <f t="shared" si="9"/>
        <v>0.65</v>
      </c>
      <c r="E114" s="11">
        <v>1</v>
      </c>
      <c r="F114" s="12">
        <f t="shared" si="10"/>
        <v>0</v>
      </c>
      <c r="G114" s="12">
        <f t="shared" si="11"/>
        <v>0</v>
      </c>
      <c r="H114" s="205"/>
      <c r="I114" s="206"/>
      <c r="J114" s="206"/>
      <c r="K114" s="206"/>
      <c r="L114" s="207"/>
    </row>
    <row r="115" spans="2:12" ht="16.5" customHeight="1" x14ac:dyDescent="0.3">
      <c r="B115" s="187"/>
      <c r="C115" s="9" t="s">
        <v>19</v>
      </c>
      <c r="D115" s="15">
        <f t="shared" si="9"/>
        <v>0.32500000000000001</v>
      </c>
      <c r="E115" s="11">
        <v>0.5</v>
      </c>
      <c r="F115" s="12">
        <f t="shared" si="10"/>
        <v>0</v>
      </c>
      <c r="G115" s="12">
        <f t="shared" si="11"/>
        <v>0</v>
      </c>
      <c r="H115" s="205"/>
      <c r="I115" s="206"/>
      <c r="J115" s="206"/>
      <c r="K115" s="206"/>
      <c r="L115" s="207"/>
    </row>
    <row r="116" spans="2:12" ht="16.5" customHeight="1" x14ac:dyDescent="0.3">
      <c r="B116" s="187"/>
      <c r="C116" s="9" t="s">
        <v>53</v>
      </c>
      <c r="D116" s="15">
        <f t="shared" si="9"/>
        <v>0.13</v>
      </c>
      <c r="E116" s="11">
        <v>0.2</v>
      </c>
      <c r="F116" s="12">
        <f t="shared" si="10"/>
        <v>0</v>
      </c>
      <c r="G116" s="12">
        <f t="shared" si="11"/>
        <v>0</v>
      </c>
      <c r="H116" s="205"/>
      <c r="I116" s="206"/>
      <c r="J116" s="206"/>
      <c r="K116" s="206"/>
      <c r="L116" s="207"/>
    </row>
    <row r="117" spans="2:12" ht="16.5" customHeight="1" x14ac:dyDescent="0.3">
      <c r="B117" s="187"/>
      <c r="C117" s="9" t="s">
        <v>190</v>
      </c>
      <c r="D117" s="15">
        <f t="shared" si="9"/>
        <v>1.3</v>
      </c>
      <c r="E117" s="11">
        <v>2</v>
      </c>
      <c r="F117" s="12">
        <f t="shared" si="10"/>
        <v>0</v>
      </c>
      <c r="G117" s="12">
        <f t="shared" si="11"/>
        <v>0</v>
      </c>
      <c r="H117" s="270"/>
      <c r="I117" s="271"/>
      <c r="J117" s="271"/>
      <c r="K117" s="271"/>
      <c r="L117" s="272"/>
    </row>
    <row r="118" spans="2:12" ht="16.5" customHeight="1" x14ac:dyDescent="0.3">
      <c r="B118" s="267" t="s">
        <v>1070</v>
      </c>
      <c r="C118" s="9" t="s">
        <v>1069</v>
      </c>
      <c r="D118" s="10">
        <f t="shared" si="9"/>
        <v>19.5</v>
      </c>
      <c r="E118" s="9">
        <v>30</v>
      </c>
      <c r="F118" s="31">
        <f t="shared" si="10"/>
        <v>0</v>
      </c>
      <c r="G118" s="12">
        <f t="shared" si="11"/>
        <v>0</v>
      </c>
      <c r="H118" s="202" t="s">
        <v>185</v>
      </c>
      <c r="I118" s="203"/>
      <c r="J118" s="203"/>
      <c r="K118" s="203"/>
      <c r="L118" s="204"/>
    </row>
    <row r="119" spans="2:12" ht="16.5" customHeight="1" x14ac:dyDescent="0.3">
      <c r="B119" s="268"/>
      <c r="C119" s="9" t="s">
        <v>808</v>
      </c>
      <c r="D119" s="10">
        <f t="shared" si="9"/>
        <v>0.65</v>
      </c>
      <c r="E119" s="9">
        <v>1</v>
      </c>
      <c r="F119" s="31">
        <f t="shared" si="10"/>
        <v>0</v>
      </c>
      <c r="G119" s="12">
        <f t="shared" si="11"/>
        <v>0</v>
      </c>
      <c r="H119" s="205"/>
      <c r="I119" s="206"/>
      <c r="J119" s="206"/>
      <c r="K119" s="206"/>
      <c r="L119" s="207"/>
    </row>
    <row r="120" spans="2:12" ht="16.5" customHeight="1" x14ac:dyDescent="0.3">
      <c r="B120" s="268"/>
      <c r="C120" s="9" t="s">
        <v>186</v>
      </c>
      <c r="D120" s="10">
        <f t="shared" si="9"/>
        <v>0.65</v>
      </c>
      <c r="E120" s="9">
        <v>1</v>
      </c>
      <c r="F120" s="31">
        <f t="shared" si="10"/>
        <v>0</v>
      </c>
      <c r="G120" s="12">
        <f t="shared" si="11"/>
        <v>0</v>
      </c>
      <c r="H120" s="205"/>
      <c r="I120" s="206"/>
      <c r="J120" s="206"/>
      <c r="K120" s="206"/>
      <c r="L120" s="207"/>
    </row>
    <row r="121" spans="2:12" ht="16.5" customHeight="1" x14ac:dyDescent="0.3">
      <c r="B121" s="268"/>
      <c r="C121" s="9" t="s">
        <v>53</v>
      </c>
      <c r="D121" s="10">
        <f t="shared" si="9"/>
        <v>0.19500000000000001</v>
      </c>
      <c r="E121" s="9">
        <v>0.3</v>
      </c>
      <c r="F121" s="31">
        <f t="shared" si="10"/>
        <v>0</v>
      </c>
      <c r="G121" s="12">
        <f t="shared" si="11"/>
        <v>0</v>
      </c>
      <c r="H121" s="205"/>
      <c r="I121" s="206"/>
      <c r="J121" s="206"/>
      <c r="K121" s="206"/>
      <c r="L121" s="207"/>
    </row>
    <row r="122" spans="2:12" ht="16.5" customHeight="1" thickBot="1" x14ac:dyDescent="0.35">
      <c r="B122" s="30" t="s">
        <v>784</v>
      </c>
      <c r="C122" s="21" t="s">
        <v>35</v>
      </c>
      <c r="D122" s="86">
        <f t="shared" si="9"/>
        <v>13</v>
      </c>
      <c r="E122" s="23">
        <v>20</v>
      </c>
      <c r="F122" s="24">
        <f t="shared" si="10"/>
        <v>0</v>
      </c>
      <c r="G122" s="24">
        <f t="shared" si="11"/>
        <v>0</v>
      </c>
      <c r="H122" s="188" t="s">
        <v>36</v>
      </c>
      <c r="I122" s="188"/>
      <c r="J122" s="188"/>
      <c r="K122" s="188"/>
      <c r="L122" s="189"/>
    </row>
    <row r="123" spans="2:12" ht="72" customHeight="1" thickTop="1" x14ac:dyDescent="0.3">
      <c r="B123" s="190"/>
      <c r="C123" s="190"/>
      <c r="D123" s="190"/>
      <c r="E123" s="190"/>
      <c r="F123" s="190"/>
      <c r="G123" s="190"/>
      <c r="H123" s="190"/>
      <c r="I123" s="190"/>
      <c r="J123" s="190"/>
      <c r="K123" s="190"/>
      <c r="L123" s="190"/>
    </row>
    <row r="124" spans="2:12" ht="17.25" thickBot="1" x14ac:dyDescent="0.35"/>
    <row r="125" spans="2:12" ht="20.25" thickTop="1" x14ac:dyDescent="0.3">
      <c r="B125" s="217" t="s">
        <v>1068</v>
      </c>
      <c r="C125" s="218"/>
      <c r="D125" s="218"/>
      <c r="E125" s="218"/>
      <c r="F125" s="218"/>
      <c r="G125" s="218"/>
      <c r="H125" s="218"/>
      <c r="I125" s="218"/>
      <c r="J125" s="218"/>
      <c r="K125" s="218"/>
      <c r="L125" s="219"/>
    </row>
    <row r="126" spans="2:12" x14ac:dyDescent="0.3">
      <c r="B126" s="220" t="s">
        <v>3</v>
      </c>
      <c r="C126" s="221" t="s">
        <v>4</v>
      </c>
      <c r="D126" s="221" t="s">
        <v>5</v>
      </c>
      <c r="E126" s="221"/>
      <c r="F126" s="221" t="s">
        <v>6</v>
      </c>
      <c r="G126" s="221"/>
      <c r="H126" s="221" t="s">
        <v>7</v>
      </c>
      <c r="I126" s="221"/>
      <c r="J126" s="221"/>
      <c r="K126" s="221"/>
      <c r="L126" s="222"/>
    </row>
    <row r="127" spans="2:12" x14ac:dyDescent="0.3">
      <c r="B127" s="220"/>
      <c r="C127" s="221"/>
      <c r="D127" s="6" t="s">
        <v>1</v>
      </c>
      <c r="E127" s="6" t="s">
        <v>2</v>
      </c>
      <c r="F127" s="38" t="s">
        <v>1</v>
      </c>
      <c r="G127" s="39" t="s">
        <v>2</v>
      </c>
      <c r="H127" s="221"/>
      <c r="I127" s="221"/>
      <c r="J127" s="221"/>
      <c r="K127" s="221"/>
      <c r="L127" s="222"/>
    </row>
    <row r="128" spans="2:12" ht="16.5" customHeight="1" x14ac:dyDescent="0.3">
      <c r="B128" s="187" t="s">
        <v>821</v>
      </c>
      <c r="C128" s="9" t="s">
        <v>13</v>
      </c>
      <c r="D128" s="15">
        <f t="shared" ref="D128:D152" si="12">E128*0.65</f>
        <v>32.5</v>
      </c>
      <c r="E128" s="9">
        <v>50</v>
      </c>
      <c r="F128" s="12">
        <f t="shared" ref="F128:F152" si="13">D128*D$2</f>
        <v>0</v>
      </c>
      <c r="G128" s="12">
        <f t="shared" ref="G128:G152" si="14">E128*D$3</f>
        <v>0</v>
      </c>
      <c r="H128" s="223" t="s">
        <v>74</v>
      </c>
      <c r="I128" s="223"/>
      <c r="J128" s="223"/>
      <c r="K128" s="223"/>
      <c r="L128" s="224"/>
    </row>
    <row r="129" spans="2:12" ht="16.5" customHeight="1" x14ac:dyDescent="0.3">
      <c r="B129" s="187"/>
      <c r="C129" s="9" t="s">
        <v>75</v>
      </c>
      <c r="D129" s="15">
        <f t="shared" si="12"/>
        <v>1.625</v>
      </c>
      <c r="E129" s="9">
        <v>2.5</v>
      </c>
      <c r="F129" s="12">
        <f t="shared" si="13"/>
        <v>0</v>
      </c>
      <c r="G129" s="12">
        <f t="shared" si="14"/>
        <v>0</v>
      </c>
      <c r="H129" s="223"/>
      <c r="I129" s="223"/>
      <c r="J129" s="223"/>
      <c r="K129" s="223"/>
      <c r="L129" s="224"/>
    </row>
    <row r="130" spans="2:12" ht="16.5" customHeight="1" x14ac:dyDescent="0.3">
      <c r="B130" s="187" t="s">
        <v>1067</v>
      </c>
      <c r="C130" s="14" t="s">
        <v>590</v>
      </c>
      <c r="D130" s="10">
        <f t="shared" si="12"/>
        <v>4.55</v>
      </c>
      <c r="E130" s="11">
        <v>7</v>
      </c>
      <c r="F130" s="12">
        <f t="shared" si="13"/>
        <v>0</v>
      </c>
      <c r="G130" s="12">
        <f t="shared" si="14"/>
        <v>0</v>
      </c>
      <c r="H130" s="202" t="s">
        <v>1066</v>
      </c>
      <c r="I130" s="203"/>
      <c r="J130" s="203"/>
      <c r="K130" s="203"/>
      <c r="L130" s="204"/>
    </row>
    <row r="131" spans="2:12" ht="16.5" customHeight="1" x14ac:dyDescent="0.3">
      <c r="B131" s="187"/>
      <c r="C131" s="14" t="s">
        <v>650</v>
      </c>
      <c r="D131" s="10">
        <f t="shared" si="12"/>
        <v>6.5</v>
      </c>
      <c r="E131" s="11">
        <v>10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ht="16.5" customHeight="1" x14ac:dyDescent="0.3">
      <c r="B132" s="187"/>
      <c r="C132" s="14" t="s">
        <v>70</v>
      </c>
      <c r="D132" s="10">
        <f t="shared" si="12"/>
        <v>6.5</v>
      </c>
      <c r="E132" s="11">
        <v>10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ht="16.5" customHeight="1" x14ac:dyDescent="0.3">
      <c r="B133" s="187"/>
      <c r="C133" s="14" t="s">
        <v>27</v>
      </c>
      <c r="D133" s="10">
        <f t="shared" si="12"/>
        <v>0.65</v>
      </c>
      <c r="E133" s="11">
        <v>1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ht="16.5" customHeight="1" x14ac:dyDescent="0.3">
      <c r="B134" s="187"/>
      <c r="C134" s="14" t="s">
        <v>1043</v>
      </c>
      <c r="D134" s="10">
        <f t="shared" si="12"/>
        <v>1.9500000000000002</v>
      </c>
      <c r="E134" s="11">
        <v>3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ht="16.5" customHeight="1" x14ac:dyDescent="0.3">
      <c r="B135" s="187"/>
      <c r="C135" s="14" t="s">
        <v>1006</v>
      </c>
      <c r="D135" s="10">
        <f t="shared" si="12"/>
        <v>0.65</v>
      </c>
      <c r="E135" s="11">
        <v>1</v>
      </c>
      <c r="F135" s="12">
        <f t="shared" si="13"/>
        <v>0</v>
      </c>
      <c r="G135" s="12">
        <f t="shared" si="14"/>
        <v>0</v>
      </c>
      <c r="H135" s="205"/>
      <c r="I135" s="206"/>
      <c r="J135" s="206"/>
      <c r="K135" s="206"/>
      <c r="L135" s="207"/>
    </row>
    <row r="136" spans="2:12" ht="16.5" customHeight="1" x14ac:dyDescent="0.3">
      <c r="B136" s="187"/>
      <c r="C136" s="14" t="s">
        <v>1004</v>
      </c>
      <c r="D136" s="10">
        <f t="shared" si="12"/>
        <v>0.32500000000000001</v>
      </c>
      <c r="E136" s="11">
        <v>0.5</v>
      </c>
      <c r="F136" s="12">
        <f t="shared" si="13"/>
        <v>0</v>
      </c>
      <c r="G136" s="12">
        <f t="shared" si="14"/>
        <v>0</v>
      </c>
      <c r="H136" s="205"/>
      <c r="I136" s="206"/>
      <c r="J136" s="206"/>
      <c r="K136" s="206"/>
      <c r="L136" s="207"/>
    </row>
    <row r="137" spans="2:12" ht="16.5" customHeight="1" x14ac:dyDescent="0.3">
      <c r="B137" s="187"/>
      <c r="C137" s="14" t="s">
        <v>1003</v>
      </c>
      <c r="D137" s="10">
        <f t="shared" si="12"/>
        <v>0.13</v>
      </c>
      <c r="E137" s="11">
        <v>0.2</v>
      </c>
      <c r="F137" s="12">
        <f t="shared" si="13"/>
        <v>0</v>
      </c>
      <c r="G137" s="12">
        <f t="shared" si="14"/>
        <v>0</v>
      </c>
      <c r="H137" s="205"/>
      <c r="I137" s="206"/>
      <c r="J137" s="206"/>
      <c r="K137" s="206"/>
      <c r="L137" s="207"/>
    </row>
    <row r="138" spans="2:12" ht="16.5" customHeight="1" x14ac:dyDescent="0.3">
      <c r="B138" s="187"/>
      <c r="C138" s="14" t="s">
        <v>19</v>
      </c>
      <c r="D138" s="10">
        <f t="shared" si="12"/>
        <v>0.32500000000000001</v>
      </c>
      <c r="E138" s="11">
        <v>0.5</v>
      </c>
      <c r="F138" s="12">
        <f t="shared" si="13"/>
        <v>0</v>
      </c>
      <c r="G138" s="12">
        <f t="shared" si="14"/>
        <v>0</v>
      </c>
      <c r="H138" s="205"/>
      <c r="I138" s="206"/>
      <c r="J138" s="206"/>
      <c r="K138" s="206"/>
      <c r="L138" s="207"/>
    </row>
    <row r="139" spans="2:12" ht="16.5" customHeight="1" x14ac:dyDescent="0.3">
      <c r="B139" s="187"/>
      <c r="C139" s="14" t="s">
        <v>39</v>
      </c>
      <c r="D139" s="10">
        <f t="shared" si="12"/>
        <v>0.65</v>
      </c>
      <c r="E139" s="11">
        <v>1</v>
      </c>
      <c r="F139" s="12">
        <f t="shared" si="13"/>
        <v>0</v>
      </c>
      <c r="G139" s="12">
        <f t="shared" si="14"/>
        <v>0</v>
      </c>
      <c r="H139" s="205"/>
      <c r="I139" s="206"/>
      <c r="J139" s="206"/>
      <c r="K139" s="206"/>
      <c r="L139" s="207"/>
    </row>
    <row r="140" spans="2:12" ht="16.5" customHeight="1" x14ac:dyDescent="0.3">
      <c r="B140" s="308" t="s">
        <v>4599</v>
      </c>
      <c r="C140" s="9" t="s">
        <v>1065</v>
      </c>
      <c r="D140" s="12">
        <f t="shared" si="12"/>
        <v>19.5</v>
      </c>
      <c r="E140" s="11">
        <v>30</v>
      </c>
      <c r="F140" s="12">
        <f t="shared" si="13"/>
        <v>0</v>
      </c>
      <c r="G140" s="12">
        <f t="shared" si="14"/>
        <v>0</v>
      </c>
      <c r="H140" s="193" t="s">
        <v>4600</v>
      </c>
      <c r="I140" s="194"/>
      <c r="J140" s="194"/>
      <c r="K140" s="194"/>
      <c r="L140" s="195"/>
    </row>
    <row r="141" spans="2:12" ht="16.5" customHeight="1" x14ac:dyDescent="0.3">
      <c r="B141" s="308"/>
      <c r="C141" s="9" t="s">
        <v>1064</v>
      </c>
      <c r="D141" s="31">
        <f t="shared" si="12"/>
        <v>9.75</v>
      </c>
      <c r="E141" s="11">
        <v>15</v>
      </c>
      <c r="F141" s="12">
        <f t="shared" si="13"/>
        <v>0</v>
      </c>
      <c r="G141" s="12">
        <f t="shared" si="14"/>
        <v>0</v>
      </c>
      <c r="H141" s="199"/>
      <c r="I141" s="200"/>
      <c r="J141" s="200"/>
      <c r="K141" s="200"/>
      <c r="L141" s="201"/>
    </row>
    <row r="142" spans="2:12" ht="16.5" customHeight="1" x14ac:dyDescent="0.3">
      <c r="B142" s="308"/>
      <c r="C142" s="9" t="s">
        <v>1063</v>
      </c>
      <c r="D142" s="31">
        <f t="shared" si="12"/>
        <v>3.25</v>
      </c>
      <c r="E142" s="11">
        <v>5</v>
      </c>
      <c r="F142" s="12">
        <f t="shared" si="13"/>
        <v>0</v>
      </c>
      <c r="G142" s="12">
        <f t="shared" si="14"/>
        <v>0</v>
      </c>
      <c r="H142" s="199"/>
      <c r="I142" s="200"/>
      <c r="J142" s="200"/>
      <c r="K142" s="200"/>
      <c r="L142" s="201"/>
    </row>
    <row r="143" spans="2:12" ht="16.5" customHeight="1" x14ac:dyDescent="0.3">
      <c r="B143" s="308"/>
      <c r="C143" s="9" t="s">
        <v>1062</v>
      </c>
      <c r="D143" s="12">
        <f t="shared" si="12"/>
        <v>2.6</v>
      </c>
      <c r="E143" s="11">
        <v>4</v>
      </c>
      <c r="F143" s="12">
        <f t="shared" si="13"/>
        <v>0</v>
      </c>
      <c r="G143" s="12">
        <f t="shared" si="14"/>
        <v>0</v>
      </c>
      <c r="H143" s="199"/>
      <c r="I143" s="200"/>
      <c r="J143" s="200"/>
      <c r="K143" s="200"/>
      <c r="L143" s="201"/>
    </row>
    <row r="144" spans="2:12" ht="16.5" customHeight="1" x14ac:dyDescent="0.3">
      <c r="B144" s="308"/>
      <c r="C144" s="9" t="s">
        <v>52</v>
      </c>
      <c r="D144" s="12">
        <f t="shared" si="12"/>
        <v>1.3</v>
      </c>
      <c r="E144" s="11">
        <v>2</v>
      </c>
      <c r="F144" s="12">
        <f t="shared" si="13"/>
        <v>0</v>
      </c>
      <c r="G144" s="12">
        <f t="shared" si="14"/>
        <v>0</v>
      </c>
      <c r="H144" s="199"/>
      <c r="I144" s="200"/>
      <c r="J144" s="200"/>
      <c r="K144" s="200"/>
      <c r="L144" s="201"/>
    </row>
    <row r="145" spans="2:12" ht="16.5" customHeight="1" x14ac:dyDescent="0.3">
      <c r="B145" s="308"/>
      <c r="C145" s="9" t="s">
        <v>1006</v>
      </c>
      <c r="D145" s="12">
        <f t="shared" si="12"/>
        <v>1.3</v>
      </c>
      <c r="E145" s="11">
        <v>2</v>
      </c>
      <c r="F145" s="12">
        <f t="shared" si="13"/>
        <v>0</v>
      </c>
      <c r="G145" s="12">
        <f t="shared" si="14"/>
        <v>0</v>
      </c>
      <c r="H145" s="199"/>
      <c r="I145" s="200"/>
      <c r="J145" s="200"/>
      <c r="K145" s="200"/>
      <c r="L145" s="201"/>
    </row>
    <row r="146" spans="2:12" ht="16.5" customHeight="1" x14ac:dyDescent="0.3">
      <c r="B146" s="308"/>
      <c r="C146" s="9" t="s">
        <v>1061</v>
      </c>
      <c r="D146" s="31">
        <f t="shared" si="12"/>
        <v>0.65</v>
      </c>
      <c r="E146" s="11">
        <v>1</v>
      </c>
      <c r="F146" s="12">
        <f t="shared" si="13"/>
        <v>0</v>
      </c>
      <c r="G146" s="12">
        <f t="shared" si="14"/>
        <v>0</v>
      </c>
      <c r="H146" s="199"/>
      <c r="I146" s="200"/>
      <c r="J146" s="200"/>
      <c r="K146" s="200"/>
      <c r="L146" s="201"/>
    </row>
    <row r="147" spans="2:12" ht="16.5" customHeight="1" x14ac:dyDescent="0.3">
      <c r="B147" s="308"/>
      <c r="C147" s="9" t="s">
        <v>1060</v>
      </c>
      <c r="D147" s="31">
        <f t="shared" si="12"/>
        <v>0.13</v>
      </c>
      <c r="E147" s="11">
        <v>0.2</v>
      </c>
      <c r="F147" s="12">
        <f t="shared" si="13"/>
        <v>0</v>
      </c>
      <c r="G147" s="12">
        <f t="shared" si="14"/>
        <v>0</v>
      </c>
      <c r="H147" s="199"/>
      <c r="I147" s="200"/>
      <c r="J147" s="200"/>
      <c r="K147" s="200"/>
      <c r="L147" s="201"/>
    </row>
    <row r="148" spans="2:12" ht="16.5" customHeight="1" x14ac:dyDescent="0.3">
      <c r="B148" s="308"/>
      <c r="C148" s="9" t="s">
        <v>1000</v>
      </c>
      <c r="D148" s="12">
        <f t="shared" si="12"/>
        <v>1.3</v>
      </c>
      <c r="E148" s="11">
        <v>2</v>
      </c>
      <c r="F148" s="12">
        <f t="shared" si="13"/>
        <v>0</v>
      </c>
      <c r="G148" s="12">
        <f t="shared" si="14"/>
        <v>0</v>
      </c>
      <c r="H148" s="196"/>
      <c r="I148" s="197"/>
      <c r="J148" s="197"/>
      <c r="K148" s="197"/>
      <c r="L148" s="198"/>
    </row>
    <row r="149" spans="2:12" ht="16.5" customHeight="1" x14ac:dyDescent="0.3">
      <c r="B149" s="187" t="s">
        <v>1059</v>
      </c>
      <c r="C149" s="9" t="s">
        <v>67</v>
      </c>
      <c r="D149" s="19">
        <f t="shared" si="12"/>
        <v>1.9500000000000002</v>
      </c>
      <c r="E149" s="9">
        <v>3</v>
      </c>
      <c r="F149" s="12">
        <f t="shared" si="13"/>
        <v>0</v>
      </c>
      <c r="G149" s="12">
        <f t="shared" si="14"/>
        <v>0</v>
      </c>
      <c r="H149" s="262" t="s">
        <v>1058</v>
      </c>
      <c r="I149" s="262"/>
      <c r="J149" s="262"/>
      <c r="K149" s="262"/>
      <c r="L149" s="263"/>
    </row>
    <row r="150" spans="2:12" ht="16.5" customHeight="1" x14ac:dyDescent="0.3">
      <c r="B150" s="187"/>
      <c r="C150" s="9" t="s">
        <v>39</v>
      </c>
      <c r="D150" s="15">
        <f t="shared" si="12"/>
        <v>1.3</v>
      </c>
      <c r="E150" s="9">
        <v>2</v>
      </c>
      <c r="F150" s="12">
        <f t="shared" si="13"/>
        <v>0</v>
      </c>
      <c r="G150" s="12">
        <f t="shared" si="14"/>
        <v>0</v>
      </c>
      <c r="H150" s="262"/>
      <c r="I150" s="262"/>
      <c r="J150" s="262"/>
      <c r="K150" s="262"/>
      <c r="L150" s="263"/>
    </row>
    <row r="151" spans="2:12" ht="16.5" customHeight="1" x14ac:dyDescent="0.3">
      <c r="B151" s="187"/>
      <c r="C151" s="9" t="s">
        <v>24</v>
      </c>
      <c r="D151" s="15">
        <f t="shared" si="12"/>
        <v>0.32500000000000001</v>
      </c>
      <c r="E151" s="9">
        <v>0.5</v>
      </c>
      <c r="F151" s="12">
        <f t="shared" si="13"/>
        <v>0</v>
      </c>
      <c r="G151" s="12">
        <f t="shared" si="14"/>
        <v>0</v>
      </c>
      <c r="H151" s="262"/>
      <c r="I151" s="262"/>
      <c r="J151" s="262"/>
      <c r="K151" s="262"/>
      <c r="L151" s="263"/>
    </row>
    <row r="152" spans="2:12" ht="16.5" customHeight="1" thickBot="1" x14ac:dyDescent="0.35">
      <c r="B152" s="30" t="s">
        <v>999</v>
      </c>
      <c r="C152" s="21" t="s">
        <v>35</v>
      </c>
      <c r="D152" s="28">
        <f t="shared" si="12"/>
        <v>13</v>
      </c>
      <c r="E152" s="23">
        <v>20</v>
      </c>
      <c r="F152" s="24">
        <f t="shared" si="13"/>
        <v>0</v>
      </c>
      <c r="G152" s="24">
        <f t="shared" si="14"/>
        <v>0</v>
      </c>
      <c r="H152" s="188" t="s">
        <v>36</v>
      </c>
      <c r="I152" s="188"/>
      <c r="J152" s="188"/>
      <c r="K152" s="188"/>
      <c r="L152" s="189"/>
    </row>
    <row r="153" spans="2:12" ht="72" customHeight="1" thickTop="1" x14ac:dyDescent="0.3">
      <c r="B153" s="190"/>
      <c r="C153" s="190"/>
      <c r="D153" s="190"/>
      <c r="E153" s="190"/>
      <c r="F153" s="190"/>
      <c r="G153" s="190"/>
      <c r="H153" s="190"/>
      <c r="I153" s="190"/>
      <c r="J153" s="190"/>
      <c r="K153" s="190"/>
      <c r="L153" s="190"/>
    </row>
  </sheetData>
  <mergeCells count="82">
    <mergeCell ref="H122:L122"/>
    <mergeCell ref="B123:L123"/>
    <mergeCell ref="B125:L125"/>
    <mergeCell ref="B126:B127"/>
    <mergeCell ref="C126:C127"/>
    <mergeCell ref="D126:E126"/>
    <mergeCell ref="F126:G126"/>
    <mergeCell ref="H126:L127"/>
    <mergeCell ref="B153:L153"/>
    <mergeCell ref="B128:B129"/>
    <mergeCell ref="H128:L129"/>
    <mergeCell ref="B149:B151"/>
    <mergeCell ref="H149:L151"/>
    <mergeCell ref="H152:L152"/>
    <mergeCell ref="B130:B139"/>
    <mergeCell ref="H130:L139"/>
    <mergeCell ref="B140:B148"/>
    <mergeCell ref="H140:L148"/>
    <mergeCell ref="H93:L93"/>
    <mergeCell ref="B94:L94"/>
    <mergeCell ref="B96:L96"/>
    <mergeCell ref="H99:L99"/>
    <mergeCell ref="B97:B98"/>
    <mergeCell ref="C97:C98"/>
    <mergeCell ref="D97:E97"/>
    <mergeCell ref="B100:B106"/>
    <mergeCell ref="H100:L106"/>
    <mergeCell ref="B107:B117"/>
    <mergeCell ref="H107:L117"/>
    <mergeCell ref="F97:G97"/>
    <mergeCell ref="H97:L98"/>
    <mergeCell ref="B118:B121"/>
    <mergeCell ref="H118:L121"/>
    <mergeCell ref="B36:B37"/>
    <mergeCell ref="C36:C37"/>
    <mergeCell ref="D36:E36"/>
    <mergeCell ref="F36:G36"/>
    <mergeCell ref="H36:L37"/>
    <mergeCell ref="B66:L66"/>
    <mergeCell ref="B67:B68"/>
    <mergeCell ref="C67:C68"/>
    <mergeCell ref="D67:E67"/>
    <mergeCell ref="F67:G67"/>
    <mergeCell ref="H67:L68"/>
    <mergeCell ref="B38:B39"/>
    <mergeCell ref="H38:L39"/>
    <mergeCell ref="B51:B56"/>
    <mergeCell ref="B26:B31"/>
    <mergeCell ref="H26:L31"/>
    <mergeCell ref="H32:L32"/>
    <mergeCell ref="B33:L33"/>
    <mergeCell ref="B35:L35"/>
    <mergeCell ref="B10:B11"/>
    <mergeCell ref="H10:L11"/>
    <mergeCell ref="B12:B18"/>
    <mergeCell ref="H12:L18"/>
    <mergeCell ref="B19:B25"/>
    <mergeCell ref="H19:L25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79:B86"/>
    <mergeCell ref="H79:L86"/>
    <mergeCell ref="B87:B92"/>
    <mergeCell ref="B40:B50"/>
    <mergeCell ref="H40:L50"/>
    <mergeCell ref="H51:L56"/>
    <mergeCell ref="B71:B78"/>
    <mergeCell ref="H71:L78"/>
    <mergeCell ref="B57:B62"/>
    <mergeCell ref="H57:L62"/>
    <mergeCell ref="H63:L63"/>
    <mergeCell ref="B64:L64"/>
    <mergeCell ref="B69:B70"/>
    <mergeCell ref="H69:L70"/>
    <mergeCell ref="H87:L92"/>
  </mergeCells>
  <phoneticPr fontId="2" type="noConversion"/>
  <printOptions horizontalCentered="1"/>
  <pageMargins left="0.23622047244094491" right="0.23622047244094491" top="0" bottom="0.39370078740157483" header="0" footer="0"/>
  <pageSetup paperSize="9" scale="72" fitToHeight="0" orientation="portrait" r:id="rId1"/>
  <rowBreaks count="4" manualBreakCount="4">
    <brk id="33" max="12" man="1"/>
    <brk id="64" max="12" man="1"/>
    <brk id="94" max="12" man="1"/>
    <brk id="123" max="12" man="1"/>
  </rowBreak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M130"/>
  <sheetViews>
    <sheetView topLeftCell="B29" zoomScaleNormal="100" workbookViewId="0">
      <selection activeCell="B41" sqref="B41:B51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9" style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772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1110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11</v>
      </c>
      <c r="C10" s="9" t="s">
        <v>13</v>
      </c>
      <c r="D10" s="15">
        <f t="shared" ref="D10:D25" si="0">E10*0.65</f>
        <v>32.5</v>
      </c>
      <c r="E10" s="11">
        <v>50</v>
      </c>
      <c r="F10" s="12">
        <f t="shared" ref="F10:F25" si="1">D10*D$2</f>
        <v>0</v>
      </c>
      <c r="G10" s="12">
        <f t="shared" ref="G10:G25" si="2">E10*D$3</f>
        <v>0</v>
      </c>
      <c r="H10" s="193" t="s">
        <v>47</v>
      </c>
      <c r="I10" s="194"/>
      <c r="J10" s="194"/>
      <c r="K10" s="194"/>
      <c r="L10" s="195"/>
    </row>
    <row r="11" spans="2:12" ht="16.5" customHeight="1" x14ac:dyDescent="0.3">
      <c r="B11" s="187"/>
      <c r="C11" s="9" t="s">
        <v>14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25" t="s">
        <v>4594</v>
      </c>
      <c r="C12" s="14" t="s">
        <v>49</v>
      </c>
      <c r="D12" s="15">
        <f t="shared" si="0"/>
        <v>1.3</v>
      </c>
      <c r="E12" s="9">
        <v>2</v>
      </c>
      <c r="F12" s="12">
        <f t="shared" si="1"/>
        <v>0</v>
      </c>
      <c r="G12" s="12">
        <f t="shared" si="2"/>
        <v>0</v>
      </c>
      <c r="H12" s="262" t="s">
        <v>1109</v>
      </c>
      <c r="I12" s="339"/>
      <c r="J12" s="339"/>
      <c r="K12" s="339"/>
      <c r="L12" s="340"/>
    </row>
    <row r="13" spans="2:12" ht="16.5" customHeight="1" x14ac:dyDescent="0.3">
      <c r="B13" s="226"/>
      <c r="C13" s="14" t="s">
        <v>182</v>
      </c>
      <c r="D13" s="15">
        <f t="shared" si="0"/>
        <v>6.5</v>
      </c>
      <c r="E13" s="9">
        <v>10</v>
      </c>
      <c r="F13" s="12">
        <f t="shared" si="1"/>
        <v>0</v>
      </c>
      <c r="G13" s="12">
        <f t="shared" si="2"/>
        <v>0</v>
      </c>
      <c r="H13" s="339"/>
      <c r="I13" s="339"/>
      <c r="J13" s="339"/>
      <c r="K13" s="339"/>
      <c r="L13" s="340"/>
    </row>
    <row r="14" spans="2:12" ht="16.5" customHeight="1" x14ac:dyDescent="0.3">
      <c r="B14" s="226"/>
      <c r="C14" s="14" t="s">
        <v>93</v>
      </c>
      <c r="D14" s="15">
        <f t="shared" si="0"/>
        <v>0.65</v>
      </c>
      <c r="E14" s="9">
        <v>1</v>
      </c>
      <c r="F14" s="12">
        <f t="shared" si="1"/>
        <v>0</v>
      </c>
      <c r="G14" s="12">
        <f t="shared" si="2"/>
        <v>0</v>
      </c>
      <c r="H14" s="339"/>
      <c r="I14" s="339"/>
      <c r="J14" s="339"/>
      <c r="K14" s="339"/>
      <c r="L14" s="340"/>
    </row>
    <row r="15" spans="2:12" ht="17.25" customHeight="1" x14ac:dyDescent="0.3">
      <c r="B15" s="226"/>
      <c r="C15" s="14" t="s">
        <v>39</v>
      </c>
      <c r="D15" s="15">
        <f t="shared" si="0"/>
        <v>0.65</v>
      </c>
      <c r="E15" s="9">
        <v>1</v>
      </c>
      <c r="F15" s="12">
        <f t="shared" si="1"/>
        <v>0</v>
      </c>
      <c r="G15" s="12">
        <f t="shared" si="2"/>
        <v>0</v>
      </c>
      <c r="H15" s="339"/>
      <c r="I15" s="339"/>
      <c r="J15" s="339"/>
      <c r="K15" s="339"/>
      <c r="L15" s="340"/>
    </row>
    <row r="16" spans="2:12" ht="17.25" customHeight="1" x14ac:dyDescent="0.3">
      <c r="B16" s="227"/>
      <c r="C16" s="14" t="s">
        <v>19</v>
      </c>
      <c r="D16" s="15">
        <f t="shared" si="0"/>
        <v>0.32500000000000001</v>
      </c>
      <c r="E16" s="9">
        <v>0.5</v>
      </c>
      <c r="F16" s="12">
        <f t="shared" si="1"/>
        <v>0</v>
      </c>
      <c r="G16" s="12">
        <f t="shared" si="2"/>
        <v>0</v>
      </c>
      <c r="H16" s="339"/>
      <c r="I16" s="339"/>
      <c r="J16" s="339"/>
      <c r="K16" s="339"/>
      <c r="L16" s="340"/>
    </row>
    <row r="17" spans="2:12" ht="17.25" customHeight="1" x14ac:dyDescent="0.3">
      <c r="B17" s="187" t="s">
        <v>344</v>
      </c>
      <c r="C17" s="9" t="s">
        <v>282</v>
      </c>
      <c r="D17" s="19">
        <f t="shared" si="0"/>
        <v>26</v>
      </c>
      <c r="E17" s="11">
        <v>40</v>
      </c>
      <c r="F17" s="12">
        <f t="shared" si="1"/>
        <v>0</v>
      </c>
      <c r="G17" s="12">
        <f t="shared" si="2"/>
        <v>0</v>
      </c>
      <c r="H17" s="193" t="s">
        <v>1108</v>
      </c>
      <c r="I17" s="194"/>
      <c r="J17" s="194"/>
      <c r="K17" s="194"/>
      <c r="L17" s="195"/>
    </row>
    <row r="18" spans="2:12" ht="16.5" customHeight="1" x14ac:dyDescent="0.3">
      <c r="B18" s="187"/>
      <c r="C18" s="9" t="s">
        <v>24</v>
      </c>
      <c r="D18" s="15">
        <f t="shared" si="0"/>
        <v>0.32500000000000001</v>
      </c>
      <c r="E18" s="11">
        <v>0.5</v>
      </c>
      <c r="F18" s="12">
        <f t="shared" si="1"/>
        <v>0</v>
      </c>
      <c r="G18" s="12">
        <f t="shared" si="2"/>
        <v>0</v>
      </c>
      <c r="H18" s="199"/>
      <c r="I18" s="200"/>
      <c r="J18" s="200"/>
      <c r="K18" s="200"/>
      <c r="L18" s="201"/>
    </row>
    <row r="19" spans="2:12" ht="16.5" customHeight="1" x14ac:dyDescent="0.3">
      <c r="B19" s="187"/>
      <c r="C19" s="9" t="s">
        <v>25</v>
      </c>
      <c r="D19" s="15">
        <f t="shared" si="0"/>
        <v>0.65</v>
      </c>
      <c r="E19" s="11">
        <v>1</v>
      </c>
      <c r="F19" s="12">
        <f t="shared" si="1"/>
        <v>0</v>
      </c>
      <c r="G19" s="12">
        <f t="shared" si="2"/>
        <v>0</v>
      </c>
      <c r="H19" s="199"/>
      <c r="I19" s="200"/>
      <c r="J19" s="200"/>
      <c r="K19" s="200"/>
      <c r="L19" s="201"/>
    </row>
    <row r="20" spans="2:12" ht="16.5" customHeight="1" x14ac:dyDescent="0.3">
      <c r="B20" s="225" t="s">
        <v>1107</v>
      </c>
      <c r="C20" s="9" t="s">
        <v>458</v>
      </c>
      <c r="D20" s="15">
        <f t="shared" si="0"/>
        <v>22.75</v>
      </c>
      <c r="E20" s="9">
        <v>35</v>
      </c>
      <c r="F20" s="12">
        <f t="shared" si="1"/>
        <v>0</v>
      </c>
      <c r="G20" s="12">
        <f t="shared" si="2"/>
        <v>0</v>
      </c>
      <c r="H20" s="223" t="s">
        <v>1106</v>
      </c>
      <c r="I20" s="223"/>
      <c r="J20" s="223"/>
      <c r="K20" s="223"/>
      <c r="L20" s="224"/>
    </row>
    <row r="21" spans="2:12" ht="16.5" customHeight="1" x14ac:dyDescent="0.3">
      <c r="B21" s="226"/>
      <c r="C21" s="9" t="s">
        <v>459</v>
      </c>
      <c r="D21" s="15">
        <f t="shared" si="0"/>
        <v>0.65</v>
      </c>
      <c r="E21" s="9">
        <v>1</v>
      </c>
      <c r="F21" s="12">
        <f t="shared" si="1"/>
        <v>0</v>
      </c>
      <c r="G21" s="12">
        <f t="shared" si="2"/>
        <v>0</v>
      </c>
      <c r="H21" s="223"/>
      <c r="I21" s="223"/>
      <c r="J21" s="223"/>
      <c r="K21" s="223"/>
      <c r="L21" s="224"/>
    </row>
    <row r="22" spans="2:12" ht="16.5" customHeight="1" x14ac:dyDescent="0.3">
      <c r="B22" s="226"/>
      <c r="C22" s="9" t="s">
        <v>298</v>
      </c>
      <c r="D22" s="15">
        <f t="shared" si="0"/>
        <v>0.65</v>
      </c>
      <c r="E22" s="9">
        <v>1</v>
      </c>
      <c r="F22" s="12">
        <f t="shared" si="1"/>
        <v>0</v>
      </c>
      <c r="G22" s="12">
        <f t="shared" si="2"/>
        <v>0</v>
      </c>
      <c r="H22" s="223"/>
      <c r="I22" s="223"/>
      <c r="J22" s="223"/>
      <c r="K22" s="223"/>
      <c r="L22" s="224"/>
    </row>
    <row r="23" spans="2:12" ht="16.5" customHeight="1" x14ac:dyDescent="0.3">
      <c r="B23" s="226"/>
      <c r="C23" s="9" t="s">
        <v>205</v>
      </c>
      <c r="D23" s="15">
        <f t="shared" si="0"/>
        <v>0.65</v>
      </c>
      <c r="E23" s="9">
        <v>1</v>
      </c>
      <c r="F23" s="12">
        <f t="shared" si="1"/>
        <v>0</v>
      </c>
      <c r="G23" s="12">
        <f t="shared" si="2"/>
        <v>0</v>
      </c>
      <c r="H23" s="223"/>
      <c r="I23" s="223"/>
      <c r="J23" s="223"/>
      <c r="K23" s="223"/>
      <c r="L23" s="224"/>
    </row>
    <row r="24" spans="2:12" ht="16.5" customHeight="1" x14ac:dyDescent="0.3">
      <c r="B24" s="227"/>
      <c r="C24" s="9" t="s">
        <v>186</v>
      </c>
      <c r="D24" s="15">
        <f t="shared" si="0"/>
        <v>0.32500000000000001</v>
      </c>
      <c r="E24" s="9">
        <v>0.5</v>
      </c>
      <c r="F24" s="12">
        <f t="shared" si="1"/>
        <v>0</v>
      </c>
      <c r="G24" s="12">
        <f t="shared" si="2"/>
        <v>0</v>
      </c>
      <c r="H24" s="223"/>
      <c r="I24" s="223"/>
      <c r="J24" s="223"/>
      <c r="K24" s="223"/>
      <c r="L24" s="224"/>
    </row>
    <row r="25" spans="2:12" ht="16.5" customHeight="1" thickBot="1" x14ac:dyDescent="0.35">
      <c r="B25" s="27" t="s">
        <v>800</v>
      </c>
      <c r="C25" s="21" t="s">
        <v>33</v>
      </c>
      <c r="D25" s="28">
        <f t="shared" si="0"/>
        <v>13</v>
      </c>
      <c r="E25" s="23">
        <v>20</v>
      </c>
      <c r="F25" s="24">
        <f t="shared" si="1"/>
        <v>0</v>
      </c>
      <c r="G25" s="24">
        <f t="shared" si="2"/>
        <v>0</v>
      </c>
      <c r="H25" s="228" t="s">
        <v>34</v>
      </c>
      <c r="I25" s="229"/>
      <c r="J25" s="229"/>
      <c r="K25" s="229"/>
      <c r="L25" s="230"/>
    </row>
    <row r="26" spans="2:12" ht="72" customHeight="1" thickTop="1" x14ac:dyDescent="0.3"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</row>
    <row r="27" spans="2:12" ht="16.5" customHeight="1" thickBot="1" x14ac:dyDescent="0.35"/>
    <row r="28" spans="2:12" ht="20.25" thickTop="1" x14ac:dyDescent="0.3">
      <c r="B28" s="217" t="s">
        <v>1105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</row>
    <row r="29" spans="2:12" x14ac:dyDescent="0.3">
      <c r="B29" s="220" t="s">
        <v>3</v>
      </c>
      <c r="C29" s="221" t="s">
        <v>4</v>
      </c>
      <c r="D29" s="221" t="s">
        <v>5</v>
      </c>
      <c r="E29" s="221"/>
      <c r="F29" s="221" t="s">
        <v>6</v>
      </c>
      <c r="G29" s="221"/>
      <c r="H29" s="221" t="s">
        <v>7</v>
      </c>
      <c r="I29" s="221"/>
      <c r="J29" s="221"/>
      <c r="K29" s="221"/>
      <c r="L29" s="222"/>
    </row>
    <row r="30" spans="2:12" x14ac:dyDescent="0.3">
      <c r="B30" s="220"/>
      <c r="C30" s="221"/>
      <c r="D30" s="6" t="s">
        <v>1</v>
      </c>
      <c r="E30" s="6" t="s">
        <v>2</v>
      </c>
      <c r="F30" s="38" t="s">
        <v>1</v>
      </c>
      <c r="G30" s="39" t="s">
        <v>2</v>
      </c>
      <c r="H30" s="221"/>
      <c r="I30" s="221"/>
      <c r="J30" s="221"/>
      <c r="K30" s="221"/>
      <c r="L30" s="222"/>
    </row>
    <row r="31" spans="2:12" ht="16.5" customHeight="1" x14ac:dyDescent="0.3">
      <c r="B31" s="187" t="s">
        <v>792</v>
      </c>
      <c r="C31" s="41" t="s">
        <v>13</v>
      </c>
      <c r="D31" s="15">
        <f t="shared" ref="D31:D58" si="3">E31*0.65</f>
        <v>32.5</v>
      </c>
      <c r="E31" s="11">
        <v>50</v>
      </c>
      <c r="F31" s="12">
        <f t="shared" ref="F31:F58" si="4">D31*D$2</f>
        <v>0</v>
      </c>
      <c r="G31" s="12">
        <f t="shared" ref="G31:G58" si="5">E31*D$3</f>
        <v>0</v>
      </c>
      <c r="H31" s="193" t="s">
        <v>68</v>
      </c>
      <c r="I31" s="194"/>
      <c r="J31" s="194"/>
      <c r="K31" s="194"/>
      <c r="L31" s="195"/>
    </row>
    <row r="32" spans="2:12" ht="16.5" customHeight="1" x14ac:dyDescent="0.3">
      <c r="B32" s="187"/>
      <c r="C32" s="41" t="s">
        <v>69</v>
      </c>
      <c r="D32" s="15">
        <f t="shared" si="3"/>
        <v>1.625</v>
      </c>
      <c r="E32" s="11">
        <v>2.5</v>
      </c>
      <c r="F32" s="12">
        <f t="shared" si="4"/>
        <v>0</v>
      </c>
      <c r="G32" s="12">
        <f t="shared" si="5"/>
        <v>0</v>
      </c>
      <c r="H32" s="196"/>
      <c r="I32" s="197"/>
      <c r="J32" s="197"/>
      <c r="K32" s="197"/>
      <c r="L32" s="198"/>
    </row>
    <row r="33" spans="2:12" ht="16.5" customHeight="1" x14ac:dyDescent="0.3">
      <c r="B33" s="187" t="s">
        <v>639</v>
      </c>
      <c r="C33" s="14" t="s">
        <v>640</v>
      </c>
      <c r="D33" s="26">
        <f t="shared" si="3"/>
        <v>13</v>
      </c>
      <c r="E33" s="9">
        <v>20</v>
      </c>
      <c r="F33" s="12">
        <f t="shared" si="4"/>
        <v>0</v>
      </c>
      <c r="G33" s="12">
        <f t="shared" si="5"/>
        <v>0</v>
      </c>
      <c r="H33" s="262" t="s">
        <v>641</v>
      </c>
      <c r="I33" s="262"/>
      <c r="J33" s="262"/>
      <c r="K33" s="262"/>
      <c r="L33" s="263"/>
    </row>
    <row r="34" spans="2:12" ht="16.5" customHeight="1" x14ac:dyDescent="0.3">
      <c r="B34" s="187"/>
      <c r="C34" s="14" t="s">
        <v>227</v>
      </c>
      <c r="D34" s="10">
        <f t="shared" si="3"/>
        <v>3.25</v>
      </c>
      <c r="E34" s="9">
        <v>5</v>
      </c>
      <c r="F34" s="12">
        <f t="shared" si="4"/>
        <v>0</v>
      </c>
      <c r="G34" s="12">
        <f t="shared" si="5"/>
        <v>0</v>
      </c>
      <c r="H34" s="262"/>
      <c r="I34" s="262"/>
      <c r="J34" s="262"/>
      <c r="K34" s="262"/>
      <c r="L34" s="263"/>
    </row>
    <row r="35" spans="2:12" ht="16.5" customHeight="1" x14ac:dyDescent="0.3">
      <c r="B35" s="187"/>
      <c r="C35" s="14" t="s">
        <v>499</v>
      </c>
      <c r="D35" s="10">
        <f t="shared" si="3"/>
        <v>1.3</v>
      </c>
      <c r="E35" s="9">
        <v>2</v>
      </c>
      <c r="F35" s="12">
        <f t="shared" si="4"/>
        <v>0</v>
      </c>
      <c r="G35" s="12">
        <f t="shared" si="5"/>
        <v>0</v>
      </c>
      <c r="H35" s="262"/>
      <c r="I35" s="262"/>
      <c r="J35" s="262"/>
      <c r="K35" s="262"/>
      <c r="L35" s="263"/>
    </row>
    <row r="36" spans="2:12" ht="16.5" customHeight="1" x14ac:dyDescent="0.3">
      <c r="B36" s="187"/>
      <c r="C36" s="14" t="s">
        <v>498</v>
      </c>
      <c r="D36" s="10">
        <f t="shared" si="3"/>
        <v>1.3</v>
      </c>
      <c r="E36" s="9">
        <v>2</v>
      </c>
      <c r="F36" s="12">
        <f t="shared" si="4"/>
        <v>0</v>
      </c>
      <c r="G36" s="12">
        <f t="shared" si="5"/>
        <v>0</v>
      </c>
      <c r="H36" s="262"/>
      <c r="I36" s="262"/>
      <c r="J36" s="262"/>
      <c r="K36" s="262"/>
      <c r="L36" s="263"/>
    </row>
    <row r="37" spans="2:12" ht="16.5" customHeight="1" x14ac:dyDescent="0.3">
      <c r="B37" s="187"/>
      <c r="C37" s="14" t="s">
        <v>22</v>
      </c>
      <c r="D37" s="10">
        <f t="shared" si="3"/>
        <v>3.25</v>
      </c>
      <c r="E37" s="9">
        <v>5</v>
      </c>
      <c r="F37" s="12">
        <f t="shared" si="4"/>
        <v>0</v>
      </c>
      <c r="G37" s="12">
        <f t="shared" si="5"/>
        <v>0</v>
      </c>
      <c r="H37" s="262"/>
      <c r="I37" s="262"/>
      <c r="J37" s="262"/>
      <c r="K37" s="262"/>
      <c r="L37" s="263"/>
    </row>
    <row r="38" spans="2:12" ht="17.25" customHeight="1" x14ac:dyDescent="0.3">
      <c r="B38" s="187"/>
      <c r="C38" s="14" t="s">
        <v>20</v>
      </c>
      <c r="D38" s="26">
        <f t="shared" si="3"/>
        <v>1.9500000000000002</v>
      </c>
      <c r="E38" s="9">
        <v>3</v>
      </c>
      <c r="F38" s="12">
        <f t="shared" si="4"/>
        <v>0</v>
      </c>
      <c r="G38" s="12">
        <f t="shared" si="5"/>
        <v>0</v>
      </c>
      <c r="H38" s="262"/>
      <c r="I38" s="262"/>
      <c r="J38" s="262"/>
      <c r="K38" s="262"/>
      <c r="L38" s="263"/>
    </row>
    <row r="39" spans="2:12" ht="17.25" customHeight="1" x14ac:dyDescent="0.3">
      <c r="B39" s="187"/>
      <c r="C39" s="14" t="s">
        <v>27</v>
      </c>
      <c r="D39" s="10">
        <f t="shared" si="3"/>
        <v>0.65</v>
      </c>
      <c r="E39" s="9">
        <v>1</v>
      </c>
      <c r="F39" s="12">
        <f t="shared" si="4"/>
        <v>0</v>
      </c>
      <c r="G39" s="12">
        <f t="shared" si="5"/>
        <v>0</v>
      </c>
      <c r="H39" s="262"/>
      <c r="I39" s="262"/>
      <c r="J39" s="262"/>
      <c r="K39" s="262"/>
      <c r="L39" s="263"/>
    </row>
    <row r="40" spans="2:12" ht="17.25" customHeight="1" x14ac:dyDescent="0.3">
      <c r="B40" s="187"/>
      <c r="C40" s="14" t="s">
        <v>24</v>
      </c>
      <c r="D40" s="10">
        <f t="shared" si="3"/>
        <v>0.32500000000000001</v>
      </c>
      <c r="E40" s="9">
        <v>0.5</v>
      </c>
      <c r="F40" s="12">
        <f t="shared" si="4"/>
        <v>0</v>
      </c>
      <c r="G40" s="12">
        <f t="shared" si="5"/>
        <v>0</v>
      </c>
      <c r="H40" s="262"/>
      <c r="I40" s="262"/>
      <c r="J40" s="262"/>
      <c r="K40" s="262"/>
      <c r="L40" s="263"/>
    </row>
    <row r="41" spans="2:12" ht="16.5" customHeight="1" x14ac:dyDescent="0.3">
      <c r="B41" s="282" t="s">
        <v>1104</v>
      </c>
      <c r="C41" s="9" t="s">
        <v>88</v>
      </c>
      <c r="D41" s="26">
        <f t="shared" si="3"/>
        <v>26</v>
      </c>
      <c r="E41" s="9">
        <v>40</v>
      </c>
      <c r="F41" s="12">
        <f t="shared" si="4"/>
        <v>0</v>
      </c>
      <c r="G41" s="12">
        <f t="shared" si="5"/>
        <v>0</v>
      </c>
      <c r="H41" s="202" t="s">
        <v>1103</v>
      </c>
      <c r="I41" s="203"/>
      <c r="J41" s="203"/>
      <c r="K41" s="203"/>
      <c r="L41" s="204"/>
    </row>
    <row r="42" spans="2:12" ht="16.5" customHeight="1" x14ac:dyDescent="0.3">
      <c r="B42" s="283"/>
      <c r="C42" s="14" t="s">
        <v>22</v>
      </c>
      <c r="D42" s="10">
        <f t="shared" si="3"/>
        <v>6.5</v>
      </c>
      <c r="E42" s="9">
        <v>10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6.5" customHeight="1" x14ac:dyDescent="0.3">
      <c r="B43" s="283"/>
      <c r="C43" s="14" t="s">
        <v>37</v>
      </c>
      <c r="D43" s="10">
        <f t="shared" si="3"/>
        <v>6.5</v>
      </c>
      <c r="E43" s="9">
        <v>10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6.5" customHeight="1" x14ac:dyDescent="0.3">
      <c r="B44" s="283"/>
      <c r="C44" s="14" t="s">
        <v>20</v>
      </c>
      <c r="D44" s="10">
        <f t="shared" si="3"/>
        <v>1.3</v>
      </c>
      <c r="E44" s="9">
        <v>2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6.5" customHeight="1" x14ac:dyDescent="0.3">
      <c r="B45" s="283"/>
      <c r="C45" s="14" t="s">
        <v>27</v>
      </c>
      <c r="D45" s="10">
        <f t="shared" si="3"/>
        <v>3.25</v>
      </c>
      <c r="E45" s="9">
        <v>5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6.5" customHeight="1" x14ac:dyDescent="0.3">
      <c r="B46" s="283"/>
      <c r="C46" s="14" t="s">
        <v>378</v>
      </c>
      <c r="D46" s="26">
        <f t="shared" si="3"/>
        <v>1.9500000000000002</v>
      </c>
      <c r="E46" s="9">
        <v>3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6.5" customHeight="1" x14ac:dyDescent="0.3">
      <c r="B47" s="283"/>
      <c r="C47" s="14" t="s">
        <v>19</v>
      </c>
      <c r="D47" s="10">
        <f t="shared" si="3"/>
        <v>0.65</v>
      </c>
      <c r="E47" s="9">
        <v>1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6.5" customHeight="1" x14ac:dyDescent="0.3">
      <c r="B48" s="283"/>
      <c r="C48" s="14" t="s">
        <v>39</v>
      </c>
      <c r="D48" s="10">
        <f t="shared" si="3"/>
        <v>0.32500000000000001</v>
      </c>
      <c r="E48" s="9">
        <v>0.5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6.5" customHeight="1" x14ac:dyDescent="0.3">
      <c r="B49" s="283"/>
      <c r="C49" s="14" t="s">
        <v>24</v>
      </c>
      <c r="D49" s="10">
        <f t="shared" si="3"/>
        <v>0.32500000000000001</v>
      </c>
      <c r="E49" s="9">
        <v>0.5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6.5" customHeight="1" x14ac:dyDescent="0.3">
      <c r="B50" s="283"/>
      <c r="C50" s="14" t="s">
        <v>78</v>
      </c>
      <c r="D50" s="10">
        <f t="shared" si="3"/>
        <v>0.13</v>
      </c>
      <c r="E50" s="9">
        <v>0.2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284"/>
      <c r="C51" s="14" t="s">
        <v>25</v>
      </c>
      <c r="D51" s="10">
        <f t="shared" si="3"/>
        <v>1.3</v>
      </c>
      <c r="E51" s="9">
        <v>2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7.25" customHeight="1" x14ac:dyDescent="0.3">
      <c r="B52" s="267" t="s">
        <v>311</v>
      </c>
      <c r="C52" s="9" t="s">
        <v>277</v>
      </c>
      <c r="D52" s="10">
        <f t="shared" si="3"/>
        <v>22.75</v>
      </c>
      <c r="E52" s="11">
        <v>35</v>
      </c>
      <c r="F52" s="12">
        <f t="shared" si="4"/>
        <v>0</v>
      </c>
      <c r="G52" s="12">
        <f t="shared" si="5"/>
        <v>0</v>
      </c>
      <c r="H52" s="202" t="s">
        <v>312</v>
      </c>
      <c r="I52" s="203"/>
      <c r="J52" s="203"/>
      <c r="K52" s="203"/>
      <c r="L52" s="204"/>
    </row>
    <row r="53" spans="2:12" ht="16.5" customHeight="1" x14ac:dyDescent="0.3">
      <c r="B53" s="268"/>
      <c r="C53" s="9" t="s">
        <v>20</v>
      </c>
      <c r="D53" s="10">
        <f t="shared" si="3"/>
        <v>0.65</v>
      </c>
      <c r="E53" s="11">
        <v>1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6.5" customHeight="1" x14ac:dyDescent="0.3">
      <c r="B54" s="268"/>
      <c r="C54" s="9" t="s">
        <v>19</v>
      </c>
      <c r="D54" s="10">
        <f t="shared" si="3"/>
        <v>0.32500000000000001</v>
      </c>
      <c r="E54" s="11">
        <v>0.5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6.5" customHeight="1" x14ac:dyDescent="0.3">
      <c r="B55" s="268"/>
      <c r="C55" s="9" t="s">
        <v>93</v>
      </c>
      <c r="D55" s="10">
        <f t="shared" si="3"/>
        <v>0.65</v>
      </c>
      <c r="E55" s="11">
        <v>1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6.5" customHeight="1" x14ac:dyDescent="0.3">
      <c r="B56" s="268"/>
      <c r="C56" s="9" t="s">
        <v>39</v>
      </c>
      <c r="D56" s="10">
        <f t="shared" si="3"/>
        <v>0.65</v>
      </c>
      <c r="E56" s="11">
        <v>1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6.5" customHeight="1" x14ac:dyDescent="0.3">
      <c r="B57" s="268"/>
      <c r="C57" s="9" t="s">
        <v>53</v>
      </c>
      <c r="D57" s="10">
        <f t="shared" si="3"/>
        <v>0.13</v>
      </c>
      <c r="E57" s="11">
        <v>0.2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ht="16.5" customHeight="1" thickBot="1" x14ac:dyDescent="0.35">
      <c r="B58" s="30" t="s">
        <v>784</v>
      </c>
      <c r="C58" s="21" t="s">
        <v>35</v>
      </c>
      <c r="D58" s="28">
        <f t="shared" si="3"/>
        <v>13</v>
      </c>
      <c r="E58" s="23">
        <v>20</v>
      </c>
      <c r="F58" s="24">
        <f t="shared" si="4"/>
        <v>0</v>
      </c>
      <c r="G58" s="24">
        <f t="shared" si="5"/>
        <v>0</v>
      </c>
      <c r="H58" s="188" t="s">
        <v>36</v>
      </c>
      <c r="I58" s="188"/>
      <c r="J58" s="188"/>
      <c r="K58" s="188"/>
      <c r="L58" s="189"/>
    </row>
    <row r="59" spans="2:12" ht="72" customHeight="1" thickTop="1" x14ac:dyDescent="0.3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17.25" thickBot="1" x14ac:dyDescent="0.35"/>
    <row r="61" spans="2:12" ht="20.25" thickTop="1" x14ac:dyDescent="0.3">
      <c r="B61" s="217" t="s">
        <v>1102</v>
      </c>
      <c r="C61" s="218"/>
      <c r="D61" s="218"/>
      <c r="E61" s="218"/>
      <c r="F61" s="218"/>
      <c r="G61" s="218"/>
      <c r="H61" s="218"/>
      <c r="I61" s="218"/>
      <c r="J61" s="218"/>
      <c r="K61" s="218"/>
      <c r="L61" s="219"/>
    </row>
    <row r="62" spans="2:12" x14ac:dyDescent="0.3">
      <c r="B62" s="220" t="s">
        <v>3</v>
      </c>
      <c r="C62" s="221" t="s">
        <v>4</v>
      </c>
      <c r="D62" s="221" t="s">
        <v>5</v>
      </c>
      <c r="E62" s="221"/>
      <c r="F62" s="221" t="s">
        <v>6</v>
      </c>
      <c r="G62" s="221"/>
      <c r="H62" s="221" t="s">
        <v>7</v>
      </c>
      <c r="I62" s="221"/>
      <c r="J62" s="221"/>
      <c r="K62" s="221"/>
      <c r="L62" s="222"/>
    </row>
    <row r="63" spans="2:12" x14ac:dyDescent="0.3">
      <c r="B63" s="220"/>
      <c r="C63" s="221"/>
      <c r="D63" s="6" t="s">
        <v>1</v>
      </c>
      <c r="E63" s="6" t="s">
        <v>2</v>
      </c>
      <c r="F63" s="38" t="s">
        <v>1</v>
      </c>
      <c r="G63" s="39" t="s">
        <v>2</v>
      </c>
      <c r="H63" s="221"/>
      <c r="I63" s="221"/>
      <c r="J63" s="221"/>
      <c r="K63" s="221"/>
      <c r="L63" s="222"/>
    </row>
    <row r="64" spans="2:12" ht="16.5" customHeight="1" x14ac:dyDescent="0.3">
      <c r="B64" s="16" t="s">
        <v>787</v>
      </c>
      <c r="C64" s="9" t="s">
        <v>13</v>
      </c>
      <c r="D64" s="10">
        <f t="shared" ref="D64:D79" si="6">E64*0.65</f>
        <v>35.75</v>
      </c>
      <c r="E64" s="9">
        <v>55</v>
      </c>
      <c r="F64" s="12">
        <f t="shared" ref="F64:F79" si="7">D64*D$2</f>
        <v>0</v>
      </c>
      <c r="G64" s="12">
        <f t="shared" ref="G64:G79" si="8">E64*D$3</f>
        <v>0</v>
      </c>
      <c r="H64" s="223" t="s">
        <v>46</v>
      </c>
      <c r="I64" s="223"/>
      <c r="J64" s="223"/>
      <c r="K64" s="223"/>
      <c r="L64" s="224"/>
    </row>
    <row r="65" spans="2:12" ht="16.5" customHeight="1" x14ac:dyDescent="0.3">
      <c r="B65" s="225" t="s">
        <v>269</v>
      </c>
      <c r="C65" s="14" t="s">
        <v>15</v>
      </c>
      <c r="D65" s="19">
        <f t="shared" si="6"/>
        <v>13</v>
      </c>
      <c r="E65" s="9">
        <v>20</v>
      </c>
      <c r="F65" s="12">
        <f t="shared" si="7"/>
        <v>0</v>
      </c>
      <c r="G65" s="12">
        <f t="shared" si="8"/>
        <v>0</v>
      </c>
      <c r="H65" s="208" t="s">
        <v>352</v>
      </c>
      <c r="I65" s="209"/>
      <c r="J65" s="209"/>
      <c r="K65" s="209"/>
      <c r="L65" s="210"/>
    </row>
    <row r="66" spans="2:12" ht="16.5" customHeight="1" x14ac:dyDescent="0.3">
      <c r="B66" s="226"/>
      <c r="C66" s="14" t="s">
        <v>22</v>
      </c>
      <c r="D66" s="15">
        <f t="shared" si="6"/>
        <v>6.5</v>
      </c>
      <c r="E66" s="9">
        <v>10</v>
      </c>
      <c r="F66" s="12">
        <f t="shared" si="7"/>
        <v>0</v>
      </c>
      <c r="G66" s="12">
        <f t="shared" si="8"/>
        <v>0</v>
      </c>
      <c r="H66" s="211"/>
      <c r="I66" s="212"/>
      <c r="J66" s="212"/>
      <c r="K66" s="212"/>
      <c r="L66" s="213"/>
    </row>
    <row r="67" spans="2:12" ht="16.5" customHeight="1" x14ac:dyDescent="0.3">
      <c r="B67" s="226"/>
      <c r="C67" s="14" t="s">
        <v>16</v>
      </c>
      <c r="D67" s="15">
        <f t="shared" si="6"/>
        <v>0.65</v>
      </c>
      <c r="E67" s="9">
        <v>1</v>
      </c>
      <c r="F67" s="12">
        <f t="shared" si="7"/>
        <v>0</v>
      </c>
      <c r="G67" s="12">
        <f t="shared" si="8"/>
        <v>0</v>
      </c>
      <c r="H67" s="211"/>
      <c r="I67" s="212"/>
      <c r="J67" s="212"/>
      <c r="K67" s="212"/>
      <c r="L67" s="213"/>
    </row>
    <row r="68" spans="2:12" ht="16.5" customHeight="1" x14ac:dyDescent="0.3">
      <c r="B68" s="226"/>
      <c r="C68" s="14" t="s">
        <v>17</v>
      </c>
      <c r="D68" s="15">
        <f t="shared" si="6"/>
        <v>0.65</v>
      </c>
      <c r="E68" s="9">
        <v>1</v>
      </c>
      <c r="F68" s="12">
        <f t="shared" si="7"/>
        <v>0</v>
      </c>
      <c r="G68" s="12">
        <f t="shared" si="8"/>
        <v>0</v>
      </c>
      <c r="H68" s="211"/>
      <c r="I68" s="212"/>
      <c r="J68" s="212"/>
      <c r="K68" s="212"/>
      <c r="L68" s="213"/>
    </row>
    <row r="69" spans="2:12" ht="16.5" customHeight="1" x14ac:dyDescent="0.3">
      <c r="B69" s="226"/>
      <c r="C69" s="14" t="s">
        <v>27</v>
      </c>
      <c r="D69" s="15">
        <f t="shared" si="6"/>
        <v>0.65</v>
      </c>
      <c r="E69" s="9">
        <v>1</v>
      </c>
      <c r="F69" s="12">
        <f t="shared" si="7"/>
        <v>0</v>
      </c>
      <c r="G69" s="12">
        <f t="shared" si="8"/>
        <v>0</v>
      </c>
      <c r="H69" s="211"/>
      <c r="I69" s="212"/>
      <c r="J69" s="212"/>
      <c r="K69" s="212"/>
      <c r="L69" s="213"/>
    </row>
    <row r="70" spans="2:12" ht="17.25" customHeight="1" x14ac:dyDescent="0.3">
      <c r="B70" s="226"/>
      <c r="C70" s="14" t="s">
        <v>24</v>
      </c>
      <c r="D70" s="15">
        <f t="shared" si="6"/>
        <v>0.32500000000000001</v>
      </c>
      <c r="E70" s="9">
        <v>0.5</v>
      </c>
      <c r="F70" s="12">
        <f t="shared" si="7"/>
        <v>0</v>
      </c>
      <c r="G70" s="12">
        <f t="shared" si="8"/>
        <v>0</v>
      </c>
      <c r="H70" s="211"/>
      <c r="I70" s="212"/>
      <c r="J70" s="212"/>
      <c r="K70" s="212"/>
      <c r="L70" s="213"/>
    </row>
    <row r="71" spans="2:12" ht="17.25" customHeight="1" x14ac:dyDescent="0.3">
      <c r="B71" s="226"/>
      <c r="C71" s="14" t="s">
        <v>19</v>
      </c>
      <c r="D71" s="15">
        <f t="shared" si="6"/>
        <v>0.32500000000000001</v>
      </c>
      <c r="E71" s="9">
        <v>0.5</v>
      </c>
      <c r="F71" s="12">
        <f t="shared" si="7"/>
        <v>0</v>
      </c>
      <c r="G71" s="12">
        <f t="shared" si="8"/>
        <v>0</v>
      </c>
      <c r="H71" s="211"/>
      <c r="I71" s="212"/>
      <c r="J71" s="212"/>
      <c r="K71" s="212"/>
      <c r="L71" s="213"/>
    </row>
    <row r="72" spans="2:12" ht="17.25" customHeight="1" x14ac:dyDescent="0.3">
      <c r="B72" s="227"/>
      <c r="C72" s="14" t="s">
        <v>20</v>
      </c>
      <c r="D72" s="15">
        <f t="shared" si="6"/>
        <v>1.3</v>
      </c>
      <c r="E72" s="9">
        <v>2</v>
      </c>
      <c r="F72" s="12">
        <f t="shared" si="7"/>
        <v>0</v>
      </c>
      <c r="G72" s="12">
        <f t="shared" si="8"/>
        <v>0</v>
      </c>
      <c r="H72" s="214"/>
      <c r="I72" s="215"/>
      <c r="J72" s="215"/>
      <c r="K72" s="215"/>
      <c r="L72" s="216"/>
    </row>
    <row r="73" spans="2:12" ht="16.5" customHeight="1" x14ac:dyDescent="0.3">
      <c r="B73" s="287" t="s">
        <v>1101</v>
      </c>
      <c r="C73" s="9" t="s">
        <v>673</v>
      </c>
      <c r="D73" s="19">
        <f t="shared" si="6"/>
        <v>26</v>
      </c>
      <c r="E73" s="11">
        <v>40</v>
      </c>
      <c r="F73" s="12">
        <f t="shared" si="7"/>
        <v>0</v>
      </c>
      <c r="G73" s="12">
        <f t="shared" si="8"/>
        <v>0</v>
      </c>
      <c r="H73" s="202" t="s">
        <v>674</v>
      </c>
      <c r="I73" s="203"/>
      <c r="J73" s="203"/>
      <c r="K73" s="203"/>
      <c r="L73" s="204"/>
    </row>
    <row r="74" spans="2:12" ht="16.5" customHeight="1" x14ac:dyDescent="0.3">
      <c r="B74" s="288"/>
      <c r="C74" s="9" t="s">
        <v>190</v>
      </c>
      <c r="D74" s="15">
        <f t="shared" si="6"/>
        <v>3.25</v>
      </c>
      <c r="E74" s="11">
        <v>5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6.5" customHeight="1" x14ac:dyDescent="0.3">
      <c r="B75" s="187" t="s">
        <v>852</v>
      </c>
      <c r="C75" s="9" t="s">
        <v>196</v>
      </c>
      <c r="D75" s="26">
        <f t="shared" si="6"/>
        <v>13</v>
      </c>
      <c r="E75" s="9">
        <v>20</v>
      </c>
      <c r="F75" s="12">
        <f t="shared" si="7"/>
        <v>0</v>
      </c>
      <c r="G75" s="12">
        <f t="shared" si="8"/>
        <v>0</v>
      </c>
      <c r="H75" s="208" t="s">
        <v>198</v>
      </c>
      <c r="I75" s="209"/>
      <c r="J75" s="209"/>
      <c r="K75" s="209"/>
      <c r="L75" s="210"/>
    </row>
    <row r="76" spans="2:12" ht="16.5" customHeight="1" x14ac:dyDescent="0.3">
      <c r="B76" s="187"/>
      <c r="C76" s="9" t="s">
        <v>186</v>
      </c>
      <c r="D76" s="10">
        <f t="shared" si="6"/>
        <v>0.65</v>
      </c>
      <c r="E76" s="9">
        <v>1</v>
      </c>
      <c r="F76" s="12">
        <f t="shared" si="7"/>
        <v>0</v>
      </c>
      <c r="G76" s="12">
        <f t="shared" si="8"/>
        <v>0</v>
      </c>
      <c r="H76" s="211"/>
      <c r="I76" s="212"/>
      <c r="J76" s="212"/>
      <c r="K76" s="212"/>
      <c r="L76" s="213"/>
    </row>
    <row r="77" spans="2:12" ht="16.5" customHeight="1" x14ac:dyDescent="0.3">
      <c r="B77" s="187"/>
      <c r="C77" s="9" t="s">
        <v>1100</v>
      </c>
      <c r="D77" s="10">
        <f t="shared" si="6"/>
        <v>0.32500000000000001</v>
      </c>
      <c r="E77" s="9">
        <v>0.5</v>
      </c>
      <c r="F77" s="12">
        <f t="shared" si="7"/>
        <v>0</v>
      </c>
      <c r="G77" s="12">
        <f t="shared" si="8"/>
        <v>0</v>
      </c>
      <c r="H77" s="211"/>
      <c r="I77" s="212"/>
      <c r="J77" s="212"/>
      <c r="K77" s="212"/>
      <c r="L77" s="213"/>
    </row>
    <row r="78" spans="2:12" ht="16.5" customHeight="1" x14ac:dyDescent="0.3">
      <c r="B78" s="187"/>
      <c r="C78" s="9" t="s">
        <v>179</v>
      </c>
      <c r="D78" s="10">
        <f t="shared" si="6"/>
        <v>0.13</v>
      </c>
      <c r="E78" s="9">
        <v>0.2</v>
      </c>
      <c r="F78" s="12">
        <f t="shared" si="7"/>
        <v>0</v>
      </c>
      <c r="G78" s="12">
        <f t="shared" si="8"/>
        <v>0</v>
      </c>
      <c r="H78" s="211"/>
      <c r="I78" s="212"/>
      <c r="J78" s="212"/>
      <c r="K78" s="212"/>
      <c r="L78" s="213"/>
    </row>
    <row r="79" spans="2:12" ht="16.5" customHeight="1" thickBot="1" x14ac:dyDescent="0.35">
      <c r="B79" s="30" t="s">
        <v>784</v>
      </c>
      <c r="C79" s="21" t="s">
        <v>35</v>
      </c>
      <c r="D79" s="28">
        <f t="shared" si="6"/>
        <v>13</v>
      </c>
      <c r="E79" s="23">
        <v>20</v>
      </c>
      <c r="F79" s="24">
        <f t="shared" si="7"/>
        <v>0</v>
      </c>
      <c r="G79" s="24">
        <f t="shared" si="8"/>
        <v>0</v>
      </c>
      <c r="H79" s="188" t="s">
        <v>36</v>
      </c>
      <c r="I79" s="188"/>
      <c r="J79" s="188"/>
      <c r="K79" s="188"/>
      <c r="L79" s="189"/>
    </row>
    <row r="80" spans="2:12" ht="72" customHeight="1" thickTop="1" x14ac:dyDescent="0.3">
      <c r="B80" s="190"/>
      <c r="C80" s="190"/>
      <c r="D80" s="190"/>
      <c r="E80" s="190"/>
      <c r="F80" s="190"/>
      <c r="G80" s="190"/>
      <c r="H80" s="190"/>
      <c r="I80" s="190"/>
      <c r="J80" s="190"/>
      <c r="K80" s="190"/>
      <c r="L80" s="190"/>
    </row>
    <row r="81" spans="2:12" ht="17.25" thickBot="1" x14ac:dyDescent="0.35"/>
    <row r="82" spans="2:12" ht="20.25" thickTop="1" x14ac:dyDescent="0.3">
      <c r="B82" s="217" t="s">
        <v>1099</v>
      </c>
      <c r="C82" s="218"/>
      <c r="D82" s="218"/>
      <c r="E82" s="218"/>
      <c r="F82" s="218"/>
      <c r="G82" s="218"/>
      <c r="H82" s="218"/>
      <c r="I82" s="218"/>
      <c r="J82" s="218"/>
      <c r="K82" s="218"/>
      <c r="L82" s="219"/>
    </row>
    <row r="83" spans="2:12" x14ac:dyDescent="0.3">
      <c r="B83" s="220" t="s">
        <v>3</v>
      </c>
      <c r="C83" s="221" t="s">
        <v>4</v>
      </c>
      <c r="D83" s="221" t="s">
        <v>5</v>
      </c>
      <c r="E83" s="221"/>
      <c r="F83" s="221" t="s">
        <v>6</v>
      </c>
      <c r="G83" s="221"/>
      <c r="H83" s="221" t="s">
        <v>7</v>
      </c>
      <c r="I83" s="221"/>
      <c r="J83" s="221"/>
      <c r="K83" s="221"/>
      <c r="L83" s="222"/>
    </row>
    <row r="84" spans="2:12" x14ac:dyDescent="0.3">
      <c r="B84" s="220"/>
      <c r="C84" s="221"/>
      <c r="D84" s="6" t="s">
        <v>1</v>
      </c>
      <c r="E84" s="6" t="s">
        <v>2</v>
      </c>
      <c r="F84" s="38" t="s">
        <v>1</v>
      </c>
      <c r="G84" s="39" t="s">
        <v>2</v>
      </c>
      <c r="H84" s="221"/>
      <c r="I84" s="221"/>
      <c r="J84" s="221"/>
      <c r="K84" s="221"/>
      <c r="L84" s="222"/>
    </row>
    <row r="85" spans="2:12" ht="16.5" customHeight="1" x14ac:dyDescent="0.3">
      <c r="B85" s="187" t="s">
        <v>775</v>
      </c>
      <c r="C85" s="9" t="s">
        <v>13</v>
      </c>
      <c r="D85" s="15">
        <f t="shared" ref="D85:D103" si="9">E85*0.65</f>
        <v>32.5</v>
      </c>
      <c r="E85" s="9">
        <v>50</v>
      </c>
      <c r="F85" s="12">
        <f t="shared" ref="F85:F103" si="10">D85*D$2</f>
        <v>0</v>
      </c>
      <c r="G85" s="12">
        <f t="shared" ref="G85:G103" si="11">E85*D$3</f>
        <v>0</v>
      </c>
      <c r="H85" s="193" t="s">
        <v>48</v>
      </c>
      <c r="I85" s="194"/>
      <c r="J85" s="194"/>
      <c r="K85" s="194"/>
      <c r="L85" s="195"/>
    </row>
    <row r="86" spans="2:12" ht="16.5" customHeight="1" x14ac:dyDescent="0.3">
      <c r="B86" s="187"/>
      <c r="C86" s="9" t="s">
        <v>31</v>
      </c>
      <c r="D86" s="15">
        <f t="shared" si="9"/>
        <v>1.625</v>
      </c>
      <c r="E86" s="9">
        <v>2.5</v>
      </c>
      <c r="F86" s="12">
        <f t="shared" si="10"/>
        <v>0</v>
      </c>
      <c r="G86" s="12">
        <f t="shared" si="11"/>
        <v>0</v>
      </c>
      <c r="H86" s="196"/>
      <c r="I86" s="197"/>
      <c r="J86" s="197"/>
      <c r="K86" s="197"/>
      <c r="L86" s="198"/>
    </row>
    <row r="87" spans="2:12" ht="16.5" customHeight="1" x14ac:dyDescent="0.3">
      <c r="B87" s="225" t="s">
        <v>342</v>
      </c>
      <c r="C87" s="14" t="s">
        <v>220</v>
      </c>
      <c r="D87" s="15">
        <f t="shared" si="9"/>
        <v>13</v>
      </c>
      <c r="E87" s="11">
        <v>20</v>
      </c>
      <c r="F87" s="12">
        <f t="shared" si="10"/>
        <v>0</v>
      </c>
      <c r="G87" s="12">
        <f t="shared" si="11"/>
        <v>0</v>
      </c>
      <c r="H87" s="202" t="s">
        <v>1098</v>
      </c>
      <c r="I87" s="203"/>
      <c r="J87" s="203"/>
      <c r="K87" s="203"/>
      <c r="L87" s="204"/>
    </row>
    <row r="88" spans="2:12" ht="16.5" customHeight="1" x14ac:dyDescent="0.3">
      <c r="B88" s="226"/>
      <c r="C88" s="14" t="s">
        <v>17</v>
      </c>
      <c r="D88" s="15">
        <f t="shared" si="9"/>
        <v>1.3</v>
      </c>
      <c r="E88" s="11">
        <v>2</v>
      </c>
      <c r="F88" s="12">
        <f t="shared" si="10"/>
        <v>0</v>
      </c>
      <c r="G88" s="12">
        <f t="shared" si="11"/>
        <v>0</v>
      </c>
      <c r="H88" s="205"/>
      <c r="I88" s="206"/>
      <c r="J88" s="206"/>
      <c r="K88" s="206"/>
      <c r="L88" s="207"/>
    </row>
    <row r="89" spans="2:12" ht="16.5" customHeight="1" x14ac:dyDescent="0.3">
      <c r="B89" s="226"/>
      <c r="C89" s="14" t="s">
        <v>16</v>
      </c>
      <c r="D89" s="15">
        <f t="shared" si="9"/>
        <v>1.3</v>
      </c>
      <c r="E89" s="11">
        <v>2</v>
      </c>
      <c r="F89" s="12">
        <f t="shared" si="10"/>
        <v>0</v>
      </c>
      <c r="G89" s="12">
        <f t="shared" si="11"/>
        <v>0</v>
      </c>
      <c r="H89" s="205"/>
      <c r="I89" s="206"/>
      <c r="J89" s="206"/>
      <c r="K89" s="206"/>
      <c r="L89" s="207"/>
    </row>
    <row r="90" spans="2:12" ht="17.25" customHeight="1" x14ac:dyDescent="0.3">
      <c r="B90" s="226"/>
      <c r="C90" s="14" t="s">
        <v>24</v>
      </c>
      <c r="D90" s="15">
        <f t="shared" si="9"/>
        <v>0.32500000000000001</v>
      </c>
      <c r="E90" s="11">
        <v>0.5</v>
      </c>
      <c r="F90" s="12">
        <f t="shared" si="10"/>
        <v>0</v>
      </c>
      <c r="G90" s="12">
        <f t="shared" si="11"/>
        <v>0</v>
      </c>
      <c r="H90" s="205"/>
      <c r="I90" s="206"/>
      <c r="J90" s="206"/>
      <c r="K90" s="206"/>
      <c r="L90" s="207"/>
    </row>
    <row r="91" spans="2:12" ht="17.25" customHeight="1" x14ac:dyDescent="0.3">
      <c r="B91" s="226"/>
      <c r="C91" s="14" t="s">
        <v>19</v>
      </c>
      <c r="D91" s="15">
        <f t="shared" si="9"/>
        <v>0.32500000000000001</v>
      </c>
      <c r="E91" s="11">
        <v>0.5</v>
      </c>
      <c r="F91" s="12">
        <f t="shared" si="10"/>
        <v>0</v>
      </c>
      <c r="G91" s="12">
        <f t="shared" si="11"/>
        <v>0</v>
      </c>
      <c r="H91" s="205"/>
      <c r="I91" s="206"/>
      <c r="J91" s="206"/>
      <c r="K91" s="206"/>
      <c r="L91" s="207"/>
    </row>
    <row r="92" spans="2:12" ht="17.25" customHeight="1" x14ac:dyDescent="0.3">
      <c r="B92" s="227"/>
      <c r="C92" s="14" t="s">
        <v>20</v>
      </c>
      <c r="D92" s="15">
        <f t="shared" si="9"/>
        <v>0.65</v>
      </c>
      <c r="E92" s="11">
        <v>1</v>
      </c>
      <c r="F92" s="12">
        <f t="shared" si="10"/>
        <v>0</v>
      </c>
      <c r="G92" s="12">
        <f t="shared" si="11"/>
        <v>0</v>
      </c>
      <c r="H92" s="270"/>
      <c r="I92" s="271"/>
      <c r="J92" s="271"/>
      <c r="K92" s="271"/>
      <c r="L92" s="272"/>
    </row>
    <row r="93" spans="2:12" ht="16.5" customHeight="1" x14ac:dyDescent="0.3">
      <c r="B93" s="287" t="s">
        <v>4595</v>
      </c>
      <c r="C93" s="9" t="s">
        <v>297</v>
      </c>
      <c r="D93" s="12">
        <f t="shared" si="9"/>
        <v>26</v>
      </c>
      <c r="E93" s="11">
        <v>40</v>
      </c>
      <c r="F93" s="12">
        <f t="shared" si="10"/>
        <v>0</v>
      </c>
      <c r="G93" s="12">
        <f t="shared" si="11"/>
        <v>0</v>
      </c>
      <c r="H93" s="202" t="s">
        <v>4596</v>
      </c>
      <c r="I93" s="203"/>
      <c r="J93" s="203"/>
      <c r="K93" s="203"/>
      <c r="L93" s="204"/>
    </row>
    <row r="94" spans="2:12" ht="16.5" customHeight="1" x14ac:dyDescent="0.3">
      <c r="B94" s="288"/>
      <c r="C94" s="9" t="s">
        <v>1097</v>
      </c>
      <c r="D94" s="12">
        <f t="shared" si="9"/>
        <v>6.5</v>
      </c>
      <c r="E94" s="11">
        <v>10</v>
      </c>
      <c r="F94" s="12">
        <f t="shared" si="10"/>
        <v>0</v>
      </c>
      <c r="G94" s="12">
        <f t="shared" si="11"/>
        <v>0</v>
      </c>
      <c r="H94" s="205"/>
      <c r="I94" s="206"/>
      <c r="J94" s="206"/>
      <c r="K94" s="206"/>
      <c r="L94" s="207"/>
    </row>
    <row r="95" spans="2:12" ht="16.5" customHeight="1" x14ac:dyDescent="0.3">
      <c r="B95" s="288"/>
      <c r="C95" s="9" t="s">
        <v>24</v>
      </c>
      <c r="D95" s="31">
        <f t="shared" si="9"/>
        <v>0.32500000000000001</v>
      </c>
      <c r="E95" s="11">
        <v>0.5</v>
      </c>
      <c r="F95" s="1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ht="16.5" customHeight="1" x14ac:dyDescent="0.3">
      <c r="B96" s="289"/>
      <c r="C96" s="9" t="s">
        <v>25</v>
      </c>
      <c r="D96" s="31">
        <f t="shared" si="9"/>
        <v>0.32500000000000001</v>
      </c>
      <c r="E96" s="11">
        <v>0.5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ht="16.5" customHeight="1" x14ac:dyDescent="0.3">
      <c r="B97" s="187" t="s">
        <v>862</v>
      </c>
      <c r="C97" s="9" t="s">
        <v>92</v>
      </c>
      <c r="D97" s="15">
        <f t="shared" si="9"/>
        <v>19.5</v>
      </c>
      <c r="E97" s="9">
        <v>30</v>
      </c>
      <c r="F97" s="12">
        <f t="shared" si="10"/>
        <v>0</v>
      </c>
      <c r="G97" s="12">
        <f t="shared" si="11"/>
        <v>0</v>
      </c>
      <c r="H97" s="208" t="s">
        <v>1096</v>
      </c>
      <c r="I97" s="209"/>
      <c r="J97" s="209"/>
      <c r="K97" s="209"/>
      <c r="L97" s="210"/>
    </row>
    <row r="98" spans="2:12" ht="16.5" customHeight="1" x14ac:dyDescent="0.3">
      <c r="B98" s="187"/>
      <c r="C98" s="9" t="s">
        <v>24</v>
      </c>
      <c r="D98" s="15">
        <f t="shared" si="9"/>
        <v>0.65</v>
      </c>
      <c r="E98" s="9">
        <v>1</v>
      </c>
      <c r="F98" s="12">
        <f t="shared" si="10"/>
        <v>0</v>
      </c>
      <c r="G98" s="12">
        <f t="shared" si="11"/>
        <v>0</v>
      </c>
      <c r="H98" s="211"/>
      <c r="I98" s="212"/>
      <c r="J98" s="212"/>
      <c r="K98" s="212"/>
      <c r="L98" s="213"/>
    </row>
    <row r="99" spans="2:12" ht="16.5" customHeight="1" x14ac:dyDescent="0.3">
      <c r="B99" s="187"/>
      <c r="C99" s="9" t="s">
        <v>93</v>
      </c>
      <c r="D99" s="15">
        <f t="shared" si="9"/>
        <v>0.65</v>
      </c>
      <c r="E99" s="9">
        <v>1</v>
      </c>
      <c r="F99" s="12">
        <f t="shared" si="10"/>
        <v>0</v>
      </c>
      <c r="G99" s="12">
        <f t="shared" si="11"/>
        <v>0</v>
      </c>
      <c r="H99" s="211"/>
      <c r="I99" s="212"/>
      <c r="J99" s="212"/>
      <c r="K99" s="212"/>
      <c r="L99" s="213"/>
    </row>
    <row r="100" spans="2:12" ht="16.5" customHeight="1" x14ac:dyDescent="0.3">
      <c r="B100" s="187"/>
      <c r="C100" s="9" t="s">
        <v>19</v>
      </c>
      <c r="D100" s="15">
        <f t="shared" si="9"/>
        <v>0.32500000000000001</v>
      </c>
      <c r="E100" s="9">
        <v>0.5</v>
      </c>
      <c r="F100" s="12">
        <f t="shared" si="10"/>
        <v>0</v>
      </c>
      <c r="G100" s="12">
        <f t="shared" si="11"/>
        <v>0</v>
      </c>
      <c r="H100" s="211"/>
      <c r="I100" s="212"/>
      <c r="J100" s="212"/>
      <c r="K100" s="212"/>
      <c r="L100" s="213"/>
    </row>
    <row r="101" spans="2:12" ht="16.5" customHeight="1" x14ac:dyDescent="0.3">
      <c r="B101" s="187"/>
      <c r="C101" s="9" t="s">
        <v>39</v>
      </c>
      <c r="D101" s="15">
        <f t="shared" si="9"/>
        <v>0.32500000000000001</v>
      </c>
      <c r="E101" s="9">
        <v>0.5</v>
      </c>
      <c r="F101" s="12">
        <f t="shared" si="10"/>
        <v>0</v>
      </c>
      <c r="G101" s="12">
        <f t="shared" si="11"/>
        <v>0</v>
      </c>
      <c r="H101" s="211"/>
      <c r="I101" s="212"/>
      <c r="J101" s="212"/>
      <c r="K101" s="212"/>
      <c r="L101" s="213"/>
    </row>
    <row r="102" spans="2:12" ht="16.5" customHeight="1" x14ac:dyDescent="0.3">
      <c r="B102" s="187"/>
      <c r="C102" s="9" t="s">
        <v>53</v>
      </c>
      <c r="D102" s="15">
        <f t="shared" si="9"/>
        <v>0.13</v>
      </c>
      <c r="E102" s="9">
        <v>0.2</v>
      </c>
      <c r="F102" s="12">
        <f t="shared" si="10"/>
        <v>0</v>
      </c>
      <c r="G102" s="12">
        <f t="shared" si="11"/>
        <v>0</v>
      </c>
      <c r="H102" s="214"/>
      <c r="I102" s="215"/>
      <c r="J102" s="215"/>
      <c r="K102" s="215"/>
      <c r="L102" s="216"/>
    </row>
    <row r="103" spans="2:12" ht="16.5" customHeight="1" thickBot="1" x14ac:dyDescent="0.35">
      <c r="B103" s="30" t="s">
        <v>800</v>
      </c>
      <c r="C103" s="21" t="s">
        <v>264</v>
      </c>
      <c r="D103" s="28">
        <f t="shared" si="9"/>
        <v>13</v>
      </c>
      <c r="E103" s="53">
        <v>20</v>
      </c>
      <c r="F103" s="24">
        <f t="shared" si="10"/>
        <v>0</v>
      </c>
      <c r="G103" s="24">
        <f t="shared" si="11"/>
        <v>0</v>
      </c>
      <c r="H103" s="228" t="s">
        <v>265</v>
      </c>
      <c r="I103" s="229"/>
      <c r="J103" s="229"/>
      <c r="K103" s="229"/>
      <c r="L103" s="230"/>
    </row>
    <row r="104" spans="2:12" ht="72" customHeight="1" thickTop="1" x14ac:dyDescent="0.3">
      <c r="B104" s="190"/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</row>
    <row r="105" spans="2:12" ht="17.25" thickBot="1" x14ac:dyDescent="0.35"/>
    <row r="106" spans="2:12" ht="20.25" thickTop="1" x14ac:dyDescent="0.3">
      <c r="B106" s="217" t="s">
        <v>1095</v>
      </c>
      <c r="C106" s="218"/>
      <c r="D106" s="218"/>
      <c r="E106" s="218"/>
      <c r="F106" s="218"/>
      <c r="G106" s="218"/>
      <c r="H106" s="218"/>
      <c r="I106" s="218"/>
      <c r="J106" s="218"/>
      <c r="K106" s="218"/>
      <c r="L106" s="219"/>
    </row>
    <row r="107" spans="2:12" x14ac:dyDescent="0.3">
      <c r="B107" s="220" t="s">
        <v>3</v>
      </c>
      <c r="C107" s="221" t="s">
        <v>4</v>
      </c>
      <c r="D107" s="221" t="s">
        <v>5</v>
      </c>
      <c r="E107" s="221"/>
      <c r="F107" s="221" t="s">
        <v>6</v>
      </c>
      <c r="G107" s="221"/>
      <c r="H107" s="221" t="s">
        <v>7</v>
      </c>
      <c r="I107" s="221"/>
      <c r="J107" s="221"/>
      <c r="K107" s="221"/>
      <c r="L107" s="222"/>
    </row>
    <row r="108" spans="2:12" x14ac:dyDescent="0.3">
      <c r="B108" s="220"/>
      <c r="C108" s="221"/>
      <c r="D108" s="6" t="s">
        <v>1</v>
      </c>
      <c r="E108" s="6" t="s">
        <v>2</v>
      </c>
      <c r="F108" s="38" t="s">
        <v>1</v>
      </c>
      <c r="G108" s="39" t="s">
        <v>2</v>
      </c>
      <c r="H108" s="221"/>
      <c r="I108" s="221"/>
      <c r="J108" s="221"/>
      <c r="K108" s="221"/>
      <c r="L108" s="222"/>
    </row>
    <row r="109" spans="2:12" ht="16.5" customHeight="1" x14ac:dyDescent="0.3">
      <c r="B109" s="225" t="s">
        <v>4597</v>
      </c>
      <c r="C109" s="9" t="s">
        <v>13</v>
      </c>
      <c r="D109" s="31">
        <f t="shared" ref="D109:D129" si="12">E109*0.65</f>
        <v>35.75</v>
      </c>
      <c r="E109" s="9">
        <v>55</v>
      </c>
      <c r="F109" s="12">
        <f t="shared" ref="F109:F129" si="13">D109*D$2</f>
        <v>0</v>
      </c>
      <c r="G109" s="12">
        <f t="shared" ref="G109:G129" si="14">E109*D$3</f>
        <v>0</v>
      </c>
      <c r="H109" s="223" t="s">
        <v>1094</v>
      </c>
      <c r="I109" s="223"/>
      <c r="J109" s="223"/>
      <c r="K109" s="223"/>
      <c r="L109" s="224"/>
    </row>
    <row r="110" spans="2:12" ht="17.25" customHeight="1" x14ac:dyDescent="0.3">
      <c r="B110" s="226"/>
      <c r="C110" s="9" t="s">
        <v>84</v>
      </c>
      <c r="D110" s="12">
        <f t="shared" si="12"/>
        <v>19.5</v>
      </c>
      <c r="E110" s="9">
        <v>30</v>
      </c>
      <c r="F110" s="12">
        <f t="shared" si="13"/>
        <v>0</v>
      </c>
      <c r="G110" s="12">
        <f t="shared" si="14"/>
        <v>0</v>
      </c>
      <c r="H110" s="223"/>
      <c r="I110" s="223"/>
      <c r="J110" s="223"/>
      <c r="K110" s="223"/>
      <c r="L110" s="224"/>
    </row>
    <row r="111" spans="2:12" ht="17.25" customHeight="1" x14ac:dyDescent="0.3">
      <c r="B111" s="226"/>
      <c r="C111" s="9" t="s">
        <v>400</v>
      </c>
      <c r="D111" s="12">
        <f t="shared" si="12"/>
        <v>13</v>
      </c>
      <c r="E111" s="9">
        <v>20</v>
      </c>
      <c r="F111" s="12">
        <f t="shared" si="13"/>
        <v>0</v>
      </c>
      <c r="G111" s="12">
        <f t="shared" si="14"/>
        <v>0</v>
      </c>
      <c r="H111" s="223"/>
      <c r="I111" s="223"/>
      <c r="J111" s="223"/>
      <c r="K111" s="223"/>
      <c r="L111" s="224"/>
    </row>
    <row r="112" spans="2:12" ht="17.25" customHeight="1" x14ac:dyDescent="0.3">
      <c r="B112" s="226"/>
      <c r="C112" s="9" t="s">
        <v>40</v>
      </c>
      <c r="D112" s="31">
        <f t="shared" si="12"/>
        <v>3.25</v>
      </c>
      <c r="E112" s="9">
        <v>5</v>
      </c>
      <c r="F112" s="12">
        <f t="shared" si="13"/>
        <v>0</v>
      </c>
      <c r="G112" s="12">
        <f t="shared" si="14"/>
        <v>0</v>
      </c>
      <c r="H112" s="223"/>
      <c r="I112" s="223"/>
      <c r="J112" s="223"/>
      <c r="K112" s="223"/>
      <c r="L112" s="224"/>
    </row>
    <row r="113" spans="2:12" ht="17.25" customHeight="1" x14ac:dyDescent="0.3">
      <c r="B113" s="226"/>
      <c r="C113" s="9" t="s">
        <v>22</v>
      </c>
      <c r="D113" s="31">
        <f t="shared" si="12"/>
        <v>3.25</v>
      </c>
      <c r="E113" s="9">
        <v>5</v>
      </c>
      <c r="F113" s="12">
        <f t="shared" si="13"/>
        <v>0</v>
      </c>
      <c r="G113" s="12">
        <f t="shared" si="14"/>
        <v>0</v>
      </c>
      <c r="H113" s="223"/>
      <c r="I113" s="223"/>
      <c r="J113" s="223"/>
      <c r="K113" s="223"/>
      <c r="L113" s="224"/>
    </row>
    <row r="114" spans="2:12" ht="17.25" customHeight="1" x14ac:dyDescent="0.3">
      <c r="B114" s="226"/>
      <c r="C114" s="9" t="s">
        <v>90</v>
      </c>
      <c r="D114" s="32">
        <f t="shared" si="12"/>
        <v>1.9500000000000002</v>
      </c>
      <c r="E114" s="9">
        <v>3</v>
      </c>
      <c r="F114" s="12">
        <f t="shared" si="13"/>
        <v>0</v>
      </c>
      <c r="G114" s="12">
        <f t="shared" si="14"/>
        <v>0</v>
      </c>
      <c r="H114" s="223"/>
      <c r="I114" s="223"/>
      <c r="J114" s="223"/>
      <c r="K114" s="223"/>
      <c r="L114" s="224"/>
    </row>
    <row r="115" spans="2:12" ht="17.25" customHeight="1" x14ac:dyDescent="0.3">
      <c r="B115" s="226"/>
      <c r="C115" s="9" t="s">
        <v>1093</v>
      </c>
      <c r="D115" s="12">
        <f t="shared" si="12"/>
        <v>1.3</v>
      </c>
      <c r="E115" s="9">
        <v>2</v>
      </c>
      <c r="F115" s="12">
        <f t="shared" si="13"/>
        <v>0</v>
      </c>
      <c r="G115" s="12">
        <f t="shared" si="14"/>
        <v>0</v>
      </c>
      <c r="H115" s="223"/>
      <c r="I115" s="223"/>
      <c r="J115" s="223"/>
      <c r="K115" s="223"/>
      <c r="L115" s="224"/>
    </row>
    <row r="116" spans="2:12" ht="17.25" customHeight="1" x14ac:dyDescent="0.3">
      <c r="B116" s="226"/>
      <c r="C116" s="9" t="s">
        <v>39</v>
      </c>
      <c r="D116" s="31">
        <f t="shared" si="12"/>
        <v>0.32500000000000001</v>
      </c>
      <c r="E116" s="9">
        <v>0.5</v>
      </c>
      <c r="F116" s="12">
        <f t="shared" si="13"/>
        <v>0</v>
      </c>
      <c r="G116" s="12">
        <f t="shared" si="14"/>
        <v>0</v>
      </c>
      <c r="H116" s="223"/>
      <c r="I116" s="223"/>
      <c r="J116" s="223"/>
      <c r="K116" s="223"/>
      <c r="L116" s="224"/>
    </row>
    <row r="117" spans="2:12" ht="17.25" customHeight="1" x14ac:dyDescent="0.3">
      <c r="B117" s="226"/>
      <c r="C117" s="9" t="s">
        <v>52</v>
      </c>
      <c r="D117" s="31">
        <f t="shared" si="12"/>
        <v>0.32500000000000001</v>
      </c>
      <c r="E117" s="9">
        <v>0.5</v>
      </c>
      <c r="F117" s="12">
        <f t="shared" si="13"/>
        <v>0</v>
      </c>
      <c r="G117" s="12">
        <f t="shared" si="14"/>
        <v>0</v>
      </c>
      <c r="H117" s="223"/>
      <c r="I117" s="223"/>
      <c r="J117" s="223"/>
      <c r="K117" s="223"/>
      <c r="L117" s="224"/>
    </row>
    <row r="118" spans="2:12" ht="17.25" customHeight="1" x14ac:dyDescent="0.3">
      <c r="B118" s="226"/>
      <c r="C118" s="9" t="s">
        <v>1092</v>
      </c>
      <c r="D118" s="31">
        <f t="shared" si="12"/>
        <v>0.65</v>
      </c>
      <c r="E118" s="9">
        <v>1</v>
      </c>
      <c r="F118" s="12">
        <f t="shared" si="13"/>
        <v>0</v>
      </c>
      <c r="G118" s="12">
        <f t="shared" si="14"/>
        <v>0</v>
      </c>
      <c r="H118" s="223"/>
      <c r="I118" s="223"/>
      <c r="J118" s="223"/>
      <c r="K118" s="223"/>
      <c r="L118" s="224"/>
    </row>
    <row r="119" spans="2:12" ht="17.25" customHeight="1" x14ac:dyDescent="0.3">
      <c r="B119" s="227"/>
      <c r="C119" s="9" t="s">
        <v>25</v>
      </c>
      <c r="D119" s="31">
        <f t="shared" si="12"/>
        <v>0.97500000000000009</v>
      </c>
      <c r="E119" s="9">
        <v>1.5</v>
      </c>
      <c r="F119" s="12">
        <f t="shared" si="13"/>
        <v>0</v>
      </c>
      <c r="G119" s="12">
        <f t="shared" si="14"/>
        <v>0</v>
      </c>
      <c r="H119" s="223"/>
      <c r="I119" s="223"/>
      <c r="J119" s="223"/>
      <c r="K119" s="223"/>
      <c r="L119" s="224"/>
    </row>
    <row r="120" spans="2:12" ht="16.5" customHeight="1" x14ac:dyDescent="0.3">
      <c r="B120" s="187" t="s">
        <v>1091</v>
      </c>
      <c r="C120" s="9" t="s">
        <v>70</v>
      </c>
      <c r="D120" s="19">
        <f t="shared" si="12"/>
        <v>13</v>
      </c>
      <c r="E120" s="9">
        <v>20</v>
      </c>
      <c r="F120" s="12">
        <f t="shared" si="13"/>
        <v>0</v>
      </c>
      <c r="G120" s="12">
        <f t="shared" si="14"/>
        <v>0</v>
      </c>
      <c r="H120" s="223" t="s">
        <v>1090</v>
      </c>
      <c r="I120" s="223"/>
      <c r="J120" s="223"/>
      <c r="K120" s="223"/>
      <c r="L120" s="224"/>
    </row>
    <row r="121" spans="2:12" ht="16.5" customHeight="1" x14ac:dyDescent="0.3">
      <c r="B121" s="187"/>
      <c r="C121" s="9" t="s">
        <v>188</v>
      </c>
      <c r="D121" s="15">
        <f t="shared" si="12"/>
        <v>1.3</v>
      </c>
      <c r="E121" s="9">
        <v>2</v>
      </c>
      <c r="F121" s="12">
        <f t="shared" si="13"/>
        <v>0</v>
      </c>
      <c r="G121" s="12">
        <f t="shared" si="14"/>
        <v>0</v>
      </c>
      <c r="H121" s="223"/>
      <c r="I121" s="223"/>
      <c r="J121" s="223"/>
      <c r="K121" s="223"/>
      <c r="L121" s="224"/>
    </row>
    <row r="122" spans="2:12" ht="16.5" customHeight="1" x14ac:dyDescent="0.3">
      <c r="B122" s="187"/>
      <c r="C122" s="9" t="s">
        <v>16</v>
      </c>
      <c r="D122" s="15">
        <f t="shared" si="12"/>
        <v>1.9500000000000002</v>
      </c>
      <c r="E122" s="9">
        <v>3</v>
      </c>
      <c r="F122" s="12">
        <f t="shared" si="13"/>
        <v>0</v>
      </c>
      <c r="G122" s="12">
        <f t="shared" si="14"/>
        <v>0</v>
      </c>
      <c r="H122" s="223"/>
      <c r="I122" s="223"/>
      <c r="J122" s="223"/>
      <c r="K122" s="223"/>
      <c r="L122" s="224"/>
    </row>
    <row r="123" spans="2:12" ht="16.5" customHeight="1" x14ac:dyDescent="0.3">
      <c r="B123" s="187"/>
      <c r="C123" s="9" t="s">
        <v>19</v>
      </c>
      <c r="D123" s="15">
        <f t="shared" si="12"/>
        <v>0.32500000000000001</v>
      </c>
      <c r="E123" s="9">
        <v>0.5</v>
      </c>
      <c r="F123" s="12">
        <f t="shared" si="13"/>
        <v>0</v>
      </c>
      <c r="G123" s="12">
        <f t="shared" si="14"/>
        <v>0</v>
      </c>
      <c r="H123" s="223"/>
      <c r="I123" s="223"/>
      <c r="J123" s="223"/>
      <c r="K123" s="223"/>
      <c r="L123" s="224"/>
    </row>
    <row r="124" spans="2:12" ht="16.5" customHeight="1" x14ac:dyDescent="0.3">
      <c r="B124" s="187"/>
      <c r="C124" s="9" t="s">
        <v>27</v>
      </c>
      <c r="D124" s="15">
        <f t="shared" si="12"/>
        <v>0.32500000000000001</v>
      </c>
      <c r="E124" s="9">
        <v>0.5</v>
      </c>
      <c r="F124" s="12">
        <f t="shared" si="13"/>
        <v>0</v>
      </c>
      <c r="G124" s="12">
        <f t="shared" si="14"/>
        <v>0</v>
      </c>
      <c r="H124" s="223"/>
      <c r="I124" s="223"/>
      <c r="J124" s="223"/>
      <c r="K124" s="223"/>
      <c r="L124" s="224"/>
    </row>
    <row r="125" spans="2:12" ht="16.5" customHeight="1" x14ac:dyDescent="0.3">
      <c r="B125" s="225" t="s">
        <v>1089</v>
      </c>
      <c r="C125" s="9" t="s">
        <v>26</v>
      </c>
      <c r="D125" s="19">
        <f t="shared" si="12"/>
        <v>13</v>
      </c>
      <c r="E125" s="9">
        <v>20</v>
      </c>
      <c r="F125" s="12">
        <f t="shared" si="13"/>
        <v>0</v>
      </c>
      <c r="G125" s="12">
        <f t="shared" si="14"/>
        <v>0</v>
      </c>
      <c r="H125" s="202" t="s">
        <v>32</v>
      </c>
      <c r="I125" s="203"/>
      <c r="J125" s="203"/>
      <c r="K125" s="203"/>
      <c r="L125" s="204"/>
    </row>
    <row r="126" spans="2:12" ht="16.5" customHeight="1" x14ac:dyDescent="0.3">
      <c r="B126" s="226"/>
      <c r="C126" s="9" t="s">
        <v>27</v>
      </c>
      <c r="D126" s="19">
        <f t="shared" si="12"/>
        <v>1.9500000000000002</v>
      </c>
      <c r="E126" s="9">
        <v>3</v>
      </c>
      <c r="F126" s="12">
        <f t="shared" si="13"/>
        <v>0</v>
      </c>
      <c r="G126" s="12">
        <f t="shared" si="14"/>
        <v>0</v>
      </c>
      <c r="H126" s="205"/>
      <c r="I126" s="206"/>
      <c r="J126" s="206"/>
      <c r="K126" s="206"/>
      <c r="L126" s="207"/>
    </row>
    <row r="127" spans="2:12" ht="16.5" customHeight="1" x14ac:dyDescent="0.3">
      <c r="B127" s="226"/>
      <c r="C127" s="9" t="s">
        <v>28</v>
      </c>
      <c r="D127" s="19">
        <f t="shared" si="12"/>
        <v>1.9500000000000002</v>
      </c>
      <c r="E127" s="9">
        <v>3</v>
      </c>
      <c r="F127" s="12">
        <f t="shared" si="13"/>
        <v>0</v>
      </c>
      <c r="G127" s="12">
        <f t="shared" si="14"/>
        <v>0</v>
      </c>
      <c r="H127" s="205"/>
      <c r="I127" s="206"/>
      <c r="J127" s="206"/>
      <c r="K127" s="206"/>
      <c r="L127" s="207"/>
    </row>
    <row r="128" spans="2:12" ht="16.5" customHeight="1" x14ac:dyDescent="0.3">
      <c r="B128" s="227"/>
      <c r="C128" s="9" t="s">
        <v>19</v>
      </c>
      <c r="D128" s="15">
        <f t="shared" si="12"/>
        <v>0.32500000000000001</v>
      </c>
      <c r="E128" s="9">
        <v>0.5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ht="16.5" customHeight="1" thickBot="1" x14ac:dyDescent="0.35">
      <c r="B129" s="30" t="s">
        <v>784</v>
      </c>
      <c r="C129" s="21" t="s">
        <v>35</v>
      </c>
      <c r="D129" s="28">
        <f t="shared" si="12"/>
        <v>13</v>
      </c>
      <c r="E129" s="23">
        <v>20</v>
      </c>
      <c r="F129" s="24">
        <f t="shared" si="13"/>
        <v>0</v>
      </c>
      <c r="G129" s="24">
        <f t="shared" si="14"/>
        <v>0</v>
      </c>
      <c r="H129" s="188" t="s">
        <v>36</v>
      </c>
      <c r="I129" s="188"/>
      <c r="J129" s="188"/>
      <c r="K129" s="188"/>
      <c r="L129" s="189"/>
    </row>
    <row r="130" spans="2:12" ht="72" customHeight="1" thickTop="1" x14ac:dyDescent="0.3">
      <c r="B130" s="190"/>
      <c r="C130" s="190"/>
      <c r="D130" s="190"/>
      <c r="E130" s="190"/>
      <c r="F130" s="190"/>
      <c r="G130" s="190"/>
      <c r="H130" s="190"/>
      <c r="I130" s="190"/>
      <c r="J130" s="190"/>
      <c r="K130" s="190"/>
      <c r="L130" s="190"/>
    </row>
  </sheetData>
  <mergeCells count="80">
    <mergeCell ref="B75:B78"/>
    <mergeCell ref="H75:L78"/>
    <mergeCell ref="B93:B96"/>
    <mergeCell ref="H93:L96"/>
    <mergeCell ref="B107:B108"/>
    <mergeCell ref="C107:C108"/>
    <mergeCell ref="B65:B72"/>
    <mergeCell ref="H65:L72"/>
    <mergeCell ref="B73:B74"/>
    <mergeCell ref="H73:L74"/>
    <mergeCell ref="H129:L129"/>
    <mergeCell ref="B106:L106"/>
    <mergeCell ref="B87:B92"/>
    <mergeCell ref="H87:L92"/>
    <mergeCell ref="B97:B102"/>
    <mergeCell ref="H97:L102"/>
    <mergeCell ref="D107:E107"/>
    <mergeCell ref="F107:G107"/>
    <mergeCell ref="H107:L108"/>
    <mergeCell ref="H103:L103"/>
    <mergeCell ref="B104:L104"/>
    <mergeCell ref="H120:L124"/>
    <mergeCell ref="B130:L130"/>
    <mergeCell ref="H79:L79"/>
    <mergeCell ref="B80:L80"/>
    <mergeCell ref="B82:L82"/>
    <mergeCell ref="B83:B84"/>
    <mergeCell ref="C83:C84"/>
    <mergeCell ref="D83:E83"/>
    <mergeCell ref="F83:G83"/>
    <mergeCell ref="H83:L84"/>
    <mergeCell ref="H85:L86"/>
    <mergeCell ref="B85:B86"/>
    <mergeCell ref="B120:B124"/>
    <mergeCell ref="B125:B128"/>
    <mergeCell ref="H125:L128"/>
    <mergeCell ref="B109:B119"/>
    <mergeCell ref="H109:L119"/>
    <mergeCell ref="B61:L61"/>
    <mergeCell ref="B62:B63"/>
    <mergeCell ref="C62:C63"/>
    <mergeCell ref="D62:E62"/>
    <mergeCell ref="F62:G62"/>
    <mergeCell ref="H62:L63"/>
    <mergeCell ref="B41:B51"/>
    <mergeCell ref="H41:L51"/>
    <mergeCell ref="B52:B57"/>
    <mergeCell ref="H58:L58"/>
    <mergeCell ref="B59:L59"/>
    <mergeCell ref="H64:L64"/>
    <mergeCell ref="B20:B24"/>
    <mergeCell ref="H25:L25"/>
    <mergeCell ref="B26:L26"/>
    <mergeCell ref="B28:L28"/>
    <mergeCell ref="H20:L24"/>
    <mergeCell ref="B29:B30"/>
    <mergeCell ref="C29:C30"/>
    <mergeCell ref="D29:E29"/>
    <mergeCell ref="F29:G29"/>
    <mergeCell ref="H29:L30"/>
    <mergeCell ref="B31:B32"/>
    <mergeCell ref="H31:L32"/>
    <mergeCell ref="H52:L57"/>
    <mergeCell ref="B33:B40"/>
    <mergeCell ref="H33:L40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6"/>
    <mergeCell ref="H12:L16"/>
    <mergeCell ref="B17:B19"/>
    <mergeCell ref="H17:L19"/>
  </mergeCells>
  <phoneticPr fontId="2" type="noConversion"/>
  <printOptions horizontalCentered="1"/>
  <pageMargins left="0.23622047244094491" right="0.23622047244094491" top="0" bottom="0.39370078740157483" header="0" footer="0"/>
  <pageSetup paperSize="9" scale="72" fitToHeight="0" orientation="portrait" r:id="rId1"/>
  <rowBreaks count="4" manualBreakCount="4">
    <brk id="26" max="12" man="1"/>
    <brk id="59" max="12" man="1"/>
    <brk id="80" max="12" man="1"/>
    <brk id="104" max="12" man="1"/>
  </rowBreaks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M116"/>
  <sheetViews>
    <sheetView topLeftCell="A47" zoomScaleNormal="100" zoomScaleSheetLayoutView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2:12" ht="16.5" customHeight="1" x14ac:dyDescent="0.3"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</row>
    <row r="6" spans="2:12" ht="16.5" customHeight="1" thickBot="1" x14ac:dyDescent="0.35">
      <c r="B6" s="341"/>
      <c r="C6" s="341"/>
      <c r="D6" s="341"/>
      <c r="E6" s="341"/>
      <c r="F6" s="341"/>
      <c r="G6" s="341"/>
      <c r="H6" s="341"/>
      <c r="I6" s="341"/>
      <c r="J6" s="341"/>
      <c r="K6" s="341"/>
      <c r="L6" s="341"/>
    </row>
    <row r="7" spans="2:12" ht="20.25" thickTop="1" x14ac:dyDescent="0.3">
      <c r="B7" s="217" t="s">
        <v>1111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16" t="s">
        <v>45</v>
      </c>
      <c r="C10" s="9" t="s">
        <v>13</v>
      </c>
      <c r="D10" s="15">
        <f>E10*0.65</f>
        <v>35.75</v>
      </c>
      <c r="E10" s="9">
        <v>55</v>
      </c>
      <c r="F10" s="12">
        <f>D10*D$2</f>
        <v>0</v>
      </c>
      <c r="G10" s="12">
        <f>E10*D$3</f>
        <v>0</v>
      </c>
      <c r="H10" s="223" t="s">
        <v>46</v>
      </c>
      <c r="I10" s="223"/>
      <c r="J10" s="223"/>
      <c r="K10" s="223"/>
      <c r="L10" s="224"/>
    </row>
    <row r="11" spans="2:12" ht="17.25" customHeight="1" x14ac:dyDescent="0.3">
      <c r="B11" s="303" t="s">
        <v>1112</v>
      </c>
      <c r="C11" s="14" t="s">
        <v>35</v>
      </c>
      <c r="D11" s="15">
        <f t="shared" ref="D11:D32" si="0">E11*0.65</f>
        <v>9.75</v>
      </c>
      <c r="E11" s="9">
        <v>15</v>
      </c>
      <c r="F11" s="12">
        <f t="shared" ref="F11:F32" si="1">D11*D$2</f>
        <v>0</v>
      </c>
      <c r="G11" s="12">
        <f t="shared" ref="G11:G32" si="2">E11*D$3</f>
        <v>0</v>
      </c>
      <c r="H11" s="262" t="s">
        <v>1113</v>
      </c>
      <c r="I11" s="262"/>
      <c r="J11" s="262"/>
      <c r="K11" s="262"/>
      <c r="L11" s="263"/>
    </row>
    <row r="12" spans="2:12" ht="17.25" customHeight="1" x14ac:dyDescent="0.3">
      <c r="B12" s="303"/>
      <c r="C12" s="14" t="s">
        <v>431</v>
      </c>
      <c r="D12" s="26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62"/>
      <c r="I12" s="262"/>
      <c r="J12" s="262"/>
      <c r="K12" s="262"/>
      <c r="L12" s="263"/>
    </row>
    <row r="13" spans="2:12" ht="17.25" customHeight="1" x14ac:dyDescent="0.3">
      <c r="B13" s="303"/>
      <c r="C13" s="14" t="s">
        <v>17</v>
      </c>
      <c r="D13" s="15">
        <f t="shared" si="0"/>
        <v>1.3</v>
      </c>
      <c r="E13" s="9">
        <v>2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ht="17.25" customHeight="1" x14ac:dyDescent="0.3">
      <c r="B14" s="303"/>
      <c r="C14" s="14" t="s">
        <v>16</v>
      </c>
      <c r="D14" s="15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ht="17.25" customHeight="1" x14ac:dyDescent="0.3">
      <c r="B15" s="303"/>
      <c r="C15" s="14" t="s">
        <v>24</v>
      </c>
      <c r="D15" s="15">
        <f t="shared" si="0"/>
        <v>0.65</v>
      </c>
      <c r="E15" s="9">
        <v>1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ht="17.25" customHeight="1" x14ac:dyDescent="0.3">
      <c r="B16" s="303"/>
      <c r="C16" s="14" t="s">
        <v>186</v>
      </c>
      <c r="D16" s="15">
        <f t="shared" si="0"/>
        <v>0.65</v>
      </c>
      <c r="E16" s="9">
        <v>1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2:12" ht="17.25" customHeight="1" x14ac:dyDescent="0.3">
      <c r="B17" s="303"/>
      <c r="C17" s="14" t="s">
        <v>19</v>
      </c>
      <c r="D17" s="15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262"/>
      <c r="I17" s="262"/>
      <c r="J17" s="262"/>
      <c r="K17" s="262"/>
      <c r="L17" s="263"/>
    </row>
    <row r="18" spans="2:12" ht="17.25" customHeight="1" x14ac:dyDescent="0.3">
      <c r="B18" s="303"/>
      <c r="C18" s="14" t="s">
        <v>20</v>
      </c>
      <c r="D18" s="15">
        <f t="shared" si="0"/>
        <v>1.3</v>
      </c>
      <c r="E18" s="9">
        <v>2</v>
      </c>
      <c r="F18" s="12">
        <f t="shared" si="1"/>
        <v>0</v>
      </c>
      <c r="G18" s="12">
        <f t="shared" si="2"/>
        <v>0</v>
      </c>
      <c r="H18" s="262"/>
      <c r="I18" s="262"/>
      <c r="J18" s="262"/>
      <c r="K18" s="262"/>
      <c r="L18" s="263"/>
    </row>
    <row r="19" spans="2:12" ht="17.25" customHeight="1" x14ac:dyDescent="0.3">
      <c r="B19" s="302" t="s">
        <v>4592</v>
      </c>
      <c r="C19" s="9" t="s">
        <v>1114</v>
      </c>
      <c r="D19" s="12">
        <f t="shared" si="0"/>
        <v>26</v>
      </c>
      <c r="E19" s="9">
        <v>40</v>
      </c>
      <c r="F19" s="12">
        <f t="shared" si="1"/>
        <v>0</v>
      </c>
      <c r="G19" s="12">
        <f t="shared" si="2"/>
        <v>0</v>
      </c>
      <c r="H19" s="309" t="s">
        <v>1115</v>
      </c>
      <c r="I19" s="309"/>
      <c r="J19" s="309"/>
      <c r="K19" s="309"/>
      <c r="L19" s="310"/>
    </row>
    <row r="20" spans="2:12" ht="17.25" customHeight="1" x14ac:dyDescent="0.3">
      <c r="B20" s="302"/>
      <c r="C20" s="9" t="s">
        <v>15</v>
      </c>
      <c r="D20" s="12">
        <f t="shared" si="0"/>
        <v>6.5</v>
      </c>
      <c r="E20" s="9">
        <v>10</v>
      </c>
      <c r="F20" s="12">
        <f t="shared" si="1"/>
        <v>0</v>
      </c>
      <c r="G20" s="12">
        <f t="shared" si="2"/>
        <v>0</v>
      </c>
      <c r="H20" s="309"/>
      <c r="I20" s="309"/>
      <c r="J20" s="309"/>
      <c r="K20" s="309"/>
      <c r="L20" s="310"/>
    </row>
    <row r="21" spans="2:12" ht="17.25" customHeight="1" x14ac:dyDescent="0.3">
      <c r="B21" s="302"/>
      <c r="C21" s="9" t="s">
        <v>22</v>
      </c>
      <c r="D21" s="31">
        <f t="shared" si="0"/>
        <v>3.25</v>
      </c>
      <c r="E21" s="9">
        <v>5</v>
      </c>
      <c r="F21" s="12">
        <f t="shared" si="1"/>
        <v>0</v>
      </c>
      <c r="G21" s="12">
        <f t="shared" si="2"/>
        <v>0</v>
      </c>
      <c r="H21" s="309"/>
      <c r="I21" s="309"/>
      <c r="J21" s="309"/>
      <c r="K21" s="309"/>
      <c r="L21" s="310"/>
    </row>
    <row r="22" spans="2:12" ht="17.25" customHeight="1" x14ac:dyDescent="0.3">
      <c r="B22" s="302"/>
      <c r="C22" s="9" t="s">
        <v>267</v>
      </c>
      <c r="D22" s="31">
        <f t="shared" si="0"/>
        <v>3.25</v>
      </c>
      <c r="E22" s="9">
        <v>5</v>
      </c>
      <c r="F22" s="12">
        <f t="shared" si="1"/>
        <v>0</v>
      </c>
      <c r="G22" s="12">
        <f t="shared" si="2"/>
        <v>0</v>
      </c>
      <c r="H22" s="309"/>
      <c r="I22" s="309"/>
      <c r="J22" s="309"/>
      <c r="K22" s="309"/>
      <c r="L22" s="310"/>
    </row>
    <row r="23" spans="2:12" ht="17.25" customHeight="1" x14ac:dyDescent="0.3">
      <c r="B23" s="302"/>
      <c r="C23" s="9" t="s">
        <v>27</v>
      </c>
      <c r="D23" s="12">
        <f t="shared" si="0"/>
        <v>1.3</v>
      </c>
      <c r="E23" s="9">
        <v>2</v>
      </c>
      <c r="F23" s="12">
        <f t="shared" si="1"/>
        <v>0</v>
      </c>
      <c r="G23" s="12">
        <f t="shared" si="2"/>
        <v>0</v>
      </c>
      <c r="H23" s="309"/>
      <c r="I23" s="309"/>
      <c r="J23" s="309"/>
      <c r="K23" s="309"/>
      <c r="L23" s="310"/>
    </row>
    <row r="24" spans="2:12" ht="17.25" customHeight="1" x14ac:dyDescent="0.3">
      <c r="B24" s="302"/>
      <c r="C24" s="9" t="s">
        <v>212</v>
      </c>
      <c r="D24" s="12">
        <f t="shared" si="0"/>
        <v>1.3</v>
      </c>
      <c r="E24" s="9">
        <v>2</v>
      </c>
      <c r="F24" s="12">
        <f t="shared" si="1"/>
        <v>0</v>
      </c>
      <c r="G24" s="12">
        <f t="shared" si="2"/>
        <v>0</v>
      </c>
      <c r="H24" s="309"/>
      <c r="I24" s="309"/>
      <c r="J24" s="309"/>
      <c r="K24" s="309"/>
      <c r="L24" s="310"/>
    </row>
    <row r="25" spans="2:12" ht="17.25" customHeight="1" x14ac:dyDescent="0.3">
      <c r="B25" s="302"/>
      <c r="C25" s="9" t="s">
        <v>28</v>
      </c>
      <c r="D25" s="12">
        <f t="shared" si="0"/>
        <v>1.3</v>
      </c>
      <c r="E25" s="9">
        <v>2</v>
      </c>
      <c r="F25" s="12">
        <f t="shared" si="1"/>
        <v>0</v>
      </c>
      <c r="G25" s="12">
        <f t="shared" si="2"/>
        <v>0</v>
      </c>
      <c r="H25" s="309"/>
      <c r="I25" s="309"/>
      <c r="J25" s="309"/>
      <c r="K25" s="309"/>
      <c r="L25" s="310"/>
    </row>
    <row r="26" spans="2:12" ht="17.25" customHeight="1" x14ac:dyDescent="0.3">
      <c r="B26" s="302"/>
      <c r="C26" s="9" t="s">
        <v>367</v>
      </c>
      <c r="D26" s="31">
        <f t="shared" si="0"/>
        <v>0.65</v>
      </c>
      <c r="E26" s="9">
        <v>1</v>
      </c>
      <c r="F26" s="12">
        <f t="shared" si="1"/>
        <v>0</v>
      </c>
      <c r="G26" s="12">
        <f t="shared" si="2"/>
        <v>0</v>
      </c>
      <c r="H26" s="309"/>
      <c r="I26" s="309"/>
      <c r="J26" s="309"/>
      <c r="K26" s="309"/>
      <c r="L26" s="310"/>
    </row>
    <row r="27" spans="2:12" ht="17.25" customHeight="1" x14ac:dyDescent="0.3">
      <c r="B27" s="302"/>
      <c r="C27" s="9" t="s">
        <v>53</v>
      </c>
      <c r="D27" s="31">
        <f t="shared" si="0"/>
        <v>0.13</v>
      </c>
      <c r="E27" s="9">
        <v>0.2</v>
      </c>
      <c r="F27" s="12">
        <f t="shared" si="1"/>
        <v>0</v>
      </c>
      <c r="G27" s="12">
        <f t="shared" si="2"/>
        <v>0</v>
      </c>
      <c r="H27" s="309"/>
      <c r="I27" s="309"/>
      <c r="J27" s="309"/>
      <c r="K27" s="309"/>
      <c r="L27" s="310"/>
    </row>
    <row r="28" spans="2:12" ht="17.25" customHeight="1" x14ac:dyDescent="0.3">
      <c r="B28" s="302"/>
      <c r="C28" s="9" t="s">
        <v>25</v>
      </c>
      <c r="D28" s="31">
        <f t="shared" si="0"/>
        <v>0.65</v>
      </c>
      <c r="E28" s="9">
        <v>1</v>
      </c>
      <c r="F28" s="12">
        <f t="shared" si="1"/>
        <v>0</v>
      </c>
      <c r="G28" s="12">
        <f t="shared" si="2"/>
        <v>0</v>
      </c>
      <c r="H28" s="309"/>
      <c r="I28" s="309"/>
      <c r="J28" s="309"/>
      <c r="K28" s="309"/>
      <c r="L28" s="310"/>
    </row>
    <row r="29" spans="2:12" ht="17.25" customHeight="1" x14ac:dyDescent="0.3">
      <c r="B29" s="303" t="s">
        <v>63</v>
      </c>
      <c r="C29" s="9" t="s">
        <v>67</v>
      </c>
      <c r="D29" s="32">
        <f t="shared" si="0"/>
        <v>1.9500000000000002</v>
      </c>
      <c r="E29" s="9">
        <v>3</v>
      </c>
      <c r="F29" s="12">
        <f t="shared" si="1"/>
        <v>0</v>
      </c>
      <c r="G29" s="12">
        <f t="shared" si="2"/>
        <v>0</v>
      </c>
      <c r="H29" s="223" t="s">
        <v>426</v>
      </c>
      <c r="I29" s="223"/>
      <c r="J29" s="223"/>
      <c r="K29" s="223"/>
      <c r="L29" s="224"/>
    </row>
    <row r="30" spans="2:12" ht="17.25" customHeight="1" x14ac:dyDescent="0.3">
      <c r="B30" s="303"/>
      <c r="C30" s="9" t="s">
        <v>39</v>
      </c>
      <c r="D30" s="10">
        <f t="shared" si="0"/>
        <v>1.3</v>
      </c>
      <c r="E30" s="9">
        <v>2</v>
      </c>
      <c r="F30" s="12">
        <f t="shared" si="1"/>
        <v>0</v>
      </c>
      <c r="G30" s="12">
        <f t="shared" si="2"/>
        <v>0</v>
      </c>
      <c r="H30" s="223"/>
      <c r="I30" s="223"/>
      <c r="J30" s="223"/>
      <c r="K30" s="223"/>
      <c r="L30" s="224"/>
    </row>
    <row r="31" spans="2:12" ht="17.25" customHeight="1" x14ac:dyDescent="0.3">
      <c r="B31" s="303"/>
      <c r="C31" s="9" t="s">
        <v>24</v>
      </c>
      <c r="D31" s="10">
        <f t="shared" si="0"/>
        <v>0.32500000000000001</v>
      </c>
      <c r="E31" s="9">
        <v>0.5</v>
      </c>
      <c r="F31" s="12">
        <f t="shared" si="1"/>
        <v>0</v>
      </c>
      <c r="G31" s="12">
        <f t="shared" si="2"/>
        <v>0</v>
      </c>
      <c r="H31" s="223"/>
      <c r="I31" s="223"/>
      <c r="J31" s="223"/>
      <c r="K31" s="223"/>
      <c r="L31" s="224"/>
    </row>
    <row r="32" spans="2:12" ht="18" customHeight="1" thickBot="1" x14ac:dyDescent="0.35">
      <c r="B32" s="20" t="s">
        <v>110</v>
      </c>
      <c r="C32" s="21" t="s">
        <v>33</v>
      </c>
      <c r="D32" s="28">
        <f t="shared" si="0"/>
        <v>13</v>
      </c>
      <c r="E32" s="23">
        <v>20</v>
      </c>
      <c r="F32" s="24">
        <f t="shared" si="1"/>
        <v>0</v>
      </c>
      <c r="G32" s="24">
        <f t="shared" si="2"/>
        <v>0</v>
      </c>
      <c r="H32" s="188" t="s">
        <v>34</v>
      </c>
      <c r="I32" s="188"/>
      <c r="J32" s="188"/>
      <c r="K32" s="188"/>
      <c r="L32" s="189"/>
    </row>
    <row r="33" spans="2:12" ht="72" customHeight="1" thickTop="1" x14ac:dyDescent="0.3"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</row>
    <row r="34" spans="2:12" ht="17.25" thickBot="1" x14ac:dyDescent="0.35"/>
    <row r="35" spans="2:12" ht="20.25" thickTop="1" x14ac:dyDescent="0.3">
      <c r="B35" s="217" t="s">
        <v>1116</v>
      </c>
      <c r="C35" s="218"/>
      <c r="D35" s="218"/>
      <c r="E35" s="218"/>
      <c r="F35" s="218"/>
      <c r="G35" s="218"/>
      <c r="H35" s="218"/>
      <c r="I35" s="218"/>
      <c r="J35" s="218"/>
      <c r="K35" s="218"/>
      <c r="L35" s="219"/>
    </row>
    <row r="36" spans="2:12" x14ac:dyDescent="0.3">
      <c r="B36" s="220" t="s">
        <v>3</v>
      </c>
      <c r="C36" s="221" t="s">
        <v>4</v>
      </c>
      <c r="D36" s="221" t="s">
        <v>5</v>
      </c>
      <c r="E36" s="221"/>
      <c r="F36" s="221" t="s">
        <v>6</v>
      </c>
      <c r="G36" s="221"/>
      <c r="H36" s="221" t="s">
        <v>7</v>
      </c>
      <c r="I36" s="221"/>
      <c r="J36" s="221"/>
      <c r="K36" s="221"/>
      <c r="L36" s="222"/>
    </row>
    <row r="37" spans="2:12" x14ac:dyDescent="0.3">
      <c r="B37" s="220"/>
      <c r="C37" s="221"/>
      <c r="D37" s="6" t="s">
        <v>1</v>
      </c>
      <c r="E37" s="6" t="s">
        <v>2</v>
      </c>
      <c r="F37" s="38" t="s">
        <v>1</v>
      </c>
      <c r="G37" s="39" t="s">
        <v>2</v>
      </c>
      <c r="H37" s="221"/>
      <c r="I37" s="221"/>
      <c r="J37" s="221"/>
      <c r="K37" s="221"/>
      <c r="L37" s="222"/>
    </row>
    <row r="38" spans="2:12" ht="16.5" customHeight="1" x14ac:dyDescent="0.3">
      <c r="B38" s="187" t="s">
        <v>59</v>
      </c>
      <c r="C38" s="9" t="s">
        <v>13</v>
      </c>
      <c r="D38" s="15">
        <f>E38*0.65</f>
        <v>32.5</v>
      </c>
      <c r="E38" s="9">
        <v>50</v>
      </c>
      <c r="F38" s="12">
        <f>D38*D$2</f>
        <v>0</v>
      </c>
      <c r="G38" s="12">
        <f>E38*D$3</f>
        <v>0</v>
      </c>
      <c r="H38" s="223" t="s">
        <v>68</v>
      </c>
      <c r="I38" s="223"/>
      <c r="J38" s="223"/>
      <c r="K38" s="223"/>
      <c r="L38" s="224"/>
    </row>
    <row r="39" spans="2:12" ht="16.5" customHeight="1" x14ac:dyDescent="0.3">
      <c r="B39" s="187"/>
      <c r="C39" s="9" t="s">
        <v>69</v>
      </c>
      <c r="D39" s="15">
        <f t="shared" ref="D39:D61" si="3">E39*0.65</f>
        <v>1.625</v>
      </c>
      <c r="E39" s="9">
        <v>2.5</v>
      </c>
      <c r="F39" s="12">
        <f t="shared" ref="F39:F61" si="4">D39*D$2</f>
        <v>0</v>
      </c>
      <c r="G39" s="12">
        <f t="shared" ref="G39:G61" si="5">E39*D$3</f>
        <v>0</v>
      </c>
      <c r="H39" s="223"/>
      <c r="I39" s="223"/>
      <c r="J39" s="223"/>
      <c r="K39" s="223"/>
      <c r="L39" s="224"/>
    </row>
    <row r="40" spans="2:12" ht="17.25" customHeight="1" x14ac:dyDescent="0.3">
      <c r="B40" s="303" t="s">
        <v>4593</v>
      </c>
      <c r="C40" s="9" t="s">
        <v>182</v>
      </c>
      <c r="D40" s="19">
        <f t="shared" si="3"/>
        <v>13</v>
      </c>
      <c r="E40" s="9">
        <v>20</v>
      </c>
      <c r="F40" s="12">
        <f t="shared" si="4"/>
        <v>0</v>
      </c>
      <c r="G40" s="12">
        <f t="shared" si="5"/>
        <v>0</v>
      </c>
      <c r="H40" s="223" t="s">
        <v>1117</v>
      </c>
      <c r="I40" s="223"/>
      <c r="J40" s="223"/>
      <c r="K40" s="223"/>
      <c r="L40" s="224"/>
    </row>
    <row r="41" spans="2:12" ht="17.25" customHeight="1" x14ac:dyDescent="0.3">
      <c r="B41" s="303"/>
      <c r="C41" s="9" t="s">
        <v>70</v>
      </c>
      <c r="D41" s="19">
        <f t="shared" si="3"/>
        <v>13</v>
      </c>
      <c r="E41" s="9">
        <v>20</v>
      </c>
      <c r="F41" s="12">
        <f t="shared" si="4"/>
        <v>0</v>
      </c>
      <c r="G41" s="12">
        <f t="shared" si="5"/>
        <v>0</v>
      </c>
      <c r="H41" s="223"/>
      <c r="I41" s="223"/>
      <c r="J41" s="223"/>
      <c r="K41" s="223"/>
      <c r="L41" s="224"/>
    </row>
    <row r="42" spans="2:12" ht="17.25" customHeight="1" x14ac:dyDescent="0.3">
      <c r="B42" s="303"/>
      <c r="C42" s="9" t="s">
        <v>27</v>
      </c>
      <c r="D42" s="15">
        <f t="shared" si="3"/>
        <v>0.65</v>
      </c>
      <c r="E42" s="9">
        <v>1</v>
      </c>
      <c r="F42" s="12">
        <f t="shared" si="4"/>
        <v>0</v>
      </c>
      <c r="G42" s="12">
        <f t="shared" si="5"/>
        <v>0</v>
      </c>
      <c r="H42" s="223"/>
      <c r="I42" s="223"/>
      <c r="J42" s="223"/>
      <c r="K42" s="223"/>
      <c r="L42" s="224"/>
    </row>
    <row r="43" spans="2:12" ht="17.25" customHeight="1" x14ac:dyDescent="0.3">
      <c r="B43" s="303"/>
      <c r="C43" s="9" t="s">
        <v>20</v>
      </c>
      <c r="D43" s="15">
        <f t="shared" si="3"/>
        <v>0.65</v>
      </c>
      <c r="E43" s="9">
        <v>1</v>
      </c>
      <c r="F43" s="12">
        <f t="shared" si="4"/>
        <v>0</v>
      </c>
      <c r="G43" s="12">
        <f t="shared" si="5"/>
        <v>0</v>
      </c>
      <c r="H43" s="223"/>
      <c r="I43" s="223"/>
      <c r="J43" s="223"/>
      <c r="K43" s="223"/>
      <c r="L43" s="224"/>
    </row>
    <row r="44" spans="2:12" ht="17.25" customHeight="1" x14ac:dyDescent="0.3">
      <c r="B44" s="303"/>
      <c r="C44" s="9" t="s">
        <v>19</v>
      </c>
      <c r="D44" s="15">
        <f t="shared" si="3"/>
        <v>0.32500000000000001</v>
      </c>
      <c r="E44" s="9">
        <v>0.5</v>
      </c>
      <c r="F44" s="12">
        <f t="shared" si="4"/>
        <v>0</v>
      </c>
      <c r="G44" s="12">
        <f t="shared" si="5"/>
        <v>0</v>
      </c>
      <c r="H44" s="223"/>
      <c r="I44" s="223"/>
      <c r="J44" s="223"/>
      <c r="K44" s="223"/>
      <c r="L44" s="224"/>
    </row>
    <row r="45" spans="2:12" ht="17.25" customHeight="1" x14ac:dyDescent="0.3">
      <c r="B45" s="303"/>
      <c r="C45" s="9" t="s">
        <v>24</v>
      </c>
      <c r="D45" s="15">
        <f t="shared" si="3"/>
        <v>0.32500000000000001</v>
      </c>
      <c r="E45" s="9">
        <v>0.5</v>
      </c>
      <c r="F45" s="12">
        <f t="shared" si="4"/>
        <v>0</v>
      </c>
      <c r="G45" s="12">
        <f t="shared" si="5"/>
        <v>0</v>
      </c>
      <c r="H45" s="223"/>
      <c r="I45" s="223"/>
      <c r="J45" s="223"/>
      <c r="K45" s="223"/>
      <c r="L45" s="224"/>
    </row>
    <row r="46" spans="2:12" ht="17.25" customHeight="1" x14ac:dyDescent="0.3">
      <c r="B46" s="303"/>
      <c r="C46" s="9" t="s">
        <v>270</v>
      </c>
      <c r="D46" s="15">
        <f t="shared" si="3"/>
        <v>6.5000000000000002E-2</v>
      </c>
      <c r="E46" s="9">
        <v>0.1</v>
      </c>
      <c r="F46" s="12">
        <f t="shared" si="4"/>
        <v>0</v>
      </c>
      <c r="G46" s="12">
        <f t="shared" si="5"/>
        <v>0</v>
      </c>
      <c r="H46" s="223"/>
      <c r="I46" s="223"/>
      <c r="J46" s="223"/>
      <c r="K46" s="223"/>
      <c r="L46" s="224"/>
    </row>
    <row r="47" spans="2:12" ht="17.25" customHeight="1" x14ac:dyDescent="0.3">
      <c r="B47" s="303"/>
      <c r="C47" s="9" t="s">
        <v>186</v>
      </c>
      <c r="D47" s="15">
        <f t="shared" si="3"/>
        <v>0.32500000000000001</v>
      </c>
      <c r="E47" s="9">
        <v>0.5</v>
      </c>
      <c r="F47" s="12">
        <f t="shared" si="4"/>
        <v>0</v>
      </c>
      <c r="G47" s="12">
        <f t="shared" si="5"/>
        <v>0</v>
      </c>
      <c r="H47" s="223"/>
      <c r="I47" s="223"/>
      <c r="J47" s="223"/>
      <c r="K47" s="223"/>
      <c r="L47" s="224"/>
    </row>
    <row r="48" spans="2:12" ht="16.5" customHeight="1" x14ac:dyDescent="0.3">
      <c r="B48" s="302" t="s">
        <v>1118</v>
      </c>
      <c r="C48" s="9" t="s">
        <v>227</v>
      </c>
      <c r="D48" s="15">
        <f t="shared" si="3"/>
        <v>6.5</v>
      </c>
      <c r="E48" s="9">
        <v>10</v>
      </c>
      <c r="F48" s="12">
        <f t="shared" si="4"/>
        <v>0</v>
      </c>
      <c r="G48" s="12">
        <f t="shared" si="5"/>
        <v>0</v>
      </c>
      <c r="H48" s="262" t="s">
        <v>1119</v>
      </c>
      <c r="I48" s="262"/>
      <c r="J48" s="262"/>
      <c r="K48" s="262"/>
      <c r="L48" s="263"/>
    </row>
    <row r="49" spans="2:12" ht="16.5" customHeight="1" x14ac:dyDescent="0.3">
      <c r="B49" s="302"/>
      <c r="C49" s="9" t="s">
        <v>1019</v>
      </c>
      <c r="D49" s="19">
        <f t="shared" si="3"/>
        <v>13</v>
      </c>
      <c r="E49" s="9">
        <v>20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ht="16.5" customHeight="1" x14ac:dyDescent="0.3">
      <c r="B50" s="302"/>
      <c r="C50" s="9" t="s">
        <v>22</v>
      </c>
      <c r="D50" s="15">
        <f t="shared" si="3"/>
        <v>6.5</v>
      </c>
      <c r="E50" s="9">
        <v>10</v>
      </c>
      <c r="F50" s="1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6.5" customHeight="1" x14ac:dyDescent="0.3">
      <c r="B51" s="302"/>
      <c r="C51" s="9" t="s">
        <v>27</v>
      </c>
      <c r="D51" s="19">
        <f t="shared" si="3"/>
        <v>1.9500000000000002</v>
      </c>
      <c r="E51" s="9">
        <v>3</v>
      </c>
      <c r="F51" s="1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6.5" customHeight="1" x14ac:dyDescent="0.3">
      <c r="B52" s="302"/>
      <c r="C52" s="9" t="s">
        <v>52</v>
      </c>
      <c r="D52" s="15">
        <f t="shared" si="3"/>
        <v>1.3</v>
      </c>
      <c r="E52" s="9">
        <v>2</v>
      </c>
      <c r="F52" s="12">
        <f t="shared" si="4"/>
        <v>0</v>
      </c>
      <c r="G52" s="12">
        <f t="shared" si="5"/>
        <v>0</v>
      </c>
      <c r="H52" s="262"/>
      <c r="I52" s="262"/>
      <c r="J52" s="262"/>
      <c r="K52" s="262"/>
      <c r="L52" s="263"/>
    </row>
    <row r="53" spans="2:12" ht="16.5" customHeight="1" x14ac:dyDescent="0.3">
      <c r="B53" s="302"/>
      <c r="C53" s="9" t="s">
        <v>78</v>
      </c>
      <c r="D53" s="15">
        <f t="shared" si="3"/>
        <v>0.13</v>
      </c>
      <c r="E53" s="9">
        <v>0.2</v>
      </c>
      <c r="F53" s="12">
        <f t="shared" si="4"/>
        <v>0</v>
      </c>
      <c r="G53" s="12">
        <f t="shared" si="5"/>
        <v>0</v>
      </c>
      <c r="H53" s="262"/>
      <c r="I53" s="262"/>
      <c r="J53" s="262"/>
      <c r="K53" s="262"/>
      <c r="L53" s="263"/>
    </row>
    <row r="54" spans="2:12" ht="16.5" customHeight="1" x14ac:dyDescent="0.3">
      <c r="B54" s="302"/>
      <c r="C54" s="9" t="s">
        <v>39</v>
      </c>
      <c r="D54" s="15">
        <f t="shared" si="3"/>
        <v>0.32500000000000001</v>
      </c>
      <c r="E54" s="9">
        <v>0.5</v>
      </c>
      <c r="F54" s="1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</row>
    <row r="55" spans="2:12" ht="17.25" customHeight="1" x14ac:dyDescent="0.3">
      <c r="B55" s="302"/>
      <c r="C55" s="9" t="s">
        <v>25</v>
      </c>
      <c r="D55" s="15">
        <f t="shared" si="3"/>
        <v>0.65</v>
      </c>
      <c r="E55" s="9">
        <v>1</v>
      </c>
      <c r="F55" s="12">
        <f t="shared" si="4"/>
        <v>0</v>
      </c>
      <c r="G55" s="12">
        <f t="shared" si="5"/>
        <v>0</v>
      </c>
      <c r="H55" s="262"/>
      <c r="I55" s="262"/>
      <c r="J55" s="262"/>
      <c r="K55" s="262"/>
      <c r="L55" s="263"/>
    </row>
    <row r="56" spans="2:12" ht="17.25" customHeight="1" x14ac:dyDescent="0.3">
      <c r="B56" s="266" t="s">
        <v>569</v>
      </c>
      <c r="C56" s="9" t="s">
        <v>357</v>
      </c>
      <c r="D56" s="15">
        <f t="shared" si="3"/>
        <v>19.5</v>
      </c>
      <c r="E56" s="9">
        <v>30</v>
      </c>
      <c r="F56" s="12">
        <f t="shared" si="4"/>
        <v>0</v>
      </c>
      <c r="G56" s="12">
        <f t="shared" si="5"/>
        <v>0</v>
      </c>
      <c r="H56" s="262" t="s">
        <v>570</v>
      </c>
      <c r="I56" s="262"/>
      <c r="J56" s="262"/>
      <c r="K56" s="262"/>
      <c r="L56" s="263"/>
    </row>
    <row r="57" spans="2:12" ht="17.25" customHeight="1" x14ac:dyDescent="0.3">
      <c r="B57" s="266"/>
      <c r="C57" s="9" t="s">
        <v>19</v>
      </c>
      <c r="D57" s="15">
        <f t="shared" si="3"/>
        <v>0.32500000000000001</v>
      </c>
      <c r="E57" s="9">
        <v>0.5</v>
      </c>
      <c r="F57" s="12">
        <f t="shared" si="4"/>
        <v>0</v>
      </c>
      <c r="G57" s="12">
        <f t="shared" si="5"/>
        <v>0</v>
      </c>
      <c r="H57" s="262"/>
      <c r="I57" s="262"/>
      <c r="J57" s="262"/>
      <c r="K57" s="262"/>
      <c r="L57" s="263"/>
    </row>
    <row r="58" spans="2:12" ht="17.25" customHeight="1" x14ac:dyDescent="0.3">
      <c r="B58" s="266"/>
      <c r="C58" s="9" t="s">
        <v>24</v>
      </c>
      <c r="D58" s="15">
        <f t="shared" si="3"/>
        <v>0.65</v>
      </c>
      <c r="E58" s="9">
        <v>1</v>
      </c>
      <c r="F58" s="12">
        <f t="shared" si="4"/>
        <v>0</v>
      </c>
      <c r="G58" s="12">
        <f t="shared" si="5"/>
        <v>0</v>
      </c>
      <c r="H58" s="262"/>
      <c r="I58" s="262"/>
      <c r="J58" s="262"/>
      <c r="K58" s="262"/>
      <c r="L58" s="263"/>
    </row>
    <row r="59" spans="2:12" ht="17.25" customHeight="1" x14ac:dyDescent="0.3">
      <c r="B59" s="266"/>
      <c r="C59" s="9" t="s">
        <v>53</v>
      </c>
      <c r="D59" s="15">
        <f t="shared" si="3"/>
        <v>0.13</v>
      </c>
      <c r="E59" s="9">
        <v>0.2</v>
      </c>
      <c r="F59" s="12">
        <f t="shared" si="4"/>
        <v>0</v>
      </c>
      <c r="G59" s="12">
        <f t="shared" si="5"/>
        <v>0</v>
      </c>
      <c r="H59" s="262"/>
      <c r="I59" s="262"/>
      <c r="J59" s="262"/>
      <c r="K59" s="262"/>
      <c r="L59" s="263"/>
    </row>
    <row r="60" spans="2:12" ht="16.5" customHeight="1" x14ac:dyDescent="0.3">
      <c r="B60" s="266"/>
      <c r="C60" s="9" t="s">
        <v>39</v>
      </c>
      <c r="D60" s="15">
        <f t="shared" si="3"/>
        <v>0.32500000000000001</v>
      </c>
      <c r="E60" s="9">
        <v>0.5</v>
      </c>
      <c r="F60" s="12">
        <f t="shared" si="4"/>
        <v>0</v>
      </c>
      <c r="G60" s="12">
        <f t="shared" si="5"/>
        <v>0</v>
      </c>
      <c r="H60" s="262"/>
      <c r="I60" s="262"/>
      <c r="J60" s="262"/>
      <c r="K60" s="262"/>
      <c r="L60" s="263"/>
    </row>
    <row r="61" spans="2:12" ht="18" customHeight="1" thickBot="1" x14ac:dyDescent="0.35">
      <c r="B61" s="30" t="s">
        <v>114</v>
      </c>
      <c r="C61" s="21" t="s">
        <v>35</v>
      </c>
      <c r="D61" s="28">
        <f t="shared" si="3"/>
        <v>13</v>
      </c>
      <c r="E61" s="23">
        <v>20</v>
      </c>
      <c r="F61" s="24">
        <f t="shared" si="4"/>
        <v>0</v>
      </c>
      <c r="G61" s="24">
        <f t="shared" si="5"/>
        <v>0</v>
      </c>
      <c r="H61" s="188" t="s">
        <v>36</v>
      </c>
      <c r="I61" s="188"/>
      <c r="J61" s="188"/>
      <c r="K61" s="188"/>
      <c r="L61" s="189"/>
    </row>
    <row r="62" spans="2:12" ht="72" customHeight="1" thickTop="1" x14ac:dyDescent="0.3"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</row>
    <row r="63" spans="2:12" ht="17.25" thickBot="1" x14ac:dyDescent="0.35"/>
    <row r="64" spans="2:12" ht="20.25" thickTop="1" x14ac:dyDescent="0.3">
      <c r="B64" s="217" t="s">
        <v>1120</v>
      </c>
      <c r="C64" s="218"/>
      <c r="D64" s="218"/>
      <c r="E64" s="218"/>
      <c r="F64" s="218"/>
      <c r="G64" s="218"/>
      <c r="H64" s="218"/>
      <c r="I64" s="218"/>
      <c r="J64" s="218"/>
      <c r="K64" s="218"/>
      <c r="L64" s="219"/>
    </row>
    <row r="65" spans="2:12" x14ac:dyDescent="0.3">
      <c r="B65" s="220" t="s">
        <v>3</v>
      </c>
      <c r="C65" s="221" t="s">
        <v>4</v>
      </c>
      <c r="D65" s="221" t="s">
        <v>5</v>
      </c>
      <c r="E65" s="221"/>
      <c r="F65" s="221" t="s">
        <v>6</v>
      </c>
      <c r="G65" s="221"/>
      <c r="H65" s="221" t="s">
        <v>7</v>
      </c>
      <c r="I65" s="221"/>
      <c r="J65" s="221"/>
      <c r="K65" s="221"/>
      <c r="L65" s="222"/>
    </row>
    <row r="66" spans="2:12" x14ac:dyDescent="0.3">
      <c r="B66" s="220"/>
      <c r="C66" s="221"/>
      <c r="D66" s="6" t="s">
        <v>1</v>
      </c>
      <c r="E66" s="6" t="s">
        <v>2</v>
      </c>
      <c r="F66" s="38" t="s">
        <v>1</v>
      </c>
      <c r="G66" s="39" t="s">
        <v>2</v>
      </c>
      <c r="H66" s="221"/>
      <c r="I66" s="221"/>
      <c r="J66" s="221"/>
      <c r="K66" s="221"/>
      <c r="L66" s="222"/>
    </row>
    <row r="67" spans="2:12" ht="16.5" customHeight="1" x14ac:dyDescent="0.3">
      <c r="B67" s="187" t="s">
        <v>519</v>
      </c>
      <c r="C67" s="9" t="s">
        <v>13</v>
      </c>
      <c r="D67" s="10">
        <f t="shared" ref="D67:D85" si="6">E67*0.65</f>
        <v>32.5</v>
      </c>
      <c r="E67" s="9">
        <v>50</v>
      </c>
      <c r="F67" s="32">
        <f t="shared" ref="F67:F85" si="7">D67*D$2</f>
        <v>0</v>
      </c>
      <c r="G67" s="12">
        <f t="shared" ref="G67:G85" si="8">E67*D$3</f>
        <v>0</v>
      </c>
      <c r="H67" s="223" t="s">
        <v>74</v>
      </c>
      <c r="I67" s="223"/>
      <c r="J67" s="223"/>
      <c r="K67" s="223"/>
      <c r="L67" s="224"/>
    </row>
    <row r="68" spans="2:12" ht="16.5" customHeight="1" x14ac:dyDescent="0.3">
      <c r="B68" s="187"/>
      <c r="C68" s="9" t="s">
        <v>75</v>
      </c>
      <c r="D68" s="10">
        <f t="shared" si="6"/>
        <v>1.625</v>
      </c>
      <c r="E68" s="9">
        <v>2.5</v>
      </c>
      <c r="F68" s="32">
        <f t="shared" si="7"/>
        <v>0</v>
      </c>
      <c r="G68" s="12">
        <f t="shared" si="8"/>
        <v>0</v>
      </c>
      <c r="H68" s="223"/>
      <c r="I68" s="223"/>
      <c r="J68" s="223"/>
      <c r="K68" s="223"/>
      <c r="L68" s="224"/>
    </row>
    <row r="69" spans="2:12" ht="17.25" customHeight="1" x14ac:dyDescent="0.3">
      <c r="B69" s="303" t="s">
        <v>487</v>
      </c>
      <c r="C69" s="14" t="s">
        <v>488</v>
      </c>
      <c r="D69" s="10">
        <f t="shared" si="6"/>
        <v>4.55</v>
      </c>
      <c r="E69" s="9">
        <v>7</v>
      </c>
      <c r="F69" s="12">
        <f t="shared" si="7"/>
        <v>0</v>
      </c>
      <c r="G69" s="12">
        <f t="shared" si="8"/>
        <v>0</v>
      </c>
      <c r="H69" s="262" t="s">
        <v>1121</v>
      </c>
      <c r="I69" s="262"/>
      <c r="J69" s="262"/>
      <c r="K69" s="262"/>
      <c r="L69" s="263"/>
    </row>
    <row r="70" spans="2:12" ht="17.25" customHeight="1" x14ac:dyDescent="0.3">
      <c r="B70" s="303"/>
      <c r="C70" s="14" t="s">
        <v>169</v>
      </c>
      <c r="D70" s="10">
        <f t="shared" si="6"/>
        <v>6.5</v>
      </c>
      <c r="E70" s="9">
        <v>10</v>
      </c>
      <c r="F70" s="12">
        <f t="shared" si="7"/>
        <v>0</v>
      </c>
      <c r="G70" s="12">
        <f t="shared" si="8"/>
        <v>0</v>
      </c>
      <c r="H70" s="262"/>
      <c r="I70" s="262"/>
      <c r="J70" s="262"/>
      <c r="K70" s="262"/>
      <c r="L70" s="263"/>
    </row>
    <row r="71" spans="2:12" ht="17.25" customHeight="1" x14ac:dyDescent="0.3">
      <c r="B71" s="303"/>
      <c r="C71" s="14" t="s">
        <v>27</v>
      </c>
      <c r="D71" s="10">
        <f t="shared" si="6"/>
        <v>0.65</v>
      </c>
      <c r="E71" s="9">
        <v>1</v>
      </c>
      <c r="F71" s="12">
        <f t="shared" si="7"/>
        <v>0</v>
      </c>
      <c r="G71" s="12">
        <f t="shared" si="8"/>
        <v>0</v>
      </c>
      <c r="H71" s="262"/>
      <c r="I71" s="262"/>
      <c r="J71" s="262"/>
      <c r="K71" s="262"/>
      <c r="L71" s="263"/>
    </row>
    <row r="72" spans="2:12" ht="17.25" customHeight="1" x14ac:dyDescent="0.3">
      <c r="B72" s="303"/>
      <c r="C72" s="14" t="s">
        <v>19</v>
      </c>
      <c r="D72" s="10">
        <f t="shared" si="6"/>
        <v>0.32500000000000001</v>
      </c>
      <c r="E72" s="9">
        <v>0.5</v>
      </c>
      <c r="F72" s="12">
        <f t="shared" si="7"/>
        <v>0</v>
      </c>
      <c r="G72" s="12">
        <f t="shared" si="8"/>
        <v>0</v>
      </c>
      <c r="H72" s="262"/>
      <c r="I72" s="262"/>
      <c r="J72" s="262"/>
      <c r="K72" s="262"/>
      <c r="L72" s="263"/>
    </row>
    <row r="73" spans="2:12" ht="17.25" customHeight="1" x14ac:dyDescent="0.3">
      <c r="B73" s="303"/>
      <c r="C73" s="14" t="s">
        <v>20</v>
      </c>
      <c r="D73" s="10">
        <f t="shared" si="6"/>
        <v>0.65</v>
      </c>
      <c r="E73" s="9">
        <v>1</v>
      </c>
      <c r="F73" s="12">
        <f t="shared" si="7"/>
        <v>0</v>
      </c>
      <c r="G73" s="12">
        <f t="shared" si="8"/>
        <v>0</v>
      </c>
      <c r="H73" s="262"/>
      <c r="I73" s="262"/>
      <c r="J73" s="262"/>
      <c r="K73" s="262"/>
      <c r="L73" s="263"/>
    </row>
    <row r="74" spans="2:12" ht="17.25" customHeight="1" x14ac:dyDescent="0.3">
      <c r="B74" s="303"/>
      <c r="C74" s="14" t="s">
        <v>39</v>
      </c>
      <c r="D74" s="10">
        <f t="shared" si="6"/>
        <v>1.3</v>
      </c>
      <c r="E74" s="9">
        <v>2</v>
      </c>
      <c r="F74" s="12">
        <f t="shared" si="7"/>
        <v>0</v>
      </c>
      <c r="G74" s="12">
        <f t="shared" si="8"/>
        <v>0</v>
      </c>
      <c r="H74" s="262"/>
      <c r="I74" s="262"/>
      <c r="J74" s="262"/>
      <c r="K74" s="262"/>
      <c r="L74" s="263"/>
    </row>
    <row r="75" spans="2:12" ht="17.25" customHeight="1" x14ac:dyDescent="0.3">
      <c r="B75" s="302" t="s">
        <v>146</v>
      </c>
      <c r="C75" s="9" t="s">
        <v>21</v>
      </c>
      <c r="D75" s="19">
        <f t="shared" si="6"/>
        <v>26</v>
      </c>
      <c r="E75" s="9">
        <v>40</v>
      </c>
      <c r="F75" s="32">
        <f t="shared" si="7"/>
        <v>0</v>
      </c>
      <c r="G75" s="12">
        <f t="shared" si="8"/>
        <v>0</v>
      </c>
      <c r="H75" s="262" t="s">
        <v>1122</v>
      </c>
      <c r="I75" s="262"/>
      <c r="J75" s="262"/>
      <c r="K75" s="262"/>
      <c r="L75" s="263"/>
    </row>
    <row r="76" spans="2:12" ht="17.25" customHeight="1" x14ac:dyDescent="0.3">
      <c r="B76" s="302"/>
      <c r="C76" s="9" t="s">
        <v>24</v>
      </c>
      <c r="D76" s="15">
        <f t="shared" si="6"/>
        <v>0.65</v>
      </c>
      <c r="E76" s="9">
        <v>1</v>
      </c>
      <c r="F76" s="32">
        <f t="shared" si="7"/>
        <v>0</v>
      </c>
      <c r="G76" s="12">
        <f t="shared" si="8"/>
        <v>0</v>
      </c>
      <c r="H76" s="262"/>
      <c r="I76" s="262"/>
      <c r="J76" s="262"/>
      <c r="K76" s="262"/>
      <c r="L76" s="263"/>
    </row>
    <row r="77" spans="2:12" ht="16.5" customHeight="1" x14ac:dyDescent="0.3">
      <c r="B77" s="302"/>
      <c r="C77" s="9" t="s">
        <v>25</v>
      </c>
      <c r="D77" s="15">
        <f t="shared" si="6"/>
        <v>1.3</v>
      </c>
      <c r="E77" s="9">
        <v>2</v>
      </c>
      <c r="F77" s="32">
        <f t="shared" si="7"/>
        <v>0</v>
      </c>
      <c r="G77" s="12">
        <f t="shared" si="8"/>
        <v>0</v>
      </c>
      <c r="H77" s="262"/>
      <c r="I77" s="262"/>
      <c r="J77" s="262"/>
      <c r="K77" s="262"/>
      <c r="L77" s="263"/>
    </row>
    <row r="78" spans="2:12" ht="16.5" customHeight="1" x14ac:dyDescent="0.3">
      <c r="B78" s="187" t="s">
        <v>290</v>
      </c>
      <c r="C78" s="9" t="s">
        <v>180</v>
      </c>
      <c r="D78" s="15">
        <f t="shared" si="6"/>
        <v>16.25</v>
      </c>
      <c r="E78" s="9">
        <v>25</v>
      </c>
      <c r="F78" s="32">
        <f t="shared" si="7"/>
        <v>0</v>
      </c>
      <c r="G78" s="12">
        <f t="shared" si="8"/>
        <v>0</v>
      </c>
      <c r="H78" s="262" t="s">
        <v>388</v>
      </c>
      <c r="I78" s="262"/>
      <c r="J78" s="262"/>
      <c r="K78" s="262"/>
      <c r="L78" s="263"/>
    </row>
    <row r="79" spans="2:12" ht="16.5" customHeight="1" x14ac:dyDescent="0.3">
      <c r="B79" s="187"/>
      <c r="C79" s="9" t="s">
        <v>23</v>
      </c>
      <c r="D79" s="15">
        <f t="shared" si="6"/>
        <v>6.5</v>
      </c>
      <c r="E79" s="9">
        <v>10</v>
      </c>
      <c r="F79" s="32">
        <f t="shared" si="7"/>
        <v>0</v>
      </c>
      <c r="G79" s="12">
        <f t="shared" si="8"/>
        <v>0</v>
      </c>
      <c r="H79" s="262"/>
      <c r="I79" s="262"/>
      <c r="J79" s="262"/>
      <c r="K79" s="262"/>
      <c r="L79" s="263"/>
    </row>
    <row r="80" spans="2:12" ht="16.5" customHeight="1" x14ac:dyDescent="0.3">
      <c r="B80" s="187"/>
      <c r="C80" s="9" t="s">
        <v>22</v>
      </c>
      <c r="D80" s="15">
        <f t="shared" si="6"/>
        <v>3.25</v>
      </c>
      <c r="E80" s="9">
        <v>5</v>
      </c>
      <c r="F80" s="32">
        <f t="shared" si="7"/>
        <v>0</v>
      </c>
      <c r="G80" s="12">
        <f t="shared" si="8"/>
        <v>0</v>
      </c>
      <c r="H80" s="262"/>
      <c r="I80" s="262"/>
      <c r="J80" s="262"/>
      <c r="K80" s="262"/>
      <c r="L80" s="263"/>
    </row>
    <row r="81" spans="2:12" ht="16.5" customHeight="1" x14ac:dyDescent="0.3">
      <c r="B81" s="187"/>
      <c r="C81" s="9" t="s">
        <v>291</v>
      </c>
      <c r="D81" s="15">
        <f t="shared" si="6"/>
        <v>0.32500000000000001</v>
      </c>
      <c r="E81" s="9">
        <v>0.5</v>
      </c>
      <c r="F81" s="32">
        <f t="shared" si="7"/>
        <v>0</v>
      </c>
      <c r="G81" s="12">
        <f t="shared" si="8"/>
        <v>0</v>
      </c>
      <c r="H81" s="262"/>
      <c r="I81" s="262"/>
      <c r="J81" s="262"/>
      <c r="K81" s="262"/>
      <c r="L81" s="263"/>
    </row>
    <row r="82" spans="2:12" ht="16.5" customHeight="1" x14ac:dyDescent="0.3">
      <c r="B82" s="187"/>
      <c r="C82" s="9" t="s">
        <v>24</v>
      </c>
      <c r="D82" s="15">
        <f t="shared" si="6"/>
        <v>0.32500000000000001</v>
      </c>
      <c r="E82" s="9">
        <v>0.5</v>
      </c>
      <c r="F82" s="32">
        <f t="shared" si="7"/>
        <v>0</v>
      </c>
      <c r="G82" s="12">
        <f t="shared" si="8"/>
        <v>0</v>
      </c>
      <c r="H82" s="262"/>
      <c r="I82" s="262"/>
      <c r="J82" s="262"/>
      <c r="K82" s="262"/>
      <c r="L82" s="263"/>
    </row>
    <row r="83" spans="2:12" ht="18" customHeight="1" x14ac:dyDescent="0.3">
      <c r="B83" s="187"/>
      <c r="C83" s="9" t="s">
        <v>53</v>
      </c>
      <c r="D83" s="15">
        <f t="shared" si="6"/>
        <v>0.32500000000000001</v>
      </c>
      <c r="E83" s="9">
        <v>0.5</v>
      </c>
      <c r="F83" s="32">
        <f t="shared" si="7"/>
        <v>0</v>
      </c>
      <c r="G83" s="12">
        <f t="shared" si="8"/>
        <v>0</v>
      </c>
      <c r="H83" s="262"/>
      <c r="I83" s="262"/>
      <c r="J83" s="262"/>
      <c r="K83" s="262"/>
      <c r="L83" s="263"/>
    </row>
    <row r="84" spans="2:12" ht="17.25" customHeight="1" x14ac:dyDescent="0.3">
      <c r="B84" s="187"/>
      <c r="C84" s="9" t="s">
        <v>25</v>
      </c>
      <c r="D84" s="15">
        <f t="shared" si="6"/>
        <v>0.65</v>
      </c>
      <c r="E84" s="9">
        <v>1</v>
      </c>
      <c r="F84" s="32">
        <f t="shared" si="7"/>
        <v>0</v>
      </c>
      <c r="G84" s="12">
        <f t="shared" si="8"/>
        <v>0</v>
      </c>
      <c r="H84" s="262"/>
      <c r="I84" s="262"/>
      <c r="J84" s="262"/>
      <c r="K84" s="262"/>
      <c r="L84" s="263"/>
    </row>
    <row r="85" spans="2:12" ht="16.5" customHeight="1" thickBot="1" x14ac:dyDescent="0.35">
      <c r="B85" s="30" t="s">
        <v>114</v>
      </c>
      <c r="C85" s="21" t="s">
        <v>35</v>
      </c>
      <c r="D85" s="22">
        <f t="shared" si="6"/>
        <v>13</v>
      </c>
      <c r="E85" s="23">
        <v>20</v>
      </c>
      <c r="F85" s="24">
        <f t="shared" si="7"/>
        <v>0</v>
      </c>
      <c r="G85" s="24">
        <f t="shared" si="8"/>
        <v>0</v>
      </c>
      <c r="H85" s="188" t="s">
        <v>36</v>
      </c>
      <c r="I85" s="188"/>
      <c r="J85" s="188"/>
      <c r="K85" s="188"/>
      <c r="L85" s="189"/>
    </row>
    <row r="86" spans="2:12" ht="72" customHeight="1" thickTop="1" x14ac:dyDescent="0.3">
      <c r="B86" s="285"/>
      <c r="C86" s="285"/>
      <c r="D86" s="285"/>
      <c r="E86" s="285"/>
      <c r="F86" s="285"/>
      <c r="G86" s="285"/>
      <c r="H86" s="285"/>
      <c r="I86" s="285"/>
      <c r="J86" s="285"/>
      <c r="K86" s="285"/>
      <c r="L86" s="285"/>
    </row>
    <row r="87" spans="2:12" ht="16.5" customHeight="1" thickBot="1" x14ac:dyDescent="0.35"/>
    <row r="88" spans="2:12" ht="20.25" thickTop="1" x14ac:dyDescent="0.3">
      <c r="B88" s="217" t="s">
        <v>1123</v>
      </c>
      <c r="C88" s="218"/>
      <c r="D88" s="218"/>
      <c r="E88" s="218"/>
      <c r="F88" s="218"/>
      <c r="G88" s="218"/>
      <c r="H88" s="218"/>
      <c r="I88" s="218"/>
      <c r="J88" s="218"/>
      <c r="K88" s="218"/>
      <c r="L88" s="219"/>
    </row>
    <row r="89" spans="2:12" x14ac:dyDescent="0.3">
      <c r="B89" s="220" t="s">
        <v>3</v>
      </c>
      <c r="C89" s="221" t="s">
        <v>4</v>
      </c>
      <c r="D89" s="221" t="s">
        <v>5</v>
      </c>
      <c r="E89" s="221"/>
      <c r="F89" s="221" t="s">
        <v>6</v>
      </c>
      <c r="G89" s="221"/>
      <c r="H89" s="221" t="s">
        <v>7</v>
      </c>
      <c r="I89" s="221"/>
      <c r="J89" s="221"/>
      <c r="K89" s="221"/>
      <c r="L89" s="222"/>
    </row>
    <row r="90" spans="2:12" x14ac:dyDescent="0.3">
      <c r="B90" s="220"/>
      <c r="C90" s="221"/>
      <c r="D90" s="6" t="s">
        <v>1</v>
      </c>
      <c r="E90" s="6" t="s">
        <v>2</v>
      </c>
      <c r="F90" s="38" t="s">
        <v>1</v>
      </c>
      <c r="G90" s="39" t="s">
        <v>2</v>
      </c>
      <c r="H90" s="221"/>
      <c r="I90" s="221"/>
      <c r="J90" s="221"/>
      <c r="K90" s="221"/>
      <c r="L90" s="222"/>
    </row>
    <row r="91" spans="2:12" ht="16.5" customHeight="1" x14ac:dyDescent="0.3">
      <c r="B91" s="187" t="s">
        <v>12</v>
      </c>
      <c r="C91" s="9" t="s">
        <v>13</v>
      </c>
      <c r="D91" s="15">
        <f>E91*0.65</f>
        <v>32.5</v>
      </c>
      <c r="E91" s="9">
        <v>50</v>
      </c>
      <c r="F91" s="12">
        <f>D91*D$2</f>
        <v>0</v>
      </c>
      <c r="G91" s="12">
        <f>E91*D$3</f>
        <v>0</v>
      </c>
      <c r="H91" s="223" t="s">
        <v>105</v>
      </c>
      <c r="I91" s="223"/>
      <c r="J91" s="223"/>
      <c r="K91" s="223"/>
      <c r="L91" s="224"/>
    </row>
    <row r="92" spans="2:12" ht="16.5" customHeight="1" x14ac:dyDescent="0.3">
      <c r="B92" s="187"/>
      <c r="C92" s="9" t="s">
        <v>104</v>
      </c>
      <c r="D92" s="15">
        <f t="shared" ref="D92:D115" si="9">E92*0.65</f>
        <v>1.625</v>
      </c>
      <c r="E92" s="9">
        <v>2.5</v>
      </c>
      <c r="F92" s="12">
        <f t="shared" ref="F92:F115" si="10">D92*D$2</f>
        <v>0</v>
      </c>
      <c r="G92" s="12">
        <f t="shared" ref="G92:G115" si="11">E92*D$3</f>
        <v>0</v>
      </c>
      <c r="H92" s="223"/>
      <c r="I92" s="223"/>
      <c r="J92" s="223"/>
      <c r="K92" s="223"/>
      <c r="L92" s="224"/>
    </row>
    <row r="93" spans="2:12" ht="17.25" customHeight="1" x14ac:dyDescent="0.3">
      <c r="B93" s="187" t="s">
        <v>130</v>
      </c>
      <c r="C93" s="9" t="s">
        <v>172</v>
      </c>
      <c r="D93" s="32">
        <f t="shared" si="9"/>
        <v>26</v>
      </c>
      <c r="E93" s="9">
        <v>40</v>
      </c>
      <c r="F93" s="12">
        <f t="shared" si="10"/>
        <v>0</v>
      </c>
      <c r="G93" s="12">
        <f t="shared" si="11"/>
        <v>0</v>
      </c>
      <c r="H93" s="223" t="s">
        <v>1124</v>
      </c>
      <c r="I93" s="223"/>
      <c r="J93" s="223"/>
      <c r="K93" s="223"/>
      <c r="L93" s="224"/>
    </row>
    <row r="94" spans="2:12" ht="17.25" customHeight="1" x14ac:dyDescent="0.3">
      <c r="B94" s="187"/>
      <c r="C94" s="9" t="s">
        <v>22</v>
      </c>
      <c r="D94" s="15">
        <f t="shared" si="9"/>
        <v>9.75</v>
      </c>
      <c r="E94" s="9">
        <v>15</v>
      </c>
      <c r="F94" s="12">
        <f>D94*D$2</f>
        <v>0</v>
      </c>
      <c r="G94" s="12">
        <f t="shared" si="11"/>
        <v>0</v>
      </c>
      <c r="H94" s="223"/>
      <c r="I94" s="223"/>
      <c r="J94" s="223"/>
      <c r="K94" s="223"/>
      <c r="L94" s="224"/>
    </row>
    <row r="95" spans="2:12" ht="16.5" customHeight="1" x14ac:dyDescent="0.3">
      <c r="B95" s="187"/>
      <c r="C95" s="9" t="s">
        <v>283</v>
      </c>
      <c r="D95" s="15">
        <f t="shared" si="9"/>
        <v>6.5</v>
      </c>
      <c r="E95" s="9">
        <v>10</v>
      </c>
      <c r="F95" s="12">
        <f t="shared" si="10"/>
        <v>0</v>
      </c>
      <c r="G95" s="12">
        <f t="shared" si="11"/>
        <v>0</v>
      </c>
      <c r="H95" s="223"/>
      <c r="I95" s="223"/>
      <c r="J95" s="223"/>
      <c r="K95" s="223"/>
      <c r="L95" s="224"/>
    </row>
    <row r="96" spans="2:12" ht="16.5" customHeight="1" x14ac:dyDescent="0.3">
      <c r="B96" s="187"/>
      <c r="C96" s="9" t="s">
        <v>20</v>
      </c>
      <c r="D96" s="15">
        <f t="shared" si="9"/>
        <v>3.25</v>
      </c>
      <c r="E96" s="9">
        <v>5</v>
      </c>
      <c r="F96" s="12">
        <f t="shared" si="10"/>
        <v>0</v>
      </c>
      <c r="G96" s="12">
        <f t="shared" si="11"/>
        <v>0</v>
      </c>
      <c r="H96" s="223"/>
      <c r="I96" s="223"/>
      <c r="J96" s="223"/>
      <c r="K96" s="223"/>
      <c r="L96" s="224"/>
    </row>
    <row r="97" spans="2:12" ht="16.5" customHeight="1" x14ac:dyDescent="0.3">
      <c r="B97" s="187"/>
      <c r="C97" s="9" t="s">
        <v>19</v>
      </c>
      <c r="D97" s="15">
        <f t="shared" si="9"/>
        <v>1.3</v>
      </c>
      <c r="E97" s="9">
        <v>2</v>
      </c>
      <c r="F97" s="12">
        <f t="shared" si="10"/>
        <v>0</v>
      </c>
      <c r="G97" s="12">
        <f t="shared" si="11"/>
        <v>0</v>
      </c>
      <c r="H97" s="223"/>
      <c r="I97" s="223"/>
      <c r="J97" s="223"/>
      <c r="K97" s="223"/>
      <c r="L97" s="224"/>
    </row>
    <row r="98" spans="2:12" ht="16.5" customHeight="1" x14ac:dyDescent="0.3">
      <c r="B98" s="187"/>
      <c r="C98" s="9" t="s">
        <v>24</v>
      </c>
      <c r="D98" s="15">
        <f t="shared" si="9"/>
        <v>0.32500000000000001</v>
      </c>
      <c r="E98" s="9">
        <v>0.5</v>
      </c>
      <c r="F98" s="12">
        <f t="shared" si="10"/>
        <v>0</v>
      </c>
      <c r="G98" s="12">
        <f t="shared" si="11"/>
        <v>0</v>
      </c>
      <c r="H98" s="223"/>
      <c r="I98" s="223"/>
      <c r="J98" s="223"/>
      <c r="K98" s="223"/>
      <c r="L98" s="224"/>
    </row>
    <row r="99" spans="2:12" ht="16.5" customHeight="1" x14ac:dyDescent="0.3">
      <c r="B99" s="187"/>
      <c r="C99" s="9" t="s">
        <v>78</v>
      </c>
      <c r="D99" s="15">
        <f t="shared" si="9"/>
        <v>0.13</v>
      </c>
      <c r="E99" s="9">
        <v>0.2</v>
      </c>
      <c r="F99" s="12">
        <f t="shared" si="10"/>
        <v>0</v>
      </c>
      <c r="G99" s="12">
        <f t="shared" si="11"/>
        <v>0</v>
      </c>
      <c r="H99" s="223"/>
      <c r="I99" s="223"/>
      <c r="J99" s="223"/>
      <c r="K99" s="223"/>
      <c r="L99" s="224"/>
    </row>
    <row r="100" spans="2:12" ht="16.5" customHeight="1" x14ac:dyDescent="0.3">
      <c r="B100" s="302" t="s">
        <v>1125</v>
      </c>
      <c r="C100" s="9" t="s">
        <v>597</v>
      </c>
      <c r="D100" s="26">
        <f t="shared" si="9"/>
        <v>26</v>
      </c>
      <c r="E100" s="9">
        <v>40</v>
      </c>
      <c r="F100" s="12">
        <f t="shared" si="10"/>
        <v>0</v>
      </c>
      <c r="G100" s="12">
        <f t="shared" si="11"/>
        <v>0</v>
      </c>
      <c r="H100" s="309" t="s">
        <v>1126</v>
      </c>
      <c r="I100" s="309"/>
      <c r="J100" s="309"/>
      <c r="K100" s="309"/>
      <c r="L100" s="310"/>
    </row>
    <row r="101" spans="2:12" ht="16.5" customHeight="1" x14ac:dyDescent="0.3">
      <c r="B101" s="302"/>
      <c r="C101" s="9" t="s">
        <v>189</v>
      </c>
      <c r="D101" s="10">
        <f t="shared" si="9"/>
        <v>6.5</v>
      </c>
      <c r="E101" s="9">
        <v>10</v>
      </c>
      <c r="F101" s="12">
        <f t="shared" si="10"/>
        <v>0</v>
      </c>
      <c r="G101" s="12">
        <f t="shared" si="11"/>
        <v>0</v>
      </c>
      <c r="H101" s="309"/>
      <c r="I101" s="309"/>
      <c r="J101" s="309"/>
      <c r="K101" s="309"/>
      <c r="L101" s="310"/>
    </row>
    <row r="102" spans="2:12" ht="16.5" customHeight="1" x14ac:dyDescent="0.3">
      <c r="B102" s="302"/>
      <c r="C102" s="9" t="s">
        <v>169</v>
      </c>
      <c r="D102" s="10">
        <f t="shared" si="9"/>
        <v>3.25</v>
      </c>
      <c r="E102" s="9">
        <v>5</v>
      </c>
      <c r="F102" s="12">
        <f t="shared" si="10"/>
        <v>0</v>
      </c>
      <c r="G102" s="12">
        <f t="shared" si="11"/>
        <v>0</v>
      </c>
      <c r="H102" s="309"/>
      <c r="I102" s="309"/>
      <c r="J102" s="309"/>
      <c r="K102" s="309"/>
      <c r="L102" s="310"/>
    </row>
    <row r="103" spans="2:12" ht="16.5" customHeight="1" x14ac:dyDescent="0.3">
      <c r="B103" s="302"/>
      <c r="C103" s="9" t="s">
        <v>178</v>
      </c>
      <c r="D103" s="26">
        <f t="shared" si="9"/>
        <v>1.9500000000000002</v>
      </c>
      <c r="E103" s="9">
        <v>3</v>
      </c>
      <c r="F103" s="12">
        <f t="shared" si="10"/>
        <v>0</v>
      </c>
      <c r="G103" s="12">
        <f t="shared" si="11"/>
        <v>0</v>
      </c>
      <c r="H103" s="309"/>
      <c r="I103" s="309"/>
      <c r="J103" s="309"/>
      <c r="K103" s="309"/>
      <c r="L103" s="310"/>
    </row>
    <row r="104" spans="2:12" ht="16.5" customHeight="1" x14ac:dyDescent="0.3">
      <c r="B104" s="302"/>
      <c r="C104" s="9" t="s">
        <v>186</v>
      </c>
      <c r="D104" s="10">
        <f t="shared" si="9"/>
        <v>0.65</v>
      </c>
      <c r="E104" s="9">
        <v>1</v>
      </c>
      <c r="F104" s="12">
        <f t="shared" si="10"/>
        <v>0</v>
      </c>
      <c r="G104" s="12">
        <f t="shared" si="11"/>
        <v>0</v>
      </c>
      <c r="H104" s="309"/>
      <c r="I104" s="309"/>
      <c r="J104" s="309"/>
      <c r="K104" s="309"/>
      <c r="L104" s="310"/>
    </row>
    <row r="105" spans="2:12" ht="16.5" customHeight="1" x14ac:dyDescent="0.3">
      <c r="B105" s="302"/>
      <c r="C105" s="9" t="s">
        <v>193</v>
      </c>
      <c r="D105" s="10">
        <f t="shared" si="9"/>
        <v>0.65</v>
      </c>
      <c r="E105" s="9">
        <v>1</v>
      </c>
      <c r="F105" s="12">
        <f t="shared" si="10"/>
        <v>0</v>
      </c>
      <c r="G105" s="12">
        <f t="shared" si="11"/>
        <v>0</v>
      </c>
      <c r="H105" s="309"/>
      <c r="I105" s="309"/>
      <c r="J105" s="309"/>
      <c r="K105" s="309"/>
      <c r="L105" s="310"/>
    </row>
    <row r="106" spans="2:12" ht="16.5" customHeight="1" x14ac:dyDescent="0.3">
      <c r="B106" s="302"/>
      <c r="C106" s="9" t="s">
        <v>205</v>
      </c>
      <c r="D106" s="10">
        <f t="shared" si="9"/>
        <v>0.32500000000000001</v>
      </c>
      <c r="E106" s="9">
        <v>0.5</v>
      </c>
      <c r="F106" s="12">
        <f t="shared" si="10"/>
        <v>0</v>
      </c>
      <c r="G106" s="12">
        <f t="shared" si="11"/>
        <v>0</v>
      </c>
      <c r="H106" s="309"/>
      <c r="I106" s="309"/>
      <c r="J106" s="309"/>
      <c r="K106" s="309"/>
      <c r="L106" s="310"/>
    </row>
    <row r="107" spans="2:12" ht="16.5" customHeight="1" x14ac:dyDescent="0.3">
      <c r="B107" s="302"/>
      <c r="C107" s="9" t="s">
        <v>179</v>
      </c>
      <c r="D107" s="10">
        <f t="shared" si="9"/>
        <v>0.32500000000000001</v>
      </c>
      <c r="E107" s="9">
        <v>0.5</v>
      </c>
      <c r="F107" s="12">
        <f t="shared" si="10"/>
        <v>0</v>
      </c>
      <c r="G107" s="12">
        <f t="shared" si="11"/>
        <v>0</v>
      </c>
      <c r="H107" s="309"/>
      <c r="I107" s="309"/>
      <c r="J107" s="309"/>
      <c r="K107" s="309"/>
      <c r="L107" s="310"/>
    </row>
    <row r="108" spans="2:12" ht="16.5" customHeight="1" x14ac:dyDescent="0.3">
      <c r="B108" s="302"/>
      <c r="C108" s="9" t="s">
        <v>190</v>
      </c>
      <c r="D108" s="10">
        <f t="shared" si="9"/>
        <v>0.65</v>
      </c>
      <c r="E108" s="9">
        <v>1</v>
      </c>
      <c r="F108" s="12">
        <f t="shared" si="10"/>
        <v>0</v>
      </c>
      <c r="G108" s="12">
        <f t="shared" si="11"/>
        <v>0</v>
      </c>
      <c r="H108" s="309"/>
      <c r="I108" s="309"/>
      <c r="J108" s="309"/>
      <c r="K108" s="309"/>
      <c r="L108" s="310"/>
    </row>
    <row r="109" spans="2:12" ht="17.25" customHeight="1" x14ac:dyDescent="0.3">
      <c r="B109" s="187" t="s">
        <v>1127</v>
      </c>
      <c r="C109" s="9" t="s">
        <v>1128</v>
      </c>
      <c r="D109" s="12">
        <f t="shared" si="9"/>
        <v>19.5</v>
      </c>
      <c r="E109" s="9">
        <v>30</v>
      </c>
      <c r="F109" s="12">
        <f t="shared" si="10"/>
        <v>0</v>
      </c>
      <c r="G109" s="12">
        <f t="shared" si="11"/>
        <v>0</v>
      </c>
      <c r="H109" s="262" t="s">
        <v>1129</v>
      </c>
      <c r="I109" s="262"/>
      <c r="J109" s="262"/>
      <c r="K109" s="262"/>
      <c r="L109" s="263"/>
    </row>
    <row r="110" spans="2:12" ht="16.5" customHeight="1" x14ac:dyDescent="0.3">
      <c r="B110" s="187"/>
      <c r="C110" s="9" t="s">
        <v>195</v>
      </c>
      <c r="D110" s="31">
        <f t="shared" si="9"/>
        <v>0.32500000000000001</v>
      </c>
      <c r="E110" s="9">
        <v>0.5</v>
      </c>
      <c r="F110" s="12">
        <f t="shared" si="10"/>
        <v>0</v>
      </c>
      <c r="G110" s="12">
        <f t="shared" si="11"/>
        <v>0</v>
      </c>
      <c r="H110" s="262"/>
      <c r="I110" s="262"/>
      <c r="J110" s="262"/>
      <c r="K110" s="262"/>
      <c r="L110" s="263"/>
    </row>
    <row r="111" spans="2:12" ht="16.5" customHeight="1" x14ac:dyDescent="0.3">
      <c r="B111" s="187"/>
      <c r="C111" s="9" t="s">
        <v>178</v>
      </c>
      <c r="D111" s="31">
        <f t="shared" si="9"/>
        <v>0.65</v>
      </c>
      <c r="E111" s="9">
        <v>1</v>
      </c>
      <c r="F111" s="12">
        <f t="shared" si="10"/>
        <v>0</v>
      </c>
      <c r="G111" s="12">
        <f t="shared" si="11"/>
        <v>0</v>
      </c>
      <c r="H111" s="262"/>
      <c r="I111" s="262"/>
      <c r="J111" s="262"/>
      <c r="K111" s="262"/>
      <c r="L111" s="263"/>
    </row>
    <row r="112" spans="2:12" ht="16.5" customHeight="1" x14ac:dyDescent="0.3">
      <c r="B112" s="187"/>
      <c r="C112" s="9" t="s">
        <v>162</v>
      </c>
      <c r="D112" s="31">
        <f t="shared" si="9"/>
        <v>0.65</v>
      </c>
      <c r="E112" s="9">
        <v>1</v>
      </c>
      <c r="F112" s="12">
        <f t="shared" si="10"/>
        <v>0</v>
      </c>
      <c r="G112" s="12">
        <f t="shared" si="11"/>
        <v>0</v>
      </c>
      <c r="H112" s="262"/>
      <c r="I112" s="262"/>
      <c r="J112" s="262"/>
      <c r="K112" s="262"/>
      <c r="L112" s="263"/>
    </row>
    <row r="113" spans="2:12" ht="16.5" customHeight="1" x14ac:dyDescent="0.3">
      <c r="B113" s="187"/>
      <c r="C113" s="9" t="s">
        <v>186</v>
      </c>
      <c r="D113" s="31">
        <f t="shared" si="9"/>
        <v>0.32500000000000001</v>
      </c>
      <c r="E113" s="9">
        <v>0.5</v>
      </c>
      <c r="F113" s="12">
        <f t="shared" si="10"/>
        <v>0</v>
      </c>
      <c r="G113" s="12">
        <f t="shared" si="11"/>
        <v>0</v>
      </c>
      <c r="H113" s="262"/>
      <c r="I113" s="262"/>
      <c r="J113" s="262"/>
      <c r="K113" s="262"/>
      <c r="L113" s="263"/>
    </row>
    <row r="114" spans="2:12" ht="16.5" customHeight="1" x14ac:dyDescent="0.3">
      <c r="B114" s="187"/>
      <c r="C114" s="9" t="s">
        <v>179</v>
      </c>
      <c r="D114" s="31">
        <f t="shared" si="9"/>
        <v>0.13</v>
      </c>
      <c r="E114" s="9">
        <v>0.2</v>
      </c>
      <c r="F114" s="12">
        <f t="shared" si="10"/>
        <v>0</v>
      </c>
      <c r="G114" s="12">
        <f t="shared" si="11"/>
        <v>0</v>
      </c>
      <c r="H114" s="262"/>
      <c r="I114" s="262"/>
      <c r="J114" s="262"/>
      <c r="K114" s="262"/>
      <c r="L114" s="263"/>
    </row>
    <row r="115" spans="2:12" ht="18" customHeight="1" thickBot="1" x14ac:dyDescent="0.35">
      <c r="B115" s="30" t="s">
        <v>114</v>
      </c>
      <c r="C115" s="21" t="s">
        <v>35</v>
      </c>
      <c r="D115" s="22">
        <f t="shared" si="9"/>
        <v>13</v>
      </c>
      <c r="E115" s="23">
        <v>20</v>
      </c>
      <c r="F115" s="24">
        <f t="shared" si="10"/>
        <v>0</v>
      </c>
      <c r="G115" s="24">
        <f t="shared" si="11"/>
        <v>0</v>
      </c>
      <c r="H115" s="188" t="s">
        <v>36</v>
      </c>
      <c r="I115" s="188"/>
      <c r="J115" s="188"/>
      <c r="K115" s="188"/>
      <c r="L115" s="189"/>
    </row>
    <row r="116" spans="2:12" ht="72" customHeight="1" thickTop="1" x14ac:dyDescent="0.3">
      <c r="B116" s="285"/>
      <c r="C116" s="285"/>
      <c r="D116" s="285"/>
      <c r="E116" s="285"/>
      <c r="F116" s="285"/>
      <c r="G116" s="285"/>
      <c r="H116" s="285"/>
      <c r="I116" s="285"/>
      <c r="J116" s="285"/>
      <c r="K116" s="285"/>
      <c r="L116" s="285"/>
    </row>
  </sheetData>
  <mergeCells count="66">
    <mergeCell ref="B29:B31"/>
    <mergeCell ref="H29:L31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8"/>
    <mergeCell ref="H11:L18"/>
    <mergeCell ref="B19:B28"/>
    <mergeCell ref="H19:L28"/>
    <mergeCell ref="H32:L32"/>
    <mergeCell ref="B33:L33"/>
    <mergeCell ref="B35:L35"/>
    <mergeCell ref="B36:B37"/>
    <mergeCell ref="C36:C37"/>
    <mergeCell ref="D36:E36"/>
    <mergeCell ref="F36:G36"/>
    <mergeCell ref="H36:L37"/>
    <mergeCell ref="B38:B39"/>
    <mergeCell ref="H38:L39"/>
    <mergeCell ref="B40:B47"/>
    <mergeCell ref="H40:L47"/>
    <mergeCell ref="B48:B55"/>
    <mergeCell ref="H48:L55"/>
    <mergeCell ref="B65:B66"/>
    <mergeCell ref="C65:C66"/>
    <mergeCell ref="D65:E65"/>
    <mergeCell ref="F65:G65"/>
    <mergeCell ref="H65:L66"/>
    <mergeCell ref="B56:B60"/>
    <mergeCell ref="H56:L60"/>
    <mergeCell ref="H61:L61"/>
    <mergeCell ref="B62:L62"/>
    <mergeCell ref="B64:L64"/>
    <mergeCell ref="B67:B68"/>
    <mergeCell ref="H67:L68"/>
    <mergeCell ref="B69:B74"/>
    <mergeCell ref="H69:L74"/>
    <mergeCell ref="B75:B77"/>
    <mergeCell ref="H75:L77"/>
    <mergeCell ref="B89:B90"/>
    <mergeCell ref="C89:C90"/>
    <mergeCell ref="D89:E89"/>
    <mergeCell ref="F89:G89"/>
    <mergeCell ref="H89:L90"/>
    <mergeCell ref="B78:B84"/>
    <mergeCell ref="H78:L84"/>
    <mergeCell ref="H85:L85"/>
    <mergeCell ref="B86:L86"/>
    <mergeCell ref="B88:L88"/>
    <mergeCell ref="B109:B114"/>
    <mergeCell ref="H109:L114"/>
    <mergeCell ref="H115:L115"/>
    <mergeCell ref="B116:L116"/>
    <mergeCell ref="B91:B92"/>
    <mergeCell ref="H91:L92"/>
    <mergeCell ref="B93:B99"/>
    <mergeCell ref="H93:L99"/>
    <mergeCell ref="B100:B108"/>
    <mergeCell ref="H100:L108"/>
  </mergeCells>
  <phoneticPr fontId="2" type="noConversion"/>
  <pageMargins left="0.25" right="0.25" top="0.75" bottom="0.75" header="0.3" footer="0.3"/>
  <pageSetup paperSize="9" scale="74" fitToHeight="0" orientation="portrait" r:id="rId1"/>
  <rowBreaks count="4" manualBreakCount="4">
    <brk id="33" max="16383" man="1"/>
    <brk id="62" max="16383" man="1"/>
    <brk id="86" max="16383" man="1"/>
    <brk id="116" max="16383" man="1"/>
  </rowBreaks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M141"/>
  <sheetViews>
    <sheetView topLeftCell="A33"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12" width="9.12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2:12" ht="16.5" customHeight="1" x14ac:dyDescent="0.3"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</row>
    <row r="6" spans="2:12" ht="16.5" customHeight="1" thickBot="1" x14ac:dyDescent="0.35">
      <c r="B6" s="343"/>
      <c r="C6" s="343"/>
      <c r="D6" s="343"/>
      <c r="E6" s="343"/>
      <c r="F6" s="343"/>
      <c r="G6" s="343"/>
      <c r="H6" s="343"/>
      <c r="I6" s="343"/>
      <c r="J6" s="343"/>
      <c r="K6" s="343"/>
      <c r="L6" s="343"/>
    </row>
    <row r="7" spans="2:12" ht="20.25" thickTop="1" x14ac:dyDescent="0.3">
      <c r="B7" s="217" t="s">
        <v>1130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187" t="s">
        <v>30</v>
      </c>
      <c r="C10" s="9" t="s">
        <v>13</v>
      </c>
      <c r="D10" s="15">
        <f>E10*0.65</f>
        <v>32.5</v>
      </c>
      <c r="E10" s="9">
        <v>50</v>
      </c>
      <c r="F10" s="32">
        <f>D10*D$2</f>
        <v>0</v>
      </c>
      <c r="G10" s="12">
        <f>E10*D$3</f>
        <v>0</v>
      </c>
      <c r="H10" s="223" t="s">
        <v>108</v>
      </c>
      <c r="I10" s="223"/>
      <c r="J10" s="223"/>
      <c r="K10" s="223"/>
      <c r="L10" s="224"/>
    </row>
    <row r="11" spans="2:12" x14ac:dyDescent="0.3">
      <c r="B11" s="187"/>
      <c r="C11" s="9" t="s">
        <v>107</v>
      </c>
      <c r="D11" s="15">
        <f t="shared" ref="D11:D32" si="0">E11*0.65</f>
        <v>1.625</v>
      </c>
      <c r="E11" s="9">
        <v>2.5</v>
      </c>
      <c r="F11" s="32">
        <f t="shared" ref="F11:F32" si="1">D11*D$2</f>
        <v>0</v>
      </c>
      <c r="G11" s="12">
        <f t="shared" ref="G11:G32" si="2">E11*D$3</f>
        <v>0</v>
      </c>
      <c r="H11" s="223"/>
      <c r="I11" s="223"/>
      <c r="J11" s="223"/>
      <c r="K11" s="223"/>
      <c r="L11" s="224"/>
    </row>
    <row r="12" spans="2:12" ht="17.25" customHeight="1" x14ac:dyDescent="0.3">
      <c r="B12" s="187" t="s">
        <v>758</v>
      </c>
      <c r="C12" s="9" t="s">
        <v>450</v>
      </c>
      <c r="D12" s="19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23" t="s">
        <v>759</v>
      </c>
      <c r="I12" s="223"/>
      <c r="J12" s="223"/>
      <c r="K12" s="223"/>
      <c r="L12" s="224"/>
    </row>
    <row r="13" spans="2:12" x14ac:dyDescent="0.3">
      <c r="B13" s="187"/>
      <c r="C13" s="9" t="s">
        <v>16</v>
      </c>
      <c r="D13" s="15">
        <f t="shared" si="0"/>
        <v>1.3</v>
      </c>
      <c r="E13" s="9">
        <v>2</v>
      </c>
      <c r="F13" s="1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x14ac:dyDescent="0.3">
      <c r="B14" s="187"/>
      <c r="C14" s="9" t="s">
        <v>17</v>
      </c>
      <c r="D14" s="15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x14ac:dyDescent="0.3">
      <c r="B15" s="187"/>
      <c r="C15" s="9" t="s">
        <v>70</v>
      </c>
      <c r="D15" s="15">
        <f t="shared" si="0"/>
        <v>3.25</v>
      </c>
      <c r="E15" s="9">
        <v>5</v>
      </c>
      <c r="F15" s="1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x14ac:dyDescent="0.3">
      <c r="B16" s="187"/>
      <c r="C16" s="9" t="s">
        <v>24</v>
      </c>
      <c r="D16" s="15">
        <f t="shared" si="0"/>
        <v>0.65</v>
      </c>
      <c r="E16" s="9">
        <v>1</v>
      </c>
      <c r="F16" s="12">
        <f t="shared" si="1"/>
        <v>0</v>
      </c>
      <c r="G16" s="12">
        <f t="shared" si="2"/>
        <v>0</v>
      </c>
      <c r="H16" s="223"/>
      <c r="I16" s="223"/>
      <c r="J16" s="223"/>
      <c r="K16" s="223"/>
      <c r="L16" s="224"/>
    </row>
    <row r="17" spans="2:12" x14ac:dyDescent="0.3">
      <c r="B17" s="187"/>
      <c r="C17" s="9" t="s">
        <v>19</v>
      </c>
      <c r="D17" s="15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223"/>
      <c r="I17" s="223"/>
      <c r="J17" s="223"/>
      <c r="K17" s="223"/>
      <c r="L17" s="224"/>
    </row>
    <row r="18" spans="2:12" ht="16.5" customHeight="1" x14ac:dyDescent="0.3">
      <c r="B18" s="187"/>
      <c r="C18" s="9" t="s">
        <v>20</v>
      </c>
      <c r="D18" s="15">
        <f t="shared" si="0"/>
        <v>0.65</v>
      </c>
      <c r="E18" s="9">
        <v>1</v>
      </c>
      <c r="F18" s="12">
        <f t="shared" si="1"/>
        <v>0</v>
      </c>
      <c r="G18" s="12">
        <f t="shared" si="2"/>
        <v>0</v>
      </c>
      <c r="H18" s="223"/>
      <c r="I18" s="223"/>
      <c r="J18" s="223"/>
      <c r="K18" s="223"/>
      <c r="L18" s="224"/>
    </row>
    <row r="19" spans="2:12" ht="16.5" customHeight="1" x14ac:dyDescent="0.3">
      <c r="B19" s="302" t="s">
        <v>160</v>
      </c>
      <c r="C19" s="9" t="s">
        <v>84</v>
      </c>
      <c r="D19" s="19">
        <f t="shared" si="0"/>
        <v>26</v>
      </c>
      <c r="E19" s="9">
        <v>40</v>
      </c>
      <c r="F19" s="12">
        <f t="shared" si="1"/>
        <v>0</v>
      </c>
      <c r="G19" s="12">
        <f t="shared" si="2"/>
        <v>0</v>
      </c>
      <c r="H19" s="262" t="s">
        <v>228</v>
      </c>
      <c r="I19" s="262"/>
      <c r="J19" s="262"/>
      <c r="K19" s="262"/>
      <c r="L19" s="263"/>
    </row>
    <row r="20" spans="2:12" ht="16.5" customHeight="1" x14ac:dyDescent="0.3">
      <c r="B20" s="302"/>
      <c r="C20" s="9" t="s">
        <v>27</v>
      </c>
      <c r="D20" s="15">
        <f t="shared" si="0"/>
        <v>2.6</v>
      </c>
      <c r="E20" s="9">
        <v>4</v>
      </c>
      <c r="F20" s="1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ht="16.5" customHeight="1" x14ac:dyDescent="0.3">
      <c r="B21" s="302"/>
      <c r="C21" s="9" t="s">
        <v>52</v>
      </c>
      <c r="D21" s="15">
        <f t="shared" si="0"/>
        <v>1.3</v>
      </c>
      <c r="E21" s="9">
        <v>2</v>
      </c>
      <c r="F21" s="1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</row>
    <row r="22" spans="2:12" ht="16.5" customHeight="1" x14ac:dyDescent="0.3">
      <c r="B22" s="302"/>
      <c r="C22" s="9" t="s">
        <v>39</v>
      </c>
      <c r="D22" s="15">
        <f t="shared" si="0"/>
        <v>0.32500000000000001</v>
      </c>
      <c r="E22" s="9">
        <v>0.5</v>
      </c>
      <c r="F22" s="12">
        <f t="shared" si="1"/>
        <v>0</v>
      </c>
      <c r="G22" s="12">
        <f t="shared" si="2"/>
        <v>0</v>
      </c>
      <c r="H22" s="262"/>
      <c r="I22" s="262"/>
      <c r="J22" s="262"/>
      <c r="K22" s="262"/>
      <c r="L22" s="263"/>
    </row>
    <row r="23" spans="2:12" ht="16.5" customHeight="1" x14ac:dyDescent="0.3">
      <c r="B23" s="302"/>
      <c r="C23" s="9" t="s">
        <v>19</v>
      </c>
      <c r="D23" s="15">
        <f t="shared" si="0"/>
        <v>0.32500000000000001</v>
      </c>
      <c r="E23" s="9">
        <v>0.5</v>
      </c>
      <c r="F23" s="12">
        <f t="shared" si="1"/>
        <v>0</v>
      </c>
      <c r="G23" s="12">
        <f t="shared" si="2"/>
        <v>0</v>
      </c>
      <c r="H23" s="262"/>
      <c r="I23" s="262"/>
      <c r="J23" s="262"/>
      <c r="K23" s="262"/>
      <c r="L23" s="263"/>
    </row>
    <row r="24" spans="2:12" ht="16.5" customHeight="1" x14ac:dyDescent="0.3">
      <c r="B24" s="302"/>
      <c r="C24" s="9" t="s">
        <v>20</v>
      </c>
      <c r="D24" s="15">
        <f t="shared" si="0"/>
        <v>1.3</v>
      </c>
      <c r="E24" s="9">
        <v>2</v>
      </c>
      <c r="F24" s="12">
        <f t="shared" si="1"/>
        <v>0</v>
      </c>
      <c r="G24" s="12">
        <f t="shared" si="2"/>
        <v>0</v>
      </c>
      <c r="H24" s="262"/>
      <c r="I24" s="262"/>
      <c r="J24" s="262"/>
      <c r="K24" s="262"/>
      <c r="L24" s="263"/>
    </row>
    <row r="25" spans="2:12" ht="16.5" customHeight="1" x14ac:dyDescent="0.3">
      <c r="B25" s="302"/>
      <c r="C25" s="9" t="s">
        <v>25</v>
      </c>
      <c r="D25" s="19">
        <f t="shared" si="0"/>
        <v>1.9500000000000002</v>
      </c>
      <c r="E25" s="9">
        <v>3</v>
      </c>
      <c r="F25" s="12">
        <f t="shared" si="1"/>
        <v>0</v>
      </c>
      <c r="G25" s="12">
        <f t="shared" si="2"/>
        <v>0</v>
      </c>
      <c r="H25" s="262"/>
      <c r="I25" s="262"/>
      <c r="J25" s="262"/>
      <c r="K25" s="262"/>
      <c r="L25" s="263"/>
    </row>
    <row r="26" spans="2:12" ht="17.25" customHeight="1" x14ac:dyDescent="0.3">
      <c r="B26" s="187" t="s">
        <v>128</v>
      </c>
      <c r="C26" s="9" t="s">
        <v>92</v>
      </c>
      <c r="D26" s="15">
        <f t="shared" si="0"/>
        <v>19.5</v>
      </c>
      <c r="E26" s="9">
        <v>30</v>
      </c>
      <c r="F26" s="12">
        <f t="shared" si="1"/>
        <v>0</v>
      </c>
      <c r="G26" s="12">
        <f t="shared" si="2"/>
        <v>0</v>
      </c>
      <c r="H26" s="309" t="s">
        <v>1096</v>
      </c>
      <c r="I26" s="309"/>
      <c r="J26" s="309"/>
      <c r="K26" s="309"/>
      <c r="L26" s="310"/>
    </row>
    <row r="27" spans="2:12" ht="17.25" customHeight="1" x14ac:dyDescent="0.3">
      <c r="B27" s="187"/>
      <c r="C27" s="9" t="s">
        <v>24</v>
      </c>
      <c r="D27" s="15">
        <f t="shared" si="0"/>
        <v>0.65</v>
      </c>
      <c r="E27" s="9">
        <v>1</v>
      </c>
      <c r="F27" s="12">
        <f t="shared" si="1"/>
        <v>0</v>
      </c>
      <c r="G27" s="12">
        <f t="shared" si="2"/>
        <v>0</v>
      </c>
      <c r="H27" s="309"/>
      <c r="I27" s="309"/>
      <c r="J27" s="309"/>
      <c r="K27" s="309"/>
      <c r="L27" s="310"/>
    </row>
    <row r="28" spans="2:12" ht="17.25" customHeight="1" x14ac:dyDescent="0.3">
      <c r="B28" s="187"/>
      <c r="C28" s="9" t="s">
        <v>178</v>
      </c>
      <c r="D28" s="15">
        <f t="shared" si="0"/>
        <v>0.65</v>
      </c>
      <c r="E28" s="9">
        <v>1</v>
      </c>
      <c r="F28" s="12">
        <f t="shared" si="1"/>
        <v>0</v>
      </c>
      <c r="G28" s="12">
        <f t="shared" si="2"/>
        <v>0</v>
      </c>
      <c r="H28" s="309"/>
      <c r="I28" s="309"/>
      <c r="J28" s="309"/>
      <c r="K28" s="309"/>
      <c r="L28" s="310"/>
    </row>
    <row r="29" spans="2:12" ht="17.25" customHeight="1" x14ac:dyDescent="0.3">
      <c r="B29" s="187"/>
      <c r="C29" s="9" t="s">
        <v>19</v>
      </c>
      <c r="D29" s="15">
        <f t="shared" si="0"/>
        <v>0.32500000000000001</v>
      </c>
      <c r="E29" s="9">
        <v>0.5</v>
      </c>
      <c r="F29" s="12">
        <f t="shared" si="1"/>
        <v>0</v>
      </c>
      <c r="G29" s="12">
        <f t="shared" si="2"/>
        <v>0</v>
      </c>
      <c r="H29" s="309"/>
      <c r="I29" s="309"/>
      <c r="J29" s="309"/>
      <c r="K29" s="309"/>
      <c r="L29" s="310"/>
    </row>
    <row r="30" spans="2:12" ht="17.25" customHeight="1" x14ac:dyDescent="0.3">
      <c r="B30" s="187"/>
      <c r="C30" s="9" t="s">
        <v>39</v>
      </c>
      <c r="D30" s="15">
        <f t="shared" si="0"/>
        <v>0.32500000000000001</v>
      </c>
      <c r="E30" s="9">
        <v>0.5</v>
      </c>
      <c r="F30" s="12">
        <f t="shared" si="1"/>
        <v>0</v>
      </c>
      <c r="G30" s="12">
        <f t="shared" si="2"/>
        <v>0</v>
      </c>
      <c r="H30" s="309"/>
      <c r="I30" s="309"/>
      <c r="J30" s="309"/>
      <c r="K30" s="309"/>
      <c r="L30" s="310"/>
    </row>
    <row r="31" spans="2:12" ht="17.25" customHeight="1" x14ac:dyDescent="0.3">
      <c r="B31" s="187"/>
      <c r="C31" s="9" t="s">
        <v>53</v>
      </c>
      <c r="D31" s="15">
        <f t="shared" si="0"/>
        <v>0.13</v>
      </c>
      <c r="E31" s="9">
        <v>0.2</v>
      </c>
      <c r="F31" s="12">
        <f t="shared" si="1"/>
        <v>0</v>
      </c>
      <c r="G31" s="12">
        <f t="shared" si="2"/>
        <v>0</v>
      </c>
      <c r="H31" s="309"/>
      <c r="I31" s="309"/>
      <c r="J31" s="309"/>
      <c r="K31" s="309"/>
      <c r="L31" s="310"/>
    </row>
    <row r="32" spans="2:12" ht="18" customHeight="1" thickBot="1" x14ac:dyDescent="0.35">
      <c r="B32" s="30" t="s">
        <v>114</v>
      </c>
      <c r="C32" s="21" t="s">
        <v>261</v>
      </c>
      <c r="D32" s="28">
        <f t="shared" si="0"/>
        <v>13</v>
      </c>
      <c r="E32" s="23">
        <v>20</v>
      </c>
      <c r="F32" s="24">
        <f t="shared" si="1"/>
        <v>0</v>
      </c>
      <c r="G32" s="24">
        <f t="shared" si="2"/>
        <v>0</v>
      </c>
      <c r="H32" s="188" t="s">
        <v>36</v>
      </c>
      <c r="I32" s="188"/>
      <c r="J32" s="188"/>
      <c r="K32" s="188"/>
      <c r="L32" s="189"/>
    </row>
    <row r="33" spans="2:12" ht="72" customHeight="1" thickTop="1" x14ac:dyDescent="0.3"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</row>
    <row r="34" spans="2:12" ht="17.25" thickBot="1" x14ac:dyDescent="0.35"/>
    <row r="35" spans="2:12" ht="20.25" thickTop="1" x14ac:dyDescent="0.3">
      <c r="B35" s="217" t="s">
        <v>1131</v>
      </c>
      <c r="C35" s="218"/>
      <c r="D35" s="218"/>
      <c r="E35" s="218"/>
      <c r="F35" s="218"/>
      <c r="G35" s="218"/>
      <c r="H35" s="218"/>
      <c r="I35" s="218"/>
      <c r="J35" s="218"/>
      <c r="K35" s="218"/>
      <c r="L35" s="219"/>
    </row>
    <row r="36" spans="2:12" x14ac:dyDescent="0.3">
      <c r="B36" s="220" t="s">
        <v>3</v>
      </c>
      <c r="C36" s="221" t="s">
        <v>4</v>
      </c>
      <c r="D36" s="221" t="s">
        <v>5</v>
      </c>
      <c r="E36" s="221"/>
      <c r="F36" s="221" t="s">
        <v>6</v>
      </c>
      <c r="G36" s="221"/>
      <c r="H36" s="221" t="s">
        <v>7</v>
      </c>
      <c r="I36" s="221"/>
      <c r="J36" s="221"/>
      <c r="K36" s="221"/>
      <c r="L36" s="222"/>
    </row>
    <row r="37" spans="2:12" x14ac:dyDescent="0.3">
      <c r="B37" s="220"/>
      <c r="C37" s="221"/>
      <c r="D37" s="6" t="s">
        <v>1</v>
      </c>
      <c r="E37" s="6" t="s">
        <v>2</v>
      </c>
      <c r="F37" s="38" t="s">
        <v>1</v>
      </c>
      <c r="G37" s="39" t="s">
        <v>2</v>
      </c>
      <c r="H37" s="221"/>
      <c r="I37" s="221"/>
      <c r="J37" s="221"/>
      <c r="K37" s="221"/>
      <c r="L37" s="222"/>
    </row>
    <row r="38" spans="2:12" ht="16.5" customHeight="1" x14ac:dyDescent="0.3">
      <c r="B38" s="16" t="s">
        <v>45</v>
      </c>
      <c r="C38" s="9" t="s">
        <v>13</v>
      </c>
      <c r="D38" s="15">
        <f t="shared" ref="D38:D55" si="3">E38*0.65</f>
        <v>35.75</v>
      </c>
      <c r="E38" s="9">
        <v>55</v>
      </c>
      <c r="F38" s="12">
        <f t="shared" ref="F38:F54" si="4">D38*D$2</f>
        <v>0</v>
      </c>
      <c r="G38" s="12">
        <f t="shared" ref="G38:G54" si="5">E38*D$3</f>
        <v>0</v>
      </c>
      <c r="H38" s="223" t="s">
        <v>46</v>
      </c>
      <c r="I38" s="223"/>
      <c r="J38" s="223"/>
      <c r="K38" s="223"/>
      <c r="L38" s="224"/>
    </row>
    <row r="39" spans="2:12" ht="17.25" customHeight="1" x14ac:dyDescent="0.3">
      <c r="B39" s="303" t="s">
        <v>548</v>
      </c>
      <c r="C39" s="14" t="s">
        <v>176</v>
      </c>
      <c r="D39" s="12">
        <f t="shared" si="3"/>
        <v>13</v>
      </c>
      <c r="E39" s="9">
        <v>20</v>
      </c>
      <c r="F39" s="12">
        <f t="shared" si="4"/>
        <v>0</v>
      </c>
      <c r="G39" s="12">
        <f t="shared" si="5"/>
        <v>0</v>
      </c>
      <c r="H39" s="262" t="s">
        <v>549</v>
      </c>
      <c r="I39" s="262"/>
      <c r="J39" s="262"/>
      <c r="K39" s="262"/>
      <c r="L39" s="263"/>
    </row>
    <row r="40" spans="2:12" ht="17.25" customHeight="1" x14ac:dyDescent="0.3">
      <c r="B40" s="303"/>
      <c r="C40" s="14" t="s">
        <v>18</v>
      </c>
      <c r="D40" s="15">
        <f t="shared" si="3"/>
        <v>3.25</v>
      </c>
      <c r="E40" s="9">
        <v>5</v>
      </c>
      <c r="F40" s="12">
        <f t="shared" si="4"/>
        <v>0</v>
      </c>
      <c r="G40" s="12">
        <f t="shared" si="5"/>
        <v>0</v>
      </c>
      <c r="H40" s="262"/>
      <c r="I40" s="262"/>
      <c r="J40" s="262"/>
      <c r="K40" s="262"/>
      <c r="L40" s="263"/>
    </row>
    <row r="41" spans="2:12" ht="17.25" customHeight="1" x14ac:dyDescent="0.3">
      <c r="B41" s="303"/>
      <c r="C41" s="14" t="s">
        <v>19</v>
      </c>
      <c r="D41" s="15">
        <f t="shared" si="3"/>
        <v>0.32500000000000001</v>
      </c>
      <c r="E41" s="9">
        <v>0.5</v>
      </c>
      <c r="F41" s="12">
        <f t="shared" si="4"/>
        <v>0</v>
      </c>
      <c r="G41" s="12">
        <f t="shared" si="5"/>
        <v>0</v>
      </c>
      <c r="H41" s="262"/>
      <c r="I41" s="262"/>
      <c r="J41" s="262"/>
      <c r="K41" s="262"/>
      <c r="L41" s="263"/>
    </row>
    <row r="42" spans="2:12" ht="17.25" customHeight="1" x14ac:dyDescent="0.3">
      <c r="B42" s="303"/>
      <c r="C42" s="14" t="s">
        <v>20</v>
      </c>
      <c r="D42" s="12">
        <f t="shared" si="3"/>
        <v>1.3</v>
      </c>
      <c r="E42" s="9">
        <v>2</v>
      </c>
      <c r="F42" s="12">
        <f t="shared" si="4"/>
        <v>0</v>
      </c>
      <c r="G42" s="12">
        <f t="shared" si="5"/>
        <v>0</v>
      </c>
      <c r="H42" s="262"/>
      <c r="I42" s="262"/>
      <c r="J42" s="262"/>
      <c r="K42" s="262"/>
      <c r="L42" s="263"/>
    </row>
    <row r="43" spans="2:12" ht="17.25" customHeight="1" x14ac:dyDescent="0.3">
      <c r="B43" s="303"/>
      <c r="C43" s="14" t="s">
        <v>499</v>
      </c>
      <c r="D43" s="12">
        <f t="shared" si="3"/>
        <v>1.3</v>
      </c>
      <c r="E43" s="9">
        <v>2</v>
      </c>
      <c r="F43" s="12">
        <f t="shared" si="4"/>
        <v>0</v>
      </c>
      <c r="G43" s="12">
        <f t="shared" si="5"/>
        <v>0</v>
      </c>
      <c r="H43" s="262"/>
      <c r="I43" s="262"/>
      <c r="J43" s="262"/>
      <c r="K43" s="262"/>
      <c r="L43" s="263"/>
    </row>
    <row r="44" spans="2:12" ht="17.25" customHeight="1" x14ac:dyDescent="0.3">
      <c r="B44" s="303"/>
      <c r="C44" s="14" t="s">
        <v>498</v>
      </c>
      <c r="D44" s="12">
        <f t="shared" si="3"/>
        <v>1.3</v>
      </c>
      <c r="E44" s="9">
        <v>2</v>
      </c>
      <c r="F44" s="12">
        <f t="shared" si="4"/>
        <v>0</v>
      </c>
      <c r="G44" s="12">
        <f t="shared" si="5"/>
        <v>0</v>
      </c>
      <c r="H44" s="262"/>
      <c r="I44" s="262"/>
      <c r="J44" s="262"/>
      <c r="K44" s="262"/>
      <c r="L44" s="263"/>
    </row>
    <row r="45" spans="2:12" ht="23.25" customHeight="1" x14ac:dyDescent="0.3">
      <c r="B45" s="187" t="s">
        <v>1132</v>
      </c>
      <c r="C45" s="9" t="s">
        <v>319</v>
      </c>
      <c r="D45" s="12">
        <f t="shared" si="3"/>
        <v>26</v>
      </c>
      <c r="E45" s="9">
        <v>40</v>
      </c>
      <c r="F45" s="12">
        <f t="shared" si="4"/>
        <v>0</v>
      </c>
      <c r="G45" s="12">
        <f t="shared" si="5"/>
        <v>0</v>
      </c>
      <c r="H45" s="262" t="s">
        <v>320</v>
      </c>
      <c r="I45" s="262"/>
      <c r="J45" s="262"/>
      <c r="K45" s="262"/>
      <c r="L45" s="263"/>
    </row>
    <row r="46" spans="2:12" ht="23.25" customHeight="1" x14ac:dyDescent="0.3">
      <c r="B46" s="187"/>
      <c r="C46" s="9" t="s">
        <v>25</v>
      </c>
      <c r="D46" s="12">
        <f t="shared" si="3"/>
        <v>1.3</v>
      </c>
      <c r="E46" s="9">
        <v>2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ht="16.5" customHeight="1" x14ac:dyDescent="0.3">
      <c r="B47" s="266" t="s">
        <v>744</v>
      </c>
      <c r="C47" s="9" t="s">
        <v>15</v>
      </c>
      <c r="D47" s="15">
        <f t="shared" si="3"/>
        <v>16.25</v>
      </c>
      <c r="E47" s="9">
        <v>25</v>
      </c>
      <c r="F47" s="12">
        <f t="shared" si="4"/>
        <v>0</v>
      </c>
      <c r="G47" s="12">
        <f t="shared" si="5"/>
        <v>0</v>
      </c>
      <c r="H47" s="262" t="s">
        <v>745</v>
      </c>
      <c r="I47" s="262"/>
      <c r="J47" s="262"/>
      <c r="K47" s="262"/>
      <c r="L47" s="263"/>
    </row>
    <row r="48" spans="2:12" ht="16.5" customHeight="1" x14ac:dyDescent="0.3">
      <c r="B48" s="266"/>
      <c r="C48" s="9" t="s">
        <v>23</v>
      </c>
      <c r="D48" s="12">
        <f t="shared" si="3"/>
        <v>6.5</v>
      </c>
      <c r="E48" s="9">
        <v>10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6.5" customHeight="1" x14ac:dyDescent="0.3">
      <c r="B49" s="266"/>
      <c r="C49" s="9" t="s">
        <v>20</v>
      </c>
      <c r="D49" s="19">
        <f t="shared" si="3"/>
        <v>1.9500000000000002</v>
      </c>
      <c r="E49" s="9">
        <v>3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ht="16.5" customHeight="1" x14ac:dyDescent="0.3">
      <c r="B50" s="266"/>
      <c r="C50" s="9" t="s">
        <v>19</v>
      </c>
      <c r="D50" s="15">
        <f t="shared" si="3"/>
        <v>0.32500000000000001</v>
      </c>
      <c r="E50" s="9">
        <v>0.5</v>
      </c>
      <c r="F50" s="1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6.5" customHeight="1" x14ac:dyDescent="0.3">
      <c r="B51" s="266"/>
      <c r="C51" s="9" t="s">
        <v>27</v>
      </c>
      <c r="D51" s="12">
        <f t="shared" si="3"/>
        <v>2.6</v>
      </c>
      <c r="E51" s="9">
        <v>4</v>
      </c>
      <c r="F51" s="1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6.5" customHeight="1" x14ac:dyDescent="0.3">
      <c r="B52" s="266"/>
      <c r="C52" s="9" t="s">
        <v>52</v>
      </c>
      <c r="D52" s="12">
        <f t="shared" si="3"/>
        <v>1.3</v>
      </c>
      <c r="E52" s="9">
        <v>2</v>
      </c>
      <c r="F52" s="12">
        <f t="shared" si="4"/>
        <v>0</v>
      </c>
      <c r="G52" s="12">
        <f t="shared" si="5"/>
        <v>0</v>
      </c>
      <c r="H52" s="262"/>
      <c r="I52" s="262"/>
      <c r="J52" s="262"/>
      <c r="K52" s="262"/>
      <c r="L52" s="263"/>
    </row>
    <row r="53" spans="2:12" ht="16.5" customHeight="1" x14ac:dyDescent="0.3">
      <c r="B53" s="266"/>
      <c r="C53" s="9" t="s">
        <v>39</v>
      </c>
      <c r="D53" s="15">
        <f t="shared" si="3"/>
        <v>0.65</v>
      </c>
      <c r="E53" s="9">
        <v>1</v>
      </c>
      <c r="F53" s="12">
        <f t="shared" si="4"/>
        <v>0</v>
      </c>
      <c r="G53" s="12">
        <f t="shared" si="5"/>
        <v>0</v>
      </c>
      <c r="H53" s="262"/>
      <c r="I53" s="262"/>
      <c r="J53" s="262"/>
      <c r="K53" s="262"/>
      <c r="L53" s="263"/>
    </row>
    <row r="54" spans="2:12" ht="16.5" customHeight="1" x14ac:dyDescent="0.3">
      <c r="B54" s="266"/>
      <c r="C54" s="9" t="s">
        <v>53</v>
      </c>
      <c r="D54" s="15">
        <f t="shared" si="3"/>
        <v>0.13</v>
      </c>
      <c r="E54" s="9">
        <v>0.2</v>
      </c>
      <c r="F54" s="1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</row>
    <row r="55" spans="2:12" ht="16.5" customHeight="1" thickBot="1" x14ac:dyDescent="0.35">
      <c r="B55" s="30" t="s">
        <v>114</v>
      </c>
      <c r="C55" s="21" t="s">
        <v>261</v>
      </c>
      <c r="D55" s="24">
        <f t="shared" si="3"/>
        <v>13</v>
      </c>
      <c r="E55" s="23">
        <v>20</v>
      </c>
      <c r="F55" s="24">
        <f>D55*D$2</f>
        <v>0</v>
      </c>
      <c r="G55" s="24">
        <f>E55*D$3</f>
        <v>0</v>
      </c>
      <c r="H55" s="188" t="s">
        <v>36</v>
      </c>
      <c r="I55" s="188"/>
      <c r="J55" s="188"/>
      <c r="K55" s="188"/>
      <c r="L55" s="189"/>
    </row>
    <row r="56" spans="2:12" ht="72" customHeight="1" thickTop="1" x14ac:dyDescent="0.3"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/>
    </row>
    <row r="57" spans="2:12" ht="17.25" thickBot="1" x14ac:dyDescent="0.35"/>
    <row r="58" spans="2:12" ht="20.25" thickTop="1" x14ac:dyDescent="0.3">
      <c r="B58" s="217" t="s">
        <v>1133</v>
      </c>
      <c r="C58" s="218"/>
      <c r="D58" s="218"/>
      <c r="E58" s="218"/>
      <c r="F58" s="218"/>
      <c r="G58" s="218"/>
      <c r="H58" s="218"/>
      <c r="I58" s="218"/>
      <c r="J58" s="218"/>
      <c r="K58" s="218"/>
      <c r="L58" s="219"/>
    </row>
    <row r="59" spans="2:12" x14ac:dyDescent="0.3">
      <c r="B59" s="220" t="s">
        <v>3</v>
      </c>
      <c r="C59" s="221" t="s">
        <v>4</v>
      </c>
      <c r="D59" s="221" t="s">
        <v>5</v>
      </c>
      <c r="E59" s="221"/>
      <c r="F59" s="221" t="s">
        <v>6</v>
      </c>
      <c r="G59" s="221"/>
      <c r="H59" s="221" t="s">
        <v>7</v>
      </c>
      <c r="I59" s="221"/>
      <c r="J59" s="221"/>
      <c r="K59" s="221"/>
      <c r="L59" s="222"/>
    </row>
    <row r="60" spans="2:12" x14ac:dyDescent="0.3">
      <c r="B60" s="220"/>
      <c r="C60" s="221"/>
      <c r="D60" s="6" t="s">
        <v>1</v>
      </c>
      <c r="E60" s="6" t="s">
        <v>2</v>
      </c>
      <c r="F60" s="38" t="s">
        <v>1</v>
      </c>
      <c r="G60" s="39" t="s">
        <v>2</v>
      </c>
      <c r="H60" s="221"/>
      <c r="I60" s="221"/>
      <c r="J60" s="221"/>
      <c r="K60" s="221"/>
      <c r="L60" s="222"/>
    </row>
    <row r="61" spans="2:12" ht="16.5" customHeight="1" x14ac:dyDescent="0.3">
      <c r="B61" s="187" t="s">
        <v>59</v>
      </c>
      <c r="C61" s="9" t="s">
        <v>13</v>
      </c>
      <c r="D61" s="15">
        <f>E61*0.65</f>
        <v>32.5</v>
      </c>
      <c r="E61" s="9">
        <v>50</v>
      </c>
      <c r="F61" s="12">
        <f>D61*D$2</f>
        <v>0</v>
      </c>
      <c r="G61" s="12">
        <f>E61*D$3</f>
        <v>0</v>
      </c>
      <c r="H61" s="223" t="s">
        <v>68</v>
      </c>
      <c r="I61" s="223"/>
      <c r="J61" s="223"/>
      <c r="K61" s="223"/>
      <c r="L61" s="224"/>
    </row>
    <row r="62" spans="2:12" ht="16.5" customHeight="1" x14ac:dyDescent="0.3">
      <c r="B62" s="187"/>
      <c r="C62" s="9" t="s">
        <v>69</v>
      </c>
      <c r="D62" s="15">
        <f>E62*0.65</f>
        <v>1.625</v>
      </c>
      <c r="E62" s="9">
        <v>2.5</v>
      </c>
      <c r="F62" s="12">
        <f t="shared" ref="F62:F83" si="6">D62*D$2</f>
        <v>0</v>
      </c>
      <c r="G62" s="12">
        <f t="shared" ref="G62:G83" si="7">E62*D$3</f>
        <v>0</v>
      </c>
      <c r="H62" s="223"/>
      <c r="I62" s="223"/>
      <c r="J62" s="223"/>
      <c r="K62" s="223"/>
      <c r="L62" s="224"/>
    </row>
    <row r="63" spans="2:12" ht="16.5" customHeight="1" x14ac:dyDescent="0.3">
      <c r="B63" s="187" t="s">
        <v>342</v>
      </c>
      <c r="C63" s="14" t="s">
        <v>220</v>
      </c>
      <c r="D63" s="19">
        <f t="shared" ref="D63:D83" si="8">E63*0.65</f>
        <v>13</v>
      </c>
      <c r="E63" s="9">
        <v>20</v>
      </c>
      <c r="F63" s="12">
        <f t="shared" si="6"/>
        <v>0</v>
      </c>
      <c r="G63" s="12">
        <f t="shared" si="7"/>
        <v>0</v>
      </c>
      <c r="H63" s="262" t="s">
        <v>343</v>
      </c>
      <c r="I63" s="262"/>
      <c r="J63" s="262"/>
      <c r="K63" s="262"/>
      <c r="L63" s="263"/>
    </row>
    <row r="64" spans="2:12" ht="16.5" customHeight="1" x14ac:dyDescent="0.3">
      <c r="B64" s="187"/>
      <c r="C64" s="14" t="s">
        <v>17</v>
      </c>
      <c r="D64" s="15">
        <f t="shared" si="8"/>
        <v>1.3</v>
      </c>
      <c r="E64" s="9">
        <v>2</v>
      </c>
      <c r="F64" s="12">
        <f t="shared" si="6"/>
        <v>0</v>
      </c>
      <c r="G64" s="12">
        <f t="shared" si="7"/>
        <v>0</v>
      </c>
      <c r="H64" s="262"/>
      <c r="I64" s="262"/>
      <c r="J64" s="262"/>
      <c r="K64" s="262"/>
      <c r="L64" s="263"/>
    </row>
    <row r="65" spans="2:12" ht="16.5" customHeight="1" x14ac:dyDescent="0.3">
      <c r="B65" s="187"/>
      <c r="C65" s="14" t="s">
        <v>16</v>
      </c>
      <c r="D65" s="15">
        <f t="shared" si="8"/>
        <v>1.3</v>
      </c>
      <c r="E65" s="9">
        <v>2</v>
      </c>
      <c r="F65" s="12">
        <f t="shared" si="6"/>
        <v>0</v>
      </c>
      <c r="G65" s="12">
        <f t="shared" si="7"/>
        <v>0</v>
      </c>
      <c r="H65" s="262"/>
      <c r="I65" s="262"/>
      <c r="J65" s="262"/>
      <c r="K65" s="262"/>
      <c r="L65" s="263"/>
    </row>
    <row r="66" spans="2:12" ht="16.5" customHeight="1" x14ac:dyDescent="0.3">
      <c r="B66" s="187"/>
      <c r="C66" s="14" t="s">
        <v>24</v>
      </c>
      <c r="D66" s="15">
        <f t="shared" si="8"/>
        <v>0.32500000000000001</v>
      </c>
      <c r="E66" s="9">
        <v>0.5</v>
      </c>
      <c r="F66" s="12">
        <f t="shared" si="6"/>
        <v>0</v>
      </c>
      <c r="G66" s="12">
        <f t="shared" si="7"/>
        <v>0</v>
      </c>
      <c r="H66" s="262"/>
      <c r="I66" s="262"/>
      <c r="J66" s="262"/>
      <c r="K66" s="262"/>
      <c r="L66" s="263"/>
    </row>
    <row r="67" spans="2:12" ht="16.5" customHeight="1" x14ac:dyDescent="0.3">
      <c r="B67" s="187"/>
      <c r="C67" s="14" t="s">
        <v>19</v>
      </c>
      <c r="D67" s="15">
        <f t="shared" si="8"/>
        <v>0.32500000000000001</v>
      </c>
      <c r="E67" s="9">
        <v>0.5</v>
      </c>
      <c r="F67" s="12">
        <f t="shared" si="6"/>
        <v>0</v>
      </c>
      <c r="G67" s="12">
        <f t="shared" si="7"/>
        <v>0</v>
      </c>
      <c r="H67" s="262"/>
      <c r="I67" s="262"/>
      <c r="J67" s="262"/>
      <c r="K67" s="262"/>
      <c r="L67" s="263"/>
    </row>
    <row r="68" spans="2:12" ht="16.5" customHeight="1" x14ac:dyDescent="0.3">
      <c r="B68" s="187"/>
      <c r="C68" s="14" t="s">
        <v>20</v>
      </c>
      <c r="D68" s="15">
        <f t="shared" si="8"/>
        <v>0.65</v>
      </c>
      <c r="E68" s="9">
        <v>1</v>
      </c>
      <c r="F68" s="12">
        <f t="shared" si="6"/>
        <v>0</v>
      </c>
      <c r="G68" s="12">
        <f t="shared" si="7"/>
        <v>0</v>
      </c>
      <c r="H68" s="262"/>
      <c r="I68" s="262"/>
      <c r="J68" s="262"/>
      <c r="K68" s="262"/>
      <c r="L68" s="263"/>
    </row>
    <row r="69" spans="2:12" ht="17.25" customHeight="1" x14ac:dyDescent="0.3">
      <c r="B69" s="187" t="s">
        <v>430</v>
      </c>
      <c r="C69" s="9" t="s">
        <v>431</v>
      </c>
      <c r="D69" s="19">
        <f t="shared" si="8"/>
        <v>26</v>
      </c>
      <c r="E69" s="9">
        <v>40</v>
      </c>
      <c r="F69" s="12">
        <f t="shared" si="6"/>
        <v>0</v>
      </c>
      <c r="G69" s="12">
        <f t="shared" si="7"/>
        <v>0</v>
      </c>
      <c r="H69" s="223" t="s">
        <v>432</v>
      </c>
      <c r="I69" s="223"/>
      <c r="J69" s="223"/>
      <c r="K69" s="223"/>
      <c r="L69" s="224"/>
    </row>
    <row r="70" spans="2:12" ht="17.25" customHeight="1" x14ac:dyDescent="0.3">
      <c r="B70" s="187"/>
      <c r="C70" s="9" t="s">
        <v>23</v>
      </c>
      <c r="D70" s="15">
        <f t="shared" si="8"/>
        <v>4.55</v>
      </c>
      <c r="E70" s="9">
        <v>7</v>
      </c>
      <c r="F70" s="12">
        <f t="shared" si="6"/>
        <v>0</v>
      </c>
      <c r="G70" s="12">
        <f t="shared" si="7"/>
        <v>0</v>
      </c>
      <c r="H70" s="223"/>
      <c r="I70" s="223"/>
      <c r="J70" s="223"/>
      <c r="K70" s="223"/>
      <c r="L70" s="224"/>
    </row>
    <row r="71" spans="2:12" ht="17.25" customHeight="1" x14ac:dyDescent="0.3">
      <c r="B71" s="187"/>
      <c r="C71" s="9" t="s">
        <v>22</v>
      </c>
      <c r="D71" s="15">
        <f t="shared" si="8"/>
        <v>6.5</v>
      </c>
      <c r="E71" s="9">
        <v>10</v>
      </c>
      <c r="F71" s="12">
        <f t="shared" si="6"/>
        <v>0</v>
      </c>
      <c r="G71" s="12">
        <f t="shared" si="7"/>
        <v>0</v>
      </c>
      <c r="H71" s="223"/>
      <c r="I71" s="223"/>
      <c r="J71" s="223"/>
      <c r="K71" s="223"/>
      <c r="L71" s="224"/>
    </row>
    <row r="72" spans="2:12" ht="17.25" customHeight="1" x14ac:dyDescent="0.3">
      <c r="B72" s="187"/>
      <c r="C72" s="9" t="s">
        <v>27</v>
      </c>
      <c r="D72" s="15">
        <f t="shared" si="8"/>
        <v>3.25</v>
      </c>
      <c r="E72" s="9">
        <v>5</v>
      </c>
      <c r="F72" s="12">
        <f t="shared" si="6"/>
        <v>0</v>
      </c>
      <c r="G72" s="12">
        <f t="shared" si="7"/>
        <v>0</v>
      </c>
      <c r="H72" s="223"/>
      <c r="I72" s="223"/>
      <c r="J72" s="223"/>
      <c r="K72" s="223"/>
      <c r="L72" s="224"/>
    </row>
    <row r="73" spans="2:12" ht="17.25" customHeight="1" x14ac:dyDescent="0.3">
      <c r="B73" s="187"/>
      <c r="C73" s="9" t="s">
        <v>52</v>
      </c>
      <c r="D73" s="19">
        <f t="shared" si="8"/>
        <v>1.9500000000000002</v>
      </c>
      <c r="E73" s="9">
        <v>3</v>
      </c>
      <c r="F73" s="12">
        <f t="shared" si="6"/>
        <v>0</v>
      </c>
      <c r="G73" s="12">
        <f t="shared" si="7"/>
        <v>0</v>
      </c>
      <c r="H73" s="223"/>
      <c r="I73" s="223"/>
      <c r="J73" s="223"/>
      <c r="K73" s="223"/>
      <c r="L73" s="224"/>
    </row>
    <row r="74" spans="2:12" ht="17.25" customHeight="1" x14ac:dyDescent="0.3">
      <c r="B74" s="187"/>
      <c r="C74" s="9" t="s">
        <v>20</v>
      </c>
      <c r="D74" s="15">
        <f t="shared" si="8"/>
        <v>1.3</v>
      </c>
      <c r="E74" s="9">
        <v>2</v>
      </c>
      <c r="F74" s="12">
        <f t="shared" si="6"/>
        <v>0</v>
      </c>
      <c r="G74" s="12">
        <f t="shared" si="7"/>
        <v>0</v>
      </c>
      <c r="H74" s="223"/>
      <c r="I74" s="223"/>
      <c r="J74" s="223"/>
      <c r="K74" s="223"/>
      <c r="L74" s="224"/>
    </row>
    <row r="75" spans="2:12" ht="17.25" customHeight="1" x14ac:dyDescent="0.3">
      <c r="B75" s="187"/>
      <c r="C75" s="9" t="s">
        <v>19</v>
      </c>
      <c r="D75" s="15">
        <f t="shared" si="8"/>
        <v>0.32500000000000001</v>
      </c>
      <c r="E75" s="9">
        <v>0.5</v>
      </c>
      <c r="F75" s="12">
        <f t="shared" si="6"/>
        <v>0</v>
      </c>
      <c r="G75" s="12">
        <f t="shared" si="7"/>
        <v>0</v>
      </c>
      <c r="H75" s="223"/>
      <c r="I75" s="223"/>
      <c r="J75" s="223"/>
      <c r="K75" s="223"/>
      <c r="L75" s="224"/>
    </row>
    <row r="76" spans="2:12" ht="17.25" customHeight="1" x14ac:dyDescent="0.3">
      <c r="B76" s="187"/>
      <c r="C76" s="9" t="s">
        <v>53</v>
      </c>
      <c r="D76" s="15">
        <f t="shared" si="8"/>
        <v>0.13</v>
      </c>
      <c r="E76" s="9">
        <v>0.2</v>
      </c>
      <c r="F76" s="12">
        <f t="shared" si="6"/>
        <v>0</v>
      </c>
      <c r="G76" s="12">
        <f t="shared" si="7"/>
        <v>0</v>
      </c>
      <c r="H76" s="223"/>
      <c r="I76" s="223"/>
      <c r="J76" s="223"/>
      <c r="K76" s="223"/>
      <c r="L76" s="224"/>
    </row>
    <row r="77" spans="2:12" ht="17.25" customHeight="1" x14ac:dyDescent="0.3">
      <c r="B77" s="187"/>
      <c r="C77" s="9" t="s">
        <v>186</v>
      </c>
      <c r="D77" s="15">
        <f t="shared" si="8"/>
        <v>0.65</v>
      </c>
      <c r="E77" s="9">
        <v>1</v>
      </c>
      <c r="F77" s="12">
        <f t="shared" si="6"/>
        <v>0</v>
      </c>
      <c r="G77" s="12">
        <f t="shared" si="7"/>
        <v>0</v>
      </c>
      <c r="H77" s="223"/>
      <c r="I77" s="223"/>
      <c r="J77" s="223"/>
      <c r="K77" s="223"/>
      <c r="L77" s="224"/>
    </row>
    <row r="78" spans="2:12" ht="17.25" customHeight="1" x14ac:dyDescent="0.3">
      <c r="B78" s="187"/>
      <c r="C78" s="9" t="s">
        <v>190</v>
      </c>
      <c r="D78" s="15">
        <f t="shared" si="8"/>
        <v>1.3</v>
      </c>
      <c r="E78" s="9">
        <v>2</v>
      </c>
      <c r="F78" s="12">
        <f t="shared" si="6"/>
        <v>0</v>
      </c>
      <c r="G78" s="12">
        <f t="shared" si="7"/>
        <v>0</v>
      </c>
      <c r="H78" s="223"/>
      <c r="I78" s="223"/>
      <c r="J78" s="223"/>
      <c r="K78" s="223"/>
      <c r="L78" s="224"/>
    </row>
    <row r="79" spans="2:12" ht="16.5" customHeight="1" x14ac:dyDescent="0.3">
      <c r="B79" s="342" t="s">
        <v>109</v>
      </c>
      <c r="C79" s="9" t="s">
        <v>196</v>
      </c>
      <c r="D79" s="19">
        <f t="shared" si="8"/>
        <v>13</v>
      </c>
      <c r="E79" s="9">
        <v>20</v>
      </c>
      <c r="F79" s="12">
        <f t="shared" si="6"/>
        <v>0</v>
      </c>
      <c r="G79" s="12">
        <f t="shared" si="7"/>
        <v>0</v>
      </c>
      <c r="H79" s="309" t="s">
        <v>198</v>
      </c>
      <c r="I79" s="309"/>
      <c r="J79" s="309"/>
      <c r="K79" s="309"/>
      <c r="L79" s="310"/>
    </row>
    <row r="80" spans="2:12" ht="16.5" customHeight="1" x14ac:dyDescent="0.3">
      <c r="B80" s="342"/>
      <c r="C80" s="9" t="s">
        <v>186</v>
      </c>
      <c r="D80" s="15">
        <f t="shared" si="8"/>
        <v>0.65</v>
      </c>
      <c r="E80" s="9">
        <v>1</v>
      </c>
      <c r="F80" s="12">
        <f t="shared" si="6"/>
        <v>0</v>
      </c>
      <c r="G80" s="12">
        <f t="shared" si="7"/>
        <v>0</v>
      </c>
      <c r="H80" s="309"/>
      <c r="I80" s="309"/>
      <c r="J80" s="309"/>
      <c r="K80" s="309"/>
      <c r="L80" s="310"/>
    </row>
    <row r="81" spans="2:12" ht="16.5" customHeight="1" x14ac:dyDescent="0.3">
      <c r="B81" s="342"/>
      <c r="C81" s="9" t="s">
        <v>162</v>
      </c>
      <c r="D81" s="15">
        <f t="shared" si="8"/>
        <v>0.32500000000000001</v>
      </c>
      <c r="E81" s="9">
        <v>0.5</v>
      </c>
      <c r="F81" s="12">
        <f t="shared" si="6"/>
        <v>0</v>
      </c>
      <c r="G81" s="12">
        <f t="shared" si="7"/>
        <v>0</v>
      </c>
      <c r="H81" s="309"/>
      <c r="I81" s="309"/>
      <c r="J81" s="309"/>
      <c r="K81" s="309"/>
      <c r="L81" s="310"/>
    </row>
    <row r="82" spans="2:12" ht="16.5" customHeight="1" x14ac:dyDescent="0.3">
      <c r="B82" s="342"/>
      <c r="C82" s="9" t="s">
        <v>179</v>
      </c>
      <c r="D82" s="15">
        <f t="shared" si="8"/>
        <v>0.13</v>
      </c>
      <c r="E82" s="9">
        <v>0.2</v>
      </c>
      <c r="F82" s="12">
        <f t="shared" si="6"/>
        <v>0</v>
      </c>
      <c r="G82" s="12">
        <f t="shared" si="7"/>
        <v>0</v>
      </c>
      <c r="H82" s="309"/>
      <c r="I82" s="309"/>
      <c r="J82" s="309"/>
      <c r="K82" s="309"/>
      <c r="L82" s="310"/>
    </row>
    <row r="83" spans="2:12" ht="16.5" customHeight="1" thickBot="1" x14ac:dyDescent="0.35">
      <c r="B83" s="30" t="s">
        <v>114</v>
      </c>
      <c r="C83" s="21" t="s">
        <v>261</v>
      </c>
      <c r="D83" s="22">
        <f t="shared" si="8"/>
        <v>13</v>
      </c>
      <c r="E83" s="23">
        <v>20</v>
      </c>
      <c r="F83" s="24">
        <f t="shared" si="6"/>
        <v>0</v>
      </c>
      <c r="G83" s="24">
        <f t="shared" si="7"/>
        <v>0</v>
      </c>
      <c r="H83" s="188" t="s">
        <v>36</v>
      </c>
      <c r="I83" s="188"/>
      <c r="J83" s="188"/>
      <c r="K83" s="188"/>
      <c r="L83" s="189"/>
    </row>
    <row r="84" spans="2:12" ht="72" customHeight="1" thickTop="1" x14ac:dyDescent="0.3">
      <c r="B84" s="190"/>
      <c r="C84" s="190"/>
      <c r="D84" s="190"/>
      <c r="E84" s="190"/>
      <c r="F84" s="190"/>
      <c r="G84" s="190"/>
      <c r="H84" s="190"/>
      <c r="I84" s="190"/>
      <c r="J84" s="190"/>
      <c r="K84" s="190"/>
      <c r="L84" s="190"/>
    </row>
    <row r="85" spans="2:12" ht="17.25" thickBot="1" x14ac:dyDescent="0.35"/>
    <row r="86" spans="2:12" ht="20.25" thickTop="1" x14ac:dyDescent="0.3">
      <c r="B86" s="217" t="s">
        <v>1134</v>
      </c>
      <c r="C86" s="218"/>
      <c r="D86" s="218"/>
      <c r="E86" s="218"/>
      <c r="F86" s="218"/>
      <c r="G86" s="218"/>
      <c r="H86" s="218"/>
      <c r="I86" s="218"/>
      <c r="J86" s="218"/>
      <c r="K86" s="218"/>
      <c r="L86" s="219"/>
    </row>
    <row r="87" spans="2:12" x14ac:dyDescent="0.3">
      <c r="B87" s="220" t="s">
        <v>3</v>
      </c>
      <c r="C87" s="221" t="s">
        <v>4</v>
      </c>
      <c r="D87" s="221" t="s">
        <v>5</v>
      </c>
      <c r="E87" s="221"/>
      <c r="F87" s="221" t="s">
        <v>6</v>
      </c>
      <c r="G87" s="221"/>
      <c r="H87" s="221" t="s">
        <v>7</v>
      </c>
      <c r="I87" s="221"/>
      <c r="J87" s="221"/>
      <c r="K87" s="221"/>
      <c r="L87" s="222"/>
    </row>
    <row r="88" spans="2:12" x14ac:dyDescent="0.3">
      <c r="B88" s="220"/>
      <c r="C88" s="221"/>
      <c r="D88" s="6" t="s">
        <v>1</v>
      </c>
      <c r="E88" s="6" t="s">
        <v>2</v>
      </c>
      <c r="F88" s="38" t="s">
        <v>1</v>
      </c>
      <c r="G88" s="39" t="s">
        <v>2</v>
      </c>
      <c r="H88" s="221"/>
      <c r="I88" s="221"/>
      <c r="J88" s="221"/>
      <c r="K88" s="221"/>
      <c r="L88" s="222"/>
    </row>
    <row r="89" spans="2:12" ht="16.5" customHeight="1" x14ac:dyDescent="0.3">
      <c r="B89" s="187" t="s">
        <v>60</v>
      </c>
      <c r="C89" s="9" t="s">
        <v>13</v>
      </c>
      <c r="D89" s="10">
        <f>E89*0.65</f>
        <v>32.5</v>
      </c>
      <c r="E89" s="9">
        <v>50</v>
      </c>
      <c r="F89" s="32">
        <f>D89*D$2</f>
        <v>0</v>
      </c>
      <c r="G89" s="12">
        <f>E89*D$3</f>
        <v>0</v>
      </c>
      <c r="H89" s="223" t="s">
        <v>618</v>
      </c>
      <c r="I89" s="223"/>
      <c r="J89" s="223"/>
      <c r="K89" s="223"/>
      <c r="L89" s="224"/>
    </row>
    <row r="90" spans="2:12" ht="16.5" customHeight="1" x14ac:dyDescent="0.3">
      <c r="B90" s="187"/>
      <c r="C90" s="9" t="s">
        <v>891</v>
      </c>
      <c r="D90" s="15">
        <f>E90*0.65</f>
        <v>1.625</v>
      </c>
      <c r="E90" s="9">
        <v>2.5</v>
      </c>
      <c r="F90" s="32">
        <f>D90*D$2</f>
        <v>0</v>
      </c>
      <c r="G90" s="12">
        <f>E90*D$3</f>
        <v>0</v>
      </c>
      <c r="H90" s="223"/>
      <c r="I90" s="223"/>
      <c r="J90" s="223"/>
      <c r="K90" s="223"/>
      <c r="L90" s="224"/>
    </row>
    <row r="91" spans="2:12" ht="17.25" customHeight="1" x14ac:dyDescent="0.3">
      <c r="B91" s="308" t="s">
        <v>157</v>
      </c>
      <c r="C91" s="9" t="s">
        <v>21</v>
      </c>
      <c r="D91" s="12">
        <f t="shared" ref="D91:D112" si="9">E91*0.65</f>
        <v>13</v>
      </c>
      <c r="E91" s="9">
        <v>20</v>
      </c>
      <c r="F91" s="12">
        <f t="shared" ref="F91:F112" si="10">D91*D$2</f>
        <v>0</v>
      </c>
      <c r="G91" s="12">
        <f t="shared" ref="G91:G112" si="11">E91*D$3</f>
        <v>0</v>
      </c>
      <c r="H91" s="223" t="s">
        <v>168</v>
      </c>
      <c r="I91" s="223"/>
      <c r="J91" s="223"/>
      <c r="K91" s="223"/>
      <c r="L91" s="224"/>
    </row>
    <row r="92" spans="2:12" ht="17.25" customHeight="1" x14ac:dyDescent="0.3">
      <c r="B92" s="308"/>
      <c r="C92" s="9" t="s">
        <v>20</v>
      </c>
      <c r="D92" s="31">
        <f t="shared" si="9"/>
        <v>3.25</v>
      </c>
      <c r="E92" s="9">
        <v>5</v>
      </c>
      <c r="F92" s="12">
        <f t="shared" si="10"/>
        <v>0</v>
      </c>
      <c r="G92" s="12">
        <f t="shared" si="11"/>
        <v>0</v>
      </c>
      <c r="H92" s="223"/>
      <c r="I92" s="223"/>
      <c r="J92" s="223"/>
      <c r="K92" s="223"/>
      <c r="L92" s="224"/>
    </row>
    <row r="93" spans="2:12" ht="17.25" customHeight="1" x14ac:dyDescent="0.3">
      <c r="B93" s="308"/>
      <c r="C93" s="9" t="s">
        <v>19</v>
      </c>
      <c r="D93" s="31">
        <f t="shared" si="9"/>
        <v>0.32500000000000001</v>
      </c>
      <c r="E93" s="9">
        <v>0.5</v>
      </c>
      <c r="F93" s="12">
        <f t="shared" si="10"/>
        <v>0</v>
      </c>
      <c r="G93" s="12">
        <f t="shared" si="11"/>
        <v>0</v>
      </c>
      <c r="H93" s="223"/>
      <c r="I93" s="223"/>
      <c r="J93" s="223"/>
      <c r="K93" s="223"/>
      <c r="L93" s="224"/>
    </row>
    <row r="94" spans="2:12" ht="17.25" customHeight="1" x14ac:dyDescent="0.3">
      <c r="B94" s="308"/>
      <c r="C94" s="9" t="s">
        <v>24</v>
      </c>
      <c r="D94" s="31">
        <f t="shared" si="9"/>
        <v>0.32500000000000001</v>
      </c>
      <c r="E94" s="9">
        <v>0.5</v>
      </c>
      <c r="F94" s="12">
        <f t="shared" si="10"/>
        <v>0</v>
      </c>
      <c r="G94" s="12">
        <f t="shared" si="11"/>
        <v>0</v>
      </c>
      <c r="H94" s="223"/>
      <c r="I94" s="223"/>
      <c r="J94" s="223"/>
      <c r="K94" s="223"/>
      <c r="L94" s="224"/>
    </row>
    <row r="95" spans="2:12" ht="17.25" customHeight="1" x14ac:dyDescent="0.3">
      <c r="B95" s="308"/>
      <c r="C95" s="9" t="s">
        <v>499</v>
      </c>
      <c r="D95" s="31">
        <f t="shared" si="9"/>
        <v>1.3</v>
      </c>
      <c r="E95" s="9">
        <v>2</v>
      </c>
      <c r="F95" s="12">
        <f t="shared" si="10"/>
        <v>0</v>
      </c>
      <c r="G95" s="12">
        <f t="shared" si="11"/>
        <v>0</v>
      </c>
      <c r="H95" s="223"/>
      <c r="I95" s="223"/>
      <c r="J95" s="223"/>
      <c r="K95" s="223"/>
      <c r="L95" s="224"/>
    </row>
    <row r="96" spans="2:12" ht="16.5" customHeight="1" x14ac:dyDescent="0.3">
      <c r="B96" s="308"/>
      <c r="C96" s="9" t="s">
        <v>498</v>
      </c>
      <c r="D96" s="31">
        <f t="shared" si="9"/>
        <v>1.3</v>
      </c>
      <c r="E96" s="9">
        <v>2</v>
      </c>
      <c r="F96" s="12">
        <f t="shared" si="10"/>
        <v>0</v>
      </c>
      <c r="G96" s="12">
        <f t="shared" si="11"/>
        <v>0</v>
      </c>
      <c r="H96" s="223"/>
      <c r="I96" s="223"/>
      <c r="J96" s="223"/>
      <c r="K96" s="223"/>
      <c r="L96" s="224"/>
    </row>
    <row r="97" spans="2:12" ht="17.25" customHeight="1" x14ac:dyDescent="0.3">
      <c r="B97" s="266" t="s">
        <v>1135</v>
      </c>
      <c r="C97" s="9" t="s">
        <v>182</v>
      </c>
      <c r="D97" s="19">
        <f t="shared" si="9"/>
        <v>26</v>
      </c>
      <c r="E97" s="9">
        <v>40</v>
      </c>
      <c r="F97" s="12">
        <f t="shared" si="10"/>
        <v>0</v>
      </c>
      <c r="G97" s="12">
        <f t="shared" si="11"/>
        <v>0</v>
      </c>
      <c r="H97" s="262" t="s">
        <v>1136</v>
      </c>
      <c r="I97" s="262"/>
      <c r="J97" s="262"/>
      <c r="K97" s="262"/>
      <c r="L97" s="263"/>
    </row>
    <row r="98" spans="2:12" ht="17.25" customHeight="1" x14ac:dyDescent="0.3">
      <c r="B98" s="187"/>
      <c r="C98" s="9" t="s">
        <v>184</v>
      </c>
      <c r="D98" s="15">
        <f t="shared" si="9"/>
        <v>6.5</v>
      </c>
      <c r="E98" s="9">
        <v>10</v>
      </c>
      <c r="F98" s="12">
        <f t="shared" si="10"/>
        <v>0</v>
      </c>
      <c r="G98" s="12">
        <f t="shared" si="11"/>
        <v>0</v>
      </c>
      <c r="H98" s="262"/>
      <c r="I98" s="262"/>
      <c r="J98" s="262"/>
      <c r="K98" s="262"/>
      <c r="L98" s="263"/>
    </row>
    <row r="99" spans="2:12" ht="17.25" customHeight="1" x14ac:dyDescent="0.3">
      <c r="B99" s="187"/>
      <c r="C99" s="9" t="s">
        <v>22</v>
      </c>
      <c r="D99" s="15">
        <f t="shared" si="9"/>
        <v>3.25</v>
      </c>
      <c r="E99" s="9">
        <v>5</v>
      </c>
      <c r="F99" s="12">
        <f t="shared" si="10"/>
        <v>0</v>
      </c>
      <c r="G99" s="12">
        <f t="shared" si="11"/>
        <v>0</v>
      </c>
      <c r="H99" s="262"/>
      <c r="I99" s="262"/>
      <c r="J99" s="262"/>
      <c r="K99" s="262"/>
      <c r="L99" s="263"/>
    </row>
    <row r="100" spans="2:12" ht="17.25" customHeight="1" x14ac:dyDescent="0.3">
      <c r="B100" s="187"/>
      <c r="C100" s="9" t="s">
        <v>24</v>
      </c>
      <c r="D100" s="15">
        <f t="shared" si="9"/>
        <v>0.32500000000000001</v>
      </c>
      <c r="E100" s="9">
        <v>0.5</v>
      </c>
      <c r="F100" s="12">
        <f t="shared" si="10"/>
        <v>0</v>
      </c>
      <c r="G100" s="12">
        <f t="shared" si="11"/>
        <v>0</v>
      </c>
      <c r="H100" s="262"/>
      <c r="I100" s="262"/>
      <c r="J100" s="262"/>
      <c r="K100" s="262"/>
      <c r="L100" s="263"/>
    </row>
    <row r="101" spans="2:12" ht="17.25" customHeight="1" x14ac:dyDescent="0.3">
      <c r="B101" s="187"/>
      <c r="C101" s="9" t="s">
        <v>78</v>
      </c>
      <c r="D101" s="15">
        <f t="shared" si="9"/>
        <v>0.13</v>
      </c>
      <c r="E101" s="9">
        <v>0.2</v>
      </c>
      <c r="F101" s="12">
        <f t="shared" si="10"/>
        <v>0</v>
      </c>
      <c r="G101" s="12">
        <f t="shared" si="11"/>
        <v>0</v>
      </c>
      <c r="H101" s="262"/>
      <c r="I101" s="262"/>
      <c r="J101" s="262"/>
      <c r="K101" s="262"/>
      <c r="L101" s="263"/>
    </row>
    <row r="102" spans="2:12" ht="17.25" customHeight="1" x14ac:dyDescent="0.3">
      <c r="B102" s="187"/>
      <c r="C102" s="9" t="s">
        <v>27</v>
      </c>
      <c r="D102" s="19">
        <f t="shared" si="9"/>
        <v>1.9500000000000002</v>
      </c>
      <c r="E102" s="9">
        <v>3</v>
      </c>
      <c r="F102" s="12">
        <f t="shared" si="10"/>
        <v>0</v>
      </c>
      <c r="G102" s="12">
        <f t="shared" si="11"/>
        <v>0</v>
      </c>
      <c r="H102" s="262"/>
      <c r="I102" s="262"/>
      <c r="J102" s="262"/>
      <c r="K102" s="262"/>
      <c r="L102" s="263"/>
    </row>
    <row r="103" spans="2:12" ht="17.25" customHeight="1" x14ac:dyDescent="0.3">
      <c r="B103" s="187"/>
      <c r="C103" s="9" t="s">
        <v>52</v>
      </c>
      <c r="D103" s="15">
        <f t="shared" si="9"/>
        <v>1.3</v>
      </c>
      <c r="E103" s="9">
        <v>2</v>
      </c>
      <c r="F103" s="12">
        <f t="shared" si="10"/>
        <v>0</v>
      </c>
      <c r="G103" s="12">
        <f t="shared" si="11"/>
        <v>0</v>
      </c>
      <c r="H103" s="262"/>
      <c r="I103" s="262"/>
      <c r="J103" s="262"/>
      <c r="K103" s="262"/>
      <c r="L103" s="263"/>
    </row>
    <row r="104" spans="2:12" ht="17.25" customHeight="1" x14ac:dyDescent="0.3">
      <c r="B104" s="187"/>
      <c r="C104" s="9" t="s">
        <v>19</v>
      </c>
      <c r="D104" s="15">
        <f t="shared" si="9"/>
        <v>0.65</v>
      </c>
      <c r="E104" s="9">
        <v>1</v>
      </c>
      <c r="F104" s="12">
        <f t="shared" si="10"/>
        <v>0</v>
      </c>
      <c r="G104" s="12">
        <f t="shared" si="11"/>
        <v>0</v>
      </c>
      <c r="H104" s="262"/>
      <c r="I104" s="262"/>
      <c r="J104" s="262"/>
      <c r="K104" s="262"/>
      <c r="L104" s="263"/>
    </row>
    <row r="105" spans="2:12" ht="17.25" customHeight="1" x14ac:dyDescent="0.3">
      <c r="B105" s="187"/>
      <c r="C105" s="9" t="s">
        <v>20</v>
      </c>
      <c r="D105" s="15">
        <f t="shared" si="9"/>
        <v>1.3</v>
      </c>
      <c r="E105" s="9">
        <v>2</v>
      </c>
      <c r="F105" s="12">
        <f t="shared" si="10"/>
        <v>0</v>
      </c>
      <c r="G105" s="12">
        <f t="shared" si="11"/>
        <v>0</v>
      </c>
      <c r="H105" s="262"/>
      <c r="I105" s="262"/>
      <c r="J105" s="262"/>
      <c r="K105" s="262"/>
      <c r="L105" s="263"/>
    </row>
    <row r="106" spans="2:12" ht="17.25" customHeight="1" x14ac:dyDescent="0.3">
      <c r="B106" s="187"/>
      <c r="C106" s="9" t="s">
        <v>190</v>
      </c>
      <c r="D106" s="15">
        <f t="shared" si="9"/>
        <v>1.3</v>
      </c>
      <c r="E106" s="9">
        <v>2</v>
      </c>
      <c r="F106" s="12">
        <f t="shared" si="10"/>
        <v>0</v>
      </c>
      <c r="G106" s="12">
        <f t="shared" si="11"/>
        <v>0</v>
      </c>
      <c r="H106" s="262"/>
      <c r="I106" s="262"/>
      <c r="J106" s="262"/>
      <c r="K106" s="262"/>
      <c r="L106" s="263"/>
    </row>
    <row r="107" spans="2:12" ht="17.25" customHeight="1" x14ac:dyDescent="0.3">
      <c r="B107" s="187" t="s">
        <v>339</v>
      </c>
      <c r="C107" s="9" t="s">
        <v>70</v>
      </c>
      <c r="D107" s="10">
        <f t="shared" si="9"/>
        <v>19.5</v>
      </c>
      <c r="E107" s="9">
        <v>30</v>
      </c>
      <c r="F107" s="12">
        <f t="shared" si="10"/>
        <v>0</v>
      </c>
      <c r="G107" s="12">
        <f t="shared" si="11"/>
        <v>0</v>
      </c>
      <c r="H107" s="223" t="s">
        <v>340</v>
      </c>
      <c r="I107" s="223"/>
      <c r="J107" s="223"/>
      <c r="K107" s="223"/>
      <c r="L107" s="224"/>
    </row>
    <row r="108" spans="2:12" ht="17.25" customHeight="1" x14ac:dyDescent="0.3">
      <c r="B108" s="187"/>
      <c r="C108" s="9" t="s">
        <v>291</v>
      </c>
      <c r="D108" s="10">
        <f t="shared" si="9"/>
        <v>0.65</v>
      </c>
      <c r="E108" s="9">
        <v>1</v>
      </c>
      <c r="F108" s="12">
        <f t="shared" si="10"/>
        <v>0</v>
      </c>
      <c r="G108" s="12">
        <f t="shared" si="11"/>
        <v>0</v>
      </c>
      <c r="H108" s="223"/>
      <c r="I108" s="223"/>
      <c r="J108" s="223"/>
      <c r="K108" s="223"/>
      <c r="L108" s="224"/>
    </row>
    <row r="109" spans="2:12" ht="17.25" customHeight="1" x14ac:dyDescent="0.3">
      <c r="B109" s="187"/>
      <c r="C109" s="9" t="s">
        <v>24</v>
      </c>
      <c r="D109" s="10">
        <f t="shared" si="9"/>
        <v>0.32500000000000001</v>
      </c>
      <c r="E109" s="9">
        <v>0.5</v>
      </c>
      <c r="F109" s="12">
        <f t="shared" si="10"/>
        <v>0</v>
      </c>
      <c r="G109" s="12">
        <f t="shared" si="11"/>
        <v>0</v>
      </c>
      <c r="H109" s="223"/>
      <c r="I109" s="223"/>
      <c r="J109" s="223"/>
      <c r="K109" s="223"/>
      <c r="L109" s="224"/>
    </row>
    <row r="110" spans="2:12" ht="17.25" customHeight="1" x14ac:dyDescent="0.3">
      <c r="B110" s="187"/>
      <c r="C110" s="9" t="s">
        <v>188</v>
      </c>
      <c r="D110" s="10">
        <f t="shared" si="9"/>
        <v>1.3</v>
      </c>
      <c r="E110" s="9">
        <v>2</v>
      </c>
      <c r="F110" s="12">
        <f t="shared" si="10"/>
        <v>0</v>
      </c>
      <c r="G110" s="12">
        <f t="shared" si="11"/>
        <v>0</v>
      </c>
      <c r="H110" s="223"/>
      <c r="I110" s="223"/>
      <c r="J110" s="223"/>
      <c r="K110" s="223"/>
      <c r="L110" s="224"/>
    </row>
    <row r="111" spans="2:12" ht="16.5" customHeight="1" x14ac:dyDescent="0.3">
      <c r="B111" s="187"/>
      <c r="C111" s="9" t="s">
        <v>53</v>
      </c>
      <c r="D111" s="10">
        <f t="shared" si="9"/>
        <v>0.13</v>
      </c>
      <c r="E111" s="9">
        <v>0.2</v>
      </c>
      <c r="F111" s="12">
        <f t="shared" si="10"/>
        <v>0</v>
      </c>
      <c r="G111" s="12">
        <f t="shared" si="11"/>
        <v>0</v>
      </c>
      <c r="H111" s="223"/>
      <c r="I111" s="223"/>
      <c r="J111" s="223"/>
      <c r="K111" s="223"/>
      <c r="L111" s="224"/>
    </row>
    <row r="112" spans="2:12" ht="17.25" thickBot="1" x14ac:dyDescent="0.35">
      <c r="B112" s="30" t="s">
        <v>114</v>
      </c>
      <c r="C112" s="21" t="s">
        <v>261</v>
      </c>
      <c r="D112" s="24">
        <f t="shared" si="9"/>
        <v>13</v>
      </c>
      <c r="E112" s="23">
        <v>20</v>
      </c>
      <c r="F112" s="24">
        <f t="shared" si="10"/>
        <v>0</v>
      </c>
      <c r="G112" s="24">
        <f t="shared" si="11"/>
        <v>0</v>
      </c>
      <c r="H112" s="188" t="s">
        <v>278</v>
      </c>
      <c r="I112" s="188"/>
      <c r="J112" s="188"/>
      <c r="K112" s="188"/>
      <c r="L112" s="189"/>
    </row>
    <row r="113" spans="2:12" ht="72" customHeight="1" thickTop="1" x14ac:dyDescent="0.3">
      <c r="B113" s="190"/>
      <c r="C113" s="190"/>
      <c r="D113" s="190"/>
      <c r="E113" s="190"/>
      <c r="F113" s="190"/>
      <c r="G113" s="190"/>
      <c r="H113" s="190"/>
      <c r="I113" s="190"/>
      <c r="J113" s="190"/>
      <c r="K113" s="190"/>
      <c r="L113" s="190"/>
    </row>
    <row r="114" spans="2:12" ht="17.25" thickBot="1" x14ac:dyDescent="0.35"/>
    <row r="115" spans="2:12" ht="20.25" thickTop="1" x14ac:dyDescent="0.3">
      <c r="B115" s="217" t="s">
        <v>1137</v>
      </c>
      <c r="C115" s="218"/>
      <c r="D115" s="218"/>
      <c r="E115" s="218"/>
      <c r="F115" s="218"/>
      <c r="G115" s="218"/>
      <c r="H115" s="218"/>
      <c r="I115" s="218"/>
      <c r="J115" s="218"/>
      <c r="K115" s="218"/>
      <c r="L115" s="219"/>
    </row>
    <row r="116" spans="2:12" x14ac:dyDescent="0.3">
      <c r="B116" s="220" t="s">
        <v>3</v>
      </c>
      <c r="C116" s="221" t="s">
        <v>4</v>
      </c>
      <c r="D116" s="221" t="s">
        <v>5</v>
      </c>
      <c r="E116" s="221"/>
      <c r="F116" s="221" t="s">
        <v>6</v>
      </c>
      <c r="G116" s="221"/>
      <c r="H116" s="221" t="s">
        <v>7</v>
      </c>
      <c r="I116" s="221"/>
      <c r="J116" s="221"/>
      <c r="K116" s="221"/>
      <c r="L116" s="222"/>
    </row>
    <row r="117" spans="2:12" x14ac:dyDescent="0.3">
      <c r="B117" s="220"/>
      <c r="C117" s="221"/>
      <c r="D117" s="6" t="s">
        <v>1</v>
      </c>
      <c r="E117" s="6" t="s">
        <v>2</v>
      </c>
      <c r="F117" s="38" t="s">
        <v>1</v>
      </c>
      <c r="G117" s="39" t="s">
        <v>2</v>
      </c>
      <c r="H117" s="221"/>
      <c r="I117" s="221"/>
      <c r="J117" s="221"/>
      <c r="K117" s="221"/>
      <c r="L117" s="222"/>
    </row>
    <row r="118" spans="2:12" ht="16.5" customHeight="1" x14ac:dyDescent="0.3">
      <c r="B118" s="312" t="s">
        <v>1138</v>
      </c>
      <c r="C118" s="29" t="s">
        <v>13</v>
      </c>
      <c r="D118" s="15">
        <f t="shared" ref="D118:D140" si="12">E118*0.65</f>
        <v>32.5</v>
      </c>
      <c r="E118" s="29">
        <v>50</v>
      </c>
      <c r="F118" s="12">
        <f t="shared" ref="F118:F139" si="13">D118*D$2</f>
        <v>0</v>
      </c>
      <c r="G118" s="12">
        <f t="shared" ref="G118:G139" si="14">E118*D$3</f>
        <v>0</v>
      </c>
      <c r="H118" s="260" t="s">
        <v>1139</v>
      </c>
      <c r="I118" s="260"/>
      <c r="J118" s="260"/>
      <c r="K118" s="260"/>
      <c r="L118" s="261"/>
    </row>
    <row r="119" spans="2:12" ht="16.5" customHeight="1" x14ac:dyDescent="0.3">
      <c r="B119" s="312"/>
      <c r="C119" s="29" t="s">
        <v>1140</v>
      </c>
      <c r="D119" s="15">
        <f t="shared" si="12"/>
        <v>9.75</v>
      </c>
      <c r="E119" s="29">
        <v>15</v>
      </c>
      <c r="F119" s="12">
        <f t="shared" si="13"/>
        <v>0</v>
      </c>
      <c r="G119" s="12">
        <f t="shared" si="14"/>
        <v>0</v>
      </c>
      <c r="H119" s="260"/>
      <c r="I119" s="260"/>
      <c r="J119" s="260"/>
      <c r="K119" s="260"/>
      <c r="L119" s="261"/>
    </row>
    <row r="120" spans="2:12" ht="16.5" customHeight="1" x14ac:dyDescent="0.3">
      <c r="B120" s="312"/>
      <c r="C120" s="29" t="s">
        <v>298</v>
      </c>
      <c r="D120" s="15">
        <f t="shared" si="12"/>
        <v>0.32500000000000001</v>
      </c>
      <c r="E120" s="29">
        <v>0.5</v>
      </c>
      <c r="F120" s="12">
        <f t="shared" si="13"/>
        <v>0</v>
      </c>
      <c r="G120" s="12">
        <f t="shared" si="14"/>
        <v>0</v>
      </c>
      <c r="H120" s="260"/>
      <c r="I120" s="260"/>
      <c r="J120" s="260"/>
      <c r="K120" s="260"/>
      <c r="L120" s="261"/>
    </row>
    <row r="121" spans="2:12" ht="16.5" customHeight="1" x14ac:dyDescent="0.3">
      <c r="B121" s="312"/>
      <c r="C121" s="29" t="s">
        <v>178</v>
      </c>
      <c r="D121" s="19">
        <f t="shared" si="12"/>
        <v>1.9500000000000002</v>
      </c>
      <c r="E121" s="29">
        <v>3</v>
      </c>
      <c r="F121" s="12">
        <f t="shared" si="13"/>
        <v>0</v>
      </c>
      <c r="G121" s="12">
        <f t="shared" si="14"/>
        <v>0</v>
      </c>
      <c r="H121" s="260"/>
      <c r="I121" s="260"/>
      <c r="J121" s="260"/>
      <c r="K121" s="260"/>
      <c r="L121" s="261"/>
    </row>
    <row r="122" spans="2:12" ht="16.5" customHeight="1" x14ac:dyDescent="0.3">
      <c r="B122" s="312"/>
      <c r="C122" s="29" t="s">
        <v>186</v>
      </c>
      <c r="D122" s="19">
        <f t="shared" si="12"/>
        <v>0.97500000000000009</v>
      </c>
      <c r="E122" s="29">
        <v>1.5</v>
      </c>
      <c r="F122" s="12">
        <f t="shared" si="13"/>
        <v>0</v>
      </c>
      <c r="G122" s="12">
        <f t="shared" si="14"/>
        <v>0</v>
      </c>
      <c r="H122" s="260"/>
      <c r="I122" s="260"/>
      <c r="J122" s="260"/>
      <c r="K122" s="260"/>
      <c r="L122" s="261"/>
    </row>
    <row r="123" spans="2:12" ht="16.5" customHeight="1" x14ac:dyDescent="0.3">
      <c r="B123" s="312"/>
      <c r="C123" s="29" t="s">
        <v>193</v>
      </c>
      <c r="D123" s="15">
        <f t="shared" si="12"/>
        <v>0.32500000000000001</v>
      </c>
      <c r="E123" s="29">
        <v>0.5</v>
      </c>
      <c r="F123" s="12">
        <f t="shared" si="13"/>
        <v>0</v>
      </c>
      <c r="G123" s="12">
        <f t="shared" si="14"/>
        <v>0</v>
      </c>
      <c r="H123" s="260"/>
      <c r="I123" s="260"/>
      <c r="J123" s="260"/>
      <c r="K123" s="260"/>
      <c r="L123" s="261"/>
    </row>
    <row r="124" spans="2:12" ht="16.5" customHeight="1" x14ac:dyDescent="0.3">
      <c r="B124" s="312"/>
      <c r="C124" s="29" t="s">
        <v>162</v>
      </c>
      <c r="D124" s="15">
        <f t="shared" si="12"/>
        <v>0.32500000000000001</v>
      </c>
      <c r="E124" s="29">
        <v>0.5</v>
      </c>
      <c r="F124" s="12">
        <f t="shared" si="13"/>
        <v>0</v>
      </c>
      <c r="G124" s="12">
        <f t="shared" si="14"/>
        <v>0</v>
      </c>
      <c r="H124" s="260"/>
      <c r="I124" s="260"/>
      <c r="J124" s="260"/>
      <c r="K124" s="260"/>
      <c r="L124" s="261"/>
    </row>
    <row r="125" spans="2:12" ht="16.5" customHeight="1" x14ac:dyDescent="0.3">
      <c r="B125" s="312"/>
      <c r="C125" s="29" t="s">
        <v>179</v>
      </c>
      <c r="D125" s="15">
        <f t="shared" si="12"/>
        <v>0.32500000000000001</v>
      </c>
      <c r="E125" s="29">
        <v>0.5</v>
      </c>
      <c r="F125" s="12">
        <f t="shared" si="13"/>
        <v>0</v>
      </c>
      <c r="G125" s="12">
        <f t="shared" si="14"/>
        <v>0</v>
      </c>
      <c r="H125" s="260"/>
      <c r="I125" s="260"/>
      <c r="J125" s="260"/>
      <c r="K125" s="260"/>
      <c r="L125" s="261"/>
    </row>
    <row r="126" spans="2:12" ht="17.25" customHeight="1" x14ac:dyDescent="0.3">
      <c r="B126" s="303" t="s">
        <v>1141</v>
      </c>
      <c r="C126" s="46" t="s">
        <v>1142</v>
      </c>
      <c r="D126" s="10">
        <f t="shared" si="12"/>
        <v>3.25</v>
      </c>
      <c r="E126" s="47">
        <v>5</v>
      </c>
      <c r="F126" s="12">
        <f t="shared" si="13"/>
        <v>0</v>
      </c>
      <c r="G126" s="12">
        <f t="shared" si="14"/>
        <v>0</v>
      </c>
      <c r="H126" s="223" t="s">
        <v>1143</v>
      </c>
      <c r="I126" s="223"/>
      <c r="J126" s="223"/>
      <c r="K126" s="223"/>
      <c r="L126" s="224"/>
    </row>
    <row r="127" spans="2:12" ht="17.25" customHeight="1" x14ac:dyDescent="0.3">
      <c r="B127" s="303"/>
      <c r="C127" s="46" t="s">
        <v>1144</v>
      </c>
      <c r="D127" s="26">
        <f t="shared" si="12"/>
        <v>1.9500000000000002</v>
      </c>
      <c r="E127" s="47">
        <v>3</v>
      </c>
      <c r="F127" s="12">
        <f t="shared" si="13"/>
        <v>0</v>
      </c>
      <c r="G127" s="12">
        <f t="shared" si="14"/>
        <v>0</v>
      </c>
      <c r="H127" s="223"/>
      <c r="I127" s="223"/>
      <c r="J127" s="223"/>
      <c r="K127" s="223"/>
      <c r="L127" s="224"/>
    </row>
    <row r="128" spans="2:12" ht="17.25" customHeight="1" x14ac:dyDescent="0.3">
      <c r="B128" s="303"/>
      <c r="C128" s="46" t="s">
        <v>19</v>
      </c>
      <c r="D128" s="10">
        <f t="shared" si="12"/>
        <v>0.32500000000000001</v>
      </c>
      <c r="E128" s="47">
        <v>0.5</v>
      </c>
      <c r="F128" s="12">
        <f t="shared" si="13"/>
        <v>0</v>
      </c>
      <c r="G128" s="12">
        <f t="shared" si="14"/>
        <v>0</v>
      </c>
      <c r="H128" s="223"/>
      <c r="I128" s="223"/>
      <c r="J128" s="223"/>
      <c r="K128" s="223"/>
      <c r="L128" s="224"/>
    </row>
    <row r="129" spans="2:12" ht="17.25" customHeight="1" x14ac:dyDescent="0.3">
      <c r="B129" s="303"/>
      <c r="C129" s="46" t="s">
        <v>17</v>
      </c>
      <c r="D129" s="10">
        <f t="shared" si="12"/>
        <v>0.65</v>
      </c>
      <c r="E129" s="47">
        <v>1</v>
      </c>
      <c r="F129" s="12">
        <f t="shared" si="13"/>
        <v>0</v>
      </c>
      <c r="G129" s="12">
        <f t="shared" si="14"/>
        <v>0</v>
      </c>
      <c r="H129" s="223"/>
      <c r="I129" s="223"/>
      <c r="J129" s="223"/>
      <c r="K129" s="223"/>
      <c r="L129" s="224"/>
    </row>
    <row r="130" spans="2:12" ht="17.25" customHeight="1" x14ac:dyDescent="0.3">
      <c r="B130" s="303"/>
      <c r="C130" s="46" t="s">
        <v>16</v>
      </c>
      <c r="D130" s="10">
        <f t="shared" si="12"/>
        <v>0.65</v>
      </c>
      <c r="E130" s="47">
        <v>1</v>
      </c>
      <c r="F130" s="12">
        <f t="shared" si="13"/>
        <v>0</v>
      </c>
      <c r="G130" s="12">
        <f t="shared" si="14"/>
        <v>0</v>
      </c>
      <c r="H130" s="223"/>
      <c r="I130" s="223"/>
      <c r="J130" s="223"/>
      <c r="K130" s="223"/>
      <c r="L130" s="224"/>
    </row>
    <row r="131" spans="2:12" ht="16.5" customHeight="1" x14ac:dyDescent="0.3">
      <c r="B131" s="266" t="s">
        <v>1145</v>
      </c>
      <c r="C131" s="9" t="s">
        <v>88</v>
      </c>
      <c r="D131" s="12">
        <f t="shared" si="12"/>
        <v>26</v>
      </c>
      <c r="E131" s="9">
        <v>40</v>
      </c>
      <c r="F131" s="12">
        <f t="shared" si="13"/>
        <v>0</v>
      </c>
      <c r="G131" s="12">
        <f t="shared" si="14"/>
        <v>0</v>
      </c>
      <c r="H131" s="262" t="s">
        <v>1778</v>
      </c>
      <c r="I131" s="262"/>
      <c r="J131" s="262"/>
      <c r="K131" s="262"/>
      <c r="L131" s="263"/>
    </row>
    <row r="132" spans="2:12" ht="16.5" customHeight="1" x14ac:dyDescent="0.3">
      <c r="B132" s="266"/>
      <c r="C132" s="9" t="s">
        <v>234</v>
      </c>
      <c r="D132" s="12">
        <f t="shared" si="12"/>
        <v>6.5</v>
      </c>
      <c r="E132" s="9">
        <v>10</v>
      </c>
      <c r="F132" s="12">
        <f t="shared" si="13"/>
        <v>0</v>
      </c>
      <c r="G132" s="12">
        <f t="shared" si="14"/>
        <v>0</v>
      </c>
      <c r="H132" s="262"/>
      <c r="I132" s="262"/>
      <c r="J132" s="262"/>
      <c r="K132" s="262"/>
      <c r="L132" s="263"/>
    </row>
    <row r="133" spans="2:12" ht="16.5" customHeight="1" x14ac:dyDescent="0.3">
      <c r="B133" s="266"/>
      <c r="C133" s="9" t="s">
        <v>189</v>
      </c>
      <c r="D133" s="15">
        <f t="shared" si="12"/>
        <v>3.25</v>
      </c>
      <c r="E133" s="9">
        <v>5</v>
      </c>
      <c r="F133" s="12">
        <f t="shared" si="13"/>
        <v>0</v>
      </c>
      <c r="G133" s="12">
        <f t="shared" si="14"/>
        <v>0</v>
      </c>
      <c r="H133" s="262"/>
      <c r="I133" s="262"/>
      <c r="J133" s="262"/>
      <c r="K133" s="262"/>
      <c r="L133" s="263"/>
    </row>
    <row r="134" spans="2:12" ht="16.5" customHeight="1" x14ac:dyDescent="0.3">
      <c r="B134" s="266"/>
      <c r="C134" s="9" t="s">
        <v>19</v>
      </c>
      <c r="D134" s="15">
        <f t="shared" si="12"/>
        <v>0.65</v>
      </c>
      <c r="E134" s="9">
        <v>1</v>
      </c>
      <c r="F134" s="12">
        <f t="shared" si="13"/>
        <v>0</v>
      </c>
      <c r="G134" s="12">
        <f t="shared" si="14"/>
        <v>0</v>
      </c>
      <c r="H134" s="262"/>
      <c r="I134" s="262"/>
      <c r="J134" s="262"/>
      <c r="K134" s="262"/>
      <c r="L134" s="263"/>
    </row>
    <row r="135" spans="2:12" ht="16.5" customHeight="1" x14ac:dyDescent="0.3">
      <c r="B135" s="266"/>
      <c r="C135" s="9" t="s">
        <v>27</v>
      </c>
      <c r="D135" s="12">
        <f t="shared" si="12"/>
        <v>2.6</v>
      </c>
      <c r="E135" s="9">
        <v>4</v>
      </c>
      <c r="F135" s="12">
        <f t="shared" si="13"/>
        <v>0</v>
      </c>
      <c r="G135" s="12">
        <f t="shared" si="14"/>
        <v>0</v>
      </c>
      <c r="H135" s="262"/>
      <c r="I135" s="262"/>
      <c r="J135" s="262"/>
      <c r="K135" s="262"/>
      <c r="L135" s="263"/>
    </row>
    <row r="136" spans="2:12" ht="16.5" customHeight="1" x14ac:dyDescent="0.3">
      <c r="B136" s="266"/>
      <c r="C136" s="9" t="s">
        <v>28</v>
      </c>
      <c r="D136" s="12">
        <f t="shared" si="12"/>
        <v>1.3</v>
      </c>
      <c r="E136" s="9">
        <v>2</v>
      </c>
      <c r="F136" s="12">
        <f t="shared" si="13"/>
        <v>0</v>
      </c>
      <c r="G136" s="12">
        <f t="shared" si="14"/>
        <v>0</v>
      </c>
      <c r="H136" s="262"/>
      <c r="I136" s="262"/>
      <c r="J136" s="262"/>
      <c r="K136" s="262"/>
      <c r="L136" s="263"/>
    </row>
    <row r="137" spans="2:12" ht="16.5" customHeight="1" x14ac:dyDescent="0.3">
      <c r="B137" s="266"/>
      <c r="C137" s="9" t="s">
        <v>24</v>
      </c>
      <c r="D137" s="15">
        <f t="shared" si="12"/>
        <v>0.19500000000000001</v>
      </c>
      <c r="E137" s="9">
        <v>0.3</v>
      </c>
      <c r="F137" s="12">
        <f t="shared" si="13"/>
        <v>0</v>
      </c>
      <c r="G137" s="12">
        <f t="shared" si="14"/>
        <v>0</v>
      </c>
      <c r="H137" s="262"/>
      <c r="I137" s="262"/>
      <c r="J137" s="262"/>
      <c r="K137" s="262"/>
      <c r="L137" s="263"/>
    </row>
    <row r="138" spans="2:12" ht="16.5" customHeight="1" x14ac:dyDescent="0.3">
      <c r="B138" s="266"/>
      <c r="C138" s="9" t="s">
        <v>78</v>
      </c>
      <c r="D138" s="15">
        <f t="shared" si="12"/>
        <v>6.5000000000000002E-2</v>
      </c>
      <c r="E138" s="9">
        <v>0.1</v>
      </c>
      <c r="F138" s="12">
        <f t="shared" si="13"/>
        <v>0</v>
      </c>
      <c r="G138" s="12">
        <f t="shared" si="14"/>
        <v>0</v>
      </c>
      <c r="H138" s="262"/>
      <c r="I138" s="262"/>
      <c r="J138" s="262"/>
      <c r="K138" s="262"/>
      <c r="L138" s="263"/>
    </row>
    <row r="139" spans="2:12" ht="16.5" customHeight="1" x14ac:dyDescent="0.3">
      <c r="B139" s="266"/>
      <c r="C139" s="9" t="s">
        <v>190</v>
      </c>
      <c r="D139" s="15">
        <f t="shared" si="12"/>
        <v>0.65</v>
      </c>
      <c r="E139" s="9">
        <v>1</v>
      </c>
      <c r="F139" s="12">
        <f t="shared" si="13"/>
        <v>0</v>
      </c>
      <c r="G139" s="12">
        <f t="shared" si="14"/>
        <v>0</v>
      </c>
      <c r="H139" s="262"/>
      <c r="I139" s="262"/>
      <c r="J139" s="262"/>
      <c r="K139" s="262"/>
      <c r="L139" s="263"/>
    </row>
    <row r="140" spans="2:12" ht="16.5" customHeight="1" thickBot="1" x14ac:dyDescent="0.35">
      <c r="B140" s="30" t="s">
        <v>110</v>
      </c>
      <c r="C140" s="21" t="s">
        <v>264</v>
      </c>
      <c r="D140" s="24">
        <f t="shared" si="12"/>
        <v>13</v>
      </c>
      <c r="E140" s="23">
        <v>20</v>
      </c>
      <c r="F140" s="24">
        <f>D140*D$2</f>
        <v>0</v>
      </c>
      <c r="G140" s="24">
        <f>E140*D$3</f>
        <v>0</v>
      </c>
      <c r="H140" s="188" t="s">
        <v>34</v>
      </c>
      <c r="I140" s="188"/>
      <c r="J140" s="188"/>
      <c r="K140" s="188"/>
      <c r="L140" s="189"/>
    </row>
    <row r="141" spans="2:12" ht="72" customHeight="1" thickTop="1" x14ac:dyDescent="0.3">
      <c r="B141" s="190"/>
      <c r="C141" s="190"/>
      <c r="D141" s="190"/>
      <c r="E141" s="190"/>
      <c r="F141" s="190"/>
      <c r="G141" s="190"/>
      <c r="H141" s="190"/>
      <c r="I141" s="190"/>
      <c r="J141" s="190"/>
      <c r="K141" s="190"/>
      <c r="L141" s="190"/>
    </row>
  </sheetData>
  <mergeCells count="80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8"/>
    <mergeCell ref="H12:L18"/>
    <mergeCell ref="B19:B25"/>
    <mergeCell ref="H19:L25"/>
    <mergeCell ref="H26:L31"/>
    <mergeCell ref="H32:L32"/>
    <mergeCell ref="B33:L33"/>
    <mergeCell ref="B35:L35"/>
    <mergeCell ref="H45:L46"/>
    <mergeCell ref="H38:L38"/>
    <mergeCell ref="B39:B44"/>
    <mergeCell ref="H39:L44"/>
    <mergeCell ref="B45:B46"/>
    <mergeCell ref="B36:B37"/>
    <mergeCell ref="C36:C37"/>
    <mergeCell ref="D36:E36"/>
    <mergeCell ref="F36:G36"/>
    <mergeCell ref="H36:L37"/>
    <mergeCell ref="B26:B31"/>
    <mergeCell ref="B47:B54"/>
    <mergeCell ref="H47:L54"/>
    <mergeCell ref="B61:B62"/>
    <mergeCell ref="H61:L62"/>
    <mergeCell ref="B63:B68"/>
    <mergeCell ref="H63:L68"/>
    <mergeCell ref="H55:L55"/>
    <mergeCell ref="B56:L56"/>
    <mergeCell ref="B58:L58"/>
    <mergeCell ref="B59:B60"/>
    <mergeCell ref="C59:C60"/>
    <mergeCell ref="D59:E59"/>
    <mergeCell ref="F59:G59"/>
    <mergeCell ref="H59:L60"/>
    <mergeCell ref="B69:B78"/>
    <mergeCell ref="H69:L78"/>
    <mergeCell ref="B87:B88"/>
    <mergeCell ref="C87:C88"/>
    <mergeCell ref="D87:E87"/>
    <mergeCell ref="F87:G87"/>
    <mergeCell ref="H87:L88"/>
    <mergeCell ref="B79:B82"/>
    <mergeCell ref="H79:L82"/>
    <mergeCell ref="H83:L83"/>
    <mergeCell ref="B84:L84"/>
    <mergeCell ref="B86:L86"/>
    <mergeCell ref="B89:B90"/>
    <mergeCell ref="H89:L90"/>
    <mergeCell ref="B91:B96"/>
    <mergeCell ref="H91:L96"/>
    <mergeCell ref="B97:B106"/>
    <mergeCell ref="H97:L106"/>
    <mergeCell ref="B116:B117"/>
    <mergeCell ref="C116:C117"/>
    <mergeCell ref="D116:E116"/>
    <mergeCell ref="F116:G116"/>
    <mergeCell ref="H116:L117"/>
    <mergeCell ref="B107:B111"/>
    <mergeCell ref="H107:L111"/>
    <mergeCell ref="H112:L112"/>
    <mergeCell ref="B113:L113"/>
    <mergeCell ref="B115:L115"/>
    <mergeCell ref="H140:L140"/>
    <mergeCell ref="B141:L141"/>
    <mergeCell ref="B118:B125"/>
    <mergeCell ref="H118:L125"/>
    <mergeCell ref="B126:B130"/>
    <mergeCell ref="H126:L130"/>
    <mergeCell ref="B131:B139"/>
    <mergeCell ref="H131:L139"/>
  </mergeCells>
  <phoneticPr fontId="2" type="noConversion"/>
  <pageMargins left="0.25" right="0.25" top="0.75" bottom="0.75" header="0.3" footer="0.3"/>
  <pageSetup paperSize="9" scale="74" fitToHeight="0" orientation="portrait" r:id="rId1"/>
  <rowBreaks count="5" manualBreakCount="5">
    <brk id="33" max="16383" man="1"/>
    <brk id="56" max="16383" man="1"/>
    <brk id="84" max="16383" man="1"/>
    <brk id="113" max="16383" man="1"/>
    <brk id="141" max="16383" man="1"/>
  </rowBreaks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M141"/>
  <sheetViews>
    <sheetView topLeftCell="A18"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12" width="9.12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2:12" ht="16.5" customHeight="1" x14ac:dyDescent="0.3"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</row>
    <row r="6" spans="2:12" ht="16.5" customHeight="1" thickBot="1" x14ac:dyDescent="0.35">
      <c r="B6" s="343"/>
      <c r="C6" s="343"/>
      <c r="D6" s="343"/>
      <c r="E6" s="343"/>
      <c r="F6" s="343"/>
      <c r="G6" s="343"/>
      <c r="H6" s="343"/>
      <c r="I6" s="343"/>
      <c r="J6" s="343"/>
      <c r="K6" s="343"/>
      <c r="L6" s="343"/>
    </row>
    <row r="7" spans="2:12" ht="20.25" thickTop="1" x14ac:dyDescent="0.3">
      <c r="B7" s="217" t="s">
        <v>1146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7.25" customHeight="1" x14ac:dyDescent="0.3">
      <c r="B10" s="187" t="s">
        <v>12</v>
      </c>
      <c r="C10" s="9" t="s">
        <v>13</v>
      </c>
      <c r="D10" s="15">
        <f>E10*0.65</f>
        <v>32.5</v>
      </c>
      <c r="E10" s="9">
        <v>50</v>
      </c>
      <c r="F10" s="12">
        <f>D10*D$2</f>
        <v>0</v>
      </c>
      <c r="G10" s="12">
        <f>E10*D$3</f>
        <v>0</v>
      </c>
      <c r="H10" s="223" t="s">
        <v>47</v>
      </c>
      <c r="I10" s="223"/>
      <c r="J10" s="223"/>
      <c r="K10" s="223"/>
      <c r="L10" s="224"/>
    </row>
    <row r="11" spans="2:12" ht="17.25" customHeight="1" x14ac:dyDescent="0.3">
      <c r="B11" s="187"/>
      <c r="C11" s="9" t="s">
        <v>14</v>
      </c>
      <c r="D11" s="15">
        <f t="shared" ref="D11:D20" si="0">E11*0.65</f>
        <v>1.625</v>
      </c>
      <c r="E11" s="9">
        <v>2.5</v>
      </c>
      <c r="F11" s="12">
        <f t="shared" ref="F11:F34" si="1">D11*D$2</f>
        <v>0</v>
      </c>
      <c r="G11" s="12">
        <f t="shared" ref="G11:G34" si="2">E11*D$3</f>
        <v>0</v>
      </c>
      <c r="H11" s="223"/>
      <c r="I11" s="223"/>
      <c r="J11" s="223"/>
      <c r="K11" s="223"/>
      <c r="L11" s="224"/>
    </row>
    <row r="12" spans="2:12" ht="17.25" customHeight="1" x14ac:dyDescent="0.3">
      <c r="B12" s="303" t="s">
        <v>536</v>
      </c>
      <c r="C12" s="9" t="s">
        <v>276</v>
      </c>
      <c r="D12" s="26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23" t="s">
        <v>537</v>
      </c>
      <c r="I12" s="223"/>
      <c r="J12" s="223"/>
      <c r="K12" s="223"/>
      <c r="L12" s="224"/>
    </row>
    <row r="13" spans="2:12" ht="17.25" customHeight="1" x14ac:dyDescent="0.3">
      <c r="B13" s="303"/>
      <c r="C13" s="9" t="s">
        <v>18</v>
      </c>
      <c r="D13" s="10">
        <f t="shared" si="0"/>
        <v>3.25</v>
      </c>
      <c r="E13" s="9">
        <v>5</v>
      </c>
      <c r="F13" s="1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ht="17.25" customHeight="1" x14ac:dyDescent="0.3">
      <c r="B14" s="303"/>
      <c r="C14" s="9" t="s">
        <v>20</v>
      </c>
      <c r="D14" s="10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ht="17.25" customHeight="1" x14ac:dyDescent="0.3">
      <c r="B15" s="303"/>
      <c r="C15" s="9" t="s">
        <v>19</v>
      </c>
      <c r="D15" s="10">
        <f t="shared" si="0"/>
        <v>0.32500000000000001</v>
      </c>
      <c r="E15" s="9">
        <v>0.5</v>
      </c>
      <c r="F15" s="1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ht="17.25" customHeight="1" x14ac:dyDescent="0.3">
      <c r="B16" s="303"/>
      <c r="C16" s="9" t="s">
        <v>17</v>
      </c>
      <c r="D16" s="10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23"/>
      <c r="I16" s="223"/>
      <c r="J16" s="223"/>
      <c r="K16" s="223"/>
      <c r="L16" s="224"/>
    </row>
    <row r="17" spans="2:12" ht="17.25" customHeight="1" x14ac:dyDescent="0.3">
      <c r="B17" s="303"/>
      <c r="C17" s="9" t="s">
        <v>499</v>
      </c>
      <c r="D17" s="10">
        <f t="shared" si="0"/>
        <v>1.3</v>
      </c>
      <c r="E17" s="9">
        <v>2</v>
      </c>
      <c r="F17" s="12">
        <f t="shared" si="1"/>
        <v>0</v>
      </c>
      <c r="G17" s="12">
        <f t="shared" si="2"/>
        <v>0</v>
      </c>
      <c r="H17" s="223"/>
      <c r="I17" s="223"/>
      <c r="J17" s="223"/>
      <c r="K17" s="223"/>
      <c r="L17" s="224"/>
    </row>
    <row r="18" spans="2:12" ht="16.5" customHeight="1" x14ac:dyDescent="0.3">
      <c r="B18" s="311" t="s">
        <v>1147</v>
      </c>
      <c r="C18" s="9" t="s">
        <v>88</v>
      </c>
      <c r="D18" s="26">
        <f t="shared" si="0"/>
        <v>26</v>
      </c>
      <c r="E18" s="9">
        <v>40</v>
      </c>
      <c r="F18" s="12">
        <f t="shared" si="1"/>
        <v>0</v>
      </c>
      <c r="G18" s="12">
        <f t="shared" si="2"/>
        <v>0</v>
      </c>
      <c r="H18" s="262" t="s">
        <v>608</v>
      </c>
      <c r="I18" s="262"/>
      <c r="J18" s="262"/>
      <c r="K18" s="262"/>
      <c r="L18" s="263"/>
    </row>
    <row r="19" spans="2:12" ht="16.5" customHeight="1" x14ac:dyDescent="0.3">
      <c r="B19" s="311"/>
      <c r="C19" s="9" t="s">
        <v>22</v>
      </c>
      <c r="D19" s="10">
        <f t="shared" si="0"/>
        <v>6.5</v>
      </c>
      <c r="E19" s="9">
        <v>10</v>
      </c>
      <c r="F19" s="12">
        <f t="shared" si="1"/>
        <v>0</v>
      </c>
      <c r="G19" s="12">
        <f t="shared" si="2"/>
        <v>0</v>
      </c>
      <c r="H19" s="262"/>
      <c r="I19" s="262"/>
      <c r="J19" s="262"/>
      <c r="K19" s="262"/>
      <c r="L19" s="263"/>
    </row>
    <row r="20" spans="2:12" ht="16.5" customHeight="1" x14ac:dyDescent="0.3">
      <c r="B20" s="311"/>
      <c r="C20" s="9" t="s">
        <v>25</v>
      </c>
      <c r="D20" s="10">
        <f t="shared" si="0"/>
        <v>1.3</v>
      </c>
      <c r="E20" s="9">
        <v>2</v>
      </c>
      <c r="F20" s="1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ht="16.5" customHeight="1" x14ac:dyDescent="0.3">
      <c r="B21" s="311"/>
      <c r="C21" s="315" t="s">
        <v>609</v>
      </c>
      <c r="D21" s="315"/>
      <c r="E21" s="315"/>
      <c r="F21" s="315"/>
      <c r="G21" s="315"/>
      <c r="H21" s="262"/>
      <c r="I21" s="262"/>
      <c r="J21" s="262"/>
      <c r="K21" s="262"/>
      <c r="L21" s="263"/>
    </row>
    <row r="22" spans="2:12" ht="16.5" customHeight="1" x14ac:dyDescent="0.3">
      <c r="B22" s="311"/>
      <c r="C22" s="9" t="s">
        <v>27</v>
      </c>
      <c r="D22" s="10">
        <f>E22*0.65</f>
        <v>3.25</v>
      </c>
      <c r="E22" s="9">
        <v>5</v>
      </c>
      <c r="F22" s="12">
        <f t="shared" si="1"/>
        <v>0</v>
      </c>
      <c r="G22" s="12">
        <f t="shared" si="2"/>
        <v>0</v>
      </c>
      <c r="H22" s="262"/>
      <c r="I22" s="262"/>
      <c r="J22" s="262"/>
      <c r="K22" s="262"/>
      <c r="L22" s="263"/>
    </row>
    <row r="23" spans="2:12" ht="16.5" customHeight="1" x14ac:dyDescent="0.3">
      <c r="B23" s="311"/>
      <c r="C23" s="9" t="s">
        <v>610</v>
      </c>
      <c r="D23" s="10">
        <f t="shared" ref="D23:D34" si="3">E23*0.65</f>
        <v>3.25</v>
      </c>
      <c r="E23" s="9">
        <v>5</v>
      </c>
      <c r="F23" s="12">
        <f t="shared" si="1"/>
        <v>0</v>
      </c>
      <c r="G23" s="12">
        <f t="shared" si="2"/>
        <v>0</v>
      </c>
      <c r="H23" s="262"/>
      <c r="I23" s="262"/>
      <c r="J23" s="262"/>
      <c r="K23" s="262"/>
      <c r="L23" s="263"/>
    </row>
    <row r="24" spans="2:12" ht="16.5" customHeight="1" x14ac:dyDescent="0.3">
      <c r="B24" s="311"/>
      <c r="C24" s="9" t="s">
        <v>367</v>
      </c>
      <c r="D24" s="10">
        <f t="shared" si="3"/>
        <v>3.25</v>
      </c>
      <c r="E24" s="9">
        <v>5</v>
      </c>
      <c r="F24" s="12">
        <f t="shared" si="1"/>
        <v>0</v>
      </c>
      <c r="G24" s="12">
        <f t="shared" si="2"/>
        <v>0</v>
      </c>
      <c r="H24" s="262"/>
      <c r="I24" s="262"/>
      <c r="J24" s="262"/>
      <c r="K24" s="262"/>
      <c r="L24" s="263"/>
    </row>
    <row r="25" spans="2:12" ht="16.5" customHeight="1" x14ac:dyDescent="0.3">
      <c r="B25" s="311"/>
      <c r="C25" s="9" t="s">
        <v>611</v>
      </c>
      <c r="D25" s="10">
        <f t="shared" si="3"/>
        <v>3.25</v>
      </c>
      <c r="E25" s="9">
        <v>5</v>
      </c>
      <c r="F25" s="12">
        <f t="shared" si="1"/>
        <v>0</v>
      </c>
      <c r="G25" s="12">
        <f t="shared" si="2"/>
        <v>0</v>
      </c>
      <c r="H25" s="262"/>
      <c r="I25" s="262"/>
      <c r="J25" s="262"/>
      <c r="K25" s="262"/>
      <c r="L25" s="263"/>
    </row>
    <row r="26" spans="2:12" ht="16.5" customHeight="1" x14ac:dyDescent="0.3">
      <c r="B26" s="311"/>
      <c r="C26" s="9" t="s">
        <v>19</v>
      </c>
      <c r="D26" s="26">
        <f t="shared" si="3"/>
        <v>1.9500000000000002</v>
      </c>
      <c r="E26" s="9">
        <v>3</v>
      </c>
      <c r="F26" s="12">
        <f t="shared" si="1"/>
        <v>0</v>
      </c>
      <c r="G26" s="12">
        <f t="shared" si="2"/>
        <v>0</v>
      </c>
      <c r="H26" s="262"/>
      <c r="I26" s="262"/>
      <c r="J26" s="262"/>
      <c r="K26" s="262"/>
      <c r="L26" s="263"/>
    </row>
    <row r="27" spans="2:12" ht="16.5" customHeight="1" x14ac:dyDescent="0.3">
      <c r="B27" s="311"/>
      <c r="C27" s="9" t="s">
        <v>16</v>
      </c>
      <c r="D27" s="10">
        <f t="shared" si="3"/>
        <v>1.3</v>
      </c>
      <c r="E27" s="9">
        <v>2</v>
      </c>
      <c r="F27" s="12">
        <f t="shared" si="1"/>
        <v>0</v>
      </c>
      <c r="G27" s="12">
        <f t="shared" si="2"/>
        <v>0</v>
      </c>
      <c r="H27" s="262"/>
      <c r="I27" s="262"/>
      <c r="J27" s="262"/>
      <c r="K27" s="262"/>
      <c r="L27" s="263"/>
    </row>
    <row r="28" spans="2:12" ht="16.5" customHeight="1" x14ac:dyDescent="0.3">
      <c r="B28" s="303" t="s">
        <v>161</v>
      </c>
      <c r="C28" s="9" t="s">
        <v>229</v>
      </c>
      <c r="D28" s="12">
        <f t="shared" si="3"/>
        <v>26</v>
      </c>
      <c r="E28" s="9">
        <v>40</v>
      </c>
      <c r="F28" s="12">
        <f t="shared" si="1"/>
        <v>0</v>
      </c>
      <c r="G28" s="12">
        <f t="shared" si="2"/>
        <v>0</v>
      </c>
      <c r="H28" s="262" t="s">
        <v>230</v>
      </c>
      <c r="I28" s="262"/>
      <c r="J28" s="262"/>
      <c r="K28" s="262"/>
      <c r="L28" s="263"/>
    </row>
    <row r="29" spans="2:12" ht="16.5" customHeight="1" x14ac:dyDescent="0.3">
      <c r="B29" s="303"/>
      <c r="C29" s="9" t="s">
        <v>24</v>
      </c>
      <c r="D29" s="31">
        <f t="shared" si="3"/>
        <v>0.65</v>
      </c>
      <c r="E29" s="9">
        <v>1</v>
      </c>
      <c r="F29" s="12">
        <f t="shared" si="1"/>
        <v>0</v>
      </c>
      <c r="G29" s="12">
        <f t="shared" si="2"/>
        <v>0</v>
      </c>
      <c r="H29" s="262"/>
      <c r="I29" s="262"/>
      <c r="J29" s="262"/>
      <c r="K29" s="262"/>
      <c r="L29" s="263"/>
    </row>
    <row r="30" spans="2:12" ht="16.5" customHeight="1" x14ac:dyDescent="0.3">
      <c r="B30" s="303"/>
      <c r="C30" s="9" t="s">
        <v>20</v>
      </c>
      <c r="D30" s="31">
        <f t="shared" si="3"/>
        <v>0.32500000000000001</v>
      </c>
      <c r="E30" s="9">
        <v>0.5</v>
      </c>
      <c r="F30" s="12">
        <f t="shared" si="1"/>
        <v>0</v>
      </c>
      <c r="G30" s="12">
        <f t="shared" si="2"/>
        <v>0</v>
      </c>
      <c r="H30" s="262"/>
      <c r="I30" s="262"/>
      <c r="J30" s="262"/>
      <c r="K30" s="262"/>
      <c r="L30" s="263"/>
    </row>
    <row r="31" spans="2:12" ht="16.5" customHeight="1" x14ac:dyDescent="0.3">
      <c r="B31" s="303"/>
      <c r="C31" s="9" t="s">
        <v>195</v>
      </c>
      <c r="D31" s="31">
        <f t="shared" si="3"/>
        <v>0.32500000000000001</v>
      </c>
      <c r="E31" s="9">
        <v>0.5</v>
      </c>
      <c r="F31" s="12">
        <f t="shared" si="1"/>
        <v>0</v>
      </c>
      <c r="G31" s="12">
        <f t="shared" si="2"/>
        <v>0</v>
      </c>
      <c r="H31" s="262"/>
      <c r="I31" s="262"/>
      <c r="J31" s="262"/>
      <c r="K31" s="262"/>
      <c r="L31" s="263"/>
    </row>
    <row r="32" spans="2:12" ht="16.5" customHeight="1" x14ac:dyDescent="0.3">
      <c r="B32" s="303"/>
      <c r="C32" s="9" t="s">
        <v>53</v>
      </c>
      <c r="D32" s="31">
        <f t="shared" si="3"/>
        <v>0.13</v>
      </c>
      <c r="E32" s="9">
        <v>0.2</v>
      </c>
      <c r="F32" s="12">
        <f t="shared" si="1"/>
        <v>0</v>
      </c>
      <c r="G32" s="12">
        <f t="shared" si="2"/>
        <v>0</v>
      </c>
      <c r="H32" s="262"/>
      <c r="I32" s="262"/>
      <c r="J32" s="262"/>
      <c r="K32" s="262"/>
      <c r="L32" s="263"/>
    </row>
    <row r="33" spans="2:12" ht="16.5" customHeight="1" x14ac:dyDescent="0.3">
      <c r="B33" s="303"/>
      <c r="C33" s="9" t="s">
        <v>186</v>
      </c>
      <c r="D33" s="31">
        <f t="shared" si="3"/>
        <v>0.65</v>
      </c>
      <c r="E33" s="9">
        <v>1</v>
      </c>
      <c r="F33" s="12">
        <f t="shared" si="1"/>
        <v>0</v>
      </c>
      <c r="G33" s="12">
        <f t="shared" si="2"/>
        <v>0</v>
      </c>
      <c r="H33" s="262"/>
      <c r="I33" s="262"/>
      <c r="J33" s="262"/>
      <c r="K33" s="262"/>
      <c r="L33" s="263"/>
    </row>
    <row r="34" spans="2:12" ht="18" customHeight="1" thickBot="1" x14ac:dyDescent="0.35">
      <c r="B34" s="30" t="s">
        <v>110</v>
      </c>
      <c r="C34" s="21" t="s">
        <v>264</v>
      </c>
      <c r="D34" s="24">
        <f t="shared" si="3"/>
        <v>13</v>
      </c>
      <c r="E34" s="23">
        <v>20</v>
      </c>
      <c r="F34" s="24">
        <f t="shared" si="1"/>
        <v>0</v>
      </c>
      <c r="G34" s="24">
        <f t="shared" si="2"/>
        <v>0</v>
      </c>
      <c r="H34" s="188" t="s">
        <v>34</v>
      </c>
      <c r="I34" s="188"/>
      <c r="J34" s="188"/>
      <c r="K34" s="188"/>
      <c r="L34" s="189"/>
    </row>
    <row r="35" spans="2:12" ht="72" customHeight="1" thickTop="1" x14ac:dyDescent="0.3"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</row>
    <row r="36" spans="2:12" ht="17.25" thickBot="1" x14ac:dyDescent="0.35"/>
    <row r="37" spans="2:12" ht="20.25" thickTop="1" x14ac:dyDescent="0.3">
      <c r="B37" s="217" t="s">
        <v>1148</v>
      </c>
      <c r="C37" s="218"/>
      <c r="D37" s="218"/>
      <c r="E37" s="218"/>
      <c r="F37" s="218"/>
      <c r="G37" s="218"/>
      <c r="H37" s="218"/>
      <c r="I37" s="218"/>
      <c r="J37" s="218"/>
      <c r="K37" s="218"/>
      <c r="L37" s="219"/>
    </row>
    <row r="38" spans="2:12" x14ac:dyDescent="0.3">
      <c r="B38" s="220" t="s">
        <v>3</v>
      </c>
      <c r="C38" s="221" t="s">
        <v>4</v>
      </c>
      <c r="D38" s="221" t="s">
        <v>5</v>
      </c>
      <c r="E38" s="221"/>
      <c r="F38" s="221" t="s">
        <v>6</v>
      </c>
      <c r="G38" s="221"/>
      <c r="H38" s="221" t="s">
        <v>7</v>
      </c>
      <c r="I38" s="221"/>
      <c r="J38" s="221"/>
      <c r="K38" s="221"/>
      <c r="L38" s="222"/>
    </row>
    <row r="39" spans="2:12" x14ac:dyDescent="0.3">
      <c r="B39" s="220"/>
      <c r="C39" s="221"/>
      <c r="D39" s="6" t="s">
        <v>1</v>
      </c>
      <c r="E39" s="6" t="s">
        <v>2</v>
      </c>
      <c r="F39" s="38" t="s">
        <v>1</v>
      </c>
      <c r="G39" s="39" t="s">
        <v>2</v>
      </c>
      <c r="H39" s="221"/>
      <c r="I39" s="221"/>
      <c r="J39" s="221"/>
      <c r="K39" s="221"/>
      <c r="L39" s="222"/>
    </row>
    <row r="40" spans="2:12" ht="16.5" customHeight="1" x14ac:dyDescent="0.3">
      <c r="B40" s="187" t="s">
        <v>30</v>
      </c>
      <c r="C40" s="9" t="s">
        <v>259</v>
      </c>
      <c r="D40" s="10">
        <f>E40*0.65</f>
        <v>32.5</v>
      </c>
      <c r="E40" s="9">
        <v>50</v>
      </c>
      <c r="F40" s="12">
        <f>D40*D$2</f>
        <v>0</v>
      </c>
      <c r="G40" s="12">
        <f>E40*D$3</f>
        <v>0</v>
      </c>
      <c r="H40" s="223" t="s">
        <v>48</v>
      </c>
      <c r="I40" s="223"/>
      <c r="J40" s="223"/>
      <c r="K40" s="223"/>
      <c r="L40" s="224"/>
    </row>
    <row r="41" spans="2:12" ht="16.5" customHeight="1" x14ac:dyDescent="0.3">
      <c r="B41" s="187"/>
      <c r="C41" s="9" t="s">
        <v>107</v>
      </c>
      <c r="D41" s="10">
        <f t="shared" ref="D41:D66" si="4">E41*0.65</f>
        <v>1.625</v>
      </c>
      <c r="E41" s="9">
        <v>2.5</v>
      </c>
      <c r="F41" s="12">
        <f>D41*D$2</f>
        <v>0</v>
      </c>
      <c r="G41" s="12">
        <f>E41*D$3</f>
        <v>0</v>
      </c>
      <c r="H41" s="223"/>
      <c r="I41" s="223"/>
      <c r="J41" s="223"/>
      <c r="K41" s="223"/>
      <c r="L41" s="224"/>
    </row>
    <row r="42" spans="2:12" ht="17.25" customHeight="1" x14ac:dyDescent="0.3">
      <c r="B42" s="303" t="s">
        <v>1149</v>
      </c>
      <c r="C42" s="14" t="s">
        <v>49</v>
      </c>
      <c r="D42" s="10">
        <f t="shared" si="4"/>
        <v>1.3</v>
      </c>
      <c r="E42" s="9">
        <v>2</v>
      </c>
      <c r="F42" s="12">
        <f t="shared" ref="F42:F66" si="5">D42*D$2</f>
        <v>0</v>
      </c>
      <c r="G42" s="12">
        <f t="shared" ref="G42:G66" si="6">E42*D$3</f>
        <v>0</v>
      </c>
      <c r="H42" s="262" t="s">
        <v>1150</v>
      </c>
      <c r="I42" s="262"/>
      <c r="J42" s="262"/>
      <c r="K42" s="262"/>
      <c r="L42" s="263"/>
    </row>
    <row r="43" spans="2:12" ht="17.25" customHeight="1" x14ac:dyDescent="0.3">
      <c r="B43" s="303"/>
      <c r="C43" s="14" t="s">
        <v>260</v>
      </c>
      <c r="D43" s="10">
        <f t="shared" si="4"/>
        <v>9.75</v>
      </c>
      <c r="E43" s="9">
        <v>15</v>
      </c>
      <c r="F43" s="12">
        <f t="shared" si="5"/>
        <v>0</v>
      </c>
      <c r="G43" s="12">
        <f t="shared" si="6"/>
        <v>0</v>
      </c>
      <c r="H43" s="262"/>
      <c r="I43" s="262"/>
      <c r="J43" s="262"/>
      <c r="K43" s="262"/>
      <c r="L43" s="263"/>
    </row>
    <row r="44" spans="2:12" ht="17.25" customHeight="1" x14ac:dyDescent="0.3">
      <c r="B44" s="303"/>
      <c r="C44" s="14" t="s">
        <v>20</v>
      </c>
      <c r="D44" s="10">
        <f t="shared" si="4"/>
        <v>0.65</v>
      </c>
      <c r="E44" s="9">
        <v>1</v>
      </c>
      <c r="F44" s="12">
        <f t="shared" si="5"/>
        <v>0</v>
      </c>
      <c r="G44" s="12">
        <f t="shared" si="6"/>
        <v>0</v>
      </c>
      <c r="H44" s="262"/>
      <c r="I44" s="262"/>
      <c r="J44" s="262"/>
      <c r="K44" s="262"/>
      <c r="L44" s="263"/>
    </row>
    <row r="45" spans="2:12" ht="17.25" customHeight="1" x14ac:dyDescent="0.3">
      <c r="B45" s="303"/>
      <c r="C45" s="14" t="s">
        <v>19</v>
      </c>
      <c r="D45" s="10">
        <f t="shared" si="4"/>
        <v>0.32500000000000001</v>
      </c>
      <c r="E45" s="9">
        <v>0.5</v>
      </c>
      <c r="F45" s="12">
        <f t="shared" si="5"/>
        <v>0</v>
      </c>
      <c r="G45" s="12">
        <f t="shared" si="6"/>
        <v>0</v>
      </c>
      <c r="H45" s="262"/>
      <c r="I45" s="262"/>
      <c r="J45" s="262"/>
      <c r="K45" s="262"/>
      <c r="L45" s="263"/>
    </row>
    <row r="46" spans="2:12" ht="17.25" customHeight="1" x14ac:dyDescent="0.3">
      <c r="B46" s="303"/>
      <c r="C46" s="14" t="s">
        <v>27</v>
      </c>
      <c r="D46" s="10">
        <f t="shared" si="4"/>
        <v>0.65</v>
      </c>
      <c r="E46" s="9">
        <v>1</v>
      </c>
      <c r="F46" s="12">
        <f t="shared" si="5"/>
        <v>0</v>
      </c>
      <c r="G46" s="12">
        <f t="shared" si="6"/>
        <v>0</v>
      </c>
      <c r="H46" s="262"/>
      <c r="I46" s="262"/>
      <c r="J46" s="262"/>
      <c r="K46" s="262"/>
      <c r="L46" s="263"/>
    </row>
    <row r="47" spans="2:12" ht="17.25" customHeight="1" x14ac:dyDescent="0.3">
      <c r="B47" s="303"/>
      <c r="C47" s="14" t="s">
        <v>24</v>
      </c>
      <c r="D47" s="10">
        <f t="shared" si="4"/>
        <v>0.32500000000000001</v>
      </c>
      <c r="E47" s="9">
        <v>0.5</v>
      </c>
      <c r="F47" s="12">
        <f t="shared" si="5"/>
        <v>0</v>
      </c>
      <c r="G47" s="12">
        <f t="shared" si="6"/>
        <v>0</v>
      </c>
      <c r="H47" s="262"/>
      <c r="I47" s="262"/>
      <c r="J47" s="262"/>
      <c r="K47" s="262"/>
      <c r="L47" s="263"/>
    </row>
    <row r="48" spans="2:12" ht="17.25" customHeight="1" x14ac:dyDescent="0.3">
      <c r="B48" s="303"/>
      <c r="C48" s="14" t="s">
        <v>39</v>
      </c>
      <c r="D48" s="10">
        <f t="shared" si="4"/>
        <v>0.65</v>
      </c>
      <c r="E48" s="9">
        <v>1</v>
      </c>
      <c r="F48" s="12">
        <f t="shared" si="5"/>
        <v>0</v>
      </c>
      <c r="G48" s="12">
        <f t="shared" si="6"/>
        <v>0</v>
      </c>
      <c r="H48" s="262"/>
      <c r="I48" s="262"/>
      <c r="J48" s="262"/>
      <c r="K48" s="262"/>
      <c r="L48" s="263"/>
    </row>
    <row r="49" spans="2:12" ht="16.5" customHeight="1" x14ac:dyDescent="0.3">
      <c r="B49" s="187" t="s">
        <v>652</v>
      </c>
      <c r="C49" s="9" t="s">
        <v>182</v>
      </c>
      <c r="D49" s="19">
        <f t="shared" si="4"/>
        <v>26</v>
      </c>
      <c r="E49" s="9">
        <v>40</v>
      </c>
      <c r="F49" s="12">
        <f t="shared" si="5"/>
        <v>0</v>
      </c>
      <c r="G49" s="12">
        <f t="shared" si="6"/>
        <v>0</v>
      </c>
      <c r="H49" s="262" t="s">
        <v>1071</v>
      </c>
      <c r="I49" s="262"/>
      <c r="J49" s="262"/>
      <c r="K49" s="262"/>
      <c r="L49" s="263"/>
    </row>
    <row r="50" spans="2:12" ht="16.5" customHeight="1" x14ac:dyDescent="0.3">
      <c r="B50" s="187"/>
      <c r="C50" s="9" t="s">
        <v>23</v>
      </c>
      <c r="D50" s="15">
        <f t="shared" si="4"/>
        <v>3.25</v>
      </c>
      <c r="E50" s="9">
        <v>5</v>
      </c>
      <c r="F50" s="12">
        <f t="shared" si="5"/>
        <v>0</v>
      </c>
      <c r="G50" s="12">
        <f t="shared" si="6"/>
        <v>0</v>
      </c>
      <c r="H50" s="262"/>
      <c r="I50" s="262"/>
      <c r="J50" s="262"/>
      <c r="K50" s="262"/>
      <c r="L50" s="263"/>
    </row>
    <row r="51" spans="2:12" ht="16.5" customHeight="1" x14ac:dyDescent="0.3">
      <c r="B51" s="187"/>
      <c r="C51" s="9" t="s">
        <v>22</v>
      </c>
      <c r="D51" s="15">
        <f t="shared" si="4"/>
        <v>6.5</v>
      </c>
      <c r="E51" s="9">
        <v>10</v>
      </c>
      <c r="F51" s="12">
        <f t="shared" si="5"/>
        <v>0</v>
      </c>
      <c r="G51" s="12">
        <f t="shared" si="6"/>
        <v>0</v>
      </c>
      <c r="H51" s="262"/>
      <c r="I51" s="262"/>
      <c r="J51" s="262"/>
      <c r="K51" s="262"/>
      <c r="L51" s="263"/>
    </row>
    <row r="52" spans="2:12" ht="16.5" customHeight="1" x14ac:dyDescent="0.3">
      <c r="B52" s="187"/>
      <c r="C52" s="9" t="s">
        <v>315</v>
      </c>
      <c r="D52" s="15">
        <f t="shared" si="4"/>
        <v>3.25</v>
      </c>
      <c r="E52" s="9">
        <v>5</v>
      </c>
      <c r="F52" s="12">
        <f t="shared" si="5"/>
        <v>0</v>
      </c>
      <c r="G52" s="12">
        <f t="shared" si="6"/>
        <v>0</v>
      </c>
      <c r="H52" s="262"/>
      <c r="I52" s="262"/>
      <c r="J52" s="262"/>
      <c r="K52" s="262"/>
      <c r="L52" s="263"/>
    </row>
    <row r="53" spans="2:12" ht="16.5" customHeight="1" x14ac:dyDescent="0.3">
      <c r="B53" s="187"/>
      <c r="C53" s="9" t="s">
        <v>27</v>
      </c>
      <c r="D53" s="15">
        <f t="shared" si="4"/>
        <v>3.25</v>
      </c>
      <c r="E53" s="9">
        <v>5</v>
      </c>
      <c r="F53" s="12">
        <f t="shared" si="5"/>
        <v>0</v>
      </c>
      <c r="G53" s="12">
        <f t="shared" si="6"/>
        <v>0</v>
      </c>
      <c r="H53" s="262"/>
      <c r="I53" s="262"/>
      <c r="J53" s="262"/>
      <c r="K53" s="262"/>
      <c r="L53" s="263"/>
    </row>
    <row r="54" spans="2:12" ht="16.5" customHeight="1" x14ac:dyDescent="0.3">
      <c r="B54" s="187"/>
      <c r="C54" s="9" t="s">
        <v>52</v>
      </c>
      <c r="D54" s="19">
        <f t="shared" si="4"/>
        <v>1.9500000000000002</v>
      </c>
      <c r="E54" s="9">
        <v>3</v>
      </c>
      <c r="F54" s="12">
        <f t="shared" si="5"/>
        <v>0</v>
      </c>
      <c r="G54" s="12">
        <f t="shared" si="6"/>
        <v>0</v>
      </c>
      <c r="H54" s="262"/>
      <c r="I54" s="262"/>
      <c r="J54" s="262"/>
      <c r="K54" s="262"/>
      <c r="L54" s="263"/>
    </row>
    <row r="55" spans="2:12" ht="16.5" customHeight="1" x14ac:dyDescent="0.3">
      <c r="B55" s="187"/>
      <c r="C55" s="9" t="s">
        <v>39</v>
      </c>
      <c r="D55" s="15">
        <f t="shared" si="4"/>
        <v>0.65</v>
      </c>
      <c r="E55" s="9">
        <v>1</v>
      </c>
      <c r="F55" s="12">
        <f t="shared" si="5"/>
        <v>0</v>
      </c>
      <c r="G55" s="12">
        <f t="shared" si="6"/>
        <v>0</v>
      </c>
      <c r="H55" s="262"/>
      <c r="I55" s="262"/>
      <c r="J55" s="262"/>
      <c r="K55" s="262"/>
      <c r="L55" s="263"/>
    </row>
    <row r="56" spans="2:12" ht="16.5" customHeight="1" x14ac:dyDescent="0.3">
      <c r="B56" s="187"/>
      <c r="C56" s="9" t="s">
        <v>20</v>
      </c>
      <c r="D56" s="15">
        <f t="shared" si="4"/>
        <v>0.65</v>
      </c>
      <c r="E56" s="9">
        <v>1</v>
      </c>
      <c r="F56" s="12">
        <f t="shared" si="5"/>
        <v>0</v>
      </c>
      <c r="G56" s="12">
        <f t="shared" si="6"/>
        <v>0</v>
      </c>
      <c r="H56" s="262"/>
      <c r="I56" s="262"/>
      <c r="J56" s="262"/>
      <c r="K56" s="262"/>
      <c r="L56" s="263"/>
    </row>
    <row r="57" spans="2:12" ht="16.5" customHeight="1" x14ac:dyDescent="0.3">
      <c r="B57" s="187"/>
      <c r="C57" s="9" t="s">
        <v>19</v>
      </c>
      <c r="D57" s="15">
        <f t="shared" si="4"/>
        <v>0.32500000000000001</v>
      </c>
      <c r="E57" s="9">
        <v>0.5</v>
      </c>
      <c r="F57" s="12">
        <f t="shared" si="5"/>
        <v>0</v>
      </c>
      <c r="G57" s="12">
        <f t="shared" si="6"/>
        <v>0</v>
      </c>
      <c r="H57" s="262"/>
      <c r="I57" s="262"/>
      <c r="J57" s="262"/>
      <c r="K57" s="262"/>
      <c r="L57" s="263"/>
    </row>
    <row r="58" spans="2:12" ht="16.5" customHeight="1" x14ac:dyDescent="0.3">
      <c r="B58" s="187"/>
      <c r="C58" s="9" t="s">
        <v>53</v>
      </c>
      <c r="D58" s="15">
        <f t="shared" si="4"/>
        <v>0.13</v>
      </c>
      <c r="E58" s="9">
        <v>0.2</v>
      </c>
      <c r="F58" s="12">
        <f t="shared" si="5"/>
        <v>0</v>
      </c>
      <c r="G58" s="12">
        <f t="shared" si="6"/>
        <v>0</v>
      </c>
      <c r="H58" s="262"/>
      <c r="I58" s="262"/>
      <c r="J58" s="262"/>
      <c r="K58" s="262"/>
      <c r="L58" s="263"/>
    </row>
    <row r="59" spans="2:12" ht="16.5" customHeight="1" x14ac:dyDescent="0.3">
      <c r="B59" s="187"/>
      <c r="C59" s="9" t="s">
        <v>190</v>
      </c>
      <c r="D59" s="15">
        <f t="shared" si="4"/>
        <v>1.3</v>
      </c>
      <c r="E59" s="9">
        <v>2</v>
      </c>
      <c r="F59" s="12">
        <f t="shared" si="5"/>
        <v>0</v>
      </c>
      <c r="G59" s="12">
        <f t="shared" si="6"/>
        <v>0</v>
      </c>
      <c r="H59" s="262"/>
      <c r="I59" s="262"/>
      <c r="J59" s="262"/>
      <c r="K59" s="262"/>
      <c r="L59" s="263"/>
    </row>
    <row r="60" spans="2:12" ht="16.5" customHeight="1" x14ac:dyDescent="0.3">
      <c r="B60" s="303" t="s">
        <v>159</v>
      </c>
      <c r="C60" s="9" t="s">
        <v>222</v>
      </c>
      <c r="D60" s="15">
        <f t="shared" si="4"/>
        <v>19.5</v>
      </c>
      <c r="E60" s="9">
        <v>30</v>
      </c>
      <c r="F60" s="12">
        <f t="shared" si="5"/>
        <v>0</v>
      </c>
      <c r="G60" s="12">
        <f t="shared" si="6"/>
        <v>0</v>
      </c>
      <c r="H60" s="262" t="s">
        <v>223</v>
      </c>
      <c r="I60" s="262"/>
      <c r="J60" s="262"/>
      <c r="K60" s="262"/>
      <c r="L60" s="263"/>
    </row>
    <row r="61" spans="2:12" ht="16.5" customHeight="1" x14ac:dyDescent="0.3">
      <c r="B61" s="303"/>
      <c r="C61" s="9" t="s">
        <v>178</v>
      </c>
      <c r="D61" s="15">
        <f t="shared" si="4"/>
        <v>3.25</v>
      </c>
      <c r="E61" s="9">
        <v>5</v>
      </c>
      <c r="F61" s="12">
        <f t="shared" si="5"/>
        <v>0</v>
      </c>
      <c r="G61" s="12">
        <f t="shared" si="6"/>
        <v>0</v>
      </c>
      <c r="H61" s="262"/>
      <c r="I61" s="262"/>
      <c r="J61" s="262"/>
      <c r="K61" s="262"/>
      <c r="L61" s="263"/>
    </row>
    <row r="62" spans="2:12" ht="16.5" customHeight="1" x14ac:dyDescent="0.3">
      <c r="B62" s="303"/>
      <c r="C62" s="9" t="s">
        <v>193</v>
      </c>
      <c r="D62" s="19">
        <f t="shared" si="4"/>
        <v>1.9500000000000002</v>
      </c>
      <c r="E62" s="9">
        <v>3</v>
      </c>
      <c r="F62" s="12">
        <f t="shared" si="5"/>
        <v>0</v>
      </c>
      <c r="G62" s="12">
        <f t="shared" si="6"/>
        <v>0</v>
      </c>
      <c r="H62" s="262"/>
      <c r="I62" s="262"/>
      <c r="J62" s="262"/>
      <c r="K62" s="262"/>
      <c r="L62" s="263"/>
    </row>
    <row r="63" spans="2:12" ht="16.5" customHeight="1" x14ac:dyDescent="0.3">
      <c r="B63" s="303"/>
      <c r="C63" s="9" t="s">
        <v>186</v>
      </c>
      <c r="D63" s="15">
        <f t="shared" si="4"/>
        <v>0.65</v>
      </c>
      <c r="E63" s="9">
        <v>1</v>
      </c>
      <c r="F63" s="12">
        <f t="shared" si="5"/>
        <v>0</v>
      </c>
      <c r="G63" s="12">
        <f t="shared" si="6"/>
        <v>0</v>
      </c>
      <c r="H63" s="262"/>
      <c r="I63" s="262"/>
      <c r="J63" s="262"/>
      <c r="K63" s="262"/>
      <c r="L63" s="263"/>
    </row>
    <row r="64" spans="2:12" ht="16.5" customHeight="1" x14ac:dyDescent="0.3">
      <c r="B64" s="303"/>
      <c r="C64" s="9" t="s">
        <v>179</v>
      </c>
      <c r="D64" s="15">
        <f t="shared" si="4"/>
        <v>0.13</v>
      </c>
      <c r="E64" s="9">
        <v>0.2</v>
      </c>
      <c r="F64" s="12">
        <f t="shared" si="5"/>
        <v>0</v>
      </c>
      <c r="G64" s="12">
        <f t="shared" si="6"/>
        <v>0</v>
      </c>
      <c r="H64" s="262"/>
      <c r="I64" s="262"/>
      <c r="J64" s="262"/>
      <c r="K64" s="262"/>
      <c r="L64" s="263"/>
    </row>
    <row r="65" spans="2:12" ht="16.5" customHeight="1" x14ac:dyDescent="0.3">
      <c r="B65" s="303"/>
      <c r="C65" s="9" t="s">
        <v>224</v>
      </c>
      <c r="D65" s="19">
        <f t="shared" si="4"/>
        <v>1.9500000000000002</v>
      </c>
      <c r="E65" s="9">
        <v>3</v>
      </c>
      <c r="F65" s="12">
        <f t="shared" si="5"/>
        <v>0</v>
      </c>
      <c r="G65" s="12">
        <f t="shared" si="6"/>
        <v>0</v>
      </c>
      <c r="H65" s="262"/>
      <c r="I65" s="262"/>
      <c r="J65" s="262"/>
      <c r="K65" s="262"/>
      <c r="L65" s="263"/>
    </row>
    <row r="66" spans="2:12" ht="18" customHeight="1" thickBot="1" x14ac:dyDescent="0.35">
      <c r="B66" s="30" t="s">
        <v>114</v>
      </c>
      <c r="C66" s="21" t="s">
        <v>261</v>
      </c>
      <c r="D66" s="24">
        <f t="shared" si="4"/>
        <v>13</v>
      </c>
      <c r="E66" s="23">
        <v>20</v>
      </c>
      <c r="F66" s="24">
        <f t="shared" si="5"/>
        <v>0</v>
      </c>
      <c r="G66" s="24">
        <f t="shared" si="6"/>
        <v>0</v>
      </c>
      <c r="H66" s="188" t="s">
        <v>278</v>
      </c>
      <c r="I66" s="188"/>
      <c r="J66" s="188"/>
      <c r="K66" s="188"/>
      <c r="L66" s="189"/>
    </row>
    <row r="67" spans="2:12" ht="72" customHeight="1" thickTop="1" x14ac:dyDescent="0.3"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</row>
    <row r="68" spans="2:12" ht="17.25" thickBot="1" x14ac:dyDescent="0.35"/>
    <row r="69" spans="2:12" ht="20.25" thickTop="1" x14ac:dyDescent="0.3">
      <c r="B69" s="217" t="s">
        <v>1151</v>
      </c>
      <c r="C69" s="218"/>
      <c r="D69" s="218"/>
      <c r="E69" s="218"/>
      <c r="F69" s="218"/>
      <c r="G69" s="218"/>
      <c r="H69" s="218"/>
      <c r="I69" s="218"/>
      <c r="J69" s="218"/>
      <c r="K69" s="218"/>
      <c r="L69" s="219"/>
    </row>
    <row r="70" spans="2:12" x14ac:dyDescent="0.3">
      <c r="B70" s="220" t="s">
        <v>3</v>
      </c>
      <c r="C70" s="221" t="s">
        <v>4</v>
      </c>
      <c r="D70" s="221" t="s">
        <v>5</v>
      </c>
      <c r="E70" s="221"/>
      <c r="F70" s="221" t="s">
        <v>6</v>
      </c>
      <c r="G70" s="221"/>
      <c r="H70" s="221" t="s">
        <v>7</v>
      </c>
      <c r="I70" s="221"/>
      <c r="J70" s="221"/>
      <c r="K70" s="221"/>
      <c r="L70" s="222"/>
    </row>
    <row r="71" spans="2:12" x14ac:dyDescent="0.3">
      <c r="B71" s="220"/>
      <c r="C71" s="221"/>
      <c r="D71" s="6" t="s">
        <v>1</v>
      </c>
      <c r="E71" s="6" t="s">
        <v>2</v>
      </c>
      <c r="F71" s="38" t="s">
        <v>1</v>
      </c>
      <c r="G71" s="39" t="s">
        <v>2</v>
      </c>
      <c r="H71" s="221"/>
      <c r="I71" s="221"/>
      <c r="J71" s="221"/>
      <c r="K71" s="221"/>
      <c r="L71" s="222"/>
    </row>
    <row r="72" spans="2:12" x14ac:dyDescent="0.3">
      <c r="B72" s="16" t="s">
        <v>45</v>
      </c>
      <c r="C72" s="9" t="s">
        <v>13</v>
      </c>
      <c r="D72" s="10">
        <f>E72*0.65</f>
        <v>35.75</v>
      </c>
      <c r="E72" s="9">
        <v>55</v>
      </c>
      <c r="F72" s="12">
        <f t="shared" ref="F72:F89" si="7">D72*D$2</f>
        <v>0</v>
      </c>
      <c r="G72" s="12">
        <f>E72*D$3</f>
        <v>0</v>
      </c>
      <c r="H72" s="223" t="s">
        <v>46</v>
      </c>
      <c r="I72" s="223"/>
      <c r="J72" s="223"/>
      <c r="K72" s="223"/>
      <c r="L72" s="224"/>
    </row>
    <row r="73" spans="2:12" ht="16.5" customHeight="1" x14ac:dyDescent="0.3">
      <c r="B73" s="266" t="s">
        <v>1152</v>
      </c>
      <c r="C73" s="29" t="s">
        <v>303</v>
      </c>
      <c r="D73" s="15">
        <f t="shared" ref="D73:D89" si="8">E73*0.65</f>
        <v>6.5</v>
      </c>
      <c r="E73" s="29">
        <v>10</v>
      </c>
      <c r="F73" s="12">
        <f t="shared" si="7"/>
        <v>0</v>
      </c>
      <c r="G73" s="12">
        <f t="shared" ref="G73:G89" si="9">E73*D$3</f>
        <v>0</v>
      </c>
      <c r="H73" s="260" t="s">
        <v>349</v>
      </c>
      <c r="I73" s="260"/>
      <c r="J73" s="260"/>
      <c r="K73" s="260"/>
      <c r="L73" s="261"/>
    </row>
    <row r="74" spans="2:12" ht="16.5" customHeight="1" x14ac:dyDescent="0.3">
      <c r="B74" s="187"/>
      <c r="C74" s="29" t="s">
        <v>84</v>
      </c>
      <c r="D74" s="15">
        <f t="shared" si="8"/>
        <v>6.5</v>
      </c>
      <c r="E74" s="29">
        <v>10</v>
      </c>
      <c r="F74" s="12">
        <f t="shared" si="7"/>
        <v>0</v>
      </c>
      <c r="G74" s="12">
        <f t="shared" si="9"/>
        <v>0</v>
      </c>
      <c r="H74" s="260"/>
      <c r="I74" s="260"/>
      <c r="J74" s="260"/>
      <c r="K74" s="260"/>
      <c r="L74" s="261"/>
    </row>
    <row r="75" spans="2:12" ht="16.5" customHeight="1" x14ac:dyDescent="0.3">
      <c r="B75" s="187"/>
      <c r="C75" s="29" t="s">
        <v>22</v>
      </c>
      <c r="D75" s="15">
        <f t="shared" si="8"/>
        <v>6.5</v>
      </c>
      <c r="E75" s="29">
        <v>10</v>
      </c>
      <c r="F75" s="12">
        <f t="shared" si="7"/>
        <v>0</v>
      </c>
      <c r="G75" s="12">
        <f t="shared" si="9"/>
        <v>0</v>
      </c>
      <c r="H75" s="260"/>
      <c r="I75" s="260"/>
      <c r="J75" s="260"/>
      <c r="K75" s="260"/>
      <c r="L75" s="261"/>
    </row>
    <row r="76" spans="2:12" ht="16.5" customHeight="1" x14ac:dyDescent="0.3">
      <c r="B76" s="187"/>
      <c r="C76" s="29" t="s">
        <v>16</v>
      </c>
      <c r="D76" s="15">
        <f t="shared" si="8"/>
        <v>1.3</v>
      </c>
      <c r="E76" s="29">
        <v>2</v>
      </c>
      <c r="F76" s="12">
        <f t="shared" si="7"/>
        <v>0</v>
      </c>
      <c r="G76" s="12">
        <f t="shared" si="9"/>
        <v>0</v>
      </c>
      <c r="H76" s="260"/>
      <c r="I76" s="260"/>
      <c r="J76" s="260"/>
      <c r="K76" s="260"/>
      <c r="L76" s="261"/>
    </row>
    <row r="77" spans="2:12" ht="17.25" customHeight="1" x14ac:dyDescent="0.3">
      <c r="B77" s="187"/>
      <c r="C77" s="29" t="s">
        <v>17</v>
      </c>
      <c r="D77" s="15">
        <f t="shared" si="8"/>
        <v>1.3</v>
      </c>
      <c r="E77" s="29">
        <v>2</v>
      </c>
      <c r="F77" s="12">
        <f t="shared" si="7"/>
        <v>0</v>
      </c>
      <c r="G77" s="12">
        <f t="shared" si="9"/>
        <v>0</v>
      </c>
      <c r="H77" s="260"/>
      <c r="I77" s="260"/>
      <c r="J77" s="260"/>
      <c r="K77" s="260"/>
      <c r="L77" s="261"/>
    </row>
    <row r="78" spans="2:12" ht="16.5" customHeight="1" x14ac:dyDescent="0.3">
      <c r="B78" s="187" t="s">
        <v>146</v>
      </c>
      <c r="C78" s="9" t="s">
        <v>21</v>
      </c>
      <c r="D78" s="26">
        <f t="shared" si="8"/>
        <v>26</v>
      </c>
      <c r="E78" s="9">
        <v>40</v>
      </c>
      <c r="F78" s="12">
        <f t="shared" si="7"/>
        <v>0</v>
      </c>
      <c r="G78" s="12">
        <f t="shared" si="9"/>
        <v>0</v>
      </c>
      <c r="H78" s="262" t="s">
        <v>1153</v>
      </c>
      <c r="I78" s="262"/>
      <c r="J78" s="262"/>
      <c r="K78" s="262"/>
      <c r="L78" s="263"/>
    </row>
    <row r="79" spans="2:12" ht="16.5" customHeight="1" x14ac:dyDescent="0.3">
      <c r="B79" s="187"/>
      <c r="C79" s="9" t="s">
        <v>22</v>
      </c>
      <c r="D79" s="15">
        <f t="shared" si="8"/>
        <v>3.25</v>
      </c>
      <c r="E79" s="9">
        <v>5</v>
      </c>
      <c r="F79" s="12">
        <f t="shared" si="7"/>
        <v>0</v>
      </c>
      <c r="G79" s="12">
        <f t="shared" si="9"/>
        <v>0</v>
      </c>
      <c r="H79" s="262"/>
      <c r="I79" s="262"/>
      <c r="J79" s="262"/>
      <c r="K79" s="262"/>
      <c r="L79" s="263"/>
    </row>
    <row r="80" spans="2:12" ht="16.5" customHeight="1" x14ac:dyDescent="0.3">
      <c r="B80" s="187"/>
      <c r="C80" s="9" t="s">
        <v>23</v>
      </c>
      <c r="D80" s="15">
        <f t="shared" si="8"/>
        <v>3.25</v>
      </c>
      <c r="E80" s="9">
        <v>5</v>
      </c>
      <c r="F80" s="12">
        <f t="shared" si="7"/>
        <v>0</v>
      </c>
      <c r="G80" s="12">
        <f t="shared" si="9"/>
        <v>0</v>
      </c>
      <c r="H80" s="262"/>
      <c r="I80" s="262"/>
      <c r="J80" s="262"/>
      <c r="K80" s="262"/>
      <c r="L80" s="263"/>
    </row>
    <row r="81" spans="2:12" ht="16.5" customHeight="1" x14ac:dyDescent="0.3">
      <c r="B81" s="187"/>
      <c r="C81" s="9" t="s">
        <v>24</v>
      </c>
      <c r="D81" s="15">
        <f t="shared" si="8"/>
        <v>0.65</v>
      </c>
      <c r="E81" s="9">
        <v>1</v>
      </c>
      <c r="F81" s="12">
        <f t="shared" si="7"/>
        <v>0</v>
      </c>
      <c r="G81" s="12">
        <f t="shared" si="9"/>
        <v>0</v>
      </c>
      <c r="H81" s="262"/>
      <c r="I81" s="262"/>
      <c r="J81" s="262"/>
      <c r="K81" s="262"/>
      <c r="L81" s="263"/>
    </row>
    <row r="82" spans="2:12" ht="16.5" customHeight="1" x14ac:dyDescent="0.3">
      <c r="B82" s="187"/>
      <c r="C82" s="9" t="s">
        <v>25</v>
      </c>
      <c r="D82" s="15">
        <f t="shared" si="8"/>
        <v>1.3</v>
      </c>
      <c r="E82" s="9">
        <v>2</v>
      </c>
      <c r="F82" s="12">
        <f t="shared" si="7"/>
        <v>0</v>
      </c>
      <c r="G82" s="12">
        <f t="shared" si="9"/>
        <v>0</v>
      </c>
      <c r="H82" s="262"/>
      <c r="I82" s="262"/>
      <c r="J82" s="262"/>
      <c r="K82" s="262"/>
      <c r="L82" s="263"/>
    </row>
    <row r="83" spans="2:12" ht="16.5" customHeight="1" x14ac:dyDescent="0.3">
      <c r="B83" s="187" t="s">
        <v>311</v>
      </c>
      <c r="C83" s="9" t="s">
        <v>277</v>
      </c>
      <c r="D83" s="10">
        <f t="shared" si="8"/>
        <v>22.75</v>
      </c>
      <c r="E83" s="9">
        <v>35</v>
      </c>
      <c r="F83" s="12">
        <f t="shared" si="7"/>
        <v>0</v>
      </c>
      <c r="G83" s="12">
        <f t="shared" si="9"/>
        <v>0</v>
      </c>
      <c r="H83" s="262" t="s">
        <v>312</v>
      </c>
      <c r="I83" s="262"/>
      <c r="J83" s="262"/>
      <c r="K83" s="262"/>
      <c r="L83" s="263"/>
    </row>
    <row r="84" spans="2:12" ht="16.5" customHeight="1" x14ac:dyDescent="0.3">
      <c r="B84" s="187"/>
      <c r="C84" s="9" t="s">
        <v>20</v>
      </c>
      <c r="D84" s="10">
        <f t="shared" si="8"/>
        <v>0.65</v>
      </c>
      <c r="E84" s="9">
        <v>1</v>
      </c>
      <c r="F84" s="12">
        <f t="shared" si="7"/>
        <v>0</v>
      </c>
      <c r="G84" s="12">
        <f t="shared" si="9"/>
        <v>0</v>
      </c>
      <c r="H84" s="262"/>
      <c r="I84" s="262"/>
      <c r="J84" s="262"/>
      <c r="K84" s="262"/>
      <c r="L84" s="263"/>
    </row>
    <row r="85" spans="2:12" ht="16.5" customHeight="1" x14ac:dyDescent="0.3">
      <c r="B85" s="187"/>
      <c r="C85" s="9" t="s">
        <v>19</v>
      </c>
      <c r="D85" s="10">
        <f t="shared" si="8"/>
        <v>0.32500000000000001</v>
      </c>
      <c r="E85" s="9">
        <v>0.5</v>
      </c>
      <c r="F85" s="12">
        <f t="shared" si="7"/>
        <v>0</v>
      </c>
      <c r="G85" s="12">
        <f t="shared" si="9"/>
        <v>0</v>
      </c>
      <c r="H85" s="262"/>
      <c r="I85" s="262"/>
      <c r="J85" s="262"/>
      <c r="K85" s="262"/>
      <c r="L85" s="263"/>
    </row>
    <row r="86" spans="2:12" ht="16.5" customHeight="1" x14ac:dyDescent="0.3">
      <c r="B86" s="187"/>
      <c r="C86" s="9" t="s">
        <v>178</v>
      </c>
      <c r="D86" s="10">
        <f t="shared" si="8"/>
        <v>0.65</v>
      </c>
      <c r="E86" s="9">
        <v>1</v>
      </c>
      <c r="F86" s="12">
        <f t="shared" si="7"/>
        <v>0</v>
      </c>
      <c r="G86" s="12">
        <f t="shared" si="9"/>
        <v>0</v>
      </c>
      <c r="H86" s="262"/>
      <c r="I86" s="262"/>
      <c r="J86" s="262"/>
      <c r="K86" s="262"/>
      <c r="L86" s="263"/>
    </row>
    <row r="87" spans="2:12" ht="16.5" customHeight="1" x14ac:dyDescent="0.3">
      <c r="B87" s="187"/>
      <c r="C87" s="9" t="s">
        <v>39</v>
      </c>
      <c r="D87" s="10">
        <f t="shared" si="8"/>
        <v>0.65</v>
      </c>
      <c r="E87" s="9">
        <v>1</v>
      </c>
      <c r="F87" s="12">
        <f t="shared" si="7"/>
        <v>0</v>
      </c>
      <c r="G87" s="12">
        <f t="shared" si="9"/>
        <v>0</v>
      </c>
      <c r="H87" s="262"/>
      <c r="I87" s="262"/>
      <c r="J87" s="262"/>
      <c r="K87" s="262"/>
      <c r="L87" s="263"/>
    </row>
    <row r="88" spans="2:12" ht="16.5" customHeight="1" x14ac:dyDescent="0.3">
      <c r="B88" s="187"/>
      <c r="C88" s="9" t="s">
        <v>53</v>
      </c>
      <c r="D88" s="10">
        <f t="shared" si="8"/>
        <v>0.13</v>
      </c>
      <c r="E88" s="9">
        <v>0.2</v>
      </c>
      <c r="F88" s="12">
        <f t="shared" si="7"/>
        <v>0</v>
      </c>
      <c r="G88" s="12">
        <f t="shared" si="9"/>
        <v>0</v>
      </c>
      <c r="H88" s="262"/>
      <c r="I88" s="262"/>
      <c r="J88" s="262"/>
      <c r="K88" s="262"/>
      <c r="L88" s="263"/>
    </row>
    <row r="89" spans="2:12" ht="18" customHeight="1" thickBot="1" x14ac:dyDescent="0.35">
      <c r="B89" s="20" t="s">
        <v>114</v>
      </c>
      <c r="C89" s="21" t="s">
        <v>35</v>
      </c>
      <c r="D89" s="22">
        <f t="shared" si="8"/>
        <v>13</v>
      </c>
      <c r="E89" s="23">
        <v>20</v>
      </c>
      <c r="F89" s="24">
        <f t="shared" si="7"/>
        <v>0</v>
      </c>
      <c r="G89" s="24">
        <f t="shared" si="9"/>
        <v>0</v>
      </c>
      <c r="H89" s="188" t="s">
        <v>36</v>
      </c>
      <c r="I89" s="188"/>
      <c r="J89" s="188"/>
      <c r="K89" s="188"/>
      <c r="L89" s="189"/>
    </row>
    <row r="90" spans="2:12" ht="72" customHeight="1" thickTop="1" x14ac:dyDescent="0.3">
      <c r="B90" s="190"/>
      <c r="C90" s="190"/>
      <c r="D90" s="190"/>
      <c r="E90" s="190"/>
      <c r="F90" s="190"/>
      <c r="G90" s="190"/>
      <c r="H90" s="190"/>
      <c r="I90" s="190"/>
      <c r="J90" s="190"/>
      <c r="K90" s="190"/>
      <c r="L90" s="190"/>
    </row>
    <row r="91" spans="2:12" ht="17.25" thickBot="1" x14ac:dyDescent="0.35"/>
    <row r="92" spans="2:12" ht="20.25" thickTop="1" x14ac:dyDescent="0.3">
      <c r="B92" s="217" t="s">
        <v>1154</v>
      </c>
      <c r="C92" s="218"/>
      <c r="D92" s="218"/>
      <c r="E92" s="218"/>
      <c r="F92" s="218"/>
      <c r="G92" s="218"/>
      <c r="H92" s="218"/>
      <c r="I92" s="218"/>
      <c r="J92" s="218"/>
      <c r="K92" s="218"/>
      <c r="L92" s="219"/>
    </row>
    <row r="93" spans="2:12" x14ac:dyDescent="0.3">
      <c r="B93" s="220" t="s">
        <v>3</v>
      </c>
      <c r="C93" s="221" t="s">
        <v>4</v>
      </c>
      <c r="D93" s="221" t="s">
        <v>5</v>
      </c>
      <c r="E93" s="221"/>
      <c r="F93" s="221" t="s">
        <v>6</v>
      </c>
      <c r="G93" s="221"/>
      <c r="H93" s="221" t="s">
        <v>7</v>
      </c>
      <c r="I93" s="221"/>
      <c r="J93" s="221"/>
      <c r="K93" s="221"/>
      <c r="L93" s="222"/>
    </row>
    <row r="94" spans="2:12" x14ac:dyDescent="0.3">
      <c r="B94" s="220"/>
      <c r="C94" s="221"/>
      <c r="D94" s="6" t="s">
        <v>1</v>
      </c>
      <c r="E94" s="6" t="s">
        <v>2</v>
      </c>
      <c r="F94" s="38" t="s">
        <v>1</v>
      </c>
      <c r="G94" s="39" t="s">
        <v>2</v>
      </c>
      <c r="H94" s="221"/>
      <c r="I94" s="221"/>
      <c r="J94" s="221"/>
      <c r="K94" s="221"/>
      <c r="L94" s="222"/>
    </row>
    <row r="95" spans="2:12" x14ac:dyDescent="0.3">
      <c r="B95" s="187" t="s">
        <v>59</v>
      </c>
      <c r="C95" s="9" t="s">
        <v>13</v>
      </c>
      <c r="D95" s="15">
        <f>E95*0.65</f>
        <v>32.5</v>
      </c>
      <c r="E95" s="9">
        <v>50</v>
      </c>
      <c r="F95" s="12">
        <f>D95*D$2</f>
        <v>0</v>
      </c>
      <c r="G95" s="12">
        <f>E95*D$3</f>
        <v>0</v>
      </c>
      <c r="H95" s="223" t="s">
        <v>68</v>
      </c>
      <c r="I95" s="223"/>
      <c r="J95" s="223"/>
      <c r="K95" s="223"/>
      <c r="L95" s="224"/>
    </row>
    <row r="96" spans="2:12" ht="16.5" customHeight="1" x14ac:dyDescent="0.3">
      <c r="B96" s="187"/>
      <c r="C96" s="9" t="s">
        <v>69</v>
      </c>
      <c r="D96" s="15">
        <f t="shared" ref="D96:D111" si="10">E96*0.65</f>
        <v>1.625</v>
      </c>
      <c r="E96" s="9">
        <v>2.5</v>
      </c>
      <c r="F96" s="12">
        <f t="shared" ref="F96:F111" si="11">D96*D$2</f>
        <v>0</v>
      </c>
      <c r="G96" s="12">
        <f t="shared" ref="G96:G111" si="12">E96*D$3</f>
        <v>0</v>
      </c>
      <c r="H96" s="223"/>
      <c r="I96" s="223"/>
      <c r="J96" s="223"/>
      <c r="K96" s="223"/>
      <c r="L96" s="224"/>
    </row>
    <row r="97" spans="2:12" ht="17.25" customHeight="1" x14ac:dyDescent="0.3">
      <c r="B97" s="187" t="s">
        <v>269</v>
      </c>
      <c r="C97" s="14" t="s">
        <v>15</v>
      </c>
      <c r="D97" s="19">
        <f t="shared" si="10"/>
        <v>13</v>
      </c>
      <c r="E97" s="9">
        <v>20</v>
      </c>
      <c r="F97" s="12">
        <f t="shared" si="11"/>
        <v>0</v>
      </c>
      <c r="G97" s="12">
        <f t="shared" si="12"/>
        <v>0</v>
      </c>
      <c r="H97" s="309" t="s">
        <v>352</v>
      </c>
      <c r="I97" s="309"/>
      <c r="J97" s="309"/>
      <c r="K97" s="309"/>
      <c r="L97" s="310"/>
    </row>
    <row r="98" spans="2:12" ht="17.25" customHeight="1" x14ac:dyDescent="0.3">
      <c r="B98" s="187"/>
      <c r="C98" s="14" t="s">
        <v>22</v>
      </c>
      <c r="D98" s="15">
        <f t="shared" si="10"/>
        <v>6.5</v>
      </c>
      <c r="E98" s="9">
        <v>10</v>
      </c>
      <c r="F98" s="12">
        <f t="shared" si="11"/>
        <v>0</v>
      </c>
      <c r="G98" s="12">
        <f t="shared" si="12"/>
        <v>0</v>
      </c>
      <c r="H98" s="309"/>
      <c r="I98" s="309"/>
      <c r="J98" s="309"/>
      <c r="K98" s="309"/>
      <c r="L98" s="310"/>
    </row>
    <row r="99" spans="2:12" ht="17.25" customHeight="1" x14ac:dyDescent="0.3">
      <c r="B99" s="187"/>
      <c r="C99" s="14" t="s">
        <v>16</v>
      </c>
      <c r="D99" s="15">
        <f t="shared" si="10"/>
        <v>0.65</v>
      </c>
      <c r="E99" s="9">
        <v>1</v>
      </c>
      <c r="F99" s="12">
        <f t="shared" si="11"/>
        <v>0</v>
      </c>
      <c r="G99" s="12">
        <f t="shared" si="12"/>
        <v>0</v>
      </c>
      <c r="H99" s="309"/>
      <c r="I99" s="309"/>
      <c r="J99" s="309"/>
      <c r="K99" s="309"/>
      <c r="L99" s="310"/>
    </row>
    <row r="100" spans="2:12" ht="17.25" customHeight="1" x14ac:dyDescent="0.3">
      <c r="B100" s="187"/>
      <c r="C100" s="14" t="s">
        <v>17</v>
      </c>
      <c r="D100" s="15">
        <f t="shared" si="10"/>
        <v>0.65</v>
      </c>
      <c r="E100" s="9">
        <v>1</v>
      </c>
      <c r="F100" s="12">
        <f t="shared" si="11"/>
        <v>0</v>
      </c>
      <c r="G100" s="12">
        <f t="shared" si="12"/>
        <v>0</v>
      </c>
      <c r="H100" s="309"/>
      <c r="I100" s="309"/>
      <c r="J100" s="309"/>
      <c r="K100" s="309"/>
      <c r="L100" s="310"/>
    </row>
    <row r="101" spans="2:12" ht="17.25" customHeight="1" x14ac:dyDescent="0.3">
      <c r="B101" s="187"/>
      <c r="C101" s="14" t="s">
        <v>27</v>
      </c>
      <c r="D101" s="15">
        <f t="shared" si="10"/>
        <v>0.65</v>
      </c>
      <c r="E101" s="9">
        <v>1</v>
      </c>
      <c r="F101" s="12">
        <f t="shared" si="11"/>
        <v>0</v>
      </c>
      <c r="G101" s="12">
        <f t="shared" si="12"/>
        <v>0</v>
      </c>
      <c r="H101" s="309"/>
      <c r="I101" s="309"/>
      <c r="J101" s="309"/>
      <c r="K101" s="309"/>
      <c r="L101" s="310"/>
    </row>
    <row r="102" spans="2:12" ht="17.25" customHeight="1" x14ac:dyDescent="0.3">
      <c r="B102" s="187"/>
      <c r="C102" s="14" t="s">
        <v>24</v>
      </c>
      <c r="D102" s="15">
        <f t="shared" si="10"/>
        <v>0.32500000000000001</v>
      </c>
      <c r="E102" s="9">
        <v>0.5</v>
      </c>
      <c r="F102" s="12">
        <f t="shared" si="11"/>
        <v>0</v>
      </c>
      <c r="G102" s="12">
        <f t="shared" si="12"/>
        <v>0</v>
      </c>
      <c r="H102" s="309"/>
      <c r="I102" s="309"/>
      <c r="J102" s="309"/>
      <c r="K102" s="309"/>
      <c r="L102" s="310"/>
    </row>
    <row r="103" spans="2:12" ht="17.25" customHeight="1" x14ac:dyDescent="0.3">
      <c r="B103" s="187"/>
      <c r="C103" s="14" t="s">
        <v>19</v>
      </c>
      <c r="D103" s="15">
        <f t="shared" si="10"/>
        <v>0.32500000000000001</v>
      </c>
      <c r="E103" s="9">
        <v>0.5</v>
      </c>
      <c r="F103" s="12">
        <f t="shared" si="11"/>
        <v>0</v>
      </c>
      <c r="G103" s="12">
        <f t="shared" si="12"/>
        <v>0</v>
      </c>
      <c r="H103" s="309"/>
      <c r="I103" s="309"/>
      <c r="J103" s="309"/>
      <c r="K103" s="309"/>
      <c r="L103" s="310"/>
    </row>
    <row r="104" spans="2:12" ht="17.25" customHeight="1" x14ac:dyDescent="0.3">
      <c r="B104" s="187"/>
      <c r="C104" s="14" t="s">
        <v>20</v>
      </c>
      <c r="D104" s="15">
        <f t="shared" si="10"/>
        <v>1.3</v>
      </c>
      <c r="E104" s="9">
        <v>2</v>
      </c>
      <c r="F104" s="12">
        <f t="shared" si="11"/>
        <v>0</v>
      </c>
      <c r="G104" s="12">
        <f t="shared" si="12"/>
        <v>0</v>
      </c>
      <c r="H104" s="309"/>
      <c r="I104" s="309"/>
      <c r="J104" s="309"/>
      <c r="K104" s="309"/>
      <c r="L104" s="310"/>
    </row>
    <row r="105" spans="2:12" ht="16.5" customHeight="1" x14ac:dyDescent="0.3">
      <c r="B105" s="344" t="s">
        <v>4587</v>
      </c>
      <c r="C105" s="12" t="s">
        <v>544</v>
      </c>
      <c r="D105" s="26">
        <f t="shared" si="10"/>
        <v>26</v>
      </c>
      <c r="E105" s="12">
        <v>40</v>
      </c>
      <c r="F105" s="12">
        <f t="shared" si="11"/>
        <v>0</v>
      </c>
      <c r="G105" s="12">
        <f t="shared" si="12"/>
        <v>0</v>
      </c>
      <c r="H105" s="262" t="s">
        <v>1155</v>
      </c>
      <c r="I105" s="262"/>
      <c r="J105" s="262"/>
      <c r="K105" s="262"/>
      <c r="L105" s="263"/>
    </row>
    <row r="106" spans="2:12" ht="16.5" customHeight="1" x14ac:dyDescent="0.3">
      <c r="B106" s="344"/>
      <c r="C106" s="12" t="s">
        <v>546</v>
      </c>
      <c r="D106" s="26">
        <f t="shared" si="10"/>
        <v>1.9500000000000002</v>
      </c>
      <c r="E106" s="12">
        <v>3</v>
      </c>
      <c r="F106" s="12">
        <f t="shared" si="11"/>
        <v>0</v>
      </c>
      <c r="G106" s="12">
        <f t="shared" si="12"/>
        <v>0</v>
      </c>
      <c r="H106" s="262"/>
      <c r="I106" s="262"/>
      <c r="J106" s="262"/>
      <c r="K106" s="262"/>
      <c r="L106" s="263"/>
    </row>
    <row r="107" spans="2:12" ht="16.5" customHeight="1" x14ac:dyDescent="0.3">
      <c r="B107" s="344"/>
      <c r="C107" s="12" t="s">
        <v>25</v>
      </c>
      <c r="D107" s="10">
        <f t="shared" si="10"/>
        <v>3.25</v>
      </c>
      <c r="E107" s="12">
        <v>5</v>
      </c>
      <c r="F107" s="12">
        <f t="shared" si="11"/>
        <v>0</v>
      </c>
      <c r="G107" s="12">
        <f t="shared" si="12"/>
        <v>0</v>
      </c>
      <c r="H107" s="262"/>
      <c r="I107" s="262"/>
      <c r="J107" s="262"/>
      <c r="K107" s="262"/>
      <c r="L107" s="263"/>
    </row>
    <row r="108" spans="2:12" ht="17.25" customHeight="1" x14ac:dyDescent="0.3">
      <c r="B108" s="303" t="s">
        <v>63</v>
      </c>
      <c r="C108" s="9" t="s">
        <v>67</v>
      </c>
      <c r="D108" s="32">
        <f t="shared" si="10"/>
        <v>1.9500000000000002</v>
      </c>
      <c r="E108" s="9">
        <v>3</v>
      </c>
      <c r="F108" s="12">
        <f t="shared" si="11"/>
        <v>0</v>
      </c>
      <c r="G108" s="12">
        <f t="shared" si="12"/>
        <v>0</v>
      </c>
      <c r="H108" s="223" t="s">
        <v>426</v>
      </c>
      <c r="I108" s="223"/>
      <c r="J108" s="223"/>
      <c r="K108" s="223"/>
      <c r="L108" s="224"/>
    </row>
    <row r="109" spans="2:12" x14ac:dyDescent="0.3">
      <c r="B109" s="303"/>
      <c r="C109" s="9" t="s">
        <v>39</v>
      </c>
      <c r="D109" s="12">
        <f t="shared" si="10"/>
        <v>1.3</v>
      </c>
      <c r="E109" s="9">
        <v>2</v>
      </c>
      <c r="F109" s="12">
        <f t="shared" si="11"/>
        <v>0</v>
      </c>
      <c r="G109" s="12">
        <f t="shared" si="12"/>
        <v>0</v>
      </c>
      <c r="H109" s="223"/>
      <c r="I109" s="223"/>
      <c r="J109" s="223"/>
      <c r="K109" s="223"/>
      <c r="L109" s="224"/>
    </row>
    <row r="110" spans="2:12" ht="16.5" customHeight="1" x14ac:dyDescent="0.3">
      <c r="B110" s="303"/>
      <c r="C110" s="9" t="s">
        <v>24</v>
      </c>
      <c r="D110" s="31">
        <f t="shared" si="10"/>
        <v>0.32500000000000001</v>
      </c>
      <c r="E110" s="9">
        <v>0.5</v>
      </c>
      <c r="F110" s="12">
        <f t="shared" si="11"/>
        <v>0</v>
      </c>
      <c r="G110" s="12">
        <f t="shared" si="12"/>
        <v>0</v>
      </c>
      <c r="H110" s="223"/>
      <c r="I110" s="223"/>
      <c r="J110" s="223"/>
      <c r="K110" s="223"/>
      <c r="L110" s="224"/>
    </row>
    <row r="111" spans="2:12" ht="18" customHeight="1" thickBot="1" x14ac:dyDescent="0.35">
      <c r="B111" s="20" t="s">
        <v>114</v>
      </c>
      <c r="C111" s="21" t="s">
        <v>35</v>
      </c>
      <c r="D111" s="24">
        <f t="shared" si="10"/>
        <v>13</v>
      </c>
      <c r="E111" s="23">
        <v>20</v>
      </c>
      <c r="F111" s="24">
        <f t="shared" si="11"/>
        <v>0</v>
      </c>
      <c r="G111" s="24">
        <f t="shared" si="12"/>
        <v>0</v>
      </c>
      <c r="H111" s="188" t="s">
        <v>36</v>
      </c>
      <c r="I111" s="188"/>
      <c r="J111" s="188"/>
      <c r="K111" s="188"/>
      <c r="L111" s="189"/>
    </row>
    <row r="112" spans="2:12" ht="72" customHeight="1" thickTop="1" x14ac:dyDescent="0.3"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</row>
    <row r="113" spans="2:12" ht="17.25" thickBot="1" x14ac:dyDescent="0.35"/>
    <row r="114" spans="2:12" ht="20.25" thickTop="1" x14ac:dyDescent="0.3">
      <c r="B114" s="217" t="s">
        <v>1156</v>
      </c>
      <c r="C114" s="218"/>
      <c r="D114" s="218"/>
      <c r="E114" s="218"/>
      <c r="F114" s="218"/>
      <c r="G114" s="218"/>
      <c r="H114" s="218"/>
      <c r="I114" s="218"/>
      <c r="J114" s="218"/>
      <c r="K114" s="218"/>
      <c r="L114" s="219"/>
    </row>
    <row r="115" spans="2:12" x14ac:dyDescent="0.3">
      <c r="B115" s="220" t="s">
        <v>3</v>
      </c>
      <c r="C115" s="221" t="s">
        <v>4</v>
      </c>
      <c r="D115" s="221" t="s">
        <v>5</v>
      </c>
      <c r="E115" s="221"/>
      <c r="F115" s="221" t="s">
        <v>6</v>
      </c>
      <c r="G115" s="221"/>
      <c r="H115" s="221" t="s">
        <v>7</v>
      </c>
      <c r="I115" s="221"/>
      <c r="J115" s="221"/>
      <c r="K115" s="221"/>
      <c r="L115" s="222"/>
    </row>
    <row r="116" spans="2:12" x14ac:dyDescent="0.3">
      <c r="B116" s="220"/>
      <c r="C116" s="221"/>
      <c r="D116" s="6" t="s">
        <v>1</v>
      </c>
      <c r="E116" s="6" t="s">
        <v>2</v>
      </c>
      <c r="F116" s="38" t="s">
        <v>1</v>
      </c>
      <c r="G116" s="39" t="s">
        <v>2</v>
      </c>
      <c r="H116" s="221"/>
      <c r="I116" s="221"/>
      <c r="J116" s="221"/>
      <c r="K116" s="221"/>
      <c r="L116" s="222"/>
    </row>
    <row r="117" spans="2:12" ht="16.5" customHeight="1" x14ac:dyDescent="0.3">
      <c r="B117" s="187" t="s">
        <v>60</v>
      </c>
      <c r="C117" s="9" t="s">
        <v>13</v>
      </c>
      <c r="D117" s="10">
        <f>E117*0.65</f>
        <v>32.5</v>
      </c>
      <c r="E117" s="9">
        <v>50</v>
      </c>
      <c r="F117" s="12">
        <f t="shared" ref="F117:F139" si="13">D117*D$2</f>
        <v>0</v>
      </c>
      <c r="G117" s="12">
        <f t="shared" ref="G117:G140" si="14">E117*D$3</f>
        <v>0</v>
      </c>
      <c r="H117" s="223" t="s">
        <v>100</v>
      </c>
      <c r="I117" s="223"/>
      <c r="J117" s="223"/>
      <c r="K117" s="223"/>
      <c r="L117" s="224"/>
    </row>
    <row r="118" spans="2:12" ht="16.5" customHeight="1" x14ac:dyDescent="0.3">
      <c r="B118" s="187"/>
      <c r="C118" s="9" t="s">
        <v>99</v>
      </c>
      <c r="D118" s="10">
        <f t="shared" ref="D118:D140" si="15">E118*0.65</f>
        <v>3.25</v>
      </c>
      <c r="E118" s="9">
        <v>5</v>
      </c>
      <c r="F118" s="12">
        <f t="shared" si="13"/>
        <v>0</v>
      </c>
      <c r="G118" s="12">
        <f t="shared" si="14"/>
        <v>0</v>
      </c>
      <c r="H118" s="223"/>
      <c r="I118" s="223"/>
      <c r="J118" s="223"/>
      <c r="K118" s="223"/>
      <c r="L118" s="224"/>
    </row>
    <row r="119" spans="2:12" ht="17.25" customHeight="1" x14ac:dyDescent="0.3">
      <c r="B119" s="187" t="s">
        <v>1157</v>
      </c>
      <c r="C119" s="14" t="s">
        <v>496</v>
      </c>
      <c r="D119" s="12">
        <f t="shared" si="15"/>
        <v>13</v>
      </c>
      <c r="E119" s="9">
        <v>20</v>
      </c>
      <c r="F119" s="12">
        <f t="shared" si="13"/>
        <v>0</v>
      </c>
      <c r="G119" s="12">
        <f t="shared" si="14"/>
        <v>0</v>
      </c>
      <c r="H119" s="262" t="s">
        <v>671</v>
      </c>
      <c r="I119" s="262"/>
      <c r="J119" s="262"/>
      <c r="K119" s="262"/>
      <c r="L119" s="263"/>
    </row>
    <row r="120" spans="2:12" ht="16.5" customHeight="1" x14ac:dyDescent="0.3">
      <c r="B120" s="187"/>
      <c r="C120" s="14" t="s">
        <v>18</v>
      </c>
      <c r="D120" s="31">
        <f t="shared" si="15"/>
        <v>3.25</v>
      </c>
      <c r="E120" s="9">
        <v>5</v>
      </c>
      <c r="F120" s="12">
        <f t="shared" si="13"/>
        <v>0</v>
      </c>
      <c r="G120" s="12">
        <f t="shared" si="14"/>
        <v>0</v>
      </c>
      <c r="H120" s="262"/>
      <c r="I120" s="262"/>
      <c r="J120" s="262"/>
      <c r="K120" s="262"/>
      <c r="L120" s="263"/>
    </row>
    <row r="121" spans="2:12" ht="16.5" customHeight="1" x14ac:dyDescent="0.3">
      <c r="B121" s="187"/>
      <c r="C121" s="14" t="s">
        <v>16</v>
      </c>
      <c r="D121" s="12">
        <f t="shared" si="15"/>
        <v>1.3</v>
      </c>
      <c r="E121" s="9">
        <v>2</v>
      </c>
      <c r="F121" s="12">
        <f t="shared" si="13"/>
        <v>0</v>
      </c>
      <c r="G121" s="12">
        <f t="shared" si="14"/>
        <v>0</v>
      </c>
      <c r="H121" s="262"/>
      <c r="I121" s="262"/>
      <c r="J121" s="262"/>
      <c r="K121" s="262"/>
      <c r="L121" s="263"/>
    </row>
    <row r="122" spans="2:12" ht="16.5" customHeight="1" x14ac:dyDescent="0.3">
      <c r="B122" s="187"/>
      <c r="C122" s="14" t="s">
        <v>17</v>
      </c>
      <c r="D122" s="12">
        <f t="shared" si="15"/>
        <v>1.3</v>
      </c>
      <c r="E122" s="9">
        <v>2</v>
      </c>
      <c r="F122" s="12">
        <f t="shared" si="13"/>
        <v>0</v>
      </c>
      <c r="G122" s="12">
        <f t="shared" si="14"/>
        <v>0</v>
      </c>
      <c r="H122" s="262"/>
      <c r="I122" s="262"/>
      <c r="J122" s="262"/>
      <c r="K122" s="262"/>
      <c r="L122" s="263"/>
    </row>
    <row r="123" spans="2:12" ht="16.5" customHeight="1" x14ac:dyDescent="0.3">
      <c r="B123" s="187"/>
      <c r="C123" s="14" t="s">
        <v>19</v>
      </c>
      <c r="D123" s="31">
        <f t="shared" si="15"/>
        <v>0.32500000000000001</v>
      </c>
      <c r="E123" s="9">
        <v>0.5</v>
      </c>
      <c r="F123" s="12">
        <f t="shared" si="13"/>
        <v>0</v>
      </c>
      <c r="G123" s="12">
        <f t="shared" si="14"/>
        <v>0</v>
      </c>
      <c r="H123" s="262"/>
      <c r="I123" s="262"/>
      <c r="J123" s="262"/>
      <c r="K123" s="262"/>
      <c r="L123" s="263"/>
    </row>
    <row r="124" spans="2:12" ht="16.5" customHeight="1" x14ac:dyDescent="0.3">
      <c r="B124" s="187"/>
      <c r="C124" s="14" t="s">
        <v>20</v>
      </c>
      <c r="D124" s="12">
        <f t="shared" si="15"/>
        <v>1.3</v>
      </c>
      <c r="E124" s="9">
        <v>2</v>
      </c>
      <c r="F124" s="12">
        <f t="shared" si="13"/>
        <v>0</v>
      </c>
      <c r="G124" s="12">
        <f t="shared" si="14"/>
        <v>0</v>
      </c>
      <c r="H124" s="262"/>
      <c r="I124" s="262"/>
      <c r="J124" s="262"/>
      <c r="K124" s="262"/>
      <c r="L124" s="263"/>
    </row>
    <row r="125" spans="2:12" ht="16.5" customHeight="1" x14ac:dyDescent="0.3">
      <c r="B125" s="311" t="s">
        <v>538</v>
      </c>
      <c r="C125" s="9" t="s">
        <v>431</v>
      </c>
      <c r="D125" s="26">
        <f t="shared" si="15"/>
        <v>26</v>
      </c>
      <c r="E125" s="9">
        <v>40</v>
      </c>
      <c r="F125" s="12">
        <f t="shared" si="13"/>
        <v>0</v>
      </c>
      <c r="G125" s="12">
        <f t="shared" si="14"/>
        <v>0</v>
      </c>
      <c r="H125" s="223" t="s">
        <v>539</v>
      </c>
      <c r="I125" s="223"/>
      <c r="J125" s="223"/>
      <c r="K125" s="223"/>
      <c r="L125" s="224"/>
    </row>
    <row r="126" spans="2:12" ht="16.5" customHeight="1" x14ac:dyDescent="0.3">
      <c r="B126" s="311"/>
      <c r="C126" s="9" t="s">
        <v>23</v>
      </c>
      <c r="D126" s="10">
        <f t="shared" si="15"/>
        <v>3.25</v>
      </c>
      <c r="E126" s="9">
        <v>5</v>
      </c>
      <c r="F126" s="12">
        <f t="shared" si="13"/>
        <v>0</v>
      </c>
      <c r="G126" s="12">
        <f t="shared" si="14"/>
        <v>0</v>
      </c>
      <c r="H126" s="223"/>
      <c r="I126" s="223"/>
      <c r="J126" s="223"/>
      <c r="K126" s="223"/>
      <c r="L126" s="224"/>
    </row>
    <row r="127" spans="2:12" ht="16.5" customHeight="1" x14ac:dyDescent="0.3">
      <c r="B127" s="311"/>
      <c r="C127" s="9" t="s">
        <v>22</v>
      </c>
      <c r="D127" s="10">
        <f t="shared" si="15"/>
        <v>6.5</v>
      </c>
      <c r="E127" s="9">
        <v>10</v>
      </c>
      <c r="F127" s="12">
        <f t="shared" si="13"/>
        <v>0</v>
      </c>
      <c r="G127" s="12">
        <f t="shared" si="14"/>
        <v>0</v>
      </c>
      <c r="H127" s="223"/>
      <c r="I127" s="223"/>
      <c r="J127" s="223"/>
      <c r="K127" s="223"/>
      <c r="L127" s="224"/>
    </row>
    <row r="128" spans="2:12" ht="16.5" customHeight="1" x14ac:dyDescent="0.3">
      <c r="B128" s="311"/>
      <c r="C128" s="9" t="s">
        <v>27</v>
      </c>
      <c r="D128" s="10">
        <f t="shared" si="15"/>
        <v>3.25</v>
      </c>
      <c r="E128" s="9">
        <v>5</v>
      </c>
      <c r="F128" s="12">
        <f t="shared" si="13"/>
        <v>0</v>
      </c>
      <c r="G128" s="12">
        <f t="shared" si="14"/>
        <v>0</v>
      </c>
      <c r="H128" s="223"/>
      <c r="I128" s="223"/>
      <c r="J128" s="223"/>
      <c r="K128" s="223"/>
      <c r="L128" s="224"/>
    </row>
    <row r="129" spans="2:12" ht="16.5" customHeight="1" x14ac:dyDescent="0.3">
      <c r="B129" s="311"/>
      <c r="C129" s="9" t="s">
        <v>540</v>
      </c>
      <c r="D129" s="26">
        <f t="shared" si="15"/>
        <v>1.9500000000000002</v>
      </c>
      <c r="E129" s="9">
        <v>3</v>
      </c>
      <c r="F129" s="12">
        <f t="shared" si="13"/>
        <v>0</v>
      </c>
      <c r="G129" s="12">
        <f t="shared" si="14"/>
        <v>0</v>
      </c>
      <c r="H129" s="223"/>
      <c r="I129" s="223"/>
      <c r="J129" s="223"/>
      <c r="K129" s="223"/>
      <c r="L129" s="224"/>
    </row>
    <row r="130" spans="2:12" ht="16.5" customHeight="1" x14ac:dyDescent="0.3">
      <c r="B130" s="311"/>
      <c r="C130" s="9" t="s">
        <v>20</v>
      </c>
      <c r="D130" s="10">
        <f t="shared" si="15"/>
        <v>0.65</v>
      </c>
      <c r="E130" s="9">
        <v>1</v>
      </c>
      <c r="F130" s="12">
        <f t="shared" si="13"/>
        <v>0</v>
      </c>
      <c r="G130" s="12">
        <f t="shared" si="14"/>
        <v>0</v>
      </c>
      <c r="H130" s="223"/>
      <c r="I130" s="223"/>
      <c r="J130" s="223"/>
      <c r="K130" s="223"/>
      <c r="L130" s="224"/>
    </row>
    <row r="131" spans="2:12" ht="16.5" customHeight="1" x14ac:dyDescent="0.3">
      <c r="B131" s="311"/>
      <c r="C131" s="9" t="s">
        <v>19</v>
      </c>
      <c r="D131" s="10">
        <f t="shared" si="15"/>
        <v>0.32500000000000001</v>
      </c>
      <c r="E131" s="9">
        <v>0.5</v>
      </c>
      <c r="F131" s="12">
        <f t="shared" si="13"/>
        <v>0</v>
      </c>
      <c r="G131" s="12">
        <f t="shared" si="14"/>
        <v>0</v>
      </c>
      <c r="H131" s="223"/>
      <c r="I131" s="223"/>
      <c r="J131" s="223"/>
      <c r="K131" s="223"/>
      <c r="L131" s="224"/>
    </row>
    <row r="132" spans="2:12" ht="16.5" customHeight="1" x14ac:dyDescent="0.3">
      <c r="B132" s="311"/>
      <c r="C132" s="9" t="s">
        <v>53</v>
      </c>
      <c r="D132" s="10">
        <f t="shared" si="15"/>
        <v>0.13</v>
      </c>
      <c r="E132" s="9">
        <v>0.2</v>
      </c>
      <c r="F132" s="12">
        <f t="shared" si="13"/>
        <v>0</v>
      </c>
      <c r="G132" s="12">
        <f t="shared" si="14"/>
        <v>0</v>
      </c>
      <c r="H132" s="223"/>
      <c r="I132" s="223"/>
      <c r="J132" s="223"/>
      <c r="K132" s="223"/>
      <c r="L132" s="224"/>
    </row>
    <row r="133" spans="2:12" ht="16.5" customHeight="1" x14ac:dyDescent="0.3">
      <c r="B133" s="311"/>
      <c r="C133" s="9" t="s">
        <v>25</v>
      </c>
      <c r="D133" s="10">
        <f t="shared" si="15"/>
        <v>1.3</v>
      </c>
      <c r="E133" s="9">
        <v>2</v>
      </c>
      <c r="F133" s="12">
        <f t="shared" si="13"/>
        <v>0</v>
      </c>
      <c r="G133" s="12">
        <f t="shared" si="14"/>
        <v>0</v>
      </c>
      <c r="H133" s="223"/>
      <c r="I133" s="223"/>
      <c r="J133" s="223"/>
      <c r="K133" s="223"/>
      <c r="L133" s="224"/>
    </row>
    <row r="134" spans="2:12" ht="17.25" customHeight="1" x14ac:dyDescent="0.3">
      <c r="B134" s="187" t="s">
        <v>394</v>
      </c>
      <c r="C134" s="9" t="s">
        <v>91</v>
      </c>
      <c r="D134" s="10">
        <f t="shared" si="15"/>
        <v>19.5</v>
      </c>
      <c r="E134" s="9">
        <v>30</v>
      </c>
      <c r="F134" s="12">
        <f t="shared" si="13"/>
        <v>0</v>
      </c>
      <c r="G134" s="12">
        <f t="shared" si="14"/>
        <v>0</v>
      </c>
      <c r="H134" s="223" t="s">
        <v>395</v>
      </c>
      <c r="I134" s="223"/>
      <c r="J134" s="223"/>
      <c r="K134" s="223"/>
      <c r="L134" s="224"/>
    </row>
    <row r="135" spans="2:12" ht="17.25" customHeight="1" x14ac:dyDescent="0.3">
      <c r="B135" s="187"/>
      <c r="C135" s="9" t="s">
        <v>39</v>
      </c>
      <c r="D135" s="10">
        <f t="shared" si="15"/>
        <v>0.65</v>
      </c>
      <c r="E135" s="9">
        <v>1</v>
      </c>
      <c r="F135" s="12">
        <f t="shared" si="13"/>
        <v>0</v>
      </c>
      <c r="G135" s="12">
        <f t="shared" si="14"/>
        <v>0</v>
      </c>
      <c r="H135" s="223"/>
      <c r="I135" s="223"/>
      <c r="J135" s="223"/>
      <c r="K135" s="223"/>
      <c r="L135" s="224"/>
    </row>
    <row r="136" spans="2:12" ht="17.25" customHeight="1" x14ac:dyDescent="0.3">
      <c r="B136" s="187"/>
      <c r="C136" s="9" t="s">
        <v>24</v>
      </c>
      <c r="D136" s="10">
        <f t="shared" si="15"/>
        <v>0.65</v>
      </c>
      <c r="E136" s="9">
        <v>1</v>
      </c>
      <c r="F136" s="12">
        <f t="shared" si="13"/>
        <v>0</v>
      </c>
      <c r="G136" s="12">
        <f t="shared" si="14"/>
        <v>0</v>
      </c>
      <c r="H136" s="223"/>
      <c r="I136" s="223"/>
      <c r="J136" s="223"/>
      <c r="K136" s="223"/>
      <c r="L136" s="224"/>
    </row>
    <row r="137" spans="2:12" ht="17.25" customHeight="1" x14ac:dyDescent="0.3">
      <c r="B137" s="187"/>
      <c r="C137" s="9" t="s">
        <v>20</v>
      </c>
      <c r="D137" s="10">
        <f t="shared" si="15"/>
        <v>0.65</v>
      </c>
      <c r="E137" s="9">
        <v>1</v>
      </c>
      <c r="F137" s="12">
        <f t="shared" si="13"/>
        <v>0</v>
      </c>
      <c r="G137" s="12">
        <f t="shared" si="14"/>
        <v>0</v>
      </c>
      <c r="H137" s="223"/>
      <c r="I137" s="223"/>
      <c r="J137" s="223"/>
      <c r="K137" s="223"/>
      <c r="L137" s="224"/>
    </row>
    <row r="138" spans="2:12" ht="17.25" customHeight="1" x14ac:dyDescent="0.3">
      <c r="B138" s="187"/>
      <c r="C138" s="9" t="s">
        <v>19</v>
      </c>
      <c r="D138" s="10">
        <f t="shared" si="15"/>
        <v>0.32500000000000001</v>
      </c>
      <c r="E138" s="9">
        <v>0.5</v>
      </c>
      <c r="F138" s="12">
        <f t="shared" si="13"/>
        <v>0</v>
      </c>
      <c r="G138" s="12">
        <f t="shared" si="14"/>
        <v>0</v>
      </c>
      <c r="H138" s="223"/>
      <c r="I138" s="223"/>
      <c r="J138" s="223"/>
      <c r="K138" s="223"/>
      <c r="L138" s="224"/>
    </row>
    <row r="139" spans="2:12" ht="16.5" customHeight="1" x14ac:dyDescent="0.3">
      <c r="B139" s="187"/>
      <c r="C139" s="9" t="s">
        <v>53</v>
      </c>
      <c r="D139" s="10">
        <f t="shared" si="15"/>
        <v>0.13</v>
      </c>
      <c r="E139" s="9">
        <v>0.2</v>
      </c>
      <c r="F139" s="12">
        <f t="shared" si="13"/>
        <v>0</v>
      </c>
      <c r="G139" s="12">
        <f t="shared" si="14"/>
        <v>0</v>
      </c>
      <c r="H139" s="223"/>
      <c r="I139" s="223"/>
      <c r="J139" s="223"/>
      <c r="K139" s="223"/>
      <c r="L139" s="224"/>
    </row>
    <row r="140" spans="2:12" ht="18" customHeight="1" thickBot="1" x14ac:dyDescent="0.35">
      <c r="B140" s="30" t="s">
        <v>114</v>
      </c>
      <c r="C140" s="21" t="s">
        <v>35</v>
      </c>
      <c r="D140" s="28">
        <f t="shared" si="15"/>
        <v>13</v>
      </c>
      <c r="E140" s="23">
        <v>20</v>
      </c>
      <c r="F140" s="24">
        <f>D140*D$2</f>
        <v>0</v>
      </c>
      <c r="G140" s="24">
        <f t="shared" si="14"/>
        <v>0</v>
      </c>
      <c r="H140" s="188" t="s">
        <v>36</v>
      </c>
      <c r="I140" s="188"/>
      <c r="J140" s="188"/>
      <c r="K140" s="188"/>
      <c r="L140" s="189"/>
    </row>
    <row r="141" spans="2:12" ht="72" customHeight="1" thickTop="1" x14ac:dyDescent="0.3">
      <c r="B141" s="190"/>
      <c r="C141" s="190"/>
      <c r="D141" s="190"/>
      <c r="E141" s="190"/>
      <c r="F141" s="190"/>
      <c r="G141" s="190"/>
      <c r="H141" s="190"/>
      <c r="I141" s="190"/>
      <c r="J141" s="190"/>
      <c r="K141" s="190"/>
      <c r="L141" s="190"/>
    </row>
  </sheetData>
  <mergeCells count="83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7"/>
    <mergeCell ref="H12:L17"/>
    <mergeCell ref="B18:B27"/>
    <mergeCell ref="H18:L27"/>
    <mergeCell ref="C21:G21"/>
    <mergeCell ref="B38:B39"/>
    <mergeCell ref="C38:C39"/>
    <mergeCell ref="D38:E38"/>
    <mergeCell ref="F38:G38"/>
    <mergeCell ref="H38:L39"/>
    <mergeCell ref="B28:B33"/>
    <mergeCell ref="H28:L33"/>
    <mergeCell ref="H34:L34"/>
    <mergeCell ref="B35:L35"/>
    <mergeCell ref="B37:L37"/>
    <mergeCell ref="B40:B41"/>
    <mergeCell ref="H40:L41"/>
    <mergeCell ref="B42:B48"/>
    <mergeCell ref="H42:L48"/>
    <mergeCell ref="B49:B59"/>
    <mergeCell ref="H49:L59"/>
    <mergeCell ref="H60:L65"/>
    <mergeCell ref="H66:L66"/>
    <mergeCell ref="B67:L67"/>
    <mergeCell ref="B69:L69"/>
    <mergeCell ref="H78:L82"/>
    <mergeCell ref="H72:L72"/>
    <mergeCell ref="B73:B77"/>
    <mergeCell ref="H73:L77"/>
    <mergeCell ref="B78:B82"/>
    <mergeCell ref="B70:B71"/>
    <mergeCell ref="C70:C71"/>
    <mergeCell ref="D70:E70"/>
    <mergeCell ref="F70:G70"/>
    <mergeCell ref="H70:L71"/>
    <mergeCell ref="B60:B65"/>
    <mergeCell ref="B83:B88"/>
    <mergeCell ref="H83:L88"/>
    <mergeCell ref="B95:B96"/>
    <mergeCell ref="H95:L96"/>
    <mergeCell ref="B97:B104"/>
    <mergeCell ref="H97:L104"/>
    <mergeCell ref="H89:L89"/>
    <mergeCell ref="B90:L90"/>
    <mergeCell ref="B92:L92"/>
    <mergeCell ref="B93:B94"/>
    <mergeCell ref="C93:C94"/>
    <mergeCell ref="D93:E93"/>
    <mergeCell ref="F93:G93"/>
    <mergeCell ref="H93:L94"/>
    <mergeCell ref="B105:B107"/>
    <mergeCell ref="H105:L107"/>
    <mergeCell ref="B115:B116"/>
    <mergeCell ref="C115:C116"/>
    <mergeCell ref="D115:E115"/>
    <mergeCell ref="F115:G115"/>
    <mergeCell ref="H115:L116"/>
    <mergeCell ref="B108:B110"/>
    <mergeCell ref="H108:L110"/>
    <mergeCell ref="H111:L111"/>
    <mergeCell ref="B112:L112"/>
    <mergeCell ref="B114:L114"/>
    <mergeCell ref="B134:B139"/>
    <mergeCell ref="H134:L139"/>
    <mergeCell ref="H140:L140"/>
    <mergeCell ref="B141:L141"/>
    <mergeCell ref="B117:B118"/>
    <mergeCell ref="H117:L118"/>
    <mergeCell ref="B119:B124"/>
    <mergeCell ref="H119:L124"/>
    <mergeCell ref="B125:B133"/>
    <mergeCell ref="H125:L133"/>
  </mergeCells>
  <phoneticPr fontId="2" type="noConversion"/>
  <pageMargins left="0.23622047244094491" right="0.23622047244094491" top="0.74803149606299213" bottom="0.59055118110236227" header="0.31496062992125984" footer="0.31496062992125984"/>
  <pageSetup paperSize="9" scale="74" fitToHeight="0" orientation="portrait" r:id="rId1"/>
  <rowBreaks count="5" manualBreakCount="5">
    <brk id="35" max="16383" man="1"/>
    <brk id="67" max="16383" man="1"/>
    <brk id="90" max="16383" man="1"/>
    <brk id="112" max="16383" man="1"/>
    <brk id="141" max="16383" man="1"/>
  </rowBreak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M137"/>
  <sheetViews>
    <sheetView topLeftCell="A33" zoomScaleNormal="100" workbookViewId="0">
      <selection activeCell="B46" sqref="B46:B49"/>
    </sheetView>
  </sheetViews>
  <sheetFormatPr defaultRowHeight="16.5" x14ac:dyDescent="0.3"/>
  <cols>
    <col min="1" max="1" width="4.875" style="1" customWidth="1"/>
    <col min="2" max="2" width="18.625" style="1" bestFit="1" customWidth="1"/>
    <col min="3" max="3" width="13.125" style="1" bestFit="1" customWidth="1"/>
    <col min="4" max="7" width="9" style="1"/>
    <col min="8" max="12" width="9.12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2:12" ht="16.5" customHeight="1" x14ac:dyDescent="0.3"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</row>
    <row r="6" spans="2:12" ht="16.5" customHeight="1" thickBot="1" x14ac:dyDescent="0.35">
      <c r="B6" s="341"/>
      <c r="C6" s="341"/>
      <c r="D6" s="341"/>
      <c r="E6" s="341"/>
      <c r="F6" s="341"/>
      <c r="G6" s="341"/>
      <c r="H6" s="341"/>
      <c r="I6" s="341"/>
      <c r="J6" s="341"/>
      <c r="K6" s="341"/>
      <c r="L6" s="341"/>
    </row>
    <row r="7" spans="2:12" ht="20.25" thickTop="1" x14ac:dyDescent="0.3">
      <c r="B7" s="217" t="s">
        <v>1158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16" t="s">
        <v>45</v>
      </c>
      <c r="C10" s="9" t="s">
        <v>13</v>
      </c>
      <c r="D10" s="10">
        <f>E10*0.65</f>
        <v>35.75</v>
      </c>
      <c r="E10" s="9">
        <v>55</v>
      </c>
      <c r="F10" s="32">
        <f>D10*D$2</f>
        <v>0</v>
      </c>
      <c r="G10" s="12">
        <f>E10*D$3</f>
        <v>0</v>
      </c>
      <c r="H10" s="223" t="s">
        <v>46</v>
      </c>
      <c r="I10" s="223"/>
      <c r="J10" s="223"/>
      <c r="K10" s="223"/>
      <c r="L10" s="224"/>
    </row>
    <row r="11" spans="2:12" ht="16.5" customHeight="1" x14ac:dyDescent="0.3">
      <c r="B11" s="187" t="s">
        <v>1159</v>
      </c>
      <c r="C11" s="14" t="s">
        <v>35</v>
      </c>
      <c r="D11" s="19">
        <f t="shared" ref="D11:D28" si="0">E11*0.65</f>
        <v>13</v>
      </c>
      <c r="E11" s="9">
        <v>20</v>
      </c>
      <c r="F11" s="12">
        <f t="shared" ref="F11:F28" si="1">D11*D$2</f>
        <v>0</v>
      </c>
      <c r="G11" s="12">
        <f t="shared" ref="G11:G28" si="2">E11*D$3</f>
        <v>0</v>
      </c>
      <c r="H11" s="262" t="s">
        <v>1160</v>
      </c>
      <c r="I11" s="262"/>
      <c r="J11" s="262"/>
      <c r="K11" s="262"/>
      <c r="L11" s="263"/>
    </row>
    <row r="12" spans="2:12" ht="16.5" customHeight="1" x14ac:dyDescent="0.3">
      <c r="B12" s="187"/>
      <c r="C12" s="14" t="s">
        <v>605</v>
      </c>
      <c r="D12" s="10">
        <f t="shared" si="0"/>
        <v>9.75</v>
      </c>
      <c r="E12" s="9">
        <v>15</v>
      </c>
      <c r="F12" s="12">
        <f t="shared" si="1"/>
        <v>0</v>
      </c>
      <c r="G12" s="12">
        <f t="shared" si="2"/>
        <v>0</v>
      </c>
      <c r="H12" s="262"/>
      <c r="I12" s="262"/>
      <c r="J12" s="262"/>
      <c r="K12" s="262"/>
      <c r="L12" s="263"/>
    </row>
    <row r="13" spans="2:12" ht="16.5" customHeight="1" x14ac:dyDescent="0.3">
      <c r="B13" s="187"/>
      <c r="C13" s="14" t="s">
        <v>22</v>
      </c>
      <c r="D13" s="10">
        <f t="shared" si="0"/>
        <v>3.25</v>
      </c>
      <c r="E13" s="9">
        <v>5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ht="16.5" customHeight="1" x14ac:dyDescent="0.3">
      <c r="B14" s="187"/>
      <c r="C14" s="14" t="s">
        <v>17</v>
      </c>
      <c r="D14" s="10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ht="16.5" customHeight="1" x14ac:dyDescent="0.3">
      <c r="B15" s="187"/>
      <c r="C15" s="14" t="s">
        <v>16</v>
      </c>
      <c r="D15" s="19">
        <f t="shared" si="0"/>
        <v>1.9500000000000002</v>
      </c>
      <c r="E15" s="9">
        <v>3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ht="16.5" customHeight="1" x14ac:dyDescent="0.3">
      <c r="B16" s="187"/>
      <c r="C16" s="14" t="s">
        <v>27</v>
      </c>
      <c r="D16" s="10">
        <f t="shared" si="0"/>
        <v>0.65</v>
      </c>
      <c r="E16" s="9">
        <v>1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2:12" ht="16.5" customHeight="1" x14ac:dyDescent="0.3">
      <c r="B17" s="187"/>
      <c r="C17" s="14" t="s">
        <v>19</v>
      </c>
      <c r="D17" s="10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262"/>
      <c r="I17" s="262"/>
      <c r="J17" s="262"/>
      <c r="K17" s="262"/>
      <c r="L17" s="263"/>
    </row>
    <row r="18" spans="2:12" ht="16.5" customHeight="1" x14ac:dyDescent="0.3">
      <c r="B18" s="187"/>
      <c r="C18" s="14" t="s">
        <v>20</v>
      </c>
      <c r="D18" s="10">
        <f t="shared" si="0"/>
        <v>1.3</v>
      </c>
      <c r="E18" s="9">
        <v>2</v>
      </c>
      <c r="F18" s="12">
        <f t="shared" si="1"/>
        <v>0</v>
      </c>
      <c r="G18" s="12">
        <f t="shared" si="2"/>
        <v>0</v>
      </c>
      <c r="H18" s="262"/>
      <c r="I18" s="262"/>
      <c r="J18" s="262"/>
      <c r="K18" s="262"/>
      <c r="L18" s="263"/>
    </row>
    <row r="19" spans="2:12" ht="16.5" customHeight="1" x14ac:dyDescent="0.3">
      <c r="B19" s="187"/>
      <c r="C19" s="14" t="s">
        <v>186</v>
      </c>
      <c r="D19" s="10">
        <f t="shared" si="0"/>
        <v>0.65</v>
      </c>
      <c r="E19" s="9">
        <v>1</v>
      </c>
      <c r="F19" s="12">
        <f t="shared" si="1"/>
        <v>0</v>
      </c>
      <c r="G19" s="12">
        <f t="shared" si="2"/>
        <v>0</v>
      </c>
      <c r="H19" s="262"/>
      <c r="I19" s="262"/>
      <c r="J19" s="262"/>
      <c r="K19" s="262"/>
      <c r="L19" s="263"/>
    </row>
    <row r="20" spans="2:12" ht="16.5" customHeight="1" x14ac:dyDescent="0.3">
      <c r="B20" s="187" t="s">
        <v>121</v>
      </c>
      <c r="C20" s="9" t="s">
        <v>71</v>
      </c>
      <c r="D20" s="19">
        <f t="shared" si="0"/>
        <v>26</v>
      </c>
      <c r="E20" s="9">
        <v>40</v>
      </c>
      <c r="F20" s="12">
        <f t="shared" si="1"/>
        <v>0</v>
      </c>
      <c r="G20" s="12">
        <f t="shared" si="2"/>
        <v>0</v>
      </c>
      <c r="H20" s="262" t="s">
        <v>72</v>
      </c>
      <c r="I20" s="262"/>
      <c r="J20" s="262"/>
      <c r="K20" s="262"/>
      <c r="L20" s="263"/>
    </row>
    <row r="21" spans="2:12" ht="16.5" customHeight="1" x14ac:dyDescent="0.3">
      <c r="B21" s="187"/>
      <c r="C21" s="9" t="s">
        <v>24</v>
      </c>
      <c r="D21" s="15">
        <f t="shared" si="0"/>
        <v>0.32500000000000001</v>
      </c>
      <c r="E21" s="9">
        <v>0.5</v>
      </c>
      <c r="F21" s="1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</row>
    <row r="22" spans="2:12" ht="16.5" customHeight="1" x14ac:dyDescent="0.3">
      <c r="B22" s="187"/>
      <c r="C22" s="9" t="s">
        <v>25</v>
      </c>
      <c r="D22" s="19">
        <f t="shared" si="0"/>
        <v>1.9500000000000002</v>
      </c>
      <c r="E22" s="9">
        <v>3</v>
      </c>
      <c r="F22" s="12">
        <f t="shared" si="1"/>
        <v>0</v>
      </c>
      <c r="G22" s="12">
        <f t="shared" si="2"/>
        <v>0</v>
      </c>
      <c r="H22" s="262"/>
      <c r="I22" s="262"/>
      <c r="J22" s="262"/>
      <c r="K22" s="262"/>
      <c r="L22" s="263"/>
    </row>
    <row r="23" spans="2:12" ht="17.25" customHeight="1" x14ac:dyDescent="0.3">
      <c r="B23" s="187" t="s">
        <v>142</v>
      </c>
      <c r="C23" s="9" t="s">
        <v>201</v>
      </c>
      <c r="D23" s="15">
        <f t="shared" si="0"/>
        <v>19.5</v>
      </c>
      <c r="E23" s="9">
        <v>30</v>
      </c>
      <c r="F23" s="12">
        <f t="shared" si="1"/>
        <v>0</v>
      </c>
      <c r="G23" s="12">
        <f t="shared" si="2"/>
        <v>0</v>
      </c>
      <c r="H23" s="262" t="s">
        <v>202</v>
      </c>
      <c r="I23" s="262"/>
      <c r="J23" s="262"/>
      <c r="K23" s="262"/>
      <c r="L23" s="263"/>
    </row>
    <row r="24" spans="2:12" ht="17.25" customHeight="1" x14ac:dyDescent="0.3">
      <c r="B24" s="187"/>
      <c r="C24" s="9" t="s">
        <v>19</v>
      </c>
      <c r="D24" s="15">
        <f t="shared" si="0"/>
        <v>0.32500000000000001</v>
      </c>
      <c r="E24" s="9">
        <v>0.5</v>
      </c>
      <c r="F24" s="12">
        <f t="shared" si="1"/>
        <v>0</v>
      </c>
      <c r="G24" s="12">
        <f t="shared" si="2"/>
        <v>0</v>
      </c>
      <c r="H24" s="262"/>
      <c r="I24" s="262"/>
      <c r="J24" s="262"/>
      <c r="K24" s="262"/>
      <c r="L24" s="263"/>
    </row>
    <row r="25" spans="2:12" ht="17.25" customHeight="1" x14ac:dyDescent="0.3">
      <c r="B25" s="187"/>
      <c r="C25" s="9" t="s">
        <v>24</v>
      </c>
      <c r="D25" s="15">
        <f t="shared" si="0"/>
        <v>0.65</v>
      </c>
      <c r="E25" s="9">
        <v>1</v>
      </c>
      <c r="F25" s="12">
        <f t="shared" si="1"/>
        <v>0</v>
      </c>
      <c r="G25" s="12">
        <f t="shared" si="2"/>
        <v>0</v>
      </c>
      <c r="H25" s="262"/>
      <c r="I25" s="262"/>
      <c r="J25" s="262"/>
      <c r="K25" s="262"/>
      <c r="L25" s="263"/>
    </row>
    <row r="26" spans="2:12" ht="17.25" customHeight="1" x14ac:dyDescent="0.3">
      <c r="B26" s="187"/>
      <c r="C26" s="9" t="s">
        <v>53</v>
      </c>
      <c r="D26" s="15">
        <f t="shared" si="0"/>
        <v>0.13</v>
      </c>
      <c r="E26" s="9">
        <v>0.2</v>
      </c>
      <c r="F26" s="12">
        <f t="shared" si="1"/>
        <v>0</v>
      </c>
      <c r="G26" s="12">
        <f t="shared" si="2"/>
        <v>0</v>
      </c>
      <c r="H26" s="262"/>
      <c r="I26" s="262"/>
      <c r="J26" s="262"/>
      <c r="K26" s="262"/>
      <c r="L26" s="263"/>
    </row>
    <row r="27" spans="2:12" ht="17.25" customHeight="1" x14ac:dyDescent="0.3">
      <c r="B27" s="187"/>
      <c r="C27" s="9" t="s">
        <v>39</v>
      </c>
      <c r="D27" s="15">
        <f t="shared" si="0"/>
        <v>0.32500000000000001</v>
      </c>
      <c r="E27" s="9">
        <v>0.5</v>
      </c>
      <c r="F27" s="12">
        <f t="shared" si="1"/>
        <v>0</v>
      </c>
      <c r="G27" s="12">
        <f t="shared" si="2"/>
        <v>0</v>
      </c>
      <c r="H27" s="262"/>
      <c r="I27" s="262"/>
      <c r="J27" s="262"/>
      <c r="K27" s="262"/>
      <c r="L27" s="263"/>
    </row>
    <row r="28" spans="2:12" ht="16.5" customHeight="1" thickBot="1" x14ac:dyDescent="0.35">
      <c r="B28" s="20" t="s">
        <v>110</v>
      </c>
      <c r="C28" s="21" t="s">
        <v>33</v>
      </c>
      <c r="D28" s="28">
        <f t="shared" si="0"/>
        <v>13</v>
      </c>
      <c r="E28" s="23">
        <v>20</v>
      </c>
      <c r="F28" s="24">
        <f t="shared" si="1"/>
        <v>0</v>
      </c>
      <c r="G28" s="24">
        <f t="shared" si="2"/>
        <v>0</v>
      </c>
      <c r="H28" s="188" t="s">
        <v>34</v>
      </c>
      <c r="I28" s="188"/>
      <c r="J28" s="188"/>
      <c r="K28" s="188"/>
      <c r="L28" s="189"/>
    </row>
    <row r="29" spans="2:12" ht="72" customHeight="1" thickTop="1" x14ac:dyDescent="0.3"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</row>
    <row r="30" spans="2:12" ht="17.25" thickBot="1" x14ac:dyDescent="0.35"/>
    <row r="31" spans="2:12" ht="20.25" thickTop="1" x14ac:dyDescent="0.3">
      <c r="B31" s="217" t="s">
        <v>1161</v>
      </c>
      <c r="C31" s="218"/>
      <c r="D31" s="218"/>
      <c r="E31" s="218"/>
      <c r="F31" s="218"/>
      <c r="G31" s="218"/>
      <c r="H31" s="218"/>
      <c r="I31" s="218"/>
      <c r="J31" s="218"/>
      <c r="K31" s="218"/>
      <c r="L31" s="219"/>
    </row>
    <row r="32" spans="2:12" x14ac:dyDescent="0.3">
      <c r="B32" s="220" t="s">
        <v>3</v>
      </c>
      <c r="C32" s="221" t="s">
        <v>4</v>
      </c>
      <c r="D32" s="221" t="s">
        <v>5</v>
      </c>
      <c r="E32" s="221"/>
      <c r="F32" s="221" t="s">
        <v>6</v>
      </c>
      <c r="G32" s="221"/>
      <c r="H32" s="221" t="s">
        <v>7</v>
      </c>
      <c r="I32" s="221"/>
      <c r="J32" s="221"/>
      <c r="K32" s="221"/>
      <c r="L32" s="222"/>
    </row>
    <row r="33" spans="2:12" x14ac:dyDescent="0.3">
      <c r="B33" s="220"/>
      <c r="C33" s="221"/>
      <c r="D33" s="6" t="s">
        <v>1</v>
      </c>
      <c r="E33" s="6" t="s">
        <v>2</v>
      </c>
      <c r="F33" s="38" t="s">
        <v>1</v>
      </c>
      <c r="G33" s="39" t="s">
        <v>2</v>
      </c>
      <c r="H33" s="221"/>
      <c r="I33" s="221"/>
      <c r="J33" s="221"/>
      <c r="K33" s="221"/>
      <c r="L33" s="222"/>
    </row>
    <row r="34" spans="2:12" ht="17.25" customHeight="1" x14ac:dyDescent="0.3">
      <c r="B34" s="266" t="s">
        <v>1162</v>
      </c>
      <c r="C34" s="9" t="s">
        <v>259</v>
      </c>
      <c r="D34" s="12">
        <f t="shared" ref="D34:D50" si="3">E34*0.65</f>
        <v>26</v>
      </c>
      <c r="E34" s="9">
        <v>40</v>
      </c>
      <c r="F34" s="12">
        <f t="shared" ref="F34:F50" si="4">D34*D$2</f>
        <v>0</v>
      </c>
      <c r="G34" s="12">
        <f t="shared" ref="G34:G50" si="5">E34*D$3</f>
        <v>0</v>
      </c>
      <c r="H34" s="223" t="s">
        <v>1163</v>
      </c>
      <c r="I34" s="223"/>
      <c r="J34" s="223"/>
      <c r="K34" s="223"/>
      <c r="L34" s="224"/>
    </row>
    <row r="35" spans="2:12" ht="17.25" customHeight="1" x14ac:dyDescent="0.3">
      <c r="B35" s="266"/>
      <c r="C35" s="9" t="s">
        <v>1164</v>
      </c>
      <c r="D35" s="12">
        <f t="shared" si="3"/>
        <v>19.5</v>
      </c>
      <c r="E35" s="9">
        <v>30</v>
      </c>
      <c r="F35" s="12">
        <f t="shared" si="4"/>
        <v>0</v>
      </c>
      <c r="G35" s="12">
        <f t="shared" si="5"/>
        <v>0</v>
      </c>
      <c r="H35" s="223"/>
      <c r="I35" s="223"/>
      <c r="J35" s="223"/>
      <c r="K35" s="223"/>
      <c r="L35" s="224"/>
    </row>
    <row r="36" spans="2:12" ht="17.25" customHeight="1" x14ac:dyDescent="0.3">
      <c r="B36" s="266"/>
      <c r="C36" s="9" t="s">
        <v>169</v>
      </c>
      <c r="D36" s="31">
        <f t="shared" si="3"/>
        <v>4.55</v>
      </c>
      <c r="E36" s="9">
        <v>7</v>
      </c>
      <c r="F36" s="12">
        <f t="shared" si="4"/>
        <v>0</v>
      </c>
      <c r="G36" s="12">
        <f t="shared" si="5"/>
        <v>0</v>
      </c>
      <c r="H36" s="223"/>
      <c r="I36" s="223"/>
      <c r="J36" s="223"/>
      <c r="K36" s="223"/>
      <c r="L36" s="224"/>
    </row>
    <row r="37" spans="2:12" ht="17.25" customHeight="1" x14ac:dyDescent="0.3">
      <c r="B37" s="266"/>
      <c r="C37" s="9" t="s">
        <v>189</v>
      </c>
      <c r="D37" s="31">
        <f t="shared" si="3"/>
        <v>4.55</v>
      </c>
      <c r="E37" s="9">
        <v>7</v>
      </c>
      <c r="F37" s="12">
        <f t="shared" si="4"/>
        <v>0</v>
      </c>
      <c r="G37" s="12">
        <f t="shared" si="5"/>
        <v>0</v>
      </c>
      <c r="H37" s="223"/>
      <c r="I37" s="223"/>
      <c r="J37" s="223"/>
      <c r="K37" s="223"/>
      <c r="L37" s="224"/>
    </row>
    <row r="38" spans="2:12" ht="17.25" customHeight="1" x14ac:dyDescent="0.3">
      <c r="B38" s="266"/>
      <c r="C38" s="9" t="s">
        <v>195</v>
      </c>
      <c r="D38" s="31">
        <f t="shared" si="3"/>
        <v>0.65</v>
      </c>
      <c r="E38" s="9">
        <v>1</v>
      </c>
      <c r="F38" s="12">
        <f t="shared" si="4"/>
        <v>0</v>
      </c>
      <c r="G38" s="12">
        <f t="shared" si="5"/>
        <v>0</v>
      </c>
      <c r="H38" s="223"/>
      <c r="I38" s="223"/>
      <c r="J38" s="223"/>
      <c r="K38" s="223"/>
      <c r="L38" s="224"/>
    </row>
    <row r="39" spans="2:12" ht="17.25" customHeight="1" x14ac:dyDescent="0.3">
      <c r="B39" s="266"/>
      <c r="C39" s="9" t="s">
        <v>178</v>
      </c>
      <c r="D39" s="32">
        <f t="shared" si="3"/>
        <v>1.9500000000000002</v>
      </c>
      <c r="E39" s="9">
        <v>3</v>
      </c>
      <c r="F39" s="12">
        <f t="shared" si="4"/>
        <v>0</v>
      </c>
      <c r="G39" s="12">
        <f t="shared" si="5"/>
        <v>0</v>
      </c>
      <c r="H39" s="223"/>
      <c r="I39" s="223"/>
      <c r="J39" s="223"/>
      <c r="K39" s="223"/>
      <c r="L39" s="224"/>
    </row>
    <row r="40" spans="2:12" ht="17.25" customHeight="1" x14ac:dyDescent="0.3">
      <c r="B40" s="266"/>
      <c r="C40" s="9" t="s">
        <v>270</v>
      </c>
      <c r="D40" s="31">
        <f t="shared" si="3"/>
        <v>6.5000000000000002E-2</v>
      </c>
      <c r="E40" s="9">
        <v>0.1</v>
      </c>
      <c r="F40" s="12">
        <f t="shared" si="4"/>
        <v>0</v>
      </c>
      <c r="G40" s="12">
        <f t="shared" si="5"/>
        <v>0</v>
      </c>
      <c r="H40" s="223"/>
      <c r="I40" s="223"/>
      <c r="J40" s="223"/>
      <c r="K40" s="223"/>
      <c r="L40" s="224"/>
    </row>
    <row r="41" spans="2:12" ht="17.25" customHeight="1" x14ac:dyDescent="0.3">
      <c r="B41" s="266"/>
      <c r="C41" s="9" t="s">
        <v>186</v>
      </c>
      <c r="D41" s="31">
        <f t="shared" si="3"/>
        <v>0.13</v>
      </c>
      <c r="E41" s="9">
        <v>0.2</v>
      </c>
      <c r="F41" s="12">
        <f t="shared" si="4"/>
        <v>0</v>
      </c>
      <c r="G41" s="12">
        <f t="shared" si="5"/>
        <v>0</v>
      </c>
      <c r="H41" s="223"/>
      <c r="I41" s="223"/>
      <c r="J41" s="223"/>
      <c r="K41" s="223"/>
      <c r="L41" s="224"/>
    </row>
    <row r="42" spans="2:12" ht="17.25" customHeight="1" x14ac:dyDescent="0.3">
      <c r="B42" s="266"/>
      <c r="C42" s="12" t="s">
        <v>190</v>
      </c>
      <c r="D42" s="12">
        <f t="shared" si="3"/>
        <v>1.3</v>
      </c>
      <c r="E42" s="12">
        <v>2</v>
      </c>
      <c r="F42" s="12">
        <f t="shared" si="4"/>
        <v>0</v>
      </c>
      <c r="G42" s="12">
        <f t="shared" si="5"/>
        <v>0</v>
      </c>
      <c r="H42" s="223"/>
      <c r="I42" s="223"/>
      <c r="J42" s="223"/>
      <c r="K42" s="223"/>
      <c r="L42" s="224"/>
    </row>
    <row r="43" spans="2:12" ht="20.25" customHeight="1" x14ac:dyDescent="0.3">
      <c r="B43" s="187" t="s">
        <v>442</v>
      </c>
      <c r="C43" s="14" t="s">
        <v>298</v>
      </c>
      <c r="D43" s="31">
        <f t="shared" si="3"/>
        <v>3.25</v>
      </c>
      <c r="E43" s="9">
        <v>5</v>
      </c>
      <c r="F43" s="12">
        <f t="shared" si="4"/>
        <v>0</v>
      </c>
      <c r="G43" s="12">
        <f t="shared" si="5"/>
        <v>0</v>
      </c>
      <c r="H43" s="262" t="s">
        <v>1165</v>
      </c>
      <c r="I43" s="262"/>
      <c r="J43" s="262"/>
      <c r="K43" s="262"/>
      <c r="L43" s="263"/>
    </row>
    <row r="44" spans="2:12" ht="20.25" customHeight="1" x14ac:dyDescent="0.3">
      <c r="B44" s="187"/>
      <c r="C44" s="14" t="s">
        <v>444</v>
      </c>
      <c r="D44" s="31">
        <f t="shared" si="3"/>
        <v>3.25</v>
      </c>
      <c r="E44" s="9">
        <v>5</v>
      </c>
      <c r="F44" s="12">
        <f t="shared" si="4"/>
        <v>0</v>
      </c>
      <c r="G44" s="12">
        <f t="shared" si="5"/>
        <v>0</v>
      </c>
      <c r="H44" s="262"/>
      <c r="I44" s="262"/>
      <c r="J44" s="262"/>
      <c r="K44" s="262"/>
      <c r="L44" s="263"/>
    </row>
    <row r="45" spans="2:12" ht="20.25" customHeight="1" x14ac:dyDescent="0.3">
      <c r="B45" s="187"/>
      <c r="C45" s="14" t="s">
        <v>178</v>
      </c>
      <c r="D45" s="31">
        <f t="shared" si="3"/>
        <v>0.32500000000000001</v>
      </c>
      <c r="E45" s="9">
        <v>0.5</v>
      </c>
      <c r="F45" s="12">
        <f t="shared" si="4"/>
        <v>0</v>
      </c>
      <c r="G45" s="12">
        <f t="shared" si="5"/>
        <v>0</v>
      </c>
      <c r="H45" s="262"/>
      <c r="I45" s="262"/>
      <c r="J45" s="262"/>
      <c r="K45" s="262"/>
      <c r="L45" s="263"/>
    </row>
    <row r="46" spans="2:12" ht="17.25" customHeight="1" x14ac:dyDescent="0.3">
      <c r="B46" s="311" t="s">
        <v>1166</v>
      </c>
      <c r="C46" s="114" t="s">
        <v>1167</v>
      </c>
      <c r="D46" s="31">
        <f t="shared" si="3"/>
        <v>16.25</v>
      </c>
      <c r="E46" s="9">
        <v>25</v>
      </c>
      <c r="F46" s="12">
        <f t="shared" si="4"/>
        <v>0</v>
      </c>
      <c r="G46" s="12">
        <f t="shared" si="5"/>
        <v>0</v>
      </c>
      <c r="H46" s="262" t="s">
        <v>1168</v>
      </c>
      <c r="I46" s="262"/>
      <c r="J46" s="262"/>
      <c r="K46" s="262"/>
      <c r="L46" s="263"/>
    </row>
    <row r="47" spans="2:12" ht="17.25" customHeight="1" x14ac:dyDescent="0.3">
      <c r="B47" s="311"/>
      <c r="C47" s="114" t="s">
        <v>23</v>
      </c>
      <c r="D47" s="31">
        <f t="shared" si="3"/>
        <v>3.25</v>
      </c>
      <c r="E47" s="9">
        <v>5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x14ac:dyDescent="0.3">
      <c r="B48" s="311"/>
      <c r="C48" s="114" t="s">
        <v>1169</v>
      </c>
      <c r="D48" s="31">
        <f t="shared" si="3"/>
        <v>3.25</v>
      </c>
      <c r="E48" s="9">
        <v>5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6.5" customHeight="1" x14ac:dyDescent="0.3">
      <c r="B49" s="311"/>
      <c r="C49" s="114" t="s">
        <v>1170</v>
      </c>
      <c r="D49" s="31">
        <f t="shared" si="3"/>
        <v>6.5</v>
      </c>
      <c r="E49" s="9">
        <v>10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ht="18" customHeight="1" thickBot="1" x14ac:dyDescent="0.35">
      <c r="B50" s="20" t="s">
        <v>114</v>
      </c>
      <c r="C50" s="21" t="s">
        <v>35</v>
      </c>
      <c r="D50" s="79">
        <f t="shared" si="3"/>
        <v>13</v>
      </c>
      <c r="E50" s="23">
        <v>20</v>
      </c>
      <c r="F50" s="24">
        <f t="shared" si="4"/>
        <v>0</v>
      </c>
      <c r="G50" s="24">
        <f t="shared" si="5"/>
        <v>0</v>
      </c>
      <c r="H50" s="188" t="s">
        <v>36</v>
      </c>
      <c r="I50" s="188"/>
      <c r="J50" s="188"/>
      <c r="K50" s="188"/>
      <c r="L50" s="189"/>
    </row>
    <row r="51" spans="2:12" ht="72" customHeight="1" thickTop="1" x14ac:dyDescent="0.3">
      <c r="B51" s="190"/>
      <c r="C51" s="190"/>
      <c r="D51" s="190"/>
      <c r="E51" s="190"/>
      <c r="F51" s="190"/>
      <c r="G51" s="190"/>
      <c r="H51" s="190"/>
      <c r="I51" s="190"/>
      <c r="J51" s="190"/>
      <c r="K51" s="190"/>
      <c r="L51" s="190"/>
    </row>
    <row r="52" spans="2:12" ht="17.25" thickBot="1" x14ac:dyDescent="0.35"/>
    <row r="53" spans="2:12" ht="20.25" thickTop="1" x14ac:dyDescent="0.3">
      <c r="B53" s="217" t="s">
        <v>1171</v>
      </c>
      <c r="C53" s="218"/>
      <c r="D53" s="218"/>
      <c r="E53" s="218"/>
      <c r="F53" s="218"/>
      <c r="G53" s="218"/>
      <c r="H53" s="218"/>
      <c r="I53" s="218"/>
      <c r="J53" s="218"/>
      <c r="K53" s="218"/>
      <c r="L53" s="219"/>
    </row>
    <row r="54" spans="2:12" x14ac:dyDescent="0.3">
      <c r="B54" s="220" t="s">
        <v>3</v>
      </c>
      <c r="C54" s="221" t="s">
        <v>4</v>
      </c>
      <c r="D54" s="221" t="s">
        <v>5</v>
      </c>
      <c r="E54" s="221"/>
      <c r="F54" s="221" t="s">
        <v>6</v>
      </c>
      <c r="G54" s="221"/>
      <c r="H54" s="221" t="s">
        <v>7</v>
      </c>
      <c r="I54" s="221"/>
      <c r="J54" s="221"/>
      <c r="K54" s="221"/>
      <c r="L54" s="222"/>
    </row>
    <row r="55" spans="2:12" x14ac:dyDescent="0.3">
      <c r="B55" s="220"/>
      <c r="C55" s="221"/>
      <c r="D55" s="6" t="s">
        <v>1</v>
      </c>
      <c r="E55" s="6" t="s">
        <v>2</v>
      </c>
      <c r="F55" s="38" t="s">
        <v>1</v>
      </c>
      <c r="G55" s="39" t="s">
        <v>2</v>
      </c>
      <c r="H55" s="221"/>
      <c r="I55" s="221"/>
      <c r="J55" s="221"/>
      <c r="K55" s="221"/>
      <c r="L55" s="222"/>
    </row>
    <row r="56" spans="2:12" x14ac:dyDescent="0.3">
      <c r="B56" s="187" t="s">
        <v>30</v>
      </c>
      <c r="C56" s="9" t="s">
        <v>259</v>
      </c>
      <c r="D56" s="12">
        <f>E56*0.65</f>
        <v>32.5</v>
      </c>
      <c r="E56" s="9">
        <v>50</v>
      </c>
      <c r="F56" s="12">
        <f t="shared" ref="F56:F76" si="6">D56*D$2</f>
        <v>0</v>
      </c>
      <c r="G56" s="12">
        <f t="shared" ref="G56:G76" si="7">E56*D$3</f>
        <v>0</v>
      </c>
      <c r="H56" s="223" t="s">
        <v>48</v>
      </c>
      <c r="I56" s="223"/>
      <c r="J56" s="223"/>
      <c r="K56" s="223"/>
      <c r="L56" s="224"/>
    </row>
    <row r="57" spans="2:12" x14ac:dyDescent="0.3">
      <c r="B57" s="187"/>
      <c r="C57" s="9" t="s">
        <v>31</v>
      </c>
      <c r="D57" s="31">
        <f t="shared" ref="D57:D76" si="8">E57*0.65</f>
        <v>3.25</v>
      </c>
      <c r="E57" s="9">
        <v>5</v>
      </c>
      <c r="F57" s="12">
        <f t="shared" si="6"/>
        <v>0</v>
      </c>
      <c r="G57" s="12">
        <f t="shared" si="7"/>
        <v>0</v>
      </c>
      <c r="H57" s="223"/>
      <c r="I57" s="223"/>
      <c r="J57" s="223"/>
      <c r="K57" s="223"/>
      <c r="L57" s="224"/>
    </row>
    <row r="58" spans="2:12" ht="16.5" customHeight="1" x14ac:dyDescent="0.3">
      <c r="B58" s="187" t="s">
        <v>1172</v>
      </c>
      <c r="C58" s="14" t="s">
        <v>86</v>
      </c>
      <c r="D58" s="12">
        <f t="shared" si="8"/>
        <v>13</v>
      </c>
      <c r="E58" s="9">
        <v>20</v>
      </c>
      <c r="F58" s="12">
        <f t="shared" si="6"/>
        <v>0</v>
      </c>
      <c r="G58" s="12">
        <f t="shared" si="7"/>
        <v>0</v>
      </c>
      <c r="H58" s="262" t="s">
        <v>305</v>
      </c>
      <c r="I58" s="262"/>
      <c r="J58" s="262"/>
      <c r="K58" s="262"/>
      <c r="L58" s="263"/>
    </row>
    <row r="59" spans="2:12" ht="16.5" customHeight="1" x14ac:dyDescent="0.3">
      <c r="B59" s="187"/>
      <c r="C59" s="14" t="s">
        <v>306</v>
      </c>
      <c r="D59" s="31">
        <f t="shared" si="8"/>
        <v>3.25</v>
      </c>
      <c r="E59" s="9">
        <v>5</v>
      </c>
      <c r="F59" s="12">
        <f t="shared" si="6"/>
        <v>0</v>
      </c>
      <c r="G59" s="12">
        <f t="shared" si="7"/>
        <v>0</v>
      </c>
      <c r="H59" s="262"/>
      <c r="I59" s="262"/>
      <c r="J59" s="262"/>
      <c r="K59" s="262"/>
      <c r="L59" s="263"/>
    </row>
    <row r="60" spans="2:12" ht="16.5" customHeight="1" x14ac:dyDescent="0.3">
      <c r="B60" s="187"/>
      <c r="C60" s="14" t="s">
        <v>27</v>
      </c>
      <c r="D60" s="12">
        <f t="shared" si="8"/>
        <v>1.3</v>
      </c>
      <c r="E60" s="9">
        <v>2</v>
      </c>
      <c r="F60" s="12">
        <f t="shared" si="6"/>
        <v>0</v>
      </c>
      <c r="G60" s="12">
        <f t="shared" si="7"/>
        <v>0</v>
      </c>
      <c r="H60" s="262"/>
      <c r="I60" s="262"/>
      <c r="J60" s="262"/>
      <c r="K60" s="262"/>
      <c r="L60" s="263"/>
    </row>
    <row r="61" spans="2:12" ht="16.5" customHeight="1" x14ac:dyDescent="0.3">
      <c r="B61" s="187"/>
      <c r="C61" s="14" t="s">
        <v>16</v>
      </c>
      <c r="D61" s="12">
        <f t="shared" si="8"/>
        <v>1.3</v>
      </c>
      <c r="E61" s="9">
        <v>2</v>
      </c>
      <c r="F61" s="12">
        <f t="shared" si="6"/>
        <v>0</v>
      </c>
      <c r="G61" s="12">
        <f t="shared" si="7"/>
        <v>0</v>
      </c>
      <c r="H61" s="262"/>
      <c r="I61" s="262"/>
      <c r="J61" s="262"/>
      <c r="K61" s="262"/>
      <c r="L61" s="263"/>
    </row>
    <row r="62" spans="2:12" ht="16.5" customHeight="1" x14ac:dyDescent="0.3">
      <c r="B62" s="187"/>
      <c r="C62" s="14" t="s">
        <v>17</v>
      </c>
      <c r="D62" s="12">
        <f t="shared" si="8"/>
        <v>1.3</v>
      </c>
      <c r="E62" s="9">
        <v>2</v>
      </c>
      <c r="F62" s="12">
        <f t="shared" si="6"/>
        <v>0</v>
      </c>
      <c r="G62" s="12">
        <f t="shared" si="7"/>
        <v>0</v>
      </c>
      <c r="H62" s="262"/>
      <c r="I62" s="262"/>
      <c r="J62" s="262"/>
      <c r="K62" s="262"/>
      <c r="L62" s="263"/>
    </row>
    <row r="63" spans="2:12" ht="17.25" customHeight="1" x14ac:dyDescent="0.3">
      <c r="B63" s="187"/>
      <c r="C63" s="14" t="s">
        <v>19</v>
      </c>
      <c r="D63" s="31">
        <f t="shared" si="8"/>
        <v>0.32500000000000001</v>
      </c>
      <c r="E63" s="9">
        <v>0.5</v>
      </c>
      <c r="F63" s="12">
        <f t="shared" si="6"/>
        <v>0</v>
      </c>
      <c r="G63" s="12">
        <f t="shared" si="7"/>
        <v>0</v>
      </c>
      <c r="H63" s="262"/>
      <c r="I63" s="262"/>
      <c r="J63" s="262"/>
      <c r="K63" s="262"/>
      <c r="L63" s="263"/>
    </row>
    <row r="64" spans="2:12" ht="17.25" customHeight="1" x14ac:dyDescent="0.3">
      <c r="B64" s="302" t="s">
        <v>1173</v>
      </c>
      <c r="C64" s="9" t="s">
        <v>431</v>
      </c>
      <c r="D64" s="12">
        <f t="shared" si="8"/>
        <v>26</v>
      </c>
      <c r="E64" s="9">
        <v>40</v>
      </c>
      <c r="F64" s="12">
        <f t="shared" si="6"/>
        <v>0</v>
      </c>
      <c r="G64" s="12">
        <f t="shared" si="7"/>
        <v>0</v>
      </c>
      <c r="H64" s="262" t="s">
        <v>1174</v>
      </c>
      <c r="I64" s="262"/>
      <c r="J64" s="262"/>
      <c r="K64" s="262"/>
      <c r="L64" s="263"/>
    </row>
    <row r="65" spans="2:12" ht="17.25" customHeight="1" x14ac:dyDescent="0.3">
      <c r="B65" s="302"/>
      <c r="C65" s="9" t="s">
        <v>40</v>
      </c>
      <c r="D65" s="12">
        <f t="shared" si="8"/>
        <v>6.5</v>
      </c>
      <c r="E65" s="9">
        <v>10</v>
      </c>
      <c r="F65" s="12">
        <f t="shared" si="6"/>
        <v>0</v>
      </c>
      <c r="G65" s="12">
        <f t="shared" si="7"/>
        <v>0</v>
      </c>
      <c r="H65" s="262"/>
      <c r="I65" s="262"/>
      <c r="J65" s="262"/>
      <c r="K65" s="262"/>
      <c r="L65" s="263"/>
    </row>
    <row r="66" spans="2:12" ht="16.5" customHeight="1" x14ac:dyDescent="0.3">
      <c r="B66" s="302"/>
      <c r="C66" s="9" t="s">
        <v>205</v>
      </c>
      <c r="D66" s="32">
        <f t="shared" si="8"/>
        <v>0.65</v>
      </c>
      <c r="E66" s="9">
        <v>1</v>
      </c>
      <c r="F66" s="12">
        <f t="shared" si="6"/>
        <v>0</v>
      </c>
      <c r="G66" s="12">
        <f t="shared" si="7"/>
        <v>0</v>
      </c>
      <c r="H66" s="262"/>
      <c r="I66" s="262"/>
      <c r="J66" s="262"/>
      <c r="K66" s="262"/>
      <c r="L66" s="263"/>
    </row>
    <row r="67" spans="2:12" ht="16.5" customHeight="1" x14ac:dyDescent="0.3">
      <c r="B67" s="302"/>
      <c r="C67" s="9" t="s">
        <v>27</v>
      </c>
      <c r="D67" s="32">
        <f t="shared" si="8"/>
        <v>1.9500000000000002</v>
      </c>
      <c r="E67" s="9">
        <v>3</v>
      </c>
      <c r="F67" s="12">
        <f t="shared" si="6"/>
        <v>0</v>
      </c>
      <c r="G67" s="12">
        <f t="shared" si="7"/>
        <v>0</v>
      </c>
      <c r="H67" s="262"/>
      <c r="I67" s="262"/>
      <c r="J67" s="262"/>
      <c r="K67" s="262"/>
      <c r="L67" s="263"/>
    </row>
    <row r="68" spans="2:12" ht="16.5" customHeight="1" x14ac:dyDescent="0.3">
      <c r="B68" s="302"/>
      <c r="C68" s="9" t="s">
        <v>52</v>
      </c>
      <c r="D68" s="12">
        <f t="shared" si="8"/>
        <v>1.3</v>
      </c>
      <c r="E68" s="9">
        <v>2</v>
      </c>
      <c r="F68" s="12">
        <f t="shared" si="6"/>
        <v>0</v>
      </c>
      <c r="G68" s="12">
        <f t="shared" si="7"/>
        <v>0</v>
      </c>
      <c r="H68" s="262"/>
      <c r="I68" s="262"/>
      <c r="J68" s="262"/>
      <c r="K68" s="262"/>
      <c r="L68" s="263"/>
    </row>
    <row r="69" spans="2:12" ht="16.5" customHeight="1" x14ac:dyDescent="0.3">
      <c r="B69" s="302"/>
      <c r="C69" s="9" t="s">
        <v>39</v>
      </c>
      <c r="D69" s="31">
        <f t="shared" si="8"/>
        <v>0.32500000000000001</v>
      </c>
      <c r="E69" s="9">
        <v>0.5</v>
      </c>
      <c r="F69" s="12">
        <f t="shared" si="6"/>
        <v>0</v>
      </c>
      <c r="G69" s="12">
        <f t="shared" si="7"/>
        <v>0</v>
      </c>
      <c r="H69" s="262"/>
      <c r="I69" s="262"/>
      <c r="J69" s="262"/>
      <c r="K69" s="262"/>
      <c r="L69" s="263"/>
    </row>
    <row r="70" spans="2:12" ht="16.5" customHeight="1" x14ac:dyDescent="0.3">
      <c r="B70" s="302"/>
      <c r="C70" s="9" t="s">
        <v>25</v>
      </c>
      <c r="D70" s="12">
        <f t="shared" si="8"/>
        <v>1.3</v>
      </c>
      <c r="E70" s="9">
        <v>2</v>
      </c>
      <c r="F70" s="12">
        <f t="shared" si="6"/>
        <v>0</v>
      </c>
      <c r="G70" s="12">
        <f t="shared" si="7"/>
        <v>0</v>
      </c>
      <c r="H70" s="262"/>
      <c r="I70" s="262"/>
      <c r="J70" s="262"/>
      <c r="K70" s="262"/>
      <c r="L70" s="263"/>
    </row>
    <row r="71" spans="2:12" ht="16.5" customHeight="1" x14ac:dyDescent="0.3">
      <c r="B71" s="187" t="s">
        <v>1175</v>
      </c>
      <c r="C71" s="9" t="s">
        <v>239</v>
      </c>
      <c r="D71" s="31">
        <f t="shared" si="8"/>
        <v>3.25</v>
      </c>
      <c r="E71" s="9">
        <v>5</v>
      </c>
      <c r="F71" s="12">
        <f t="shared" si="6"/>
        <v>0</v>
      </c>
      <c r="G71" s="12">
        <f t="shared" si="7"/>
        <v>0</v>
      </c>
      <c r="H71" s="262" t="s">
        <v>240</v>
      </c>
      <c r="I71" s="262"/>
      <c r="J71" s="262"/>
      <c r="K71" s="262"/>
      <c r="L71" s="263"/>
    </row>
    <row r="72" spans="2:12" ht="16.5" customHeight="1" x14ac:dyDescent="0.3">
      <c r="B72" s="187"/>
      <c r="C72" s="9" t="s">
        <v>24</v>
      </c>
      <c r="D72" s="31">
        <f t="shared" si="8"/>
        <v>0.13</v>
      </c>
      <c r="E72" s="9">
        <v>0.2</v>
      </c>
      <c r="F72" s="12">
        <f t="shared" si="6"/>
        <v>0</v>
      </c>
      <c r="G72" s="12">
        <f t="shared" si="7"/>
        <v>0</v>
      </c>
      <c r="H72" s="262"/>
      <c r="I72" s="262"/>
      <c r="J72" s="262"/>
      <c r="K72" s="262"/>
      <c r="L72" s="263"/>
    </row>
    <row r="73" spans="2:12" ht="16.5" customHeight="1" x14ac:dyDescent="0.3">
      <c r="B73" s="187"/>
      <c r="C73" s="9" t="s">
        <v>52</v>
      </c>
      <c r="D73" s="31">
        <f t="shared" si="8"/>
        <v>0.13</v>
      </c>
      <c r="E73" s="9">
        <v>0.2</v>
      </c>
      <c r="F73" s="12">
        <f t="shared" si="6"/>
        <v>0</v>
      </c>
      <c r="G73" s="12">
        <f t="shared" si="7"/>
        <v>0</v>
      </c>
      <c r="H73" s="262"/>
      <c r="I73" s="262"/>
      <c r="J73" s="262"/>
      <c r="K73" s="262"/>
      <c r="L73" s="263"/>
    </row>
    <row r="74" spans="2:12" ht="16.5" customHeight="1" x14ac:dyDescent="0.3">
      <c r="B74" s="187"/>
      <c r="C74" s="9" t="s">
        <v>39</v>
      </c>
      <c r="D74" s="31">
        <f t="shared" si="8"/>
        <v>0.65</v>
      </c>
      <c r="E74" s="9">
        <v>1</v>
      </c>
      <c r="F74" s="12">
        <f t="shared" si="6"/>
        <v>0</v>
      </c>
      <c r="G74" s="12">
        <f t="shared" si="7"/>
        <v>0</v>
      </c>
      <c r="H74" s="262"/>
      <c r="I74" s="262"/>
      <c r="J74" s="262"/>
      <c r="K74" s="262"/>
      <c r="L74" s="263"/>
    </row>
    <row r="75" spans="2:12" ht="16.5" customHeight="1" x14ac:dyDescent="0.3">
      <c r="B75" s="187"/>
      <c r="C75" s="9" t="s">
        <v>53</v>
      </c>
      <c r="D75" s="31">
        <f t="shared" si="8"/>
        <v>0.13</v>
      </c>
      <c r="E75" s="9">
        <v>0.2</v>
      </c>
      <c r="F75" s="12">
        <f t="shared" si="6"/>
        <v>0</v>
      </c>
      <c r="G75" s="12">
        <f t="shared" si="7"/>
        <v>0</v>
      </c>
      <c r="H75" s="262"/>
      <c r="I75" s="262"/>
      <c r="J75" s="262"/>
      <c r="K75" s="262"/>
      <c r="L75" s="263"/>
    </row>
    <row r="76" spans="2:12" ht="16.5" customHeight="1" thickBot="1" x14ac:dyDescent="0.35">
      <c r="B76" s="20" t="s">
        <v>114</v>
      </c>
      <c r="C76" s="21" t="s">
        <v>35</v>
      </c>
      <c r="D76" s="24">
        <f t="shared" si="8"/>
        <v>13</v>
      </c>
      <c r="E76" s="23">
        <v>20</v>
      </c>
      <c r="F76" s="24">
        <f t="shared" si="6"/>
        <v>0</v>
      </c>
      <c r="G76" s="24">
        <f t="shared" si="7"/>
        <v>0</v>
      </c>
      <c r="H76" s="188" t="s">
        <v>36</v>
      </c>
      <c r="I76" s="188"/>
      <c r="J76" s="188"/>
      <c r="K76" s="188"/>
      <c r="L76" s="189"/>
    </row>
    <row r="77" spans="2:12" ht="72" customHeight="1" thickTop="1" x14ac:dyDescent="0.3">
      <c r="B77" s="190"/>
      <c r="C77" s="190"/>
      <c r="D77" s="190"/>
      <c r="E77" s="190"/>
      <c r="F77" s="190"/>
      <c r="G77" s="190"/>
      <c r="H77" s="190"/>
      <c r="I77" s="190"/>
      <c r="J77" s="190"/>
      <c r="K77" s="190"/>
      <c r="L77" s="190"/>
    </row>
    <row r="78" spans="2:12" ht="17.25" thickBot="1" x14ac:dyDescent="0.35"/>
    <row r="79" spans="2:12" ht="20.25" thickTop="1" x14ac:dyDescent="0.3">
      <c r="B79" s="217" t="s">
        <v>1176</v>
      </c>
      <c r="C79" s="218"/>
      <c r="D79" s="218"/>
      <c r="E79" s="218"/>
      <c r="F79" s="218"/>
      <c r="G79" s="218"/>
      <c r="H79" s="218"/>
      <c r="I79" s="218"/>
      <c r="J79" s="218"/>
      <c r="K79" s="218"/>
      <c r="L79" s="219"/>
    </row>
    <row r="80" spans="2:12" x14ac:dyDescent="0.3">
      <c r="B80" s="220" t="s">
        <v>3</v>
      </c>
      <c r="C80" s="221" t="s">
        <v>4</v>
      </c>
      <c r="D80" s="221" t="s">
        <v>5</v>
      </c>
      <c r="E80" s="221"/>
      <c r="F80" s="221" t="s">
        <v>6</v>
      </c>
      <c r="G80" s="221"/>
      <c r="H80" s="221" t="s">
        <v>7</v>
      </c>
      <c r="I80" s="221"/>
      <c r="J80" s="221"/>
      <c r="K80" s="221"/>
      <c r="L80" s="222"/>
    </row>
    <row r="81" spans="2:12" x14ac:dyDescent="0.3">
      <c r="B81" s="220"/>
      <c r="C81" s="221"/>
      <c r="D81" s="6" t="s">
        <v>1</v>
      </c>
      <c r="E81" s="6" t="s">
        <v>2</v>
      </c>
      <c r="F81" s="38" t="s">
        <v>1</v>
      </c>
      <c r="G81" s="39" t="s">
        <v>2</v>
      </c>
      <c r="H81" s="221"/>
      <c r="I81" s="221"/>
      <c r="J81" s="221"/>
      <c r="K81" s="221"/>
      <c r="L81" s="222"/>
    </row>
    <row r="82" spans="2:12" ht="16.5" customHeight="1" x14ac:dyDescent="0.3">
      <c r="B82" s="16" t="s">
        <v>45</v>
      </c>
      <c r="C82" s="9" t="s">
        <v>13</v>
      </c>
      <c r="D82" s="10">
        <f>E82*0.65</f>
        <v>35.75</v>
      </c>
      <c r="E82" s="9">
        <v>55</v>
      </c>
      <c r="F82" s="12">
        <f t="shared" ref="F82:F106" si="9">D82*D$2</f>
        <v>0</v>
      </c>
      <c r="G82" s="12">
        <f>E82*D$3</f>
        <v>0</v>
      </c>
      <c r="H82" s="223" t="s">
        <v>46</v>
      </c>
      <c r="I82" s="223"/>
      <c r="J82" s="223"/>
      <c r="K82" s="223"/>
      <c r="L82" s="224"/>
    </row>
    <row r="83" spans="2:12" ht="16.5" customHeight="1" x14ac:dyDescent="0.3">
      <c r="B83" s="303" t="s">
        <v>1177</v>
      </c>
      <c r="C83" s="14" t="s">
        <v>204</v>
      </c>
      <c r="D83" s="10">
        <f t="shared" ref="D83:D106" si="10">E83*0.65</f>
        <v>6.5</v>
      </c>
      <c r="E83" s="9">
        <v>10</v>
      </c>
      <c r="F83" s="12">
        <f t="shared" si="9"/>
        <v>0</v>
      </c>
      <c r="G83" s="12">
        <f t="shared" ref="G83:G106" si="11">E83*D$3</f>
        <v>0</v>
      </c>
      <c r="H83" s="262" t="s">
        <v>1178</v>
      </c>
      <c r="I83" s="262"/>
      <c r="J83" s="262"/>
      <c r="K83" s="262"/>
      <c r="L83" s="263"/>
    </row>
    <row r="84" spans="2:12" ht="16.5" customHeight="1" x14ac:dyDescent="0.3">
      <c r="B84" s="303"/>
      <c r="C84" s="14" t="s">
        <v>385</v>
      </c>
      <c r="D84" s="26">
        <f t="shared" si="10"/>
        <v>13</v>
      </c>
      <c r="E84" s="9">
        <v>20</v>
      </c>
      <c r="F84" s="12">
        <f t="shared" si="9"/>
        <v>0</v>
      </c>
      <c r="G84" s="12">
        <f t="shared" si="11"/>
        <v>0</v>
      </c>
      <c r="H84" s="262"/>
      <c r="I84" s="262"/>
      <c r="J84" s="262"/>
      <c r="K84" s="262"/>
      <c r="L84" s="263"/>
    </row>
    <row r="85" spans="2:12" ht="16.5" customHeight="1" x14ac:dyDescent="0.3">
      <c r="B85" s="303"/>
      <c r="C85" s="14" t="s">
        <v>195</v>
      </c>
      <c r="D85" s="10">
        <f t="shared" si="10"/>
        <v>0.32500000000000001</v>
      </c>
      <c r="E85" s="9">
        <v>0.5</v>
      </c>
      <c r="F85" s="12">
        <f t="shared" si="9"/>
        <v>0</v>
      </c>
      <c r="G85" s="12">
        <f t="shared" si="11"/>
        <v>0</v>
      </c>
      <c r="H85" s="262"/>
      <c r="I85" s="262"/>
      <c r="J85" s="262"/>
      <c r="K85" s="262"/>
      <c r="L85" s="263"/>
    </row>
    <row r="86" spans="2:12" ht="16.5" customHeight="1" x14ac:dyDescent="0.3">
      <c r="B86" s="303"/>
      <c r="C86" s="14" t="s">
        <v>169</v>
      </c>
      <c r="D86" s="10">
        <f t="shared" si="10"/>
        <v>3.25</v>
      </c>
      <c r="E86" s="9">
        <v>5</v>
      </c>
      <c r="F86" s="12">
        <f t="shared" si="9"/>
        <v>0</v>
      </c>
      <c r="G86" s="12">
        <f t="shared" si="11"/>
        <v>0</v>
      </c>
      <c r="H86" s="262"/>
      <c r="I86" s="262"/>
      <c r="J86" s="262"/>
      <c r="K86" s="262"/>
      <c r="L86" s="263"/>
    </row>
    <row r="87" spans="2:12" ht="16.5" customHeight="1" x14ac:dyDescent="0.3">
      <c r="B87" s="303"/>
      <c r="C87" s="14" t="s">
        <v>298</v>
      </c>
      <c r="D87" s="10">
        <f t="shared" si="10"/>
        <v>1.3</v>
      </c>
      <c r="E87" s="9">
        <v>2</v>
      </c>
      <c r="F87" s="12">
        <f t="shared" si="9"/>
        <v>0</v>
      </c>
      <c r="G87" s="12">
        <f t="shared" si="11"/>
        <v>0</v>
      </c>
      <c r="H87" s="262"/>
      <c r="I87" s="262"/>
      <c r="J87" s="262"/>
      <c r="K87" s="262"/>
      <c r="L87" s="263"/>
    </row>
    <row r="88" spans="2:12" ht="16.5" customHeight="1" x14ac:dyDescent="0.3">
      <c r="B88" s="303"/>
      <c r="C88" s="14" t="s">
        <v>186</v>
      </c>
      <c r="D88" s="10">
        <f t="shared" si="10"/>
        <v>0.65</v>
      </c>
      <c r="E88" s="9">
        <v>1</v>
      </c>
      <c r="F88" s="12">
        <f t="shared" si="9"/>
        <v>0</v>
      </c>
      <c r="G88" s="12">
        <f t="shared" si="11"/>
        <v>0</v>
      </c>
      <c r="H88" s="262"/>
      <c r="I88" s="262"/>
      <c r="J88" s="262"/>
      <c r="K88" s="262"/>
      <c r="L88" s="263"/>
    </row>
    <row r="89" spans="2:12" ht="16.5" customHeight="1" x14ac:dyDescent="0.3">
      <c r="B89" s="303"/>
      <c r="C89" s="14" t="s">
        <v>499</v>
      </c>
      <c r="D89" s="10">
        <f t="shared" si="10"/>
        <v>1.3</v>
      </c>
      <c r="E89" s="9">
        <v>2</v>
      </c>
      <c r="F89" s="12">
        <f t="shared" si="9"/>
        <v>0</v>
      </c>
      <c r="G89" s="12">
        <f t="shared" si="11"/>
        <v>0</v>
      </c>
      <c r="H89" s="262"/>
      <c r="I89" s="262"/>
      <c r="J89" s="262"/>
      <c r="K89" s="262"/>
      <c r="L89" s="263"/>
    </row>
    <row r="90" spans="2:12" ht="16.5" customHeight="1" x14ac:dyDescent="0.3">
      <c r="B90" s="303"/>
      <c r="C90" s="14" t="s">
        <v>498</v>
      </c>
      <c r="D90" s="10">
        <f t="shared" si="10"/>
        <v>1.3</v>
      </c>
      <c r="E90" s="9">
        <v>2</v>
      </c>
      <c r="F90" s="12">
        <f t="shared" si="9"/>
        <v>0</v>
      </c>
      <c r="G90" s="12">
        <f t="shared" si="11"/>
        <v>0</v>
      </c>
      <c r="H90" s="262"/>
      <c r="I90" s="262"/>
      <c r="J90" s="262"/>
      <c r="K90" s="262"/>
      <c r="L90" s="263"/>
    </row>
    <row r="91" spans="2:12" ht="16.5" customHeight="1" x14ac:dyDescent="0.3">
      <c r="B91" s="303"/>
      <c r="C91" s="14" t="s">
        <v>270</v>
      </c>
      <c r="D91" s="10">
        <f t="shared" si="10"/>
        <v>0.13</v>
      </c>
      <c r="E91" s="9">
        <v>0.2</v>
      </c>
      <c r="F91" s="12">
        <f t="shared" si="9"/>
        <v>0</v>
      </c>
      <c r="G91" s="12">
        <f t="shared" si="11"/>
        <v>0</v>
      </c>
      <c r="H91" s="262"/>
      <c r="I91" s="262"/>
      <c r="J91" s="262"/>
      <c r="K91" s="262"/>
      <c r="L91" s="263"/>
    </row>
    <row r="92" spans="2:12" ht="16.5" customHeight="1" x14ac:dyDescent="0.3">
      <c r="B92" s="303"/>
      <c r="C92" s="14" t="s">
        <v>162</v>
      </c>
      <c r="D92" s="10">
        <f t="shared" si="10"/>
        <v>0.32500000000000001</v>
      </c>
      <c r="E92" s="9">
        <v>0.5</v>
      </c>
      <c r="F92" s="12">
        <f t="shared" si="9"/>
        <v>0</v>
      </c>
      <c r="G92" s="12">
        <f t="shared" si="11"/>
        <v>0</v>
      </c>
      <c r="H92" s="262"/>
      <c r="I92" s="262"/>
      <c r="J92" s="262"/>
      <c r="K92" s="262"/>
      <c r="L92" s="263"/>
    </row>
    <row r="93" spans="2:12" ht="17.25" customHeight="1" x14ac:dyDescent="0.3">
      <c r="B93" s="303"/>
      <c r="C93" s="14" t="s">
        <v>178</v>
      </c>
      <c r="D93" s="10">
        <f t="shared" si="10"/>
        <v>1.3</v>
      </c>
      <c r="E93" s="9">
        <v>2</v>
      </c>
      <c r="F93" s="12">
        <f t="shared" si="9"/>
        <v>0</v>
      </c>
      <c r="G93" s="12">
        <f t="shared" si="11"/>
        <v>0</v>
      </c>
      <c r="H93" s="262"/>
      <c r="I93" s="262"/>
      <c r="J93" s="262"/>
      <c r="K93" s="262"/>
      <c r="L93" s="263"/>
    </row>
    <row r="94" spans="2:12" x14ac:dyDescent="0.3">
      <c r="B94" s="187" t="s">
        <v>1179</v>
      </c>
      <c r="C94" s="29" t="s">
        <v>21</v>
      </c>
      <c r="D94" s="19">
        <f t="shared" si="10"/>
        <v>26</v>
      </c>
      <c r="E94" s="29">
        <v>40</v>
      </c>
      <c r="F94" s="12">
        <f t="shared" si="9"/>
        <v>0</v>
      </c>
      <c r="G94" s="12">
        <f t="shared" si="11"/>
        <v>0</v>
      </c>
      <c r="H94" s="260" t="s">
        <v>1180</v>
      </c>
      <c r="I94" s="260"/>
      <c r="J94" s="260"/>
      <c r="K94" s="260"/>
      <c r="L94" s="261"/>
    </row>
    <row r="95" spans="2:12" x14ac:dyDescent="0.3">
      <c r="B95" s="187"/>
      <c r="C95" s="29" t="s">
        <v>200</v>
      </c>
      <c r="D95" s="15">
        <f t="shared" si="10"/>
        <v>3.25</v>
      </c>
      <c r="E95" s="29">
        <v>5</v>
      </c>
      <c r="F95" s="12">
        <f t="shared" si="9"/>
        <v>0</v>
      </c>
      <c r="G95" s="12">
        <f t="shared" si="11"/>
        <v>0</v>
      </c>
      <c r="H95" s="260"/>
      <c r="I95" s="260"/>
      <c r="J95" s="260"/>
      <c r="K95" s="260"/>
      <c r="L95" s="261"/>
    </row>
    <row r="96" spans="2:12" x14ac:dyDescent="0.3">
      <c r="B96" s="187"/>
      <c r="C96" s="29" t="s">
        <v>23</v>
      </c>
      <c r="D96" s="15">
        <f t="shared" si="10"/>
        <v>3.25</v>
      </c>
      <c r="E96" s="29">
        <v>5</v>
      </c>
      <c r="F96" s="12">
        <f t="shared" si="9"/>
        <v>0</v>
      </c>
      <c r="G96" s="12">
        <f t="shared" si="11"/>
        <v>0</v>
      </c>
      <c r="H96" s="260"/>
      <c r="I96" s="260"/>
      <c r="J96" s="260"/>
      <c r="K96" s="260"/>
      <c r="L96" s="261"/>
    </row>
    <row r="97" spans="2:12" x14ac:dyDescent="0.3">
      <c r="B97" s="187"/>
      <c r="C97" s="29" t="s">
        <v>24</v>
      </c>
      <c r="D97" s="15">
        <f t="shared" si="10"/>
        <v>1.3</v>
      </c>
      <c r="E97" s="29">
        <v>2</v>
      </c>
      <c r="F97" s="12">
        <f t="shared" si="9"/>
        <v>0</v>
      </c>
      <c r="G97" s="12">
        <f t="shared" si="11"/>
        <v>0</v>
      </c>
      <c r="H97" s="260"/>
      <c r="I97" s="260"/>
      <c r="J97" s="260"/>
      <c r="K97" s="260"/>
      <c r="L97" s="261"/>
    </row>
    <row r="98" spans="2:12" x14ac:dyDescent="0.3">
      <c r="B98" s="187"/>
      <c r="C98" s="29" t="s">
        <v>39</v>
      </c>
      <c r="D98" s="15">
        <f t="shared" si="10"/>
        <v>0.65</v>
      </c>
      <c r="E98" s="29">
        <v>1</v>
      </c>
      <c r="F98" s="12">
        <f t="shared" si="9"/>
        <v>0</v>
      </c>
      <c r="G98" s="12">
        <f t="shared" si="11"/>
        <v>0</v>
      </c>
      <c r="H98" s="260"/>
      <c r="I98" s="260"/>
      <c r="J98" s="260"/>
      <c r="K98" s="260"/>
      <c r="L98" s="261"/>
    </row>
    <row r="99" spans="2:12" ht="17.25" customHeight="1" x14ac:dyDescent="0.3">
      <c r="B99" s="187" t="s">
        <v>1181</v>
      </c>
      <c r="C99" s="9" t="s">
        <v>283</v>
      </c>
      <c r="D99" s="19">
        <f t="shared" si="10"/>
        <v>26</v>
      </c>
      <c r="E99" s="9">
        <v>40</v>
      </c>
      <c r="F99" s="12">
        <f t="shared" si="9"/>
        <v>0</v>
      </c>
      <c r="G99" s="12">
        <f t="shared" si="11"/>
        <v>0</v>
      </c>
      <c r="H99" s="223" t="s">
        <v>1182</v>
      </c>
      <c r="I99" s="223"/>
      <c r="J99" s="223"/>
      <c r="K99" s="223"/>
      <c r="L99" s="224"/>
    </row>
    <row r="100" spans="2:12" ht="17.25" customHeight="1" x14ac:dyDescent="0.3">
      <c r="B100" s="187"/>
      <c r="C100" s="9" t="s">
        <v>178</v>
      </c>
      <c r="D100" s="19">
        <f t="shared" si="10"/>
        <v>1.9500000000000002</v>
      </c>
      <c r="E100" s="9">
        <v>3</v>
      </c>
      <c r="F100" s="12">
        <f t="shared" si="9"/>
        <v>0</v>
      </c>
      <c r="G100" s="12">
        <f t="shared" si="11"/>
        <v>0</v>
      </c>
      <c r="H100" s="223"/>
      <c r="I100" s="223"/>
      <c r="J100" s="223"/>
      <c r="K100" s="223"/>
      <c r="L100" s="224"/>
    </row>
    <row r="101" spans="2:12" ht="17.25" customHeight="1" x14ac:dyDescent="0.3">
      <c r="B101" s="187"/>
      <c r="C101" s="9" t="s">
        <v>193</v>
      </c>
      <c r="D101" s="19">
        <f t="shared" si="10"/>
        <v>1.9500000000000002</v>
      </c>
      <c r="E101" s="9">
        <v>3</v>
      </c>
      <c r="F101" s="12">
        <f t="shared" si="9"/>
        <v>0</v>
      </c>
      <c r="G101" s="12">
        <f t="shared" si="11"/>
        <v>0</v>
      </c>
      <c r="H101" s="223"/>
      <c r="I101" s="223"/>
      <c r="J101" s="223"/>
      <c r="K101" s="223"/>
      <c r="L101" s="224"/>
    </row>
    <row r="102" spans="2:12" ht="17.25" customHeight="1" x14ac:dyDescent="0.3">
      <c r="B102" s="187"/>
      <c r="C102" s="9" t="s">
        <v>194</v>
      </c>
      <c r="D102" s="15">
        <f t="shared" si="10"/>
        <v>1.3</v>
      </c>
      <c r="E102" s="9">
        <v>2</v>
      </c>
      <c r="F102" s="12">
        <f t="shared" si="9"/>
        <v>0</v>
      </c>
      <c r="G102" s="12">
        <f t="shared" si="11"/>
        <v>0</v>
      </c>
      <c r="H102" s="223"/>
      <c r="I102" s="223"/>
      <c r="J102" s="223"/>
      <c r="K102" s="223"/>
      <c r="L102" s="224"/>
    </row>
    <row r="103" spans="2:12" ht="17.25" customHeight="1" x14ac:dyDescent="0.3">
      <c r="B103" s="187"/>
      <c r="C103" s="9" t="s">
        <v>179</v>
      </c>
      <c r="D103" s="15">
        <f t="shared" si="10"/>
        <v>0.32500000000000001</v>
      </c>
      <c r="E103" s="9">
        <v>0.5</v>
      </c>
      <c r="F103" s="12">
        <f t="shared" si="9"/>
        <v>0</v>
      </c>
      <c r="G103" s="12">
        <f t="shared" si="11"/>
        <v>0</v>
      </c>
      <c r="H103" s="223"/>
      <c r="I103" s="223"/>
      <c r="J103" s="223"/>
      <c r="K103" s="223"/>
      <c r="L103" s="224"/>
    </row>
    <row r="104" spans="2:12" ht="16.5" customHeight="1" x14ac:dyDescent="0.3">
      <c r="B104" s="187"/>
      <c r="C104" s="9" t="s">
        <v>498</v>
      </c>
      <c r="D104" s="15">
        <f t="shared" si="10"/>
        <v>0.13</v>
      </c>
      <c r="E104" s="9">
        <v>0.2</v>
      </c>
      <c r="F104" s="12">
        <f t="shared" si="9"/>
        <v>0</v>
      </c>
      <c r="G104" s="12">
        <f t="shared" si="11"/>
        <v>0</v>
      </c>
      <c r="H104" s="223"/>
      <c r="I104" s="223"/>
      <c r="J104" s="223"/>
      <c r="K104" s="223"/>
      <c r="L104" s="224"/>
    </row>
    <row r="105" spans="2:12" ht="16.5" customHeight="1" x14ac:dyDescent="0.3">
      <c r="B105" s="187"/>
      <c r="C105" s="9" t="s">
        <v>499</v>
      </c>
      <c r="D105" s="15">
        <f t="shared" si="10"/>
        <v>0.65</v>
      </c>
      <c r="E105" s="9">
        <v>1</v>
      </c>
      <c r="F105" s="12">
        <f t="shared" si="9"/>
        <v>0</v>
      </c>
      <c r="G105" s="12">
        <f t="shared" si="11"/>
        <v>0</v>
      </c>
      <c r="H105" s="223"/>
      <c r="I105" s="223"/>
      <c r="J105" s="223"/>
      <c r="K105" s="223"/>
      <c r="L105" s="224"/>
    </row>
    <row r="106" spans="2:12" ht="18" customHeight="1" thickBot="1" x14ac:dyDescent="0.35">
      <c r="B106" s="30" t="s">
        <v>114</v>
      </c>
      <c r="C106" s="21" t="s">
        <v>35</v>
      </c>
      <c r="D106" s="28">
        <f t="shared" si="10"/>
        <v>13</v>
      </c>
      <c r="E106" s="23">
        <v>20</v>
      </c>
      <c r="F106" s="24">
        <f t="shared" si="9"/>
        <v>0</v>
      </c>
      <c r="G106" s="24">
        <f t="shared" si="11"/>
        <v>0</v>
      </c>
      <c r="H106" s="188" t="s">
        <v>36</v>
      </c>
      <c r="I106" s="188"/>
      <c r="J106" s="188"/>
      <c r="K106" s="188"/>
      <c r="L106" s="189"/>
    </row>
    <row r="107" spans="2:12" ht="72" customHeight="1" thickTop="1" x14ac:dyDescent="0.3">
      <c r="B107" s="190"/>
      <c r="C107" s="190"/>
      <c r="D107" s="190"/>
      <c r="E107" s="190"/>
      <c r="F107" s="190"/>
      <c r="G107" s="190"/>
      <c r="H107" s="190"/>
      <c r="I107" s="190"/>
      <c r="J107" s="190"/>
      <c r="K107" s="190"/>
      <c r="L107" s="190"/>
    </row>
    <row r="108" spans="2:12" ht="17.25" thickBot="1" x14ac:dyDescent="0.35"/>
    <row r="109" spans="2:12" ht="20.25" thickTop="1" x14ac:dyDescent="0.3">
      <c r="B109" s="217" t="s">
        <v>1183</v>
      </c>
      <c r="C109" s="218"/>
      <c r="D109" s="218"/>
      <c r="E109" s="218"/>
      <c r="F109" s="218"/>
      <c r="G109" s="218"/>
      <c r="H109" s="218"/>
      <c r="I109" s="218"/>
      <c r="J109" s="218"/>
      <c r="K109" s="218"/>
      <c r="L109" s="219"/>
    </row>
    <row r="110" spans="2:12" x14ac:dyDescent="0.3">
      <c r="B110" s="220" t="s">
        <v>3</v>
      </c>
      <c r="C110" s="221" t="s">
        <v>4</v>
      </c>
      <c r="D110" s="221" t="s">
        <v>5</v>
      </c>
      <c r="E110" s="221"/>
      <c r="F110" s="221" t="s">
        <v>6</v>
      </c>
      <c r="G110" s="221"/>
      <c r="H110" s="221" t="s">
        <v>7</v>
      </c>
      <c r="I110" s="221"/>
      <c r="J110" s="221"/>
      <c r="K110" s="221"/>
      <c r="L110" s="222"/>
    </row>
    <row r="111" spans="2:12" x14ac:dyDescent="0.3">
      <c r="B111" s="220"/>
      <c r="C111" s="221"/>
      <c r="D111" s="6" t="s">
        <v>1</v>
      </c>
      <c r="E111" s="6" t="s">
        <v>2</v>
      </c>
      <c r="F111" s="38" t="s">
        <v>1</v>
      </c>
      <c r="G111" s="39" t="s">
        <v>2</v>
      </c>
      <c r="H111" s="221"/>
      <c r="I111" s="221"/>
      <c r="J111" s="221"/>
      <c r="K111" s="221"/>
      <c r="L111" s="222"/>
    </row>
    <row r="112" spans="2:12" x14ac:dyDescent="0.3">
      <c r="B112" s="187" t="s">
        <v>59</v>
      </c>
      <c r="C112" s="9" t="s">
        <v>13</v>
      </c>
      <c r="D112" s="15">
        <f>E112*0.65</f>
        <v>32.5</v>
      </c>
      <c r="E112" s="9">
        <v>50</v>
      </c>
      <c r="F112" s="12">
        <f>D112*D$2</f>
        <v>0</v>
      </c>
      <c r="G112" s="12">
        <f>E112*D$3</f>
        <v>0</v>
      </c>
      <c r="H112" s="223" t="s">
        <v>68</v>
      </c>
      <c r="I112" s="223"/>
      <c r="J112" s="223"/>
      <c r="K112" s="223"/>
      <c r="L112" s="224"/>
    </row>
    <row r="113" spans="2:12" ht="17.25" customHeight="1" x14ac:dyDescent="0.3">
      <c r="B113" s="187"/>
      <c r="C113" s="9" t="s">
        <v>69</v>
      </c>
      <c r="D113" s="15">
        <f t="shared" ref="D113:D136" si="12">E113*0.65</f>
        <v>1.625</v>
      </c>
      <c r="E113" s="9">
        <v>2.5</v>
      </c>
      <c r="F113" s="12">
        <f t="shared" ref="F113:F136" si="13">D113*D$2</f>
        <v>0</v>
      </c>
      <c r="G113" s="12">
        <f t="shared" ref="G113:G136" si="14">E113*D$3</f>
        <v>0</v>
      </c>
      <c r="H113" s="223"/>
      <c r="I113" s="223"/>
      <c r="J113" s="223"/>
      <c r="K113" s="223"/>
      <c r="L113" s="224"/>
    </row>
    <row r="114" spans="2:12" ht="17.25" customHeight="1" x14ac:dyDescent="0.3">
      <c r="B114" s="187" t="s">
        <v>307</v>
      </c>
      <c r="C114" s="14" t="s">
        <v>92</v>
      </c>
      <c r="D114" s="19">
        <f t="shared" si="12"/>
        <v>13</v>
      </c>
      <c r="E114" s="9">
        <v>20</v>
      </c>
      <c r="F114" s="12">
        <f t="shared" si="13"/>
        <v>0</v>
      </c>
      <c r="G114" s="12">
        <f t="shared" si="14"/>
        <v>0</v>
      </c>
      <c r="H114" s="262" t="s">
        <v>1184</v>
      </c>
      <c r="I114" s="262"/>
      <c r="J114" s="262"/>
      <c r="K114" s="262"/>
      <c r="L114" s="263"/>
    </row>
    <row r="115" spans="2:12" ht="17.25" customHeight="1" x14ac:dyDescent="0.3">
      <c r="B115" s="187"/>
      <c r="C115" s="14" t="s">
        <v>18</v>
      </c>
      <c r="D115" s="10">
        <f t="shared" si="12"/>
        <v>3.25</v>
      </c>
      <c r="E115" s="9">
        <v>5</v>
      </c>
      <c r="F115" s="12">
        <f t="shared" si="13"/>
        <v>0</v>
      </c>
      <c r="G115" s="12">
        <f t="shared" si="14"/>
        <v>0</v>
      </c>
      <c r="H115" s="262"/>
      <c r="I115" s="262"/>
      <c r="J115" s="262"/>
      <c r="K115" s="262"/>
      <c r="L115" s="263"/>
    </row>
    <row r="116" spans="2:12" ht="17.25" customHeight="1" x14ac:dyDescent="0.3">
      <c r="B116" s="187"/>
      <c r="C116" s="14" t="s">
        <v>16</v>
      </c>
      <c r="D116" s="10">
        <f t="shared" si="12"/>
        <v>1.3</v>
      </c>
      <c r="E116" s="9">
        <v>2</v>
      </c>
      <c r="F116" s="12">
        <f t="shared" si="13"/>
        <v>0</v>
      </c>
      <c r="G116" s="12">
        <f t="shared" si="14"/>
        <v>0</v>
      </c>
      <c r="H116" s="262"/>
      <c r="I116" s="262"/>
      <c r="J116" s="262"/>
      <c r="K116" s="262"/>
      <c r="L116" s="263"/>
    </row>
    <row r="117" spans="2:12" ht="17.25" customHeight="1" x14ac:dyDescent="0.3">
      <c r="B117" s="187"/>
      <c r="C117" s="14" t="s">
        <v>17</v>
      </c>
      <c r="D117" s="10">
        <f t="shared" si="12"/>
        <v>1.3</v>
      </c>
      <c r="E117" s="9">
        <v>2</v>
      </c>
      <c r="F117" s="12">
        <f t="shared" si="13"/>
        <v>0</v>
      </c>
      <c r="G117" s="12">
        <f t="shared" si="14"/>
        <v>0</v>
      </c>
      <c r="H117" s="262"/>
      <c r="I117" s="262"/>
      <c r="J117" s="262"/>
      <c r="K117" s="262"/>
      <c r="L117" s="263"/>
    </row>
    <row r="118" spans="2:12" ht="17.25" customHeight="1" x14ac:dyDescent="0.3">
      <c r="B118" s="187"/>
      <c r="C118" s="14" t="s">
        <v>19</v>
      </c>
      <c r="D118" s="10">
        <f t="shared" si="12"/>
        <v>0.32500000000000001</v>
      </c>
      <c r="E118" s="9">
        <v>0.5</v>
      </c>
      <c r="F118" s="12">
        <f t="shared" si="13"/>
        <v>0</v>
      </c>
      <c r="G118" s="12">
        <f t="shared" si="14"/>
        <v>0</v>
      </c>
      <c r="H118" s="262"/>
      <c r="I118" s="262"/>
      <c r="J118" s="262"/>
      <c r="K118" s="262"/>
      <c r="L118" s="263"/>
    </row>
    <row r="119" spans="2:12" ht="17.25" customHeight="1" x14ac:dyDescent="0.3">
      <c r="B119" s="187"/>
      <c r="C119" s="14" t="s">
        <v>20</v>
      </c>
      <c r="D119" s="10">
        <f t="shared" si="12"/>
        <v>1.3</v>
      </c>
      <c r="E119" s="9">
        <v>2</v>
      </c>
      <c r="F119" s="12">
        <f t="shared" si="13"/>
        <v>0</v>
      </c>
      <c r="G119" s="12">
        <f t="shared" si="14"/>
        <v>0</v>
      </c>
      <c r="H119" s="262"/>
      <c r="I119" s="262"/>
      <c r="J119" s="262"/>
      <c r="K119" s="262"/>
      <c r="L119" s="263"/>
    </row>
    <row r="120" spans="2:12" ht="16.5" customHeight="1" x14ac:dyDescent="0.3">
      <c r="B120" s="187" t="s">
        <v>1185</v>
      </c>
      <c r="C120" s="29" t="s">
        <v>280</v>
      </c>
      <c r="D120" s="19">
        <f t="shared" si="12"/>
        <v>26</v>
      </c>
      <c r="E120" s="29">
        <v>40</v>
      </c>
      <c r="F120" s="12">
        <f t="shared" si="13"/>
        <v>0</v>
      </c>
      <c r="G120" s="12">
        <f t="shared" si="14"/>
        <v>0</v>
      </c>
      <c r="H120" s="260" t="s">
        <v>338</v>
      </c>
      <c r="I120" s="260"/>
      <c r="J120" s="260"/>
      <c r="K120" s="260"/>
      <c r="L120" s="261"/>
    </row>
    <row r="121" spans="2:12" ht="16.5" customHeight="1" x14ac:dyDescent="0.3">
      <c r="B121" s="187"/>
      <c r="C121" s="29" t="s">
        <v>22</v>
      </c>
      <c r="D121" s="15">
        <f t="shared" si="12"/>
        <v>6.5</v>
      </c>
      <c r="E121" s="29">
        <v>10</v>
      </c>
      <c r="F121" s="12">
        <f t="shared" si="13"/>
        <v>0</v>
      </c>
      <c r="G121" s="12">
        <f t="shared" si="14"/>
        <v>0</v>
      </c>
      <c r="H121" s="260"/>
      <c r="I121" s="260"/>
      <c r="J121" s="260"/>
      <c r="K121" s="260"/>
      <c r="L121" s="261"/>
    </row>
    <row r="122" spans="2:12" ht="16.5" customHeight="1" x14ac:dyDescent="0.3">
      <c r="B122" s="187"/>
      <c r="C122" s="29" t="s">
        <v>23</v>
      </c>
      <c r="D122" s="15">
        <f t="shared" si="12"/>
        <v>3.25</v>
      </c>
      <c r="E122" s="29">
        <v>5</v>
      </c>
      <c r="F122" s="12">
        <f t="shared" si="13"/>
        <v>0</v>
      </c>
      <c r="G122" s="12">
        <f t="shared" si="14"/>
        <v>0</v>
      </c>
      <c r="H122" s="260"/>
      <c r="I122" s="260"/>
      <c r="J122" s="260"/>
      <c r="K122" s="260"/>
      <c r="L122" s="261"/>
    </row>
    <row r="123" spans="2:12" ht="16.5" customHeight="1" x14ac:dyDescent="0.3">
      <c r="B123" s="187"/>
      <c r="C123" s="29" t="s">
        <v>27</v>
      </c>
      <c r="D123" s="15">
        <f t="shared" si="12"/>
        <v>3.25</v>
      </c>
      <c r="E123" s="29">
        <v>5</v>
      </c>
      <c r="F123" s="12">
        <f t="shared" si="13"/>
        <v>0</v>
      </c>
      <c r="G123" s="12">
        <f t="shared" si="14"/>
        <v>0</v>
      </c>
      <c r="H123" s="260"/>
      <c r="I123" s="260"/>
      <c r="J123" s="260"/>
      <c r="K123" s="260"/>
      <c r="L123" s="261"/>
    </row>
    <row r="124" spans="2:12" ht="16.5" customHeight="1" x14ac:dyDescent="0.3">
      <c r="B124" s="187"/>
      <c r="C124" s="29" t="s">
        <v>52</v>
      </c>
      <c r="D124" s="19">
        <f t="shared" si="12"/>
        <v>1.9500000000000002</v>
      </c>
      <c r="E124" s="29">
        <v>3</v>
      </c>
      <c r="F124" s="12">
        <f t="shared" si="13"/>
        <v>0</v>
      </c>
      <c r="G124" s="12">
        <f t="shared" si="14"/>
        <v>0</v>
      </c>
      <c r="H124" s="260"/>
      <c r="I124" s="260"/>
      <c r="J124" s="260"/>
      <c r="K124" s="260"/>
      <c r="L124" s="261"/>
    </row>
    <row r="125" spans="2:12" ht="16.5" customHeight="1" x14ac:dyDescent="0.3">
      <c r="B125" s="187"/>
      <c r="C125" s="29" t="s">
        <v>39</v>
      </c>
      <c r="D125" s="15">
        <f t="shared" si="12"/>
        <v>0.65</v>
      </c>
      <c r="E125" s="29">
        <v>1</v>
      </c>
      <c r="F125" s="12">
        <f t="shared" si="13"/>
        <v>0</v>
      </c>
      <c r="G125" s="12">
        <f t="shared" si="14"/>
        <v>0</v>
      </c>
      <c r="H125" s="260"/>
      <c r="I125" s="260"/>
      <c r="J125" s="260"/>
      <c r="K125" s="260"/>
      <c r="L125" s="261"/>
    </row>
    <row r="126" spans="2:12" ht="16.5" customHeight="1" x14ac:dyDescent="0.3">
      <c r="B126" s="187"/>
      <c r="C126" s="29" t="s">
        <v>20</v>
      </c>
      <c r="D126" s="19">
        <f t="shared" si="12"/>
        <v>1.9500000000000002</v>
      </c>
      <c r="E126" s="29">
        <v>3</v>
      </c>
      <c r="F126" s="12">
        <f t="shared" si="13"/>
        <v>0</v>
      </c>
      <c r="G126" s="12">
        <f t="shared" si="14"/>
        <v>0</v>
      </c>
      <c r="H126" s="260"/>
      <c r="I126" s="260"/>
      <c r="J126" s="260"/>
      <c r="K126" s="260"/>
      <c r="L126" s="261"/>
    </row>
    <row r="127" spans="2:12" ht="16.5" customHeight="1" x14ac:dyDescent="0.3">
      <c r="B127" s="187"/>
      <c r="C127" s="29" t="s">
        <v>19</v>
      </c>
      <c r="D127" s="15">
        <f t="shared" si="12"/>
        <v>0.65</v>
      </c>
      <c r="E127" s="29">
        <v>1</v>
      </c>
      <c r="F127" s="12">
        <f t="shared" si="13"/>
        <v>0</v>
      </c>
      <c r="G127" s="12">
        <f t="shared" si="14"/>
        <v>0</v>
      </c>
      <c r="H127" s="260"/>
      <c r="I127" s="260"/>
      <c r="J127" s="260"/>
      <c r="K127" s="260"/>
      <c r="L127" s="261"/>
    </row>
    <row r="128" spans="2:12" ht="16.5" customHeight="1" x14ac:dyDescent="0.3">
      <c r="B128" s="187"/>
      <c r="C128" s="29" t="s">
        <v>53</v>
      </c>
      <c r="D128" s="15">
        <f t="shared" si="12"/>
        <v>0.13</v>
      </c>
      <c r="E128" s="29">
        <v>0.2</v>
      </c>
      <c r="F128" s="12">
        <f t="shared" si="13"/>
        <v>0</v>
      </c>
      <c r="G128" s="12">
        <f t="shared" si="14"/>
        <v>0</v>
      </c>
      <c r="H128" s="260"/>
      <c r="I128" s="260"/>
      <c r="J128" s="260"/>
      <c r="K128" s="260"/>
      <c r="L128" s="261"/>
    </row>
    <row r="129" spans="2:12" ht="16.5" customHeight="1" x14ac:dyDescent="0.3">
      <c r="B129" s="187"/>
      <c r="C129" s="29" t="s">
        <v>25</v>
      </c>
      <c r="D129" s="15">
        <f t="shared" si="12"/>
        <v>1.3</v>
      </c>
      <c r="E129" s="29">
        <v>2</v>
      </c>
      <c r="F129" s="12">
        <f t="shared" si="13"/>
        <v>0</v>
      </c>
      <c r="G129" s="12">
        <f t="shared" si="14"/>
        <v>0</v>
      </c>
      <c r="H129" s="260"/>
      <c r="I129" s="260"/>
      <c r="J129" s="260"/>
      <c r="K129" s="260"/>
      <c r="L129" s="261"/>
    </row>
    <row r="130" spans="2:12" ht="16.5" customHeight="1" x14ac:dyDescent="0.3">
      <c r="B130" s="187" t="s">
        <v>82</v>
      </c>
      <c r="C130" s="9" t="s">
        <v>76</v>
      </c>
      <c r="D130" s="15">
        <f t="shared" si="12"/>
        <v>19.5</v>
      </c>
      <c r="E130" s="9">
        <v>30</v>
      </c>
      <c r="F130" s="12">
        <f t="shared" si="13"/>
        <v>0</v>
      </c>
      <c r="G130" s="12">
        <f t="shared" si="14"/>
        <v>0</v>
      </c>
      <c r="H130" s="309" t="s">
        <v>242</v>
      </c>
      <c r="I130" s="309"/>
      <c r="J130" s="309"/>
      <c r="K130" s="309"/>
      <c r="L130" s="310"/>
    </row>
    <row r="131" spans="2:12" ht="16.5" customHeight="1" x14ac:dyDescent="0.3">
      <c r="B131" s="187"/>
      <c r="C131" s="9" t="s">
        <v>20</v>
      </c>
      <c r="D131" s="15">
        <f t="shared" si="12"/>
        <v>0.65</v>
      </c>
      <c r="E131" s="9">
        <v>1</v>
      </c>
      <c r="F131" s="12">
        <f t="shared" si="13"/>
        <v>0</v>
      </c>
      <c r="G131" s="12">
        <f t="shared" si="14"/>
        <v>0</v>
      </c>
      <c r="H131" s="309"/>
      <c r="I131" s="309"/>
      <c r="J131" s="309"/>
      <c r="K131" s="309"/>
      <c r="L131" s="310"/>
    </row>
    <row r="132" spans="2:12" ht="16.5" customHeight="1" x14ac:dyDescent="0.3">
      <c r="B132" s="187"/>
      <c r="C132" s="9" t="s">
        <v>19</v>
      </c>
      <c r="D132" s="15">
        <f t="shared" si="12"/>
        <v>0.32500000000000001</v>
      </c>
      <c r="E132" s="9">
        <v>0.5</v>
      </c>
      <c r="F132" s="12">
        <f t="shared" si="13"/>
        <v>0</v>
      </c>
      <c r="G132" s="12">
        <f t="shared" si="14"/>
        <v>0</v>
      </c>
      <c r="H132" s="309"/>
      <c r="I132" s="309"/>
      <c r="J132" s="309"/>
      <c r="K132" s="309"/>
      <c r="L132" s="310"/>
    </row>
    <row r="133" spans="2:12" ht="16.5" customHeight="1" x14ac:dyDescent="0.3">
      <c r="B133" s="187"/>
      <c r="C133" s="9" t="s">
        <v>24</v>
      </c>
      <c r="D133" s="15">
        <f t="shared" si="12"/>
        <v>0.32500000000000001</v>
      </c>
      <c r="E133" s="9">
        <v>0.5</v>
      </c>
      <c r="F133" s="12">
        <f t="shared" si="13"/>
        <v>0</v>
      </c>
      <c r="G133" s="12">
        <f t="shared" si="14"/>
        <v>0</v>
      </c>
      <c r="H133" s="309"/>
      <c r="I133" s="309"/>
      <c r="J133" s="309"/>
      <c r="K133" s="309"/>
      <c r="L133" s="310"/>
    </row>
    <row r="134" spans="2:12" ht="16.5" customHeight="1" x14ac:dyDescent="0.3">
      <c r="B134" s="187"/>
      <c r="C134" s="9" t="s">
        <v>39</v>
      </c>
      <c r="D134" s="15">
        <f t="shared" si="12"/>
        <v>0.65</v>
      </c>
      <c r="E134" s="9">
        <v>1</v>
      </c>
      <c r="F134" s="12">
        <f t="shared" si="13"/>
        <v>0</v>
      </c>
      <c r="G134" s="12">
        <f t="shared" si="14"/>
        <v>0</v>
      </c>
      <c r="H134" s="309"/>
      <c r="I134" s="309"/>
      <c r="J134" s="309"/>
      <c r="K134" s="309"/>
      <c r="L134" s="310"/>
    </row>
    <row r="135" spans="2:12" ht="16.5" customHeight="1" x14ac:dyDescent="0.3">
      <c r="B135" s="187"/>
      <c r="C135" s="9" t="s">
        <v>53</v>
      </c>
      <c r="D135" s="15">
        <f t="shared" si="12"/>
        <v>0.13</v>
      </c>
      <c r="E135" s="9">
        <v>0.2</v>
      </c>
      <c r="F135" s="12">
        <f t="shared" si="13"/>
        <v>0</v>
      </c>
      <c r="G135" s="12">
        <f t="shared" si="14"/>
        <v>0</v>
      </c>
      <c r="H135" s="309"/>
      <c r="I135" s="309"/>
      <c r="J135" s="309"/>
      <c r="K135" s="309"/>
      <c r="L135" s="310"/>
    </row>
    <row r="136" spans="2:12" ht="18" customHeight="1" thickBot="1" x14ac:dyDescent="0.35">
      <c r="B136" s="36" t="s">
        <v>110</v>
      </c>
      <c r="C136" s="37" t="s">
        <v>264</v>
      </c>
      <c r="D136" s="24">
        <f t="shared" si="12"/>
        <v>13</v>
      </c>
      <c r="E136" s="23">
        <v>20</v>
      </c>
      <c r="F136" s="24">
        <f t="shared" si="13"/>
        <v>0</v>
      </c>
      <c r="G136" s="24">
        <f t="shared" si="14"/>
        <v>0</v>
      </c>
      <c r="H136" s="188" t="s">
        <v>265</v>
      </c>
      <c r="I136" s="188"/>
      <c r="J136" s="188"/>
      <c r="K136" s="188"/>
      <c r="L136" s="189"/>
    </row>
    <row r="137" spans="2:12" ht="72" customHeight="1" thickTop="1" x14ac:dyDescent="0.3">
      <c r="B137" s="190"/>
      <c r="C137" s="190"/>
      <c r="D137" s="190"/>
      <c r="E137" s="190"/>
      <c r="F137" s="190"/>
      <c r="G137" s="190"/>
      <c r="H137" s="190"/>
      <c r="I137" s="190"/>
      <c r="J137" s="190"/>
      <c r="K137" s="190"/>
      <c r="L137" s="190"/>
    </row>
  </sheetData>
  <mergeCells count="79">
    <mergeCell ref="B23:B27"/>
    <mergeCell ref="H23:L27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9"/>
    <mergeCell ref="H11:L19"/>
    <mergeCell ref="B20:B22"/>
    <mergeCell ref="H20:L22"/>
    <mergeCell ref="H28:L28"/>
    <mergeCell ref="B29:L29"/>
    <mergeCell ref="B31:L31"/>
    <mergeCell ref="B32:B33"/>
    <mergeCell ref="C32:C33"/>
    <mergeCell ref="D32:E32"/>
    <mergeCell ref="F32:G32"/>
    <mergeCell ref="H32:L33"/>
    <mergeCell ref="B34:B42"/>
    <mergeCell ref="H34:L42"/>
    <mergeCell ref="B43:B45"/>
    <mergeCell ref="H43:L45"/>
    <mergeCell ref="B46:B49"/>
    <mergeCell ref="H46:L49"/>
    <mergeCell ref="H50:L50"/>
    <mergeCell ref="B51:L51"/>
    <mergeCell ref="B53:L53"/>
    <mergeCell ref="B54:B55"/>
    <mergeCell ref="C54:C55"/>
    <mergeCell ref="D54:E54"/>
    <mergeCell ref="F54:G54"/>
    <mergeCell ref="H54:L55"/>
    <mergeCell ref="B56:B57"/>
    <mergeCell ref="H56:L57"/>
    <mergeCell ref="B58:B63"/>
    <mergeCell ref="H58:L63"/>
    <mergeCell ref="B64:B70"/>
    <mergeCell ref="H64:L70"/>
    <mergeCell ref="H71:L75"/>
    <mergeCell ref="H76:L76"/>
    <mergeCell ref="B77:L77"/>
    <mergeCell ref="B79:L79"/>
    <mergeCell ref="H94:L98"/>
    <mergeCell ref="H82:L82"/>
    <mergeCell ref="B83:B93"/>
    <mergeCell ref="H83:L93"/>
    <mergeCell ref="B94:B98"/>
    <mergeCell ref="B80:B81"/>
    <mergeCell ref="C80:C81"/>
    <mergeCell ref="D80:E80"/>
    <mergeCell ref="F80:G80"/>
    <mergeCell ref="H80:L81"/>
    <mergeCell ref="B71:B75"/>
    <mergeCell ref="B99:B105"/>
    <mergeCell ref="H99:L105"/>
    <mergeCell ref="B130:B135"/>
    <mergeCell ref="H130:L135"/>
    <mergeCell ref="H136:L136"/>
    <mergeCell ref="H106:L106"/>
    <mergeCell ref="B107:L107"/>
    <mergeCell ref="B109:L109"/>
    <mergeCell ref="B110:B111"/>
    <mergeCell ref="C110:C111"/>
    <mergeCell ref="D110:E110"/>
    <mergeCell ref="F110:G110"/>
    <mergeCell ref="H110:L111"/>
    <mergeCell ref="B137:L137"/>
    <mergeCell ref="B112:B113"/>
    <mergeCell ref="H112:L113"/>
    <mergeCell ref="B114:B119"/>
    <mergeCell ref="H114:L119"/>
    <mergeCell ref="B120:B129"/>
    <mergeCell ref="H120:L129"/>
  </mergeCells>
  <phoneticPr fontId="2" type="noConversion"/>
  <pageMargins left="0.25" right="0.25" top="0.75" bottom="0.75" header="0.3" footer="0.3"/>
  <pageSetup paperSize="9" scale="74" fitToHeight="0" orientation="portrait" r:id="rId1"/>
  <rowBreaks count="5" manualBreakCount="5">
    <brk id="29" max="16383" man="1"/>
    <brk id="51" max="16383" man="1"/>
    <brk id="77" max="16383" man="1"/>
    <brk id="107" max="16383" man="1"/>
    <brk id="137" max="16383" man="1"/>
  </rowBreak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M63"/>
  <sheetViews>
    <sheetView showWhiteSpace="0"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bestFit="1" customWidth="1"/>
    <col min="3" max="3" width="13.125" style="1" bestFit="1" customWidth="1"/>
    <col min="4" max="12" width="9" style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2:12" ht="16.5" customHeight="1" x14ac:dyDescent="0.3"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</row>
    <row r="6" spans="2:12" ht="16.5" customHeight="1" thickBot="1" x14ac:dyDescent="0.35">
      <c r="B6" s="341"/>
      <c r="C6" s="341"/>
      <c r="D6" s="341"/>
      <c r="E6" s="341"/>
      <c r="F6" s="341"/>
      <c r="G6" s="341"/>
      <c r="H6" s="341"/>
      <c r="I6" s="341"/>
      <c r="J6" s="341"/>
      <c r="K6" s="341"/>
      <c r="L6" s="341"/>
    </row>
    <row r="7" spans="2:12" ht="20.25" thickTop="1" x14ac:dyDescent="0.3">
      <c r="B7" s="217" t="s">
        <v>1186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187" t="s">
        <v>519</v>
      </c>
      <c r="C10" s="9" t="s">
        <v>13</v>
      </c>
      <c r="D10" s="12">
        <f t="shared" ref="D10:D32" si="0">E10*0.65</f>
        <v>32.5</v>
      </c>
      <c r="E10" s="9">
        <v>50</v>
      </c>
      <c r="F10" s="12">
        <f t="shared" ref="F10:F32" si="1">D10*D$2</f>
        <v>0</v>
      </c>
      <c r="G10" s="12">
        <f t="shared" ref="G10:G32" si="2">E10*D$3</f>
        <v>0</v>
      </c>
      <c r="H10" s="223" t="s">
        <v>74</v>
      </c>
      <c r="I10" s="223"/>
      <c r="J10" s="223"/>
      <c r="K10" s="223"/>
      <c r="L10" s="224"/>
    </row>
    <row r="11" spans="2:12" ht="16.5" customHeight="1" x14ac:dyDescent="0.3">
      <c r="B11" s="187"/>
      <c r="C11" s="9" t="s">
        <v>75</v>
      </c>
      <c r="D11" s="12">
        <f t="shared" si="0"/>
        <v>3.25</v>
      </c>
      <c r="E11" s="9">
        <v>5</v>
      </c>
      <c r="F11" s="12">
        <f t="shared" si="1"/>
        <v>0</v>
      </c>
      <c r="G11" s="12">
        <f t="shared" si="2"/>
        <v>0</v>
      </c>
      <c r="H11" s="223"/>
      <c r="I11" s="223"/>
      <c r="J11" s="223"/>
      <c r="K11" s="223"/>
      <c r="L11" s="224"/>
    </row>
    <row r="12" spans="2:12" ht="16.5" customHeight="1" x14ac:dyDescent="0.3">
      <c r="B12" s="303" t="s">
        <v>548</v>
      </c>
      <c r="C12" s="14" t="s">
        <v>176</v>
      </c>
      <c r="D12" s="12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62" t="s">
        <v>549</v>
      </c>
      <c r="I12" s="262"/>
      <c r="J12" s="262"/>
      <c r="K12" s="262"/>
      <c r="L12" s="263"/>
    </row>
    <row r="13" spans="2:12" ht="16.5" customHeight="1" x14ac:dyDescent="0.3">
      <c r="B13" s="303"/>
      <c r="C13" s="14" t="s">
        <v>18</v>
      </c>
      <c r="D13" s="31">
        <f t="shared" si="0"/>
        <v>3.25</v>
      </c>
      <c r="E13" s="9">
        <v>5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ht="16.5" customHeight="1" x14ac:dyDescent="0.3">
      <c r="B14" s="303"/>
      <c r="C14" s="14" t="s">
        <v>19</v>
      </c>
      <c r="D14" s="31">
        <f t="shared" si="0"/>
        <v>0.32500000000000001</v>
      </c>
      <c r="E14" s="9">
        <v>0.5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ht="17.25" customHeight="1" x14ac:dyDescent="0.3">
      <c r="B15" s="303"/>
      <c r="C15" s="14" t="s">
        <v>20</v>
      </c>
      <c r="D15" s="12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ht="16.5" customHeight="1" x14ac:dyDescent="0.3">
      <c r="B16" s="303"/>
      <c r="C16" s="14" t="s">
        <v>499</v>
      </c>
      <c r="D16" s="12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2:12" ht="16.5" customHeight="1" x14ac:dyDescent="0.3">
      <c r="B17" s="303"/>
      <c r="C17" s="14" t="s">
        <v>498</v>
      </c>
      <c r="D17" s="12">
        <f t="shared" si="0"/>
        <v>1.3</v>
      </c>
      <c r="E17" s="9">
        <v>2</v>
      </c>
      <c r="F17" s="12">
        <f t="shared" si="1"/>
        <v>0</v>
      </c>
      <c r="G17" s="12">
        <f t="shared" si="2"/>
        <v>0</v>
      </c>
      <c r="H17" s="262"/>
      <c r="I17" s="262"/>
      <c r="J17" s="262"/>
      <c r="K17" s="262"/>
      <c r="L17" s="263"/>
    </row>
    <row r="18" spans="2:12" ht="16.5" customHeight="1" x14ac:dyDescent="0.3">
      <c r="B18" s="307" t="s">
        <v>449</v>
      </c>
      <c r="C18" s="29" t="s">
        <v>450</v>
      </c>
      <c r="D18" s="12">
        <f t="shared" si="0"/>
        <v>26</v>
      </c>
      <c r="E18" s="29">
        <v>40</v>
      </c>
      <c r="F18" s="12">
        <f t="shared" si="1"/>
        <v>0</v>
      </c>
      <c r="G18" s="12">
        <f t="shared" si="2"/>
        <v>0</v>
      </c>
      <c r="H18" s="260" t="s">
        <v>451</v>
      </c>
      <c r="I18" s="260"/>
      <c r="J18" s="260"/>
      <c r="K18" s="260"/>
      <c r="L18" s="261"/>
    </row>
    <row r="19" spans="2:12" ht="16.5" customHeight="1" x14ac:dyDescent="0.3">
      <c r="B19" s="307"/>
      <c r="C19" s="29" t="s">
        <v>21</v>
      </c>
      <c r="D19" s="12">
        <f t="shared" si="0"/>
        <v>6.5</v>
      </c>
      <c r="E19" s="29">
        <v>10</v>
      </c>
      <c r="F19" s="12">
        <f t="shared" si="1"/>
        <v>0</v>
      </c>
      <c r="G19" s="12">
        <f t="shared" si="2"/>
        <v>0</v>
      </c>
      <c r="H19" s="260"/>
      <c r="I19" s="260"/>
      <c r="J19" s="260"/>
      <c r="K19" s="260"/>
      <c r="L19" s="261"/>
    </row>
    <row r="20" spans="2:12" ht="16.5" customHeight="1" x14ac:dyDescent="0.3">
      <c r="B20" s="307"/>
      <c r="C20" s="29" t="s">
        <v>272</v>
      </c>
      <c r="D20" s="31">
        <f t="shared" si="0"/>
        <v>3.25</v>
      </c>
      <c r="E20" s="29">
        <v>5</v>
      </c>
      <c r="F20" s="12">
        <f t="shared" si="1"/>
        <v>0</v>
      </c>
      <c r="G20" s="12">
        <f t="shared" si="2"/>
        <v>0</v>
      </c>
      <c r="H20" s="260"/>
      <c r="I20" s="260"/>
      <c r="J20" s="260"/>
      <c r="K20" s="260"/>
      <c r="L20" s="261"/>
    </row>
    <row r="21" spans="2:12" ht="16.5" customHeight="1" x14ac:dyDescent="0.3">
      <c r="B21" s="307"/>
      <c r="C21" s="29" t="s">
        <v>24</v>
      </c>
      <c r="D21" s="31">
        <f t="shared" si="0"/>
        <v>0.13</v>
      </c>
      <c r="E21" s="29">
        <v>0.2</v>
      </c>
      <c r="F21" s="12">
        <f t="shared" si="1"/>
        <v>0</v>
      </c>
      <c r="G21" s="12">
        <f t="shared" si="2"/>
        <v>0</v>
      </c>
      <c r="H21" s="260"/>
      <c r="I21" s="260"/>
      <c r="J21" s="260"/>
      <c r="K21" s="260"/>
      <c r="L21" s="261"/>
    </row>
    <row r="22" spans="2:12" ht="16.5" customHeight="1" x14ac:dyDescent="0.3">
      <c r="B22" s="307"/>
      <c r="C22" s="29" t="s">
        <v>78</v>
      </c>
      <c r="D22" s="31">
        <f t="shared" si="0"/>
        <v>6.5000000000000002E-2</v>
      </c>
      <c r="E22" s="29">
        <v>0.1</v>
      </c>
      <c r="F22" s="12">
        <f t="shared" si="1"/>
        <v>0</v>
      </c>
      <c r="G22" s="12">
        <f t="shared" si="2"/>
        <v>0</v>
      </c>
      <c r="H22" s="260"/>
      <c r="I22" s="260"/>
      <c r="J22" s="260"/>
      <c r="K22" s="260"/>
      <c r="L22" s="261"/>
    </row>
    <row r="23" spans="2:12" ht="16.5" customHeight="1" x14ac:dyDescent="0.3">
      <c r="B23" s="307"/>
      <c r="C23" s="29" t="s">
        <v>25</v>
      </c>
      <c r="D23" s="32">
        <f t="shared" si="0"/>
        <v>1.9500000000000002</v>
      </c>
      <c r="E23" s="29">
        <v>3</v>
      </c>
      <c r="F23" s="12">
        <f t="shared" si="1"/>
        <v>0</v>
      </c>
      <c r="G23" s="12">
        <f t="shared" si="2"/>
        <v>0</v>
      </c>
      <c r="H23" s="260"/>
      <c r="I23" s="260"/>
      <c r="J23" s="260"/>
      <c r="K23" s="260"/>
      <c r="L23" s="261"/>
    </row>
    <row r="24" spans="2:12" ht="17.25" customHeight="1" x14ac:dyDescent="0.3">
      <c r="B24" s="307" t="s">
        <v>729</v>
      </c>
      <c r="C24" s="9" t="s">
        <v>730</v>
      </c>
      <c r="D24" s="12">
        <f t="shared" si="0"/>
        <v>19.5</v>
      </c>
      <c r="E24" s="9">
        <v>30</v>
      </c>
      <c r="F24" s="12">
        <f t="shared" si="1"/>
        <v>0</v>
      </c>
      <c r="G24" s="12">
        <f t="shared" si="2"/>
        <v>0</v>
      </c>
      <c r="H24" s="262" t="s">
        <v>731</v>
      </c>
      <c r="I24" s="262"/>
      <c r="J24" s="262"/>
      <c r="K24" s="262"/>
      <c r="L24" s="263"/>
    </row>
    <row r="25" spans="2:12" ht="16.5" customHeight="1" x14ac:dyDescent="0.3">
      <c r="B25" s="307"/>
      <c r="C25" s="9" t="s">
        <v>189</v>
      </c>
      <c r="D25" s="31">
        <f t="shared" si="0"/>
        <v>3.25</v>
      </c>
      <c r="E25" s="9">
        <v>5</v>
      </c>
      <c r="F25" s="12">
        <f t="shared" si="1"/>
        <v>0</v>
      </c>
      <c r="G25" s="12">
        <f t="shared" si="2"/>
        <v>0</v>
      </c>
      <c r="H25" s="262"/>
      <c r="I25" s="262"/>
      <c r="J25" s="262"/>
      <c r="K25" s="262"/>
      <c r="L25" s="263"/>
    </row>
    <row r="26" spans="2:12" ht="16.5" customHeight="1" x14ac:dyDescent="0.3">
      <c r="B26" s="307"/>
      <c r="C26" s="9" t="s">
        <v>27</v>
      </c>
      <c r="D26" s="31">
        <f t="shared" si="0"/>
        <v>3.25</v>
      </c>
      <c r="E26" s="9">
        <v>5</v>
      </c>
      <c r="F26" s="12">
        <f t="shared" si="1"/>
        <v>0</v>
      </c>
      <c r="G26" s="12">
        <f t="shared" si="2"/>
        <v>0</v>
      </c>
      <c r="H26" s="262"/>
      <c r="I26" s="262"/>
      <c r="J26" s="262"/>
      <c r="K26" s="262"/>
      <c r="L26" s="263"/>
    </row>
    <row r="27" spans="2:12" ht="16.5" customHeight="1" x14ac:dyDescent="0.3">
      <c r="B27" s="307"/>
      <c r="C27" s="9" t="s">
        <v>298</v>
      </c>
      <c r="D27" s="31">
        <f t="shared" si="0"/>
        <v>0.65</v>
      </c>
      <c r="E27" s="9">
        <v>1</v>
      </c>
      <c r="F27" s="12">
        <f t="shared" si="1"/>
        <v>0</v>
      </c>
      <c r="G27" s="12">
        <f t="shared" si="2"/>
        <v>0</v>
      </c>
      <c r="H27" s="262"/>
      <c r="I27" s="262"/>
      <c r="J27" s="262"/>
      <c r="K27" s="262"/>
      <c r="L27" s="263"/>
    </row>
    <row r="28" spans="2:12" ht="16.5" customHeight="1" x14ac:dyDescent="0.3">
      <c r="B28" s="307"/>
      <c r="C28" s="9" t="s">
        <v>19</v>
      </c>
      <c r="D28" s="31">
        <f t="shared" si="0"/>
        <v>0.65</v>
      </c>
      <c r="E28" s="9">
        <v>1</v>
      </c>
      <c r="F28" s="12">
        <f t="shared" si="1"/>
        <v>0</v>
      </c>
      <c r="G28" s="12">
        <f t="shared" si="2"/>
        <v>0</v>
      </c>
      <c r="H28" s="262"/>
      <c r="I28" s="262"/>
      <c r="J28" s="262"/>
      <c r="K28" s="262"/>
      <c r="L28" s="263"/>
    </row>
    <row r="29" spans="2:12" ht="16.5" customHeight="1" x14ac:dyDescent="0.3">
      <c r="B29" s="307"/>
      <c r="C29" s="9" t="s">
        <v>52</v>
      </c>
      <c r="D29" s="31">
        <f t="shared" si="0"/>
        <v>0.65</v>
      </c>
      <c r="E29" s="9">
        <v>1</v>
      </c>
      <c r="F29" s="12">
        <f t="shared" si="1"/>
        <v>0</v>
      </c>
      <c r="G29" s="12">
        <f t="shared" si="2"/>
        <v>0</v>
      </c>
      <c r="H29" s="262"/>
      <c r="I29" s="262"/>
      <c r="J29" s="262"/>
      <c r="K29" s="262"/>
      <c r="L29" s="263"/>
    </row>
    <row r="30" spans="2:12" ht="16.5" customHeight="1" x14ac:dyDescent="0.3">
      <c r="B30" s="307"/>
      <c r="C30" s="9" t="s">
        <v>39</v>
      </c>
      <c r="D30" s="31">
        <f t="shared" si="0"/>
        <v>0.32500000000000001</v>
      </c>
      <c r="E30" s="9">
        <v>0.5</v>
      </c>
      <c r="F30" s="12">
        <f t="shared" si="1"/>
        <v>0</v>
      </c>
      <c r="G30" s="12">
        <f t="shared" si="2"/>
        <v>0</v>
      </c>
      <c r="H30" s="262"/>
      <c r="I30" s="262"/>
      <c r="J30" s="262"/>
      <c r="K30" s="262"/>
      <c r="L30" s="263"/>
    </row>
    <row r="31" spans="2:12" ht="16.5" customHeight="1" x14ac:dyDescent="0.3">
      <c r="B31" s="307"/>
      <c r="C31" s="9" t="s">
        <v>53</v>
      </c>
      <c r="D31" s="31">
        <f t="shared" si="0"/>
        <v>0.13</v>
      </c>
      <c r="E31" s="9">
        <v>0.2</v>
      </c>
      <c r="F31" s="12">
        <f t="shared" si="1"/>
        <v>0</v>
      </c>
      <c r="G31" s="12">
        <f t="shared" si="2"/>
        <v>0</v>
      </c>
      <c r="H31" s="262"/>
      <c r="I31" s="262"/>
      <c r="J31" s="262"/>
      <c r="K31" s="262"/>
      <c r="L31" s="263"/>
    </row>
    <row r="32" spans="2:12" ht="18" customHeight="1" thickBot="1" x14ac:dyDescent="0.35">
      <c r="B32" s="30" t="s">
        <v>114</v>
      </c>
      <c r="C32" s="21" t="s">
        <v>261</v>
      </c>
      <c r="D32" s="24">
        <f t="shared" si="0"/>
        <v>13</v>
      </c>
      <c r="E32" s="23">
        <v>20</v>
      </c>
      <c r="F32" s="24">
        <f t="shared" si="1"/>
        <v>0</v>
      </c>
      <c r="G32" s="24">
        <f t="shared" si="2"/>
        <v>0</v>
      </c>
      <c r="H32" s="188" t="s">
        <v>36</v>
      </c>
      <c r="I32" s="188"/>
      <c r="J32" s="188"/>
      <c r="K32" s="188"/>
      <c r="L32" s="189"/>
    </row>
    <row r="33" spans="2:12" ht="72" customHeight="1" thickTop="1" x14ac:dyDescent="0.3"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</row>
    <row r="34" spans="2:12" ht="17.25" thickBot="1" x14ac:dyDescent="0.35"/>
    <row r="35" spans="2:12" ht="20.25" thickTop="1" x14ac:dyDescent="0.3">
      <c r="B35" s="217" t="s">
        <v>1187</v>
      </c>
      <c r="C35" s="218"/>
      <c r="D35" s="218"/>
      <c r="E35" s="218"/>
      <c r="F35" s="218"/>
      <c r="G35" s="218"/>
      <c r="H35" s="218"/>
      <c r="I35" s="218"/>
      <c r="J35" s="218"/>
      <c r="K35" s="218"/>
      <c r="L35" s="219"/>
    </row>
    <row r="36" spans="2:12" x14ac:dyDescent="0.3">
      <c r="B36" s="220" t="s">
        <v>3</v>
      </c>
      <c r="C36" s="221" t="s">
        <v>4</v>
      </c>
      <c r="D36" s="221" t="s">
        <v>5</v>
      </c>
      <c r="E36" s="221"/>
      <c r="F36" s="221" t="s">
        <v>6</v>
      </c>
      <c r="G36" s="221"/>
      <c r="H36" s="221" t="s">
        <v>7</v>
      </c>
      <c r="I36" s="221"/>
      <c r="J36" s="221"/>
      <c r="K36" s="221"/>
      <c r="L36" s="222"/>
    </row>
    <row r="37" spans="2:12" x14ac:dyDescent="0.3">
      <c r="B37" s="220"/>
      <c r="C37" s="221"/>
      <c r="D37" s="6" t="s">
        <v>1</v>
      </c>
      <c r="E37" s="6" t="s">
        <v>2</v>
      </c>
      <c r="F37" s="38" t="s">
        <v>1</v>
      </c>
      <c r="G37" s="39" t="s">
        <v>2</v>
      </c>
      <c r="H37" s="221"/>
      <c r="I37" s="221"/>
      <c r="J37" s="221"/>
      <c r="K37" s="221"/>
      <c r="L37" s="222"/>
    </row>
    <row r="38" spans="2:12" ht="16.5" customHeight="1" x14ac:dyDescent="0.3">
      <c r="B38" s="187" t="s">
        <v>12</v>
      </c>
      <c r="C38" s="9" t="s">
        <v>13</v>
      </c>
      <c r="D38" s="15">
        <f>E38*0.65</f>
        <v>32.5</v>
      </c>
      <c r="E38" s="9">
        <v>50</v>
      </c>
      <c r="F38" s="12">
        <f>D38*D$2</f>
        <v>0</v>
      </c>
      <c r="G38" s="12">
        <f>E38*D$3</f>
        <v>0</v>
      </c>
      <c r="H38" s="223" t="s">
        <v>105</v>
      </c>
      <c r="I38" s="223"/>
      <c r="J38" s="223"/>
      <c r="K38" s="223"/>
      <c r="L38" s="224"/>
    </row>
    <row r="39" spans="2:12" x14ac:dyDescent="0.3">
      <c r="B39" s="187"/>
      <c r="C39" s="9" t="s">
        <v>104</v>
      </c>
      <c r="D39" s="15">
        <f t="shared" ref="D39:D62" si="3">E39*0.65</f>
        <v>1.625</v>
      </c>
      <c r="E39" s="9">
        <v>2.5</v>
      </c>
      <c r="F39" s="12">
        <f t="shared" ref="F39:F62" si="4">D39*D$2</f>
        <v>0</v>
      </c>
      <c r="G39" s="12">
        <f t="shared" ref="G39:G62" si="5">E39*D$3</f>
        <v>0</v>
      </c>
      <c r="H39" s="223"/>
      <c r="I39" s="223"/>
      <c r="J39" s="223"/>
      <c r="K39" s="223"/>
      <c r="L39" s="224"/>
    </row>
    <row r="40" spans="2:12" ht="16.5" customHeight="1" x14ac:dyDescent="0.3">
      <c r="B40" s="187" t="s">
        <v>123</v>
      </c>
      <c r="C40" s="9" t="s">
        <v>15</v>
      </c>
      <c r="D40" s="19">
        <f t="shared" si="3"/>
        <v>13</v>
      </c>
      <c r="E40" s="9">
        <v>20</v>
      </c>
      <c r="F40" s="12">
        <f t="shared" si="4"/>
        <v>0</v>
      </c>
      <c r="G40" s="12">
        <f t="shared" si="5"/>
        <v>0</v>
      </c>
      <c r="H40" s="223" t="s">
        <v>1188</v>
      </c>
      <c r="I40" s="223"/>
      <c r="J40" s="223"/>
      <c r="K40" s="223"/>
      <c r="L40" s="224"/>
    </row>
    <row r="41" spans="2:12" x14ac:dyDescent="0.3">
      <c r="B41" s="187"/>
      <c r="C41" s="9" t="s">
        <v>16</v>
      </c>
      <c r="D41" s="15">
        <f t="shared" si="3"/>
        <v>1.3</v>
      </c>
      <c r="E41" s="9">
        <v>2</v>
      </c>
      <c r="F41" s="12">
        <f t="shared" si="4"/>
        <v>0</v>
      </c>
      <c r="G41" s="12">
        <f t="shared" si="5"/>
        <v>0</v>
      </c>
      <c r="H41" s="223"/>
      <c r="I41" s="223"/>
      <c r="J41" s="223"/>
      <c r="K41" s="223"/>
      <c r="L41" s="224"/>
    </row>
    <row r="42" spans="2:12" ht="15.75" customHeight="1" x14ac:dyDescent="0.3">
      <c r="B42" s="187"/>
      <c r="C42" s="9" t="s">
        <v>17</v>
      </c>
      <c r="D42" s="15">
        <f t="shared" si="3"/>
        <v>1.3</v>
      </c>
      <c r="E42" s="9">
        <v>2</v>
      </c>
      <c r="F42" s="12">
        <f t="shared" si="4"/>
        <v>0</v>
      </c>
      <c r="G42" s="12">
        <f t="shared" si="5"/>
        <v>0</v>
      </c>
      <c r="H42" s="223"/>
      <c r="I42" s="223"/>
      <c r="J42" s="223"/>
      <c r="K42" s="223"/>
      <c r="L42" s="224"/>
    </row>
    <row r="43" spans="2:12" ht="15.75" customHeight="1" x14ac:dyDescent="0.3">
      <c r="B43" s="187"/>
      <c r="C43" s="9" t="s">
        <v>27</v>
      </c>
      <c r="D43" s="15">
        <f t="shared" si="3"/>
        <v>0.65</v>
      </c>
      <c r="E43" s="9">
        <v>1</v>
      </c>
      <c r="F43" s="12">
        <f t="shared" si="4"/>
        <v>0</v>
      </c>
      <c r="G43" s="12">
        <f t="shared" si="5"/>
        <v>0</v>
      </c>
      <c r="H43" s="223"/>
      <c r="I43" s="223"/>
      <c r="J43" s="223"/>
      <c r="K43" s="223"/>
      <c r="L43" s="224"/>
    </row>
    <row r="44" spans="2:12" ht="15.75" customHeight="1" x14ac:dyDescent="0.3">
      <c r="B44" s="187"/>
      <c r="C44" s="9" t="s">
        <v>24</v>
      </c>
      <c r="D44" s="15">
        <f t="shared" si="3"/>
        <v>0.32500000000000001</v>
      </c>
      <c r="E44" s="9">
        <v>0.5</v>
      </c>
      <c r="F44" s="12">
        <f t="shared" si="4"/>
        <v>0</v>
      </c>
      <c r="G44" s="12">
        <f t="shared" si="5"/>
        <v>0</v>
      </c>
      <c r="H44" s="223"/>
      <c r="I44" s="223"/>
      <c r="J44" s="223"/>
      <c r="K44" s="223"/>
      <c r="L44" s="224"/>
    </row>
    <row r="45" spans="2:12" x14ac:dyDescent="0.3">
      <c r="B45" s="187"/>
      <c r="C45" s="9" t="s">
        <v>19</v>
      </c>
      <c r="D45" s="15">
        <f t="shared" si="3"/>
        <v>0.32500000000000001</v>
      </c>
      <c r="E45" s="9">
        <v>0.5</v>
      </c>
      <c r="F45" s="12">
        <f t="shared" si="4"/>
        <v>0</v>
      </c>
      <c r="G45" s="12">
        <f t="shared" si="5"/>
        <v>0</v>
      </c>
      <c r="H45" s="223"/>
      <c r="I45" s="223"/>
      <c r="J45" s="223"/>
      <c r="K45" s="223"/>
      <c r="L45" s="224"/>
    </row>
    <row r="46" spans="2:12" x14ac:dyDescent="0.3">
      <c r="B46" s="187"/>
      <c r="C46" s="9" t="s">
        <v>20</v>
      </c>
      <c r="D46" s="15">
        <f t="shared" si="3"/>
        <v>1.3</v>
      </c>
      <c r="E46" s="9">
        <v>2</v>
      </c>
      <c r="F46" s="12">
        <f t="shared" si="4"/>
        <v>0</v>
      </c>
      <c r="G46" s="12">
        <f t="shared" si="5"/>
        <v>0</v>
      </c>
      <c r="H46" s="223"/>
      <c r="I46" s="223"/>
      <c r="J46" s="223"/>
      <c r="K46" s="223"/>
      <c r="L46" s="224"/>
    </row>
    <row r="47" spans="2:12" ht="16.5" customHeight="1" x14ac:dyDescent="0.3">
      <c r="B47" s="187" t="s">
        <v>136</v>
      </c>
      <c r="C47" s="9" t="s">
        <v>88</v>
      </c>
      <c r="D47" s="19">
        <f t="shared" si="3"/>
        <v>26</v>
      </c>
      <c r="E47" s="9">
        <v>40</v>
      </c>
      <c r="F47" s="12">
        <f t="shared" si="4"/>
        <v>0</v>
      </c>
      <c r="G47" s="12">
        <f t="shared" si="5"/>
        <v>0</v>
      </c>
      <c r="H47" s="262" t="s">
        <v>1189</v>
      </c>
      <c r="I47" s="262"/>
      <c r="J47" s="262"/>
      <c r="K47" s="262"/>
      <c r="L47" s="263"/>
    </row>
    <row r="48" spans="2:12" ht="16.5" customHeight="1" x14ac:dyDescent="0.3">
      <c r="B48" s="187"/>
      <c r="C48" s="9" t="s">
        <v>169</v>
      </c>
      <c r="D48" s="15">
        <f t="shared" si="3"/>
        <v>6.5</v>
      </c>
      <c r="E48" s="9">
        <v>10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x14ac:dyDescent="0.3">
      <c r="B49" s="187"/>
      <c r="C49" s="9" t="s">
        <v>189</v>
      </c>
      <c r="D49" s="15">
        <f t="shared" si="3"/>
        <v>3.25</v>
      </c>
      <c r="E49" s="9">
        <v>5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x14ac:dyDescent="0.3">
      <c r="B50" s="187"/>
      <c r="C50" s="9" t="s">
        <v>19</v>
      </c>
      <c r="D50" s="15">
        <f t="shared" si="3"/>
        <v>0.65</v>
      </c>
      <c r="E50" s="9">
        <v>1</v>
      </c>
      <c r="F50" s="1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5.75" customHeight="1" x14ac:dyDescent="0.3">
      <c r="B51" s="187"/>
      <c r="C51" s="9" t="s">
        <v>27</v>
      </c>
      <c r="D51" s="15">
        <f t="shared" si="3"/>
        <v>2.6</v>
      </c>
      <c r="E51" s="9">
        <v>4</v>
      </c>
      <c r="F51" s="1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x14ac:dyDescent="0.3">
      <c r="B52" s="187"/>
      <c r="C52" s="9" t="s">
        <v>28</v>
      </c>
      <c r="D52" s="15">
        <f t="shared" si="3"/>
        <v>1.3</v>
      </c>
      <c r="E52" s="9">
        <v>2</v>
      </c>
      <c r="F52" s="12">
        <f t="shared" si="4"/>
        <v>0</v>
      </c>
      <c r="G52" s="12">
        <f t="shared" si="5"/>
        <v>0</v>
      </c>
      <c r="H52" s="262"/>
      <c r="I52" s="262"/>
      <c r="J52" s="262"/>
      <c r="K52" s="262"/>
      <c r="L52" s="263"/>
    </row>
    <row r="53" spans="2:12" x14ac:dyDescent="0.3">
      <c r="B53" s="187"/>
      <c r="C53" s="9" t="s">
        <v>24</v>
      </c>
      <c r="D53" s="15">
        <f t="shared" si="3"/>
        <v>0.19500000000000001</v>
      </c>
      <c r="E53" s="9">
        <v>0.3</v>
      </c>
      <c r="F53" s="12">
        <f t="shared" si="4"/>
        <v>0</v>
      </c>
      <c r="G53" s="12">
        <f t="shared" si="5"/>
        <v>0</v>
      </c>
      <c r="H53" s="262"/>
      <c r="I53" s="262"/>
      <c r="J53" s="262"/>
      <c r="K53" s="262"/>
      <c r="L53" s="263"/>
    </row>
    <row r="54" spans="2:12" x14ac:dyDescent="0.3">
      <c r="B54" s="187"/>
      <c r="C54" s="9" t="s">
        <v>78</v>
      </c>
      <c r="D54" s="15">
        <f t="shared" si="3"/>
        <v>6.5000000000000002E-2</v>
      </c>
      <c r="E54" s="9">
        <v>0.1</v>
      </c>
      <c r="F54" s="1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</row>
    <row r="55" spans="2:12" x14ac:dyDescent="0.3">
      <c r="B55" s="187"/>
      <c r="C55" s="9" t="s">
        <v>190</v>
      </c>
      <c r="D55" s="15">
        <f t="shared" si="3"/>
        <v>0.65</v>
      </c>
      <c r="E55" s="9">
        <v>1</v>
      </c>
      <c r="F55" s="12">
        <f t="shared" si="4"/>
        <v>0</v>
      </c>
      <c r="G55" s="12">
        <f t="shared" si="5"/>
        <v>0</v>
      </c>
      <c r="H55" s="262"/>
      <c r="I55" s="262"/>
      <c r="J55" s="262"/>
      <c r="K55" s="262"/>
      <c r="L55" s="263"/>
    </row>
    <row r="56" spans="2:12" ht="16.5" customHeight="1" x14ac:dyDescent="0.3">
      <c r="B56" s="187" t="s">
        <v>156</v>
      </c>
      <c r="C56" s="9" t="s">
        <v>220</v>
      </c>
      <c r="D56" s="15">
        <f t="shared" si="3"/>
        <v>19.5</v>
      </c>
      <c r="E56" s="9">
        <v>30</v>
      </c>
      <c r="F56" s="12">
        <f t="shared" si="4"/>
        <v>0</v>
      </c>
      <c r="G56" s="12">
        <f t="shared" si="5"/>
        <v>0</v>
      </c>
      <c r="H56" s="262" t="s">
        <v>250</v>
      </c>
      <c r="I56" s="262"/>
      <c r="J56" s="262"/>
      <c r="K56" s="262"/>
      <c r="L56" s="263"/>
    </row>
    <row r="57" spans="2:12" ht="16.5" customHeight="1" x14ac:dyDescent="0.3">
      <c r="B57" s="187"/>
      <c r="C57" s="9" t="s">
        <v>19</v>
      </c>
      <c r="D57" s="15">
        <f t="shared" si="3"/>
        <v>0.19500000000000001</v>
      </c>
      <c r="E57" s="9">
        <v>0.3</v>
      </c>
      <c r="F57" s="12">
        <f t="shared" si="4"/>
        <v>0</v>
      </c>
      <c r="G57" s="12">
        <f t="shared" si="5"/>
        <v>0</v>
      </c>
      <c r="H57" s="262"/>
      <c r="I57" s="262"/>
      <c r="J57" s="262"/>
      <c r="K57" s="262"/>
      <c r="L57" s="263"/>
    </row>
    <row r="58" spans="2:12" x14ac:dyDescent="0.3">
      <c r="B58" s="187"/>
      <c r="C58" s="9" t="s">
        <v>20</v>
      </c>
      <c r="D58" s="15">
        <f t="shared" si="3"/>
        <v>0.13</v>
      </c>
      <c r="E58" s="9">
        <v>0.2</v>
      </c>
      <c r="F58" s="12">
        <f t="shared" si="4"/>
        <v>0</v>
      </c>
      <c r="G58" s="12">
        <f t="shared" si="5"/>
        <v>0</v>
      </c>
      <c r="H58" s="262"/>
      <c r="I58" s="262"/>
      <c r="J58" s="262"/>
      <c r="K58" s="262"/>
      <c r="L58" s="263"/>
    </row>
    <row r="59" spans="2:12" x14ac:dyDescent="0.3">
      <c r="B59" s="187"/>
      <c r="C59" s="9" t="s">
        <v>24</v>
      </c>
      <c r="D59" s="15">
        <f t="shared" si="3"/>
        <v>6.5000000000000002E-2</v>
      </c>
      <c r="E59" s="9">
        <v>0.1</v>
      </c>
      <c r="F59" s="12">
        <f t="shared" si="4"/>
        <v>0</v>
      </c>
      <c r="G59" s="12">
        <f t="shared" si="5"/>
        <v>0</v>
      </c>
      <c r="H59" s="262"/>
      <c r="I59" s="262"/>
      <c r="J59" s="262"/>
      <c r="K59" s="262"/>
      <c r="L59" s="263"/>
    </row>
    <row r="60" spans="2:12" x14ac:dyDescent="0.3">
      <c r="B60" s="187"/>
      <c r="C60" s="9" t="s">
        <v>39</v>
      </c>
      <c r="D60" s="15">
        <f t="shared" si="3"/>
        <v>0.13</v>
      </c>
      <c r="E60" s="9">
        <v>0.2</v>
      </c>
      <c r="F60" s="12">
        <f t="shared" si="4"/>
        <v>0</v>
      </c>
      <c r="G60" s="12">
        <f t="shared" si="5"/>
        <v>0</v>
      </c>
      <c r="H60" s="262"/>
      <c r="I60" s="262"/>
      <c r="J60" s="262"/>
      <c r="K60" s="262"/>
      <c r="L60" s="263"/>
    </row>
    <row r="61" spans="2:12" x14ac:dyDescent="0.3">
      <c r="B61" s="187"/>
      <c r="C61" s="9" t="s">
        <v>53</v>
      </c>
      <c r="D61" s="15">
        <f t="shared" si="3"/>
        <v>0.13</v>
      </c>
      <c r="E61" s="9">
        <v>0.2</v>
      </c>
      <c r="F61" s="12">
        <f t="shared" si="4"/>
        <v>0</v>
      </c>
      <c r="G61" s="12">
        <f t="shared" si="5"/>
        <v>0</v>
      </c>
      <c r="H61" s="262"/>
      <c r="I61" s="262"/>
      <c r="J61" s="262"/>
      <c r="K61" s="262"/>
      <c r="L61" s="263"/>
    </row>
    <row r="62" spans="2:12" ht="17.25" thickBot="1" x14ac:dyDescent="0.35">
      <c r="B62" s="30" t="s">
        <v>114</v>
      </c>
      <c r="C62" s="21" t="s">
        <v>261</v>
      </c>
      <c r="D62" s="24">
        <f t="shared" si="3"/>
        <v>13</v>
      </c>
      <c r="E62" s="23">
        <v>20</v>
      </c>
      <c r="F62" s="24">
        <f t="shared" si="4"/>
        <v>0</v>
      </c>
      <c r="G62" s="24">
        <f t="shared" si="5"/>
        <v>0</v>
      </c>
      <c r="H62" s="188" t="s">
        <v>36</v>
      </c>
      <c r="I62" s="188"/>
      <c r="J62" s="188"/>
      <c r="K62" s="188"/>
      <c r="L62" s="189"/>
    </row>
    <row r="63" spans="2:12" ht="17.25" thickTop="1" x14ac:dyDescent="0.3"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</row>
  </sheetData>
  <mergeCells count="35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7"/>
    <mergeCell ref="H12:L17"/>
    <mergeCell ref="B18:B23"/>
    <mergeCell ref="H18:L23"/>
    <mergeCell ref="B36:B37"/>
    <mergeCell ref="C36:C37"/>
    <mergeCell ref="D36:E36"/>
    <mergeCell ref="F36:G36"/>
    <mergeCell ref="H36:L37"/>
    <mergeCell ref="B24:B31"/>
    <mergeCell ref="H24:L31"/>
    <mergeCell ref="H32:L32"/>
    <mergeCell ref="B33:L33"/>
    <mergeCell ref="B35:L35"/>
    <mergeCell ref="B56:B61"/>
    <mergeCell ref="H56:L61"/>
    <mergeCell ref="H62:L62"/>
    <mergeCell ref="B63:L63"/>
    <mergeCell ref="B38:B39"/>
    <mergeCell ref="H38:L39"/>
    <mergeCell ref="B40:B46"/>
    <mergeCell ref="H40:L46"/>
    <mergeCell ref="B47:B55"/>
    <mergeCell ref="H47:L55"/>
  </mergeCells>
  <phoneticPr fontId="2" type="noConversion"/>
  <pageMargins left="0.25" right="0.25" top="0.75" bottom="0.75" header="0.3" footer="0.3"/>
  <pageSetup paperSize="9" scale="74" fitToHeight="0" orientation="portrait" r:id="rId1"/>
  <rowBreaks count="1" manualBreakCount="1">
    <brk id="33" max="16383" man="1"/>
  </rowBreaks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M68"/>
  <sheetViews>
    <sheetView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17" t="s">
        <v>1410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187" t="s">
        <v>12</v>
      </c>
      <c r="C10" s="9" t="s">
        <v>259</v>
      </c>
      <c r="D10" s="10">
        <f t="shared" ref="D10:D29" si="0">E10*0.65</f>
        <v>32.5</v>
      </c>
      <c r="E10" s="9">
        <v>50</v>
      </c>
      <c r="F10" s="12">
        <f>D10*D$2</f>
        <v>0</v>
      </c>
      <c r="G10" s="12">
        <f t="shared" ref="G10:G29" si="1">E10*D$3</f>
        <v>0</v>
      </c>
      <c r="H10" s="223" t="s">
        <v>47</v>
      </c>
      <c r="I10" s="223"/>
      <c r="J10" s="223"/>
      <c r="K10" s="223"/>
      <c r="L10" s="224"/>
    </row>
    <row r="11" spans="2:12" ht="16.5" customHeight="1" x14ac:dyDescent="0.3">
      <c r="B11" s="187"/>
      <c r="C11" s="9" t="s">
        <v>104</v>
      </c>
      <c r="D11" s="10">
        <f t="shared" si="0"/>
        <v>3.25</v>
      </c>
      <c r="E11" s="9">
        <v>5</v>
      </c>
      <c r="F11" s="12">
        <f t="shared" ref="F11:F29" si="2">D11*D$2</f>
        <v>0</v>
      </c>
      <c r="G11" s="12">
        <f t="shared" si="1"/>
        <v>0</v>
      </c>
      <c r="H11" s="223"/>
      <c r="I11" s="223"/>
      <c r="J11" s="223"/>
      <c r="K11" s="223"/>
      <c r="L11" s="224"/>
    </row>
    <row r="12" spans="2:12" ht="16.5" customHeight="1" x14ac:dyDescent="0.3">
      <c r="B12" s="187" t="s">
        <v>307</v>
      </c>
      <c r="C12" s="14" t="s">
        <v>92</v>
      </c>
      <c r="D12" s="19">
        <f t="shared" si="0"/>
        <v>13</v>
      </c>
      <c r="E12" s="9">
        <v>20</v>
      </c>
      <c r="F12" s="12">
        <f t="shared" si="2"/>
        <v>0</v>
      </c>
      <c r="G12" s="12">
        <f t="shared" si="1"/>
        <v>0</v>
      </c>
      <c r="H12" s="202" t="s">
        <v>308</v>
      </c>
      <c r="I12" s="203"/>
      <c r="J12" s="203"/>
      <c r="K12" s="203"/>
      <c r="L12" s="204"/>
    </row>
    <row r="13" spans="2:12" ht="16.5" customHeight="1" x14ac:dyDescent="0.3">
      <c r="B13" s="187"/>
      <c r="C13" s="14" t="s">
        <v>18</v>
      </c>
      <c r="D13" s="10">
        <f t="shared" si="0"/>
        <v>3.25</v>
      </c>
      <c r="E13" s="9">
        <v>5</v>
      </c>
      <c r="F13" s="12">
        <f t="shared" si="2"/>
        <v>0</v>
      </c>
      <c r="G13" s="12">
        <f t="shared" si="1"/>
        <v>0</v>
      </c>
      <c r="H13" s="205"/>
      <c r="I13" s="206"/>
      <c r="J13" s="206"/>
      <c r="K13" s="206"/>
      <c r="L13" s="207"/>
    </row>
    <row r="14" spans="2:12" ht="16.5" customHeight="1" x14ac:dyDescent="0.3">
      <c r="B14" s="187"/>
      <c r="C14" s="14" t="s">
        <v>16</v>
      </c>
      <c r="D14" s="10">
        <f t="shared" si="0"/>
        <v>1.3</v>
      </c>
      <c r="E14" s="9">
        <v>2</v>
      </c>
      <c r="F14" s="12">
        <f t="shared" si="2"/>
        <v>0</v>
      </c>
      <c r="G14" s="12">
        <f t="shared" si="1"/>
        <v>0</v>
      </c>
      <c r="H14" s="205"/>
      <c r="I14" s="206"/>
      <c r="J14" s="206"/>
      <c r="K14" s="206"/>
      <c r="L14" s="207"/>
    </row>
    <row r="15" spans="2:12" ht="16.5" customHeight="1" x14ac:dyDescent="0.3">
      <c r="B15" s="187"/>
      <c r="C15" s="14" t="s">
        <v>17</v>
      </c>
      <c r="D15" s="10">
        <f t="shared" si="0"/>
        <v>1.3</v>
      </c>
      <c r="E15" s="9">
        <v>2</v>
      </c>
      <c r="F15" s="12">
        <f t="shared" si="2"/>
        <v>0</v>
      </c>
      <c r="G15" s="12">
        <f t="shared" si="1"/>
        <v>0</v>
      </c>
      <c r="H15" s="205"/>
      <c r="I15" s="206"/>
      <c r="J15" s="206"/>
      <c r="K15" s="206"/>
      <c r="L15" s="207"/>
    </row>
    <row r="16" spans="2:12" ht="16.5" customHeight="1" x14ac:dyDescent="0.3">
      <c r="B16" s="187"/>
      <c r="C16" s="14" t="s">
        <v>19</v>
      </c>
      <c r="D16" s="10">
        <f t="shared" si="0"/>
        <v>0.32500000000000001</v>
      </c>
      <c r="E16" s="9">
        <v>0.5</v>
      </c>
      <c r="F16" s="12">
        <f t="shared" si="2"/>
        <v>0</v>
      </c>
      <c r="G16" s="12">
        <f t="shared" si="1"/>
        <v>0</v>
      </c>
      <c r="H16" s="205"/>
      <c r="I16" s="206"/>
      <c r="J16" s="206"/>
      <c r="K16" s="206"/>
      <c r="L16" s="207"/>
    </row>
    <row r="17" spans="2:12" ht="16.5" customHeight="1" x14ac:dyDescent="0.3">
      <c r="B17" s="187"/>
      <c r="C17" s="14" t="s">
        <v>20</v>
      </c>
      <c r="D17" s="10">
        <f t="shared" si="0"/>
        <v>1.3</v>
      </c>
      <c r="E17" s="9">
        <v>2</v>
      </c>
      <c r="F17" s="12">
        <f t="shared" si="2"/>
        <v>0</v>
      </c>
      <c r="G17" s="12">
        <f t="shared" si="1"/>
        <v>0</v>
      </c>
      <c r="H17" s="205"/>
      <c r="I17" s="206"/>
      <c r="J17" s="206"/>
      <c r="K17" s="206"/>
      <c r="L17" s="207"/>
    </row>
    <row r="18" spans="2:12" ht="16.5" customHeight="1" x14ac:dyDescent="0.3">
      <c r="B18" s="187" t="s">
        <v>294</v>
      </c>
      <c r="C18" s="29" t="s">
        <v>21</v>
      </c>
      <c r="D18" s="19">
        <f t="shared" si="0"/>
        <v>26</v>
      </c>
      <c r="E18" s="48">
        <v>40</v>
      </c>
      <c r="F18" s="12">
        <f t="shared" si="2"/>
        <v>0</v>
      </c>
      <c r="G18" s="12">
        <f t="shared" si="1"/>
        <v>0</v>
      </c>
      <c r="H18" s="251" t="s">
        <v>350</v>
      </c>
      <c r="I18" s="252"/>
      <c r="J18" s="252"/>
      <c r="K18" s="252"/>
      <c r="L18" s="253"/>
    </row>
    <row r="19" spans="2:12" ht="16.5" customHeight="1" x14ac:dyDescent="0.3">
      <c r="B19" s="187"/>
      <c r="C19" s="29" t="s">
        <v>23</v>
      </c>
      <c r="D19" s="15">
        <f t="shared" si="0"/>
        <v>3.25</v>
      </c>
      <c r="E19" s="48">
        <v>5</v>
      </c>
      <c r="F19" s="12">
        <f t="shared" si="2"/>
        <v>0</v>
      </c>
      <c r="G19" s="12">
        <f t="shared" si="1"/>
        <v>0</v>
      </c>
      <c r="H19" s="254"/>
      <c r="I19" s="255"/>
      <c r="J19" s="255"/>
      <c r="K19" s="255"/>
      <c r="L19" s="256"/>
    </row>
    <row r="20" spans="2:12" ht="16.5" customHeight="1" x14ac:dyDescent="0.3">
      <c r="B20" s="187"/>
      <c r="C20" s="29" t="s">
        <v>20</v>
      </c>
      <c r="D20" s="19">
        <f t="shared" si="0"/>
        <v>1.9500000000000002</v>
      </c>
      <c r="E20" s="48">
        <v>3</v>
      </c>
      <c r="F20" s="12">
        <f t="shared" si="2"/>
        <v>0</v>
      </c>
      <c r="G20" s="12">
        <f t="shared" si="1"/>
        <v>0</v>
      </c>
      <c r="H20" s="254"/>
      <c r="I20" s="255"/>
      <c r="J20" s="255"/>
      <c r="K20" s="255"/>
      <c r="L20" s="256"/>
    </row>
    <row r="21" spans="2:12" ht="16.5" customHeight="1" x14ac:dyDescent="0.3">
      <c r="B21" s="187"/>
      <c r="C21" s="29" t="s">
        <v>24</v>
      </c>
      <c r="D21" s="15">
        <f t="shared" si="0"/>
        <v>1.3</v>
      </c>
      <c r="E21" s="48">
        <v>2</v>
      </c>
      <c r="F21" s="12">
        <f t="shared" si="2"/>
        <v>0</v>
      </c>
      <c r="G21" s="12">
        <f t="shared" si="1"/>
        <v>0</v>
      </c>
      <c r="H21" s="254"/>
      <c r="I21" s="255"/>
      <c r="J21" s="255"/>
      <c r="K21" s="255"/>
      <c r="L21" s="256"/>
    </row>
    <row r="22" spans="2:12" ht="16.5" customHeight="1" x14ac:dyDescent="0.3">
      <c r="B22" s="187"/>
      <c r="C22" s="29" t="s">
        <v>39</v>
      </c>
      <c r="D22" s="15">
        <f t="shared" si="0"/>
        <v>0.65</v>
      </c>
      <c r="E22" s="48">
        <v>1</v>
      </c>
      <c r="F22" s="12">
        <f t="shared" si="2"/>
        <v>0</v>
      </c>
      <c r="G22" s="12">
        <f t="shared" si="1"/>
        <v>0</v>
      </c>
      <c r="H22" s="257"/>
      <c r="I22" s="258"/>
      <c r="J22" s="258"/>
      <c r="K22" s="258"/>
      <c r="L22" s="259"/>
    </row>
    <row r="23" spans="2:12" ht="16.5" customHeight="1" x14ac:dyDescent="0.3">
      <c r="B23" s="187" t="s">
        <v>82</v>
      </c>
      <c r="C23" s="33" t="s">
        <v>76</v>
      </c>
      <c r="D23" s="15">
        <f t="shared" si="0"/>
        <v>19.5</v>
      </c>
      <c r="E23" s="34">
        <v>30</v>
      </c>
      <c r="F23" s="12">
        <f t="shared" si="2"/>
        <v>0</v>
      </c>
      <c r="G23" s="12">
        <f t="shared" si="1"/>
        <v>0</v>
      </c>
      <c r="H23" s="208" t="s">
        <v>364</v>
      </c>
      <c r="I23" s="209"/>
      <c r="J23" s="209"/>
      <c r="K23" s="209"/>
      <c r="L23" s="210"/>
    </row>
    <row r="24" spans="2:12" ht="16.5" customHeight="1" x14ac:dyDescent="0.3">
      <c r="B24" s="187"/>
      <c r="C24" s="9" t="s">
        <v>20</v>
      </c>
      <c r="D24" s="15">
        <f t="shared" si="0"/>
        <v>0.65</v>
      </c>
      <c r="E24" s="11">
        <v>1</v>
      </c>
      <c r="F24" s="12">
        <f t="shared" si="2"/>
        <v>0</v>
      </c>
      <c r="G24" s="12">
        <f t="shared" si="1"/>
        <v>0</v>
      </c>
      <c r="H24" s="211"/>
      <c r="I24" s="212"/>
      <c r="J24" s="212"/>
      <c r="K24" s="212"/>
      <c r="L24" s="213"/>
    </row>
    <row r="25" spans="2:12" ht="16.5" customHeight="1" x14ac:dyDescent="0.3">
      <c r="B25" s="187"/>
      <c r="C25" s="9" t="s">
        <v>19</v>
      </c>
      <c r="D25" s="15">
        <f t="shared" si="0"/>
        <v>0.32500000000000001</v>
      </c>
      <c r="E25" s="11">
        <v>0.5</v>
      </c>
      <c r="F25" s="12">
        <f t="shared" si="2"/>
        <v>0</v>
      </c>
      <c r="G25" s="12">
        <f t="shared" si="1"/>
        <v>0</v>
      </c>
      <c r="H25" s="211"/>
      <c r="I25" s="212"/>
      <c r="J25" s="212"/>
      <c r="K25" s="212"/>
      <c r="L25" s="213"/>
    </row>
    <row r="26" spans="2:12" ht="16.5" customHeight="1" x14ac:dyDescent="0.3">
      <c r="B26" s="187"/>
      <c r="C26" s="9" t="s">
        <v>24</v>
      </c>
      <c r="D26" s="15">
        <f t="shared" si="0"/>
        <v>0.32500000000000001</v>
      </c>
      <c r="E26" s="11">
        <v>0.5</v>
      </c>
      <c r="F26" s="12">
        <f t="shared" si="2"/>
        <v>0</v>
      </c>
      <c r="G26" s="12">
        <f t="shared" si="1"/>
        <v>0</v>
      </c>
      <c r="H26" s="211"/>
      <c r="I26" s="212"/>
      <c r="J26" s="212"/>
      <c r="K26" s="212"/>
      <c r="L26" s="213"/>
    </row>
    <row r="27" spans="2:12" ht="16.5" customHeight="1" x14ac:dyDescent="0.3">
      <c r="B27" s="187"/>
      <c r="C27" s="9" t="s">
        <v>39</v>
      </c>
      <c r="D27" s="15">
        <f t="shared" si="0"/>
        <v>0.65</v>
      </c>
      <c r="E27" s="11">
        <v>1</v>
      </c>
      <c r="F27" s="12">
        <f t="shared" si="2"/>
        <v>0</v>
      </c>
      <c r="G27" s="12">
        <f t="shared" si="1"/>
        <v>0</v>
      </c>
      <c r="H27" s="211"/>
      <c r="I27" s="212"/>
      <c r="J27" s="212"/>
      <c r="K27" s="212"/>
      <c r="L27" s="213"/>
    </row>
    <row r="28" spans="2:12" ht="16.5" customHeight="1" x14ac:dyDescent="0.3">
      <c r="B28" s="187"/>
      <c r="C28" s="9" t="s">
        <v>53</v>
      </c>
      <c r="D28" s="15">
        <f t="shared" si="0"/>
        <v>0.13</v>
      </c>
      <c r="E28" s="11">
        <v>0.2</v>
      </c>
      <c r="F28" s="12">
        <f t="shared" si="2"/>
        <v>0</v>
      </c>
      <c r="G28" s="12">
        <f t="shared" si="1"/>
        <v>0</v>
      </c>
      <c r="H28" s="214"/>
      <c r="I28" s="215"/>
      <c r="J28" s="215"/>
      <c r="K28" s="215"/>
      <c r="L28" s="216"/>
    </row>
    <row r="29" spans="2:12" ht="16.5" customHeight="1" thickBot="1" x14ac:dyDescent="0.35">
      <c r="B29" s="36" t="s">
        <v>110</v>
      </c>
      <c r="C29" s="37" t="s">
        <v>264</v>
      </c>
      <c r="D29" s="28">
        <f t="shared" si="0"/>
        <v>13</v>
      </c>
      <c r="E29" s="23">
        <v>20</v>
      </c>
      <c r="F29" s="24">
        <f t="shared" si="2"/>
        <v>0</v>
      </c>
      <c r="G29" s="24">
        <f t="shared" si="1"/>
        <v>0</v>
      </c>
      <c r="H29" s="188" t="s">
        <v>265</v>
      </c>
      <c r="I29" s="188"/>
      <c r="J29" s="188"/>
      <c r="K29" s="188"/>
      <c r="L29" s="189"/>
    </row>
    <row r="30" spans="2:12" ht="72" customHeight="1" thickTop="1" x14ac:dyDescent="0.3"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</row>
    <row r="31" spans="2:12" ht="16.5" customHeight="1" thickBot="1" x14ac:dyDescent="0.35"/>
    <row r="32" spans="2:12" ht="20.25" thickTop="1" x14ac:dyDescent="0.3">
      <c r="B32" s="217" t="s">
        <v>1411</v>
      </c>
      <c r="C32" s="218"/>
      <c r="D32" s="218"/>
      <c r="E32" s="218"/>
      <c r="F32" s="218"/>
      <c r="G32" s="218"/>
      <c r="H32" s="218"/>
      <c r="I32" s="218"/>
      <c r="J32" s="218"/>
      <c r="K32" s="218"/>
      <c r="L32" s="219"/>
    </row>
    <row r="33" spans="2:12" x14ac:dyDescent="0.3">
      <c r="B33" s="220" t="s">
        <v>3</v>
      </c>
      <c r="C33" s="221" t="s">
        <v>4</v>
      </c>
      <c r="D33" s="221" t="s">
        <v>5</v>
      </c>
      <c r="E33" s="221"/>
      <c r="F33" s="221" t="s">
        <v>6</v>
      </c>
      <c r="G33" s="221"/>
      <c r="H33" s="221" t="s">
        <v>7</v>
      </c>
      <c r="I33" s="221"/>
      <c r="J33" s="221"/>
      <c r="K33" s="221"/>
      <c r="L33" s="222"/>
    </row>
    <row r="34" spans="2:12" x14ac:dyDescent="0.3">
      <c r="B34" s="220"/>
      <c r="C34" s="221"/>
      <c r="D34" s="6" t="s">
        <v>1</v>
      </c>
      <c r="E34" s="6" t="s">
        <v>2</v>
      </c>
      <c r="F34" s="38" t="s">
        <v>1</v>
      </c>
      <c r="G34" s="39" t="s">
        <v>2</v>
      </c>
      <c r="H34" s="221"/>
      <c r="I34" s="221"/>
      <c r="J34" s="221"/>
      <c r="K34" s="221"/>
      <c r="L34" s="222"/>
    </row>
    <row r="35" spans="2:12" ht="16.5" customHeight="1" x14ac:dyDescent="0.3">
      <c r="B35" s="225" t="s">
        <v>30</v>
      </c>
      <c r="C35" s="41" t="s">
        <v>13</v>
      </c>
      <c r="D35" s="15">
        <f>E35*0.65</f>
        <v>32.5</v>
      </c>
      <c r="E35" s="11">
        <v>50</v>
      </c>
      <c r="F35" s="12">
        <f t="shared" ref="F35:F61" si="3">D35*D$2</f>
        <v>0</v>
      </c>
      <c r="G35" s="12">
        <f t="shared" ref="G35:G61" si="4">E35*D$3</f>
        <v>0</v>
      </c>
      <c r="H35" s="193" t="s">
        <v>48</v>
      </c>
      <c r="I35" s="194"/>
      <c r="J35" s="194"/>
      <c r="K35" s="194"/>
      <c r="L35" s="195"/>
    </row>
    <row r="36" spans="2:12" ht="16.5" customHeight="1" x14ac:dyDescent="0.3">
      <c r="B36" s="227"/>
      <c r="C36" s="41" t="s">
        <v>31</v>
      </c>
      <c r="D36" s="15">
        <f t="shared" ref="D36:D61" si="5">E36*0.65</f>
        <v>1.625</v>
      </c>
      <c r="E36" s="11">
        <v>2.5</v>
      </c>
      <c r="F36" s="12">
        <f t="shared" si="3"/>
        <v>0</v>
      </c>
      <c r="G36" s="12">
        <f t="shared" si="4"/>
        <v>0</v>
      </c>
      <c r="H36" s="196"/>
      <c r="I36" s="197"/>
      <c r="J36" s="197"/>
      <c r="K36" s="197"/>
      <c r="L36" s="198"/>
    </row>
    <row r="37" spans="2:12" ht="16.5" customHeight="1" x14ac:dyDescent="0.3">
      <c r="B37" s="303" t="s">
        <v>561</v>
      </c>
      <c r="C37" s="29" t="s">
        <v>165</v>
      </c>
      <c r="D37" s="19">
        <f t="shared" si="5"/>
        <v>1.9500000000000002</v>
      </c>
      <c r="E37" s="29">
        <v>3</v>
      </c>
      <c r="F37" s="12">
        <f t="shared" si="3"/>
        <v>0</v>
      </c>
      <c r="G37" s="12">
        <f t="shared" si="4"/>
        <v>0</v>
      </c>
      <c r="H37" s="260" t="s">
        <v>1412</v>
      </c>
      <c r="I37" s="260"/>
      <c r="J37" s="260"/>
      <c r="K37" s="260"/>
      <c r="L37" s="261"/>
    </row>
    <row r="38" spans="2:12" ht="16.5" customHeight="1" x14ac:dyDescent="0.3">
      <c r="B38" s="303"/>
      <c r="C38" s="29" t="s">
        <v>180</v>
      </c>
      <c r="D38" s="15">
        <f t="shared" si="5"/>
        <v>6.5</v>
      </c>
      <c r="E38" s="29">
        <v>10</v>
      </c>
      <c r="F38" s="12">
        <f t="shared" si="3"/>
        <v>0</v>
      </c>
      <c r="G38" s="12">
        <f t="shared" si="4"/>
        <v>0</v>
      </c>
      <c r="H38" s="260"/>
      <c r="I38" s="260"/>
      <c r="J38" s="260"/>
      <c r="K38" s="260"/>
      <c r="L38" s="261"/>
    </row>
    <row r="39" spans="2:12" ht="16.5" customHeight="1" x14ac:dyDescent="0.3">
      <c r="B39" s="303"/>
      <c r="C39" s="29" t="s">
        <v>263</v>
      </c>
      <c r="D39" s="15">
        <f t="shared" si="5"/>
        <v>6.5</v>
      </c>
      <c r="E39" s="29">
        <v>10</v>
      </c>
      <c r="F39" s="12">
        <f t="shared" si="3"/>
        <v>0</v>
      </c>
      <c r="G39" s="12">
        <f t="shared" si="4"/>
        <v>0</v>
      </c>
      <c r="H39" s="260"/>
      <c r="I39" s="260"/>
      <c r="J39" s="260"/>
      <c r="K39" s="260"/>
      <c r="L39" s="261"/>
    </row>
    <row r="40" spans="2:12" ht="16.5" customHeight="1" x14ac:dyDescent="0.3">
      <c r="B40" s="303"/>
      <c r="C40" s="29" t="s">
        <v>22</v>
      </c>
      <c r="D40" s="15">
        <f t="shared" si="5"/>
        <v>3.25</v>
      </c>
      <c r="E40" s="29">
        <v>5</v>
      </c>
      <c r="F40" s="12">
        <f t="shared" si="3"/>
        <v>0</v>
      </c>
      <c r="G40" s="12">
        <f t="shared" si="4"/>
        <v>0</v>
      </c>
      <c r="H40" s="260"/>
      <c r="I40" s="260"/>
      <c r="J40" s="260"/>
      <c r="K40" s="260"/>
      <c r="L40" s="261"/>
    </row>
    <row r="41" spans="2:12" ht="16.5" customHeight="1" x14ac:dyDescent="0.3">
      <c r="B41" s="303"/>
      <c r="C41" s="29" t="s">
        <v>20</v>
      </c>
      <c r="D41" s="15">
        <f t="shared" si="5"/>
        <v>0.65</v>
      </c>
      <c r="E41" s="29">
        <v>1</v>
      </c>
      <c r="F41" s="12">
        <f t="shared" si="3"/>
        <v>0</v>
      </c>
      <c r="G41" s="12">
        <f t="shared" si="4"/>
        <v>0</v>
      </c>
      <c r="H41" s="260"/>
      <c r="I41" s="260"/>
      <c r="J41" s="260"/>
      <c r="K41" s="260"/>
      <c r="L41" s="261"/>
    </row>
    <row r="42" spans="2:12" ht="16.5" customHeight="1" x14ac:dyDescent="0.3">
      <c r="B42" s="303"/>
      <c r="C42" s="29" t="s">
        <v>195</v>
      </c>
      <c r="D42" s="15">
        <f t="shared" si="5"/>
        <v>0.32500000000000001</v>
      </c>
      <c r="E42" s="29">
        <v>0.5</v>
      </c>
      <c r="F42" s="12">
        <f t="shared" si="3"/>
        <v>0</v>
      </c>
      <c r="G42" s="12">
        <f t="shared" si="4"/>
        <v>0</v>
      </c>
      <c r="H42" s="260"/>
      <c r="I42" s="260"/>
      <c r="J42" s="260"/>
      <c r="K42" s="260"/>
      <c r="L42" s="261"/>
    </row>
    <row r="43" spans="2:12" ht="17.25" customHeight="1" x14ac:dyDescent="0.3">
      <c r="B43" s="303"/>
      <c r="C43" s="29" t="s">
        <v>27</v>
      </c>
      <c r="D43" s="15">
        <f t="shared" si="5"/>
        <v>0.65</v>
      </c>
      <c r="E43" s="29">
        <v>1</v>
      </c>
      <c r="F43" s="12">
        <f t="shared" si="3"/>
        <v>0</v>
      </c>
      <c r="G43" s="12">
        <f t="shared" si="4"/>
        <v>0</v>
      </c>
      <c r="H43" s="260"/>
      <c r="I43" s="260"/>
      <c r="J43" s="260"/>
      <c r="K43" s="260"/>
      <c r="L43" s="261"/>
    </row>
    <row r="44" spans="2:12" ht="17.25" customHeight="1" x14ac:dyDescent="0.3">
      <c r="B44" s="303"/>
      <c r="C44" s="29" t="s">
        <v>499</v>
      </c>
      <c r="D44" s="15">
        <f t="shared" si="5"/>
        <v>1.3</v>
      </c>
      <c r="E44" s="29">
        <v>2</v>
      </c>
      <c r="F44" s="12">
        <f t="shared" si="3"/>
        <v>0</v>
      </c>
      <c r="G44" s="12">
        <f t="shared" si="4"/>
        <v>0</v>
      </c>
      <c r="H44" s="260"/>
      <c r="I44" s="260"/>
      <c r="J44" s="260"/>
      <c r="K44" s="260"/>
      <c r="L44" s="261"/>
    </row>
    <row r="45" spans="2:12" ht="17.25" customHeight="1" x14ac:dyDescent="0.3">
      <c r="B45" s="303"/>
      <c r="C45" s="29" t="s">
        <v>498</v>
      </c>
      <c r="D45" s="15">
        <f t="shared" si="5"/>
        <v>1.3</v>
      </c>
      <c r="E45" s="29">
        <v>2</v>
      </c>
      <c r="F45" s="12">
        <f t="shared" si="3"/>
        <v>0</v>
      </c>
      <c r="G45" s="12">
        <f t="shared" si="4"/>
        <v>0</v>
      </c>
      <c r="H45" s="260"/>
      <c r="I45" s="260"/>
      <c r="J45" s="260"/>
      <c r="K45" s="260"/>
      <c r="L45" s="261"/>
    </row>
    <row r="46" spans="2:12" ht="17.25" customHeight="1" x14ac:dyDescent="0.3">
      <c r="B46" s="303" t="s">
        <v>623</v>
      </c>
      <c r="C46" s="9" t="s">
        <v>597</v>
      </c>
      <c r="D46" s="10">
        <f t="shared" si="5"/>
        <v>19.5</v>
      </c>
      <c r="E46" s="9">
        <v>30</v>
      </c>
      <c r="F46" s="12">
        <f t="shared" si="3"/>
        <v>0</v>
      </c>
      <c r="G46" s="12">
        <f t="shared" si="4"/>
        <v>0</v>
      </c>
      <c r="H46" s="309" t="s">
        <v>1413</v>
      </c>
      <c r="I46" s="309"/>
      <c r="J46" s="309"/>
      <c r="K46" s="309"/>
      <c r="L46" s="310"/>
    </row>
    <row r="47" spans="2:12" ht="16.5" customHeight="1" x14ac:dyDescent="0.3">
      <c r="B47" s="303"/>
      <c r="C47" s="9" t="s">
        <v>22</v>
      </c>
      <c r="D47" s="10">
        <f t="shared" si="5"/>
        <v>6.5</v>
      </c>
      <c r="E47" s="9">
        <v>10</v>
      </c>
      <c r="F47" s="12">
        <f t="shared" si="3"/>
        <v>0</v>
      </c>
      <c r="G47" s="12">
        <f t="shared" si="4"/>
        <v>0</v>
      </c>
      <c r="H47" s="309"/>
      <c r="I47" s="309"/>
      <c r="J47" s="309"/>
      <c r="K47" s="309"/>
      <c r="L47" s="310"/>
    </row>
    <row r="48" spans="2:12" ht="16.5" customHeight="1" x14ac:dyDescent="0.3">
      <c r="B48" s="303"/>
      <c r="C48" s="9" t="s">
        <v>27</v>
      </c>
      <c r="D48" s="26">
        <f t="shared" si="5"/>
        <v>1.9500000000000002</v>
      </c>
      <c r="E48" s="9">
        <v>3</v>
      </c>
      <c r="F48" s="12">
        <f t="shared" si="3"/>
        <v>0</v>
      </c>
      <c r="G48" s="12">
        <f t="shared" si="4"/>
        <v>0</v>
      </c>
      <c r="H48" s="309"/>
      <c r="I48" s="309"/>
      <c r="J48" s="309"/>
      <c r="K48" s="309"/>
      <c r="L48" s="310"/>
    </row>
    <row r="49" spans="2:12" ht="16.5" customHeight="1" x14ac:dyDescent="0.3">
      <c r="B49" s="303"/>
      <c r="C49" s="9" t="s">
        <v>540</v>
      </c>
      <c r="D49" s="10">
        <f t="shared" si="5"/>
        <v>1.3</v>
      </c>
      <c r="E49" s="9">
        <v>2</v>
      </c>
      <c r="F49" s="12">
        <f t="shared" si="3"/>
        <v>0</v>
      </c>
      <c r="G49" s="12">
        <f t="shared" si="4"/>
        <v>0</v>
      </c>
      <c r="H49" s="309"/>
      <c r="I49" s="309"/>
      <c r="J49" s="309"/>
      <c r="K49" s="309"/>
      <c r="L49" s="310"/>
    </row>
    <row r="50" spans="2:12" ht="16.5" customHeight="1" x14ac:dyDescent="0.3">
      <c r="B50" s="303"/>
      <c r="C50" s="9" t="s">
        <v>39</v>
      </c>
      <c r="D50" s="10">
        <f t="shared" si="5"/>
        <v>0.65</v>
      </c>
      <c r="E50" s="9">
        <v>1</v>
      </c>
      <c r="F50" s="12">
        <f t="shared" si="3"/>
        <v>0</v>
      </c>
      <c r="G50" s="12">
        <f t="shared" si="4"/>
        <v>0</v>
      </c>
      <c r="H50" s="309"/>
      <c r="I50" s="309"/>
      <c r="J50" s="309"/>
      <c r="K50" s="309"/>
      <c r="L50" s="310"/>
    </row>
    <row r="51" spans="2:12" ht="16.5" customHeight="1" x14ac:dyDescent="0.3">
      <c r="B51" s="303"/>
      <c r="C51" s="9" t="s">
        <v>20</v>
      </c>
      <c r="D51" s="10">
        <f t="shared" si="5"/>
        <v>0.65</v>
      </c>
      <c r="E51" s="9">
        <v>1</v>
      </c>
      <c r="F51" s="12">
        <f t="shared" si="3"/>
        <v>0</v>
      </c>
      <c r="G51" s="12">
        <f t="shared" si="4"/>
        <v>0</v>
      </c>
      <c r="H51" s="309"/>
      <c r="I51" s="309"/>
      <c r="J51" s="309"/>
      <c r="K51" s="309"/>
      <c r="L51" s="310"/>
    </row>
    <row r="52" spans="2:12" ht="16.5" customHeight="1" x14ac:dyDescent="0.3">
      <c r="B52" s="303"/>
      <c r="C52" s="9" t="s">
        <v>195</v>
      </c>
      <c r="D52" s="10">
        <f t="shared" si="5"/>
        <v>0.32500000000000001</v>
      </c>
      <c r="E52" s="9">
        <v>0.5</v>
      </c>
      <c r="F52" s="12">
        <f t="shared" si="3"/>
        <v>0</v>
      </c>
      <c r="G52" s="12">
        <f t="shared" si="4"/>
        <v>0</v>
      </c>
      <c r="H52" s="309"/>
      <c r="I52" s="309"/>
      <c r="J52" s="309"/>
      <c r="K52" s="309"/>
      <c r="L52" s="310"/>
    </row>
    <row r="53" spans="2:12" ht="16.5" customHeight="1" x14ac:dyDescent="0.3">
      <c r="B53" s="303"/>
      <c r="C53" s="9" t="s">
        <v>53</v>
      </c>
      <c r="D53" s="10">
        <f t="shared" si="5"/>
        <v>0.13</v>
      </c>
      <c r="E53" s="9">
        <v>0.2</v>
      </c>
      <c r="F53" s="12">
        <f t="shared" si="3"/>
        <v>0</v>
      </c>
      <c r="G53" s="12">
        <f t="shared" si="4"/>
        <v>0</v>
      </c>
      <c r="H53" s="309"/>
      <c r="I53" s="309"/>
      <c r="J53" s="309"/>
      <c r="K53" s="309"/>
      <c r="L53" s="310"/>
    </row>
    <row r="54" spans="2:12" ht="16.5" customHeight="1" x14ac:dyDescent="0.3">
      <c r="B54" s="303"/>
      <c r="C54" s="9" t="s">
        <v>190</v>
      </c>
      <c r="D54" s="10">
        <f t="shared" si="5"/>
        <v>0.65</v>
      </c>
      <c r="E54" s="9">
        <v>1</v>
      </c>
      <c r="F54" s="12">
        <f t="shared" si="3"/>
        <v>0</v>
      </c>
      <c r="G54" s="12">
        <f t="shared" si="4"/>
        <v>0</v>
      </c>
      <c r="H54" s="309"/>
      <c r="I54" s="309"/>
      <c r="J54" s="309"/>
      <c r="K54" s="309"/>
      <c r="L54" s="310"/>
    </row>
    <row r="55" spans="2:12" ht="16.5" customHeight="1" x14ac:dyDescent="0.3">
      <c r="B55" s="187" t="s">
        <v>394</v>
      </c>
      <c r="C55" s="9" t="s">
        <v>91</v>
      </c>
      <c r="D55" s="10">
        <f t="shared" si="5"/>
        <v>19.5</v>
      </c>
      <c r="E55" s="9">
        <v>30</v>
      </c>
      <c r="F55" s="12">
        <f t="shared" si="3"/>
        <v>0</v>
      </c>
      <c r="G55" s="12">
        <f t="shared" si="4"/>
        <v>0</v>
      </c>
      <c r="H55" s="223" t="s">
        <v>395</v>
      </c>
      <c r="I55" s="223"/>
      <c r="J55" s="223"/>
      <c r="K55" s="223"/>
      <c r="L55" s="224"/>
    </row>
    <row r="56" spans="2:12" ht="16.5" customHeight="1" x14ac:dyDescent="0.3">
      <c r="B56" s="187"/>
      <c r="C56" s="9" t="s">
        <v>39</v>
      </c>
      <c r="D56" s="10">
        <f t="shared" si="5"/>
        <v>0.65</v>
      </c>
      <c r="E56" s="9">
        <v>1</v>
      </c>
      <c r="F56" s="12">
        <f t="shared" si="3"/>
        <v>0</v>
      </c>
      <c r="G56" s="12">
        <f t="shared" si="4"/>
        <v>0</v>
      </c>
      <c r="H56" s="223"/>
      <c r="I56" s="223"/>
      <c r="J56" s="223"/>
      <c r="K56" s="223"/>
      <c r="L56" s="224"/>
    </row>
    <row r="57" spans="2:12" ht="16.5" customHeight="1" x14ac:dyDescent="0.3">
      <c r="B57" s="187"/>
      <c r="C57" s="9" t="s">
        <v>24</v>
      </c>
      <c r="D57" s="10">
        <f t="shared" si="5"/>
        <v>0.65</v>
      </c>
      <c r="E57" s="9">
        <v>1</v>
      </c>
      <c r="F57" s="12">
        <f t="shared" si="3"/>
        <v>0</v>
      </c>
      <c r="G57" s="12">
        <f t="shared" si="4"/>
        <v>0</v>
      </c>
      <c r="H57" s="223"/>
      <c r="I57" s="223"/>
      <c r="J57" s="223"/>
      <c r="K57" s="223"/>
      <c r="L57" s="224"/>
    </row>
    <row r="58" spans="2:12" ht="16.5" customHeight="1" x14ac:dyDescent="0.3">
      <c r="B58" s="187"/>
      <c r="C58" s="9" t="s">
        <v>20</v>
      </c>
      <c r="D58" s="10">
        <f t="shared" si="5"/>
        <v>0.65</v>
      </c>
      <c r="E58" s="9">
        <v>1</v>
      </c>
      <c r="F58" s="12">
        <f t="shared" si="3"/>
        <v>0</v>
      </c>
      <c r="G58" s="12">
        <f t="shared" si="4"/>
        <v>0</v>
      </c>
      <c r="H58" s="223"/>
      <c r="I58" s="223"/>
      <c r="J58" s="223"/>
      <c r="K58" s="223"/>
      <c r="L58" s="224"/>
    </row>
    <row r="59" spans="2:12" ht="16.5" customHeight="1" x14ac:dyDescent="0.3">
      <c r="B59" s="187"/>
      <c r="C59" s="9" t="s">
        <v>19</v>
      </c>
      <c r="D59" s="10">
        <f t="shared" si="5"/>
        <v>0.32500000000000001</v>
      </c>
      <c r="E59" s="9">
        <v>0.5</v>
      </c>
      <c r="F59" s="12">
        <f t="shared" si="3"/>
        <v>0</v>
      </c>
      <c r="G59" s="12">
        <f t="shared" si="4"/>
        <v>0</v>
      </c>
      <c r="H59" s="223"/>
      <c r="I59" s="223"/>
      <c r="J59" s="223"/>
      <c r="K59" s="223"/>
      <c r="L59" s="224"/>
    </row>
    <row r="60" spans="2:12" ht="16.5" customHeight="1" x14ac:dyDescent="0.3">
      <c r="B60" s="187"/>
      <c r="C60" s="9" t="s">
        <v>53</v>
      </c>
      <c r="D60" s="10">
        <f t="shared" si="5"/>
        <v>0.13</v>
      </c>
      <c r="E60" s="9">
        <v>0.2</v>
      </c>
      <c r="F60" s="12">
        <f t="shared" si="3"/>
        <v>0</v>
      </c>
      <c r="G60" s="12">
        <f t="shared" si="4"/>
        <v>0</v>
      </c>
      <c r="H60" s="223"/>
      <c r="I60" s="223"/>
      <c r="J60" s="223"/>
      <c r="K60" s="223"/>
      <c r="L60" s="224"/>
    </row>
    <row r="61" spans="2:12" ht="16.5" customHeight="1" thickBot="1" x14ac:dyDescent="0.35">
      <c r="B61" s="27" t="s">
        <v>114</v>
      </c>
      <c r="C61" s="21" t="s">
        <v>35</v>
      </c>
      <c r="D61" s="24">
        <f t="shared" si="5"/>
        <v>13</v>
      </c>
      <c r="E61" s="23">
        <v>20</v>
      </c>
      <c r="F61" s="24">
        <f t="shared" si="3"/>
        <v>0</v>
      </c>
      <c r="G61" s="24">
        <f t="shared" si="4"/>
        <v>0</v>
      </c>
      <c r="H61" s="228" t="s">
        <v>36</v>
      </c>
      <c r="I61" s="229"/>
      <c r="J61" s="229"/>
      <c r="K61" s="229"/>
      <c r="L61" s="230"/>
    </row>
    <row r="62" spans="2:12" ht="72" customHeight="1" thickTop="1" x14ac:dyDescent="0.3"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</row>
    <row r="63" spans="2:12" ht="16.5" customHeight="1" x14ac:dyDescent="0.3"/>
    <row r="64" spans="2:12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</sheetData>
  <mergeCells count="35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7"/>
    <mergeCell ref="H12:L17"/>
    <mergeCell ref="B18:B22"/>
    <mergeCell ref="H18:L22"/>
    <mergeCell ref="B33:B34"/>
    <mergeCell ref="C33:C34"/>
    <mergeCell ref="D33:E33"/>
    <mergeCell ref="F33:G33"/>
    <mergeCell ref="H33:L34"/>
    <mergeCell ref="B23:B28"/>
    <mergeCell ref="H23:L28"/>
    <mergeCell ref="H29:L29"/>
    <mergeCell ref="B30:L30"/>
    <mergeCell ref="B32:L32"/>
    <mergeCell ref="B55:B60"/>
    <mergeCell ref="H55:L60"/>
    <mergeCell ref="H61:L61"/>
    <mergeCell ref="B62:L62"/>
    <mergeCell ref="B35:B36"/>
    <mergeCell ref="H35:L36"/>
    <mergeCell ref="B37:B45"/>
    <mergeCell ref="H37:L45"/>
    <mergeCell ref="B46:B54"/>
    <mergeCell ref="H46:L54"/>
  </mergeCells>
  <phoneticPr fontId="2" type="noConversion"/>
  <printOptions horizontalCentered="1"/>
  <pageMargins left="0.25" right="0.25" top="0.75" bottom="0.75" header="0.3" footer="0.3"/>
  <pageSetup paperSize="9" scale="73" fitToHeight="0" orientation="portrait" r:id="rId1"/>
  <rowBreaks count="4" manualBreakCount="4">
    <brk id="30" max="12" man="1"/>
    <brk id="62" max="12" man="1"/>
    <brk id="63" max="12" man="1"/>
    <brk id="64" max="12" man="1"/>
  </rowBreaks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M112"/>
  <sheetViews>
    <sheetView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17" t="s">
        <v>1414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187" t="s">
        <v>519</v>
      </c>
      <c r="C10" s="9" t="s">
        <v>13</v>
      </c>
      <c r="D10" s="10">
        <f t="shared" ref="D10:D26" si="0">E10*0.65</f>
        <v>32.5</v>
      </c>
      <c r="E10" s="9">
        <v>50</v>
      </c>
      <c r="F10" s="12">
        <f t="shared" ref="F10:F26" si="1">D10*D$2</f>
        <v>0</v>
      </c>
      <c r="G10" s="12">
        <f t="shared" ref="G10:G26" si="2">E10*D$3</f>
        <v>0</v>
      </c>
      <c r="H10" s="223" t="s">
        <v>74</v>
      </c>
      <c r="I10" s="223"/>
      <c r="J10" s="223"/>
      <c r="K10" s="223"/>
      <c r="L10" s="224"/>
    </row>
    <row r="11" spans="2:12" ht="16.5" customHeight="1" x14ac:dyDescent="0.3">
      <c r="B11" s="187"/>
      <c r="C11" s="9" t="s">
        <v>75</v>
      </c>
      <c r="D11" s="10">
        <f t="shared" si="0"/>
        <v>1.625</v>
      </c>
      <c r="E11" s="9">
        <v>2.5</v>
      </c>
      <c r="F11" s="12">
        <f t="shared" si="1"/>
        <v>0</v>
      </c>
      <c r="G11" s="12">
        <f t="shared" si="2"/>
        <v>0</v>
      </c>
      <c r="H11" s="223"/>
      <c r="I11" s="223"/>
      <c r="J11" s="223"/>
      <c r="K11" s="223"/>
      <c r="L11" s="224"/>
    </row>
    <row r="12" spans="2:12" ht="16.5" customHeight="1" x14ac:dyDescent="0.3">
      <c r="B12" s="187" t="s">
        <v>125</v>
      </c>
      <c r="C12" s="113" t="s">
        <v>84</v>
      </c>
      <c r="D12" s="19">
        <f t="shared" si="0"/>
        <v>13</v>
      </c>
      <c r="E12" s="119">
        <v>20</v>
      </c>
      <c r="F12" s="12">
        <f t="shared" si="1"/>
        <v>0</v>
      </c>
      <c r="G12" s="12">
        <f t="shared" si="2"/>
        <v>0</v>
      </c>
      <c r="H12" s="251" t="s">
        <v>85</v>
      </c>
      <c r="I12" s="252"/>
      <c r="J12" s="252"/>
      <c r="K12" s="252"/>
      <c r="L12" s="253"/>
    </row>
    <row r="13" spans="2:12" ht="16.5" customHeight="1" x14ac:dyDescent="0.3">
      <c r="B13" s="187"/>
      <c r="C13" s="29" t="s">
        <v>22</v>
      </c>
      <c r="D13" s="15">
        <f t="shared" si="0"/>
        <v>6.5</v>
      </c>
      <c r="E13" s="48">
        <v>10</v>
      </c>
      <c r="F13" s="12">
        <f t="shared" si="1"/>
        <v>0</v>
      </c>
      <c r="G13" s="12">
        <f t="shared" si="2"/>
        <v>0</v>
      </c>
      <c r="H13" s="254"/>
      <c r="I13" s="255"/>
      <c r="J13" s="255"/>
      <c r="K13" s="255"/>
      <c r="L13" s="256"/>
    </row>
    <row r="14" spans="2:12" ht="16.5" customHeight="1" x14ac:dyDescent="0.3">
      <c r="B14" s="187"/>
      <c r="C14" s="29" t="s">
        <v>298</v>
      </c>
      <c r="D14" s="15">
        <f t="shared" si="0"/>
        <v>1.3</v>
      </c>
      <c r="E14" s="48">
        <v>2</v>
      </c>
      <c r="F14" s="12">
        <f t="shared" si="1"/>
        <v>0</v>
      </c>
      <c r="G14" s="12">
        <f t="shared" si="2"/>
        <v>0</v>
      </c>
      <c r="H14" s="254"/>
      <c r="I14" s="255"/>
      <c r="J14" s="255"/>
      <c r="K14" s="255"/>
      <c r="L14" s="256"/>
    </row>
    <row r="15" spans="2:12" ht="16.5" customHeight="1" x14ac:dyDescent="0.3">
      <c r="B15" s="187"/>
      <c r="C15" s="29" t="s">
        <v>195</v>
      </c>
      <c r="D15" s="15">
        <f t="shared" si="0"/>
        <v>0.32500000000000001</v>
      </c>
      <c r="E15" s="48">
        <v>0.5</v>
      </c>
      <c r="F15" s="12">
        <f t="shared" si="1"/>
        <v>0</v>
      </c>
      <c r="G15" s="12">
        <f t="shared" si="2"/>
        <v>0</v>
      </c>
      <c r="H15" s="254"/>
      <c r="I15" s="255"/>
      <c r="J15" s="255"/>
      <c r="K15" s="255"/>
      <c r="L15" s="256"/>
    </row>
    <row r="16" spans="2:12" ht="17.25" customHeight="1" x14ac:dyDescent="0.3">
      <c r="B16" s="187"/>
      <c r="C16" s="29" t="s">
        <v>459</v>
      </c>
      <c r="D16" s="15">
        <f t="shared" si="0"/>
        <v>3.25</v>
      </c>
      <c r="E16" s="48">
        <v>5</v>
      </c>
      <c r="F16" s="12">
        <f t="shared" si="1"/>
        <v>0</v>
      </c>
      <c r="G16" s="12">
        <f t="shared" si="2"/>
        <v>0</v>
      </c>
      <c r="H16" s="254"/>
      <c r="I16" s="255"/>
      <c r="J16" s="255"/>
      <c r="K16" s="255"/>
      <c r="L16" s="256"/>
    </row>
    <row r="17" spans="2:12" ht="17.25" customHeight="1" x14ac:dyDescent="0.3">
      <c r="B17" s="187"/>
      <c r="C17" s="29" t="s">
        <v>17</v>
      </c>
      <c r="D17" s="15">
        <f t="shared" si="0"/>
        <v>1.3</v>
      </c>
      <c r="E17" s="48">
        <v>2</v>
      </c>
      <c r="F17" s="12">
        <f t="shared" si="1"/>
        <v>0</v>
      </c>
      <c r="G17" s="12">
        <f t="shared" si="2"/>
        <v>0</v>
      </c>
      <c r="H17" s="254"/>
      <c r="I17" s="255"/>
      <c r="J17" s="255"/>
      <c r="K17" s="255"/>
      <c r="L17" s="256"/>
    </row>
    <row r="18" spans="2:12" ht="17.25" customHeight="1" x14ac:dyDescent="0.3">
      <c r="B18" s="187"/>
      <c r="C18" s="29" t="s">
        <v>499</v>
      </c>
      <c r="D18" s="15">
        <f t="shared" si="0"/>
        <v>1.3</v>
      </c>
      <c r="E18" s="48">
        <v>2</v>
      </c>
      <c r="F18" s="12">
        <f t="shared" si="1"/>
        <v>0</v>
      </c>
      <c r="G18" s="12">
        <f t="shared" si="2"/>
        <v>0</v>
      </c>
      <c r="H18" s="257"/>
      <c r="I18" s="258"/>
      <c r="J18" s="258"/>
      <c r="K18" s="258"/>
      <c r="L18" s="259"/>
    </row>
    <row r="19" spans="2:12" ht="16.5" customHeight="1" x14ac:dyDescent="0.3">
      <c r="B19" s="187" t="s">
        <v>344</v>
      </c>
      <c r="C19" s="9" t="s">
        <v>282</v>
      </c>
      <c r="D19" s="19">
        <f t="shared" si="0"/>
        <v>26</v>
      </c>
      <c r="E19" s="11">
        <v>40</v>
      </c>
      <c r="F19" s="12">
        <f t="shared" si="1"/>
        <v>0</v>
      </c>
      <c r="G19" s="12">
        <f t="shared" si="2"/>
        <v>0</v>
      </c>
      <c r="H19" s="193" t="s">
        <v>1415</v>
      </c>
      <c r="I19" s="194"/>
      <c r="J19" s="194"/>
      <c r="K19" s="194"/>
      <c r="L19" s="195"/>
    </row>
    <row r="20" spans="2:12" ht="16.5" customHeight="1" x14ac:dyDescent="0.3">
      <c r="B20" s="187"/>
      <c r="C20" s="9" t="s">
        <v>24</v>
      </c>
      <c r="D20" s="15">
        <f t="shared" si="0"/>
        <v>0.32500000000000001</v>
      </c>
      <c r="E20" s="11">
        <v>0.5</v>
      </c>
      <c r="F20" s="12">
        <f t="shared" si="1"/>
        <v>0</v>
      </c>
      <c r="G20" s="12">
        <f t="shared" si="2"/>
        <v>0</v>
      </c>
      <c r="H20" s="199"/>
      <c r="I20" s="200"/>
      <c r="J20" s="200"/>
      <c r="K20" s="200"/>
      <c r="L20" s="201"/>
    </row>
    <row r="21" spans="2:12" ht="16.5" customHeight="1" x14ac:dyDescent="0.3">
      <c r="B21" s="187"/>
      <c r="C21" s="9" t="s">
        <v>25</v>
      </c>
      <c r="D21" s="15">
        <f t="shared" si="0"/>
        <v>0.65</v>
      </c>
      <c r="E21" s="11">
        <v>1</v>
      </c>
      <c r="F21" s="12">
        <f t="shared" si="1"/>
        <v>0</v>
      </c>
      <c r="G21" s="12">
        <f t="shared" si="2"/>
        <v>0</v>
      </c>
      <c r="H21" s="199"/>
      <c r="I21" s="200"/>
      <c r="J21" s="200"/>
      <c r="K21" s="200"/>
      <c r="L21" s="201"/>
    </row>
    <row r="22" spans="2:12" ht="16.5" customHeight="1" x14ac:dyDescent="0.3">
      <c r="B22" s="282" t="s">
        <v>109</v>
      </c>
      <c r="C22" s="9" t="s">
        <v>452</v>
      </c>
      <c r="D22" s="12">
        <f t="shared" si="0"/>
        <v>13</v>
      </c>
      <c r="E22" s="9">
        <v>20</v>
      </c>
      <c r="F22" s="12">
        <f t="shared" si="1"/>
        <v>0</v>
      </c>
      <c r="G22" s="12">
        <f t="shared" si="2"/>
        <v>0</v>
      </c>
      <c r="H22" s="202" t="s">
        <v>453</v>
      </c>
      <c r="I22" s="203"/>
      <c r="J22" s="203"/>
      <c r="K22" s="203"/>
      <c r="L22" s="204"/>
    </row>
    <row r="23" spans="2:12" ht="16.5" customHeight="1" x14ac:dyDescent="0.3">
      <c r="B23" s="283"/>
      <c r="C23" s="9" t="s">
        <v>162</v>
      </c>
      <c r="D23" s="31">
        <f t="shared" si="0"/>
        <v>3.25</v>
      </c>
      <c r="E23" s="9">
        <v>5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283"/>
      <c r="C24" s="9" t="s">
        <v>186</v>
      </c>
      <c r="D24" s="31">
        <f t="shared" si="0"/>
        <v>0.65</v>
      </c>
      <c r="E24" s="9">
        <v>1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284"/>
      <c r="C25" s="9" t="s">
        <v>454</v>
      </c>
      <c r="D25" s="31">
        <f t="shared" si="0"/>
        <v>6.5000000000000002E-2</v>
      </c>
      <c r="E25" s="9">
        <v>0.1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thickBot="1" x14ac:dyDescent="0.35">
      <c r="B26" s="27" t="s">
        <v>114</v>
      </c>
      <c r="C26" s="21" t="s">
        <v>35</v>
      </c>
      <c r="D26" s="24">
        <f t="shared" si="0"/>
        <v>13</v>
      </c>
      <c r="E26" s="23">
        <v>20</v>
      </c>
      <c r="F26" s="24">
        <f t="shared" si="1"/>
        <v>0</v>
      </c>
      <c r="G26" s="24">
        <f t="shared" si="2"/>
        <v>0</v>
      </c>
      <c r="H26" s="228" t="s">
        <v>36</v>
      </c>
      <c r="I26" s="229"/>
      <c r="J26" s="229"/>
      <c r="K26" s="229"/>
      <c r="L26" s="230"/>
    </row>
    <row r="27" spans="2:12" ht="72" customHeight="1" thickTop="1" x14ac:dyDescent="0.3"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</row>
    <row r="28" spans="2:12" ht="17.25" thickBot="1" x14ac:dyDescent="0.35"/>
    <row r="29" spans="2:12" ht="20.25" thickTop="1" x14ac:dyDescent="0.3">
      <c r="B29" s="217" t="s">
        <v>1416</v>
      </c>
      <c r="C29" s="218"/>
      <c r="D29" s="218"/>
      <c r="E29" s="218"/>
      <c r="F29" s="218"/>
      <c r="G29" s="218"/>
      <c r="H29" s="218"/>
      <c r="I29" s="218"/>
      <c r="J29" s="218"/>
      <c r="K29" s="218"/>
      <c r="L29" s="219"/>
    </row>
    <row r="30" spans="2:12" x14ac:dyDescent="0.3">
      <c r="B30" s="220" t="s">
        <v>3</v>
      </c>
      <c r="C30" s="221" t="s">
        <v>4</v>
      </c>
      <c r="D30" s="221" t="s">
        <v>5</v>
      </c>
      <c r="E30" s="221"/>
      <c r="F30" s="221" t="s">
        <v>6</v>
      </c>
      <c r="G30" s="221"/>
      <c r="H30" s="221" t="s">
        <v>7</v>
      </c>
      <c r="I30" s="221"/>
      <c r="J30" s="221"/>
      <c r="K30" s="221"/>
      <c r="L30" s="222"/>
    </row>
    <row r="31" spans="2:12" x14ac:dyDescent="0.3">
      <c r="B31" s="220"/>
      <c r="C31" s="221"/>
      <c r="D31" s="6" t="s">
        <v>1</v>
      </c>
      <c r="E31" s="6" t="s">
        <v>2</v>
      </c>
      <c r="F31" s="38" t="s">
        <v>1</v>
      </c>
      <c r="G31" s="39" t="s">
        <v>2</v>
      </c>
      <c r="H31" s="221"/>
      <c r="I31" s="221"/>
      <c r="J31" s="221"/>
      <c r="K31" s="221"/>
      <c r="L31" s="222"/>
    </row>
    <row r="32" spans="2:12" ht="16.5" customHeight="1" x14ac:dyDescent="0.3">
      <c r="B32" s="295" t="s">
        <v>59</v>
      </c>
      <c r="C32" s="41" t="s">
        <v>13</v>
      </c>
      <c r="D32" s="12">
        <f>E32*0.65</f>
        <v>32.5</v>
      </c>
      <c r="E32" s="11">
        <v>50</v>
      </c>
      <c r="F32" s="12">
        <f t="shared" ref="F32:F53" si="3">D32*D$2</f>
        <v>0</v>
      </c>
      <c r="G32" s="12">
        <f t="shared" ref="G32:G53" si="4">E32*D$3</f>
        <v>0</v>
      </c>
      <c r="H32" s="193" t="s">
        <v>103</v>
      </c>
      <c r="I32" s="194"/>
      <c r="J32" s="194"/>
      <c r="K32" s="194"/>
      <c r="L32" s="195"/>
    </row>
    <row r="33" spans="2:12" ht="16.5" customHeight="1" x14ac:dyDescent="0.3">
      <c r="B33" s="295"/>
      <c r="C33" s="41" t="s">
        <v>102</v>
      </c>
      <c r="D33" s="31">
        <f t="shared" ref="D33:D53" si="5">E33*0.65</f>
        <v>3.25</v>
      </c>
      <c r="E33" s="11">
        <v>5</v>
      </c>
      <c r="F33" s="12">
        <f t="shared" si="3"/>
        <v>0</v>
      </c>
      <c r="G33" s="12">
        <f t="shared" si="4"/>
        <v>0</v>
      </c>
      <c r="H33" s="196"/>
      <c r="I33" s="197"/>
      <c r="J33" s="197"/>
      <c r="K33" s="197"/>
      <c r="L33" s="198"/>
    </row>
    <row r="34" spans="2:12" ht="16.5" customHeight="1" x14ac:dyDescent="0.3">
      <c r="B34" s="308" t="s">
        <v>157</v>
      </c>
      <c r="C34" s="9" t="s">
        <v>21</v>
      </c>
      <c r="D34" s="26">
        <f t="shared" si="5"/>
        <v>13</v>
      </c>
      <c r="E34" s="9">
        <v>20</v>
      </c>
      <c r="F34" s="12">
        <f t="shared" si="3"/>
        <v>0</v>
      </c>
      <c r="G34" s="12">
        <f t="shared" si="4"/>
        <v>0</v>
      </c>
      <c r="H34" s="223" t="s">
        <v>168</v>
      </c>
      <c r="I34" s="223"/>
      <c r="J34" s="223"/>
      <c r="K34" s="223"/>
      <c r="L34" s="224"/>
    </row>
    <row r="35" spans="2:12" ht="16.5" customHeight="1" x14ac:dyDescent="0.3">
      <c r="B35" s="308"/>
      <c r="C35" s="9" t="s">
        <v>20</v>
      </c>
      <c r="D35" s="10">
        <f t="shared" si="5"/>
        <v>3.25</v>
      </c>
      <c r="E35" s="9">
        <v>5</v>
      </c>
      <c r="F35" s="12">
        <f t="shared" si="3"/>
        <v>0</v>
      </c>
      <c r="G35" s="12">
        <f t="shared" si="4"/>
        <v>0</v>
      </c>
      <c r="H35" s="223"/>
      <c r="I35" s="223"/>
      <c r="J35" s="223"/>
      <c r="K35" s="223"/>
      <c r="L35" s="224"/>
    </row>
    <row r="36" spans="2:12" ht="16.5" customHeight="1" x14ac:dyDescent="0.3">
      <c r="B36" s="308"/>
      <c r="C36" s="9" t="s">
        <v>16</v>
      </c>
      <c r="D36" s="10">
        <f t="shared" si="5"/>
        <v>1.3</v>
      </c>
      <c r="E36" s="9">
        <v>2</v>
      </c>
      <c r="F36" s="12">
        <f t="shared" si="3"/>
        <v>0</v>
      </c>
      <c r="G36" s="12">
        <f t="shared" si="4"/>
        <v>0</v>
      </c>
      <c r="H36" s="223"/>
      <c r="I36" s="223"/>
      <c r="J36" s="223"/>
      <c r="K36" s="223"/>
      <c r="L36" s="224"/>
    </row>
    <row r="37" spans="2:12" ht="16.5" customHeight="1" x14ac:dyDescent="0.3">
      <c r="B37" s="308"/>
      <c r="C37" s="9" t="s">
        <v>17</v>
      </c>
      <c r="D37" s="10">
        <f t="shared" si="5"/>
        <v>1.3</v>
      </c>
      <c r="E37" s="9">
        <v>2</v>
      </c>
      <c r="F37" s="12">
        <f t="shared" si="3"/>
        <v>0</v>
      </c>
      <c r="G37" s="12">
        <f t="shared" si="4"/>
        <v>0</v>
      </c>
      <c r="H37" s="223"/>
      <c r="I37" s="223"/>
      <c r="J37" s="223"/>
      <c r="K37" s="223"/>
      <c r="L37" s="224"/>
    </row>
    <row r="38" spans="2:12" ht="17.25" customHeight="1" x14ac:dyDescent="0.3">
      <c r="B38" s="308"/>
      <c r="C38" s="9" t="s">
        <v>195</v>
      </c>
      <c r="D38" s="10">
        <f t="shared" si="5"/>
        <v>0.32500000000000001</v>
      </c>
      <c r="E38" s="9">
        <v>0.5</v>
      </c>
      <c r="F38" s="12">
        <f t="shared" si="3"/>
        <v>0</v>
      </c>
      <c r="G38" s="12">
        <f t="shared" si="4"/>
        <v>0</v>
      </c>
      <c r="H38" s="223"/>
      <c r="I38" s="223"/>
      <c r="J38" s="223"/>
      <c r="K38" s="223"/>
      <c r="L38" s="224"/>
    </row>
    <row r="39" spans="2:12" ht="17.25" customHeight="1" x14ac:dyDescent="0.3">
      <c r="B39" s="308"/>
      <c r="C39" s="9" t="s">
        <v>24</v>
      </c>
      <c r="D39" s="10">
        <f t="shared" si="5"/>
        <v>0.32500000000000001</v>
      </c>
      <c r="E39" s="9">
        <v>0.5</v>
      </c>
      <c r="F39" s="12">
        <f t="shared" si="3"/>
        <v>0</v>
      </c>
      <c r="G39" s="12">
        <f t="shared" si="4"/>
        <v>0</v>
      </c>
      <c r="H39" s="223"/>
      <c r="I39" s="223"/>
      <c r="J39" s="223"/>
      <c r="K39" s="223"/>
      <c r="L39" s="224"/>
    </row>
    <row r="40" spans="2:12" ht="17.25" customHeight="1" x14ac:dyDescent="0.3">
      <c r="B40" s="266" t="s">
        <v>4591</v>
      </c>
      <c r="C40" s="9" t="s">
        <v>210</v>
      </c>
      <c r="D40" s="26">
        <f t="shared" si="5"/>
        <v>26</v>
      </c>
      <c r="E40" s="9">
        <v>40</v>
      </c>
      <c r="F40" s="12">
        <f t="shared" si="3"/>
        <v>0</v>
      </c>
      <c r="G40" s="12">
        <f t="shared" si="4"/>
        <v>0</v>
      </c>
      <c r="H40" s="223" t="s">
        <v>632</v>
      </c>
      <c r="I40" s="223"/>
      <c r="J40" s="223"/>
      <c r="K40" s="223"/>
      <c r="L40" s="224"/>
    </row>
    <row r="41" spans="2:12" ht="17.25" customHeight="1" x14ac:dyDescent="0.3">
      <c r="B41" s="286"/>
      <c r="C41" s="9" t="s">
        <v>22</v>
      </c>
      <c r="D41" s="10">
        <f t="shared" si="5"/>
        <v>6.5</v>
      </c>
      <c r="E41" s="9">
        <v>10</v>
      </c>
      <c r="F41" s="12">
        <f t="shared" si="3"/>
        <v>0</v>
      </c>
      <c r="G41" s="12">
        <f t="shared" si="4"/>
        <v>0</v>
      </c>
      <c r="H41" s="223"/>
      <c r="I41" s="223"/>
      <c r="J41" s="223"/>
      <c r="K41" s="223"/>
      <c r="L41" s="224"/>
    </row>
    <row r="42" spans="2:12" ht="17.25" customHeight="1" x14ac:dyDescent="0.3">
      <c r="B42" s="286"/>
      <c r="C42" s="9" t="s">
        <v>212</v>
      </c>
      <c r="D42" s="26">
        <f t="shared" si="5"/>
        <v>1.9500000000000002</v>
      </c>
      <c r="E42" s="9">
        <v>3</v>
      </c>
      <c r="F42" s="12">
        <f t="shared" si="3"/>
        <v>0</v>
      </c>
      <c r="G42" s="12">
        <f t="shared" si="4"/>
        <v>0</v>
      </c>
      <c r="H42" s="223"/>
      <c r="I42" s="223"/>
      <c r="J42" s="223"/>
      <c r="K42" s="223"/>
      <c r="L42" s="224"/>
    </row>
    <row r="43" spans="2:12" ht="17.25" customHeight="1" x14ac:dyDescent="0.3">
      <c r="B43" s="286"/>
      <c r="C43" s="9" t="s">
        <v>27</v>
      </c>
      <c r="D43" s="10">
        <f t="shared" si="5"/>
        <v>0.65</v>
      </c>
      <c r="E43" s="9">
        <v>1</v>
      </c>
      <c r="F43" s="12">
        <f t="shared" si="3"/>
        <v>0</v>
      </c>
      <c r="G43" s="12">
        <f t="shared" si="4"/>
        <v>0</v>
      </c>
      <c r="H43" s="223"/>
      <c r="I43" s="223"/>
      <c r="J43" s="223"/>
      <c r="K43" s="223"/>
      <c r="L43" s="224"/>
    </row>
    <row r="44" spans="2:12" ht="17.25" customHeight="1" x14ac:dyDescent="0.3">
      <c r="B44" s="286"/>
      <c r="C44" s="9" t="s">
        <v>195</v>
      </c>
      <c r="D44" s="10">
        <f t="shared" si="5"/>
        <v>0.32500000000000001</v>
      </c>
      <c r="E44" s="9">
        <v>0.5</v>
      </c>
      <c r="F44" s="12">
        <f t="shared" si="3"/>
        <v>0</v>
      </c>
      <c r="G44" s="12">
        <f t="shared" si="4"/>
        <v>0</v>
      </c>
      <c r="H44" s="223"/>
      <c r="I44" s="223"/>
      <c r="J44" s="223"/>
      <c r="K44" s="223"/>
      <c r="L44" s="224"/>
    </row>
    <row r="45" spans="2:12" ht="17.25" customHeight="1" x14ac:dyDescent="0.3">
      <c r="B45" s="286"/>
      <c r="C45" s="9" t="s">
        <v>28</v>
      </c>
      <c r="D45" s="10">
        <f t="shared" si="5"/>
        <v>0.65</v>
      </c>
      <c r="E45" s="9">
        <v>1</v>
      </c>
      <c r="F45" s="12">
        <f t="shared" si="3"/>
        <v>0</v>
      </c>
      <c r="G45" s="12">
        <f t="shared" si="4"/>
        <v>0</v>
      </c>
      <c r="H45" s="223"/>
      <c r="I45" s="223"/>
      <c r="J45" s="223"/>
      <c r="K45" s="223"/>
      <c r="L45" s="224"/>
    </row>
    <row r="46" spans="2:12" ht="16.5" customHeight="1" x14ac:dyDescent="0.3">
      <c r="B46" s="286"/>
      <c r="C46" s="9" t="s">
        <v>25</v>
      </c>
      <c r="D46" s="10">
        <f t="shared" si="5"/>
        <v>1.3</v>
      </c>
      <c r="E46" s="9">
        <v>2</v>
      </c>
      <c r="F46" s="12">
        <f t="shared" si="3"/>
        <v>0</v>
      </c>
      <c r="G46" s="12">
        <f t="shared" si="4"/>
        <v>0</v>
      </c>
      <c r="H46" s="223"/>
      <c r="I46" s="223"/>
      <c r="J46" s="223"/>
      <c r="K46" s="223"/>
      <c r="L46" s="224"/>
    </row>
    <row r="47" spans="2:12" ht="16.5" customHeight="1" x14ac:dyDescent="0.3">
      <c r="B47" s="187" t="s">
        <v>161</v>
      </c>
      <c r="C47" s="9" t="s">
        <v>229</v>
      </c>
      <c r="D47" s="19">
        <f t="shared" si="5"/>
        <v>26</v>
      </c>
      <c r="E47" s="9">
        <v>40</v>
      </c>
      <c r="F47" s="12">
        <f t="shared" si="3"/>
        <v>0</v>
      </c>
      <c r="G47" s="12">
        <f t="shared" si="4"/>
        <v>0</v>
      </c>
      <c r="H47" s="202" t="s">
        <v>526</v>
      </c>
      <c r="I47" s="203"/>
      <c r="J47" s="203"/>
      <c r="K47" s="203"/>
      <c r="L47" s="204"/>
    </row>
    <row r="48" spans="2:12" ht="16.5" customHeight="1" x14ac:dyDescent="0.3">
      <c r="B48" s="187"/>
      <c r="C48" s="9" t="s">
        <v>24</v>
      </c>
      <c r="D48" s="15">
        <f t="shared" si="5"/>
        <v>0.65</v>
      </c>
      <c r="E48" s="9">
        <v>1</v>
      </c>
      <c r="F48" s="12">
        <f t="shared" si="3"/>
        <v>0</v>
      </c>
      <c r="G48" s="12">
        <f t="shared" si="4"/>
        <v>0</v>
      </c>
      <c r="H48" s="205"/>
      <c r="I48" s="206"/>
      <c r="J48" s="206"/>
      <c r="K48" s="206"/>
      <c r="L48" s="207"/>
    </row>
    <row r="49" spans="2:12" ht="16.5" customHeight="1" x14ac:dyDescent="0.3">
      <c r="B49" s="187"/>
      <c r="C49" s="9" t="s">
        <v>39</v>
      </c>
      <c r="D49" s="15">
        <f t="shared" si="5"/>
        <v>0.65</v>
      </c>
      <c r="E49" s="9">
        <v>1</v>
      </c>
      <c r="F49" s="12">
        <f t="shared" si="3"/>
        <v>0</v>
      </c>
      <c r="G49" s="12">
        <f t="shared" si="4"/>
        <v>0</v>
      </c>
      <c r="H49" s="205"/>
      <c r="I49" s="206"/>
      <c r="J49" s="206"/>
      <c r="K49" s="206"/>
      <c r="L49" s="207"/>
    </row>
    <row r="50" spans="2:12" ht="16.5" customHeight="1" x14ac:dyDescent="0.3">
      <c r="B50" s="187"/>
      <c r="C50" s="9" t="s">
        <v>20</v>
      </c>
      <c r="D50" s="15">
        <f t="shared" si="5"/>
        <v>0.32500000000000001</v>
      </c>
      <c r="E50" s="9">
        <v>0.5</v>
      </c>
      <c r="F50" s="12">
        <f t="shared" si="3"/>
        <v>0</v>
      </c>
      <c r="G50" s="12">
        <f t="shared" si="4"/>
        <v>0</v>
      </c>
      <c r="H50" s="205"/>
      <c r="I50" s="206"/>
      <c r="J50" s="206"/>
      <c r="K50" s="206"/>
      <c r="L50" s="207"/>
    </row>
    <row r="51" spans="2:12" ht="16.5" customHeight="1" x14ac:dyDescent="0.3">
      <c r="B51" s="187"/>
      <c r="C51" s="9" t="s">
        <v>195</v>
      </c>
      <c r="D51" s="15">
        <f t="shared" si="5"/>
        <v>0.32500000000000001</v>
      </c>
      <c r="E51" s="9">
        <v>0.5</v>
      </c>
      <c r="F51" s="12">
        <f t="shared" si="3"/>
        <v>0</v>
      </c>
      <c r="G51" s="12">
        <f t="shared" si="4"/>
        <v>0</v>
      </c>
      <c r="H51" s="205"/>
      <c r="I51" s="206"/>
      <c r="J51" s="206"/>
      <c r="K51" s="206"/>
      <c r="L51" s="207"/>
    </row>
    <row r="52" spans="2:12" ht="16.5" customHeight="1" x14ac:dyDescent="0.3">
      <c r="B52" s="187"/>
      <c r="C52" s="9" t="s">
        <v>53</v>
      </c>
      <c r="D52" s="15">
        <f t="shared" si="5"/>
        <v>0.13</v>
      </c>
      <c r="E52" s="9">
        <v>0.2</v>
      </c>
      <c r="F52" s="12">
        <f t="shared" si="3"/>
        <v>0</v>
      </c>
      <c r="G52" s="12">
        <f t="shared" si="4"/>
        <v>0</v>
      </c>
      <c r="H52" s="270"/>
      <c r="I52" s="271"/>
      <c r="J52" s="271"/>
      <c r="K52" s="271"/>
      <c r="L52" s="272"/>
    </row>
    <row r="53" spans="2:12" ht="16.5" customHeight="1" thickBot="1" x14ac:dyDescent="0.35">
      <c r="B53" s="27" t="s">
        <v>114</v>
      </c>
      <c r="C53" s="21" t="s">
        <v>35</v>
      </c>
      <c r="D53" s="24">
        <f t="shared" si="5"/>
        <v>13</v>
      </c>
      <c r="E53" s="23">
        <v>20</v>
      </c>
      <c r="F53" s="24">
        <f t="shared" si="3"/>
        <v>0</v>
      </c>
      <c r="G53" s="24">
        <f t="shared" si="4"/>
        <v>0</v>
      </c>
      <c r="H53" s="228" t="s">
        <v>36</v>
      </c>
      <c r="I53" s="229"/>
      <c r="J53" s="229"/>
      <c r="K53" s="229"/>
      <c r="L53" s="230"/>
    </row>
    <row r="54" spans="2:12" ht="72" customHeight="1" thickTop="1" x14ac:dyDescent="0.3">
      <c r="B54" s="190"/>
      <c r="C54" s="190"/>
      <c r="D54" s="190"/>
      <c r="E54" s="190"/>
      <c r="F54" s="190"/>
      <c r="G54" s="190"/>
      <c r="H54" s="190"/>
      <c r="I54" s="190"/>
      <c r="J54" s="190"/>
      <c r="K54" s="190"/>
      <c r="L54" s="190"/>
    </row>
    <row r="55" spans="2:12" ht="17.25" thickBot="1" x14ac:dyDescent="0.35"/>
    <row r="56" spans="2:12" ht="20.25" thickTop="1" x14ac:dyDescent="0.3">
      <c r="B56" s="217" t="s">
        <v>1417</v>
      </c>
      <c r="C56" s="218"/>
      <c r="D56" s="218"/>
      <c r="E56" s="218"/>
      <c r="F56" s="218"/>
      <c r="G56" s="218"/>
      <c r="H56" s="218"/>
      <c r="I56" s="218"/>
      <c r="J56" s="218"/>
      <c r="K56" s="218"/>
      <c r="L56" s="219"/>
    </row>
    <row r="57" spans="2:12" x14ac:dyDescent="0.3">
      <c r="B57" s="220" t="s">
        <v>3</v>
      </c>
      <c r="C57" s="221" t="s">
        <v>4</v>
      </c>
      <c r="D57" s="221" t="s">
        <v>5</v>
      </c>
      <c r="E57" s="221"/>
      <c r="F57" s="221" t="s">
        <v>6</v>
      </c>
      <c r="G57" s="221"/>
      <c r="H57" s="221" t="s">
        <v>7</v>
      </c>
      <c r="I57" s="221"/>
      <c r="J57" s="221"/>
      <c r="K57" s="221"/>
      <c r="L57" s="222"/>
    </row>
    <row r="58" spans="2:12" x14ac:dyDescent="0.3">
      <c r="B58" s="220"/>
      <c r="C58" s="221"/>
      <c r="D58" s="6" t="s">
        <v>1</v>
      </c>
      <c r="E58" s="6" t="s">
        <v>2</v>
      </c>
      <c r="F58" s="38" t="s">
        <v>1</v>
      </c>
      <c r="G58" s="39" t="s">
        <v>2</v>
      </c>
      <c r="H58" s="221"/>
      <c r="I58" s="221"/>
      <c r="J58" s="221"/>
      <c r="K58" s="221"/>
      <c r="L58" s="222"/>
    </row>
    <row r="59" spans="2:12" ht="16.5" customHeight="1" x14ac:dyDescent="0.3">
      <c r="B59" s="16" t="s">
        <v>45</v>
      </c>
      <c r="C59" s="9" t="s">
        <v>13</v>
      </c>
      <c r="D59" s="15">
        <f>E59*0.65</f>
        <v>35.75</v>
      </c>
      <c r="E59" s="11">
        <v>55</v>
      </c>
      <c r="F59" s="12">
        <f>D59*D$2</f>
        <v>0</v>
      </c>
      <c r="G59" s="12">
        <f>E59*D$3</f>
        <v>0</v>
      </c>
      <c r="H59" s="191" t="s">
        <v>46</v>
      </c>
      <c r="I59" s="191"/>
      <c r="J59" s="191"/>
      <c r="K59" s="191"/>
      <c r="L59" s="192"/>
    </row>
    <row r="60" spans="2:12" ht="16.5" customHeight="1" x14ac:dyDescent="0.3">
      <c r="B60" s="225" t="s">
        <v>368</v>
      </c>
      <c r="C60" s="14" t="s">
        <v>369</v>
      </c>
      <c r="D60" s="15">
        <f t="shared" ref="D60:D82" si="6">E60*0.65</f>
        <v>9.75</v>
      </c>
      <c r="E60" s="11">
        <v>15</v>
      </c>
      <c r="F60" s="12">
        <f t="shared" ref="F60:F82" si="7">D60*D$2</f>
        <v>0</v>
      </c>
      <c r="G60" s="12">
        <f t="shared" ref="G60:G82" si="8">E60*D$3</f>
        <v>0</v>
      </c>
      <c r="H60" s="202" t="s">
        <v>370</v>
      </c>
      <c r="I60" s="203"/>
      <c r="J60" s="203"/>
      <c r="K60" s="203"/>
      <c r="L60" s="204"/>
    </row>
    <row r="61" spans="2:12" ht="16.5" customHeight="1" x14ac:dyDescent="0.3">
      <c r="B61" s="226"/>
      <c r="C61" s="14" t="s">
        <v>35</v>
      </c>
      <c r="D61" s="15">
        <f t="shared" si="6"/>
        <v>6.5</v>
      </c>
      <c r="E61" s="11">
        <v>10</v>
      </c>
      <c r="F61" s="12">
        <f t="shared" si="7"/>
        <v>0</v>
      </c>
      <c r="G61" s="12">
        <f t="shared" si="8"/>
        <v>0</v>
      </c>
      <c r="H61" s="205"/>
      <c r="I61" s="206"/>
      <c r="J61" s="206"/>
      <c r="K61" s="206"/>
      <c r="L61" s="207"/>
    </row>
    <row r="62" spans="2:12" ht="16.5" customHeight="1" x14ac:dyDescent="0.3">
      <c r="B62" s="226"/>
      <c r="C62" s="14" t="s">
        <v>371</v>
      </c>
      <c r="D62" s="15">
        <f t="shared" si="6"/>
        <v>1.3</v>
      </c>
      <c r="E62" s="11">
        <v>2</v>
      </c>
      <c r="F62" s="12">
        <f t="shared" si="7"/>
        <v>0</v>
      </c>
      <c r="G62" s="12">
        <f t="shared" si="8"/>
        <v>0</v>
      </c>
      <c r="H62" s="205"/>
      <c r="I62" s="206"/>
      <c r="J62" s="206"/>
      <c r="K62" s="206"/>
      <c r="L62" s="207"/>
    </row>
    <row r="63" spans="2:12" ht="16.5" customHeight="1" x14ac:dyDescent="0.3">
      <c r="B63" s="226"/>
      <c r="C63" s="14" t="s">
        <v>16</v>
      </c>
      <c r="D63" s="15">
        <f t="shared" si="6"/>
        <v>1.3</v>
      </c>
      <c r="E63" s="11">
        <v>2</v>
      </c>
      <c r="F63" s="12">
        <f t="shared" si="7"/>
        <v>0</v>
      </c>
      <c r="G63" s="12">
        <f t="shared" si="8"/>
        <v>0</v>
      </c>
      <c r="H63" s="205"/>
      <c r="I63" s="206"/>
      <c r="J63" s="206"/>
      <c r="K63" s="206"/>
      <c r="L63" s="207"/>
    </row>
    <row r="64" spans="2:12" ht="16.5" customHeight="1" x14ac:dyDescent="0.3">
      <c r="B64" s="226"/>
      <c r="C64" s="14" t="s">
        <v>17</v>
      </c>
      <c r="D64" s="15">
        <f t="shared" si="6"/>
        <v>1.3</v>
      </c>
      <c r="E64" s="11">
        <v>2</v>
      </c>
      <c r="F64" s="12">
        <f t="shared" si="7"/>
        <v>0</v>
      </c>
      <c r="G64" s="12">
        <f t="shared" si="8"/>
        <v>0</v>
      </c>
      <c r="H64" s="205"/>
      <c r="I64" s="206"/>
      <c r="J64" s="206"/>
      <c r="K64" s="206"/>
      <c r="L64" s="207"/>
    </row>
    <row r="65" spans="2:12" ht="17.25" customHeight="1" x14ac:dyDescent="0.3">
      <c r="B65" s="226"/>
      <c r="C65" s="14" t="s">
        <v>186</v>
      </c>
      <c r="D65" s="15">
        <f t="shared" si="6"/>
        <v>0.65</v>
      </c>
      <c r="E65" s="11">
        <v>1</v>
      </c>
      <c r="F65" s="12">
        <f t="shared" si="7"/>
        <v>0</v>
      </c>
      <c r="G65" s="12">
        <f t="shared" si="8"/>
        <v>0</v>
      </c>
      <c r="H65" s="205"/>
      <c r="I65" s="206"/>
      <c r="J65" s="206"/>
      <c r="K65" s="206"/>
      <c r="L65" s="207"/>
    </row>
    <row r="66" spans="2:12" ht="17.25" customHeight="1" x14ac:dyDescent="0.3">
      <c r="B66" s="227"/>
      <c r="C66" s="14" t="s">
        <v>27</v>
      </c>
      <c r="D66" s="15">
        <f t="shared" si="6"/>
        <v>1.3</v>
      </c>
      <c r="E66" s="11">
        <v>2</v>
      </c>
      <c r="F66" s="12">
        <f t="shared" si="7"/>
        <v>0</v>
      </c>
      <c r="G66" s="12">
        <f t="shared" si="8"/>
        <v>0</v>
      </c>
      <c r="H66" s="205"/>
      <c r="I66" s="206"/>
      <c r="J66" s="206"/>
      <c r="K66" s="206"/>
      <c r="L66" s="207"/>
    </row>
    <row r="67" spans="2:12" ht="17.25" customHeight="1" x14ac:dyDescent="0.3">
      <c r="B67" s="266" t="s">
        <v>1418</v>
      </c>
      <c r="C67" s="9" t="s">
        <v>326</v>
      </c>
      <c r="D67" s="12">
        <f t="shared" si="6"/>
        <v>13</v>
      </c>
      <c r="E67" s="11">
        <v>20</v>
      </c>
      <c r="F67" s="12">
        <f t="shared" si="7"/>
        <v>0</v>
      </c>
      <c r="G67" s="12">
        <f t="shared" si="8"/>
        <v>0</v>
      </c>
      <c r="H67" s="193" t="s">
        <v>1419</v>
      </c>
      <c r="I67" s="194"/>
      <c r="J67" s="194"/>
      <c r="K67" s="194"/>
      <c r="L67" s="195"/>
    </row>
    <row r="68" spans="2:12" ht="17.25" customHeight="1" x14ac:dyDescent="0.3">
      <c r="B68" s="187"/>
      <c r="C68" s="9" t="s">
        <v>1420</v>
      </c>
      <c r="D68" s="12">
        <f t="shared" si="6"/>
        <v>13</v>
      </c>
      <c r="E68" s="11">
        <v>20</v>
      </c>
      <c r="F68" s="12">
        <f t="shared" si="7"/>
        <v>0</v>
      </c>
      <c r="G68" s="12">
        <f t="shared" si="8"/>
        <v>0</v>
      </c>
      <c r="H68" s="199"/>
      <c r="I68" s="200"/>
      <c r="J68" s="200"/>
      <c r="K68" s="200"/>
      <c r="L68" s="201"/>
    </row>
    <row r="69" spans="2:12" ht="16.5" customHeight="1" x14ac:dyDescent="0.3">
      <c r="B69" s="187"/>
      <c r="C69" s="9" t="s">
        <v>169</v>
      </c>
      <c r="D69" s="12">
        <f t="shared" si="6"/>
        <v>1.9500000000000002</v>
      </c>
      <c r="E69" s="11">
        <v>3</v>
      </c>
      <c r="F69" s="12">
        <f t="shared" si="7"/>
        <v>0</v>
      </c>
      <c r="G69" s="12">
        <f t="shared" si="8"/>
        <v>0</v>
      </c>
      <c r="H69" s="199"/>
      <c r="I69" s="200"/>
      <c r="J69" s="200"/>
      <c r="K69" s="200"/>
      <c r="L69" s="201"/>
    </row>
    <row r="70" spans="2:12" ht="16.5" customHeight="1" x14ac:dyDescent="0.3">
      <c r="B70" s="187"/>
      <c r="C70" s="9" t="s">
        <v>298</v>
      </c>
      <c r="D70" s="31">
        <f t="shared" si="6"/>
        <v>1.3</v>
      </c>
      <c r="E70" s="11">
        <v>2</v>
      </c>
      <c r="F70" s="12">
        <f t="shared" si="7"/>
        <v>0</v>
      </c>
      <c r="G70" s="12">
        <f t="shared" si="8"/>
        <v>0</v>
      </c>
      <c r="H70" s="199"/>
      <c r="I70" s="200"/>
      <c r="J70" s="200"/>
      <c r="K70" s="200"/>
      <c r="L70" s="201"/>
    </row>
    <row r="71" spans="2:12" ht="16.5" customHeight="1" x14ac:dyDescent="0.3">
      <c r="B71" s="187"/>
      <c r="C71" s="9" t="s">
        <v>19</v>
      </c>
      <c r="D71" s="31">
        <f t="shared" si="6"/>
        <v>0.65</v>
      </c>
      <c r="E71" s="11">
        <v>1</v>
      </c>
      <c r="F71" s="12">
        <f t="shared" si="7"/>
        <v>0</v>
      </c>
      <c r="G71" s="12">
        <f t="shared" si="8"/>
        <v>0</v>
      </c>
      <c r="H71" s="199"/>
      <c r="I71" s="200"/>
      <c r="J71" s="200"/>
      <c r="K71" s="200"/>
      <c r="L71" s="201"/>
    </row>
    <row r="72" spans="2:12" ht="16.5" customHeight="1" x14ac:dyDescent="0.3">
      <c r="B72" s="187"/>
      <c r="C72" s="9" t="s">
        <v>27</v>
      </c>
      <c r="D72" s="12">
        <f t="shared" si="6"/>
        <v>3.25</v>
      </c>
      <c r="E72" s="11">
        <v>5</v>
      </c>
      <c r="F72" s="12">
        <f t="shared" si="7"/>
        <v>0</v>
      </c>
      <c r="G72" s="12">
        <f t="shared" si="8"/>
        <v>0</v>
      </c>
      <c r="H72" s="199"/>
      <c r="I72" s="200"/>
      <c r="J72" s="200"/>
      <c r="K72" s="200"/>
      <c r="L72" s="201"/>
    </row>
    <row r="73" spans="2:12" ht="16.5" customHeight="1" x14ac:dyDescent="0.3">
      <c r="B73" s="187"/>
      <c r="C73" s="9" t="s">
        <v>193</v>
      </c>
      <c r="D73" s="12">
        <f t="shared" si="6"/>
        <v>1.3</v>
      </c>
      <c r="E73" s="11">
        <v>2</v>
      </c>
      <c r="F73" s="12">
        <f t="shared" si="7"/>
        <v>0</v>
      </c>
      <c r="G73" s="12">
        <f t="shared" si="8"/>
        <v>0</v>
      </c>
      <c r="H73" s="199"/>
      <c r="I73" s="200"/>
      <c r="J73" s="200"/>
      <c r="K73" s="200"/>
      <c r="L73" s="201"/>
    </row>
    <row r="74" spans="2:12" ht="16.5" customHeight="1" x14ac:dyDescent="0.3">
      <c r="B74" s="187"/>
      <c r="C74" s="9" t="s">
        <v>540</v>
      </c>
      <c r="D74" s="31">
        <f t="shared" si="6"/>
        <v>1.3</v>
      </c>
      <c r="E74" s="11">
        <v>2</v>
      </c>
      <c r="F74" s="12">
        <f t="shared" si="7"/>
        <v>0</v>
      </c>
      <c r="G74" s="12">
        <f t="shared" si="8"/>
        <v>0</v>
      </c>
      <c r="H74" s="199"/>
      <c r="I74" s="200"/>
      <c r="J74" s="200"/>
      <c r="K74" s="200"/>
      <c r="L74" s="201"/>
    </row>
    <row r="75" spans="2:12" ht="16.5" customHeight="1" x14ac:dyDescent="0.3">
      <c r="B75" s="187"/>
      <c r="C75" s="9" t="s">
        <v>1421</v>
      </c>
      <c r="D75" s="32">
        <f t="shared" si="6"/>
        <v>1.9500000000000002</v>
      </c>
      <c r="E75" s="11">
        <v>3</v>
      </c>
      <c r="F75" s="12">
        <f t="shared" si="7"/>
        <v>0</v>
      </c>
      <c r="G75" s="12">
        <f t="shared" si="8"/>
        <v>0</v>
      </c>
      <c r="H75" s="199"/>
      <c r="I75" s="200"/>
      <c r="J75" s="200"/>
      <c r="K75" s="200"/>
      <c r="L75" s="201"/>
    </row>
    <row r="76" spans="2:12" ht="16.5" customHeight="1" x14ac:dyDescent="0.3">
      <c r="B76" s="187" t="s">
        <v>156</v>
      </c>
      <c r="C76" s="9" t="s">
        <v>220</v>
      </c>
      <c r="D76" s="15">
        <f t="shared" si="6"/>
        <v>19.5</v>
      </c>
      <c r="E76" s="9">
        <v>30</v>
      </c>
      <c r="F76" s="12">
        <f t="shared" si="7"/>
        <v>0</v>
      </c>
      <c r="G76" s="12">
        <f t="shared" si="8"/>
        <v>0</v>
      </c>
      <c r="H76" s="202" t="s">
        <v>1422</v>
      </c>
      <c r="I76" s="203"/>
      <c r="J76" s="203"/>
      <c r="K76" s="203"/>
      <c r="L76" s="204"/>
    </row>
    <row r="77" spans="2:12" ht="16.5" customHeight="1" x14ac:dyDescent="0.3">
      <c r="B77" s="187"/>
      <c r="C77" s="9" t="s">
        <v>195</v>
      </c>
      <c r="D77" s="15">
        <f t="shared" si="6"/>
        <v>0.19500000000000001</v>
      </c>
      <c r="E77" s="9">
        <v>0.3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ht="16.5" customHeight="1" x14ac:dyDescent="0.3">
      <c r="B78" s="187"/>
      <c r="C78" s="9" t="s">
        <v>20</v>
      </c>
      <c r="D78" s="15">
        <f t="shared" si="6"/>
        <v>0.13</v>
      </c>
      <c r="E78" s="9">
        <v>0.2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6.5" customHeight="1" x14ac:dyDescent="0.3">
      <c r="B79" s="187"/>
      <c r="C79" s="9" t="s">
        <v>24</v>
      </c>
      <c r="D79" s="15">
        <f t="shared" si="6"/>
        <v>6.5000000000000002E-2</v>
      </c>
      <c r="E79" s="9">
        <v>0.1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6.5" customHeight="1" x14ac:dyDescent="0.3">
      <c r="B80" s="187"/>
      <c r="C80" s="9" t="s">
        <v>39</v>
      </c>
      <c r="D80" s="15">
        <f t="shared" si="6"/>
        <v>0.13</v>
      </c>
      <c r="E80" s="9">
        <v>0.2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6.5" customHeight="1" x14ac:dyDescent="0.3">
      <c r="B81" s="187"/>
      <c r="C81" s="9" t="s">
        <v>53</v>
      </c>
      <c r="D81" s="15">
        <f t="shared" si="6"/>
        <v>0.13</v>
      </c>
      <c r="E81" s="9">
        <v>0.2</v>
      </c>
      <c r="F81" s="12">
        <f t="shared" si="7"/>
        <v>0</v>
      </c>
      <c r="G81" s="12">
        <f t="shared" si="8"/>
        <v>0</v>
      </c>
      <c r="H81" s="270"/>
      <c r="I81" s="271"/>
      <c r="J81" s="271"/>
      <c r="K81" s="271"/>
      <c r="L81" s="272"/>
    </row>
    <row r="82" spans="2:12" ht="16.5" customHeight="1" thickBot="1" x14ac:dyDescent="0.35">
      <c r="B82" s="27" t="s">
        <v>114</v>
      </c>
      <c r="C82" s="21" t="s">
        <v>35</v>
      </c>
      <c r="D82" s="24">
        <f t="shared" si="6"/>
        <v>13</v>
      </c>
      <c r="E82" s="23">
        <v>20</v>
      </c>
      <c r="F82" s="24">
        <f t="shared" si="7"/>
        <v>0</v>
      </c>
      <c r="G82" s="24">
        <f t="shared" si="8"/>
        <v>0</v>
      </c>
      <c r="H82" s="228" t="s">
        <v>36</v>
      </c>
      <c r="I82" s="229"/>
      <c r="J82" s="229"/>
      <c r="K82" s="229"/>
      <c r="L82" s="230"/>
    </row>
    <row r="83" spans="2:12" ht="72" customHeight="1" thickTop="1" x14ac:dyDescent="0.3"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</row>
    <row r="84" spans="2:12" ht="17.25" thickBot="1" x14ac:dyDescent="0.35"/>
    <row r="85" spans="2:12" ht="20.25" thickTop="1" x14ac:dyDescent="0.3">
      <c r="B85" s="217" t="s">
        <v>1423</v>
      </c>
      <c r="C85" s="218"/>
      <c r="D85" s="218"/>
      <c r="E85" s="218"/>
      <c r="F85" s="218"/>
      <c r="G85" s="218"/>
      <c r="H85" s="218"/>
      <c r="I85" s="218"/>
      <c r="J85" s="218"/>
      <c r="K85" s="218"/>
      <c r="L85" s="219"/>
    </row>
    <row r="86" spans="2:12" x14ac:dyDescent="0.3">
      <c r="B86" s="220" t="s">
        <v>3</v>
      </c>
      <c r="C86" s="221" t="s">
        <v>4</v>
      </c>
      <c r="D86" s="221" t="s">
        <v>5</v>
      </c>
      <c r="E86" s="221"/>
      <c r="F86" s="221" t="s">
        <v>6</v>
      </c>
      <c r="G86" s="221"/>
      <c r="H86" s="221" t="s">
        <v>7</v>
      </c>
      <c r="I86" s="221"/>
      <c r="J86" s="221"/>
      <c r="K86" s="221"/>
      <c r="L86" s="222"/>
    </row>
    <row r="87" spans="2:12" x14ac:dyDescent="0.3">
      <c r="B87" s="220"/>
      <c r="C87" s="221"/>
      <c r="D87" s="6" t="s">
        <v>1</v>
      </c>
      <c r="E87" s="6" t="s">
        <v>2</v>
      </c>
      <c r="F87" s="38" t="s">
        <v>1</v>
      </c>
      <c r="G87" s="39" t="s">
        <v>2</v>
      </c>
      <c r="H87" s="221"/>
      <c r="I87" s="221"/>
      <c r="J87" s="221"/>
      <c r="K87" s="221"/>
      <c r="L87" s="222"/>
    </row>
    <row r="88" spans="2:12" ht="16.5" customHeight="1" x14ac:dyDescent="0.3">
      <c r="B88" s="187" t="s">
        <v>12</v>
      </c>
      <c r="C88" s="9" t="s">
        <v>13</v>
      </c>
      <c r="D88" s="15">
        <f>E88*0.65</f>
        <v>32.5</v>
      </c>
      <c r="E88" s="11">
        <v>50</v>
      </c>
      <c r="F88" s="12">
        <f t="shared" ref="F88:F111" si="9">D88*D$2</f>
        <v>0</v>
      </c>
      <c r="G88" s="12">
        <f t="shared" ref="G88:G111" si="10">E88*D$3</f>
        <v>0</v>
      </c>
      <c r="H88" s="193" t="s">
        <v>47</v>
      </c>
      <c r="I88" s="194"/>
      <c r="J88" s="194"/>
      <c r="K88" s="194"/>
      <c r="L88" s="195"/>
    </row>
    <row r="89" spans="2:12" ht="17.25" customHeight="1" x14ac:dyDescent="0.3">
      <c r="B89" s="187"/>
      <c r="C89" s="9" t="s">
        <v>14</v>
      </c>
      <c r="D89" s="15">
        <f t="shared" ref="D89:D111" si="11">E89*0.65</f>
        <v>3.25</v>
      </c>
      <c r="E89" s="11">
        <v>5</v>
      </c>
      <c r="F89" s="12">
        <f t="shared" si="9"/>
        <v>0</v>
      </c>
      <c r="G89" s="12">
        <f t="shared" si="10"/>
        <v>0</v>
      </c>
      <c r="H89" s="196"/>
      <c r="I89" s="197"/>
      <c r="J89" s="197"/>
      <c r="K89" s="197"/>
      <c r="L89" s="198"/>
    </row>
    <row r="90" spans="2:12" ht="17.25" customHeight="1" x14ac:dyDescent="0.3">
      <c r="B90" s="303" t="s">
        <v>548</v>
      </c>
      <c r="C90" s="14" t="s">
        <v>176</v>
      </c>
      <c r="D90" s="26">
        <f t="shared" si="11"/>
        <v>13</v>
      </c>
      <c r="E90" s="9">
        <v>20</v>
      </c>
      <c r="F90" s="12">
        <f t="shared" si="9"/>
        <v>0</v>
      </c>
      <c r="G90" s="12">
        <f t="shared" si="10"/>
        <v>0</v>
      </c>
      <c r="H90" s="202" t="s">
        <v>1424</v>
      </c>
      <c r="I90" s="203"/>
      <c r="J90" s="203"/>
      <c r="K90" s="203"/>
      <c r="L90" s="204"/>
    </row>
    <row r="91" spans="2:12" ht="16.5" customHeight="1" x14ac:dyDescent="0.3">
      <c r="B91" s="303"/>
      <c r="C91" s="14" t="s">
        <v>18</v>
      </c>
      <c r="D91" s="10">
        <f t="shared" si="11"/>
        <v>3.25</v>
      </c>
      <c r="E91" s="9">
        <v>5</v>
      </c>
      <c r="F91" s="12">
        <f t="shared" si="9"/>
        <v>0</v>
      </c>
      <c r="G91" s="12">
        <f t="shared" si="10"/>
        <v>0</v>
      </c>
      <c r="H91" s="205"/>
      <c r="I91" s="206"/>
      <c r="J91" s="206"/>
      <c r="K91" s="206"/>
      <c r="L91" s="207"/>
    </row>
    <row r="92" spans="2:12" ht="16.5" customHeight="1" x14ac:dyDescent="0.3">
      <c r="B92" s="303"/>
      <c r="C92" s="14" t="s">
        <v>195</v>
      </c>
      <c r="D92" s="10">
        <f t="shared" si="11"/>
        <v>0.32500000000000001</v>
      </c>
      <c r="E92" s="9">
        <v>0.5</v>
      </c>
      <c r="F92" s="12">
        <f t="shared" si="9"/>
        <v>0</v>
      </c>
      <c r="G92" s="12">
        <f t="shared" si="10"/>
        <v>0</v>
      </c>
      <c r="H92" s="205"/>
      <c r="I92" s="206"/>
      <c r="J92" s="206"/>
      <c r="K92" s="206"/>
      <c r="L92" s="207"/>
    </row>
    <row r="93" spans="2:12" ht="16.5" customHeight="1" x14ac:dyDescent="0.3">
      <c r="B93" s="303"/>
      <c r="C93" s="14" t="s">
        <v>20</v>
      </c>
      <c r="D93" s="10">
        <f t="shared" si="11"/>
        <v>1.3</v>
      </c>
      <c r="E93" s="9">
        <v>2</v>
      </c>
      <c r="F93" s="12">
        <f t="shared" si="9"/>
        <v>0</v>
      </c>
      <c r="G93" s="12">
        <f t="shared" si="10"/>
        <v>0</v>
      </c>
      <c r="H93" s="205"/>
      <c r="I93" s="206"/>
      <c r="J93" s="206"/>
      <c r="K93" s="206"/>
      <c r="L93" s="207"/>
    </row>
    <row r="94" spans="2:12" ht="16.5" customHeight="1" x14ac:dyDescent="0.3">
      <c r="B94" s="303"/>
      <c r="C94" s="14" t="s">
        <v>499</v>
      </c>
      <c r="D94" s="10">
        <f t="shared" si="11"/>
        <v>1.3</v>
      </c>
      <c r="E94" s="9">
        <v>2</v>
      </c>
      <c r="F94" s="12">
        <f t="shared" si="9"/>
        <v>0</v>
      </c>
      <c r="G94" s="12">
        <f t="shared" si="10"/>
        <v>0</v>
      </c>
      <c r="H94" s="205"/>
      <c r="I94" s="206"/>
      <c r="J94" s="206"/>
      <c r="K94" s="206"/>
      <c r="L94" s="207"/>
    </row>
    <row r="95" spans="2:12" ht="16.5" customHeight="1" x14ac:dyDescent="0.3">
      <c r="B95" s="303"/>
      <c r="C95" s="14" t="s">
        <v>498</v>
      </c>
      <c r="D95" s="10">
        <f t="shared" si="11"/>
        <v>1.3</v>
      </c>
      <c r="E95" s="9">
        <v>2</v>
      </c>
      <c r="F95" s="12">
        <f t="shared" si="9"/>
        <v>0</v>
      </c>
      <c r="G95" s="12">
        <f t="shared" si="10"/>
        <v>0</v>
      </c>
      <c r="H95" s="205"/>
      <c r="I95" s="206"/>
      <c r="J95" s="206"/>
      <c r="K95" s="206"/>
      <c r="L95" s="207"/>
    </row>
    <row r="96" spans="2:12" ht="16.5" customHeight="1" x14ac:dyDescent="0.3">
      <c r="B96" s="187" t="s">
        <v>136</v>
      </c>
      <c r="C96" s="9" t="s">
        <v>88</v>
      </c>
      <c r="D96" s="19">
        <f t="shared" si="11"/>
        <v>26</v>
      </c>
      <c r="E96" s="11">
        <v>40</v>
      </c>
      <c r="F96" s="12">
        <f t="shared" si="9"/>
        <v>0</v>
      </c>
      <c r="G96" s="12">
        <f t="shared" si="10"/>
        <v>0</v>
      </c>
      <c r="H96" s="202" t="s">
        <v>1425</v>
      </c>
      <c r="I96" s="203"/>
      <c r="J96" s="203"/>
      <c r="K96" s="203"/>
      <c r="L96" s="204"/>
    </row>
    <row r="97" spans="2:12" ht="16.5" customHeight="1" x14ac:dyDescent="0.3">
      <c r="B97" s="187"/>
      <c r="C97" s="9" t="s">
        <v>169</v>
      </c>
      <c r="D97" s="15">
        <f t="shared" si="11"/>
        <v>6.5</v>
      </c>
      <c r="E97" s="11">
        <v>10</v>
      </c>
      <c r="F97" s="12">
        <f t="shared" si="9"/>
        <v>0</v>
      </c>
      <c r="G97" s="12">
        <f t="shared" si="10"/>
        <v>0</v>
      </c>
      <c r="H97" s="205"/>
      <c r="I97" s="206"/>
      <c r="J97" s="206"/>
      <c r="K97" s="206"/>
      <c r="L97" s="207"/>
    </row>
    <row r="98" spans="2:12" ht="16.5" customHeight="1" x14ac:dyDescent="0.3">
      <c r="B98" s="187"/>
      <c r="C98" s="9" t="s">
        <v>189</v>
      </c>
      <c r="D98" s="15">
        <f t="shared" si="11"/>
        <v>3.25</v>
      </c>
      <c r="E98" s="11">
        <v>5</v>
      </c>
      <c r="F98" s="12">
        <f t="shared" si="9"/>
        <v>0</v>
      </c>
      <c r="G98" s="12">
        <f t="shared" si="10"/>
        <v>0</v>
      </c>
      <c r="H98" s="205"/>
      <c r="I98" s="206"/>
      <c r="J98" s="206"/>
      <c r="K98" s="206"/>
      <c r="L98" s="207"/>
    </row>
    <row r="99" spans="2:12" ht="16.5" customHeight="1" x14ac:dyDescent="0.3">
      <c r="B99" s="187"/>
      <c r="C99" s="9" t="s">
        <v>195</v>
      </c>
      <c r="D99" s="15">
        <f t="shared" si="11"/>
        <v>0.65</v>
      </c>
      <c r="E99" s="11">
        <v>1</v>
      </c>
      <c r="F99" s="12">
        <f t="shared" si="9"/>
        <v>0</v>
      </c>
      <c r="G99" s="12">
        <f t="shared" si="10"/>
        <v>0</v>
      </c>
      <c r="H99" s="205"/>
      <c r="I99" s="206"/>
      <c r="J99" s="206"/>
      <c r="K99" s="206"/>
      <c r="L99" s="207"/>
    </row>
    <row r="100" spans="2:12" ht="16.5" customHeight="1" x14ac:dyDescent="0.3">
      <c r="B100" s="187"/>
      <c r="C100" s="9" t="s">
        <v>27</v>
      </c>
      <c r="D100" s="15">
        <f t="shared" si="11"/>
        <v>2.6</v>
      </c>
      <c r="E100" s="11">
        <v>4</v>
      </c>
      <c r="F100" s="12">
        <f t="shared" si="9"/>
        <v>0</v>
      </c>
      <c r="G100" s="12">
        <f t="shared" si="10"/>
        <v>0</v>
      </c>
      <c r="H100" s="205"/>
      <c r="I100" s="206"/>
      <c r="J100" s="206"/>
      <c r="K100" s="206"/>
      <c r="L100" s="207"/>
    </row>
    <row r="101" spans="2:12" ht="16.5" customHeight="1" x14ac:dyDescent="0.3">
      <c r="B101" s="187"/>
      <c r="C101" s="9" t="s">
        <v>28</v>
      </c>
      <c r="D101" s="15">
        <f t="shared" si="11"/>
        <v>1.3</v>
      </c>
      <c r="E101" s="11">
        <v>2</v>
      </c>
      <c r="F101" s="12">
        <f t="shared" si="9"/>
        <v>0</v>
      </c>
      <c r="G101" s="12">
        <f t="shared" si="10"/>
        <v>0</v>
      </c>
      <c r="H101" s="205"/>
      <c r="I101" s="206"/>
      <c r="J101" s="206"/>
      <c r="K101" s="206"/>
      <c r="L101" s="207"/>
    </row>
    <row r="102" spans="2:12" ht="16.5" customHeight="1" x14ac:dyDescent="0.3">
      <c r="B102" s="187"/>
      <c r="C102" s="9" t="s">
        <v>24</v>
      </c>
      <c r="D102" s="15">
        <f t="shared" si="11"/>
        <v>0.19500000000000001</v>
      </c>
      <c r="E102" s="11">
        <v>0.3</v>
      </c>
      <c r="F102" s="12">
        <f t="shared" si="9"/>
        <v>0</v>
      </c>
      <c r="G102" s="12">
        <f t="shared" si="10"/>
        <v>0</v>
      </c>
      <c r="H102" s="205"/>
      <c r="I102" s="206"/>
      <c r="J102" s="206"/>
      <c r="K102" s="206"/>
      <c r="L102" s="207"/>
    </row>
    <row r="103" spans="2:12" ht="16.5" customHeight="1" x14ac:dyDescent="0.3">
      <c r="B103" s="187"/>
      <c r="C103" s="9" t="s">
        <v>78</v>
      </c>
      <c r="D103" s="15">
        <f t="shared" si="11"/>
        <v>6.5000000000000002E-2</v>
      </c>
      <c r="E103" s="11">
        <v>0.1</v>
      </c>
      <c r="F103" s="12">
        <f t="shared" si="9"/>
        <v>0</v>
      </c>
      <c r="G103" s="12">
        <f t="shared" si="10"/>
        <v>0</v>
      </c>
      <c r="H103" s="205"/>
      <c r="I103" s="206"/>
      <c r="J103" s="206"/>
      <c r="K103" s="206"/>
      <c r="L103" s="207"/>
    </row>
    <row r="104" spans="2:12" ht="16.5" customHeight="1" x14ac:dyDescent="0.3">
      <c r="B104" s="187"/>
      <c r="C104" s="9" t="s">
        <v>190</v>
      </c>
      <c r="D104" s="15">
        <f t="shared" si="11"/>
        <v>0.65</v>
      </c>
      <c r="E104" s="11">
        <v>1</v>
      </c>
      <c r="F104" s="12">
        <f t="shared" si="9"/>
        <v>0</v>
      </c>
      <c r="G104" s="12">
        <f t="shared" si="10"/>
        <v>0</v>
      </c>
      <c r="H104" s="205"/>
      <c r="I104" s="206"/>
      <c r="J104" s="206"/>
      <c r="K104" s="206"/>
      <c r="L104" s="207"/>
    </row>
    <row r="105" spans="2:12" ht="16.5" customHeight="1" x14ac:dyDescent="0.3">
      <c r="B105" s="187" t="s">
        <v>1395</v>
      </c>
      <c r="C105" s="9" t="s">
        <v>174</v>
      </c>
      <c r="D105" s="15">
        <f t="shared" si="11"/>
        <v>6.5</v>
      </c>
      <c r="E105" s="9">
        <v>10</v>
      </c>
      <c r="F105" s="12">
        <f t="shared" si="9"/>
        <v>0</v>
      </c>
      <c r="G105" s="12">
        <f t="shared" si="10"/>
        <v>0</v>
      </c>
      <c r="H105" s="202" t="s">
        <v>1426</v>
      </c>
      <c r="I105" s="203"/>
      <c r="J105" s="203"/>
      <c r="K105" s="203"/>
      <c r="L105" s="204"/>
    </row>
    <row r="106" spans="2:12" ht="16.5" customHeight="1" x14ac:dyDescent="0.3">
      <c r="B106" s="187"/>
      <c r="C106" s="9" t="s">
        <v>195</v>
      </c>
      <c r="D106" s="15">
        <f t="shared" si="11"/>
        <v>0.32500000000000001</v>
      </c>
      <c r="E106" s="9">
        <v>0.5</v>
      </c>
      <c r="F106" s="12">
        <f t="shared" si="9"/>
        <v>0</v>
      </c>
      <c r="G106" s="12">
        <f t="shared" si="10"/>
        <v>0</v>
      </c>
      <c r="H106" s="205"/>
      <c r="I106" s="206"/>
      <c r="J106" s="206"/>
      <c r="K106" s="206"/>
      <c r="L106" s="207"/>
    </row>
    <row r="107" spans="2:12" ht="16.5" customHeight="1" x14ac:dyDescent="0.3">
      <c r="B107" s="187"/>
      <c r="C107" s="9" t="s">
        <v>27</v>
      </c>
      <c r="D107" s="15">
        <f t="shared" si="11"/>
        <v>1.3</v>
      </c>
      <c r="E107" s="9">
        <v>2</v>
      </c>
      <c r="F107" s="12">
        <f t="shared" si="9"/>
        <v>0</v>
      </c>
      <c r="G107" s="12">
        <f t="shared" si="10"/>
        <v>0</v>
      </c>
      <c r="H107" s="205"/>
      <c r="I107" s="206"/>
      <c r="J107" s="206"/>
      <c r="K107" s="206"/>
      <c r="L107" s="207"/>
    </row>
    <row r="108" spans="2:12" ht="16.5" customHeight="1" x14ac:dyDescent="0.3">
      <c r="B108" s="187"/>
      <c r="C108" s="9" t="s">
        <v>28</v>
      </c>
      <c r="D108" s="15">
        <f t="shared" si="11"/>
        <v>1.3</v>
      </c>
      <c r="E108" s="9">
        <v>2</v>
      </c>
      <c r="F108" s="12">
        <f t="shared" si="9"/>
        <v>0</v>
      </c>
      <c r="G108" s="12">
        <f t="shared" si="10"/>
        <v>0</v>
      </c>
      <c r="H108" s="205"/>
      <c r="I108" s="206"/>
      <c r="J108" s="206"/>
      <c r="K108" s="206"/>
      <c r="L108" s="207"/>
    </row>
    <row r="109" spans="2:12" ht="16.5" customHeight="1" x14ac:dyDescent="0.3">
      <c r="B109" s="187"/>
      <c r="C109" s="9" t="s">
        <v>53</v>
      </c>
      <c r="D109" s="15">
        <f t="shared" si="11"/>
        <v>6.5000000000000002E-2</v>
      </c>
      <c r="E109" s="9">
        <v>0.1</v>
      </c>
      <c r="F109" s="12">
        <f t="shared" si="9"/>
        <v>0</v>
      </c>
      <c r="G109" s="12">
        <f t="shared" si="10"/>
        <v>0</v>
      </c>
      <c r="H109" s="205"/>
      <c r="I109" s="206"/>
      <c r="J109" s="206"/>
      <c r="K109" s="206"/>
      <c r="L109" s="207"/>
    </row>
    <row r="110" spans="2:12" ht="16.5" customHeight="1" x14ac:dyDescent="0.3">
      <c r="B110" s="187"/>
      <c r="C110" s="9" t="s">
        <v>25</v>
      </c>
      <c r="D110" s="15">
        <f t="shared" si="11"/>
        <v>1.9500000000000002</v>
      </c>
      <c r="E110" s="9">
        <v>3</v>
      </c>
      <c r="F110" s="12">
        <f t="shared" si="9"/>
        <v>0</v>
      </c>
      <c r="G110" s="12">
        <f t="shared" si="10"/>
        <v>0</v>
      </c>
      <c r="H110" s="270"/>
      <c r="I110" s="271"/>
      <c r="J110" s="271"/>
      <c r="K110" s="271"/>
      <c r="L110" s="272"/>
    </row>
    <row r="111" spans="2:12" ht="16.5" customHeight="1" thickBot="1" x14ac:dyDescent="0.35">
      <c r="B111" s="27" t="s">
        <v>110</v>
      </c>
      <c r="C111" s="21" t="s">
        <v>33</v>
      </c>
      <c r="D111" s="28">
        <f t="shared" si="11"/>
        <v>13</v>
      </c>
      <c r="E111" s="23">
        <v>20</v>
      </c>
      <c r="F111" s="24">
        <f t="shared" si="9"/>
        <v>0</v>
      </c>
      <c r="G111" s="24">
        <f t="shared" si="10"/>
        <v>0</v>
      </c>
      <c r="H111" s="228" t="s">
        <v>34</v>
      </c>
      <c r="I111" s="229"/>
      <c r="J111" s="229"/>
      <c r="K111" s="229"/>
      <c r="L111" s="230"/>
    </row>
    <row r="112" spans="2:12" ht="72" customHeight="1" thickTop="1" x14ac:dyDescent="0.3"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</row>
  </sheetData>
  <mergeCells count="66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8"/>
    <mergeCell ref="H12:L18"/>
    <mergeCell ref="B19:B21"/>
    <mergeCell ref="H19:L21"/>
    <mergeCell ref="B30:B31"/>
    <mergeCell ref="C30:C31"/>
    <mergeCell ref="D30:E30"/>
    <mergeCell ref="F30:G30"/>
    <mergeCell ref="H30:L31"/>
    <mergeCell ref="B22:B25"/>
    <mergeCell ref="H22:L25"/>
    <mergeCell ref="H26:L26"/>
    <mergeCell ref="B27:L27"/>
    <mergeCell ref="B29:L29"/>
    <mergeCell ref="B32:B33"/>
    <mergeCell ref="H32:L33"/>
    <mergeCell ref="B34:B39"/>
    <mergeCell ref="H34:L39"/>
    <mergeCell ref="B40:B46"/>
    <mergeCell ref="H40:L46"/>
    <mergeCell ref="H47:L52"/>
    <mergeCell ref="H53:L53"/>
    <mergeCell ref="B54:L54"/>
    <mergeCell ref="B56:L56"/>
    <mergeCell ref="H67:L75"/>
    <mergeCell ref="H59:L59"/>
    <mergeCell ref="B60:B66"/>
    <mergeCell ref="H60:L66"/>
    <mergeCell ref="B67:B75"/>
    <mergeCell ref="B57:B58"/>
    <mergeCell ref="C57:C58"/>
    <mergeCell ref="D57:E57"/>
    <mergeCell ref="F57:G57"/>
    <mergeCell ref="H57:L58"/>
    <mergeCell ref="B47:B52"/>
    <mergeCell ref="B76:B81"/>
    <mergeCell ref="H76:L81"/>
    <mergeCell ref="B105:B110"/>
    <mergeCell ref="H105:L110"/>
    <mergeCell ref="H111:L111"/>
    <mergeCell ref="H82:L82"/>
    <mergeCell ref="B83:L83"/>
    <mergeCell ref="B85:L85"/>
    <mergeCell ref="B86:B87"/>
    <mergeCell ref="C86:C87"/>
    <mergeCell ref="D86:E86"/>
    <mergeCell ref="F86:G86"/>
    <mergeCell ref="H86:L87"/>
    <mergeCell ref="B112:L112"/>
    <mergeCell ref="B88:B89"/>
    <mergeCell ref="H88:L89"/>
    <mergeCell ref="B90:B95"/>
    <mergeCell ref="H90:L95"/>
    <mergeCell ref="B96:B104"/>
    <mergeCell ref="H96:L104"/>
  </mergeCells>
  <phoneticPr fontId="2" type="noConversion"/>
  <printOptions horizontalCentered="1"/>
  <pageMargins left="0.25" right="0.25" top="0.75" bottom="0.75" header="0.3" footer="0.3"/>
  <pageSetup paperSize="9" scale="73" fitToHeight="0" orientation="portrait" r:id="rId1"/>
  <rowBreaks count="3" manualBreakCount="3">
    <brk id="27" max="12" man="1"/>
    <brk id="54" max="12" man="1"/>
    <brk id="83" max="12" man="1"/>
  </rowBreaks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M130"/>
  <sheetViews>
    <sheetView topLeftCell="A90"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17" t="s">
        <v>1427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x14ac:dyDescent="0.3">
      <c r="B10" s="187" t="s">
        <v>30</v>
      </c>
      <c r="C10" s="9" t="s">
        <v>13</v>
      </c>
      <c r="D10" s="15">
        <f>E10*0.65</f>
        <v>32.5</v>
      </c>
      <c r="E10" s="11">
        <v>50</v>
      </c>
      <c r="F10" s="12">
        <f>D10*D$2</f>
        <v>0</v>
      </c>
      <c r="G10" s="12">
        <f>E10*D$3</f>
        <v>0</v>
      </c>
      <c r="H10" s="193" t="s">
        <v>108</v>
      </c>
      <c r="I10" s="194"/>
      <c r="J10" s="194"/>
      <c r="K10" s="194"/>
      <c r="L10" s="195"/>
    </row>
    <row r="11" spans="2:12" x14ac:dyDescent="0.3">
      <c r="B11" s="187"/>
      <c r="C11" s="9" t="s">
        <v>107</v>
      </c>
      <c r="D11" s="15">
        <f t="shared" ref="D11:D34" si="0">E11*0.65</f>
        <v>1.625</v>
      </c>
      <c r="E11" s="11">
        <v>2.5</v>
      </c>
      <c r="F11" s="12">
        <f t="shared" ref="F11:F34" si="1">D11*D$2</f>
        <v>0</v>
      </c>
      <c r="G11" s="12">
        <f t="shared" ref="G11:G34" si="2">E11*D$3</f>
        <v>0</v>
      </c>
      <c r="H11" s="196"/>
      <c r="I11" s="197"/>
      <c r="J11" s="197"/>
      <c r="K11" s="197"/>
      <c r="L11" s="198"/>
    </row>
    <row r="12" spans="2:12" ht="16.5" customHeight="1" x14ac:dyDescent="0.3">
      <c r="B12" s="225" t="s">
        <v>1428</v>
      </c>
      <c r="C12" s="14" t="s">
        <v>86</v>
      </c>
      <c r="D12" s="19">
        <f t="shared" si="0"/>
        <v>13</v>
      </c>
      <c r="E12" s="11">
        <v>20</v>
      </c>
      <c r="F12" s="12">
        <f t="shared" si="1"/>
        <v>0</v>
      </c>
      <c r="G12" s="12">
        <f t="shared" si="2"/>
        <v>0</v>
      </c>
      <c r="H12" s="205" t="s">
        <v>305</v>
      </c>
      <c r="I12" s="206"/>
      <c r="J12" s="206"/>
      <c r="K12" s="206"/>
      <c r="L12" s="207"/>
    </row>
    <row r="13" spans="2:12" ht="16.5" customHeight="1" x14ac:dyDescent="0.3">
      <c r="B13" s="226"/>
      <c r="C13" s="14" t="s">
        <v>298</v>
      </c>
      <c r="D13" s="15">
        <f t="shared" si="0"/>
        <v>3.25</v>
      </c>
      <c r="E13" s="11">
        <v>5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226"/>
      <c r="C14" s="14" t="s">
        <v>27</v>
      </c>
      <c r="D14" s="15">
        <f t="shared" si="0"/>
        <v>1.3</v>
      </c>
      <c r="E14" s="11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6.5" customHeight="1" x14ac:dyDescent="0.3">
      <c r="B15" s="226"/>
      <c r="C15" s="14" t="s">
        <v>195</v>
      </c>
      <c r="D15" s="15">
        <f t="shared" si="0"/>
        <v>0.32500000000000001</v>
      </c>
      <c r="E15" s="11">
        <v>0.5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6.5" customHeight="1" x14ac:dyDescent="0.3">
      <c r="B16" s="226"/>
      <c r="C16" s="14" t="s">
        <v>17</v>
      </c>
      <c r="D16" s="15">
        <f t="shared" si="0"/>
        <v>1.3</v>
      </c>
      <c r="E16" s="11">
        <v>2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7.25" customHeight="1" x14ac:dyDescent="0.3">
      <c r="B17" s="227"/>
      <c r="C17" s="14" t="s">
        <v>499</v>
      </c>
      <c r="D17" s="15">
        <f t="shared" si="0"/>
        <v>1.3</v>
      </c>
      <c r="E17" s="11">
        <v>2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7.25" customHeight="1" x14ac:dyDescent="0.3">
      <c r="B18" s="187" t="s">
        <v>687</v>
      </c>
      <c r="C18" s="9" t="s">
        <v>182</v>
      </c>
      <c r="D18" s="19">
        <f t="shared" si="0"/>
        <v>26</v>
      </c>
      <c r="E18" s="11">
        <v>40</v>
      </c>
      <c r="F18" s="12">
        <f t="shared" si="1"/>
        <v>0</v>
      </c>
      <c r="G18" s="12">
        <f t="shared" si="2"/>
        <v>0</v>
      </c>
      <c r="H18" s="202" t="s">
        <v>688</v>
      </c>
      <c r="I18" s="203"/>
      <c r="J18" s="203"/>
      <c r="K18" s="203"/>
      <c r="L18" s="204"/>
    </row>
    <row r="19" spans="2:12" ht="17.25" customHeight="1" x14ac:dyDescent="0.3">
      <c r="B19" s="187"/>
      <c r="C19" s="9" t="s">
        <v>23</v>
      </c>
      <c r="D19" s="15">
        <f t="shared" si="0"/>
        <v>3.25</v>
      </c>
      <c r="E19" s="11">
        <v>5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6.5" customHeight="1" x14ac:dyDescent="0.3">
      <c r="B20" s="187"/>
      <c r="C20" s="9" t="s">
        <v>22</v>
      </c>
      <c r="D20" s="15">
        <f t="shared" si="0"/>
        <v>6.5</v>
      </c>
      <c r="E20" s="11">
        <v>10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6.5" customHeight="1" x14ac:dyDescent="0.3">
      <c r="B21" s="187"/>
      <c r="C21" s="9" t="s">
        <v>24</v>
      </c>
      <c r="D21" s="15">
        <f t="shared" si="0"/>
        <v>0.32500000000000001</v>
      </c>
      <c r="E21" s="11">
        <v>0.5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6.5" customHeight="1" x14ac:dyDescent="0.3">
      <c r="B22" s="187"/>
      <c r="C22" s="9" t="s">
        <v>78</v>
      </c>
      <c r="D22" s="15">
        <f t="shared" si="0"/>
        <v>0.13</v>
      </c>
      <c r="E22" s="11">
        <v>0.2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187"/>
      <c r="C23" s="9" t="s">
        <v>25</v>
      </c>
      <c r="D23" s="15">
        <f t="shared" si="0"/>
        <v>1.3</v>
      </c>
      <c r="E23" s="11">
        <v>2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187"/>
      <c r="C24" s="9" t="s">
        <v>27</v>
      </c>
      <c r="D24" s="19">
        <f t="shared" si="0"/>
        <v>1.9500000000000002</v>
      </c>
      <c r="E24" s="11">
        <v>3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187"/>
      <c r="C25" s="9" t="s">
        <v>52</v>
      </c>
      <c r="D25" s="15">
        <f t="shared" si="0"/>
        <v>1.3</v>
      </c>
      <c r="E25" s="11">
        <v>2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187"/>
      <c r="C26" s="9" t="s">
        <v>19</v>
      </c>
      <c r="D26" s="15">
        <f t="shared" si="0"/>
        <v>0.65</v>
      </c>
      <c r="E26" s="11">
        <v>1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x14ac:dyDescent="0.3">
      <c r="B27" s="187"/>
      <c r="C27" s="9" t="s">
        <v>20</v>
      </c>
      <c r="D27" s="15">
        <f t="shared" si="0"/>
        <v>1.3</v>
      </c>
      <c r="E27" s="11">
        <v>2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6.5" customHeight="1" x14ac:dyDescent="0.3">
      <c r="B28" s="267" t="s">
        <v>483</v>
      </c>
      <c r="C28" s="9" t="s">
        <v>70</v>
      </c>
      <c r="D28" s="12">
        <f t="shared" si="0"/>
        <v>19.5</v>
      </c>
      <c r="E28" s="11">
        <v>30</v>
      </c>
      <c r="F28" s="12">
        <f t="shared" si="1"/>
        <v>0</v>
      </c>
      <c r="G28" s="12">
        <f t="shared" si="2"/>
        <v>0</v>
      </c>
      <c r="H28" s="202" t="s">
        <v>484</v>
      </c>
      <c r="I28" s="203"/>
      <c r="J28" s="203"/>
      <c r="K28" s="203"/>
      <c r="L28" s="204"/>
    </row>
    <row r="29" spans="2:12" ht="16.5" customHeight="1" x14ac:dyDescent="0.3">
      <c r="B29" s="268"/>
      <c r="C29" s="9" t="s">
        <v>298</v>
      </c>
      <c r="D29" s="31">
        <f t="shared" si="0"/>
        <v>0.65</v>
      </c>
      <c r="E29" s="11">
        <v>1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16.5" customHeight="1" x14ac:dyDescent="0.3">
      <c r="B30" s="268"/>
      <c r="C30" s="9" t="s">
        <v>195</v>
      </c>
      <c r="D30" s="31">
        <f t="shared" si="0"/>
        <v>0.65</v>
      </c>
      <c r="E30" s="11">
        <v>1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ht="16.5" customHeight="1" x14ac:dyDescent="0.3">
      <c r="B31" s="268"/>
      <c r="C31" s="9" t="s">
        <v>162</v>
      </c>
      <c r="D31" s="31">
        <f t="shared" si="0"/>
        <v>0.32500000000000001</v>
      </c>
      <c r="E31" s="11">
        <v>0.5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ht="16.5" customHeight="1" x14ac:dyDescent="0.3">
      <c r="B32" s="268"/>
      <c r="C32" s="9" t="s">
        <v>188</v>
      </c>
      <c r="D32" s="31">
        <f t="shared" si="0"/>
        <v>0.65</v>
      </c>
      <c r="E32" s="11">
        <v>1</v>
      </c>
      <c r="F32" s="12">
        <f t="shared" si="1"/>
        <v>0</v>
      </c>
      <c r="G32" s="12">
        <f t="shared" si="2"/>
        <v>0</v>
      </c>
      <c r="H32" s="205"/>
      <c r="I32" s="206"/>
      <c r="J32" s="206"/>
      <c r="K32" s="206"/>
      <c r="L32" s="207"/>
    </row>
    <row r="33" spans="2:12" ht="16.5" customHeight="1" x14ac:dyDescent="0.3">
      <c r="B33" s="269"/>
      <c r="C33" s="9" t="s">
        <v>485</v>
      </c>
      <c r="D33" s="12">
        <f t="shared" si="0"/>
        <v>1.3</v>
      </c>
      <c r="E33" s="11">
        <v>2</v>
      </c>
      <c r="F33" s="12">
        <f t="shared" si="1"/>
        <v>0</v>
      </c>
      <c r="G33" s="12">
        <f t="shared" si="2"/>
        <v>0</v>
      </c>
      <c r="H33" s="205"/>
      <c r="I33" s="206"/>
      <c r="J33" s="206"/>
      <c r="K33" s="206"/>
      <c r="L33" s="207"/>
    </row>
    <row r="34" spans="2:12" ht="16.5" customHeight="1" thickBot="1" x14ac:dyDescent="0.35">
      <c r="B34" s="30" t="s">
        <v>114</v>
      </c>
      <c r="C34" s="21" t="s">
        <v>35</v>
      </c>
      <c r="D34" s="28">
        <f t="shared" si="0"/>
        <v>13</v>
      </c>
      <c r="E34" s="23">
        <v>20</v>
      </c>
      <c r="F34" s="24">
        <f t="shared" si="1"/>
        <v>0</v>
      </c>
      <c r="G34" s="24">
        <f t="shared" si="2"/>
        <v>0</v>
      </c>
      <c r="H34" s="188" t="s">
        <v>36</v>
      </c>
      <c r="I34" s="188"/>
      <c r="J34" s="188"/>
      <c r="K34" s="188"/>
      <c r="L34" s="189"/>
    </row>
    <row r="35" spans="2:12" ht="72" customHeight="1" thickTop="1" x14ac:dyDescent="0.3"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</row>
    <row r="36" spans="2:12" ht="16.5" customHeight="1" thickBot="1" x14ac:dyDescent="0.35"/>
    <row r="37" spans="2:12" ht="20.25" thickTop="1" x14ac:dyDescent="0.3">
      <c r="B37" s="217" t="s">
        <v>1429</v>
      </c>
      <c r="C37" s="218"/>
      <c r="D37" s="218"/>
      <c r="E37" s="218"/>
      <c r="F37" s="218"/>
      <c r="G37" s="218"/>
      <c r="H37" s="218"/>
      <c r="I37" s="218"/>
      <c r="J37" s="218"/>
      <c r="K37" s="218"/>
      <c r="L37" s="219"/>
    </row>
    <row r="38" spans="2:12" x14ac:dyDescent="0.3">
      <c r="B38" s="220" t="s">
        <v>3</v>
      </c>
      <c r="C38" s="221" t="s">
        <v>4</v>
      </c>
      <c r="D38" s="221" t="s">
        <v>5</v>
      </c>
      <c r="E38" s="221"/>
      <c r="F38" s="221" t="s">
        <v>6</v>
      </c>
      <c r="G38" s="221"/>
      <c r="H38" s="221" t="s">
        <v>7</v>
      </c>
      <c r="I38" s="221"/>
      <c r="J38" s="221"/>
      <c r="K38" s="221"/>
      <c r="L38" s="222"/>
    </row>
    <row r="39" spans="2:12" x14ac:dyDescent="0.3">
      <c r="B39" s="220"/>
      <c r="C39" s="221"/>
      <c r="D39" s="6" t="s">
        <v>1</v>
      </c>
      <c r="E39" s="6" t="s">
        <v>2</v>
      </c>
      <c r="F39" s="38" t="s">
        <v>1</v>
      </c>
      <c r="G39" s="39" t="s">
        <v>2</v>
      </c>
      <c r="H39" s="221"/>
      <c r="I39" s="221"/>
      <c r="J39" s="221"/>
      <c r="K39" s="221"/>
      <c r="L39" s="222"/>
    </row>
    <row r="40" spans="2:12" ht="16.5" customHeight="1" x14ac:dyDescent="0.3">
      <c r="B40" s="16" t="s">
        <v>45</v>
      </c>
      <c r="C40" s="9" t="s">
        <v>13</v>
      </c>
      <c r="D40" s="31">
        <f>E40*0.65</f>
        <v>35.75</v>
      </c>
      <c r="E40" s="9">
        <v>55</v>
      </c>
      <c r="F40" s="12">
        <f t="shared" ref="F40:F53" si="3">D40*D$2</f>
        <v>0</v>
      </c>
      <c r="G40" s="12">
        <f t="shared" ref="G40:G53" si="4">E40*D$3</f>
        <v>0</v>
      </c>
      <c r="H40" s="223" t="s">
        <v>46</v>
      </c>
      <c r="I40" s="223"/>
      <c r="J40" s="223"/>
      <c r="K40" s="223"/>
      <c r="L40" s="224"/>
    </row>
    <row r="41" spans="2:12" ht="16.5" customHeight="1" x14ac:dyDescent="0.3">
      <c r="B41" s="303" t="s">
        <v>1430</v>
      </c>
      <c r="C41" s="14" t="s">
        <v>640</v>
      </c>
      <c r="D41" s="31">
        <f t="shared" ref="D41:D53" si="5">E41*0.65</f>
        <v>4.55</v>
      </c>
      <c r="E41" s="9">
        <v>7</v>
      </c>
      <c r="F41" s="12">
        <f t="shared" si="3"/>
        <v>0</v>
      </c>
      <c r="G41" s="12">
        <f t="shared" si="4"/>
        <v>0</v>
      </c>
      <c r="H41" s="262" t="s">
        <v>1431</v>
      </c>
      <c r="I41" s="262"/>
      <c r="J41" s="262"/>
      <c r="K41" s="262"/>
      <c r="L41" s="263"/>
    </row>
    <row r="42" spans="2:12" ht="16.5" customHeight="1" x14ac:dyDescent="0.3">
      <c r="B42" s="303"/>
      <c r="C42" s="14" t="s">
        <v>499</v>
      </c>
      <c r="D42" s="12">
        <f t="shared" si="5"/>
        <v>6.5</v>
      </c>
      <c r="E42" s="9">
        <v>10</v>
      </c>
      <c r="F42" s="12">
        <f t="shared" si="3"/>
        <v>0</v>
      </c>
      <c r="G42" s="12">
        <f t="shared" si="4"/>
        <v>0</v>
      </c>
      <c r="H42" s="262"/>
      <c r="I42" s="262"/>
      <c r="J42" s="262"/>
      <c r="K42" s="262"/>
      <c r="L42" s="263"/>
    </row>
    <row r="43" spans="2:12" ht="16.5" customHeight="1" x14ac:dyDescent="0.3">
      <c r="B43" s="303"/>
      <c r="C43" s="14" t="s">
        <v>498</v>
      </c>
      <c r="D43" s="31">
        <f t="shared" si="5"/>
        <v>0.65</v>
      </c>
      <c r="E43" s="9">
        <v>1</v>
      </c>
      <c r="F43" s="12">
        <f t="shared" si="3"/>
        <v>0</v>
      </c>
      <c r="G43" s="12">
        <f t="shared" si="4"/>
        <v>0</v>
      </c>
      <c r="H43" s="262"/>
      <c r="I43" s="262"/>
      <c r="J43" s="262"/>
      <c r="K43" s="262"/>
      <c r="L43" s="263"/>
    </row>
    <row r="44" spans="2:12" ht="16.5" customHeight="1" x14ac:dyDescent="0.3">
      <c r="B44" s="303"/>
      <c r="C44" s="14" t="s">
        <v>1432</v>
      </c>
      <c r="D44" s="31">
        <f t="shared" si="5"/>
        <v>0.32500000000000001</v>
      </c>
      <c r="E44" s="9">
        <v>0.5</v>
      </c>
      <c r="F44" s="12">
        <f t="shared" si="3"/>
        <v>0</v>
      </c>
      <c r="G44" s="12">
        <f t="shared" si="4"/>
        <v>0</v>
      </c>
      <c r="H44" s="262"/>
      <c r="I44" s="262"/>
      <c r="J44" s="262"/>
      <c r="K44" s="262"/>
      <c r="L44" s="263"/>
    </row>
    <row r="45" spans="2:12" ht="16.5" customHeight="1" x14ac:dyDescent="0.3">
      <c r="B45" s="303"/>
      <c r="C45" s="14" t="s">
        <v>298</v>
      </c>
      <c r="D45" s="31">
        <f t="shared" si="5"/>
        <v>0.65</v>
      </c>
      <c r="E45" s="9">
        <v>1</v>
      </c>
      <c r="F45" s="12">
        <f t="shared" si="3"/>
        <v>0</v>
      </c>
      <c r="G45" s="12">
        <f t="shared" si="4"/>
        <v>0</v>
      </c>
      <c r="H45" s="262"/>
      <c r="I45" s="262"/>
      <c r="J45" s="262"/>
      <c r="K45" s="262"/>
      <c r="L45" s="263"/>
    </row>
    <row r="46" spans="2:12" ht="16.5" customHeight="1" x14ac:dyDescent="0.3">
      <c r="B46" s="303"/>
      <c r="C46" s="14" t="s">
        <v>205</v>
      </c>
      <c r="D46" s="31">
        <f t="shared" si="5"/>
        <v>0.65</v>
      </c>
      <c r="E46" s="9">
        <v>1</v>
      </c>
      <c r="F46" s="12">
        <f t="shared" si="3"/>
        <v>0</v>
      </c>
      <c r="G46" s="12">
        <f t="shared" si="4"/>
        <v>0</v>
      </c>
      <c r="H46" s="262"/>
      <c r="I46" s="262"/>
      <c r="J46" s="262"/>
      <c r="K46" s="262"/>
      <c r="L46" s="263"/>
    </row>
    <row r="47" spans="2:12" ht="16.5" customHeight="1" x14ac:dyDescent="0.3">
      <c r="B47" s="13" t="s">
        <v>521</v>
      </c>
      <c r="C47" s="9" t="s">
        <v>297</v>
      </c>
      <c r="D47" s="10">
        <f t="shared" si="5"/>
        <v>32.5</v>
      </c>
      <c r="E47" s="11">
        <v>50</v>
      </c>
      <c r="F47" s="32">
        <f t="shared" si="3"/>
        <v>0</v>
      </c>
      <c r="G47" s="12">
        <f t="shared" si="4"/>
        <v>0</v>
      </c>
      <c r="H47" s="202" t="s">
        <v>522</v>
      </c>
      <c r="I47" s="203"/>
      <c r="J47" s="203"/>
      <c r="K47" s="203"/>
      <c r="L47" s="204"/>
    </row>
    <row r="48" spans="2:12" ht="16.5" customHeight="1" x14ac:dyDescent="0.3">
      <c r="B48" s="297" t="s">
        <v>1175</v>
      </c>
      <c r="C48" s="9" t="s">
        <v>239</v>
      </c>
      <c r="D48" s="15">
        <f t="shared" si="5"/>
        <v>3.25</v>
      </c>
      <c r="E48" s="9">
        <v>5</v>
      </c>
      <c r="F48" s="12">
        <f t="shared" si="3"/>
        <v>0</v>
      </c>
      <c r="G48" s="12">
        <f t="shared" si="4"/>
        <v>0</v>
      </c>
      <c r="H48" s="202" t="s">
        <v>826</v>
      </c>
      <c r="I48" s="203"/>
      <c r="J48" s="203"/>
      <c r="K48" s="203"/>
      <c r="L48" s="204"/>
    </row>
    <row r="49" spans="2:12" ht="16.5" customHeight="1" x14ac:dyDescent="0.3">
      <c r="B49" s="298"/>
      <c r="C49" s="9" t="s">
        <v>24</v>
      </c>
      <c r="D49" s="15">
        <f t="shared" si="5"/>
        <v>0.13</v>
      </c>
      <c r="E49" s="9">
        <v>0.2</v>
      </c>
      <c r="F49" s="12">
        <f t="shared" si="3"/>
        <v>0</v>
      </c>
      <c r="G49" s="12">
        <f t="shared" si="4"/>
        <v>0</v>
      </c>
      <c r="H49" s="205"/>
      <c r="I49" s="206"/>
      <c r="J49" s="206"/>
      <c r="K49" s="206"/>
      <c r="L49" s="207"/>
    </row>
    <row r="50" spans="2:12" ht="16.5" customHeight="1" x14ac:dyDescent="0.3">
      <c r="B50" s="298"/>
      <c r="C50" s="9" t="s">
        <v>52</v>
      </c>
      <c r="D50" s="15">
        <f t="shared" si="5"/>
        <v>0.13</v>
      </c>
      <c r="E50" s="9">
        <v>0.2</v>
      </c>
      <c r="F50" s="12">
        <f t="shared" si="3"/>
        <v>0</v>
      </c>
      <c r="G50" s="12">
        <f t="shared" si="4"/>
        <v>0</v>
      </c>
      <c r="H50" s="205"/>
      <c r="I50" s="206"/>
      <c r="J50" s="206"/>
      <c r="K50" s="206"/>
      <c r="L50" s="207"/>
    </row>
    <row r="51" spans="2:12" ht="16.5" customHeight="1" x14ac:dyDescent="0.3">
      <c r="B51" s="298"/>
      <c r="C51" s="9" t="s">
        <v>39</v>
      </c>
      <c r="D51" s="15">
        <f t="shared" si="5"/>
        <v>0.65</v>
      </c>
      <c r="E51" s="9">
        <v>1</v>
      </c>
      <c r="F51" s="12">
        <f t="shared" si="3"/>
        <v>0</v>
      </c>
      <c r="G51" s="12">
        <f t="shared" si="4"/>
        <v>0</v>
      </c>
      <c r="H51" s="205"/>
      <c r="I51" s="206"/>
      <c r="J51" s="206"/>
      <c r="K51" s="206"/>
      <c r="L51" s="207"/>
    </row>
    <row r="52" spans="2:12" ht="16.5" customHeight="1" x14ac:dyDescent="0.3">
      <c r="B52" s="298"/>
      <c r="C52" s="9" t="s">
        <v>53</v>
      </c>
      <c r="D52" s="15">
        <f t="shared" si="5"/>
        <v>0.13</v>
      </c>
      <c r="E52" s="9">
        <v>0.2</v>
      </c>
      <c r="F52" s="12">
        <f t="shared" si="3"/>
        <v>0</v>
      </c>
      <c r="G52" s="12">
        <f t="shared" si="4"/>
        <v>0</v>
      </c>
      <c r="H52" s="270"/>
      <c r="I52" s="271"/>
      <c r="J52" s="271"/>
      <c r="K52" s="271"/>
      <c r="L52" s="272"/>
    </row>
    <row r="53" spans="2:12" ht="16.5" customHeight="1" thickBot="1" x14ac:dyDescent="0.35">
      <c r="B53" s="30" t="s">
        <v>114</v>
      </c>
      <c r="C53" s="21" t="s">
        <v>35</v>
      </c>
      <c r="D53" s="24">
        <f t="shared" si="5"/>
        <v>13</v>
      </c>
      <c r="E53" s="23">
        <v>20</v>
      </c>
      <c r="F53" s="24">
        <f t="shared" si="3"/>
        <v>0</v>
      </c>
      <c r="G53" s="24">
        <f t="shared" si="4"/>
        <v>0</v>
      </c>
      <c r="H53" s="188" t="s">
        <v>36</v>
      </c>
      <c r="I53" s="188"/>
      <c r="J53" s="188"/>
      <c r="K53" s="188"/>
      <c r="L53" s="189"/>
    </row>
    <row r="54" spans="2:12" ht="72" customHeight="1" thickTop="1" x14ac:dyDescent="0.3">
      <c r="B54" s="190"/>
      <c r="C54" s="190"/>
      <c r="D54" s="190"/>
      <c r="E54" s="190"/>
      <c r="F54" s="190"/>
      <c r="G54" s="190"/>
      <c r="H54" s="190"/>
      <c r="I54" s="190"/>
      <c r="J54" s="190"/>
      <c r="K54" s="190"/>
      <c r="L54" s="190"/>
    </row>
    <row r="55" spans="2:12" ht="17.25" thickBot="1" x14ac:dyDescent="0.35"/>
    <row r="56" spans="2:12" ht="20.25" thickTop="1" x14ac:dyDescent="0.3">
      <c r="B56" s="217" t="s">
        <v>1433</v>
      </c>
      <c r="C56" s="218"/>
      <c r="D56" s="218"/>
      <c r="E56" s="218"/>
      <c r="F56" s="218"/>
      <c r="G56" s="218"/>
      <c r="H56" s="218"/>
      <c r="I56" s="218"/>
      <c r="J56" s="218"/>
      <c r="K56" s="218"/>
      <c r="L56" s="219"/>
    </row>
    <row r="57" spans="2:12" x14ac:dyDescent="0.3">
      <c r="B57" s="220" t="s">
        <v>3</v>
      </c>
      <c r="C57" s="221" t="s">
        <v>4</v>
      </c>
      <c r="D57" s="221" t="s">
        <v>5</v>
      </c>
      <c r="E57" s="221"/>
      <c r="F57" s="221" t="s">
        <v>6</v>
      </c>
      <c r="G57" s="221"/>
      <c r="H57" s="221" t="s">
        <v>7</v>
      </c>
      <c r="I57" s="221"/>
      <c r="J57" s="221"/>
      <c r="K57" s="221"/>
      <c r="L57" s="222"/>
    </row>
    <row r="58" spans="2:12" x14ac:dyDescent="0.3">
      <c r="B58" s="220"/>
      <c r="C58" s="221"/>
      <c r="D58" s="6" t="s">
        <v>1</v>
      </c>
      <c r="E58" s="6" t="s">
        <v>2</v>
      </c>
      <c r="F58" s="38" t="s">
        <v>1</v>
      </c>
      <c r="G58" s="39" t="s">
        <v>2</v>
      </c>
      <c r="H58" s="221"/>
      <c r="I58" s="221"/>
      <c r="J58" s="221"/>
      <c r="K58" s="221"/>
      <c r="L58" s="222"/>
    </row>
    <row r="59" spans="2:12" ht="16.5" customHeight="1" x14ac:dyDescent="0.3">
      <c r="B59" s="187" t="s">
        <v>12</v>
      </c>
      <c r="C59" s="9" t="s">
        <v>259</v>
      </c>
      <c r="D59" s="10">
        <f t="shared" ref="D59:D78" si="6">E59*0.65</f>
        <v>32.5</v>
      </c>
      <c r="E59" s="9">
        <v>50</v>
      </c>
      <c r="F59" s="12">
        <f t="shared" ref="F59:F78" si="7">D59*D$2</f>
        <v>0</v>
      </c>
      <c r="G59" s="12">
        <f t="shared" ref="G59:G78" si="8">E59*D$3</f>
        <v>0</v>
      </c>
      <c r="H59" s="223" t="s">
        <v>47</v>
      </c>
      <c r="I59" s="223"/>
      <c r="J59" s="223"/>
      <c r="K59" s="223"/>
      <c r="L59" s="224"/>
    </row>
    <row r="60" spans="2:12" ht="16.5" customHeight="1" x14ac:dyDescent="0.3">
      <c r="B60" s="187"/>
      <c r="C60" s="9" t="s">
        <v>104</v>
      </c>
      <c r="D60" s="10">
        <f t="shared" si="6"/>
        <v>1.625</v>
      </c>
      <c r="E60" s="9">
        <v>2.5</v>
      </c>
      <c r="F60" s="12">
        <f t="shared" si="7"/>
        <v>0</v>
      </c>
      <c r="G60" s="12">
        <f t="shared" si="8"/>
        <v>0</v>
      </c>
      <c r="H60" s="223"/>
      <c r="I60" s="223"/>
      <c r="J60" s="223"/>
      <c r="K60" s="223"/>
      <c r="L60" s="224"/>
    </row>
    <row r="61" spans="2:12" ht="16.5" customHeight="1" x14ac:dyDescent="0.3">
      <c r="B61" s="225" t="s">
        <v>83</v>
      </c>
      <c r="C61" s="29" t="s">
        <v>91</v>
      </c>
      <c r="D61" s="15">
        <f t="shared" si="6"/>
        <v>19.5</v>
      </c>
      <c r="E61" s="29">
        <v>30</v>
      </c>
      <c r="F61" s="12">
        <f t="shared" si="7"/>
        <v>0</v>
      </c>
      <c r="G61" s="12">
        <f t="shared" si="8"/>
        <v>0</v>
      </c>
      <c r="H61" s="251" t="s">
        <v>164</v>
      </c>
      <c r="I61" s="252"/>
      <c r="J61" s="252"/>
      <c r="K61" s="252"/>
      <c r="L61" s="253"/>
    </row>
    <row r="62" spans="2:12" ht="16.5" customHeight="1" x14ac:dyDescent="0.3">
      <c r="B62" s="226"/>
      <c r="C62" s="29" t="s">
        <v>22</v>
      </c>
      <c r="D62" s="15">
        <f t="shared" si="6"/>
        <v>6.5</v>
      </c>
      <c r="E62" s="29">
        <v>10</v>
      </c>
      <c r="F62" s="12">
        <f t="shared" si="7"/>
        <v>0</v>
      </c>
      <c r="G62" s="12">
        <f t="shared" si="8"/>
        <v>0</v>
      </c>
      <c r="H62" s="254"/>
      <c r="I62" s="255"/>
      <c r="J62" s="255"/>
      <c r="K62" s="255"/>
      <c r="L62" s="256"/>
    </row>
    <row r="63" spans="2:12" ht="16.5" customHeight="1" x14ac:dyDescent="0.3">
      <c r="B63" s="226"/>
      <c r="C63" s="29" t="s">
        <v>20</v>
      </c>
      <c r="D63" s="15">
        <f t="shared" si="6"/>
        <v>3.25</v>
      </c>
      <c r="E63" s="29">
        <v>5</v>
      </c>
      <c r="F63" s="12">
        <f t="shared" si="7"/>
        <v>0</v>
      </c>
      <c r="G63" s="12">
        <f t="shared" si="8"/>
        <v>0</v>
      </c>
      <c r="H63" s="254"/>
      <c r="I63" s="255"/>
      <c r="J63" s="255"/>
      <c r="K63" s="255"/>
      <c r="L63" s="256"/>
    </row>
    <row r="64" spans="2:12" ht="16.5" customHeight="1" x14ac:dyDescent="0.3">
      <c r="B64" s="226"/>
      <c r="C64" s="29" t="s">
        <v>16</v>
      </c>
      <c r="D64" s="15">
        <f t="shared" si="6"/>
        <v>1.3</v>
      </c>
      <c r="E64" s="29">
        <v>2</v>
      </c>
      <c r="F64" s="12">
        <f t="shared" si="7"/>
        <v>0</v>
      </c>
      <c r="G64" s="12">
        <f t="shared" si="8"/>
        <v>0</v>
      </c>
      <c r="H64" s="254"/>
      <c r="I64" s="255"/>
      <c r="J64" s="255"/>
      <c r="K64" s="255"/>
      <c r="L64" s="256"/>
    </row>
    <row r="65" spans="2:12" ht="17.25" customHeight="1" x14ac:dyDescent="0.3">
      <c r="B65" s="226"/>
      <c r="C65" s="29" t="s">
        <v>17</v>
      </c>
      <c r="D65" s="15">
        <f t="shared" si="6"/>
        <v>1.3</v>
      </c>
      <c r="E65" s="29">
        <v>2</v>
      </c>
      <c r="F65" s="12">
        <f t="shared" si="7"/>
        <v>0</v>
      </c>
      <c r="G65" s="12">
        <f t="shared" si="8"/>
        <v>0</v>
      </c>
      <c r="H65" s="254"/>
      <c r="I65" s="255"/>
      <c r="J65" s="255"/>
      <c r="K65" s="255"/>
      <c r="L65" s="256"/>
    </row>
    <row r="66" spans="2:12" ht="17.25" customHeight="1" x14ac:dyDescent="0.3">
      <c r="B66" s="227"/>
      <c r="C66" s="29" t="s">
        <v>162</v>
      </c>
      <c r="D66" s="15">
        <f t="shared" si="6"/>
        <v>0.32500000000000001</v>
      </c>
      <c r="E66" s="48">
        <v>0.5</v>
      </c>
      <c r="F66" s="12">
        <f t="shared" si="7"/>
        <v>0</v>
      </c>
      <c r="G66" s="12">
        <f t="shared" si="8"/>
        <v>0</v>
      </c>
      <c r="H66" s="257"/>
      <c r="I66" s="258"/>
      <c r="J66" s="258"/>
      <c r="K66" s="258"/>
      <c r="L66" s="259"/>
    </row>
    <row r="67" spans="2:12" ht="16.5" customHeight="1" x14ac:dyDescent="0.3">
      <c r="B67" s="282" t="s">
        <v>1434</v>
      </c>
      <c r="C67" s="9" t="s">
        <v>65</v>
      </c>
      <c r="D67" s="10">
        <f t="shared" si="6"/>
        <v>19.5</v>
      </c>
      <c r="E67" s="9">
        <v>30</v>
      </c>
      <c r="F67" s="12">
        <f t="shared" si="7"/>
        <v>0</v>
      </c>
      <c r="G67" s="12">
        <f t="shared" si="8"/>
        <v>0</v>
      </c>
      <c r="H67" s="262" t="s">
        <v>1435</v>
      </c>
      <c r="I67" s="262"/>
      <c r="J67" s="262"/>
      <c r="K67" s="262"/>
      <c r="L67" s="263"/>
    </row>
    <row r="68" spans="2:12" ht="16.5" customHeight="1" x14ac:dyDescent="0.3">
      <c r="B68" s="283"/>
      <c r="C68" s="9" t="s">
        <v>169</v>
      </c>
      <c r="D68" s="10">
        <f t="shared" si="6"/>
        <v>9.75</v>
      </c>
      <c r="E68" s="9">
        <v>15</v>
      </c>
      <c r="F68" s="12">
        <f t="shared" si="7"/>
        <v>0</v>
      </c>
      <c r="G68" s="12">
        <f t="shared" si="8"/>
        <v>0</v>
      </c>
      <c r="H68" s="262"/>
      <c r="I68" s="262"/>
      <c r="J68" s="262"/>
      <c r="K68" s="262"/>
      <c r="L68" s="263"/>
    </row>
    <row r="69" spans="2:12" ht="16.5" customHeight="1" x14ac:dyDescent="0.3">
      <c r="B69" s="283"/>
      <c r="C69" s="9" t="s">
        <v>27</v>
      </c>
      <c r="D69" s="10">
        <f t="shared" si="6"/>
        <v>1.3</v>
      </c>
      <c r="E69" s="9">
        <v>2</v>
      </c>
      <c r="F69" s="12">
        <f t="shared" si="7"/>
        <v>0</v>
      </c>
      <c r="G69" s="12">
        <f t="shared" si="8"/>
        <v>0</v>
      </c>
      <c r="H69" s="262"/>
      <c r="I69" s="262"/>
      <c r="J69" s="262"/>
      <c r="K69" s="262"/>
      <c r="L69" s="263"/>
    </row>
    <row r="70" spans="2:12" ht="16.5" customHeight="1" x14ac:dyDescent="0.3">
      <c r="B70" s="283"/>
      <c r="C70" s="9" t="s">
        <v>195</v>
      </c>
      <c r="D70" s="10">
        <f t="shared" si="6"/>
        <v>0.65</v>
      </c>
      <c r="E70" s="9">
        <v>1</v>
      </c>
      <c r="F70" s="12">
        <f t="shared" si="7"/>
        <v>0</v>
      </c>
      <c r="G70" s="12">
        <f t="shared" si="8"/>
        <v>0</v>
      </c>
      <c r="H70" s="262"/>
      <c r="I70" s="262"/>
      <c r="J70" s="262"/>
      <c r="K70" s="262"/>
      <c r="L70" s="263"/>
    </row>
    <row r="71" spans="2:12" ht="16.5" customHeight="1" x14ac:dyDescent="0.3">
      <c r="B71" s="283"/>
      <c r="C71" s="9" t="s">
        <v>190</v>
      </c>
      <c r="D71" s="10">
        <f t="shared" si="6"/>
        <v>1.3</v>
      </c>
      <c r="E71" s="9">
        <v>2</v>
      </c>
      <c r="F71" s="12">
        <f t="shared" si="7"/>
        <v>0</v>
      </c>
      <c r="G71" s="12">
        <f t="shared" si="8"/>
        <v>0</v>
      </c>
      <c r="H71" s="262"/>
      <c r="I71" s="262"/>
      <c r="J71" s="262"/>
      <c r="K71" s="262"/>
      <c r="L71" s="263"/>
    </row>
    <row r="72" spans="2:12" ht="16.5" customHeight="1" x14ac:dyDescent="0.3">
      <c r="B72" s="267" t="s">
        <v>1436</v>
      </c>
      <c r="C72" s="9" t="s">
        <v>676</v>
      </c>
      <c r="D72" s="15">
        <f t="shared" si="6"/>
        <v>19.5</v>
      </c>
      <c r="E72" s="9">
        <v>30</v>
      </c>
      <c r="F72" s="12">
        <f t="shared" si="7"/>
        <v>0</v>
      </c>
      <c r="G72" s="12">
        <f t="shared" si="8"/>
        <v>0</v>
      </c>
      <c r="H72" s="208" t="s">
        <v>677</v>
      </c>
      <c r="I72" s="209"/>
      <c r="J72" s="209"/>
      <c r="K72" s="209"/>
      <c r="L72" s="210"/>
    </row>
    <row r="73" spans="2:12" ht="16.5" customHeight="1" x14ac:dyDescent="0.3">
      <c r="B73" s="268"/>
      <c r="C73" s="9" t="s">
        <v>39</v>
      </c>
      <c r="D73" s="15">
        <f t="shared" si="6"/>
        <v>0.65</v>
      </c>
      <c r="E73" s="9">
        <v>1</v>
      </c>
      <c r="F73" s="12">
        <f t="shared" si="7"/>
        <v>0</v>
      </c>
      <c r="G73" s="12">
        <f t="shared" si="8"/>
        <v>0</v>
      </c>
      <c r="H73" s="211"/>
      <c r="I73" s="212"/>
      <c r="J73" s="212"/>
      <c r="K73" s="212"/>
      <c r="L73" s="213"/>
    </row>
    <row r="74" spans="2:12" ht="16.5" customHeight="1" x14ac:dyDescent="0.3">
      <c r="B74" s="268"/>
      <c r="C74" s="9" t="s">
        <v>53</v>
      </c>
      <c r="D74" s="15">
        <f t="shared" si="6"/>
        <v>0.32500000000000001</v>
      </c>
      <c r="E74" s="9">
        <v>0.5</v>
      </c>
      <c r="F74" s="12">
        <f t="shared" si="7"/>
        <v>0</v>
      </c>
      <c r="G74" s="12">
        <f t="shared" si="8"/>
        <v>0</v>
      </c>
      <c r="H74" s="211"/>
      <c r="I74" s="212"/>
      <c r="J74" s="212"/>
      <c r="K74" s="212"/>
      <c r="L74" s="213"/>
    </row>
    <row r="75" spans="2:12" ht="16.5" customHeight="1" x14ac:dyDescent="0.3">
      <c r="B75" s="268"/>
      <c r="C75" s="9" t="s">
        <v>288</v>
      </c>
      <c r="D75" s="15">
        <f t="shared" si="6"/>
        <v>0.65</v>
      </c>
      <c r="E75" s="9">
        <v>1</v>
      </c>
      <c r="F75" s="12">
        <f t="shared" si="7"/>
        <v>0</v>
      </c>
      <c r="G75" s="12">
        <f t="shared" si="8"/>
        <v>0</v>
      </c>
      <c r="H75" s="211"/>
      <c r="I75" s="212"/>
      <c r="J75" s="212"/>
      <c r="K75" s="212"/>
      <c r="L75" s="213"/>
    </row>
    <row r="76" spans="2:12" ht="16.5" customHeight="1" x14ac:dyDescent="0.3">
      <c r="B76" s="268"/>
      <c r="C76" s="9" t="s">
        <v>27</v>
      </c>
      <c r="D76" s="15">
        <f t="shared" si="6"/>
        <v>3.25</v>
      </c>
      <c r="E76" s="9">
        <v>5</v>
      </c>
      <c r="F76" s="12">
        <f t="shared" si="7"/>
        <v>0</v>
      </c>
      <c r="G76" s="12">
        <f t="shared" si="8"/>
        <v>0</v>
      </c>
      <c r="H76" s="211"/>
      <c r="I76" s="212"/>
      <c r="J76" s="212"/>
      <c r="K76" s="212"/>
      <c r="L76" s="213"/>
    </row>
    <row r="77" spans="2:12" ht="16.5" customHeight="1" x14ac:dyDescent="0.3">
      <c r="B77" s="269"/>
      <c r="C77" s="9" t="s">
        <v>378</v>
      </c>
      <c r="D77" s="15">
        <f t="shared" si="6"/>
        <v>0.65</v>
      </c>
      <c r="E77" s="9">
        <v>1</v>
      </c>
      <c r="F77" s="12">
        <f t="shared" si="7"/>
        <v>0</v>
      </c>
      <c r="G77" s="12">
        <f t="shared" si="8"/>
        <v>0</v>
      </c>
      <c r="H77" s="214"/>
      <c r="I77" s="215"/>
      <c r="J77" s="215"/>
      <c r="K77" s="215"/>
      <c r="L77" s="216"/>
    </row>
    <row r="78" spans="2:12" ht="16.5" customHeight="1" thickBot="1" x14ac:dyDescent="0.35">
      <c r="B78" s="27" t="s">
        <v>110</v>
      </c>
      <c r="C78" s="21" t="s">
        <v>33</v>
      </c>
      <c r="D78" s="28">
        <f t="shared" si="6"/>
        <v>13</v>
      </c>
      <c r="E78" s="23">
        <v>20</v>
      </c>
      <c r="F78" s="24">
        <f t="shared" si="7"/>
        <v>0</v>
      </c>
      <c r="G78" s="24">
        <f t="shared" si="8"/>
        <v>0</v>
      </c>
      <c r="H78" s="228" t="s">
        <v>34</v>
      </c>
      <c r="I78" s="229"/>
      <c r="J78" s="229"/>
      <c r="K78" s="229"/>
      <c r="L78" s="230"/>
    </row>
    <row r="79" spans="2:12" ht="72" customHeight="1" thickTop="1" x14ac:dyDescent="0.3">
      <c r="B79" s="190"/>
      <c r="C79" s="190"/>
      <c r="D79" s="190"/>
      <c r="E79" s="190"/>
      <c r="F79" s="190"/>
      <c r="G79" s="190"/>
      <c r="H79" s="190"/>
      <c r="I79" s="190"/>
      <c r="J79" s="190"/>
      <c r="K79" s="190"/>
      <c r="L79" s="190"/>
    </row>
    <row r="80" spans="2:12" ht="17.25" thickBot="1" x14ac:dyDescent="0.35"/>
    <row r="81" spans="2:12" ht="20.25" thickTop="1" x14ac:dyDescent="0.3">
      <c r="B81" s="217" t="s">
        <v>1437</v>
      </c>
      <c r="C81" s="218"/>
      <c r="D81" s="218"/>
      <c r="E81" s="218"/>
      <c r="F81" s="218"/>
      <c r="G81" s="218"/>
      <c r="H81" s="218"/>
      <c r="I81" s="218"/>
      <c r="J81" s="218"/>
      <c r="K81" s="218"/>
      <c r="L81" s="219"/>
    </row>
    <row r="82" spans="2:12" x14ac:dyDescent="0.3">
      <c r="B82" s="220" t="s">
        <v>3</v>
      </c>
      <c r="C82" s="221" t="s">
        <v>4</v>
      </c>
      <c r="D82" s="221" t="s">
        <v>5</v>
      </c>
      <c r="E82" s="221"/>
      <c r="F82" s="221" t="s">
        <v>6</v>
      </c>
      <c r="G82" s="221"/>
      <c r="H82" s="221" t="s">
        <v>7</v>
      </c>
      <c r="I82" s="221"/>
      <c r="J82" s="221"/>
      <c r="K82" s="221"/>
      <c r="L82" s="222"/>
    </row>
    <row r="83" spans="2:12" x14ac:dyDescent="0.3">
      <c r="B83" s="220"/>
      <c r="C83" s="221"/>
      <c r="D83" s="6" t="s">
        <v>1</v>
      </c>
      <c r="E83" s="6" t="s">
        <v>2</v>
      </c>
      <c r="F83" s="38" t="s">
        <v>1</v>
      </c>
      <c r="G83" s="39" t="s">
        <v>2</v>
      </c>
      <c r="H83" s="221"/>
      <c r="I83" s="221"/>
      <c r="J83" s="221"/>
      <c r="K83" s="221"/>
      <c r="L83" s="222"/>
    </row>
    <row r="84" spans="2:12" ht="16.5" customHeight="1" x14ac:dyDescent="0.3">
      <c r="B84" s="225" t="s">
        <v>60</v>
      </c>
      <c r="C84" s="9" t="s">
        <v>13</v>
      </c>
      <c r="D84" s="10">
        <f t="shared" ref="D84:D104" si="9">E84*0.65</f>
        <v>32.5</v>
      </c>
      <c r="E84" s="11">
        <v>50</v>
      </c>
      <c r="F84" s="12">
        <f t="shared" ref="F84:F104" si="10">D84*D$2</f>
        <v>0</v>
      </c>
      <c r="G84" s="12">
        <f t="shared" ref="G84:G103" si="11">E84*D$3</f>
        <v>0</v>
      </c>
      <c r="H84" s="193" t="s">
        <v>74</v>
      </c>
      <c r="I84" s="194"/>
      <c r="J84" s="194"/>
      <c r="K84" s="194"/>
      <c r="L84" s="195"/>
    </row>
    <row r="85" spans="2:12" ht="16.5" customHeight="1" x14ac:dyDescent="0.3">
      <c r="B85" s="226"/>
      <c r="C85" s="9" t="s">
        <v>75</v>
      </c>
      <c r="D85" s="10">
        <f t="shared" si="9"/>
        <v>1.625</v>
      </c>
      <c r="E85" s="11">
        <v>2.5</v>
      </c>
      <c r="F85" s="12">
        <f t="shared" si="10"/>
        <v>0</v>
      </c>
      <c r="G85" s="12">
        <f t="shared" si="11"/>
        <v>0</v>
      </c>
      <c r="H85" s="196"/>
      <c r="I85" s="197"/>
      <c r="J85" s="197"/>
      <c r="K85" s="197"/>
      <c r="L85" s="198"/>
    </row>
    <row r="86" spans="2:12" ht="16.5" customHeight="1" x14ac:dyDescent="0.3">
      <c r="B86" s="187" t="s">
        <v>117</v>
      </c>
      <c r="C86" s="9" t="s">
        <v>49</v>
      </c>
      <c r="D86" s="10">
        <f t="shared" si="9"/>
        <v>1.3</v>
      </c>
      <c r="E86" s="9">
        <v>2</v>
      </c>
      <c r="F86" s="12">
        <f t="shared" si="10"/>
        <v>0</v>
      </c>
      <c r="G86" s="12">
        <f t="shared" si="11"/>
        <v>0</v>
      </c>
      <c r="H86" s="223" t="s">
        <v>644</v>
      </c>
      <c r="I86" s="223"/>
      <c r="J86" s="223"/>
      <c r="K86" s="223"/>
      <c r="L86" s="224"/>
    </row>
    <row r="87" spans="2:12" ht="16.5" customHeight="1" x14ac:dyDescent="0.3">
      <c r="B87" s="187"/>
      <c r="C87" s="9" t="s">
        <v>19</v>
      </c>
      <c r="D87" s="10">
        <f t="shared" si="9"/>
        <v>0.32500000000000001</v>
      </c>
      <c r="E87" s="9">
        <v>0.5</v>
      </c>
      <c r="F87" s="12">
        <f t="shared" si="10"/>
        <v>0</v>
      </c>
      <c r="G87" s="12">
        <f t="shared" si="11"/>
        <v>0</v>
      </c>
      <c r="H87" s="223"/>
      <c r="I87" s="223"/>
      <c r="J87" s="223"/>
      <c r="K87" s="223"/>
      <c r="L87" s="224"/>
    </row>
    <row r="88" spans="2:12" ht="16.5" customHeight="1" x14ac:dyDescent="0.3">
      <c r="B88" s="187"/>
      <c r="C88" s="9" t="s">
        <v>27</v>
      </c>
      <c r="D88" s="10">
        <f t="shared" si="9"/>
        <v>0.65</v>
      </c>
      <c r="E88" s="9">
        <v>1</v>
      </c>
      <c r="F88" s="12">
        <f t="shared" si="10"/>
        <v>0</v>
      </c>
      <c r="G88" s="12">
        <f t="shared" si="11"/>
        <v>0</v>
      </c>
      <c r="H88" s="223"/>
      <c r="I88" s="223"/>
      <c r="J88" s="223"/>
      <c r="K88" s="223"/>
      <c r="L88" s="224"/>
    </row>
    <row r="89" spans="2:12" ht="16.5" customHeight="1" x14ac:dyDescent="0.3">
      <c r="B89" s="187"/>
      <c r="C89" s="9" t="s">
        <v>24</v>
      </c>
      <c r="D89" s="10">
        <f t="shared" si="9"/>
        <v>0.32500000000000001</v>
      </c>
      <c r="E89" s="9">
        <v>0.5</v>
      </c>
      <c r="F89" s="12">
        <f t="shared" si="10"/>
        <v>0</v>
      </c>
      <c r="G89" s="12">
        <f t="shared" si="11"/>
        <v>0</v>
      </c>
      <c r="H89" s="223"/>
      <c r="I89" s="223"/>
      <c r="J89" s="223"/>
      <c r="K89" s="223"/>
      <c r="L89" s="224"/>
    </row>
    <row r="90" spans="2:12" ht="17.25" customHeight="1" x14ac:dyDescent="0.3">
      <c r="B90" s="187"/>
      <c r="C90" s="9" t="s">
        <v>39</v>
      </c>
      <c r="D90" s="10">
        <f t="shared" si="9"/>
        <v>0.65</v>
      </c>
      <c r="E90" s="9">
        <v>1</v>
      </c>
      <c r="F90" s="12">
        <f t="shared" si="10"/>
        <v>0</v>
      </c>
      <c r="G90" s="12">
        <f t="shared" si="11"/>
        <v>0</v>
      </c>
      <c r="H90" s="223"/>
      <c r="I90" s="223"/>
      <c r="J90" s="223"/>
      <c r="K90" s="223"/>
      <c r="L90" s="224"/>
    </row>
    <row r="91" spans="2:12" ht="17.25" customHeight="1" x14ac:dyDescent="0.3">
      <c r="B91" s="287" t="s">
        <v>139</v>
      </c>
      <c r="C91" s="9" t="s">
        <v>84</v>
      </c>
      <c r="D91" s="26">
        <f t="shared" si="9"/>
        <v>26</v>
      </c>
      <c r="E91" s="9">
        <v>40</v>
      </c>
      <c r="F91" s="12">
        <f t="shared" si="10"/>
        <v>0</v>
      </c>
      <c r="G91" s="12">
        <f t="shared" si="11"/>
        <v>0</v>
      </c>
      <c r="H91" s="193" t="s">
        <v>322</v>
      </c>
      <c r="I91" s="194"/>
      <c r="J91" s="194"/>
      <c r="K91" s="194"/>
      <c r="L91" s="195"/>
    </row>
    <row r="92" spans="2:12" ht="17.25" customHeight="1" x14ac:dyDescent="0.3">
      <c r="B92" s="288"/>
      <c r="C92" s="9" t="s">
        <v>24</v>
      </c>
      <c r="D92" s="10">
        <f t="shared" si="9"/>
        <v>0.65</v>
      </c>
      <c r="E92" s="9">
        <v>1</v>
      </c>
      <c r="F92" s="12">
        <f t="shared" si="10"/>
        <v>0</v>
      </c>
      <c r="G92" s="12">
        <f t="shared" si="11"/>
        <v>0</v>
      </c>
      <c r="H92" s="199"/>
      <c r="I92" s="200"/>
      <c r="J92" s="200"/>
      <c r="K92" s="200"/>
      <c r="L92" s="201"/>
    </row>
    <row r="93" spans="2:12" ht="17.25" customHeight="1" x14ac:dyDescent="0.3">
      <c r="B93" s="288"/>
      <c r="C93" s="9" t="s">
        <v>27</v>
      </c>
      <c r="D93" s="26">
        <f t="shared" si="9"/>
        <v>1.9500000000000002</v>
      </c>
      <c r="E93" s="9">
        <v>3</v>
      </c>
      <c r="F93" s="12">
        <f t="shared" si="10"/>
        <v>0</v>
      </c>
      <c r="G93" s="12">
        <f t="shared" si="11"/>
        <v>0</v>
      </c>
      <c r="H93" s="199"/>
      <c r="I93" s="200"/>
      <c r="J93" s="200"/>
      <c r="K93" s="200"/>
      <c r="L93" s="201"/>
    </row>
    <row r="94" spans="2:12" ht="16.5" customHeight="1" x14ac:dyDescent="0.3">
      <c r="B94" s="288"/>
      <c r="C94" s="9" t="s">
        <v>39</v>
      </c>
      <c r="D94" s="10">
        <f t="shared" si="9"/>
        <v>0.65</v>
      </c>
      <c r="E94" s="9">
        <v>1</v>
      </c>
      <c r="F94" s="12">
        <f t="shared" si="10"/>
        <v>0</v>
      </c>
      <c r="G94" s="12">
        <f t="shared" si="11"/>
        <v>0</v>
      </c>
      <c r="H94" s="199"/>
      <c r="I94" s="200"/>
      <c r="J94" s="200"/>
      <c r="K94" s="200"/>
      <c r="L94" s="201"/>
    </row>
    <row r="95" spans="2:12" ht="16.5" customHeight="1" x14ac:dyDescent="0.3">
      <c r="B95" s="288"/>
      <c r="C95" s="9" t="s">
        <v>53</v>
      </c>
      <c r="D95" s="10">
        <f t="shared" si="9"/>
        <v>0.13</v>
      </c>
      <c r="E95" s="9">
        <v>0.2</v>
      </c>
      <c r="F95" s="12">
        <f t="shared" si="10"/>
        <v>0</v>
      </c>
      <c r="G95" s="12">
        <f t="shared" si="11"/>
        <v>0</v>
      </c>
      <c r="H95" s="199"/>
      <c r="I95" s="200"/>
      <c r="J95" s="200"/>
      <c r="K95" s="200"/>
      <c r="L95" s="201"/>
    </row>
    <row r="96" spans="2:12" ht="16.5" customHeight="1" x14ac:dyDescent="0.3">
      <c r="B96" s="289"/>
      <c r="C96" s="9" t="s">
        <v>190</v>
      </c>
      <c r="D96" s="26">
        <f t="shared" si="9"/>
        <v>1.9500000000000002</v>
      </c>
      <c r="E96" s="9">
        <v>3</v>
      </c>
      <c r="F96" s="12">
        <f t="shared" si="10"/>
        <v>0</v>
      </c>
      <c r="G96" s="12">
        <f t="shared" si="11"/>
        <v>0</v>
      </c>
      <c r="H96" s="196"/>
      <c r="I96" s="197"/>
      <c r="J96" s="197"/>
      <c r="K96" s="197"/>
      <c r="L96" s="198"/>
    </row>
    <row r="97" spans="2:12" ht="16.5" customHeight="1" x14ac:dyDescent="0.3">
      <c r="B97" s="225" t="s">
        <v>1438</v>
      </c>
      <c r="C97" s="9" t="s">
        <v>180</v>
      </c>
      <c r="D97" s="10">
        <f t="shared" si="9"/>
        <v>16.25</v>
      </c>
      <c r="E97" s="9">
        <v>25</v>
      </c>
      <c r="F97" s="12">
        <f t="shared" si="10"/>
        <v>0</v>
      </c>
      <c r="G97" s="12">
        <f t="shared" si="11"/>
        <v>0</v>
      </c>
      <c r="H97" s="262" t="s">
        <v>1439</v>
      </c>
      <c r="I97" s="262"/>
      <c r="J97" s="262"/>
      <c r="K97" s="262"/>
      <c r="L97" s="263"/>
    </row>
    <row r="98" spans="2:12" ht="16.5" customHeight="1" x14ac:dyDescent="0.3">
      <c r="B98" s="226"/>
      <c r="C98" s="9" t="s">
        <v>23</v>
      </c>
      <c r="D98" s="10">
        <f t="shared" si="9"/>
        <v>6.5</v>
      </c>
      <c r="E98" s="9">
        <v>10</v>
      </c>
      <c r="F98" s="12">
        <f t="shared" si="10"/>
        <v>0</v>
      </c>
      <c r="G98" s="12">
        <f t="shared" si="11"/>
        <v>0</v>
      </c>
      <c r="H98" s="262"/>
      <c r="I98" s="262"/>
      <c r="J98" s="262"/>
      <c r="K98" s="262"/>
      <c r="L98" s="263"/>
    </row>
    <row r="99" spans="2:12" ht="16.5" customHeight="1" x14ac:dyDescent="0.3">
      <c r="B99" s="226"/>
      <c r="C99" s="9" t="s">
        <v>22</v>
      </c>
      <c r="D99" s="10">
        <f t="shared" si="9"/>
        <v>3.25</v>
      </c>
      <c r="E99" s="9">
        <v>5</v>
      </c>
      <c r="F99" s="12">
        <f t="shared" si="10"/>
        <v>0</v>
      </c>
      <c r="G99" s="12">
        <f t="shared" si="11"/>
        <v>0</v>
      </c>
      <c r="H99" s="262"/>
      <c r="I99" s="262"/>
      <c r="J99" s="262"/>
      <c r="K99" s="262"/>
      <c r="L99" s="263"/>
    </row>
    <row r="100" spans="2:12" ht="16.5" customHeight="1" x14ac:dyDescent="0.3">
      <c r="B100" s="226"/>
      <c r="C100" s="9" t="s">
        <v>291</v>
      </c>
      <c r="D100" s="10">
        <f t="shared" si="9"/>
        <v>0.32500000000000001</v>
      </c>
      <c r="E100" s="9">
        <v>0.5</v>
      </c>
      <c r="F100" s="12">
        <f t="shared" si="10"/>
        <v>0</v>
      </c>
      <c r="G100" s="12">
        <f t="shared" si="11"/>
        <v>0</v>
      </c>
      <c r="H100" s="262"/>
      <c r="I100" s="262"/>
      <c r="J100" s="262"/>
      <c r="K100" s="262"/>
      <c r="L100" s="263"/>
    </row>
    <row r="101" spans="2:12" ht="16.5" customHeight="1" x14ac:dyDescent="0.3">
      <c r="B101" s="226"/>
      <c r="C101" s="9" t="s">
        <v>24</v>
      </c>
      <c r="D101" s="10">
        <f t="shared" si="9"/>
        <v>0.32500000000000001</v>
      </c>
      <c r="E101" s="9">
        <v>0.5</v>
      </c>
      <c r="F101" s="12">
        <f t="shared" si="10"/>
        <v>0</v>
      </c>
      <c r="G101" s="12">
        <f t="shared" si="11"/>
        <v>0</v>
      </c>
      <c r="H101" s="262"/>
      <c r="I101" s="262"/>
      <c r="J101" s="262"/>
      <c r="K101" s="262"/>
      <c r="L101" s="263"/>
    </row>
    <row r="102" spans="2:12" ht="16.5" customHeight="1" x14ac:dyDescent="0.3">
      <c r="B102" s="226"/>
      <c r="C102" s="9" t="s">
        <v>53</v>
      </c>
      <c r="D102" s="10">
        <f t="shared" si="9"/>
        <v>0.32500000000000001</v>
      </c>
      <c r="E102" s="9">
        <v>0.5</v>
      </c>
      <c r="F102" s="12">
        <f t="shared" si="10"/>
        <v>0</v>
      </c>
      <c r="G102" s="12">
        <f t="shared" si="11"/>
        <v>0</v>
      </c>
      <c r="H102" s="262"/>
      <c r="I102" s="262"/>
      <c r="J102" s="262"/>
      <c r="K102" s="262"/>
      <c r="L102" s="263"/>
    </row>
    <row r="103" spans="2:12" ht="16.5" customHeight="1" x14ac:dyDescent="0.3">
      <c r="B103" s="227"/>
      <c r="C103" s="9" t="s">
        <v>25</v>
      </c>
      <c r="D103" s="10">
        <f t="shared" si="9"/>
        <v>0.65</v>
      </c>
      <c r="E103" s="9">
        <v>1</v>
      </c>
      <c r="F103" s="12">
        <f t="shared" si="10"/>
        <v>0</v>
      </c>
      <c r="G103" s="12">
        <f t="shared" si="11"/>
        <v>0</v>
      </c>
      <c r="H103" s="262"/>
      <c r="I103" s="262"/>
      <c r="J103" s="262"/>
      <c r="K103" s="262"/>
      <c r="L103" s="263"/>
    </row>
    <row r="104" spans="2:12" ht="16.5" customHeight="1" thickBot="1" x14ac:dyDescent="0.35">
      <c r="B104" s="30" t="s">
        <v>114</v>
      </c>
      <c r="C104" s="21" t="s">
        <v>261</v>
      </c>
      <c r="D104" s="22">
        <f t="shared" si="9"/>
        <v>13</v>
      </c>
      <c r="E104" s="53">
        <v>20</v>
      </c>
      <c r="F104" s="24">
        <f t="shared" si="10"/>
        <v>0</v>
      </c>
      <c r="G104" s="24">
        <f>E104*D$3</f>
        <v>0</v>
      </c>
      <c r="H104" s="228" t="s">
        <v>36</v>
      </c>
      <c r="I104" s="229"/>
      <c r="J104" s="229"/>
      <c r="K104" s="229"/>
      <c r="L104" s="230"/>
    </row>
    <row r="105" spans="2:12" ht="72" customHeight="1" thickTop="1" x14ac:dyDescent="0.3">
      <c r="B105" s="190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</row>
    <row r="106" spans="2:12" ht="17.25" thickBot="1" x14ac:dyDescent="0.35"/>
    <row r="107" spans="2:12" ht="20.25" thickTop="1" x14ac:dyDescent="0.3">
      <c r="B107" s="217" t="s">
        <v>1440</v>
      </c>
      <c r="C107" s="218"/>
      <c r="D107" s="218"/>
      <c r="E107" s="218"/>
      <c r="F107" s="218"/>
      <c r="G107" s="218"/>
      <c r="H107" s="218"/>
      <c r="I107" s="218"/>
      <c r="J107" s="218"/>
      <c r="K107" s="218"/>
      <c r="L107" s="219"/>
    </row>
    <row r="108" spans="2:12" x14ac:dyDescent="0.3">
      <c r="B108" s="220" t="s">
        <v>3</v>
      </c>
      <c r="C108" s="221" t="s">
        <v>4</v>
      </c>
      <c r="D108" s="221" t="s">
        <v>5</v>
      </c>
      <c r="E108" s="221"/>
      <c r="F108" s="221" t="s">
        <v>6</v>
      </c>
      <c r="G108" s="221"/>
      <c r="H108" s="221" t="s">
        <v>7</v>
      </c>
      <c r="I108" s="221"/>
      <c r="J108" s="221"/>
      <c r="K108" s="221"/>
      <c r="L108" s="222"/>
    </row>
    <row r="109" spans="2:12" x14ac:dyDescent="0.3">
      <c r="B109" s="220"/>
      <c r="C109" s="221"/>
      <c r="D109" s="6" t="s">
        <v>1</v>
      </c>
      <c r="E109" s="6" t="s">
        <v>2</v>
      </c>
      <c r="F109" s="38" t="s">
        <v>1</v>
      </c>
      <c r="G109" s="39" t="s">
        <v>2</v>
      </c>
      <c r="H109" s="221"/>
      <c r="I109" s="221"/>
      <c r="J109" s="221"/>
      <c r="K109" s="221"/>
      <c r="L109" s="222"/>
    </row>
    <row r="110" spans="2:12" ht="16.5" customHeight="1" x14ac:dyDescent="0.3">
      <c r="B110" s="295" t="s">
        <v>59</v>
      </c>
      <c r="C110" s="9" t="s">
        <v>13</v>
      </c>
      <c r="D110" s="10">
        <f t="shared" ref="D110:D129" si="12">E110*0.65</f>
        <v>32.5</v>
      </c>
      <c r="E110" s="9">
        <v>50</v>
      </c>
      <c r="F110" s="12">
        <f t="shared" ref="F110:F128" si="13">D110*D$2</f>
        <v>0</v>
      </c>
      <c r="G110" s="12">
        <f t="shared" ref="G110:G128" si="14">E110*D$3</f>
        <v>0</v>
      </c>
      <c r="H110" s="223" t="s">
        <v>103</v>
      </c>
      <c r="I110" s="223"/>
      <c r="J110" s="223"/>
      <c r="K110" s="223"/>
      <c r="L110" s="224"/>
    </row>
    <row r="111" spans="2:12" ht="16.5" customHeight="1" x14ac:dyDescent="0.3">
      <c r="B111" s="295"/>
      <c r="C111" s="9" t="s">
        <v>102</v>
      </c>
      <c r="D111" s="10">
        <f t="shared" si="12"/>
        <v>3.25</v>
      </c>
      <c r="E111" s="9">
        <v>5</v>
      </c>
      <c r="F111" s="12">
        <f t="shared" si="13"/>
        <v>0</v>
      </c>
      <c r="G111" s="12">
        <f t="shared" si="14"/>
        <v>0</v>
      </c>
      <c r="H111" s="223"/>
      <c r="I111" s="223"/>
      <c r="J111" s="223"/>
      <c r="K111" s="223"/>
      <c r="L111" s="224"/>
    </row>
    <row r="112" spans="2:12" ht="16.5" customHeight="1" x14ac:dyDescent="0.3">
      <c r="B112" s="225" t="s">
        <v>383</v>
      </c>
      <c r="C112" s="14" t="s">
        <v>227</v>
      </c>
      <c r="D112" s="15">
        <f t="shared" si="12"/>
        <v>9.75</v>
      </c>
      <c r="E112" s="11">
        <v>15</v>
      </c>
      <c r="F112" s="12">
        <f t="shared" si="13"/>
        <v>0</v>
      </c>
      <c r="G112" s="12">
        <f t="shared" si="14"/>
        <v>0</v>
      </c>
      <c r="H112" s="202" t="s">
        <v>384</v>
      </c>
      <c r="I112" s="203"/>
      <c r="J112" s="203"/>
      <c r="K112" s="203"/>
      <c r="L112" s="204"/>
    </row>
    <row r="113" spans="2:12" ht="16.5" customHeight="1" x14ac:dyDescent="0.3">
      <c r="B113" s="226"/>
      <c r="C113" s="14" t="s">
        <v>385</v>
      </c>
      <c r="D113" s="15">
        <f t="shared" si="12"/>
        <v>6.5</v>
      </c>
      <c r="E113" s="11">
        <v>10</v>
      </c>
      <c r="F113" s="12">
        <f t="shared" si="13"/>
        <v>0</v>
      </c>
      <c r="G113" s="12">
        <f t="shared" si="14"/>
        <v>0</v>
      </c>
      <c r="H113" s="205"/>
      <c r="I113" s="206"/>
      <c r="J113" s="206"/>
      <c r="K113" s="206"/>
      <c r="L113" s="207"/>
    </row>
    <row r="114" spans="2:12" ht="16.5" customHeight="1" x14ac:dyDescent="0.3">
      <c r="B114" s="226"/>
      <c r="C114" s="14" t="s">
        <v>169</v>
      </c>
      <c r="D114" s="15">
        <f t="shared" si="12"/>
        <v>3.25</v>
      </c>
      <c r="E114" s="11">
        <v>5</v>
      </c>
      <c r="F114" s="12">
        <f t="shared" si="13"/>
        <v>0</v>
      </c>
      <c r="G114" s="12">
        <f t="shared" si="14"/>
        <v>0</v>
      </c>
      <c r="H114" s="205"/>
      <c r="I114" s="206"/>
      <c r="J114" s="206"/>
      <c r="K114" s="206"/>
      <c r="L114" s="207"/>
    </row>
    <row r="115" spans="2:12" ht="16.5" customHeight="1" x14ac:dyDescent="0.3">
      <c r="B115" s="226"/>
      <c r="C115" s="14" t="s">
        <v>315</v>
      </c>
      <c r="D115" s="15">
        <f t="shared" si="12"/>
        <v>3.25</v>
      </c>
      <c r="E115" s="11">
        <v>5</v>
      </c>
      <c r="F115" s="12">
        <f t="shared" si="13"/>
        <v>0</v>
      </c>
      <c r="G115" s="12">
        <f t="shared" si="14"/>
        <v>0</v>
      </c>
      <c r="H115" s="205"/>
      <c r="I115" s="206"/>
      <c r="J115" s="206"/>
      <c r="K115" s="206"/>
      <c r="L115" s="207"/>
    </row>
    <row r="116" spans="2:12" ht="16.5" customHeight="1" x14ac:dyDescent="0.3">
      <c r="B116" s="226"/>
      <c r="C116" s="14" t="s">
        <v>17</v>
      </c>
      <c r="D116" s="19">
        <f t="shared" si="12"/>
        <v>1.9500000000000002</v>
      </c>
      <c r="E116" s="11">
        <v>3</v>
      </c>
      <c r="F116" s="12">
        <f t="shared" si="13"/>
        <v>0</v>
      </c>
      <c r="G116" s="12">
        <f t="shared" si="14"/>
        <v>0</v>
      </c>
      <c r="H116" s="205"/>
      <c r="I116" s="206"/>
      <c r="J116" s="206"/>
      <c r="K116" s="206"/>
      <c r="L116" s="207"/>
    </row>
    <row r="117" spans="2:12" ht="16.5" customHeight="1" x14ac:dyDescent="0.3">
      <c r="B117" s="226"/>
      <c r="C117" s="14" t="s">
        <v>16</v>
      </c>
      <c r="D117" s="19">
        <f t="shared" si="12"/>
        <v>1.9500000000000002</v>
      </c>
      <c r="E117" s="11">
        <v>3</v>
      </c>
      <c r="F117" s="12">
        <f t="shared" si="13"/>
        <v>0</v>
      </c>
      <c r="G117" s="12">
        <f t="shared" si="14"/>
        <v>0</v>
      </c>
      <c r="H117" s="205"/>
      <c r="I117" s="206"/>
      <c r="J117" s="206"/>
      <c r="K117" s="206"/>
      <c r="L117" s="207"/>
    </row>
    <row r="118" spans="2:12" ht="16.5" customHeight="1" x14ac:dyDescent="0.3">
      <c r="B118" s="226"/>
      <c r="C118" s="14" t="s">
        <v>27</v>
      </c>
      <c r="D118" s="15">
        <f t="shared" si="12"/>
        <v>1.3</v>
      </c>
      <c r="E118" s="11">
        <v>2</v>
      </c>
      <c r="F118" s="12">
        <f t="shared" si="13"/>
        <v>0</v>
      </c>
      <c r="G118" s="12">
        <f t="shared" si="14"/>
        <v>0</v>
      </c>
      <c r="H118" s="205"/>
      <c r="I118" s="206"/>
      <c r="J118" s="206"/>
      <c r="K118" s="206"/>
      <c r="L118" s="207"/>
    </row>
    <row r="119" spans="2:12" ht="17.25" customHeight="1" x14ac:dyDescent="0.3">
      <c r="B119" s="227"/>
      <c r="C119" s="14" t="s">
        <v>24</v>
      </c>
      <c r="D119" s="15">
        <f t="shared" si="12"/>
        <v>0.32500000000000001</v>
      </c>
      <c r="E119" s="11">
        <v>0.5</v>
      </c>
      <c r="F119" s="12">
        <f t="shared" si="13"/>
        <v>0</v>
      </c>
      <c r="G119" s="12">
        <f t="shared" si="14"/>
        <v>0</v>
      </c>
      <c r="H119" s="205"/>
      <c r="I119" s="206"/>
      <c r="J119" s="206"/>
      <c r="K119" s="206"/>
      <c r="L119" s="207"/>
    </row>
    <row r="120" spans="2:12" ht="17.25" customHeight="1" x14ac:dyDescent="0.3">
      <c r="B120" s="304" t="s">
        <v>4587</v>
      </c>
      <c r="C120" s="12" t="s">
        <v>544</v>
      </c>
      <c r="D120" s="26">
        <f t="shared" si="12"/>
        <v>26</v>
      </c>
      <c r="E120" s="74">
        <v>40</v>
      </c>
      <c r="F120" s="12">
        <f t="shared" si="13"/>
        <v>0</v>
      </c>
      <c r="G120" s="12">
        <f t="shared" si="14"/>
        <v>0</v>
      </c>
      <c r="H120" s="202" t="s">
        <v>545</v>
      </c>
      <c r="I120" s="203"/>
      <c r="J120" s="203"/>
      <c r="K120" s="203"/>
      <c r="L120" s="204"/>
    </row>
    <row r="121" spans="2:12" ht="16.5" customHeight="1" x14ac:dyDescent="0.3">
      <c r="B121" s="305"/>
      <c r="C121" s="12" t="s">
        <v>546</v>
      </c>
      <c r="D121" s="26">
        <f t="shared" si="12"/>
        <v>1.9500000000000002</v>
      </c>
      <c r="E121" s="74">
        <v>3</v>
      </c>
      <c r="F121" s="12">
        <f t="shared" si="13"/>
        <v>0</v>
      </c>
      <c r="G121" s="12">
        <f t="shared" si="14"/>
        <v>0</v>
      </c>
      <c r="H121" s="205"/>
      <c r="I121" s="206"/>
      <c r="J121" s="206"/>
      <c r="K121" s="206"/>
      <c r="L121" s="207"/>
    </row>
    <row r="122" spans="2:12" ht="16.5" customHeight="1" x14ac:dyDescent="0.3">
      <c r="B122" s="306"/>
      <c r="C122" s="12" t="s">
        <v>25</v>
      </c>
      <c r="D122" s="10">
        <f t="shared" si="12"/>
        <v>3.25</v>
      </c>
      <c r="E122" s="74">
        <v>5</v>
      </c>
      <c r="F122" s="12">
        <f t="shared" si="13"/>
        <v>0</v>
      </c>
      <c r="G122" s="12">
        <f t="shared" si="14"/>
        <v>0</v>
      </c>
      <c r="H122" s="270"/>
      <c r="I122" s="271"/>
      <c r="J122" s="271"/>
      <c r="K122" s="271"/>
      <c r="L122" s="272"/>
    </row>
    <row r="123" spans="2:12" ht="16.5" customHeight="1" x14ac:dyDescent="0.3">
      <c r="B123" s="267" t="s">
        <v>466</v>
      </c>
      <c r="C123" s="9" t="s">
        <v>15</v>
      </c>
      <c r="D123" s="10">
        <f t="shared" si="12"/>
        <v>19.5</v>
      </c>
      <c r="E123" s="9">
        <v>30</v>
      </c>
      <c r="F123" s="12">
        <f t="shared" si="13"/>
        <v>0</v>
      </c>
      <c r="G123" s="12">
        <f t="shared" si="14"/>
        <v>0</v>
      </c>
      <c r="H123" s="208" t="s">
        <v>467</v>
      </c>
      <c r="I123" s="209"/>
      <c r="J123" s="209"/>
      <c r="K123" s="209"/>
      <c r="L123" s="210"/>
    </row>
    <row r="124" spans="2:12" ht="16.5" customHeight="1" x14ac:dyDescent="0.3">
      <c r="B124" s="268"/>
      <c r="C124" s="9" t="s">
        <v>23</v>
      </c>
      <c r="D124" s="10">
        <f t="shared" si="12"/>
        <v>6.5</v>
      </c>
      <c r="E124" s="9">
        <v>10</v>
      </c>
      <c r="F124" s="12">
        <f t="shared" si="13"/>
        <v>0</v>
      </c>
      <c r="G124" s="12">
        <f t="shared" si="14"/>
        <v>0</v>
      </c>
      <c r="H124" s="211"/>
      <c r="I124" s="212"/>
      <c r="J124" s="212"/>
      <c r="K124" s="212"/>
      <c r="L124" s="213"/>
    </row>
    <row r="125" spans="2:12" ht="16.5" customHeight="1" x14ac:dyDescent="0.3">
      <c r="B125" s="268"/>
      <c r="C125" s="9" t="s">
        <v>39</v>
      </c>
      <c r="D125" s="10">
        <f t="shared" si="12"/>
        <v>0.32500000000000001</v>
      </c>
      <c r="E125" s="9">
        <v>0.5</v>
      </c>
      <c r="F125" s="12">
        <f t="shared" si="13"/>
        <v>0</v>
      </c>
      <c r="G125" s="12">
        <f t="shared" si="14"/>
        <v>0</v>
      </c>
      <c r="H125" s="211"/>
      <c r="I125" s="212"/>
      <c r="J125" s="212"/>
      <c r="K125" s="212"/>
      <c r="L125" s="213"/>
    </row>
    <row r="126" spans="2:12" ht="16.5" customHeight="1" x14ac:dyDescent="0.3">
      <c r="B126" s="268"/>
      <c r="C126" s="9" t="s">
        <v>195</v>
      </c>
      <c r="D126" s="10">
        <f t="shared" si="12"/>
        <v>0.32500000000000001</v>
      </c>
      <c r="E126" s="9">
        <v>0.5</v>
      </c>
      <c r="F126" s="12">
        <f t="shared" si="13"/>
        <v>0</v>
      </c>
      <c r="G126" s="12">
        <f t="shared" si="14"/>
        <v>0</v>
      </c>
      <c r="H126" s="211"/>
      <c r="I126" s="212"/>
      <c r="J126" s="212"/>
      <c r="K126" s="212"/>
      <c r="L126" s="213"/>
    </row>
    <row r="127" spans="2:12" ht="16.5" customHeight="1" x14ac:dyDescent="0.3">
      <c r="B127" s="268"/>
      <c r="C127" s="9" t="s">
        <v>24</v>
      </c>
      <c r="D127" s="10">
        <f t="shared" si="12"/>
        <v>0.65</v>
      </c>
      <c r="E127" s="9">
        <v>1</v>
      </c>
      <c r="F127" s="12">
        <f t="shared" si="13"/>
        <v>0</v>
      </c>
      <c r="G127" s="12">
        <f t="shared" si="14"/>
        <v>0</v>
      </c>
      <c r="H127" s="211"/>
      <c r="I127" s="212"/>
      <c r="J127" s="212"/>
      <c r="K127" s="212"/>
      <c r="L127" s="213"/>
    </row>
    <row r="128" spans="2:12" ht="16.5" customHeight="1" x14ac:dyDescent="0.3">
      <c r="B128" s="269"/>
      <c r="C128" s="9" t="s">
        <v>25</v>
      </c>
      <c r="D128" s="10">
        <f t="shared" si="12"/>
        <v>1.3</v>
      </c>
      <c r="E128" s="9">
        <v>2</v>
      </c>
      <c r="F128" s="12">
        <f t="shared" si="13"/>
        <v>0</v>
      </c>
      <c r="G128" s="12">
        <f t="shared" si="14"/>
        <v>0</v>
      </c>
      <c r="H128" s="214"/>
      <c r="I128" s="215"/>
      <c r="J128" s="215"/>
      <c r="K128" s="215"/>
      <c r="L128" s="216"/>
    </row>
    <row r="129" spans="2:12" ht="16.5" customHeight="1" thickBot="1" x14ac:dyDescent="0.35">
      <c r="B129" s="30" t="s">
        <v>114</v>
      </c>
      <c r="C129" s="21" t="s">
        <v>261</v>
      </c>
      <c r="D129" s="22">
        <f t="shared" si="12"/>
        <v>13</v>
      </c>
      <c r="E129" s="23">
        <v>20</v>
      </c>
      <c r="F129" s="24">
        <f>D129*D$2</f>
        <v>0</v>
      </c>
      <c r="G129" s="24">
        <f>E129*D$3</f>
        <v>0</v>
      </c>
      <c r="H129" s="188" t="s">
        <v>36</v>
      </c>
      <c r="I129" s="188"/>
      <c r="J129" s="188"/>
      <c r="K129" s="188"/>
      <c r="L129" s="189"/>
    </row>
    <row r="130" spans="2:12" ht="72" customHeight="1" thickTop="1" x14ac:dyDescent="0.3">
      <c r="B130" s="190"/>
      <c r="C130" s="190"/>
      <c r="D130" s="190"/>
      <c r="E130" s="190"/>
      <c r="F130" s="190"/>
      <c r="G130" s="190"/>
      <c r="H130" s="190"/>
      <c r="I130" s="190"/>
      <c r="J130" s="190"/>
      <c r="K130" s="190"/>
      <c r="L130" s="190"/>
    </row>
  </sheetData>
  <mergeCells count="81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7"/>
    <mergeCell ref="H12:L17"/>
    <mergeCell ref="B18:B27"/>
    <mergeCell ref="H18:L27"/>
    <mergeCell ref="B38:B39"/>
    <mergeCell ref="C38:C39"/>
    <mergeCell ref="D38:E38"/>
    <mergeCell ref="F38:G38"/>
    <mergeCell ref="H38:L39"/>
    <mergeCell ref="B28:B33"/>
    <mergeCell ref="H28:L33"/>
    <mergeCell ref="H34:L34"/>
    <mergeCell ref="B35:L35"/>
    <mergeCell ref="B37:L37"/>
    <mergeCell ref="H40:L40"/>
    <mergeCell ref="B41:B46"/>
    <mergeCell ref="H41:L46"/>
    <mergeCell ref="H47:L47"/>
    <mergeCell ref="B48:B52"/>
    <mergeCell ref="H48:L52"/>
    <mergeCell ref="H53:L53"/>
    <mergeCell ref="B54:L54"/>
    <mergeCell ref="B56:L56"/>
    <mergeCell ref="B57:B58"/>
    <mergeCell ref="C57:C58"/>
    <mergeCell ref="D57:E57"/>
    <mergeCell ref="F57:G57"/>
    <mergeCell ref="H57:L58"/>
    <mergeCell ref="B59:B60"/>
    <mergeCell ref="H59:L60"/>
    <mergeCell ref="B61:B66"/>
    <mergeCell ref="H61:L66"/>
    <mergeCell ref="B67:B71"/>
    <mergeCell ref="H67:L71"/>
    <mergeCell ref="B82:B83"/>
    <mergeCell ref="C82:C83"/>
    <mergeCell ref="D82:E82"/>
    <mergeCell ref="F82:G82"/>
    <mergeCell ref="H82:L83"/>
    <mergeCell ref="B72:B77"/>
    <mergeCell ref="H72:L77"/>
    <mergeCell ref="H78:L78"/>
    <mergeCell ref="B79:L79"/>
    <mergeCell ref="B81:L81"/>
    <mergeCell ref="B84:B85"/>
    <mergeCell ref="H84:L85"/>
    <mergeCell ref="B86:B90"/>
    <mergeCell ref="H86:L90"/>
    <mergeCell ref="B91:B96"/>
    <mergeCell ref="H91:L96"/>
    <mergeCell ref="B108:B109"/>
    <mergeCell ref="C108:C109"/>
    <mergeCell ref="D108:E108"/>
    <mergeCell ref="F108:G108"/>
    <mergeCell ref="H108:L109"/>
    <mergeCell ref="B97:B103"/>
    <mergeCell ref="H97:L103"/>
    <mergeCell ref="H104:L104"/>
    <mergeCell ref="B105:L105"/>
    <mergeCell ref="B107:L107"/>
    <mergeCell ref="B123:B128"/>
    <mergeCell ref="H123:L128"/>
    <mergeCell ref="H129:L129"/>
    <mergeCell ref="B130:L130"/>
    <mergeCell ref="B110:B111"/>
    <mergeCell ref="H110:L111"/>
    <mergeCell ref="B112:B119"/>
    <mergeCell ref="H112:L119"/>
    <mergeCell ref="B120:B122"/>
    <mergeCell ref="H120:L122"/>
  </mergeCells>
  <phoneticPr fontId="2" type="noConversion"/>
  <printOptions horizontalCentered="1"/>
  <pageMargins left="0.25" right="0.25" top="0.75" bottom="0.75" header="0.3" footer="0.3"/>
  <pageSetup paperSize="9" scale="73" fitToHeight="0" orientation="portrait" r:id="rId1"/>
  <rowBreaks count="4" manualBreakCount="4">
    <brk id="35" max="12" man="1"/>
    <brk id="54" max="12" man="1"/>
    <brk id="79" max="12" man="1"/>
    <brk id="105" max="12" man="1"/>
  </rowBreaks>
  <colBreaks count="1" manualBreakCount="1">
    <brk id="12" max="137" man="1"/>
  </colBreaks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M131"/>
  <sheetViews>
    <sheetView topLeftCell="A95"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17" t="s">
        <v>1441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225" t="s">
        <v>12</v>
      </c>
      <c r="C10" s="9" t="s">
        <v>259</v>
      </c>
      <c r="D10" s="10">
        <f t="shared" ref="D10:D26" si="0">E10*0.65</f>
        <v>32.5</v>
      </c>
      <c r="E10" s="11">
        <v>50</v>
      </c>
      <c r="F10" s="12">
        <f t="shared" ref="F10:F26" si="1">D10*D$2</f>
        <v>0</v>
      </c>
      <c r="G10" s="12">
        <f t="shared" ref="G10:G26" si="2">E10*D$3</f>
        <v>0</v>
      </c>
      <c r="H10" s="193" t="s">
        <v>47</v>
      </c>
      <c r="I10" s="194"/>
      <c r="J10" s="194"/>
      <c r="K10" s="194"/>
      <c r="L10" s="195"/>
    </row>
    <row r="11" spans="2:12" ht="16.5" customHeight="1" x14ac:dyDescent="0.3">
      <c r="B11" s="227"/>
      <c r="C11" s="9" t="s">
        <v>104</v>
      </c>
      <c r="D11" s="10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25" t="s">
        <v>316</v>
      </c>
      <c r="C12" s="14" t="s">
        <v>201</v>
      </c>
      <c r="D12" s="26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02" t="s">
        <v>1442</v>
      </c>
      <c r="I12" s="203"/>
      <c r="J12" s="203"/>
      <c r="K12" s="203"/>
      <c r="L12" s="204"/>
    </row>
    <row r="13" spans="2:12" ht="16.5" customHeight="1" x14ac:dyDescent="0.3">
      <c r="B13" s="226"/>
      <c r="C13" s="14" t="s">
        <v>18</v>
      </c>
      <c r="D13" s="17">
        <f t="shared" si="0"/>
        <v>3.25</v>
      </c>
      <c r="E13" s="9">
        <v>5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226"/>
      <c r="C14" s="14" t="s">
        <v>16</v>
      </c>
      <c r="D14" s="17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7.25" customHeight="1" x14ac:dyDescent="0.3">
      <c r="B15" s="226"/>
      <c r="C15" s="14" t="s">
        <v>17</v>
      </c>
      <c r="D15" s="17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7.25" customHeight="1" x14ac:dyDescent="0.3">
      <c r="B16" s="226"/>
      <c r="C16" s="14" t="s">
        <v>19</v>
      </c>
      <c r="D16" s="17">
        <f t="shared" si="0"/>
        <v>0.32500000000000001</v>
      </c>
      <c r="E16" s="9">
        <v>0.5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7.25" customHeight="1" x14ac:dyDescent="0.3">
      <c r="B17" s="227"/>
      <c r="C17" s="14" t="s">
        <v>20</v>
      </c>
      <c r="D17" s="17">
        <f t="shared" si="0"/>
        <v>1.3</v>
      </c>
      <c r="E17" s="9">
        <v>2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24.95" customHeight="1" x14ac:dyDescent="0.3">
      <c r="B18" s="187" t="s">
        <v>1443</v>
      </c>
      <c r="C18" s="9" t="s">
        <v>319</v>
      </c>
      <c r="D18" s="26">
        <f t="shared" si="0"/>
        <v>26</v>
      </c>
      <c r="E18" s="11">
        <v>40</v>
      </c>
      <c r="F18" s="12">
        <f t="shared" si="1"/>
        <v>0</v>
      </c>
      <c r="G18" s="12">
        <f t="shared" si="2"/>
        <v>0</v>
      </c>
      <c r="H18" s="202" t="s">
        <v>320</v>
      </c>
      <c r="I18" s="203"/>
      <c r="J18" s="203"/>
      <c r="K18" s="203"/>
      <c r="L18" s="204"/>
    </row>
    <row r="19" spans="2:12" ht="24.95" customHeight="1" x14ac:dyDescent="0.3">
      <c r="B19" s="187"/>
      <c r="C19" s="9" t="s">
        <v>25</v>
      </c>
      <c r="D19" s="17">
        <f t="shared" si="0"/>
        <v>1.3</v>
      </c>
      <c r="E19" s="11">
        <v>2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6.5" customHeight="1" x14ac:dyDescent="0.3">
      <c r="B20" s="266" t="s">
        <v>1444</v>
      </c>
      <c r="C20" s="9" t="s">
        <v>277</v>
      </c>
      <c r="D20" s="10">
        <f t="shared" si="0"/>
        <v>19.5</v>
      </c>
      <c r="E20" s="9">
        <v>30</v>
      </c>
      <c r="F20" s="12">
        <f t="shared" si="1"/>
        <v>0</v>
      </c>
      <c r="G20" s="12">
        <f t="shared" si="2"/>
        <v>0</v>
      </c>
      <c r="H20" s="262" t="s">
        <v>1445</v>
      </c>
      <c r="I20" s="262"/>
      <c r="J20" s="262"/>
      <c r="K20" s="262"/>
      <c r="L20" s="263"/>
    </row>
    <row r="21" spans="2:12" ht="16.5" customHeight="1" x14ac:dyDescent="0.3">
      <c r="B21" s="187"/>
      <c r="C21" s="9" t="s">
        <v>169</v>
      </c>
      <c r="D21" s="26">
        <f t="shared" si="0"/>
        <v>6.5</v>
      </c>
      <c r="E21" s="9">
        <v>10</v>
      </c>
      <c r="F21" s="1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</row>
    <row r="22" spans="2:12" ht="16.5" customHeight="1" x14ac:dyDescent="0.3">
      <c r="B22" s="187"/>
      <c r="C22" s="9" t="s">
        <v>298</v>
      </c>
      <c r="D22" s="26">
        <f t="shared" si="0"/>
        <v>1.9500000000000002</v>
      </c>
      <c r="E22" s="9">
        <v>3</v>
      </c>
      <c r="F22" s="12">
        <f t="shared" si="1"/>
        <v>0</v>
      </c>
      <c r="G22" s="12">
        <f t="shared" si="2"/>
        <v>0</v>
      </c>
      <c r="H22" s="262"/>
      <c r="I22" s="262"/>
      <c r="J22" s="262"/>
      <c r="K22" s="262"/>
      <c r="L22" s="263"/>
    </row>
    <row r="23" spans="2:12" ht="16.5" customHeight="1" x14ac:dyDescent="0.3">
      <c r="B23" s="187"/>
      <c r="C23" s="9" t="s">
        <v>19</v>
      </c>
      <c r="D23" s="10">
        <f t="shared" si="0"/>
        <v>0.32500000000000001</v>
      </c>
      <c r="E23" s="9">
        <v>0.5</v>
      </c>
      <c r="F23" s="12">
        <f t="shared" si="1"/>
        <v>0</v>
      </c>
      <c r="G23" s="12">
        <f t="shared" si="2"/>
        <v>0</v>
      </c>
      <c r="H23" s="262"/>
      <c r="I23" s="262"/>
      <c r="J23" s="262"/>
      <c r="K23" s="262"/>
      <c r="L23" s="263"/>
    </row>
    <row r="24" spans="2:12" ht="16.5" customHeight="1" x14ac:dyDescent="0.3">
      <c r="B24" s="187"/>
      <c r="C24" s="9" t="s">
        <v>441</v>
      </c>
      <c r="D24" s="26">
        <f t="shared" si="0"/>
        <v>1.3</v>
      </c>
      <c r="E24" s="9">
        <v>2</v>
      </c>
      <c r="F24" s="12">
        <f t="shared" si="1"/>
        <v>0</v>
      </c>
      <c r="G24" s="12">
        <f t="shared" si="2"/>
        <v>0</v>
      </c>
      <c r="H24" s="262"/>
      <c r="I24" s="262"/>
      <c r="J24" s="262"/>
      <c r="K24" s="262"/>
      <c r="L24" s="263"/>
    </row>
    <row r="25" spans="2:12" ht="16.5" customHeight="1" x14ac:dyDescent="0.3">
      <c r="B25" s="187"/>
      <c r="C25" s="9" t="s">
        <v>190</v>
      </c>
      <c r="D25" s="10">
        <f t="shared" si="0"/>
        <v>1.3</v>
      </c>
      <c r="E25" s="9">
        <v>2</v>
      </c>
      <c r="F25" s="12">
        <f t="shared" si="1"/>
        <v>0</v>
      </c>
      <c r="G25" s="12">
        <f t="shared" si="2"/>
        <v>0</v>
      </c>
      <c r="H25" s="262"/>
      <c r="I25" s="262"/>
      <c r="J25" s="262"/>
      <c r="K25" s="262"/>
      <c r="L25" s="263"/>
    </row>
    <row r="26" spans="2:12" ht="16.5" customHeight="1" thickBot="1" x14ac:dyDescent="0.35">
      <c r="B26" s="20" t="s">
        <v>110</v>
      </c>
      <c r="C26" s="21" t="s">
        <v>33</v>
      </c>
      <c r="D26" s="28">
        <f t="shared" si="0"/>
        <v>13</v>
      </c>
      <c r="E26" s="23">
        <v>20</v>
      </c>
      <c r="F26" s="24">
        <f t="shared" si="1"/>
        <v>0</v>
      </c>
      <c r="G26" s="24">
        <f t="shared" si="2"/>
        <v>0</v>
      </c>
      <c r="H26" s="188" t="s">
        <v>34</v>
      </c>
      <c r="I26" s="188"/>
      <c r="J26" s="188"/>
      <c r="K26" s="188"/>
      <c r="L26" s="189"/>
    </row>
    <row r="27" spans="2:12" ht="72" customHeight="1" thickTop="1" x14ac:dyDescent="0.3">
      <c r="B27" s="285"/>
      <c r="C27" s="285"/>
      <c r="D27" s="285"/>
      <c r="E27" s="285"/>
      <c r="F27" s="285"/>
      <c r="G27" s="285"/>
      <c r="H27" s="285"/>
      <c r="I27" s="285"/>
      <c r="J27" s="285"/>
      <c r="K27" s="285"/>
      <c r="L27" s="285"/>
    </row>
    <row r="28" spans="2:12" ht="16.5" customHeight="1" thickBot="1" x14ac:dyDescent="0.35"/>
    <row r="29" spans="2:12" ht="20.25" thickTop="1" x14ac:dyDescent="0.3">
      <c r="B29" s="217" t="s">
        <v>1446</v>
      </c>
      <c r="C29" s="218"/>
      <c r="D29" s="218"/>
      <c r="E29" s="218"/>
      <c r="F29" s="218"/>
      <c r="G29" s="218"/>
      <c r="H29" s="218"/>
      <c r="I29" s="218"/>
      <c r="J29" s="218"/>
      <c r="K29" s="218"/>
      <c r="L29" s="219"/>
    </row>
    <row r="30" spans="2:12" x14ac:dyDescent="0.3">
      <c r="B30" s="220" t="s">
        <v>3</v>
      </c>
      <c r="C30" s="221" t="s">
        <v>4</v>
      </c>
      <c r="D30" s="221" t="s">
        <v>5</v>
      </c>
      <c r="E30" s="221"/>
      <c r="F30" s="221" t="s">
        <v>6</v>
      </c>
      <c r="G30" s="221"/>
      <c r="H30" s="221" t="s">
        <v>7</v>
      </c>
      <c r="I30" s="221"/>
      <c r="J30" s="221"/>
      <c r="K30" s="221"/>
      <c r="L30" s="222"/>
    </row>
    <row r="31" spans="2:12" x14ac:dyDescent="0.3">
      <c r="B31" s="220"/>
      <c r="C31" s="221"/>
      <c r="D31" s="6" t="s">
        <v>1</v>
      </c>
      <c r="E31" s="6" t="s">
        <v>2</v>
      </c>
      <c r="F31" s="38" t="s">
        <v>1</v>
      </c>
      <c r="G31" s="39" t="s">
        <v>2</v>
      </c>
      <c r="H31" s="221"/>
      <c r="I31" s="221"/>
      <c r="J31" s="221"/>
      <c r="K31" s="221"/>
      <c r="L31" s="222"/>
    </row>
    <row r="32" spans="2:12" ht="16.5" customHeight="1" x14ac:dyDescent="0.3">
      <c r="B32" s="187" t="s">
        <v>519</v>
      </c>
      <c r="C32" s="9" t="s">
        <v>13</v>
      </c>
      <c r="D32" s="10">
        <f t="shared" ref="D32:D52" si="3">E32*0.65</f>
        <v>32.5</v>
      </c>
      <c r="E32" s="9">
        <v>50</v>
      </c>
      <c r="F32" s="12">
        <f t="shared" ref="F32:F52" si="4">D32*D$2</f>
        <v>0</v>
      </c>
      <c r="G32" s="12">
        <f t="shared" ref="G32:G52" si="5">E32*D$3</f>
        <v>0</v>
      </c>
      <c r="H32" s="223" t="s">
        <v>74</v>
      </c>
      <c r="I32" s="223"/>
      <c r="J32" s="223"/>
      <c r="K32" s="223"/>
      <c r="L32" s="224"/>
    </row>
    <row r="33" spans="2:12" x14ac:dyDescent="0.3">
      <c r="B33" s="187"/>
      <c r="C33" s="9" t="s">
        <v>75</v>
      </c>
      <c r="D33" s="10">
        <f t="shared" si="3"/>
        <v>1.625</v>
      </c>
      <c r="E33" s="9">
        <v>2.5</v>
      </c>
      <c r="F33" s="12">
        <f t="shared" si="4"/>
        <v>0</v>
      </c>
      <c r="G33" s="12">
        <f t="shared" si="5"/>
        <v>0</v>
      </c>
      <c r="H33" s="223"/>
      <c r="I33" s="223"/>
      <c r="J33" s="223"/>
      <c r="K33" s="223"/>
      <c r="L33" s="224"/>
    </row>
    <row r="34" spans="2:12" ht="16.5" customHeight="1" x14ac:dyDescent="0.3">
      <c r="B34" s="282" t="s">
        <v>700</v>
      </c>
      <c r="C34" s="9" t="s">
        <v>70</v>
      </c>
      <c r="D34" s="26">
        <f t="shared" si="3"/>
        <v>13</v>
      </c>
      <c r="E34" s="9">
        <v>20</v>
      </c>
      <c r="F34" s="32">
        <f t="shared" si="4"/>
        <v>0</v>
      </c>
      <c r="G34" s="12">
        <f t="shared" si="5"/>
        <v>0</v>
      </c>
      <c r="H34" s="223" t="s">
        <v>187</v>
      </c>
      <c r="I34" s="223"/>
      <c r="J34" s="223"/>
      <c r="K34" s="223"/>
      <c r="L34" s="224"/>
    </row>
    <row r="35" spans="2:12" ht="16.5" customHeight="1" x14ac:dyDescent="0.3">
      <c r="B35" s="283"/>
      <c r="C35" s="9" t="s">
        <v>195</v>
      </c>
      <c r="D35" s="10">
        <f t="shared" si="3"/>
        <v>0.32500000000000001</v>
      </c>
      <c r="E35" s="9">
        <v>0.5</v>
      </c>
      <c r="F35" s="32">
        <f t="shared" si="4"/>
        <v>0</v>
      </c>
      <c r="G35" s="12">
        <f t="shared" si="5"/>
        <v>0</v>
      </c>
      <c r="H35" s="223"/>
      <c r="I35" s="223"/>
      <c r="J35" s="223"/>
      <c r="K35" s="223"/>
      <c r="L35" s="224"/>
    </row>
    <row r="36" spans="2:12" ht="16.5" customHeight="1" x14ac:dyDescent="0.3">
      <c r="B36" s="283"/>
      <c r="C36" s="9" t="s">
        <v>178</v>
      </c>
      <c r="D36" s="10">
        <f t="shared" si="3"/>
        <v>0.32500000000000001</v>
      </c>
      <c r="E36" s="9">
        <v>0.5</v>
      </c>
      <c r="F36" s="32">
        <f t="shared" si="4"/>
        <v>0</v>
      </c>
      <c r="G36" s="12">
        <f t="shared" si="5"/>
        <v>0</v>
      </c>
      <c r="H36" s="223"/>
      <c r="I36" s="223"/>
      <c r="J36" s="223"/>
      <c r="K36" s="223"/>
      <c r="L36" s="224"/>
    </row>
    <row r="37" spans="2:12" ht="17.25" customHeight="1" x14ac:dyDescent="0.3">
      <c r="B37" s="283"/>
      <c r="C37" s="9" t="s">
        <v>499</v>
      </c>
      <c r="D37" s="10">
        <f t="shared" si="3"/>
        <v>1.3</v>
      </c>
      <c r="E37" s="9">
        <v>2</v>
      </c>
      <c r="F37" s="32">
        <f t="shared" si="4"/>
        <v>0</v>
      </c>
      <c r="G37" s="12">
        <f t="shared" si="5"/>
        <v>0</v>
      </c>
      <c r="H37" s="223"/>
      <c r="I37" s="223"/>
      <c r="J37" s="223"/>
      <c r="K37" s="223"/>
      <c r="L37" s="224"/>
    </row>
    <row r="38" spans="2:12" ht="17.25" customHeight="1" x14ac:dyDescent="0.3">
      <c r="B38" s="283"/>
      <c r="C38" s="9" t="s">
        <v>437</v>
      </c>
      <c r="D38" s="26">
        <f t="shared" si="3"/>
        <v>1.9500000000000002</v>
      </c>
      <c r="E38" s="9">
        <v>3</v>
      </c>
      <c r="F38" s="32">
        <f t="shared" si="4"/>
        <v>0</v>
      </c>
      <c r="G38" s="12">
        <f t="shared" si="5"/>
        <v>0</v>
      </c>
      <c r="H38" s="223"/>
      <c r="I38" s="223"/>
      <c r="J38" s="223"/>
      <c r="K38" s="223"/>
      <c r="L38" s="224"/>
    </row>
    <row r="39" spans="2:12" ht="17.25" customHeight="1" x14ac:dyDescent="0.3">
      <c r="B39" s="187" t="s">
        <v>386</v>
      </c>
      <c r="C39" s="9" t="s">
        <v>71</v>
      </c>
      <c r="D39" s="19">
        <f t="shared" si="3"/>
        <v>26</v>
      </c>
      <c r="E39" s="11">
        <v>40</v>
      </c>
      <c r="F39" s="12">
        <f t="shared" si="4"/>
        <v>0</v>
      </c>
      <c r="G39" s="12">
        <f t="shared" si="5"/>
        <v>0</v>
      </c>
      <c r="H39" s="202" t="s">
        <v>1447</v>
      </c>
      <c r="I39" s="203"/>
      <c r="J39" s="203"/>
      <c r="K39" s="203"/>
      <c r="L39" s="204"/>
    </row>
    <row r="40" spans="2:12" ht="17.25" customHeight="1" x14ac:dyDescent="0.3">
      <c r="B40" s="187"/>
      <c r="C40" s="9" t="s">
        <v>22</v>
      </c>
      <c r="D40" s="15">
        <f t="shared" si="3"/>
        <v>6.5</v>
      </c>
      <c r="E40" s="11">
        <v>10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7.25" customHeight="1" x14ac:dyDescent="0.3">
      <c r="B41" s="187"/>
      <c r="C41" s="9" t="s">
        <v>27</v>
      </c>
      <c r="D41" s="15">
        <f t="shared" si="3"/>
        <v>3.25</v>
      </c>
      <c r="E41" s="11">
        <v>5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7.25" customHeight="1" x14ac:dyDescent="0.3">
      <c r="B42" s="187"/>
      <c r="C42" s="9" t="s">
        <v>52</v>
      </c>
      <c r="D42" s="19">
        <f t="shared" si="3"/>
        <v>1.9500000000000002</v>
      </c>
      <c r="E42" s="11">
        <v>3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6.5" customHeight="1" x14ac:dyDescent="0.3">
      <c r="B43" s="187"/>
      <c r="C43" s="9" t="s">
        <v>39</v>
      </c>
      <c r="D43" s="15">
        <f t="shared" si="3"/>
        <v>0.65</v>
      </c>
      <c r="E43" s="11">
        <v>1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6.5" customHeight="1" x14ac:dyDescent="0.3">
      <c r="B44" s="187"/>
      <c r="C44" s="9" t="s">
        <v>19</v>
      </c>
      <c r="D44" s="15">
        <f t="shared" si="3"/>
        <v>0.32500000000000001</v>
      </c>
      <c r="E44" s="11">
        <v>0.5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6.5" customHeight="1" x14ac:dyDescent="0.3">
      <c r="B45" s="187"/>
      <c r="C45" s="9" t="s">
        <v>20</v>
      </c>
      <c r="D45" s="15">
        <f t="shared" si="3"/>
        <v>1.3</v>
      </c>
      <c r="E45" s="11">
        <v>2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6.5" customHeight="1" x14ac:dyDescent="0.3">
      <c r="B46" s="187" t="s">
        <v>156</v>
      </c>
      <c r="C46" s="9" t="s">
        <v>220</v>
      </c>
      <c r="D46" s="15">
        <f t="shared" si="3"/>
        <v>19.5</v>
      </c>
      <c r="E46" s="9">
        <v>30</v>
      </c>
      <c r="F46" s="12">
        <f t="shared" si="4"/>
        <v>0</v>
      </c>
      <c r="G46" s="12">
        <f t="shared" si="5"/>
        <v>0</v>
      </c>
      <c r="H46" s="202" t="s">
        <v>1422</v>
      </c>
      <c r="I46" s="203"/>
      <c r="J46" s="203"/>
      <c r="K46" s="203"/>
      <c r="L46" s="204"/>
    </row>
    <row r="47" spans="2:12" ht="16.5" customHeight="1" x14ac:dyDescent="0.3">
      <c r="B47" s="187"/>
      <c r="C47" s="9" t="s">
        <v>19</v>
      </c>
      <c r="D47" s="15">
        <f t="shared" si="3"/>
        <v>0.19500000000000001</v>
      </c>
      <c r="E47" s="9">
        <v>0.3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6.5" customHeight="1" x14ac:dyDescent="0.3">
      <c r="B48" s="187"/>
      <c r="C48" s="9" t="s">
        <v>20</v>
      </c>
      <c r="D48" s="15">
        <f t="shared" si="3"/>
        <v>0.13</v>
      </c>
      <c r="E48" s="9">
        <v>0.2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6.5" customHeight="1" x14ac:dyDescent="0.3">
      <c r="B49" s="187"/>
      <c r="C49" s="9" t="s">
        <v>24</v>
      </c>
      <c r="D49" s="15">
        <f t="shared" si="3"/>
        <v>6.5000000000000002E-2</v>
      </c>
      <c r="E49" s="9">
        <v>0.1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6.5" customHeight="1" x14ac:dyDescent="0.3">
      <c r="B50" s="187"/>
      <c r="C50" s="9" t="s">
        <v>39</v>
      </c>
      <c r="D50" s="15">
        <f t="shared" si="3"/>
        <v>0.13</v>
      </c>
      <c r="E50" s="9">
        <v>0.2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187"/>
      <c r="C51" s="9" t="s">
        <v>53</v>
      </c>
      <c r="D51" s="15">
        <f t="shared" si="3"/>
        <v>0.13</v>
      </c>
      <c r="E51" s="9">
        <v>0.2</v>
      </c>
      <c r="F51" s="12">
        <f t="shared" si="4"/>
        <v>0</v>
      </c>
      <c r="G51" s="12">
        <f t="shared" si="5"/>
        <v>0</v>
      </c>
      <c r="H51" s="270"/>
      <c r="I51" s="271"/>
      <c r="J51" s="271"/>
      <c r="K51" s="271"/>
      <c r="L51" s="272"/>
    </row>
    <row r="52" spans="2:12" ht="16.5" customHeight="1" thickBot="1" x14ac:dyDescent="0.35">
      <c r="B52" s="20" t="s">
        <v>114</v>
      </c>
      <c r="C52" s="21" t="s">
        <v>261</v>
      </c>
      <c r="D52" s="24">
        <f t="shared" si="3"/>
        <v>13</v>
      </c>
      <c r="E52" s="23">
        <v>20</v>
      </c>
      <c r="F52" s="24">
        <f t="shared" si="4"/>
        <v>0</v>
      </c>
      <c r="G52" s="24">
        <f t="shared" si="5"/>
        <v>0</v>
      </c>
      <c r="H52" s="188" t="s">
        <v>278</v>
      </c>
      <c r="I52" s="188"/>
      <c r="J52" s="188"/>
      <c r="K52" s="188"/>
      <c r="L52" s="189"/>
    </row>
    <row r="53" spans="2:12" ht="72" customHeight="1" thickTop="1" x14ac:dyDescent="0.3"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</row>
    <row r="54" spans="2:12" ht="17.25" thickBot="1" x14ac:dyDescent="0.35"/>
    <row r="55" spans="2:12" ht="20.25" thickTop="1" x14ac:dyDescent="0.3">
      <c r="B55" s="217" t="s">
        <v>1448</v>
      </c>
      <c r="C55" s="218"/>
      <c r="D55" s="218"/>
      <c r="E55" s="218"/>
      <c r="F55" s="218"/>
      <c r="G55" s="218"/>
      <c r="H55" s="218"/>
      <c r="I55" s="218"/>
      <c r="J55" s="218"/>
      <c r="K55" s="218"/>
      <c r="L55" s="219"/>
    </row>
    <row r="56" spans="2:12" x14ac:dyDescent="0.3">
      <c r="B56" s="220" t="s">
        <v>3</v>
      </c>
      <c r="C56" s="221" t="s">
        <v>4</v>
      </c>
      <c r="D56" s="221" t="s">
        <v>5</v>
      </c>
      <c r="E56" s="221"/>
      <c r="F56" s="221" t="s">
        <v>6</v>
      </c>
      <c r="G56" s="221"/>
      <c r="H56" s="221" t="s">
        <v>7</v>
      </c>
      <c r="I56" s="221"/>
      <c r="J56" s="221"/>
      <c r="K56" s="221"/>
      <c r="L56" s="222"/>
    </row>
    <row r="57" spans="2:12" x14ac:dyDescent="0.3">
      <c r="B57" s="220"/>
      <c r="C57" s="221"/>
      <c r="D57" s="6" t="s">
        <v>1</v>
      </c>
      <c r="E57" s="6" t="s">
        <v>2</v>
      </c>
      <c r="F57" s="38" t="s">
        <v>1</v>
      </c>
      <c r="G57" s="39" t="s">
        <v>2</v>
      </c>
      <c r="H57" s="221"/>
      <c r="I57" s="221"/>
      <c r="J57" s="221"/>
      <c r="K57" s="221"/>
      <c r="L57" s="222"/>
    </row>
    <row r="58" spans="2:12" x14ac:dyDescent="0.3">
      <c r="B58" s="295" t="s">
        <v>59</v>
      </c>
      <c r="C58" s="41" t="s">
        <v>13</v>
      </c>
      <c r="D58" s="10">
        <f t="shared" ref="D58:D80" si="6">E58*0.65</f>
        <v>32.5</v>
      </c>
      <c r="E58" s="11">
        <v>50</v>
      </c>
      <c r="F58" s="12">
        <f t="shared" ref="F58:F80" si="7">D58*D$2</f>
        <v>0</v>
      </c>
      <c r="G58" s="12">
        <f t="shared" ref="G58:G80" si="8">E58*D$3</f>
        <v>0</v>
      </c>
      <c r="H58" s="193" t="s">
        <v>103</v>
      </c>
      <c r="I58" s="194"/>
      <c r="J58" s="194"/>
      <c r="K58" s="194"/>
      <c r="L58" s="195"/>
    </row>
    <row r="59" spans="2:12" ht="16.5" customHeight="1" x14ac:dyDescent="0.3">
      <c r="B59" s="295"/>
      <c r="C59" s="41" t="s">
        <v>102</v>
      </c>
      <c r="D59" s="10">
        <f t="shared" si="6"/>
        <v>1.625</v>
      </c>
      <c r="E59" s="11">
        <v>2.5</v>
      </c>
      <c r="F59" s="12">
        <f t="shared" si="7"/>
        <v>0</v>
      </c>
      <c r="G59" s="12">
        <f t="shared" si="8"/>
        <v>0</v>
      </c>
      <c r="H59" s="196"/>
      <c r="I59" s="197"/>
      <c r="J59" s="197"/>
      <c r="K59" s="197"/>
      <c r="L59" s="198"/>
    </row>
    <row r="60" spans="2:12" ht="16.5" customHeight="1" x14ac:dyDescent="0.3">
      <c r="B60" s="187" t="s">
        <v>1370</v>
      </c>
      <c r="C60" s="9" t="s">
        <v>15</v>
      </c>
      <c r="D60" s="19">
        <f t="shared" si="6"/>
        <v>13</v>
      </c>
      <c r="E60" s="9">
        <v>20</v>
      </c>
      <c r="F60" s="12">
        <f t="shared" si="7"/>
        <v>0</v>
      </c>
      <c r="G60" s="12">
        <f t="shared" si="8"/>
        <v>0</v>
      </c>
      <c r="H60" s="223" t="s">
        <v>1449</v>
      </c>
      <c r="I60" s="223"/>
      <c r="J60" s="223"/>
      <c r="K60" s="223"/>
      <c r="L60" s="224"/>
    </row>
    <row r="61" spans="2:12" ht="16.5" customHeight="1" x14ac:dyDescent="0.3">
      <c r="B61" s="187"/>
      <c r="C61" s="9" t="s">
        <v>16</v>
      </c>
      <c r="D61" s="15">
        <f t="shared" si="6"/>
        <v>1.3</v>
      </c>
      <c r="E61" s="9">
        <v>2</v>
      </c>
      <c r="F61" s="12">
        <f t="shared" si="7"/>
        <v>0</v>
      </c>
      <c r="G61" s="12">
        <f t="shared" si="8"/>
        <v>0</v>
      </c>
      <c r="H61" s="223"/>
      <c r="I61" s="223"/>
      <c r="J61" s="223"/>
      <c r="K61" s="223"/>
      <c r="L61" s="224"/>
    </row>
    <row r="62" spans="2:12" ht="16.5" customHeight="1" x14ac:dyDescent="0.3">
      <c r="B62" s="187"/>
      <c r="C62" s="9" t="s">
        <v>17</v>
      </c>
      <c r="D62" s="15">
        <f t="shared" si="6"/>
        <v>1.3</v>
      </c>
      <c r="E62" s="9">
        <v>2</v>
      </c>
      <c r="F62" s="12">
        <f t="shared" si="7"/>
        <v>0</v>
      </c>
      <c r="G62" s="12">
        <f t="shared" si="8"/>
        <v>0</v>
      </c>
      <c r="H62" s="223"/>
      <c r="I62" s="223"/>
      <c r="J62" s="223"/>
      <c r="K62" s="223"/>
      <c r="L62" s="224"/>
    </row>
    <row r="63" spans="2:12" ht="16.5" customHeight="1" x14ac:dyDescent="0.3">
      <c r="B63" s="187"/>
      <c r="C63" s="9" t="s">
        <v>27</v>
      </c>
      <c r="D63" s="15">
        <f t="shared" si="6"/>
        <v>0.65</v>
      </c>
      <c r="E63" s="9">
        <v>1</v>
      </c>
      <c r="F63" s="12">
        <f t="shared" si="7"/>
        <v>0</v>
      </c>
      <c r="G63" s="12">
        <f t="shared" si="8"/>
        <v>0</v>
      </c>
      <c r="H63" s="223"/>
      <c r="I63" s="223"/>
      <c r="J63" s="223"/>
      <c r="K63" s="223"/>
      <c r="L63" s="224"/>
    </row>
    <row r="64" spans="2:12" ht="16.5" customHeight="1" x14ac:dyDescent="0.3">
      <c r="B64" s="187"/>
      <c r="C64" s="9" t="s">
        <v>24</v>
      </c>
      <c r="D64" s="15">
        <f t="shared" si="6"/>
        <v>0.32500000000000001</v>
      </c>
      <c r="E64" s="9">
        <v>0.5</v>
      </c>
      <c r="F64" s="12">
        <f t="shared" si="7"/>
        <v>0</v>
      </c>
      <c r="G64" s="12">
        <f t="shared" si="8"/>
        <v>0</v>
      </c>
      <c r="H64" s="223"/>
      <c r="I64" s="223"/>
      <c r="J64" s="223"/>
      <c r="K64" s="223"/>
      <c r="L64" s="224"/>
    </row>
    <row r="65" spans="2:12" ht="17.25" customHeight="1" x14ac:dyDescent="0.3">
      <c r="B65" s="187"/>
      <c r="C65" s="9" t="s">
        <v>195</v>
      </c>
      <c r="D65" s="15">
        <f t="shared" si="6"/>
        <v>0.32500000000000001</v>
      </c>
      <c r="E65" s="9">
        <v>0.5</v>
      </c>
      <c r="F65" s="12">
        <f t="shared" si="7"/>
        <v>0</v>
      </c>
      <c r="G65" s="12">
        <f t="shared" si="8"/>
        <v>0</v>
      </c>
      <c r="H65" s="223"/>
      <c r="I65" s="223"/>
      <c r="J65" s="223"/>
      <c r="K65" s="223"/>
      <c r="L65" s="224"/>
    </row>
    <row r="66" spans="2:12" ht="17.25" customHeight="1" x14ac:dyDescent="0.3">
      <c r="B66" s="187"/>
      <c r="C66" s="9" t="s">
        <v>20</v>
      </c>
      <c r="D66" s="15">
        <f t="shared" si="6"/>
        <v>1.3</v>
      </c>
      <c r="E66" s="9">
        <v>2</v>
      </c>
      <c r="F66" s="12">
        <f t="shared" si="7"/>
        <v>0</v>
      </c>
      <c r="G66" s="12">
        <f t="shared" si="8"/>
        <v>0</v>
      </c>
      <c r="H66" s="223"/>
      <c r="I66" s="223"/>
      <c r="J66" s="223"/>
      <c r="K66" s="223"/>
      <c r="L66" s="224"/>
    </row>
    <row r="67" spans="2:12" ht="17.25" customHeight="1" x14ac:dyDescent="0.3">
      <c r="B67" s="266" t="s">
        <v>1354</v>
      </c>
      <c r="C67" s="9" t="s">
        <v>400</v>
      </c>
      <c r="D67" s="19">
        <f t="shared" si="6"/>
        <v>26</v>
      </c>
      <c r="E67" s="11">
        <v>40</v>
      </c>
      <c r="F67" s="12">
        <f t="shared" si="7"/>
        <v>0</v>
      </c>
      <c r="G67" s="12">
        <f t="shared" si="8"/>
        <v>0</v>
      </c>
      <c r="H67" s="202" t="s">
        <v>401</v>
      </c>
      <c r="I67" s="203"/>
      <c r="J67" s="203"/>
      <c r="K67" s="203"/>
      <c r="L67" s="204"/>
    </row>
    <row r="68" spans="2:12" ht="17.25" customHeight="1" x14ac:dyDescent="0.3">
      <c r="B68" s="187"/>
      <c r="C68" s="9" t="s">
        <v>21</v>
      </c>
      <c r="D68" s="15">
        <f t="shared" si="6"/>
        <v>3.25</v>
      </c>
      <c r="E68" s="11">
        <v>5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ht="17.25" customHeight="1" x14ac:dyDescent="0.3">
      <c r="B69" s="187"/>
      <c r="C69" s="9" t="s">
        <v>23</v>
      </c>
      <c r="D69" s="15">
        <f t="shared" si="6"/>
        <v>3.25</v>
      </c>
      <c r="E69" s="11">
        <v>5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ht="17.25" customHeight="1" x14ac:dyDescent="0.3">
      <c r="B70" s="187"/>
      <c r="C70" s="9" t="s">
        <v>22</v>
      </c>
      <c r="D70" s="15">
        <f t="shared" si="6"/>
        <v>6.5</v>
      </c>
      <c r="E70" s="11">
        <v>10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ht="17.25" customHeight="1" x14ac:dyDescent="0.3">
      <c r="B71" s="187"/>
      <c r="C71" s="9" t="s">
        <v>272</v>
      </c>
      <c r="D71" s="15">
        <f t="shared" si="6"/>
        <v>1.3</v>
      </c>
      <c r="E71" s="11">
        <v>2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ht="17.25" customHeight="1" x14ac:dyDescent="0.3">
      <c r="B72" s="187"/>
      <c r="C72" s="9" t="s">
        <v>24</v>
      </c>
      <c r="D72" s="15">
        <f t="shared" si="6"/>
        <v>0.32500000000000001</v>
      </c>
      <c r="E72" s="11">
        <v>0.5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6.5" customHeight="1" x14ac:dyDescent="0.3">
      <c r="B73" s="187"/>
      <c r="C73" s="9" t="s">
        <v>25</v>
      </c>
      <c r="D73" s="19">
        <f t="shared" si="6"/>
        <v>1.9500000000000002</v>
      </c>
      <c r="E73" s="11">
        <v>3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ht="16.5" customHeight="1" x14ac:dyDescent="0.3">
      <c r="B74" s="266" t="s">
        <v>1450</v>
      </c>
      <c r="C74" s="9" t="s">
        <v>357</v>
      </c>
      <c r="D74" s="10">
        <f t="shared" si="6"/>
        <v>19.5</v>
      </c>
      <c r="E74" s="9">
        <v>30</v>
      </c>
      <c r="F74" s="12">
        <f t="shared" si="7"/>
        <v>0</v>
      </c>
      <c r="G74" s="12">
        <f t="shared" si="8"/>
        <v>0</v>
      </c>
      <c r="H74" s="262" t="s">
        <v>570</v>
      </c>
      <c r="I74" s="262"/>
      <c r="J74" s="262"/>
      <c r="K74" s="262"/>
      <c r="L74" s="263"/>
    </row>
    <row r="75" spans="2:12" ht="16.5" customHeight="1" x14ac:dyDescent="0.3">
      <c r="B75" s="266"/>
      <c r="C75" s="9" t="s">
        <v>195</v>
      </c>
      <c r="D75" s="10">
        <f t="shared" si="6"/>
        <v>0.32500000000000001</v>
      </c>
      <c r="E75" s="9">
        <v>0.5</v>
      </c>
      <c r="F75" s="12">
        <f t="shared" si="7"/>
        <v>0</v>
      </c>
      <c r="G75" s="12">
        <f t="shared" si="8"/>
        <v>0</v>
      </c>
      <c r="H75" s="262"/>
      <c r="I75" s="262"/>
      <c r="J75" s="262"/>
      <c r="K75" s="262"/>
      <c r="L75" s="263"/>
    </row>
    <row r="76" spans="2:12" ht="16.5" customHeight="1" x14ac:dyDescent="0.3">
      <c r="B76" s="266"/>
      <c r="C76" s="9" t="s">
        <v>24</v>
      </c>
      <c r="D76" s="10">
        <f t="shared" si="6"/>
        <v>0.65</v>
      </c>
      <c r="E76" s="9">
        <v>1</v>
      </c>
      <c r="F76" s="12">
        <f t="shared" si="7"/>
        <v>0</v>
      </c>
      <c r="G76" s="12">
        <f t="shared" si="8"/>
        <v>0</v>
      </c>
      <c r="H76" s="262"/>
      <c r="I76" s="262"/>
      <c r="J76" s="262"/>
      <c r="K76" s="262"/>
      <c r="L76" s="263"/>
    </row>
    <row r="77" spans="2:12" ht="16.5" customHeight="1" x14ac:dyDescent="0.3">
      <c r="B77" s="266"/>
      <c r="C77" s="9" t="s">
        <v>178</v>
      </c>
      <c r="D77" s="10">
        <f t="shared" si="6"/>
        <v>0.65</v>
      </c>
      <c r="E77" s="9">
        <v>1</v>
      </c>
      <c r="F77" s="12">
        <f t="shared" si="7"/>
        <v>0</v>
      </c>
      <c r="G77" s="12">
        <f t="shared" si="8"/>
        <v>0</v>
      </c>
      <c r="H77" s="262"/>
      <c r="I77" s="262"/>
      <c r="J77" s="262"/>
      <c r="K77" s="262"/>
      <c r="L77" s="263"/>
    </row>
    <row r="78" spans="2:12" ht="16.5" customHeight="1" x14ac:dyDescent="0.3">
      <c r="B78" s="266"/>
      <c r="C78" s="9" t="s">
        <v>53</v>
      </c>
      <c r="D78" s="10">
        <f t="shared" si="6"/>
        <v>0.13</v>
      </c>
      <c r="E78" s="9">
        <v>0.2</v>
      </c>
      <c r="F78" s="12">
        <f t="shared" si="7"/>
        <v>0</v>
      </c>
      <c r="G78" s="12">
        <f t="shared" si="8"/>
        <v>0</v>
      </c>
      <c r="H78" s="262"/>
      <c r="I78" s="262"/>
      <c r="J78" s="262"/>
      <c r="K78" s="262"/>
      <c r="L78" s="263"/>
    </row>
    <row r="79" spans="2:12" ht="16.5" customHeight="1" x14ac:dyDescent="0.3">
      <c r="B79" s="266"/>
      <c r="C79" s="9" t="s">
        <v>39</v>
      </c>
      <c r="D79" s="10">
        <f t="shared" si="6"/>
        <v>0.32500000000000001</v>
      </c>
      <c r="E79" s="9">
        <v>0.5</v>
      </c>
      <c r="F79" s="12">
        <f t="shared" si="7"/>
        <v>0</v>
      </c>
      <c r="G79" s="12">
        <f t="shared" si="8"/>
        <v>0</v>
      </c>
      <c r="H79" s="262"/>
      <c r="I79" s="262"/>
      <c r="J79" s="262"/>
      <c r="K79" s="262"/>
      <c r="L79" s="263"/>
    </row>
    <row r="80" spans="2:12" ht="16.5" customHeight="1" thickBot="1" x14ac:dyDescent="0.35">
      <c r="B80" s="30" t="s">
        <v>114</v>
      </c>
      <c r="C80" s="21" t="s">
        <v>35</v>
      </c>
      <c r="D80" s="22">
        <f t="shared" si="6"/>
        <v>13</v>
      </c>
      <c r="E80" s="23">
        <v>20</v>
      </c>
      <c r="F80" s="24">
        <f t="shared" si="7"/>
        <v>0</v>
      </c>
      <c r="G80" s="24">
        <f t="shared" si="8"/>
        <v>0</v>
      </c>
      <c r="H80" s="188" t="s">
        <v>36</v>
      </c>
      <c r="I80" s="188"/>
      <c r="J80" s="188"/>
      <c r="K80" s="188"/>
      <c r="L80" s="189"/>
    </row>
    <row r="81" spans="2:12" ht="72" customHeight="1" thickTop="1" x14ac:dyDescent="0.3">
      <c r="B81" s="190"/>
      <c r="C81" s="190"/>
      <c r="D81" s="190"/>
      <c r="E81" s="190"/>
      <c r="F81" s="190"/>
      <c r="G81" s="190"/>
      <c r="H81" s="190"/>
      <c r="I81" s="190"/>
      <c r="J81" s="190"/>
      <c r="K81" s="190"/>
      <c r="L81" s="190"/>
    </row>
    <row r="82" spans="2:12" ht="17.25" thickBot="1" x14ac:dyDescent="0.35"/>
    <row r="83" spans="2:12" ht="20.25" thickTop="1" x14ac:dyDescent="0.3">
      <c r="B83" s="217" t="s">
        <v>1451</v>
      </c>
      <c r="C83" s="218"/>
      <c r="D83" s="218"/>
      <c r="E83" s="218"/>
      <c r="F83" s="218"/>
      <c r="G83" s="218"/>
      <c r="H83" s="218"/>
      <c r="I83" s="218"/>
      <c r="J83" s="218"/>
      <c r="K83" s="218"/>
      <c r="L83" s="219"/>
    </row>
    <row r="84" spans="2:12" x14ac:dyDescent="0.3">
      <c r="B84" s="220" t="s">
        <v>3</v>
      </c>
      <c r="C84" s="221" t="s">
        <v>4</v>
      </c>
      <c r="D84" s="221" t="s">
        <v>5</v>
      </c>
      <c r="E84" s="221"/>
      <c r="F84" s="221" t="s">
        <v>6</v>
      </c>
      <c r="G84" s="221"/>
      <c r="H84" s="221" t="s">
        <v>7</v>
      </c>
      <c r="I84" s="221"/>
      <c r="J84" s="221"/>
      <c r="K84" s="221"/>
      <c r="L84" s="222"/>
    </row>
    <row r="85" spans="2:12" x14ac:dyDescent="0.3">
      <c r="B85" s="220"/>
      <c r="C85" s="221"/>
      <c r="D85" s="6" t="s">
        <v>1</v>
      </c>
      <c r="E85" s="6" t="s">
        <v>2</v>
      </c>
      <c r="F85" s="38" t="s">
        <v>1</v>
      </c>
      <c r="G85" s="39" t="s">
        <v>2</v>
      </c>
      <c r="H85" s="221"/>
      <c r="I85" s="221"/>
      <c r="J85" s="221"/>
      <c r="K85" s="221"/>
      <c r="L85" s="222"/>
    </row>
    <row r="86" spans="2:12" ht="16.5" customHeight="1" x14ac:dyDescent="0.3">
      <c r="B86" s="99" t="s">
        <v>45</v>
      </c>
      <c r="C86" s="9" t="s">
        <v>13</v>
      </c>
      <c r="D86" s="31">
        <f>E86*0.65</f>
        <v>35.75</v>
      </c>
      <c r="E86" s="11">
        <v>55</v>
      </c>
      <c r="F86" s="12">
        <f t="shared" ref="F86:F104" si="9">D86*D$2</f>
        <v>0</v>
      </c>
      <c r="G86" s="12">
        <f t="shared" ref="G86:G104" si="10">E86*D$3</f>
        <v>0</v>
      </c>
      <c r="H86" s="191" t="s">
        <v>46</v>
      </c>
      <c r="I86" s="191"/>
      <c r="J86" s="191"/>
      <c r="K86" s="191"/>
      <c r="L86" s="192"/>
    </row>
    <row r="87" spans="2:12" ht="16.5" customHeight="1" x14ac:dyDescent="0.3">
      <c r="B87" s="187" t="s">
        <v>130</v>
      </c>
      <c r="C87" s="9" t="s">
        <v>172</v>
      </c>
      <c r="D87" s="32">
        <f t="shared" ref="D87:D104" si="11">E87*0.65</f>
        <v>26</v>
      </c>
      <c r="E87" s="9">
        <v>40</v>
      </c>
      <c r="F87" s="12">
        <f t="shared" si="9"/>
        <v>0</v>
      </c>
      <c r="G87" s="12">
        <f t="shared" si="10"/>
        <v>0</v>
      </c>
      <c r="H87" s="223" t="s">
        <v>1452</v>
      </c>
      <c r="I87" s="223"/>
      <c r="J87" s="223"/>
      <c r="K87" s="223"/>
      <c r="L87" s="224"/>
    </row>
    <row r="88" spans="2:12" ht="16.5" customHeight="1" x14ac:dyDescent="0.3">
      <c r="B88" s="187"/>
      <c r="C88" s="9" t="s">
        <v>22</v>
      </c>
      <c r="D88" s="15">
        <f t="shared" si="11"/>
        <v>9.75</v>
      </c>
      <c r="E88" s="9">
        <v>15</v>
      </c>
      <c r="F88" s="12">
        <f>D88*D$2</f>
        <v>0</v>
      </c>
      <c r="G88" s="12">
        <f t="shared" si="10"/>
        <v>0</v>
      </c>
      <c r="H88" s="223"/>
      <c r="I88" s="223"/>
      <c r="J88" s="223"/>
      <c r="K88" s="223"/>
      <c r="L88" s="224"/>
    </row>
    <row r="89" spans="2:12" ht="16.5" customHeight="1" x14ac:dyDescent="0.3">
      <c r="B89" s="187"/>
      <c r="C89" s="9" t="s">
        <v>20</v>
      </c>
      <c r="D89" s="15">
        <f t="shared" si="11"/>
        <v>3.25</v>
      </c>
      <c r="E89" s="9">
        <v>5</v>
      </c>
      <c r="F89" s="12">
        <f t="shared" si="9"/>
        <v>0</v>
      </c>
      <c r="G89" s="12">
        <f t="shared" si="10"/>
        <v>0</v>
      </c>
      <c r="H89" s="223"/>
      <c r="I89" s="223"/>
      <c r="J89" s="223"/>
      <c r="K89" s="223"/>
      <c r="L89" s="224"/>
    </row>
    <row r="90" spans="2:12" ht="16.5" customHeight="1" x14ac:dyDescent="0.3">
      <c r="B90" s="187"/>
      <c r="C90" s="9" t="s">
        <v>19</v>
      </c>
      <c r="D90" s="15">
        <f t="shared" si="11"/>
        <v>1.3</v>
      </c>
      <c r="E90" s="9">
        <v>2</v>
      </c>
      <c r="F90" s="12">
        <f t="shared" si="9"/>
        <v>0</v>
      </c>
      <c r="G90" s="12">
        <f t="shared" si="10"/>
        <v>0</v>
      </c>
      <c r="H90" s="223"/>
      <c r="I90" s="223"/>
      <c r="J90" s="223"/>
      <c r="K90" s="223"/>
      <c r="L90" s="224"/>
    </row>
    <row r="91" spans="2:12" ht="17.25" customHeight="1" x14ac:dyDescent="0.3">
      <c r="B91" s="187"/>
      <c r="C91" s="9" t="s">
        <v>24</v>
      </c>
      <c r="D91" s="15">
        <f t="shared" si="11"/>
        <v>0.32500000000000001</v>
      </c>
      <c r="E91" s="9">
        <v>0.5</v>
      </c>
      <c r="F91" s="12">
        <f t="shared" si="9"/>
        <v>0</v>
      </c>
      <c r="G91" s="12">
        <f t="shared" si="10"/>
        <v>0</v>
      </c>
      <c r="H91" s="223"/>
      <c r="I91" s="223"/>
      <c r="J91" s="223"/>
      <c r="K91" s="223"/>
      <c r="L91" s="224"/>
    </row>
    <row r="92" spans="2:12" ht="17.25" customHeight="1" x14ac:dyDescent="0.3">
      <c r="B92" s="187"/>
      <c r="C92" s="9" t="s">
        <v>78</v>
      </c>
      <c r="D92" s="15">
        <f t="shared" si="11"/>
        <v>0.13</v>
      </c>
      <c r="E92" s="9">
        <v>0.2</v>
      </c>
      <c r="F92" s="12">
        <f t="shared" si="9"/>
        <v>0</v>
      </c>
      <c r="G92" s="12">
        <f t="shared" si="10"/>
        <v>0</v>
      </c>
      <c r="H92" s="223"/>
      <c r="I92" s="223"/>
      <c r="J92" s="223"/>
      <c r="K92" s="223"/>
      <c r="L92" s="224"/>
    </row>
    <row r="93" spans="2:12" ht="17.25" customHeight="1" x14ac:dyDescent="0.3">
      <c r="B93" s="187" t="s">
        <v>160</v>
      </c>
      <c r="C93" s="9" t="s">
        <v>84</v>
      </c>
      <c r="D93" s="19">
        <f t="shared" si="11"/>
        <v>26</v>
      </c>
      <c r="E93" s="9">
        <v>40</v>
      </c>
      <c r="F93" s="12">
        <f t="shared" si="9"/>
        <v>0</v>
      </c>
      <c r="G93" s="12">
        <f t="shared" si="10"/>
        <v>0</v>
      </c>
      <c r="H93" s="202" t="s">
        <v>228</v>
      </c>
      <c r="I93" s="203"/>
      <c r="J93" s="203"/>
      <c r="K93" s="203"/>
      <c r="L93" s="204"/>
    </row>
    <row r="94" spans="2:12" ht="17.25" customHeight="1" x14ac:dyDescent="0.3">
      <c r="B94" s="187"/>
      <c r="C94" s="9" t="s">
        <v>27</v>
      </c>
      <c r="D94" s="15">
        <f t="shared" si="11"/>
        <v>2.6</v>
      </c>
      <c r="E94" s="9">
        <v>4</v>
      </c>
      <c r="F94" s="12">
        <f t="shared" si="9"/>
        <v>0</v>
      </c>
      <c r="G94" s="12">
        <f t="shared" si="10"/>
        <v>0</v>
      </c>
      <c r="H94" s="205"/>
      <c r="I94" s="206"/>
      <c r="J94" s="206"/>
      <c r="K94" s="206"/>
      <c r="L94" s="207"/>
    </row>
    <row r="95" spans="2:12" ht="16.5" customHeight="1" x14ac:dyDescent="0.3">
      <c r="B95" s="187"/>
      <c r="C95" s="9" t="s">
        <v>52</v>
      </c>
      <c r="D95" s="15">
        <f t="shared" si="11"/>
        <v>1.3</v>
      </c>
      <c r="E95" s="9">
        <v>2</v>
      </c>
      <c r="F95" s="12">
        <f t="shared" si="9"/>
        <v>0</v>
      </c>
      <c r="G95" s="12">
        <f t="shared" si="10"/>
        <v>0</v>
      </c>
      <c r="H95" s="205"/>
      <c r="I95" s="206"/>
      <c r="J95" s="206"/>
      <c r="K95" s="206"/>
      <c r="L95" s="207"/>
    </row>
    <row r="96" spans="2:12" ht="16.5" customHeight="1" x14ac:dyDescent="0.3">
      <c r="B96" s="187"/>
      <c r="C96" s="9" t="s">
        <v>39</v>
      </c>
      <c r="D96" s="15">
        <f t="shared" si="11"/>
        <v>0.32500000000000001</v>
      </c>
      <c r="E96" s="9">
        <v>0.5</v>
      </c>
      <c r="F96" s="12">
        <f t="shared" si="9"/>
        <v>0</v>
      </c>
      <c r="G96" s="12">
        <f t="shared" si="10"/>
        <v>0</v>
      </c>
      <c r="H96" s="205"/>
      <c r="I96" s="206"/>
      <c r="J96" s="206"/>
      <c r="K96" s="206"/>
      <c r="L96" s="207"/>
    </row>
    <row r="97" spans="2:12" ht="16.5" customHeight="1" x14ac:dyDescent="0.3">
      <c r="B97" s="187"/>
      <c r="C97" s="9" t="s">
        <v>19</v>
      </c>
      <c r="D97" s="15">
        <f t="shared" si="11"/>
        <v>0.32500000000000001</v>
      </c>
      <c r="E97" s="9">
        <v>0.5</v>
      </c>
      <c r="F97" s="12">
        <f t="shared" si="9"/>
        <v>0</v>
      </c>
      <c r="G97" s="12">
        <f t="shared" si="10"/>
        <v>0</v>
      </c>
      <c r="H97" s="205"/>
      <c r="I97" s="206"/>
      <c r="J97" s="206"/>
      <c r="K97" s="206"/>
      <c r="L97" s="207"/>
    </row>
    <row r="98" spans="2:12" ht="16.5" customHeight="1" x14ac:dyDescent="0.3">
      <c r="B98" s="187"/>
      <c r="C98" s="9" t="s">
        <v>20</v>
      </c>
      <c r="D98" s="15">
        <f t="shared" si="11"/>
        <v>1.3</v>
      </c>
      <c r="E98" s="9">
        <v>2</v>
      </c>
      <c r="F98" s="12">
        <f t="shared" si="9"/>
        <v>0</v>
      </c>
      <c r="G98" s="12">
        <f t="shared" si="10"/>
        <v>0</v>
      </c>
      <c r="H98" s="205"/>
      <c r="I98" s="206"/>
      <c r="J98" s="206"/>
      <c r="K98" s="206"/>
      <c r="L98" s="207"/>
    </row>
    <row r="99" spans="2:12" ht="16.5" customHeight="1" x14ac:dyDescent="0.3">
      <c r="B99" s="187"/>
      <c r="C99" s="9" t="s">
        <v>25</v>
      </c>
      <c r="D99" s="19">
        <f t="shared" si="11"/>
        <v>1.9500000000000002</v>
      </c>
      <c r="E99" s="9">
        <v>3</v>
      </c>
      <c r="F99" s="12">
        <f t="shared" si="9"/>
        <v>0</v>
      </c>
      <c r="G99" s="12">
        <f t="shared" si="10"/>
        <v>0</v>
      </c>
      <c r="H99" s="205"/>
      <c r="I99" s="206"/>
      <c r="J99" s="206"/>
      <c r="K99" s="206"/>
      <c r="L99" s="207"/>
    </row>
    <row r="100" spans="2:12" ht="16.5" customHeight="1" x14ac:dyDescent="0.3">
      <c r="B100" s="282" t="s">
        <v>109</v>
      </c>
      <c r="C100" s="9" t="s">
        <v>452</v>
      </c>
      <c r="D100" s="12">
        <f t="shared" si="11"/>
        <v>13</v>
      </c>
      <c r="E100" s="9">
        <v>20</v>
      </c>
      <c r="F100" s="12">
        <f t="shared" si="9"/>
        <v>0</v>
      </c>
      <c r="G100" s="12">
        <f t="shared" si="10"/>
        <v>0</v>
      </c>
      <c r="H100" s="208" t="s">
        <v>724</v>
      </c>
      <c r="I100" s="209"/>
      <c r="J100" s="209"/>
      <c r="K100" s="209"/>
      <c r="L100" s="210"/>
    </row>
    <row r="101" spans="2:12" ht="16.5" customHeight="1" x14ac:dyDescent="0.3">
      <c r="B101" s="283"/>
      <c r="C101" s="9" t="s">
        <v>162</v>
      </c>
      <c r="D101" s="31">
        <f t="shared" si="11"/>
        <v>3.25</v>
      </c>
      <c r="E101" s="9">
        <v>5</v>
      </c>
      <c r="F101" s="12">
        <f t="shared" si="9"/>
        <v>0</v>
      </c>
      <c r="G101" s="12">
        <f t="shared" si="10"/>
        <v>0</v>
      </c>
      <c r="H101" s="211"/>
      <c r="I101" s="212"/>
      <c r="J101" s="212"/>
      <c r="K101" s="212"/>
      <c r="L101" s="213"/>
    </row>
    <row r="102" spans="2:12" ht="16.5" customHeight="1" x14ac:dyDescent="0.3">
      <c r="B102" s="283"/>
      <c r="C102" s="9" t="s">
        <v>186</v>
      </c>
      <c r="D102" s="31">
        <f t="shared" si="11"/>
        <v>0.65</v>
      </c>
      <c r="E102" s="9">
        <v>1</v>
      </c>
      <c r="F102" s="12">
        <f t="shared" si="9"/>
        <v>0</v>
      </c>
      <c r="G102" s="12">
        <f t="shared" si="10"/>
        <v>0</v>
      </c>
      <c r="H102" s="211"/>
      <c r="I102" s="212"/>
      <c r="J102" s="212"/>
      <c r="K102" s="212"/>
      <c r="L102" s="213"/>
    </row>
    <row r="103" spans="2:12" ht="16.5" customHeight="1" x14ac:dyDescent="0.3">
      <c r="B103" s="284"/>
      <c r="C103" s="9" t="s">
        <v>454</v>
      </c>
      <c r="D103" s="31">
        <f t="shared" si="11"/>
        <v>6.5000000000000002E-2</v>
      </c>
      <c r="E103" s="9">
        <v>0.1</v>
      </c>
      <c r="F103" s="12">
        <f t="shared" si="9"/>
        <v>0</v>
      </c>
      <c r="G103" s="12">
        <f t="shared" si="10"/>
        <v>0</v>
      </c>
      <c r="H103" s="211"/>
      <c r="I103" s="212"/>
      <c r="J103" s="212"/>
      <c r="K103" s="212"/>
      <c r="L103" s="213"/>
    </row>
    <row r="104" spans="2:12" ht="16.5" customHeight="1" thickBot="1" x14ac:dyDescent="0.35">
      <c r="B104" s="20" t="s">
        <v>110</v>
      </c>
      <c r="C104" s="21" t="s">
        <v>33</v>
      </c>
      <c r="D104" s="22">
        <f t="shared" si="11"/>
        <v>13</v>
      </c>
      <c r="E104" s="23">
        <v>20</v>
      </c>
      <c r="F104" s="24">
        <f t="shared" si="9"/>
        <v>0</v>
      </c>
      <c r="G104" s="24">
        <f t="shared" si="10"/>
        <v>0</v>
      </c>
      <c r="H104" s="188" t="s">
        <v>34</v>
      </c>
      <c r="I104" s="188"/>
      <c r="J104" s="188"/>
      <c r="K104" s="188"/>
      <c r="L104" s="189"/>
    </row>
    <row r="105" spans="2:12" ht="72" customHeight="1" thickTop="1" x14ac:dyDescent="0.3">
      <c r="B105" s="190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</row>
    <row r="106" spans="2:12" ht="17.25" thickBot="1" x14ac:dyDescent="0.35"/>
    <row r="107" spans="2:12" ht="20.25" thickTop="1" x14ac:dyDescent="0.3">
      <c r="B107" s="217" t="s">
        <v>1453</v>
      </c>
      <c r="C107" s="218"/>
      <c r="D107" s="218"/>
      <c r="E107" s="218"/>
      <c r="F107" s="218"/>
      <c r="G107" s="218"/>
      <c r="H107" s="218"/>
      <c r="I107" s="218"/>
      <c r="J107" s="218"/>
      <c r="K107" s="218"/>
      <c r="L107" s="219"/>
    </row>
    <row r="108" spans="2:12" x14ac:dyDescent="0.3">
      <c r="B108" s="220" t="s">
        <v>3</v>
      </c>
      <c r="C108" s="221" t="s">
        <v>4</v>
      </c>
      <c r="D108" s="221" t="s">
        <v>5</v>
      </c>
      <c r="E108" s="221"/>
      <c r="F108" s="221" t="s">
        <v>6</v>
      </c>
      <c r="G108" s="221"/>
      <c r="H108" s="221" t="s">
        <v>7</v>
      </c>
      <c r="I108" s="221"/>
      <c r="J108" s="221"/>
      <c r="K108" s="221"/>
      <c r="L108" s="222"/>
    </row>
    <row r="109" spans="2:12" x14ac:dyDescent="0.3">
      <c r="B109" s="220"/>
      <c r="C109" s="221"/>
      <c r="D109" s="6" t="s">
        <v>1</v>
      </c>
      <c r="E109" s="6" t="s">
        <v>2</v>
      </c>
      <c r="F109" s="38" t="s">
        <v>1</v>
      </c>
      <c r="G109" s="39" t="s">
        <v>2</v>
      </c>
      <c r="H109" s="221"/>
      <c r="I109" s="221"/>
      <c r="J109" s="221"/>
      <c r="K109" s="221"/>
      <c r="L109" s="222"/>
    </row>
    <row r="110" spans="2:12" ht="16.5" customHeight="1" x14ac:dyDescent="0.3">
      <c r="B110" s="187" t="s">
        <v>30</v>
      </c>
      <c r="C110" s="9" t="s">
        <v>13</v>
      </c>
      <c r="D110" s="10">
        <f t="shared" ref="D110:D130" si="12">E110*0.65</f>
        <v>32.5</v>
      </c>
      <c r="E110" s="9">
        <v>50</v>
      </c>
      <c r="F110" s="12">
        <f>D110*D$2</f>
        <v>0</v>
      </c>
      <c r="G110" s="12">
        <f>E110*D$3</f>
        <v>0</v>
      </c>
      <c r="H110" s="223" t="s">
        <v>108</v>
      </c>
      <c r="I110" s="223"/>
      <c r="J110" s="223"/>
      <c r="K110" s="223"/>
      <c r="L110" s="224"/>
    </row>
    <row r="111" spans="2:12" ht="16.5" customHeight="1" x14ac:dyDescent="0.3">
      <c r="B111" s="187"/>
      <c r="C111" s="9" t="s">
        <v>107</v>
      </c>
      <c r="D111" s="10">
        <f t="shared" si="12"/>
        <v>1.625</v>
      </c>
      <c r="E111" s="9">
        <v>2.5</v>
      </c>
      <c r="F111" s="12">
        <f t="shared" ref="F111:F130" si="13">D111*D$2</f>
        <v>0</v>
      </c>
      <c r="G111" s="12">
        <f t="shared" ref="G111:G130" si="14">E111*D$3</f>
        <v>0</v>
      </c>
      <c r="H111" s="223"/>
      <c r="I111" s="223"/>
      <c r="J111" s="223"/>
      <c r="K111" s="223"/>
      <c r="L111" s="224"/>
    </row>
    <row r="112" spans="2:12" ht="16.5" customHeight="1" x14ac:dyDescent="0.3">
      <c r="B112" s="225" t="s">
        <v>129</v>
      </c>
      <c r="C112" s="9" t="s">
        <v>21</v>
      </c>
      <c r="D112" s="19">
        <f t="shared" si="12"/>
        <v>13</v>
      </c>
      <c r="E112" s="9">
        <v>20</v>
      </c>
      <c r="F112" s="12">
        <f t="shared" si="13"/>
        <v>0</v>
      </c>
      <c r="G112" s="12">
        <f t="shared" si="14"/>
        <v>0</v>
      </c>
      <c r="H112" s="193" t="s">
        <v>246</v>
      </c>
      <c r="I112" s="194"/>
      <c r="J112" s="194"/>
      <c r="K112" s="194"/>
      <c r="L112" s="195"/>
    </row>
    <row r="113" spans="2:12" ht="16.5" customHeight="1" x14ac:dyDescent="0.3">
      <c r="B113" s="226"/>
      <c r="C113" s="9" t="s">
        <v>169</v>
      </c>
      <c r="D113" s="15">
        <f t="shared" si="12"/>
        <v>3.25</v>
      </c>
      <c r="E113" s="9">
        <v>5</v>
      </c>
      <c r="F113" s="12">
        <f t="shared" si="13"/>
        <v>0</v>
      </c>
      <c r="G113" s="12">
        <f t="shared" si="14"/>
        <v>0</v>
      </c>
      <c r="H113" s="199"/>
      <c r="I113" s="200"/>
      <c r="J113" s="200"/>
      <c r="K113" s="200"/>
      <c r="L113" s="201"/>
    </row>
    <row r="114" spans="2:12" ht="16.5" customHeight="1" x14ac:dyDescent="0.3">
      <c r="B114" s="226"/>
      <c r="C114" s="9" t="s">
        <v>16</v>
      </c>
      <c r="D114" s="15">
        <f t="shared" si="12"/>
        <v>1.3</v>
      </c>
      <c r="E114" s="9">
        <v>2</v>
      </c>
      <c r="F114" s="12">
        <f t="shared" si="13"/>
        <v>0</v>
      </c>
      <c r="G114" s="12">
        <f t="shared" si="14"/>
        <v>0</v>
      </c>
      <c r="H114" s="199"/>
      <c r="I114" s="200"/>
      <c r="J114" s="200"/>
      <c r="K114" s="200"/>
      <c r="L114" s="201"/>
    </row>
    <row r="115" spans="2:12" ht="16.5" customHeight="1" x14ac:dyDescent="0.3">
      <c r="B115" s="226"/>
      <c r="C115" s="9" t="s">
        <v>17</v>
      </c>
      <c r="D115" s="15">
        <f t="shared" si="12"/>
        <v>1.3</v>
      </c>
      <c r="E115" s="9">
        <v>2</v>
      </c>
      <c r="F115" s="12">
        <f t="shared" si="13"/>
        <v>0</v>
      </c>
      <c r="G115" s="12">
        <f t="shared" si="14"/>
        <v>0</v>
      </c>
      <c r="H115" s="199"/>
      <c r="I115" s="200"/>
      <c r="J115" s="200"/>
      <c r="K115" s="200"/>
      <c r="L115" s="201"/>
    </row>
    <row r="116" spans="2:12" ht="16.5" customHeight="1" x14ac:dyDescent="0.3">
      <c r="B116" s="226"/>
      <c r="C116" s="9" t="s">
        <v>195</v>
      </c>
      <c r="D116" s="15">
        <f t="shared" si="12"/>
        <v>0.32500000000000001</v>
      </c>
      <c r="E116" s="9">
        <v>0.5</v>
      </c>
      <c r="F116" s="12">
        <f t="shared" si="13"/>
        <v>0</v>
      </c>
      <c r="G116" s="12">
        <f t="shared" si="14"/>
        <v>0</v>
      </c>
      <c r="H116" s="199"/>
      <c r="I116" s="200"/>
      <c r="J116" s="200"/>
      <c r="K116" s="200"/>
      <c r="L116" s="201"/>
    </row>
    <row r="117" spans="2:12" ht="17.25" customHeight="1" x14ac:dyDescent="0.3">
      <c r="B117" s="227"/>
      <c r="C117" s="9" t="s">
        <v>24</v>
      </c>
      <c r="D117" s="15">
        <f t="shared" si="12"/>
        <v>0.32500000000000001</v>
      </c>
      <c r="E117" s="9">
        <v>0.5</v>
      </c>
      <c r="F117" s="12">
        <f t="shared" si="13"/>
        <v>0</v>
      </c>
      <c r="G117" s="12">
        <f t="shared" si="14"/>
        <v>0</v>
      </c>
      <c r="H117" s="196"/>
      <c r="I117" s="197"/>
      <c r="J117" s="197"/>
      <c r="K117" s="197"/>
      <c r="L117" s="198"/>
    </row>
    <row r="118" spans="2:12" ht="17.25" customHeight="1" x14ac:dyDescent="0.3">
      <c r="B118" s="282" t="s">
        <v>1454</v>
      </c>
      <c r="C118" s="9" t="s">
        <v>326</v>
      </c>
      <c r="D118" s="19">
        <f t="shared" si="12"/>
        <v>26</v>
      </c>
      <c r="E118" s="48">
        <v>40</v>
      </c>
      <c r="F118" s="12">
        <f t="shared" si="13"/>
        <v>0</v>
      </c>
      <c r="G118" s="12">
        <f t="shared" si="14"/>
        <v>0</v>
      </c>
      <c r="H118" s="202" t="s">
        <v>1455</v>
      </c>
      <c r="I118" s="203"/>
      <c r="J118" s="203"/>
      <c r="K118" s="203"/>
      <c r="L118" s="204"/>
    </row>
    <row r="119" spans="2:12" ht="16.5" customHeight="1" x14ac:dyDescent="0.3">
      <c r="B119" s="283"/>
      <c r="C119" s="9" t="s">
        <v>23</v>
      </c>
      <c r="D119" s="15">
        <f t="shared" si="12"/>
        <v>6.5</v>
      </c>
      <c r="E119" s="48">
        <v>10</v>
      </c>
      <c r="F119" s="12">
        <f t="shared" si="13"/>
        <v>0</v>
      </c>
      <c r="G119" s="12">
        <f t="shared" si="14"/>
        <v>0</v>
      </c>
      <c r="H119" s="205"/>
      <c r="I119" s="206"/>
      <c r="J119" s="206"/>
      <c r="K119" s="206"/>
      <c r="L119" s="207"/>
    </row>
    <row r="120" spans="2:12" ht="16.5" customHeight="1" x14ac:dyDescent="0.3">
      <c r="B120" s="283"/>
      <c r="C120" s="9" t="s">
        <v>1394</v>
      </c>
      <c r="D120" s="15">
        <f t="shared" si="12"/>
        <v>3.25</v>
      </c>
      <c r="E120" s="48">
        <v>5</v>
      </c>
      <c r="F120" s="12">
        <f t="shared" si="13"/>
        <v>0</v>
      </c>
      <c r="G120" s="12">
        <f t="shared" si="14"/>
        <v>0</v>
      </c>
      <c r="H120" s="205"/>
      <c r="I120" s="206"/>
      <c r="J120" s="206"/>
      <c r="K120" s="206"/>
      <c r="L120" s="207"/>
    </row>
    <row r="121" spans="2:12" ht="16.5" customHeight="1" x14ac:dyDescent="0.3">
      <c r="B121" s="283"/>
      <c r="C121" s="9" t="s">
        <v>195</v>
      </c>
      <c r="D121" s="15">
        <f t="shared" si="12"/>
        <v>0.65</v>
      </c>
      <c r="E121" s="48">
        <v>1</v>
      </c>
      <c r="F121" s="12">
        <f t="shared" si="13"/>
        <v>0</v>
      </c>
      <c r="G121" s="12">
        <f t="shared" si="14"/>
        <v>0</v>
      </c>
      <c r="H121" s="205"/>
      <c r="I121" s="206"/>
      <c r="J121" s="206"/>
      <c r="K121" s="206"/>
      <c r="L121" s="207"/>
    </row>
    <row r="122" spans="2:12" ht="16.5" customHeight="1" x14ac:dyDescent="0.3">
      <c r="B122" s="283"/>
      <c r="C122" s="9" t="s">
        <v>270</v>
      </c>
      <c r="D122" s="15">
        <f t="shared" si="12"/>
        <v>0.13</v>
      </c>
      <c r="E122" s="48">
        <v>0.2</v>
      </c>
      <c r="F122" s="12">
        <f t="shared" si="13"/>
        <v>0</v>
      </c>
      <c r="G122" s="12">
        <f t="shared" si="14"/>
        <v>0</v>
      </c>
      <c r="H122" s="205"/>
      <c r="I122" s="206"/>
      <c r="J122" s="206"/>
      <c r="K122" s="206"/>
      <c r="L122" s="207"/>
    </row>
    <row r="123" spans="2:12" ht="16.5" customHeight="1" x14ac:dyDescent="0.3">
      <c r="B123" s="283"/>
      <c r="C123" s="9" t="s">
        <v>25</v>
      </c>
      <c r="D123" s="19">
        <f t="shared" si="12"/>
        <v>1.9500000000000002</v>
      </c>
      <c r="E123" s="48">
        <v>3</v>
      </c>
      <c r="F123" s="12">
        <f t="shared" si="13"/>
        <v>0</v>
      </c>
      <c r="G123" s="12">
        <f t="shared" si="14"/>
        <v>0</v>
      </c>
      <c r="H123" s="205"/>
      <c r="I123" s="206"/>
      <c r="J123" s="206"/>
      <c r="K123" s="206"/>
      <c r="L123" s="207"/>
    </row>
    <row r="124" spans="2:12" ht="16.5" customHeight="1" x14ac:dyDescent="0.3">
      <c r="B124" s="225" t="s">
        <v>1355</v>
      </c>
      <c r="C124" s="9" t="s">
        <v>213</v>
      </c>
      <c r="D124" s="10">
        <f t="shared" si="12"/>
        <v>19.5</v>
      </c>
      <c r="E124" s="9">
        <v>30</v>
      </c>
      <c r="F124" s="12">
        <f t="shared" si="13"/>
        <v>0</v>
      </c>
      <c r="G124" s="12">
        <f t="shared" si="14"/>
        <v>0</v>
      </c>
      <c r="H124" s="202" t="s">
        <v>1456</v>
      </c>
      <c r="I124" s="203"/>
      <c r="J124" s="203"/>
      <c r="K124" s="203"/>
      <c r="L124" s="204"/>
    </row>
    <row r="125" spans="2:12" ht="16.5" customHeight="1" x14ac:dyDescent="0.3">
      <c r="B125" s="226"/>
      <c r="C125" s="9" t="s">
        <v>188</v>
      </c>
      <c r="D125" s="10">
        <f t="shared" si="12"/>
        <v>0.65</v>
      </c>
      <c r="E125" s="9">
        <v>1</v>
      </c>
      <c r="F125" s="12">
        <f t="shared" si="13"/>
        <v>0</v>
      </c>
      <c r="G125" s="12">
        <f t="shared" si="14"/>
        <v>0</v>
      </c>
      <c r="H125" s="205"/>
      <c r="I125" s="206"/>
      <c r="J125" s="206"/>
      <c r="K125" s="206"/>
      <c r="L125" s="207"/>
    </row>
    <row r="126" spans="2:12" ht="16.5" customHeight="1" x14ac:dyDescent="0.3">
      <c r="B126" s="226"/>
      <c r="C126" s="9" t="s">
        <v>20</v>
      </c>
      <c r="D126" s="10">
        <f t="shared" si="12"/>
        <v>0.32500000000000001</v>
      </c>
      <c r="E126" s="9">
        <v>0.5</v>
      </c>
      <c r="F126" s="12">
        <f t="shared" si="13"/>
        <v>0</v>
      </c>
      <c r="G126" s="12">
        <f t="shared" si="14"/>
        <v>0</v>
      </c>
      <c r="H126" s="205"/>
      <c r="I126" s="206"/>
      <c r="J126" s="206"/>
      <c r="K126" s="206"/>
      <c r="L126" s="207"/>
    </row>
    <row r="127" spans="2:12" ht="16.5" customHeight="1" x14ac:dyDescent="0.3">
      <c r="B127" s="226"/>
      <c r="C127" s="9" t="s">
        <v>195</v>
      </c>
      <c r="D127" s="10">
        <f t="shared" si="12"/>
        <v>0.32500000000000001</v>
      </c>
      <c r="E127" s="9">
        <v>0.5</v>
      </c>
      <c r="F127" s="12">
        <f t="shared" si="13"/>
        <v>0</v>
      </c>
      <c r="G127" s="12">
        <f t="shared" si="14"/>
        <v>0</v>
      </c>
      <c r="H127" s="205"/>
      <c r="I127" s="206"/>
      <c r="J127" s="206"/>
      <c r="K127" s="206"/>
      <c r="L127" s="207"/>
    </row>
    <row r="128" spans="2:12" ht="16.5" customHeight="1" x14ac:dyDescent="0.3">
      <c r="B128" s="226"/>
      <c r="C128" s="9" t="s">
        <v>24</v>
      </c>
      <c r="D128" s="10">
        <f t="shared" si="12"/>
        <v>0.32500000000000001</v>
      </c>
      <c r="E128" s="9">
        <v>0.5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ht="16.5" customHeight="1" x14ac:dyDescent="0.3">
      <c r="B129" s="227"/>
      <c r="C129" s="9" t="s">
        <v>53</v>
      </c>
      <c r="D129" s="10">
        <f t="shared" si="12"/>
        <v>0.13</v>
      </c>
      <c r="E129" s="9">
        <v>0.2</v>
      </c>
      <c r="F129" s="12">
        <f t="shared" si="13"/>
        <v>0</v>
      </c>
      <c r="G129" s="12">
        <f t="shared" si="14"/>
        <v>0</v>
      </c>
      <c r="H129" s="270"/>
      <c r="I129" s="271"/>
      <c r="J129" s="271"/>
      <c r="K129" s="271"/>
      <c r="L129" s="272"/>
    </row>
    <row r="130" spans="2:12" ht="16.5" customHeight="1" thickBot="1" x14ac:dyDescent="0.35">
      <c r="B130" s="27" t="s">
        <v>114</v>
      </c>
      <c r="C130" s="21" t="s">
        <v>35</v>
      </c>
      <c r="D130" s="28">
        <f t="shared" si="12"/>
        <v>13</v>
      </c>
      <c r="E130" s="23">
        <v>20</v>
      </c>
      <c r="F130" s="24">
        <f t="shared" si="13"/>
        <v>0</v>
      </c>
      <c r="G130" s="24">
        <f t="shared" si="14"/>
        <v>0</v>
      </c>
      <c r="H130" s="188" t="s">
        <v>36</v>
      </c>
      <c r="I130" s="188"/>
      <c r="J130" s="188"/>
      <c r="K130" s="188"/>
      <c r="L130" s="189"/>
    </row>
    <row r="131" spans="2:12" ht="72" customHeight="1" thickTop="1" x14ac:dyDescent="0.3">
      <c r="B131" s="190"/>
      <c r="C131" s="190"/>
      <c r="D131" s="190"/>
      <c r="E131" s="190"/>
      <c r="F131" s="190"/>
      <c r="G131" s="190"/>
      <c r="H131" s="190"/>
      <c r="I131" s="190"/>
      <c r="J131" s="190"/>
      <c r="K131" s="190"/>
      <c r="L131" s="190"/>
    </row>
  </sheetData>
  <mergeCells count="82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7"/>
    <mergeCell ref="H12:L17"/>
    <mergeCell ref="B18:B19"/>
    <mergeCell ref="H18:L19"/>
    <mergeCell ref="B30:B31"/>
    <mergeCell ref="C30:C31"/>
    <mergeCell ref="D30:E30"/>
    <mergeCell ref="F30:G30"/>
    <mergeCell ref="H30:L31"/>
    <mergeCell ref="B20:B25"/>
    <mergeCell ref="H20:L25"/>
    <mergeCell ref="H26:L26"/>
    <mergeCell ref="B27:L27"/>
    <mergeCell ref="B29:L29"/>
    <mergeCell ref="B32:B33"/>
    <mergeCell ref="H32:L33"/>
    <mergeCell ref="B34:B38"/>
    <mergeCell ref="H34:L38"/>
    <mergeCell ref="B39:B45"/>
    <mergeCell ref="H39:L45"/>
    <mergeCell ref="B56:B57"/>
    <mergeCell ref="C56:C57"/>
    <mergeCell ref="D56:E56"/>
    <mergeCell ref="F56:G56"/>
    <mergeCell ref="H56:L57"/>
    <mergeCell ref="B46:B51"/>
    <mergeCell ref="H46:L51"/>
    <mergeCell ref="H52:L52"/>
    <mergeCell ref="B53:L53"/>
    <mergeCell ref="B55:L55"/>
    <mergeCell ref="B58:B59"/>
    <mergeCell ref="H58:L59"/>
    <mergeCell ref="B60:B66"/>
    <mergeCell ref="H60:L66"/>
    <mergeCell ref="B67:B73"/>
    <mergeCell ref="H67:L73"/>
    <mergeCell ref="H74:L79"/>
    <mergeCell ref="H80:L80"/>
    <mergeCell ref="B81:L81"/>
    <mergeCell ref="B83:L83"/>
    <mergeCell ref="H93:L99"/>
    <mergeCell ref="H86:L86"/>
    <mergeCell ref="B87:B92"/>
    <mergeCell ref="H87:L92"/>
    <mergeCell ref="B93:B99"/>
    <mergeCell ref="B84:B85"/>
    <mergeCell ref="C84:C85"/>
    <mergeCell ref="D84:E84"/>
    <mergeCell ref="F84:G84"/>
    <mergeCell ref="H84:L85"/>
    <mergeCell ref="B74:B79"/>
    <mergeCell ref="B100:B103"/>
    <mergeCell ref="H100:L103"/>
    <mergeCell ref="B124:B129"/>
    <mergeCell ref="H124:L129"/>
    <mergeCell ref="H130:L130"/>
    <mergeCell ref="H104:L104"/>
    <mergeCell ref="B105:L105"/>
    <mergeCell ref="B107:L107"/>
    <mergeCell ref="B108:B109"/>
    <mergeCell ref="C108:C109"/>
    <mergeCell ref="D108:E108"/>
    <mergeCell ref="F108:G108"/>
    <mergeCell ref="H108:L109"/>
    <mergeCell ref="B131:L131"/>
    <mergeCell ref="B110:B111"/>
    <mergeCell ref="H110:L111"/>
    <mergeCell ref="B112:B117"/>
    <mergeCell ref="H112:L117"/>
    <mergeCell ref="B118:B123"/>
    <mergeCell ref="H118:L123"/>
  </mergeCells>
  <phoneticPr fontId="2" type="noConversion"/>
  <printOptions horizontalCentered="1"/>
  <pageMargins left="0.25" right="0.25" top="0.75" bottom="0.75" header="0.3" footer="0.3"/>
  <pageSetup paperSize="9" scale="73" fitToHeight="0" orientation="portrait" r:id="rId1"/>
  <rowBreaks count="4" manualBreakCount="4">
    <brk id="27" max="12" man="1"/>
    <brk id="53" max="12" man="1"/>
    <brk id="81" max="12" man="1"/>
    <brk id="105" max="12" man="1"/>
  </rowBreaks>
  <colBreaks count="1" manualBreakCount="1">
    <brk id="1" max="134" man="1"/>
  </colBreaks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M106"/>
  <sheetViews>
    <sheetView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17" t="s">
        <v>1457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x14ac:dyDescent="0.3">
      <c r="B10" s="295" t="s">
        <v>59</v>
      </c>
      <c r="C10" s="41" t="s">
        <v>13</v>
      </c>
      <c r="D10" s="10">
        <f t="shared" ref="D10:D28" si="0">E10*0.65</f>
        <v>32.5</v>
      </c>
      <c r="E10" s="11">
        <v>50</v>
      </c>
      <c r="F10" s="12">
        <f t="shared" ref="F10:F28" si="1">D10*D$2</f>
        <v>0</v>
      </c>
      <c r="G10" s="12">
        <f t="shared" ref="G10:G28" si="2">E10*D$3</f>
        <v>0</v>
      </c>
      <c r="H10" s="193" t="s">
        <v>103</v>
      </c>
      <c r="I10" s="194"/>
      <c r="J10" s="194"/>
      <c r="K10" s="194"/>
      <c r="L10" s="195"/>
    </row>
    <row r="11" spans="2:12" ht="16.5" customHeight="1" x14ac:dyDescent="0.3">
      <c r="B11" s="295"/>
      <c r="C11" s="41" t="s">
        <v>102</v>
      </c>
      <c r="D11" s="10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25" t="s">
        <v>1363</v>
      </c>
      <c r="C12" s="9" t="s">
        <v>199</v>
      </c>
      <c r="D12" s="26">
        <f t="shared" si="0"/>
        <v>26</v>
      </c>
      <c r="E12" s="11">
        <v>40</v>
      </c>
      <c r="F12" s="12">
        <f t="shared" si="1"/>
        <v>0</v>
      </c>
      <c r="G12" s="12">
        <f t="shared" si="2"/>
        <v>0</v>
      </c>
      <c r="H12" s="193" t="s">
        <v>403</v>
      </c>
      <c r="I12" s="194"/>
      <c r="J12" s="194"/>
      <c r="K12" s="194"/>
      <c r="L12" s="195"/>
    </row>
    <row r="13" spans="2:12" ht="16.5" customHeight="1" x14ac:dyDescent="0.3">
      <c r="B13" s="226"/>
      <c r="C13" s="9" t="s">
        <v>22</v>
      </c>
      <c r="D13" s="15">
        <f t="shared" si="0"/>
        <v>6.5</v>
      </c>
      <c r="E13" s="11">
        <v>10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6.5" customHeight="1" x14ac:dyDescent="0.3">
      <c r="B14" s="226"/>
      <c r="C14" s="9" t="s">
        <v>20</v>
      </c>
      <c r="D14" s="15">
        <f t="shared" si="0"/>
        <v>0.65</v>
      </c>
      <c r="E14" s="11">
        <v>1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6.5" customHeight="1" x14ac:dyDescent="0.3">
      <c r="B15" s="226"/>
      <c r="C15" s="9" t="s">
        <v>1458</v>
      </c>
      <c r="D15" s="15">
        <f t="shared" si="0"/>
        <v>0.32500000000000001</v>
      </c>
      <c r="E15" s="11">
        <v>0.5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6.5" customHeight="1" x14ac:dyDescent="0.3">
      <c r="B16" s="226"/>
      <c r="C16" s="9" t="s">
        <v>27</v>
      </c>
      <c r="D16" s="15">
        <f t="shared" si="0"/>
        <v>0.32500000000000001</v>
      </c>
      <c r="E16" s="11">
        <v>0.5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7.25" customHeight="1" x14ac:dyDescent="0.3">
      <c r="B17" s="226"/>
      <c r="C17" s="9" t="s">
        <v>39</v>
      </c>
      <c r="D17" s="15">
        <f t="shared" si="0"/>
        <v>0.13</v>
      </c>
      <c r="E17" s="11">
        <v>0.2</v>
      </c>
      <c r="F17" s="12">
        <f t="shared" si="1"/>
        <v>0</v>
      </c>
      <c r="G17" s="12">
        <f t="shared" si="2"/>
        <v>0</v>
      </c>
      <c r="H17" s="199"/>
      <c r="I17" s="200"/>
      <c r="J17" s="200"/>
      <c r="K17" s="200"/>
      <c r="L17" s="201"/>
    </row>
    <row r="18" spans="2:12" ht="17.25" customHeight="1" x14ac:dyDescent="0.3">
      <c r="B18" s="226"/>
      <c r="C18" s="9" t="s">
        <v>498</v>
      </c>
      <c r="D18" s="15">
        <f t="shared" si="0"/>
        <v>1.3</v>
      </c>
      <c r="E18" s="11">
        <v>2</v>
      </c>
      <c r="F18" s="12">
        <f t="shared" si="1"/>
        <v>0</v>
      </c>
      <c r="G18" s="12">
        <f t="shared" si="2"/>
        <v>0</v>
      </c>
      <c r="H18" s="199"/>
      <c r="I18" s="200"/>
      <c r="J18" s="200"/>
      <c r="K18" s="200"/>
      <c r="L18" s="201"/>
    </row>
    <row r="19" spans="2:12" ht="17.25" customHeight="1" x14ac:dyDescent="0.3">
      <c r="B19" s="227"/>
      <c r="C19" s="9" t="s">
        <v>499</v>
      </c>
      <c r="D19" s="15">
        <f t="shared" si="0"/>
        <v>1.3</v>
      </c>
      <c r="E19" s="11">
        <v>2</v>
      </c>
      <c r="F19" s="12">
        <f t="shared" si="1"/>
        <v>0</v>
      </c>
      <c r="G19" s="12">
        <f t="shared" si="2"/>
        <v>0</v>
      </c>
      <c r="H19" s="196"/>
      <c r="I19" s="197"/>
      <c r="J19" s="197"/>
      <c r="K19" s="197"/>
      <c r="L19" s="198"/>
    </row>
    <row r="20" spans="2:12" ht="17.25" customHeight="1" x14ac:dyDescent="0.3">
      <c r="B20" s="287" t="s">
        <v>672</v>
      </c>
      <c r="C20" s="9" t="s">
        <v>673</v>
      </c>
      <c r="D20" s="19">
        <f t="shared" si="0"/>
        <v>26</v>
      </c>
      <c r="E20" s="11">
        <v>40</v>
      </c>
      <c r="F20" s="12">
        <f t="shared" si="1"/>
        <v>0</v>
      </c>
      <c r="G20" s="12">
        <f t="shared" si="2"/>
        <v>0</v>
      </c>
      <c r="H20" s="202" t="s">
        <v>674</v>
      </c>
      <c r="I20" s="203"/>
      <c r="J20" s="203"/>
      <c r="K20" s="203"/>
      <c r="L20" s="204"/>
    </row>
    <row r="21" spans="2:12" ht="17.25" customHeight="1" x14ac:dyDescent="0.3">
      <c r="B21" s="288"/>
      <c r="C21" s="9" t="s">
        <v>190</v>
      </c>
      <c r="D21" s="15">
        <f t="shared" si="0"/>
        <v>3.25</v>
      </c>
      <c r="E21" s="11">
        <v>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6.5" customHeight="1" x14ac:dyDescent="0.3">
      <c r="B22" s="187" t="s">
        <v>394</v>
      </c>
      <c r="C22" s="9" t="s">
        <v>91</v>
      </c>
      <c r="D22" s="10">
        <f t="shared" si="0"/>
        <v>19.5</v>
      </c>
      <c r="E22" s="9">
        <v>30</v>
      </c>
      <c r="F22" s="12">
        <f t="shared" si="1"/>
        <v>0</v>
      </c>
      <c r="G22" s="12">
        <f t="shared" si="2"/>
        <v>0</v>
      </c>
      <c r="H22" s="223" t="s">
        <v>395</v>
      </c>
      <c r="I22" s="223"/>
      <c r="J22" s="223"/>
      <c r="K22" s="223"/>
      <c r="L22" s="224"/>
    </row>
    <row r="23" spans="2:12" ht="16.5" customHeight="1" x14ac:dyDescent="0.3">
      <c r="B23" s="187"/>
      <c r="C23" s="9" t="s">
        <v>39</v>
      </c>
      <c r="D23" s="10">
        <f t="shared" si="0"/>
        <v>0.65</v>
      </c>
      <c r="E23" s="9">
        <v>1</v>
      </c>
      <c r="F23" s="12">
        <f t="shared" si="1"/>
        <v>0</v>
      </c>
      <c r="G23" s="12">
        <f t="shared" si="2"/>
        <v>0</v>
      </c>
      <c r="H23" s="223"/>
      <c r="I23" s="223"/>
      <c r="J23" s="223"/>
      <c r="K23" s="223"/>
      <c r="L23" s="224"/>
    </row>
    <row r="24" spans="2:12" ht="16.5" customHeight="1" x14ac:dyDescent="0.3">
      <c r="B24" s="187"/>
      <c r="C24" s="9" t="s">
        <v>24</v>
      </c>
      <c r="D24" s="10">
        <f t="shared" si="0"/>
        <v>0.65</v>
      </c>
      <c r="E24" s="9">
        <v>1</v>
      </c>
      <c r="F24" s="12">
        <f t="shared" si="1"/>
        <v>0</v>
      </c>
      <c r="G24" s="12">
        <f t="shared" si="2"/>
        <v>0</v>
      </c>
      <c r="H24" s="223"/>
      <c r="I24" s="223"/>
      <c r="J24" s="223"/>
      <c r="K24" s="223"/>
      <c r="L24" s="224"/>
    </row>
    <row r="25" spans="2:12" ht="16.5" customHeight="1" x14ac:dyDescent="0.3">
      <c r="B25" s="187"/>
      <c r="C25" s="9" t="s">
        <v>20</v>
      </c>
      <c r="D25" s="10">
        <f t="shared" si="0"/>
        <v>0.65</v>
      </c>
      <c r="E25" s="9">
        <v>1</v>
      </c>
      <c r="F25" s="12">
        <f t="shared" si="1"/>
        <v>0</v>
      </c>
      <c r="G25" s="12">
        <f t="shared" si="2"/>
        <v>0</v>
      </c>
      <c r="H25" s="223"/>
      <c r="I25" s="223"/>
      <c r="J25" s="223"/>
      <c r="K25" s="223"/>
      <c r="L25" s="224"/>
    </row>
    <row r="26" spans="2:12" ht="16.5" customHeight="1" x14ac:dyDescent="0.3">
      <c r="B26" s="187"/>
      <c r="C26" s="9" t="s">
        <v>19</v>
      </c>
      <c r="D26" s="10">
        <f t="shared" si="0"/>
        <v>0.32500000000000001</v>
      </c>
      <c r="E26" s="9">
        <v>0.5</v>
      </c>
      <c r="F26" s="12">
        <f t="shared" si="1"/>
        <v>0</v>
      </c>
      <c r="G26" s="12">
        <f t="shared" si="2"/>
        <v>0</v>
      </c>
      <c r="H26" s="223"/>
      <c r="I26" s="223"/>
      <c r="J26" s="223"/>
      <c r="K26" s="223"/>
      <c r="L26" s="224"/>
    </row>
    <row r="27" spans="2:12" ht="16.5" customHeight="1" x14ac:dyDescent="0.3">
      <c r="B27" s="187"/>
      <c r="C27" s="9" t="s">
        <v>53</v>
      </c>
      <c r="D27" s="10">
        <f t="shared" si="0"/>
        <v>0.13</v>
      </c>
      <c r="E27" s="9">
        <v>0.2</v>
      </c>
      <c r="F27" s="12">
        <f t="shared" si="1"/>
        <v>0</v>
      </c>
      <c r="G27" s="12">
        <f t="shared" si="2"/>
        <v>0</v>
      </c>
      <c r="H27" s="223"/>
      <c r="I27" s="223"/>
      <c r="J27" s="223"/>
      <c r="K27" s="223"/>
      <c r="L27" s="224"/>
    </row>
    <row r="28" spans="2:12" ht="16.5" customHeight="1" thickBot="1" x14ac:dyDescent="0.35">
      <c r="B28" s="30" t="s">
        <v>114</v>
      </c>
      <c r="C28" s="21" t="s">
        <v>261</v>
      </c>
      <c r="D28" s="22">
        <f t="shared" si="0"/>
        <v>13</v>
      </c>
      <c r="E28" s="23">
        <v>20</v>
      </c>
      <c r="F28" s="24">
        <f t="shared" si="1"/>
        <v>0</v>
      </c>
      <c r="G28" s="24">
        <f t="shared" si="2"/>
        <v>0</v>
      </c>
      <c r="H28" s="188" t="s">
        <v>36</v>
      </c>
      <c r="I28" s="188"/>
      <c r="J28" s="188"/>
      <c r="K28" s="188"/>
      <c r="L28" s="189"/>
    </row>
    <row r="29" spans="2:12" ht="72" customHeight="1" thickTop="1" x14ac:dyDescent="0.3"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</row>
    <row r="30" spans="2:12" ht="7.5" customHeight="1" thickBot="1" x14ac:dyDescent="0.35"/>
    <row r="31" spans="2:12" ht="20.25" thickTop="1" x14ac:dyDescent="0.3">
      <c r="B31" s="217" t="s">
        <v>1459</v>
      </c>
      <c r="C31" s="218"/>
      <c r="D31" s="218"/>
      <c r="E31" s="218"/>
      <c r="F31" s="218"/>
      <c r="G31" s="218"/>
      <c r="H31" s="218"/>
      <c r="I31" s="218"/>
      <c r="J31" s="218"/>
      <c r="K31" s="218"/>
      <c r="L31" s="219"/>
    </row>
    <row r="32" spans="2:12" x14ac:dyDescent="0.3">
      <c r="B32" s="220" t="s">
        <v>3</v>
      </c>
      <c r="C32" s="221" t="s">
        <v>4</v>
      </c>
      <c r="D32" s="221" t="s">
        <v>5</v>
      </c>
      <c r="E32" s="221"/>
      <c r="F32" s="221" t="s">
        <v>6</v>
      </c>
      <c r="G32" s="221"/>
      <c r="H32" s="221" t="s">
        <v>7</v>
      </c>
      <c r="I32" s="221"/>
      <c r="J32" s="221"/>
      <c r="K32" s="221"/>
      <c r="L32" s="222"/>
    </row>
    <row r="33" spans="2:12" x14ac:dyDescent="0.3">
      <c r="B33" s="220"/>
      <c r="C33" s="221"/>
      <c r="D33" s="6" t="s">
        <v>1</v>
      </c>
      <c r="E33" s="6" t="s">
        <v>2</v>
      </c>
      <c r="F33" s="38" t="s">
        <v>1</v>
      </c>
      <c r="G33" s="39" t="s">
        <v>2</v>
      </c>
      <c r="H33" s="221"/>
      <c r="I33" s="221"/>
      <c r="J33" s="221"/>
      <c r="K33" s="221"/>
      <c r="L33" s="222"/>
    </row>
    <row r="34" spans="2:12" ht="16.5" customHeight="1" x14ac:dyDescent="0.3">
      <c r="B34" s="16" t="s">
        <v>45</v>
      </c>
      <c r="C34" s="9" t="s">
        <v>13</v>
      </c>
      <c r="D34" s="15">
        <f>E34*0.65</f>
        <v>35.75</v>
      </c>
      <c r="E34" s="11">
        <v>55</v>
      </c>
      <c r="F34" s="12">
        <f>D34*D$2</f>
        <v>0</v>
      </c>
      <c r="G34" s="12">
        <f>E34*D$3</f>
        <v>0</v>
      </c>
      <c r="H34" s="191" t="s">
        <v>46</v>
      </c>
      <c r="I34" s="191"/>
      <c r="J34" s="191"/>
      <c r="K34" s="191"/>
      <c r="L34" s="192"/>
    </row>
    <row r="35" spans="2:12" ht="16.5" customHeight="1" x14ac:dyDescent="0.3">
      <c r="B35" s="267" t="s">
        <v>2818</v>
      </c>
      <c r="C35" s="9" t="s">
        <v>182</v>
      </c>
      <c r="D35" s="26">
        <f t="shared" ref="D35:D52" si="3">E35*0.65</f>
        <v>13</v>
      </c>
      <c r="E35" s="9">
        <v>20</v>
      </c>
      <c r="F35" s="12">
        <f t="shared" ref="F35:F52" si="4">D35*D$2</f>
        <v>0</v>
      </c>
      <c r="G35" s="12">
        <f t="shared" ref="G35:G52" si="5">E35*D$3</f>
        <v>0</v>
      </c>
      <c r="H35" s="223" t="s">
        <v>542</v>
      </c>
      <c r="I35" s="223"/>
      <c r="J35" s="223"/>
      <c r="K35" s="223"/>
      <c r="L35" s="224"/>
    </row>
    <row r="36" spans="2:12" ht="16.5" customHeight="1" x14ac:dyDescent="0.3">
      <c r="B36" s="268"/>
      <c r="C36" s="9" t="s">
        <v>70</v>
      </c>
      <c r="D36" s="26">
        <f t="shared" si="3"/>
        <v>13</v>
      </c>
      <c r="E36" s="9">
        <v>20</v>
      </c>
      <c r="F36" s="12">
        <f t="shared" si="4"/>
        <v>0</v>
      </c>
      <c r="G36" s="12">
        <f t="shared" si="5"/>
        <v>0</v>
      </c>
      <c r="H36" s="223"/>
      <c r="I36" s="223"/>
      <c r="J36" s="223"/>
      <c r="K36" s="223"/>
      <c r="L36" s="224"/>
    </row>
    <row r="37" spans="2:12" ht="16.5" customHeight="1" x14ac:dyDescent="0.3">
      <c r="B37" s="268"/>
      <c r="C37" s="9" t="s">
        <v>27</v>
      </c>
      <c r="D37" s="10">
        <f t="shared" si="3"/>
        <v>0.65</v>
      </c>
      <c r="E37" s="9">
        <v>1</v>
      </c>
      <c r="F37" s="12">
        <f t="shared" si="4"/>
        <v>0</v>
      </c>
      <c r="G37" s="12">
        <f t="shared" si="5"/>
        <v>0</v>
      </c>
      <c r="H37" s="223"/>
      <c r="I37" s="223"/>
      <c r="J37" s="223"/>
      <c r="K37" s="223"/>
      <c r="L37" s="224"/>
    </row>
    <row r="38" spans="2:12" ht="16.5" customHeight="1" x14ac:dyDescent="0.3">
      <c r="B38" s="268"/>
      <c r="C38" s="9" t="s">
        <v>20</v>
      </c>
      <c r="D38" s="10">
        <f t="shared" si="3"/>
        <v>0.65</v>
      </c>
      <c r="E38" s="9">
        <v>1</v>
      </c>
      <c r="F38" s="12">
        <f t="shared" si="4"/>
        <v>0</v>
      </c>
      <c r="G38" s="12">
        <f t="shared" si="5"/>
        <v>0</v>
      </c>
      <c r="H38" s="223"/>
      <c r="I38" s="223"/>
      <c r="J38" s="223"/>
      <c r="K38" s="223"/>
      <c r="L38" s="224"/>
    </row>
    <row r="39" spans="2:12" ht="16.5" customHeight="1" x14ac:dyDescent="0.3">
      <c r="B39" s="268"/>
      <c r="C39" s="9" t="s">
        <v>195</v>
      </c>
      <c r="D39" s="10">
        <f t="shared" si="3"/>
        <v>0.32500000000000001</v>
      </c>
      <c r="E39" s="9">
        <v>0.5</v>
      </c>
      <c r="F39" s="12">
        <f t="shared" si="4"/>
        <v>0</v>
      </c>
      <c r="G39" s="12">
        <f t="shared" si="5"/>
        <v>0</v>
      </c>
      <c r="H39" s="223"/>
      <c r="I39" s="223"/>
      <c r="J39" s="223"/>
      <c r="K39" s="223"/>
      <c r="L39" s="224"/>
    </row>
    <row r="40" spans="2:12" ht="17.25" customHeight="1" x14ac:dyDescent="0.3">
      <c r="B40" s="268"/>
      <c r="C40" s="9" t="s">
        <v>24</v>
      </c>
      <c r="D40" s="10">
        <f t="shared" si="3"/>
        <v>0.32500000000000001</v>
      </c>
      <c r="E40" s="9">
        <v>0.5</v>
      </c>
      <c r="F40" s="12">
        <f t="shared" si="4"/>
        <v>0</v>
      </c>
      <c r="G40" s="12">
        <f t="shared" si="5"/>
        <v>0</v>
      </c>
      <c r="H40" s="223"/>
      <c r="I40" s="223"/>
      <c r="J40" s="223"/>
      <c r="K40" s="223"/>
      <c r="L40" s="224"/>
    </row>
    <row r="41" spans="2:12" ht="17.25" customHeight="1" x14ac:dyDescent="0.3">
      <c r="B41" s="268"/>
      <c r="C41" s="9" t="s">
        <v>78</v>
      </c>
      <c r="D41" s="10">
        <f t="shared" si="3"/>
        <v>6.5000000000000002E-2</v>
      </c>
      <c r="E41" s="9">
        <v>0.1</v>
      </c>
      <c r="F41" s="12">
        <f t="shared" si="4"/>
        <v>0</v>
      </c>
      <c r="G41" s="12">
        <f t="shared" si="5"/>
        <v>0</v>
      </c>
      <c r="H41" s="223"/>
      <c r="I41" s="223"/>
      <c r="J41" s="223"/>
      <c r="K41" s="223"/>
      <c r="L41" s="224"/>
    </row>
    <row r="42" spans="2:12" ht="17.25" customHeight="1" x14ac:dyDescent="0.3">
      <c r="B42" s="268"/>
      <c r="C42" s="9" t="s">
        <v>186</v>
      </c>
      <c r="D42" s="10">
        <f t="shared" si="3"/>
        <v>0.32500000000000001</v>
      </c>
      <c r="E42" s="9">
        <v>0.5</v>
      </c>
      <c r="F42" s="12">
        <f t="shared" si="4"/>
        <v>0</v>
      </c>
      <c r="G42" s="12">
        <f t="shared" si="5"/>
        <v>0</v>
      </c>
      <c r="H42" s="223"/>
      <c r="I42" s="223"/>
      <c r="J42" s="223"/>
      <c r="K42" s="223"/>
      <c r="L42" s="224"/>
    </row>
    <row r="43" spans="2:12" ht="17.25" customHeight="1" x14ac:dyDescent="0.3">
      <c r="B43" s="297" t="s">
        <v>449</v>
      </c>
      <c r="C43" s="29" t="s">
        <v>450</v>
      </c>
      <c r="D43" s="19">
        <f t="shared" si="3"/>
        <v>26</v>
      </c>
      <c r="E43" s="48">
        <v>40</v>
      </c>
      <c r="F43" s="12">
        <f t="shared" si="4"/>
        <v>0</v>
      </c>
      <c r="G43" s="12">
        <f t="shared" si="5"/>
        <v>0</v>
      </c>
      <c r="H43" s="251" t="s">
        <v>451</v>
      </c>
      <c r="I43" s="252"/>
      <c r="J43" s="252"/>
      <c r="K43" s="252"/>
      <c r="L43" s="253"/>
    </row>
    <row r="44" spans="2:12" ht="16.5" customHeight="1" x14ac:dyDescent="0.3">
      <c r="B44" s="298"/>
      <c r="C44" s="29" t="s">
        <v>21</v>
      </c>
      <c r="D44" s="15">
        <f t="shared" si="3"/>
        <v>6.5</v>
      </c>
      <c r="E44" s="48">
        <v>10</v>
      </c>
      <c r="F44" s="12">
        <f t="shared" si="4"/>
        <v>0</v>
      </c>
      <c r="G44" s="12">
        <f t="shared" si="5"/>
        <v>0</v>
      </c>
      <c r="H44" s="254"/>
      <c r="I44" s="255"/>
      <c r="J44" s="255"/>
      <c r="K44" s="255"/>
      <c r="L44" s="256"/>
    </row>
    <row r="45" spans="2:12" ht="16.5" customHeight="1" x14ac:dyDescent="0.3">
      <c r="B45" s="298"/>
      <c r="C45" s="29" t="s">
        <v>272</v>
      </c>
      <c r="D45" s="15">
        <f t="shared" si="3"/>
        <v>3.25</v>
      </c>
      <c r="E45" s="48">
        <v>5</v>
      </c>
      <c r="F45" s="12">
        <f t="shared" si="4"/>
        <v>0</v>
      </c>
      <c r="G45" s="12">
        <f t="shared" si="5"/>
        <v>0</v>
      </c>
      <c r="H45" s="254"/>
      <c r="I45" s="255"/>
      <c r="J45" s="255"/>
      <c r="K45" s="255"/>
      <c r="L45" s="256"/>
    </row>
    <row r="46" spans="2:12" ht="16.5" customHeight="1" x14ac:dyDescent="0.3">
      <c r="B46" s="298"/>
      <c r="C46" s="29" t="s">
        <v>24</v>
      </c>
      <c r="D46" s="15">
        <f t="shared" si="3"/>
        <v>0.13</v>
      </c>
      <c r="E46" s="48">
        <v>0.2</v>
      </c>
      <c r="F46" s="12">
        <f t="shared" si="4"/>
        <v>0</v>
      </c>
      <c r="G46" s="12">
        <f t="shared" si="5"/>
        <v>0</v>
      </c>
      <c r="H46" s="254"/>
      <c r="I46" s="255"/>
      <c r="J46" s="255"/>
      <c r="K46" s="255"/>
      <c r="L46" s="256"/>
    </row>
    <row r="47" spans="2:12" ht="16.5" customHeight="1" x14ac:dyDescent="0.3">
      <c r="B47" s="298"/>
      <c r="C47" s="29" t="s">
        <v>78</v>
      </c>
      <c r="D47" s="15">
        <f t="shared" si="3"/>
        <v>6.5000000000000002E-2</v>
      </c>
      <c r="E47" s="48">
        <v>0.1</v>
      </c>
      <c r="F47" s="12">
        <f t="shared" si="4"/>
        <v>0</v>
      </c>
      <c r="G47" s="12">
        <f t="shared" si="5"/>
        <v>0</v>
      </c>
      <c r="H47" s="254"/>
      <c r="I47" s="255"/>
      <c r="J47" s="255"/>
      <c r="K47" s="255"/>
      <c r="L47" s="256"/>
    </row>
    <row r="48" spans="2:12" ht="16.5" customHeight="1" x14ac:dyDescent="0.3">
      <c r="B48" s="298"/>
      <c r="C48" s="29" t="s">
        <v>25</v>
      </c>
      <c r="D48" s="19">
        <f t="shared" si="3"/>
        <v>1.9500000000000002</v>
      </c>
      <c r="E48" s="48">
        <v>3</v>
      </c>
      <c r="F48" s="12">
        <f t="shared" si="4"/>
        <v>0</v>
      </c>
      <c r="G48" s="12">
        <f t="shared" si="5"/>
        <v>0</v>
      </c>
      <c r="H48" s="254"/>
      <c r="I48" s="255"/>
      <c r="J48" s="255"/>
      <c r="K48" s="255"/>
      <c r="L48" s="256"/>
    </row>
    <row r="49" spans="2:12" ht="16.5" customHeight="1" x14ac:dyDescent="0.3">
      <c r="B49" s="187" t="s">
        <v>63</v>
      </c>
      <c r="C49" s="9" t="s">
        <v>67</v>
      </c>
      <c r="D49" s="19">
        <f t="shared" si="3"/>
        <v>1.9500000000000002</v>
      </c>
      <c r="E49" s="9">
        <v>3</v>
      </c>
      <c r="F49" s="12">
        <f t="shared" si="4"/>
        <v>0</v>
      </c>
      <c r="G49" s="12">
        <f t="shared" si="5"/>
        <v>0</v>
      </c>
      <c r="H49" s="262" t="s">
        <v>238</v>
      </c>
      <c r="I49" s="262"/>
      <c r="J49" s="262"/>
      <c r="K49" s="262"/>
      <c r="L49" s="263"/>
    </row>
    <row r="50" spans="2:12" ht="16.5" customHeight="1" x14ac:dyDescent="0.3">
      <c r="B50" s="187"/>
      <c r="C50" s="9" t="s">
        <v>39</v>
      </c>
      <c r="D50" s="15">
        <f t="shared" si="3"/>
        <v>1.3</v>
      </c>
      <c r="E50" s="9">
        <v>2</v>
      </c>
      <c r="F50" s="1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6.5" customHeight="1" x14ac:dyDescent="0.3">
      <c r="B51" s="187"/>
      <c r="C51" s="9" t="s">
        <v>24</v>
      </c>
      <c r="D51" s="15">
        <f t="shared" si="3"/>
        <v>0.32500000000000001</v>
      </c>
      <c r="E51" s="9">
        <v>0.5</v>
      </c>
      <c r="F51" s="1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6.5" customHeight="1" thickBot="1" x14ac:dyDescent="0.35">
      <c r="B52" s="27" t="s">
        <v>114</v>
      </c>
      <c r="C52" s="21" t="s">
        <v>35</v>
      </c>
      <c r="D52" s="28">
        <f t="shared" si="3"/>
        <v>13</v>
      </c>
      <c r="E52" s="23">
        <v>20</v>
      </c>
      <c r="F52" s="24">
        <f t="shared" si="4"/>
        <v>0</v>
      </c>
      <c r="G52" s="24">
        <f t="shared" si="5"/>
        <v>0</v>
      </c>
      <c r="H52" s="188" t="s">
        <v>36</v>
      </c>
      <c r="I52" s="188"/>
      <c r="J52" s="188"/>
      <c r="K52" s="188"/>
      <c r="L52" s="189"/>
    </row>
    <row r="53" spans="2:12" ht="72" customHeight="1" thickTop="1" x14ac:dyDescent="0.3"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</row>
    <row r="54" spans="2:12" ht="17.25" thickBot="1" x14ac:dyDescent="0.35"/>
    <row r="55" spans="2:12" ht="20.25" thickTop="1" x14ac:dyDescent="0.3">
      <c r="B55" s="217" t="s">
        <v>1460</v>
      </c>
      <c r="C55" s="218"/>
      <c r="D55" s="218"/>
      <c r="E55" s="218"/>
      <c r="F55" s="218"/>
      <c r="G55" s="218"/>
      <c r="H55" s="218"/>
      <c r="I55" s="218"/>
      <c r="J55" s="218"/>
      <c r="K55" s="218"/>
      <c r="L55" s="219"/>
    </row>
    <row r="56" spans="2:12" x14ac:dyDescent="0.3">
      <c r="B56" s="220" t="s">
        <v>3</v>
      </c>
      <c r="C56" s="221" t="s">
        <v>4</v>
      </c>
      <c r="D56" s="221" t="s">
        <v>5</v>
      </c>
      <c r="E56" s="221"/>
      <c r="F56" s="221" t="s">
        <v>6</v>
      </c>
      <c r="G56" s="221"/>
      <c r="H56" s="221" t="s">
        <v>7</v>
      </c>
      <c r="I56" s="221"/>
      <c r="J56" s="221"/>
      <c r="K56" s="221"/>
      <c r="L56" s="222"/>
    </row>
    <row r="57" spans="2:12" x14ac:dyDescent="0.3">
      <c r="B57" s="220"/>
      <c r="C57" s="221"/>
      <c r="D57" s="6" t="s">
        <v>1</v>
      </c>
      <c r="E57" s="6" t="s">
        <v>2</v>
      </c>
      <c r="F57" s="38" t="s">
        <v>1</v>
      </c>
      <c r="G57" s="39" t="s">
        <v>2</v>
      </c>
      <c r="H57" s="221"/>
      <c r="I57" s="221"/>
      <c r="J57" s="221"/>
      <c r="K57" s="221"/>
      <c r="L57" s="222"/>
    </row>
    <row r="58" spans="2:12" ht="16.5" customHeight="1" x14ac:dyDescent="0.3">
      <c r="B58" s="187" t="s">
        <v>30</v>
      </c>
      <c r="C58" s="9" t="s">
        <v>13</v>
      </c>
      <c r="D58" s="10">
        <f t="shared" ref="D58:D76" si="6">E58*0.65</f>
        <v>32.5</v>
      </c>
      <c r="E58" s="9">
        <v>50</v>
      </c>
      <c r="F58" s="12">
        <f>D58*D$2</f>
        <v>0</v>
      </c>
      <c r="G58" s="12">
        <f>E58*D$3</f>
        <v>0</v>
      </c>
      <c r="H58" s="223" t="s">
        <v>108</v>
      </c>
      <c r="I58" s="223"/>
      <c r="J58" s="223"/>
      <c r="K58" s="223"/>
      <c r="L58" s="224"/>
    </row>
    <row r="59" spans="2:12" ht="16.5" customHeight="1" x14ac:dyDescent="0.3">
      <c r="B59" s="187"/>
      <c r="C59" s="9" t="s">
        <v>107</v>
      </c>
      <c r="D59" s="10">
        <f t="shared" si="6"/>
        <v>1.625</v>
      </c>
      <c r="E59" s="9">
        <v>2.5</v>
      </c>
      <c r="F59" s="12">
        <f t="shared" ref="F59:F76" si="7">D59*D$2</f>
        <v>0</v>
      </c>
      <c r="G59" s="12">
        <f t="shared" ref="G59:G76" si="8">E59*D$3</f>
        <v>0</v>
      </c>
      <c r="H59" s="223"/>
      <c r="I59" s="223"/>
      <c r="J59" s="223"/>
      <c r="K59" s="223"/>
      <c r="L59" s="224"/>
    </row>
    <row r="60" spans="2:12" ht="16.5" customHeight="1" x14ac:dyDescent="0.3">
      <c r="B60" s="303" t="s">
        <v>589</v>
      </c>
      <c r="C60" s="14" t="s">
        <v>590</v>
      </c>
      <c r="D60" s="31">
        <f t="shared" si="6"/>
        <v>4.55</v>
      </c>
      <c r="E60" s="9">
        <v>7</v>
      </c>
      <c r="F60" s="12">
        <f t="shared" si="7"/>
        <v>0</v>
      </c>
      <c r="G60" s="12">
        <f t="shared" si="8"/>
        <v>0</v>
      </c>
      <c r="H60" s="262" t="s">
        <v>1461</v>
      </c>
      <c r="I60" s="262"/>
      <c r="J60" s="262"/>
      <c r="K60" s="262"/>
      <c r="L60" s="263"/>
    </row>
    <row r="61" spans="2:12" ht="16.5" customHeight="1" x14ac:dyDescent="0.3">
      <c r="B61" s="303"/>
      <c r="C61" s="14" t="s">
        <v>169</v>
      </c>
      <c r="D61" s="12">
        <f t="shared" si="6"/>
        <v>6.5</v>
      </c>
      <c r="E61" s="9">
        <v>10</v>
      </c>
      <c r="F61" s="12">
        <f t="shared" si="7"/>
        <v>0</v>
      </c>
      <c r="G61" s="12">
        <f t="shared" si="8"/>
        <v>0</v>
      </c>
      <c r="H61" s="262"/>
      <c r="I61" s="262"/>
      <c r="J61" s="262"/>
      <c r="K61" s="262"/>
      <c r="L61" s="263"/>
    </row>
    <row r="62" spans="2:12" ht="16.5" customHeight="1" x14ac:dyDescent="0.3">
      <c r="B62" s="303"/>
      <c r="C62" s="14" t="s">
        <v>298</v>
      </c>
      <c r="D62" s="31">
        <f t="shared" si="6"/>
        <v>0.65</v>
      </c>
      <c r="E62" s="9">
        <v>1</v>
      </c>
      <c r="F62" s="12">
        <f t="shared" si="7"/>
        <v>0</v>
      </c>
      <c r="G62" s="12">
        <f t="shared" si="8"/>
        <v>0</v>
      </c>
      <c r="H62" s="262"/>
      <c r="I62" s="262"/>
      <c r="J62" s="262"/>
      <c r="K62" s="262"/>
      <c r="L62" s="263"/>
    </row>
    <row r="63" spans="2:12" ht="16.5" customHeight="1" x14ac:dyDescent="0.3">
      <c r="B63" s="303"/>
      <c r="C63" s="14" t="s">
        <v>195</v>
      </c>
      <c r="D63" s="31">
        <f t="shared" si="6"/>
        <v>0.32500000000000001</v>
      </c>
      <c r="E63" s="9">
        <v>0.5</v>
      </c>
      <c r="F63" s="12">
        <f t="shared" si="7"/>
        <v>0</v>
      </c>
      <c r="G63" s="12">
        <f t="shared" si="8"/>
        <v>0</v>
      </c>
      <c r="H63" s="262"/>
      <c r="I63" s="262"/>
      <c r="J63" s="262"/>
      <c r="K63" s="262"/>
      <c r="L63" s="263"/>
    </row>
    <row r="64" spans="2:12" ht="16.5" customHeight="1" x14ac:dyDescent="0.3">
      <c r="B64" s="303"/>
      <c r="C64" s="14" t="s">
        <v>178</v>
      </c>
      <c r="D64" s="31">
        <f t="shared" si="6"/>
        <v>0.65</v>
      </c>
      <c r="E64" s="9">
        <v>1</v>
      </c>
      <c r="F64" s="12">
        <f t="shared" si="7"/>
        <v>0</v>
      </c>
      <c r="G64" s="12">
        <f t="shared" si="8"/>
        <v>0</v>
      </c>
      <c r="H64" s="262"/>
      <c r="I64" s="262"/>
      <c r="J64" s="262"/>
      <c r="K64" s="262"/>
      <c r="L64" s="263"/>
    </row>
    <row r="65" spans="2:12" ht="17.25" customHeight="1" x14ac:dyDescent="0.3">
      <c r="B65" s="303"/>
      <c r="C65" s="14" t="s">
        <v>39</v>
      </c>
      <c r="D65" s="31">
        <f t="shared" si="6"/>
        <v>0.65</v>
      </c>
      <c r="E65" s="9">
        <v>1</v>
      </c>
      <c r="F65" s="12">
        <f t="shared" si="7"/>
        <v>0</v>
      </c>
      <c r="G65" s="12">
        <f t="shared" si="8"/>
        <v>0</v>
      </c>
      <c r="H65" s="262"/>
      <c r="I65" s="262"/>
      <c r="J65" s="262"/>
      <c r="K65" s="262"/>
      <c r="L65" s="263"/>
    </row>
    <row r="66" spans="2:12" ht="17.25" customHeight="1" x14ac:dyDescent="0.3">
      <c r="B66" s="302" t="s">
        <v>146</v>
      </c>
      <c r="C66" s="9" t="s">
        <v>21</v>
      </c>
      <c r="D66" s="19">
        <f t="shared" si="6"/>
        <v>26</v>
      </c>
      <c r="E66" s="9">
        <v>40</v>
      </c>
      <c r="F66" s="32">
        <f t="shared" si="7"/>
        <v>0</v>
      </c>
      <c r="G66" s="12">
        <f t="shared" si="8"/>
        <v>0</v>
      </c>
      <c r="H66" s="262" t="s">
        <v>1153</v>
      </c>
      <c r="I66" s="262"/>
      <c r="J66" s="262"/>
      <c r="K66" s="262"/>
      <c r="L66" s="263"/>
    </row>
    <row r="67" spans="2:12" ht="16.5" customHeight="1" x14ac:dyDescent="0.3">
      <c r="B67" s="302"/>
      <c r="C67" s="9" t="s">
        <v>22</v>
      </c>
      <c r="D67" s="15">
        <f t="shared" si="6"/>
        <v>3.25</v>
      </c>
      <c r="E67" s="9">
        <v>5</v>
      </c>
      <c r="F67" s="32">
        <f t="shared" si="7"/>
        <v>0</v>
      </c>
      <c r="G67" s="12">
        <f t="shared" si="8"/>
        <v>0</v>
      </c>
      <c r="H67" s="262"/>
      <c r="I67" s="262"/>
      <c r="J67" s="262"/>
      <c r="K67" s="262"/>
      <c r="L67" s="263"/>
    </row>
    <row r="68" spans="2:12" ht="16.5" customHeight="1" x14ac:dyDescent="0.3">
      <c r="B68" s="302"/>
      <c r="C68" s="9" t="s">
        <v>23</v>
      </c>
      <c r="D68" s="15">
        <f t="shared" si="6"/>
        <v>3.25</v>
      </c>
      <c r="E68" s="9">
        <v>5</v>
      </c>
      <c r="F68" s="32">
        <f t="shared" si="7"/>
        <v>0</v>
      </c>
      <c r="G68" s="12">
        <f t="shared" si="8"/>
        <v>0</v>
      </c>
      <c r="H68" s="262"/>
      <c r="I68" s="262"/>
      <c r="J68" s="262"/>
      <c r="K68" s="262"/>
      <c r="L68" s="263"/>
    </row>
    <row r="69" spans="2:12" ht="16.5" customHeight="1" x14ac:dyDescent="0.3">
      <c r="B69" s="302"/>
      <c r="C69" s="9" t="s">
        <v>24</v>
      </c>
      <c r="D69" s="15">
        <f t="shared" si="6"/>
        <v>0.65</v>
      </c>
      <c r="E69" s="9">
        <v>1</v>
      </c>
      <c r="F69" s="32">
        <f t="shared" si="7"/>
        <v>0</v>
      </c>
      <c r="G69" s="12">
        <f t="shared" si="8"/>
        <v>0</v>
      </c>
      <c r="H69" s="262"/>
      <c r="I69" s="262"/>
      <c r="J69" s="262"/>
      <c r="K69" s="262"/>
      <c r="L69" s="263"/>
    </row>
    <row r="70" spans="2:12" ht="16.5" customHeight="1" x14ac:dyDescent="0.3">
      <c r="B70" s="302"/>
      <c r="C70" s="9" t="s">
        <v>25</v>
      </c>
      <c r="D70" s="15">
        <f t="shared" si="6"/>
        <v>1.3</v>
      </c>
      <c r="E70" s="9">
        <v>2</v>
      </c>
      <c r="F70" s="32">
        <f t="shared" si="7"/>
        <v>0</v>
      </c>
      <c r="G70" s="12">
        <f t="shared" si="8"/>
        <v>0</v>
      </c>
      <c r="H70" s="262"/>
      <c r="I70" s="262"/>
      <c r="J70" s="262"/>
      <c r="K70" s="262"/>
      <c r="L70" s="263"/>
    </row>
    <row r="71" spans="2:12" ht="16.5" customHeight="1" x14ac:dyDescent="0.3">
      <c r="B71" s="267" t="s">
        <v>1462</v>
      </c>
      <c r="C71" s="9" t="s">
        <v>1463</v>
      </c>
      <c r="D71" s="10">
        <f t="shared" si="6"/>
        <v>22.75</v>
      </c>
      <c r="E71" s="9">
        <v>35</v>
      </c>
      <c r="F71" s="12">
        <f t="shared" si="7"/>
        <v>0</v>
      </c>
      <c r="G71" s="12">
        <f t="shared" si="8"/>
        <v>0</v>
      </c>
      <c r="H71" s="262" t="s">
        <v>1464</v>
      </c>
      <c r="I71" s="262"/>
      <c r="J71" s="262"/>
      <c r="K71" s="262"/>
      <c r="L71" s="263"/>
    </row>
    <row r="72" spans="2:12" ht="16.5" customHeight="1" x14ac:dyDescent="0.3">
      <c r="B72" s="268"/>
      <c r="C72" s="9" t="s">
        <v>24</v>
      </c>
      <c r="D72" s="10">
        <f t="shared" si="6"/>
        <v>0.65</v>
      </c>
      <c r="E72" s="9">
        <v>1</v>
      </c>
      <c r="F72" s="12">
        <f t="shared" si="7"/>
        <v>0</v>
      </c>
      <c r="G72" s="12">
        <f t="shared" si="8"/>
        <v>0</v>
      </c>
      <c r="H72" s="262"/>
      <c r="I72" s="262"/>
      <c r="J72" s="262"/>
      <c r="K72" s="262"/>
      <c r="L72" s="263"/>
    </row>
    <row r="73" spans="2:12" ht="16.5" customHeight="1" x14ac:dyDescent="0.3">
      <c r="B73" s="268"/>
      <c r="C73" s="9" t="s">
        <v>39</v>
      </c>
      <c r="D73" s="10">
        <f t="shared" si="6"/>
        <v>0.32500000000000001</v>
      </c>
      <c r="E73" s="9">
        <v>0.5</v>
      </c>
      <c r="F73" s="12">
        <f t="shared" si="7"/>
        <v>0</v>
      </c>
      <c r="G73" s="12">
        <f t="shared" si="8"/>
        <v>0</v>
      </c>
      <c r="H73" s="262"/>
      <c r="I73" s="262"/>
      <c r="J73" s="262"/>
      <c r="K73" s="262"/>
      <c r="L73" s="263"/>
    </row>
    <row r="74" spans="2:12" ht="16.5" customHeight="1" x14ac:dyDescent="0.3">
      <c r="B74" s="268"/>
      <c r="C74" s="9" t="s">
        <v>53</v>
      </c>
      <c r="D74" s="10">
        <f t="shared" si="6"/>
        <v>0.13</v>
      </c>
      <c r="E74" s="9">
        <v>0.2</v>
      </c>
      <c r="F74" s="12">
        <f t="shared" si="7"/>
        <v>0</v>
      </c>
      <c r="G74" s="12">
        <f t="shared" si="8"/>
        <v>0</v>
      </c>
      <c r="H74" s="262"/>
      <c r="I74" s="262"/>
      <c r="J74" s="262"/>
      <c r="K74" s="262"/>
      <c r="L74" s="263"/>
    </row>
    <row r="75" spans="2:12" ht="16.5" customHeight="1" x14ac:dyDescent="0.3">
      <c r="B75" s="268"/>
      <c r="C75" s="9" t="s">
        <v>19</v>
      </c>
      <c r="D75" s="10">
        <f t="shared" si="6"/>
        <v>0.32500000000000001</v>
      </c>
      <c r="E75" s="9">
        <v>0.5</v>
      </c>
      <c r="F75" s="12">
        <f t="shared" si="7"/>
        <v>0</v>
      </c>
      <c r="G75" s="12">
        <f t="shared" si="8"/>
        <v>0</v>
      </c>
      <c r="H75" s="262"/>
      <c r="I75" s="262"/>
      <c r="J75" s="262"/>
      <c r="K75" s="262"/>
      <c r="L75" s="263"/>
    </row>
    <row r="76" spans="2:12" ht="16.5" customHeight="1" thickBot="1" x14ac:dyDescent="0.35">
      <c r="B76" s="20" t="s">
        <v>110</v>
      </c>
      <c r="C76" s="21" t="s">
        <v>33</v>
      </c>
      <c r="D76" s="28">
        <f t="shared" si="6"/>
        <v>13</v>
      </c>
      <c r="E76" s="23">
        <v>20</v>
      </c>
      <c r="F76" s="24">
        <f t="shared" si="7"/>
        <v>0</v>
      </c>
      <c r="G76" s="24">
        <f t="shared" si="8"/>
        <v>0</v>
      </c>
      <c r="H76" s="188" t="s">
        <v>34</v>
      </c>
      <c r="I76" s="188"/>
      <c r="J76" s="188"/>
      <c r="K76" s="188"/>
      <c r="L76" s="189"/>
    </row>
    <row r="77" spans="2:12" ht="72" customHeight="1" thickTop="1" x14ac:dyDescent="0.3">
      <c r="B77" s="190"/>
      <c r="C77" s="190"/>
      <c r="D77" s="190"/>
      <c r="E77" s="190"/>
      <c r="F77" s="190"/>
      <c r="G77" s="190"/>
      <c r="H77" s="190"/>
      <c r="I77" s="190"/>
      <c r="J77" s="190"/>
      <c r="K77" s="190"/>
      <c r="L77" s="190"/>
    </row>
    <row r="78" spans="2:12" ht="17.25" thickBot="1" x14ac:dyDescent="0.35"/>
    <row r="79" spans="2:12" ht="20.25" thickTop="1" x14ac:dyDescent="0.3">
      <c r="B79" s="217" t="s">
        <v>1465</v>
      </c>
      <c r="C79" s="218"/>
      <c r="D79" s="218"/>
      <c r="E79" s="218"/>
      <c r="F79" s="218"/>
      <c r="G79" s="218"/>
      <c r="H79" s="218"/>
      <c r="I79" s="218"/>
      <c r="J79" s="218"/>
      <c r="K79" s="218"/>
      <c r="L79" s="219"/>
    </row>
    <row r="80" spans="2:12" x14ac:dyDescent="0.3">
      <c r="B80" s="220" t="s">
        <v>3</v>
      </c>
      <c r="C80" s="221" t="s">
        <v>4</v>
      </c>
      <c r="D80" s="221" t="s">
        <v>5</v>
      </c>
      <c r="E80" s="221"/>
      <c r="F80" s="221" t="s">
        <v>6</v>
      </c>
      <c r="G80" s="221"/>
      <c r="H80" s="221" t="s">
        <v>7</v>
      </c>
      <c r="I80" s="221"/>
      <c r="J80" s="221"/>
      <c r="K80" s="221"/>
      <c r="L80" s="222"/>
    </row>
    <row r="81" spans="2:12" x14ac:dyDescent="0.3">
      <c r="B81" s="220"/>
      <c r="C81" s="221"/>
      <c r="D81" s="6" t="s">
        <v>1</v>
      </c>
      <c r="E81" s="6" t="s">
        <v>2</v>
      </c>
      <c r="F81" s="38" t="s">
        <v>1</v>
      </c>
      <c r="G81" s="39" t="s">
        <v>2</v>
      </c>
      <c r="H81" s="221"/>
      <c r="I81" s="221"/>
      <c r="J81" s="221"/>
      <c r="K81" s="221"/>
      <c r="L81" s="222"/>
    </row>
    <row r="82" spans="2:12" ht="16.5" customHeight="1" x14ac:dyDescent="0.3">
      <c r="B82" s="187" t="s">
        <v>12</v>
      </c>
      <c r="C82" s="9" t="s">
        <v>13</v>
      </c>
      <c r="D82" s="15">
        <f>E82*0.65</f>
        <v>32.5</v>
      </c>
      <c r="E82" s="9">
        <v>50</v>
      </c>
      <c r="F82" s="12">
        <f>D82*D$2</f>
        <v>0</v>
      </c>
      <c r="G82" s="12">
        <f>E82*D$3</f>
        <v>0</v>
      </c>
      <c r="H82" s="223" t="s">
        <v>105</v>
      </c>
      <c r="I82" s="223"/>
      <c r="J82" s="223"/>
      <c r="K82" s="223"/>
      <c r="L82" s="224"/>
    </row>
    <row r="83" spans="2:12" ht="16.5" customHeight="1" x14ac:dyDescent="0.3">
      <c r="B83" s="187"/>
      <c r="C83" s="9" t="s">
        <v>104</v>
      </c>
      <c r="D83" s="15">
        <f t="shared" ref="D83:D105" si="9">E83*0.65</f>
        <v>1.625</v>
      </c>
      <c r="E83" s="9">
        <v>2.5</v>
      </c>
      <c r="F83" s="12">
        <f t="shared" ref="F83:F105" si="10">D83*D$2</f>
        <v>0</v>
      </c>
      <c r="G83" s="12">
        <f t="shared" ref="G83:G105" si="11">E83*D$3</f>
        <v>0</v>
      </c>
      <c r="H83" s="223"/>
      <c r="I83" s="223"/>
      <c r="J83" s="223"/>
      <c r="K83" s="223"/>
      <c r="L83" s="224"/>
    </row>
    <row r="84" spans="2:12" ht="16.5" customHeight="1" x14ac:dyDescent="0.3">
      <c r="B84" s="187" t="s">
        <v>4522</v>
      </c>
      <c r="C84" s="14" t="s">
        <v>35</v>
      </c>
      <c r="D84" s="26">
        <f t="shared" si="9"/>
        <v>13</v>
      </c>
      <c r="E84" s="9">
        <v>20</v>
      </c>
      <c r="F84" s="12">
        <f t="shared" si="10"/>
        <v>0</v>
      </c>
      <c r="G84" s="12">
        <f t="shared" si="11"/>
        <v>0</v>
      </c>
      <c r="H84" s="202" t="s">
        <v>508</v>
      </c>
      <c r="I84" s="203"/>
      <c r="J84" s="203"/>
      <c r="K84" s="203"/>
      <c r="L84" s="204"/>
    </row>
    <row r="85" spans="2:12" ht="16.5" customHeight="1" x14ac:dyDescent="0.3">
      <c r="B85" s="187"/>
      <c r="C85" s="14" t="s">
        <v>170</v>
      </c>
      <c r="D85" s="26">
        <f t="shared" si="9"/>
        <v>13</v>
      </c>
      <c r="E85" s="9">
        <v>20</v>
      </c>
      <c r="F85" s="12">
        <f t="shared" si="10"/>
        <v>0</v>
      </c>
      <c r="G85" s="12">
        <f t="shared" si="11"/>
        <v>0</v>
      </c>
      <c r="H85" s="205"/>
      <c r="I85" s="206"/>
      <c r="J85" s="206"/>
      <c r="K85" s="206"/>
      <c r="L85" s="207"/>
    </row>
    <row r="86" spans="2:12" ht="16.5" customHeight="1" x14ac:dyDescent="0.3">
      <c r="B86" s="187"/>
      <c r="C86" s="14" t="s">
        <v>16</v>
      </c>
      <c r="D86" s="10">
        <f t="shared" si="9"/>
        <v>1.3</v>
      </c>
      <c r="E86" s="9">
        <v>2</v>
      </c>
      <c r="F86" s="12">
        <f t="shared" si="10"/>
        <v>0</v>
      </c>
      <c r="G86" s="12">
        <f t="shared" si="11"/>
        <v>0</v>
      </c>
      <c r="H86" s="205"/>
      <c r="I86" s="206"/>
      <c r="J86" s="206"/>
      <c r="K86" s="206"/>
      <c r="L86" s="207"/>
    </row>
    <row r="87" spans="2:12" ht="16.5" customHeight="1" x14ac:dyDescent="0.3">
      <c r="B87" s="187"/>
      <c r="C87" s="14" t="s">
        <v>17</v>
      </c>
      <c r="D87" s="10">
        <f t="shared" si="9"/>
        <v>1.3</v>
      </c>
      <c r="E87" s="9">
        <v>2</v>
      </c>
      <c r="F87" s="12">
        <f t="shared" si="10"/>
        <v>0</v>
      </c>
      <c r="G87" s="12">
        <f t="shared" si="11"/>
        <v>0</v>
      </c>
      <c r="H87" s="205"/>
      <c r="I87" s="206"/>
      <c r="J87" s="206"/>
      <c r="K87" s="206"/>
      <c r="L87" s="207"/>
    </row>
    <row r="88" spans="2:12" ht="16.5" customHeight="1" x14ac:dyDescent="0.3">
      <c r="B88" s="187"/>
      <c r="C88" s="14" t="s">
        <v>24</v>
      </c>
      <c r="D88" s="10">
        <f t="shared" si="9"/>
        <v>0.65</v>
      </c>
      <c r="E88" s="9">
        <v>1</v>
      </c>
      <c r="F88" s="12">
        <f t="shared" si="10"/>
        <v>0</v>
      </c>
      <c r="G88" s="12">
        <f t="shared" si="11"/>
        <v>0</v>
      </c>
      <c r="H88" s="205"/>
      <c r="I88" s="206"/>
      <c r="J88" s="206"/>
      <c r="K88" s="206"/>
      <c r="L88" s="207"/>
    </row>
    <row r="89" spans="2:12" ht="16.5" customHeight="1" x14ac:dyDescent="0.3">
      <c r="B89" s="187"/>
      <c r="C89" s="14" t="s">
        <v>20</v>
      </c>
      <c r="D89" s="10">
        <f t="shared" si="9"/>
        <v>1.3</v>
      </c>
      <c r="E89" s="9">
        <v>2</v>
      </c>
      <c r="F89" s="12">
        <f t="shared" si="10"/>
        <v>0</v>
      </c>
      <c r="G89" s="12">
        <f t="shared" si="11"/>
        <v>0</v>
      </c>
      <c r="H89" s="205"/>
      <c r="I89" s="206"/>
      <c r="J89" s="206"/>
      <c r="K89" s="206"/>
      <c r="L89" s="207"/>
    </row>
    <row r="90" spans="2:12" ht="16.5" customHeight="1" x14ac:dyDescent="0.3">
      <c r="B90" s="187"/>
      <c r="C90" s="14" t="s">
        <v>195</v>
      </c>
      <c r="D90" s="10">
        <f t="shared" si="9"/>
        <v>0.32500000000000001</v>
      </c>
      <c r="E90" s="9">
        <v>0.5</v>
      </c>
      <c r="F90" s="12">
        <f t="shared" si="10"/>
        <v>0</v>
      </c>
      <c r="G90" s="12">
        <f t="shared" si="11"/>
        <v>0</v>
      </c>
      <c r="H90" s="205"/>
      <c r="I90" s="206"/>
      <c r="J90" s="206"/>
      <c r="K90" s="206"/>
      <c r="L90" s="207"/>
    </row>
    <row r="91" spans="2:12" ht="17.25" customHeight="1" x14ac:dyDescent="0.3">
      <c r="B91" s="187"/>
      <c r="C91" s="14" t="s">
        <v>39</v>
      </c>
      <c r="D91" s="10">
        <f t="shared" si="9"/>
        <v>0.65</v>
      </c>
      <c r="E91" s="9">
        <v>1</v>
      </c>
      <c r="F91" s="12">
        <f t="shared" si="10"/>
        <v>0</v>
      </c>
      <c r="G91" s="12">
        <f t="shared" si="11"/>
        <v>0</v>
      </c>
      <c r="H91" s="205"/>
      <c r="I91" s="206"/>
      <c r="J91" s="206"/>
      <c r="K91" s="206"/>
      <c r="L91" s="207"/>
    </row>
    <row r="92" spans="2:12" ht="20.100000000000001" customHeight="1" x14ac:dyDescent="0.3">
      <c r="B92" s="187" t="s">
        <v>137</v>
      </c>
      <c r="C92" s="9" t="s">
        <v>191</v>
      </c>
      <c r="D92" s="18">
        <f t="shared" si="9"/>
        <v>26</v>
      </c>
      <c r="E92" s="9">
        <v>40</v>
      </c>
      <c r="F92" s="12">
        <f t="shared" si="10"/>
        <v>0</v>
      </c>
      <c r="G92" s="12">
        <f t="shared" si="11"/>
        <v>0</v>
      </c>
      <c r="H92" s="223" t="s">
        <v>287</v>
      </c>
      <c r="I92" s="223"/>
      <c r="J92" s="223"/>
      <c r="K92" s="223"/>
      <c r="L92" s="224"/>
    </row>
    <row r="93" spans="2:12" ht="20.100000000000001" customHeight="1" x14ac:dyDescent="0.3">
      <c r="B93" s="187"/>
      <c r="C93" s="9" t="s">
        <v>178</v>
      </c>
      <c r="D93" s="26">
        <f t="shared" si="9"/>
        <v>1.9500000000000002</v>
      </c>
      <c r="E93" s="9">
        <v>3</v>
      </c>
      <c r="F93" s="12">
        <f t="shared" si="10"/>
        <v>0</v>
      </c>
      <c r="G93" s="12">
        <f t="shared" si="11"/>
        <v>0</v>
      </c>
      <c r="H93" s="223"/>
      <c r="I93" s="223"/>
      <c r="J93" s="223"/>
      <c r="K93" s="223"/>
      <c r="L93" s="224"/>
    </row>
    <row r="94" spans="2:12" ht="20.100000000000001" customHeight="1" x14ac:dyDescent="0.3">
      <c r="B94" s="187"/>
      <c r="C94" s="9" t="s">
        <v>193</v>
      </c>
      <c r="D94" s="26">
        <f t="shared" si="9"/>
        <v>1.9500000000000002</v>
      </c>
      <c r="E94" s="9">
        <v>3</v>
      </c>
      <c r="F94" s="12">
        <f t="shared" si="10"/>
        <v>0</v>
      </c>
      <c r="G94" s="12">
        <f t="shared" si="11"/>
        <v>0</v>
      </c>
      <c r="H94" s="223"/>
      <c r="I94" s="223"/>
      <c r="J94" s="223"/>
      <c r="K94" s="223"/>
      <c r="L94" s="224"/>
    </row>
    <row r="95" spans="2:12" ht="20.100000000000001" customHeight="1" x14ac:dyDescent="0.3">
      <c r="B95" s="187"/>
      <c r="C95" s="9" t="s">
        <v>194</v>
      </c>
      <c r="D95" s="17">
        <f t="shared" si="9"/>
        <v>1.3</v>
      </c>
      <c r="E95" s="9">
        <v>2</v>
      </c>
      <c r="F95" s="12">
        <f t="shared" si="10"/>
        <v>0</v>
      </c>
      <c r="G95" s="12">
        <f t="shared" si="11"/>
        <v>0</v>
      </c>
      <c r="H95" s="223"/>
      <c r="I95" s="223"/>
      <c r="J95" s="223"/>
      <c r="K95" s="223"/>
      <c r="L95" s="224"/>
    </row>
    <row r="96" spans="2:12" ht="20.100000000000001" customHeight="1" x14ac:dyDescent="0.3">
      <c r="B96" s="187"/>
      <c r="C96" s="9" t="s">
        <v>195</v>
      </c>
      <c r="D96" s="17">
        <f t="shared" si="9"/>
        <v>0.32500000000000001</v>
      </c>
      <c r="E96" s="9">
        <v>0.5</v>
      </c>
      <c r="F96" s="12">
        <f t="shared" si="10"/>
        <v>0</v>
      </c>
      <c r="G96" s="12">
        <f t="shared" si="11"/>
        <v>0</v>
      </c>
      <c r="H96" s="223"/>
      <c r="I96" s="223"/>
      <c r="J96" s="223"/>
      <c r="K96" s="223"/>
      <c r="L96" s="224"/>
    </row>
    <row r="97" spans="2:12" ht="20.100000000000001" customHeight="1" x14ac:dyDescent="0.3">
      <c r="B97" s="187"/>
      <c r="C97" s="9" t="s">
        <v>179</v>
      </c>
      <c r="D97" s="17">
        <f t="shared" si="9"/>
        <v>0.13</v>
      </c>
      <c r="E97" s="9">
        <v>0.2</v>
      </c>
      <c r="F97" s="12">
        <f t="shared" si="10"/>
        <v>0</v>
      </c>
      <c r="G97" s="12">
        <f t="shared" si="11"/>
        <v>0</v>
      </c>
      <c r="H97" s="223"/>
      <c r="I97" s="223"/>
      <c r="J97" s="223"/>
      <c r="K97" s="223"/>
      <c r="L97" s="224"/>
    </row>
    <row r="98" spans="2:12" ht="20.100000000000001" customHeight="1" x14ac:dyDescent="0.3">
      <c r="B98" s="187"/>
      <c r="C98" s="9" t="s">
        <v>190</v>
      </c>
      <c r="D98" s="17">
        <f t="shared" si="9"/>
        <v>0.65</v>
      </c>
      <c r="E98" s="9">
        <v>1</v>
      </c>
      <c r="F98" s="12">
        <f t="shared" si="10"/>
        <v>0</v>
      </c>
      <c r="G98" s="12">
        <f t="shared" si="11"/>
        <v>0</v>
      </c>
      <c r="H98" s="223"/>
      <c r="I98" s="223"/>
      <c r="J98" s="223"/>
      <c r="K98" s="223"/>
      <c r="L98" s="224"/>
    </row>
    <row r="99" spans="2:12" ht="16.5" customHeight="1" x14ac:dyDescent="0.3">
      <c r="B99" s="187" t="s">
        <v>128</v>
      </c>
      <c r="C99" s="9" t="s">
        <v>92</v>
      </c>
      <c r="D99" s="15">
        <f t="shared" si="9"/>
        <v>19.5</v>
      </c>
      <c r="E99" s="9">
        <v>30</v>
      </c>
      <c r="F99" s="12">
        <f t="shared" si="10"/>
        <v>0</v>
      </c>
      <c r="G99" s="12">
        <f t="shared" si="11"/>
        <v>0</v>
      </c>
      <c r="H99" s="208" t="s">
        <v>351</v>
      </c>
      <c r="I99" s="209"/>
      <c r="J99" s="209"/>
      <c r="K99" s="209"/>
      <c r="L99" s="210"/>
    </row>
    <row r="100" spans="2:12" ht="16.5" customHeight="1" x14ac:dyDescent="0.3">
      <c r="B100" s="187"/>
      <c r="C100" s="9" t="s">
        <v>24</v>
      </c>
      <c r="D100" s="15">
        <f t="shared" si="9"/>
        <v>0.65</v>
      </c>
      <c r="E100" s="9">
        <v>1</v>
      </c>
      <c r="F100" s="12">
        <f t="shared" si="10"/>
        <v>0</v>
      </c>
      <c r="G100" s="12">
        <f t="shared" si="11"/>
        <v>0</v>
      </c>
      <c r="H100" s="211"/>
      <c r="I100" s="212"/>
      <c r="J100" s="212"/>
      <c r="K100" s="212"/>
      <c r="L100" s="213"/>
    </row>
    <row r="101" spans="2:12" ht="16.5" customHeight="1" x14ac:dyDescent="0.3">
      <c r="B101" s="187"/>
      <c r="C101" s="9" t="s">
        <v>178</v>
      </c>
      <c r="D101" s="15">
        <f t="shared" si="9"/>
        <v>0.65</v>
      </c>
      <c r="E101" s="9">
        <v>1</v>
      </c>
      <c r="F101" s="12">
        <f t="shared" si="10"/>
        <v>0</v>
      </c>
      <c r="G101" s="12">
        <f t="shared" si="11"/>
        <v>0</v>
      </c>
      <c r="H101" s="211"/>
      <c r="I101" s="212"/>
      <c r="J101" s="212"/>
      <c r="K101" s="212"/>
      <c r="L101" s="213"/>
    </row>
    <row r="102" spans="2:12" ht="16.5" customHeight="1" x14ac:dyDescent="0.3">
      <c r="B102" s="187"/>
      <c r="C102" s="9" t="s">
        <v>205</v>
      </c>
      <c r="D102" s="15">
        <f t="shared" si="9"/>
        <v>0.32500000000000001</v>
      </c>
      <c r="E102" s="9">
        <v>0.5</v>
      </c>
      <c r="F102" s="12">
        <f t="shared" si="10"/>
        <v>0</v>
      </c>
      <c r="G102" s="12">
        <f t="shared" si="11"/>
        <v>0</v>
      </c>
      <c r="H102" s="211"/>
      <c r="I102" s="212"/>
      <c r="J102" s="212"/>
      <c r="K102" s="212"/>
      <c r="L102" s="213"/>
    </row>
    <row r="103" spans="2:12" ht="16.5" customHeight="1" x14ac:dyDescent="0.3">
      <c r="B103" s="187"/>
      <c r="C103" s="9" t="s">
        <v>39</v>
      </c>
      <c r="D103" s="15">
        <f t="shared" si="9"/>
        <v>0.32500000000000001</v>
      </c>
      <c r="E103" s="9">
        <v>0.5</v>
      </c>
      <c r="F103" s="12">
        <f t="shared" si="10"/>
        <v>0</v>
      </c>
      <c r="G103" s="12">
        <f t="shared" si="11"/>
        <v>0</v>
      </c>
      <c r="H103" s="211"/>
      <c r="I103" s="212"/>
      <c r="J103" s="212"/>
      <c r="K103" s="212"/>
      <c r="L103" s="213"/>
    </row>
    <row r="104" spans="2:12" ht="16.5" customHeight="1" x14ac:dyDescent="0.3">
      <c r="B104" s="187"/>
      <c r="C104" s="9" t="s">
        <v>53</v>
      </c>
      <c r="D104" s="15">
        <f t="shared" si="9"/>
        <v>0.13</v>
      </c>
      <c r="E104" s="9">
        <v>0.2</v>
      </c>
      <c r="F104" s="12">
        <f t="shared" si="10"/>
        <v>0</v>
      </c>
      <c r="G104" s="12">
        <f t="shared" si="11"/>
        <v>0</v>
      </c>
      <c r="H104" s="214"/>
      <c r="I104" s="215"/>
      <c r="J104" s="215"/>
      <c r="K104" s="215"/>
      <c r="L104" s="216"/>
    </row>
    <row r="105" spans="2:12" ht="16.5" customHeight="1" thickBot="1" x14ac:dyDescent="0.35">
      <c r="B105" s="20" t="s">
        <v>110</v>
      </c>
      <c r="C105" s="21" t="s">
        <v>33</v>
      </c>
      <c r="D105" s="28">
        <f t="shared" si="9"/>
        <v>13</v>
      </c>
      <c r="E105" s="23">
        <v>20</v>
      </c>
      <c r="F105" s="24">
        <f t="shared" si="10"/>
        <v>0</v>
      </c>
      <c r="G105" s="24">
        <f t="shared" si="11"/>
        <v>0</v>
      </c>
      <c r="H105" s="188" t="s">
        <v>34</v>
      </c>
      <c r="I105" s="188"/>
      <c r="J105" s="188"/>
      <c r="K105" s="188"/>
      <c r="L105" s="189"/>
    </row>
    <row r="106" spans="2:12" ht="72" customHeight="1" thickTop="1" x14ac:dyDescent="0.3">
      <c r="B106" s="190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</row>
  </sheetData>
  <mergeCells count="66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9"/>
    <mergeCell ref="H12:L19"/>
    <mergeCell ref="B20:B21"/>
    <mergeCell ref="H20:L21"/>
    <mergeCell ref="H22:L27"/>
    <mergeCell ref="H28:L28"/>
    <mergeCell ref="B29:L29"/>
    <mergeCell ref="B31:L31"/>
    <mergeCell ref="H43:L48"/>
    <mergeCell ref="H34:L34"/>
    <mergeCell ref="B35:B42"/>
    <mergeCell ref="H35:L42"/>
    <mergeCell ref="B43:B48"/>
    <mergeCell ref="B32:B33"/>
    <mergeCell ref="C32:C33"/>
    <mergeCell ref="D32:E32"/>
    <mergeCell ref="F32:G32"/>
    <mergeCell ref="H32:L33"/>
    <mergeCell ref="B22:B27"/>
    <mergeCell ref="B49:B51"/>
    <mergeCell ref="H49:L51"/>
    <mergeCell ref="B58:B59"/>
    <mergeCell ref="H58:L59"/>
    <mergeCell ref="B60:B65"/>
    <mergeCell ref="H60:L65"/>
    <mergeCell ref="H52:L52"/>
    <mergeCell ref="B53:L53"/>
    <mergeCell ref="B55:L55"/>
    <mergeCell ref="B56:B57"/>
    <mergeCell ref="C56:C57"/>
    <mergeCell ref="D56:E56"/>
    <mergeCell ref="F56:G56"/>
    <mergeCell ref="H56:L57"/>
    <mergeCell ref="B66:B70"/>
    <mergeCell ref="H66:L70"/>
    <mergeCell ref="B80:B81"/>
    <mergeCell ref="C80:C81"/>
    <mergeCell ref="D80:E80"/>
    <mergeCell ref="F80:G80"/>
    <mergeCell ref="H80:L81"/>
    <mergeCell ref="B71:B75"/>
    <mergeCell ref="H71:L75"/>
    <mergeCell ref="H76:L76"/>
    <mergeCell ref="B77:L77"/>
    <mergeCell ref="B79:L79"/>
    <mergeCell ref="B99:B104"/>
    <mergeCell ref="H99:L104"/>
    <mergeCell ref="H105:L105"/>
    <mergeCell ref="B106:L106"/>
    <mergeCell ref="B82:B83"/>
    <mergeCell ref="H82:L83"/>
    <mergeCell ref="B84:B91"/>
    <mergeCell ref="H84:L91"/>
    <mergeCell ref="B92:B98"/>
    <mergeCell ref="H92:L98"/>
  </mergeCells>
  <phoneticPr fontId="2" type="noConversion"/>
  <printOptions horizontalCentered="1"/>
  <pageMargins left="0.25" right="0.25" top="0.75" bottom="0.75" header="0.3" footer="0.3"/>
  <pageSetup paperSize="9" scale="73" fitToHeight="0" orientation="portrait" r:id="rId1"/>
  <rowBreaks count="4" manualBreakCount="4">
    <brk id="29" max="12" man="1"/>
    <brk id="53" max="12" man="1"/>
    <brk id="77" max="12" man="1"/>
    <brk id="106" max="12" man="1"/>
  </rowBreaks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M33"/>
  <sheetViews>
    <sheetView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1335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30</v>
      </c>
      <c r="C10" s="9" t="s">
        <v>259</v>
      </c>
      <c r="D10" s="12">
        <f>E10*0.65</f>
        <v>32.5</v>
      </c>
      <c r="E10" s="9">
        <v>50</v>
      </c>
      <c r="F10" s="12">
        <f t="shared" ref="F10:F31" si="0">D10*D$2</f>
        <v>0</v>
      </c>
      <c r="G10" s="12">
        <f t="shared" ref="G10:G31" si="1">E10*D$3</f>
        <v>0</v>
      </c>
      <c r="H10" s="223" t="s">
        <v>48</v>
      </c>
      <c r="I10" s="223"/>
      <c r="J10" s="223"/>
      <c r="K10" s="223"/>
      <c r="L10" s="224"/>
    </row>
    <row r="11" spans="2:12" ht="16.5" customHeight="1" x14ac:dyDescent="0.3">
      <c r="B11" s="187"/>
      <c r="C11" s="9" t="s">
        <v>31</v>
      </c>
      <c r="D11" s="31">
        <f t="shared" ref="D11:D31" si="2">E11*0.65</f>
        <v>1.625</v>
      </c>
      <c r="E11" s="9">
        <v>2.5</v>
      </c>
      <c r="F11" s="12">
        <f t="shared" si="0"/>
        <v>0</v>
      </c>
      <c r="G11" s="12">
        <f t="shared" si="1"/>
        <v>0</v>
      </c>
      <c r="H11" s="223"/>
      <c r="I11" s="223"/>
      <c r="J11" s="223"/>
      <c r="K11" s="223"/>
      <c r="L11" s="224"/>
    </row>
    <row r="12" spans="2:12" ht="16.5" customHeight="1" x14ac:dyDescent="0.3">
      <c r="B12" s="267" t="s">
        <v>514</v>
      </c>
      <c r="C12" s="9" t="s">
        <v>515</v>
      </c>
      <c r="D12" s="12">
        <f t="shared" si="2"/>
        <v>13</v>
      </c>
      <c r="E12" s="11">
        <v>20</v>
      </c>
      <c r="F12" s="12">
        <f t="shared" si="0"/>
        <v>0</v>
      </c>
      <c r="G12" s="12">
        <f t="shared" si="1"/>
        <v>0</v>
      </c>
      <c r="H12" s="193" t="s">
        <v>1336</v>
      </c>
      <c r="I12" s="194"/>
      <c r="J12" s="194"/>
      <c r="K12" s="194"/>
      <c r="L12" s="195"/>
    </row>
    <row r="13" spans="2:12" ht="16.5" customHeight="1" x14ac:dyDescent="0.3">
      <c r="B13" s="268"/>
      <c r="C13" s="9" t="s">
        <v>298</v>
      </c>
      <c r="D13" s="12">
        <f t="shared" si="2"/>
        <v>1.3</v>
      </c>
      <c r="E13" s="11">
        <v>2</v>
      </c>
      <c r="F13" s="12">
        <f t="shared" si="0"/>
        <v>0</v>
      </c>
      <c r="G13" s="12">
        <f t="shared" si="1"/>
        <v>0</v>
      </c>
      <c r="H13" s="199"/>
      <c r="I13" s="200"/>
      <c r="J13" s="200"/>
      <c r="K13" s="200"/>
      <c r="L13" s="201"/>
    </row>
    <row r="14" spans="2:12" ht="16.5" customHeight="1" x14ac:dyDescent="0.3">
      <c r="B14" s="268"/>
      <c r="C14" s="9" t="s">
        <v>205</v>
      </c>
      <c r="D14" s="31">
        <f t="shared" si="2"/>
        <v>0.32500000000000001</v>
      </c>
      <c r="E14" s="11">
        <v>0.5</v>
      </c>
      <c r="F14" s="12">
        <f t="shared" si="0"/>
        <v>0</v>
      </c>
      <c r="G14" s="12">
        <f t="shared" si="1"/>
        <v>0</v>
      </c>
      <c r="H14" s="199"/>
      <c r="I14" s="200"/>
      <c r="J14" s="200"/>
      <c r="K14" s="200"/>
      <c r="L14" s="201"/>
    </row>
    <row r="15" spans="2:12" ht="17.25" customHeight="1" x14ac:dyDescent="0.3">
      <c r="B15" s="268"/>
      <c r="C15" s="9" t="s">
        <v>178</v>
      </c>
      <c r="D15" s="32">
        <f t="shared" si="2"/>
        <v>0.97500000000000009</v>
      </c>
      <c r="E15" s="11">
        <v>1.5</v>
      </c>
      <c r="F15" s="12">
        <f t="shared" si="0"/>
        <v>0</v>
      </c>
      <c r="G15" s="12">
        <f t="shared" si="1"/>
        <v>0</v>
      </c>
      <c r="H15" s="199"/>
      <c r="I15" s="200"/>
      <c r="J15" s="200"/>
      <c r="K15" s="200"/>
      <c r="L15" s="201"/>
    </row>
    <row r="16" spans="2:12" ht="17.25" customHeight="1" x14ac:dyDescent="0.3">
      <c r="B16" s="268"/>
      <c r="C16" s="9" t="s">
        <v>498</v>
      </c>
      <c r="D16" s="12">
        <f t="shared" si="2"/>
        <v>1.3</v>
      </c>
      <c r="E16" s="11">
        <v>2</v>
      </c>
      <c r="F16" s="12">
        <f t="shared" si="0"/>
        <v>0</v>
      </c>
      <c r="G16" s="12">
        <f t="shared" si="1"/>
        <v>0</v>
      </c>
      <c r="H16" s="199"/>
      <c r="I16" s="200"/>
      <c r="J16" s="200"/>
      <c r="K16" s="200"/>
      <c r="L16" s="201"/>
    </row>
    <row r="17" spans="2:12" ht="17.25" customHeight="1" x14ac:dyDescent="0.3">
      <c r="B17" s="269"/>
      <c r="C17" s="9" t="s">
        <v>499</v>
      </c>
      <c r="D17" s="12">
        <f t="shared" si="2"/>
        <v>1.3</v>
      </c>
      <c r="E17" s="11">
        <v>2</v>
      </c>
      <c r="F17" s="12">
        <f t="shared" si="0"/>
        <v>0</v>
      </c>
      <c r="G17" s="12">
        <f t="shared" si="1"/>
        <v>0</v>
      </c>
      <c r="H17" s="196"/>
      <c r="I17" s="197"/>
      <c r="J17" s="197"/>
      <c r="K17" s="197"/>
      <c r="L17" s="198"/>
    </row>
    <row r="18" spans="2:12" ht="17.25" customHeight="1" x14ac:dyDescent="0.3">
      <c r="B18" s="187" t="s">
        <v>294</v>
      </c>
      <c r="C18" s="29" t="s">
        <v>21</v>
      </c>
      <c r="D18" s="19">
        <f t="shared" si="2"/>
        <v>26</v>
      </c>
      <c r="E18" s="48">
        <v>40</v>
      </c>
      <c r="F18" s="12">
        <f t="shared" si="0"/>
        <v>0</v>
      </c>
      <c r="G18" s="12">
        <f t="shared" si="1"/>
        <v>0</v>
      </c>
      <c r="H18" s="251" t="s">
        <v>350</v>
      </c>
      <c r="I18" s="252"/>
      <c r="J18" s="252"/>
      <c r="K18" s="252"/>
      <c r="L18" s="253"/>
    </row>
    <row r="19" spans="2:12" ht="17.25" customHeight="1" x14ac:dyDescent="0.3">
      <c r="B19" s="187"/>
      <c r="C19" s="29" t="s">
        <v>23</v>
      </c>
      <c r="D19" s="15">
        <f t="shared" si="2"/>
        <v>3.25</v>
      </c>
      <c r="E19" s="48">
        <v>5</v>
      </c>
      <c r="F19" s="12">
        <f t="shared" si="0"/>
        <v>0</v>
      </c>
      <c r="G19" s="12">
        <f t="shared" si="1"/>
        <v>0</v>
      </c>
      <c r="H19" s="254"/>
      <c r="I19" s="255"/>
      <c r="J19" s="255"/>
      <c r="K19" s="255"/>
      <c r="L19" s="256"/>
    </row>
    <row r="20" spans="2:12" ht="17.25" customHeight="1" x14ac:dyDescent="0.3">
      <c r="B20" s="187"/>
      <c r="C20" s="29" t="s">
        <v>20</v>
      </c>
      <c r="D20" s="19">
        <f t="shared" si="2"/>
        <v>1.9500000000000002</v>
      </c>
      <c r="E20" s="48">
        <v>3</v>
      </c>
      <c r="F20" s="12">
        <f t="shared" si="0"/>
        <v>0</v>
      </c>
      <c r="G20" s="12">
        <f t="shared" si="1"/>
        <v>0</v>
      </c>
      <c r="H20" s="254"/>
      <c r="I20" s="255"/>
      <c r="J20" s="255"/>
      <c r="K20" s="255"/>
      <c r="L20" s="256"/>
    </row>
    <row r="21" spans="2:12" ht="17.25" customHeight="1" x14ac:dyDescent="0.3">
      <c r="B21" s="187"/>
      <c r="C21" s="29" t="s">
        <v>24</v>
      </c>
      <c r="D21" s="15">
        <f t="shared" si="2"/>
        <v>1.3</v>
      </c>
      <c r="E21" s="48">
        <v>2</v>
      </c>
      <c r="F21" s="12">
        <f t="shared" si="0"/>
        <v>0</v>
      </c>
      <c r="G21" s="12">
        <f t="shared" si="1"/>
        <v>0</v>
      </c>
      <c r="H21" s="254"/>
      <c r="I21" s="255"/>
      <c r="J21" s="255"/>
      <c r="K21" s="255"/>
      <c r="L21" s="256"/>
    </row>
    <row r="22" spans="2:12" ht="16.5" customHeight="1" x14ac:dyDescent="0.3">
      <c r="B22" s="187"/>
      <c r="C22" s="29" t="s">
        <v>39</v>
      </c>
      <c r="D22" s="15">
        <f t="shared" si="2"/>
        <v>0.65</v>
      </c>
      <c r="E22" s="48">
        <v>1</v>
      </c>
      <c r="F22" s="12">
        <f t="shared" si="0"/>
        <v>0</v>
      </c>
      <c r="G22" s="12">
        <f t="shared" si="1"/>
        <v>0</v>
      </c>
      <c r="H22" s="257"/>
      <c r="I22" s="258"/>
      <c r="J22" s="258"/>
      <c r="K22" s="258"/>
      <c r="L22" s="259"/>
    </row>
    <row r="23" spans="2:12" ht="16.5" customHeight="1" x14ac:dyDescent="0.3">
      <c r="B23" s="267" t="s">
        <v>137</v>
      </c>
      <c r="C23" s="9" t="s">
        <v>15</v>
      </c>
      <c r="D23" s="15">
        <f t="shared" si="2"/>
        <v>22.75</v>
      </c>
      <c r="E23" s="9">
        <v>35</v>
      </c>
      <c r="F23" s="12">
        <f t="shared" si="0"/>
        <v>0</v>
      </c>
      <c r="G23" s="12">
        <f t="shared" si="1"/>
        <v>0</v>
      </c>
      <c r="H23" s="202" t="s">
        <v>287</v>
      </c>
      <c r="I23" s="203"/>
      <c r="J23" s="203"/>
      <c r="K23" s="203"/>
      <c r="L23" s="204"/>
    </row>
    <row r="24" spans="2:12" ht="16.5" customHeight="1" x14ac:dyDescent="0.3">
      <c r="B24" s="268"/>
      <c r="C24" s="9" t="s">
        <v>20</v>
      </c>
      <c r="D24" s="19">
        <f t="shared" si="2"/>
        <v>1.9500000000000002</v>
      </c>
      <c r="E24" s="9">
        <v>3</v>
      </c>
      <c r="F24" s="12">
        <f t="shared" si="0"/>
        <v>0</v>
      </c>
      <c r="G24" s="12">
        <f t="shared" si="1"/>
        <v>0</v>
      </c>
      <c r="H24" s="205"/>
      <c r="I24" s="206"/>
      <c r="J24" s="206"/>
      <c r="K24" s="206"/>
      <c r="L24" s="207"/>
    </row>
    <row r="25" spans="2:12" ht="16.5" customHeight="1" x14ac:dyDescent="0.3">
      <c r="B25" s="268"/>
      <c r="C25" s="9" t="s">
        <v>19</v>
      </c>
      <c r="D25" s="15">
        <f t="shared" si="2"/>
        <v>0.32500000000000001</v>
      </c>
      <c r="E25" s="9">
        <v>0.5</v>
      </c>
      <c r="F25" s="12">
        <f t="shared" si="0"/>
        <v>0</v>
      </c>
      <c r="G25" s="12">
        <f t="shared" si="1"/>
        <v>0</v>
      </c>
      <c r="H25" s="205"/>
      <c r="I25" s="206"/>
      <c r="J25" s="206"/>
      <c r="K25" s="206"/>
      <c r="L25" s="207"/>
    </row>
    <row r="26" spans="2:12" ht="16.5" customHeight="1" x14ac:dyDescent="0.3">
      <c r="B26" s="268"/>
      <c r="C26" s="9" t="s">
        <v>27</v>
      </c>
      <c r="D26" s="15">
        <f t="shared" si="2"/>
        <v>2.6</v>
      </c>
      <c r="E26" s="9">
        <v>4</v>
      </c>
      <c r="F26" s="12">
        <f t="shared" si="0"/>
        <v>0</v>
      </c>
      <c r="G26" s="12">
        <f t="shared" si="1"/>
        <v>0</v>
      </c>
      <c r="H26" s="205"/>
      <c r="I26" s="206"/>
      <c r="J26" s="206"/>
      <c r="K26" s="206"/>
      <c r="L26" s="207"/>
    </row>
    <row r="27" spans="2:12" ht="16.5" customHeight="1" x14ac:dyDescent="0.3">
      <c r="B27" s="268"/>
      <c r="C27" s="9" t="s">
        <v>52</v>
      </c>
      <c r="D27" s="15">
        <f t="shared" si="2"/>
        <v>1.3</v>
      </c>
      <c r="E27" s="9">
        <v>2</v>
      </c>
      <c r="F27" s="12">
        <f t="shared" si="0"/>
        <v>0</v>
      </c>
      <c r="G27" s="12">
        <f t="shared" si="1"/>
        <v>0</v>
      </c>
      <c r="H27" s="205"/>
      <c r="I27" s="206"/>
      <c r="J27" s="206"/>
      <c r="K27" s="206"/>
      <c r="L27" s="207"/>
    </row>
    <row r="28" spans="2:12" ht="16.5" customHeight="1" x14ac:dyDescent="0.3">
      <c r="B28" s="268"/>
      <c r="C28" s="9" t="s">
        <v>39</v>
      </c>
      <c r="D28" s="15">
        <f t="shared" si="2"/>
        <v>0.65</v>
      </c>
      <c r="E28" s="9">
        <v>1</v>
      </c>
      <c r="F28" s="12">
        <f t="shared" si="0"/>
        <v>0</v>
      </c>
      <c r="G28" s="12">
        <f t="shared" si="1"/>
        <v>0</v>
      </c>
      <c r="H28" s="205"/>
      <c r="I28" s="206"/>
      <c r="J28" s="206"/>
      <c r="K28" s="206"/>
      <c r="L28" s="207"/>
    </row>
    <row r="29" spans="2:12" ht="16.5" customHeight="1" x14ac:dyDescent="0.3">
      <c r="B29" s="268"/>
      <c r="C29" s="9" t="s">
        <v>190</v>
      </c>
      <c r="D29" s="15">
        <f t="shared" si="2"/>
        <v>1.3</v>
      </c>
      <c r="E29" s="9">
        <v>2</v>
      </c>
      <c r="F29" s="12">
        <f t="shared" si="0"/>
        <v>0</v>
      </c>
      <c r="G29" s="12">
        <f t="shared" si="1"/>
        <v>0</v>
      </c>
      <c r="H29" s="205"/>
      <c r="I29" s="206"/>
      <c r="J29" s="206"/>
      <c r="K29" s="206"/>
      <c r="L29" s="207"/>
    </row>
    <row r="30" spans="2:12" ht="16.5" customHeight="1" x14ac:dyDescent="0.3">
      <c r="B30" s="269"/>
      <c r="C30" s="9" t="s">
        <v>53</v>
      </c>
      <c r="D30" s="15">
        <f t="shared" si="2"/>
        <v>0.13</v>
      </c>
      <c r="E30" s="9">
        <v>0.2</v>
      </c>
      <c r="F30" s="12">
        <f t="shared" si="0"/>
        <v>0</v>
      </c>
      <c r="G30" s="12">
        <f t="shared" si="1"/>
        <v>0</v>
      </c>
      <c r="H30" s="270"/>
      <c r="I30" s="271"/>
      <c r="J30" s="271"/>
      <c r="K30" s="271"/>
      <c r="L30" s="272"/>
    </row>
    <row r="31" spans="2:12" ht="16.5" customHeight="1" thickBot="1" x14ac:dyDescent="0.35">
      <c r="B31" s="20" t="s">
        <v>114</v>
      </c>
      <c r="C31" s="21" t="s">
        <v>35</v>
      </c>
      <c r="D31" s="22">
        <f t="shared" si="2"/>
        <v>13</v>
      </c>
      <c r="E31" s="23">
        <v>20</v>
      </c>
      <c r="F31" s="24">
        <f t="shared" si="0"/>
        <v>0</v>
      </c>
      <c r="G31" s="24">
        <f t="shared" si="1"/>
        <v>0</v>
      </c>
      <c r="H31" s="188" t="s">
        <v>36</v>
      </c>
      <c r="I31" s="188"/>
      <c r="J31" s="188"/>
      <c r="K31" s="188"/>
      <c r="L31" s="189"/>
    </row>
    <row r="32" spans="2:12" ht="72" customHeight="1" thickTop="1" x14ac:dyDescent="0.3"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</row>
    <row r="33" ht="7.5" customHeight="1" x14ac:dyDescent="0.3"/>
  </sheetData>
  <mergeCells count="19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23:B30"/>
    <mergeCell ref="H23:L30"/>
    <mergeCell ref="H31:L31"/>
    <mergeCell ref="B32:L32"/>
    <mergeCell ref="B10:B11"/>
    <mergeCell ref="H10:L11"/>
    <mergeCell ref="B12:B17"/>
    <mergeCell ref="H12:L17"/>
    <mergeCell ref="B18:B22"/>
    <mergeCell ref="H18:L22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M139"/>
  <sheetViews>
    <sheetView topLeftCell="A34"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1337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6" t="s">
        <v>45</v>
      </c>
      <c r="C10" s="9" t="s">
        <v>13</v>
      </c>
      <c r="D10" s="10">
        <f>E10*0.65</f>
        <v>35.75</v>
      </c>
      <c r="E10" s="9">
        <v>55</v>
      </c>
      <c r="F10" s="32">
        <f>D10*D$2</f>
        <v>0</v>
      </c>
      <c r="G10" s="12">
        <f>E10*D$3</f>
        <v>0</v>
      </c>
      <c r="H10" s="223" t="s">
        <v>46</v>
      </c>
      <c r="I10" s="223"/>
      <c r="J10" s="223"/>
      <c r="K10" s="223"/>
      <c r="L10" s="224"/>
    </row>
    <row r="11" spans="2:12" ht="16.5" customHeight="1" x14ac:dyDescent="0.3">
      <c r="B11" s="303" t="s">
        <v>548</v>
      </c>
      <c r="C11" s="14" t="s">
        <v>176</v>
      </c>
      <c r="D11" s="12">
        <f t="shared" ref="D11:D28" si="0">E11*0.65</f>
        <v>13</v>
      </c>
      <c r="E11" s="9">
        <v>20</v>
      </c>
      <c r="F11" s="12">
        <f t="shared" ref="F11:F28" si="1">D11*D$2</f>
        <v>0</v>
      </c>
      <c r="G11" s="12">
        <f t="shared" ref="G11:G28" si="2">E11*D$3</f>
        <v>0</v>
      </c>
      <c r="H11" s="262" t="s">
        <v>1338</v>
      </c>
      <c r="I11" s="262"/>
      <c r="J11" s="262"/>
      <c r="K11" s="262"/>
      <c r="L11" s="263"/>
    </row>
    <row r="12" spans="2:12" ht="16.5" customHeight="1" x14ac:dyDescent="0.3">
      <c r="B12" s="303"/>
      <c r="C12" s="14" t="s">
        <v>18</v>
      </c>
      <c r="D12" s="31">
        <f t="shared" si="0"/>
        <v>3.25</v>
      </c>
      <c r="E12" s="9">
        <v>5</v>
      </c>
      <c r="F12" s="12">
        <f t="shared" si="1"/>
        <v>0</v>
      </c>
      <c r="G12" s="12">
        <f t="shared" si="2"/>
        <v>0</v>
      </c>
      <c r="H12" s="262"/>
      <c r="I12" s="262"/>
      <c r="J12" s="262"/>
      <c r="K12" s="262"/>
      <c r="L12" s="263"/>
    </row>
    <row r="13" spans="2:12" ht="16.5" customHeight="1" x14ac:dyDescent="0.3">
      <c r="B13" s="303"/>
      <c r="C13" s="14" t="s">
        <v>19</v>
      </c>
      <c r="D13" s="31">
        <f t="shared" si="0"/>
        <v>0.32500000000000001</v>
      </c>
      <c r="E13" s="9">
        <v>0.5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ht="16.5" customHeight="1" x14ac:dyDescent="0.3">
      <c r="B14" s="303"/>
      <c r="C14" s="14" t="s">
        <v>20</v>
      </c>
      <c r="D14" s="12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ht="17.25" customHeight="1" x14ac:dyDescent="0.3">
      <c r="B15" s="303"/>
      <c r="C15" s="14" t="s">
        <v>499</v>
      </c>
      <c r="D15" s="12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ht="17.25" customHeight="1" x14ac:dyDescent="0.3">
      <c r="B16" s="303"/>
      <c r="C16" s="14" t="s">
        <v>498</v>
      </c>
      <c r="D16" s="12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2:12" ht="17.25" customHeight="1" x14ac:dyDescent="0.3">
      <c r="B17" s="302" t="s">
        <v>160</v>
      </c>
      <c r="C17" s="9" t="s">
        <v>84</v>
      </c>
      <c r="D17" s="19">
        <f t="shared" si="0"/>
        <v>26</v>
      </c>
      <c r="E17" s="9">
        <v>40</v>
      </c>
      <c r="F17" s="12">
        <f t="shared" si="1"/>
        <v>0</v>
      </c>
      <c r="G17" s="12">
        <f t="shared" si="2"/>
        <v>0</v>
      </c>
      <c r="H17" s="262" t="s">
        <v>228</v>
      </c>
      <c r="I17" s="262"/>
      <c r="J17" s="262"/>
      <c r="K17" s="262"/>
      <c r="L17" s="263"/>
    </row>
    <row r="18" spans="2:12" ht="17.25" customHeight="1" x14ac:dyDescent="0.3">
      <c r="B18" s="302"/>
      <c r="C18" s="9" t="s">
        <v>27</v>
      </c>
      <c r="D18" s="15">
        <f t="shared" si="0"/>
        <v>2.6</v>
      </c>
      <c r="E18" s="9">
        <v>4</v>
      </c>
      <c r="F18" s="12">
        <f t="shared" si="1"/>
        <v>0</v>
      </c>
      <c r="G18" s="12">
        <f t="shared" si="2"/>
        <v>0</v>
      </c>
      <c r="H18" s="262"/>
      <c r="I18" s="262"/>
      <c r="J18" s="262"/>
      <c r="K18" s="262"/>
      <c r="L18" s="263"/>
    </row>
    <row r="19" spans="2:12" ht="17.25" customHeight="1" x14ac:dyDescent="0.3">
      <c r="B19" s="302"/>
      <c r="C19" s="9" t="s">
        <v>52</v>
      </c>
      <c r="D19" s="15">
        <f t="shared" si="0"/>
        <v>1.3</v>
      </c>
      <c r="E19" s="9">
        <v>2</v>
      </c>
      <c r="F19" s="12">
        <f t="shared" si="1"/>
        <v>0</v>
      </c>
      <c r="G19" s="12">
        <f t="shared" si="2"/>
        <v>0</v>
      </c>
      <c r="H19" s="262"/>
      <c r="I19" s="262"/>
      <c r="J19" s="262"/>
      <c r="K19" s="262"/>
      <c r="L19" s="263"/>
    </row>
    <row r="20" spans="2:12" ht="16.5" customHeight="1" x14ac:dyDescent="0.3">
      <c r="B20" s="302"/>
      <c r="C20" s="9" t="s">
        <v>39</v>
      </c>
      <c r="D20" s="15">
        <f t="shared" si="0"/>
        <v>0.32500000000000001</v>
      </c>
      <c r="E20" s="9">
        <v>0.5</v>
      </c>
      <c r="F20" s="1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ht="16.5" customHeight="1" x14ac:dyDescent="0.3">
      <c r="B21" s="302"/>
      <c r="C21" s="9" t="s">
        <v>19</v>
      </c>
      <c r="D21" s="15">
        <f t="shared" si="0"/>
        <v>0.32500000000000001</v>
      </c>
      <c r="E21" s="9">
        <v>0.5</v>
      </c>
      <c r="F21" s="1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</row>
    <row r="22" spans="2:12" ht="16.5" customHeight="1" x14ac:dyDescent="0.3">
      <c r="B22" s="302"/>
      <c r="C22" s="9" t="s">
        <v>20</v>
      </c>
      <c r="D22" s="15">
        <f t="shared" si="0"/>
        <v>1.3</v>
      </c>
      <c r="E22" s="9">
        <v>2</v>
      </c>
      <c r="F22" s="12">
        <f t="shared" si="1"/>
        <v>0</v>
      </c>
      <c r="G22" s="12">
        <f t="shared" si="2"/>
        <v>0</v>
      </c>
      <c r="H22" s="262"/>
      <c r="I22" s="262"/>
      <c r="J22" s="262"/>
      <c r="K22" s="262"/>
      <c r="L22" s="263"/>
    </row>
    <row r="23" spans="2:12" ht="16.5" customHeight="1" x14ac:dyDescent="0.3">
      <c r="B23" s="302"/>
      <c r="C23" s="9" t="s">
        <v>25</v>
      </c>
      <c r="D23" s="19">
        <f t="shared" si="0"/>
        <v>1.9500000000000002</v>
      </c>
      <c r="E23" s="9">
        <v>3</v>
      </c>
      <c r="F23" s="12">
        <f t="shared" si="1"/>
        <v>0</v>
      </c>
      <c r="G23" s="12">
        <f t="shared" si="2"/>
        <v>0</v>
      </c>
      <c r="H23" s="262"/>
      <c r="I23" s="262"/>
      <c r="J23" s="262"/>
      <c r="K23" s="262"/>
      <c r="L23" s="263"/>
    </row>
    <row r="24" spans="2:12" ht="16.5" customHeight="1" x14ac:dyDescent="0.3">
      <c r="B24" s="187" t="s">
        <v>867</v>
      </c>
      <c r="C24" s="9" t="s">
        <v>26</v>
      </c>
      <c r="D24" s="31">
        <f t="shared" si="0"/>
        <v>9.75</v>
      </c>
      <c r="E24" s="11">
        <v>15</v>
      </c>
      <c r="F24" s="12">
        <f t="shared" si="1"/>
        <v>0</v>
      </c>
      <c r="G24" s="12">
        <f t="shared" si="2"/>
        <v>0</v>
      </c>
      <c r="H24" s="202" t="s">
        <v>1339</v>
      </c>
      <c r="I24" s="203"/>
      <c r="J24" s="203"/>
      <c r="K24" s="203"/>
      <c r="L24" s="204"/>
    </row>
    <row r="25" spans="2:12" ht="16.5" customHeight="1" x14ac:dyDescent="0.3">
      <c r="B25" s="187"/>
      <c r="C25" s="9" t="s">
        <v>25</v>
      </c>
      <c r="D25" s="12">
        <f t="shared" si="0"/>
        <v>1.3</v>
      </c>
      <c r="E25" s="11">
        <v>2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187"/>
      <c r="C26" s="9" t="s">
        <v>27</v>
      </c>
      <c r="D26" s="31">
        <f t="shared" si="0"/>
        <v>0.65</v>
      </c>
      <c r="E26" s="11">
        <v>1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x14ac:dyDescent="0.3">
      <c r="B27" s="187"/>
      <c r="C27" s="9" t="s">
        <v>378</v>
      </c>
      <c r="D27" s="32">
        <f t="shared" si="0"/>
        <v>1.9500000000000002</v>
      </c>
      <c r="E27" s="11">
        <v>3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6.5" customHeight="1" x14ac:dyDescent="0.3">
      <c r="B28" s="187"/>
      <c r="C28" s="9" t="s">
        <v>19</v>
      </c>
      <c r="D28" s="31">
        <f t="shared" si="0"/>
        <v>0.32500000000000001</v>
      </c>
      <c r="E28" s="11">
        <v>0.5</v>
      </c>
      <c r="F28" s="12">
        <f t="shared" si="1"/>
        <v>0</v>
      </c>
      <c r="G28" s="12">
        <f t="shared" si="2"/>
        <v>0</v>
      </c>
      <c r="H28" s="270"/>
      <c r="I28" s="271"/>
      <c r="J28" s="271"/>
      <c r="K28" s="271"/>
      <c r="L28" s="272"/>
    </row>
    <row r="29" spans="2:12" ht="16.5" customHeight="1" thickBot="1" x14ac:dyDescent="0.35">
      <c r="B29" s="30" t="s">
        <v>114</v>
      </c>
      <c r="C29" s="21" t="s">
        <v>35</v>
      </c>
      <c r="D29" s="50">
        <f>E29*0.65</f>
        <v>13</v>
      </c>
      <c r="E29" s="23">
        <v>20</v>
      </c>
      <c r="F29" s="24">
        <f>D29*D$2</f>
        <v>0</v>
      </c>
      <c r="G29" s="24">
        <f>E29*D$3</f>
        <v>0</v>
      </c>
      <c r="H29" s="188" t="s">
        <v>36</v>
      </c>
      <c r="I29" s="188"/>
      <c r="J29" s="188"/>
      <c r="K29" s="188"/>
      <c r="L29" s="189"/>
    </row>
    <row r="30" spans="2:12" ht="72" customHeight="1" thickTop="1" x14ac:dyDescent="0.3"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</row>
    <row r="31" spans="2:12" ht="17.25" thickBot="1" x14ac:dyDescent="0.35"/>
    <row r="32" spans="2:12" ht="20.25" thickTop="1" x14ac:dyDescent="0.3">
      <c r="B32" s="217" t="s">
        <v>1340</v>
      </c>
      <c r="C32" s="218"/>
      <c r="D32" s="218"/>
      <c r="E32" s="218"/>
      <c r="F32" s="218"/>
      <c r="G32" s="218"/>
      <c r="H32" s="218"/>
      <c r="I32" s="218"/>
      <c r="J32" s="218"/>
      <c r="K32" s="218"/>
      <c r="L32" s="219"/>
    </row>
    <row r="33" spans="2:12" x14ac:dyDescent="0.3">
      <c r="B33" s="220" t="s">
        <v>3</v>
      </c>
      <c r="C33" s="221" t="s">
        <v>4</v>
      </c>
      <c r="D33" s="221" t="s">
        <v>5</v>
      </c>
      <c r="E33" s="221"/>
      <c r="F33" s="221" t="s">
        <v>6</v>
      </c>
      <c r="G33" s="221"/>
      <c r="H33" s="221" t="s">
        <v>7</v>
      </c>
      <c r="I33" s="221"/>
      <c r="J33" s="221"/>
      <c r="K33" s="221"/>
      <c r="L33" s="222"/>
    </row>
    <row r="34" spans="2:12" x14ac:dyDescent="0.3">
      <c r="B34" s="220"/>
      <c r="C34" s="221"/>
      <c r="D34" s="6" t="s">
        <v>1</v>
      </c>
      <c r="E34" s="6" t="s">
        <v>2</v>
      </c>
      <c r="F34" s="38" t="s">
        <v>1</v>
      </c>
      <c r="G34" s="39" t="s">
        <v>2</v>
      </c>
      <c r="H34" s="221"/>
      <c r="I34" s="221"/>
      <c r="J34" s="221"/>
      <c r="K34" s="221"/>
      <c r="L34" s="222"/>
    </row>
    <row r="35" spans="2:12" ht="16.5" customHeight="1" x14ac:dyDescent="0.3">
      <c r="B35" s="225" t="s">
        <v>60</v>
      </c>
      <c r="C35" s="9" t="s">
        <v>13</v>
      </c>
      <c r="D35" s="10">
        <f>E35*0.65</f>
        <v>32.5</v>
      </c>
      <c r="E35" s="9">
        <v>50</v>
      </c>
      <c r="F35" s="32">
        <f>D35*D$2</f>
        <v>0</v>
      </c>
      <c r="G35" s="12">
        <f>E35*D$3</f>
        <v>0</v>
      </c>
      <c r="H35" s="193" t="s">
        <v>618</v>
      </c>
      <c r="I35" s="194"/>
      <c r="J35" s="194"/>
      <c r="K35" s="194"/>
      <c r="L35" s="195"/>
    </row>
    <row r="36" spans="2:12" ht="16.5" customHeight="1" x14ac:dyDescent="0.3">
      <c r="B36" s="227"/>
      <c r="C36" s="9" t="s">
        <v>891</v>
      </c>
      <c r="D36" s="15">
        <f>E36*0.65</f>
        <v>1.625</v>
      </c>
      <c r="E36" s="11">
        <v>2.5</v>
      </c>
      <c r="F36" s="32">
        <f>D36*D$2</f>
        <v>0</v>
      </c>
      <c r="G36" s="12">
        <f>E36*D$3</f>
        <v>0</v>
      </c>
      <c r="H36" s="196"/>
      <c r="I36" s="197"/>
      <c r="J36" s="197"/>
      <c r="K36" s="197"/>
      <c r="L36" s="198"/>
    </row>
    <row r="37" spans="2:12" ht="16.5" customHeight="1" x14ac:dyDescent="0.3">
      <c r="B37" s="187" t="s">
        <v>368</v>
      </c>
      <c r="C37" s="14" t="s">
        <v>369</v>
      </c>
      <c r="D37" s="10">
        <f t="shared" ref="D37:D43" si="3">E37*0.65</f>
        <v>9.75</v>
      </c>
      <c r="E37" s="9">
        <v>15</v>
      </c>
      <c r="F37" s="12">
        <f t="shared" ref="F37:F50" si="4">D37*D$2</f>
        <v>0</v>
      </c>
      <c r="G37" s="12">
        <f t="shared" ref="G37:G50" si="5">E37*D$3</f>
        <v>0</v>
      </c>
      <c r="H37" s="262" t="s">
        <v>370</v>
      </c>
      <c r="I37" s="262"/>
      <c r="J37" s="262"/>
      <c r="K37" s="262"/>
      <c r="L37" s="263"/>
    </row>
    <row r="38" spans="2:12" ht="16.5" customHeight="1" x14ac:dyDescent="0.3">
      <c r="B38" s="187"/>
      <c r="C38" s="14" t="s">
        <v>35</v>
      </c>
      <c r="D38" s="10">
        <f t="shared" si="3"/>
        <v>6.5</v>
      </c>
      <c r="E38" s="9">
        <v>10</v>
      </c>
      <c r="F38" s="12">
        <f t="shared" si="4"/>
        <v>0</v>
      </c>
      <c r="G38" s="12">
        <f t="shared" si="5"/>
        <v>0</v>
      </c>
      <c r="H38" s="262"/>
      <c r="I38" s="262"/>
      <c r="J38" s="262"/>
      <c r="K38" s="262"/>
      <c r="L38" s="263"/>
    </row>
    <row r="39" spans="2:12" ht="16.5" customHeight="1" x14ac:dyDescent="0.3">
      <c r="B39" s="187"/>
      <c r="C39" s="14" t="s">
        <v>371</v>
      </c>
      <c r="D39" s="10">
        <f t="shared" si="3"/>
        <v>1.3</v>
      </c>
      <c r="E39" s="9">
        <v>2</v>
      </c>
      <c r="F39" s="12">
        <f t="shared" si="4"/>
        <v>0</v>
      </c>
      <c r="G39" s="12">
        <f t="shared" si="5"/>
        <v>0</v>
      </c>
      <c r="H39" s="262"/>
      <c r="I39" s="262"/>
      <c r="J39" s="262"/>
      <c r="K39" s="262"/>
      <c r="L39" s="263"/>
    </row>
    <row r="40" spans="2:12" ht="16.5" customHeight="1" x14ac:dyDescent="0.3">
      <c r="B40" s="187"/>
      <c r="C40" s="14" t="s">
        <v>16</v>
      </c>
      <c r="D40" s="10">
        <f t="shared" si="3"/>
        <v>1.3</v>
      </c>
      <c r="E40" s="9">
        <v>2</v>
      </c>
      <c r="F40" s="12">
        <f t="shared" si="4"/>
        <v>0</v>
      </c>
      <c r="G40" s="12">
        <f t="shared" si="5"/>
        <v>0</v>
      </c>
      <c r="H40" s="262"/>
      <c r="I40" s="262"/>
      <c r="J40" s="262"/>
      <c r="K40" s="262"/>
      <c r="L40" s="263"/>
    </row>
    <row r="41" spans="2:12" ht="16.5" customHeight="1" x14ac:dyDescent="0.3">
      <c r="B41" s="187"/>
      <c r="C41" s="14" t="s">
        <v>17</v>
      </c>
      <c r="D41" s="10">
        <f t="shared" si="3"/>
        <v>1.3</v>
      </c>
      <c r="E41" s="9">
        <v>2</v>
      </c>
      <c r="F41" s="12">
        <f t="shared" si="4"/>
        <v>0</v>
      </c>
      <c r="G41" s="12">
        <f t="shared" si="5"/>
        <v>0</v>
      </c>
      <c r="H41" s="262"/>
      <c r="I41" s="262"/>
      <c r="J41" s="262"/>
      <c r="K41" s="262"/>
      <c r="L41" s="263"/>
    </row>
    <row r="42" spans="2:12" ht="16.5" customHeight="1" x14ac:dyDescent="0.3">
      <c r="B42" s="187"/>
      <c r="C42" s="14" t="s">
        <v>186</v>
      </c>
      <c r="D42" s="10">
        <f t="shared" si="3"/>
        <v>0.65</v>
      </c>
      <c r="E42" s="9">
        <v>1</v>
      </c>
      <c r="F42" s="12">
        <f t="shared" si="4"/>
        <v>0</v>
      </c>
      <c r="G42" s="12">
        <f t="shared" si="5"/>
        <v>0</v>
      </c>
      <c r="H42" s="262"/>
      <c r="I42" s="262"/>
      <c r="J42" s="262"/>
      <c r="K42" s="262"/>
      <c r="L42" s="263"/>
    </row>
    <row r="43" spans="2:12" ht="16.5" customHeight="1" x14ac:dyDescent="0.3">
      <c r="B43" s="187"/>
      <c r="C43" s="14" t="s">
        <v>27</v>
      </c>
      <c r="D43" s="10">
        <f t="shared" si="3"/>
        <v>1.3</v>
      </c>
      <c r="E43" s="9">
        <v>2</v>
      </c>
      <c r="F43" s="12">
        <f t="shared" si="4"/>
        <v>0</v>
      </c>
      <c r="G43" s="12">
        <f t="shared" si="5"/>
        <v>0</v>
      </c>
      <c r="H43" s="262"/>
      <c r="I43" s="262"/>
      <c r="J43" s="262"/>
      <c r="K43" s="262"/>
      <c r="L43" s="263"/>
    </row>
    <row r="44" spans="2:12" ht="17.25" customHeight="1" x14ac:dyDescent="0.3">
      <c r="B44" s="299" t="s">
        <v>4590</v>
      </c>
      <c r="C44" s="9" t="s">
        <v>1341</v>
      </c>
      <c r="D44" s="12">
        <f>E44*0.65</f>
        <v>26</v>
      </c>
      <c r="E44" s="9">
        <v>40</v>
      </c>
      <c r="F44" s="12">
        <f t="shared" si="4"/>
        <v>0</v>
      </c>
      <c r="G44" s="12">
        <f t="shared" si="5"/>
        <v>0</v>
      </c>
      <c r="H44" s="193" t="s">
        <v>1342</v>
      </c>
      <c r="I44" s="194"/>
      <c r="J44" s="194"/>
      <c r="K44" s="194"/>
      <c r="L44" s="195"/>
    </row>
    <row r="45" spans="2:12" ht="16.5" customHeight="1" x14ac:dyDescent="0.3">
      <c r="B45" s="345"/>
      <c r="C45" s="9" t="s">
        <v>21</v>
      </c>
      <c r="D45" s="10">
        <f t="shared" ref="D45:D50" si="6">E45*0.65</f>
        <v>6.5</v>
      </c>
      <c r="E45" s="9">
        <v>10</v>
      </c>
      <c r="F45" s="12">
        <f t="shared" si="4"/>
        <v>0</v>
      </c>
      <c r="G45" s="12">
        <f t="shared" si="5"/>
        <v>0</v>
      </c>
      <c r="H45" s="199"/>
      <c r="I45" s="200"/>
      <c r="J45" s="200"/>
      <c r="K45" s="200"/>
      <c r="L45" s="201"/>
    </row>
    <row r="46" spans="2:12" ht="16.5" customHeight="1" x14ac:dyDescent="0.3">
      <c r="B46" s="345"/>
      <c r="C46" s="9" t="s">
        <v>272</v>
      </c>
      <c r="D46" s="10">
        <f t="shared" si="6"/>
        <v>3.25</v>
      </c>
      <c r="E46" s="9">
        <v>5</v>
      </c>
      <c r="F46" s="12">
        <f t="shared" si="4"/>
        <v>0</v>
      </c>
      <c r="G46" s="12">
        <f t="shared" si="5"/>
        <v>0</v>
      </c>
      <c r="H46" s="199"/>
      <c r="I46" s="200"/>
      <c r="J46" s="200"/>
      <c r="K46" s="200"/>
      <c r="L46" s="201"/>
    </row>
    <row r="47" spans="2:12" ht="16.5" customHeight="1" x14ac:dyDescent="0.3">
      <c r="B47" s="345"/>
      <c r="C47" s="9" t="s">
        <v>24</v>
      </c>
      <c r="D47" s="10">
        <f t="shared" si="6"/>
        <v>0.32500000000000001</v>
      </c>
      <c r="E47" s="9">
        <v>0.5</v>
      </c>
      <c r="F47" s="12">
        <f t="shared" si="4"/>
        <v>0</v>
      </c>
      <c r="G47" s="12">
        <f t="shared" si="5"/>
        <v>0</v>
      </c>
      <c r="H47" s="199"/>
      <c r="I47" s="200"/>
      <c r="J47" s="200"/>
      <c r="K47" s="200"/>
      <c r="L47" s="201"/>
    </row>
    <row r="48" spans="2:12" ht="16.5" customHeight="1" x14ac:dyDescent="0.3">
      <c r="B48" s="345"/>
      <c r="C48" s="9" t="s">
        <v>78</v>
      </c>
      <c r="D48" s="10">
        <f t="shared" si="6"/>
        <v>0.13</v>
      </c>
      <c r="E48" s="9">
        <v>0.2</v>
      </c>
      <c r="F48" s="12">
        <f t="shared" si="4"/>
        <v>0</v>
      </c>
      <c r="G48" s="12">
        <f t="shared" si="5"/>
        <v>0</v>
      </c>
      <c r="H48" s="199"/>
      <c r="I48" s="200"/>
      <c r="J48" s="200"/>
      <c r="K48" s="200"/>
      <c r="L48" s="201"/>
    </row>
    <row r="49" spans="2:12" ht="16.5" customHeight="1" x14ac:dyDescent="0.3">
      <c r="B49" s="345"/>
      <c r="C49" s="9" t="s">
        <v>1343</v>
      </c>
      <c r="D49" s="10">
        <f t="shared" si="6"/>
        <v>3.25</v>
      </c>
      <c r="E49" s="9">
        <v>5</v>
      </c>
      <c r="F49" s="12">
        <f t="shared" si="4"/>
        <v>0</v>
      </c>
      <c r="G49" s="12">
        <f t="shared" si="5"/>
        <v>0</v>
      </c>
      <c r="H49" s="199"/>
      <c r="I49" s="200"/>
      <c r="J49" s="200"/>
      <c r="K49" s="200"/>
      <c r="L49" s="201"/>
    </row>
    <row r="50" spans="2:12" ht="16.5" customHeight="1" x14ac:dyDescent="0.3">
      <c r="B50" s="345"/>
      <c r="C50" s="9" t="s">
        <v>25</v>
      </c>
      <c r="D50" s="26">
        <f t="shared" si="6"/>
        <v>1.9500000000000002</v>
      </c>
      <c r="E50" s="9">
        <v>3</v>
      </c>
      <c r="F50" s="12">
        <f t="shared" si="4"/>
        <v>0</v>
      </c>
      <c r="G50" s="12">
        <f t="shared" si="5"/>
        <v>0</v>
      </c>
      <c r="H50" s="199"/>
      <c r="I50" s="200"/>
      <c r="J50" s="200"/>
      <c r="K50" s="200"/>
      <c r="L50" s="201"/>
    </row>
    <row r="51" spans="2:12" ht="16.5" customHeight="1" x14ac:dyDescent="0.3">
      <c r="B51" s="345"/>
      <c r="C51" s="316" t="s">
        <v>1344</v>
      </c>
      <c r="D51" s="317"/>
      <c r="E51" s="317"/>
      <c r="F51" s="317"/>
      <c r="G51" s="318"/>
      <c r="H51" s="199"/>
      <c r="I51" s="200"/>
      <c r="J51" s="200"/>
      <c r="K51" s="200"/>
      <c r="L51" s="201"/>
    </row>
    <row r="52" spans="2:12" ht="16.5" customHeight="1" x14ac:dyDescent="0.3">
      <c r="B52" s="345"/>
      <c r="C52" s="9" t="s">
        <v>447</v>
      </c>
      <c r="D52" s="10">
        <f>E52*0.65</f>
        <v>3.25</v>
      </c>
      <c r="E52" s="9">
        <v>5</v>
      </c>
      <c r="F52" s="12">
        <f t="shared" ref="F52:F63" si="7">D52*D$2</f>
        <v>0</v>
      </c>
      <c r="G52" s="12">
        <f t="shared" ref="G52:G63" si="8">E52*D$3</f>
        <v>0</v>
      </c>
      <c r="H52" s="199"/>
      <c r="I52" s="200"/>
      <c r="J52" s="200"/>
      <c r="K52" s="200"/>
      <c r="L52" s="201"/>
    </row>
    <row r="53" spans="2:12" ht="16.5" customHeight="1" x14ac:dyDescent="0.3">
      <c r="B53" s="345"/>
      <c r="C53" s="9" t="s">
        <v>1345</v>
      </c>
      <c r="D53" s="26">
        <f t="shared" ref="D53:D63" si="9">E53*0.65</f>
        <v>1.9500000000000002</v>
      </c>
      <c r="E53" s="9">
        <v>3</v>
      </c>
      <c r="F53" s="12">
        <f t="shared" si="7"/>
        <v>0</v>
      </c>
      <c r="G53" s="12">
        <f t="shared" si="8"/>
        <v>0</v>
      </c>
      <c r="H53" s="199"/>
      <c r="I53" s="200"/>
      <c r="J53" s="200"/>
      <c r="K53" s="200"/>
      <c r="L53" s="201"/>
    </row>
    <row r="54" spans="2:12" ht="16.5" customHeight="1" x14ac:dyDescent="0.3">
      <c r="B54" s="345"/>
      <c r="C54" s="9" t="s">
        <v>22</v>
      </c>
      <c r="D54" s="26">
        <f t="shared" si="9"/>
        <v>1.9500000000000002</v>
      </c>
      <c r="E54" s="9">
        <v>3</v>
      </c>
      <c r="F54" s="12">
        <f t="shared" si="7"/>
        <v>0</v>
      </c>
      <c r="G54" s="12">
        <f t="shared" si="8"/>
        <v>0</v>
      </c>
      <c r="H54" s="199"/>
      <c r="I54" s="200"/>
      <c r="J54" s="200"/>
      <c r="K54" s="200"/>
      <c r="L54" s="201"/>
    </row>
    <row r="55" spans="2:12" ht="16.5" customHeight="1" x14ac:dyDescent="0.3">
      <c r="B55" s="345"/>
      <c r="C55" s="9" t="s">
        <v>288</v>
      </c>
      <c r="D55" s="10">
        <f t="shared" si="9"/>
        <v>0.65</v>
      </c>
      <c r="E55" s="9">
        <v>1</v>
      </c>
      <c r="F55" s="12">
        <f t="shared" si="7"/>
        <v>0</v>
      </c>
      <c r="G55" s="12">
        <f t="shared" si="8"/>
        <v>0</v>
      </c>
      <c r="H55" s="199"/>
      <c r="I55" s="200"/>
      <c r="J55" s="200"/>
      <c r="K55" s="200"/>
      <c r="L55" s="201"/>
    </row>
    <row r="56" spans="2:12" ht="16.5" customHeight="1" x14ac:dyDescent="0.3">
      <c r="B56" s="345"/>
      <c r="C56" s="9" t="s">
        <v>52</v>
      </c>
      <c r="D56" s="10">
        <f t="shared" si="9"/>
        <v>0.65</v>
      </c>
      <c r="E56" s="9">
        <v>1</v>
      </c>
      <c r="F56" s="12">
        <f t="shared" si="7"/>
        <v>0</v>
      </c>
      <c r="G56" s="12">
        <f t="shared" si="8"/>
        <v>0</v>
      </c>
      <c r="H56" s="199"/>
      <c r="I56" s="200"/>
      <c r="J56" s="200"/>
      <c r="K56" s="200"/>
      <c r="L56" s="201"/>
    </row>
    <row r="57" spans="2:12" ht="16.5" customHeight="1" x14ac:dyDescent="0.3">
      <c r="B57" s="346"/>
      <c r="C57" s="9" t="s">
        <v>24</v>
      </c>
      <c r="D57" s="10">
        <f t="shared" si="9"/>
        <v>0.32500000000000001</v>
      </c>
      <c r="E57" s="9">
        <v>0.5</v>
      </c>
      <c r="F57" s="12">
        <f t="shared" si="7"/>
        <v>0</v>
      </c>
      <c r="G57" s="12">
        <f t="shared" si="8"/>
        <v>0</v>
      </c>
      <c r="H57" s="196"/>
      <c r="I57" s="197"/>
      <c r="J57" s="197"/>
      <c r="K57" s="197"/>
      <c r="L57" s="198"/>
    </row>
    <row r="58" spans="2:12" ht="17.25" customHeight="1" x14ac:dyDescent="0.3">
      <c r="B58" s="225" t="s">
        <v>394</v>
      </c>
      <c r="C58" s="9" t="s">
        <v>91</v>
      </c>
      <c r="D58" s="15">
        <f t="shared" si="9"/>
        <v>19.5</v>
      </c>
      <c r="E58" s="9">
        <v>30</v>
      </c>
      <c r="F58" s="12">
        <f t="shared" si="7"/>
        <v>0</v>
      </c>
      <c r="G58" s="12">
        <f t="shared" si="8"/>
        <v>0</v>
      </c>
      <c r="H58" s="223" t="s">
        <v>395</v>
      </c>
      <c r="I58" s="223"/>
      <c r="J58" s="223"/>
      <c r="K58" s="223"/>
      <c r="L58" s="224"/>
    </row>
    <row r="59" spans="2:12" ht="17.25" customHeight="1" x14ac:dyDescent="0.3">
      <c r="B59" s="226"/>
      <c r="C59" s="9" t="s">
        <v>39</v>
      </c>
      <c r="D59" s="15">
        <f t="shared" si="9"/>
        <v>0.65</v>
      </c>
      <c r="E59" s="9">
        <v>1</v>
      </c>
      <c r="F59" s="12">
        <f t="shared" si="7"/>
        <v>0</v>
      </c>
      <c r="G59" s="12">
        <f t="shared" si="8"/>
        <v>0</v>
      </c>
      <c r="H59" s="223"/>
      <c r="I59" s="223"/>
      <c r="J59" s="223"/>
      <c r="K59" s="223"/>
      <c r="L59" s="224"/>
    </row>
    <row r="60" spans="2:12" ht="17.25" customHeight="1" x14ac:dyDescent="0.3">
      <c r="B60" s="226"/>
      <c r="C60" s="9" t="s">
        <v>24</v>
      </c>
      <c r="D60" s="15">
        <f t="shared" si="9"/>
        <v>0.65</v>
      </c>
      <c r="E60" s="9">
        <v>1</v>
      </c>
      <c r="F60" s="12">
        <f t="shared" si="7"/>
        <v>0</v>
      </c>
      <c r="G60" s="12">
        <f t="shared" si="8"/>
        <v>0</v>
      </c>
      <c r="H60" s="223"/>
      <c r="I60" s="223"/>
      <c r="J60" s="223"/>
      <c r="K60" s="223"/>
      <c r="L60" s="224"/>
    </row>
    <row r="61" spans="2:12" ht="16.5" customHeight="1" x14ac:dyDescent="0.3">
      <c r="B61" s="226"/>
      <c r="C61" s="9" t="s">
        <v>20</v>
      </c>
      <c r="D61" s="15">
        <f t="shared" si="9"/>
        <v>0.65</v>
      </c>
      <c r="E61" s="9">
        <v>1</v>
      </c>
      <c r="F61" s="12">
        <f t="shared" si="7"/>
        <v>0</v>
      </c>
      <c r="G61" s="12">
        <f t="shared" si="8"/>
        <v>0</v>
      </c>
      <c r="H61" s="223"/>
      <c r="I61" s="223"/>
      <c r="J61" s="223"/>
      <c r="K61" s="223"/>
      <c r="L61" s="224"/>
    </row>
    <row r="62" spans="2:12" ht="16.5" customHeight="1" x14ac:dyDescent="0.3">
      <c r="B62" s="226"/>
      <c r="C62" s="9" t="s">
        <v>19</v>
      </c>
      <c r="D62" s="15">
        <f t="shared" si="9"/>
        <v>0.32500000000000001</v>
      </c>
      <c r="E62" s="9">
        <v>0.5</v>
      </c>
      <c r="F62" s="12">
        <f t="shared" si="7"/>
        <v>0</v>
      </c>
      <c r="G62" s="12">
        <f t="shared" si="8"/>
        <v>0</v>
      </c>
      <c r="H62" s="223"/>
      <c r="I62" s="223"/>
      <c r="J62" s="223"/>
      <c r="K62" s="223"/>
      <c r="L62" s="224"/>
    </row>
    <row r="63" spans="2:12" ht="16.5" customHeight="1" x14ac:dyDescent="0.3">
      <c r="B63" s="227"/>
      <c r="C63" s="9" t="s">
        <v>53</v>
      </c>
      <c r="D63" s="15">
        <f t="shared" si="9"/>
        <v>0.13</v>
      </c>
      <c r="E63" s="9">
        <v>0.2</v>
      </c>
      <c r="F63" s="12">
        <f t="shared" si="7"/>
        <v>0</v>
      </c>
      <c r="G63" s="12">
        <f t="shared" si="8"/>
        <v>0</v>
      </c>
      <c r="H63" s="223"/>
      <c r="I63" s="223"/>
      <c r="J63" s="223"/>
      <c r="K63" s="223"/>
      <c r="L63" s="224"/>
    </row>
    <row r="64" spans="2:12" ht="16.5" customHeight="1" thickBot="1" x14ac:dyDescent="0.35">
      <c r="B64" s="30" t="s">
        <v>114</v>
      </c>
      <c r="C64" s="21" t="s">
        <v>35</v>
      </c>
      <c r="D64" s="50">
        <f>E64*0.65</f>
        <v>13</v>
      </c>
      <c r="E64" s="23">
        <v>20</v>
      </c>
      <c r="F64" s="24">
        <f>D64*D$2</f>
        <v>0</v>
      </c>
      <c r="G64" s="24">
        <f>E64*D$3</f>
        <v>0</v>
      </c>
      <c r="H64" s="188" t="s">
        <v>36</v>
      </c>
      <c r="I64" s="188"/>
      <c r="J64" s="188"/>
      <c r="K64" s="188"/>
      <c r="L64" s="189"/>
    </row>
    <row r="65" spans="2:12" ht="72" customHeight="1" thickTop="1" x14ac:dyDescent="0.3"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</row>
    <row r="66" spans="2:12" ht="17.25" thickBot="1" x14ac:dyDescent="0.35"/>
    <row r="67" spans="2:12" ht="20.25" thickTop="1" x14ac:dyDescent="0.3">
      <c r="B67" s="217" t="s">
        <v>1346</v>
      </c>
      <c r="C67" s="218"/>
      <c r="D67" s="218"/>
      <c r="E67" s="218"/>
      <c r="F67" s="218"/>
      <c r="G67" s="218"/>
      <c r="H67" s="218"/>
      <c r="I67" s="218"/>
      <c r="J67" s="218"/>
      <c r="K67" s="218"/>
      <c r="L67" s="219"/>
    </row>
    <row r="68" spans="2:12" x14ac:dyDescent="0.3">
      <c r="B68" s="220" t="s">
        <v>3</v>
      </c>
      <c r="C68" s="221" t="s">
        <v>4</v>
      </c>
      <c r="D68" s="221" t="s">
        <v>5</v>
      </c>
      <c r="E68" s="221"/>
      <c r="F68" s="221" t="s">
        <v>6</v>
      </c>
      <c r="G68" s="221"/>
      <c r="H68" s="221" t="s">
        <v>7</v>
      </c>
      <c r="I68" s="221"/>
      <c r="J68" s="221"/>
      <c r="K68" s="221"/>
      <c r="L68" s="222"/>
    </row>
    <row r="69" spans="2:12" x14ac:dyDescent="0.3">
      <c r="B69" s="220"/>
      <c r="C69" s="221"/>
      <c r="D69" s="6" t="s">
        <v>1</v>
      </c>
      <c r="E69" s="6" t="s">
        <v>2</v>
      </c>
      <c r="F69" s="38" t="s">
        <v>1</v>
      </c>
      <c r="G69" s="39" t="s">
        <v>2</v>
      </c>
      <c r="H69" s="221"/>
      <c r="I69" s="221"/>
      <c r="J69" s="221"/>
      <c r="K69" s="221"/>
      <c r="L69" s="222"/>
    </row>
    <row r="70" spans="2:12" ht="16.5" customHeight="1" x14ac:dyDescent="0.3">
      <c r="B70" s="187" t="s">
        <v>12</v>
      </c>
      <c r="C70" s="9" t="s">
        <v>13</v>
      </c>
      <c r="D70" s="15">
        <f>E70*0.65</f>
        <v>32.5</v>
      </c>
      <c r="E70" s="9">
        <v>50</v>
      </c>
      <c r="F70" s="12">
        <f>D70*D$2</f>
        <v>0</v>
      </c>
      <c r="G70" s="12">
        <f>E70*D$3</f>
        <v>0</v>
      </c>
      <c r="H70" s="223" t="s">
        <v>105</v>
      </c>
      <c r="I70" s="223"/>
      <c r="J70" s="223"/>
      <c r="K70" s="223"/>
      <c r="L70" s="224"/>
    </row>
    <row r="71" spans="2:12" ht="16.5" customHeight="1" x14ac:dyDescent="0.3">
      <c r="B71" s="187"/>
      <c r="C71" s="9" t="s">
        <v>104</v>
      </c>
      <c r="D71" s="15">
        <f t="shared" ref="D71:D90" si="10">E71*0.65</f>
        <v>1.625</v>
      </c>
      <c r="E71" s="9">
        <v>2.5</v>
      </c>
      <c r="F71" s="12">
        <f t="shared" ref="F71:F90" si="11">D71*D$2</f>
        <v>0</v>
      </c>
      <c r="G71" s="12">
        <f t="shared" ref="G71:G90" si="12">E71*D$3</f>
        <v>0</v>
      </c>
      <c r="H71" s="223"/>
      <c r="I71" s="223"/>
      <c r="J71" s="223"/>
      <c r="K71" s="223"/>
      <c r="L71" s="224"/>
    </row>
    <row r="72" spans="2:12" ht="16.5" customHeight="1" x14ac:dyDescent="0.3">
      <c r="B72" s="187" t="s">
        <v>157</v>
      </c>
      <c r="C72" s="9" t="s">
        <v>21</v>
      </c>
      <c r="D72" s="19">
        <f t="shared" si="10"/>
        <v>13</v>
      </c>
      <c r="E72" s="9">
        <v>20</v>
      </c>
      <c r="F72" s="12">
        <f t="shared" si="11"/>
        <v>0</v>
      </c>
      <c r="G72" s="12">
        <f t="shared" si="12"/>
        <v>0</v>
      </c>
      <c r="H72" s="193" t="s">
        <v>168</v>
      </c>
      <c r="I72" s="194"/>
      <c r="J72" s="194"/>
      <c r="K72" s="194"/>
      <c r="L72" s="195"/>
    </row>
    <row r="73" spans="2:12" ht="16.5" customHeight="1" x14ac:dyDescent="0.3">
      <c r="B73" s="187"/>
      <c r="C73" s="9" t="s">
        <v>20</v>
      </c>
      <c r="D73" s="15">
        <f t="shared" si="10"/>
        <v>3.25</v>
      </c>
      <c r="E73" s="9">
        <v>5</v>
      </c>
      <c r="F73" s="12">
        <f t="shared" si="11"/>
        <v>0</v>
      </c>
      <c r="G73" s="12">
        <f t="shared" si="12"/>
        <v>0</v>
      </c>
      <c r="H73" s="199"/>
      <c r="I73" s="200"/>
      <c r="J73" s="200"/>
      <c r="K73" s="200"/>
      <c r="L73" s="201"/>
    </row>
    <row r="74" spans="2:12" ht="16.5" customHeight="1" x14ac:dyDescent="0.3">
      <c r="B74" s="187"/>
      <c r="C74" s="9" t="s">
        <v>16</v>
      </c>
      <c r="D74" s="15">
        <f t="shared" si="10"/>
        <v>1.3</v>
      </c>
      <c r="E74" s="9">
        <v>2</v>
      </c>
      <c r="F74" s="12">
        <f t="shared" si="11"/>
        <v>0</v>
      </c>
      <c r="G74" s="12">
        <f t="shared" si="12"/>
        <v>0</v>
      </c>
      <c r="H74" s="199"/>
      <c r="I74" s="200"/>
      <c r="J74" s="200"/>
      <c r="K74" s="200"/>
      <c r="L74" s="201"/>
    </row>
    <row r="75" spans="2:12" ht="16.5" customHeight="1" x14ac:dyDescent="0.3">
      <c r="B75" s="187"/>
      <c r="C75" s="9" t="s">
        <v>17</v>
      </c>
      <c r="D75" s="15">
        <f t="shared" si="10"/>
        <v>1.3</v>
      </c>
      <c r="E75" s="9">
        <v>2</v>
      </c>
      <c r="F75" s="12">
        <f t="shared" si="11"/>
        <v>0</v>
      </c>
      <c r="G75" s="12">
        <f t="shared" si="12"/>
        <v>0</v>
      </c>
      <c r="H75" s="199"/>
      <c r="I75" s="200"/>
      <c r="J75" s="200"/>
      <c r="K75" s="200"/>
      <c r="L75" s="201"/>
    </row>
    <row r="76" spans="2:12" ht="16.5" customHeight="1" x14ac:dyDescent="0.3">
      <c r="B76" s="187"/>
      <c r="C76" s="9" t="s">
        <v>19</v>
      </c>
      <c r="D76" s="15">
        <f t="shared" si="10"/>
        <v>0.32500000000000001</v>
      </c>
      <c r="E76" s="9">
        <v>0.5</v>
      </c>
      <c r="F76" s="12">
        <f t="shared" si="11"/>
        <v>0</v>
      </c>
      <c r="G76" s="12">
        <f t="shared" si="12"/>
        <v>0</v>
      </c>
      <c r="H76" s="199"/>
      <c r="I76" s="200"/>
      <c r="J76" s="200"/>
      <c r="K76" s="200"/>
      <c r="L76" s="201"/>
    </row>
    <row r="77" spans="2:12" ht="16.5" customHeight="1" x14ac:dyDescent="0.3">
      <c r="B77" s="187"/>
      <c r="C77" s="9" t="s">
        <v>24</v>
      </c>
      <c r="D77" s="15">
        <f t="shared" si="10"/>
        <v>0.32500000000000001</v>
      </c>
      <c r="E77" s="9">
        <v>0.5</v>
      </c>
      <c r="F77" s="12">
        <f t="shared" si="11"/>
        <v>0</v>
      </c>
      <c r="G77" s="12">
        <f t="shared" si="12"/>
        <v>0</v>
      </c>
      <c r="H77" s="196"/>
      <c r="I77" s="197"/>
      <c r="J77" s="197"/>
      <c r="K77" s="197"/>
      <c r="L77" s="198"/>
    </row>
    <row r="78" spans="2:12" ht="16.5" customHeight="1" x14ac:dyDescent="0.3">
      <c r="B78" s="282" t="s">
        <v>1347</v>
      </c>
      <c r="C78" s="9" t="s">
        <v>326</v>
      </c>
      <c r="D78" s="26">
        <f t="shared" si="10"/>
        <v>26</v>
      </c>
      <c r="E78" s="9">
        <v>40</v>
      </c>
      <c r="F78" s="12">
        <f t="shared" si="11"/>
        <v>0</v>
      </c>
      <c r="G78" s="12">
        <f t="shared" si="12"/>
        <v>0</v>
      </c>
      <c r="H78" s="202" t="s">
        <v>1348</v>
      </c>
      <c r="I78" s="203"/>
      <c r="J78" s="203"/>
      <c r="K78" s="203"/>
      <c r="L78" s="204"/>
    </row>
    <row r="79" spans="2:12" ht="16.5" customHeight="1" x14ac:dyDescent="0.3">
      <c r="B79" s="283"/>
      <c r="C79" s="9" t="s">
        <v>22</v>
      </c>
      <c r="D79" s="10">
        <f t="shared" si="10"/>
        <v>6.5</v>
      </c>
      <c r="E79" s="9">
        <v>10</v>
      </c>
      <c r="F79" s="12">
        <f t="shared" si="11"/>
        <v>0</v>
      </c>
      <c r="G79" s="12">
        <f t="shared" si="12"/>
        <v>0</v>
      </c>
      <c r="H79" s="205"/>
      <c r="I79" s="206"/>
      <c r="J79" s="206"/>
      <c r="K79" s="206"/>
      <c r="L79" s="207"/>
    </row>
    <row r="80" spans="2:12" ht="16.5" customHeight="1" x14ac:dyDescent="0.3">
      <c r="B80" s="283"/>
      <c r="C80" s="9" t="s">
        <v>664</v>
      </c>
      <c r="D80" s="19">
        <f>E80*0.65</f>
        <v>1.9500000000000002</v>
      </c>
      <c r="E80" s="9">
        <v>3</v>
      </c>
      <c r="F80" s="12">
        <f t="shared" si="11"/>
        <v>0</v>
      </c>
      <c r="G80" s="12">
        <f t="shared" si="12"/>
        <v>0</v>
      </c>
      <c r="H80" s="205"/>
      <c r="I80" s="206"/>
      <c r="J80" s="206"/>
      <c r="K80" s="206"/>
      <c r="L80" s="207"/>
    </row>
    <row r="81" spans="2:12" ht="16.5" customHeight="1" x14ac:dyDescent="0.3">
      <c r="B81" s="283"/>
      <c r="C81" s="42" t="s">
        <v>162</v>
      </c>
      <c r="D81" s="10">
        <f t="shared" si="10"/>
        <v>0.13</v>
      </c>
      <c r="E81" s="49">
        <v>0.2</v>
      </c>
      <c r="F81" s="12">
        <f t="shared" si="11"/>
        <v>0</v>
      </c>
      <c r="G81" s="12">
        <f t="shared" si="12"/>
        <v>0</v>
      </c>
      <c r="H81" s="205"/>
      <c r="I81" s="206"/>
      <c r="J81" s="206"/>
      <c r="K81" s="206"/>
      <c r="L81" s="207"/>
    </row>
    <row r="82" spans="2:12" ht="16.5" customHeight="1" x14ac:dyDescent="0.3">
      <c r="B82" s="283"/>
      <c r="C82" s="42" t="s">
        <v>270</v>
      </c>
      <c r="D82" s="10">
        <f t="shared" si="10"/>
        <v>6.5000000000000002E-2</v>
      </c>
      <c r="E82" s="49">
        <v>0.1</v>
      </c>
      <c r="F82" s="12">
        <f t="shared" si="11"/>
        <v>0</v>
      </c>
      <c r="G82" s="12">
        <f t="shared" si="12"/>
        <v>0</v>
      </c>
      <c r="H82" s="205"/>
      <c r="I82" s="206"/>
      <c r="J82" s="206"/>
      <c r="K82" s="206"/>
      <c r="L82" s="207"/>
    </row>
    <row r="83" spans="2:12" ht="16.5" customHeight="1" x14ac:dyDescent="0.3">
      <c r="B83" s="283"/>
      <c r="C83" s="42" t="s">
        <v>190</v>
      </c>
      <c r="D83" s="12">
        <f t="shared" si="10"/>
        <v>1.3</v>
      </c>
      <c r="E83" s="49">
        <v>2</v>
      </c>
      <c r="F83" s="12">
        <f t="shared" si="11"/>
        <v>0</v>
      </c>
      <c r="G83" s="12">
        <f t="shared" si="12"/>
        <v>0</v>
      </c>
      <c r="H83" s="205"/>
      <c r="I83" s="206"/>
      <c r="J83" s="206"/>
      <c r="K83" s="206"/>
      <c r="L83" s="207"/>
    </row>
    <row r="84" spans="2:12" ht="16.5" customHeight="1" x14ac:dyDescent="0.3">
      <c r="B84" s="287" t="s">
        <v>1349</v>
      </c>
      <c r="C84" s="9" t="s">
        <v>232</v>
      </c>
      <c r="D84" s="10">
        <f t="shared" si="10"/>
        <v>9.75</v>
      </c>
      <c r="E84" s="11">
        <v>15</v>
      </c>
      <c r="F84" s="98">
        <f t="shared" si="11"/>
        <v>0</v>
      </c>
      <c r="G84" s="98">
        <f t="shared" si="12"/>
        <v>0</v>
      </c>
      <c r="H84" s="202" t="s">
        <v>1350</v>
      </c>
      <c r="I84" s="203"/>
      <c r="J84" s="203"/>
      <c r="K84" s="203"/>
      <c r="L84" s="204"/>
    </row>
    <row r="85" spans="2:12" ht="16.5" customHeight="1" x14ac:dyDescent="0.3">
      <c r="B85" s="298"/>
      <c r="C85" s="9" t="s">
        <v>189</v>
      </c>
      <c r="D85" s="10">
        <f t="shared" si="10"/>
        <v>3.25</v>
      </c>
      <c r="E85" s="11">
        <v>5</v>
      </c>
      <c r="F85" s="98">
        <f t="shared" si="11"/>
        <v>0</v>
      </c>
      <c r="G85" s="98">
        <f t="shared" si="12"/>
        <v>0</v>
      </c>
      <c r="H85" s="205"/>
      <c r="I85" s="206"/>
      <c r="J85" s="206"/>
      <c r="K85" s="206"/>
      <c r="L85" s="207"/>
    </row>
    <row r="86" spans="2:12" ht="16.5" customHeight="1" x14ac:dyDescent="0.3">
      <c r="B86" s="298"/>
      <c r="C86" s="9" t="s">
        <v>298</v>
      </c>
      <c r="D86" s="10">
        <f t="shared" si="10"/>
        <v>0.65</v>
      </c>
      <c r="E86" s="11">
        <v>1</v>
      </c>
      <c r="F86" s="98">
        <f t="shared" si="11"/>
        <v>0</v>
      </c>
      <c r="G86" s="98">
        <f t="shared" si="12"/>
        <v>0</v>
      </c>
      <c r="H86" s="205"/>
      <c r="I86" s="206"/>
      <c r="J86" s="206"/>
      <c r="K86" s="206"/>
      <c r="L86" s="207"/>
    </row>
    <row r="87" spans="2:12" ht="16.5" customHeight="1" x14ac:dyDescent="0.3">
      <c r="B87" s="298"/>
      <c r="C87" s="9" t="s">
        <v>205</v>
      </c>
      <c r="D87" s="10">
        <f t="shared" si="10"/>
        <v>0.65</v>
      </c>
      <c r="E87" s="11">
        <v>1</v>
      </c>
      <c r="F87" s="98">
        <f t="shared" si="11"/>
        <v>0</v>
      </c>
      <c r="G87" s="98">
        <f t="shared" si="12"/>
        <v>0</v>
      </c>
      <c r="H87" s="205"/>
      <c r="I87" s="206"/>
      <c r="J87" s="206"/>
      <c r="K87" s="206"/>
      <c r="L87" s="207"/>
    </row>
    <row r="88" spans="2:12" ht="16.5" customHeight="1" x14ac:dyDescent="0.3">
      <c r="B88" s="298"/>
      <c r="C88" s="9" t="s">
        <v>178</v>
      </c>
      <c r="D88" s="10">
        <f t="shared" si="10"/>
        <v>1.3</v>
      </c>
      <c r="E88" s="11">
        <v>2</v>
      </c>
      <c r="F88" s="98">
        <f t="shared" si="11"/>
        <v>0</v>
      </c>
      <c r="G88" s="98">
        <f t="shared" si="12"/>
        <v>0</v>
      </c>
      <c r="H88" s="205"/>
      <c r="I88" s="206"/>
      <c r="J88" s="206"/>
      <c r="K88" s="206"/>
      <c r="L88" s="207"/>
    </row>
    <row r="89" spans="2:12" ht="16.5" customHeight="1" x14ac:dyDescent="0.3">
      <c r="B89" s="298"/>
      <c r="C89" s="9" t="s">
        <v>186</v>
      </c>
      <c r="D89" s="10">
        <f t="shared" si="10"/>
        <v>0.32500000000000001</v>
      </c>
      <c r="E89" s="11">
        <v>0.5</v>
      </c>
      <c r="F89" s="98">
        <f t="shared" si="11"/>
        <v>0</v>
      </c>
      <c r="G89" s="98">
        <f t="shared" si="12"/>
        <v>0</v>
      </c>
      <c r="H89" s="205"/>
      <c r="I89" s="206"/>
      <c r="J89" s="206"/>
      <c r="K89" s="206"/>
      <c r="L89" s="207"/>
    </row>
    <row r="90" spans="2:12" ht="16.5" customHeight="1" x14ac:dyDescent="0.3">
      <c r="B90" s="319"/>
      <c r="C90" s="9" t="s">
        <v>190</v>
      </c>
      <c r="D90" s="10">
        <f t="shared" si="10"/>
        <v>0.65</v>
      </c>
      <c r="E90" s="11">
        <v>1</v>
      </c>
      <c r="F90" s="98">
        <f t="shared" si="11"/>
        <v>0</v>
      </c>
      <c r="G90" s="98">
        <f t="shared" si="12"/>
        <v>0</v>
      </c>
      <c r="H90" s="205"/>
      <c r="I90" s="206"/>
      <c r="J90" s="206"/>
      <c r="K90" s="206"/>
      <c r="L90" s="207"/>
    </row>
    <row r="91" spans="2:12" ht="16.5" customHeight="1" thickBot="1" x14ac:dyDescent="0.35">
      <c r="B91" s="30" t="s">
        <v>114</v>
      </c>
      <c r="C91" s="21" t="s">
        <v>35</v>
      </c>
      <c r="D91" s="50">
        <f>E91*0.65</f>
        <v>13</v>
      </c>
      <c r="E91" s="23">
        <v>20</v>
      </c>
      <c r="F91" s="24">
        <f>D91*D$2</f>
        <v>0</v>
      </c>
      <c r="G91" s="24">
        <f>E91*D$3</f>
        <v>0</v>
      </c>
      <c r="H91" s="188" t="s">
        <v>36</v>
      </c>
      <c r="I91" s="188"/>
      <c r="J91" s="188"/>
      <c r="K91" s="188"/>
      <c r="L91" s="189"/>
    </row>
    <row r="92" spans="2:12" ht="72" customHeight="1" thickTop="1" x14ac:dyDescent="0.3">
      <c r="B92" s="190"/>
      <c r="C92" s="190"/>
      <c r="D92" s="190"/>
      <c r="E92" s="190"/>
      <c r="F92" s="190"/>
      <c r="G92" s="190"/>
      <c r="H92" s="190"/>
      <c r="I92" s="190"/>
      <c r="J92" s="190"/>
      <c r="K92" s="190"/>
      <c r="L92" s="190"/>
    </row>
    <row r="93" spans="2:12" ht="17.25" thickBot="1" x14ac:dyDescent="0.35"/>
    <row r="94" spans="2:12" ht="20.25" thickTop="1" x14ac:dyDescent="0.3">
      <c r="B94" s="217" t="s">
        <v>1351</v>
      </c>
      <c r="C94" s="218"/>
      <c r="D94" s="218"/>
      <c r="E94" s="218"/>
      <c r="F94" s="218"/>
      <c r="G94" s="218"/>
      <c r="H94" s="218"/>
      <c r="I94" s="218"/>
      <c r="J94" s="218"/>
      <c r="K94" s="218"/>
      <c r="L94" s="219"/>
    </row>
    <row r="95" spans="2:12" x14ac:dyDescent="0.3">
      <c r="B95" s="220" t="s">
        <v>3</v>
      </c>
      <c r="C95" s="221" t="s">
        <v>4</v>
      </c>
      <c r="D95" s="221" t="s">
        <v>5</v>
      </c>
      <c r="E95" s="221"/>
      <c r="F95" s="221" t="s">
        <v>6</v>
      </c>
      <c r="G95" s="221"/>
      <c r="H95" s="221" t="s">
        <v>7</v>
      </c>
      <c r="I95" s="221"/>
      <c r="J95" s="221"/>
      <c r="K95" s="221"/>
      <c r="L95" s="222"/>
    </row>
    <row r="96" spans="2:12" x14ac:dyDescent="0.3">
      <c r="B96" s="220"/>
      <c r="C96" s="221"/>
      <c r="D96" s="6" t="s">
        <v>1</v>
      </c>
      <c r="E96" s="6" t="s">
        <v>2</v>
      </c>
      <c r="F96" s="38" t="s">
        <v>1</v>
      </c>
      <c r="G96" s="39" t="s">
        <v>2</v>
      </c>
      <c r="H96" s="221"/>
      <c r="I96" s="221"/>
      <c r="J96" s="221"/>
      <c r="K96" s="221"/>
      <c r="L96" s="222"/>
    </row>
    <row r="97" spans="2:12" ht="16.5" customHeight="1" x14ac:dyDescent="0.3">
      <c r="B97" s="295" t="s">
        <v>59</v>
      </c>
      <c r="C97" s="41" t="s">
        <v>13</v>
      </c>
      <c r="D97" s="10">
        <f t="shared" ref="D97:D117" si="13">E97*0.65</f>
        <v>32.5</v>
      </c>
      <c r="E97" s="11">
        <v>50</v>
      </c>
      <c r="F97" s="12">
        <f t="shared" ref="F97:F117" si="14">D97*D$2</f>
        <v>0</v>
      </c>
      <c r="G97" s="12">
        <f t="shared" ref="G97:G117" si="15">E97*D$3</f>
        <v>0</v>
      </c>
      <c r="H97" s="193" t="s">
        <v>103</v>
      </c>
      <c r="I97" s="194"/>
      <c r="J97" s="194"/>
      <c r="K97" s="194"/>
      <c r="L97" s="195"/>
    </row>
    <row r="98" spans="2:12" ht="16.5" customHeight="1" x14ac:dyDescent="0.3">
      <c r="B98" s="295"/>
      <c r="C98" s="41" t="s">
        <v>102</v>
      </c>
      <c r="D98" s="10">
        <f t="shared" si="13"/>
        <v>1.625</v>
      </c>
      <c r="E98" s="11">
        <v>2.5</v>
      </c>
      <c r="F98" s="12">
        <f t="shared" si="14"/>
        <v>0</v>
      </c>
      <c r="G98" s="12">
        <f t="shared" si="15"/>
        <v>0</v>
      </c>
      <c r="H98" s="196"/>
      <c r="I98" s="197"/>
      <c r="J98" s="197"/>
      <c r="K98" s="197"/>
      <c r="L98" s="198"/>
    </row>
    <row r="99" spans="2:12" ht="16.5" customHeight="1" x14ac:dyDescent="0.3">
      <c r="B99" s="187" t="s">
        <v>1352</v>
      </c>
      <c r="C99" s="14" t="s">
        <v>458</v>
      </c>
      <c r="D99" s="15">
        <f t="shared" si="13"/>
        <v>6.5</v>
      </c>
      <c r="E99" s="11">
        <v>10</v>
      </c>
      <c r="F99" s="12">
        <f t="shared" si="14"/>
        <v>0</v>
      </c>
      <c r="G99" s="12">
        <f t="shared" si="15"/>
        <v>0</v>
      </c>
      <c r="H99" s="202" t="s">
        <v>1353</v>
      </c>
      <c r="I99" s="203"/>
      <c r="J99" s="203"/>
      <c r="K99" s="203"/>
      <c r="L99" s="204"/>
    </row>
    <row r="100" spans="2:12" ht="16.5" customHeight="1" x14ac:dyDescent="0.3">
      <c r="B100" s="187"/>
      <c r="C100" s="14" t="s">
        <v>459</v>
      </c>
      <c r="D100" s="15">
        <f t="shared" si="13"/>
        <v>6.5</v>
      </c>
      <c r="E100" s="11">
        <v>10</v>
      </c>
      <c r="F100" s="12">
        <f t="shared" si="14"/>
        <v>0</v>
      </c>
      <c r="G100" s="12">
        <f t="shared" si="15"/>
        <v>0</v>
      </c>
      <c r="H100" s="205"/>
      <c r="I100" s="206"/>
      <c r="J100" s="206"/>
      <c r="K100" s="206"/>
      <c r="L100" s="207"/>
    </row>
    <row r="101" spans="2:12" ht="16.5" customHeight="1" x14ac:dyDescent="0.3">
      <c r="B101" s="187"/>
      <c r="C101" s="14" t="s">
        <v>298</v>
      </c>
      <c r="D101" s="15">
        <f t="shared" si="13"/>
        <v>3.25</v>
      </c>
      <c r="E101" s="11">
        <v>5</v>
      </c>
      <c r="F101" s="12">
        <f t="shared" si="14"/>
        <v>0</v>
      </c>
      <c r="G101" s="12">
        <f t="shared" si="15"/>
        <v>0</v>
      </c>
      <c r="H101" s="205"/>
      <c r="I101" s="206"/>
      <c r="J101" s="206"/>
      <c r="K101" s="206"/>
      <c r="L101" s="207"/>
    </row>
    <row r="102" spans="2:12" ht="16.5" customHeight="1" x14ac:dyDescent="0.3">
      <c r="B102" s="187"/>
      <c r="C102" s="14" t="s">
        <v>205</v>
      </c>
      <c r="D102" s="15">
        <f t="shared" si="13"/>
        <v>1.3</v>
      </c>
      <c r="E102" s="11">
        <v>2</v>
      </c>
      <c r="F102" s="12">
        <f t="shared" si="14"/>
        <v>0</v>
      </c>
      <c r="G102" s="12">
        <f t="shared" si="15"/>
        <v>0</v>
      </c>
      <c r="H102" s="205"/>
      <c r="I102" s="206"/>
      <c r="J102" s="206"/>
      <c r="K102" s="206"/>
      <c r="L102" s="207"/>
    </row>
    <row r="103" spans="2:12" ht="16.5" customHeight="1" x14ac:dyDescent="0.3">
      <c r="B103" s="187"/>
      <c r="C103" s="14" t="s">
        <v>498</v>
      </c>
      <c r="D103" s="15">
        <f t="shared" si="13"/>
        <v>1.3</v>
      </c>
      <c r="E103" s="11">
        <v>2</v>
      </c>
      <c r="F103" s="12">
        <f t="shared" si="14"/>
        <v>0</v>
      </c>
      <c r="G103" s="12">
        <f t="shared" si="15"/>
        <v>0</v>
      </c>
      <c r="H103" s="205"/>
      <c r="I103" s="206"/>
      <c r="J103" s="206"/>
      <c r="K103" s="206"/>
      <c r="L103" s="207"/>
    </row>
    <row r="104" spans="2:12" ht="17.25" customHeight="1" x14ac:dyDescent="0.3">
      <c r="B104" s="266" t="s">
        <v>1354</v>
      </c>
      <c r="C104" s="9" t="s">
        <v>400</v>
      </c>
      <c r="D104" s="26">
        <f t="shared" si="13"/>
        <v>26</v>
      </c>
      <c r="E104" s="11">
        <v>40</v>
      </c>
      <c r="F104" s="12">
        <f t="shared" si="14"/>
        <v>0</v>
      </c>
      <c r="G104" s="12">
        <f t="shared" si="15"/>
        <v>0</v>
      </c>
      <c r="H104" s="202" t="s">
        <v>401</v>
      </c>
      <c r="I104" s="203"/>
      <c r="J104" s="203"/>
      <c r="K104" s="203"/>
      <c r="L104" s="204"/>
    </row>
    <row r="105" spans="2:12" ht="17.25" customHeight="1" x14ac:dyDescent="0.3">
      <c r="B105" s="187"/>
      <c r="C105" s="9" t="s">
        <v>21</v>
      </c>
      <c r="D105" s="10">
        <f t="shared" si="13"/>
        <v>3.25</v>
      </c>
      <c r="E105" s="11">
        <v>5</v>
      </c>
      <c r="F105" s="12">
        <f t="shared" si="14"/>
        <v>0</v>
      </c>
      <c r="G105" s="12">
        <f t="shared" si="15"/>
        <v>0</v>
      </c>
      <c r="H105" s="205"/>
      <c r="I105" s="206"/>
      <c r="J105" s="206"/>
      <c r="K105" s="206"/>
      <c r="L105" s="207"/>
    </row>
    <row r="106" spans="2:12" ht="17.25" customHeight="1" x14ac:dyDescent="0.3">
      <c r="B106" s="187"/>
      <c r="C106" s="9" t="s">
        <v>23</v>
      </c>
      <c r="D106" s="10">
        <f t="shared" si="13"/>
        <v>3.25</v>
      </c>
      <c r="E106" s="11">
        <v>5</v>
      </c>
      <c r="F106" s="12">
        <f t="shared" si="14"/>
        <v>0</v>
      </c>
      <c r="G106" s="12">
        <f t="shared" si="15"/>
        <v>0</v>
      </c>
      <c r="H106" s="205"/>
      <c r="I106" s="206"/>
      <c r="J106" s="206"/>
      <c r="K106" s="206"/>
      <c r="L106" s="207"/>
    </row>
    <row r="107" spans="2:12" ht="17.25" customHeight="1" x14ac:dyDescent="0.3">
      <c r="B107" s="187"/>
      <c r="C107" s="9" t="s">
        <v>22</v>
      </c>
      <c r="D107" s="10">
        <f t="shared" si="13"/>
        <v>6.5</v>
      </c>
      <c r="E107" s="11">
        <v>10</v>
      </c>
      <c r="F107" s="12">
        <f t="shared" si="14"/>
        <v>0</v>
      </c>
      <c r="G107" s="12">
        <f t="shared" si="15"/>
        <v>0</v>
      </c>
      <c r="H107" s="205"/>
      <c r="I107" s="206"/>
      <c r="J107" s="206"/>
      <c r="K107" s="206"/>
      <c r="L107" s="207"/>
    </row>
    <row r="108" spans="2:12" ht="17.25" customHeight="1" x14ac:dyDescent="0.3">
      <c r="B108" s="187"/>
      <c r="C108" s="9" t="s">
        <v>272</v>
      </c>
      <c r="D108" s="10">
        <f t="shared" si="13"/>
        <v>1.3</v>
      </c>
      <c r="E108" s="11">
        <v>2</v>
      </c>
      <c r="F108" s="12">
        <f t="shared" si="14"/>
        <v>0</v>
      </c>
      <c r="G108" s="12">
        <f t="shared" si="15"/>
        <v>0</v>
      </c>
      <c r="H108" s="205"/>
      <c r="I108" s="206"/>
      <c r="J108" s="206"/>
      <c r="K108" s="206"/>
      <c r="L108" s="207"/>
    </row>
    <row r="109" spans="2:12" ht="16.5" customHeight="1" x14ac:dyDescent="0.3">
      <c r="B109" s="187"/>
      <c r="C109" s="9" t="s">
        <v>24</v>
      </c>
      <c r="D109" s="10">
        <f t="shared" si="13"/>
        <v>0.32500000000000001</v>
      </c>
      <c r="E109" s="11">
        <v>0.5</v>
      </c>
      <c r="F109" s="12">
        <f t="shared" si="14"/>
        <v>0</v>
      </c>
      <c r="G109" s="12">
        <f t="shared" si="15"/>
        <v>0</v>
      </c>
      <c r="H109" s="205"/>
      <c r="I109" s="206"/>
      <c r="J109" s="206"/>
      <c r="K109" s="206"/>
      <c r="L109" s="207"/>
    </row>
    <row r="110" spans="2:12" ht="16.5" customHeight="1" x14ac:dyDescent="0.3">
      <c r="B110" s="187"/>
      <c r="C110" s="9" t="s">
        <v>25</v>
      </c>
      <c r="D110" s="26">
        <f t="shared" si="13"/>
        <v>1.9500000000000002</v>
      </c>
      <c r="E110" s="11">
        <v>3</v>
      </c>
      <c r="F110" s="12">
        <f t="shared" si="14"/>
        <v>0</v>
      </c>
      <c r="G110" s="12">
        <f t="shared" si="15"/>
        <v>0</v>
      </c>
      <c r="H110" s="205"/>
      <c r="I110" s="206"/>
      <c r="J110" s="206"/>
      <c r="K110" s="206"/>
      <c r="L110" s="207"/>
    </row>
    <row r="111" spans="2:12" ht="16.5" customHeight="1" x14ac:dyDescent="0.3">
      <c r="B111" s="225" t="s">
        <v>1355</v>
      </c>
      <c r="C111" s="9" t="s">
        <v>213</v>
      </c>
      <c r="D111" s="10">
        <f t="shared" si="13"/>
        <v>19.5</v>
      </c>
      <c r="E111" s="9">
        <v>30</v>
      </c>
      <c r="F111" s="12">
        <f t="shared" si="14"/>
        <v>0</v>
      </c>
      <c r="G111" s="12">
        <f t="shared" si="15"/>
        <v>0</v>
      </c>
      <c r="H111" s="202" t="s">
        <v>249</v>
      </c>
      <c r="I111" s="203"/>
      <c r="J111" s="203"/>
      <c r="K111" s="203"/>
      <c r="L111" s="204"/>
    </row>
    <row r="112" spans="2:12" ht="16.5" customHeight="1" x14ac:dyDescent="0.3">
      <c r="B112" s="226"/>
      <c r="C112" s="9" t="s">
        <v>188</v>
      </c>
      <c r="D112" s="10">
        <f t="shared" si="13"/>
        <v>0.65</v>
      </c>
      <c r="E112" s="9">
        <v>1</v>
      </c>
      <c r="F112" s="12">
        <f t="shared" si="14"/>
        <v>0</v>
      </c>
      <c r="G112" s="12">
        <f t="shared" si="15"/>
        <v>0</v>
      </c>
      <c r="H112" s="205"/>
      <c r="I112" s="206"/>
      <c r="J112" s="206"/>
      <c r="K112" s="206"/>
      <c r="L112" s="207"/>
    </row>
    <row r="113" spans="2:12" ht="16.5" customHeight="1" x14ac:dyDescent="0.3">
      <c r="B113" s="226"/>
      <c r="C113" s="9" t="s">
        <v>20</v>
      </c>
      <c r="D113" s="10">
        <f t="shared" si="13"/>
        <v>0.32500000000000001</v>
      </c>
      <c r="E113" s="9">
        <v>0.5</v>
      </c>
      <c r="F113" s="12">
        <f t="shared" si="14"/>
        <v>0</v>
      </c>
      <c r="G113" s="12">
        <f t="shared" si="15"/>
        <v>0</v>
      </c>
      <c r="H113" s="205"/>
      <c r="I113" s="206"/>
      <c r="J113" s="206"/>
      <c r="K113" s="206"/>
      <c r="L113" s="207"/>
    </row>
    <row r="114" spans="2:12" ht="16.5" customHeight="1" x14ac:dyDescent="0.3">
      <c r="B114" s="226"/>
      <c r="C114" s="9" t="s">
        <v>19</v>
      </c>
      <c r="D114" s="10">
        <f t="shared" si="13"/>
        <v>0.32500000000000001</v>
      </c>
      <c r="E114" s="9">
        <v>0.5</v>
      </c>
      <c r="F114" s="12">
        <f t="shared" si="14"/>
        <v>0</v>
      </c>
      <c r="G114" s="12">
        <f t="shared" si="15"/>
        <v>0</v>
      </c>
      <c r="H114" s="205"/>
      <c r="I114" s="206"/>
      <c r="J114" s="206"/>
      <c r="K114" s="206"/>
      <c r="L114" s="207"/>
    </row>
    <row r="115" spans="2:12" ht="16.5" customHeight="1" x14ac:dyDescent="0.3">
      <c r="B115" s="226"/>
      <c r="C115" s="9" t="s">
        <v>24</v>
      </c>
      <c r="D115" s="10">
        <f t="shared" si="13"/>
        <v>0.32500000000000001</v>
      </c>
      <c r="E115" s="9">
        <v>0.5</v>
      </c>
      <c r="F115" s="12">
        <f t="shared" si="14"/>
        <v>0</v>
      </c>
      <c r="G115" s="12">
        <f t="shared" si="15"/>
        <v>0</v>
      </c>
      <c r="H115" s="205"/>
      <c r="I115" s="206"/>
      <c r="J115" s="206"/>
      <c r="K115" s="206"/>
      <c r="L115" s="207"/>
    </row>
    <row r="116" spans="2:12" ht="16.5" customHeight="1" x14ac:dyDescent="0.3">
      <c r="B116" s="227"/>
      <c r="C116" s="9" t="s">
        <v>53</v>
      </c>
      <c r="D116" s="10">
        <f t="shared" si="13"/>
        <v>0.13</v>
      </c>
      <c r="E116" s="9">
        <v>0.2</v>
      </c>
      <c r="F116" s="12">
        <f t="shared" si="14"/>
        <v>0</v>
      </c>
      <c r="G116" s="12">
        <f t="shared" si="15"/>
        <v>0</v>
      </c>
      <c r="H116" s="270"/>
      <c r="I116" s="271"/>
      <c r="J116" s="271"/>
      <c r="K116" s="271"/>
      <c r="L116" s="272"/>
    </row>
    <row r="117" spans="2:12" ht="16.5" customHeight="1" thickBot="1" x14ac:dyDescent="0.35">
      <c r="B117" s="27" t="s">
        <v>110</v>
      </c>
      <c r="C117" s="21" t="s">
        <v>33</v>
      </c>
      <c r="D117" s="28">
        <f t="shared" si="13"/>
        <v>13</v>
      </c>
      <c r="E117" s="23">
        <v>20</v>
      </c>
      <c r="F117" s="24">
        <f t="shared" si="14"/>
        <v>0</v>
      </c>
      <c r="G117" s="24">
        <f t="shared" si="15"/>
        <v>0</v>
      </c>
      <c r="H117" s="228" t="s">
        <v>34</v>
      </c>
      <c r="I117" s="229"/>
      <c r="J117" s="229"/>
      <c r="K117" s="229"/>
      <c r="L117" s="230"/>
    </row>
    <row r="118" spans="2:12" ht="75.75" customHeight="1" thickTop="1" x14ac:dyDescent="0.3">
      <c r="B118" s="285"/>
      <c r="C118" s="285"/>
      <c r="D118" s="285"/>
      <c r="E118" s="285"/>
      <c r="F118" s="285"/>
      <c r="G118" s="285"/>
      <c r="H118" s="285"/>
      <c r="I118" s="285"/>
      <c r="J118" s="285"/>
      <c r="K118" s="285"/>
      <c r="L118" s="285"/>
    </row>
    <row r="119" spans="2:12" ht="17.25" thickBot="1" x14ac:dyDescent="0.35"/>
    <row r="120" spans="2:12" ht="20.25" thickTop="1" x14ac:dyDescent="0.3">
      <c r="B120" s="217" t="s">
        <v>1356</v>
      </c>
      <c r="C120" s="218"/>
      <c r="D120" s="218"/>
      <c r="E120" s="218"/>
      <c r="F120" s="218"/>
      <c r="G120" s="218"/>
      <c r="H120" s="218"/>
      <c r="I120" s="218"/>
      <c r="J120" s="218"/>
      <c r="K120" s="218"/>
      <c r="L120" s="219"/>
    </row>
    <row r="121" spans="2:12" x14ac:dyDescent="0.3">
      <c r="B121" s="220" t="s">
        <v>3</v>
      </c>
      <c r="C121" s="221" t="s">
        <v>4</v>
      </c>
      <c r="D121" s="221" t="s">
        <v>5</v>
      </c>
      <c r="E121" s="221"/>
      <c r="F121" s="221" t="s">
        <v>6</v>
      </c>
      <c r="G121" s="221"/>
      <c r="H121" s="221" t="s">
        <v>7</v>
      </c>
      <c r="I121" s="221"/>
      <c r="J121" s="221"/>
      <c r="K121" s="221"/>
      <c r="L121" s="222"/>
    </row>
    <row r="122" spans="2:12" x14ac:dyDescent="0.3">
      <c r="B122" s="220"/>
      <c r="C122" s="221"/>
      <c r="D122" s="6" t="s">
        <v>1</v>
      </c>
      <c r="E122" s="6" t="s">
        <v>2</v>
      </c>
      <c r="F122" s="38" t="s">
        <v>1</v>
      </c>
      <c r="G122" s="39" t="s">
        <v>2</v>
      </c>
      <c r="H122" s="221"/>
      <c r="I122" s="221"/>
      <c r="J122" s="221"/>
      <c r="K122" s="221"/>
      <c r="L122" s="222"/>
    </row>
    <row r="123" spans="2:12" ht="16.5" customHeight="1" x14ac:dyDescent="0.3">
      <c r="B123" s="16" t="s">
        <v>45</v>
      </c>
      <c r="C123" s="9" t="s">
        <v>13</v>
      </c>
      <c r="D123" s="10">
        <f>E123*0.65</f>
        <v>35.75</v>
      </c>
      <c r="E123" s="11">
        <v>55</v>
      </c>
      <c r="F123" s="32">
        <f t="shared" ref="F123:F138" si="16">D123*D$2</f>
        <v>0</v>
      </c>
      <c r="G123" s="12">
        <f>E123*D$3</f>
        <v>0</v>
      </c>
      <c r="H123" s="223" t="s">
        <v>46</v>
      </c>
      <c r="I123" s="223"/>
      <c r="J123" s="223"/>
      <c r="K123" s="223"/>
      <c r="L123" s="224"/>
    </row>
    <row r="124" spans="2:12" ht="16.5" customHeight="1" x14ac:dyDescent="0.3">
      <c r="B124" s="282" t="s">
        <v>700</v>
      </c>
      <c r="C124" s="9" t="s">
        <v>70</v>
      </c>
      <c r="D124" s="26">
        <f t="shared" ref="D124:D138" si="17">E124*0.65</f>
        <v>13</v>
      </c>
      <c r="E124" s="9">
        <v>20</v>
      </c>
      <c r="F124" s="32">
        <f t="shared" si="16"/>
        <v>0</v>
      </c>
      <c r="G124" s="12">
        <f t="shared" ref="G124:G138" si="18">E124*D$3</f>
        <v>0</v>
      </c>
      <c r="H124" s="223" t="s">
        <v>187</v>
      </c>
      <c r="I124" s="223"/>
      <c r="J124" s="223"/>
      <c r="K124" s="223"/>
      <c r="L124" s="224"/>
    </row>
    <row r="125" spans="2:12" ht="16.5" customHeight="1" x14ac:dyDescent="0.3">
      <c r="B125" s="283"/>
      <c r="C125" s="9" t="s">
        <v>195</v>
      </c>
      <c r="D125" s="10">
        <f t="shared" si="17"/>
        <v>0.32500000000000001</v>
      </c>
      <c r="E125" s="9">
        <v>0.5</v>
      </c>
      <c r="F125" s="32">
        <f t="shared" si="16"/>
        <v>0</v>
      </c>
      <c r="G125" s="12">
        <f t="shared" si="18"/>
        <v>0</v>
      </c>
      <c r="H125" s="223"/>
      <c r="I125" s="223"/>
      <c r="J125" s="223"/>
      <c r="K125" s="223"/>
      <c r="L125" s="224"/>
    </row>
    <row r="126" spans="2:12" ht="16.5" customHeight="1" x14ac:dyDescent="0.3">
      <c r="B126" s="283"/>
      <c r="C126" s="9" t="s">
        <v>178</v>
      </c>
      <c r="D126" s="10">
        <f t="shared" si="17"/>
        <v>0.32500000000000001</v>
      </c>
      <c r="E126" s="9">
        <v>0.5</v>
      </c>
      <c r="F126" s="32">
        <f t="shared" si="16"/>
        <v>0</v>
      </c>
      <c r="G126" s="12">
        <f t="shared" si="18"/>
        <v>0</v>
      </c>
      <c r="H126" s="223"/>
      <c r="I126" s="223"/>
      <c r="J126" s="223"/>
      <c r="K126" s="223"/>
      <c r="L126" s="224"/>
    </row>
    <row r="127" spans="2:12" ht="16.5" customHeight="1" x14ac:dyDescent="0.3">
      <c r="B127" s="283"/>
      <c r="C127" s="9" t="s">
        <v>499</v>
      </c>
      <c r="D127" s="10">
        <f t="shared" si="17"/>
        <v>1.3</v>
      </c>
      <c r="E127" s="9">
        <v>2</v>
      </c>
      <c r="F127" s="32">
        <f t="shared" si="16"/>
        <v>0</v>
      </c>
      <c r="G127" s="12">
        <f t="shared" si="18"/>
        <v>0</v>
      </c>
      <c r="H127" s="223"/>
      <c r="I127" s="223"/>
      <c r="J127" s="223"/>
      <c r="K127" s="223"/>
      <c r="L127" s="224"/>
    </row>
    <row r="128" spans="2:12" ht="17.25" customHeight="1" x14ac:dyDescent="0.3">
      <c r="B128" s="283"/>
      <c r="C128" s="9" t="s">
        <v>437</v>
      </c>
      <c r="D128" s="26">
        <f t="shared" si="17"/>
        <v>1.9500000000000002</v>
      </c>
      <c r="E128" s="9">
        <v>3</v>
      </c>
      <c r="F128" s="32">
        <f t="shared" si="16"/>
        <v>0</v>
      </c>
      <c r="G128" s="12">
        <f t="shared" si="18"/>
        <v>0</v>
      </c>
      <c r="H128" s="223"/>
      <c r="I128" s="223"/>
      <c r="J128" s="223"/>
      <c r="K128" s="223"/>
      <c r="L128" s="224"/>
    </row>
    <row r="129" spans="2:12" ht="16.5" customHeight="1" x14ac:dyDescent="0.3">
      <c r="B129" s="187" t="s">
        <v>344</v>
      </c>
      <c r="C129" s="9" t="s">
        <v>282</v>
      </c>
      <c r="D129" s="19">
        <f t="shared" si="17"/>
        <v>26</v>
      </c>
      <c r="E129" s="11">
        <v>40</v>
      </c>
      <c r="F129" s="12">
        <f t="shared" si="16"/>
        <v>0</v>
      </c>
      <c r="G129" s="12">
        <f t="shared" si="18"/>
        <v>0</v>
      </c>
      <c r="H129" s="193" t="s">
        <v>1108</v>
      </c>
      <c r="I129" s="194"/>
      <c r="J129" s="194"/>
      <c r="K129" s="194"/>
      <c r="L129" s="195"/>
    </row>
    <row r="130" spans="2:12" ht="16.5" customHeight="1" x14ac:dyDescent="0.3">
      <c r="B130" s="187"/>
      <c r="C130" s="9" t="s">
        <v>24</v>
      </c>
      <c r="D130" s="15">
        <f t="shared" si="17"/>
        <v>0.32500000000000001</v>
      </c>
      <c r="E130" s="11">
        <v>0.5</v>
      </c>
      <c r="F130" s="12">
        <f t="shared" si="16"/>
        <v>0</v>
      </c>
      <c r="G130" s="12">
        <f t="shared" si="18"/>
        <v>0</v>
      </c>
      <c r="H130" s="199"/>
      <c r="I130" s="200"/>
      <c r="J130" s="200"/>
      <c r="K130" s="200"/>
      <c r="L130" s="201"/>
    </row>
    <row r="131" spans="2:12" ht="16.5" customHeight="1" x14ac:dyDescent="0.3">
      <c r="B131" s="187"/>
      <c r="C131" s="9" t="s">
        <v>25</v>
      </c>
      <c r="D131" s="15">
        <f t="shared" si="17"/>
        <v>0.65</v>
      </c>
      <c r="E131" s="11">
        <v>1</v>
      </c>
      <c r="F131" s="12">
        <f t="shared" si="16"/>
        <v>0</v>
      </c>
      <c r="G131" s="12">
        <f t="shared" si="18"/>
        <v>0</v>
      </c>
      <c r="H131" s="199"/>
      <c r="I131" s="200"/>
      <c r="J131" s="200"/>
      <c r="K131" s="200"/>
      <c r="L131" s="201"/>
    </row>
    <row r="132" spans="2:12" ht="16.5" customHeight="1" x14ac:dyDescent="0.3">
      <c r="B132" s="187" t="s">
        <v>156</v>
      </c>
      <c r="C132" s="9" t="s">
        <v>220</v>
      </c>
      <c r="D132" s="15">
        <f t="shared" si="17"/>
        <v>19.5</v>
      </c>
      <c r="E132" s="9">
        <v>30</v>
      </c>
      <c r="F132" s="12">
        <f t="shared" si="16"/>
        <v>0</v>
      </c>
      <c r="G132" s="12">
        <f t="shared" si="18"/>
        <v>0</v>
      </c>
      <c r="H132" s="202" t="s">
        <v>250</v>
      </c>
      <c r="I132" s="203"/>
      <c r="J132" s="203"/>
      <c r="K132" s="203"/>
      <c r="L132" s="204"/>
    </row>
    <row r="133" spans="2:12" ht="16.5" customHeight="1" x14ac:dyDescent="0.3">
      <c r="B133" s="187"/>
      <c r="C133" s="9" t="s">
        <v>195</v>
      </c>
      <c r="D133" s="15">
        <f t="shared" si="17"/>
        <v>0.19500000000000001</v>
      </c>
      <c r="E133" s="9">
        <v>0.3</v>
      </c>
      <c r="F133" s="12">
        <f t="shared" si="16"/>
        <v>0</v>
      </c>
      <c r="G133" s="12">
        <f t="shared" si="18"/>
        <v>0</v>
      </c>
      <c r="H133" s="205"/>
      <c r="I133" s="206"/>
      <c r="J133" s="206"/>
      <c r="K133" s="206"/>
      <c r="L133" s="207"/>
    </row>
    <row r="134" spans="2:12" ht="16.5" customHeight="1" x14ac:dyDescent="0.3">
      <c r="B134" s="187"/>
      <c r="C134" s="9" t="s">
        <v>20</v>
      </c>
      <c r="D134" s="15">
        <f t="shared" si="17"/>
        <v>0.13</v>
      </c>
      <c r="E134" s="9">
        <v>0.2</v>
      </c>
      <c r="F134" s="12">
        <f t="shared" si="16"/>
        <v>0</v>
      </c>
      <c r="G134" s="12">
        <f t="shared" si="18"/>
        <v>0</v>
      </c>
      <c r="H134" s="205"/>
      <c r="I134" s="206"/>
      <c r="J134" s="206"/>
      <c r="K134" s="206"/>
      <c r="L134" s="207"/>
    </row>
    <row r="135" spans="2:12" ht="16.5" customHeight="1" x14ac:dyDescent="0.3">
      <c r="B135" s="187"/>
      <c r="C135" s="9" t="s">
        <v>24</v>
      </c>
      <c r="D135" s="15">
        <f t="shared" si="17"/>
        <v>6.5000000000000002E-2</v>
      </c>
      <c r="E135" s="9">
        <v>0.1</v>
      </c>
      <c r="F135" s="12">
        <f t="shared" si="16"/>
        <v>0</v>
      </c>
      <c r="G135" s="12">
        <f t="shared" si="18"/>
        <v>0</v>
      </c>
      <c r="H135" s="205"/>
      <c r="I135" s="206"/>
      <c r="J135" s="206"/>
      <c r="K135" s="206"/>
      <c r="L135" s="207"/>
    </row>
    <row r="136" spans="2:12" ht="16.5" customHeight="1" x14ac:dyDescent="0.3">
      <c r="B136" s="187"/>
      <c r="C136" s="9" t="s">
        <v>39</v>
      </c>
      <c r="D136" s="15">
        <f t="shared" si="17"/>
        <v>0.13</v>
      </c>
      <c r="E136" s="9">
        <v>0.2</v>
      </c>
      <c r="F136" s="12">
        <f t="shared" si="16"/>
        <v>0</v>
      </c>
      <c r="G136" s="12">
        <f t="shared" si="18"/>
        <v>0</v>
      </c>
      <c r="H136" s="205"/>
      <c r="I136" s="206"/>
      <c r="J136" s="206"/>
      <c r="K136" s="206"/>
      <c r="L136" s="207"/>
    </row>
    <row r="137" spans="2:12" ht="16.5" customHeight="1" x14ac:dyDescent="0.3">
      <c r="B137" s="187"/>
      <c r="C137" s="9" t="s">
        <v>53</v>
      </c>
      <c r="D137" s="15">
        <f t="shared" si="17"/>
        <v>0.13</v>
      </c>
      <c r="E137" s="9">
        <v>0.2</v>
      </c>
      <c r="F137" s="12">
        <f t="shared" si="16"/>
        <v>0</v>
      </c>
      <c r="G137" s="12">
        <f t="shared" si="18"/>
        <v>0</v>
      </c>
      <c r="H137" s="270"/>
      <c r="I137" s="271"/>
      <c r="J137" s="271"/>
      <c r="K137" s="271"/>
      <c r="L137" s="272"/>
    </row>
    <row r="138" spans="2:12" ht="16.5" customHeight="1" thickBot="1" x14ac:dyDescent="0.35">
      <c r="B138" s="30" t="s">
        <v>114</v>
      </c>
      <c r="C138" s="21" t="s">
        <v>35</v>
      </c>
      <c r="D138" s="28">
        <f t="shared" si="17"/>
        <v>13</v>
      </c>
      <c r="E138" s="23">
        <v>20</v>
      </c>
      <c r="F138" s="24">
        <f t="shared" si="16"/>
        <v>0</v>
      </c>
      <c r="G138" s="24">
        <f t="shared" si="18"/>
        <v>0</v>
      </c>
      <c r="H138" s="188" t="s">
        <v>36</v>
      </c>
      <c r="I138" s="188"/>
      <c r="J138" s="188"/>
      <c r="K138" s="188"/>
      <c r="L138" s="189"/>
    </row>
    <row r="139" spans="2:12" ht="72" customHeight="1" thickTop="1" x14ac:dyDescent="0.3">
      <c r="B139" s="190"/>
      <c r="C139" s="190"/>
      <c r="D139" s="190"/>
      <c r="E139" s="190"/>
      <c r="F139" s="190"/>
      <c r="G139" s="190"/>
      <c r="H139" s="190"/>
      <c r="I139" s="190"/>
      <c r="J139" s="190"/>
      <c r="K139" s="190"/>
      <c r="L139" s="190"/>
    </row>
  </sheetData>
  <mergeCells count="82">
    <mergeCell ref="B24:B28"/>
    <mergeCell ref="H24:L28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6"/>
    <mergeCell ref="H11:L16"/>
    <mergeCell ref="B17:B23"/>
    <mergeCell ref="H17:L23"/>
    <mergeCell ref="H29:L29"/>
    <mergeCell ref="B30:L30"/>
    <mergeCell ref="B32:L32"/>
    <mergeCell ref="B33:B34"/>
    <mergeCell ref="C33:C34"/>
    <mergeCell ref="D33:E33"/>
    <mergeCell ref="F33:G33"/>
    <mergeCell ref="H33:L34"/>
    <mergeCell ref="B35:B36"/>
    <mergeCell ref="H35:L36"/>
    <mergeCell ref="B37:B43"/>
    <mergeCell ref="H37:L43"/>
    <mergeCell ref="B44:B57"/>
    <mergeCell ref="H44:L57"/>
    <mergeCell ref="C51:G51"/>
    <mergeCell ref="B68:B69"/>
    <mergeCell ref="C68:C69"/>
    <mergeCell ref="D68:E68"/>
    <mergeCell ref="F68:G68"/>
    <mergeCell ref="H68:L69"/>
    <mergeCell ref="B58:B63"/>
    <mergeCell ref="H58:L63"/>
    <mergeCell ref="H64:L64"/>
    <mergeCell ref="B65:L65"/>
    <mergeCell ref="B67:L67"/>
    <mergeCell ref="B70:B71"/>
    <mergeCell ref="H70:L71"/>
    <mergeCell ref="B72:B77"/>
    <mergeCell ref="H72:L77"/>
    <mergeCell ref="B78:B83"/>
    <mergeCell ref="H78:L83"/>
    <mergeCell ref="B95:B96"/>
    <mergeCell ref="C95:C96"/>
    <mergeCell ref="D95:E95"/>
    <mergeCell ref="F95:G95"/>
    <mergeCell ref="H95:L96"/>
    <mergeCell ref="B84:B90"/>
    <mergeCell ref="H84:L90"/>
    <mergeCell ref="H91:L91"/>
    <mergeCell ref="B92:L92"/>
    <mergeCell ref="B94:L94"/>
    <mergeCell ref="B97:B98"/>
    <mergeCell ref="H97:L98"/>
    <mergeCell ref="B99:B103"/>
    <mergeCell ref="H99:L103"/>
    <mergeCell ref="B104:B110"/>
    <mergeCell ref="H104:L110"/>
    <mergeCell ref="B121:B122"/>
    <mergeCell ref="C121:C122"/>
    <mergeCell ref="D121:E121"/>
    <mergeCell ref="F121:G121"/>
    <mergeCell ref="H121:L122"/>
    <mergeCell ref="B111:B116"/>
    <mergeCell ref="H111:L116"/>
    <mergeCell ref="H117:L117"/>
    <mergeCell ref="B118:L118"/>
    <mergeCell ref="B120:L120"/>
    <mergeCell ref="H138:L138"/>
    <mergeCell ref="B139:L139"/>
    <mergeCell ref="H123:L123"/>
    <mergeCell ref="B124:B128"/>
    <mergeCell ref="H124:L128"/>
    <mergeCell ref="B129:B131"/>
    <mergeCell ref="H129:L131"/>
    <mergeCell ref="B132:B137"/>
    <mergeCell ref="H132:L137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30" max="12" man="1"/>
    <brk id="65" max="12" man="1"/>
    <brk id="92" max="12" man="1"/>
    <brk id="119" max="12" man="1"/>
  </rowBreaks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M131"/>
  <sheetViews>
    <sheetView topLeftCell="A7"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1357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30</v>
      </c>
      <c r="C10" s="9" t="s">
        <v>13</v>
      </c>
      <c r="D10" s="15">
        <f>E10*0.65</f>
        <v>32.5</v>
      </c>
      <c r="E10" s="9">
        <v>50</v>
      </c>
      <c r="F10" s="12">
        <f>D10*D$2</f>
        <v>0</v>
      </c>
      <c r="G10" s="12">
        <f>E10*D$3</f>
        <v>0</v>
      </c>
      <c r="H10" s="193" t="s">
        <v>48</v>
      </c>
      <c r="I10" s="194"/>
      <c r="J10" s="194"/>
      <c r="K10" s="194"/>
      <c r="L10" s="195"/>
    </row>
    <row r="11" spans="2:12" ht="16.5" customHeight="1" x14ac:dyDescent="0.3">
      <c r="B11" s="187"/>
      <c r="C11" s="9" t="s">
        <v>31</v>
      </c>
      <c r="D11" s="15">
        <f t="shared" ref="D11:D33" si="0">E11*0.65</f>
        <v>1.625</v>
      </c>
      <c r="E11" s="9">
        <v>2.5</v>
      </c>
      <c r="F11" s="12">
        <f t="shared" ref="F11:F33" si="1">D11*D$2</f>
        <v>0</v>
      </c>
      <c r="G11" s="12">
        <f t="shared" ref="G11:G33" si="2">E11*D$3</f>
        <v>0</v>
      </c>
      <c r="H11" s="196"/>
      <c r="I11" s="197"/>
      <c r="J11" s="197"/>
      <c r="K11" s="197"/>
      <c r="L11" s="198"/>
    </row>
    <row r="12" spans="2:12" ht="16.5" customHeight="1" x14ac:dyDescent="0.3">
      <c r="B12" s="267" t="s">
        <v>1358</v>
      </c>
      <c r="C12" s="14" t="s">
        <v>35</v>
      </c>
      <c r="D12" s="15">
        <f t="shared" si="0"/>
        <v>9.75</v>
      </c>
      <c r="E12" s="11">
        <v>15</v>
      </c>
      <c r="F12" s="12">
        <f t="shared" si="1"/>
        <v>0</v>
      </c>
      <c r="G12" s="12">
        <f t="shared" si="2"/>
        <v>0</v>
      </c>
      <c r="H12" s="202" t="s">
        <v>1359</v>
      </c>
      <c r="I12" s="203"/>
      <c r="J12" s="203"/>
      <c r="K12" s="203"/>
      <c r="L12" s="204"/>
    </row>
    <row r="13" spans="2:12" ht="16.5" customHeight="1" x14ac:dyDescent="0.3">
      <c r="B13" s="268"/>
      <c r="C13" s="14" t="s">
        <v>17</v>
      </c>
      <c r="D13" s="15">
        <f t="shared" si="0"/>
        <v>1.3</v>
      </c>
      <c r="E13" s="11">
        <v>2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268"/>
      <c r="C14" s="14" t="s">
        <v>16</v>
      </c>
      <c r="D14" s="15">
        <f t="shared" si="0"/>
        <v>1.3</v>
      </c>
      <c r="E14" s="11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6.5" customHeight="1" x14ac:dyDescent="0.3">
      <c r="B15" s="268"/>
      <c r="C15" s="14" t="s">
        <v>24</v>
      </c>
      <c r="D15" s="15">
        <f t="shared" si="0"/>
        <v>0.32500000000000001</v>
      </c>
      <c r="E15" s="11">
        <v>0.5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6.5" customHeight="1" x14ac:dyDescent="0.3">
      <c r="B16" s="268"/>
      <c r="C16" s="14" t="s">
        <v>178</v>
      </c>
      <c r="D16" s="15">
        <f t="shared" si="0"/>
        <v>0.65</v>
      </c>
      <c r="E16" s="11">
        <v>1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6.5" customHeight="1" x14ac:dyDescent="0.3">
      <c r="B17" s="268"/>
      <c r="C17" s="14" t="s">
        <v>186</v>
      </c>
      <c r="D17" s="15">
        <f t="shared" si="0"/>
        <v>0.65</v>
      </c>
      <c r="E17" s="11">
        <v>1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6.5" customHeight="1" x14ac:dyDescent="0.3">
      <c r="B18" s="268"/>
      <c r="C18" s="14" t="s">
        <v>19</v>
      </c>
      <c r="D18" s="15">
        <f t="shared" si="0"/>
        <v>0.32500000000000001</v>
      </c>
      <c r="E18" s="11">
        <v>0.5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6.5" customHeight="1" x14ac:dyDescent="0.3">
      <c r="B19" s="268"/>
      <c r="C19" s="14" t="s">
        <v>20</v>
      </c>
      <c r="D19" s="15">
        <f t="shared" si="0"/>
        <v>1.3</v>
      </c>
      <c r="E19" s="11">
        <v>2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6.5" customHeight="1" x14ac:dyDescent="0.3">
      <c r="B20" s="299" t="s">
        <v>1078</v>
      </c>
      <c r="C20" s="9" t="s">
        <v>431</v>
      </c>
      <c r="D20" s="19">
        <f t="shared" si="0"/>
        <v>26</v>
      </c>
      <c r="E20" s="11">
        <v>40</v>
      </c>
      <c r="F20" s="12">
        <f t="shared" si="1"/>
        <v>0</v>
      </c>
      <c r="G20" s="12">
        <f t="shared" si="2"/>
        <v>0</v>
      </c>
      <c r="H20" s="202" t="s">
        <v>1077</v>
      </c>
      <c r="I20" s="203"/>
      <c r="J20" s="203"/>
      <c r="K20" s="203"/>
      <c r="L20" s="204"/>
    </row>
    <row r="21" spans="2:12" ht="16.5" customHeight="1" x14ac:dyDescent="0.3">
      <c r="B21" s="300"/>
      <c r="C21" s="9" t="s">
        <v>189</v>
      </c>
      <c r="D21" s="15">
        <f t="shared" si="0"/>
        <v>9.75</v>
      </c>
      <c r="E21" s="11">
        <v>15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6.5" customHeight="1" x14ac:dyDescent="0.3">
      <c r="B22" s="300"/>
      <c r="C22" s="9" t="s">
        <v>27</v>
      </c>
      <c r="D22" s="15">
        <f t="shared" si="0"/>
        <v>2.6</v>
      </c>
      <c r="E22" s="11">
        <v>4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300"/>
      <c r="C23" s="9" t="s">
        <v>52</v>
      </c>
      <c r="D23" s="15">
        <f t="shared" si="0"/>
        <v>1.3</v>
      </c>
      <c r="E23" s="11">
        <v>2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300"/>
      <c r="C24" s="9" t="s">
        <v>39</v>
      </c>
      <c r="D24" s="15">
        <f t="shared" si="0"/>
        <v>0.65</v>
      </c>
      <c r="E24" s="11">
        <v>1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300"/>
      <c r="C25" s="9" t="s">
        <v>53</v>
      </c>
      <c r="D25" s="15">
        <f t="shared" si="0"/>
        <v>0.13</v>
      </c>
      <c r="E25" s="11">
        <v>0.2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7.25" customHeight="1" x14ac:dyDescent="0.3">
      <c r="B26" s="300"/>
      <c r="C26" s="9" t="s">
        <v>298</v>
      </c>
      <c r="D26" s="15">
        <f t="shared" si="0"/>
        <v>0.65</v>
      </c>
      <c r="E26" s="11">
        <v>1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x14ac:dyDescent="0.3">
      <c r="B27" s="301"/>
      <c r="C27" s="9" t="s">
        <v>195</v>
      </c>
      <c r="D27" s="15">
        <f t="shared" si="0"/>
        <v>0.32500000000000001</v>
      </c>
      <c r="E27" s="11">
        <v>0.5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6.5" customHeight="1" x14ac:dyDescent="0.3">
      <c r="B28" s="187" t="s">
        <v>128</v>
      </c>
      <c r="C28" s="9" t="s">
        <v>92</v>
      </c>
      <c r="D28" s="15">
        <f t="shared" si="0"/>
        <v>19.5</v>
      </c>
      <c r="E28" s="9">
        <v>30</v>
      </c>
      <c r="F28" s="12">
        <f t="shared" si="1"/>
        <v>0</v>
      </c>
      <c r="G28" s="12">
        <f t="shared" si="2"/>
        <v>0</v>
      </c>
      <c r="H28" s="309" t="s">
        <v>1096</v>
      </c>
      <c r="I28" s="309"/>
      <c r="J28" s="309"/>
      <c r="K28" s="309"/>
      <c r="L28" s="310"/>
    </row>
    <row r="29" spans="2:12" ht="16.5" customHeight="1" x14ac:dyDescent="0.3">
      <c r="B29" s="187"/>
      <c r="C29" s="9" t="s">
        <v>24</v>
      </c>
      <c r="D29" s="15">
        <f t="shared" si="0"/>
        <v>0.65</v>
      </c>
      <c r="E29" s="9">
        <v>1</v>
      </c>
      <c r="F29" s="12">
        <f t="shared" si="1"/>
        <v>0</v>
      </c>
      <c r="G29" s="12">
        <f t="shared" si="2"/>
        <v>0</v>
      </c>
      <c r="H29" s="309"/>
      <c r="I29" s="309"/>
      <c r="J29" s="309"/>
      <c r="K29" s="309"/>
      <c r="L29" s="310"/>
    </row>
    <row r="30" spans="2:12" ht="16.5" customHeight="1" x14ac:dyDescent="0.3">
      <c r="B30" s="187"/>
      <c r="C30" s="9" t="s">
        <v>178</v>
      </c>
      <c r="D30" s="15">
        <f t="shared" si="0"/>
        <v>0.65</v>
      </c>
      <c r="E30" s="9">
        <v>1</v>
      </c>
      <c r="F30" s="12">
        <f t="shared" si="1"/>
        <v>0</v>
      </c>
      <c r="G30" s="12">
        <f t="shared" si="2"/>
        <v>0</v>
      </c>
      <c r="H30" s="309"/>
      <c r="I30" s="309"/>
      <c r="J30" s="309"/>
      <c r="K30" s="309"/>
      <c r="L30" s="310"/>
    </row>
    <row r="31" spans="2:12" ht="16.5" customHeight="1" x14ac:dyDescent="0.3">
      <c r="B31" s="187"/>
      <c r="C31" s="9" t="s">
        <v>195</v>
      </c>
      <c r="D31" s="15">
        <f t="shared" si="0"/>
        <v>0.32500000000000001</v>
      </c>
      <c r="E31" s="9">
        <v>0.5</v>
      </c>
      <c r="F31" s="12">
        <f t="shared" si="1"/>
        <v>0</v>
      </c>
      <c r="G31" s="12">
        <f t="shared" si="2"/>
        <v>0</v>
      </c>
      <c r="H31" s="309"/>
      <c r="I31" s="309"/>
      <c r="J31" s="309"/>
      <c r="K31" s="309"/>
      <c r="L31" s="310"/>
    </row>
    <row r="32" spans="2:12" ht="16.5" customHeight="1" x14ac:dyDescent="0.3">
      <c r="B32" s="187"/>
      <c r="C32" s="9" t="s">
        <v>39</v>
      </c>
      <c r="D32" s="15">
        <f t="shared" si="0"/>
        <v>0.32500000000000001</v>
      </c>
      <c r="E32" s="9">
        <v>0.5</v>
      </c>
      <c r="F32" s="12">
        <f t="shared" si="1"/>
        <v>0</v>
      </c>
      <c r="G32" s="12">
        <f t="shared" si="2"/>
        <v>0</v>
      </c>
      <c r="H32" s="309"/>
      <c r="I32" s="309"/>
      <c r="J32" s="309"/>
      <c r="K32" s="309"/>
      <c r="L32" s="310"/>
    </row>
    <row r="33" spans="2:12" ht="16.5" customHeight="1" x14ac:dyDescent="0.3">
      <c r="B33" s="187"/>
      <c r="C33" s="9" t="s">
        <v>53</v>
      </c>
      <c r="D33" s="15">
        <f t="shared" si="0"/>
        <v>0.13</v>
      </c>
      <c r="E33" s="9">
        <v>0.2</v>
      </c>
      <c r="F33" s="12">
        <f t="shared" si="1"/>
        <v>0</v>
      </c>
      <c r="G33" s="12">
        <f t="shared" si="2"/>
        <v>0</v>
      </c>
      <c r="H33" s="309"/>
      <c r="I33" s="309"/>
      <c r="J33" s="309"/>
      <c r="K33" s="309"/>
      <c r="L33" s="310"/>
    </row>
    <row r="34" spans="2:12" ht="16.5" customHeight="1" thickBot="1" x14ac:dyDescent="0.35">
      <c r="B34" s="118" t="s">
        <v>110</v>
      </c>
      <c r="C34" s="52" t="s">
        <v>264</v>
      </c>
      <c r="D34" s="22">
        <f>E34*0.65</f>
        <v>13</v>
      </c>
      <c r="E34" s="24">
        <v>20</v>
      </c>
      <c r="F34" s="24">
        <f>D34*D$2</f>
        <v>0</v>
      </c>
      <c r="G34" s="24">
        <f>E34*D$3</f>
        <v>0</v>
      </c>
      <c r="H34" s="228" t="s">
        <v>34</v>
      </c>
      <c r="I34" s="229"/>
      <c r="J34" s="229"/>
      <c r="K34" s="229"/>
      <c r="L34" s="230"/>
    </row>
    <row r="35" spans="2:12" ht="72.75" customHeight="1" thickTop="1" x14ac:dyDescent="0.3"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</row>
    <row r="36" spans="2:12" ht="15" customHeight="1" thickBot="1" x14ac:dyDescent="0.35"/>
    <row r="37" spans="2:12" ht="20.25" thickTop="1" x14ac:dyDescent="0.3">
      <c r="B37" s="217" t="s">
        <v>1360</v>
      </c>
      <c r="C37" s="218"/>
      <c r="D37" s="218"/>
      <c r="E37" s="218"/>
      <c r="F37" s="218"/>
      <c r="G37" s="218"/>
      <c r="H37" s="218"/>
      <c r="I37" s="218"/>
      <c r="J37" s="218"/>
      <c r="K37" s="218"/>
      <c r="L37" s="219"/>
    </row>
    <row r="38" spans="2:12" x14ac:dyDescent="0.3">
      <c r="B38" s="220" t="s">
        <v>3</v>
      </c>
      <c r="C38" s="221" t="s">
        <v>4</v>
      </c>
      <c r="D38" s="221" t="s">
        <v>5</v>
      </c>
      <c r="E38" s="221"/>
      <c r="F38" s="221" t="s">
        <v>6</v>
      </c>
      <c r="G38" s="221"/>
      <c r="H38" s="221" t="s">
        <v>7</v>
      </c>
      <c r="I38" s="221"/>
      <c r="J38" s="221"/>
      <c r="K38" s="221"/>
      <c r="L38" s="222"/>
    </row>
    <row r="39" spans="2:12" x14ac:dyDescent="0.3">
      <c r="B39" s="220"/>
      <c r="C39" s="221"/>
      <c r="D39" s="6" t="s">
        <v>1</v>
      </c>
      <c r="E39" s="6" t="s">
        <v>2</v>
      </c>
      <c r="F39" s="38" t="s">
        <v>1</v>
      </c>
      <c r="G39" s="39" t="s">
        <v>2</v>
      </c>
      <c r="H39" s="221"/>
      <c r="I39" s="221"/>
      <c r="J39" s="221"/>
      <c r="K39" s="221"/>
      <c r="L39" s="222"/>
    </row>
    <row r="40" spans="2:12" x14ac:dyDescent="0.3">
      <c r="B40" s="295" t="s">
        <v>59</v>
      </c>
      <c r="C40" s="41" t="s">
        <v>13</v>
      </c>
      <c r="D40" s="10">
        <f t="shared" ref="D40:D62" si="3">E40*0.65</f>
        <v>32.5</v>
      </c>
      <c r="E40" s="11">
        <v>50</v>
      </c>
      <c r="F40" s="12">
        <f t="shared" ref="F40:F62" si="4">D40*D$2</f>
        <v>0</v>
      </c>
      <c r="G40" s="12">
        <f t="shared" ref="G40:G62" si="5">E40*D$3</f>
        <v>0</v>
      </c>
      <c r="H40" s="193" t="s">
        <v>103</v>
      </c>
      <c r="I40" s="194"/>
      <c r="J40" s="194"/>
      <c r="K40" s="194"/>
      <c r="L40" s="195"/>
    </row>
    <row r="41" spans="2:12" ht="16.5" customHeight="1" x14ac:dyDescent="0.3">
      <c r="B41" s="295"/>
      <c r="C41" s="41" t="s">
        <v>102</v>
      </c>
      <c r="D41" s="10">
        <f t="shared" si="3"/>
        <v>1.625</v>
      </c>
      <c r="E41" s="11">
        <v>2.5</v>
      </c>
      <c r="F41" s="12">
        <f t="shared" si="4"/>
        <v>0</v>
      </c>
      <c r="G41" s="12">
        <f t="shared" si="5"/>
        <v>0</v>
      </c>
      <c r="H41" s="196"/>
      <c r="I41" s="197"/>
      <c r="J41" s="197"/>
      <c r="K41" s="197"/>
      <c r="L41" s="198"/>
    </row>
    <row r="42" spans="2:12" ht="16.5" customHeight="1" x14ac:dyDescent="0.3">
      <c r="B42" s="225" t="s">
        <v>125</v>
      </c>
      <c r="C42" s="113" t="s">
        <v>84</v>
      </c>
      <c r="D42" s="19">
        <f t="shared" si="3"/>
        <v>13</v>
      </c>
      <c r="E42" s="119">
        <v>20</v>
      </c>
      <c r="F42" s="12">
        <f t="shared" si="4"/>
        <v>0</v>
      </c>
      <c r="G42" s="12">
        <f t="shared" si="5"/>
        <v>0</v>
      </c>
      <c r="H42" s="251" t="s">
        <v>1361</v>
      </c>
      <c r="I42" s="252"/>
      <c r="J42" s="252"/>
      <c r="K42" s="252"/>
      <c r="L42" s="253"/>
    </row>
    <row r="43" spans="2:12" ht="16.5" customHeight="1" x14ac:dyDescent="0.3">
      <c r="B43" s="226"/>
      <c r="C43" s="29" t="s">
        <v>22</v>
      </c>
      <c r="D43" s="15">
        <f t="shared" si="3"/>
        <v>6.5</v>
      </c>
      <c r="E43" s="48">
        <v>10</v>
      </c>
      <c r="F43" s="12">
        <f t="shared" si="4"/>
        <v>0</v>
      </c>
      <c r="G43" s="12">
        <f t="shared" si="5"/>
        <v>0</v>
      </c>
      <c r="H43" s="254"/>
      <c r="I43" s="255"/>
      <c r="J43" s="255"/>
      <c r="K43" s="255"/>
      <c r="L43" s="256"/>
    </row>
    <row r="44" spans="2:12" ht="16.5" customHeight="1" x14ac:dyDescent="0.3">
      <c r="B44" s="226"/>
      <c r="C44" s="29" t="s">
        <v>18</v>
      </c>
      <c r="D44" s="15">
        <f t="shared" si="3"/>
        <v>3.25</v>
      </c>
      <c r="E44" s="48">
        <v>5</v>
      </c>
      <c r="F44" s="12">
        <f t="shared" si="4"/>
        <v>0</v>
      </c>
      <c r="G44" s="12">
        <f t="shared" si="5"/>
        <v>0</v>
      </c>
      <c r="H44" s="254"/>
      <c r="I44" s="255"/>
      <c r="J44" s="255"/>
      <c r="K44" s="255"/>
      <c r="L44" s="256"/>
    </row>
    <row r="45" spans="2:12" ht="16.5" customHeight="1" x14ac:dyDescent="0.3">
      <c r="B45" s="226"/>
      <c r="C45" s="29" t="s">
        <v>195</v>
      </c>
      <c r="D45" s="15">
        <f t="shared" si="3"/>
        <v>0.32500000000000001</v>
      </c>
      <c r="E45" s="48">
        <v>0.5</v>
      </c>
      <c r="F45" s="12">
        <f t="shared" si="4"/>
        <v>0</v>
      </c>
      <c r="G45" s="12">
        <f t="shared" si="5"/>
        <v>0</v>
      </c>
      <c r="H45" s="254"/>
      <c r="I45" s="255"/>
      <c r="J45" s="255"/>
      <c r="K45" s="255"/>
      <c r="L45" s="256"/>
    </row>
    <row r="46" spans="2:12" ht="17.25" customHeight="1" x14ac:dyDescent="0.3">
      <c r="B46" s="226"/>
      <c r="C46" s="29" t="s">
        <v>298</v>
      </c>
      <c r="D46" s="15">
        <f t="shared" si="3"/>
        <v>1.3</v>
      </c>
      <c r="E46" s="48">
        <v>2</v>
      </c>
      <c r="F46" s="12">
        <f t="shared" si="4"/>
        <v>0</v>
      </c>
      <c r="G46" s="12">
        <f t="shared" si="5"/>
        <v>0</v>
      </c>
      <c r="H46" s="254"/>
      <c r="I46" s="255"/>
      <c r="J46" s="255"/>
      <c r="K46" s="255"/>
      <c r="L46" s="256"/>
    </row>
    <row r="47" spans="2:12" ht="17.25" customHeight="1" x14ac:dyDescent="0.3">
      <c r="B47" s="226"/>
      <c r="C47" s="29" t="s">
        <v>17</v>
      </c>
      <c r="D47" s="15">
        <f t="shared" si="3"/>
        <v>1.3</v>
      </c>
      <c r="E47" s="48">
        <v>2</v>
      </c>
      <c r="F47" s="12">
        <f t="shared" si="4"/>
        <v>0</v>
      </c>
      <c r="G47" s="12">
        <f t="shared" si="5"/>
        <v>0</v>
      </c>
      <c r="H47" s="254"/>
      <c r="I47" s="255"/>
      <c r="J47" s="255"/>
      <c r="K47" s="255"/>
      <c r="L47" s="256"/>
    </row>
    <row r="48" spans="2:12" ht="16.5" customHeight="1" x14ac:dyDescent="0.3">
      <c r="B48" s="227"/>
      <c r="C48" s="29" t="s">
        <v>16</v>
      </c>
      <c r="D48" s="15">
        <f t="shared" si="3"/>
        <v>1.3</v>
      </c>
      <c r="E48" s="48">
        <v>2</v>
      </c>
      <c r="F48" s="12">
        <f t="shared" si="4"/>
        <v>0</v>
      </c>
      <c r="G48" s="12">
        <f t="shared" si="5"/>
        <v>0</v>
      </c>
      <c r="H48" s="257"/>
      <c r="I48" s="258"/>
      <c r="J48" s="258"/>
      <c r="K48" s="258"/>
      <c r="L48" s="259"/>
    </row>
    <row r="49" spans="2:12" ht="17.25" customHeight="1" x14ac:dyDescent="0.3">
      <c r="B49" s="187" t="s">
        <v>4589</v>
      </c>
      <c r="C49" s="9" t="s">
        <v>204</v>
      </c>
      <c r="D49" s="10">
        <f t="shared" si="3"/>
        <v>19.5</v>
      </c>
      <c r="E49" s="9">
        <v>30</v>
      </c>
      <c r="F49" s="32">
        <f t="shared" si="4"/>
        <v>0</v>
      </c>
      <c r="G49" s="12">
        <f t="shared" si="5"/>
        <v>0</v>
      </c>
      <c r="H49" s="262" t="s">
        <v>1007</v>
      </c>
      <c r="I49" s="262"/>
      <c r="J49" s="262"/>
      <c r="K49" s="262"/>
      <c r="L49" s="263"/>
    </row>
    <row r="50" spans="2:12" ht="17.25" customHeight="1" x14ac:dyDescent="0.3">
      <c r="B50" s="187"/>
      <c r="C50" s="9" t="s">
        <v>22</v>
      </c>
      <c r="D50" s="10">
        <f t="shared" si="3"/>
        <v>6.5</v>
      </c>
      <c r="E50" s="9">
        <v>10</v>
      </c>
      <c r="F50" s="3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7.25" customHeight="1" x14ac:dyDescent="0.3">
      <c r="B51" s="187"/>
      <c r="C51" s="9" t="s">
        <v>298</v>
      </c>
      <c r="D51" s="26">
        <f t="shared" si="3"/>
        <v>1.9500000000000002</v>
      </c>
      <c r="E51" s="9">
        <v>3</v>
      </c>
      <c r="F51" s="3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7.25" customHeight="1" x14ac:dyDescent="0.3">
      <c r="B52" s="187"/>
      <c r="C52" s="9" t="s">
        <v>195</v>
      </c>
      <c r="D52" s="10">
        <f t="shared" si="3"/>
        <v>0.32500000000000001</v>
      </c>
      <c r="E52" s="9">
        <v>0.5</v>
      </c>
      <c r="F52" s="32">
        <f t="shared" si="4"/>
        <v>0</v>
      </c>
      <c r="G52" s="12">
        <f t="shared" si="5"/>
        <v>0</v>
      </c>
      <c r="H52" s="262"/>
      <c r="I52" s="262"/>
      <c r="J52" s="262"/>
      <c r="K52" s="262"/>
      <c r="L52" s="263"/>
    </row>
    <row r="53" spans="2:12" ht="17.25" customHeight="1" x14ac:dyDescent="0.3">
      <c r="B53" s="187"/>
      <c r="C53" s="9" t="s">
        <v>27</v>
      </c>
      <c r="D53" s="26">
        <f t="shared" si="3"/>
        <v>1.9500000000000002</v>
      </c>
      <c r="E53" s="9">
        <v>3</v>
      </c>
      <c r="F53" s="32">
        <f t="shared" si="4"/>
        <v>0</v>
      </c>
      <c r="G53" s="12">
        <f t="shared" si="5"/>
        <v>0</v>
      </c>
      <c r="H53" s="262"/>
      <c r="I53" s="262"/>
      <c r="J53" s="262"/>
      <c r="K53" s="262"/>
      <c r="L53" s="263"/>
    </row>
    <row r="54" spans="2:12" ht="17.25" customHeight="1" x14ac:dyDescent="0.3">
      <c r="B54" s="187"/>
      <c r="C54" s="9" t="s">
        <v>186</v>
      </c>
      <c r="D54" s="26">
        <f t="shared" si="3"/>
        <v>0.65</v>
      </c>
      <c r="E54" s="9">
        <v>1</v>
      </c>
      <c r="F54" s="3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</row>
    <row r="55" spans="2:12" ht="17.25" customHeight="1" x14ac:dyDescent="0.3">
      <c r="B55" s="187"/>
      <c r="C55" s="9" t="s">
        <v>162</v>
      </c>
      <c r="D55" s="10">
        <f t="shared" si="3"/>
        <v>0.32500000000000001</v>
      </c>
      <c r="E55" s="9">
        <v>0.5</v>
      </c>
      <c r="F55" s="32">
        <f t="shared" si="4"/>
        <v>0</v>
      </c>
      <c r="G55" s="12">
        <f t="shared" si="5"/>
        <v>0</v>
      </c>
      <c r="H55" s="262"/>
      <c r="I55" s="262"/>
      <c r="J55" s="262"/>
      <c r="K55" s="262"/>
      <c r="L55" s="263"/>
    </row>
    <row r="56" spans="2:12" ht="17.25" customHeight="1" x14ac:dyDescent="0.3">
      <c r="B56" s="187"/>
      <c r="C56" s="9" t="s">
        <v>270</v>
      </c>
      <c r="D56" s="10">
        <f t="shared" si="3"/>
        <v>0.13</v>
      </c>
      <c r="E56" s="9">
        <v>0.2</v>
      </c>
      <c r="F56" s="32">
        <f t="shared" si="4"/>
        <v>0</v>
      </c>
      <c r="G56" s="12">
        <f t="shared" si="5"/>
        <v>0</v>
      </c>
      <c r="H56" s="262"/>
      <c r="I56" s="262"/>
      <c r="J56" s="262"/>
      <c r="K56" s="262"/>
      <c r="L56" s="263"/>
    </row>
    <row r="57" spans="2:12" ht="17.25" customHeight="1" x14ac:dyDescent="0.3">
      <c r="B57" s="187"/>
      <c r="C57" s="9" t="s">
        <v>190</v>
      </c>
      <c r="D57" s="10">
        <f t="shared" si="3"/>
        <v>1.3</v>
      </c>
      <c r="E57" s="9">
        <v>2</v>
      </c>
      <c r="F57" s="32">
        <f t="shared" si="4"/>
        <v>0</v>
      </c>
      <c r="G57" s="12">
        <f t="shared" si="5"/>
        <v>0</v>
      </c>
      <c r="H57" s="262"/>
      <c r="I57" s="262"/>
      <c r="J57" s="262"/>
      <c r="K57" s="262"/>
      <c r="L57" s="263"/>
    </row>
    <row r="58" spans="2:12" ht="17.25" customHeight="1" x14ac:dyDescent="0.3">
      <c r="B58" s="342" t="s">
        <v>109</v>
      </c>
      <c r="C58" s="9" t="s">
        <v>196</v>
      </c>
      <c r="D58" s="19">
        <f t="shared" si="3"/>
        <v>13</v>
      </c>
      <c r="E58" s="9">
        <v>20</v>
      </c>
      <c r="F58" s="12">
        <f t="shared" si="4"/>
        <v>0</v>
      </c>
      <c r="G58" s="12">
        <f t="shared" si="5"/>
        <v>0</v>
      </c>
      <c r="H58" s="309" t="s">
        <v>198</v>
      </c>
      <c r="I58" s="309"/>
      <c r="J58" s="309"/>
      <c r="K58" s="309"/>
      <c r="L58" s="310"/>
    </row>
    <row r="59" spans="2:12" ht="17.25" customHeight="1" x14ac:dyDescent="0.3">
      <c r="B59" s="342"/>
      <c r="C59" s="9" t="s">
        <v>186</v>
      </c>
      <c r="D59" s="15">
        <f t="shared" si="3"/>
        <v>0.65</v>
      </c>
      <c r="E59" s="9">
        <v>1</v>
      </c>
      <c r="F59" s="12">
        <f t="shared" si="4"/>
        <v>0</v>
      </c>
      <c r="G59" s="12">
        <f t="shared" si="5"/>
        <v>0</v>
      </c>
      <c r="H59" s="309"/>
      <c r="I59" s="309"/>
      <c r="J59" s="309"/>
      <c r="K59" s="309"/>
      <c r="L59" s="310"/>
    </row>
    <row r="60" spans="2:12" ht="16.5" customHeight="1" x14ac:dyDescent="0.3">
      <c r="B60" s="342"/>
      <c r="C60" s="9" t="s">
        <v>162</v>
      </c>
      <c r="D60" s="15">
        <f t="shared" si="3"/>
        <v>0.32500000000000001</v>
      </c>
      <c r="E60" s="9">
        <v>0.5</v>
      </c>
      <c r="F60" s="12">
        <f t="shared" si="4"/>
        <v>0</v>
      </c>
      <c r="G60" s="12">
        <f t="shared" si="5"/>
        <v>0</v>
      </c>
      <c r="H60" s="309"/>
      <c r="I60" s="309"/>
      <c r="J60" s="309"/>
      <c r="K60" s="309"/>
      <c r="L60" s="310"/>
    </row>
    <row r="61" spans="2:12" ht="16.5" customHeight="1" x14ac:dyDescent="0.3">
      <c r="B61" s="342"/>
      <c r="C61" s="9" t="s">
        <v>179</v>
      </c>
      <c r="D61" s="15">
        <f t="shared" si="3"/>
        <v>0.13</v>
      </c>
      <c r="E61" s="9">
        <v>0.2</v>
      </c>
      <c r="F61" s="12">
        <f t="shared" si="4"/>
        <v>0</v>
      </c>
      <c r="G61" s="12">
        <f t="shared" si="5"/>
        <v>0</v>
      </c>
      <c r="H61" s="309"/>
      <c r="I61" s="309"/>
      <c r="J61" s="309"/>
      <c r="K61" s="309"/>
      <c r="L61" s="310"/>
    </row>
    <row r="62" spans="2:12" ht="16.5" customHeight="1" thickBot="1" x14ac:dyDescent="0.35">
      <c r="B62" s="30" t="s">
        <v>114</v>
      </c>
      <c r="C62" s="21" t="s">
        <v>35</v>
      </c>
      <c r="D62" s="28">
        <f t="shared" si="3"/>
        <v>13</v>
      </c>
      <c r="E62" s="23">
        <v>20</v>
      </c>
      <c r="F62" s="24">
        <f t="shared" si="4"/>
        <v>0</v>
      </c>
      <c r="G62" s="24">
        <f t="shared" si="5"/>
        <v>0</v>
      </c>
      <c r="H62" s="188" t="s">
        <v>36</v>
      </c>
      <c r="I62" s="188"/>
      <c r="J62" s="188"/>
      <c r="K62" s="188"/>
      <c r="L62" s="189"/>
    </row>
    <row r="63" spans="2:12" ht="72" customHeight="1" thickTop="1" x14ac:dyDescent="0.3"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</row>
    <row r="64" spans="2:12" ht="17.25" thickBot="1" x14ac:dyDescent="0.35"/>
    <row r="65" spans="2:12" ht="20.25" thickTop="1" x14ac:dyDescent="0.3">
      <c r="B65" s="217" t="s">
        <v>1362</v>
      </c>
      <c r="C65" s="218"/>
      <c r="D65" s="218"/>
      <c r="E65" s="218"/>
      <c r="F65" s="218"/>
      <c r="G65" s="218"/>
      <c r="H65" s="218"/>
      <c r="I65" s="218"/>
      <c r="J65" s="218"/>
      <c r="K65" s="218"/>
      <c r="L65" s="219"/>
    </row>
    <row r="66" spans="2:12" x14ac:dyDescent="0.3">
      <c r="B66" s="220" t="s">
        <v>3</v>
      </c>
      <c r="C66" s="221" t="s">
        <v>4</v>
      </c>
      <c r="D66" s="221" t="s">
        <v>5</v>
      </c>
      <c r="E66" s="221"/>
      <c r="F66" s="221" t="s">
        <v>6</v>
      </c>
      <c r="G66" s="221"/>
      <c r="H66" s="221" t="s">
        <v>7</v>
      </c>
      <c r="I66" s="221"/>
      <c r="J66" s="221"/>
      <c r="K66" s="221"/>
      <c r="L66" s="222"/>
    </row>
    <row r="67" spans="2:12" x14ac:dyDescent="0.3">
      <c r="B67" s="220"/>
      <c r="C67" s="221"/>
      <c r="D67" s="6" t="s">
        <v>1</v>
      </c>
      <c r="E67" s="6" t="s">
        <v>2</v>
      </c>
      <c r="F67" s="38" t="s">
        <v>1</v>
      </c>
      <c r="G67" s="39" t="s">
        <v>2</v>
      </c>
      <c r="H67" s="221"/>
      <c r="I67" s="221"/>
      <c r="J67" s="221"/>
      <c r="K67" s="221"/>
      <c r="L67" s="222"/>
    </row>
    <row r="68" spans="2:12" ht="16.5" customHeight="1" x14ac:dyDescent="0.3">
      <c r="B68" s="187" t="s">
        <v>60</v>
      </c>
      <c r="C68" s="9" t="s">
        <v>13</v>
      </c>
      <c r="D68" s="10">
        <f>E68*0.65</f>
        <v>32.5</v>
      </c>
      <c r="E68" s="9">
        <v>50</v>
      </c>
      <c r="F68" s="32">
        <f>D68*D$2</f>
        <v>0</v>
      </c>
      <c r="G68" s="12">
        <f>E68*D$3</f>
        <v>0</v>
      </c>
      <c r="H68" s="223" t="s">
        <v>618</v>
      </c>
      <c r="I68" s="223"/>
      <c r="J68" s="223"/>
      <c r="K68" s="223"/>
      <c r="L68" s="224"/>
    </row>
    <row r="69" spans="2:12" ht="16.5" customHeight="1" x14ac:dyDescent="0.3">
      <c r="B69" s="187"/>
      <c r="C69" s="9" t="s">
        <v>891</v>
      </c>
      <c r="D69" s="15">
        <f>E69*0.65</f>
        <v>1.625</v>
      </c>
      <c r="E69" s="9">
        <v>2.5</v>
      </c>
      <c r="F69" s="32">
        <f>D69*D$2</f>
        <v>0</v>
      </c>
      <c r="G69" s="12">
        <f>E69*D$3</f>
        <v>0</v>
      </c>
      <c r="H69" s="223"/>
      <c r="I69" s="223"/>
      <c r="J69" s="223"/>
      <c r="K69" s="223"/>
      <c r="L69" s="224"/>
    </row>
    <row r="70" spans="2:12" ht="16.5" customHeight="1" x14ac:dyDescent="0.3">
      <c r="B70" s="225" t="s">
        <v>1363</v>
      </c>
      <c r="C70" s="9" t="s">
        <v>199</v>
      </c>
      <c r="D70" s="26">
        <f t="shared" ref="D70:D88" si="6">E70*0.65</f>
        <v>26</v>
      </c>
      <c r="E70" s="11">
        <v>40</v>
      </c>
      <c r="F70" s="12">
        <f t="shared" ref="F70:F88" si="7">D70*D$2</f>
        <v>0</v>
      </c>
      <c r="G70" s="12">
        <f t="shared" ref="G70:G88" si="8">E70*D$3</f>
        <v>0</v>
      </c>
      <c r="H70" s="193" t="s">
        <v>1364</v>
      </c>
      <c r="I70" s="194"/>
      <c r="J70" s="194"/>
      <c r="K70" s="194"/>
      <c r="L70" s="195"/>
    </row>
    <row r="71" spans="2:12" ht="16.5" customHeight="1" x14ac:dyDescent="0.3">
      <c r="B71" s="226"/>
      <c r="C71" s="9" t="s">
        <v>22</v>
      </c>
      <c r="D71" s="15">
        <f t="shared" si="6"/>
        <v>6.5</v>
      </c>
      <c r="E71" s="11">
        <v>10</v>
      </c>
      <c r="F71" s="12">
        <f t="shared" si="7"/>
        <v>0</v>
      </c>
      <c r="G71" s="12">
        <f t="shared" si="8"/>
        <v>0</v>
      </c>
      <c r="H71" s="199"/>
      <c r="I71" s="200"/>
      <c r="J71" s="200"/>
      <c r="K71" s="200"/>
      <c r="L71" s="201"/>
    </row>
    <row r="72" spans="2:12" ht="16.5" customHeight="1" x14ac:dyDescent="0.3">
      <c r="B72" s="226"/>
      <c r="C72" s="9" t="s">
        <v>20</v>
      </c>
      <c r="D72" s="15">
        <f t="shared" si="6"/>
        <v>0.65</v>
      </c>
      <c r="E72" s="11">
        <v>1</v>
      </c>
      <c r="F72" s="12">
        <f t="shared" si="7"/>
        <v>0</v>
      </c>
      <c r="G72" s="12">
        <f t="shared" si="8"/>
        <v>0</v>
      </c>
      <c r="H72" s="199"/>
      <c r="I72" s="200"/>
      <c r="J72" s="200"/>
      <c r="K72" s="200"/>
      <c r="L72" s="201"/>
    </row>
    <row r="73" spans="2:12" ht="16.5" customHeight="1" x14ac:dyDescent="0.3">
      <c r="B73" s="226"/>
      <c r="C73" s="9" t="s">
        <v>19</v>
      </c>
      <c r="D73" s="15">
        <f t="shared" si="6"/>
        <v>0.32500000000000001</v>
      </c>
      <c r="E73" s="11">
        <v>0.5</v>
      </c>
      <c r="F73" s="12">
        <f t="shared" si="7"/>
        <v>0</v>
      </c>
      <c r="G73" s="12">
        <f t="shared" si="8"/>
        <v>0</v>
      </c>
      <c r="H73" s="199"/>
      <c r="I73" s="200"/>
      <c r="J73" s="200"/>
      <c r="K73" s="200"/>
      <c r="L73" s="201"/>
    </row>
    <row r="74" spans="2:12" ht="16.5" customHeight="1" x14ac:dyDescent="0.3">
      <c r="B74" s="226"/>
      <c r="C74" s="9" t="s">
        <v>27</v>
      </c>
      <c r="D74" s="15">
        <f t="shared" si="6"/>
        <v>0.32500000000000001</v>
      </c>
      <c r="E74" s="11">
        <v>0.5</v>
      </c>
      <c r="F74" s="12">
        <f t="shared" si="7"/>
        <v>0</v>
      </c>
      <c r="G74" s="12">
        <f t="shared" si="8"/>
        <v>0</v>
      </c>
      <c r="H74" s="199"/>
      <c r="I74" s="200"/>
      <c r="J74" s="200"/>
      <c r="K74" s="200"/>
      <c r="L74" s="201"/>
    </row>
    <row r="75" spans="2:12" ht="17.25" customHeight="1" x14ac:dyDescent="0.3">
      <c r="B75" s="226"/>
      <c r="C75" s="9" t="s">
        <v>39</v>
      </c>
      <c r="D75" s="15">
        <f t="shared" si="6"/>
        <v>0.13</v>
      </c>
      <c r="E75" s="11">
        <v>0.2</v>
      </c>
      <c r="F75" s="12">
        <f t="shared" si="7"/>
        <v>0</v>
      </c>
      <c r="G75" s="12">
        <f t="shared" si="8"/>
        <v>0</v>
      </c>
      <c r="H75" s="199"/>
      <c r="I75" s="200"/>
      <c r="J75" s="200"/>
      <c r="K75" s="200"/>
      <c r="L75" s="201"/>
    </row>
    <row r="76" spans="2:12" ht="17.25" customHeight="1" x14ac:dyDescent="0.3">
      <c r="B76" s="226"/>
      <c r="C76" s="9" t="s">
        <v>498</v>
      </c>
      <c r="D76" s="15">
        <f t="shared" si="6"/>
        <v>1.3</v>
      </c>
      <c r="E76" s="11">
        <v>2</v>
      </c>
      <c r="F76" s="12">
        <f t="shared" si="7"/>
        <v>0</v>
      </c>
      <c r="G76" s="12">
        <f t="shared" si="8"/>
        <v>0</v>
      </c>
      <c r="H76" s="199"/>
      <c r="I76" s="200"/>
      <c r="J76" s="200"/>
      <c r="K76" s="200"/>
      <c r="L76" s="201"/>
    </row>
    <row r="77" spans="2:12" ht="17.25" customHeight="1" x14ac:dyDescent="0.3">
      <c r="B77" s="227"/>
      <c r="C77" s="9" t="s">
        <v>499</v>
      </c>
      <c r="D77" s="15">
        <f t="shared" si="6"/>
        <v>1.3</v>
      </c>
      <c r="E77" s="11">
        <v>2</v>
      </c>
      <c r="F77" s="12">
        <f t="shared" si="7"/>
        <v>0</v>
      </c>
      <c r="G77" s="12">
        <f t="shared" si="8"/>
        <v>0</v>
      </c>
      <c r="H77" s="196"/>
      <c r="I77" s="197"/>
      <c r="J77" s="197"/>
      <c r="K77" s="197"/>
      <c r="L77" s="198"/>
    </row>
    <row r="78" spans="2:12" ht="16.5" customHeight="1" x14ac:dyDescent="0.3">
      <c r="B78" s="266" t="s">
        <v>1365</v>
      </c>
      <c r="C78" s="9" t="s">
        <v>1164</v>
      </c>
      <c r="D78" s="12">
        <f t="shared" si="6"/>
        <v>19.5</v>
      </c>
      <c r="E78" s="9">
        <v>30</v>
      </c>
      <c r="F78" s="12">
        <f t="shared" si="7"/>
        <v>0</v>
      </c>
      <c r="G78" s="12">
        <f t="shared" si="8"/>
        <v>0</v>
      </c>
      <c r="H78" s="223" t="s">
        <v>1366</v>
      </c>
      <c r="I78" s="223"/>
      <c r="J78" s="223"/>
      <c r="K78" s="223"/>
      <c r="L78" s="224"/>
    </row>
    <row r="79" spans="2:12" ht="16.5" customHeight="1" x14ac:dyDescent="0.3">
      <c r="B79" s="266"/>
      <c r="C79" s="9" t="s">
        <v>169</v>
      </c>
      <c r="D79" s="31">
        <f t="shared" si="6"/>
        <v>4.55</v>
      </c>
      <c r="E79" s="9">
        <v>7</v>
      </c>
      <c r="F79" s="12">
        <f t="shared" si="7"/>
        <v>0</v>
      </c>
      <c r="G79" s="12">
        <f t="shared" si="8"/>
        <v>0</v>
      </c>
      <c r="H79" s="223"/>
      <c r="I79" s="223"/>
      <c r="J79" s="223"/>
      <c r="K79" s="223"/>
      <c r="L79" s="224"/>
    </row>
    <row r="80" spans="2:12" ht="16.5" customHeight="1" x14ac:dyDescent="0.3">
      <c r="B80" s="266"/>
      <c r="C80" s="9" t="s">
        <v>195</v>
      </c>
      <c r="D80" s="31">
        <f t="shared" si="6"/>
        <v>0.65</v>
      </c>
      <c r="E80" s="9">
        <v>1</v>
      </c>
      <c r="F80" s="12">
        <f t="shared" si="7"/>
        <v>0</v>
      </c>
      <c r="G80" s="12">
        <f t="shared" si="8"/>
        <v>0</v>
      </c>
      <c r="H80" s="223"/>
      <c r="I80" s="223"/>
      <c r="J80" s="223"/>
      <c r="K80" s="223"/>
      <c r="L80" s="224"/>
    </row>
    <row r="81" spans="2:12" ht="16.5" customHeight="1" x14ac:dyDescent="0.3">
      <c r="B81" s="266"/>
      <c r="C81" s="9" t="s">
        <v>270</v>
      </c>
      <c r="D81" s="31">
        <f t="shared" si="6"/>
        <v>6.5000000000000002E-2</v>
      </c>
      <c r="E81" s="9">
        <v>0.1</v>
      </c>
      <c r="F81" s="12">
        <f t="shared" si="7"/>
        <v>0</v>
      </c>
      <c r="G81" s="12">
        <f t="shared" si="8"/>
        <v>0</v>
      </c>
      <c r="H81" s="223"/>
      <c r="I81" s="223"/>
      <c r="J81" s="223"/>
      <c r="K81" s="223"/>
      <c r="L81" s="224"/>
    </row>
    <row r="82" spans="2:12" ht="16.5" customHeight="1" x14ac:dyDescent="0.3">
      <c r="B82" s="266"/>
      <c r="C82" s="12" t="s">
        <v>190</v>
      </c>
      <c r="D82" s="12">
        <f t="shared" si="6"/>
        <v>1.3</v>
      </c>
      <c r="E82" s="12">
        <v>2</v>
      </c>
      <c r="F82" s="12">
        <f t="shared" si="7"/>
        <v>0</v>
      </c>
      <c r="G82" s="12">
        <f t="shared" si="8"/>
        <v>0</v>
      </c>
      <c r="H82" s="223"/>
      <c r="I82" s="223"/>
      <c r="J82" s="223"/>
      <c r="K82" s="223"/>
      <c r="L82" s="224"/>
    </row>
    <row r="83" spans="2:12" ht="16.5" customHeight="1" x14ac:dyDescent="0.3">
      <c r="B83" s="187" t="s">
        <v>1255</v>
      </c>
      <c r="C83" s="9" t="s">
        <v>239</v>
      </c>
      <c r="D83" s="31">
        <f t="shared" si="6"/>
        <v>3.25</v>
      </c>
      <c r="E83" s="9">
        <v>5</v>
      </c>
      <c r="F83" s="12">
        <f t="shared" si="7"/>
        <v>0</v>
      </c>
      <c r="G83" s="12">
        <f t="shared" si="8"/>
        <v>0</v>
      </c>
      <c r="H83" s="262" t="s">
        <v>240</v>
      </c>
      <c r="I83" s="262"/>
      <c r="J83" s="262"/>
      <c r="K83" s="262"/>
      <c r="L83" s="263"/>
    </row>
    <row r="84" spans="2:12" ht="16.5" customHeight="1" x14ac:dyDescent="0.3">
      <c r="B84" s="187"/>
      <c r="C84" s="9" t="s">
        <v>24</v>
      </c>
      <c r="D84" s="31">
        <f t="shared" si="6"/>
        <v>0.13</v>
      </c>
      <c r="E84" s="9">
        <v>0.2</v>
      </c>
      <c r="F84" s="12">
        <f t="shared" si="7"/>
        <v>0</v>
      </c>
      <c r="G84" s="12">
        <f t="shared" si="8"/>
        <v>0</v>
      </c>
      <c r="H84" s="262"/>
      <c r="I84" s="262"/>
      <c r="J84" s="262"/>
      <c r="K84" s="262"/>
      <c r="L84" s="263"/>
    </row>
    <row r="85" spans="2:12" ht="16.5" customHeight="1" x14ac:dyDescent="0.3">
      <c r="B85" s="187"/>
      <c r="C85" s="9" t="s">
        <v>52</v>
      </c>
      <c r="D85" s="31">
        <f t="shared" si="6"/>
        <v>0.13</v>
      </c>
      <c r="E85" s="9">
        <v>0.2</v>
      </c>
      <c r="F85" s="12">
        <f t="shared" si="7"/>
        <v>0</v>
      </c>
      <c r="G85" s="12">
        <f t="shared" si="8"/>
        <v>0</v>
      </c>
      <c r="H85" s="262"/>
      <c r="I85" s="262"/>
      <c r="J85" s="262"/>
      <c r="K85" s="262"/>
      <c r="L85" s="263"/>
    </row>
    <row r="86" spans="2:12" ht="16.5" customHeight="1" x14ac:dyDescent="0.3">
      <c r="B86" s="187"/>
      <c r="C86" s="9" t="s">
        <v>39</v>
      </c>
      <c r="D86" s="31">
        <f t="shared" si="6"/>
        <v>0.65</v>
      </c>
      <c r="E86" s="9">
        <v>1</v>
      </c>
      <c r="F86" s="12">
        <f t="shared" si="7"/>
        <v>0</v>
      </c>
      <c r="G86" s="12">
        <f t="shared" si="8"/>
        <v>0</v>
      </c>
      <c r="H86" s="262"/>
      <c r="I86" s="262"/>
      <c r="J86" s="262"/>
      <c r="K86" s="262"/>
      <c r="L86" s="263"/>
    </row>
    <row r="87" spans="2:12" ht="16.5" customHeight="1" x14ac:dyDescent="0.3">
      <c r="B87" s="187"/>
      <c r="C87" s="9" t="s">
        <v>53</v>
      </c>
      <c r="D87" s="31">
        <f t="shared" si="6"/>
        <v>0.13</v>
      </c>
      <c r="E87" s="9">
        <v>0.2</v>
      </c>
      <c r="F87" s="12">
        <f t="shared" si="7"/>
        <v>0</v>
      </c>
      <c r="G87" s="12">
        <f t="shared" si="8"/>
        <v>0</v>
      </c>
      <c r="H87" s="262"/>
      <c r="I87" s="262"/>
      <c r="J87" s="262"/>
      <c r="K87" s="262"/>
      <c r="L87" s="263"/>
    </row>
    <row r="88" spans="2:12" ht="16.5" customHeight="1" thickBot="1" x14ac:dyDescent="0.35">
      <c r="B88" s="30" t="s">
        <v>114</v>
      </c>
      <c r="C88" s="21" t="s">
        <v>35</v>
      </c>
      <c r="D88" s="28">
        <f t="shared" si="6"/>
        <v>13</v>
      </c>
      <c r="E88" s="23">
        <v>20</v>
      </c>
      <c r="F88" s="24">
        <f t="shared" si="7"/>
        <v>0</v>
      </c>
      <c r="G88" s="24">
        <f t="shared" si="8"/>
        <v>0</v>
      </c>
      <c r="H88" s="188" t="s">
        <v>36</v>
      </c>
      <c r="I88" s="188"/>
      <c r="J88" s="188"/>
      <c r="K88" s="188"/>
      <c r="L88" s="189"/>
    </row>
    <row r="89" spans="2:12" ht="72" customHeight="1" thickTop="1" x14ac:dyDescent="0.3">
      <c r="B89" s="190"/>
      <c r="C89" s="190"/>
      <c r="D89" s="190"/>
      <c r="E89" s="190"/>
      <c r="F89" s="190"/>
      <c r="G89" s="190"/>
      <c r="H89" s="190"/>
      <c r="I89" s="190"/>
      <c r="J89" s="190"/>
      <c r="K89" s="190"/>
      <c r="L89" s="190"/>
    </row>
    <row r="90" spans="2:12" ht="17.25" thickBot="1" x14ac:dyDescent="0.35"/>
    <row r="91" spans="2:12" ht="20.25" thickTop="1" x14ac:dyDescent="0.3">
      <c r="B91" s="217" t="s">
        <v>1367</v>
      </c>
      <c r="C91" s="218"/>
      <c r="D91" s="218"/>
      <c r="E91" s="218"/>
      <c r="F91" s="218"/>
      <c r="G91" s="218"/>
      <c r="H91" s="218"/>
      <c r="I91" s="218"/>
      <c r="J91" s="218"/>
      <c r="K91" s="218"/>
      <c r="L91" s="219"/>
    </row>
    <row r="92" spans="2:12" x14ac:dyDescent="0.3">
      <c r="B92" s="220" t="s">
        <v>3</v>
      </c>
      <c r="C92" s="221" t="s">
        <v>4</v>
      </c>
      <c r="D92" s="221" t="s">
        <v>5</v>
      </c>
      <c r="E92" s="221"/>
      <c r="F92" s="221" t="s">
        <v>6</v>
      </c>
      <c r="G92" s="221"/>
      <c r="H92" s="221" t="s">
        <v>7</v>
      </c>
      <c r="I92" s="221"/>
      <c r="J92" s="221"/>
      <c r="K92" s="221"/>
      <c r="L92" s="222"/>
    </row>
    <row r="93" spans="2:12" x14ac:dyDescent="0.3">
      <c r="B93" s="220"/>
      <c r="C93" s="221"/>
      <c r="D93" s="6" t="s">
        <v>1</v>
      </c>
      <c r="E93" s="6" t="s">
        <v>2</v>
      </c>
      <c r="F93" s="38" t="s">
        <v>1</v>
      </c>
      <c r="G93" s="39" t="s">
        <v>2</v>
      </c>
      <c r="H93" s="221"/>
      <c r="I93" s="221"/>
      <c r="J93" s="221"/>
      <c r="K93" s="221"/>
      <c r="L93" s="222"/>
    </row>
    <row r="94" spans="2:12" ht="16.5" customHeight="1" x14ac:dyDescent="0.3">
      <c r="B94" s="16" t="s">
        <v>45</v>
      </c>
      <c r="C94" s="9" t="s">
        <v>13</v>
      </c>
      <c r="D94" s="10">
        <f>E94*0.65</f>
        <v>35.75</v>
      </c>
      <c r="E94" s="9">
        <v>55</v>
      </c>
      <c r="F94" s="32">
        <f>D94*D$2</f>
        <v>0</v>
      </c>
      <c r="G94" s="12">
        <f>E94*D$3</f>
        <v>0</v>
      </c>
      <c r="H94" s="223" t="s">
        <v>46</v>
      </c>
      <c r="I94" s="223"/>
      <c r="J94" s="223"/>
      <c r="K94" s="223"/>
      <c r="L94" s="224"/>
    </row>
    <row r="95" spans="2:12" ht="16.5" customHeight="1" x14ac:dyDescent="0.3">
      <c r="B95" s="225" t="s">
        <v>129</v>
      </c>
      <c r="C95" s="9" t="s">
        <v>21</v>
      </c>
      <c r="D95" s="19">
        <f t="shared" ref="D95:D109" si="9">E95*0.65</f>
        <v>13</v>
      </c>
      <c r="E95" s="9">
        <v>20</v>
      </c>
      <c r="F95" s="12">
        <f t="shared" ref="F95:F109" si="10">D95*D$2</f>
        <v>0</v>
      </c>
      <c r="G95" s="12">
        <f t="shared" ref="G95:G109" si="11">E95*D$3</f>
        <v>0</v>
      </c>
      <c r="H95" s="193" t="s">
        <v>246</v>
      </c>
      <c r="I95" s="194"/>
      <c r="J95" s="194"/>
      <c r="K95" s="194"/>
      <c r="L95" s="195"/>
    </row>
    <row r="96" spans="2:12" ht="16.5" customHeight="1" x14ac:dyDescent="0.3">
      <c r="B96" s="226"/>
      <c r="C96" s="9" t="s">
        <v>169</v>
      </c>
      <c r="D96" s="15">
        <f t="shared" si="9"/>
        <v>3.25</v>
      </c>
      <c r="E96" s="9">
        <v>5</v>
      </c>
      <c r="F96" s="12">
        <f t="shared" si="10"/>
        <v>0</v>
      </c>
      <c r="G96" s="12">
        <f t="shared" si="11"/>
        <v>0</v>
      </c>
      <c r="H96" s="199"/>
      <c r="I96" s="200"/>
      <c r="J96" s="200"/>
      <c r="K96" s="200"/>
      <c r="L96" s="201"/>
    </row>
    <row r="97" spans="2:12" ht="16.5" customHeight="1" x14ac:dyDescent="0.3">
      <c r="B97" s="226"/>
      <c r="C97" s="9" t="s">
        <v>16</v>
      </c>
      <c r="D97" s="15">
        <f t="shared" si="9"/>
        <v>1.3</v>
      </c>
      <c r="E97" s="9">
        <v>2</v>
      </c>
      <c r="F97" s="12">
        <f t="shared" si="10"/>
        <v>0</v>
      </c>
      <c r="G97" s="12">
        <f t="shared" si="11"/>
        <v>0</v>
      </c>
      <c r="H97" s="199"/>
      <c r="I97" s="200"/>
      <c r="J97" s="200"/>
      <c r="K97" s="200"/>
      <c r="L97" s="201"/>
    </row>
    <row r="98" spans="2:12" ht="16.5" customHeight="1" x14ac:dyDescent="0.3">
      <c r="B98" s="226"/>
      <c r="C98" s="9" t="s">
        <v>17</v>
      </c>
      <c r="D98" s="15">
        <f t="shared" si="9"/>
        <v>1.3</v>
      </c>
      <c r="E98" s="9">
        <v>2</v>
      </c>
      <c r="F98" s="12">
        <f t="shared" si="10"/>
        <v>0</v>
      </c>
      <c r="G98" s="12">
        <f t="shared" si="11"/>
        <v>0</v>
      </c>
      <c r="H98" s="199"/>
      <c r="I98" s="200"/>
      <c r="J98" s="200"/>
      <c r="K98" s="200"/>
      <c r="L98" s="201"/>
    </row>
    <row r="99" spans="2:12" ht="17.25" customHeight="1" x14ac:dyDescent="0.3">
      <c r="B99" s="226"/>
      <c r="C99" s="9" t="s">
        <v>195</v>
      </c>
      <c r="D99" s="15">
        <f t="shared" si="9"/>
        <v>0.32500000000000001</v>
      </c>
      <c r="E99" s="9">
        <v>0.5</v>
      </c>
      <c r="F99" s="12">
        <f t="shared" si="10"/>
        <v>0</v>
      </c>
      <c r="G99" s="12">
        <f t="shared" si="11"/>
        <v>0</v>
      </c>
      <c r="H99" s="199"/>
      <c r="I99" s="200"/>
      <c r="J99" s="200"/>
      <c r="K99" s="200"/>
      <c r="L99" s="201"/>
    </row>
    <row r="100" spans="2:12" ht="17.25" customHeight="1" x14ac:dyDescent="0.3">
      <c r="B100" s="227"/>
      <c r="C100" s="9" t="s">
        <v>24</v>
      </c>
      <c r="D100" s="15">
        <f t="shared" si="9"/>
        <v>0.32500000000000001</v>
      </c>
      <c r="E100" s="9">
        <v>0.5</v>
      </c>
      <c r="F100" s="12">
        <f t="shared" si="10"/>
        <v>0</v>
      </c>
      <c r="G100" s="12">
        <f t="shared" si="11"/>
        <v>0</v>
      </c>
      <c r="H100" s="196"/>
      <c r="I100" s="197"/>
      <c r="J100" s="197"/>
      <c r="K100" s="197"/>
      <c r="L100" s="198"/>
    </row>
    <row r="101" spans="2:12" ht="23.25" customHeight="1" x14ac:dyDescent="0.3">
      <c r="B101" s="187" t="s">
        <v>1368</v>
      </c>
      <c r="C101" s="9" t="s">
        <v>319</v>
      </c>
      <c r="D101" s="12">
        <f t="shared" si="9"/>
        <v>26</v>
      </c>
      <c r="E101" s="9">
        <v>40</v>
      </c>
      <c r="F101" s="12">
        <f t="shared" si="10"/>
        <v>0</v>
      </c>
      <c r="G101" s="12">
        <f t="shared" si="11"/>
        <v>0</v>
      </c>
      <c r="H101" s="262" t="s">
        <v>320</v>
      </c>
      <c r="I101" s="262"/>
      <c r="J101" s="262"/>
      <c r="K101" s="262"/>
      <c r="L101" s="263"/>
    </row>
    <row r="102" spans="2:12" ht="23.25" customHeight="1" x14ac:dyDescent="0.3">
      <c r="B102" s="187"/>
      <c r="C102" s="9" t="s">
        <v>25</v>
      </c>
      <c r="D102" s="12">
        <f t="shared" si="9"/>
        <v>1.3</v>
      </c>
      <c r="E102" s="9">
        <v>2</v>
      </c>
      <c r="F102" s="12">
        <f t="shared" si="10"/>
        <v>0</v>
      </c>
      <c r="G102" s="12">
        <f t="shared" si="11"/>
        <v>0</v>
      </c>
      <c r="H102" s="262"/>
      <c r="I102" s="262"/>
      <c r="J102" s="262"/>
      <c r="K102" s="262"/>
      <c r="L102" s="263"/>
    </row>
    <row r="103" spans="2:12" ht="16.5" customHeight="1" x14ac:dyDescent="0.3">
      <c r="B103" s="187" t="s">
        <v>161</v>
      </c>
      <c r="C103" s="9" t="s">
        <v>229</v>
      </c>
      <c r="D103" s="19">
        <f t="shared" si="9"/>
        <v>26</v>
      </c>
      <c r="E103" s="9">
        <v>40</v>
      </c>
      <c r="F103" s="12">
        <f t="shared" si="10"/>
        <v>0</v>
      </c>
      <c r="G103" s="12">
        <f t="shared" si="11"/>
        <v>0</v>
      </c>
      <c r="H103" s="202" t="s">
        <v>1081</v>
      </c>
      <c r="I103" s="203"/>
      <c r="J103" s="203"/>
      <c r="K103" s="203"/>
      <c r="L103" s="204"/>
    </row>
    <row r="104" spans="2:12" ht="16.5" customHeight="1" x14ac:dyDescent="0.3">
      <c r="B104" s="187"/>
      <c r="C104" s="9" t="s">
        <v>24</v>
      </c>
      <c r="D104" s="15">
        <f t="shared" si="9"/>
        <v>0.65</v>
      </c>
      <c r="E104" s="9">
        <v>1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6.5" customHeight="1" x14ac:dyDescent="0.3">
      <c r="B105" s="187"/>
      <c r="C105" s="9" t="s">
        <v>39</v>
      </c>
      <c r="D105" s="15">
        <f t="shared" si="9"/>
        <v>0.65</v>
      </c>
      <c r="E105" s="9">
        <v>1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6.5" customHeight="1" x14ac:dyDescent="0.3">
      <c r="B106" s="187"/>
      <c r="C106" s="9" t="s">
        <v>20</v>
      </c>
      <c r="D106" s="15">
        <f t="shared" si="9"/>
        <v>0.32500000000000001</v>
      </c>
      <c r="E106" s="9">
        <v>0.5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6.5" customHeight="1" x14ac:dyDescent="0.3">
      <c r="B107" s="187"/>
      <c r="C107" s="9" t="s">
        <v>195</v>
      </c>
      <c r="D107" s="15">
        <f t="shared" si="9"/>
        <v>0.32500000000000001</v>
      </c>
      <c r="E107" s="9">
        <v>0.5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ht="16.5" customHeight="1" x14ac:dyDescent="0.3">
      <c r="B108" s="187"/>
      <c r="C108" s="9" t="s">
        <v>53</v>
      </c>
      <c r="D108" s="15">
        <f t="shared" si="9"/>
        <v>0.13</v>
      </c>
      <c r="E108" s="9">
        <v>0.2</v>
      </c>
      <c r="F108" s="12">
        <f t="shared" si="10"/>
        <v>0</v>
      </c>
      <c r="G108" s="12">
        <f t="shared" si="11"/>
        <v>0</v>
      </c>
      <c r="H108" s="270"/>
      <c r="I108" s="271"/>
      <c r="J108" s="271"/>
      <c r="K108" s="271"/>
      <c r="L108" s="272"/>
    </row>
    <row r="109" spans="2:12" ht="16.5" customHeight="1" thickBot="1" x14ac:dyDescent="0.35">
      <c r="B109" s="30" t="s">
        <v>114</v>
      </c>
      <c r="C109" s="21" t="s">
        <v>35</v>
      </c>
      <c r="D109" s="28">
        <f t="shared" si="9"/>
        <v>13</v>
      </c>
      <c r="E109" s="23">
        <v>20</v>
      </c>
      <c r="F109" s="24">
        <f t="shared" si="10"/>
        <v>0</v>
      </c>
      <c r="G109" s="24">
        <f t="shared" si="11"/>
        <v>0</v>
      </c>
      <c r="H109" s="188" t="s">
        <v>36</v>
      </c>
      <c r="I109" s="188"/>
      <c r="J109" s="188"/>
      <c r="K109" s="188"/>
      <c r="L109" s="189"/>
    </row>
    <row r="110" spans="2:12" ht="72" customHeight="1" thickTop="1" x14ac:dyDescent="0.3"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</row>
    <row r="111" spans="2:12" ht="17.25" thickBot="1" x14ac:dyDescent="0.35"/>
    <row r="112" spans="2:12" ht="20.25" thickTop="1" x14ac:dyDescent="0.3">
      <c r="B112" s="217" t="s">
        <v>1369</v>
      </c>
      <c r="C112" s="218"/>
      <c r="D112" s="218"/>
      <c r="E112" s="218"/>
      <c r="F112" s="218"/>
      <c r="G112" s="218"/>
      <c r="H112" s="218"/>
      <c r="I112" s="218"/>
      <c r="J112" s="218"/>
      <c r="K112" s="218"/>
      <c r="L112" s="219"/>
    </row>
    <row r="113" spans="2:12" x14ac:dyDescent="0.3">
      <c r="B113" s="220" t="s">
        <v>3</v>
      </c>
      <c r="C113" s="221" t="s">
        <v>4</v>
      </c>
      <c r="D113" s="221" t="s">
        <v>5</v>
      </c>
      <c r="E113" s="221"/>
      <c r="F113" s="221" t="s">
        <v>6</v>
      </c>
      <c r="G113" s="221"/>
      <c r="H113" s="221" t="s">
        <v>7</v>
      </c>
      <c r="I113" s="221"/>
      <c r="J113" s="221"/>
      <c r="K113" s="221"/>
      <c r="L113" s="222"/>
    </row>
    <row r="114" spans="2:12" x14ac:dyDescent="0.3">
      <c r="B114" s="220"/>
      <c r="C114" s="221"/>
      <c r="D114" s="6" t="s">
        <v>1</v>
      </c>
      <c r="E114" s="6" t="s">
        <v>2</v>
      </c>
      <c r="F114" s="38" t="s">
        <v>1</v>
      </c>
      <c r="G114" s="39" t="s">
        <v>2</v>
      </c>
      <c r="H114" s="221"/>
      <c r="I114" s="221"/>
      <c r="J114" s="221"/>
      <c r="K114" s="221"/>
      <c r="L114" s="222"/>
    </row>
    <row r="115" spans="2:12" ht="16.5" customHeight="1" x14ac:dyDescent="0.3">
      <c r="B115" s="187" t="s">
        <v>12</v>
      </c>
      <c r="C115" s="41" t="s">
        <v>13</v>
      </c>
      <c r="D115" s="15">
        <f>E115*0.65</f>
        <v>32.5</v>
      </c>
      <c r="E115" s="11">
        <v>50</v>
      </c>
      <c r="F115" s="12">
        <f>D115*D$2</f>
        <v>0</v>
      </c>
      <c r="G115" s="12">
        <f>E115*D$3</f>
        <v>0</v>
      </c>
      <c r="H115" s="193" t="s">
        <v>105</v>
      </c>
      <c r="I115" s="194"/>
      <c r="J115" s="194"/>
      <c r="K115" s="194"/>
      <c r="L115" s="195"/>
    </row>
    <row r="116" spans="2:12" ht="16.5" customHeight="1" x14ac:dyDescent="0.3">
      <c r="B116" s="187"/>
      <c r="C116" s="41" t="s">
        <v>104</v>
      </c>
      <c r="D116" s="15">
        <f t="shared" ref="D116:D130" si="12">E116*0.65</f>
        <v>1.625</v>
      </c>
      <c r="E116" s="11">
        <v>2.5</v>
      </c>
      <c r="F116" s="12">
        <f t="shared" ref="F116:F130" si="13">D116*D$2</f>
        <v>0</v>
      </c>
      <c r="G116" s="12">
        <f t="shared" ref="G116:G130" si="14">E116*D$3</f>
        <v>0</v>
      </c>
      <c r="H116" s="196"/>
      <c r="I116" s="197"/>
      <c r="J116" s="197"/>
      <c r="K116" s="197"/>
      <c r="L116" s="198"/>
    </row>
    <row r="117" spans="2:12" ht="16.5" customHeight="1" x14ac:dyDescent="0.3">
      <c r="B117" s="290" t="s">
        <v>1370</v>
      </c>
      <c r="C117" s="9" t="s">
        <v>15</v>
      </c>
      <c r="D117" s="32">
        <f t="shared" si="12"/>
        <v>13</v>
      </c>
      <c r="E117" s="9">
        <v>20</v>
      </c>
      <c r="F117" s="12">
        <f t="shared" si="13"/>
        <v>0</v>
      </c>
      <c r="G117" s="12">
        <f t="shared" si="14"/>
        <v>0</v>
      </c>
      <c r="H117" s="223" t="s">
        <v>1371</v>
      </c>
      <c r="I117" s="223"/>
      <c r="J117" s="223"/>
      <c r="K117" s="223"/>
      <c r="L117" s="224"/>
    </row>
    <row r="118" spans="2:12" ht="16.5" customHeight="1" x14ac:dyDescent="0.3">
      <c r="B118" s="291"/>
      <c r="C118" s="9" t="s">
        <v>16</v>
      </c>
      <c r="D118" s="15">
        <f t="shared" si="12"/>
        <v>1.3</v>
      </c>
      <c r="E118" s="9">
        <v>2</v>
      </c>
      <c r="F118" s="12">
        <f t="shared" si="13"/>
        <v>0</v>
      </c>
      <c r="G118" s="12">
        <f t="shared" si="14"/>
        <v>0</v>
      </c>
      <c r="H118" s="223"/>
      <c r="I118" s="223"/>
      <c r="J118" s="223"/>
      <c r="K118" s="223"/>
      <c r="L118" s="224"/>
    </row>
    <row r="119" spans="2:12" ht="16.5" customHeight="1" x14ac:dyDescent="0.3">
      <c r="B119" s="291"/>
      <c r="C119" s="9" t="s">
        <v>17</v>
      </c>
      <c r="D119" s="15">
        <f t="shared" si="12"/>
        <v>1.3</v>
      </c>
      <c r="E119" s="9">
        <v>2</v>
      </c>
      <c r="F119" s="12">
        <f t="shared" si="13"/>
        <v>0</v>
      </c>
      <c r="G119" s="12">
        <f t="shared" si="14"/>
        <v>0</v>
      </c>
      <c r="H119" s="223"/>
      <c r="I119" s="223"/>
      <c r="J119" s="223"/>
      <c r="K119" s="223"/>
      <c r="L119" s="224"/>
    </row>
    <row r="120" spans="2:12" ht="16.5" customHeight="1" x14ac:dyDescent="0.3">
      <c r="B120" s="291"/>
      <c r="C120" s="9" t="s">
        <v>27</v>
      </c>
      <c r="D120" s="15">
        <f t="shared" si="12"/>
        <v>0.65</v>
      </c>
      <c r="E120" s="9">
        <v>1</v>
      </c>
      <c r="F120" s="12">
        <f t="shared" si="13"/>
        <v>0</v>
      </c>
      <c r="G120" s="12">
        <f t="shared" si="14"/>
        <v>0</v>
      </c>
      <c r="H120" s="223"/>
      <c r="I120" s="223"/>
      <c r="J120" s="223"/>
      <c r="K120" s="223"/>
      <c r="L120" s="224"/>
    </row>
    <row r="121" spans="2:12" ht="16.5" customHeight="1" x14ac:dyDescent="0.3">
      <c r="B121" s="291"/>
      <c r="C121" s="9" t="s">
        <v>24</v>
      </c>
      <c r="D121" s="15">
        <f t="shared" si="12"/>
        <v>0.32500000000000001</v>
      </c>
      <c r="E121" s="9">
        <v>0.5</v>
      </c>
      <c r="F121" s="12">
        <f t="shared" si="13"/>
        <v>0</v>
      </c>
      <c r="G121" s="12">
        <f t="shared" si="14"/>
        <v>0</v>
      </c>
      <c r="H121" s="223"/>
      <c r="I121" s="223"/>
      <c r="J121" s="223"/>
      <c r="K121" s="223"/>
      <c r="L121" s="224"/>
    </row>
    <row r="122" spans="2:12" ht="16.5" customHeight="1" x14ac:dyDescent="0.3">
      <c r="B122" s="291"/>
      <c r="C122" s="9" t="s">
        <v>195</v>
      </c>
      <c r="D122" s="15">
        <f t="shared" si="12"/>
        <v>0.32500000000000001</v>
      </c>
      <c r="E122" s="9">
        <v>0.5</v>
      </c>
      <c r="F122" s="12">
        <f t="shared" si="13"/>
        <v>0</v>
      </c>
      <c r="G122" s="12">
        <f t="shared" si="14"/>
        <v>0</v>
      </c>
      <c r="H122" s="223"/>
      <c r="I122" s="223"/>
      <c r="J122" s="223"/>
      <c r="K122" s="223"/>
      <c r="L122" s="224"/>
    </row>
    <row r="123" spans="2:12" ht="16.5" customHeight="1" x14ac:dyDescent="0.3">
      <c r="B123" s="296"/>
      <c r="C123" s="9" t="s">
        <v>20</v>
      </c>
      <c r="D123" s="15">
        <f t="shared" si="12"/>
        <v>1.3</v>
      </c>
      <c r="E123" s="9">
        <v>2</v>
      </c>
      <c r="F123" s="12">
        <f t="shared" si="13"/>
        <v>0</v>
      </c>
      <c r="G123" s="12">
        <f t="shared" si="14"/>
        <v>0</v>
      </c>
      <c r="H123" s="223"/>
      <c r="I123" s="223"/>
      <c r="J123" s="223"/>
      <c r="K123" s="223"/>
      <c r="L123" s="224"/>
    </row>
    <row r="124" spans="2:12" ht="16.5" customHeight="1" x14ac:dyDescent="0.3">
      <c r="B124" s="287" t="s">
        <v>1101</v>
      </c>
      <c r="C124" s="9" t="s">
        <v>673</v>
      </c>
      <c r="D124" s="19">
        <f t="shared" si="12"/>
        <v>26</v>
      </c>
      <c r="E124" s="11">
        <v>40</v>
      </c>
      <c r="F124" s="12">
        <f t="shared" si="13"/>
        <v>0</v>
      </c>
      <c r="G124" s="12">
        <f t="shared" si="14"/>
        <v>0</v>
      </c>
      <c r="H124" s="202" t="s">
        <v>674</v>
      </c>
      <c r="I124" s="203"/>
      <c r="J124" s="203"/>
      <c r="K124" s="203"/>
      <c r="L124" s="204"/>
    </row>
    <row r="125" spans="2:12" ht="16.5" customHeight="1" x14ac:dyDescent="0.3">
      <c r="B125" s="288"/>
      <c r="C125" s="9" t="s">
        <v>190</v>
      </c>
      <c r="D125" s="15">
        <f t="shared" si="12"/>
        <v>3.25</v>
      </c>
      <c r="E125" s="11">
        <v>5</v>
      </c>
      <c r="F125" s="12">
        <f t="shared" si="13"/>
        <v>0</v>
      </c>
      <c r="G125" s="12">
        <f t="shared" si="14"/>
        <v>0</v>
      </c>
      <c r="H125" s="205"/>
      <c r="I125" s="206"/>
      <c r="J125" s="206"/>
      <c r="K125" s="206"/>
      <c r="L125" s="207"/>
    </row>
    <row r="126" spans="2:12" ht="16.5" customHeight="1" x14ac:dyDescent="0.3">
      <c r="B126" s="267" t="s">
        <v>274</v>
      </c>
      <c r="C126" s="9" t="s">
        <v>184</v>
      </c>
      <c r="D126" s="10">
        <f t="shared" si="12"/>
        <v>19.5</v>
      </c>
      <c r="E126" s="9">
        <v>30</v>
      </c>
      <c r="F126" s="31">
        <f t="shared" si="13"/>
        <v>0</v>
      </c>
      <c r="G126" s="12">
        <f t="shared" si="14"/>
        <v>0</v>
      </c>
      <c r="H126" s="202" t="s">
        <v>185</v>
      </c>
      <c r="I126" s="203"/>
      <c r="J126" s="203"/>
      <c r="K126" s="203"/>
      <c r="L126" s="204"/>
    </row>
    <row r="127" spans="2:12" ht="16.5" customHeight="1" x14ac:dyDescent="0.3">
      <c r="B127" s="268"/>
      <c r="C127" s="9" t="s">
        <v>162</v>
      </c>
      <c r="D127" s="10">
        <f t="shared" si="12"/>
        <v>0.65</v>
      </c>
      <c r="E127" s="9">
        <v>1</v>
      </c>
      <c r="F127" s="31">
        <f t="shared" si="13"/>
        <v>0</v>
      </c>
      <c r="G127" s="12">
        <f t="shared" si="14"/>
        <v>0</v>
      </c>
      <c r="H127" s="205"/>
      <c r="I127" s="206"/>
      <c r="J127" s="206"/>
      <c r="K127" s="206"/>
      <c r="L127" s="207"/>
    </row>
    <row r="128" spans="2:12" ht="16.5" customHeight="1" x14ac:dyDescent="0.3">
      <c r="B128" s="268"/>
      <c r="C128" s="9" t="s">
        <v>186</v>
      </c>
      <c r="D128" s="10">
        <f t="shared" si="12"/>
        <v>0.65</v>
      </c>
      <c r="E128" s="9">
        <v>1</v>
      </c>
      <c r="F128" s="31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ht="16.5" customHeight="1" x14ac:dyDescent="0.3">
      <c r="B129" s="268"/>
      <c r="C129" s="9" t="s">
        <v>53</v>
      </c>
      <c r="D129" s="10">
        <f t="shared" si="12"/>
        <v>0.19500000000000001</v>
      </c>
      <c r="E129" s="9">
        <v>0.3</v>
      </c>
      <c r="F129" s="31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ht="16.5" customHeight="1" thickBot="1" x14ac:dyDescent="0.35">
      <c r="B130" s="30" t="s">
        <v>114</v>
      </c>
      <c r="C130" s="21" t="s">
        <v>35</v>
      </c>
      <c r="D130" s="28">
        <f t="shared" si="12"/>
        <v>13</v>
      </c>
      <c r="E130" s="117">
        <v>20</v>
      </c>
      <c r="F130" s="24">
        <f t="shared" si="13"/>
        <v>0</v>
      </c>
      <c r="G130" s="24">
        <f t="shared" si="14"/>
        <v>0</v>
      </c>
      <c r="H130" s="188" t="s">
        <v>36</v>
      </c>
      <c r="I130" s="188"/>
      <c r="J130" s="188"/>
      <c r="K130" s="188"/>
      <c r="L130" s="189"/>
    </row>
    <row r="131" spans="2:12" ht="72" customHeight="1" thickTop="1" x14ac:dyDescent="0.3">
      <c r="B131" s="190"/>
      <c r="C131" s="190"/>
      <c r="D131" s="190"/>
      <c r="E131" s="190"/>
      <c r="F131" s="190"/>
      <c r="G131" s="190"/>
      <c r="H131" s="190"/>
      <c r="I131" s="190"/>
      <c r="J131" s="190"/>
      <c r="K131" s="190"/>
      <c r="L131" s="190"/>
    </row>
  </sheetData>
  <mergeCells count="82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9"/>
    <mergeCell ref="H12:L19"/>
    <mergeCell ref="B20:B27"/>
    <mergeCell ref="H20:L27"/>
    <mergeCell ref="B38:B39"/>
    <mergeCell ref="C38:C39"/>
    <mergeCell ref="D38:E38"/>
    <mergeCell ref="F38:G38"/>
    <mergeCell ref="H38:L39"/>
    <mergeCell ref="B28:B33"/>
    <mergeCell ref="H28:L33"/>
    <mergeCell ref="H34:L34"/>
    <mergeCell ref="B35:L35"/>
    <mergeCell ref="B37:L37"/>
    <mergeCell ref="B40:B41"/>
    <mergeCell ref="H40:L41"/>
    <mergeCell ref="B42:B48"/>
    <mergeCell ref="H42:L48"/>
    <mergeCell ref="B49:B57"/>
    <mergeCell ref="H49:L57"/>
    <mergeCell ref="B66:B67"/>
    <mergeCell ref="C66:C67"/>
    <mergeCell ref="D66:E66"/>
    <mergeCell ref="F66:G66"/>
    <mergeCell ref="H66:L67"/>
    <mergeCell ref="B58:B61"/>
    <mergeCell ref="H58:L61"/>
    <mergeCell ref="H62:L62"/>
    <mergeCell ref="B63:L63"/>
    <mergeCell ref="B65:L65"/>
    <mergeCell ref="B68:B69"/>
    <mergeCell ref="H68:L69"/>
    <mergeCell ref="B70:B77"/>
    <mergeCell ref="H70:L77"/>
    <mergeCell ref="B78:B82"/>
    <mergeCell ref="H78:L82"/>
    <mergeCell ref="H83:L87"/>
    <mergeCell ref="H88:L88"/>
    <mergeCell ref="B89:L89"/>
    <mergeCell ref="B91:L91"/>
    <mergeCell ref="H101:L102"/>
    <mergeCell ref="H94:L94"/>
    <mergeCell ref="B95:B100"/>
    <mergeCell ref="H95:L100"/>
    <mergeCell ref="B101:B102"/>
    <mergeCell ref="B92:B93"/>
    <mergeCell ref="C92:C93"/>
    <mergeCell ref="D92:E92"/>
    <mergeCell ref="F92:G92"/>
    <mergeCell ref="H92:L93"/>
    <mergeCell ref="B83:B87"/>
    <mergeCell ref="B103:B108"/>
    <mergeCell ref="H103:L108"/>
    <mergeCell ref="B126:B129"/>
    <mergeCell ref="H126:L129"/>
    <mergeCell ref="H130:L130"/>
    <mergeCell ref="H109:L109"/>
    <mergeCell ref="B110:L110"/>
    <mergeCell ref="B112:L112"/>
    <mergeCell ref="B113:B114"/>
    <mergeCell ref="C113:C114"/>
    <mergeCell ref="D113:E113"/>
    <mergeCell ref="F113:G113"/>
    <mergeCell ref="H113:L114"/>
    <mergeCell ref="B131:L131"/>
    <mergeCell ref="B115:B116"/>
    <mergeCell ref="H115:L116"/>
    <mergeCell ref="B117:B123"/>
    <mergeCell ref="H117:L123"/>
    <mergeCell ref="B124:B125"/>
    <mergeCell ref="H124:L125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35" max="12" man="1"/>
    <brk id="63" max="12" man="1"/>
    <brk id="89" max="12" man="1"/>
    <brk id="110" max="12" man="1"/>
  </rowBreaks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M134"/>
  <sheetViews>
    <sheetView topLeftCell="A113" zoomScaleNormal="100" zoomScaleSheetLayoutView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1372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59</v>
      </c>
      <c r="C10" s="41" t="s">
        <v>13</v>
      </c>
      <c r="D10" s="15">
        <f>E10*0.65</f>
        <v>32.5</v>
      </c>
      <c r="E10" s="11">
        <v>50</v>
      </c>
      <c r="F10" s="12">
        <f>D10*D$2</f>
        <v>0</v>
      </c>
      <c r="G10" s="12">
        <f>E10*D$3</f>
        <v>0</v>
      </c>
      <c r="H10" s="193" t="s">
        <v>68</v>
      </c>
      <c r="I10" s="194"/>
      <c r="J10" s="194"/>
      <c r="K10" s="194"/>
      <c r="L10" s="195"/>
    </row>
    <row r="11" spans="2:12" ht="16.5" customHeight="1" x14ac:dyDescent="0.3">
      <c r="B11" s="187"/>
      <c r="C11" s="41" t="s">
        <v>69</v>
      </c>
      <c r="D11" s="15">
        <f t="shared" ref="D11:D31" si="0">E11*0.65</f>
        <v>1.625</v>
      </c>
      <c r="E11" s="11">
        <v>2.5</v>
      </c>
      <c r="F11" s="12">
        <f t="shared" ref="F11:F31" si="1">D11*D$2</f>
        <v>0</v>
      </c>
      <c r="G11" s="12">
        <f t="shared" ref="G11:G31" si="2">E11*D$3</f>
        <v>0</v>
      </c>
      <c r="H11" s="196"/>
      <c r="I11" s="197"/>
      <c r="J11" s="197"/>
      <c r="K11" s="197"/>
      <c r="L11" s="198"/>
    </row>
    <row r="12" spans="2:12" ht="16.5" customHeight="1" x14ac:dyDescent="0.3">
      <c r="B12" s="282" t="s">
        <v>225</v>
      </c>
      <c r="C12" s="14" t="s">
        <v>182</v>
      </c>
      <c r="D12" s="19">
        <f t="shared" si="0"/>
        <v>13</v>
      </c>
      <c r="E12" s="11">
        <v>20</v>
      </c>
      <c r="F12" s="12">
        <f t="shared" si="1"/>
        <v>0</v>
      </c>
      <c r="G12" s="12">
        <f t="shared" si="2"/>
        <v>0</v>
      </c>
      <c r="H12" s="202" t="s">
        <v>1373</v>
      </c>
      <c r="I12" s="203"/>
      <c r="J12" s="203"/>
      <c r="K12" s="203"/>
      <c r="L12" s="204"/>
    </row>
    <row r="13" spans="2:12" ht="16.5" customHeight="1" x14ac:dyDescent="0.3">
      <c r="B13" s="283"/>
      <c r="C13" s="14" t="s">
        <v>227</v>
      </c>
      <c r="D13" s="15">
        <f t="shared" si="0"/>
        <v>3.25</v>
      </c>
      <c r="E13" s="11">
        <v>5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283"/>
      <c r="C14" s="14" t="s">
        <v>70</v>
      </c>
      <c r="D14" s="15">
        <f t="shared" si="0"/>
        <v>3.25</v>
      </c>
      <c r="E14" s="11">
        <v>5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6.5" customHeight="1" x14ac:dyDescent="0.3">
      <c r="B15" s="283"/>
      <c r="C15" s="14" t="s">
        <v>20</v>
      </c>
      <c r="D15" s="19">
        <f t="shared" si="0"/>
        <v>1.9500000000000002</v>
      </c>
      <c r="E15" s="11">
        <v>3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7.25" customHeight="1" x14ac:dyDescent="0.3">
      <c r="B16" s="283"/>
      <c r="C16" s="14" t="s">
        <v>27</v>
      </c>
      <c r="D16" s="15">
        <f t="shared" si="0"/>
        <v>0.65</v>
      </c>
      <c r="E16" s="11">
        <v>1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7.25" customHeight="1" x14ac:dyDescent="0.3">
      <c r="B17" s="284"/>
      <c r="C17" s="14" t="s">
        <v>24</v>
      </c>
      <c r="D17" s="15">
        <f t="shared" si="0"/>
        <v>0.32500000000000001</v>
      </c>
      <c r="E17" s="11">
        <v>0.5</v>
      </c>
      <c r="F17" s="12">
        <f t="shared" si="1"/>
        <v>0</v>
      </c>
      <c r="G17" s="12">
        <f t="shared" si="2"/>
        <v>0</v>
      </c>
      <c r="H17" s="270"/>
      <c r="I17" s="271"/>
      <c r="J17" s="271"/>
      <c r="K17" s="271"/>
      <c r="L17" s="272"/>
    </row>
    <row r="18" spans="2:12" ht="17.25" customHeight="1" x14ac:dyDescent="0.3">
      <c r="B18" s="290" t="s">
        <v>714</v>
      </c>
      <c r="C18" s="9" t="s">
        <v>86</v>
      </c>
      <c r="D18" s="15">
        <f t="shared" si="0"/>
        <v>19.5</v>
      </c>
      <c r="E18" s="11">
        <v>30</v>
      </c>
      <c r="F18" s="12">
        <f t="shared" si="1"/>
        <v>0</v>
      </c>
      <c r="G18" s="12">
        <f t="shared" si="2"/>
        <v>0</v>
      </c>
      <c r="H18" s="208" t="s">
        <v>1374</v>
      </c>
      <c r="I18" s="209"/>
      <c r="J18" s="209"/>
      <c r="K18" s="209"/>
      <c r="L18" s="210"/>
    </row>
    <row r="19" spans="2:12" ht="17.25" customHeight="1" x14ac:dyDescent="0.3">
      <c r="B19" s="291"/>
      <c r="C19" s="9" t="s">
        <v>22</v>
      </c>
      <c r="D19" s="15">
        <f t="shared" si="0"/>
        <v>6.5</v>
      </c>
      <c r="E19" s="11">
        <v>10</v>
      </c>
      <c r="F19" s="12">
        <f t="shared" si="1"/>
        <v>0</v>
      </c>
      <c r="G19" s="12">
        <f t="shared" si="2"/>
        <v>0</v>
      </c>
      <c r="H19" s="211"/>
      <c r="I19" s="212"/>
      <c r="J19" s="212"/>
      <c r="K19" s="212"/>
      <c r="L19" s="213"/>
    </row>
    <row r="20" spans="2:12" ht="17.25" customHeight="1" x14ac:dyDescent="0.3">
      <c r="B20" s="291"/>
      <c r="C20" s="9" t="s">
        <v>189</v>
      </c>
      <c r="D20" s="15">
        <f t="shared" si="0"/>
        <v>3.25</v>
      </c>
      <c r="E20" s="11">
        <v>5</v>
      </c>
      <c r="F20" s="12">
        <f t="shared" si="1"/>
        <v>0</v>
      </c>
      <c r="G20" s="12">
        <f t="shared" si="2"/>
        <v>0</v>
      </c>
      <c r="H20" s="211"/>
      <c r="I20" s="212"/>
      <c r="J20" s="212"/>
      <c r="K20" s="212"/>
      <c r="L20" s="213"/>
    </row>
    <row r="21" spans="2:12" ht="17.25" customHeight="1" x14ac:dyDescent="0.3">
      <c r="B21" s="291"/>
      <c r="C21" s="9" t="s">
        <v>27</v>
      </c>
      <c r="D21" s="26">
        <f t="shared" si="0"/>
        <v>1.9500000000000002</v>
      </c>
      <c r="E21" s="11">
        <v>3</v>
      </c>
      <c r="F21" s="12">
        <f t="shared" si="1"/>
        <v>0</v>
      </c>
      <c r="G21" s="12">
        <f t="shared" si="2"/>
        <v>0</v>
      </c>
      <c r="H21" s="211"/>
      <c r="I21" s="212"/>
      <c r="J21" s="212"/>
      <c r="K21" s="212"/>
      <c r="L21" s="213"/>
    </row>
    <row r="22" spans="2:12" ht="17.25" customHeight="1" x14ac:dyDescent="0.3">
      <c r="B22" s="291"/>
      <c r="C22" s="9" t="s">
        <v>52</v>
      </c>
      <c r="D22" s="15">
        <f t="shared" si="0"/>
        <v>1.3</v>
      </c>
      <c r="E22" s="11">
        <v>2</v>
      </c>
      <c r="F22" s="12">
        <f t="shared" si="1"/>
        <v>0</v>
      </c>
      <c r="G22" s="12">
        <f t="shared" si="2"/>
        <v>0</v>
      </c>
      <c r="H22" s="211"/>
      <c r="I22" s="212"/>
      <c r="J22" s="212"/>
      <c r="K22" s="212"/>
      <c r="L22" s="213"/>
    </row>
    <row r="23" spans="2:12" ht="17.25" customHeight="1" x14ac:dyDescent="0.3">
      <c r="B23" s="291"/>
      <c r="C23" s="9" t="s">
        <v>20</v>
      </c>
      <c r="D23" s="15">
        <f t="shared" si="0"/>
        <v>0.65</v>
      </c>
      <c r="E23" s="11">
        <v>1</v>
      </c>
      <c r="F23" s="12">
        <f t="shared" si="1"/>
        <v>0</v>
      </c>
      <c r="G23" s="12">
        <f t="shared" si="2"/>
        <v>0</v>
      </c>
      <c r="H23" s="211"/>
      <c r="I23" s="212"/>
      <c r="J23" s="212"/>
      <c r="K23" s="212"/>
      <c r="L23" s="213"/>
    </row>
    <row r="24" spans="2:12" ht="17.25" customHeight="1" x14ac:dyDescent="0.3">
      <c r="B24" s="291"/>
      <c r="C24" s="9" t="s">
        <v>195</v>
      </c>
      <c r="D24" s="15">
        <f t="shared" si="0"/>
        <v>0.65</v>
      </c>
      <c r="E24" s="11">
        <v>1</v>
      </c>
      <c r="F24" s="12">
        <f t="shared" si="1"/>
        <v>0</v>
      </c>
      <c r="G24" s="12">
        <f t="shared" si="2"/>
        <v>0</v>
      </c>
      <c r="H24" s="211"/>
      <c r="I24" s="212"/>
      <c r="J24" s="212"/>
      <c r="K24" s="212"/>
      <c r="L24" s="213"/>
    </row>
    <row r="25" spans="2:12" ht="16.5" customHeight="1" x14ac:dyDescent="0.3">
      <c r="B25" s="291"/>
      <c r="C25" s="9" t="s">
        <v>53</v>
      </c>
      <c r="D25" s="15">
        <f t="shared" si="0"/>
        <v>0.13</v>
      </c>
      <c r="E25" s="11">
        <v>0.2</v>
      </c>
      <c r="F25" s="12">
        <f t="shared" si="1"/>
        <v>0</v>
      </c>
      <c r="G25" s="12">
        <f t="shared" si="2"/>
        <v>0</v>
      </c>
      <c r="H25" s="211"/>
      <c r="I25" s="212"/>
      <c r="J25" s="212"/>
      <c r="K25" s="212"/>
      <c r="L25" s="213"/>
    </row>
    <row r="26" spans="2:12" ht="16.5" customHeight="1" x14ac:dyDescent="0.3">
      <c r="B26" s="291"/>
      <c r="C26" s="9" t="s">
        <v>186</v>
      </c>
      <c r="D26" s="15">
        <f t="shared" si="0"/>
        <v>0.32500000000000001</v>
      </c>
      <c r="E26" s="11">
        <v>0.5</v>
      </c>
      <c r="F26" s="12">
        <f t="shared" si="1"/>
        <v>0</v>
      </c>
      <c r="G26" s="12">
        <f t="shared" si="2"/>
        <v>0</v>
      </c>
      <c r="H26" s="211"/>
      <c r="I26" s="212"/>
      <c r="J26" s="212"/>
      <c r="K26" s="212"/>
      <c r="L26" s="213"/>
    </row>
    <row r="27" spans="2:12" ht="16.5" customHeight="1" x14ac:dyDescent="0.3">
      <c r="B27" s="291"/>
      <c r="C27" s="9" t="s">
        <v>190</v>
      </c>
      <c r="D27" s="15">
        <f t="shared" si="0"/>
        <v>0.32500000000000001</v>
      </c>
      <c r="E27" s="11">
        <v>0.5</v>
      </c>
      <c r="F27" s="12">
        <f t="shared" si="1"/>
        <v>0</v>
      </c>
      <c r="G27" s="12">
        <f t="shared" si="2"/>
        <v>0</v>
      </c>
      <c r="H27" s="211"/>
      <c r="I27" s="212"/>
      <c r="J27" s="212"/>
      <c r="K27" s="212"/>
      <c r="L27" s="213"/>
    </row>
    <row r="28" spans="2:12" ht="16.5" customHeight="1" x14ac:dyDescent="0.3">
      <c r="B28" s="267" t="s">
        <v>63</v>
      </c>
      <c r="C28" s="9" t="s">
        <v>67</v>
      </c>
      <c r="D28" s="26">
        <f t="shared" si="0"/>
        <v>1.9500000000000002</v>
      </c>
      <c r="E28" s="9">
        <v>3</v>
      </c>
      <c r="F28" s="12">
        <f t="shared" si="1"/>
        <v>0</v>
      </c>
      <c r="G28" s="12">
        <f t="shared" si="2"/>
        <v>0</v>
      </c>
      <c r="H28" s="223" t="s">
        <v>426</v>
      </c>
      <c r="I28" s="223"/>
      <c r="J28" s="223"/>
      <c r="K28" s="223"/>
      <c r="L28" s="224"/>
    </row>
    <row r="29" spans="2:12" ht="16.5" customHeight="1" x14ac:dyDescent="0.3">
      <c r="B29" s="268"/>
      <c r="C29" s="9" t="s">
        <v>39</v>
      </c>
      <c r="D29" s="10">
        <f t="shared" si="0"/>
        <v>1.3</v>
      </c>
      <c r="E29" s="9">
        <v>2</v>
      </c>
      <c r="F29" s="12">
        <f t="shared" si="1"/>
        <v>0</v>
      </c>
      <c r="G29" s="12">
        <f t="shared" si="2"/>
        <v>0</v>
      </c>
      <c r="H29" s="223"/>
      <c r="I29" s="223"/>
      <c r="J29" s="223"/>
      <c r="K29" s="223"/>
      <c r="L29" s="224"/>
    </row>
    <row r="30" spans="2:12" ht="16.5" customHeight="1" x14ac:dyDescent="0.3">
      <c r="B30" s="269"/>
      <c r="C30" s="9" t="s">
        <v>24</v>
      </c>
      <c r="D30" s="10">
        <f t="shared" si="0"/>
        <v>0.32500000000000001</v>
      </c>
      <c r="E30" s="9">
        <v>0.5</v>
      </c>
      <c r="F30" s="12">
        <f t="shared" si="1"/>
        <v>0</v>
      </c>
      <c r="G30" s="12">
        <f t="shared" si="2"/>
        <v>0</v>
      </c>
      <c r="H30" s="223"/>
      <c r="I30" s="223"/>
      <c r="J30" s="223"/>
      <c r="K30" s="223"/>
      <c r="L30" s="224"/>
    </row>
    <row r="31" spans="2:12" ht="16.5" customHeight="1" thickBot="1" x14ac:dyDescent="0.35">
      <c r="B31" s="65" t="s">
        <v>114</v>
      </c>
      <c r="C31" s="21" t="s">
        <v>261</v>
      </c>
      <c r="D31" s="28">
        <f t="shared" si="0"/>
        <v>13</v>
      </c>
      <c r="E31" s="53">
        <v>20</v>
      </c>
      <c r="F31" s="24">
        <f t="shared" si="1"/>
        <v>0</v>
      </c>
      <c r="G31" s="24">
        <f t="shared" si="2"/>
        <v>0</v>
      </c>
      <c r="H31" s="228" t="s">
        <v>278</v>
      </c>
      <c r="I31" s="229"/>
      <c r="J31" s="229"/>
      <c r="K31" s="229"/>
      <c r="L31" s="230"/>
    </row>
    <row r="32" spans="2:12" ht="72" customHeight="1" thickTop="1" x14ac:dyDescent="0.3">
      <c r="B32" s="285"/>
      <c r="C32" s="285"/>
      <c r="D32" s="285"/>
      <c r="E32" s="285"/>
      <c r="F32" s="285"/>
      <c r="G32" s="285"/>
      <c r="H32" s="285"/>
      <c r="I32" s="285"/>
      <c r="J32" s="285"/>
      <c r="K32" s="285"/>
      <c r="L32" s="285"/>
    </row>
    <row r="33" spans="2:12" ht="17.25" customHeight="1" thickBot="1" x14ac:dyDescent="0.35"/>
    <row r="34" spans="2:12" ht="20.25" thickTop="1" x14ac:dyDescent="0.3">
      <c r="B34" s="217" t="s">
        <v>1375</v>
      </c>
      <c r="C34" s="218"/>
      <c r="D34" s="218"/>
      <c r="E34" s="218"/>
      <c r="F34" s="218"/>
      <c r="G34" s="218"/>
      <c r="H34" s="218"/>
      <c r="I34" s="218"/>
      <c r="J34" s="218"/>
      <c r="K34" s="218"/>
      <c r="L34" s="219"/>
    </row>
    <row r="35" spans="2:12" x14ac:dyDescent="0.3">
      <c r="B35" s="220" t="s">
        <v>3</v>
      </c>
      <c r="C35" s="221" t="s">
        <v>4</v>
      </c>
      <c r="D35" s="221" t="s">
        <v>5</v>
      </c>
      <c r="E35" s="221"/>
      <c r="F35" s="221" t="s">
        <v>6</v>
      </c>
      <c r="G35" s="221"/>
      <c r="H35" s="221" t="s">
        <v>7</v>
      </c>
      <c r="I35" s="221"/>
      <c r="J35" s="221"/>
      <c r="K35" s="221"/>
      <c r="L35" s="222"/>
    </row>
    <row r="36" spans="2:12" x14ac:dyDescent="0.3">
      <c r="B36" s="220"/>
      <c r="C36" s="221"/>
      <c r="D36" s="6" t="s">
        <v>1</v>
      </c>
      <c r="E36" s="6" t="s">
        <v>2</v>
      </c>
      <c r="F36" s="38" t="s">
        <v>1</v>
      </c>
      <c r="G36" s="39" t="s">
        <v>2</v>
      </c>
      <c r="H36" s="221"/>
      <c r="I36" s="221"/>
      <c r="J36" s="221"/>
      <c r="K36" s="221"/>
      <c r="L36" s="222"/>
    </row>
    <row r="37" spans="2:12" x14ac:dyDescent="0.3">
      <c r="B37" s="225" t="s">
        <v>60</v>
      </c>
      <c r="C37" s="41" t="s">
        <v>13</v>
      </c>
      <c r="D37" s="10">
        <f>E37*0.65</f>
        <v>32.5</v>
      </c>
      <c r="E37" s="11">
        <v>50</v>
      </c>
      <c r="F37" s="12">
        <f t="shared" ref="F37:F57" si="3">D37*D$2</f>
        <v>0</v>
      </c>
      <c r="G37" s="12">
        <f t="shared" ref="G37:G57" si="4">E37*D$3</f>
        <v>0</v>
      </c>
      <c r="H37" s="193" t="s">
        <v>100</v>
      </c>
      <c r="I37" s="194"/>
      <c r="J37" s="194"/>
      <c r="K37" s="194"/>
      <c r="L37" s="195"/>
    </row>
    <row r="38" spans="2:12" ht="16.5" customHeight="1" x14ac:dyDescent="0.3">
      <c r="B38" s="227"/>
      <c r="C38" s="41" t="s">
        <v>99</v>
      </c>
      <c r="D38" s="10">
        <f t="shared" ref="D38:D57" si="5">E38*0.65</f>
        <v>1.625</v>
      </c>
      <c r="E38" s="11">
        <v>2.5</v>
      </c>
      <c r="F38" s="12">
        <f t="shared" si="3"/>
        <v>0</v>
      </c>
      <c r="G38" s="12">
        <f t="shared" si="4"/>
        <v>0</v>
      </c>
      <c r="H38" s="196"/>
      <c r="I38" s="197"/>
      <c r="J38" s="197"/>
      <c r="K38" s="197"/>
      <c r="L38" s="198"/>
    </row>
    <row r="39" spans="2:12" ht="16.5" customHeight="1" x14ac:dyDescent="0.3">
      <c r="B39" s="187" t="s">
        <v>135</v>
      </c>
      <c r="C39" s="9" t="s">
        <v>70</v>
      </c>
      <c r="D39" s="19">
        <f t="shared" si="5"/>
        <v>13</v>
      </c>
      <c r="E39" s="9">
        <v>20</v>
      </c>
      <c r="F39" s="12">
        <f t="shared" si="3"/>
        <v>0</v>
      </c>
      <c r="G39" s="12">
        <f t="shared" si="4"/>
        <v>0</v>
      </c>
      <c r="H39" s="223" t="s">
        <v>1376</v>
      </c>
      <c r="I39" s="223"/>
      <c r="J39" s="223"/>
      <c r="K39" s="223"/>
      <c r="L39" s="224"/>
    </row>
    <row r="40" spans="2:12" ht="16.5" customHeight="1" x14ac:dyDescent="0.3">
      <c r="B40" s="187"/>
      <c r="C40" s="9" t="s">
        <v>188</v>
      </c>
      <c r="D40" s="15">
        <f t="shared" si="5"/>
        <v>1.3</v>
      </c>
      <c r="E40" s="9">
        <v>2</v>
      </c>
      <c r="F40" s="12">
        <f t="shared" si="3"/>
        <v>0</v>
      </c>
      <c r="G40" s="12">
        <f t="shared" si="4"/>
        <v>0</v>
      </c>
      <c r="H40" s="223"/>
      <c r="I40" s="223"/>
      <c r="J40" s="223"/>
      <c r="K40" s="223"/>
      <c r="L40" s="224"/>
    </row>
    <row r="41" spans="2:12" ht="16.5" customHeight="1" x14ac:dyDescent="0.3">
      <c r="B41" s="187"/>
      <c r="C41" s="9" t="s">
        <v>16</v>
      </c>
      <c r="D41" s="19">
        <f t="shared" si="5"/>
        <v>1.9500000000000002</v>
      </c>
      <c r="E41" s="9">
        <v>3</v>
      </c>
      <c r="F41" s="12">
        <f t="shared" si="3"/>
        <v>0</v>
      </c>
      <c r="G41" s="12">
        <f t="shared" si="4"/>
        <v>0</v>
      </c>
      <c r="H41" s="223"/>
      <c r="I41" s="223"/>
      <c r="J41" s="223"/>
      <c r="K41" s="223"/>
      <c r="L41" s="224"/>
    </row>
    <row r="42" spans="2:12" x14ac:dyDescent="0.3">
      <c r="B42" s="187"/>
      <c r="C42" s="9" t="s">
        <v>195</v>
      </c>
      <c r="D42" s="15">
        <f t="shared" si="5"/>
        <v>0.32500000000000001</v>
      </c>
      <c r="E42" s="9">
        <v>0.5</v>
      </c>
      <c r="F42" s="12">
        <f t="shared" si="3"/>
        <v>0</v>
      </c>
      <c r="G42" s="12">
        <f t="shared" si="4"/>
        <v>0</v>
      </c>
      <c r="H42" s="223"/>
      <c r="I42" s="223"/>
      <c r="J42" s="223"/>
      <c r="K42" s="223"/>
      <c r="L42" s="224"/>
    </row>
    <row r="43" spans="2:12" x14ac:dyDescent="0.3">
      <c r="B43" s="187"/>
      <c r="C43" s="9" t="s">
        <v>27</v>
      </c>
      <c r="D43" s="15">
        <f t="shared" si="5"/>
        <v>0.32500000000000001</v>
      </c>
      <c r="E43" s="9">
        <v>0.5</v>
      </c>
      <c r="F43" s="12">
        <f t="shared" si="3"/>
        <v>0</v>
      </c>
      <c r="G43" s="12">
        <f t="shared" si="4"/>
        <v>0</v>
      </c>
      <c r="H43" s="223"/>
      <c r="I43" s="223"/>
      <c r="J43" s="223"/>
      <c r="K43" s="223"/>
      <c r="L43" s="224"/>
    </row>
    <row r="44" spans="2:12" ht="17.25" customHeight="1" x14ac:dyDescent="0.3">
      <c r="B44" s="290" t="s">
        <v>4588</v>
      </c>
      <c r="C44" s="9" t="s">
        <v>210</v>
      </c>
      <c r="D44" s="19">
        <f t="shared" si="5"/>
        <v>26</v>
      </c>
      <c r="E44" s="9">
        <v>40</v>
      </c>
      <c r="F44" s="12">
        <f t="shared" si="3"/>
        <v>0</v>
      </c>
      <c r="G44" s="12">
        <f t="shared" si="4"/>
        <v>0</v>
      </c>
      <c r="H44" s="193" t="s">
        <v>1377</v>
      </c>
      <c r="I44" s="194"/>
      <c r="J44" s="194"/>
      <c r="K44" s="194"/>
      <c r="L44" s="195"/>
    </row>
    <row r="45" spans="2:12" ht="17.25" customHeight="1" x14ac:dyDescent="0.3">
      <c r="B45" s="291"/>
      <c r="C45" s="9" t="s">
        <v>1019</v>
      </c>
      <c r="D45" s="10">
        <f t="shared" si="5"/>
        <v>9.75</v>
      </c>
      <c r="E45" s="9">
        <v>15</v>
      </c>
      <c r="F45" s="12">
        <f t="shared" si="3"/>
        <v>0</v>
      </c>
      <c r="G45" s="12">
        <f t="shared" si="4"/>
        <v>0</v>
      </c>
      <c r="H45" s="199"/>
      <c r="I45" s="200"/>
      <c r="J45" s="200"/>
      <c r="K45" s="200"/>
      <c r="L45" s="201"/>
    </row>
    <row r="46" spans="2:12" ht="17.25" customHeight="1" x14ac:dyDescent="0.3">
      <c r="B46" s="291"/>
      <c r="C46" s="9" t="s">
        <v>178</v>
      </c>
      <c r="D46" s="10">
        <f t="shared" si="5"/>
        <v>0.65</v>
      </c>
      <c r="E46" s="9">
        <v>1</v>
      </c>
      <c r="F46" s="12">
        <f t="shared" si="3"/>
        <v>0</v>
      </c>
      <c r="G46" s="12">
        <f t="shared" si="4"/>
        <v>0</v>
      </c>
      <c r="H46" s="199"/>
      <c r="I46" s="200"/>
      <c r="J46" s="200"/>
      <c r="K46" s="200"/>
      <c r="L46" s="201"/>
    </row>
    <row r="47" spans="2:12" ht="16.5" customHeight="1" x14ac:dyDescent="0.3">
      <c r="B47" s="291"/>
      <c r="C47" s="9" t="s">
        <v>195</v>
      </c>
      <c r="D47" s="10">
        <f t="shared" si="5"/>
        <v>0.32500000000000001</v>
      </c>
      <c r="E47" s="9">
        <v>0.5</v>
      </c>
      <c r="F47" s="12">
        <f t="shared" si="3"/>
        <v>0</v>
      </c>
      <c r="G47" s="12">
        <f t="shared" si="4"/>
        <v>0</v>
      </c>
      <c r="H47" s="199"/>
      <c r="I47" s="200"/>
      <c r="J47" s="200"/>
      <c r="K47" s="200"/>
      <c r="L47" s="201"/>
    </row>
    <row r="48" spans="2:12" ht="16.5" customHeight="1" x14ac:dyDescent="0.3">
      <c r="B48" s="291"/>
      <c r="C48" s="9" t="s">
        <v>28</v>
      </c>
      <c r="D48" s="10">
        <f t="shared" si="5"/>
        <v>0.65</v>
      </c>
      <c r="E48" s="9">
        <v>1</v>
      </c>
      <c r="F48" s="12">
        <f t="shared" si="3"/>
        <v>0</v>
      </c>
      <c r="G48" s="12">
        <f t="shared" si="4"/>
        <v>0</v>
      </c>
      <c r="H48" s="199"/>
      <c r="I48" s="200"/>
      <c r="J48" s="200"/>
      <c r="K48" s="200"/>
      <c r="L48" s="201"/>
    </row>
    <row r="49" spans="2:12" ht="16.5" customHeight="1" x14ac:dyDescent="0.3">
      <c r="B49" s="291"/>
      <c r="C49" s="9" t="s">
        <v>25</v>
      </c>
      <c r="D49" s="10">
        <f t="shared" si="5"/>
        <v>1.3</v>
      </c>
      <c r="E49" s="9">
        <v>2</v>
      </c>
      <c r="F49" s="12">
        <f t="shared" si="3"/>
        <v>0</v>
      </c>
      <c r="G49" s="12">
        <f t="shared" si="4"/>
        <v>0</v>
      </c>
      <c r="H49" s="196"/>
      <c r="I49" s="197"/>
      <c r="J49" s="197"/>
      <c r="K49" s="197"/>
      <c r="L49" s="198"/>
    </row>
    <row r="50" spans="2:12" ht="16.5" customHeight="1" x14ac:dyDescent="0.3">
      <c r="B50" s="187" t="s">
        <v>290</v>
      </c>
      <c r="C50" s="9" t="s">
        <v>180</v>
      </c>
      <c r="D50" s="15">
        <f t="shared" si="5"/>
        <v>16.25</v>
      </c>
      <c r="E50" s="9">
        <v>25</v>
      </c>
      <c r="F50" s="32">
        <f t="shared" si="3"/>
        <v>0</v>
      </c>
      <c r="G50" s="12">
        <f t="shared" si="4"/>
        <v>0</v>
      </c>
      <c r="H50" s="262" t="s">
        <v>1378</v>
      </c>
      <c r="I50" s="262"/>
      <c r="J50" s="262"/>
      <c r="K50" s="262"/>
      <c r="L50" s="263"/>
    </row>
    <row r="51" spans="2:12" ht="16.5" customHeight="1" x14ac:dyDescent="0.3">
      <c r="B51" s="187"/>
      <c r="C51" s="9" t="s">
        <v>23</v>
      </c>
      <c r="D51" s="15">
        <f t="shared" si="5"/>
        <v>6.5</v>
      </c>
      <c r="E51" s="9">
        <v>10</v>
      </c>
      <c r="F51" s="32">
        <f t="shared" si="3"/>
        <v>0</v>
      </c>
      <c r="G51" s="12">
        <f t="shared" si="4"/>
        <v>0</v>
      </c>
      <c r="H51" s="262"/>
      <c r="I51" s="262"/>
      <c r="J51" s="262"/>
      <c r="K51" s="262"/>
      <c r="L51" s="263"/>
    </row>
    <row r="52" spans="2:12" ht="16.5" customHeight="1" x14ac:dyDescent="0.3">
      <c r="B52" s="187"/>
      <c r="C52" s="9" t="s">
        <v>22</v>
      </c>
      <c r="D52" s="15">
        <f t="shared" si="5"/>
        <v>3.25</v>
      </c>
      <c r="E52" s="9">
        <v>5</v>
      </c>
      <c r="F52" s="32">
        <f t="shared" si="3"/>
        <v>0</v>
      </c>
      <c r="G52" s="12">
        <f t="shared" si="4"/>
        <v>0</v>
      </c>
      <c r="H52" s="262"/>
      <c r="I52" s="262"/>
      <c r="J52" s="262"/>
      <c r="K52" s="262"/>
      <c r="L52" s="263"/>
    </row>
    <row r="53" spans="2:12" ht="16.5" customHeight="1" x14ac:dyDescent="0.3">
      <c r="B53" s="187"/>
      <c r="C53" s="9" t="s">
        <v>291</v>
      </c>
      <c r="D53" s="15">
        <f t="shared" si="5"/>
        <v>0.32500000000000001</v>
      </c>
      <c r="E53" s="9">
        <v>0.5</v>
      </c>
      <c r="F53" s="32">
        <f t="shared" si="3"/>
        <v>0</v>
      </c>
      <c r="G53" s="12">
        <f t="shared" si="4"/>
        <v>0</v>
      </c>
      <c r="H53" s="262"/>
      <c r="I53" s="262"/>
      <c r="J53" s="262"/>
      <c r="K53" s="262"/>
      <c r="L53" s="263"/>
    </row>
    <row r="54" spans="2:12" ht="16.5" customHeight="1" x14ac:dyDescent="0.3">
      <c r="B54" s="187"/>
      <c r="C54" s="9" t="s">
        <v>24</v>
      </c>
      <c r="D54" s="15">
        <f t="shared" si="5"/>
        <v>0.32500000000000001</v>
      </c>
      <c r="E54" s="9">
        <v>0.5</v>
      </c>
      <c r="F54" s="32">
        <f t="shared" si="3"/>
        <v>0</v>
      </c>
      <c r="G54" s="12">
        <f t="shared" si="4"/>
        <v>0</v>
      </c>
      <c r="H54" s="262"/>
      <c r="I54" s="262"/>
      <c r="J54" s="262"/>
      <c r="K54" s="262"/>
      <c r="L54" s="263"/>
    </row>
    <row r="55" spans="2:12" ht="16.5" customHeight="1" x14ac:dyDescent="0.3">
      <c r="B55" s="187"/>
      <c r="C55" s="9" t="s">
        <v>53</v>
      </c>
      <c r="D55" s="15">
        <f t="shared" si="5"/>
        <v>0.32500000000000001</v>
      </c>
      <c r="E55" s="9">
        <v>0.5</v>
      </c>
      <c r="F55" s="32">
        <f t="shared" si="3"/>
        <v>0</v>
      </c>
      <c r="G55" s="12">
        <f t="shared" si="4"/>
        <v>0</v>
      </c>
      <c r="H55" s="262"/>
      <c r="I55" s="262"/>
      <c r="J55" s="262"/>
      <c r="K55" s="262"/>
      <c r="L55" s="263"/>
    </row>
    <row r="56" spans="2:12" ht="16.5" customHeight="1" x14ac:dyDescent="0.3">
      <c r="B56" s="187"/>
      <c r="C56" s="9" t="s">
        <v>25</v>
      </c>
      <c r="D56" s="15">
        <f t="shared" si="5"/>
        <v>0.65</v>
      </c>
      <c r="E56" s="9">
        <v>1</v>
      </c>
      <c r="F56" s="32">
        <f t="shared" si="3"/>
        <v>0</v>
      </c>
      <c r="G56" s="12">
        <f t="shared" si="4"/>
        <v>0</v>
      </c>
      <c r="H56" s="262"/>
      <c r="I56" s="262"/>
      <c r="J56" s="262"/>
      <c r="K56" s="262"/>
      <c r="L56" s="263"/>
    </row>
    <row r="57" spans="2:12" ht="16.5" customHeight="1" thickBot="1" x14ac:dyDescent="0.35">
      <c r="B57" s="30" t="s">
        <v>114</v>
      </c>
      <c r="C57" s="21" t="s">
        <v>35</v>
      </c>
      <c r="D57" s="28">
        <f t="shared" si="5"/>
        <v>13</v>
      </c>
      <c r="E57" s="23">
        <v>20</v>
      </c>
      <c r="F57" s="24">
        <f t="shared" si="3"/>
        <v>0</v>
      </c>
      <c r="G57" s="24">
        <f t="shared" si="4"/>
        <v>0</v>
      </c>
      <c r="H57" s="188" t="s">
        <v>36</v>
      </c>
      <c r="I57" s="188"/>
      <c r="J57" s="188"/>
      <c r="K57" s="188"/>
      <c r="L57" s="189"/>
    </row>
    <row r="58" spans="2:12" ht="72" customHeight="1" thickTop="1" x14ac:dyDescent="0.3"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</row>
    <row r="59" spans="2:12" ht="18.75" customHeight="1" thickBot="1" x14ac:dyDescent="0.35"/>
    <row r="60" spans="2:12" ht="20.25" thickTop="1" x14ac:dyDescent="0.3">
      <c r="B60" s="217" t="s">
        <v>1379</v>
      </c>
      <c r="C60" s="218"/>
      <c r="D60" s="218"/>
      <c r="E60" s="218"/>
      <c r="F60" s="218"/>
      <c r="G60" s="218"/>
      <c r="H60" s="218"/>
      <c r="I60" s="218"/>
      <c r="J60" s="218"/>
      <c r="K60" s="218"/>
      <c r="L60" s="219"/>
    </row>
    <row r="61" spans="2:12" x14ac:dyDescent="0.3">
      <c r="B61" s="220" t="s">
        <v>3</v>
      </c>
      <c r="C61" s="221" t="s">
        <v>4</v>
      </c>
      <c r="D61" s="221" t="s">
        <v>5</v>
      </c>
      <c r="E61" s="221"/>
      <c r="F61" s="221" t="s">
        <v>6</v>
      </c>
      <c r="G61" s="221"/>
      <c r="H61" s="221" t="s">
        <v>7</v>
      </c>
      <c r="I61" s="221"/>
      <c r="J61" s="221"/>
      <c r="K61" s="221"/>
      <c r="L61" s="222"/>
    </row>
    <row r="62" spans="2:12" x14ac:dyDescent="0.3">
      <c r="B62" s="220"/>
      <c r="C62" s="221"/>
      <c r="D62" s="6" t="s">
        <v>1</v>
      </c>
      <c r="E62" s="6" t="s">
        <v>2</v>
      </c>
      <c r="F62" s="38" t="s">
        <v>1</v>
      </c>
      <c r="G62" s="39" t="s">
        <v>2</v>
      </c>
      <c r="H62" s="221"/>
      <c r="I62" s="221"/>
      <c r="J62" s="221"/>
      <c r="K62" s="221"/>
      <c r="L62" s="222"/>
    </row>
    <row r="63" spans="2:12" ht="16.5" customHeight="1" x14ac:dyDescent="0.3">
      <c r="B63" s="187" t="s">
        <v>11</v>
      </c>
      <c r="C63" s="9" t="s">
        <v>13</v>
      </c>
      <c r="D63" s="15">
        <f>E63*0.65</f>
        <v>32.5</v>
      </c>
      <c r="E63" s="11">
        <v>50</v>
      </c>
      <c r="F63" s="12">
        <f>D63*D$2</f>
        <v>0</v>
      </c>
      <c r="G63" s="12">
        <f>E63*D$3</f>
        <v>0</v>
      </c>
      <c r="H63" s="193" t="s">
        <v>47</v>
      </c>
      <c r="I63" s="194"/>
      <c r="J63" s="194"/>
      <c r="K63" s="194"/>
      <c r="L63" s="195"/>
    </row>
    <row r="64" spans="2:12" ht="16.5" customHeight="1" x14ac:dyDescent="0.3">
      <c r="B64" s="187"/>
      <c r="C64" s="9" t="s">
        <v>14</v>
      </c>
      <c r="D64" s="15">
        <f t="shared" ref="D64:D81" si="6">E64*0.65</f>
        <v>1.625</v>
      </c>
      <c r="E64" s="11">
        <v>2.5</v>
      </c>
      <c r="F64" s="12">
        <f t="shared" ref="F64:F81" si="7">D64*D$2</f>
        <v>0</v>
      </c>
      <c r="G64" s="12">
        <f t="shared" ref="G64:G81" si="8">E64*D$3</f>
        <v>0</v>
      </c>
      <c r="H64" s="196"/>
      <c r="I64" s="197"/>
      <c r="J64" s="197"/>
      <c r="K64" s="197"/>
      <c r="L64" s="198"/>
    </row>
    <row r="65" spans="2:12" ht="16.5" customHeight="1" x14ac:dyDescent="0.3">
      <c r="B65" s="187" t="s">
        <v>828</v>
      </c>
      <c r="C65" s="14" t="s">
        <v>590</v>
      </c>
      <c r="D65" s="10">
        <f t="shared" si="6"/>
        <v>4.55</v>
      </c>
      <c r="E65" s="11">
        <v>7</v>
      </c>
      <c r="F65" s="12">
        <f t="shared" si="7"/>
        <v>0</v>
      </c>
      <c r="G65" s="12">
        <f t="shared" si="8"/>
        <v>0</v>
      </c>
      <c r="H65" s="202" t="s">
        <v>1380</v>
      </c>
      <c r="I65" s="203"/>
      <c r="J65" s="203"/>
      <c r="K65" s="203"/>
      <c r="L65" s="204"/>
    </row>
    <row r="66" spans="2:12" ht="16.5" customHeight="1" x14ac:dyDescent="0.3">
      <c r="B66" s="187"/>
      <c r="C66" s="14" t="s">
        <v>169</v>
      </c>
      <c r="D66" s="10">
        <f t="shared" si="6"/>
        <v>6.5</v>
      </c>
      <c r="E66" s="11">
        <v>10</v>
      </c>
      <c r="F66" s="12">
        <f t="shared" si="7"/>
        <v>0</v>
      </c>
      <c r="G66" s="12">
        <f t="shared" si="8"/>
        <v>0</v>
      </c>
      <c r="H66" s="205"/>
      <c r="I66" s="206"/>
      <c r="J66" s="206"/>
      <c r="K66" s="206"/>
      <c r="L66" s="207"/>
    </row>
    <row r="67" spans="2:12" ht="16.5" customHeight="1" x14ac:dyDescent="0.3">
      <c r="B67" s="187"/>
      <c r="C67" s="14" t="s">
        <v>27</v>
      </c>
      <c r="D67" s="10">
        <f t="shared" si="6"/>
        <v>0.65</v>
      </c>
      <c r="E67" s="11">
        <v>1</v>
      </c>
      <c r="F67" s="12">
        <f t="shared" si="7"/>
        <v>0</v>
      </c>
      <c r="G67" s="12">
        <f t="shared" si="8"/>
        <v>0</v>
      </c>
      <c r="H67" s="205"/>
      <c r="I67" s="206"/>
      <c r="J67" s="206"/>
      <c r="K67" s="206"/>
      <c r="L67" s="207"/>
    </row>
    <row r="68" spans="2:12" ht="16.5" customHeight="1" x14ac:dyDescent="0.3">
      <c r="B68" s="187"/>
      <c r="C68" s="14" t="s">
        <v>298</v>
      </c>
      <c r="D68" s="10">
        <f t="shared" si="6"/>
        <v>0.65</v>
      </c>
      <c r="E68" s="11">
        <v>1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ht="16.5" customHeight="1" x14ac:dyDescent="0.3">
      <c r="B69" s="187"/>
      <c r="C69" s="14" t="s">
        <v>19</v>
      </c>
      <c r="D69" s="10">
        <f t="shared" si="6"/>
        <v>0.32500000000000001</v>
      </c>
      <c r="E69" s="11">
        <v>0.5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ht="17.25" customHeight="1" x14ac:dyDescent="0.3">
      <c r="B70" s="187"/>
      <c r="C70" s="14" t="s">
        <v>39</v>
      </c>
      <c r="D70" s="10">
        <f t="shared" si="6"/>
        <v>0.65</v>
      </c>
      <c r="E70" s="11">
        <v>1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ht="16.5" customHeight="1" x14ac:dyDescent="0.3">
      <c r="B71" s="187" t="s">
        <v>139</v>
      </c>
      <c r="C71" s="9" t="s">
        <v>84</v>
      </c>
      <c r="D71" s="19">
        <f t="shared" si="6"/>
        <v>26</v>
      </c>
      <c r="E71" s="9">
        <v>40</v>
      </c>
      <c r="F71" s="12">
        <f t="shared" si="7"/>
        <v>0</v>
      </c>
      <c r="G71" s="12">
        <f t="shared" si="8"/>
        <v>0</v>
      </c>
      <c r="H71" s="193" t="s">
        <v>197</v>
      </c>
      <c r="I71" s="194"/>
      <c r="J71" s="194"/>
      <c r="K71" s="194"/>
      <c r="L71" s="195"/>
    </row>
    <row r="72" spans="2:12" ht="16.5" customHeight="1" x14ac:dyDescent="0.3">
      <c r="B72" s="187"/>
      <c r="C72" s="9" t="s">
        <v>24</v>
      </c>
      <c r="D72" s="10">
        <f t="shared" si="6"/>
        <v>0.65</v>
      </c>
      <c r="E72" s="9">
        <v>1</v>
      </c>
      <c r="F72" s="12">
        <f t="shared" si="7"/>
        <v>0</v>
      </c>
      <c r="G72" s="12">
        <f t="shared" si="8"/>
        <v>0</v>
      </c>
      <c r="H72" s="199"/>
      <c r="I72" s="200"/>
      <c r="J72" s="200"/>
      <c r="K72" s="200"/>
      <c r="L72" s="201"/>
    </row>
    <row r="73" spans="2:12" ht="16.5" customHeight="1" x14ac:dyDescent="0.3">
      <c r="B73" s="187"/>
      <c r="C73" s="9" t="s">
        <v>27</v>
      </c>
      <c r="D73" s="19">
        <f t="shared" si="6"/>
        <v>1.9500000000000002</v>
      </c>
      <c r="E73" s="9">
        <v>3</v>
      </c>
      <c r="F73" s="12">
        <f t="shared" si="7"/>
        <v>0</v>
      </c>
      <c r="G73" s="12">
        <f t="shared" si="8"/>
        <v>0</v>
      </c>
      <c r="H73" s="199"/>
      <c r="I73" s="200"/>
      <c r="J73" s="200"/>
      <c r="K73" s="200"/>
      <c r="L73" s="201"/>
    </row>
    <row r="74" spans="2:12" ht="16.5" customHeight="1" x14ac:dyDescent="0.3">
      <c r="B74" s="187"/>
      <c r="C74" s="9" t="s">
        <v>39</v>
      </c>
      <c r="D74" s="10">
        <f t="shared" si="6"/>
        <v>0.65</v>
      </c>
      <c r="E74" s="9">
        <v>1</v>
      </c>
      <c r="F74" s="12">
        <f t="shared" si="7"/>
        <v>0</v>
      </c>
      <c r="G74" s="12">
        <f t="shared" si="8"/>
        <v>0</v>
      </c>
      <c r="H74" s="199"/>
      <c r="I74" s="200"/>
      <c r="J74" s="200"/>
      <c r="K74" s="200"/>
      <c r="L74" s="201"/>
    </row>
    <row r="75" spans="2:12" ht="16.5" customHeight="1" x14ac:dyDescent="0.3">
      <c r="B75" s="187"/>
      <c r="C75" s="9" t="s">
        <v>53</v>
      </c>
      <c r="D75" s="10">
        <f t="shared" si="6"/>
        <v>0.13</v>
      </c>
      <c r="E75" s="9">
        <v>0.2</v>
      </c>
      <c r="F75" s="12">
        <f t="shared" si="7"/>
        <v>0</v>
      </c>
      <c r="G75" s="12">
        <f t="shared" si="8"/>
        <v>0</v>
      </c>
      <c r="H75" s="199"/>
      <c r="I75" s="200"/>
      <c r="J75" s="200"/>
      <c r="K75" s="200"/>
      <c r="L75" s="201"/>
    </row>
    <row r="76" spans="2:12" ht="16.5" customHeight="1" x14ac:dyDescent="0.3">
      <c r="B76" s="187"/>
      <c r="C76" s="9" t="s">
        <v>190</v>
      </c>
      <c r="D76" s="26">
        <f t="shared" si="6"/>
        <v>1.9500000000000002</v>
      </c>
      <c r="E76" s="9">
        <v>3</v>
      </c>
      <c r="F76" s="12">
        <f t="shared" si="7"/>
        <v>0</v>
      </c>
      <c r="G76" s="12">
        <f t="shared" si="8"/>
        <v>0</v>
      </c>
      <c r="H76" s="196"/>
      <c r="I76" s="197"/>
      <c r="J76" s="197"/>
      <c r="K76" s="197"/>
      <c r="L76" s="198"/>
    </row>
    <row r="77" spans="2:12" ht="16.5" customHeight="1" x14ac:dyDescent="0.3">
      <c r="B77" s="342" t="s">
        <v>109</v>
      </c>
      <c r="C77" s="9" t="s">
        <v>196</v>
      </c>
      <c r="D77" s="19">
        <f t="shared" si="6"/>
        <v>13</v>
      </c>
      <c r="E77" s="9">
        <v>20</v>
      </c>
      <c r="F77" s="12">
        <f t="shared" si="7"/>
        <v>0</v>
      </c>
      <c r="G77" s="12">
        <f t="shared" si="8"/>
        <v>0</v>
      </c>
      <c r="H77" s="309" t="s">
        <v>198</v>
      </c>
      <c r="I77" s="309"/>
      <c r="J77" s="309"/>
      <c r="K77" s="309"/>
      <c r="L77" s="310"/>
    </row>
    <row r="78" spans="2:12" ht="16.5" customHeight="1" x14ac:dyDescent="0.3">
      <c r="B78" s="342"/>
      <c r="C78" s="9" t="s">
        <v>186</v>
      </c>
      <c r="D78" s="15">
        <f t="shared" si="6"/>
        <v>0.65</v>
      </c>
      <c r="E78" s="9">
        <v>1</v>
      </c>
      <c r="F78" s="12">
        <f t="shared" si="7"/>
        <v>0</v>
      </c>
      <c r="G78" s="12">
        <f t="shared" si="8"/>
        <v>0</v>
      </c>
      <c r="H78" s="309"/>
      <c r="I78" s="309"/>
      <c r="J78" s="309"/>
      <c r="K78" s="309"/>
      <c r="L78" s="310"/>
    </row>
    <row r="79" spans="2:12" ht="16.5" customHeight="1" x14ac:dyDescent="0.3">
      <c r="B79" s="342"/>
      <c r="C79" s="9" t="s">
        <v>162</v>
      </c>
      <c r="D79" s="15">
        <f t="shared" si="6"/>
        <v>0.32500000000000001</v>
      </c>
      <c r="E79" s="9">
        <v>0.5</v>
      </c>
      <c r="F79" s="12">
        <f t="shared" si="7"/>
        <v>0</v>
      </c>
      <c r="G79" s="12">
        <f t="shared" si="8"/>
        <v>0</v>
      </c>
      <c r="H79" s="309"/>
      <c r="I79" s="309"/>
      <c r="J79" s="309"/>
      <c r="K79" s="309"/>
      <c r="L79" s="310"/>
    </row>
    <row r="80" spans="2:12" ht="16.5" customHeight="1" x14ac:dyDescent="0.3">
      <c r="B80" s="342"/>
      <c r="C80" s="9" t="s">
        <v>179</v>
      </c>
      <c r="D80" s="15">
        <f t="shared" si="6"/>
        <v>0.13</v>
      </c>
      <c r="E80" s="9">
        <v>0.2</v>
      </c>
      <c r="F80" s="12">
        <f t="shared" si="7"/>
        <v>0</v>
      </c>
      <c r="G80" s="12">
        <f t="shared" si="8"/>
        <v>0</v>
      </c>
      <c r="H80" s="309"/>
      <c r="I80" s="309"/>
      <c r="J80" s="309"/>
      <c r="K80" s="309"/>
      <c r="L80" s="310"/>
    </row>
    <row r="81" spans="2:12" ht="16.5" customHeight="1" thickBot="1" x14ac:dyDescent="0.35">
      <c r="B81" s="30" t="s">
        <v>114</v>
      </c>
      <c r="C81" s="21" t="s">
        <v>35</v>
      </c>
      <c r="D81" s="28">
        <f t="shared" si="6"/>
        <v>13</v>
      </c>
      <c r="E81" s="23">
        <v>20</v>
      </c>
      <c r="F81" s="24">
        <f t="shared" si="7"/>
        <v>0</v>
      </c>
      <c r="G81" s="24">
        <f t="shared" si="8"/>
        <v>0</v>
      </c>
      <c r="H81" s="188" t="s">
        <v>36</v>
      </c>
      <c r="I81" s="188"/>
      <c r="J81" s="188"/>
      <c r="K81" s="188"/>
      <c r="L81" s="189"/>
    </row>
    <row r="82" spans="2:12" ht="72" customHeight="1" thickTop="1" x14ac:dyDescent="0.3">
      <c r="B82" s="190"/>
      <c r="C82" s="190"/>
      <c r="D82" s="190"/>
      <c r="E82" s="190"/>
      <c r="F82" s="190"/>
      <c r="G82" s="190"/>
      <c r="H82" s="190"/>
      <c r="I82" s="190"/>
      <c r="J82" s="190"/>
      <c r="K82" s="190"/>
      <c r="L82" s="190"/>
    </row>
    <row r="83" spans="2:12" ht="17.25" thickBot="1" x14ac:dyDescent="0.35"/>
    <row r="84" spans="2:12" ht="20.25" thickTop="1" x14ac:dyDescent="0.3">
      <c r="B84" s="217" t="s">
        <v>1381</v>
      </c>
      <c r="C84" s="218"/>
      <c r="D84" s="218"/>
      <c r="E84" s="218"/>
      <c r="F84" s="218"/>
      <c r="G84" s="218"/>
      <c r="H84" s="218"/>
      <c r="I84" s="218"/>
      <c r="J84" s="218"/>
      <c r="K84" s="218"/>
      <c r="L84" s="219"/>
    </row>
    <row r="85" spans="2:12" x14ac:dyDescent="0.3">
      <c r="B85" s="220" t="s">
        <v>3</v>
      </c>
      <c r="C85" s="221" t="s">
        <v>4</v>
      </c>
      <c r="D85" s="221" t="s">
        <v>5</v>
      </c>
      <c r="E85" s="221"/>
      <c r="F85" s="221" t="s">
        <v>6</v>
      </c>
      <c r="G85" s="221"/>
      <c r="H85" s="221" t="s">
        <v>7</v>
      </c>
      <c r="I85" s="221"/>
      <c r="J85" s="221"/>
      <c r="K85" s="221"/>
      <c r="L85" s="222"/>
    </row>
    <row r="86" spans="2:12" x14ac:dyDescent="0.3">
      <c r="B86" s="220"/>
      <c r="C86" s="221"/>
      <c r="D86" s="6" t="s">
        <v>1</v>
      </c>
      <c r="E86" s="6" t="s">
        <v>2</v>
      </c>
      <c r="F86" s="38" t="s">
        <v>1</v>
      </c>
      <c r="G86" s="39" t="s">
        <v>2</v>
      </c>
      <c r="H86" s="221"/>
      <c r="I86" s="221"/>
      <c r="J86" s="221"/>
      <c r="K86" s="221"/>
      <c r="L86" s="222"/>
    </row>
    <row r="87" spans="2:12" ht="16.5" customHeight="1" x14ac:dyDescent="0.3">
      <c r="B87" s="16" t="s">
        <v>45</v>
      </c>
      <c r="C87" s="9" t="s">
        <v>13</v>
      </c>
      <c r="D87" s="15">
        <f t="shared" ref="D87:D107" si="9">E87*0.65</f>
        <v>35.75</v>
      </c>
      <c r="E87" s="11">
        <v>55</v>
      </c>
      <c r="F87" s="12">
        <f>D87*D$2</f>
        <v>0</v>
      </c>
      <c r="G87" s="12">
        <f>E87*D$3</f>
        <v>0</v>
      </c>
      <c r="H87" s="191" t="s">
        <v>46</v>
      </c>
      <c r="I87" s="191"/>
      <c r="J87" s="191"/>
      <c r="K87" s="191"/>
      <c r="L87" s="192"/>
    </row>
    <row r="88" spans="2:12" ht="17.25" customHeight="1" x14ac:dyDescent="0.3">
      <c r="B88" s="225" t="s">
        <v>469</v>
      </c>
      <c r="C88" s="9" t="s">
        <v>91</v>
      </c>
      <c r="D88" s="15">
        <f t="shared" si="9"/>
        <v>19.5</v>
      </c>
      <c r="E88" s="11">
        <v>30</v>
      </c>
      <c r="F88" s="12">
        <f t="shared" ref="F88:F107" si="10">D88*D$2</f>
        <v>0</v>
      </c>
      <c r="G88" s="12">
        <f t="shared" ref="G88:G107" si="11">E88*D$3</f>
        <v>0</v>
      </c>
      <c r="H88" s="193" t="s">
        <v>1382</v>
      </c>
      <c r="I88" s="194"/>
      <c r="J88" s="194"/>
      <c r="K88" s="194"/>
      <c r="L88" s="195"/>
    </row>
    <row r="89" spans="2:12" ht="17.25" customHeight="1" x14ac:dyDescent="0.3">
      <c r="B89" s="226"/>
      <c r="C89" s="9" t="s">
        <v>22</v>
      </c>
      <c r="D89" s="15">
        <f t="shared" si="9"/>
        <v>6.5</v>
      </c>
      <c r="E89" s="11">
        <v>10</v>
      </c>
      <c r="F89" s="12">
        <f t="shared" si="10"/>
        <v>0</v>
      </c>
      <c r="G89" s="12">
        <f t="shared" si="11"/>
        <v>0</v>
      </c>
      <c r="H89" s="199"/>
      <c r="I89" s="200"/>
      <c r="J89" s="200"/>
      <c r="K89" s="200"/>
      <c r="L89" s="201"/>
    </row>
    <row r="90" spans="2:12" ht="17.25" customHeight="1" x14ac:dyDescent="0.3">
      <c r="B90" s="226"/>
      <c r="C90" s="9" t="s">
        <v>459</v>
      </c>
      <c r="D90" s="15">
        <f t="shared" si="9"/>
        <v>3.25</v>
      </c>
      <c r="E90" s="11">
        <v>5</v>
      </c>
      <c r="F90" s="12">
        <f t="shared" si="10"/>
        <v>0</v>
      </c>
      <c r="G90" s="12">
        <f t="shared" si="11"/>
        <v>0</v>
      </c>
      <c r="H90" s="199"/>
      <c r="I90" s="200"/>
      <c r="J90" s="200"/>
      <c r="K90" s="200"/>
      <c r="L90" s="201"/>
    </row>
    <row r="91" spans="2:12" ht="17.25" customHeight="1" x14ac:dyDescent="0.3">
      <c r="B91" s="226"/>
      <c r="C91" s="9" t="s">
        <v>298</v>
      </c>
      <c r="D91" s="15">
        <f t="shared" si="9"/>
        <v>1.3</v>
      </c>
      <c r="E91" s="11">
        <v>2</v>
      </c>
      <c r="F91" s="12">
        <f t="shared" si="10"/>
        <v>0</v>
      </c>
      <c r="G91" s="12">
        <f t="shared" si="11"/>
        <v>0</v>
      </c>
      <c r="H91" s="199"/>
      <c r="I91" s="200"/>
      <c r="J91" s="200"/>
      <c r="K91" s="200"/>
      <c r="L91" s="201"/>
    </row>
    <row r="92" spans="2:12" ht="17.25" customHeight="1" x14ac:dyDescent="0.3">
      <c r="B92" s="226"/>
      <c r="C92" s="9" t="s">
        <v>205</v>
      </c>
      <c r="D92" s="15">
        <f t="shared" si="9"/>
        <v>0.32500000000000001</v>
      </c>
      <c r="E92" s="11">
        <v>0.5</v>
      </c>
      <c r="F92" s="12">
        <f t="shared" si="10"/>
        <v>0</v>
      </c>
      <c r="G92" s="12">
        <f t="shared" si="11"/>
        <v>0</v>
      </c>
      <c r="H92" s="199"/>
      <c r="I92" s="200"/>
      <c r="J92" s="200"/>
      <c r="K92" s="200"/>
      <c r="L92" s="201"/>
    </row>
    <row r="93" spans="2:12" ht="17.25" customHeight="1" x14ac:dyDescent="0.3">
      <c r="B93" s="226"/>
      <c r="C93" s="9" t="s">
        <v>17</v>
      </c>
      <c r="D93" s="15">
        <f t="shared" si="9"/>
        <v>1.3</v>
      </c>
      <c r="E93" s="11">
        <v>2</v>
      </c>
      <c r="F93" s="12">
        <f t="shared" si="10"/>
        <v>0</v>
      </c>
      <c r="G93" s="12">
        <f t="shared" si="11"/>
        <v>0</v>
      </c>
      <c r="H93" s="199"/>
      <c r="I93" s="200"/>
      <c r="J93" s="200"/>
      <c r="K93" s="200"/>
      <c r="L93" s="201"/>
    </row>
    <row r="94" spans="2:12" ht="17.25" customHeight="1" x14ac:dyDescent="0.3">
      <c r="B94" s="227"/>
      <c r="C94" s="9" t="s">
        <v>16</v>
      </c>
      <c r="D94" s="15">
        <f t="shared" si="9"/>
        <v>1.3</v>
      </c>
      <c r="E94" s="11">
        <v>2</v>
      </c>
      <c r="F94" s="12">
        <f t="shared" si="10"/>
        <v>0</v>
      </c>
      <c r="G94" s="12">
        <f t="shared" si="11"/>
        <v>0</v>
      </c>
      <c r="H94" s="196"/>
      <c r="I94" s="197"/>
      <c r="J94" s="197"/>
      <c r="K94" s="197"/>
      <c r="L94" s="198"/>
    </row>
    <row r="95" spans="2:12" ht="17.25" customHeight="1" x14ac:dyDescent="0.3">
      <c r="B95" s="187" t="s">
        <v>1383</v>
      </c>
      <c r="C95" s="9" t="s">
        <v>170</v>
      </c>
      <c r="D95" s="15">
        <f t="shared" si="9"/>
        <v>19.5</v>
      </c>
      <c r="E95" s="9">
        <v>30</v>
      </c>
      <c r="F95" s="12">
        <f t="shared" si="10"/>
        <v>0</v>
      </c>
      <c r="G95" s="12">
        <f t="shared" si="11"/>
        <v>0</v>
      </c>
      <c r="H95" s="202" t="s">
        <v>966</v>
      </c>
      <c r="I95" s="203"/>
      <c r="J95" s="203"/>
      <c r="K95" s="203"/>
      <c r="L95" s="204"/>
    </row>
    <row r="96" spans="2:12" ht="17.25" customHeight="1" x14ac:dyDescent="0.3">
      <c r="B96" s="187"/>
      <c r="C96" s="9" t="s">
        <v>22</v>
      </c>
      <c r="D96" s="15">
        <f t="shared" si="9"/>
        <v>3.25</v>
      </c>
      <c r="E96" s="9">
        <v>5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ht="17.25" customHeight="1" x14ac:dyDescent="0.3">
      <c r="B97" s="187"/>
      <c r="C97" s="9" t="s">
        <v>23</v>
      </c>
      <c r="D97" s="15">
        <f t="shared" si="9"/>
        <v>3.25</v>
      </c>
      <c r="E97" s="9">
        <v>5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ht="16.5" customHeight="1" x14ac:dyDescent="0.3">
      <c r="B98" s="187"/>
      <c r="C98" s="9" t="s">
        <v>21</v>
      </c>
      <c r="D98" s="15">
        <f t="shared" si="9"/>
        <v>9.75</v>
      </c>
      <c r="E98" s="9">
        <v>15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6.5" customHeight="1" x14ac:dyDescent="0.3">
      <c r="B99" s="187"/>
      <c r="C99" s="9" t="s">
        <v>24</v>
      </c>
      <c r="D99" s="15">
        <f t="shared" si="9"/>
        <v>0.32500000000000001</v>
      </c>
      <c r="E99" s="9">
        <v>0.5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6.5" customHeight="1" x14ac:dyDescent="0.3">
      <c r="B100" s="187"/>
      <c r="C100" s="9" t="s">
        <v>25</v>
      </c>
      <c r="D100" s="19">
        <f t="shared" si="9"/>
        <v>1.9500000000000002</v>
      </c>
      <c r="E100" s="9">
        <v>3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6.5" customHeight="1" x14ac:dyDescent="0.3">
      <c r="B101" s="266" t="s">
        <v>2600</v>
      </c>
      <c r="C101" s="9" t="s">
        <v>80</v>
      </c>
      <c r="D101" s="10">
        <f t="shared" si="9"/>
        <v>22.75</v>
      </c>
      <c r="E101" s="9">
        <v>35</v>
      </c>
      <c r="F101" s="12">
        <f t="shared" si="10"/>
        <v>0</v>
      </c>
      <c r="G101" s="12">
        <f t="shared" si="11"/>
        <v>0</v>
      </c>
      <c r="H101" s="262" t="s">
        <v>1262</v>
      </c>
      <c r="I101" s="262"/>
      <c r="J101" s="262"/>
      <c r="K101" s="262"/>
      <c r="L101" s="263"/>
    </row>
    <row r="102" spans="2:12" ht="16.5" customHeight="1" x14ac:dyDescent="0.3">
      <c r="B102" s="266"/>
      <c r="C102" s="9" t="s">
        <v>195</v>
      </c>
      <c r="D102" s="10">
        <f t="shared" si="9"/>
        <v>0.65</v>
      </c>
      <c r="E102" s="9">
        <v>1</v>
      </c>
      <c r="F102" s="12">
        <f t="shared" si="10"/>
        <v>0</v>
      </c>
      <c r="G102" s="12">
        <f t="shared" si="11"/>
        <v>0</v>
      </c>
      <c r="H102" s="262"/>
      <c r="I102" s="262"/>
      <c r="J102" s="262"/>
      <c r="K102" s="262"/>
      <c r="L102" s="263"/>
    </row>
    <row r="103" spans="2:12" ht="16.5" customHeight="1" x14ac:dyDescent="0.3">
      <c r="B103" s="266"/>
      <c r="C103" s="9" t="s">
        <v>24</v>
      </c>
      <c r="D103" s="10">
        <f t="shared" si="9"/>
        <v>0.65</v>
      </c>
      <c r="E103" s="9">
        <v>1</v>
      </c>
      <c r="F103" s="12">
        <f t="shared" si="10"/>
        <v>0</v>
      </c>
      <c r="G103" s="12">
        <f t="shared" si="11"/>
        <v>0</v>
      </c>
      <c r="H103" s="262"/>
      <c r="I103" s="262"/>
      <c r="J103" s="262"/>
      <c r="K103" s="262"/>
      <c r="L103" s="263"/>
    </row>
    <row r="104" spans="2:12" ht="16.5" customHeight="1" x14ac:dyDescent="0.3">
      <c r="B104" s="266"/>
      <c r="C104" s="9" t="s">
        <v>39</v>
      </c>
      <c r="D104" s="10">
        <f t="shared" si="9"/>
        <v>0.32500000000000001</v>
      </c>
      <c r="E104" s="9">
        <v>0.5</v>
      </c>
      <c r="F104" s="12">
        <f t="shared" si="10"/>
        <v>0</v>
      </c>
      <c r="G104" s="12">
        <f t="shared" si="11"/>
        <v>0</v>
      </c>
      <c r="H104" s="262"/>
      <c r="I104" s="262"/>
      <c r="J104" s="262"/>
      <c r="K104" s="262"/>
      <c r="L104" s="263"/>
    </row>
    <row r="105" spans="2:12" ht="16.5" customHeight="1" x14ac:dyDescent="0.3">
      <c r="B105" s="266"/>
      <c r="C105" s="9" t="s">
        <v>20</v>
      </c>
      <c r="D105" s="10">
        <f t="shared" si="9"/>
        <v>1.3</v>
      </c>
      <c r="E105" s="9">
        <v>2</v>
      </c>
      <c r="F105" s="12">
        <f t="shared" si="10"/>
        <v>0</v>
      </c>
      <c r="G105" s="12">
        <f t="shared" si="11"/>
        <v>0</v>
      </c>
      <c r="H105" s="262"/>
      <c r="I105" s="262"/>
      <c r="J105" s="262"/>
      <c r="K105" s="262"/>
      <c r="L105" s="263"/>
    </row>
    <row r="106" spans="2:12" ht="16.5" customHeight="1" x14ac:dyDescent="0.3">
      <c r="B106" s="266"/>
      <c r="C106" s="9" t="s">
        <v>53</v>
      </c>
      <c r="D106" s="10">
        <f t="shared" si="9"/>
        <v>0.19500000000000001</v>
      </c>
      <c r="E106" s="9">
        <v>0.3</v>
      </c>
      <c r="F106" s="12">
        <f t="shared" si="10"/>
        <v>0</v>
      </c>
      <c r="G106" s="12">
        <f t="shared" si="11"/>
        <v>0</v>
      </c>
      <c r="H106" s="262"/>
      <c r="I106" s="262"/>
      <c r="J106" s="262"/>
      <c r="K106" s="262"/>
      <c r="L106" s="263"/>
    </row>
    <row r="107" spans="2:12" ht="16.5" customHeight="1" thickBot="1" x14ac:dyDescent="0.35">
      <c r="B107" s="30" t="s">
        <v>114</v>
      </c>
      <c r="C107" s="21" t="s">
        <v>35</v>
      </c>
      <c r="D107" s="28">
        <f t="shared" si="9"/>
        <v>13</v>
      </c>
      <c r="E107" s="23">
        <v>20</v>
      </c>
      <c r="F107" s="24">
        <f t="shared" si="10"/>
        <v>0</v>
      </c>
      <c r="G107" s="24">
        <f t="shared" si="11"/>
        <v>0</v>
      </c>
      <c r="H107" s="188" t="s">
        <v>36</v>
      </c>
      <c r="I107" s="188"/>
      <c r="J107" s="188"/>
      <c r="K107" s="188"/>
      <c r="L107" s="189"/>
    </row>
    <row r="108" spans="2:12" ht="72" customHeight="1" thickTop="1" x14ac:dyDescent="0.3"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</row>
    <row r="109" spans="2:12" ht="17.25" thickBot="1" x14ac:dyDescent="0.35"/>
    <row r="110" spans="2:12" ht="20.25" thickTop="1" x14ac:dyDescent="0.3">
      <c r="B110" s="217" t="s">
        <v>1384</v>
      </c>
      <c r="C110" s="218"/>
      <c r="D110" s="218"/>
      <c r="E110" s="218"/>
      <c r="F110" s="218"/>
      <c r="G110" s="218"/>
      <c r="H110" s="218"/>
      <c r="I110" s="218"/>
      <c r="J110" s="218"/>
      <c r="K110" s="218"/>
      <c r="L110" s="219"/>
    </row>
    <row r="111" spans="2:12" x14ac:dyDescent="0.3">
      <c r="B111" s="220" t="s">
        <v>3</v>
      </c>
      <c r="C111" s="221" t="s">
        <v>4</v>
      </c>
      <c r="D111" s="221" t="s">
        <v>5</v>
      </c>
      <c r="E111" s="221"/>
      <c r="F111" s="221" t="s">
        <v>6</v>
      </c>
      <c r="G111" s="221"/>
      <c r="H111" s="221" t="s">
        <v>7</v>
      </c>
      <c r="I111" s="221"/>
      <c r="J111" s="221"/>
      <c r="K111" s="221"/>
      <c r="L111" s="222"/>
    </row>
    <row r="112" spans="2:12" x14ac:dyDescent="0.3">
      <c r="B112" s="220"/>
      <c r="C112" s="221"/>
      <c r="D112" s="6" t="s">
        <v>1</v>
      </c>
      <c r="E112" s="6" t="s">
        <v>2</v>
      </c>
      <c r="F112" s="38" t="s">
        <v>1</v>
      </c>
      <c r="G112" s="39" t="s">
        <v>2</v>
      </c>
      <c r="H112" s="221"/>
      <c r="I112" s="221"/>
      <c r="J112" s="221"/>
      <c r="K112" s="221"/>
      <c r="L112" s="222"/>
    </row>
    <row r="113" spans="2:12" ht="16.5" customHeight="1" x14ac:dyDescent="0.3">
      <c r="B113" s="187" t="s">
        <v>30</v>
      </c>
      <c r="C113" s="41" t="s">
        <v>13</v>
      </c>
      <c r="D113" s="15">
        <f>E113*0.65</f>
        <v>32.5</v>
      </c>
      <c r="E113" s="11">
        <v>50</v>
      </c>
      <c r="F113" s="12">
        <f>D113*D$2</f>
        <v>0</v>
      </c>
      <c r="G113" s="12">
        <f>E113*D$3</f>
        <v>0</v>
      </c>
      <c r="H113" s="193" t="s">
        <v>108</v>
      </c>
      <c r="I113" s="194"/>
      <c r="J113" s="194"/>
      <c r="K113" s="194"/>
      <c r="L113" s="195"/>
    </row>
    <row r="114" spans="2:12" ht="16.5" customHeight="1" x14ac:dyDescent="0.3">
      <c r="B114" s="187"/>
      <c r="C114" s="41" t="s">
        <v>107</v>
      </c>
      <c r="D114" s="15">
        <f t="shared" ref="D114:D133" si="12">E114*0.65</f>
        <v>1.625</v>
      </c>
      <c r="E114" s="11">
        <v>2.5</v>
      </c>
      <c r="F114" s="12">
        <f t="shared" ref="F114:F133" si="13">D114*D$2</f>
        <v>0</v>
      </c>
      <c r="G114" s="12">
        <f t="shared" ref="G114:G133" si="14">E114*D$3</f>
        <v>0</v>
      </c>
      <c r="H114" s="196"/>
      <c r="I114" s="197"/>
      <c r="J114" s="197"/>
      <c r="K114" s="197"/>
      <c r="L114" s="198"/>
    </row>
    <row r="115" spans="2:12" ht="16.5" customHeight="1" x14ac:dyDescent="0.3">
      <c r="B115" s="225" t="s">
        <v>2266</v>
      </c>
      <c r="C115" s="41" t="s">
        <v>485</v>
      </c>
      <c r="D115" s="15">
        <f>E115*0.65</f>
        <v>3.25</v>
      </c>
      <c r="E115" s="11">
        <v>5</v>
      </c>
      <c r="F115" s="12">
        <f t="shared" si="13"/>
        <v>0</v>
      </c>
      <c r="G115" s="12">
        <f t="shared" si="14"/>
        <v>0</v>
      </c>
      <c r="H115" s="202" t="s">
        <v>1385</v>
      </c>
      <c r="I115" s="203"/>
      <c r="J115" s="203"/>
      <c r="K115" s="203"/>
      <c r="L115" s="204"/>
    </row>
    <row r="116" spans="2:12" ht="16.5" customHeight="1" x14ac:dyDescent="0.3">
      <c r="B116" s="226"/>
      <c r="C116" s="9" t="s">
        <v>76</v>
      </c>
      <c r="D116" s="19">
        <f t="shared" si="12"/>
        <v>13</v>
      </c>
      <c r="E116" s="11">
        <v>20</v>
      </c>
      <c r="F116" s="12">
        <f t="shared" si="13"/>
        <v>0</v>
      </c>
      <c r="G116" s="12">
        <f t="shared" si="14"/>
        <v>0</v>
      </c>
      <c r="H116" s="205"/>
      <c r="I116" s="206"/>
      <c r="J116" s="206"/>
      <c r="K116" s="206"/>
      <c r="L116" s="207"/>
    </row>
    <row r="117" spans="2:12" ht="16.5" customHeight="1" x14ac:dyDescent="0.3">
      <c r="B117" s="226"/>
      <c r="C117" s="9" t="s">
        <v>17</v>
      </c>
      <c r="D117" s="15">
        <f t="shared" si="12"/>
        <v>0.65</v>
      </c>
      <c r="E117" s="11">
        <v>1</v>
      </c>
      <c r="F117" s="12">
        <f t="shared" si="13"/>
        <v>0</v>
      </c>
      <c r="G117" s="12">
        <f t="shared" si="14"/>
        <v>0</v>
      </c>
      <c r="H117" s="205"/>
      <c r="I117" s="206"/>
      <c r="J117" s="206"/>
      <c r="K117" s="206"/>
      <c r="L117" s="207"/>
    </row>
    <row r="118" spans="2:12" ht="16.5" customHeight="1" x14ac:dyDescent="0.3">
      <c r="B118" s="226"/>
      <c r="C118" s="9" t="s">
        <v>16</v>
      </c>
      <c r="D118" s="15">
        <f t="shared" si="12"/>
        <v>0.65</v>
      </c>
      <c r="E118" s="11">
        <v>1</v>
      </c>
      <c r="F118" s="12">
        <f t="shared" si="13"/>
        <v>0</v>
      </c>
      <c r="G118" s="12">
        <f t="shared" si="14"/>
        <v>0</v>
      </c>
      <c r="H118" s="205"/>
      <c r="I118" s="206"/>
      <c r="J118" s="206"/>
      <c r="K118" s="206"/>
      <c r="L118" s="207"/>
    </row>
    <row r="119" spans="2:12" ht="16.5" customHeight="1" x14ac:dyDescent="0.3">
      <c r="B119" s="226"/>
      <c r="C119" s="9" t="s">
        <v>195</v>
      </c>
      <c r="D119" s="15">
        <f t="shared" si="12"/>
        <v>0.19500000000000001</v>
      </c>
      <c r="E119" s="11">
        <v>0.3</v>
      </c>
      <c r="F119" s="12">
        <f t="shared" si="13"/>
        <v>0</v>
      </c>
      <c r="G119" s="12">
        <f t="shared" si="14"/>
        <v>0</v>
      </c>
      <c r="H119" s="205"/>
      <c r="I119" s="206"/>
      <c r="J119" s="206"/>
      <c r="K119" s="206"/>
      <c r="L119" s="207"/>
    </row>
    <row r="120" spans="2:12" ht="16.5" customHeight="1" x14ac:dyDescent="0.3">
      <c r="B120" s="226"/>
      <c r="C120" s="9" t="s">
        <v>20</v>
      </c>
      <c r="D120" s="15">
        <f t="shared" si="12"/>
        <v>0.32500000000000001</v>
      </c>
      <c r="E120" s="11">
        <v>0.5</v>
      </c>
      <c r="F120" s="12">
        <f t="shared" si="13"/>
        <v>0</v>
      </c>
      <c r="G120" s="12">
        <f t="shared" si="14"/>
        <v>0</v>
      </c>
      <c r="H120" s="205"/>
      <c r="I120" s="206"/>
      <c r="J120" s="206"/>
      <c r="K120" s="206"/>
      <c r="L120" s="207"/>
    </row>
    <row r="121" spans="2:12" ht="16.5" customHeight="1" x14ac:dyDescent="0.3">
      <c r="B121" s="227"/>
      <c r="C121" s="9" t="s">
        <v>178</v>
      </c>
      <c r="D121" s="15">
        <f t="shared" si="12"/>
        <v>0.13</v>
      </c>
      <c r="E121" s="11">
        <v>0.2</v>
      </c>
      <c r="F121" s="12">
        <f t="shared" si="13"/>
        <v>0</v>
      </c>
      <c r="G121" s="12">
        <f t="shared" si="14"/>
        <v>0</v>
      </c>
      <c r="H121" s="270"/>
      <c r="I121" s="271"/>
      <c r="J121" s="271"/>
      <c r="K121" s="271"/>
      <c r="L121" s="272"/>
    </row>
    <row r="122" spans="2:12" ht="16.5" customHeight="1" x14ac:dyDescent="0.3">
      <c r="B122" s="187" t="s">
        <v>146</v>
      </c>
      <c r="C122" s="9" t="s">
        <v>21</v>
      </c>
      <c r="D122" s="26">
        <f t="shared" si="12"/>
        <v>26</v>
      </c>
      <c r="E122" s="9">
        <v>40</v>
      </c>
      <c r="F122" s="12">
        <f t="shared" si="13"/>
        <v>0</v>
      </c>
      <c r="G122" s="12">
        <f t="shared" si="14"/>
        <v>0</v>
      </c>
      <c r="H122" s="262" t="s">
        <v>1153</v>
      </c>
      <c r="I122" s="262"/>
      <c r="J122" s="262"/>
      <c r="K122" s="262"/>
      <c r="L122" s="263"/>
    </row>
    <row r="123" spans="2:12" ht="16.5" customHeight="1" x14ac:dyDescent="0.3">
      <c r="B123" s="187"/>
      <c r="C123" s="9" t="s">
        <v>22</v>
      </c>
      <c r="D123" s="15">
        <f t="shared" si="12"/>
        <v>3.25</v>
      </c>
      <c r="E123" s="9">
        <v>5</v>
      </c>
      <c r="F123" s="12">
        <f t="shared" si="13"/>
        <v>0</v>
      </c>
      <c r="G123" s="12">
        <f t="shared" si="14"/>
        <v>0</v>
      </c>
      <c r="H123" s="262"/>
      <c r="I123" s="262"/>
      <c r="J123" s="262"/>
      <c r="K123" s="262"/>
      <c r="L123" s="263"/>
    </row>
    <row r="124" spans="2:12" ht="16.5" customHeight="1" x14ac:dyDescent="0.3">
      <c r="B124" s="187"/>
      <c r="C124" s="9" t="s">
        <v>23</v>
      </c>
      <c r="D124" s="15">
        <f t="shared" si="12"/>
        <v>3.25</v>
      </c>
      <c r="E124" s="9">
        <v>5</v>
      </c>
      <c r="F124" s="12">
        <f t="shared" si="13"/>
        <v>0</v>
      </c>
      <c r="G124" s="12">
        <f t="shared" si="14"/>
        <v>0</v>
      </c>
      <c r="H124" s="262"/>
      <c r="I124" s="262"/>
      <c r="J124" s="262"/>
      <c r="K124" s="262"/>
      <c r="L124" s="263"/>
    </row>
    <row r="125" spans="2:12" ht="16.5" customHeight="1" x14ac:dyDescent="0.3">
      <c r="B125" s="187"/>
      <c r="C125" s="9" t="s">
        <v>24</v>
      </c>
      <c r="D125" s="15">
        <f t="shared" si="12"/>
        <v>0.65</v>
      </c>
      <c r="E125" s="9">
        <v>1</v>
      </c>
      <c r="F125" s="12">
        <f t="shared" si="13"/>
        <v>0</v>
      </c>
      <c r="G125" s="12">
        <f t="shared" si="14"/>
        <v>0</v>
      </c>
      <c r="H125" s="262"/>
      <c r="I125" s="262"/>
      <c r="J125" s="262"/>
      <c r="K125" s="262"/>
      <c r="L125" s="263"/>
    </row>
    <row r="126" spans="2:12" ht="16.5" customHeight="1" x14ac:dyDescent="0.3">
      <c r="B126" s="187"/>
      <c r="C126" s="9" t="s">
        <v>25</v>
      </c>
      <c r="D126" s="15">
        <f t="shared" si="12"/>
        <v>1.3</v>
      </c>
      <c r="E126" s="9">
        <v>2</v>
      </c>
      <c r="F126" s="12">
        <f t="shared" si="13"/>
        <v>0</v>
      </c>
      <c r="G126" s="12">
        <f t="shared" si="14"/>
        <v>0</v>
      </c>
      <c r="H126" s="262"/>
      <c r="I126" s="262"/>
      <c r="J126" s="262"/>
      <c r="K126" s="262"/>
      <c r="L126" s="263"/>
    </row>
    <row r="127" spans="2:12" ht="16.5" customHeight="1" x14ac:dyDescent="0.3">
      <c r="B127" s="187" t="s">
        <v>311</v>
      </c>
      <c r="C127" s="9" t="s">
        <v>277</v>
      </c>
      <c r="D127" s="10">
        <f t="shared" si="12"/>
        <v>22.75</v>
      </c>
      <c r="E127" s="9">
        <v>35</v>
      </c>
      <c r="F127" s="12">
        <f t="shared" si="13"/>
        <v>0</v>
      </c>
      <c r="G127" s="12">
        <f t="shared" si="14"/>
        <v>0</v>
      </c>
      <c r="H127" s="262" t="s">
        <v>1386</v>
      </c>
      <c r="I127" s="262"/>
      <c r="J127" s="262"/>
      <c r="K127" s="262"/>
      <c r="L127" s="263"/>
    </row>
    <row r="128" spans="2:12" ht="16.5" customHeight="1" x14ac:dyDescent="0.3">
      <c r="B128" s="187"/>
      <c r="C128" s="9" t="s">
        <v>20</v>
      </c>
      <c r="D128" s="10">
        <f t="shared" si="12"/>
        <v>0.65</v>
      </c>
      <c r="E128" s="9">
        <v>1</v>
      </c>
      <c r="F128" s="12">
        <f t="shared" si="13"/>
        <v>0</v>
      </c>
      <c r="G128" s="12">
        <f t="shared" si="14"/>
        <v>0</v>
      </c>
      <c r="H128" s="262"/>
      <c r="I128" s="262"/>
      <c r="J128" s="262"/>
      <c r="K128" s="262"/>
      <c r="L128" s="263"/>
    </row>
    <row r="129" spans="2:12" ht="16.5" customHeight="1" x14ac:dyDescent="0.3">
      <c r="B129" s="187"/>
      <c r="C129" s="9" t="s">
        <v>205</v>
      </c>
      <c r="D129" s="10">
        <f t="shared" si="12"/>
        <v>0.32500000000000001</v>
      </c>
      <c r="E129" s="9">
        <v>0.5</v>
      </c>
      <c r="F129" s="12">
        <f t="shared" si="13"/>
        <v>0</v>
      </c>
      <c r="G129" s="12">
        <f t="shared" si="14"/>
        <v>0</v>
      </c>
      <c r="H129" s="262"/>
      <c r="I129" s="262"/>
      <c r="J129" s="262"/>
      <c r="K129" s="262"/>
      <c r="L129" s="263"/>
    </row>
    <row r="130" spans="2:12" ht="16.5" customHeight="1" x14ac:dyDescent="0.3">
      <c r="B130" s="187"/>
      <c r="C130" s="9" t="s">
        <v>178</v>
      </c>
      <c r="D130" s="10">
        <f t="shared" si="12"/>
        <v>0.65</v>
      </c>
      <c r="E130" s="9">
        <v>1</v>
      </c>
      <c r="F130" s="12">
        <f t="shared" si="13"/>
        <v>0</v>
      </c>
      <c r="G130" s="12">
        <f t="shared" si="14"/>
        <v>0</v>
      </c>
      <c r="H130" s="262"/>
      <c r="I130" s="262"/>
      <c r="J130" s="262"/>
      <c r="K130" s="262"/>
      <c r="L130" s="263"/>
    </row>
    <row r="131" spans="2:12" ht="16.5" customHeight="1" x14ac:dyDescent="0.3">
      <c r="B131" s="187"/>
      <c r="C131" s="9" t="s">
        <v>39</v>
      </c>
      <c r="D131" s="10">
        <f t="shared" si="12"/>
        <v>0.65</v>
      </c>
      <c r="E131" s="9">
        <v>1</v>
      </c>
      <c r="F131" s="12">
        <f t="shared" si="13"/>
        <v>0</v>
      </c>
      <c r="G131" s="12">
        <f t="shared" si="14"/>
        <v>0</v>
      </c>
      <c r="H131" s="262"/>
      <c r="I131" s="262"/>
      <c r="J131" s="262"/>
      <c r="K131" s="262"/>
      <c r="L131" s="263"/>
    </row>
    <row r="132" spans="2:12" ht="16.5" customHeight="1" x14ac:dyDescent="0.3">
      <c r="B132" s="187"/>
      <c r="C132" s="9" t="s">
        <v>53</v>
      </c>
      <c r="D132" s="10">
        <f t="shared" si="12"/>
        <v>0.13</v>
      </c>
      <c r="E132" s="9">
        <v>0.2</v>
      </c>
      <c r="F132" s="12">
        <f t="shared" si="13"/>
        <v>0</v>
      </c>
      <c r="G132" s="12">
        <f t="shared" si="14"/>
        <v>0</v>
      </c>
      <c r="H132" s="262"/>
      <c r="I132" s="262"/>
      <c r="J132" s="262"/>
      <c r="K132" s="262"/>
      <c r="L132" s="263"/>
    </row>
    <row r="133" spans="2:12" ht="16.5" customHeight="1" thickBot="1" x14ac:dyDescent="0.35">
      <c r="B133" s="30" t="s">
        <v>110</v>
      </c>
      <c r="C133" s="21" t="s">
        <v>264</v>
      </c>
      <c r="D133" s="24">
        <f t="shared" si="12"/>
        <v>13</v>
      </c>
      <c r="E133" s="23">
        <v>20</v>
      </c>
      <c r="F133" s="24">
        <f t="shared" si="13"/>
        <v>0</v>
      </c>
      <c r="G133" s="24">
        <f t="shared" si="14"/>
        <v>0</v>
      </c>
      <c r="H133" s="188" t="s">
        <v>34</v>
      </c>
      <c r="I133" s="188"/>
      <c r="J133" s="188"/>
      <c r="K133" s="188"/>
      <c r="L133" s="189"/>
    </row>
    <row r="134" spans="2:12" ht="72" customHeight="1" thickTop="1" x14ac:dyDescent="0.3"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</row>
  </sheetData>
  <mergeCells count="82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7"/>
    <mergeCell ref="H12:L17"/>
    <mergeCell ref="B18:B27"/>
    <mergeCell ref="H18:L27"/>
    <mergeCell ref="B35:B36"/>
    <mergeCell ref="C35:C36"/>
    <mergeCell ref="D35:E35"/>
    <mergeCell ref="F35:G35"/>
    <mergeCell ref="H35:L36"/>
    <mergeCell ref="B28:B30"/>
    <mergeCell ref="H28:L30"/>
    <mergeCell ref="H31:L31"/>
    <mergeCell ref="B32:L32"/>
    <mergeCell ref="B34:L34"/>
    <mergeCell ref="B37:B38"/>
    <mergeCell ref="H37:L38"/>
    <mergeCell ref="B39:B43"/>
    <mergeCell ref="H39:L43"/>
    <mergeCell ref="B44:B49"/>
    <mergeCell ref="H44:L49"/>
    <mergeCell ref="B61:B62"/>
    <mergeCell ref="C61:C62"/>
    <mergeCell ref="D61:E61"/>
    <mergeCell ref="F61:G61"/>
    <mergeCell ref="H61:L62"/>
    <mergeCell ref="B50:B56"/>
    <mergeCell ref="H50:L56"/>
    <mergeCell ref="H57:L57"/>
    <mergeCell ref="B58:L58"/>
    <mergeCell ref="B60:L60"/>
    <mergeCell ref="B63:B64"/>
    <mergeCell ref="H63:L64"/>
    <mergeCell ref="B65:B70"/>
    <mergeCell ref="H65:L70"/>
    <mergeCell ref="B71:B76"/>
    <mergeCell ref="H71:L76"/>
    <mergeCell ref="H77:L80"/>
    <mergeCell ref="H81:L81"/>
    <mergeCell ref="B82:L82"/>
    <mergeCell ref="B84:L84"/>
    <mergeCell ref="H95:L100"/>
    <mergeCell ref="H87:L87"/>
    <mergeCell ref="B88:B94"/>
    <mergeCell ref="H88:L94"/>
    <mergeCell ref="B95:B100"/>
    <mergeCell ref="B85:B86"/>
    <mergeCell ref="C85:C86"/>
    <mergeCell ref="D85:E85"/>
    <mergeCell ref="F85:G85"/>
    <mergeCell ref="H85:L86"/>
    <mergeCell ref="B77:B80"/>
    <mergeCell ref="B101:B106"/>
    <mergeCell ref="H101:L106"/>
    <mergeCell ref="B127:B132"/>
    <mergeCell ref="H127:L132"/>
    <mergeCell ref="H133:L133"/>
    <mergeCell ref="H107:L107"/>
    <mergeCell ref="B108:L108"/>
    <mergeCell ref="B110:L110"/>
    <mergeCell ref="B111:B112"/>
    <mergeCell ref="C111:C112"/>
    <mergeCell ref="D111:E111"/>
    <mergeCell ref="F111:G111"/>
    <mergeCell ref="H111:L112"/>
    <mergeCell ref="B134:L134"/>
    <mergeCell ref="B113:B114"/>
    <mergeCell ref="H113:L114"/>
    <mergeCell ref="B115:B121"/>
    <mergeCell ref="H115:L121"/>
    <mergeCell ref="B122:B126"/>
    <mergeCell ref="H122:L126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32" max="12" man="1"/>
    <brk id="58" max="12" man="1"/>
    <brk id="82" max="12" man="1"/>
    <brk id="108" max="12" man="1"/>
  </rowBreaks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M137"/>
  <sheetViews>
    <sheetView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1387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60</v>
      </c>
      <c r="C10" s="9" t="s">
        <v>13</v>
      </c>
      <c r="D10" s="10">
        <f>E10*0.65</f>
        <v>32.5</v>
      </c>
      <c r="E10" s="9">
        <v>50</v>
      </c>
      <c r="F10" s="12">
        <f t="shared" ref="F10:F31" si="0">D10*D$2</f>
        <v>0</v>
      </c>
      <c r="G10" s="12">
        <f t="shared" ref="G10:G31" si="1">E10*D$3</f>
        <v>0</v>
      </c>
      <c r="H10" s="223" t="s">
        <v>100</v>
      </c>
      <c r="I10" s="223"/>
      <c r="J10" s="223"/>
      <c r="K10" s="223"/>
      <c r="L10" s="224"/>
    </row>
    <row r="11" spans="2:12" ht="16.5" customHeight="1" x14ac:dyDescent="0.3">
      <c r="B11" s="187"/>
      <c r="C11" s="9" t="s">
        <v>99</v>
      </c>
      <c r="D11" s="10">
        <f t="shared" ref="D11:D31" si="2">E11*0.65</f>
        <v>1.625</v>
      </c>
      <c r="E11" s="9">
        <v>2.5</v>
      </c>
      <c r="F11" s="12">
        <f t="shared" si="0"/>
        <v>0</v>
      </c>
      <c r="G11" s="12">
        <f t="shared" si="1"/>
        <v>0</v>
      </c>
      <c r="H11" s="223"/>
      <c r="I11" s="223"/>
      <c r="J11" s="223"/>
      <c r="K11" s="223"/>
      <c r="L11" s="224"/>
    </row>
    <row r="12" spans="2:12" ht="16.5" customHeight="1" x14ac:dyDescent="0.3">
      <c r="B12" s="187" t="s">
        <v>117</v>
      </c>
      <c r="C12" s="9" t="s">
        <v>49</v>
      </c>
      <c r="D12" s="10">
        <f t="shared" si="2"/>
        <v>1.3</v>
      </c>
      <c r="E12" s="9">
        <v>2</v>
      </c>
      <c r="F12" s="12">
        <f t="shared" si="0"/>
        <v>0</v>
      </c>
      <c r="G12" s="12">
        <f t="shared" si="1"/>
        <v>0</v>
      </c>
      <c r="H12" s="223" t="s">
        <v>235</v>
      </c>
      <c r="I12" s="223"/>
      <c r="J12" s="223"/>
      <c r="K12" s="223"/>
      <c r="L12" s="224"/>
    </row>
    <row r="13" spans="2:12" ht="16.5" customHeight="1" x14ac:dyDescent="0.3">
      <c r="B13" s="187"/>
      <c r="C13" s="9" t="s">
        <v>195</v>
      </c>
      <c r="D13" s="10">
        <f t="shared" si="2"/>
        <v>0.32500000000000001</v>
      </c>
      <c r="E13" s="9">
        <v>0.5</v>
      </c>
      <c r="F13" s="12">
        <f t="shared" si="0"/>
        <v>0</v>
      </c>
      <c r="G13" s="12">
        <f t="shared" si="1"/>
        <v>0</v>
      </c>
      <c r="H13" s="223"/>
      <c r="I13" s="223"/>
      <c r="J13" s="223"/>
      <c r="K13" s="223"/>
      <c r="L13" s="224"/>
    </row>
    <row r="14" spans="2:12" ht="16.5" customHeight="1" x14ac:dyDescent="0.3">
      <c r="B14" s="187"/>
      <c r="C14" s="9" t="s">
        <v>27</v>
      </c>
      <c r="D14" s="10">
        <f t="shared" si="2"/>
        <v>0.65</v>
      </c>
      <c r="E14" s="9">
        <v>1</v>
      </c>
      <c r="F14" s="12">
        <f t="shared" si="0"/>
        <v>0</v>
      </c>
      <c r="G14" s="12">
        <f t="shared" si="1"/>
        <v>0</v>
      </c>
      <c r="H14" s="223"/>
      <c r="I14" s="223"/>
      <c r="J14" s="223"/>
      <c r="K14" s="223"/>
      <c r="L14" s="224"/>
    </row>
    <row r="15" spans="2:12" ht="17.25" customHeight="1" x14ac:dyDescent="0.3">
      <c r="B15" s="187"/>
      <c r="C15" s="9" t="s">
        <v>24</v>
      </c>
      <c r="D15" s="10">
        <f t="shared" si="2"/>
        <v>0.32500000000000001</v>
      </c>
      <c r="E15" s="9">
        <v>0.5</v>
      </c>
      <c r="F15" s="12">
        <f t="shared" si="0"/>
        <v>0</v>
      </c>
      <c r="G15" s="12">
        <f t="shared" si="1"/>
        <v>0</v>
      </c>
      <c r="H15" s="223"/>
      <c r="I15" s="223"/>
      <c r="J15" s="223"/>
      <c r="K15" s="223"/>
      <c r="L15" s="224"/>
    </row>
    <row r="16" spans="2:12" ht="17.25" customHeight="1" x14ac:dyDescent="0.3">
      <c r="B16" s="187"/>
      <c r="C16" s="9" t="s">
        <v>39</v>
      </c>
      <c r="D16" s="10">
        <f t="shared" si="2"/>
        <v>0.65</v>
      </c>
      <c r="E16" s="9">
        <v>1</v>
      </c>
      <c r="F16" s="12">
        <f t="shared" si="0"/>
        <v>0</v>
      </c>
      <c r="G16" s="12">
        <f t="shared" si="1"/>
        <v>0</v>
      </c>
      <c r="H16" s="223"/>
      <c r="I16" s="223"/>
      <c r="J16" s="223"/>
      <c r="K16" s="223"/>
      <c r="L16" s="224"/>
    </row>
    <row r="17" spans="2:12" ht="17.25" customHeight="1" x14ac:dyDescent="0.3">
      <c r="B17" s="302" t="s">
        <v>1173</v>
      </c>
      <c r="C17" s="9" t="s">
        <v>431</v>
      </c>
      <c r="D17" s="12">
        <f t="shared" si="2"/>
        <v>26</v>
      </c>
      <c r="E17" s="9">
        <v>40</v>
      </c>
      <c r="F17" s="12">
        <f t="shared" si="0"/>
        <v>0</v>
      </c>
      <c r="G17" s="12">
        <f t="shared" si="1"/>
        <v>0</v>
      </c>
      <c r="H17" s="262" t="s">
        <v>1174</v>
      </c>
      <c r="I17" s="262"/>
      <c r="J17" s="262"/>
      <c r="K17" s="262"/>
      <c r="L17" s="263"/>
    </row>
    <row r="18" spans="2:12" ht="17.25" customHeight="1" x14ac:dyDescent="0.3">
      <c r="B18" s="302"/>
      <c r="C18" s="9" t="s">
        <v>40</v>
      </c>
      <c r="D18" s="12">
        <f t="shared" si="2"/>
        <v>6.5</v>
      </c>
      <c r="E18" s="9">
        <v>10</v>
      </c>
      <c r="F18" s="12">
        <f t="shared" si="0"/>
        <v>0</v>
      </c>
      <c r="G18" s="12">
        <f t="shared" si="1"/>
        <v>0</v>
      </c>
      <c r="H18" s="262"/>
      <c r="I18" s="262"/>
      <c r="J18" s="262"/>
      <c r="K18" s="262"/>
      <c r="L18" s="263"/>
    </row>
    <row r="19" spans="2:12" ht="17.25" customHeight="1" x14ac:dyDescent="0.3">
      <c r="B19" s="302"/>
      <c r="C19" s="9" t="s">
        <v>195</v>
      </c>
      <c r="D19" s="32">
        <f t="shared" si="2"/>
        <v>0.65</v>
      </c>
      <c r="E19" s="9">
        <v>1</v>
      </c>
      <c r="F19" s="12">
        <f t="shared" si="0"/>
        <v>0</v>
      </c>
      <c r="G19" s="12">
        <f t="shared" si="1"/>
        <v>0</v>
      </c>
      <c r="H19" s="262"/>
      <c r="I19" s="262"/>
      <c r="J19" s="262"/>
      <c r="K19" s="262"/>
      <c r="L19" s="263"/>
    </row>
    <row r="20" spans="2:12" ht="17.25" customHeight="1" x14ac:dyDescent="0.3">
      <c r="B20" s="302"/>
      <c r="C20" s="9" t="s">
        <v>27</v>
      </c>
      <c r="D20" s="32">
        <f t="shared" si="2"/>
        <v>1.9500000000000002</v>
      </c>
      <c r="E20" s="9">
        <v>3</v>
      </c>
      <c r="F20" s="12">
        <f t="shared" si="0"/>
        <v>0</v>
      </c>
      <c r="G20" s="12">
        <f t="shared" si="1"/>
        <v>0</v>
      </c>
      <c r="H20" s="262"/>
      <c r="I20" s="262"/>
      <c r="J20" s="262"/>
      <c r="K20" s="262"/>
      <c r="L20" s="263"/>
    </row>
    <row r="21" spans="2:12" ht="17.25" customHeight="1" x14ac:dyDescent="0.3">
      <c r="B21" s="302"/>
      <c r="C21" s="9" t="s">
        <v>52</v>
      </c>
      <c r="D21" s="12">
        <f t="shared" si="2"/>
        <v>1.3</v>
      </c>
      <c r="E21" s="9">
        <v>2</v>
      </c>
      <c r="F21" s="12">
        <f t="shared" si="0"/>
        <v>0</v>
      </c>
      <c r="G21" s="12">
        <f t="shared" si="1"/>
        <v>0</v>
      </c>
      <c r="H21" s="262"/>
      <c r="I21" s="262"/>
      <c r="J21" s="262"/>
      <c r="K21" s="262"/>
      <c r="L21" s="263"/>
    </row>
    <row r="22" spans="2:12" ht="16.5" customHeight="1" x14ac:dyDescent="0.3">
      <c r="B22" s="302"/>
      <c r="C22" s="9" t="s">
        <v>39</v>
      </c>
      <c r="D22" s="31">
        <f t="shared" si="2"/>
        <v>0.32500000000000001</v>
      </c>
      <c r="E22" s="9">
        <v>0.5</v>
      </c>
      <c r="F22" s="12">
        <f t="shared" si="0"/>
        <v>0</v>
      </c>
      <c r="G22" s="12">
        <f t="shared" si="1"/>
        <v>0</v>
      </c>
      <c r="H22" s="262"/>
      <c r="I22" s="262"/>
      <c r="J22" s="262"/>
      <c r="K22" s="262"/>
      <c r="L22" s="263"/>
    </row>
    <row r="23" spans="2:12" ht="16.5" customHeight="1" x14ac:dyDescent="0.3">
      <c r="B23" s="302"/>
      <c r="C23" s="9" t="s">
        <v>25</v>
      </c>
      <c r="D23" s="12">
        <f t="shared" si="2"/>
        <v>1.3</v>
      </c>
      <c r="E23" s="9">
        <v>2</v>
      </c>
      <c r="F23" s="12">
        <f t="shared" si="0"/>
        <v>0</v>
      </c>
      <c r="G23" s="12">
        <f t="shared" si="1"/>
        <v>0</v>
      </c>
      <c r="H23" s="262"/>
      <c r="I23" s="262"/>
      <c r="J23" s="262"/>
      <c r="K23" s="262"/>
      <c r="L23" s="263"/>
    </row>
    <row r="24" spans="2:12" ht="16.5" customHeight="1" x14ac:dyDescent="0.3">
      <c r="B24" s="267" t="s">
        <v>1388</v>
      </c>
      <c r="C24" s="9" t="s">
        <v>329</v>
      </c>
      <c r="D24" s="10">
        <f t="shared" si="2"/>
        <v>19.5</v>
      </c>
      <c r="E24" s="9">
        <v>30</v>
      </c>
      <c r="F24" s="12">
        <f t="shared" si="0"/>
        <v>0</v>
      </c>
      <c r="G24" s="12">
        <f t="shared" si="1"/>
        <v>0</v>
      </c>
      <c r="H24" s="202" t="s">
        <v>1389</v>
      </c>
      <c r="I24" s="203"/>
      <c r="J24" s="203"/>
      <c r="K24" s="203"/>
      <c r="L24" s="204"/>
    </row>
    <row r="25" spans="2:12" ht="16.5" customHeight="1" x14ac:dyDescent="0.3">
      <c r="B25" s="268"/>
      <c r="C25" s="46" t="s">
        <v>27</v>
      </c>
      <c r="D25" s="10">
        <f t="shared" si="2"/>
        <v>1.3</v>
      </c>
      <c r="E25" s="46">
        <v>2</v>
      </c>
      <c r="F25" s="12">
        <f t="shared" si="0"/>
        <v>0</v>
      </c>
      <c r="G25" s="12">
        <f t="shared" si="1"/>
        <v>0</v>
      </c>
      <c r="H25" s="205"/>
      <c r="I25" s="206"/>
      <c r="J25" s="206"/>
      <c r="K25" s="206"/>
      <c r="L25" s="207"/>
    </row>
    <row r="26" spans="2:12" ht="16.5" customHeight="1" x14ac:dyDescent="0.3">
      <c r="B26" s="268"/>
      <c r="C26" s="46" t="s">
        <v>20</v>
      </c>
      <c r="D26" s="10">
        <f t="shared" si="2"/>
        <v>0.65</v>
      </c>
      <c r="E26" s="46">
        <v>1</v>
      </c>
      <c r="F26" s="12">
        <f t="shared" si="0"/>
        <v>0</v>
      </c>
      <c r="G26" s="12">
        <f t="shared" si="1"/>
        <v>0</v>
      </c>
      <c r="H26" s="205"/>
      <c r="I26" s="206"/>
      <c r="J26" s="206"/>
      <c r="K26" s="206"/>
      <c r="L26" s="207"/>
    </row>
    <row r="27" spans="2:12" ht="16.5" customHeight="1" x14ac:dyDescent="0.3">
      <c r="B27" s="268"/>
      <c r="C27" s="46" t="s">
        <v>205</v>
      </c>
      <c r="D27" s="10">
        <f t="shared" si="2"/>
        <v>0.32500000000000001</v>
      </c>
      <c r="E27" s="46">
        <v>0.5</v>
      </c>
      <c r="F27" s="12">
        <f t="shared" si="0"/>
        <v>0</v>
      </c>
      <c r="G27" s="12">
        <f t="shared" si="1"/>
        <v>0</v>
      </c>
      <c r="H27" s="205"/>
      <c r="I27" s="206"/>
      <c r="J27" s="206"/>
      <c r="K27" s="206"/>
      <c r="L27" s="207"/>
    </row>
    <row r="28" spans="2:12" ht="16.5" customHeight="1" x14ac:dyDescent="0.3">
      <c r="B28" s="268"/>
      <c r="C28" s="46" t="s">
        <v>24</v>
      </c>
      <c r="D28" s="10">
        <f t="shared" si="2"/>
        <v>0.32500000000000001</v>
      </c>
      <c r="E28" s="46">
        <v>0.5</v>
      </c>
      <c r="F28" s="12">
        <f t="shared" si="0"/>
        <v>0</v>
      </c>
      <c r="G28" s="12">
        <f t="shared" si="1"/>
        <v>0</v>
      </c>
      <c r="H28" s="205"/>
      <c r="I28" s="206"/>
      <c r="J28" s="206"/>
      <c r="K28" s="206"/>
      <c r="L28" s="207"/>
    </row>
    <row r="29" spans="2:12" ht="16.5" customHeight="1" x14ac:dyDescent="0.3">
      <c r="B29" s="268"/>
      <c r="C29" s="46" t="s">
        <v>39</v>
      </c>
      <c r="D29" s="10">
        <f t="shared" si="2"/>
        <v>0.32500000000000001</v>
      </c>
      <c r="E29" s="46">
        <v>0.5</v>
      </c>
      <c r="F29" s="12">
        <f t="shared" si="0"/>
        <v>0</v>
      </c>
      <c r="G29" s="12">
        <f t="shared" si="1"/>
        <v>0</v>
      </c>
      <c r="H29" s="205"/>
      <c r="I29" s="206"/>
      <c r="J29" s="206"/>
      <c r="K29" s="206"/>
      <c r="L29" s="207"/>
    </row>
    <row r="30" spans="2:12" ht="16.5" customHeight="1" x14ac:dyDescent="0.3">
      <c r="B30" s="269"/>
      <c r="C30" s="46" t="s">
        <v>53</v>
      </c>
      <c r="D30" s="10">
        <f t="shared" si="2"/>
        <v>0.13</v>
      </c>
      <c r="E30" s="46">
        <v>0.2</v>
      </c>
      <c r="F30" s="12">
        <f t="shared" si="0"/>
        <v>0</v>
      </c>
      <c r="G30" s="12">
        <f t="shared" si="1"/>
        <v>0</v>
      </c>
      <c r="H30" s="270"/>
      <c r="I30" s="271"/>
      <c r="J30" s="271"/>
      <c r="K30" s="271"/>
      <c r="L30" s="272"/>
    </row>
    <row r="31" spans="2:12" ht="16.5" customHeight="1" thickBot="1" x14ac:dyDescent="0.35">
      <c r="B31" s="20" t="s">
        <v>114</v>
      </c>
      <c r="C31" s="21" t="s">
        <v>35</v>
      </c>
      <c r="D31" s="24">
        <f t="shared" si="2"/>
        <v>13</v>
      </c>
      <c r="E31" s="23">
        <v>20</v>
      </c>
      <c r="F31" s="24">
        <f t="shared" si="0"/>
        <v>0</v>
      </c>
      <c r="G31" s="24">
        <f t="shared" si="1"/>
        <v>0</v>
      </c>
      <c r="H31" s="188" t="s">
        <v>36</v>
      </c>
      <c r="I31" s="188"/>
      <c r="J31" s="188"/>
      <c r="K31" s="188"/>
      <c r="L31" s="189"/>
    </row>
    <row r="32" spans="2:12" ht="72" customHeight="1" thickTop="1" x14ac:dyDescent="0.3"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</row>
    <row r="33" spans="2:12" ht="16.5" customHeight="1" thickBot="1" x14ac:dyDescent="0.35"/>
    <row r="34" spans="2:12" ht="20.25" thickTop="1" x14ac:dyDescent="0.3">
      <c r="B34" s="217" t="s">
        <v>1390</v>
      </c>
      <c r="C34" s="218"/>
      <c r="D34" s="218"/>
      <c r="E34" s="218"/>
      <c r="F34" s="218"/>
      <c r="G34" s="218"/>
      <c r="H34" s="218"/>
      <c r="I34" s="218"/>
      <c r="J34" s="218"/>
      <c r="K34" s="218"/>
      <c r="L34" s="219"/>
    </row>
    <row r="35" spans="2:12" x14ac:dyDescent="0.3">
      <c r="B35" s="220" t="s">
        <v>3</v>
      </c>
      <c r="C35" s="221" t="s">
        <v>4</v>
      </c>
      <c r="D35" s="221" t="s">
        <v>5</v>
      </c>
      <c r="E35" s="221"/>
      <c r="F35" s="221" t="s">
        <v>6</v>
      </c>
      <c r="G35" s="221"/>
      <c r="H35" s="221" t="s">
        <v>7</v>
      </c>
      <c r="I35" s="221"/>
      <c r="J35" s="221"/>
      <c r="K35" s="221"/>
      <c r="L35" s="222"/>
    </row>
    <row r="36" spans="2:12" x14ac:dyDescent="0.3">
      <c r="B36" s="220"/>
      <c r="C36" s="221"/>
      <c r="D36" s="6" t="s">
        <v>1</v>
      </c>
      <c r="E36" s="6" t="s">
        <v>2</v>
      </c>
      <c r="F36" s="38" t="s">
        <v>1</v>
      </c>
      <c r="G36" s="39" t="s">
        <v>2</v>
      </c>
      <c r="H36" s="221"/>
      <c r="I36" s="221"/>
      <c r="J36" s="221"/>
      <c r="K36" s="221"/>
      <c r="L36" s="222"/>
    </row>
    <row r="37" spans="2:12" ht="16.5" customHeight="1" x14ac:dyDescent="0.3">
      <c r="B37" s="187" t="s">
        <v>59</v>
      </c>
      <c r="C37" s="41" t="s">
        <v>13</v>
      </c>
      <c r="D37" s="15">
        <f>E37*0.65</f>
        <v>32.5</v>
      </c>
      <c r="E37" s="11">
        <v>50</v>
      </c>
      <c r="F37" s="12">
        <f>D37*D$2</f>
        <v>0</v>
      </c>
      <c r="G37" s="12">
        <f>E37*D$3</f>
        <v>0</v>
      </c>
      <c r="H37" s="193" t="s">
        <v>68</v>
      </c>
      <c r="I37" s="194"/>
      <c r="J37" s="194"/>
      <c r="K37" s="194"/>
      <c r="L37" s="195"/>
    </row>
    <row r="38" spans="2:12" ht="16.5" customHeight="1" x14ac:dyDescent="0.3">
      <c r="B38" s="187"/>
      <c r="C38" s="41" t="s">
        <v>69</v>
      </c>
      <c r="D38" s="15">
        <f t="shared" ref="D38:D56" si="3">E38*0.65</f>
        <v>1.625</v>
      </c>
      <c r="E38" s="11">
        <v>2.5</v>
      </c>
      <c r="F38" s="12">
        <f t="shared" ref="F38:F56" si="4">D38*D$2</f>
        <v>0</v>
      </c>
      <c r="G38" s="12">
        <f t="shared" ref="G38:G56" si="5">E38*D$3</f>
        <v>0</v>
      </c>
      <c r="H38" s="196"/>
      <c r="I38" s="197"/>
      <c r="J38" s="197"/>
      <c r="K38" s="197"/>
      <c r="L38" s="198"/>
    </row>
    <row r="39" spans="2:12" ht="16.5" customHeight="1" x14ac:dyDescent="0.3">
      <c r="B39" s="225" t="s">
        <v>316</v>
      </c>
      <c r="C39" s="14" t="s">
        <v>201</v>
      </c>
      <c r="D39" s="18">
        <f t="shared" si="3"/>
        <v>13</v>
      </c>
      <c r="E39" s="9">
        <v>20</v>
      </c>
      <c r="F39" s="12">
        <f t="shared" si="4"/>
        <v>0</v>
      </c>
      <c r="G39" s="12">
        <f t="shared" si="5"/>
        <v>0</v>
      </c>
      <c r="H39" s="202" t="s">
        <v>1391</v>
      </c>
      <c r="I39" s="203"/>
      <c r="J39" s="203"/>
      <c r="K39" s="203"/>
      <c r="L39" s="204"/>
    </row>
    <row r="40" spans="2:12" ht="16.5" customHeight="1" x14ac:dyDescent="0.3">
      <c r="B40" s="226"/>
      <c r="C40" s="14" t="s">
        <v>18</v>
      </c>
      <c r="D40" s="17">
        <f t="shared" si="3"/>
        <v>3.25</v>
      </c>
      <c r="E40" s="9">
        <v>5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6.5" customHeight="1" x14ac:dyDescent="0.3">
      <c r="B41" s="226"/>
      <c r="C41" s="14" t="s">
        <v>16</v>
      </c>
      <c r="D41" s="17">
        <f t="shared" si="3"/>
        <v>1.3</v>
      </c>
      <c r="E41" s="9">
        <v>2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7.25" customHeight="1" x14ac:dyDescent="0.3">
      <c r="B42" s="226"/>
      <c r="C42" s="14" t="s">
        <v>17</v>
      </c>
      <c r="D42" s="17">
        <f t="shared" si="3"/>
        <v>1.3</v>
      </c>
      <c r="E42" s="9">
        <v>2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7.25" customHeight="1" x14ac:dyDescent="0.3">
      <c r="B43" s="226"/>
      <c r="C43" s="14" t="s">
        <v>195</v>
      </c>
      <c r="D43" s="17">
        <f t="shared" si="3"/>
        <v>0.32500000000000001</v>
      </c>
      <c r="E43" s="9">
        <v>0.5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7.25" customHeight="1" x14ac:dyDescent="0.3">
      <c r="B44" s="227"/>
      <c r="C44" s="14" t="s">
        <v>20</v>
      </c>
      <c r="D44" s="17">
        <f t="shared" si="3"/>
        <v>1.3</v>
      </c>
      <c r="E44" s="9">
        <v>2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6.5" customHeight="1" x14ac:dyDescent="0.3">
      <c r="B45" s="290" t="s">
        <v>1392</v>
      </c>
      <c r="C45" s="9" t="s">
        <v>461</v>
      </c>
      <c r="D45" s="18">
        <f t="shared" si="3"/>
        <v>26</v>
      </c>
      <c r="E45" s="11">
        <v>40</v>
      </c>
      <c r="F45" s="12">
        <f t="shared" si="4"/>
        <v>0</v>
      </c>
      <c r="G45" s="12">
        <f t="shared" si="5"/>
        <v>0</v>
      </c>
      <c r="H45" s="193" t="s">
        <v>1393</v>
      </c>
      <c r="I45" s="194"/>
      <c r="J45" s="194"/>
      <c r="K45" s="194"/>
      <c r="L45" s="195"/>
    </row>
    <row r="46" spans="2:12" ht="16.5" customHeight="1" x14ac:dyDescent="0.3">
      <c r="B46" s="226"/>
      <c r="C46" s="9" t="s">
        <v>189</v>
      </c>
      <c r="D46" s="17">
        <f t="shared" si="3"/>
        <v>3.25</v>
      </c>
      <c r="E46" s="11">
        <v>5</v>
      </c>
      <c r="F46" s="12">
        <f t="shared" si="4"/>
        <v>0</v>
      </c>
      <c r="G46" s="12">
        <f t="shared" si="5"/>
        <v>0</v>
      </c>
      <c r="H46" s="199"/>
      <c r="I46" s="200"/>
      <c r="J46" s="200"/>
      <c r="K46" s="200"/>
      <c r="L46" s="201"/>
    </row>
    <row r="47" spans="2:12" ht="16.5" customHeight="1" x14ac:dyDescent="0.3">
      <c r="B47" s="226"/>
      <c r="C47" s="9" t="s">
        <v>22</v>
      </c>
      <c r="D47" s="17">
        <f t="shared" si="3"/>
        <v>6.5</v>
      </c>
      <c r="E47" s="11">
        <v>10</v>
      </c>
      <c r="F47" s="12">
        <f t="shared" si="4"/>
        <v>0</v>
      </c>
      <c r="G47" s="12">
        <f t="shared" si="5"/>
        <v>0</v>
      </c>
      <c r="H47" s="199"/>
      <c r="I47" s="200"/>
      <c r="J47" s="200"/>
      <c r="K47" s="200"/>
      <c r="L47" s="201"/>
    </row>
    <row r="48" spans="2:12" ht="16.5" customHeight="1" x14ac:dyDescent="0.3">
      <c r="B48" s="226"/>
      <c r="C48" s="9" t="s">
        <v>1394</v>
      </c>
      <c r="D48" s="18">
        <f t="shared" si="3"/>
        <v>1.9500000000000002</v>
      </c>
      <c r="E48" s="11">
        <v>3</v>
      </c>
      <c r="F48" s="12">
        <f t="shared" si="4"/>
        <v>0</v>
      </c>
      <c r="G48" s="12">
        <f t="shared" si="5"/>
        <v>0</v>
      </c>
      <c r="H48" s="199"/>
      <c r="I48" s="200"/>
      <c r="J48" s="200"/>
      <c r="K48" s="200"/>
      <c r="L48" s="201"/>
    </row>
    <row r="49" spans="2:12" ht="16.5" customHeight="1" x14ac:dyDescent="0.3">
      <c r="B49" s="227"/>
      <c r="C49" s="9" t="s">
        <v>190</v>
      </c>
      <c r="D49" s="17">
        <f t="shared" si="3"/>
        <v>0.32500000000000001</v>
      </c>
      <c r="E49" s="9">
        <v>0.5</v>
      </c>
      <c r="F49" s="12">
        <f t="shared" si="4"/>
        <v>0</v>
      </c>
      <c r="G49" s="12">
        <f t="shared" si="5"/>
        <v>0</v>
      </c>
      <c r="H49" s="196"/>
      <c r="I49" s="197"/>
      <c r="J49" s="197"/>
      <c r="K49" s="197"/>
      <c r="L49" s="198"/>
    </row>
    <row r="50" spans="2:12" ht="17.25" customHeight="1" x14ac:dyDescent="0.3">
      <c r="B50" s="187" t="s">
        <v>1395</v>
      </c>
      <c r="C50" s="9" t="s">
        <v>174</v>
      </c>
      <c r="D50" s="17">
        <f t="shared" si="3"/>
        <v>6.5</v>
      </c>
      <c r="E50" s="9">
        <v>10</v>
      </c>
      <c r="F50" s="12">
        <f t="shared" si="4"/>
        <v>0</v>
      </c>
      <c r="G50" s="12">
        <f t="shared" si="5"/>
        <v>0</v>
      </c>
      <c r="H50" s="202" t="s">
        <v>1396</v>
      </c>
      <c r="I50" s="203"/>
      <c r="J50" s="203"/>
      <c r="K50" s="203"/>
      <c r="L50" s="204"/>
    </row>
    <row r="51" spans="2:12" ht="16.5" customHeight="1" x14ac:dyDescent="0.3">
      <c r="B51" s="187"/>
      <c r="C51" s="9" t="s">
        <v>195</v>
      </c>
      <c r="D51" s="17">
        <f t="shared" si="3"/>
        <v>0.32500000000000001</v>
      </c>
      <c r="E51" s="9">
        <v>0.5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x14ac:dyDescent="0.3">
      <c r="B52" s="187"/>
      <c r="C52" s="9" t="s">
        <v>27</v>
      </c>
      <c r="D52" s="15">
        <f t="shared" si="3"/>
        <v>1.3</v>
      </c>
      <c r="E52" s="9">
        <v>2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6.5" customHeight="1" x14ac:dyDescent="0.3">
      <c r="B53" s="187"/>
      <c r="C53" s="9" t="s">
        <v>28</v>
      </c>
      <c r="D53" s="15">
        <f t="shared" si="3"/>
        <v>1.3</v>
      </c>
      <c r="E53" s="9">
        <v>2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6.5" customHeight="1" x14ac:dyDescent="0.3">
      <c r="B54" s="187"/>
      <c r="C54" s="9" t="s">
        <v>53</v>
      </c>
      <c r="D54" s="15">
        <f t="shared" si="3"/>
        <v>6.5000000000000002E-2</v>
      </c>
      <c r="E54" s="9">
        <v>0.1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6.5" customHeight="1" x14ac:dyDescent="0.3">
      <c r="B55" s="187"/>
      <c r="C55" s="9" t="s">
        <v>25</v>
      </c>
      <c r="D55" s="18">
        <f t="shared" si="3"/>
        <v>1.9500000000000002</v>
      </c>
      <c r="E55" s="9">
        <v>3</v>
      </c>
      <c r="F55" s="12">
        <f t="shared" si="4"/>
        <v>0</v>
      </c>
      <c r="G55" s="12">
        <f t="shared" si="5"/>
        <v>0</v>
      </c>
      <c r="H55" s="270"/>
      <c r="I55" s="271"/>
      <c r="J55" s="271"/>
      <c r="K55" s="271"/>
      <c r="L55" s="272"/>
    </row>
    <row r="56" spans="2:12" ht="16.5" customHeight="1" thickBot="1" x14ac:dyDescent="0.35">
      <c r="B56" s="27" t="s">
        <v>110</v>
      </c>
      <c r="C56" s="21" t="s">
        <v>33</v>
      </c>
      <c r="D56" s="50">
        <f t="shared" si="3"/>
        <v>13</v>
      </c>
      <c r="E56" s="23">
        <v>20</v>
      </c>
      <c r="F56" s="24">
        <f t="shared" si="4"/>
        <v>0</v>
      </c>
      <c r="G56" s="24">
        <f t="shared" si="5"/>
        <v>0</v>
      </c>
      <c r="H56" s="228" t="s">
        <v>34</v>
      </c>
      <c r="I56" s="229"/>
      <c r="J56" s="229"/>
      <c r="K56" s="229"/>
      <c r="L56" s="230"/>
    </row>
    <row r="57" spans="2:12" ht="72" customHeight="1" thickTop="1" x14ac:dyDescent="0.3">
      <c r="B57" s="190"/>
      <c r="C57" s="190"/>
      <c r="D57" s="190"/>
      <c r="E57" s="190"/>
      <c r="F57" s="190"/>
      <c r="G57" s="190"/>
      <c r="H57" s="190"/>
      <c r="I57" s="190"/>
      <c r="J57" s="190"/>
      <c r="K57" s="190"/>
      <c r="L57" s="190"/>
    </row>
    <row r="58" spans="2:12" ht="17.25" thickBot="1" x14ac:dyDescent="0.35"/>
    <row r="59" spans="2:12" ht="20.25" thickTop="1" x14ac:dyDescent="0.3">
      <c r="B59" s="217" t="s">
        <v>1397</v>
      </c>
      <c r="C59" s="218"/>
      <c r="D59" s="218"/>
      <c r="E59" s="218"/>
      <c r="F59" s="218"/>
      <c r="G59" s="218"/>
      <c r="H59" s="218"/>
      <c r="I59" s="218"/>
      <c r="J59" s="218"/>
      <c r="K59" s="218"/>
      <c r="L59" s="219"/>
    </row>
    <row r="60" spans="2:12" x14ac:dyDescent="0.3">
      <c r="B60" s="220" t="s">
        <v>3</v>
      </c>
      <c r="C60" s="221" t="s">
        <v>4</v>
      </c>
      <c r="D60" s="221" t="s">
        <v>5</v>
      </c>
      <c r="E60" s="221"/>
      <c r="F60" s="221" t="s">
        <v>6</v>
      </c>
      <c r="G60" s="221"/>
      <c r="H60" s="221" t="s">
        <v>7</v>
      </c>
      <c r="I60" s="221"/>
      <c r="J60" s="221"/>
      <c r="K60" s="221"/>
      <c r="L60" s="222"/>
    </row>
    <row r="61" spans="2:12" x14ac:dyDescent="0.3">
      <c r="B61" s="220"/>
      <c r="C61" s="221"/>
      <c r="D61" s="6" t="s">
        <v>1</v>
      </c>
      <c r="E61" s="6" t="s">
        <v>2</v>
      </c>
      <c r="F61" s="38" t="s">
        <v>1</v>
      </c>
      <c r="G61" s="39" t="s">
        <v>2</v>
      </c>
      <c r="H61" s="221"/>
      <c r="I61" s="221"/>
      <c r="J61" s="221"/>
      <c r="K61" s="221"/>
      <c r="L61" s="222"/>
    </row>
    <row r="62" spans="2:12" ht="16.5" customHeight="1" x14ac:dyDescent="0.3">
      <c r="B62" s="16" t="s">
        <v>45</v>
      </c>
      <c r="C62" s="9" t="s">
        <v>13</v>
      </c>
      <c r="D62" s="10">
        <f>E62*0.65</f>
        <v>35.75</v>
      </c>
      <c r="E62" s="9">
        <v>55</v>
      </c>
      <c r="F62" s="12">
        <f>D62*D$2</f>
        <v>0</v>
      </c>
      <c r="G62" s="12">
        <f>E62*D$3</f>
        <v>0</v>
      </c>
      <c r="H62" s="223" t="s">
        <v>46</v>
      </c>
      <c r="I62" s="223"/>
      <c r="J62" s="223"/>
      <c r="K62" s="223"/>
      <c r="L62" s="224"/>
    </row>
    <row r="63" spans="2:12" ht="16.5" customHeight="1" x14ac:dyDescent="0.3">
      <c r="B63" s="290" t="s">
        <v>804</v>
      </c>
      <c r="C63" s="9" t="s">
        <v>15</v>
      </c>
      <c r="D63" s="15">
        <f t="shared" ref="D63:D80" si="6">E63*0.65</f>
        <v>9.75</v>
      </c>
      <c r="E63" s="9">
        <v>15</v>
      </c>
      <c r="F63" s="12">
        <f t="shared" ref="F63:F80" si="7">D63*D$2</f>
        <v>0</v>
      </c>
      <c r="G63" s="12">
        <f t="shared" ref="G63:G80" si="8">E63*D$3</f>
        <v>0</v>
      </c>
      <c r="H63" s="223" t="s">
        <v>1398</v>
      </c>
      <c r="I63" s="223"/>
      <c r="J63" s="223"/>
      <c r="K63" s="223"/>
      <c r="L63" s="224"/>
    </row>
    <row r="64" spans="2:12" ht="16.5" customHeight="1" x14ac:dyDescent="0.3">
      <c r="B64" s="291"/>
      <c r="C64" s="9" t="s">
        <v>169</v>
      </c>
      <c r="D64" s="15">
        <f t="shared" si="6"/>
        <v>3.25</v>
      </c>
      <c r="E64" s="9">
        <v>5</v>
      </c>
      <c r="F64" s="12">
        <f t="shared" si="7"/>
        <v>0</v>
      </c>
      <c r="G64" s="12">
        <f t="shared" si="8"/>
        <v>0</v>
      </c>
      <c r="H64" s="223"/>
      <c r="I64" s="223"/>
      <c r="J64" s="223"/>
      <c r="K64" s="223"/>
      <c r="L64" s="224"/>
    </row>
    <row r="65" spans="2:12" ht="16.5" customHeight="1" x14ac:dyDescent="0.3">
      <c r="B65" s="291"/>
      <c r="C65" s="9" t="s">
        <v>16</v>
      </c>
      <c r="D65" s="15">
        <f t="shared" si="6"/>
        <v>1.3</v>
      </c>
      <c r="E65" s="9">
        <v>2</v>
      </c>
      <c r="F65" s="12">
        <f t="shared" si="7"/>
        <v>0</v>
      </c>
      <c r="G65" s="12">
        <f t="shared" si="8"/>
        <v>0</v>
      </c>
      <c r="H65" s="223"/>
      <c r="I65" s="223"/>
      <c r="J65" s="223"/>
      <c r="K65" s="223"/>
      <c r="L65" s="224"/>
    </row>
    <row r="66" spans="2:12" ht="16.5" customHeight="1" x14ac:dyDescent="0.3">
      <c r="B66" s="291"/>
      <c r="C66" s="9" t="s">
        <v>17</v>
      </c>
      <c r="D66" s="15">
        <f t="shared" si="6"/>
        <v>1.3</v>
      </c>
      <c r="E66" s="9">
        <v>2</v>
      </c>
      <c r="F66" s="12">
        <f t="shared" si="7"/>
        <v>0</v>
      </c>
      <c r="G66" s="12">
        <f t="shared" si="8"/>
        <v>0</v>
      </c>
      <c r="H66" s="223"/>
      <c r="I66" s="223"/>
      <c r="J66" s="223"/>
      <c r="K66" s="223"/>
      <c r="L66" s="224"/>
    </row>
    <row r="67" spans="2:12" ht="16.5" customHeight="1" x14ac:dyDescent="0.3">
      <c r="B67" s="291"/>
      <c r="C67" s="9" t="s">
        <v>27</v>
      </c>
      <c r="D67" s="15">
        <f t="shared" si="6"/>
        <v>0.65</v>
      </c>
      <c r="E67" s="9">
        <v>1</v>
      </c>
      <c r="F67" s="12">
        <f t="shared" si="7"/>
        <v>0</v>
      </c>
      <c r="G67" s="12">
        <f t="shared" si="8"/>
        <v>0</v>
      </c>
      <c r="H67" s="223"/>
      <c r="I67" s="223"/>
      <c r="J67" s="223"/>
      <c r="K67" s="223"/>
      <c r="L67" s="224"/>
    </row>
    <row r="68" spans="2:12" ht="17.25" customHeight="1" x14ac:dyDescent="0.3">
      <c r="B68" s="291"/>
      <c r="C68" s="9" t="s">
        <v>24</v>
      </c>
      <c r="D68" s="15">
        <f t="shared" si="6"/>
        <v>0.32500000000000001</v>
      </c>
      <c r="E68" s="9">
        <v>0.5</v>
      </c>
      <c r="F68" s="12">
        <f t="shared" si="7"/>
        <v>0</v>
      </c>
      <c r="G68" s="12">
        <f t="shared" si="8"/>
        <v>0</v>
      </c>
      <c r="H68" s="223"/>
      <c r="I68" s="223"/>
      <c r="J68" s="223"/>
      <c r="K68" s="223"/>
      <c r="L68" s="224"/>
    </row>
    <row r="69" spans="2:12" ht="17.25" customHeight="1" x14ac:dyDescent="0.3">
      <c r="B69" s="291"/>
      <c r="C69" s="9" t="s">
        <v>195</v>
      </c>
      <c r="D69" s="15">
        <f t="shared" si="6"/>
        <v>0.32500000000000001</v>
      </c>
      <c r="E69" s="9">
        <v>0.5</v>
      </c>
      <c r="F69" s="12">
        <f t="shared" si="7"/>
        <v>0</v>
      </c>
      <c r="G69" s="12">
        <f t="shared" si="8"/>
        <v>0</v>
      </c>
      <c r="H69" s="223"/>
      <c r="I69" s="223"/>
      <c r="J69" s="223"/>
      <c r="K69" s="223"/>
      <c r="L69" s="224"/>
    </row>
    <row r="70" spans="2:12" ht="17.25" customHeight="1" x14ac:dyDescent="0.3">
      <c r="B70" s="291"/>
      <c r="C70" s="9" t="s">
        <v>20</v>
      </c>
      <c r="D70" s="15">
        <f t="shared" si="6"/>
        <v>1.3</v>
      </c>
      <c r="E70" s="9">
        <v>2</v>
      </c>
      <c r="F70" s="12">
        <f t="shared" si="7"/>
        <v>0</v>
      </c>
      <c r="G70" s="12">
        <f t="shared" si="8"/>
        <v>0</v>
      </c>
      <c r="H70" s="223"/>
      <c r="I70" s="223"/>
      <c r="J70" s="223"/>
      <c r="K70" s="223"/>
      <c r="L70" s="224"/>
    </row>
    <row r="71" spans="2:12" ht="16.5" customHeight="1" x14ac:dyDescent="0.3">
      <c r="B71" s="344" t="s">
        <v>4587</v>
      </c>
      <c r="C71" s="12" t="s">
        <v>544</v>
      </c>
      <c r="D71" s="26">
        <f t="shared" si="6"/>
        <v>26</v>
      </c>
      <c r="E71" s="12">
        <v>40</v>
      </c>
      <c r="F71" s="12">
        <f t="shared" si="7"/>
        <v>0</v>
      </c>
      <c r="G71" s="12">
        <f t="shared" si="8"/>
        <v>0</v>
      </c>
      <c r="H71" s="262" t="s">
        <v>1155</v>
      </c>
      <c r="I71" s="262"/>
      <c r="J71" s="262"/>
      <c r="K71" s="262"/>
      <c r="L71" s="263"/>
    </row>
    <row r="72" spans="2:12" ht="16.5" customHeight="1" x14ac:dyDescent="0.3">
      <c r="B72" s="344"/>
      <c r="C72" s="12" t="s">
        <v>546</v>
      </c>
      <c r="D72" s="26">
        <f t="shared" si="6"/>
        <v>1.9500000000000002</v>
      </c>
      <c r="E72" s="12">
        <v>3</v>
      </c>
      <c r="F72" s="12">
        <f t="shared" si="7"/>
        <v>0</v>
      </c>
      <c r="G72" s="12">
        <f t="shared" si="8"/>
        <v>0</v>
      </c>
      <c r="H72" s="262"/>
      <c r="I72" s="262"/>
      <c r="J72" s="262"/>
      <c r="K72" s="262"/>
      <c r="L72" s="263"/>
    </row>
    <row r="73" spans="2:12" ht="16.5" customHeight="1" x14ac:dyDescent="0.3">
      <c r="B73" s="344"/>
      <c r="C73" s="12" t="s">
        <v>25</v>
      </c>
      <c r="D73" s="10">
        <f t="shared" si="6"/>
        <v>3.25</v>
      </c>
      <c r="E73" s="12">
        <v>5</v>
      </c>
      <c r="F73" s="12">
        <f t="shared" si="7"/>
        <v>0</v>
      </c>
      <c r="G73" s="12">
        <f t="shared" si="8"/>
        <v>0</v>
      </c>
      <c r="H73" s="262"/>
      <c r="I73" s="262"/>
      <c r="J73" s="262"/>
      <c r="K73" s="262"/>
      <c r="L73" s="263"/>
    </row>
    <row r="74" spans="2:12" ht="16.5" customHeight="1" x14ac:dyDescent="0.3">
      <c r="B74" s="225" t="s">
        <v>1399</v>
      </c>
      <c r="C74" s="9" t="s">
        <v>66</v>
      </c>
      <c r="D74" s="10">
        <f t="shared" si="6"/>
        <v>19.5</v>
      </c>
      <c r="E74" s="9">
        <v>30</v>
      </c>
      <c r="F74" s="12">
        <f t="shared" si="7"/>
        <v>0</v>
      </c>
      <c r="G74" s="12">
        <f t="shared" si="8"/>
        <v>0</v>
      </c>
      <c r="H74" s="202" t="s">
        <v>1400</v>
      </c>
      <c r="I74" s="203"/>
      <c r="J74" s="203"/>
      <c r="K74" s="203"/>
      <c r="L74" s="204"/>
    </row>
    <row r="75" spans="2:12" ht="16.5" customHeight="1" x14ac:dyDescent="0.3">
      <c r="B75" s="226"/>
      <c r="C75" s="9" t="s">
        <v>188</v>
      </c>
      <c r="D75" s="10">
        <f t="shared" si="6"/>
        <v>0.65</v>
      </c>
      <c r="E75" s="9">
        <v>1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6.5" customHeight="1" x14ac:dyDescent="0.3">
      <c r="B76" s="226"/>
      <c r="C76" s="9" t="s">
        <v>20</v>
      </c>
      <c r="D76" s="10">
        <f t="shared" si="6"/>
        <v>0.32500000000000001</v>
      </c>
      <c r="E76" s="9">
        <v>0.5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6.5" customHeight="1" x14ac:dyDescent="0.3">
      <c r="B77" s="226"/>
      <c r="C77" s="9" t="s">
        <v>19</v>
      </c>
      <c r="D77" s="10">
        <f t="shared" si="6"/>
        <v>0.32500000000000001</v>
      </c>
      <c r="E77" s="9">
        <v>0.5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ht="16.5" customHeight="1" x14ac:dyDescent="0.3">
      <c r="B78" s="226"/>
      <c r="C78" s="9" t="s">
        <v>24</v>
      </c>
      <c r="D78" s="10">
        <f t="shared" si="6"/>
        <v>0.32500000000000001</v>
      </c>
      <c r="E78" s="9">
        <v>0.5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6.5" customHeight="1" x14ac:dyDescent="0.3">
      <c r="B79" s="227"/>
      <c r="C79" s="9" t="s">
        <v>53</v>
      </c>
      <c r="D79" s="10">
        <f t="shared" si="6"/>
        <v>0.13</v>
      </c>
      <c r="E79" s="9">
        <v>0.2</v>
      </c>
      <c r="F79" s="12">
        <f t="shared" si="7"/>
        <v>0</v>
      </c>
      <c r="G79" s="12">
        <f t="shared" si="8"/>
        <v>0</v>
      </c>
      <c r="H79" s="270"/>
      <c r="I79" s="271"/>
      <c r="J79" s="271"/>
      <c r="K79" s="271"/>
      <c r="L79" s="272"/>
    </row>
    <row r="80" spans="2:12" ht="16.5" customHeight="1" thickBot="1" x14ac:dyDescent="0.35">
      <c r="B80" s="30" t="s">
        <v>114</v>
      </c>
      <c r="C80" s="21" t="s">
        <v>35</v>
      </c>
      <c r="D80" s="28">
        <f t="shared" si="6"/>
        <v>13</v>
      </c>
      <c r="E80" s="23">
        <v>20</v>
      </c>
      <c r="F80" s="24">
        <f t="shared" si="7"/>
        <v>0</v>
      </c>
      <c r="G80" s="24">
        <f t="shared" si="8"/>
        <v>0</v>
      </c>
      <c r="H80" s="188" t="s">
        <v>36</v>
      </c>
      <c r="I80" s="188"/>
      <c r="J80" s="188"/>
      <c r="K80" s="188"/>
      <c r="L80" s="189"/>
    </row>
    <row r="81" spans="2:12" ht="72" customHeight="1" thickTop="1" x14ac:dyDescent="0.3">
      <c r="B81" s="190"/>
      <c r="C81" s="190"/>
      <c r="D81" s="190"/>
      <c r="E81" s="190"/>
      <c r="F81" s="190"/>
      <c r="G81" s="190"/>
      <c r="H81" s="190"/>
      <c r="I81" s="190"/>
      <c r="J81" s="190"/>
      <c r="K81" s="190"/>
      <c r="L81" s="190"/>
    </row>
    <row r="82" spans="2:12" ht="17.25" thickBot="1" x14ac:dyDescent="0.35"/>
    <row r="83" spans="2:12" ht="20.25" thickTop="1" x14ac:dyDescent="0.3">
      <c r="B83" s="217" t="s">
        <v>1401</v>
      </c>
      <c r="C83" s="218"/>
      <c r="D83" s="218"/>
      <c r="E83" s="218"/>
      <c r="F83" s="218"/>
      <c r="G83" s="218"/>
      <c r="H83" s="218"/>
      <c r="I83" s="218"/>
      <c r="J83" s="218"/>
      <c r="K83" s="218"/>
      <c r="L83" s="219"/>
    </row>
    <row r="84" spans="2:12" x14ac:dyDescent="0.3">
      <c r="B84" s="220" t="s">
        <v>3</v>
      </c>
      <c r="C84" s="221" t="s">
        <v>4</v>
      </c>
      <c r="D84" s="221" t="s">
        <v>5</v>
      </c>
      <c r="E84" s="221"/>
      <c r="F84" s="221" t="s">
        <v>6</v>
      </c>
      <c r="G84" s="221"/>
      <c r="H84" s="221" t="s">
        <v>7</v>
      </c>
      <c r="I84" s="221"/>
      <c r="J84" s="221"/>
      <c r="K84" s="221"/>
      <c r="L84" s="222"/>
    </row>
    <row r="85" spans="2:12" x14ac:dyDescent="0.3">
      <c r="B85" s="220"/>
      <c r="C85" s="221"/>
      <c r="D85" s="6" t="s">
        <v>1</v>
      </c>
      <c r="E85" s="6" t="s">
        <v>2</v>
      </c>
      <c r="F85" s="38" t="s">
        <v>1</v>
      </c>
      <c r="G85" s="39" t="s">
        <v>2</v>
      </c>
      <c r="H85" s="221"/>
      <c r="I85" s="221"/>
      <c r="J85" s="221"/>
      <c r="K85" s="221"/>
      <c r="L85" s="222"/>
    </row>
    <row r="86" spans="2:12" ht="16.5" customHeight="1" x14ac:dyDescent="0.3">
      <c r="B86" s="311" t="s">
        <v>1402</v>
      </c>
      <c r="C86" s="29" t="s">
        <v>13</v>
      </c>
      <c r="D86" s="10">
        <f>E86*0.65</f>
        <v>32.5</v>
      </c>
      <c r="E86" s="29">
        <v>50</v>
      </c>
      <c r="F86" s="12">
        <f t="shared" ref="F86:F109" si="9">D86*D$2</f>
        <v>0</v>
      </c>
      <c r="G86" s="12">
        <f t="shared" ref="G86:G109" si="10">E86*D$3</f>
        <v>0</v>
      </c>
      <c r="H86" s="313" t="s">
        <v>1403</v>
      </c>
      <c r="I86" s="313"/>
      <c r="J86" s="313"/>
      <c r="K86" s="313"/>
      <c r="L86" s="314"/>
    </row>
    <row r="87" spans="2:12" ht="16.5" customHeight="1" x14ac:dyDescent="0.3">
      <c r="B87" s="312"/>
      <c r="C87" s="29" t="s">
        <v>480</v>
      </c>
      <c r="D87" s="26">
        <f t="shared" ref="D87:D109" si="11">E87*0.65</f>
        <v>13</v>
      </c>
      <c r="E87" s="29">
        <v>20</v>
      </c>
      <c r="F87" s="12">
        <f t="shared" si="9"/>
        <v>0</v>
      </c>
      <c r="G87" s="12">
        <f t="shared" si="10"/>
        <v>0</v>
      </c>
      <c r="H87" s="313"/>
      <c r="I87" s="313"/>
      <c r="J87" s="313"/>
      <c r="K87" s="313"/>
      <c r="L87" s="314"/>
    </row>
    <row r="88" spans="2:12" ht="16.5" customHeight="1" x14ac:dyDescent="0.3">
      <c r="B88" s="312"/>
      <c r="C88" s="29" t="s">
        <v>40</v>
      </c>
      <c r="D88" s="10">
        <f t="shared" si="11"/>
        <v>3.25</v>
      </c>
      <c r="E88" s="29">
        <v>5</v>
      </c>
      <c r="F88" s="12">
        <f t="shared" si="9"/>
        <v>0</v>
      </c>
      <c r="G88" s="12">
        <f t="shared" si="10"/>
        <v>0</v>
      </c>
      <c r="H88" s="313"/>
      <c r="I88" s="313"/>
      <c r="J88" s="313"/>
      <c r="K88" s="313"/>
      <c r="L88" s="314"/>
    </row>
    <row r="89" spans="2:12" ht="16.5" customHeight="1" x14ac:dyDescent="0.3">
      <c r="B89" s="312"/>
      <c r="C89" s="29" t="s">
        <v>189</v>
      </c>
      <c r="D89" s="10">
        <f t="shared" si="11"/>
        <v>3.25</v>
      </c>
      <c r="E89" s="29">
        <v>5</v>
      </c>
      <c r="F89" s="12">
        <f t="shared" si="9"/>
        <v>0</v>
      </c>
      <c r="G89" s="12">
        <f t="shared" si="10"/>
        <v>0</v>
      </c>
      <c r="H89" s="313"/>
      <c r="I89" s="313"/>
      <c r="J89" s="313"/>
      <c r="K89" s="313"/>
      <c r="L89" s="314"/>
    </row>
    <row r="90" spans="2:12" ht="16.5" customHeight="1" x14ac:dyDescent="0.3">
      <c r="B90" s="312"/>
      <c r="C90" s="29" t="s">
        <v>169</v>
      </c>
      <c r="D90" s="10">
        <f t="shared" si="11"/>
        <v>3.25</v>
      </c>
      <c r="E90" s="29">
        <v>5</v>
      </c>
      <c r="F90" s="12">
        <f t="shared" si="9"/>
        <v>0</v>
      </c>
      <c r="G90" s="12">
        <f t="shared" si="10"/>
        <v>0</v>
      </c>
      <c r="H90" s="313"/>
      <c r="I90" s="313"/>
      <c r="J90" s="313"/>
      <c r="K90" s="313"/>
      <c r="L90" s="314"/>
    </row>
    <row r="91" spans="2:12" ht="16.5" customHeight="1" x14ac:dyDescent="0.3">
      <c r="B91" s="312"/>
      <c r="C91" s="29" t="s">
        <v>195</v>
      </c>
      <c r="D91" s="10">
        <f t="shared" si="11"/>
        <v>0.32500000000000001</v>
      </c>
      <c r="E91" s="29">
        <v>0.5</v>
      </c>
      <c r="F91" s="12">
        <f t="shared" si="9"/>
        <v>0</v>
      </c>
      <c r="G91" s="12">
        <f t="shared" si="10"/>
        <v>0</v>
      </c>
      <c r="H91" s="313"/>
      <c r="I91" s="313"/>
      <c r="J91" s="313"/>
      <c r="K91" s="313"/>
      <c r="L91" s="314"/>
    </row>
    <row r="92" spans="2:12" ht="16.5" customHeight="1" x14ac:dyDescent="0.3">
      <c r="B92" s="312"/>
      <c r="C92" s="29" t="s">
        <v>162</v>
      </c>
      <c r="D92" s="10">
        <f t="shared" si="11"/>
        <v>0.19500000000000001</v>
      </c>
      <c r="E92" s="29">
        <v>0.3</v>
      </c>
      <c r="F92" s="12">
        <f t="shared" si="9"/>
        <v>0</v>
      </c>
      <c r="G92" s="12">
        <f t="shared" si="10"/>
        <v>0</v>
      </c>
      <c r="H92" s="313"/>
      <c r="I92" s="313"/>
      <c r="J92" s="313"/>
      <c r="K92" s="313"/>
      <c r="L92" s="314"/>
    </row>
    <row r="93" spans="2:12" ht="16.5" customHeight="1" x14ac:dyDescent="0.3">
      <c r="B93" s="312"/>
      <c r="C93" s="29" t="s">
        <v>78</v>
      </c>
      <c r="D93" s="10">
        <f t="shared" si="11"/>
        <v>0.13</v>
      </c>
      <c r="E93" s="29">
        <v>0.2</v>
      </c>
      <c r="F93" s="12">
        <f t="shared" si="9"/>
        <v>0</v>
      </c>
      <c r="G93" s="12">
        <f t="shared" si="10"/>
        <v>0</v>
      </c>
      <c r="H93" s="313"/>
      <c r="I93" s="313"/>
      <c r="J93" s="313"/>
      <c r="K93" s="313"/>
      <c r="L93" s="314"/>
    </row>
    <row r="94" spans="2:12" ht="16.5" customHeight="1" x14ac:dyDescent="0.3">
      <c r="B94" s="312"/>
      <c r="C94" s="29" t="s">
        <v>25</v>
      </c>
      <c r="D94" s="26">
        <f t="shared" si="11"/>
        <v>1.9500000000000002</v>
      </c>
      <c r="E94" s="29">
        <v>3</v>
      </c>
      <c r="F94" s="12">
        <f t="shared" si="9"/>
        <v>0</v>
      </c>
      <c r="G94" s="12">
        <f t="shared" si="10"/>
        <v>0</v>
      </c>
      <c r="H94" s="313"/>
      <c r="I94" s="313"/>
      <c r="J94" s="313"/>
      <c r="K94" s="313"/>
      <c r="L94" s="314"/>
    </row>
    <row r="95" spans="2:12" ht="16.5" customHeight="1" x14ac:dyDescent="0.3">
      <c r="B95" s="267" t="s">
        <v>1404</v>
      </c>
      <c r="C95" s="112" t="s">
        <v>220</v>
      </c>
      <c r="D95" s="32">
        <f t="shared" si="11"/>
        <v>13</v>
      </c>
      <c r="E95" s="11">
        <v>20</v>
      </c>
      <c r="F95" s="12">
        <f t="shared" si="9"/>
        <v>0</v>
      </c>
      <c r="G95" s="12">
        <f t="shared" si="10"/>
        <v>0</v>
      </c>
      <c r="H95" s="202" t="s">
        <v>1405</v>
      </c>
      <c r="I95" s="203"/>
      <c r="J95" s="203"/>
      <c r="K95" s="203"/>
      <c r="L95" s="204"/>
    </row>
    <row r="96" spans="2:12" ht="16.5" customHeight="1" x14ac:dyDescent="0.3">
      <c r="B96" s="268"/>
      <c r="C96" s="112" t="s">
        <v>21</v>
      </c>
      <c r="D96" s="15">
        <f t="shared" si="11"/>
        <v>6.5</v>
      </c>
      <c r="E96" s="11">
        <v>10</v>
      </c>
      <c r="F96" s="12">
        <f t="shared" si="9"/>
        <v>0</v>
      </c>
      <c r="G96" s="12">
        <f t="shared" si="10"/>
        <v>0</v>
      </c>
      <c r="H96" s="205"/>
      <c r="I96" s="206"/>
      <c r="J96" s="206"/>
      <c r="K96" s="206"/>
      <c r="L96" s="207"/>
    </row>
    <row r="97" spans="2:12" ht="16.5" customHeight="1" x14ac:dyDescent="0.3">
      <c r="B97" s="268"/>
      <c r="C97" s="112" t="s">
        <v>17</v>
      </c>
      <c r="D97" s="15">
        <f t="shared" si="11"/>
        <v>1.3</v>
      </c>
      <c r="E97" s="11">
        <v>2</v>
      </c>
      <c r="F97" s="12">
        <f t="shared" si="9"/>
        <v>0</v>
      </c>
      <c r="G97" s="12">
        <f t="shared" si="10"/>
        <v>0</v>
      </c>
      <c r="H97" s="205"/>
      <c r="I97" s="206"/>
      <c r="J97" s="206"/>
      <c r="K97" s="206"/>
      <c r="L97" s="207"/>
    </row>
    <row r="98" spans="2:12" ht="16.5" customHeight="1" x14ac:dyDescent="0.3">
      <c r="B98" s="268"/>
      <c r="C98" s="112" t="s">
        <v>16</v>
      </c>
      <c r="D98" s="15">
        <f t="shared" si="11"/>
        <v>1.3</v>
      </c>
      <c r="E98" s="11">
        <v>2</v>
      </c>
      <c r="F98" s="12">
        <f t="shared" si="9"/>
        <v>0</v>
      </c>
      <c r="G98" s="12">
        <f t="shared" si="10"/>
        <v>0</v>
      </c>
      <c r="H98" s="205"/>
      <c r="I98" s="206"/>
      <c r="J98" s="206"/>
      <c r="K98" s="206"/>
      <c r="L98" s="207"/>
    </row>
    <row r="99" spans="2:12" ht="17.25" customHeight="1" x14ac:dyDescent="0.3">
      <c r="B99" s="268"/>
      <c r="C99" s="112" t="s">
        <v>20</v>
      </c>
      <c r="D99" s="15">
        <f t="shared" si="11"/>
        <v>0.65</v>
      </c>
      <c r="E99" s="11">
        <v>1</v>
      </c>
      <c r="F99" s="12">
        <f t="shared" si="9"/>
        <v>0</v>
      </c>
      <c r="G99" s="12">
        <f t="shared" si="10"/>
        <v>0</v>
      </c>
      <c r="H99" s="205"/>
      <c r="I99" s="206"/>
      <c r="J99" s="206"/>
      <c r="K99" s="206"/>
      <c r="L99" s="207"/>
    </row>
    <row r="100" spans="2:12" ht="17.25" customHeight="1" x14ac:dyDescent="0.3">
      <c r="B100" s="268"/>
      <c r="C100" s="112" t="s">
        <v>195</v>
      </c>
      <c r="D100" s="15">
        <f t="shared" si="11"/>
        <v>0.32500000000000001</v>
      </c>
      <c r="E100" s="11">
        <v>0.5</v>
      </c>
      <c r="F100" s="12">
        <f t="shared" si="9"/>
        <v>0</v>
      </c>
      <c r="G100" s="12">
        <f t="shared" si="10"/>
        <v>0</v>
      </c>
      <c r="H100" s="205"/>
      <c r="I100" s="206"/>
      <c r="J100" s="206"/>
      <c r="K100" s="206"/>
      <c r="L100" s="207"/>
    </row>
    <row r="101" spans="2:12" ht="17.25" customHeight="1" x14ac:dyDescent="0.3">
      <c r="B101" s="269"/>
      <c r="C101" s="112" t="s">
        <v>162</v>
      </c>
      <c r="D101" s="15">
        <f t="shared" si="11"/>
        <v>0.32500000000000001</v>
      </c>
      <c r="E101" s="11">
        <v>0.5</v>
      </c>
      <c r="F101" s="12">
        <f t="shared" si="9"/>
        <v>0</v>
      </c>
      <c r="G101" s="12">
        <f t="shared" si="10"/>
        <v>0</v>
      </c>
      <c r="H101" s="205"/>
      <c r="I101" s="206"/>
      <c r="J101" s="206"/>
      <c r="K101" s="206"/>
      <c r="L101" s="207"/>
    </row>
    <row r="102" spans="2:12" ht="16.5" customHeight="1" x14ac:dyDescent="0.3">
      <c r="B102" s="266" t="s">
        <v>698</v>
      </c>
      <c r="C102" s="9" t="s">
        <v>229</v>
      </c>
      <c r="D102" s="19">
        <f t="shared" si="11"/>
        <v>26</v>
      </c>
      <c r="E102" s="9">
        <v>40</v>
      </c>
      <c r="F102" s="12">
        <f t="shared" si="9"/>
        <v>0</v>
      </c>
      <c r="G102" s="12">
        <f t="shared" si="10"/>
        <v>0</v>
      </c>
      <c r="H102" s="193" t="s">
        <v>1406</v>
      </c>
      <c r="I102" s="194"/>
      <c r="J102" s="194"/>
      <c r="K102" s="194"/>
      <c r="L102" s="195"/>
    </row>
    <row r="103" spans="2:12" ht="16.5" customHeight="1" x14ac:dyDescent="0.3">
      <c r="B103" s="266"/>
      <c r="C103" s="9" t="s">
        <v>24</v>
      </c>
      <c r="D103" s="15">
        <f t="shared" si="11"/>
        <v>1.3</v>
      </c>
      <c r="E103" s="9">
        <v>2</v>
      </c>
      <c r="F103" s="12">
        <f t="shared" si="9"/>
        <v>0</v>
      </c>
      <c r="G103" s="12">
        <f t="shared" si="10"/>
        <v>0</v>
      </c>
      <c r="H103" s="199"/>
      <c r="I103" s="200"/>
      <c r="J103" s="200"/>
      <c r="K103" s="200"/>
      <c r="L103" s="201"/>
    </row>
    <row r="104" spans="2:12" ht="16.5" customHeight="1" x14ac:dyDescent="0.3">
      <c r="B104" s="266"/>
      <c r="C104" s="9" t="s">
        <v>27</v>
      </c>
      <c r="D104" s="15">
        <f t="shared" si="11"/>
        <v>0.65</v>
      </c>
      <c r="E104" s="9">
        <v>1</v>
      </c>
      <c r="F104" s="12">
        <f t="shared" si="9"/>
        <v>0</v>
      </c>
      <c r="G104" s="12">
        <f t="shared" si="10"/>
        <v>0</v>
      </c>
      <c r="H104" s="199"/>
      <c r="I104" s="200"/>
      <c r="J104" s="200"/>
      <c r="K104" s="200"/>
      <c r="L104" s="201"/>
    </row>
    <row r="105" spans="2:12" ht="16.5" customHeight="1" x14ac:dyDescent="0.3">
      <c r="B105" s="266"/>
      <c r="C105" s="9" t="s">
        <v>52</v>
      </c>
      <c r="D105" s="15">
        <f t="shared" si="11"/>
        <v>0.65</v>
      </c>
      <c r="E105" s="9">
        <v>1</v>
      </c>
      <c r="F105" s="12">
        <f t="shared" si="9"/>
        <v>0</v>
      </c>
      <c r="G105" s="12">
        <f t="shared" si="10"/>
        <v>0</v>
      </c>
      <c r="H105" s="199"/>
      <c r="I105" s="200"/>
      <c r="J105" s="200"/>
      <c r="K105" s="200"/>
      <c r="L105" s="201"/>
    </row>
    <row r="106" spans="2:12" ht="16.5" customHeight="1" x14ac:dyDescent="0.3">
      <c r="B106" s="266"/>
      <c r="C106" s="9" t="s">
        <v>288</v>
      </c>
      <c r="D106" s="15">
        <f t="shared" si="11"/>
        <v>0.65</v>
      </c>
      <c r="E106" s="9">
        <v>1</v>
      </c>
      <c r="F106" s="12">
        <f t="shared" si="9"/>
        <v>0</v>
      </c>
      <c r="G106" s="12">
        <f t="shared" si="10"/>
        <v>0</v>
      </c>
      <c r="H106" s="199"/>
      <c r="I106" s="200"/>
      <c r="J106" s="200"/>
      <c r="K106" s="200"/>
      <c r="L106" s="201"/>
    </row>
    <row r="107" spans="2:12" ht="16.5" customHeight="1" x14ac:dyDescent="0.3">
      <c r="B107" s="266"/>
      <c r="C107" s="9" t="s">
        <v>39</v>
      </c>
      <c r="D107" s="15">
        <f t="shared" si="11"/>
        <v>0.32500000000000001</v>
      </c>
      <c r="E107" s="9">
        <v>0.5</v>
      </c>
      <c r="F107" s="12">
        <f t="shared" si="9"/>
        <v>0</v>
      </c>
      <c r="G107" s="12">
        <f t="shared" si="10"/>
        <v>0</v>
      </c>
      <c r="H107" s="199"/>
      <c r="I107" s="200"/>
      <c r="J107" s="200"/>
      <c r="K107" s="200"/>
      <c r="L107" s="201"/>
    </row>
    <row r="108" spans="2:12" ht="16.5" customHeight="1" x14ac:dyDescent="0.3">
      <c r="B108" s="266"/>
      <c r="C108" s="9" t="s">
        <v>53</v>
      </c>
      <c r="D108" s="15">
        <f t="shared" si="11"/>
        <v>0.13</v>
      </c>
      <c r="E108" s="9">
        <v>0.2</v>
      </c>
      <c r="F108" s="12">
        <f t="shared" si="9"/>
        <v>0</v>
      </c>
      <c r="G108" s="12">
        <f t="shared" si="10"/>
        <v>0</v>
      </c>
      <c r="H108" s="199"/>
      <c r="I108" s="200"/>
      <c r="J108" s="200"/>
      <c r="K108" s="200"/>
      <c r="L108" s="201"/>
    </row>
    <row r="109" spans="2:12" ht="16.5" customHeight="1" thickBot="1" x14ac:dyDescent="0.35">
      <c r="B109" s="30" t="s">
        <v>114</v>
      </c>
      <c r="C109" s="21" t="s">
        <v>35</v>
      </c>
      <c r="D109" s="22">
        <f t="shared" si="11"/>
        <v>13</v>
      </c>
      <c r="E109" s="23">
        <v>20</v>
      </c>
      <c r="F109" s="24">
        <f t="shared" si="9"/>
        <v>0</v>
      </c>
      <c r="G109" s="24">
        <f t="shared" si="10"/>
        <v>0</v>
      </c>
      <c r="H109" s="188" t="s">
        <v>36</v>
      </c>
      <c r="I109" s="188"/>
      <c r="J109" s="188"/>
      <c r="K109" s="188"/>
      <c r="L109" s="189"/>
    </row>
    <row r="110" spans="2:12" ht="72" customHeight="1" thickTop="1" x14ac:dyDescent="0.3"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</row>
    <row r="111" spans="2:12" ht="17.25" thickBot="1" x14ac:dyDescent="0.35"/>
    <row r="112" spans="2:12" ht="20.25" thickTop="1" x14ac:dyDescent="0.3">
      <c r="B112" s="217" t="s">
        <v>1407</v>
      </c>
      <c r="C112" s="218"/>
      <c r="D112" s="218"/>
      <c r="E112" s="218"/>
      <c r="F112" s="218"/>
      <c r="G112" s="218"/>
      <c r="H112" s="218"/>
      <c r="I112" s="218"/>
      <c r="J112" s="218"/>
      <c r="K112" s="218"/>
      <c r="L112" s="219"/>
    </row>
    <row r="113" spans="2:12" x14ac:dyDescent="0.3">
      <c r="B113" s="220" t="s">
        <v>3</v>
      </c>
      <c r="C113" s="221" t="s">
        <v>4</v>
      </c>
      <c r="D113" s="221" t="s">
        <v>5</v>
      </c>
      <c r="E113" s="221"/>
      <c r="F113" s="221" t="s">
        <v>6</v>
      </c>
      <c r="G113" s="221"/>
      <c r="H113" s="221" t="s">
        <v>7</v>
      </c>
      <c r="I113" s="221"/>
      <c r="J113" s="221"/>
      <c r="K113" s="221"/>
      <c r="L113" s="222"/>
    </row>
    <row r="114" spans="2:12" x14ac:dyDescent="0.3">
      <c r="B114" s="220"/>
      <c r="C114" s="221"/>
      <c r="D114" s="6" t="s">
        <v>1</v>
      </c>
      <c r="E114" s="6" t="s">
        <v>2</v>
      </c>
      <c r="F114" s="38" t="s">
        <v>1</v>
      </c>
      <c r="G114" s="39" t="s">
        <v>2</v>
      </c>
      <c r="H114" s="221"/>
      <c r="I114" s="221"/>
      <c r="J114" s="221"/>
      <c r="K114" s="221"/>
      <c r="L114" s="222"/>
    </row>
    <row r="115" spans="2:12" ht="16.5" customHeight="1" x14ac:dyDescent="0.3">
      <c r="B115" s="225" t="s">
        <v>12</v>
      </c>
      <c r="C115" s="9" t="s">
        <v>259</v>
      </c>
      <c r="D115" s="12">
        <f t="shared" ref="D115:D136" si="12">E115*0.65</f>
        <v>32.5</v>
      </c>
      <c r="E115" s="11">
        <v>50</v>
      </c>
      <c r="F115" s="12">
        <f t="shared" ref="F115:F136" si="13">D115*D$2</f>
        <v>0</v>
      </c>
      <c r="G115" s="12">
        <f t="shared" ref="G115:G136" si="14">E115*D$3</f>
        <v>0</v>
      </c>
      <c r="H115" s="193" t="s">
        <v>47</v>
      </c>
      <c r="I115" s="194"/>
      <c r="J115" s="194"/>
      <c r="K115" s="194"/>
      <c r="L115" s="195"/>
    </row>
    <row r="116" spans="2:12" ht="17.25" customHeight="1" x14ac:dyDescent="0.3">
      <c r="B116" s="227"/>
      <c r="C116" s="9" t="s">
        <v>104</v>
      </c>
      <c r="D116" s="31">
        <f t="shared" si="12"/>
        <v>1.625</v>
      </c>
      <c r="E116" s="11">
        <v>2.5</v>
      </c>
      <c r="F116" s="12">
        <f t="shared" si="13"/>
        <v>0</v>
      </c>
      <c r="G116" s="12">
        <f t="shared" si="14"/>
        <v>0</v>
      </c>
      <c r="H116" s="196"/>
      <c r="I116" s="197"/>
      <c r="J116" s="197"/>
      <c r="K116" s="197"/>
      <c r="L116" s="198"/>
    </row>
    <row r="117" spans="2:12" ht="17.25" customHeight="1" x14ac:dyDescent="0.3">
      <c r="B117" s="187" t="s">
        <v>758</v>
      </c>
      <c r="C117" s="9" t="s">
        <v>450</v>
      </c>
      <c r="D117" s="19">
        <f t="shared" si="12"/>
        <v>13</v>
      </c>
      <c r="E117" s="9">
        <v>20</v>
      </c>
      <c r="F117" s="12">
        <f t="shared" si="13"/>
        <v>0</v>
      </c>
      <c r="G117" s="12">
        <f t="shared" si="14"/>
        <v>0</v>
      </c>
      <c r="H117" s="223" t="s">
        <v>1408</v>
      </c>
      <c r="I117" s="223"/>
      <c r="J117" s="223"/>
      <c r="K117" s="223"/>
      <c r="L117" s="224"/>
    </row>
    <row r="118" spans="2:12" ht="17.25" customHeight="1" x14ac:dyDescent="0.3">
      <c r="B118" s="187"/>
      <c r="C118" s="9" t="s">
        <v>16</v>
      </c>
      <c r="D118" s="15">
        <f t="shared" si="12"/>
        <v>1.3</v>
      </c>
      <c r="E118" s="9">
        <v>2</v>
      </c>
      <c r="F118" s="12">
        <f t="shared" si="13"/>
        <v>0</v>
      </c>
      <c r="G118" s="12">
        <f t="shared" si="14"/>
        <v>0</v>
      </c>
      <c r="H118" s="223"/>
      <c r="I118" s="223"/>
      <c r="J118" s="223"/>
      <c r="K118" s="223"/>
      <c r="L118" s="224"/>
    </row>
    <row r="119" spans="2:12" ht="17.25" customHeight="1" x14ac:dyDescent="0.3">
      <c r="B119" s="187"/>
      <c r="C119" s="9" t="s">
        <v>17</v>
      </c>
      <c r="D119" s="15">
        <f t="shared" si="12"/>
        <v>1.3</v>
      </c>
      <c r="E119" s="9">
        <v>2</v>
      </c>
      <c r="F119" s="12">
        <f t="shared" si="13"/>
        <v>0</v>
      </c>
      <c r="G119" s="12">
        <f t="shared" si="14"/>
        <v>0</v>
      </c>
      <c r="H119" s="223"/>
      <c r="I119" s="223"/>
      <c r="J119" s="223"/>
      <c r="K119" s="223"/>
      <c r="L119" s="224"/>
    </row>
    <row r="120" spans="2:12" ht="17.25" customHeight="1" x14ac:dyDescent="0.3">
      <c r="B120" s="187"/>
      <c r="C120" s="9" t="s">
        <v>169</v>
      </c>
      <c r="D120" s="15">
        <f t="shared" si="12"/>
        <v>3.25</v>
      </c>
      <c r="E120" s="9">
        <v>5</v>
      </c>
      <c r="F120" s="12">
        <f t="shared" si="13"/>
        <v>0</v>
      </c>
      <c r="G120" s="12">
        <f t="shared" si="14"/>
        <v>0</v>
      </c>
      <c r="H120" s="223"/>
      <c r="I120" s="223"/>
      <c r="J120" s="223"/>
      <c r="K120" s="223"/>
      <c r="L120" s="224"/>
    </row>
    <row r="121" spans="2:12" ht="17.25" customHeight="1" x14ac:dyDescent="0.3">
      <c r="B121" s="187"/>
      <c r="C121" s="9" t="s">
        <v>24</v>
      </c>
      <c r="D121" s="15">
        <f t="shared" si="12"/>
        <v>0.65</v>
      </c>
      <c r="E121" s="9">
        <v>1</v>
      </c>
      <c r="F121" s="12">
        <f t="shared" si="13"/>
        <v>0</v>
      </c>
      <c r="G121" s="12">
        <f t="shared" si="14"/>
        <v>0</v>
      </c>
      <c r="H121" s="223"/>
      <c r="I121" s="223"/>
      <c r="J121" s="223"/>
      <c r="K121" s="223"/>
      <c r="L121" s="224"/>
    </row>
    <row r="122" spans="2:12" ht="17.25" customHeight="1" x14ac:dyDescent="0.3">
      <c r="B122" s="187"/>
      <c r="C122" s="9" t="s">
        <v>195</v>
      </c>
      <c r="D122" s="15">
        <f t="shared" si="12"/>
        <v>0.32500000000000001</v>
      </c>
      <c r="E122" s="9">
        <v>0.5</v>
      </c>
      <c r="F122" s="12">
        <f t="shared" si="13"/>
        <v>0</v>
      </c>
      <c r="G122" s="12">
        <f t="shared" si="14"/>
        <v>0</v>
      </c>
      <c r="H122" s="223"/>
      <c r="I122" s="223"/>
      <c r="J122" s="223"/>
      <c r="K122" s="223"/>
      <c r="L122" s="224"/>
    </row>
    <row r="123" spans="2:12" ht="17.25" customHeight="1" x14ac:dyDescent="0.3">
      <c r="B123" s="187"/>
      <c r="C123" s="9" t="s">
        <v>20</v>
      </c>
      <c r="D123" s="15">
        <f t="shared" si="12"/>
        <v>0.65</v>
      </c>
      <c r="E123" s="9">
        <v>1</v>
      </c>
      <c r="F123" s="12">
        <f t="shared" si="13"/>
        <v>0</v>
      </c>
      <c r="G123" s="12">
        <f t="shared" si="14"/>
        <v>0</v>
      </c>
      <c r="H123" s="223"/>
      <c r="I123" s="223"/>
      <c r="J123" s="223"/>
      <c r="K123" s="223"/>
      <c r="L123" s="224"/>
    </row>
    <row r="124" spans="2:12" ht="17.25" customHeight="1" x14ac:dyDescent="0.3">
      <c r="B124" s="187" t="s">
        <v>633</v>
      </c>
      <c r="C124" s="9" t="s">
        <v>277</v>
      </c>
      <c r="D124" s="10">
        <f t="shared" si="12"/>
        <v>19.5</v>
      </c>
      <c r="E124" s="9">
        <v>30</v>
      </c>
      <c r="F124" s="12">
        <f t="shared" si="13"/>
        <v>0</v>
      </c>
      <c r="G124" s="12">
        <f t="shared" si="14"/>
        <v>0</v>
      </c>
      <c r="H124" s="262" t="s">
        <v>1409</v>
      </c>
      <c r="I124" s="262"/>
      <c r="J124" s="262"/>
      <c r="K124" s="262"/>
      <c r="L124" s="263"/>
    </row>
    <row r="125" spans="2:12" ht="17.25" customHeight="1" x14ac:dyDescent="0.3">
      <c r="B125" s="187"/>
      <c r="C125" s="9" t="s">
        <v>20</v>
      </c>
      <c r="D125" s="26">
        <f t="shared" si="12"/>
        <v>1.9500000000000002</v>
      </c>
      <c r="E125" s="9">
        <v>3</v>
      </c>
      <c r="F125" s="12">
        <f t="shared" si="13"/>
        <v>0</v>
      </c>
      <c r="G125" s="12">
        <f t="shared" si="14"/>
        <v>0</v>
      </c>
      <c r="H125" s="262"/>
      <c r="I125" s="262"/>
      <c r="J125" s="262"/>
      <c r="K125" s="262"/>
      <c r="L125" s="263"/>
    </row>
    <row r="126" spans="2:12" ht="16.5" customHeight="1" x14ac:dyDescent="0.3">
      <c r="B126" s="187"/>
      <c r="C126" s="9" t="s">
        <v>22</v>
      </c>
      <c r="D126" s="10">
        <f t="shared" si="12"/>
        <v>6.5</v>
      </c>
      <c r="E126" s="9">
        <v>10</v>
      </c>
      <c r="F126" s="12">
        <f t="shared" si="13"/>
        <v>0</v>
      </c>
      <c r="G126" s="12">
        <f t="shared" si="14"/>
        <v>0</v>
      </c>
      <c r="H126" s="262"/>
      <c r="I126" s="262"/>
      <c r="J126" s="262"/>
      <c r="K126" s="262"/>
      <c r="L126" s="263"/>
    </row>
    <row r="127" spans="2:12" ht="16.5" customHeight="1" x14ac:dyDescent="0.3">
      <c r="B127" s="187"/>
      <c r="C127" s="9" t="s">
        <v>39</v>
      </c>
      <c r="D127" s="10">
        <f t="shared" si="12"/>
        <v>0.65</v>
      </c>
      <c r="E127" s="9">
        <v>1</v>
      </c>
      <c r="F127" s="12">
        <f t="shared" si="13"/>
        <v>0</v>
      </c>
      <c r="G127" s="12">
        <f t="shared" si="14"/>
        <v>0</v>
      </c>
      <c r="H127" s="262"/>
      <c r="I127" s="262"/>
      <c r="J127" s="262"/>
      <c r="K127" s="262"/>
      <c r="L127" s="263"/>
    </row>
    <row r="128" spans="2:12" ht="16.5" customHeight="1" x14ac:dyDescent="0.3">
      <c r="B128" s="187"/>
      <c r="C128" s="9" t="s">
        <v>19</v>
      </c>
      <c r="D128" s="10">
        <f t="shared" si="12"/>
        <v>0.32500000000000001</v>
      </c>
      <c r="E128" s="9">
        <v>0.5</v>
      </c>
      <c r="F128" s="12">
        <f t="shared" si="13"/>
        <v>0</v>
      </c>
      <c r="G128" s="12">
        <f t="shared" si="14"/>
        <v>0</v>
      </c>
      <c r="H128" s="262"/>
      <c r="I128" s="262"/>
      <c r="J128" s="262"/>
      <c r="K128" s="262"/>
      <c r="L128" s="263"/>
    </row>
    <row r="129" spans="2:12" ht="16.5" customHeight="1" x14ac:dyDescent="0.3">
      <c r="B129" s="187"/>
      <c r="C129" s="9" t="s">
        <v>27</v>
      </c>
      <c r="D129" s="26">
        <f t="shared" si="12"/>
        <v>1.9500000000000002</v>
      </c>
      <c r="E129" s="9">
        <v>3</v>
      </c>
      <c r="F129" s="12">
        <f t="shared" si="13"/>
        <v>0</v>
      </c>
      <c r="G129" s="12">
        <f t="shared" si="14"/>
        <v>0</v>
      </c>
      <c r="H129" s="262"/>
      <c r="I129" s="262"/>
      <c r="J129" s="262"/>
      <c r="K129" s="262"/>
      <c r="L129" s="263"/>
    </row>
    <row r="130" spans="2:12" ht="16.5" customHeight="1" x14ac:dyDescent="0.3">
      <c r="B130" s="187"/>
      <c r="C130" s="9" t="s">
        <v>190</v>
      </c>
      <c r="D130" s="10">
        <f t="shared" si="12"/>
        <v>1.3</v>
      </c>
      <c r="E130" s="9">
        <v>2</v>
      </c>
      <c r="F130" s="12">
        <f t="shared" si="13"/>
        <v>0</v>
      </c>
      <c r="G130" s="12">
        <f t="shared" si="14"/>
        <v>0</v>
      </c>
      <c r="H130" s="262"/>
      <c r="I130" s="262"/>
      <c r="J130" s="262"/>
      <c r="K130" s="262"/>
      <c r="L130" s="263"/>
    </row>
    <row r="131" spans="2:12" ht="16.5" customHeight="1" x14ac:dyDescent="0.3">
      <c r="B131" s="225" t="s">
        <v>339</v>
      </c>
      <c r="C131" s="9" t="s">
        <v>70</v>
      </c>
      <c r="D131" s="15">
        <f t="shared" si="12"/>
        <v>19.5</v>
      </c>
      <c r="E131" s="9">
        <v>30</v>
      </c>
      <c r="F131" s="12">
        <f t="shared" si="13"/>
        <v>0</v>
      </c>
      <c r="G131" s="12">
        <f t="shared" si="14"/>
        <v>0</v>
      </c>
      <c r="H131" s="223" t="s">
        <v>340</v>
      </c>
      <c r="I131" s="223"/>
      <c r="J131" s="223"/>
      <c r="K131" s="223"/>
      <c r="L131" s="224"/>
    </row>
    <row r="132" spans="2:12" ht="16.5" customHeight="1" x14ac:dyDescent="0.3">
      <c r="B132" s="226"/>
      <c r="C132" s="9" t="s">
        <v>291</v>
      </c>
      <c r="D132" s="15">
        <f t="shared" si="12"/>
        <v>0.65</v>
      </c>
      <c r="E132" s="9">
        <v>1</v>
      </c>
      <c r="F132" s="12">
        <f t="shared" si="13"/>
        <v>0</v>
      </c>
      <c r="G132" s="12">
        <f t="shared" si="14"/>
        <v>0</v>
      </c>
      <c r="H132" s="223"/>
      <c r="I132" s="223"/>
      <c r="J132" s="223"/>
      <c r="K132" s="223"/>
      <c r="L132" s="224"/>
    </row>
    <row r="133" spans="2:12" ht="16.5" customHeight="1" x14ac:dyDescent="0.3">
      <c r="B133" s="226"/>
      <c r="C133" s="9" t="s">
        <v>24</v>
      </c>
      <c r="D133" s="15">
        <f t="shared" si="12"/>
        <v>0.32500000000000001</v>
      </c>
      <c r="E133" s="9">
        <v>0.5</v>
      </c>
      <c r="F133" s="12">
        <f t="shared" si="13"/>
        <v>0</v>
      </c>
      <c r="G133" s="12">
        <f t="shared" si="14"/>
        <v>0</v>
      </c>
      <c r="H133" s="223"/>
      <c r="I133" s="223"/>
      <c r="J133" s="223"/>
      <c r="K133" s="223"/>
      <c r="L133" s="224"/>
    </row>
    <row r="134" spans="2:12" ht="16.5" customHeight="1" x14ac:dyDescent="0.3">
      <c r="B134" s="226"/>
      <c r="C134" s="9" t="s">
        <v>188</v>
      </c>
      <c r="D134" s="15">
        <f t="shared" si="12"/>
        <v>1.3</v>
      </c>
      <c r="E134" s="9">
        <v>2</v>
      </c>
      <c r="F134" s="12">
        <f t="shared" si="13"/>
        <v>0</v>
      </c>
      <c r="G134" s="12">
        <f t="shared" si="14"/>
        <v>0</v>
      </c>
      <c r="H134" s="223"/>
      <c r="I134" s="223"/>
      <c r="J134" s="223"/>
      <c r="K134" s="223"/>
      <c r="L134" s="224"/>
    </row>
    <row r="135" spans="2:12" ht="16.5" customHeight="1" x14ac:dyDescent="0.3">
      <c r="B135" s="227"/>
      <c r="C135" s="9" t="s">
        <v>53</v>
      </c>
      <c r="D135" s="15">
        <f t="shared" si="12"/>
        <v>0.13</v>
      </c>
      <c r="E135" s="9">
        <v>0.2</v>
      </c>
      <c r="F135" s="12">
        <f t="shared" si="13"/>
        <v>0</v>
      </c>
      <c r="G135" s="12">
        <f t="shared" si="14"/>
        <v>0</v>
      </c>
      <c r="H135" s="223"/>
      <c r="I135" s="223"/>
      <c r="J135" s="223"/>
      <c r="K135" s="223"/>
      <c r="L135" s="224"/>
    </row>
    <row r="136" spans="2:12" ht="16.5" customHeight="1" thickBot="1" x14ac:dyDescent="0.35">
      <c r="B136" s="30" t="s">
        <v>114</v>
      </c>
      <c r="C136" s="21" t="s">
        <v>35</v>
      </c>
      <c r="D136" s="28">
        <f t="shared" si="12"/>
        <v>13</v>
      </c>
      <c r="E136" s="23">
        <v>20</v>
      </c>
      <c r="F136" s="24">
        <f t="shared" si="13"/>
        <v>0</v>
      </c>
      <c r="G136" s="24">
        <f t="shared" si="14"/>
        <v>0</v>
      </c>
      <c r="H136" s="188" t="s">
        <v>36</v>
      </c>
      <c r="I136" s="188"/>
      <c r="J136" s="188"/>
      <c r="K136" s="188"/>
      <c r="L136" s="189"/>
    </row>
    <row r="137" spans="2:12" ht="72" customHeight="1" thickTop="1" x14ac:dyDescent="0.3">
      <c r="B137" s="190"/>
      <c r="C137" s="190"/>
      <c r="D137" s="190"/>
      <c r="E137" s="190"/>
      <c r="F137" s="190"/>
      <c r="G137" s="190"/>
      <c r="H137" s="190"/>
      <c r="I137" s="190"/>
      <c r="J137" s="190"/>
      <c r="K137" s="190"/>
      <c r="L137" s="190"/>
    </row>
  </sheetData>
  <mergeCells count="80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6"/>
    <mergeCell ref="H12:L16"/>
    <mergeCell ref="B17:B23"/>
    <mergeCell ref="H17:L23"/>
    <mergeCell ref="B35:B36"/>
    <mergeCell ref="C35:C36"/>
    <mergeCell ref="D35:E35"/>
    <mergeCell ref="F35:G35"/>
    <mergeCell ref="H35:L36"/>
    <mergeCell ref="B24:B30"/>
    <mergeCell ref="H24:L30"/>
    <mergeCell ref="H31:L31"/>
    <mergeCell ref="B32:L32"/>
    <mergeCell ref="B34:L34"/>
    <mergeCell ref="B37:B38"/>
    <mergeCell ref="H37:L38"/>
    <mergeCell ref="B39:B44"/>
    <mergeCell ref="H39:L44"/>
    <mergeCell ref="B45:B49"/>
    <mergeCell ref="H45:L49"/>
    <mergeCell ref="H50:L55"/>
    <mergeCell ref="H56:L56"/>
    <mergeCell ref="B57:L57"/>
    <mergeCell ref="B59:L59"/>
    <mergeCell ref="H71:L73"/>
    <mergeCell ref="H62:L62"/>
    <mergeCell ref="B63:B70"/>
    <mergeCell ref="H63:L70"/>
    <mergeCell ref="B71:B73"/>
    <mergeCell ref="B60:B61"/>
    <mergeCell ref="C60:C61"/>
    <mergeCell ref="D60:E60"/>
    <mergeCell ref="F60:G60"/>
    <mergeCell ref="H60:L61"/>
    <mergeCell ref="B50:B55"/>
    <mergeCell ref="B74:B79"/>
    <mergeCell ref="H74:L79"/>
    <mergeCell ref="B86:B94"/>
    <mergeCell ref="H86:L94"/>
    <mergeCell ref="B95:B101"/>
    <mergeCell ref="H95:L101"/>
    <mergeCell ref="H80:L80"/>
    <mergeCell ref="B81:L81"/>
    <mergeCell ref="B83:L83"/>
    <mergeCell ref="B84:B85"/>
    <mergeCell ref="C84:C85"/>
    <mergeCell ref="D84:E84"/>
    <mergeCell ref="F84:G84"/>
    <mergeCell ref="H84:L85"/>
    <mergeCell ref="B102:B108"/>
    <mergeCell ref="H102:L108"/>
    <mergeCell ref="H109:L109"/>
    <mergeCell ref="B110:L110"/>
    <mergeCell ref="B112:L112"/>
    <mergeCell ref="B113:B114"/>
    <mergeCell ref="C113:C114"/>
    <mergeCell ref="D113:E113"/>
    <mergeCell ref="F113:G113"/>
    <mergeCell ref="H113:L114"/>
    <mergeCell ref="B131:B135"/>
    <mergeCell ref="H131:L135"/>
    <mergeCell ref="H136:L136"/>
    <mergeCell ref="B137:L137"/>
    <mergeCell ref="B115:B116"/>
    <mergeCell ref="H115:L116"/>
    <mergeCell ref="B117:B123"/>
    <mergeCell ref="H117:L123"/>
    <mergeCell ref="B124:B130"/>
    <mergeCell ref="H124:L130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32" max="12" man="1"/>
    <brk id="57" max="12" man="1"/>
    <brk id="81" max="12" man="1"/>
    <brk id="110" max="12" man="1"/>
  </rowBreaks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M143"/>
  <sheetViews>
    <sheetView topLeftCell="A43"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2.2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1190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1191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1192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1193</v>
      </c>
      <c r="C10" s="9" t="s">
        <v>1194</v>
      </c>
      <c r="D10" s="12">
        <f>E10*0.65</f>
        <v>32.5</v>
      </c>
      <c r="E10" s="9">
        <v>50</v>
      </c>
      <c r="F10" s="12">
        <f t="shared" ref="F10:F32" si="0">D10*D$2</f>
        <v>0</v>
      </c>
      <c r="G10" s="12">
        <f t="shared" ref="G10:G31" si="1">E10*D$3</f>
        <v>0</v>
      </c>
      <c r="H10" s="223" t="s">
        <v>48</v>
      </c>
      <c r="I10" s="223"/>
      <c r="J10" s="223"/>
      <c r="K10" s="223"/>
      <c r="L10" s="224"/>
    </row>
    <row r="11" spans="2:12" ht="16.5" customHeight="1" x14ac:dyDescent="0.3">
      <c r="B11" s="187"/>
      <c r="C11" s="9" t="s">
        <v>31</v>
      </c>
      <c r="D11" s="31">
        <f t="shared" ref="D11:D31" si="2">E11*0.65</f>
        <v>1.625</v>
      </c>
      <c r="E11" s="9">
        <v>2.5</v>
      </c>
      <c r="F11" s="12">
        <f t="shared" si="0"/>
        <v>0</v>
      </c>
      <c r="G11" s="12">
        <f t="shared" si="1"/>
        <v>0</v>
      </c>
      <c r="H11" s="223"/>
      <c r="I11" s="223"/>
      <c r="J11" s="223"/>
      <c r="K11" s="223"/>
      <c r="L11" s="224"/>
    </row>
    <row r="12" spans="2:12" ht="16.5" customHeight="1" x14ac:dyDescent="0.3">
      <c r="B12" s="187" t="s">
        <v>130</v>
      </c>
      <c r="C12" s="9" t="s">
        <v>172</v>
      </c>
      <c r="D12" s="32">
        <f t="shared" si="2"/>
        <v>26</v>
      </c>
      <c r="E12" s="9">
        <v>40</v>
      </c>
      <c r="F12" s="12">
        <f t="shared" si="0"/>
        <v>0</v>
      </c>
      <c r="G12" s="12">
        <f t="shared" si="1"/>
        <v>0</v>
      </c>
      <c r="H12" s="223" t="s">
        <v>1195</v>
      </c>
      <c r="I12" s="223"/>
      <c r="J12" s="223"/>
      <c r="K12" s="223"/>
      <c r="L12" s="224"/>
    </row>
    <row r="13" spans="2:12" ht="16.5" customHeight="1" x14ac:dyDescent="0.3">
      <c r="B13" s="187"/>
      <c r="C13" s="9" t="s">
        <v>22</v>
      </c>
      <c r="D13" s="15">
        <f t="shared" si="2"/>
        <v>9.75</v>
      </c>
      <c r="E13" s="9">
        <v>15</v>
      </c>
      <c r="F13" s="12">
        <f>D13*D$2</f>
        <v>0</v>
      </c>
      <c r="G13" s="12">
        <f t="shared" si="1"/>
        <v>0</v>
      </c>
      <c r="H13" s="223"/>
      <c r="I13" s="223"/>
      <c r="J13" s="223"/>
      <c r="K13" s="223"/>
      <c r="L13" s="224"/>
    </row>
    <row r="14" spans="2:12" ht="16.5" customHeight="1" x14ac:dyDescent="0.3">
      <c r="B14" s="187"/>
      <c r="C14" s="9" t="s">
        <v>283</v>
      </c>
      <c r="D14" s="15">
        <f t="shared" si="2"/>
        <v>6.5</v>
      </c>
      <c r="E14" s="9">
        <v>10</v>
      </c>
      <c r="F14" s="12">
        <f t="shared" si="0"/>
        <v>0</v>
      </c>
      <c r="G14" s="12">
        <f t="shared" si="1"/>
        <v>0</v>
      </c>
      <c r="H14" s="223"/>
      <c r="I14" s="223"/>
      <c r="J14" s="223"/>
      <c r="K14" s="223"/>
      <c r="L14" s="224"/>
    </row>
    <row r="15" spans="2:12" ht="17.25" customHeight="1" x14ac:dyDescent="0.3">
      <c r="B15" s="187"/>
      <c r="C15" s="9" t="s">
        <v>20</v>
      </c>
      <c r="D15" s="15">
        <f t="shared" si="2"/>
        <v>3.25</v>
      </c>
      <c r="E15" s="9">
        <v>5</v>
      </c>
      <c r="F15" s="12">
        <f t="shared" si="0"/>
        <v>0</v>
      </c>
      <c r="G15" s="12">
        <f t="shared" si="1"/>
        <v>0</v>
      </c>
      <c r="H15" s="223"/>
      <c r="I15" s="223"/>
      <c r="J15" s="223"/>
      <c r="K15" s="223"/>
      <c r="L15" s="224"/>
    </row>
    <row r="16" spans="2:12" ht="17.25" customHeight="1" x14ac:dyDescent="0.3">
      <c r="B16" s="187"/>
      <c r="C16" s="9" t="s">
        <v>19</v>
      </c>
      <c r="D16" s="15">
        <f t="shared" si="2"/>
        <v>1.3</v>
      </c>
      <c r="E16" s="9">
        <v>2</v>
      </c>
      <c r="F16" s="12">
        <f t="shared" si="0"/>
        <v>0</v>
      </c>
      <c r="G16" s="12">
        <f t="shared" si="1"/>
        <v>0</v>
      </c>
      <c r="H16" s="223"/>
      <c r="I16" s="223"/>
      <c r="J16" s="223"/>
      <c r="K16" s="223"/>
      <c r="L16" s="224"/>
    </row>
    <row r="17" spans="2:12" ht="17.25" customHeight="1" x14ac:dyDescent="0.3">
      <c r="B17" s="187"/>
      <c r="C17" s="9" t="s">
        <v>24</v>
      </c>
      <c r="D17" s="15">
        <f t="shared" si="2"/>
        <v>0.32500000000000001</v>
      </c>
      <c r="E17" s="9">
        <v>0.5</v>
      </c>
      <c r="F17" s="12">
        <f t="shared" si="0"/>
        <v>0</v>
      </c>
      <c r="G17" s="12">
        <f t="shared" si="1"/>
        <v>0</v>
      </c>
      <c r="H17" s="223"/>
      <c r="I17" s="223"/>
      <c r="J17" s="223"/>
      <c r="K17" s="223"/>
      <c r="L17" s="224"/>
    </row>
    <row r="18" spans="2:12" ht="17.25" customHeight="1" x14ac:dyDescent="0.3">
      <c r="B18" s="187"/>
      <c r="C18" s="9" t="s">
        <v>78</v>
      </c>
      <c r="D18" s="15">
        <f t="shared" si="2"/>
        <v>0.13</v>
      </c>
      <c r="E18" s="9">
        <v>0.2</v>
      </c>
      <c r="F18" s="12">
        <f t="shared" si="0"/>
        <v>0</v>
      </c>
      <c r="G18" s="12">
        <f t="shared" si="1"/>
        <v>0</v>
      </c>
      <c r="H18" s="223"/>
      <c r="I18" s="223"/>
      <c r="J18" s="223"/>
      <c r="K18" s="223"/>
      <c r="L18" s="224"/>
    </row>
    <row r="19" spans="2:12" ht="17.25" customHeight="1" x14ac:dyDescent="0.3">
      <c r="B19" s="302" t="s">
        <v>4586</v>
      </c>
      <c r="C19" s="9" t="s">
        <v>1196</v>
      </c>
      <c r="D19" s="12">
        <f t="shared" si="2"/>
        <v>26</v>
      </c>
      <c r="E19" s="9">
        <v>40</v>
      </c>
      <c r="F19" s="12">
        <f t="shared" si="0"/>
        <v>0</v>
      </c>
      <c r="G19" s="12">
        <f t="shared" si="1"/>
        <v>0</v>
      </c>
      <c r="H19" s="309" t="s">
        <v>1197</v>
      </c>
      <c r="I19" s="309"/>
      <c r="J19" s="309"/>
      <c r="K19" s="309"/>
      <c r="L19" s="310"/>
    </row>
    <row r="20" spans="2:12" ht="17.25" customHeight="1" x14ac:dyDescent="0.3">
      <c r="B20" s="302"/>
      <c r="C20" s="9" t="s">
        <v>15</v>
      </c>
      <c r="D20" s="12">
        <f t="shared" si="2"/>
        <v>6.5</v>
      </c>
      <c r="E20" s="9">
        <v>10</v>
      </c>
      <c r="F20" s="12">
        <f t="shared" si="0"/>
        <v>0</v>
      </c>
      <c r="G20" s="12">
        <f t="shared" si="1"/>
        <v>0</v>
      </c>
      <c r="H20" s="309"/>
      <c r="I20" s="309"/>
      <c r="J20" s="309"/>
      <c r="K20" s="309"/>
      <c r="L20" s="310"/>
    </row>
    <row r="21" spans="2:12" ht="17.25" customHeight="1" x14ac:dyDescent="0.3">
      <c r="B21" s="302"/>
      <c r="C21" s="9" t="s">
        <v>22</v>
      </c>
      <c r="D21" s="31">
        <f t="shared" si="2"/>
        <v>3.25</v>
      </c>
      <c r="E21" s="9">
        <v>5</v>
      </c>
      <c r="F21" s="12">
        <f t="shared" si="0"/>
        <v>0</v>
      </c>
      <c r="G21" s="12">
        <f t="shared" si="1"/>
        <v>0</v>
      </c>
      <c r="H21" s="309"/>
      <c r="I21" s="309"/>
      <c r="J21" s="309"/>
      <c r="K21" s="309"/>
      <c r="L21" s="310"/>
    </row>
    <row r="22" spans="2:12" ht="17.25" customHeight="1" x14ac:dyDescent="0.3">
      <c r="B22" s="302"/>
      <c r="C22" s="9" t="s">
        <v>1198</v>
      </c>
      <c r="D22" s="31">
        <f t="shared" si="2"/>
        <v>3.25</v>
      </c>
      <c r="E22" s="9">
        <v>5</v>
      </c>
      <c r="F22" s="12">
        <f t="shared" si="0"/>
        <v>0</v>
      </c>
      <c r="G22" s="12">
        <f t="shared" si="1"/>
        <v>0</v>
      </c>
      <c r="H22" s="309"/>
      <c r="I22" s="309"/>
      <c r="J22" s="309"/>
      <c r="K22" s="309"/>
      <c r="L22" s="310"/>
    </row>
    <row r="23" spans="2:12" ht="17.25" customHeight="1" x14ac:dyDescent="0.3">
      <c r="B23" s="302"/>
      <c r="C23" s="9" t="s">
        <v>27</v>
      </c>
      <c r="D23" s="12">
        <f t="shared" si="2"/>
        <v>1.3</v>
      </c>
      <c r="E23" s="9">
        <v>2</v>
      </c>
      <c r="F23" s="12">
        <f t="shared" si="0"/>
        <v>0</v>
      </c>
      <c r="G23" s="12">
        <f t="shared" si="1"/>
        <v>0</v>
      </c>
      <c r="H23" s="309"/>
      <c r="I23" s="309"/>
      <c r="J23" s="309"/>
      <c r="K23" s="309"/>
      <c r="L23" s="310"/>
    </row>
    <row r="24" spans="2:12" ht="17.25" customHeight="1" x14ac:dyDescent="0.3">
      <c r="B24" s="302"/>
      <c r="C24" s="9" t="s">
        <v>28</v>
      </c>
      <c r="D24" s="12">
        <f t="shared" si="2"/>
        <v>1.3</v>
      </c>
      <c r="E24" s="9">
        <v>2</v>
      </c>
      <c r="F24" s="12">
        <f t="shared" si="0"/>
        <v>0</v>
      </c>
      <c r="G24" s="12">
        <f t="shared" si="1"/>
        <v>0</v>
      </c>
      <c r="H24" s="309"/>
      <c r="I24" s="309"/>
      <c r="J24" s="309"/>
      <c r="K24" s="309"/>
      <c r="L24" s="310"/>
    </row>
    <row r="25" spans="2:12" ht="17.25" customHeight="1" x14ac:dyDescent="0.3">
      <c r="B25" s="302"/>
      <c r="C25" s="9" t="s">
        <v>367</v>
      </c>
      <c r="D25" s="31">
        <f t="shared" si="2"/>
        <v>0.65</v>
      </c>
      <c r="E25" s="9">
        <v>1</v>
      </c>
      <c r="F25" s="12">
        <f t="shared" si="0"/>
        <v>0</v>
      </c>
      <c r="G25" s="12">
        <f t="shared" si="1"/>
        <v>0</v>
      </c>
      <c r="H25" s="309"/>
      <c r="I25" s="309"/>
      <c r="J25" s="309"/>
      <c r="K25" s="309"/>
      <c r="L25" s="310"/>
    </row>
    <row r="26" spans="2:12" ht="17.25" customHeight="1" x14ac:dyDescent="0.3">
      <c r="B26" s="302"/>
      <c r="C26" s="9" t="s">
        <v>53</v>
      </c>
      <c r="D26" s="31">
        <f t="shared" si="2"/>
        <v>0.13</v>
      </c>
      <c r="E26" s="9">
        <v>0.2</v>
      </c>
      <c r="F26" s="12">
        <f t="shared" si="0"/>
        <v>0</v>
      </c>
      <c r="G26" s="12">
        <f t="shared" si="1"/>
        <v>0</v>
      </c>
      <c r="H26" s="309"/>
      <c r="I26" s="309"/>
      <c r="J26" s="309"/>
      <c r="K26" s="309"/>
      <c r="L26" s="310"/>
    </row>
    <row r="27" spans="2:12" ht="17.25" customHeight="1" x14ac:dyDescent="0.3">
      <c r="B27" s="302"/>
      <c r="C27" s="9" t="s">
        <v>25</v>
      </c>
      <c r="D27" s="31">
        <f t="shared" si="2"/>
        <v>0.65</v>
      </c>
      <c r="E27" s="9">
        <v>1</v>
      </c>
      <c r="F27" s="12">
        <f t="shared" si="0"/>
        <v>0</v>
      </c>
      <c r="G27" s="12">
        <f t="shared" si="1"/>
        <v>0</v>
      </c>
      <c r="H27" s="309"/>
      <c r="I27" s="309"/>
      <c r="J27" s="309"/>
      <c r="K27" s="309"/>
      <c r="L27" s="310"/>
    </row>
    <row r="28" spans="2:12" ht="16.5" customHeight="1" x14ac:dyDescent="0.3">
      <c r="B28" s="342" t="s">
        <v>109</v>
      </c>
      <c r="C28" s="9" t="s">
        <v>1199</v>
      </c>
      <c r="D28" s="19">
        <f t="shared" si="2"/>
        <v>13</v>
      </c>
      <c r="E28" s="9">
        <v>20</v>
      </c>
      <c r="F28" s="12">
        <f t="shared" si="0"/>
        <v>0</v>
      </c>
      <c r="G28" s="12">
        <f t="shared" si="1"/>
        <v>0</v>
      </c>
      <c r="H28" s="309" t="s">
        <v>1200</v>
      </c>
      <c r="I28" s="309"/>
      <c r="J28" s="309"/>
      <c r="K28" s="309"/>
      <c r="L28" s="310"/>
    </row>
    <row r="29" spans="2:12" ht="16.5" customHeight="1" x14ac:dyDescent="0.3">
      <c r="B29" s="342"/>
      <c r="C29" s="9" t="s">
        <v>1201</v>
      </c>
      <c r="D29" s="15">
        <f t="shared" si="2"/>
        <v>0.65</v>
      </c>
      <c r="E29" s="9">
        <v>1</v>
      </c>
      <c r="F29" s="12">
        <f t="shared" si="0"/>
        <v>0</v>
      </c>
      <c r="G29" s="12">
        <f t="shared" si="1"/>
        <v>0</v>
      </c>
      <c r="H29" s="309"/>
      <c r="I29" s="309"/>
      <c r="J29" s="309"/>
      <c r="K29" s="309"/>
      <c r="L29" s="310"/>
    </row>
    <row r="30" spans="2:12" ht="16.5" customHeight="1" x14ac:dyDescent="0.3">
      <c r="B30" s="342"/>
      <c r="C30" s="9" t="s">
        <v>1202</v>
      </c>
      <c r="D30" s="15">
        <f t="shared" si="2"/>
        <v>0.32500000000000001</v>
      </c>
      <c r="E30" s="9">
        <v>0.5</v>
      </c>
      <c r="F30" s="12">
        <f t="shared" si="0"/>
        <v>0</v>
      </c>
      <c r="G30" s="12">
        <f t="shared" si="1"/>
        <v>0</v>
      </c>
      <c r="H30" s="309"/>
      <c r="I30" s="309"/>
      <c r="J30" s="309"/>
      <c r="K30" s="309"/>
      <c r="L30" s="310"/>
    </row>
    <row r="31" spans="2:12" ht="16.5" customHeight="1" x14ac:dyDescent="0.3">
      <c r="B31" s="342"/>
      <c r="C31" s="9" t="s">
        <v>1203</v>
      </c>
      <c r="D31" s="15">
        <f t="shared" si="2"/>
        <v>0.13</v>
      </c>
      <c r="E31" s="9">
        <v>0.2</v>
      </c>
      <c r="F31" s="12">
        <f t="shared" si="0"/>
        <v>0</v>
      </c>
      <c r="G31" s="12">
        <f t="shared" si="1"/>
        <v>0</v>
      </c>
      <c r="H31" s="309"/>
      <c r="I31" s="309"/>
      <c r="J31" s="309"/>
      <c r="K31" s="309"/>
      <c r="L31" s="310"/>
    </row>
    <row r="32" spans="2:12" ht="16.5" customHeight="1" thickBot="1" x14ac:dyDescent="0.35">
      <c r="B32" s="20" t="s">
        <v>1204</v>
      </c>
      <c r="C32" s="21" t="s">
        <v>35</v>
      </c>
      <c r="D32" s="22">
        <f>E32*0.65</f>
        <v>13</v>
      </c>
      <c r="E32" s="23">
        <v>20</v>
      </c>
      <c r="F32" s="24">
        <f t="shared" si="0"/>
        <v>0</v>
      </c>
      <c r="G32" s="24">
        <f>E32*D$3</f>
        <v>0</v>
      </c>
      <c r="H32" s="188" t="s">
        <v>36</v>
      </c>
      <c r="I32" s="188"/>
      <c r="J32" s="188"/>
      <c r="K32" s="188"/>
      <c r="L32" s="189"/>
    </row>
    <row r="33" spans="2:12" ht="72" customHeight="1" thickTop="1" x14ac:dyDescent="0.3"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</row>
    <row r="34" spans="2:12" ht="7.5" customHeight="1" x14ac:dyDescent="0.3"/>
    <row r="35" spans="2:12" ht="17.25" thickBot="1" x14ac:dyDescent="0.35"/>
    <row r="36" spans="2:12" ht="20.25" thickTop="1" x14ac:dyDescent="0.3">
      <c r="B36" s="236" t="s">
        <v>1205</v>
      </c>
      <c r="C36" s="237"/>
      <c r="D36" s="237"/>
      <c r="E36" s="237"/>
      <c r="F36" s="237"/>
      <c r="G36" s="237"/>
      <c r="H36" s="237"/>
      <c r="I36" s="237"/>
      <c r="J36" s="237"/>
      <c r="K36" s="237"/>
      <c r="L36" s="238"/>
    </row>
    <row r="37" spans="2:12" x14ac:dyDescent="0.3">
      <c r="B37" s="239" t="s">
        <v>3</v>
      </c>
      <c r="C37" s="241" t="s">
        <v>4</v>
      </c>
      <c r="D37" s="243" t="s">
        <v>5</v>
      </c>
      <c r="E37" s="244"/>
      <c r="F37" s="243" t="s">
        <v>6</v>
      </c>
      <c r="G37" s="244"/>
      <c r="H37" s="245" t="s">
        <v>7</v>
      </c>
      <c r="I37" s="246"/>
      <c r="J37" s="246"/>
      <c r="K37" s="246"/>
      <c r="L37" s="247"/>
    </row>
    <row r="38" spans="2:12" x14ac:dyDescent="0.3">
      <c r="B38" s="240"/>
      <c r="C38" s="242"/>
      <c r="D38" s="6" t="s">
        <v>1</v>
      </c>
      <c r="E38" s="5" t="s">
        <v>2</v>
      </c>
      <c r="F38" s="7" t="s">
        <v>1</v>
      </c>
      <c r="G38" s="8" t="s">
        <v>2</v>
      </c>
      <c r="H38" s="248"/>
      <c r="I38" s="249"/>
      <c r="J38" s="249"/>
      <c r="K38" s="249"/>
      <c r="L38" s="250"/>
    </row>
    <row r="39" spans="2:12" ht="21" customHeight="1" x14ac:dyDescent="0.3">
      <c r="B39" s="16" t="s">
        <v>787</v>
      </c>
      <c r="C39" s="9" t="s">
        <v>13</v>
      </c>
      <c r="D39" s="15">
        <f>E39*0.65</f>
        <v>35.75</v>
      </c>
      <c r="E39" s="9">
        <v>55</v>
      </c>
      <c r="F39" s="12">
        <f>D39*D$2</f>
        <v>0</v>
      </c>
      <c r="G39" s="12">
        <f>E39*D$3</f>
        <v>0</v>
      </c>
      <c r="H39" s="223" t="s">
        <v>46</v>
      </c>
      <c r="I39" s="223"/>
      <c r="J39" s="223"/>
      <c r="K39" s="223"/>
      <c r="L39" s="224"/>
    </row>
    <row r="40" spans="2:12" ht="16.5" customHeight="1" x14ac:dyDescent="0.3">
      <c r="B40" s="303" t="s">
        <v>561</v>
      </c>
      <c r="C40" s="29" t="s">
        <v>165</v>
      </c>
      <c r="D40" s="19">
        <f t="shared" ref="D40:D61" si="3">E40*0.65</f>
        <v>1.9500000000000002</v>
      </c>
      <c r="E40" s="29">
        <v>3</v>
      </c>
      <c r="F40" s="12">
        <f t="shared" ref="F40:F61" si="4">D40*D$2</f>
        <v>0</v>
      </c>
      <c r="G40" s="12">
        <f t="shared" ref="G40:G61" si="5">E40*D$3</f>
        <v>0</v>
      </c>
      <c r="H40" s="260" t="s">
        <v>562</v>
      </c>
      <c r="I40" s="260"/>
      <c r="J40" s="260"/>
      <c r="K40" s="260"/>
      <c r="L40" s="261"/>
    </row>
    <row r="41" spans="2:12" ht="16.5" customHeight="1" x14ac:dyDescent="0.3">
      <c r="B41" s="303"/>
      <c r="C41" s="29" t="s">
        <v>180</v>
      </c>
      <c r="D41" s="15">
        <f t="shared" si="3"/>
        <v>6.5</v>
      </c>
      <c r="E41" s="29">
        <v>10</v>
      </c>
      <c r="F41" s="12">
        <f t="shared" si="4"/>
        <v>0</v>
      </c>
      <c r="G41" s="12">
        <f t="shared" si="5"/>
        <v>0</v>
      </c>
      <c r="H41" s="260"/>
      <c r="I41" s="260"/>
      <c r="J41" s="260"/>
      <c r="K41" s="260"/>
      <c r="L41" s="261"/>
    </row>
    <row r="42" spans="2:12" ht="16.5" customHeight="1" x14ac:dyDescent="0.3">
      <c r="B42" s="303"/>
      <c r="C42" s="29" t="s">
        <v>263</v>
      </c>
      <c r="D42" s="15">
        <f t="shared" si="3"/>
        <v>6.5</v>
      </c>
      <c r="E42" s="29">
        <v>10</v>
      </c>
      <c r="F42" s="12">
        <f t="shared" si="4"/>
        <v>0</v>
      </c>
      <c r="G42" s="12">
        <f t="shared" si="5"/>
        <v>0</v>
      </c>
      <c r="H42" s="260"/>
      <c r="I42" s="260"/>
      <c r="J42" s="260"/>
      <c r="K42" s="260"/>
      <c r="L42" s="261"/>
    </row>
    <row r="43" spans="2:12" ht="16.5" customHeight="1" x14ac:dyDescent="0.3">
      <c r="B43" s="303"/>
      <c r="C43" s="29" t="s">
        <v>22</v>
      </c>
      <c r="D43" s="15">
        <f t="shared" si="3"/>
        <v>3.25</v>
      </c>
      <c r="E43" s="29">
        <v>5</v>
      </c>
      <c r="F43" s="12">
        <f t="shared" si="4"/>
        <v>0</v>
      </c>
      <c r="G43" s="12">
        <f t="shared" si="5"/>
        <v>0</v>
      </c>
      <c r="H43" s="260"/>
      <c r="I43" s="260"/>
      <c r="J43" s="260"/>
      <c r="K43" s="260"/>
      <c r="L43" s="261"/>
    </row>
    <row r="44" spans="2:12" ht="16.5" customHeight="1" x14ac:dyDescent="0.3">
      <c r="B44" s="303"/>
      <c r="C44" s="29" t="s">
        <v>20</v>
      </c>
      <c r="D44" s="15">
        <f t="shared" si="3"/>
        <v>0.65</v>
      </c>
      <c r="E44" s="29">
        <v>1</v>
      </c>
      <c r="F44" s="12">
        <f t="shared" si="4"/>
        <v>0</v>
      </c>
      <c r="G44" s="12">
        <f t="shared" si="5"/>
        <v>0</v>
      </c>
      <c r="H44" s="260"/>
      <c r="I44" s="260"/>
      <c r="J44" s="260"/>
      <c r="K44" s="260"/>
      <c r="L44" s="261"/>
    </row>
    <row r="45" spans="2:12" ht="16.5" customHeight="1" x14ac:dyDescent="0.3">
      <c r="B45" s="303"/>
      <c r="C45" s="29" t="s">
        <v>19</v>
      </c>
      <c r="D45" s="15">
        <f t="shared" si="3"/>
        <v>0.32500000000000001</v>
      </c>
      <c r="E45" s="29">
        <v>0.5</v>
      </c>
      <c r="F45" s="12">
        <f t="shared" si="4"/>
        <v>0</v>
      </c>
      <c r="G45" s="12">
        <f t="shared" si="5"/>
        <v>0</v>
      </c>
      <c r="H45" s="260"/>
      <c r="I45" s="260"/>
      <c r="J45" s="260"/>
      <c r="K45" s="260"/>
      <c r="L45" s="261"/>
    </row>
    <row r="46" spans="2:12" ht="17.25" customHeight="1" x14ac:dyDescent="0.3">
      <c r="B46" s="303"/>
      <c r="C46" s="29" t="s">
        <v>27</v>
      </c>
      <c r="D46" s="15">
        <f t="shared" si="3"/>
        <v>0.65</v>
      </c>
      <c r="E46" s="29">
        <v>1</v>
      </c>
      <c r="F46" s="12">
        <f t="shared" si="4"/>
        <v>0</v>
      </c>
      <c r="G46" s="12">
        <f t="shared" si="5"/>
        <v>0</v>
      </c>
      <c r="H46" s="260"/>
      <c r="I46" s="260"/>
      <c r="J46" s="260"/>
      <c r="K46" s="260"/>
      <c r="L46" s="261"/>
    </row>
    <row r="47" spans="2:12" ht="17.25" customHeight="1" x14ac:dyDescent="0.3">
      <c r="B47" s="303"/>
      <c r="C47" s="29" t="s">
        <v>499</v>
      </c>
      <c r="D47" s="15">
        <f t="shared" si="3"/>
        <v>1.3</v>
      </c>
      <c r="E47" s="29">
        <v>2</v>
      </c>
      <c r="F47" s="12">
        <f t="shared" si="4"/>
        <v>0</v>
      </c>
      <c r="G47" s="12">
        <f t="shared" si="5"/>
        <v>0</v>
      </c>
      <c r="H47" s="260"/>
      <c r="I47" s="260"/>
      <c r="J47" s="260"/>
      <c r="K47" s="260"/>
      <c r="L47" s="261"/>
    </row>
    <row r="48" spans="2:12" ht="17.25" customHeight="1" x14ac:dyDescent="0.3">
      <c r="B48" s="303"/>
      <c r="C48" s="29" t="s">
        <v>1206</v>
      </c>
      <c r="D48" s="15">
        <f t="shared" si="3"/>
        <v>1.3</v>
      </c>
      <c r="E48" s="29">
        <v>2</v>
      </c>
      <c r="F48" s="12">
        <f t="shared" si="4"/>
        <v>0</v>
      </c>
      <c r="G48" s="12">
        <f t="shared" si="5"/>
        <v>0</v>
      </c>
      <c r="H48" s="260"/>
      <c r="I48" s="260"/>
      <c r="J48" s="260"/>
      <c r="K48" s="260"/>
      <c r="L48" s="261"/>
    </row>
    <row r="49" spans="2:12" ht="17.25" customHeight="1" x14ac:dyDescent="0.3">
      <c r="B49" s="266" t="s">
        <v>3131</v>
      </c>
      <c r="C49" s="9" t="s">
        <v>400</v>
      </c>
      <c r="D49" s="15">
        <f t="shared" si="3"/>
        <v>26</v>
      </c>
      <c r="E49" s="11">
        <v>40</v>
      </c>
      <c r="F49" s="12">
        <f t="shared" si="4"/>
        <v>0</v>
      </c>
      <c r="G49" s="12">
        <f t="shared" si="5"/>
        <v>0</v>
      </c>
      <c r="H49" s="202" t="s">
        <v>401</v>
      </c>
      <c r="I49" s="203"/>
      <c r="J49" s="203"/>
      <c r="K49" s="203"/>
      <c r="L49" s="204"/>
    </row>
    <row r="50" spans="2:12" ht="17.25" customHeight="1" x14ac:dyDescent="0.3">
      <c r="B50" s="187"/>
      <c r="C50" s="9" t="s">
        <v>21</v>
      </c>
      <c r="D50" s="15">
        <f t="shared" si="3"/>
        <v>3.25</v>
      </c>
      <c r="E50" s="11">
        <v>5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7.25" customHeight="1" x14ac:dyDescent="0.3">
      <c r="B51" s="187"/>
      <c r="C51" s="9" t="s">
        <v>23</v>
      </c>
      <c r="D51" s="15">
        <f t="shared" si="3"/>
        <v>3.25</v>
      </c>
      <c r="E51" s="11">
        <v>5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7.25" customHeight="1" x14ac:dyDescent="0.3">
      <c r="B52" s="187"/>
      <c r="C52" s="9" t="s">
        <v>22</v>
      </c>
      <c r="D52" s="15">
        <f t="shared" si="3"/>
        <v>6.5</v>
      </c>
      <c r="E52" s="11">
        <v>10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7.25" customHeight="1" x14ac:dyDescent="0.3">
      <c r="B53" s="187"/>
      <c r="C53" s="9" t="s">
        <v>272</v>
      </c>
      <c r="D53" s="15">
        <f t="shared" si="3"/>
        <v>1.3</v>
      </c>
      <c r="E53" s="11">
        <v>2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7.25" customHeight="1" x14ac:dyDescent="0.3">
      <c r="B54" s="187"/>
      <c r="C54" s="9" t="s">
        <v>24</v>
      </c>
      <c r="D54" s="15">
        <f t="shared" si="3"/>
        <v>0.32500000000000001</v>
      </c>
      <c r="E54" s="11">
        <v>0.5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6.5" customHeight="1" x14ac:dyDescent="0.3">
      <c r="B55" s="187"/>
      <c r="C55" s="9" t="s">
        <v>25</v>
      </c>
      <c r="D55" s="15">
        <f t="shared" si="3"/>
        <v>1.9500000000000002</v>
      </c>
      <c r="E55" s="11">
        <v>3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6.5" customHeight="1" x14ac:dyDescent="0.3">
      <c r="B56" s="266" t="s">
        <v>647</v>
      </c>
      <c r="C56" s="9" t="s">
        <v>201</v>
      </c>
      <c r="D56" s="10">
        <f t="shared" si="3"/>
        <v>19.5</v>
      </c>
      <c r="E56" s="9">
        <v>30</v>
      </c>
      <c r="F56" s="12">
        <f t="shared" si="4"/>
        <v>0</v>
      </c>
      <c r="G56" s="12">
        <f t="shared" si="5"/>
        <v>0</v>
      </c>
      <c r="H56" s="262" t="s">
        <v>202</v>
      </c>
      <c r="I56" s="262"/>
      <c r="J56" s="262"/>
      <c r="K56" s="262"/>
      <c r="L56" s="263"/>
    </row>
    <row r="57" spans="2:12" ht="16.5" customHeight="1" x14ac:dyDescent="0.3">
      <c r="B57" s="266"/>
      <c r="C57" s="9" t="s">
        <v>19</v>
      </c>
      <c r="D57" s="10">
        <f t="shared" si="3"/>
        <v>0.32500000000000001</v>
      </c>
      <c r="E57" s="9">
        <v>0.5</v>
      </c>
      <c r="F57" s="12">
        <f t="shared" si="4"/>
        <v>0</v>
      </c>
      <c r="G57" s="12">
        <f t="shared" si="5"/>
        <v>0</v>
      </c>
      <c r="H57" s="262"/>
      <c r="I57" s="262"/>
      <c r="J57" s="262"/>
      <c r="K57" s="262"/>
      <c r="L57" s="263"/>
    </row>
    <row r="58" spans="2:12" ht="16.5" customHeight="1" x14ac:dyDescent="0.3">
      <c r="B58" s="266"/>
      <c r="C58" s="9" t="s">
        <v>24</v>
      </c>
      <c r="D58" s="10">
        <f t="shared" si="3"/>
        <v>0.65</v>
      </c>
      <c r="E58" s="9">
        <v>1</v>
      </c>
      <c r="F58" s="12">
        <f t="shared" si="4"/>
        <v>0</v>
      </c>
      <c r="G58" s="12">
        <f t="shared" si="5"/>
        <v>0</v>
      </c>
      <c r="H58" s="262"/>
      <c r="I58" s="262"/>
      <c r="J58" s="262"/>
      <c r="K58" s="262"/>
      <c r="L58" s="263"/>
    </row>
    <row r="59" spans="2:12" ht="16.5" customHeight="1" x14ac:dyDescent="0.3">
      <c r="B59" s="266"/>
      <c r="C59" s="9" t="s">
        <v>53</v>
      </c>
      <c r="D59" s="10">
        <f t="shared" si="3"/>
        <v>0.13</v>
      </c>
      <c r="E59" s="9">
        <v>0.2</v>
      </c>
      <c r="F59" s="12">
        <f t="shared" si="4"/>
        <v>0</v>
      </c>
      <c r="G59" s="12">
        <f t="shared" si="5"/>
        <v>0</v>
      </c>
      <c r="H59" s="262"/>
      <c r="I59" s="262"/>
      <c r="J59" s="262"/>
      <c r="K59" s="262"/>
      <c r="L59" s="263"/>
    </row>
    <row r="60" spans="2:12" ht="16.5" customHeight="1" x14ac:dyDescent="0.3">
      <c r="B60" s="266"/>
      <c r="C60" s="9" t="s">
        <v>39</v>
      </c>
      <c r="D60" s="10">
        <f t="shared" si="3"/>
        <v>0.32500000000000001</v>
      </c>
      <c r="E60" s="9">
        <v>0.5</v>
      </c>
      <c r="F60" s="12">
        <f t="shared" si="4"/>
        <v>0</v>
      </c>
      <c r="G60" s="12">
        <f t="shared" si="5"/>
        <v>0</v>
      </c>
      <c r="H60" s="262"/>
      <c r="I60" s="262"/>
      <c r="J60" s="262"/>
      <c r="K60" s="262"/>
      <c r="L60" s="263"/>
    </row>
    <row r="61" spans="2:12" ht="16.5" customHeight="1" thickBot="1" x14ac:dyDescent="0.35">
      <c r="B61" s="20" t="s">
        <v>1204</v>
      </c>
      <c r="C61" s="21" t="s">
        <v>35</v>
      </c>
      <c r="D61" s="22">
        <f t="shared" si="3"/>
        <v>13</v>
      </c>
      <c r="E61" s="23">
        <v>20</v>
      </c>
      <c r="F61" s="24">
        <f t="shared" si="4"/>
        <v>0</v>
      </c>
      <c r="G61" s="24">
        <f t="shared" si="5"/>
        <v>0</v>
      </c>
      <c r="H61" s="188" t="s">
        <v>36</v>
      </c>
      <c r="I61" s="188"/>
      <c r="J61" s="188"/>
      <c r="K61" s="188"/>
      <c r="L61" s="189"/>
    </row>
    <row r="62" spans="2:12" ht="72" customHeight="1" thickTop="1" x14ac:dyDescent="0.3">
      <c r="B62" s="190"/>
      <c r="C62" s="190"/>
      <c r="D62" s="190"/>
      <c r="E62" s="190"/>
      <c r="F62" s="190"/>
      <c r="G62" s="190"/>
      <c r="H62" s="190"/>
      <c r="I62" s="190"/>
      <c r="J62" s="190"/>
      <c r="K62" s="190"/>
      <c r="L62" s="190"/>
    </row>
    <row r="63" spans="2:12" ht="17.25" thickBot="1" x14ac:dyDescent="0.35"/>
    <row r="64" spans="2:12" ht="20.25" thickTop="1" x14ac:dyDescent="0.3">
      <c r="B64" s="236" t="s">
        <v>1207</v>
      </c>
      <c r="C64" s="237"/>
      <c r="D64" s="237"/>
      <c r="E64" s="237"/>
      <c r="F64" s="237"/>
      <c r="G64" s="237"/>
      <c r="H64" s="237"/>
      <c r="I64" s="237"/>
      <c r="J64" s="237"/>
      <c r="K64" s="237"/>
      <c r="L64" s="238"/>
    </row>
    <row r="65" spans="2:12" x14ac:dyDescent="0.3">
      <c r="B65" s="239" t="s">
        <v>3</v>
      </c>
      <c r="C65" s="241" t="s">
        <v>4</v>
      </c>
      <c r="D65" s="243" t="s">
        <v>5</v>
      </c>
      <c r="E65" s="244"/>
      <c r="F65" s="243" t="s">
        <v>6</v>
      </c>
      <c r="G65" s="244"/>
      <c r="H65" s="245" t="s">
        <v>7</v>
      </c>
      <c r="I65" s="246"/>
      <c r="J65" s="246"/>
      <c r="K65" s="246"/>
      <c r="L65" s="247"/>
    </row>
    <row r="66" spans="2:12" x14ac:dyDescent="0.3">
      <c r="B66" s="240"/>
      <c r="C66" s="242"/>
      <c r="D66" s="6" t="s">
        <v>1</v>
      </c>
      <c r="E66" s="5" t="s">
        <v>2</v>
      </c>
      <c r="F66" s="7" t="s">
        <v>1</v>
      </c>
      <c r="G66" s="8" t="s">
        <v>2</v>
      </c>
      <c r="H66" s="248"/>
      <c r="I66" s="249"/>
      <c r="J66" s="249"/>
      <c r="K66" s="249"/>
      <c r="L66" s="250"/>
    </row>
    <row r="67" spans="2:12" ht="16.5" customHeight="1" x14ac:dyDescent="0.3">
      <c r="B67" s="187" t="s">
        <v>519</v>
      </c>
      <c r="C67" s="9" t="s">
        <v>13</v>
      </c>
      <c r="D67" s="10">
        <f t="shared" ref="D67:D82" si="6">E67*0.65</f>
        <v>32.5</v>
      </c>
      <c r="E67" s="9">
        <v>50</v>
      </c>
      <c r="F67" s="12">
        <f t="shared" ref="F67:F82" si="7">D67*D$2</f>
        <v>0</v>
      </c>
      <c r="G67" s="12">
        <f t="shared" ref="G67:G82" si="8">E67*D$3</f>
        <v>0</v>
      </c>
      <c r="H67" s="223" t="s">
        <v>74</v>
      </c>
      <c r="I67" s="223"/>
      <c r="J67" s="223"/>
      <c r="K67" s="223"/>
      <c r="L67" s="224"/>
    </row>
    <row r="68" spans="2:12" ht="16.5" customHeight="1" x14ac:dyDescent="0.3">
      <c r="B68" s="187"/>
      <c r="C68" s="9" t="s">
        <v>75</v>
      </c>
      <c r="D68" s="10">
        <f t="shared" si="6"/>
        <v>1.625</v>
      </c>
      <c r="E68" s="9">
        <v>2.5</v>
      </c>
      <c r="F68" s="12">
        <f t="shared" si="7"/>
        <v>0</v>
      </c>
      <c r="G68" s="12">
        <f t="shared" si="8"/>
        <v>0</v>
      </c>
      <c r="H68" s="223"/>
      <c r="I68" s="223"/>
      <c r="J68" s="223"/>
      <c r="K68" s="223"/>
      <c r="L68" s="224"/>
    </row>
    <row r="69" spans="2:12" ht="16.5" customHeight="1" x14ac:dyDescent="0.3">
      <c r="B69" s="187" t="s">
        <v>1208</v>
      </c>
      <c r="C69" s="9" t="s">
        <v>49</v>
      </c>
      <c r="D69" s="10">
        <f t="shared" si="6"/>
        <v>1.3</v>
      </c>
      <c r="E69" s="9">
        <v>2</v>
      </c>
      <c r="F69" s="12">
        <f t="shared" si="7"/>
        <v>0</v>
      </c>
      <c r="G69" s="12">
        <f t="shared" si="8"/>
        <v>0</v>
      </c>
      <c r="H69" s="223" t="s">
        <v>1209</v>
      </c>
      <c r="I69" s="223"/>
      <c r="J69" s="223"/>
      <c r="K69" s="223"/>
      <c r="L69" s="224"/>
    </row>
    <row r="70" spans="2:12" ht="16.5" customHeight="1" x14ac:dyDescent="0.3">
      <c r="B70" s="187"/>
      <c r="C70" s="9" t="s">
        <v>19</v>
      </c>
      <c r="D70" s="10">
        <f t="shared" si="6"/>
        <v>0.32500000000000001</v>
      </c>
      <c r="E70" s="9">
        <v>0.5</v>
      </c>
      <c r="F70" s="12">
        <f t="shared" si="7"/>
        <v>0</v>
      </c>
      <c r="G70" s="12">
        <f t="shared" si="8"/>
        <v>0</v>
      </c>
      <c r="H70" s="223"/>
      <c r="I70" s="223"/>
      <c r="J70" s="223"/>
      <c r="K70" s="223"/>
      <c r="L70" s="224"/>
    </row>
    <row r="71" spans="2:12" ht="16.5" customHeight="1" x14ac:dyDescent="0.3">
      <c r="B71" s="187"/>
      <c r="C71" s="9" t="s">
        <v>27</v>
      </c>
      <c r="D71" s="10">
        <f t="shared" si="6"/>
        <v>0.65</v>
      </c>
      <c r="E71" s="9">
        <v>1</v>
      </c>
      <c r="F71" s="12">
        <f t="shared" si="7"/>
        <v>0</v>
      </c>
      <c r="G71" s="12">
        <f t="shared" si="8"/>
        <v>0</v>
      </c>
      <c r="H71" s="223"/>
      <c r="I71" s="223"/>
      <c r="J71" s="223"/>
      <c r="K71" s="223"/>
      <c r="L71" s="224"/>
    </row>
    <row r="72" spans="2:12" ht="17.25" customHeight="1" x14ac:dyDescent="0.3">
      <c r="B72" s="187"/>
      <c r="C72" s="9" t="s">
        <v>24</v>
      </c>
      <c r="D72" s="10">
        <f t="shared" si="6"/>
        <v>0.32500000000000001</v>
      </c>
      <c r="E72" s="9">
        <v>0.5</v>
      </c>
      <c r="F72" s="12">
        <f t="shared" si="7"/>
        <v>0</v>
      </c>
      <c r="G72" s="12">
        <f t="shared" si="8"/>
        <v>0</v>
      </c>
      <c r="H72" s="223"/>
      <c r="I72" s="223"/>
      <c r="J72" s="223"/>
      <c r="K72" s="223"/>
      <c r="L72" s="224"/>
    </row>
    <row r="73" spans="2:12" ht="17.25" customHeight="1" x14ac:dyDescent="0.3">
      <c r="B73" s="187"/>
      <c r="C73" s="9" t="s">
        <v>39</v>
      </c>
      <c r="D73" s="10">
        <f t="shared" si="6"/>
        <v>0.65</v>
      </c>
      <c r="E73" s="9">
        <v>1</v>
      </c>
      <c r="F73" s="12">
        <f t="shared" si="7"/>
        <v>0</v>
      </c>
      <c r="G73" s="12">
        <f t="shared" si="8"/>
        <v>0</v>
      </c>
      <c r="H73" s="223"/>
      <c r="I73" s="223"/>
      <c r="J73" s="223"/>
      <c r="K73" s="223"/>
      <c r="L73" s="224"/>
    </row>
    <row r="74" spans="2:12" ht="17.25" customHeight="1" x14ac:dyDescent="0.3">
      <c r="B74" s="287" t="s">
        <v>672</v>
      </c>
      <c r="C74" s="9" t="s">
        <v>673</v>
      </c>
      <c r="D74" s="19">
        <f t="shared" si="6"/>
        <v>26</v>
      </c>
      <c r="E74" s="11">
        <v>40</v>
      </c>
      <c r="F74" s="12">
        <f t="shared" si="7"/>
        <v>0</v>
      </c>
      <c r="G74" s="12">
        <f t="shared" si="8"/>
        <v>0</v>
      </c>
      <c r="H74" s="202" t="s">
        <v>1210</v>
      </c>
      <c r="I74" s="203"/>
      <c r="J74" s="203"/>
      <c r="K74" s="203"/>
      <c r="L74" s="204"/>
    </row>
    <row r="75" spans="2:12" ht="17.25" customHeight="1" x14ac:dyDescent="0.3">
      <c r="B75" s="288"/>
      <c r="C75" s="9" t="s">
        <v>1211</v>
      </c>
      <c r="D75" s="15">
        <f t="shared" si="6"/>
        <v>3.25</v>
      </c>
      <c r="E75" s="11">
        <v>5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6.5" customHeight="1" x14ac:dyDescent="0.3">
      <c r="B76" s="187" t="s">
        <v>1212</v>
      </c>
      <c r="C76" s="9" t="s">
        <v>37</v>
      </c>
      <c r="D76" s="15">
        <f t="shared" si="6"/>
        <v>19.5</v>
      </c>
      <c r="E76" s="9">
        <v>30</v>
      </c>
      <c r="F76" s="12">
        <f t="shared" si="7"/>
        <v>0</v>
      </c>
      <c r="G76" s="12">
        <f t="shared" si="8"/>
        <v>0</v>
      </c>
      <c r="H76" s="202" t="s">
        <v>38</v>
      </c>
      <c r="I76" s="203"/>
      <c r="J76" s="203"/>
      <c r="K76" s="203"/>
      <c r="L76" s="204"/>
    </row>
    <row r="77" spans="2:12" ht="16.5" customHeight="1" x14ac:dyDescent="0.3">
      <c r="B77" s="187"/>
      <c r="C77" s="9" t="s">
        <v>24</v>
      </c>
      <c r="D77" s="15">
        <f t="shared" si="6"/>
        <v>0.65</v>
      </c>
      <c r="E77" s="9">
        <v>1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ht="16.5" customHeight="1" x14ac:dyDescent="0.3">
      <c r="B78" s="187"/>
      <c r="C78" s="9" t="s">
        <v>25</v>
      </c>
      <c r="D78" s="15">
        <f t="shared" si="6"/>
        <v>0.65</v>
      </c>
      <c r="E78" s="9">
        <v>1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6.5" customHeight="1" x14ac:dyDescent="0.3">
      <c r="B79" s="187"/>
      <c r="C79" s="9" t="s">
        <v>39</v>
      </c>
      <c r="D79" s="15">
        <f t="shared" si="6"/>
        <v>0.32500000000000001</v>
      </c>
      <c r="E79" s="9">
        <v>0.5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6.5" customHeight="1" x14ac:dyDescent="0.3">
      <c r="B80" s="187"/>
      <c r="C80" s="9" t="s">
        <v>20</v>
      </c>
      <c r="D80" s="15">
        <f t="shared" si="6"/>
        <v>0.32500000000000001</v>
      </c>
      <c r="E80" s="9">
        <v>0.5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6.5" customHeight="1" x14ac:dyDescent="0.3">
      <c r="B81" s="187"/>
      <c r="C81" s="9" t="s">
        <v>19</v>
      </c>
      <c r="D81" s="15">
        <f t="shared" si="6"/>
        <v>0.32500000000000001</v>
      </c>
      <c r="E81" s="9">
        <v>0.5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6.5" customHeight="1" thickBot="1" x14ac:dyDescent="0.35">
      <c r="B82" s="30" t="s">
        <v>110</v>
      </c>
      <c r="C82" s="52" t="s">
        <v>1213</v>
      </c>
      <c r="D82" s="86">
        <f t="shared" si="6"/>
        <v>13</v>
      </c>
      <c r="E82" s="24">
        <v>20</v>
      </c>
      <c r="F82" s="24">
        <f t="shared" si="7"/>
        <v>0</v>
      </c>
      <c r="G82" s="24">
        <f t="shared" si="8"/>
        <v>0</v>
      </c>
      <c r="H82" s="228" t="s">
        <v>34</v>
      </c>
      <c r="I82" s="229"/>
      <c r="J82" s="229"/>
      <c r="K82" s="229"/>
      <c r="L82" s="230"/>
    </row>
    <row r="83" spans="2:12" ht="72" customHeight="1" thickTop="1" x14ac:dyDescent="0.3"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</row>
    <row r="84" spans="2:12" ht="17.25" thickBot="1" x14ac:dyDescent="0.35"/>
    <row r="85" spans="2:12" ht="20.25" thickTop="1" x14ac:dyDescent="0.3">
      <c r="B85" s="236" t="s">
        <v>1214</v>
      </c>
      <c r="C85" s="237"/>
      <c r="D85" s="237"/>
      <c r="E85" s="237"/>
      <c r="F85" s="237"/>
      <c r="G85" s="237"/>
      <c r="H85" s="237"/>
      <c r="I85" s="237"/>
      <c r="J85" s="237"/>
      <c r="K85" s="237"/>
      <c r="L85" s="238"/>
    </row>
    <row r="86" spans="2:12" x14ac:dyDescent="0.3">
      <c r="B86" s="239" t="s">
        <v>3</v>
      </c>
      <c r="C86" s="241" t="s">
        <v>4</v>
      </c>
      <c r="D86" s="243" t="s">
        <v>5</v>
      </c>
      <c r="E86" s="244"/>
      <c r="F86" s="243" t="s">
        <v>6</v>
      </c>
      <c r="G86" s="244"/>
      <c r="H86" s="245" t="s">
        <v>7</v>
      </c>
      <c r="I86" s="246"/>
      <c r="J86" s="246"/>
      <c r="K86" s="246"/>
      <c r="L86" s="247"/>
    </row>
    <row r="87" spans="2:12" x14ac:dyDescent="0.3">
      <c r="B87" s="240"/>
      <c r="C87" s="242"/>
      <c r="D87" s="6" t="s">
        <v>1</v>
      </c>
      <c r="E87" s="5" t="s">
        <v>2</v>
      </c>
      <c r="F87" s="7" t="s">
        <v>1</v>
      </c>
      <c r="G87" s="8" t="s">
        <v>2</v>
      </c>
      <c r="H87" s="248"/>
      <c r="I87" s="249"/>
      <c r="J87" s="249"/>
      <c r="K87" s="249"/>
      <c r="L87" s="250"/>
    </row>
    <row r="88" spans="2:12" ht="16.5" customHeight="1" x14ac:dyDescent="0.3">
      <c r="B88" s="295" t="s">
        <v>1215</v>
      </c>
      <c r="C88" s="41" t="s">
        <v>13</v>
      </c>
      <c r="D88" s="10">
        <f t="shared" ref="D88:D111" si="9">E88*0.65</f>
        <v>32.5</v>
      </c>
      <c r="E88" s="11">
        <v>50</v>
      </c>
      <c r="F88" s="12">
        <f t="shared" ref="F88:F111" si="10">D88*D$2</f>
        <v>0</v>
      </c>
      <c r="G88" s="12">
        <f t="shared" ref="G88:G111" si="11">E88*D$3</f>
        <v>0</v>
      </c>
      <c r="H88" s="193" t="s">
        <v>103</v>
      </c>
      <c r="I88" s="194"/>
      <c r="J88" s="194"/>
      <c r="K88" s="194"/>
      <c r="L88" s="195"/>
    </row>
    <row r="89" spans="2:12" ht="16.5" customHeight="1" x14ac:dyDescent="0.3">
      <c r="B89" s="295"/>
      <c r="C89" s="41" t="s">
        <v>102</v>
      </c>
      <c r="D89" s="10">
        <f t="shared" si="9"/>
        <v>1.625</v>
      </c>
      <c r="E89" s="11">
        <v>2.5</v>
      </c>
      <c r="F89" s="12">
        <f t="shared" si="10"/>
        <v>0</v>
      </c>
      <c r="G89" s="12">
        <f t="shared" si="11"/>
        <v>0</v>
      </c>
      <c r="H89" s="196"/>
      <c r="I89" s="197"/>
      <c r="J89" s="197"/>
      <c r="K89" s="197"/>
      <c r="L89" s="198"/>
    </row>
    <row r="90" spans="2:12" ht="16.5" customHeight="1" x14ac:dyDescent="0.3">
      <c r="B90" s="267" t="s">
        <v>2818</v>
      </c>
      <c r="C90" s="9" t="s">
        <v>182</v>
      </c>
      <c r="D90" s="26">
        <f t="shared" si="9"/>
        <v>13</v>
      </c>
      <c r="E90" s="9">
        <v>20</v>
      </c>
      <c r="F90" s="12">
        <f t="shared" si="10"/>
        <v>0</v>
      </c>
      <c r="G90" s="12">
        <f t="shared" si="11"/>
        <v>0</v>
      </c>
      <c r="H90" s="223" t="s">
        <v>1216</v>
      </c>
      <c r="I90" s="223"/>
      <c r="J90" s="223"/>
      <c r="K90" s="223"/>
      <c r="L90" s="224"/>
    </row>
    <row r="91" spans="2:12" ht="16.5" customHeight="1" x14ac:dyDescent="0.3">
      <c r="B91" s="268"/>
      <c r="C91" s="9" t="s">
        <v>70</v>
      </c>
      <c r="D91" s="26">
        <f t="shared" si="9"/>
        <v>13</v>
      </c>
      <c r="E91" s="9">
        <v>20</v>
      </c>
      <c r="F91" s="12">
        <f t="shared" si="10"/>
        <v>0</v>
      </c>
      <c r="G91" s="12">
        <f t="shared" si="11"/>
        <v>0</v>
      </c>
      <c r="H91" s="223"/>
      <c r="I91" s="223"/>
      <c r="J91" s="223"/>
      <c r="K91" s="223"/>
      <c r="L91" s="224"/>
    </row>
    <row r="92" spans="2:12" ht="16.5" customHeight="1" x14ac:dyDescent="0.3">
      <c r="B92" s="268"/>
      <c r="C92" s="9" t="s">
        <v>27</v>
      </c>
      <c r="D92" s="10">
        <f t="shared" si="9"/>
        <v>0.65</v>
      </c>
      <c r="E92" s="9">
        <v>1</v>
      </c>
      <c r="F92" s="12">
        <f t="shared" si="10"/>
        <v>0</v>
      </c>
      <c r="G92" s="12">
        <f t="shared" si="11"/>
        <v>0</v>
      </c>
      <c r="H92" s="223"/>
      <c r="I92" s="223"/>
      <c r="J92" s="223"/>
      <c r="K92" s="223"/>
      <c r="L92" s="224"/>
    </row>
    <row r="93" spans="2:12" ht="16.5" customHeight="1" x14ac:dyDescent="0.3">
      <c r="B93" s="268"/>
      <c r="C93" s="9" t="s">
        <v>20</v>
      </c>
      <c r="D93" s="10">
        <f t="shared" si="9"/>
        <v>0.65</v>
      </c>
      <c r="E93" s="9">
        <v>1</v>
      </c>
      <c r="F93" s="12">
        <f t="shared" si="10"/>
        <v>0</v>
      </c>
      <c r="G93" s="12">
        <f t="shared" si="11"/>
        <v>0</v>
      </c>
      <c r="H93" s="223"/>
      <c r="I93" s="223"/>
      <c r="J93" s="223"/>
      <c r="K93" s="223"/>
      <c r="L93" s="224"/>
    </row>
    <row r="94" spans="2:12" ht="16.5" customHeight="1" x14ac:dyDescent="0.3">
      <c r="B94" s="268"/>
      <c r="C94" s="9" t="s">
        <v>19</v>
      </c>
      <c r="D94" s="10">
        <f t="shared" si="9"/>
        <v>0.32500000000000001</v>
      </c>
      <c r="E94" s="9">
        <v>0.5</v>
      </c>
      <c r="F94" s="12">
        <f t="shared" si="10"/>
        <v>0</v>
      </c>
      <c r="G94" s="12">
        <f t="shared" si="11"/>
        <v>0</v>
      </c>
      <c r="H94" s="223"/>
      <c r="I94" s="223"/>
      <c r="J94" s="223"/>
      <c r="K94" s="223"/>
      <c r="L94" s="224"/>
    </row>
    <row r="95" spans="2:12" ht="17.25" customHeight="1" x14ac:dyDescent="0.3">
      <c r="B95" s="268"/>
      <c r="C95" s="9" t="s">
        <v>24</v>
      </c>
      <c r="D95" s="10">
        <f t="shared" si="9"/>
        <v>0.32500000000000001</v>
      </c>
      <c r="E95" s="9">
        <v>0.5</v>
      </c>
      <c r="F95" s="12">
        <f t="shared" si="10"/>
        <v>0</v>
      </c>
      <c r="G95" s="12">
        <f t="shared" si="11"/>
        <v>0</v>
      </c>
      <c r="H95" s="223"/>
      <c r="I95" s="223"/>
      <c r="J95" s="223"/>
      <c r="K95" s="223"/>
      <c r="L95" s="224"/>
    </row>
    <row r="96" spans="2:12" ht="17.25" customHeight="1" x14ac:dyDescent="0.3">
      <c r="B96" s="268"/>
      <c r="C96" s="9" t="s">
        <v>78</v>
      </c>
      <c r="D96" s="10">
        <f t="shared" si="9"/>
        <v>6.5000000000000002E-2</v>
      </c>
      <c r="E96" s="9">
        <v>0.1</v>
      </c>
      <c r="F96" s="12">
        <f t="shared" si="10"/>
        <v>0</v>
      </c>
      <c r="G96" s="12">
        <f t="shared" si="11"/>
        <v>0</v>
      </c>
      <c r="H96" s="223"/>
      <c r="I96" s="223"/>
      <c r="J96" s="223"/>
      <c r="K96" s="223"/>
      <c r="L96" s="224"/>
    </row>
    <row r="97" spans="2:12" ht="17.25" customHeight="1" x14ac:dyDescent="0.3">
      <c r="B97" s="268"/>
      <c r="C97" s="9" t="s">
        <v>1217</v>
      </c>
      <c r="D97" s="10">
        <f t="shared" si="9"/>
        <v>0.32500000000000001</v>
      </c>
      <c r="E97" s="9">
        <v>0.5</v>
      </c>
      <c r="F97" s="12">
        <f t="shared" si="10"/>
        <v>0</v>
      </c>
      <c r="G97" s="12">
        <f t="shared" si="11"/>
        <v>0</v>
      </c>
      <c r="H97" s="223"/>
      <c r="I97" s="223"/>
      <c r="J97" s="223"/>
      <c r="K97" s="223"/>
      <c r="L97" s="224"/>
    </row>
    <row r="98" spans="2:12" ht="17.25" customHeight="1" x14ac:dyDescent="0.3">
      <c r="B98" s="187" t="s">
        <v>160</v>
      </c>
      <c r="C98" s="9" t="s">
        <v>84</v>
      </c>
      <c r="D98" s="32">
        <f t="shared" si="9"/>
        <v>26</v>
      </c>
      <c r="E98" s="9">
        <v>40</v>
      </c>
      <c r="F98" s="12">
        <f t="shared" si="10"/>
        <v>0</v>
      </c>
      <c r="G98" s="12">
        <f t="shared" si="11"/>
        <v>0</v>
      </c>
      <c r="H98" s="202" t="s">
        <v>228</v>
      </c>
      <c r="I98" s="203"/>
      <c r="J98" s="203"/>
      <c r="K98" s="203"/>
      <c r="L98" s="204"/>
    </row>
    <row r="99" spans="2:12" ht="17.25" customHeight="1" x14ac:dyDescent="0.3">
      <c r="B99" s="187"/>
      <c r="C99" s="9" t="s">
        <v>27</v>
      </c>
      <c r="D99" s="31">
        <f t="shared" si="9"/>
        <v>2.6</v>
      </c>
      <c r="E99" s="9">
        <v>4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7.25" customHeight="1" x14ac:dyDescent="0.3">
      <c r="B100" s="187"/>
      <c r="C100" s="9" t="s">
        <v>52</v>
      </c>
      <c r="D100" s="31">
        <f t="shared" si="9"/>
        <v>1.3</v>
      </c>
      <c r="E100" s="9">
        <v>2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7.25" customHeight="1" x14ac:dyDescent="0.3">
      <c r="B101" s="187"/>
      <c r="C101" s="9" t="s">
        <v>39</v>
      </c>
      <c r="D101" s="31">
        <f t="shared" si="9"/>
        <v>0.32500000000000001</v>
      </c>
      <c r="E101" s="9">
        <v>0.5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7.25" customHeight="1" x14ac:dyDescent="0.3">
      <c r="B102" s="187"/>
      <c r="C102" s="9" t="s">
        <v>19</v>
      </c>
      <c r="D102" s="31">
        <f t="shared" si="9"/>
        <v>0.32500000000000001</v>
      </c>
      <c r="E102" s="9">
        <v>0.5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7.25" customHeight="1" x14ac:dyDescent="0.3">
      <c r="B103" s="187"/>
      <c r="C103" s="9" t="s">
        <v>20</v>
      </c>
      <c r="D103" s="31">
        <f t="shared" si="9"/>
        <v>1.3</v>
      </c>
      <c r="E103" s="9">
        <v>2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6.5" customHeight="1" x14ac:dyDescent="0.3">
      <c r="B104" s="187"/>
      <c r="C104" s="9" t="s">
        <v>25</v>
      </c>
      <c r="D104" s="32">
        <f t="shared" si="9"/>
        <v>1.9500000000000002</v>
      </c>
      <c r="E104" s="9">
        <v>3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6.5" customHeight="1" x14ac:dyDescent="0.3">
      <c r="B105" s="187" t="s">
        <v>1218</v>
      </c>
      <c r="C105" s="9" t="s">
        <v>91</v>
      </c>
      <c r="D105" s="10">
        <f t="shared" si="9"/>
        <v>19.5</v>
      </c>
      <c r="E105" s="9">
        <v>30</v>
      </c>
      <c r="F105" s="12">
        <f t="shared" si="10"/>
        <v>0</v>
      </c>
      <c r="G105" s="12">
        <f t="shared" si="11"/>
        <v>0</v>
      </c>
      <c r="H105" s="223" t="s">
        <v>395</v>
      </c>
      <c r="I105" s="223"/>
      <c r="J105" s="223"/>
      <c r="K105" s="223"/>
      <c r="L105" s="224"/>
    </row>
    <row r="106" spans="2:12" ht="16.5" customHeight="1" x14ac:dyDescent="0.3">
      <c r="B106" s="187"/>
      <c r="C106" s="9" t="s">
        <v>39</v>
      </c>
      <c r="D106" s="10">
        <f t="shared" si="9"/>
        <v>0.65</v>
      </c>
      <c r="E106" s="9">
        <v>1</v>
      </c>
      <c r="F106" s="12">
        <f t="shared" si="10"/>
        <v>0</v>
      </c>
      <c r="G106" s="12">
        <f t="shared" si="11"/>
        <v>0</v>
      </c>
      <c r="H106" s="223"/>
      <c r="I106" s="223"/>
      <c r="J106" s="223"/>
      <c r="K106" s="223"/>
      <c r="L106" s="224"/>
    </row>
    <row r="107" spans="2:12" ht="16.5" customHeight="1" x14ac:dyDescent="0.3">
      <c r="B107" s="187"/>
      <c r="C107" s="9" t="s">
        <v>24</v>
      </c>
      <c r="D107" s="10">
        <f t="shared" si="9"/>
        <v>0.65</v>
      </c>
      <c r="E107" s="9">
        <v>1</v>
      </c>
      <c r="F107" s="12">
        <f t="shared" si="10"/>
        <v>0</v>
      </c>
      <c r="G107" s="12">
        <f t="shared" si="11"/>
        <v>0</v>
      </c>
      <c r="H107" s="223"/>
      <c r="I107" s="223"/>
      <c r="J107" s="223"/>
      <c r="K107" s="223"/>
      <c r="L107" s="224"/>
    </row>
    <row r="108" spans="2:12" ht="16.5" customHeight="1" x14ac:dyDescent="0.3">
      <c r="B108" s="187"/>
      <c r="C108" s="9" t="s">
        <v>20</v>
      </c>
      <c r="D108" s="10">
        <f t="shared" si="9"/>
        <v>0.65</v>
      </c>
      <c r="E108" s="9">
        <v>1</v>
      </c>
      <c r="F108" s="12">
        <f t="shared" si="10"/>
        <v>0</v>
      </c>
      <c r="G108" s="12">
        <f t="shared" si="11"/>
        <v>0</v>
      </c>
      <c r="H108" s="223"/>
      <c r="I108" s="223"/>
      <c r="J108" s="223"/>
      <c r="K108" s="223"/>
      <c r="L108" s="224"/>
    </row>
    <row r="109" spans="2:12" ht="16.5" customHeight="1" x14ac:dyDescent="0.3">
      <c r="B109" s="187"/>
      <c r="C109" s="9" t="s">
        <v>19</v>
      </c>
      <c r="D109" s="10">
        <f t="shared" si="9"/>
        <v>0.32500000000000001</v>
      </c>
      <c r="E109" s="9">
        <v>0.5</v>
      </c>
      <c r="F109" s="12">
        <f t="shared" si="10"/>
        <v>0</v>
      </c>
      <c r="G109" s="12">
        <f t="shared" si="11"/>
        <v>0</v>
      </c>
      <c r="H109" s="223"/>
      <c r="I109" s="223"/>
      <c r="J109" s="223"/>
      <c r="K109" s="223"/>
      <c r="L109" s="224"/>
    </row>
    <row r="110" spans="2:12" ht="16.5" customHeight="1" x14ac:dyDescent="0.3">
      <c r="B110" s="187"/>
      <c r="C110" s="9" t="s">
        <v>53</v>
      </c>
      <c r="D110" s="10">
        <f t="shared" si="9"/>
        <v>0.13</v>
      </c>
      <c r="E110" s="9">
        <v>0.2</v>
      </c>
      <c r="F110" s="12">
        <f t="shared" si="10"/>
        <v>0</v>
      </c>
      <c r="G110" s="12">
        <f t="shared" si="11"/>
        <v>0</v>
      </c>
      <c r="H110" s="223"/>
      <c r="I110" s="223"/>
      <c r="J110" s="223"/>
      <c r="K110" s="223"/>
      <c r="L110" s="224"/>
    </row>
    <row r="111" spans="2:12" ht="16.5" customHeight="1" thickBot="1" x14ac:dyDescent="0.35">
      <c r="B111" s="20" t="s">
        <v>114</v>
      </c>
      <c r="C111" s="21" t="s">
        <v>35</v>
      </c>
      <c r="D111" s="22">
        <f t="shared" si="9"/>
        <v>13</v>
      </c>
      <c r="E111" s="23">
        <v>20</v>
      </c>
      <c r="F111" s="24">
        <f t="shared" si="10"/>
        <v>0</v>
      </c>
      <c r="G111" s="24">
        <f t="shared" si="11"/>
        <v>0</v>
      </c>
      <c r="H111" s="188" t="s">
        <v>36</v>
      </c>
      <c r="I111" s="188"/>
      <c r="J111" s="188"/>
      <c r="K111" s="188"/>
      <c r="L111" s="189"/>
    </row>
    <row r="112" spans="2:12" ht="72" customHeight="1" thickTop="1" x14ac:dyDescent="0.3"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</row>
    <row r="113" spans="2:12" ht="17.25" thickBot="1" x14ac:dyDescent="0.35"/>
    <row r="114" spans="2:12" ht="20.25" thickTop="1" x14ac:dyDescent="0.3">
      <c r="B114" s="236" t="s">
        <v>1219</v>
      </c>
      <c r="C114" s="237"/>
      <c r="D114" s="237"/>
      <c r="E114" s="237"/>
      <c r="F114" s="237"/>
      <c r="G114" s="237"/>
      <c r="H114" s="237"/>
      <c r="I114" s="237"/>
      <c r="J114" s="237"/>
      <c r="K114" s="237"/>
      <c r="L114" s="238"/>
    </row>
    <row r="115" spans="2:12" x14ac:dyDescent="0.3">
      <c r="B115" s="239" t="s">
        <v>3</v>
      </c>
      <c r="C115" s="241" t="s">
        <v>4</v>
      </c>
      <c r="D115" s="243" t="s">
        <v>5</v>
      </c>
      <c r="E115" s="244"/>
      <c r="F115" s="243" t="s">
        <v>6</v>
      </c>
      <c r="G115" s="244"/>
      <c r="H115" s="245" t="s">
        <v>7</v>
      </c>
      <c r="I115" s="246"/>
      <c r="J115" s="246"/>
      <c r="K115" s="246"/>
      <c r="L115" s="247"/>
    </row>
    <row r="116" spans="2:12" x14ac:dyDescent="0.3">
      <c r="B116" s="240"/>
      <c r="C116" s="242"/>
      <c r="D116" s="6" t="s">
        <v>1</v>
      </c>
      <c r="E116" s="5" t="s">
        <v>2</v>
      </c>
      <c r="F116" s="7" t="s">
        <v>1</v>
      </c>
      <c r="G116" s="8" t="s">
        <v>2</v>
      </c>
      <c r="H116" s="248"/>
      <c r="I116" s="249"/>
      <c r="J116" s="249"/>
      <c r="K116" s="249"/>
      <c r="L116" s="250"/>
    </row>
    <row r="117" spans="2:12" ht="16.5" customHeight="1" x14ac:dyDescent="0.3">
      <c r="B117" s="187" t="s">
        <v>12</v>
      </c>
      <c r="C117" s="9" t="s">
        <v>1220</v>
      </c>
      <c r="D117" s="10">
        <f t="shared" ref="D117:D142" si="12">E117*0.65</f>
        <v>32.5</v>
      </c>
      <c r="E117" s="9">
        <v>50</v>
      </c>
      <c r="F117" s="12">
        <f t="shared" ref="F117:F142" si="13">D117*D$2</f>
        <v>0</v>
      </c>
      <c r="G117" s="12">
        <f t="shared" ref="G117:G142" si="14">E117*D$3</f>
        <v>0</v>
      </c>
      <c r="H117" s="223" t="s">
        <v>47</v>
      </c>
      <c r="I117" s="223"/>
      <c r="J117" s="223"/>
      <c r="K117" s="223"/>
      <c r="L117" s="224"/>
    </row>
    <row r="118" spans="2:12" ht="16.5" customHeight="1" x14ac:dyDescent="0.3">
      <c r="B118" s="187"/>
      <c r="C118" s="9" t="s">
        <v>104</v>
      </c>
      <c r="D118" s="10">
        <f t="shared" si="12"/>
        <v>1.625</v>
      </c>
      <c r="E118" s="9">
        <v>2.5</v>
      </c>
      <c r="F118" s="12">
        <f t="shared" si="13"/>
        <v>0</v>
      </c>
      <c r="G118" s="12">
        <f t="shared" si="14"/>
        <v>0</v>
      </c>
      <c r="H118" s="223"/>
      <c r="I118" s="223"/>
      <c r="J118" s="223"/>
      <c r="K118" s="223"/>
      <c r="L118" s="224"/>
    </row>
    <row r="119" spans="2:12" ht="16.5" customHeight="1" x14ac:dyDescent="0.3">
      <c r="B119" s="308" t="s">
        <v>157</v>
      </c>
      <c r="C119" s="9" t="s">
        <v>21</v>
      </c>
      <c r="D119" s="26">
        <f t="shared" si="12"/>
        <v>13</v>
      </c>
      <c r="E119" s="9">
        <v>20</v>
      </c>
      <c r="F119" s="12">
        <f t="shared" si="13"/>
        <v>0</v>
      </c>
      <c r="G119" s="12">
        <f t="shared" si="14"/>
        <v>0</v>
      </c>
      <c r="H119" s="223" t="s">
        <v>1221</v>
      </c>
      <c r="I119" s="223"/>
      <c r="J119" s="223"/>
      <c r="K119" s="223"/>
      <c r="L119" s="224"/>
    </row>
    <row r="120" spans="2:12" ht="16.5" customHeight="1" x14ac:dyDescent="0.3">
      <c r="B120" s="308"/>
      <c r="C120" s="9" t="s">
        <v>20</v>
      </c>
      <c r="D120" s="10">
        <f t="shared" si="12"/>
        <v>3.25</v>
      </c>
      <c r="E120" s="9">
        <v>5</v>
      </c>
      <c r="F120" s="12">
        <f t="shared" si="13"/>
        <v>0</v>
      </c>
      <c r="G120" s="12">
        <f t="shared" si="14"/>
        <v>0</v>
      </c>
      <c r="H120" s="223"/>
      <c r="I120" s="223"/>
      <c r="J120" s="223"/>
      <c r="K120" s="223"/>
      <c r="L120" s="224"/>
    </row>
    <row r="121" spans="2:12" ht="16.5" customHeight="1" x14ac:dyDescent="0.3">
      <c r="B121" s="308"/>
      <c r="C121" s="9" t="s">
        <v>16</v>
      </c>
      <c r="D121" s="10">
        <f t="shared" si="12"/>
        <v>1.3</v>
      </c>
      <c r="E121" s="9">
        <v>2</v>
      </c>
      <c r="F121" s="12">
        <f t="shared" si="13"/>
        <v>0</v>
      </c>
      <c r="G121" s="12">
        <f t="shared" si="14"/>
        <v>0</v>
      </c>
      <c r="H121" s="223"/>
      <c r="I121" s="223"/>
      <c r="J121" s="223"/>
      <c r="K121" s="223"/>
      <c r="L121" s="224"/>
    </row>
    <row r="122" spans="2:12" ht="17.25" customHeight="1" x14ac:dyDescent="0.3">
      <c r="B122" s="308"/>
      <c r="C122" s="9" t="s">
        <v>17</v>
      </c>
      <c r="D122" s="10">
        <f t="shared" si="12"/>
        <v>1.3</v>
      </c>
      <c r="E122" s="9">
        <v>2</v>
      </c>
      <c r="F122" s="12">
        <f t="shared" si="13"/>
        <v>0</v>
      </c>
      <c r="G122" s="12">
        <f t="shared" si="14"/>
        <v>0</v>
      </c>
      <c r="H122" s="223"/>
      <c r="I122" s="223"/>
      <c r="J122" s="223"/>
      <c r="K122" s="223"/>
      <c r="L122" s="224"/>
    </row>
    <row r="123" spans="2:12" ht="17.25" customHeight="1" x14ac:dyDescent="0.3">
      <c r="B123" s="308"/>
      <c r="C123" s="9" t="s">
        <v>19</v>
      </c>
      <c r="D123" s="10">
        <f t="shared" si="12"/>
        <v>0.32500000000000001</v>
      </c>
      <c r="E123" s="9">
        <v>0.5</v>
      </c>
      <c r="F123" s="12">
        <f t="shared" si="13"/>
        <v>0</v>
      </c>
      <c r="G123" s="12">
        <f t="shared" si="14"/>
        <v>0</v>
      </c>
      <c r="H123" s="223"/>
      <c r="I123" s="223"/>
      <c r="J123" s="223"/>
      <c r="K123" s="223"/>
      <c r="L123" s="224"/>
    </row>
    <row r="124" spans="2:12" ht="17.25" customHeight="1" x14ac:dyDescent="0.3">
      <c r="B124" s="308"/>
      <c r="C124" s="9" t="s">
        <v>24</v>
      </c>
      <c r="D124" s="10">
        <f t="shared" si="12"/>
        <v>0.32500000000000001</v>
      </c>
      <c r="E124" s="9">
        <v>0.5</v>
      </c>
      <c r="F124" s="12">
        <f t="shared" si="13"/>
        <v>0</v>
      </c>
      <c r="G124" s="12">
        <f t="shared" si="14"/>
        <v>0</v>
      </c>
      <c r="H124" s="223"/>
      <c r="I124" s="223"/>
      <c r="J124" s="223"/>
      <c r="K124" s="223"/>
      <c r="L124" s="224"/>
    </row>
    <row r="125" spans="2:12" ht="17.25" customHeight="1" x14ac:dyDescent="0.3">
      <c r="B125" s="290" t="s">
        <v>4578</v>
      </c>
      <c r="C125" s="29" t="s">
        <v>280</v>
      </c>
      <c r="D125" s="18">
        <f t="shared" si="12"/>
        <v>26</v>
      </c>
      <c r="E125" s="48">
        <v>40</v>
      </c>
      <c r="F125" s="12">
        <f t="shared" si="13"/>
        <v>0</v>
      </c>
      <c r="G125" s="12">
        <f t="shared" si="14"/>
        <v>0</v>
      </c>
      <c r="H125" s="251" t="s">
        <v>1222</v>
      </c>
      <c r="I125" s="252"/>
      <c r="J125" s="252"/>
      <c r="K125" s="252"/>
      <c r="L125" s="253"/>
    </row>
    <row r="126" spans="2:12" ht="17.25" customHeight="1" x14ac:dyDescent="0.3">
      <c r="B126" s="291"/>
      <c r="C126" s="29" t="s">
        <v>1223</v>
      </c>
      <c r="D126" s="17">
        <f t="shared" si="12"/>
        <v>6.5</v>
      </c>
      <c r="E126" s="48">
        <v>10</v>
      </c>
      <c r="F126" s="12">
        <f t="shared" si="13"/>
        <v>0</v>
      </c>
      <c r="G126" s="12">
        <f t="shared" si="14"/>
        <v>0</v>
      </c>
      <c r="H126" s="254"/>
      <c r="I126" s="255"/>
      <c r="J126" s="255"/>
      <c r="K126" s="255"/>
      <c r="L126" s="256"/>
    </row>
    <row r="127" spans="2:12" ht="17.25" customHeight="1" x14ac:dyDescent="0.3">
      <c r="B127" s="291"/>
      <c r="C127" s="29" t="s">
        <v>23</v>
      </c>
      <c r="D127" s="17">
        <f t="shared" si="12"/>
        <v>3.25</v>
      </c>
      <c r="E127" s="48">
        <v>5</v>
      </c>
      <c r="F127" s="12">
        <f t="shared" si="13"/>
        <v>0</v>
      </c>
      <c r="G127" s="12">
        <f t="shared" si="14"/>
        <v>0</v>
      </c>
      <c r="H127" s="254"/>
      <c r="I127" s="255"/>
      <c r="J127" s="255"/>
      <c r="K127" s="255"/>
      <c r="L127" s="256"/>
    </row>
    <row r="128" spans="2:12" ht="17.25" customHeight="1" x14ac:dyDescent="0.3">
      <c r="B128" s="291"/>
      <c r="C128" s="29" t="s">
        <v>27</v>
      </c>
      <c r="D128" s="17">
        <f t="shared" si="12"/>
        <v>3.25</v>
      </c>
      <c r="E128" s="48">
        <v>5</v>
      </c>
      <c r="F128" s="12">
        <f t="shared" si="13"/>
        <v>0</v>
      </c>
      <c r="G128" s="12">
        <f t="shared" si="14"/>
        <v>0</v>
      </c>
      <c r="H128" s="254"/>
      <c r="I128" s="255"/>
      <c r="J128" s="255"/>
      <c r="K128" s="255"/>
      <c r="L128" s="256"/>
    </row>
    <row r="129" spans="2:12" ht="17.25" customHeight="1" x14ac:dyDescent="0.3">
      <c r="B129" s="291"/>
      <c r="C129" s="29" t="s">
        <v>52</v>
      </c>
      <c r="D129" s="18">
        <f t="shared" si="12"/>
        <v>1.9500000000000002</v>
      </c>
      <c r="E129" s="48">
        <v>3</v>
      </c>
      <c r="F129" s="12">
        <f t="shared" si="13"/>
        <v>0</v>
      </c>
      <c r="G129" s="12">
        <f t="shared" si="14"/>
        <v>0</v>
      </c>
      <c r="H129" s="254"/>
      <c r="I129" s="255"/>
      <c r="J129" s="255"/>
      <c r="K129" s="255"/>
      <c r="L129" s="256"/>
    </row>
    <row r="130" spans="2:12" ht="17.25" customHeight="1" x14ac:dyDescent="0.3">
      <c r="B130" s="291"/>
      <c r="C130" s="29" t="s">
        <v>39</v>
      </c>
      <c r="D130" s="17">
        <f t="shared" si="12"/>
        <v>0.65</v>
      </c>
      <c r="E130" s="48">
        <v>1</v>
      </c>
      <c r="F130" s="12">
        <f t="shared" si="13"/>
        <v>0</v>
      </c>
      <c r="G130" s="12">
        <f t="shared" si="14"/>
        <v>0</v>
      </c>
      <c r="H130" s="254"/>
      <c r="I130" s="255"/>
      <c r="J130" s="255"/>
      <c r="K130" s="255"/>
      <c r="L130" s="256"/>
    </row>
    <row r="131" spans="2:12" ht="17.25" customHeight="1" x14ac:dyDescent="0.3">
      <c r="B131" s="291"/>
      <c r="C131" s="29" t="s">
        <v>20</v>
      </c>
      <c r="D131" s="18">
        <f t="shared" si="12"/>
        <v>1.9500000000000002</v>
      </c>
      <c r="E131" s="48">
        <v>3</v>
      </c>
      <c r="F131" s="12">
        <f t="shared" si="13"/>
        <v>0</v>
      </c>
      <c r="G131" s="12">
        <f t="shared" si="14"/>
        <v>0</v>
      </c>
      <c r="H131" s="254"/>
      <c r="I131" s="255"/>
      <c r="J131" s="255"/>
      <c r="K131" s="255"/>
      <c r="L131" s="256"/>
    </row>
    <row r="132" spans="2:12" ht="17.25" customHeight="1" x14ac:dyDescent="0.3">
      <c r="B132" s="291"/>
      <c r="C132" s="29" t="s">
        <v>19</v>
      </c>
      <c r="D132" s="17">
        <f t="shared" si="12"/>
        <v>0.65</v>
      </c>
      <c r="E132" s="48">
        <v>1</v>
      </c>
      <c r="F132" s="12">
        <f t="shared" si="13"/>
        <v>0</v>
      </c>
      <c r="G132" s="12">
        <f t="shared" si="14"/>
        <v>0</v>
      </c>
      <c r="H132" s="254"/>
      <c r="I132" s="255"/>
      <c r="J132" s="255"/>
      <c r="K132" s="255"/>
      <c r="L132" s="256"/>
    </row>
    <row r="133" spans="2:12" ht="17.25" customHeight="1" x14ac:dyDescent="0.3">
      <c r="B133" s="291"/>
      <c r="C133" s="29" t="s">
        <v>53</v>
      </c>
      <c r="D133" s="17">
        <f t="shared" si="12"/>
        <v>0.13</v>
      </c>
      <c r="E133" s="48">
        <v>0.2</v>
      </c>
      <c r="F133" s="12">
        <f t="shared" si="13"/>
        <v>0</v>
      </c>
      <c r="G133" s="12">
        <f t="shared" si="14"/>
        <v>0</v>
      </c>
      <c r="H133" s="254"/>
      <c r="I133" s="255"/>
      <c r="J133" s="255"/>
      <c r="K133" s="255"/>
      <c r="L133" s="256"/>
    </row>
    <row r="134" spans="2:12" ht="16.5" customHeight="1" x14ac:dyDescent="0.3">
      <c r="B134" s="291"/>
      <c r="C134" s="29" t="s">
        <v>25</v>
      </c>
      <c r="D134" s="17">
        <f t="shared" si="12"/>
        <v>1.3</v>
      </c>
      <c r="E134" s="48">
        <v>2</v>
      </c>
      <c r="F134" s="12">
        <f t="shared" si="13"/>
        <v>0</v>
      </c>
      <c r="G134" s="12">
        <f t="shared" si="14"/>
        <v>0</v>
      </c>
      <c r="H134" s="257"/>
      <c r="I134" s="258"/>
      <c r="J134" s="258"/>
      <c r="K134" s="258"/>
      <c r="L134" s="259"/>
    </row>
    <row r="135" spans="2:12" ht="16.5" customHeight="1" x14ac:dyDescent="0.3">
      <c r="B135" s="187" t="s">
        <v>698</v>
      </c>
      <c r="C135" s="9" t="s">
        <v>229</v>
      </c>
      <c r="D135" s="19">
        <f t="shared" si="12"/>
        <v>26</v>
      </c>
      <c r="E135" s="9">
        <v>40</v>
      </c>
      <c r="F135" s="12">
        <f t="shared" si="13"/>
        <v>0</v>
      </c>
      <c r="G135" s="12">
        <f t="shared" si="14"/>
        <v>0</v>
      </c>
      <c r="H135" s="193" t="s">
        <v>1224</v>
      </c>
      <c r="I135" s="194"/>
      <c r="J135" s="194"/>
      <c r="K135" s="194"/>
      <c r="L135" s="195"/>
    </row>
    <row r="136" spans="2:12" ht="16.5" customHeight="1" x14ac:dyDescent="0.3">
      <c r="B136" s="187"/>
      <c r="C136" s="9" t="s">
        <v>24</v>
      </c>
      <c r="D136" s="15">
        <f t="shared" si="12"/>
        <v>1.3</v>
      </c>
      <c r="E136" s="9">
        <v>2</v>
      </c>
      <c r="F136" s="12">
        <f t="shared" si="13"/>
        <v>0</v>
      </c>
      <c r="G136" s="12">
        <f t="shared" si="14"/>
        <v>0</v>
      </c>
      <c r="H136" s="199"/>
      <c r="I136" s="200"/>
      <c r="J136" s="200"/>
      <c r="K136" s="200"/>
      <c r="L136" s="201"/>
    </row>
    <row r="137" spans="2:12" ht="16.5" customHeight="1" x14ac:dyDescent="0.3">
      <c r="B137" s="187"/>
      <c r="C137" s="9" t="s">
        <v>27</v>
      </c>
      <c r="D137" s="15">
        <f t="shared" si="12"/>
        <v>0.65</v>
      </c>
      <c r="E137" s="9">
        <v>1</v>
      </c>
      <c r="F137" s="12">
        <f t="shared" si="13"/>
        <v>0</v>
      </c>
      <c r="G137" s="12">
        <f t="shared" si="14"/>
        <v>0</v>
      </c>
      <c r="H137" s="199"/>
      <c r="I137" s="200"/>
      <c r="J137" s="200"/>
      <c r="K137" s="200"/>
      <c r="L137" s="201"/>
    </row>
    <row r="138" spans="2:12" ht="16.5" customHeight="1" x14ac:dyDescent="0.3">
      <c r="B138" s="187"/>
      <c r="C138" s="9" t="s">
        <v>52</v>
      </c>
      <c r="D138" s="15">
        <f t="shared" si="12"/>
        <v>0.65</v>
      </c>
      <c r="E138" s="9">
        <v>1</v>
      </c>
      <c r="F138" s="12">
        <f t="shared" si="13"/>
        <v>0</v>
      </c>
      <c r="G138" s="12">
        <f t="shared" si="14"/>
        <v>0</v>
      </c>
      <c r="H138" s="199"/>
      <c r="I138" s="200"/>
      <c r="J138" s="200"/>
      <c r="K138" s="200"/>
      <c r="L138" s="201"/>
    </row>
    <row r="139" spans="2:12" ht="16.5" customHeight="1" x14ac:dyDescent="0.3">
      <c r="B139" s="187"/>
      <c r="C139" s="9" t="s">
        <v>288</v>
      </c>
      <c r="D139" s="15">
        <f t="shared" si="12"/>
        <v>0.65</v>
      </c>
      <c r="E139" s="9">
        <v>1</v>
      </c>
      <c r="F139" s="12">
        <f t="shared" si="13"/>
        <v>0</v>
      </c>
      <c r="G139" s="12">
        <f t="shared" si="14"/>
        <v>0</v>
      </c>
      <c r="H139" s="199"/>
      <c r="I139" s="200"/>
      <c r="J139" s="200"/>
      <c r="K139" s="200"/>
      <c r="L139" s="201"/>
    </row>
    <row r="140" spans="2:12" ht="16.5" customHeight="1" x14ac:dyDescent="0.3">
      <c r="B140" s="187"/>
      <c r="C140" s="9" t="s">
        <v>39</v>
      </c>
      <c r="D140" s="15">
        <f t="shared" si="12"/>
        <v>0.32500000000000001</v>
      </c>
      <c r="E140" s="9">
        <v>0.5</v>
      </c>
      <c r="F140" s="12">
        <f t="shared" si="13"/>
        <v>0</v>
      </c>
      <c r="G140" s="12">
        <f t="shared" si="14"/>
        <v>0</v>
      </c>
      <c r="H140" s="199"/>
      <c r="I140" s="200"/>
      <c r="J140" s="200"/>
      <c r="K140" s="200"/>
      <c r="L140" s="201"/>
    </row>
    <row r="141" spans="2:12" ht="16.5" customHeight="1" x14ac:dyDescent="0.3">
      <c r="B141" s="187"/>
      <c r="C141" s="9" t="s">
        <v>53</v>
      </c>
      <c r="D141" s="15">
        <f t="shared" si="12"/>
        <v>0.13</v>
      </c>
      <c r="E141" s="9">
        <v>0.2</v>
      </c>
      <c r="F141" s="12">
        <f t="shared" si="13"/>
        <v>0</v>
      </c>
      <c r="G141" s="12">
        <f t="shared" si="14"/>
        <v>0</v>
      </c>
      <c r="H141" s="199"/>
      <c r="I141" s="200"/>
      <c r="J141" s="200"/>
      <c r="K141" s="200"/>
      <c r="L141" s="201"/>
    </row>
    <row r="142" spans="2:12" ht="16.5" customHeight="1" thickBot="1" x14ac:dyDescent="0.35">
      <c r="B142" s="20" t="s">
        <v>1204</v>
      </c>
      <c r="C142" s="21" t="s">
        <v>35</v>
      </c>
      <c r="D142" s="22">
        <f t="shared" si="12"/>
        <v>13</v>
      </c>
      <c r="E142" s="23">
        <v>20</v>
      </c>
      <c r="F142" s="24">
        <f t="shared" si="13"/>
        <v>0</v>
      </c>
      <c r="G142" s="24">
        <f t="shared" si="14"/>
        <v>0</v>
      </c>
      <c r="H142" s="188" t="s">
        <v>36</v>
      </c>
      <c r="I142" s="188"/>
      <c r="J142" s="188"/>
      <c r="K142" s="188"/>
      <c r="L142" s="189"/>
    </row>
    <row r="143" spans="2:12" ht="72" customHeight="1" thickTop="1" x14ac:dyDescent="0.3">
      <c r="B143" s="190"/>
      <c r="C143" s="190"/>
      <c r="D143" s="190"/>
      <c r="E143" s="190"/>
      <c r="F143" s="190"/>
      <c r="G143" s="190"/>
      <c r="H143" s="190"/>
      <c r="I143" s="190"/>
      <c r="J143" s="190"/>
      <c r="K143" s="190"/>
      <c r="L143" s="190"/>
    </row>
  </sheetData>
  <mergeCells count="82">
    <mergeCell ref="B135:B141"/>
    <mergeCell ref="H135:L141"/>
    <mergeCell ref="H142:L142"/>
    <mergeCell ref="B143:L143"/>
    <mergeCell ref="B117:B118"/>
    <mergeCell ref="H117:L118"/>
    <mergeCell ref="B119:B124"/>
    <mergeCell ref="H119:L124"/>
    <mergeCell ref="B125:B134"/>
    <mergeCell ref="H125:L134"/>
    <mergeCell ref="B105:B110"/>
    <mergeCell ref="H105:L110"/>
    <mergeCell ref="H111:L111"/>
    <mergeCell ref="B112:L112"/>
    <mergeCell ref="B114:L114"/>
    <mergeCell ref="B115:B116"/>
    <mergeCell ref="C115:C116"/>
    <mergeCell ref="D115:E115"/>
    <mergeCell ref="F115:G115"/>
    <mergeCell ref="H115:L116"/>
    <mergeCell ref="B88:B89"/>
    <mergeCell ref="H88:L89"/>
    <mergeCell ref="B90:B97"/>
    <mergeCell ref="H90:L97"/>
    <mergeCell ref="B98:B104"/>
    <mergeCell ref="H98:L104"/>
    <mergeCell ref="B74:B75"/>
    <mergeCell ref="H74:L75"/>
    <mergeCell ref="B86:B87"/>
    <mergeCell ref="C86:C87"/>
    <mergeCell ref="D86:E86"/>
    <mergeCell ref="F86:G86"/>
    <mergeCell ref="H86:L87"/>
    <mergeCell ref="B76:B81"/>
    <mergeCell ref="H76:L81"/>
    <mergeCell ref="H82:L82"/>
    <mergeCell ref="B83:L83"/>
    <mergeCell ref="B85:L85"/>
    <mergeCell ref="B56:B60"/>
    <mergeCell ref="H56:L60"/>
    <mergeCell ref="B67:B68"/>
    <mergeCell ref="H67:L68"/>
    <mergeCell ref="B69:B73"/>
    <mergeCell ref="H69:L73"/>
    <mergeCell ref="H61:L61"/>
    <mergeCell ref="B62:L62"/>
    <mergeCell ref="B64:L64"/>
    <mergeCell ref="B65:B66"/>
    <mergeCell ref="C65:C66"/>
    <mergeCell ref="D65:E65"/>
    <mergeCell ref="F65:G65"/>
    <mergeCell ref="H65:L66"/>
    <mergeCell ref="H28:L31"/>
    <mergeCell ref="H32:L32"/>
    <mergeCell ref="B33:L33"/>
    <mergeCell ref="B36:L36"/>
    <mergeCell ref="H49:L55"/>
    <mergeCell ref="H39:L39"/>
    <mergeCell ref="B40:B48"/>
    <mergeCell ref="H40:L48"/>
    <mergeCell ref="B49:B55"/>
    <mergeCell ref="B37:B38"/>
    <mergeCell ref="C37:C38"/>
    <mergeCell ref="D37:E37"/>
    <mergeCell ref="F37:G37"/>
    <mergeCell ref="H37:L38"/>
    <mergeCell ref="B28:B31"/>
    <mergeCell ref="B10:B11"/>
    <mergeCell ref="H10:L11"/>
    <mergeCell ref="B12:B18"/>
    <mergeCell ref="H12:L18"/>
    <mergeCell ref="B19:B27"/>
    <mergeCell ref="H19:L27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2" fitToHeight="0" orientation="portrait" r:id="rId1"/>
  <rowBreaks count="4" manualBreakCount="4">
    <brk id="34" max="12" man="1"/>
    <brk id="62" max="12" man="1"/>
    <brk id="83" max="12" man="1"/>
    <brk id="112" max="12" man="1"/>
  </rowBreaks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M140"/>
  <sheetViews>
    <sheetView topLeftCell="A73"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1225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1226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225" t="s">
        <v>519</v>
      </c>
      <c r="C10" s="9" t="s">
        <v>13</v>
      </c>
      <c r="D10" s="10">
        <f t="shared" ref="D10:D16" si="0">E10*0.65</f>
        <v>32.5</v>
      </c>
      <c r="E10" s="11">
        <v>50</v>
      </c>
      <c r="F10" s="12">
        <f t="shared" ref="F10:F39" si="1">D10*D$2</f>
        <v>0</v>
      </c>
      <c r="G10" s="12">
        <f t="shared" ref="G10:G39" si="2">E10*D$3</f>
        <v>0</v>
      </c>
      <c r="H10" s="193" t="s">
        <v>74</v>
      </c>
      <c r="I10" s="194"/>
      <c r="J10" s="194"/>
      <c r="K10" s="194"/>
      <c r="L10" s="195"/>
    </row>
    <row r="11" spans="2:12" ht="16.5" customHeight="1" x14ac:dyDescent="0.3">
      <c r="B11" s="226"/>
      <c r="C11" s="9" t="s">
        <v>75</v>
      </c>
      <c r="D11" s="10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82" t="s">
        <v>135</v>
      </c>
      <c r="C12" s="9" t="s">
        <v>70</v>
      </c>
      <c r="D12" s="26">
        <f t="shared" si="0"/>
        <v>13</v>
      </c>
      <c r="E12" s="9">
        <v>20</v>
      </c>
      <c r="F12" s="32">
        <f t="shared" si="1"/>
        <v>0</v>
      </c>
      <c r="G12" s="12">
        <f t="shared" si="2"/>
        <v>0</v>
      </c>
      <c r="H12" s="223" t="s">
        <v>187</v>
      </c>
      <c r="I12" s="223"/>
      <c r="J12" s="223"/>
      <c r="K12" s="223"/>
      <c r="L12" s="224"/>
    </row>
    <row r="13" spans="2:12" ht="16.5" customHeight="1" x14ac:dyDescent="0.3">
      <c r="B13" s="283"/>
      <c r="C13" s="9" t="s">
        <v>1227</v>
      </c>
      <c r="D13" s="10">
        <f t="shared" si="0"/>
        <v>0.32500000000000001</v>
      </c>
      <c r="E13" s="9">
        <v>0.5</v>
      </c>
      <c r="F13" s="3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ht="16.5" customHeight="1" x14ac:dyDescent="0.3">
      <c r="B14" s="283"/>
      <c r="C14" s="9" t="s">
        <v>1228</v>
      </c>
      <c r="D14" s="10">
        <f t="shared" si="0"/>
        <v>0.32500000000000001</v>
      </c>
      <c r="E14" s="9">
        <v>0.5</v>
      </c>
      <c r="F14" s="3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ht="16.5" customHeight="1" x14ac:dyDescent="0.3">
      <c r="B15" s="283"/>
      <c r="C15" s="9" t="s">
        <v>1229</v>
      </c>
      <c r="D15" s="10">
        <f t="shared" si="0"/>
        <v>1.3</v>
      </c>
      <c r="E15" s="9">
        <v>2</v>
      </c>
      <c r="F15" s="3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ht="16.5" customHeight="1" x14ac:dyDescent="0.3">
      <c r="B16" s="283"/>
      <c r="C16" s="9" t="s">
        <v>437</v>
      </c>
      <c r="D16" s="26">
        <f t="shared" si="0"/>
        <v>1.9500000000000002</v>
      </c>
      <c r="E16" s="9">
        <v>3</v>
      </c>
      <c r="F16" s="32">
        <f t="shared" si="1"/>
        <v>0</v>
      </c>
      <c r="G16" s="12">
        <f t="shared" si="2"/>
        <v>0</v>
      </c>
      <c r="H16" s="223"/>
      <c r="I16" s="223"/>
      <c r="J16" s="223"/>
      <c r="K16" s="223"/>
      <c r="L16" s="224"/>
    </row>
    <row r="17" spans="2:12" ht="16.5" customHeight="1" x14ac:dyDescent="0.3">
      <c r="B17" s="282" t="s">
        <v>4584</v>
      </c>
      <c r="C17" s="9" t="s">
        <v>326</v>
      </c>
      <c r="D17" s="12">
        <f t="shared" ref="D17:D29" si="3">E17*0.7</f>
        <v>28</v>
      </c>
      <c r="E17" s="9">
        <v>40</v>
      </c>
      <c r="F17" s="12">
        <f t="shared" si="1"/>
        <v>0</v>
      </c>
      <c r="G17" s="12">
        <f t="shared" si="2"/>
        <v>0</v>
      </c>
      <c r="H17" s="202" t="s">
        <v>1230</v>
      </c>
      <c r="I17" s="203"/>
      <c r="J17" s="203"/>
      <c r="K17" s="203"/>
      <c r="L17" s="204"/>
    </row>
    <row r="18" spans="2:12" ht="16.5" customHeight="1" x14ac:dyDescent="0.3">
      <c r="B18" s="283"/>
      <c r="C18" s="9" t="s">
        <v>22</v>
      </c>
      <c r="D18" s="12">
        <f t="shared" si="3"/>
        <v>7</v>
      </c>
      <c r="E18" s="9">
        <v>10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6.5" customHeight="1" x14ac:dyDescent="0.3">
      <c r="B19" s="283"/>
      <c r="C19" s="9" t="s">
        <v>190</v>
      </c>
      <c r="D19" s="12">
        <f>E19*0.7</f>
        <v>1.4</v>
      </c>
      <c r="E19" s="9">
        <v>2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6.5" customHeight="1" x14ac:dyDescent="0.3">
      <c r="B20" s="283"/>
      <c r="C20" s="9" t="s">
        <v>162</v>
      </c>
      <c r="D20" s="12">
        <f>E20*0.7</f>
        <v>1.4</v>
      </c>
      <c r="E20" s="9">
        <v>2</v>
      </c>
      <c r="F20" s="12"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6.5" customHeight="1" x14ac:dyDescent="0.3">
      <c r="B21" s="283"/>
      <c r="C21" s="9" t="s">
        <v>270</v>
      </c>
      <c r="D21" s="12">
        <f>E21*0.7</f>
        <v>1.4</v>
      </c>
      <c r="E21" s="9">
        <v>2</v>
      </c>
      <c r="F21" s="12"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6.5" customHeight="1" x14ac:dyDescent="0.3">
      <c r="B22" s="283"/>
      <c r="C22" s="316" t="s">
        <v>609</v>
      </c>
      <c r="D22" s="317"/>
      <c r="E22" s="317"/>
      <c r="F22" s="317"/>
      <c r="G22" s="318"/>
      <c r="H22" s="205"/>
      <c r="I22" s="206"/>
      <c r="J22" s="206"/>
      <c r="K22" s="206"/>
      <c r="L22" s="207"/>
    </row>
    <row r="23" spans="2:12" ht="16.5" customHeight="1" x14ac:dyDescent="0.3">
      <c r="B23" s="283"/>
      <c r="C23" s="42" t="s">
        <v>27</v>
      </c>
      <c r="D23" s="12">
        <f t="shared" si="3"/>
        <v>3.5</v>
      </c>
      <c r="E23" s="49">
        <v>5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283"/>
      <c r="C24" s="42" t="s">
        <v>610</v>
      </c>
      <c r="D24" s="12">
        <f t="shared" si="3"/>
        <v>3.5</v>
      </c>
      <c r="E24" s="49">
        <v>5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283"/>
      <c r="C25" s="42" t="s">
        <v>367</v>
      </c>
      <c r="D25" s="12">
        <f t="shared" si="3"/>
        <v>3.5</v>
      </c>
      <c r="E25" s="49">
        <v>5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283"/>
      <c r="C26" s="42" t="s">
        <v>611</v>
      </c>
      <c r="D26" s="12">
        <f t="shared" si="3"/>
        <v>3.5</v>
      </c>
      <c r="E26" s="49">
        <v>5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x14ac:dyDescent="0.3">
      <c r="B27" s="283"/>
      <c r="C27" s="42" t="s">
        <v>43</v>
      </c>
      <c r="D27" s="12">
        <f t="shared" si="3"/>
        <v>14</v>
      </c>
      <c r="E27" s="49">
        <v>20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7.25" customHeight="1" x14ac:dyDescent="0.3">
      <c r="B28" s="283"/>
      <c r="C28" s="42" t="s">
        <v>19</v>
      </c>
      <c r="D28" s="12">
        <f t="shared" si="3"/>
        <v>2.0999999999999996</v>
      </c>
      <c r="E28" s="49">
        <v>3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6.5" customHeight="1" x14ac:dyDescent="0.3">
      <c r="B29" s="284"/>
      <c r="C29" s="42" t="s">
        <v>16</v>
      </c>
      <c r="D29" s="12">
        <f t="shared" si="3"/>
        <v>1.4</v>
      </c>
      <c r="E29" s="49">
        <v>2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16.5" customHeight="1" x14ac:dyDescent="0.3">
      <c r="B30" s="302" t="s">
        <v>1125</v>
      </c>
      <c r="C30" s="9" t="s">
        <v>597</v>
      </c>
      <c r="D30" s="26">
        <f t="shared" ref="D30:D39" si="4">E30*0.65</f>
        <v>26</v>
      </c>
      <c r="E30" s="9">
        <v>40</v>
      </c>
      <c r="F30" s="12">
        <f t="shared" si="1"/>
        <v>0</v>
      </c>
      <c r="G30" s="12">
        <f t="shared" si="2"/>
        <v>0</v>
      </c>
      <c r="H30" s="309" t="s">
        <v>1231</v>
      </c>
      <c r="I30" s="309"/>
      <c r="J30" s="309"/>
      <c r="K30" s="309"/>
      <c r="L30" s="310"/>
    </row>
    <row r="31" spans="2:12" ht="16.5" customHeight="1" x14ac:dyDescent="0.3">
      <c r="B31" s="302"/>
      <c r="C31" s="9" t="s">
        <v>189</v>
      </c>
      <c r="D31" s="10">
        <f t="shared" si="4"/>
        <v>6.5</v>
      </c>
      <c r="E31" s="9">
        <v>10</v>
      </c>
      <c r="F31" s="12">
        <f t="shared" si="1"/>
        <v>0</v>
      </c>
      <c r="G31" s="12">
        <f t="shared" si="2"/>
        <v>0</v>
      </c>
      <c r="H31" s="309"/>
      <c r="I31" s="309"/>
      <c r="J31" s="309"/>
      <c r="K31" s="309"/>
      <c r="L31" s="310"/>
    </row>
    <row r="32" spans="2:12" ht="16.5" customHeight="1" x14ac:dyDescent="0.3">
      <c r="B32" s="302"/>
      <c r="C32" s="9" t="s">
        <v>1232</v>
      </c>
      <c r="D32" s="10">
        <f t="shared" si="4"/>
        <v>3.25</v>
      </c>
      <c r="E32" s="9">
        <v>5</v>
      </c>
      <c r="F32" s="12">
        <f t="shared" si="1"/>
        <v>0</v>
      </c>
      <c r="G32" s="12">
        <f t="shared" si="2"/>
        <v>0</v>
      </c>
      <c r="H32" s="309"/>
      <c r="I32" s="309"/>
      <c r="J32" s="309"/>
      <c r="K32" s="309"/>
      <c r="L32" s="310"/>
    </row>
    <row r="33" spans="2:12" ht="16.5" customHeight="1" x14ac:dyDescent="0.3">
      <c r="B33" s="302"/>
      <c r="C33" s="9" t="s">
        <v>1233</v>
      </c>
      <c r="D33" s="26">
        <f t="shared" si="4"/>
        <v>1.9500000000000002</v>
      </c>
      <c r="E33" s="9">
        <v>3</v>
      </c>
      <c r="F33" s="12">
        <f t="shared" si="1"/>
        <v>0</v>
      </c>
      <c r="G33" s="12">
        <f t="shared" si="2"/>
        <v>0</v>
      </c>
      <c r="H33" s="309"/>
      <c r="I33" s="309"/>
      <c r="J33" s="309"/>
      <c r="K33" s="309"/>
      <c r="L33" s="310"/>
    </row>
    <row r="34" spans="2:12" ht="16.5" customHeight="1" x14ac:dyDescent="0.3">
      <c r="B34" s="302"/>
      <c r="C34" s="9" t="s">
        <v>1217</v>
      </c>
      <c r="D34" s="10">
        <f t="shared" si="4"/>
        <v>0.65</v>
      </c>
      <c r="E34" s="9">
        <v>1</v>
      </c>
      <c r="F34" s="12">
        <f t="shared" si="1"/>
        <v>0</v>
      </c>
      <c r="G34" s="12">
        <f t="shared" si="2"/>
        <v>0</v>
      </c>
      <c r="H34" s="309"/>
      <c r="I34" s="309"/>
      <c r="J34" s="309"/>
      <c r="K34" s="309"/>
      <c r="L34" s="310"/>
    </row>
    <row r="35" spans="2:12" ht="16.5" customHeight="1" x14ac:dyDescent="0.3">
      <c r="B35" s="302"/>
      <c r="C35" s="9" t="s">
        <v>1234</v>
      </c>
      <c r="D35" s="10">
        <f t="shared" si="4"/>
        <v>0.65</v>
      </c>
      <c r="E35" s="9">
        <v>1</v>
      </c>
      <c r="F35" s="12">
        <f t="shared" si="1"/>
        <v>0</v>
      </c>
      <c r="G35" s="12">
        <f t="shared" si="2"/>
        <v>0</v>
      </c>
      <c r="H35" s="309"/>
      <c r="I35" s="309"/>
      <c r="J35" s="309"/>
      <c r="K35" s="309"/>
      <c r="L35" s="310"/>
    </row>
    <row r="36" spans="2:12" ht="16.5" customHeight="1" x14ac:dyDescent="0.3">
      <c r="B36" s="302"/>
      <c r="C36" s="9" t="s">
        <v>1235</v>
      </c>
      <c r="D36" s="10">
        <f t="shared" si="4"/>
        <v>0.32500000000000001</v>
      </c>
      <c r="E36" s="9">
        <v>0.5</v>
      </c>
      <c r="F36" s="12">
        <f t="shared" si="1"/>
        <v>0</v>
      </c>
      <c r="G36" s="12">
        <f t="shared" si="2"/>
        <v>0</v>
      </c>
      <c r="H36" s="309"/>
      <c r="I36" s="309"/>
      <c r="J36" s="309"/>
      <c r="K36" s="309"/>
      <c r="L36" s="310"/>
    </row>
    <row r="37" spans="2:12" ht="16.5" customHeight="1" x14ac:dyDescent="0.3">
      <c r="B37" s="302"/>
      <c r="C37" s="9" t="s">
        <v>1236</v>
      </c>
      <c r="D37" s="10">
        <f t="shared" si="4"/>
        <v>0.32500000000000001</v>
      </c>
      <c r="E37" s="9">
        <v>0.5</v>
      </c>
      <c r="F37" s="12">
        <f t="shared" si="1"/>
        <v>0</v>
      </c>
      <c r="G37" s="12">
        <f t="shared" si="2"/>
        <v>0</v>
      </c>
      <c r="H37" s="309"/>
      <c r="I37" s="309"/>
      <c r="J37" s="309"/>
      <c r="K37" s="309"/>
      <c r="L37" s="310"/>
    </row>
    <row r="38" spans="2:12" ht="16.5" customHeight="1" x14ac:dyDescent="0.3">
      <c r="B38" s="302"/>
      <c r="C38" s="9" t="s">
        <v>190</v>
      </c>
      <c r="D38" s="10">
        <f t="shared" si="4"/>
        <v>0.65</v>
      </c>
      <c r="E38" s="9">
        <v>1</v>
      </c>
      <c r="F38" s="12">
        <f t="shared" si="1"/>
        <v>0</v>
      </c>
      <c r="G38" s="12">
        <f t="shared" si="2"/>
        <v>0</v>
      </c>
      <c r="H38" s="309"/>
      <c r="I38" s="309"/>
      <c r="J38" s="309"/>
      <c r="K38" s="309"/>
      <c r="L38" s="310"/>
    </row>
    <row r="39" spans="2:12" ht="16.5" customHeight="1" thickBot="1" x14ac:dyDescent="0.35">
      <c r="B39" s="30" t="s">
        <v>114</v>
      </c>
      <c r="C39" s="21" t="s">
        <v>35</v>
      </c>
      <c r="D39" s="22">
        <f t="shared" si="4"/>
        <v>13</v>
      </c>
      <c r="E39" s="23">
        <v>20</v>
      </c>
      <c r="F39" s="24">
        <f t="shared" si="1"/>
        <v>0</v>
      </c>
      <c r="G39" s="24">
        <f t="shared" si="2"/>
        <v>0</v>
      </c>
      <c r="H39" s="188" t="s">
        <v>36</v>
      </c>
      <c r="I39" s="188"/>
      <c r="J39" s="188"/>
      <c r="K39" s="188"/>
      <c r="L39" s="189"/>
    </row>
    <row r="40" spans="2:12" ht="72.75" customHeight="1" thickTop="1" x14ac:dyDescent="0.3">
      <c r="B40" s="190"/>
      <c r="C40" s="190"/>
      <c r="D40" s="190"/>
      <c r="E40" s="190"/>
      <c r="F40" s="190"/>
      <c r="G40" s="190"/>
      <c r="H40" s="190"/>
      <c r="I40" s="190"/>
      <c r="J40" s="190"/>
      <c r="K40" s="190"/>
      <c r="L40" s="190"/>
    </row>
    <row r="41" spans="2:12" ht="15" customHeight="1" thickBot="1" x14ac:dyDescent="0.35"/>
    <row r="42" spans="2:12" ht="20.25" thickTop="1" x14ac:dyDescent="0.3">
      <c r="B42" s="217" t="s">
        <v>1237</v>
      </c>
      <c r="C42" s="218"/>
      <c r="D42" s="218"/>
      <c r="E42" s="218"/>
      <c r="F42" s="218"/>
      <c r="G42" s="218"/>
      <c r="H42" s="218"/>
      <c r="I42" s="218"/>
      <c r="J42" s="218"/>
      <c r="K42" s="218"/>
      <c r="L42" s="219"/>
    </row>
    <row r="43" spans="2:12" x14ac:dyDescent="0.3">
      <c r="B43" s="220" t="s">
        <v>3</v>
      </c>
      <c r="C43" s="221" t="s">
        <v>4</v>
      </c>
      <c r="D43" s="221" t="s">
        <v>5</v>
      </c>
      <c r="E43" s="221"/>
      <c r="F43" s="221" t="s">
        <v>6</v>
      </c>
      <c r="G43" s="221"/>
      <c r="H43" s="221" t="s">
        <v>7</v>
      </c>
      <c r="I43" s="221"/>
      <c r="J43" s="221"/>
      <c r="K43" s="221"/>
      <c r="L43" s="222"/>
    </row>
    <row r="44" spans="2:12" x14ac:dyDescent="0.3">
      <c r="B44" s="220"/>
      <c r="C44" s="221"/>
      <c r="D44" s="6" t="s">
        <v>1</v>
      </c>
      <c r="E44" s="6" t="s">
        <v>2</v>
      </c>
      <c r="F44" s="38" t="s">
        <v>1</v>
      </c>
      <c r="G44" s="39" t="s">
        <v>2</v>
      </c>
      <c r="H44" s="221"/>
      <c r="I44" s="221"/>
      <c r="J44" s="221"/>
      <c r="K44" s="221"/>
      <c r="L44" s="222"/>
    </row>
    <row r="45" spans="2:12" ht="16.5" customHeight="1" x14ac:dyDescent="0.3">
      <c r="B45" s="16" t="s">
        <v>1238</v>
      </c>
      <c r="C45" s="9" t="s">
        <v>13</v>
      </c>
      <c r="D45" s="15">
        <f>E45*0.65</f>
        <v>35.75</v>
      </c>
      <c r="E45" s="9">
        <v>55</v>
      </c>
      <c r="F45" s="12">
        <f>D45*D$2</f>
        <v>0</v>
      </c>
      <c r="G45" s="12">
        <f>E45*D$3</f>
        <v>0</v>
      </c>
      <c r="H45" s="223" t="s">
        <v>46</v>
      </c>
      <c r="I45" s="223"/>
      <c r="J45" s="223"/>
      <c r="K45" s="223"/>
      <c r="L45" s="224"/>
    </row>
    <row r="46" spans="2:12" ht="16.5" customHeight="1" x14ac:dyDescent="0.3">
      <c r="B46" s="282" t="s">
        <v>1239</v>
      </c>
      <c r="C46" s="14" t="s">
        <v>1240</v>
      </c>
      <c r="D46" s="12">
        <f t="shared" ref="D46:D51" si="5">E46*0.7</f>
        <v>7</v>
      </c>
      <c r="E46" s="11">
        <v>10</v>
      </c>
      <c r="F46" s="12">
        <f t="shared" ref="F46:F59" si="6">D46*D$2</f>
        <v>0</v>
      </c>
      <c r="G46" s="12">
        <f t="shared" ref="G46:G59" si="7">E46*D$3</f>
        <v>0</v>
      </c>
      <c r="H46" s="208" t="s">
        <v>1241</v>
      </c>
      <c r="I46" s="209"/>
      <c r="J46" s="209"/>
      <c r="K46" s="209"/>
      <c r="L46" s="210"/>
    </row>
    <row r="47" spans="2:12" ht="16.5" customHeight="1" x14ac:dyDescent="0.3">
      <c r="B47" s="283"/>
      <c r="C47" s="14" t="s">
        <v>16</v>
      </c>
      <c r="D47" s="12">
        <f t="shared" si="5"/>
        <v>1.4</v>
      </c>
      <c r="E47" s="11">
        <v>2</v>
      </c>
      <c r="F47" s="12">
        <f t="shared" si="6"/>
        <v>0</v>
      </c>
      <c r="G47" s="12">
        <f t="shared" si="7"/>
        <v>0</v>
      </c>
      <c r="H47" s="211"/>
      <c r="I47" s="212"/>
      <c r="J47" s="212"/>
      <c r="K47" s="212"/>
      <c r="L47" s="213"/>
    </row>
    <row r="48" spans="2:12" ht="16.5" customHeight="1" x14ac:dyDescent="0.3">
      <c r="B48" s="283"/>
      <c r="C48" s="14" t="s">
        <v>18</v>
      </c>
      <c r="D48" s="12">
        <f t="shared" si="5"/>
        <v>3.5</v>
      </c>
      <c r="E48" s="11">
        <v>5</v>
      </c>
      <c r="F48" s="12">
        <f t="shared" si="6"/>
        <v>0</v>
      </c>
      <c r="G48" s="12">
        <f t="shared" si="7"/>
        <v>0</v>
      </c>
      <c r="H48" s="211"/>
      <c r="I48" s="212"/>
      <c r="J48" s="212"/>
      <c r="K48" s="212"/>
      <c r="L48" s="213"/>
    </row>
    <row r="49" spans="2:12" ht="16.5" customHeight="1" x14ac:dyDescent="0.3">
      <c r="B49" s="283"/>
      <c r="C49" s="14" t="s">
        <v>19</v>
      </c>
      <c r="D49" s="12">
        <f t="shared" si="5"/>
        <v>0.7</v>
      </c>
      <c r="E49" s="11">
        <v>1</v>
      </c>
      <c r="F49" s="12">
        <f t="shared" si="6"/>
        <v>0</v>
      </c>
      <c r="G49" s="12">
        <f t="shared" si="7"/>
        <v>0</v>
      </c>
      <c r="H49" s="211"/>
      <c r="I49" s="212"/>
      <c r="J49" s="212"/>
      <c r="K49" s="212"/>
      <c r="L49" s="213"/>
    </row>
    <row r="50" spans="2:12" ht="17.25" customHeight="1" x14ac:dyDescent="0.3">
      <c r="B50" s="283"/>
      <c r="C50" s="14" t="s">
        <v>17</v>
      </c>
      <c r="D50" s="12">
        <f t="shared" si="5"/>
        <v>1.4</v>
      </c>
      <c r="E50" s="11">
        <v>2</v>
      </c>
      <c r="F50" s="12">
        <f t="shared" si="6"/>
        <v>0</v>
      </c>
      <c r="G50" s="12">
        <f t="shared" si="7"/>
        <v>0</v>
      </c>
      <c r="H50" s="211"/>
      <c r="I50" s="212"/>
      <c r="J50" s="212"/>
      <c r="K50" s="212"/>
      <c r="L50" s="213"/>
    </row>
    <row r="51" spans="2:12" ht="17.25" customHeight="1" x14ac:dyDescent="0.3">
      <c r="B51" s="284"/>
      <c r="C51" s="14" t="s">
        <v>20</v>
      </c>
      <c r="D51" s="12">
        <f t="shared" si="5"/>
        <v>1.4</v>
      </c>
      <c r="E51" s="11">
        <v>2</v>
      </c>
      <c r="F51" s="12">
        <f t="shared" si="6"/>
        <v>0</v>
      </c>
      <c r="G51" s="12">
        <f t="shared" si="7"/>
        <v>0</v>
      </c>
      <c r="H51" s="214"/>
      <c r="I51" s="215"/>
      <c r="J51" s="215"/>
      <c r="K51" s="215"/>
      <c r="L51" s="216"/>
    </row>
    <row r="52" spans="2:12" ht="17.25" customHeight="1" x14ac:dyDescent="0.3">
      <c r="B52" s="187" t="s">
        <v>1242</v>
      </c>
      <c r="C52" s="9" t="s">
        <v>71</v>
      </c>
      <c r="D52" s="15">
        <f t="shared" ref="D52:D59" si="8">E52*0.65</f>
        <v>26</v>
      </c>
      <c r="E52" s="9">
        <v>40</v>
      </c>
      <c r="F52" s="12">
        <f t="shared" si="6"/>
        <v>0</v>
      </c>
      <c r="G52" s="12">
        <f t="shared" si="7"/>
        <v>0</v>
      </c>
      <c r="H52" s="202" t="s">
        <v>72</v>
      </c>
      <c r="I52" s="203"/>
      <c r="J52" s="203"/>
      <c r="K52" s="203"/>
      <c r="L52" s="204"/>
    </row>
    <row r="53" spans="2:12" ht="17.25" customHeight="1" x14ac:dyDescent="0.3">
      <c r="B53" s="187"/>
      <c r="C53" s="9" t="s">
        <v>24</v>
      </c>
      <c r="D53" s="15">
        <f t="shared" si="8"/>
        <v>0.32500000000000001</v>
      </c>
      <c r="E53" s="9">
        <v>0.5</v>
      </c>
      <c r="F53" s="12">
        <f t="shared" si="6"/>
        <v>0</v>
      </c>
      <c r="G53" s="12">
        <f t="shared" si="7"/>
        <v>0</v>
      </c>
      <c r="H53" s="205"/>
      <c r="I53" s="206"/>
      <c r="J53" s="206"/>
      <c r="K53" s="206"/>
      <c r="L53" s="207"/>
    </row>
    <row r="54" spans="2:12" ht="17.25" customHeight="1" x14ac:dyDescent="0.3">
      <c r="B54" s="187"/>
      <c r="C54" s="9" t="s">
        <v>25</v>
      </c>
      <c r="D54" s="15">
        <f t="shared" si="8"/>
        <v>1.9500000000000002</v>
      </c>
      <c r="E54" s="9">
        <v>3</v>
      </c>
      <c r="F54" s="12">
        <f t="shared" si="6"/>
        <v>0</v>
      </c>
      <c r="G54" s="12">
        <f t="shared" si="7"/>
        <v>0</v>
      </c>
      <c r="H54" s="205"/>
      <c r="I54" s="206"/>
      <c r="J54" s="206"/>
      <c r="K54" s="206"/>
      <c r="L54" s="207"/>
    </row>
    <row r="55" spans="2:12" ht="17.25" customHeight="1" x14ac:dyDescent="0.3">
      <c r="B55" s="267" t="s">
        <v>1243</v>
      </c>
      <c r="C55" s="9" t="s">
        <v>276</v>
      </c>
      <c r="D55" s="15">
        <f t="shared" si="8"/>
        <v>19.5</v>
      </c>
      <c r="E55" s="11">
        <v>30</v>
      </c>
      <c r="F55" s="12">
        <f t="shared" si="6"/>
        <v>0</v>
      </c>
      <c r="G55" s="12">
        <f t="shared" si="7"/>
        <v>0</v>
      </c>
      <c r="H55" s="202" t="s">
        <v>1244</v>
      </c>
      <c r="I55" s="203"/>
      <c r="J55" s="203"/>
      <c r="K55" s="203"/>
      <c r="L55" s="204"/>
    </row>
    <row r="56" spans="2:12" ht="17.25" customHeight="1" x14ac:dyDescent="0.3">
      <c r="B56" s="268"/>
      <c r="C56" s="9" t="s">
        <v>20</v>
      </c>
      <c r="D56" s="15">
        <f t="shared" si="8"/>
        <v>0.65</v>
      </c>
      <c r="E56" s="11">
        <v>1</v>
      </c>
      <c r="F56" s="12">
        <f t="shared" si="6"/>
        <v>0</v>
      </c>
      <c r="G56" s="12">
        <f t="shared" si="7"/>
        <v>0</v>
      </c>
      <c r="H56" s="205"/>
      <c r="I56" s="206"/>
      <c r="J56" s="206"/>
      <c r="K56" s="206"/>
      <c r="L56" s="207"/>
    </row>
    <row r="57" spans="2:12" ht="17.25" customHeight="1" x14ac:dyDescent="0.3">
      <c r="B57" s="268"/>
      <c r="C57" s="9" t="s">
        <v>19</v>
      </c>
      <c r="D57" s="15">
        <f t="shared" si="8"/>
        <v>0.32500000000000001</v>
      </c>
      <c r="E57" s="11">
        <v>0.5</v>
      </c>
      <c r="F57" s="12">
        <f t="shared" si="6"/>
        <v>0</v>
      </c>
      <c r="G57" s="12">
        <f t="shared" si="7"/>
        <v>0</v>
      </c>
      <c r="H57" s="205"/>
      <c r="I57" s="206"/>
      <c r="J57" s="206"/>
      <c r="K57" s="206"/>
      <c r="L57" s="207"/>
    </row>
    <row r="58" spans="2:12" ht="17.25" customHeight="1" x14ac:dyDescent="0.3">
      <c r="B58" s="268"/>
      <c r="C58" s="9" t="s">
        <v>178</v>
      </c>
      <c r="D58" s="15">
        <f t="shared" si="8"/>
        <v>0.32500000000000001</v>
      </c>
      <c r="E58" s="11">
        <v>0.5</v>
      </c>
      <c r="F58" s="12">
        <f t="shared" si="6"/>
        <v>0</v>
      </c>
      <c r="G58" s="12">
        <f t="shared" si="7"/>
        <v>0</v>
      </c>
      <c r="H58" s="205"/>
      <c r="I58" s="206"/>
      <c r="J58" s="206"/>
      <c r="K58" s="206"/>
      <c r="L58" s="207"/>
    </row>
    <row r="59" spans="2:12" ht="16.5" customHeight="1" x14ac:dyDescent="0.3">
      <c r="B59" s="269"/>
      <c r="C59" s="9" t="s">
        <v>39</v>
      </c>
      <c r="D59" s="15">
        <f t="shared" si="8"/>
        <v>0.65</v>
      </c>
      <c r="E59" s="11">
        <v>1</v>
      </c>
      <c r="F59" s="12">
        <f t="shared" si="6"/>
        <v>0</v>
      </c>
      <c r="G59" s="12">
        <f t="shared" si="7"/>
        <v>0</v>
      </c>
      <c r="H59" s="205"/>
      <c r="I59" s="206"/>
      <c r="J59" s="206"/>
      <c r="K59" s="206"/>
      <c r="L59" s="207"/>
    </row>
    <row r="60" spans="2:12" ht="16.5" customHeight="1" thickBot="1" x14ac:dyDescent="0.35">
      <c r="B60" s="30" t="s">
        <v>114</v>
      </c>
      <c r="C60" s="21" t="s">
        <v>35</v>
      </c>
      <c r="D60" s="28">
        <f>E60*0.65</f>
        <v>13</v>
      </c>
      <c r="E60" s="23">
        <v>20</v>
      </c>
      <c r="F60" s="24">
        <f>D60*D$2</f>
        <v>0</v>
      </c>
      <c r="G60" s="24">
        <f>E60*D$3</f>
        <v>0</v>
      </c>
      <c r="H60" s="188" t="s">
        <v>36</v>
      </c>
      <c r="I60" s="188"/>
      <c r="J60" s="188"/>
      <c r="K60" s="188"/>
      <c r="L60" s="189"/>
    </row>
    <row r="61" spans="2:12" ht="72" customHeight="1" thickTop="1" x14ac:dyDescent="0.3"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</row>
    <row r="62" spans="2:12" ht="17.25" thickBot="1" x14ac:dyDescent="0.35"/>
    <row r="63" spans="2:12" ht="20.25" thickTop="1" x14ac:dyDescent="0.3">
      <c r="B63" s="217" t="s">
        <v>1245</v>
      </c>
      <c r="C63" s="218"/>
      <c r="D63" s="218"/>
      <c r="E63" s="218"/>
      <c r="F63" s="218"/>
      <c r="G63" s="218"/>
      <c r="H63" s="218"/>
      <c r="I63" s="218"/>
      <c r="J63" s="218"/>
      <c r="K63" s="218"/>
      <c r="L63" s="219"/>
    </row>
    <row r="64" spans="2:12" x14ac:dyDescent="0.3">
      <c r="B64" s="220" t="s">
        <v>3</v>
      </c>
      <c r="C64" s="221" t="s">
        <v>4</v>
      </c>
      <c r="D64" s="221" t="s">
        <v>5</v>
      </c>
      <c r="E64" s="221"/>
      <c r="F64" s="221" t="s">
        <v>6</v>
      </c>
      <c r="G64" s="221"/>
      <c r="H64" s="221" t="s">
        <v>7</v>
      </c>
      <c r="I64" s="221"/>
      <c r="J64" s="221"/>
      <c r="K64" s="221"/>
      <c r="L64" s="222"/>
    </row>
    <row r="65" spans="2:12" x14ac:dyDescent="0.3">
      <c r="B65" s="220"/>
      <c r="C65" s="221"/>
      <c r="D65" s="6" t="s">
        <v>1</v>
      </c>
      <c r="E65" s="6" t="s">
        <v>2</v>
      </c>
      <c r="F65" s="38" t="s">
        <v>1</v>
      </c>
      <c r="G65" s="39" t="s">
        <v>2</v>
      </c>
      <c r="H65" s="221"/>
      <c r="I65" s="221"/>
      <c r="J65" s="221"/>
      <c r="K65" s="221"/>
      <c r="L65" s="222"/>
    </row>
    <row r="66" spans="2:12" ht="16.5" customHeight="1" x14ac:dyDescent="0.3">
      <c r="B66" s="225" t="s">
        <v>12</v>
      </c>
      <c r="C66" s="40" t="s">
        <v>13</v>
      </c>
      <c r="D66" s="15">
        <f>E66*0.65</f>
        <v>32.5</v>
      </c>
      <c r="E66" s="34">
        <v>50</v>
      </c>
      <c r="F66" s="12">
        <f>D66*D$2</f>
        <v>0</v>
      </c>
      <c r="G66" s="12">
        <f>E66*D$3</f>
        <v>0</v>
      </c>
      <c r="H66" s="193" t="s">
        <v>47</v>
      </c>
      <c r="I66" s="194"/>
      <c r="J66" s="194"/>
      <c r="K66" s="194"/>
      <c r="L66" s="195"/>
    </row>
    <row r="67" spans="2:12" ht="16.5" customHeight="1" x14ac:dyDescent="0.3">
      <c r="B67" s="227"/>
      <c r="C67" s="41" t="s">
        <v>14</v>
      </c>
      <c r="D67" s="15">
        <f t="shared" ref="D67:D86" si="9">E67*0.65</f>
        <v>1.625</v>
      </c>
      <c r="E67" s="11">
        <v>2.5</v>
      </c>
      <c r="F67" s="12">
        <f t="shared" ref="F67:F86" si="10">D67*D$2</f>
        <v>0</v>
      </c>
      <c r="G67" s="12">
        <f t="shared" ref="G67:G86" si="11">E67*D$3</f>
        <v>0</v>
      </c>
      <c r="H67" s="196"/>
      <c r="I67" s="197"/>
      <c r="J67" s="197"/>
      <c r="K67" s="197"/>
      <c r="L67" s="198"/>
    </row>
    <row r="68" spans="2:12" ht="16.5" customHeight="1" x14ac:dyDescent="0.3">
      <c r="B68" s="267" t="s">
        <v>1246</v>
      </c>
      <c r="C68" s="9" t="s">
        <v>165</v>
      </c>
      <c r="D68" s="15">
        <f t="shared" si="9"/>
        <v>3.25</v>
      </c>
      <c r="E68" s="9">
        <v>5</v>
      </c>
      <c r="F68" s="12">
        <f t="shared" si="10"/>
        <v>0</v>
      </c>
      <c r="G68" s="12">
        <f t="shared" si="11"/>
        <v>0</v>
      </c>
      <c r="H68" s="223" t="s">
        <v>1247</v>
      </c>
      <c r="I68" s="223"/>
      <c r="J68" s="223"/>
      <c r="K68" s="223"/>
      <c r="L68" s="224"/>
    </row>
    <row r="69" spans="2:12" ht="16.5" customHeight="1" x14ac:dyDescent="0.3">
      <c r="B69" s="268"/>
      <c r="C69" s="9" t="s">
        <v>1248</v>
      </c>
      <c r="D69" s="15">
        <f t="shared" si="9"/>
        <v>22.75</v>
      </c>
      <c r="E69" s="9">
        <v>35</v>
      </c>
      <c r="F69" s="12">
        <f t="shared" si="10"/>
        <v>0</v>
      </c>
      <c r="G69" s="12">
        <f t="shared" si="11"/>
        <v>0</v>
      </c>
      <c r="H69" s="223"/>
      <c r="I69" s="223"/>
      <c r="J69" s="223"/>
      <c r="K69" s="223"/>
      <c r="L69" s="224"/>
    </row>
    <row r="70" spans="2:12" ht="16.5" customHeight="1" x14ac:dyDescent="0.3">
      <c r="B70" s="268"/>
      <c r="C70" s="9" t="s">
        <v>16</v>
      </c>
      <c r="D70" s="15">
        <f t="shared" si="9"/>
        <v>1.9500000000000002</v>
      </c>
      <c r="E70" s="9">
        <v>3</v>
      </c>
      <c r="F70" s="12">
        <f t="shared" si="10"/>
        <v>0</v>
      </c>
      <c r="G70" s="12">
        <f t="shared" si="11"/>
        <v>0</v>
      </c>
      <c r="H70" s="223"/>
      <c r="I70" s="223"/>
      <c r="J70" s="223"/>
      <c r="K70" s="223"/>
      <c r="L70" s="224"/>
    </row>
    <row r="71" spans="2:12" ht="16.5" customHeight="1" x14ac:dyDescent="0.3">
      <c r="B71" s="268"/>
      <c r="C71" s="9" t="s">
        <v>19</v>
      </c>
      <c r="D71" s="15">
        <f t="shared" si="9"/>
        <v>0.32500000000000001</v>
      </c>
      <c r="E71" s="9">
        <v>0.5</v>
      </c>
      <c r="F71" s="12">
        <f t="shared" si="10"/>
        <v>0</v>
      </c>
      <c r="G71" s="12">
        <f t="shared" si="11"/>
        <v>0</v>
      </c>
      <c r="H71" s="223"/>
      <c r="I71" s="223"/>
      <c r="J71" s="223"/>
      <c r="K71" s="223"/>
      <c r="L71" s="224"/>
    </row>
    <row r="72" spans="2:12" ht="16.5" customHeight="1" x14ac:dyDescent="0.3">
      <c r="B72" s="268"/>
      <c r="C72" s="9" t="s">
        <v>27</v>
      </c>
      <c r="D72" s="15">
        <f t="shared" si="9"/>
        <v>0.13</v>
      </c>
      <c r="E72" s="9">
        <v>0.2</v>
      </c>
      <c r="F72" s="12">
        <f t="shared" si="10"/>
        <v>0</v>
      </c>
      <c r="G72" s="12">
        <f t="shared" si="11"/>
        <v>0</v>
      </c>
      <c r="H72" s="223"/>
      <c r="I72" s="223"/>
      <c r="J72" s="223"/>
      <c r="K72" s="223"/>
      <c r="L72" s="224"/>
    </row>
    <row r="73" spans="2:12" ht="17.25" customHeight="1" x14ac:dyDescent="0.3">
      <c r="B73" s="269"/>
      <c r="C73" s="9" t="s">
        <v>20</v>
      </c>
      <c r="D73" s="15">
        <f t="shared" si="9"/>
        <v>0.65</v>
      </c>
      <c r="E73" s="9">
        <v>1</v>
      </c>
      <c r="F73" s="12">
        <f t="shared" si="10"/>
        <v>0</v>
      </c>
      <c r="G73" s="12">
        <f t="shared" si="11"/>
        <v>0</v>
      </c>
      <c r="H73" s="223"/>
      <c r="I73" s="223"/>
      <c r="J73" s="223"/>
      <c r="K73" s="223"/>
      <c r="L73" s="224"/>
    </row>
    <row r="74" spans="2:12" ht="17.25" customHeight="1" x14ac:dyDescent="0.3">
      <c r="B74" s="187" t="s">
        <v>139</v>
      </c>
      <c r="C74" s="9" t="s">
        <v>84</v>
      </c>
      <c r="D74" s="10">
        <f t="shared" si="9"/>
        <v>26</v>
      </c>
      <c r="E74" s="9">
        <v>40</v>
      </c>
      <c r="F74" s="12">
        <f t="shared" si="10"/>
        <v>0</v>
      </c>
      <c r="G74" s="12">
        <f t="shared" si="11"/>
        <v>0</v>
      </c>
      <c r="H74" s="193" t="s">
        <v>197</v>
      </c>
      <c r="I74" s="194"/>
      <c r="J74" s="194"/>
      <c r="K74" s="194"/>
      <c r="L74" s="195"/>
    </row>
    <row r="75" spans="2:12" ht="16.5" customHeight="1" x14ac:dyDescent="0.3">
      <c r="B75" s="187"/>
      <c r="C75" s="9" t="s">
        <v>24</v>
      </c>
      <c r="D75" s="10">
        <f t="shared" si="9"/>
        <v>0.65</v>
      </c>
      <c r="E75" s="9">
        <v>1</v>
      </c>
      <c r="F75" s="12">
        <f t="shared" si="10"/>
        <v>0</v>
      </c>
      <c r="G75" s="12">
        <f t="shared" si="11"/>
        <v>0</v>
      </c>
      <c r="H75" s="199"/>
      <c r="I75" s="200"/>
      <c r="J75" s="200"/>
      <c r="K75" s="200"/>
      <c r="L75" s="201"/>
    </row>
    <row r="76" spans="2:12" ht="16.5" customHeight="1" x14ac:dyDescent="0.3">
      <c r="B76" s="187"/>
      <c r="C76" s="9" t="s">
        <v>25</v>
      </c>
      <c r="D76" s="10">
        <f t="shared" si="9"/>
        <v>1.9500000000000002</v>
      </c>
      <c r="E76" s="9">
        <v>3</v>
      </c>
      <c r="F76" s="12">
        <f t="shared" si="10"/>
        <v>0</v>
      </c>
      <c r="G76" s="12">
        <f t="shared" si="11"/>
        <v>0</v>
      </c>
      <c r="H76" s="199"/>
      <c r="I76" s="200"/>
      <c r="J76" s="200"/>
      <c r="K76" s="200"/>
      <c r="L76" s="201"/>
    </row>
    <row r="77" spans="2:12" ht="16.5" customHeight="1" x14ac:dyDescent="0.3">
      <c r="B77" s="187"/>
      <c r="C77" s="9" t="s">
        <v>27</v>
      </c>
      <c r="D77" s="10">
        <f t="shared" si="9"/>
        <v>1.9500000000000002</v>
      </c>
      <c r="E77" s="9">
        <v>3</v>
      </c>
      <c r="F77" s="12">
        <f t="shared" si="10"/>
        <v>0</v>
      </c>
      <c r="G77" s="12">
        <f t="shared" si="11"/>
        <v>0</v>
      </c>
      <c r="H77" s="199"/>
      <c r="I77" s="200"/>
      <c r="J77" s="200"/>
      <c r="K77" s="200"/>
      <c r="L77" s="201"/>
    </row>
    <row r="78" spans="2:12" ht="16.5" customHeight="1" x14ac:dyDescent="0.3">
      <c r="B78" s="187"/>
      <c r="C78" s="9" t="s">
        <v>39</v>
      </c>
      <c r="D78" s="10">
        <f t="shared" si="9"/>
        <v>0.65</v>
      </c>
      <c r="E78" s="9">
        <v>1</v>
      </c>
      <c r="F78" s="12">
        <f t="shared" si="10"/>
        <v>0</v>
      </c>
      <c r="G78" s="12">
        <f t="shared" si="11"/>
        <v>0</v>
      </c>
      <c r="H78" s="199"/>
      <c r="I78" s="200"/>
      <c r="J78" s="200"/>
      <c r="K78" s="200"/>
      <c r="L78" s="201"/>
    </row>
    <row r="79" spans="2:12" ht="16.5" customHeight="1" x14ac:dyDescent="0.3">
      <c r="B79" s="187"/>
      <c r="C79" s="9" t="s">
        <v>53</v>
      </c>
      <c r="D79" s="10">
        <f t="shared" si="9"/>
        <v>0.13</v>
      </c>
      <c r="E79" s="9">
        <v>0.2</v>
      </c>
      <c r="F79" s="12">
        <f t="shared" si="10"/>
        <v>0</v>
      </c>
      <c r="G79" s="12">
        <f t="shared" si="11"/>
        <v>0</v>
      </c>
      <c r="H79" s="196"/>
      <c r="I79" s="197"/>
      <c r="J79" s="197"/>
      <c r="K79" s="197"/>
      <c r="L79" s="198"/>
    </row>
    <row r="80" spans="2:12" ht="16.5" customHeight="1" x14ac:dyDescent="0.3">
      <c r="B80" s="225" t="s">
        <v>1249</v>
      </c>
      <c r="C80" s="9" t="s">
        <v>363</v>
      </c>
      <c r="D80" s="10">
        <f t="shared" si="9"/>
        <v>19.5</v>
      </c>
      <c r="E80" s="9">
        <v>30</v>
      </c>
      <c r="F80" s="12">
        <f t="shared" si="10"/>
        <v>0</v>
      </c>
      <c r="G80" s="12">
        <f t="shared" si="11"/>
        <v>0</v>
      </c>
      <c r="H80" s="202" t="s">
        <v>1250</v>
      </c>
      <c r="I80" s="203"/>
      <c r="J80" s="203"/>
      <c r="K80" s="203"/>
      <c r="L80" s="204"/>
    </row>
    <row r="81" spans="2:12" ht="16.5" customHeight="1" x14ac:dyDescent="0.3">
      <c r="B81" s="226"/>
      <c r="C81" s="9" t="s">
        <v>188</v>
      </c>
      <c r="D81" s="10">
        <f t="shared" si="9"/>
        <v>0.65</v>
      </c>
      <c r="E81" s="9">
        <v>1</v>
      </c>
      <c r="F81" s="12">
        <f t="shared" si="10"/>
        <v>0</v>
      </c>
      <c r="G81" s="12">
        <f t="shared" si="11"/>
        <v>0</v>
      </c>
      <c r="H81" s="205"/>
      <c r="I81" s="206"/>
      <c r="J81" s="206"/>
      <c r="K81" s="206"/>
      <c r="L81" s="207"/>
    </row>
    <row r="82" spans="2:12" ht="16.5" customHeight="1" x14ac:dyDescent="0.3">
      <c r="B82" s="226"/>
      <c r="C82" s="9" t="s">
        <v>20</v>
      </c>
      <c r="D82" s="10">
        <f t="shared" si="9"/>
        <v>0.32500000000000001</v>
      </c>
      <c r="E82" s="9">
        <v>0.5</v>
      </c>
      <c r="F82" s="12">
        <f t="shared" si="10"/>
        <v>0</v>
      </c>
      <c r="G82" s="12">
        <f t="shared" si="11"/>
        <v>0</v>
      </c>
      <c r="H82" s="205"/>
      <c r="I82" s="206"/>
      <c r="J82" s="206"/>
      <c r="K82" s="206"/>
      <c r="L82" s="207"/>
    </row>
    <row r="83" spans="2:12" ht="16.5" customHeight="1" x14ac:dyDescent="0.3">
      <c r="B83" s="226"/>
      <c r="C83" s="9" t="s">
        <v>19</v>
      </c>
      <c r="D83" s="10">
        <f t="shared" si="9"/>
        <v>0.32500000000000001</v>
      </c>
      <c r="E83" s="9">
        <v>0.5</v>
      </c>
      <c r="F83" s="12">
        <f t="shared" si="10"/>
        <v>0</v>
      </c>
      <c r="G83" s="12">
        <f t="shared" si="11"/>
        <v>0</v>
      </c>
      <c r="H83" s="205"/>
      <c r="I83" s="206"/>
      <c r="J83" s="206"/>
      <c r="K83" s="206"/>
      <c r="L83" s="207"/>
    </row>
    <row r="84" spans="2:12" ht="16.5" customHeight="1" x14ac:dyDescent="0.3">
      <c r="B84" s="226"/>
      <c r="C84" s="9" t="s">
        <v>24</v>
      </c>
      <c r="D84" s="10">
        <f t="shared" si="9"/>
        <v>0.32500000000000001</v>
      </c>
      <c r="E84" s="9">
        <v>0.5</v>
      </c>
      <c r="F84" s="12">
        <f t="shared" si="10"/>
        <v>0</v>
      </c>
      <c r="G84" s="12">
        <f t="shared" si="11"/>
        <v>0</v>
      </c>
      <c r="H84" s="205"/>
      <c r="I84" s="206"/>
      <c r="J84" s="206"/>
      <c r="K84" s="206"/>
      <c r="L84" s="207"/>
    </row>
    <row r="85" spans="2:12" ht="16.5" customHeight="1" x14ac:dyDescent="0.3">
      <c r="B85" s="227"/>
      <c r="C85" s="9" t="s">
        <v>53</v>
      </c>
      <c r="D85" s="10">
        <f t="shared" si="9"/>
        <v>0.13</v>
      </c>
      <c r="E85" s="9">
        <v>0.2</v>
      </c>
      <c r="F85" s="12">
        <f t="shared" si="10"/>
        <v>0</v>
      </c>
      <c r="G85" s="12">
        <f t="shared" si="11"/>
        <v>0</v>
      </c>
      <c r="H85" s="270"/>
      <c r="I85" s="271"/>
      <c r="J85" s="271"/>
      <c r="K85" s="271"/>
      <c r="L85" s="272"/>
    </row>
    <row r="86" spans="2:12" ht="16.5" customHeight="1" thickBot="1" x14ac:dyDescent="0.35">
      <c r="B86" s="27" t="s">
        <v>1251</v>
      </c>
      <c r="C86" s="21" t="s">
        <v>33</v>
      </c>
      <c r="D86" s="86">
        <f t="shared" si="9"/>
        <v>13</v>
      </c>
      <c r="E86" s="23">
        <v>20</v>
      </c>
      <c r="F86" s="24">
        <f t="shared" si="10"/>
        <v>0</v>
      </c>
      <c r="G86" s="24">
        <f t="shared" si="11"/>
        <v>0</v>
      </c>
      <c r="H86" s="228" t="s">
        <v>34</v>
      </c>
      <c r="I86" s="229"/>
      <c r="J86" s="229"/>
      <c r="K86" s="229"/>
      <c r="L86" s="230"/>
    </row>
    <row r="87" spans="2:12" ht="72" customHeight="1" thickTop="1" x14ac:dyDescent="0.3"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</row>
    <row r="88" spans="2:12" ht="17.25" thickBot="1" x14ac:dyDescent="0.35"/>
    <row r="89" spans="2:12" ht="20.25" thickTop="1" x14ac:dyDescent="0.3">
      <c r="B89" s="217" t="s">
        <v>1252</v>
      </c>
      <c r="C89" s="218"/>
      <c r="D89" s="218"/>
      <c r="E89" s="218"/>
      <c r="F89" s="218"/>
      <c r="G89" s="218"/>
      <c r="H89" s="218"/>
      <c r="I89" s="218"/>
      <c r="J89" s="218"/>
      <c r="K89" s="218"/>
      <c r="L89" s="219"/>
    </row>
    <row r="90" spans="2:12" x14ac:dyDescent="0.3">
      <c r="B90" s="220" t="s">
        <v>3</v>
      </c>
      <c r="C90" s="221" t="s">
        <v>4</v>
      </c>
      <c r="D90" s="221" t="s">
        <v>5</v>
      </c>
      <c r="E90" s="221"/>
      <c r="F90" s="221" t="s">
        <v>6</v>
      </c>
      <c r="G90" s="221"/>
      <c r="H90" s="221" t="s">
        <v>7</v>
      </c>
      <c r="I90" s="221"/>
      <c r="J90" s="221"/>
      <c r="K90" s="221"/>
      <c r="L90" s="222"/>
    </row>
    <row r="91" spans="2:12" x14ac:dyDescent="0.3">
      <c r="B91" s="220"/>
      <c r="C91" s="221"/>
      <c r="D91" s="6" t="s">
        <v>1</v>
      </c>
      <c r="E91" s="6" t="s">
        <v>2</v>
      </c>
      <c r="F91" s="38" t="s">
        <v>1</v>
      </c>
      <c r="G91" s="39" t="s">
        <v>2</v>
      </c>
      <c r="H91" s="221"/>
      <c r="I91" s="221"/>
      <c r="J91" s="221"/>
      <c r="K91" s="221"/>
      <c r="L91" s="222"/>
    </row>
    <row r="92" spans="2:12" x14ac:dyDescent="0.3">
      <c r="B92" s="187" t="s">
        <v>30</v>
      </c>
      <c r="C92" s="9" t="s">
        <v>13</v>
      </c>
      <c r="D92" s="15">
        <f>E92*0.65</f>
        <v>32.5</v>
      </c>
      <c r="E92" s="11">
        <v>50</v>
      </c>
      <c r="F92" s="12">
        <f>D92*D$2</f>
        <v>0</v>
      </c>
      <c r="G92" s="12">
        <f>E92*D$3</f>
        <v>0</v>
      </c>
      <c r="H92" s="193" t="s">
        <v>108</v>
      </c>
      <c r="I92" s="194"/>
      <c r="J92" s="194"/>
      <c r="K92" s="194"/>
      <c r="L92" s="195"/>
    </row>
    <row r="93" spans="2:12" ht="16.5" customHeight="1" x14ac:dyDescent="0.3">
      <c r="B93" s="187"/>
      <c r="C93" s="9" t="s">
        <v>107</v>
      </c>
      <c r="D93" s="15">
        <f t="shared" ref="D93" si="12">E93*0.65</f>
        <v>1.625</v>
      </c>
      <c r="E93" s="11">
        <v>2.5</v>
      </c>
      <c r="F93" s="12">
        <f t="shared" ref="F93:F112" si="13">D93*D$2</f>
        <v>0</v>
      </c>
      <c r="G93" s="12">
        <f t="shared" ref="G93:G112" si="14">E93*D$3</f>
        <v>0</v>
      </c>
      <c r="H93" s="196"/>
      <c r="I93" s="197"/>
      <c r="J93" s="197"/>
      <c r="K93" s="197"/>
      <c r="L93" s="198"/>
    </row>
    <row r="94" spans="2:12" ht="16.5" customHeight="1" x14ac:dyDescent="0.3">
      <c r="B94" s="290" t="s">
        <v>1253</v>
      </c>
      <c r="C94" s="14" t="s">
        <v>35</v>
      </c>
      <c r="D94" s="12">
        <f t="shared" ref="D94:D101" si="15">E94*0.7</f>
        <v>14</v>
      </c>
      <c r="E94" s="9">
        <v>20</v>
      </c>
      <c r="F94" s="12">
        <f t="shared" si="13"/>
        <v>0</v>
      </c>
      <c r="G94" s="12">
        <f t="shared" si="14"/>
        <v>0</v>
      </c>
      <c r="H94" s="202" t="s">
        <v>1254</v>
      </c>
      <c r="I94" s="203"/>
      <c r="J94" s="203"/>
      <c r="K94" s="203"/>
      <c r="L94" s="204"/>
    </row>
    <row r="95" spans="2:12" ht="16.5" customHeight="1" x14ac:dyDescent="0.3">
      <c r="B95" s="291"/>
      <c r="C95" s="14" t="s">
        <v>84</v>
      </c>
      <c r="D95" s="12">
        <f t="shared" si="15"/>
        <v>10.5</v>
      </c>
      <c r="E95" s="9">
        <v>15</v>
      </c>
      <c r="F95" s="12">
        <f t="shared" si="13"/>
        <v>0</v>
      </c>
      <c r="G95" s="12">
        <f t="shared" si="14"/>
        <v>0</v>
      </c>
      <c r="H95" s="205"/>
      <c r="I95" s="206"/>
      <c r="J95" s="206"/>
      <c r="K95" s="206"/>
      <c r="L95" s="207"/>
    </row>
    <row r="96" spans="2:12" ht="16.5" customHeight="1" x14ac:dyDescent="0.3">
      <c r="B96" s="291"/>
      <c r="C96" s="14" t="s">
        <v>22</v>
      </c>
      <c r="D96" s="12">
        <f t="shared" si="15"/>
        <v>3.5</v>
      </c>
      <c r="E96" s="9">
        <v>5</v>
      </c>
      <c r="F96" s="12">
        <f t="shared" si="13"/>
        <v>0</v>
      </c>
      <c r="G96" s="12">
        <f t="shared" si="14"/>
        <v>0</v>
      </c>
      <c r="H96" s="205"/>
      <c r="I96" s="206"/>
      <c r="J96" s="206"/>
      <c r="K96" s="206"/>
      <c r="L96" s="207"/>
    </row>
    <row r="97" spans="2:12" ht="16.5" customHeight="1" x14ac:dyDescent="0.3">
      <c r="B97" s="291"/>
      <c r="C97" s="14" t="s">
        <v>17</v>
      </c>
      <c r="D97" s="12">
        <f t="shared" si="15"/>
        <v>1.4</v>
      </c>
      <c r="E97" s="9">
        <v>2</v>
      </c>
      <c r="F97" s="12">
        <f t="shared" si="13"/>
        <v>0</v>
      </c>
      <c r="G97" s="12">
        <f t="shared" si="14"/>
        <v>0</v>
      </c>
      <c r="H97" s="205"/>
      <c r="I97" s="206"/>
      <c r="J97" s="206"/>
      <c r="K97" s="206"/>
      <c r="L97" s="207"/>
    </row>
    <row r="98" spans="2:12" ht="16.5" customHeight="1" x14ac:dyDescent="0.3">
      <c r="B98" s="291"/>
      <c r="C98" s="14" t="s">
        <v>16</v>
      </c>
      <c r="D98" s="12">
        <f t="shared" si="15"/>
        <v>2.0999999999999996</v>
      </c>
      <c r="E98" s="9">
        <v>3</v>
      </c>
      <c r="F98" s="12">
        <f t="shared" si="13"/>
        <v>0</v>
      </c>
      <c r="G98" s="12">
        <f t="shared" si="14"/>
        <v>0</v>
      </c>
      <c r="H98" s="205"/>
      <c r="I98" s="206"/>
      <c r="J98" s="206"/>
      <c r="K98" s="206"/>
      <c r="L98" s="207"/>
    </row>
    <row r="99" spans="2:12" ht="16.5" customHeight="1" x14ac:dyDescent="0.3">
      <c r="B99" s="291"/>
      <c r="C99" s="14" t="s">
        <v>27</v>
      </c>
      <c r="D99" s="12">
        <f t="shared" si="15"/>
        <v>0.7</v>
      </c>
      <c r="E99" s="9">
        <v>1</v>
      </c>
      <c r="F99" s="12">
        <f t="shared" si="13"/>
        <v>0</v>
      </c>
      <c r="G99" s="12">
        <f t="shared" si="14"/>
        <v>0</v>
      </c>
      <c r="H99" s="205"/>
      <c r="I99" s="206"/>
      <c r="J99" s="206"/>
      <c r="K99" s="206"/>
      <c r="L99" s="207"/>
    </row>
    <row r="100" spans="2:12" ht="17.25" customHeight="1" x14ac:dyDescent="0.3">
      <c r="B100" s="291"/>
      <c r="C100" s="14" t="s">
        <v>19</v>
      </c>
      <c r="D100" s="12">
        <f t="shared" si="15"/>
        <v>0.35</v>
      </c>
      <c r="E100" s="9">
        <v>0.5</v>
      </c>
      <c r="F100" s="12">
        <f t="shared" si="13"/>
        <v>0</v>
      </c>
      <c r="G100" s="12">
        <f t="shared" si="14"/>
        <v>0</v>
      </c>
      <c r="H100" s="205"/>
      <c r="I100" s="206"/>
      <c r="J100" s="206"/>
      <c r="K100" s="206"/>
      <c r="L100" s="207"/>
    </row>
    <row r="101" spans="2:12" ht="17.25" customHeight="1" x14ac:dyDescent="0.3">
      <c r="B101" s="296"/>
      <c r="C101" s="14" t="s">
        <v>20</v>
      </c>
      <c r="D101" s="12">
        <f t="shared" si="15"/>
        <v>1.4</v>
      </c>
      <c r="E101" s="9">
        <v>2</v>
      </c>
      <c r="F101" s="12">
        <f t="shared" si="13"/>
        <v>0</v>
      </c>
      <c r="G101" s="12">
        <f t="shared" si="14"/>
        <v>0</v>
      </c>
      <c r="H101" s="205"/>
      <c r="I101" s="206"/>
      <c r="J101" s="206"/>
      <c r="K101" s="206"/>
      <c r="L101" s="207"/>
    </row>
    <row r="102" spans="2:12" ht="17.25" customHeight="1" x14ac:dyDescent="0.3">
      <c r="B102" s="187" t="s">
        <v>294</v>
      </c>
      <c r="C102" s="29" t="s">
        <v>21</v>
      </c>
      <c r="D102" s="15">
        <f t="shared" ref="D102:D112" si="16">E102*0.65</f>
        <v>26</v>
      </c>
      <c r="E102" s="48">
        <v>40</v>
      </c>
      <c r="F102" s="12">
        <f t="shared" si="13"/>
        <v>0</v>
      </c>
      <c r="G102" s="12">
        <f t="shared" si="14"/>
        <v>0</v>
      </c>
      <c r="H102" s="251" t="s">
        <v>350</v>
      </c>
      <c r="I102" s="252"/>
      <c r="J102" s="252"/>
      <c r="K102" s="252"/>
      <c r="L102" s="253"/>
    </row>
    <row r="103" spans="2:12" ht="17.25" customHeight="1" x14ac:dyDescent="0.3">
      <c r="B103" s="187"/>
      <c r="C103" s="29" t="s">
        <v>23</v>
      </c>
      <c r="D103" s="15">
        <f t="shared" si="16"/>
        <v>3.25</v>
      </c>
      <c r="E103" s="48">
        <v>5</v>
      </c>
      <c r="F103" s="12">
        <f t="shared" si="13"/>
        <v>0</v>
      </c>
      <c r="G103" s="12">
        <f t="shared" si="14"/>
        <v>0</v>
      </c>
      <c r="H103" s="254"/>
      <c r="I103" s="255"/>
      <c r="J103" s="255"/>
      <c r="K103" s="255"/>
      <c r="L103" s="256"/>
    </row>
    <row r="104" spans="2:12" ht="17.25" customHeight="1" x14ac:dyDescent="0.3">
      <c r="B104" s="187"/>
      <c r="C104" s="29" t="s">
        <v>20</v>
      </c>
      <c r="D104" s="15">
        <f t="shared" si="16"/>
        <v>1.9500000000000002</v>
      </c>
      <c r="E104" s="48">
        <v>3</v>
      </c>
      <c r="F104" s="12">
        <f t="shared" si="13"/>
        <v>0</v>
      </c>
      <c r="G104" s="12">
        <f t="shared" si="14"/>
        <v>0</v>
      </c>
      <c r="H104" s="254"/>
      <c r="I104" s="255"/>
      <c r="J104" s="255"/>
      <c r="K104" s="255"/>
      <c r="L104" s="256"/>
    </row>
    <row r="105" spans="2:12" ht="16.5" customHeight="1" x14ac:dyDescent="0.3">
      <c r="B105" s="187"/>
      <c r="C105" s="29" t="s">
        <v>24</v>
      </c>
      <c r="D105" s="15">
        <f t="shared" si="16"/>
        <v>1.3</v>
      </c>
      <c r="E105" s="48">
        <v>2</v>
      </c>
      <c r="F105" s="12">
        <f t="shared" si="13"/>
        <v>0</v>
      </c>
      <c r="G105" s="12">
        <f t="shared" si="14"/>
        <v>0</v>
      </c>
      <c r="H105" s="254"/>
      <c r="I105" s="255"/>
      <c r="J105" s="255"/>
      <c r="K105" s="255"/>
      <c r="L105" s="256"/>
    </row>
    <row r="106" spans="2:12" x14ac:dyDescent="0.3">
      <c r="B106" s="187"/>
      <c r="C106" s="29" t="s">
        <v>39</v>
      </c>
      <c r="D106" s="15">
        <f t="shared" si="16"/>
        <v>0.65</v>
      </c>
      <c r="E106" s="48">
        <v>1</v>
      </c>
      <c r="F106" s="12">
        <f t="shared" si="13"/>
        <v>0</v>
      </c>
      <c r="G106" s="12">
        <f t="shared" si="14"/>
        <v>0</v>
      </c>
      <c r="H106" s="257"/>
      <c r="I106" s="258"/>
      <c r="J106" s="258"/>
      <c r="K106" s="258"/>
      <c r="L106" s="259"/>
    </row>
    <row r="107" spans="2:12" ht="16.5" customHeight="1" x14ac:dyDescent="0.3">
      <c r="B107" s="187" t="s">
        <v>1255</v>
      </c>
      <c r="C107" s="9" t="s">
        <v>239</v>
      </c>
      <c r="D107" s="15">
        <f t="shared" si="16"/>
        <v>3.25</v>
      </c>
      <c r="E107" s="9">
        <v>5</v>
      </c>
      <c r="F107" s="12">
        <f t="shared" si="13"/>
        <v>0</v>
      </c>
      <c r="G107" s="12">
        <f t="shared" si="14"/>
        <v>0</v>
      </c>
      <c r="H107" s="202" t="s">
        <v>240</v>
      </c>
      <c r="I107" s="203"/>
      <c r="J107" s="203"/>
      <c r="K107" s="203"/>
      <c r="L107" s="204"/>
    </row>
    <row r="108" spans="2:12" ht="16.5" customHeight="1" x14ac:dyDescent="0.3">
      <c r="B108" s="187"/>
      <c r="C108" s="9" t="s">
        <v>24</v>
      </c>
      <c r="D108" s="15">
        <f t="shared" si="16"/>
        <v>0.13</v>
      </c>
      <c r="E108" s="9">
        <v>0.2</v>
      </c>
      <c r="F108" s="12">
        <f t="shared" si="13"/>
        <v>0</v>
      </c>
      <c r="G108" s="12">
        <f t="shared" si="14"/>
        <v>0</v>
      </c>
      <c r="H108" s="205"/>
      <c r="I108" s="206"/>
      <c r="J108" s="206"/>
      <c r="K108" s="206"/>
      <c r="L108" s="207"/>
    </row>
    <row r="109" spans="2:12" ht="16.5" customHeight="1" x14ac:dyDescent="0.3">
      <c r="B109" s="187"/>
      <c r="C109" s="9" t="s">
        <v>52</v>
      </c>
      <c r="D109" s="15">
        <f t="shared" si="16"/>
        <v>0.13</v>
      </c>
      <c r="E109" s="9">
        <v>0.2</v>
      </c>
      <c r="F109" s="12">
        <f t="shared" si="13"/>
        <v>0</v>
      </c>
      <c r="G109" s="12">
        <f t="shared" si="14"/>
        <v>0</v>
      </c>
      <c r="H109" s="205"/>
      <c r="I109" s="206"/>
      <c r="J109" s="206"/>
      <c r="K109" s="206"/>
      <c r="L109" s="207"/>
    </row>
    <row r="110" spans="2:12" ht="16.5" customHeight="1" x14ac:dyDescent="0.3">
      <c r="B110" s="187"/>
      <c r="C110" s="9" t="s">
        <v>39</v>
      </c>
      <c r="D110" s="15">
        <f t="shared" si="16"/>
        <v>0.65</v>
      </c>
      <c r="E110" s="9">
        <v>1</v>
      </c>
      <c r="F110" s="12">
        <f t="shared" si="13"/>
        <v>0</v>
      </c>
      <c r="G110" s="12">
        <f t="shared" si="14"/>
        <v>0</v>
      </c>
      <c r="H110" s="205"/>
      <c r="I110" s="206"/>
      <c r="J110" s="206"/>
      <c r="K110" s="206"/>
      <c r="L110" s="207"/>
    </row>
    <row r="111" spans="2:12" ht="16.5" customHeight="1" x14ac:dyDescent="0.3">
      <c r="B111" s="187"/>
      <c r="C111" s="9" t="s">
        <v>53</v>
      </c>
      <c r="D111" s="15">
        <f t="shared" si="16"/>
        <v>0.13</v>
      </c>
      <c r="E111" s="9">
        <v>0.2</v>
      </c>
      <c r="F111" s="12">
        <f t="shared" si="13"/>
        <v>0</v>
      </c>
      <c r="G111" s="12">
        <f t="shared" si="14"/>
        <v>0</v>
      </c>
      <c r="H111" s="270"/>
      <c r="I111" s="271"/>
      <c r="J111" s="271"/>
      <c r="K111" s="271"/>
      <c r="L111" s="272"/>
    </row>
    <row r="112" spans="2:12" ht="16.5" customHeight="1" thickBot="1" x14ac:dyDescent="0.35">
      <c r="B112" s="30" t="s">
        <v>110</v>
      </c>
      <c r="C112" s="52" t="s">
        <v>264</v>
      </c>
      <c r="D112" s="86">
        <f t="shared" si="16"/>
        <v>13</v>
      </c>
      <c r="E112" s="24">
        <v>20</v>
      </c>
      <c r="F112" s="24">
        <f t="shared" si="13"/>
        <v>0</v>
      </c>
      <c r="G112" s="24">
        <f t="shared" si="14"/>
        <v>0</v>
      </c>
      <c r="H112" s="228" t="s">
        <v>34</v>
      </c>
      <c r="I112" s="229"/>
      <c r="J112" s="229"/>
      <c r="K112" s="229"/>
      <c r="L112" s="230"/>
    </row>
    <row r="113" spans="2:12" ht="72" customHeight="1" thickTop="1" x14ac:dyDescent="0.3">
      <c r="B113" s="190"/>
      <c r="C113" s="190"/>
      <c r="D113" s="190"/>
      <c r="E113" s="190"/>
      <c r="F113" s="190"/>
      <c r="G113" s="190"/>
      <c r="H113" s="190"/>
      <c r="I113" s="190"/>
      <c r="J113" s="190"/>
      <c r="K113" s="190"/>
      <c r="L113" s="190"/>
    </row>
    <row r="114" spans="2:12" ht="17.25" thickBot="1" x14ac:dyDescent="0.35"/>
    <row r="115" spans="2:12" ht="20.25" thickTop="1" x14ac:dyDescent="0.3">
      <c r="B115" s="217" t="s">
        <v>1256</v>
      </c>
      <c r="C115" s="218"/>
      <c r="D115" s="218"/>
      <c r="E115" s="218"/>
      <c r="F115" s="218"/>
      <c r="G115" s="218"/>
      <c r="H115" s="218"/>
      <c r="I115" s="218"/>
      <c r="J115" s="218"/>
      <c r="K115" s="218"/>
      <c r="L115" s="219"/>
    </row>
    <row r="116" spans="2:12" x14ac:dyDescent="0.3">
      <c r="B116" s="220" t="s">
        <v>3</v>
      </c>
      <c r="C116" s="221" t="s">
        <v>4</v>
      </c>
      <c r="D116" s="221" t="s">
        <v>5</v>
      </c>
      <c r="E116" s="221"/>
      <c r="F116" s="221" t="s">
        <v>6</v>
      </c>
      <c r="G116" s="221"/>
      <c r="H116" s="221" t="s">
        <v>7</v>
      </c>
      <c r="I116" s="221"/>
      <c r="J116" s="221"/>
      <c r="K116" s="221"/>
      <c r="L116" s="222"/>
    </row>
    <row r="117" spans="2:12" x14ac:dyDescent="0.3">
      <c r="B117" s="220"/>
      <c r="C117" s="221"/>
      <c r="D117" s="6" t="s">
        <v>1</v>
      </c>
      <c r="E117" s="6" t="s">
        <v>2</v>
      </c>
      <c r="F117" s="38" t="s">
        <v>1</v>
      </c>
      <c r="G117" s="39" t="s">
        <v>2</v>
      </c>
      <c r="H117" s="221"/>
      <c r="I117" s="221"/>
      <c r="J117" s="221"/>
      <c r="K117" s="221"/>
      <c r="L117" s="222"/>
    </row>
    <row r="118" spans="2:12" ht="16.5" customHeight="1" x14ac:dyDescent="0.3">
      <c r="B118" s="290" t="s">
        <v>4585</v>
      </c>
      <c r="C118" s="9" t="s">
        <v>13</v>
      </c>
      <c r="D118" s="12">
        <f t="shared" ref="D118:D132" si="17">E118*0.7</f>
        <v>38.5</v>
      </c>
      <c r="E118" s="11">
        <v>55</v>
      </c>
      <c r="F118" s="12">
        <f t="shared" ref="F118:F139" si="18">D118*D$2</f>
        <v>0</v>
      </c>
      <c r="G118" s="12">
        <f t="shared" ref="G118:G139" si="19">E118*D$3</f>
        <v>0</v>
      </c>
      <c r="H118" s="347" t="s">
        <v>1257</v>
      </c>
      <c r="I118" s="347"/>
      <c r="J118" s="347"/>
      <c r="K118" s="347"/>
      <c r="L118" s="348"/>
    </row>
    <row r="119" spans="2:12" ht="16.5" customHeight="1" x14ac:dyDescent="0.3">
      <c r="B119" s="226"/>
      <c r="C119" s="9" t="s">
        <v>354</v>
      </c>
      <c r="D119" s="12">
        <f t="shared" si="17"/>
        <v>21</v>
      </c>
      <c r="E119" s="11">
        <v>30</v>
      </c>
      <c r="F119" s="12">
        <f t="shared" si="18"/>
        <v>0</v>
      </c>
      <c r="G119" s="12">
        <f t="shared" si="19"/>
        <v>0</v>
      </c>
      <c r="H119" s="347"/>
      <c r="I119" s="347"/>
      <c r="J119" s="347"/>
      <c r="K119" s="347"/>
      <c r="L119" s="348"/>
    </row>
    <row r="120" spans="2:12" ht="16.5" customHeight="1" x14ac:dyDescent="0.3">
      <c r="B120" s="226"/>
      <c r="C120" s="9" t="s">
        <v>15</v>
      </c>
      <c r="D120" s="12">
        <f t="shared" si="17"/>
        <v>7</v>
      </c>
      <c r="E120" s="11">
        <v>10</v>
      </c>
      <c r="F120" s="12">
        <f t="shared" si="18"/>
        <v>0</v>
      </c>
      <c r="G120" s="12">
        <f t="shared" si="19"/>
        <v>0</v>
      </c>
      <c r="H120" s="347"/>
      <c r="I120" s="347"/>
      <c r="J120" s="347"/>
      <c r="K120" s="347"/>
      <c r="L120" s="348"/>
    </row>
    <row r="121" spans="2:12" ht="16.5" customHeight="1" x14ac:dyDescent="0.3">
      <c r="B121" s="226"/>
      <c r="C121" s="9" t="s">
        <v>22</v>
      </c>
      <c r="D121" s="12">
        <f t="shared" si="17"/>
        <v>3.5</v>
      </c>
      <c r="E121" s="11">
        <v>5</v>
      </c>
      <c r="F121" s="12">
        <f t="shared" si="18"/>
        <v>0</v>
      </c>
      <c r="G121" s="12">
        <f t="shared" si="19"/>
        <v>0</v>
      </c>
      <c r="H121" s="347"/>
      <c r="I121" s="347"/>
      <c r="J121" s="347"/>
      <c r="K121" s="347"/>
      <c r="L121" s="348"/>
    </row>
    <row r="122" spans="2:12" ht="16.5" customHeight="1" x14ac:dyDescent="0.3">
      <c r="B122" s="226"/>
      <c r="C122" s="9" t="s">
        <v>23</v>
      </c>
      <c r="D122" s="12">
        <f t="shared" si="17"/>
        <v>3.5</v>
      </c>
      <c r="E122" s="11">
        <v>5</v>
      </c>
      <c r="F122" s="12">
        <f t="shared" si="18"/>
        <v>0</v>
      </c>
      <c r="G122" s="12">
        <f t="shared" si="19"/>
        <v>0</v>
      </c>
      <c r="H122" s="347"/>
      <c r="I122" s="347"/>
      <c r="J122" s="347"/>
      <c r="K122" s="347"/>
      <c r="L122" s="348"/>
    </row>
    <row r="123" spans="2:12" ht="16.5" customHeight="1" x14ac:dyDescent="0.3">
      <c r="B123" s="226"/>
      <c r="C123" s="9" t="s">
        <v>1258</v>
      </c>
      <c r="D123" s="12">
        <f t="shared" si="17"/>
        <v>3.5</v>
      </c>
      <c r="E123" s="11">
        <v>5</v>
      </c>
      <c r="F123" s="12">
        <f t="shared" si="18"/>
        <v>0</v>
      </c>
      <c r="G123" s="12">
        <f t="shared" si="19"/>
        <v>0</v>
      </c>
      <c r="H123" s="347"/>
      <c r="I123" s="347"/>
      <c r="J123" s="347"/>
      <c r="K123" s="347"/>
      <c r="L123" s="348"/>
    </row>
    <row r="124" spans="2:12" ht="16.5" customHeight="1" x14ac:dyDescent="0.3">
      <c r="B124" s="226"/>
      <c r="C124" s="9" t="s">
        <v>78</v>
      </c>
      <c r="D124" s="12">
        <f t="shared" si="17"/>
        <v>0.13999999999999999</v>
      </c>
      <c r="E124" s="11">
        <v>0.2</v>
      </c>
      <c r="F124" s="12">
        <f t="shared" si="18"/>
        <v>0</v>
      </c>
      <c r="G124" s="12">
        <f t="shared" si="19"/>
        <v>0</v>
      </c>
      <c r="H124" s="347"/>
      <c r="I124" s="347"/>
      <c r="J124" s="347"/>
      <c r="K124" s="347"/>
      <c r="L124" s="348"/>
    </row>
    <row r="125" spans="2:12" ht="16.5" customHeight="1" x14ac:dyDescent="0.3">
      <c r="B125" s="227"/>
      <c r="C125" s="9" t="s">
        <v>25</v>
      </c>
      <c r="D125" s="12">
        <f t="shared" si="17"/>
        <v>1.4</v>
      </c>
      <c r="E125" s="11">
        <v>2</v>
      </c>
      <c r="F125" s="12">
        <f t="shared" si="18"/>
        <v>0</v>
      </c>
      <c r="G125" s="12">
        <f t="shared" si="19"/>
        <v>0</v>
      </c>
      <c r="H125" s="347"/>
      <c r="I125" s="347"/>
      <c r="J125" s="347"/>
      <c r="K125" s="347"/>
      <c r="L125" s="348"/>
    </row>
    <row r="126" spans="2:12" ht="16.5" customHeight="1" x14ac:dyDescent="0.3">
      <c r="B126" s="297" t="s">
        <v>1259</v>
      </c>
      <c r="C126" s="9" t="s">
        <v>605</v>
      </c>
      <c r="D126" s="12">
        <f t="shared" si="17"/>
        <v>14</v>
      </c>
      <c r="E126" s="9">
        <v>20</v>
      </c>
      <c r="F126" s="12">
        <f t="shared" si="18"/>
        <v>0</v>
      </c>
      <c r="G126" s="12">
        <f t="shared" si="19"/>
        <v>0</v>
      </c>
      <c r="H126" s="202" t="s">
        <v>1260</v>
      </c>
      <c r="I126" s="203"/>
      <c r="J126" s="203"/>
      <c r="K126" s="203"/>
      <c r="L126" s="204"/>
    </row>
    <row r="127" spans="2:12" ht="16.5" customHeight="1" x14ac:dyDescent="0.3">
      <c r="B127" s="298"/>
      <c r="C127" s="9" t="s">
        <v>1223</v>
      </c>
      <c r="D127" s="12">
        <f t="shared" si="17"/>
        <v>3.5</v>
      </c>
      <c r="E127" s="9">
        <v>5</v>
      </c>
      <c r="F127" s="12">
        <f t="shared" si="18"/>
        <v>0</v>
      </c>
      <c r="G127" s="12">
        <f t="shared" si="19"/>
        <v>0</v>
      </c>
      <c r="H127" s="205"/>
      <c r="I127" s="206"/>
      <c r="J127" s="206"/>
      <c r="K127" s="206"/>
      <c r="L127" s="207"/>
    </row>
    <row r="128" spans="2:12" ht="16.5" customHeight="1" x14ac:dyDescent="0.3">
      <c r="B128" s="298"/>
      <c r="C128" s="9" t="s">
        <v>459</v>
      </c>
      <c r="D128" s="12">
        <f t="shared" si="17"/>
        <v>2.0999999999999996</v>
      </c>
      <c r="E128" s="9">
        <v>3</v>
      </c>
      <c r="F128" s="12">
        <f t="shared" si="18"/>
        <v>0</v>
      </c>
      <c r="G128" s="12">
        <f t="shared" si="19"/>
        <v>0</v>
      </c>
      <c r="H128" s="205"/>
      <c r="I128" s="206"/>
      <c r="J128" s="206"/>
      <c r="K128" s="206"/>
      <c r="L128" s="207"/>
    </row>
    <row r="129" spans="2:12" ht="16.5" customHeight="1" x14ac:dyDescent="0.3">
      <c r="B129" s="298"/>
      <c r="C129" s="9" t="s">
        <v>17</v>
      </c>
      <c r="D129" s="12">
        <f t="shared" si="17"/>
        <v>1.4</v>
      </c>
      <c r="E129" s="9">
        <v>2</v>
      </c>
      <c r="F129" s="12">
        <f t="shared" si="18"/>
        <v>0</v>
      </c>
      <c r="G129" s="12">
        <f t="shared" si="19"/>
        <v>0</v>
      </c>
      <c r="H129" s="205"/>
      <c r="I129" s="206"/>
      <c r="J129" s="206"/>
      <c r="K129" s="206"/>
      <c r="L129" s="207"/>
    </row>
    <row r="130" spans="2:12" ht="16.5" customHeight="1" x14ac:dyDescent="0.3">
      <c r="B130" s="298"/>
      <c r="C130" s="9" t="s">
        <v>499</v>
      </c>
      <c r="D130" s="12">
        <f t="shared" si="17"/>
        <v>1.4</v>
      </c>
      <c r="E130" s="9">
        <v>2</v>
      </c>
      <c r="F130" s="12">
        <f t="shared" si="18"/>
        <v>0</v>
      </c>
      <c r="G130" s="12">
        <f t="shared" si="19"/>
        <v>0</v>
      </c>
      <c r="H130" s="205"/>
      <c r="I130" s="206"/>
      <c r="J130" s="206"/>
      <c r="K130" s="206"/>
      <c r="L130" s="207"/>
    </row>
    <row r="131" spans="2:12" ht="16.5" customHeight="1" x14ac:dyDescent="0.3">
      <c r="B131" s="298"/>
      <c r="C131" s="9" t="s">
        <v>298</v>
      </c>
      <c r="D131" s="12">
        <f t="shared" si="17"/>
        <v>1.4</v>
      </c>
      <c r="E131" s="9">
        <v>2</v>
      </c>
      <c r="F131" s="12">
        <f t="shared" si="18"/>
        <v>0</v>
      </c>
      <c r="G131" s="12">
        <f t="shared" si="19"/>
        <v>0</v>
      </c>
      <c r="H131" s="205"/>
      <c r="I131" s="206"/>
      <c r="J131" s="206"/>
      <c r="K131" s="206"/>
      <c r="L131" s="207"/>
    </row>
    <row r="132" spans="2:12" ht="16.5" customHeight="1" x14ac:dyDescent="0.3">
      <c r="B132" s="319"/>
      <c r="C132" s="9" t="s">
        <v>1227</v>
      </c>
      <c r="D132" s="12">
        <f t="shared" si="17"/>
        <v>0.7</v>
      </c>
      <c r="E132" s="9">
        <v>1</v>
      </c>
      <c r="F132" s="12">
        <f t="shared" si="18"/>
        <v>0</v>
      </c>
      <c r="G132" s="12">
        <f t="shared" si="19"/>
        <v>0</v>
      </c>
      <c r="H132" s="270"/>
      <c r="I132" s="271"/>
      <c r="J132" s="271"/>
      <c r="K132" s="271"/>
      <c r="L132" s="272"/>
    </row>
    <row r="133" spans="2:12" ht="16.5" customHeight="1" x14ac:dyDescent="0.3">
      <c r="B133" s="297" t="s">
        <v>1261</v>
      </c>
      <c r="C133" s="9" t="s">
        <v>80</v>
      </c>
      <c r="D133" s="10">
        <f t="shared" ref="D133:D139" si="20">E133*0.65</f>
        <v>22.75</v>
      </c>
      <c r="E133" s="9">
        <v>35</v>
      </c>
      <c r="F133" s="12">
        <f t="shared" si="18"/>
        <v>0</v>
      </c>
      <c r="G133" s="12">
        <f t="shared" si="19"/>
        <v>0</v>
      </c>
      <c r="H133" s="202" t="s">
        <v>1262</v>
      </c>
      <c r="I133" s="203"/>
      <c r="J133" s="203"/>
      <c r="K133" s="203"/>
      <c r="L133" s="204"/>
    </row>
    <row r="134" spans="2:12" ht="16.5" customHeight="1" x14ac:dyDescent="0.3">
      <c r="B134" s="298"/>
      <c r="C134" s="9" t="s">
        <v>19</v>
      </c>
      <c r="D134" s="10">
        <f t="shared" si="20"/>
        <v>0.65</v>
      </c>
      <c r="E134" s="9">
        <v>1</v>
      </c>
      <c r="F134" s="12">
        <f t="shared" si="18"/>
        <v>0</v>
      </c>
      <c r="G134" s="12">
        <f t="shared" si="19"/>
        <v>0</v>
      </c>
      <c r="H134" s="205"/>
      <c r="I134" s="206"/>
      <c r="J134" s="206"/>
      <c r="K134" s="206"/>
      <c r="L134" s="207"/>
    </row>
    <row r="135" spans="2:12" ht="16.5" customHeight="1" x14ac:dyDescent="0.3">
      <c r="B135" s="298"/>
      <c r="C135" s="9" t="s">
        <v>24</v>
      </c>
      <c r="D135" s="10">
        <f t="shared" si="20"/>
        <v>0.65</v>
      </c>
      <c r="E135" s="9">
        <v>1</v>
      </c>
      <c r="F135" s="12">
        <f t="shared" si="18"/>
        <v>0</v>
      </c>
      <c r="G135" s="12">
        <f t="shared" si="19"/>
        <v>0</v>
      </c>
      <c r="H135" s="205"/>
      <c r="I135" s="206"/>
      <c r="J135" s="206"/>
      <c r="K135" s="206"/>
      <c r="L135" s="207"/>
    </row>
    <row r="136" spans="2:12" ht="16.5" customHeight="1" x14ac:dyDescent="0.3">
      <c r="B136" s="298"/>
      <c r="C136" s="9" t="s">
        <v>39</v>
      </c>
      <c r="D136" s="10">
        <f t="shared" si="20"/>
        <v>0.32500000000000001</v>
      </c>
      <c r="E136" s="9">
        <v>0.5</v>
      </c>
      <c r="F136" s="12">
        <f t="shared" si="18"/>
        <v>0</v>
      </c>
      <c r="G136" s="12">
        <f t="shared" si="19"/>
        <v>0</v>
      </c>
      <c r="H136" s="205"/>
      <c r="I136" s="206"/>
      <c r="J136" s="206"/>
      <c r="K136" s="206"/>
      <c r="L136" s="207"/>
    </row>
    <row r="137" spans="2:12" ht="16.5" customHeight="1" x14ac:dyDescent="0.3">
      <c r="B137" s="298"/>
      <c r="C137" s="9" t="s">
        <v>20</v>
      </c>
      <c r="D137" s="10">
        <f t="shared" si="20"/>
        <v>1.3</v>
      </c>
      <c r="E137" s="9">
        <v>2</v>
      </c>
      <c r="F137" s="12">
        <f t="shared" si="18"/>
        <v>0</v>
      </c>
      <c r="G137" s="12">
        <f t="shared" si="19"/>
        <v>0</v>
      </c>
      <c r="H137" s="205"/>
      <c r="I137" s="206"/>
      <c r="J137" s="206"/>
      <c r="K137" s="206"/>
      <c r="L137" s="207"/>
    </row>
    <row r="138" spans="2:12" ht="16.5" customHeight="1" x14ac:dyDescent="0.3">
      <c r="B138" s="298"/>
      <c r="C138" s="42" t="s">
        <v>53</v>
      </c>
      <c r="D138" s="10">
        <f t="shared" si="20"/>
        <v>0.19500000000000001</v>
      </c>
      <c r="E138" s="42">
        <v>0.3</v>
      </c>
      <c r="F138" s="95">
        <f t="shared" si="18"/>
        <v>0</v>
      </c>
      <c r="G138" s="95">
        <f t="shared" si="19"/>
        <v>0</v>
      </c>
      <c r="H138" s="205"/>
      <c r="I138" s="206"/>
      <c r="J138" s="206"/>
      <c r="K138" s="206"/>
      <c r="L138" s="207"/>
    </row>
    <row r="139" spans="2:12" ht="16.5" customHeight="1" thickBot="1" x14ac:dyDescent="0.35">
      <c r="B139" s="30" t="s">
        <v>1204</v>
      </c>
      <c r="C139" s="21" t="s">
        <v>35</v>
      </c>
      <c r="D139" s="28">
        <f t="shared" si="20"/>
        <v>13</v>
      </c>
      <c r="E139" s="117">
        <v>20</v>
      </c>
      <c r="F139" s="24">
        <f t="shared" si="18"/>
        <v>0</v>
      </c>
      <c r="G139" s="24">
        <f t="shared" si="19"/>
        <v>0</v>
      </c>
      <c r="H139" s="188" t="s">
        <v>36</v>
      </c>
      <c r="I139" s="188"/>
      <c r="J139" s="188"/>
      <c r="K139" s="188"/>
      <c r="L139" s="189"/>
    </row>
    <row r="140" spans="2:12" ht="72" customHeight="1" thickTop="1" x14ac:dyDescent="0.3">
      <c r="B140" s="190"/>
      <c r="C140" s="190"/>
      <c r="D140" s="190"/>
      <c r="E140" s="190"/>
      <c r="F140" s="190"/>
      <c r="G140" s="190"/>
      <c r="H140" s="190"/>
      <c r="I140" s="190"/>
      <c r="J140" s="190"/>
      <c r="K140" s="190"/>
      <c r="L140" s="190"/>
    </row>
  </sheetData>
  <mergeCells count="81">
    <mergeCell ref="H139:L139"/>
    <mergeCell ref="B140:L140"/>
    <mergeCell ref="B118:B125"/>
    <mergeCell ref="H118:L125"/>
    <mergeCell ref="B126:B132"/>
    <mergeCell ref="H126:L132"/>
    <mergeCell ref="B133:B138"/>
    <mergeCell ref="H133:L138"/>
    <mergeCell ref="B107:B111"/>
    <mergeCell ref="H107:L111"/>
    <mergeCell ref="H112:L112"/>
    <mergeCell ref="B113:L113"/>
    <mergeCell ref="B115:L115"/>
    <mergeCell ref="B116:B117"/>
    <mergeCell ref="C116:C117"/>
    <mergeCell ref="D116:E116"/>
    <mergeCell ref="F116:G116"/>
    <mergeCell ref="H116:L117"/>
    <mergeCell ref="B92:B93"/>
    <mergeCell ref="H92:L93"/>
    <mergeCell ref="B94:B101"/>
    <mergeCell ref="H94:L101"/>
    <mergeCell ref="B102:B106"/>
    <mergeCell ref="H102:L106"/>
    <mergeCell ref="B80:B85"/>
    <mergeCell ref="H80:L85"/>
    <mergeCell ref="H86:L86"/>
    <mergeCell ref="B87:L87"/>
    <mergeCell ref="B89:L89"/>
    <mergeCell ref="B90:B91"/>
    <mergeCell ref="C90:C91"/>
    <mergeCell ref="D90:E90"/>
    <mergeCell ref="F90:G90"/>
    <mergeCell ref="H90:L91"/>
    <mergeCell ref="B66:B67"/>
    <mergeCell ref="H66:L67"/>
    <mergeCell ref="B68:B73"/>
    <mergeCell ref="H68:L73"/>
    <mergeCell ref="B74:B79"/>
    <mergeCell ref="H74:L79"/>
    <mergeCell ref="H52:L54"/>
    <mergeCell ref="H60:L60"/>
    <mergeCell ref="B61:L61"/>
    <mergeCell ref="B63:L63"/>
    <mergeCell ref="B64:B65"/>
    <mergeCell ref="C64:C65"/>
    <mergeCell ref="D64:E64"/>
    <mergeCell ref="F64:G64"/>
    <mergeCell ref="H64:L65"/>
    <mergeCell ref="B55:B59"/>
    <mergeCell ref="H55:L59"/>
    <mergeCell ref="B30:B38"/>
    <mergeCell ref="H30:L38"/>
    <mergeCell ref="H39:L39"/>
    <mergeCell ref="B40:L40"/>
    <mergeCell ref="B42:L42"/>
    <mergeCell ref="H45:L45"/>
    <mergeCell ref="B46:B51"/>
    <mergeCell ref="H46:L51"/>
    <mergeCell ref="B52:B54"/>
    <mergeCell ref="B10:B11"/>
    <mergeCell ref="H10:L11"/>
    <mergeCell ref="B12:B16"/>
    <mergeCell ref="H12:L16"/>
    <mergeCell ref="B17:B29"/>
    <mergeCell ref="H17:L29"/>
    <mergeCell ref="C22:G22"/>
    <mergeCell ref="B43:B44"/>
    <mergeCell ref="C43:C44"/>
    <mergeCell ref="D43:E43"/>
    <mergeCell ref="F43:G43"/>
    <mergeCell ref="H43:L44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40" max="12" man="1"/>
    <brk id="61" max="12" man="1"/>
    <brk id="87" max="12" man="1"/>
    <brk id="113" max="12" man="1"/>
  </rowBreaks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M135"/>
  <sheetViews>
    <sheetView topLeftCell="A49" zoomScaleNormal="100" workbookViewId="0">
      <selection activeCell="B49" sqref="B49:B53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1263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x14ac:dyDescent="0.3">
      <c r="B10" s="225" t="s">
        <v>1264</v>
      </c>
      <c r="C10" s="41" t="s">
        <v>13</v>
      </c>
      <c r="D10" s="12">
        <f>E10*0.65</f>
        <v>32.5</v>
      </c>
      <c r="E10" s="11">
        <v>50</v>
      </c>
      <c r="F10" s="12">
        <f t="shared" ref="F10:F35" si="0">D10*D$2</f>
        <v>0</v>
      </c>
      <c r="G10" s="12">
        <f t="shared" ref="G10:G35" si="1">E10*D$3</f>
        <v>0</v>
      </c>
      <c r="H10" s="193" t="s">
        <v>74</v>
      </c>
      <c r="I10" s="194"/>
      <c r="J10" s="194"/>
      <c r="K10" s="194"/>
      <c r="L10" s="195"/>
    </row>
    <row r="11" spans="2:12" ht="16.5" customHeight="1" x14ac:dyDescent="0.3">
      <c r="B11" s="227"/>
      <c r="C11" s="41" t="s">
        <v>75</v>
      </c>
      <c r="D11" s="31">
        <f t="shared" ref="D11:D35" si="2">E11*0.65</f>
        <v>3.25</v>
      </c>
      <c r="E11" s="11">
        <v>5</v>
      </c>
      <c r="F11" s="12">
        <f t="shared" si="0"/>
        <v>0</v>
      </c>
      <c r="G11" s="12">
        <f t="shared" si="1"/>
        <v>0</v>
      </c>
      <c r="H11" s="196"/>
      <c r="I11" s="197"/>
      <c r="J11" s="197"/>
      <c r="K11" s="197"/>
      <c r="L11" s="198"/>
    </row>
    <row r="12" spans="2:12" ht="16.5" customHeight="1" x14ac:dyDescent="0.3">
      <c r="B12" s="303" t="s">
        <v>1265</v>
      </c>
      <c r="C12" s="14" t="s">
        <v>35</v>
      </c>
      <c r="D12" s="15">
        <f t="shared" si="2"/>
        <v>9.75</v>
      </c>
      <c r="E12" s="9">
        <v>15</v>
      </c>
      <c r="F12" s="12">
        <f t="shared" si="0"/>
        <v>0</v>
      </c>
      <c r="G12" s="12">
        <f t="shared" si="1"/>
        <v>0</v>
      </c>
      <c r="H12" s="262" t="s">
        <v>1266</v>
      </c>
      <c r="I12" s="262"/>
      <c r="J12" s="262"/>
      <c r="K12" s="262"/>
      <c r="L12" s="263"/>
    </row>
    <row r="13" spans="2:12" ht="16.5" customHeight="1" x14ac:dyDescent="0.3">
      <c r="B13" s="303"/>
      <c r="C13" s="14" t="s">
        <v>431</v>
      </c>
      <c r="D13" s="26">
        <f t="shared" si="2"/>
        <v>13</v>
      </c>
      <c r="E13" s="9">
        <v>20</v>
      </c>
      <c r="F13" s="12">
        <f t="shared" si="0"/>
        <v>0</v>
      </c>
      <c r="G13" s="12">
        <f t="shared" si="1"/>
        <v>0</v>
      </c>
      <c r="H13" s="262"/>
      <c r="I13" s="262"/>
      <c r="J13" s="262"/>
      <c r="K13" s="262"/>
      <c r="L13" s="263"/>
    </row>
    <row r="14" spans="2:12" ht="16.5" customHeight="1" x14ac:dyDescent="0.3">
      <c r="B14" s="303"/>
      <c r="C14" s="14" t="s">
        <v>17</v>
      </c>
      <c r="D14" s="15">
        <f t="shared" si="2"/>
        <v>1.3</v>
      </c>
      <c r="E14" s="9">
        <v>2</v>
      </c>
      <c r="F14" s="12">
        <f t="shared" si="0"/>
        <v>0</v>
      </c>
      <c r="G14" s="12">
        <f t="shared" si="1"/>
        <v>0</v>
      </c>
      <c r="H14" s="262"/>
      <c r="I14" s="262"/>
      <c r="J14" s="262"/>
      <c r="K14" s="262"/>
      <c r="L14" s="263"/>
    </row>
    <row r="15" spans="2:12" ht="16.5" customHeight="1" x14ac:dyDescent="0.3">
      <c r="B15" s="303"/>
      <c r="C15" s="14" t="s">
        <v>16</v>
      </c>
      <c r="D15" s="15">
        <f t="shared" si="2"/>
        <v>1.3</v>
      </c>
      <c r="E15" s="9">
        <v>2</v>
      </c>
      <c r="F15" s="12">
        <f t="shared" si="0"/>
        <v>0</v>
      </c>
      <c r="G15" s="12">
        <f t="shared" si="1"/>
        <v>0</v>
      </c>
      <c r="H15" s="262"/>
      <c r="I15" s="262"/>
      <c r="J15" s="262"/>
      <c r="K15" s="262"/>
      <c r="L15" s="263"/>
    </row>
    <row r="16" spans="2:12" ht="16.5" customHeight="1" x14ac:dyDescent="0.3">
      <c r="B16" s="303"/>
      <c r="C16" s="14" t="s">
        <v>24</v>
      </c>
      <c r="D16" s="15">
        <f t="shared" si="2"/>
        <v>0.65</v>
      </c>
      <c r="E16" s="9">
        <v>1</v>
      </c>
      <c r="F16" s="12">
        <f t="shared" si="0"/>
        <v>0</v>
      </c>
      <c r="G16" s="12">
        <f t="shared" si="1"/>
        <v>0</v>
      </c>
      <c r="H16" s="262"/>
      <c r="I16" s="262"/>
      <c r="J16" s="262"/>
      <c r="K16" s="262"/>
      <c r="L16" s="263"/>
    </row>
    <row r="17" spans="2:12" ht="16.5" customHeight="1" x14ac:dyDescent="0.3">
      <c r="B17" s="303"/>
      <c r="C17" s="14" t="s">
        <v>809</v>
      </c>
      <c r="D17" s="15">
        <f t="shared" si="2"/>
        <v>0.65</v>
      </c>
      <c r="E17" s="9">
        <v>1</v>
      </c>
      <c r="F17" s="12">
        <f t="shared" si="0"/>
        <v>0</v>
      </c>
      <c r="G17" s="12">
        <f t="shared" si="1"/>
        <v>0</v>
      </c>
      <c r="H17" s="262"/>
      <c r="I17" s="262"/>
      <c r="J17" s="262"/>
      <c r="K17" s="262"/>
      <c r="L17" s="263"/>
    </row>
    <row r="18" spans="2:12" ht="16.5" customHeight="1" x14ac:dyDescent="0.3">
      <c r="B18" s="303"/>
      <c r="C18" s="14" t="s">
        <v>19</v>
      </c>
      <c r="D18" s="15">
        <f t="shared" si="2"/>
        <v>0.32500000000000001</v>
      </c>
      <c r="E18" s="9">
        <v>0.5</v>
      </c>
      <c r="F18" s="12">
        <f t="shared" si="0"/>
        <v>0</v>
      </c>
      <c r="G18" s="12">
        <f t="shared" si="1"/>
        <v>0</v>
      </c>
      <c r="H18" s="262"/>
      <c r="I18" s="262"/>
      <c r="J18" s="262"/>
      <c r="K18" s="262"/>
      <c r="L18" s="263"/>
    </row>
    <row r="19" spans="2:12" ht="17.25" customHeight="1" x14ac:dyDescent="0.3">
      <c r="B19" s="303"/>
      <c r="C19" s="14" t="s">
        <v>20</v>
      </c>
      <c r="D19" s="15">
        <f t="shared" si="2"/>
        <v>1.3</v>
      </c>
      <c r="E19" s="9">
        <v>2</v>
      </c>
      <c r="F19" s="12">
        <f t="shared" si="0"/>
        <v>0</v>
      </c>
      <c r="G19" s="12">
        <f t="shared" si="1"/>
        <v>0</v>
      </c>
      <c r="H19" s="262"/>
      <c r="I19" s="262"/>
      <c r="J19" s="262"/>
      <c r="K19" s="262"/>
      <c r="L19" s="263"/>
    </row>
    <row r="20" spans="2:12" ht="17.25" customHeight="1" x14ac:dyDescent="0.3">
      <c r="B20" s="282" t="s">
        <v>4565</v>
      </c>
      <c r="C20" s="46" t="s">
        <v>217</v>
      </c>
      <c r="D20" s="26">
        <f t="shared" si="2"/>
        <v>26</v>
      </c>
      <c r="E20" s="47">
        <v>40</v>
      </c>
      <c r="F20" s="12">
        <f t="shared" si="0"/>
        <v>0</v>
      </c>
      <c r="G20" s="12">
        <f t="shared" si="1"/>
        <v>0</v>
      </c>
      <c r="H20" s="202" t="s">
        <v>490</v>
      </c>
      <c r="I20" s="203"/>
      <c r="J20" s="203"/>
      <c r="K20" s="203"/>
      <c r="L20" s="204"/>
    </row>
    <row r="21" spans="2:12" ht="17.25" customHeight="1" x14ac:dyDescent="0.3">
      <c r="B21" s="283"/>
      <c r="C21" s="46" t="s">
        <v>21</v>
      </c>
      <c r="D21" s="10">
        <f t="shared" si="2"/>
        <v>6.5</v>
      </c>
      <c r="E21" s="47">
        <v>10</v>
      </c>
      <c r="F21" s="12">
        <f t="shared" si="0"/>
        <v>0</v>
      </c>
      <c r="G21" s="12">
        <f t="shared" si="1"/>
        <v>0</v>
      </c>
      <c r="H21" s="205"/>
      <c r="I21" s="206"/>
      <c r="J21" s="206"/>
      <c r="K21" s="206"/>
      <c r="L21" s="207"/>
    </row>
    <row r="22" spans="2:12" ht="17.25" customHeight="1" x14ac:dyDescent="0.3">
      <c r="B22" s="283"/>
      <c r="C22" s="46" t="s">
        <v>169</v>
      </c>
      <c r="D22" s="10">
        <f t="shared" si="2"/>
        <v>3.25</v>
      </c>
      <c r="E22" s="47">
        <v>5</v>
      </c>
      <c r="F22" s="12">
        <f t="shared" si="0"/>
        <v>0</v>
      </c>
      <c r="G22" s="12">
        <f t="shared" si="1"/>
        <v>0</v>
      </c>
      <c r="H22" s="205"/>
      <c r="I22" s="206"/>
      <c r="J22" s="206"/>
      <c r="K22" s="206"/>
      <c r="L22" s="207"/>
    </row>
    <row r="23" spans="2:12" ht="17.25" customHeight="1" x14ac:dyDescent="0.3">
      <c r="B23" s="283"/>
      <c r="C23" s="46" t="s">
        <v>1227</v>
      </c>
      <c r="D23" s="26">
        <f t="shared" si="2"/>
        <v>1.9500000000000002</v>
      </c>
      <c r="E23" s="47">
        <v>3</v>
      </c>
      <c r="F23" s="12">
        <f t="shared" si="0"/>
        <v>0</v>
      </c>
      <c r="G23" s="12">
        <f t="shared" si="1"/>
        <v>0</v>
      </c>
      <c r="H23" s="205"/>
      <c r="I23" s="206"/>
      <c r="J23" s="206"/>
      <c r="K23" s="206"/>
      <c r="L23" s="207"/>
    </row>
    <row r="24" spans="2:12" ht="16.5" customHeight="1" x14ac:dyDescent="0.3">
      <c r="B24" s="283"/>
      <c r="C24" s="46" t="s">
        <v>491</v>
      </c>
      <c r="D24" s="10">
        <f t="shared" si="2"/>
        <v>3.25</v>
      </c>
      <c r="E24" s="47">
        <v>5</v>
      </c>
      <c r="F24" s="12">
        <f t="shared" si="0"/>
        <v>0</v>
      </c>
      <c r="G24" s="12">
        <f t="shared" si="1"/>
        <v>0</v>
      </c>
      <c r="H24" s="205"/>
      <c r="I24" s="206"/>
      <c r="J24" s="206"/>
      <c r="K24" s="206"/>
      <c r="L24" s="207"/>
    </row>
    <row r="25" spans="2:12" ht="16.5" customHeight="1" x14ac:dyDescent="0.3">
      <c r="B25" s="283"/>
      <c r="C25" s="46" t="s">
        <v>492</v>
      </c>
      <c r="D25" s="10">
        <f t="shared" si="2"/>
        <v>6.5</v>
      </c>
      <c r="E25" s="47">
        <v>10</v>
      </c>
      <c r="F25" s="12">
        <f t="shared" si="0"/>
        <v>0</v>
      </c>
      <c r="G25" s="12">
        <f t="shared" si="1"/>
        <v>0</v>
      </c>
      <c r="H25" s="205"/>
      <c r="I25" s="206"/>
      <c r="J25" s="206"/>
      <c r="K25" s="206"/>
      <c r="L25" s="207"/>
    </row>
    <row r="26" spans="2:12" ht="16.5" customHeight="1" x14ac:dyDescent="0.3">
      <c r="B26" s="283"/>
      <c r="C26" s="46" t="s">
        <v>162</v>
      </c>
      <c r="D26" s="10">
        <f t="shared" si="2"/>
        <v>0.32500000000000001</v>
      </c>
      <c r="E26" s="47">
        <v>0.5</v>
      </c>
      <c r="F26" s="12">
        <f t="shared" si="0"/>
        <v>0</v>
      </c>
      <c r="G26" s="12">
        <f t="shared" si="1"/>
        <v>0</v>
      </c>
      <c r="H26" s="205"/>
      <c r="I26" s="206"/>
      <c r="J26" s="206"/>
      <c r="K26" s="206"/>
      <c r="L26" s="207"/>
    </row>
    <row r="27" spans="2:12" ht="16.5" customHeight="1" x14ac:dyDescent="0.3">
      <c r="B27" s="283"/>
      <c r="C27" s="46" t="s">
        <v>270</v>
      </c>
      <c r="D27" s="10">
        <f t="shared" si="2"/>
        <v>0.13</v>
      </c>
      <c r="E27" s="47">
        <v>0.2</v>
      </c>
      <c r="F27" s="12">
        <f t="shared" si="0"/>
        <v>0</v>
      </c>
      <c r="G27" s="12">
        <f t="shared" si="1"/>
        <v>0</v>
      </c>
      <c r="H27" s="205"/>
      <c r="I27" s="206"/>
      <c r="J27" s="206"/>
      <c r="K27" s="206"/>
      <c r="L27" s="207"/>
    </row>
    <row r="28" spans="2:12" ht="16.5" customHeight="1" x14ac:dyDescent="0.3">
      <c r="B28" s="284"/>
      <c r="C28" s="46" t="s">
        <v>25</v>
      </c>
      <c r="D28" s="10">
        <f t="shared" si="2"/>
        <v>1.3</v>
      </c>
      <c r="E28" s="47">
        <v>2</v>
      </c>
      <c r="F28" s="12">
        <f t="shared" si="0"/>
        <v>0</v>
      </c>
      <c r="G28" s="12">
        <f t="shared" si="1"/>
        <v>0</v>
      </c>
      <c r="H28" s="270"/>
      <c r="I28" s="271"/>
      <c r="J28" s="271"/>
      <c r="K28" s="271"/>
      <c r="L28" s="272"/>
    </row>
    <row r="29" spans="2:12" ht="16.5" customHeight="1" x14ac:dyDescent="0.3">
      <c r="B29" s="187" t="s">
        <v>394</v>
      </c>
      <c r="C29" s="9" t="s">
        <v>91</v>
      </c>
      <c r="D29" s="10">
        <f t="shared" si="2"/>
        <v>19.5</v>
      </c>
      <c r="E29" s="9">
        <v>30</v>
      </c>
      <c r="F29" s="12">
        <f t="shared" si="0"/>
        <v>0</v>
      </c>
      <c r="G29" s="12">
        <f t="shared" si="1"/>
        <v>0</v>
      </c>
      <c r="H29" s="223" t="s">
        <v>395</v>
      </c>
      <c r="I29" s="223"/>
      <c r="J29" s="223"/>
      <c r="K29" s="223"/>
      <c r="L29" s="224"/>
    </row>
    <row r="30" spans="2:12" ht="16.5" customHeight="1" x14ac:dyDescent="0.3">
      <c r="B30" s="187"/>
      <c r="C30" s="9" t="s">
        <v>39</v>
      </c>
      <c r="D30" s="10">
        <f t="shared" si="2"/>
        <v>0.65</v>
      </c>
      <c r="E30" s="9">
        <v>1</v>
      </c>
      <c r="F30" s="12">
        <f t="shared" si="0"/>
        <v>0</v>
      </c>
      <c r="G30" s="12">
        <f t="shared" si="1"/>
        <v>0</v>
      </c>
      <c r="H30" s="223"/>
      <c r="I30" s="223"/>
      <c r="J30" s="223"/>
      <c r="K30" s="223"/>
      <c r="L30" s="224"/>
    </row>
    <row r="31" spans="2:12" ht="16.5" customHeight="1" x14ac:dyDescent="0.3">
      <c r="B31" s="187"/>
      <c r="C31" s="9" t="s">
        <v>24</v>
      </c>
      <c r="D31" s="10">
        <f t="shared" si="2"/>
        <v>0.65</v>
      </c>
      <c r="E31" s="9">
        <v>1</v>
      </c>
      <c r="F31" s="12">
        <f t="shared" si="0"/>
        <v>0</v>
      </c>
      <c r="G31" s="12">
        <f t="shared" si="1"/>
        <v>0</v>
      </c>
      <c r="H31" s="223"/>
      <c r="I31" s="223"/>
      <c r="J31" s="223"/>
      <c r="K31" s="223"/>
      <c r="L31" s="224"/>
    </row>
    <row r="32" spans="2:12" ht="16.5" customHeight="1" x14ac:dyDescent="0.3">
      <c r="B32" s="187"/>
      <c r="C32" s="9" t="s">
        <v>20</v>
      </c>
      <c r="D32" s="10">
        <f t="shared" si="2"/>
        <v>0.65</v>
      </c>
      <c r="E32" s="9">
        <v>1</v>
      </c>
      <c r="F32" s="12">
        <f t="shared" si="0"/>
        <v>0</v>
      </c>
      <c r="G32" s="12">
        <f t="shared" si="1"/>
        <v>0</v>
      </c>
      <c r="H32" s="223"/>
      <c r="I32" s="223"/>
      <c r="J32" s="223"/>
      <c r="K32" s="223"/>
      <c r="L32" s="224"/>
    </row>
    <row r="33" spans="2:12" ht="16.5" customHeight="1" x14ac:dyDescent="0.3">
      <c r="B33" s="187"/>
      <c r="C33" s="9" t="s">
        <v>19</v>
      </c>
      <c r="D33" s="10">
        <f t="shared" si="2"/>
        <v>0.32500000000000001</v>
      </c>
      <c r="E33" s="9">
        <v>0.5</v>
      </c>
      <c r="F33" s="12">
        <f t="shared" si="0"/>
        <v>0</v>
      </c>
      <c r="G33" s="12">
        <f t="shared" si="1"/>
        <v>0</v>
      </c>
      <c r="H33" s="223"/>
      <c r="I33" s="223"/>
      <c r="J33" s="223"/>
      <c r="K33" s="223"/>
      <c r="L33" s="224"/>
    </row>
    <row r="34" spans="2:12" ht="16.5" customHeight="1" x14ac:dyDescent="0.3">
      <c r="B34" s="187"/>
      <c r="C34" s="9" t="s">
        <v>53</v>
      </c>
      <c r="D34" s="10">
        <f t="shared" si="2"/>
        <v>0.13</v>
      </c>
      <c r="E34" s="9">
        <v>0.2</v>
      </c>
      <c r="F34" s="12">
        <f t="shared" si="0"/>
        <v>0</v>
      </c>
      <c r="G34" s="12">
        <f t="shared" si="1"/>
        <v>0</v>
      </c>
      <c r="H34" s="223"/>
      <c r="I34" s="223"/>
      <c r="J34" s="223"/>
      <c r="K34" s="223"/>
      <c r="L34" s="224"/>
    </row>
    <row r="35" spans="2:12" ht="16.5" customHeight="1" thickBot="1" x14ac:dyDescent="0.35">
      <c r="B35" s="30" t="s">
        <v>110</v>
      </c>
      <c r="C35" s="21" t="s">
        <v>33</v>
      </c>
      <c r="D35" s="22">
        <f t="shared" si="2"/>
        <v>13</v>
      </c>
      <c r="E35" s="23">
        <v>20</v>
      </c>
      <c r="F35" s="24">
        <f t="shared" si="0"/>
        <v>0</v>
      </c>
      <c r="G35" s="24">
        <f t="shared" si="1"/>
        <v>0</v>
      </c>
      <c r="H35" s="188" t="s">
        <v>34</v>
      </c>
      <c r="I35" s="188"/>
      <c r="J35" s="188"/>
      <c r="K35" s="188"/>
      <c r="L35" s="189"/>
    </row>
    <row r="36" spans="2:12" ht="72" customHeight="1" thickTop="1" x14ac:dyDescent="0.3"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</row>
    <row r="37" spans="2:12" ht="17.25" thickBot="1" x14ac:dyDescent="0.35"/>
    <row r="38" spans="2:12" ht="20.25" thickTop="1" x14ac:dyDescent="0.3">
      <c r="B38" s="217" t="s">
        <v>1267</v>
      </c>
      <c r="C38" s="218"/>
      <c r="D38" s="218"/>
      <c r="E38" s="218"/>
      <c r="F38" s="218"/>
      <c r="G38" s="218"/>
      <c r="H38" s="218"/>
      <c r="I38" s="218"/>
      <c r="J38" s="218"/>
      <c r="K38" s="218"/>
      <c r="L38" s="219"/>
    </row>
    <row r="39" spans="2:12" x14ac:dyDescent="0.3">
      <c r="B39" s="220" t="s">
        <v>3</v>
      </c>
      <c r="C39" s="221" t="s">
        <v>4</v>
      </c>
      <c r="D39" s="221" t="s">
        <v>5</v>
      </c>
      <c r="E39" s="221"/>
      <c r="F39" s="221" t="s">
        <v>6</v>
      </c>
      <c r="G39" s="221"/>
      <c r="H39" s="221" t="s">
        <v>7</v>
      </c>
      <c r="I39" s="221"/>
      <c r="J39" s="221"/>
      <c r="K39" s="221"/>
      <c r="L39" s="222"/>
    </row>
    <row r="40" spans="2:12" x14ac:dyDescent="0.3">
      <c r="B40" s="220"/>
      <c r="C40" s="221"/>
      <c r="D40" s="6" t="s">
        <v>1</v>
      </c>
      <c r="E40" s="6" t="s">
        <v>2</v>
      </c>
      <c r="F40" s="38" t="s">
        <v>1</v>
      </c>
      <c r="G40" s="39" t="s">
        <v>2</v>
      </c>
      <c r="H40" s="221"/>
      <c r="I40" s="221"/>
      <c r="J40" s="221"/>
      <c r="K40" s="221"/>
      <c r="L40" s="222"/>
    </row>
    <row r="41" spans="2:12" ht="16.5" customHeight="1" x14ac:dyDescent="0.3">
      <c r="B41" s="187" t="s">
        <v>792</v>
      </c>
      <c r="C41" s="9" t="s">
        <v>13</v>
      </c>
      <c r="D41" s="15">
        <f>E41*0.65</f>
        <v>32.5</v>
      </c>
      <c r="E41" s="9">
        <v>50</v>
      </c>
      <c r="F41" s="12">
        <f>D41*D$2</f>
        <v>0</v>
      </c>
      <c r="G41" s="12">
        <f>E41*D$3</f>
        <v>0</v>
      </c>
      <c r="H41" s="223" t="s">
        <v>68</v>
      </c>
      <c r="I41" s="223"/>
      <c r="J41" s="223"/>
      <c r="K41" s="223"/>
      <c r="L41" s="224"/>
    </row>
    <row r="42" spans="2:12" ht="16.5" customHeight="1" x14ac:dyDescent="0.3">
      <c r="B42" s="187"/>
      <c r="C42" s="9" t="s">
        <v>69</v>
      </c>
      <c r="D42" s="15">
        <f t="shared" ref="D42:D59" si="3">E42*0.65</f>
        <v>1.625</v>
      </c>
      <c r="E42" s="9">
        <v>2.5</v>
      </c>
      <c r="F42" s="12">
        <f t="shared" ref="F42:F59" si="4">D42*D$2</f>
        <v>0</v>
      </c>
      <c r="G42" s="12">
        <f t="shared" ref="G42:G59" si="5">E42*D$3</f>
        <v>0</v>
      </c>
      <c r="H42" s="223"/>
      <c r="I42" s="223"/>
      <c r="J42" s="223"/>
      <c r="K42" s="223"/>
      <c r="L42" s="224"/>
    </row>
    <row r="43" spans="2:12" ht="16.5" customHeight="1" x14ac:dyDescent="0.3">
      <c r="B43" s="303" t="s">
        <v>589</v>
      </c>
      <c r="C43" s="14" t="s">
        <v>590</v>
      </c>
      <c r="D43" s="31">
        <f t="shared" si="3"/>
        <v>4.55</v>
      </c>
      <c r="E43" s="9">
        <v>7</v>
      </c>
      <c r="F43" s="12">
        <f t="shared" si="4"/>
        <v>0</v>
      </c>
      <c r="G43" s="12">
        <f t="shared" si="5"/>
        <v>0</v>
      </c>
      <c r="H43" s="262" t="s">
        <v>1268</v>
      </c>
      <c r="I43" s="262"/>
      <c r="J43" s="262"/>
      <c r="K43" s="262"/>
      <c r="L43" s="263"/>
    </row>
    <row r="44" spans="2:12" ht="16.5" customHeight="1" x14ac:dyDescent="0.3">
      <c r="B44" s="303"/>
      <c r="C44" s="14" t="s">
        <v>70</v>
      </c>
      <c r="D44" s="12">
        <f t="shared" si="3"/>
        <v>6.5</v>
      </c>
      <c r="E44" s="9">
        <v>10</v>
      </c>
      <c r="F44" s="12">
        <f t="shared" si="4"/>
        <v>0</v>
      </c>
      <c r="G44" s="12">
        <f t="shared" si="5"/>
        <v>0</v>
      </c>
      <c r="H44" s="262"/>
      <c r="I44" s="262"/>
      <c r="J44" s="262"/>
      <c r="K44" s="262"/>
      <c r="L44" s="263"/>
    </row>
    <row r="45" spans="2:12" ht="16.5" customHeight="1" x14ac:dyDescent="0.3">
      <c r="B45" s="303"/>
      <c r="C45" s="14" t="s">
        <v>298</v>
      </c>
      <c r="D45" s="31">
        <f t="shared" si="3"/>
        <v>0.65</v>
      </c>
      <c r="E45" s="9">
        <v>1</v>
      </c>
      <c r="F45" s="12">
        <f t="shared" si="4"/>
        <v>0</v>
      </c>
      <c r="G45" s="12">
        <f t="shared" si="5"/>
        <v>0</v>
      </c>
      <c r="H45" s="262"/>
      <c r="I45" s="262"/>
      <c r="J45" s="262"/>
      <c r="K45" s="262"/>
      <c r="L45" s="263"/>
    </row>
    <row r="46" spans="2:12" ht="16.5" customHeight="1" x14ac:dyDescent="0.3">
      <c r="B46" s="303"/>
      <c r="C46" s="14" t="s">
        <v>19</v>
      </c>
      <c r="D46" s="31">
        <f t="shared" si="3"/>
        <v>0.32500000000000001</v>
      </c>
      <c r="E46" s="9">
        <v>0.5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ht="16.5" customHeight="1" x14ac:dyDescent="0.3">
      <c r="B47" s="303"/>
      <c r="C47" s="14" t="s">
        <v>178</v>
      </c>
      <c r="D47" s="31">
        <f t="shared" si="3"/>
        <v>0.65</v>
      </c>
      <c r="E47" s="9">
        <v>1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ht="16.5" customHeight="1" x14ac:dyDescent="0.3">
      <c r="B48" s="303"/>
      <c r="C48" s="14" t="s">
        <v>39</v>
      </c>
      <c r="D48" s="31">
        <f t="shared" si="3"/>
        <v>0.65</v>
      </c>
      <c r="E48" s="9">
        <v>1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7.25" customHeight="1" x14ac:dyDescent="0.3">
      <c r="B49" s="267" t="s">
        <v>1269</v>
      </c>
      <c r="C49" s="12" t="s">
        <v>21</v>
      </c>
      <c r="D49" s="15">
        <f t="shared" si="3"/>
        <v>26</v>
      </c>
      <c r="E49" s="12">
        <v>40</v>
      </c>
      <c r="F49" s="12">
        <f t="shared" si="4"/>
        <v>0</v>
      </c>
      <c r="G49" s="12">
        <f t="shared" si="5"/>
        <v>0</v>
      </c>
      <c r="H49" s="202" t="s">
        <v>1270</v>
      </c>
      <c r="I49" s="203"/>
      <c r="J49" s="203"/>
      <c r="K49" s="203"/>
      <c r="L49" s="204"/>
    </row>
    <row r="50" spans="2:12" ht="16.5" customHeight="1" x14ac:dyDescent="0.3">
      <c r="B50" s="268"/>
      <c r="C50" s="12" t="s">
        <v>1271</v>
      </c>
      <c r="D50" s="15">
        <f t="shared" si="3"/>
        <v>6.5</v>
      </c>
      <c r="E50" s="12">
        <v>10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268"/>
      <c r="C51" s="12" t="s">
        <v>23</v>
      </c>
      <c r="D51" s="15">
        <f t="shared" si="3"/>
        <v>3.25</v>
      </c>
      <c r="E51" s="12">
        <v>5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x14ac:dyDescent="0.3">
      <c r="B52" s="268"/>
      <c r="C52" s="12" t="s">
        <v>24</v>
      </c>
      <c r="D52" s="15">
        <f t="shared" si="3"/>
        <v>0.32500000000000001</v>
      </c>
      <c r="E52" s="12">
        <v>0.5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6.5" customHeight="1" x14ac:dyDescent="0.3">
      <c r="B53" s="269"/>
      <c r="C53" s="12" t="s">
        <v>25</v>
      </c>
      <c r="D53" s="15">
        <f t="shared" si="3"/>
        <v>1.9500000000000002</v>
      </c>
      <c r="E53" s="12">
        <v>3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7.25" customHeight="1" x14ac:dyDescent="0.3">
      <c r="B54" s="187" t="s">
        <v>156</v>
      </c>
      <c r="C54" s="9" t="s">
        <v>220</v>
      </c>
      <c r="D54" s="15">
        <f t="shared" si="3"/>
        <v>19.5</v>
      </c>
      <c r="E54" s="9">
        <v>30</v>
      </c>
      <c r="F54" s="12">
        <f t="shared" si="4"/>
        <v>0</v>
      </c>
      <c r="G54" s="12">
        <f t="shared" si="5"/>
        <v>0</v>
      </c>
      <c r="H54" s="202" t="s">
        <v>250</v>
      </c>
      <c r="I54" s="203"/>
      <c r="J54" s="203"/>
      <c r="K54" s="203"/>
      <c r="L54" s="204"/>
    </row>
    <row r="55" spans="2:12" ht="17.25" customHeight="1" x14ac:dyDescent="0.3">
      <c r="B55" s="187"/>
      <c r="C55" s="9" t="s">
        <v>19</v>
      </c>
      <c r="D55" s="15">
        <f t="shared" si="3"/>
        <v>0.19500000000000001</v>
      </c>
      <c r="E55" s="9">
        <v>0.3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7.25" customHeight="1" x14ac:dyDescent="0.3">
      <c r="B56" s="187"/>
      <c r="C56" s="9" t="s">
        <v>20</v>
      </c>
      <c r="D56" s="15">
        <f t="shared" si="3"/>
        <v>0.13</v>
      </c>
      <c r="E56" s="9">
        <v>0.2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6.5" customHeight="1" x14ac:dyDescent="0.3">
      <c r="B57" s="187"/>
      <c r="C57" s="9" t="s">
        <v>24</v>
      </c>
      <c r="D57" s="15">
        <f t="shared" si="3"/>
        <v>6.5000000000000002E-2</v>
      </c>
      <c r="E57" s="9">
        <v>0.1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ht="16.5" customHeight="1" x14ac:dyDescent="0.3">
      <c r="B58" s="187"/>
      <c r="C58" s="9" t="s">
        <v>39</v>
      </c>
      <c r="D58" s="15">
        <f t="shared" si="3"/>
        <v>0.13</v>
      </c>
      <c r="E58" s="9">
        <v>0.2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ht="16.5" customHeight="1" x14ac:dyDescent="0.3">
      <c r="B59" s="187"/>
      <c r="C59" s="9" t="s">
        <v>53</v>
      </c>
      <c r="D59" s="15">
        <f t="shared" si="3"/>
        <v>0.13</v>
      </c>
      <c r="E59" s="9">
        <v>0.2</v>
      </c>
      <c r="F59" s="12">
        <f t="shared" si="4"/>
        <v>0</v>
      </c>
      <c r="G59" s="12">
        <f t="shared" si="5"/>
        <v>0</v>
      </c>
      <c r="H59" s="270"/>
      <c r="I59" s="271"/>
      <c r="J59" s="271"/>
      <c r="K59" s="271"/>
      <c r="L59" s="272"/>
    </row>
    <row r="60" spans="2:12" ht="16.5" customHeight="1" thickBot="1" x14ac:dyDescent="0.35">
      <c r="B60" s="30" t="s">
        <v>114</v>
      </c>
      <c r="C60" s="21" t="s">
        <v>35</v>
      </c>
      <c r="D60" s="50">
        <f>E60*0.65</f>
        <v>13</v>
      </c>
      <c r="E60" s="23">
        <v>20</v>
      </c>
      <c r="F60" s="24">
        <f>D60*D$2</f>
        <v>0</v>
      </c>
      <c r="G60" s="24">
        <f>E60*D$3</f>
        <v>0</v>
      </c>
      <c r="H60" s="188" t="s">
        <v>36</v>
      </c>
      <c r="I60" s="188"/>
      <c r="J60" s="188"/>
      <c r="K60" s="188"/>
      <c r="L60" s="189"/>
    </row>
    <row r="61" spans="2:12" ht="72" customHeight="1" thickTop="1" x14ac:dyDescent="0.3"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</row>
    <row r="62" spans="2:12" ht="17.25" thickBot="1" x14ac:dyDescent="0.35"/>
    <row r="63" spans="2:12" ht="20.25" thickTop="1" x14ac:dyDescent="0.3">
      <c r="B63" s="217" t="s">
        <v>1272</v>
      </c>
      <c r="C63" s="218"/>
      <c r="D63" s="218"/>
      <c r="E63" s="218"/>
      <c r="F63" s="218"/>
      <c r="G63" s="218"/>
      <c r="H63" s="218"/>
      <c r="I63" s="218"/>
      <c r="J63" s="218"/>
      <c r="K63" s="218"/>
      <c r="L63" s="219"/>
    </row>
    <row r="64" spans="2:12" x14ac:dyDescent="0.3">
      <c r="B64" s="220" t="s">
        <v>3</v>
      </c>
      <c r="C64" s="221" t="s">
        <v>4</v>
      </c>
      <c r="D64" s="221" t="s">
        <v>5</v>
      </c>
      <c r="E64" s="221"/>
      <c r="F64" s="221" t="s">
        <v>6</v>
      </c>
      <c r="G64" s="221"/>
      <c r="H64" s="221" t="s">
        <v>7</v>
      </c>
      <c r="I64" s="221"/>
      <c r="J64" s="221"/>
      <c r="K64" s="221"/>
      <c r="L64" s="222"/>
    </row>
    <row r="65" spans="2:12" x14ac:dyDescent="0.3">
      <c r="B65" s="220"/>
      <c r="C65" s="221"/>
      <c r="D65" s="6" t="s">
        <v>1</v>
      </c>
      <c r="E65" s="6" t="s">
        <v>2</v>
      </c>
      <c r="F65" s="38" t="s">
        <v>1</v>
      </c>
      <c r="G65" s="39" t="s">
        <v>2</v>
      </c>
      <c r="H65" s="221"/>
      <c r="I65" s="221"/>
      <c r="J65" s="221"/>
      <c r="K65" s="221"/>
      <c r="L65" s="222"/>
    </row>
    <row r="66" spans="2:12" ht="16.5" customHeight="1" x14ac:dyDescent="0.3">
      <c r="B66" s="16" t="s">
        <v>787</v>
      </c>
      <c r="C66" s="9" t="s">
        <v>13</v>
      </c>
      <c r="D66" s="10">
        <f>E66*0.65</f>
        <v>35.75</v>
      </c>
      <c r="E66" s="11">
        <v>55</v>
      </c>
      <c r="F66" s="12">
        <f>D66*D104</f>
        <v>46.475000000000001</v>
      </c>
      <c r="G66" s="12">
        <f>E66*D$3</f>
        <v>0</v>
      </c>
      <c r="H66" s="223" t="s">
        <v>46</v>
      </c>
      <c r="I66" s="223"/>
      <c r="J66" s="223"/>
      <c r="K66" s="223"/>
      <c r="L66" s="224"/>
    </row>
    <row r="67" spans="2:12" ht="16.5" customHeight="1" x14ac:dyDescent="0.3">
      <c r="B67" s="225" t="s">
        <v>1273</v>
      </c>
      <c r="C67" s="9" t="s">
        <v>76</v>
      </c>
      <c r="D67" s="15">
        <f t="shared" ref="D67:D72" si="6">E67*0.7</f>
        <v>14</v>
      </c>
      <c r="E67" s="11">
        <v>20</v>
      </c>
      <c r="F67" s="12">
        <f t="shared" ref="F67:F89" si="7">D67*D$2</f>
        <v>0</v>
      </c>
      <c r="G67" s="12">
        <f t="shared" ref="G67:G89" si="8">E67*D$3</f>
        <v>0</v>
      </c>
      <c r="H67" s="202" t="s">
        <v>77</v>
      </c>
      <c r="I67" s="203"/>
      <c r="J67" s="203"/>
      <c r="K67" s="203"/>
      <c r="L67" s="204"/>
    </row>
    <row r="68" spans="2:12" ht="16.5" customHeight="1" x14ac:dyDescent="0.3">
      <c r="B68" s="226"/>
      <c r="C68" s="9" t="s">
        <v>17</v>
      </c>
      <c r="D68" s="15">
        <f t="shared" si="6"/>
        <v>0.7</v>
      </c>
      <c r="E68" s="11">
        <v>1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ht="16.5" customHeight="1" x14ac:dyDescent="0.3">
      <c r="B69" s="226"/>
      <c r="C69" s="9" t="s">
        <v>16</v>
      </c>
      <c r="D69" s="15">
        <f t="shared" si="6"/>
        <v>0.7</v>
      </c>
      <c r="E69" s="11">
        <v>1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ht="16.5" customHeight="1" x14ac:dyDescent="0.3">
      <c r="B70" s="226"/>
      <c r="C70" s="9" t="s">
        <v>19</v>
      </c>
      <c r="D70" s="15">
        <f t="shared" si="6"/>
        <v>0.21</v>
      </c>
      <c r="E70" s="11">
        <v>0.3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ht="16.5" customHeight="1" x14ac:dyDescent="0.3">
      <c r="B71" s="226"/>
      <c r="C71" s="9" t="s">
        <v>20</v>
      </c>
      <c r="D71" s="15">
        <f t="shared" si="6"/>
        <v>0.35</v>
      </c>
      <c r="E71" s="11">
        <v>0.5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ht="16.5" customHeight="1" x14ac:dyDescent="0.3">
      <c r="B72" s="227"/>
      <c r="C72" s="9" t="s">
        <v>24</v>
      </c>
      <c r="D72" s="15">
        <f t="shared" si="6"/>
        <v>0.7</v>
      </c>
      <c r="E72" s="11">
        <v>1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6.5" customHeight="1" x14ac:dyDescent="0.3">
      <c r="B73" s="187" t="s">
        <v>3666</v>
      </c>
      <c r="C73" s="9" t="s">
        <v>182</v>
      </c>
      <c r="D73" s="15">
        <f t="shared" ref="D73:D89" si="9">E73*0.65</f>
        <v>26</v>
      </c>
      <c r="E73" s="11">
        <v>40</v>
      </c>
      <c r="F73" s="12">
        <f t="shared" si="7"/>
        <v>0</v>
      </c>
      <c r="G73" s="12">
        <f t="shared" si="8"/>
        <v>0</v>
      </c>
      <c r="H73" s="202" t="s">
        <v>314</v>
      </c>
      <c r="I73" s="203"/>
      <c r="J73" s="203"/>
      <c r="K73" s="203"/>
      <c r="L73" s="204"/>
    </row>
    <row r="74" spans="2:12" ht="16.5" customHeight="1" x14ac:dyDescent="0.3">
      <c r="B74" s="187"/>
      <c r="C74" s="9" t="s">
        <v>23</v>
      </c>
      <c r="D74" s="15">
        <f t="shared" si="9"/>
        <v>3.25</v>
      </c>
      <c r="E74" s="11">
        <v>5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6.5" customHeight="1" x14ac:dyDescent="0.3">
      <c r="B75" s="187"/>
      <c r="C75" s="9" t="s">
        <v>22</v>
      </c>
      <c r="D75" s="15">
        <f t="shared" si="9"/>
        <v>6.5</v>
      </c>
      <c r="E75" s="11">
        <v>10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6.5" customHeight="1" x14ac:dyDescent="0.3">
      <c r="B76" s="187"/>
      <c r="C76" s="9" t="s">
        <v>315</v>
      </c>
      <c r="D76" s="15">
        <f t="shared" si="9"/>
        <v>3.25</v>
      </c>
      <c r="E76" s="11">
        <v>5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6.5" customHeight="1" x14ac:dyDescent="0.3">
      <c r="B77" s="187"/>
      <c r="C77" s="9" t="s">
        <v>27</v>
      </c>
      <c r="D77" s="15">
        <f t="shared" si="9"/>
        <v>3.25</v>
      </c>
      <c r="E77" s="11">
        <v>5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ht="16.5" customHeight="1" x14ac:dyDescent="0.3">
      <c r="B78" s="187"/>
      <c r="C78" s="9" t="s">
        <v>52</v>
      </c>
      <c r="D78" s="15">
        <f t="shared" si="9"/>
        <v>1.9500000000000002</v>
      </c>
      <c r="E78" s="11">
        <v>3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6.5" customHeight="1" x14ac:dyDescent="0.3">
      <c r="B79" s="187"/>
      <c r="C79" s="9" t="s">
        <v>39</v>
      </c>
      <c r="D79" s="15">
        <f t="shared" si="9"/>
        <v>0.65</v>
      </c>
      <c r="E79" s="11">
        <v>1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6.5" customHeight="1" x14ac:dyDescent="0.3">
      <c r="B80" s="187"/>
      <c r="C80" s="9" t="s">
        <v>20</v>
      </c>
      <c r="D80" s="15">
        <f t="shared" si="9"/>
        <v>0.65</v>
      </c>
      <c r="E80" s="11">
        <v>1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6.5" customHeight="1" x14ac:dyDescent="0.3">
      <c r="B81" s="187"/>
      <c r="C81" s="9" t="s">
        <v>19</v>
      </c>
      <c r="D81" s="15">
        <f t="shared" si="9"/>
        <v>0.32500000000000001</v>
      </c>
      <c r="E81" s="11">
        <v>0.5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6.5" customHeight="1" x14ac:dyDescent="0.3">
      <c r="B82" s="187"/>
      <c r="C82" s="9" t="s">
        <v>53</v>
      </c>
      <c r="D82" s="15">
        <f t="shared" si="9"/>
        <v>0.13</v>
      </c>
      <c r="E82" s="11">
        <v>0.2</v>
      </c>
      <c r="F82" s="12">
        <f t="shared" si="7"/>
        <v>0</v>
      </c>
      <c r="G82" s="12">
        <f t="shared" si="8"/>
        <v>0</v>
      </c>
      <c r="H82" s="270"/>
      <c r="I82" s="271"/>
      <c r="J82" s="271"/>
      <c r="K82" s="271"/>
      <c r="L82" s="272"/>
    </row>
    <row r="83" spans="2:12" ht="16.5" customHeight="1" x14ac:dyDescent="0.3">
      <c r="B83" s="267" t="s">
        <v>466</v>
      </c>
      <c r="C83" s="9" t="s">
        <v>15</v>
      </c>
      <c r="D83" s="10">
        <f t="shared" si="9"/>
        <v>19.5</v>
      </c>
      <c r="E83" s="9">
        <v>30</v>
      </c>
      <c r="F83" s="12">
        <f t="shared" si="7"/>
        <v>0</v>
      </c>
      <c r="G83" s="12">
        <f t="shared" si="8"/>
        <v>0</v>
      </c>
      <c r="H83" s="208" t="s">
        <v>467</v>
      </c>
      <c r="I83" s="209"/>
      <c r="J83" s="209"/>
      <c r="K83" s="209"/>
      <c r="L83" s="210"/>
    </row>
    <row r="84" spans="2:12" ht="16.5" customHeight="1" x14ac:dyDescent="0.3">
      <c r="B84" s="268"/>
      <c r="C84" s="9" t="s">
        <v>23</v>
      </c>
      <c r="D84" s="10">
        <f t="shared" si="9"/>
        <v>6.5</v>
      </c>
      <c r="E84" s="9">
        <v>10</v>
      </c>
      <c r="F84" s="12">
        <f t="shared" si="7"/>
        <v>0</v>
      </c>
      <c r="G84" s="12">
        <f t="shared" si="8"/>
        <v>0</v>
      </c>
      <c r="H84" s="211"/>
      <c r="I84" s="212"/>
      <c r="J84" s="212"/>
      <c r="K84" s="212"/>
      <c r="L84" s="213"/>
    </row>
    <row r="85" spans="2:12" ht="16.5" customHeight="1" x14ac:dyDescent="0.3">
      <c r="B85" s="268"/>
      <c r="C85" s="9" t="s">
        <v>39</v>
      </c>
      <c r="D85" s="10">
        <f t="shared" si="9"/>
        <v>0.32500000000000001</v>
      </c>
      <c r="E85" s="9">
        <v>0.5</v>
      </c>
      <c r="F85" s="12">
        <f t="shared" si="7"/>
        <v>0</v>
      </c>
      <c r="G85" s="12">
        <f t="shared" si="8"/>
        <v>0</v>
      </c>
      <c r="H85" s="211"/>
      <c r="I85" s="212"/>
      <c r="J85" s="212"/>
      <c r="K85" s="212"/>
      <c r="L85" s="213"/>
    </row>
    <row r="86" spans="2:12" ht="16.5" customHeight="1" x14ac:dyDescent="0.3">
      <c r="B86" s="268"/>
      <c r="C86" s="9" t="s">
        <v>19</v>
      </c>
      <c r="D86" s="10">
        <f t="shared" si="9"/>
        <v>0.32500000000000001</v>
      </c>
      <c r="E86" s="9">
        <v>0.5</v>
      </c>
      <c r="F86" s="12">
        <f t="shared" si="7"/>
        <v>0</v>
      </c>
      <c r="G86" s="12">
        <f t="shared" si="8"/>
        <v>0</v>
      </c>
      <c r="H86" s="211"/>
      <c r="I86" s="212"/>
      <c r="J86" s="212"/>
      <c r="K86" s="212"/>
      <c r="L86" s="213"/>
    </row>
    <row r="87" spans="2:12" ht="16.5" customHeight="1" x14ac:dyDescent="0.3">
      <c r="B87" s="268"/>
      <c r="C87" s="9" t="s">
        <v>24</v>
      </c>
      <c r="D87" s="10">
        <f t="shared" si="9"/>
        <v>0.65</v>
      </c>
      <c r="E87" s="9">
        <v>1</v>
      </c>
      <c r="F87" s="12">
        <f t="shared" si="7"/>
        <v>0</v>
      </c>
      <c r="G87" s="12">
        <f t="shared" si="8"/>
        <v>0</v>
      </c>
      <c r="H87" s="211"/>
      <c r="I87" s="212"/>
      <c r="J87" s="212"/>
      <c r="K87" s="212"/>
      <c r="L87" s="213"/>
    </row>
    <row r="88" spans="2:12" ht="16.5" customHeight="1" x14ac:dyDescent="0.3">
      <c r="B88" s="269"/>
      <c r="C88" s="9" t="s">
        <v>25</v>
      </c>
      <c r="D88" s="10">
        <f t="shared" si="9"/>
        <v>1.3</v>
      </c>
      <c r="E88" s="9">
        <v>2</v>
      </c>
      <c r="F88" s="12">
        <f t="shared" si="7"/>
        <v>0</v>
      </c>
      <c r="G88" s="12">
        <f t="shared" si="8"/>
        <v>0</v>
      </c>
      <c r="H88" s="214"/>
      <c r="I88" s="215"/>
      <c r="J88" s="215"/>
      <c r="K88" s="215"/>
      <c r="L88" s="216"/>
    </row>
    <row r="89" spans="2:12" ht="16.5" customHeight="1" thickBot="1" x14ac:dyDescent="0.35">
      <c r="B89" s="51" t="s">
        <v>330</v>
      </c>
      <c r="C89" s="52" t="s">
        <v>1274</v>
      </c>
      <c r="D89" s="28">
        <f t="shared" si="9"/>
        <v>13</v>
      </c>
      <c r="E89" s="24">
        <v>20</v>
      </c>
      <c r="F89" s="24">
        <f t="shared" si="7"/>
        <v>0</v>
      </c>
      <c r="G89" s="24">
        <f t="shared" si="8"/>
        <v>0</v>
      </c>
      <c r="H89" s="228" t="s">
        <v>34</v>
      </c>
      <c r="I89" s="229"/>
      <c r="J89" s="229"/>
      <c r="K89" s="229"/>
      <c r="L89" s="230"/>
    </row>
    <row r="90" spans="2:12" ht="72" customHeight="1" thickTop="1" x14ac:dyDescent="0.3">
      <c r="B90" s="190"/>
      <c r="C90" s="190"/>
      <c r="D90" s="190"/>
      <c r="E90" s="190"/>
      <c r="F90" s="190"/>
      <c r="G90" s="190"/>
      <c r="H90" s="190"/>
      <c r="I90" s="190"/>
      <c r="J90" s="190"/>
      <c r="K90" s="190"/>
      <c r="L90" s="190"/>
    </row>
    <row r="91" spans="2:12" ht="17.25" thickBot="1" x14ac:dyDescent="0.35"/>
    <row r="92" spans="2:12" ht="20.25" thickTop="1" x14ac:dyDescent="0.3">
      <c r="B92" s="217" t="s">
        <v>1275</v>
      </c>
      <c r="C92" s="218"/>
      <c r="D92" s="218"/>
      <c r="E92" s="218"/>
      <c r="F92" s="218"/>
      <c r="G92" s="218"/>
      <c r="H92" s="218"/>
      <c r="I92" s="218"/>
      <c r="J92" s="218"/>
      <c r="K92" s="218"/>
      <c r="L92" s="219"/>
    </row>
    <row r="93" spans="2:12" x14ac:dyDescent="0.3">
      <c r="B93" s="220" t="s">
        <v>3</v>
      </c>
      <c r="C93" s="221" t="s">
        <v>4</v>
      </c>
      <c r="D93" s="221" t="s">
        <v>5</v>
      </c>
      <c r="E93" s="221"/>
      <c r="F93" s="221" t="s">
        <v>6</v>
      </c>
      <c r="G93" s="221"/>
      <c r="H93" s="221" t="s">
        <v>7</v>
      </c>
      <c r="I93" s="221"/>
      <c r="J93" s="221"/>
      <c r="K93" s="221"/>
      <c r="L93" s="222"/>
    </row>
    <row r="94" spans="2:12" x14ac:dyDescent="0.3">
      <c r="B94" s="220"/>
      <c r="C94" s="221"/>
      <c r="D94" s="6" t="s">
        <v>1</v>
      </c>
      <c r="E94" s="6" t="s">
        <v>2</v>
      </c>
      <c r="F94" s="38" t="s">
        <v>1</v>
      </c>
      <c r="G94" s="39" t="s">
        <v>2</v>
      </c>
      <c r="H94" s="221"/>
      <c r="I94" s="221"/>
      <c r="J94" s="221"/>
      <c r="K94" s="221"/>
      <c r="L94" s="222"/>
    </row>
    <row r="95" spans="2:12" ht="16.5" customHeight="1" x14ac:dyDescent="0.3">
      <c r="B95" s="225" t="s">
        <v>1276</v>
      </c>
      <c r="C95" s="9" t="s">
        <v>259</v>
      </c>
      <c r="D95" s="10">
        <f t="shared" ref="D95:D113" si="10">E95*0.65</f>
        <v>32.5</v>
      </c>
      <c r="E95" s="11">
        <v>50</v>
      </c>
      <c r="F95" s="12">
        <f t="shared" ref="F95:F113" si="11">D95*D$2</f>
        <v>0</v>
      </c>
      <c r="G95" s="12">
        <f t="shared" ref="G95:G113" si="12">E95*D$3</f>
        <v>0</v>
      </c>
      <c r="H95" s="193" t="s">
        <v>47</v>
      </c>
      <c r="I95" s="194"/>
      <c r="J95" s="194"/>
      <c r="K95" s="194"/>
      <c r="L95" s="195"/>
    </row>
    <row r="96" spans="2:12" ht="16.5" customHeight="1" x14ac:dyDescent="0.3">
      <c r="B96" s="227"/>
      <c r="C96" s="9" t="s">
        <v>1277</v>
      </c>
      <c r="D96" s="10">
        <f t="shared" si="10"/>
        <v>1.625</v>
      </c>
      <c r="E96" s="11">
        <v>2.5</v>
      </c>
      <c r="F96" s="12">
        <f t="shared" si="11"/>
        <v>0</v>
      </c>
      <c r="G96" s="12">
        <f t="shared" si="12"/>
        <v>0</v>
      </c>
      <c r="H96" s="196"/>
      <c r="I96" s="197"/>
      <c r="J96" s="197"/>
      <c r="K96" s="197"/>
      <c r="L96" s="198"/>
    </row>
    <row r="97" spans="2:12" ht="16.5" customHeight="1" x14ac:dyDescent="0.3">
      <c r="B97" s="290" t="s">
        <v>4583</v>
      </c>
      <c r="C97" s="9" t="s">
        <v>199</v>
      </c>
      <c r="D97" s="26">
        <f t="shared" si="10"/>
        <v>26</v>
      </c>
      <c r="E97" s="11">
        <v>40</v>
      </c>
      <c r="F97" s="12">
        <f t="shared" si="11"/>
        <v>0</v>
      </c>
      <c r="G97" s="12">
        <f t="shared" si="12"/>
        <v>0</v>
      </c>
      <c r="H97" s="193" t="s">
        <v>1278</v>
      </c>
      <c r="I97" s="194"/>
      <c r="J97" s="194"/>
      <c r="K97" s="194"/>
      <c r="L97" s="195"/>
    </row>
    <row r="98" spans="2:12" ht="16.5" customHeight="1" x14ac:dyDescent="0.3">
      <c r="B98" s="226"/>
      <c r="C98" s="9" t="s">
        <v>22</v>
      </c>
      <c r="D98" s="15">
        <f t="shared" si="10"/>
        <v>6.5</v>
      </c>
      <c r="E98" s="11">
        <v>10</v>
      </c>
      <c r="F98" s="12">
        <f t="shared" si="11"/>
        <v>0</v>
      </c>
      <c r="G98" s="12">
        <f t="shared" si="12"/>
        <v>0</v>
      </c>
      <c r="H98" s="199"/>
      <c r="I98" s="200"/>
      <c r="J98" s="200"/>
      <c r="K98" s="200"/>
      <c r="L98" s="201"/>
    </row>
    <row r="99" spans="2:12" ht="16.5" customHeight="1" x14ac:dyDescent="0.3">
      <c r="B99" s="226"/>
      <c r="C99" s="9" t="s">
        <v>20</v>
      </c>
      <c r="D99" s="15">
        <f t="shared" si="10"/>
        <v>0.65</v>
      </c>
      <c r="E99" s="11">
        <v>1</v>
      </c>
      <c r="F99" s="12">
        <f t="shared" si="11"/>
        <v>0</v>
      </c>
      <c r="G99" s="12">
        <f t="shared" si="12"/>
        <v>0</v>
      </c>
      <c r="H99" s="199"/>
      <c r="I99" s="200"/>
      <c r="J99" s="200"/>
      <c r="K99" s="200"/>
      <c r="L99" s="201"/>
    </row>
    <row r="100" spans="2:12" ht="16.5" customHeight="1" x14ac:dyDescent="0.3">
      <c r="B100" s="226"/>
      <c r="C100" s="9" t="s">
        <v>19</v>
      </c>
      <c r="D100" s="15">
        <f t="shared" si="10"/>
        <v>0.32500000000000001</v>
      </c>
      <c r="E100" s="11">
        <v>0.5</v>
      </c>
      <c r="F100" s="12">
        <f t="shared" si="11"/>
        <v>0</v>
      </c>
      <c r="G100" s="12">
        <f t="shared" si="12"/>
        <v>0</v>
      </c>
      <c r="H100" s="199"/>
      <c r="I100" s="200"/>
      <c r="J100" s="200"/>
      <c r="K100" s="200"/>
      <c r="L100" s="201"/>
    </row>
    <row r="101" spans="2:12" ht="16.5" customHeight="1" x14ac:dyDescent="0.3">
      <c r="B101" s="226"/>
      <c r="C101" s="9" t="s">
        <v>27</v>
      </c>
      <c r="D101" s="15">
        <f t="shared" si="10"/>
        <v>0.32500000000000001</v>
      </c>
      <c r="E101" s="11">
        <v>0.5</v>
      </c>
      <c r="F101" s="12">
        <f t="shared" si="11"/>
        <v>0</v>
      </c>
      <c r="G101" s="12">
        <f t="shared" si="12"/>
        <v>0</v>
      </c>
      <c r="H101" s="199"/>
      <c r="I101" s="200"/>
      <c r="J101" s="200"/>
      <c r="K101" s="200"/>
      <c r="L101" s="201"/>
    </row>
    <row r="102" spans="2:12" ht="16.5" customHeight="1" x14ac:dyDescent="0.3">
      <c r="B102" s="226"/>
      <c r="C102" s="9" t="s">
        <v>39</v>
      </c>
      <c r="D102" s="15">
        <f t="shared" si="10"/>
        <v>0.13</v>
      </c>
      <c r="E102" s="11">
        <v>0.2</v>
      </c>
      <c r="F102" s="12">
        <f t="shared" si="11"/>
        <v>0</v>
      </c>
      <c r="G102" s="12">
        <f t="shared" si="12"/>
        <v>0</v>
      </c>
      <c r="H102" s="199"/>
      <c r="I102" s="200"/>
      <c r="J102" s="200"/>
      <c r="K102" s="200"/>
      <c r="L102" s="201"/>
    </row>
    <row r="103" spans="2:12" ht="16.5" customHeight="1" x14ac:dyDescent="0.3">
      <c r="B103" s="226"/>
      <c r="C103" s="9" t="s">
        <v>498</v>
      </c>
      <c r="D103" s="15">
        <f t="shared" si="10"/>
        <v>1.3</v>
      </c>
      <c r="E103" s="11">
        <v>2</v>
      </c>
      <c r="F103" s="12">
        <f t="shared" si="11"/>
        <v>0</v>
      </c>
      <c r="G103" s="12">
        <f t="shared" si="12"/>
        <v>0</v>
      </c>
      <c r="H103" s="199"/>
      <c r="I103" s="200"/>
      <c r="J103" s="200"/>
      <c r="K103" s="200"/>
      <c r="L103" s="201"/>
    </row>
    <row r="104" spans="2:12" ht="16.5" customHeight="1" x14ac:dyDescent="0.3">
      <c r="B104" s="227"/>
      <c r="C104" s="9" t="s">
        <v>499</v>
      </c>
      <c r="D104" s="15">
        <f t="shared" si="10"/>
        <v>1.3</v>
      </c>
      <c r="E104" s="11">
        <v>2</v>
      </c>
      <c r="F104" s="12">
        <f t="shared" si="11"/>
        <v>0</v>
      </c>
      <c r="G104" s="12">
        <f t="shared" si="12"/>
        <v>0</v>
      </c>
      <c r="H104" s="196"/>
      <c r="I104" s="197"/>
      <c r="J104" s="197"/>
      <c r="K104" s="197"/>
      <c r="L104" s="198"/>
    </row>
    <row r="105" spans="2:12" ht="20.25" customHeight="1" x14ac:dyDescent="0.3">
      <c r="B105" s="266" t="s">
        <v>4576</v>
      </c>
      <c r="C105" s="12" t="s">
        <v>1279</v>
      </c>
      <c r="D105" s="26">
        <f t="shared" si="10"/>
        <v>26</v>
      </c>
      <c r="E105" s="74">
        <v>40</v>
      </c>
      <c r="F105" s="12">
        <f t="shared" si="11"/>
        <v>0</v>
      </c>
      <c r="G105" s="12">
        <f t="shared" si="12"/>
        <v>0</v>
      </c>
      <c r="H105" s="202" t="s">
        <v>1280</v>
      </c>
      <c r="I105" s="203"/>
      <c r="J105" s="203"/>
      <c r="K105" s="203"/>
      <c r="L105" s="204"/>
    </row>
    <row r="106" spans="2:12" ht="20.25" customHeight="1" x14ac:dyDescent="0.3">
      <c r="B106" s="187"/>
      <c r="C106" s="12" t="s">
        <v>25</v>
      </c>
      <c r="D106" s="10">
        <f t="shared" si="10"/>
        <v>3.25</v>
      </c>
      <c r="E106" s="74">
        <v>5</v>
      </c>
      <c r="F106" s="12">
        <f t="shared" si="11"/>
        <v>0</v>
      </c>
      <c r="G106" s="12">
        <f t="shared" si="12"/>
        <v>0</v>
      </c>
      <c r="H106" s="270"/>
      <c r="I106" s="271"/>
      <c r="J106" s="271"/>
      <c r="K106" s="271"/>
      <c r="L106" s="272"/>
    </row>
    <row r="107" spans="2:12" ht="16.5" customHeight="1" x14ac:dyDescent="0.3">
      <c r="B107" s="267" t="s">
        <v>311</v>
      </c>
      <c r="C107" s="9" t="s">
        <v>277</v>
      </c>
      <c r="D107" s="10">
        <f t="shared" si="10"/>
        <v>22.75</v>
      </c>
      <c r="E107" s="11">
        <v>35</v>
      </c>
      <c r="F107" s="12">
        <f t="shared" si="11"/>
        <v>0</v>
      </c>
      <c r="G107" s="12">
        <f t="shared" si="12"/>
        <v>0</v>
      </c>
      <c r="H107" s="202" t="s">
        <v>312</v>
      </c>
      <c r="I107" s="203"/>
      <c r="J107" s="203"/>
      <c r="K107" s="203"/>
      <c r="L107" s="204"/>
    </row>
    <row r="108" spans="2:12" ht="16.5" customHeight="1" x14ac:dyDescent="0.3">
      <c r="B108" s="268"/>
      <c r="C108" s="9" t="s">
        <v>20</v>
      </c>
      <c r="D108" s="10">
        <f t="shared" si="10"/>
        <v>0.65</v>
      </c>
      <c r="E108" s="11">
        <v>1</v>
      </c>
      <c r="F108" s="12">
        <f t="shared" si="11"/>
        <v>0</v>
      </c>
      <c r="G108" s="12">
        <f t="shared" si="12"/>
        <v>0</v>
      </c>
      <c r="H108" s="205"/>
      <c r="I108" s="206"/>
      <c r="J108" s="206"/>
      <c r="K108" s="206"/>
      <c r="L108" s="207"/>
    </row>
    <row r="109" spans="2:12" ht="16.5" customHeight="1" x14ac:dyDescent="0.3">
      <c r="B109" s="268"/>
      <c r="C109" s="9" t="s">
        <v>19</v>
      </c>
      <c r="D109" s="10">
        <f t="shared" si="10"/>
        <v>0.32500000000000001</v>
      </c>
      <c r="E109" s="11">
        <v>0.5</v>
      </c>
      <c r="F109" s="12">
        <f t="shared" si="11"/>
        <v>0</v>
      </c>
      <c r="G109" s="12">
        <f t="shared" si="12"/>
        <v>0</v>
      </c>
      <c r="H109" s="205"/>
      <c r="I109" s="206"/>
      <c r="J109" s="206"/>
      <c r="K109" s="206"/>
      <c r="L109" s="207"/>
    </row>
    <row r="110" spans="2:12" ht="16.5" customHeight="1" x14ac:dyDescent="0.3">
      <c r="B110" s="268"/>
      <c r="C110" s="9" t="s">
        <v>178</v>
      </c>
      <c r="D110" s="10">
        <f t="shared" si="10"/>
        <v>0.65</v>
      </c>
      <c r="E110" s="11">
        <v>1</v>
      </c>
      <c r="F110" s="12">
        <f t="shared" si="11"/>
        <v>0</v>
      </c>
      <c r="G110" s="12">
        <f t="shared" si="12"/>
        <v>0</v>
      </c>
      <c r="H110" s="205"/>
      <c r="I110" s="206"/>
      <c r="J110" s="206"/>
      <c r="K110" s="206"/>
      <c r="L110" s="207"/>
    </row>
    <row r="111" spans="2:12" ht="16.5" customHeight="1" x14ac:dyDescent="0.3">
      <c r="B111" s="268"/>
      <c r="C111" s="9" t="s">
        <v>39</v>
      </c>
      <c r="D111" s="10">
        <f t="shared" si="10"/>
        <v>0.65</v>
      </c>
      <c r="E111" s="11">
        <v>1</v>
      </c>
      <c r="F111" s="12">
        <f t="shared" si="11"/>
        <v>0</v>
      </c>
      <c r="G111" s="12">
        <f t="shared" si="12"/>
        <v>0</v>
      </c>
      <c r="H111" s="205"/>
      <c r="I111" s="206"/>
      <c r="J111" s="206"/>
      <c r="K111" s="206"/>
      <c r="L111" s="207"/>
    </row>
    <row r="112" spans="2:12" ht="16.5" customHeight="1" x14ac:dyDescent="0.3">
      <c r="B112" s="268"/>
      <c r="C112" s="9" t="s">
        <v>53</v>
      </c>
      <c r="D112" s="10">
        <f t="shared" si="10"/>
        <v>0.13</v>
      </c>
      <c r="E112" s="11">
        <v>0.2</v>
      </c>
      <c r="F112" s="12">
        <f t="shared" si="11"/>
        <v>0</v>
      </c>
      <c r="G112" s="12">
        <f t="shared" si="12"/>
        <v>0</v>
      </c>
      <c r="H112" s="205"/>
      <c r="I112" s="206"/>
      <c r="J112" s="206"/>
      <c r="K112" s="206"/>
      <c r="L112" s="207"/>
    </row>
    <row r="113" spans="2:12" ht="16.5" customHeight="1" thickBot="1" x14ac:dyDescent="0.35">
      <c r="B113" s="30" t="s">
        <v>114</v>
      </c>
      <c r="C113" s="21" t="s">
        <v>1281</v>
      </c>
      <c r="D113" s="22">
        <f t="shared" si="10"/>
        <v>13</v>
      </c>
      <c r="E113" s="53">
        <v>20</v>
      </c>
      <c r="F113" s="24">
        <f t="shared" si="11"/>
        <v>0</v>
      </c>
      <c r="G113" s="24">
        <f t="shared" si="12"/>
        <v>0</v>
      </c>
      <c r="H113" s="188" t="s">
        <v>36</v>
      </c>
      <c r="I113" s="188"/>
      <c r="J113" s="188"/>
      <c r="K113" s="188"/>
      <c r="L113" s="189"/>
    </row>
    <row r="114" spans="2:12" ht="75.75" customHeight="1" thickTop="1" x14ac:dyDescent="0.3">
      <c r="B114" s="285"/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</row>
    <row r="116" spans="2:12" x14ac:dyDescent="0.3">
      <c r="B116" s="54"/>
      <c r="C116" s="55"/>
      <c r="D116" s="56"/>
      <c r="E116" s="55"/>
      <c r="F116" s="57"/>
      <c r="G116" s="58"/>
      <c r="H116" s="59"/>
      <c r="I116" s="59"/>
      <c r="J116" s="59"/>
      <c r="K116" s="59"/>
      <c r="L116" s="59"/>
    </row>
    <row r="117" spans="2:12" x14ac:dyDescent="0.3">
      <c r="B117" s="60"/>
      <c r="C117" s="55"/>
      <c r="D117" s="61"/>
      <c r="E117" s="55"/>
      <c r="F117" s="58"/>
      <c r="G117" s="58"/>
      <c r="H117" s="59"/>
      <c r="I117" s="59"/>
      <c r="J117" s="59"/>
      <c r="K117" s="59"/>
      <c r="L117" s="59"/>
    </row>
    <row r="118" spans="2:12" x14ac:dyDescent="0.3">
      <c r="B118" s="60"/>
      <c r="C118" s="55"/>
      <c r="D118" s="62"/>
      <c r="E118" s="55"/>
      <c r="F118" s="58"/>
      <c r="G118" s="58"/>
      <c r="H118" s="59"/>
      <c r="I118" s="59"/>
      <c r="J118" s="59"/>
      <c r="K118" s="59"/>
      <c r="L118" s="59"/>
    </row>
    <row r="119" spans="2:12" ht="16.5" customHeight="1" x14ac:dyDescent="0.3">
      <c r="B119" s="55"/>
      <c r="C119" s="55"/>
      <c r="D119" s="63"/>
      <c r="E119" s="55"/>
      <c r="F119" s="57"/>
      <c r="G119" s="58"/>
      <c r="H119" s="59"/>
      <c r="I119" s="59"/>
      <c r="J119" s="59"/>
      <c r="K119" s="59"/>
      <c r="L119" s="59"/>
    </row>
    <row r="120" spans="2:12" ht="16.5" customHeight="1" x14ac:dyDescent="0.3">
      <c r="B120" s="54"/>
      <c r="C120" s="55"/>
      <c r="D120" s="56"/>
      <c r="E120" s="55"/>
      <c r="F120" s="57"/>
      <c r="G120" s="58"/>
      <c r="H120" s="59"/>
      <c r="I120" s="59"/>
      <c r="J120" s="59"/>
      <c r="K120" s="59"/>
      <c r="L120" s="59"/>
    </row>
    <row r="121" spans="2:12" ht="16.5" customHeight="1" x14ac:dyDescent="0.3">
      <c r="B121" s="54"/>
      <c r="C121" s="55"/>
      <c r="D121" s="63"/>
      <c r="E121" s="55"/>
      <c r="F121" s="57"/>
      <c r="G121" s="58"/>
      <c r="H121" s="59"/>
      <c r="I121" s="59"/>
      <c r="J121" s="59"/>
      <c r="K121" s="59"/>
      <c r="L121" s="59"/>
    </row>
    <row r="122" spans="2:12" ht="16.5" customHeight="1" x14ac:dyDescent="0.3">
      <c r="B122" s="54"/>
      <c r="C122" s="55"/>
      <c r="D122" s="63"/>
      <c r="E122" s="55"/>
      <c r="F122" s="57"/>
      <c r="G122" s="58"/>
      <c r="H122" s="59"/>
      <c r="I122" s="59"/>
      <c r="J122" s="59"/>
      <c r="K122" s="59"/>
      <c r="L122" s="59"/>
    </row>
    <row r="123" spans="2:12" ht="16.5" customHeight="1" x14ac:dyDescent="0.3">
      <c r="B123" s="54"/>
      <c r="C123" s="55"/>
      <c r="D123" s="63"/>
      <c r="E123" s="55"/>
      <c r="F123" s="57"/>
      <c r="G123" s="58"/>
      <c r="H123" s="59"/>
      <c r="I123" s="59"/>
      <c r="J123" s="59"/>
      <c r="K123" s="59"/>
      <c r="L123" s="59"/>
    </row>
    <row r="124" spans="2:12" ht="17.25" customHeight="1" x14ac:dyDescent="0.3">
      <c r="B124" s="54"/>
      <c r="C124" s="55"/>
      <c r="D124" s="56"/>
      <c r="E124" s="55"/>
      <c r="F124" s="57"/>
      <c r="G124" s="58"/>
      <c r="H124" s="59"/>
      <c r="I124" s="59"/>
      <c r="J124" s="59"/>
      <c r="K124" s="59"/>
      <c r="L124" s="59"/>
    </row>
    <row r="125" spans="2:12" ht="16.5" customHeight="1" x14ac:dyDescent="0.3">
      <c r="B125" s="60"/>
      <c r="C125" s="55"/>
      <c r="D125" s="61"/>
      <c r="E125" s="55"/>
      <c r="F125" s="58"/>
      <c r="G125" s="58"/>
      <c r="H125" s="59"/>
      <c r="I125" s="59"/>
      <c r="J125" s="59"/>
      <c r="K125" s="59"/>
      <c r="L125" s="59"/>
    </row>
    <row r="126" spans="2:12" ht="16.5" customHeight="1" x14ac:dyDescent="0.3">
      <c r="B126" s="60"/>
      <c r="C126" s="55"/>
      <c r="D126" s="62"/>
      <c r="E126" s="55"/>
      <c r="F126" s="58"/>
      <c r="G126" s="58"/>
      <c r="H126" s="59"/>
      <c r="I126" s="59"/>
      <c r="J126" s="59"/>
      <c r="K126" s="59"/>
      <c r="L126" s="59"/>
    </row>
    <row r="127" spans="2:12" ht="16.5" customHeight="1" x14ac:dyDescent="0.3">
      <c r="B127" s="60"/>
      <c r="C127" s="55"/>
      <c r="D127" s="62"/>
      <c r="E127" s="55"/>
      <c r="F127" s="58"/>
      <c r="G127" s="58"/>
      <c r="H127" s="59"/>
      <c r="I127" s="59"/>
      <c r="J127" s="59"/>
      <c r="K127" s="59"/>
      <c r="L127" s="59"/>
    </row>
    <row r="128" spans="2:12" ht="16.5" customHeight="1" x14ac:dyDescent="0.3">
      <c r="B128" s="60"/>
      <c r="C128" s="55"/>
      <c r="D128" s="62"/>
      <c r="E128" s="55"/>
      <c r="F128" s="58"/>
      <c r="G128" s="58"/>
      <c r="H128" s="35"/>
      <c r="I128" s="35"/>
      <c r="J128" s="35"/>
      <c r="K128" s="35"/>
      <c r="L128" s="35"/>
    </row>
    <row r="129" spans="2:12" ht="16.5" customHeight="1" x14ac:dyDescent="0.3">
      <c r="B129" s="60"/>
      <c r="C129" s="55"/>
      <c r="D129" s="62"/>
      <c r="E129" s="55"/>
      <c r="F129" s="58"/>
      <c r="G129" s="58"/>
      <c r="H129" s="35"/>
      <c r="I129" s="35"/>
      <c r="J129" s="35"/>
      <c r="K129" s="35"/>
      <c r="L129" s="35"/>
    </row>
    <row r="130" spans="2:12" ht="16.5" customHeight="1" x14ac:dyDescent="0.3">
      <c r="B130" s="60"/>
      <c r="C130" s="55"/>
      <c r="D130" s="62"/>
      <c r="E130" s="55"/>
      <c r="F130" s="58"/>
      <c r="G130" s="58"/>
      <c r="H130" s="35"/>
      <c r="I130" s="35"/>
      <c r="J130" s="35"/>
      <c r="K130" s="35"/>
      <c r="L130" s="35"/>
    </row>
    <row r="131" spans="2:12" ht="16.5" customHeight="1" x14ac:dyDescent="0.3">
      <c r="B131" s="60"/>
      <c r="C131" s="55"/>
      <c r="D131" s="62"/>
      <c r="E131" s="55"/>
      <c r="F131" s="58"/>
      <c r="G131" s="58"/>
      <c r="H131" s="35"/>
      <c r="I131" s="35"/>
      <c r="J131" s="35"/>
      <c r="K131" s="35"/>
      <c r="L131" s="35"/>
    </row>
    <row r="132" spans="2:12" ht="16.5" customHeight="1" x14ac:dyDescent="0.3">
      <c r="B132" s="60"/>
      <c r="C132" s="55"/>
      <c r="D132" s="62"/>
      <c r="E132" s="55"/>
      <c r="F132" s="58"/>
      <c r="G132" s="58"/>
      <c r="H132" s="35"/>
      <c r="I132" s="35"/>
      <c r="J132" s="35"/>
      <c r="K132" s="35"/>
      <c r="L132" s="35"/>
    </row>
    <row r="133" spans="2:12" ht="16.5" customHeight="1" x14ac:dyDescent="0.3">
      <c r="B133" s="60"/>
      <c r="C133" s="55"/>
      <c r="D133" s="62"/>
      <c r="E133" s="55"/>
      <c r="F133" s="58"/>
      <c r="G133" s="58"/>
      <c r="H133" s="35"/>
      <c r="I133" s="35"/>
      <c r="J133" s="35"/>
      <c r="K133" s="35"/>
      <c r="L133" s="35"/>
    </row>
    <row r="134" spans="2:12" ht="16.5" customHeight="1" x14ac:dyDescent="0.3">
      <c r="B134" s="64"/>
      <c r="C134" s="64"/>
      <c r="D134" s="61"/>
      <c r="E134" s="55"/>
      <c r="F134" s="58"/>
      <c r="G134" s="58"/>
      <c r="H134" s="35"/>
      <c r="I134" s="35"/>
      <c r="J134" s="35"/>
      <c r="K134" s="35"/>
      <c r="L134" s="35"/>
    </row>
    <row r="135" spans="2:12" x14ac:dyDescent="0.3"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</row>
  </sheetData>
  <mergeCells count="66">
    <mergeCell ref="B114:L114"/>
    <mergeCell ref="B95:B96"/>
    <mergeCell ref="H95:L96"/>
    <mergeCell ref="B97:B104"/>
    <mergeCell ref="H97:L104"/>
    <mergeCell ref="B105:B106"/>
    <mergeCell ref="H105:L106"/>
    <mergeCell ref="B83:B88"/>
    <mergeCell ref="H83:L88"/>
    <mergeCell ref="B107:B112"/>
    <mergeCell ref="H107:L112"/>
    <mergeCell ref="H113:L113"/>
    <mergeCell ref="H89:L89"/>
    <mergeCell ref="B90:L90"/>
    <mergeCell ref="B92:L92"/>
    <mergeCell ref="B93:B94"/>
    <mergeCell ref="C93:C94"/>
    <mergeCell ref="D93:E93"/>
    <mergeCell ref="F93:G93"/>
    <mergeCell ref="H93:L94"/>
    <mergeCell ref="H54:L59"/>
    <mergeCell ref="H60:L60"/>
    <mergeCell ref="B61:L61"/>
    <mergeCell ref="B63:L63"/>
    <mergeCell ref="H73:L82"/>
    <mergeCell ref="H66:L66"/>
    <mergeCell ref="B67:B72"/>
    <mergeCell ref="H67:L72"/>
    <mergeCell ref="B73:B82"/>
    <mergeCell ref="B64:B65"/>
    <mergeCell ref="C64:C65"/>
    <mergeCell ref="D64:E64"/>
    <mergeCell ref="F64:G64"/>
    <mergeCell ref="H64:L65"/>
    <mergeCell ref="B54:B59"/>
    <mergeCell ref="B41:B42"/>
    <mergeCell ref="H41:L42"/>
    <mergeCell ref="B43:B48"/>
    <mergeCell ref="H43:L48"/>
    <mergeCell ref="B49:B53"/>
    <mergeCell ref="H49:L53"/>
    <mergeCell ref="B29:B34"/>
    <mergeCell ref="H29:L34"/>
    <mergeCell ref="H35:L35"/>
    <mergeCell ref="B36:L36"/>
    <mergeCell ref="B38:L38"/>
    <mergeCell ref="B39:B40"/>
    <mergeCell ref="C39:C40"/>
    <mergeCell ref="D39:E39"/>
    <mergeCell ref="F39:G39"/>
    <mergeCell ref="H39:L40"/>
    <mergeCell ref="B10:B11"/>
    <mergeCell ref="H10:L11"/>
    <mergeCell ref="B12:B19"/>
    <mergeCell ref="H12:L19"/>
    <mergeCell ref="B20:B28"/>
    <mergeCell ref="H20:L28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36" max="12" man="1"/>
    <brk id="61" max="12" man="1"/>
    <brk id="90" max="12" man="1"/>
    <brk id="115" max="12" man="1"/>
  </rowBreaks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M125"/>
  <sheetViews>
    <sheetView topLeftCell="A101" zoomScaleNormal="100" zoomScaleSheetLayoutView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1190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1282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225" t="s">
        <v>30</v>
      </c>
      <c r="C10" s="9" t="s">
        <v>259</v>
      </c>
      <c r="D10" s="10">
        <f t="shared" ref="D10:D29" si="0">E10*0.65</f>
        <v>32.5</v>
      </c>
      <c r="E10" s="11">
        <v>50</v>
      </c>
      <c r="F10" s="12">
        <f t="shared" ref="F10:F29" si="1">D10*D$2</f>
        <v>0</v>
      </c>
      <c r="G10" s="12">
        <f t="shared" ref="G10:G29" si="2">E10*D$3</f>
        <v>0</v>
      </c>
      <c r="H10" s="193" t="s">
        <v>48</v>
      </c>
      <c r="I10" s="194"/>
      <c r="J10" s="194"/>
      <c r="K10" s="194"/>
      <c r="L10" s="195"/>
    </row>
    <row r="11" spans="2:12" ht="16.5" customHeight="1" x14ac:dyDescent="0.3">
      <c r="B11" s="227"/>
      <c r="C11" s="9" t="s">
        <v>1283</v>
      </c>
      <c r="D11" s="10">
        <f t="shared" si="0"/>
        <v>3.25</v>
      </c>
      <c r="E11" s="11">
        <v>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82" t="s">
        <v>604</v>
      </c>
      <c r="C12" s="14" t="s">
        <v>605</v>
      </c>
      <c r="D12" s="26">
        <f t="shared" si="0"/>
        <v>13</v>
      </c>
      <c r="E12" s="11">
        <v>20</v>
      </c>
      <c r="F12" s="12">
        <f t="shared" si="1"/>
        <v>0</v>
      </c>
      <c r="G12" s="12">
        <f t="shared" si="2"/>
        <v>0</v>
      </c>
      <c r="H12" s="202" t="s">
        <v>606</v>
      </c>
      <c r="I12" s="203"/>
      <c r="J12" s="203"/>
      <c r="K12" s="203"/>
      <c r="L12" s="204"/>
    </row>
    <row r="13" spans="2:12" ht="16.5" customHeight="1" x14ac:dyDescent="0.3">
      <c r="B13" s="283"/>
      <c r="C13" s="14" t="s">
        <v>22</v>
      </c>
      <c r="D13" s="10">
        <f t="shared" si="0"/>
        <v>6.5</v>
      </c>
      <c r="E13" s="11">
        <v>10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283"/>
      <c r="C14" s="14" t="s">
        <v>504</v>
      </c>
      <c r="D14" s="26">
        <f t="shared" si="0"/>
        <v>1.9500000000000002</v>
      </c>
      <c r="E14" s="11">
        <v>3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6.5" customHeight="1" x14ac:dyDescent="0.3">
      <c r="B15" s="283"/>
      <c r="C15" s="14" t="s">
        <v>19</v>
      </c>
      <c r="D15" s="10">
        <f t="shared" si="0"/>
        <v>0.65</v>
      </c>
      <c r="E15" s="11">
        <v>1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7.25" customHeight="1" x14ac:dyDescent="0.3">
      <c r="B16" s="283"/>
      <c r="C16" s="14" t="s">
        <v>16</v>
      </c>
      <c r="D16" s="10">
        <f t="shared" si="0"/>
        <v>1.3</v>
      </c>
      <c r="E16" s="11">
        <v>2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7.25" customHeight="1" x14ac:dyDescent="0.3">
      <c r="B17" s="284"/>
      <c r="C17" s="14" t="s">
        <v>17</v>
      </c>
      <c r="D17" s="10">
        <f t="shared" si="0"/>
        <v>1.3</v>
      </c>
      <c r="E17" s="11">
        <v>2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7.25" customHeight="1" x14ac:dyDescent="0.3">
      <c r="B18" s="302" t="s">
        <v>645</v>
      </c>
      <c r="C18" s="9" t="s">
        <v>282</v>
      </c>
      <c r="D18" s="26">
        <f t="shared" si="0"/>
        <v>26</v>
      </c>
      <c r="E18" s="9">
        <v>40</v>
      </c>
      <c r="F18" s="12">
        <f t="shared" si="1"/>
        <v>0</v>
      </c>
      <c r="G18" s="12">
        <f t="shared" si="2"/>
        <v>0</v>
      </c>
      <c r="H18" s="262" t="s">
        <v>646</v>
      </c>
      <c r="I18" s="262"/>
      <c r="J18" s="262"/>
      <c r="K18" s="262"/>
      <c r="L18" s="263"/>
    </row>
    <row r="19" spans="2:12" ht="17.25" customHeight="1" x14ac:dyDescent="0.3">
      <c r="B19" s="302"/>
      <c r="C19" s="9" t="s">
        <v>1284</v>
      </c>
      <c r="D19" s="10">
        <f t="shared" si="0"/>
        <v>6.5</v>
      </c>
      <c r="E19" s="9">
        <v>10</v>
      </c>
      <c r="F19" s="12">
        <f t="shared" si="1"/>
        <v>0</v>
      </c>
      <c r="G19" s="12">
        <f t="shared" si="2"/>
        <v>0</v>
      </c>
      <c r="H19" s="262"/>
      <c r="I19" s="262"/>
      <c r="J19" s="262"/>
      <c r="K19" s="262"/>
      <c r="L19" s="263"/>
    </row>
    <row r="20" spans="2:12" ht="17.25" customHeight="1" x14ac:dyDescent="0.3">
      <c r="B20" s="302"/>
      <c r="C20" s="9" t="s">
        <v>27</v>
      </c>
      <c r="D20" s="10">
        <f t="shared" si="0"/>
        <v>3.25</v>
      </c>
      <c r="E20" s="9">
        <v>5</v>
      </c>
      <c r="F20" s="1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ht="17.25" customHeight="1" x14ac:dyDescent="0.3">
      <c r="B21" s="302"/>
      <c r="C21" s="9" t="s">
        <v>52</v>
      </c>
      <c r="D21" s="26">
        <f t="shared" si="0"/>
        <v>1.9500000000000002</v>
      </c>
      <c r="E21" s="9">
        <v>3</v>
      </c>
      <c r="F21" s="1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</row>
    <row r="22" spans="2:12" ht="17.25" customHeight="1" x14ac:dyDescent="0.3">
      <c r="B22" s="302"/>
      <c r="C22" s="9" t="s">
        <v>39</v>
      </c>
      <c r="D22" s="10">
        <f t="shared" si="0"/>
        <v>0.65</v>
      </c>
      <c r="E22" s="9">
        <v>1</v>
      </c>
      <c r="F22" s="12">
        <f t="shared" si="1"/>
        <v>0</v>
      </c>
      <c r="G22" s="12">
        <f t="shared" si="2"/>
        <v>0</v>
      </c>
      <c r="H22" s="262"/>
      <c r="I22" s="262"/>
      <c r="J22" s="262"/>
      <c r="K22" s="262"/>
      <c r="L22" s="263"/>
    </row>
    <row r="23" spans="2:12" ht="17.25" customHeight="1" x14ac:dyDescent="0.3">
      <c r="B23" s="302"/>
      <c r="C23" s="9" t="s">
        <v>19</v>
      </c>
      <c r="D23" s="10">
        <f t="shared" si="0"/>
        <v>0.32500000000000001</v>
      </c>
      <c r="E23" s="9">
        <v>0.5</v>
      </c>
      <c r="F23" s="12">
        <f t="shared" si="1"/>
        <v>0</v>
      </c>
      <c r="G23" s="12">
        <f t="shared" si="2"/>
        <v>0</v>
      </c>
      <c r="H23" s="262"/>
      <c r="I23" s="262"/>
      <c r="J23" s="262"/>
      <c r="K23" s="262"/>
      <c r="L23" s="263"/>
    </row>
    <row r="24" spans="2:12" ht="17.25" customHeight="1" x14ac:dyDescent="0.3">
      <c r="B24" s="302"/>
      <c r="C24" s="9" t="s">
        <v>20</v>
      </c>
      <c r="D24" s="10">
        <f t="shared" si="0"/>
        <v>1.3</v>
      </c>
      <c r="E24" s="9">
        <v>2</v>
      </c>
      <c r="F24" s="12">
        <f t="shared" si="1"/>
        <v>0</v>
      </c>
      <c r="G24" s="12">
        <f t="shared" si="2"/>
        <v>0</v>
      </c>
      <c r="H24" s="262"/>
      <c r="I24" s="262"/>
      <c r="J24" s="262"/>
      <c r="K24" s="262"/>
      <c r="L24" s="263"/>
    </row>
    <row r="25" spans="2:12" ht="17.25" customHeight="1" x14ac:dyDescent="0.3">
      <c r="B25" s="266" t="s">
        <v>647</v>
      </c>
      <c r="C25" s="9" t="s">
        <v>201</v>
      </c>
      <c r="D25" s="10">
        <f t="shared" si="0"/>
        <v>19.5</v>
      </c>
      <c r="E25" s="9">
        <v>30</v>
      </c>
      <c r="F25" s="12">
        <f t="shared" si="1"/>
        <v>0</v>
      </c>
      <c r="G25" s="12">
        <f t="shared" si="2"/>
        <v>0</v>
      </c>
      <c r="H25" s="262" t="s">
        <v>1285</v>
      </c>
      <c r="I25" s="262"/>
      <c r="J25" s="262"/>
      <c r="K25" s="262"/>
      <c r="L25" s="263"/>
    </row>
    <row r="26" spans="2:12" ht="17.25" customHeight="1" x14ac:dyDescent="0.3">
      <c r="B26" s="266"/>
      <c r="C26" s="9" t="s">
        <v>19</v>
      </c>
      <c r="D26" s="10">
        <f t="shared" si="0"/>
        <v>0.32500000000000001</v>
      </c>
      <c r="E26" s="9">
        <v>0.5</v>
      </c>
      <c r="F26" s="12">
        <f t="shared" si="1"/>
        <v>0</v>
      </c>
      <c r="G26" s="12">
        <f t="shared" si="2"/>
        <v>0</v>
      </c>
      <c r="H26" s="262"/>
      <c r="I26" s="262"/>
      <c r="J26" s="262"/>
      <c r="K26" s="262"/>
      <c r="L26" s="263"/>
    </row>
    <row r="27" spans="2:12" ht="16.5" customHeight="1" x14ac:dyDescent="0.3">
      <c r="B27" s="266"/>
      <c r="C27" s="9" t="s">
        <v>24</v>
      </c>
      <c r="D27" s="10">
        <f t="shared" si="0"/>
        <v>0.65</v>
      </c>
      <c r="E27" s="9">
        <v>1</v>
      </c>
      <c r="F27" s="12">
        <f t="shared" si="1"/>
        <v>0</v>
      </c>
      <c r="G27" s="12">
        <f t="shared" si="2"/>
        <v>0</v>
      </c>
      <c r="H27" s="262"/>
      <c r="I27" s="262"/>
      <c r="J27" s="262"/>
      <c r="K27" s="262"/>
      <c r="L27" s="263"/>
    </row>
    <row r="28" spans="2:12" ht="16.5" customHeight="1" x14ac:dyDescent="0.3">
      <c r="B28" s="266"/>
      <c r="C28" s="9" t="s">
        <v>53</v>
      </c>
      <c r="D28" s="10">
        <f t="shared" si="0"/>
        <v>0.13</v>
      </c>
      <c r="E28" s="9">
        <v>0.2</v>
      </c>
      <c r="F28" s="12">
        <f t="shared" si="1"/>
        <v>0</v>
      </c>
      <c r="G28" s="12">
        <f t="shared" si="2"/>
        <v>0</v>
      </c>
      <c r="H28" s="262"/>
      <c r="I28" s="262"/>
      <c r="J28" s="262"/>
      <c r="K28" s="262"/>
      <c r="L28" s="263"/>
    </row>
    <row r="29" spans="2:12" ht="16.5" customHeight="1" x14ac:dyDescent="0.3">
      <c r="B29" s="266"/>
      <c r="C29" s="9" t="s">
        <v>39</v>
      </c>
      <c r="D29" s="10">
        <f t="shared" si="0"/>
        <v>0.32500000000000001</v>
      </c>
      <c r="E29" s="9">
        <v>0.5</v>
      </c>
      <c r="F29" s="12">
        <f t="shared" si="1"/>
        <v>0</v>
      </c>
      <c r="G29" s="12">
        <f t="shared" si="2"/>
        <v>0</v>
      </c>
      <c r="H29" s="262"/>
      <c r="I29" s="262"/>
      <c r="J29" s="262"/>
      <c r="K29" s="262"/>
      <c r="L29" s="263"/>
    </row>
    <row r="30" spans="2:12" ht="16.5" customHeight="1" thickBot="1" x14ac:dyDescent="0.35">
      <c r="B30" s="65" t="s">
        <v>1204</v>
      </c>
      <c r="C30" s="21" t="s">
        <v>261</v>
      </c>
      <c r="D30" s="28">
        <f>E30*0.65</f>
        <v>13</v>
      </c>
      <c r="E30" s="53">
        <v>20</v>
      </c>
      <c r="F30" s="24">
        <f>D30*D$2</f>
        <v>0</v>
      </c>
      <c r="G30" s="24">
        <f>E30*D$3</f>
        <v>0</v>
      </c>
      <c r="H30" s="228" t="s">
        <v>278</v>
      </c>
      <c r="I30" s="229"/>
      <c r="J30" s="229"/>
      <c r="K30" s="229"/>
      <c r="L30" s="230"/>
    </row>
    <row r="31" spans="2:12" ht="72" customHeight="1" thickTop="1" x14ac:dyDescent="0.3"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</row>
    <row r="32" spans="2:12" ht="17.25" customHeight="1" thickBot="1" x14ac:dyDescent="0.35"/>
    <row r="33" spans="2:12" ht="20.25" thickTop="1" x14ac:dyDescent="0.3">
      <c r="B33" s="217" t="s">
        <v>1286</v>
      </c>
      <c r="C33" s="218"/>
      <c r="D33" s="218"/>
      <c r="E33" s="218"/>
      <c r="F33" s="218"/>
      <c r="G33" s="218"/>
      <c r="H33" s="218"/>
      <c r="I33" s="218"/>
      <c r="J33" s="218"/>
      <c r="K33" s="218"/>
      <c r="L33" s="219"/>
    </row>
    <row r="34" spans="2:12" x14ac:dyDescent="0.3">
      <c r="B34" s="220" t="s">
        <v>3</v>
      </c>
      <c r="C34" s="221" t="s">
        <v>4</v>
      </c>
      <c r="D34" s="221" t="s">
        <v>5</v>
      </c>
      <c r="E34" s="221"/>
      <c r="F34" s="221" t="s">
        <v>6</v>
      </c>
      <c r="G34" s="221"/>
      <c r="H34" s="221" t="s">
        <v>7</v>
      </c>
      <c r="I34" s="221"/>
      <c r="J34" s="221"/>
      <c r="K34" s="221"/>
      <c r="L34" s="222"/>
    </row>
    <row r="35" spans="2:12" x14ac:dyDescent="0.3">
      <c r="B35" s="220"/>
      <c r="C35" s="221"/>
      <c r="D35" s="6" t="s">
        <v>1</v>
      </c>
      <c r="E35" s="6" t="s">
        <v>2</v>
      </c>
      <c r="F35" s="38" t="s">
        <v>1</v>
      </c>
      <c r="G35" s="39" t="s">
        <v>2</v>
      </c>
      <c r="H35" s="221"/>
      <c r="I35" s="221"/>
      <c r="J35" s="221"/>
      <c r="K35" s="221"/>
      <c r="L35" s="222"/>
    </row>
    <row r="36" spans="2:12" ht="16.5" customHeight="1" x14ac:dyDescent="0.3">
      <c r="B36" s="187" t="s">
        <v>11</v>
      </c>
      <c r="C36" s="9" t="s">
        <v>13</v>
      </c>
      <c r="D36" s="15">
        <f>E36*0.65</f>
        <v>32.5</v>
      </c>
      <c r="E36" s="9">
        <v>50</v>
      </c>
      <c r="F36" s="12">
        <f>D36*D$2</f>
        <v>0</v>
      </c>
      <c r="G36" s="12">
        <f>E36*D$3</f>
        <v>0</v>
      </c>
      <c r="H36" s="223" t="s">
        <v>47</v>
      </c>
      <c r="I36" s="223"/>
      <c r="J36" s="223"/>
      <c r="K36" s="223"/>
      <c r="L36" s="224"/>
    </row>
    <row r="37" spans="2:12" ht="16.5" customHeight="1" x14ac:dyDescent="0.3">
      <c r="B37" s="187"/>
      <c r="C37" s="9" t="s">
        <v>14</v>
      </c>
      <c r="D37" s="15">
        <f t="shared" ref="D37:D49" si="3">E37*0.65</f>
        <v>1.625</v>
      </c>
      <c r="E37" s="9">
        <v>2.5</v>
      </c>
      <c r="F37" s="12">
        <f t="shared" ref="F37:F54" si="4">D37*D$2</f>
        <v>0</v>
      </c>
      <c r="G37" s="12">
        <f t="shared" ref="G37:G54" si="5">E37*D$3</f>
        <v>0</v>
      </c>
      <c r="H37" s="223"/>
      <c r="I37" s="223"/>
      <c r="J37" s="223"/>
      <c r="K37" s="223"/>
      <c r="L37" s="224"/>
    </row>
    <row r="38" spans="2:12" ht="16.5" customHeight="1" x14ac:dyDescent="0.3">
      <c r="B38" s="282" t="s">
        <v>225</v>
      </c>
      <c r="C38" s="14" t="s">
        <v>182</v>
      </c>
      <c r="D38" s="26">
        <f t="shared" si="3"/>
        <v>13</v>
      </c>
      <c r="E38" s="11">
        <v>20</v>
      </c>
      <c r="F38" s="31">
        <f t="shared" si="4"/>
        <v>0</v>
      </c>
      <c r="G38" s="12">
        <f t="shared" si="5"/>
        <v>0</v>
      </c>
      <c r="H38" s="202" t="s">
        <v>1287</v>
      </c>
      <c r="I38" s="203"/>
      <c r="J38" s="203"/>
      <c r="K38" s="203"/>
      <c r="L38" s="204"/>
    </row>
    <row r="39" spans="2:12" ht="16.5" customHeight="1" x14ac:dyDescent="0.3">
      <c r="B39" s="283"/>
      <c r="C39" s="14" t="s">
        <v>227</v>
      </c>
      <c r="D39" s="15">
        <f t="shared" si="3"/>
        <v>3.25</v>
      </c>
      <c r="E39" s="11">
        <v>5</v>
      </c>
      <c r="F39" s="31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ht="16.5" customHeight="1" x14ac:dyDescent="0.3">
      <c r="B40" s="283"/>
      <c r="C40" s="14" t="s">
        <v>70</v>
      </c>
      <c r="D40" s="15">
        <f t="shared" si="3"/>
        <v>3.25</v>
      </c>
      <c r="E40" s="11">
        <v>5</v>
      </c>
      <c r="F40" s="31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6.5" customHeight="1" x14ac:dyDescent="0.3">
      <c r="B41" s="283"/>
      <c r="C41" s="14" t="s">
        <v>20</v>
      </c>
      <c r="D41" s="26">
        <f t="shared" si="3"/>
        <v>1.9500000000000002</v>
      </c>
      <c r="E41" s="11">
        <v>3</v>
      </c>
      <c r="F41" s="31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x14ac:dyDescent="0.3">
      <c r="B42" s="283"/>
      <c r="C42" s="14" t="s">
        <v>27</v>
      </c>
      <c r="D42" s="15">
        <f t="shared" si="3"/>
        <v>0.65</v>
      </c>
      <c r="E42" s="11">
        <v>1</v>
      </c>
      <c r="F42" s="31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x14ac:dyDescent="0.3">
      <c r="B43" s="284"/>
      <c r="C43" s="14" t="s">
        <v>24</v>
      </c>
      <c r="D43" s="15">
        <f t="shared" si="3"/>
        <v>0.32500000000000001</v>
      </c>
      <c r="E43" s="11">
        <v>0.5</v>
      </c>
      <c r="F43" s="31">
        <f t="shared" si="4"/>
        <v>0</v>
      </c>
      <c r="G43" s="12">
        <f t="shared" si="5"/>
        <v>0</v>
      </c>
      <c r="H43" s="270"/>
      <c r="I43" s="271"/>
      <c r="J43" s="271"/>
      <c r="K43" s="271"/>
      <c r="L43" s="272"/>
    </row>
    <row r="44" spans="2:12" ht="17.25" customHeight="1" x14ac:dyDescent="0.3">
      <c r="B44" s="282" t="s">
        <v>1288</v>
      </c>
      <c r="C44" s="9" t="s">
        <v>1289</v>
      </c>
      <c r="D44" s="10">
        <f t="shared" si="3"/>
        <v>19.5</v>
      </c>
      <c r="E44" s="9">
        <v>30</v>
      </c>
      <c r="F44" s="12">
        <f t="shared" si="4"/>
        <v>0</v>
      </c>
      <c r="G44" s="12">
        <f t="shared" si="5"/>
        <v>0</v>
      </c>
      <c r="H44" s="262" t="s">
        <v>1290</v>
      </c>
      <c r="I44" s="262"/>
      <c r="J44" s="262"/>
      <c r="K44" s="262"/>
      <c r="L44" s="263"/>
    </row>
    <row r="45" spans="2:12" ht="17.25" customHeight="1" x14ac:dyDescent="0.3">
      <c r="B45" s="283"/>
      <c r="C45" s="9" t="s">
        <v>169</v>
      </c>
      <c r="D45" s="10">
        <f t="shared" si="3"/>
        <v>9.75</v>
      </c>
      <c r="E45" s="9">
        <v>15</v>
      </c>
      <c r="F45" s="12">
        <f t="shared" si="4"/>
        <v>0</v>
      </c>
      <c r="G45" s="12">
        <f t="shared" si="5"/>
        <v>0</v>
      </c>
      <c r="H45" s="262"/>
      <c r="I45" s="262"/>
      <c r="J45" s="262"/>
      <c r="K45" s="262"/>
      <c r="L45" s="263"/>
    </row>
    <row r="46" spans="2:12" ht="17.25" customHeight="1" x14ac:dyDescent="0.3">
      <c r="B46" s="283"/>
      <c r="C46" s="9" t="s">
        <v>27</v>
      </c>
      <c r="D46" s="10">
        <f t="shared" si="3"/>
        <v>1.3</v>
      </c>
      <c r="E46" s="9">
        <v>2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ht="16.5" customHeight="1" x14ac:dyDescent="0.3">
      <c r="B47" s="283"/>
      <c r="C47" s="9" t="s">
        <v>19</v>
      </c>
      <c r="D47" s="10">
        <f t="shared" si="3"/>
        <v>0.65</v>
      </c>
      <c r="E47" s="9">
        <v>1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ht="16.5" customHeight="1" x14ac:dyDescent="0.3">
      <c r="B48" s="283"/>
      <c r="C48" s="9" t="s">
        <v>39</v>
      </c>
      <c r="D48" s="10">
        <f t="shared" si="3"/>
        <v>0.32500000000000001</v>
      </c>
      <c r="E48" s="9">
        <v>0.5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6.5" customHeight="1" x14ac:dyDescent="0.3">
      <c r="B49" s="283"/>
      <c r="C49" s="9" t="s">
        <v>1291</v>
      </c>
      <c r="D49" s="10">
        <f t="shared" si="3"/>
        <v>1.3</v>
      </c>
      <c r="E49" s="9">
        <v>2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ht="16.5" customHeight="1" x14ac:dyDescent="0.3">
      <c r="B50" s="297" t="s">
        <v>1292</v>
      </c>
      <c r="C50" s="9" t="s">
        <v>261</v>
      </c>
      <c r="D50" s="12">
        <f t="shared" ref="D50:D54" si="6">E50*0.7</f>
        <v>21</v>
      </c>
      <c r="E50" s="9">
        <v>30</v>
      </c>
      <c r="F50" s="12">
        <f t="shared" si="4"/>
        <v>0</v>
      </c>
      <c r="G50" s="12">
        <f t="shared" si="5"/>
        <v>0</v>
      </c>
      <c r="H50" s="208" t="s">
        <v>1293</v>
      </c>
      <c r="I50" s="209"/>
      <c r="J50" s="209"/>
      <c r="K50" s="209"/>
      <c r="L50" s="210"/>
    </row>
    <row r="51" spans="2:12" ht="16.5" customHeight="1" x14ac:dyDescent="0.3">
      <c r="B51" s="268"/>
      <c r="C51" s="9" t="s">
        <v>24</v>
      </c>
      <c r="D51" s="12">
        <f t="shared" si="6"/>
        <v>0.7</v>
      </c>
      <c r="E51" s="9">
        <v>1</v>
      </c>
      <c r="F51" s="12">
        <f t="shared" si="4"/>
        <v>0</v>
      </c>
      <c r="G51" s="12">
        <f t="shared" si="5"/>
        <v>0</v>
      </c>
      <c r="H51" s="211"/>
      <c r="I51" s="212"/>
      <c r="J51" s="212"/>
      <c r="K51" s="212"/>
      <c r="L51" s="213"/>
    </row>
    <row r="52" spans="2:12" ht="16.5" customHeight="1" x14ac:dyDescent="0.3">
      <c r="B52" s="268"/>
      <c r="C52" s="9" t="s">
        <v>19</v>
      </c>
      <c r="D52" s="12">
        <f t="shared" si="6"/>
        <v>0.35</v>
      </c>
      <c r="E52" s="9">
        <v>0.5</v>
      </c>
      <c r="F52" s="12">
        <f t="shared" si="4"/>
        <v>0</v>
      </c>
      <c r="G52" s="12">
        <f t="shared" si="5"/>
        <v>0</v>
      </c>
      <c r="H52" s="211"/>
      <c r="I52" s="212"/>
      <c r="J52" s="212"/>
      <c r="K52" s="212"/>
      <c r="L52" s="213"/>
    </row>
    <row r="53" spans="2:12" ht="16.5" customHeight="1" x14ac:dyDescent="0.3">
      <c r="B53" s="268"/>
      <c r="C53" s="9" t="s">
        <v>39</v>
      </c>
      <c r="D53" s="12">
        <f t="shared" si="6"/>
        <v>0.35</v>
      </c>
      <c r="E53" s="9">
        <v>0.5</v>
      </c>
      <c r="F53" s="12">
        <f t="shared" si="4"/>
        <v>0</v>
      </c>
      <c r="G53" s="12">
        <f t="shared" si="5"/>
        <v>0</v>
      </c>
      <c r="H53" s="211"/>
      <c r="I53" s="212"/>
      <c r="J53" s="212"/>
      <c r="K53" s="212"/>
      <c r="L53" s="213"/>
    </row>
    <row r="54" spans="2:12" ht="16.5" customHeight="1" x14ac:dyDescent="0.3">
      <c r="B54" s="269"/>
      <c r="C54" s="9" t="s">
        <v>53</v>
      </c>
      <c r="D54" s="12">
        <f t="shared" si="6"/>
        <v>0.13999999999999999</v>
      </c>
      <c r="E54" s="9">
        <v>0.2</v>
      </c>
      <c r="F54" s="12">
        <f t="shared" si="4"/>
        <v>0</v>
      </c>
      <c r="G54" s="12">
        <f t="shared" si="5"/>
        <v>0</v>
      </c>
      <c r="H54" s="214"/>
      <c r="I54" s="215"/>
      <c r="J54" s="215"/>
      <c r="K54" s="215"/>
      <c r="L54" s="216"/>
    </row>
    <row r="55" spans="2:12" ht="16.5" customHeight="1" thickBot="1" x14ac:dyDescent="0.35">
      <c r="B55" s="30" t="s">
        <v>1251</v>
      </c>
      <c r="C55" s="21" t="s">
        <v>1213</v>
      </c>
      <c r="D55" s="22">
        <f t="shared" ref="D55" si="7">E55*0.65</f>
        <v>13</v>
      </c>
      <c r="E55" s="23">
        <v>20</v>
      </c>
      <c r="F55" s="24">
        <f>D55*D$2</f>
        <v>0</v>
      </c>
      <c r="G55" s="24">
        <f>E55*D$3</f>
        <v>0</v>
      </c>
      <c r="H55" s="188" t="s">
        <v>34</v>
      </c>
      <c r="I55" s="188"/>
      <c r="J55" s="188"/>
      <c r="K55" s="188"/>
      <c r="L55" s="189"/>
    </row>
    <row r="56" spans="2:12" ht="72" customHeight="1" thickTop="1" x14ac:dyDescent="0.3"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/>
    </row>
    <row r="57" spans="2:12" ht="18.75" customHeight="1" thickBot="1" x14ac:dyDescent="0.35"/>
    <row r="58" spans="2:12" ht="20.25" thickTop="1" x14ac:dyDescent="0.3">
      <c r="B58" s="217" t="s">
        <v>1294</v>
      </c>
      <c r="C58" s="218"/>
      <c r="D58" s="218"/>
      <c r="E58" s="218"/>
      <c r="F58" s="218"/>
      <c r="G58" s="218"/>
      <c r="H58" s="218"/>
      <c r="I58" s="218"/>
      <c r="J58" s="218"/>
      <c r="K58" s="218"/>
      <c r="L58" s="219"/>
    </row>
    <row r="59" spans="2:12" x14ac:dyDescent="0.3">
      <c r="B59" s="220" t="s">
        <v>3</v>
      </c>
      <c r="C59" s="221" t="s">
        <v>4</v>
      </c>
      <c r="D59" s="221" t="s">
        <v>5</v>
      </c>
      <c r="E59" s="221"/>
      <c r="F59" s="221" t="s">
        <v>6</v>
      </c>
      <c r="G59" s="221"/>
      <c r="H59" s="221" t="s">
        <v>7</v>
      </c>
      <c r="I59" s="221"/>
      <c r="J59" s="221"/>
      <c r="K59" s="221"/>
      <c r="L59" s="222"/>
    </row>
    <row r="60" spans="2:12" x14ac:dyDescent="0.3">
      <c r="B60" s="220"/>
      <c r="C60" s="221"/>
      <c r="D60" s="6" t="s">
        <v>1</v>
      </c>
      <c r="E60" s="6" t="s">
        <v>2</v>
      </c>
      <c r="F60" s="38" t="s">
        <v>1</v>
      </c>
      <c r="G60" s="39" t="s">
        <v>2</v>
      </c>
      <c r="H60" s="221"/>
      <c r="I60" s="221"/>
      <c r="J60" s="221"/>
      <c r="K60" s="221"/>
      <c r="L60" s="222"/>
    </row>
    <row r="61" spans="2:12" ht="16.5" customHeight="1" x14ac:dyDescent="0.3">
      <c r="B61" s="16" t="s">
        <v>787</v>
      </c>
      <c r="C61" s="41" t="s">
        <v>13</v>
      </c>
      <c r="D61" s="15">
        <f>E61*0.65</f>
        <v>35.75</v>
      </c>
      <c r="E61" s="11">
        <v>55</v>
      </c>
      <c r="F61" s="12">
        <f>D61*D$2</f>
        <v>0</v>
      </c>
      <c r="G61" s="12">
        <f>E61*D$3</f>
        <v>0</v>
      </c>
      <c r="H61" s="193" t="s">
        <v>1295</v>
      </c>
      <c r="I61" s="194"/>
      <c r="J61" s="194"/>
      <c r="K61" s="194"/>
      <c r="L61" s="195"/>
    </row>
    <row r="62" spans="2:12" ht="16.5" customHeight="1" x14ac:dyDescent="0.3">
      <c r="B62" s="303" t="s">
        <v>1296</v>
      </c>
      <c r="C62" s="9" t="s">
        <v>276</v>
      </c>
      <c r="D62" s="26">
        <f t="shared" ref="D62:D81" si="8">E62*0.65</f>
        <v>13</v>
      </c>
      <c r="E62" s="9">
        <v>20</v>
      </c>
      <c r="F62" s="12">
        <f t="shared" ref="F62:F81" si="9">D62*D$2</f>
        <v>0</v>
      </c>
      <c r="G62" s="12">
        <f t="shared" ref="G62:G81" si="10">E62*D$3</f>
        <v>0</v>
      </c>
      <c r="H62" s="223" t="s">
        <v>1297</v>
      </c>
      <c r="I62" s="223"/>
      <c r="J62" s="223"/>
      <c r="K62" s="223"/>
      <c r="L62" s="224"/>
    </row>
    <row r="63" spans="2:12" ht="16.5" customHeight="1" x14ac:dyDescent="0.3">
      <c r="B63" s="303"/>
      <c r="C63" s="9" t="s">
        <v>18</v>
      </c>
      <c r="D63" s="10">
        <f t="shared" si="8"/>
        <v>3.25</v>
      </c>
      <c r="E63" s="9">
        <v>5</v>
      </c>
      <c r="F63" s="12">
        <f t="shared" si="9"/>
        <v>0</v>
      </c>
      <c r="G63" s="12">
        <f t="shared" si="10"/>
        <v>0</v>
      </c>
      <c r="H63" s="223"/>
      <c r="I63" s="223"/>
      <c r="J63" s="223"/>
      <c r="K63" s="223"/>
      <c r="L63" s="224"/>
    </row>
    <row r="64" spans="2:12" ht="16.5" customHeight="1" x14ac:dyDescent="0.3">
      <c r="B64" s="303"/>
      <c r="C64" s="9" t="s">
        <v>20</v>
      </c>
      <c r="D64" s="10">
        <f t="shared" si="8"/>
        <v>1.3</v>
      </c>
      <c r="E64" s="9">
        <v>2</v>
      </c>
      <c r="F64" s="12">
        <f t="shared" si="9"/>
        <v>0</v>
      </c>
      <c r="G64" s="12">
        <f t="shared" si="10"/>
        <v>0</v>
      </c>
      <c r="H64" s="223"/>
      <c r="I64" s="223"/>
      <c r="J64" s="223"/>
      <c r="K64" s="223"/>
      <c r="L64" s="224"/>
    </row>
    <row r="65" spans="2:12" ht="16.5" customHeight="1" x14ac:dyDescent="0.3">
      <c r="B65" s="303"/>
      <c r="C65" s="9" t="s">
        <v>19</v>
      </c>
      <c r="D65" s="10">
        <f t="shared" si="8"/>
        <v>0.32500000000000001</v>
      </c>
      <c r="E65" s="9">
        <v>0.5</v>
      </c>
      <c r="F65" s="12">
        <f t="shared" si="9"/>
        <v>0</v>
      </c>
      <c r="G65" s="12">
        <f t="shared" si="10"/>
        <v>0</v>
      </c>
      <c r="H65" s="223"/>
      <c r="I65" s="223"/>
      <c r="J65" s="223"/>
      <c r="K65" s="223"/>
      <c r="L65" s="224"/>
    </row>
    <row r="66" spans="2:12" ht="16.5" customHeight="1" x14ac:dyDescent="0.3">
      <c r="B66" s="303"/>
      <c r="C66" s="9" t="s">
        <v>17</v>
      </c>
      <c r="D66" s="10">
        <f t="shared" si="8"/>
        <v>1.3</v>
      </c>
      <c r="E66" s="9">
        <v>2</v>
      </c>
      <c r="F66" s="12">
        <f t="shared" si="9"/>
        <v>0</v>
      </c>
      <c r="G66" s="12">
        <f t="shared" si="10"/>
        <v>0</v>
      </c>
      <c r="H66" s="223"/>
      <c r="I66" s="223"/>
      <c r="J66" s="223"/>
      <c r="K66" s="223"/>
      <c r="L66" s="224"/>
    </row>
    <row r="67" spans="2:12" ht="17.25" customHeight="1" x14ac:dyDescent="0.3">
      <c r="B67" s="303"/>
      <c r="C67" s="9" t="s">
        <v>499</v>
      </c>
      <c r="D67" s="10">
        <f t="shared" si="8"/>
        <v>1.3</v>
      </c>
      <c r="E67" s="9">
        <v>2</v>
      </c>
      <c r="F67" s="12">
        <f t="shared" si="9"/>
        <v>0</v>
      </c>
      <c r="G67" s="12">
        <f t="shared" si="10"/>
        <v>0</v>
      </c>
      <c r="H67" s="223"/>
      <c r="I67" s="223"/>
      <c r="J67" s="223"/>
      <c r="K67" s="223"/>
      <c r="L67" s="224"/>
    </row>
    <row r="68" spans="2:12" ht="16.5" customHeight="1" x14ac:dyDescent="0.3">
      <c r="B68" s="187" t="s">
        <v>139</v>
      </c>
      <c r="C68" s="9" t="s">
        <v>84</v>
      </c>
      <c r="D68" s="19">
        <f t="shared" si="8"/>
        <v>26</v>
      </c>
      <c r="E68" s="9">
        <v>40</v>
      </c>
      <c r="F68" s="12">
        <f t="shared" si="9"/>
        <v>0</v>
      </c>
      <c r="G68" s="12">
        <f t="shared" si="10"/>
        <v>0</v>
      </c>
      <c r="H68" s="193" t="s">
        <v>1298</v>
      </c>
      <c r="I68" s="194"/>
      <c r="J68" s="194"/>
      <c r="K68" s="194"/>
      <c r="L68" s="195"/>
    </row>
    <row r="69" spans="2:12" ht="16.5" customHeight="1" x14ac:dyDescent="0.3">
      <c r="B69" s="187"/>
      <c r="C69" s="9" t="s">
        <v>24</v>
      </c>
      <c r="D69" s="10">
        <f t="shared" si="8"/>
        <v>0.65</v>
      </c>
      <c r="E69" s="9">
        <v>1</v>
      </c>
      <c r="F69" s="12">
        <f t="shared" si="9"/>
        <v>0</v>
      </c>
      <c r="G69" s="12">
        <f t="shared" si="10"/>
        <v>0</v>
      </c>
      <c r="H69" s="199"/>
      <c r="I69" s="200"/>
      <c r="J69" s="200"/>
      <c r="K69" s="200"/>
      <c r="L69" s="201"/>
    </row>
    <row r="70" spans="2:12" ht="16.5" customHeight="1" x14ac:dyDescent="0.3">
      <c r="B70" s="187"/>
      <c r="C70" s="9" t="s">
        <v>27</v>
      </c>
      <c r="D70" s="19">
        <f>E70*0.65</f>
        <v>1.9500000000000002</v>
      </c>
      <c r="E70" s="9">
        <v>3</v>
      </c>
      <c r="F70" s="12">
        <f t="shared" si="9"/>
        <v>0</v>
      </c>
      <c r="G70" s="12">
        <f t="shared" si="10"/>
        <v>0</v>
      </c>
      <c r="H70" s="199"/>
      <c r="I70" s="200"/>
      <c r="J70" s="200"/>
      <c r="K70" s="200"/>
      <c r="L70" s="201"/>
    </row>
    <row r="71" spans="2:12" ht="16.5" customHeight="1" x14ac:dyDescent="0.3">
      <c r="B71" s="187"/>
      <c r="C71" s="9" t="s">
        <v>39</v>
      </c>
      <c r="D71" s="10">
        <f>E71*0.65</f>
        <v>0.65</v>
      </c>
      <c r="E71" s="9">
        <v>1</v>
      </c>
      <c r="F71" s="12">
        <f t="shared" si="9"/>
        <v>0</v>
      </c>
      <c r="G71" s="12">
        <f t="shared" si="10"/>
        <v>0</v>
      </c>
      <c r="H71" s="199"/>
      <c r="I71" s="200"/>
      <c r="J71" s="200"/>
      <c r="K71" s="200"/>
      <c r="L71" s="201"/>
    </row>
    <row r="72" spans="2:12" ht="16.5" customHeight="1" x14ac:dyDescent="0.3">
      <c r="B72" s="187"/>
      <c r="C72" s="9" t="s">
        <v>53</v>
      </c>
      <c r="D72" s="10">
        <f>E72*0.65</f>
        <v>0.13</v>
      </c>
      <c r="E72" s="9">
        <v>0.2</v>
      </c>
      <c r="F72" s="12">
        <f t="shared" si="9"/>
        <v>0</v>
      </c>
      <c r="G72" s="12">
        <f t="shared" si="10"/>
        <v>0</v>
      </c>
      <c r="H72" s="199"/>
      <c r="I72" s="200"/>
      <c r="J72" s="200"/>
      <c r="K72" s="200"/>
      <c r="L72" s="201"/>
    </row>
    <row r="73" spans="2:12" ht="16.5" customHeight="1" x14ac:dyDescent="0.3">
      <c r="B73" s="187"/>
      <c r="C73" s="9" t="s">
        <v>1211</v>
      </c>
      <c r="D73" s="26">
        <f t="shared" si="8"/>
        <v>1.9500000000000002</v>
      </c>
      <c r="E73" s="9">
        <v>3</v>
      </c>
      <c r="F73" s="12">
        <f t="shared" si="9"/>
        <v>0</v>
      </c>
      <c r="G73" s="12">
        <f t="shared" si="10"/>
        <v>0</v>
      </c>
      <c r="H73" s="196"/>
      <c r="I73" s="197"/>
      <c r="J73" s="197"/>
      <c r="K73" s="197"/>
      <c r="L73" s="198"/>
    </row>
    <row r="74" spans="2:12" ht="16.5" customHeight="1" x14ac:dyDescent="0.3">
      <c r="B74" s="290" t="s">
        <v>1299</v>
      </c>
      <c r="C74" s="9" t="s">
        <v>1300</v>
      </c>
      <c r="D74" s="15">
        <f t="shared" si="8"/>
        <v>9.75</v>
      </c>
      <c r="E74" s="11">
        <v>15</v>
      </c>
      <c r="F74" s="98">
        <f t="shared" si="9"/>
        <v>0</v>
      </c>
      <c r="G74" s="98">
        <f t="shared" si="10"/>
        <v>0</v>
      </c>
      <c r="H74" s="202" t="s">
        <v>1301</v>
      </c>
      <c r="I74" s="203"/>
      <c r="J74" s="203"/>
      <c r="K74" s="203"/>
      <c r="L74" s="204"/>
    </row>
    <row r="75" spans="2:12" ht="16.5" customHeight="1" x14ac:dyDescent="0.3">
      <c r="B75" s="226"/>
      <c r="C75" s="9" t="s">
        <v>1302</v>
      </c>
      <c r="D75" s="15">
        <f t="shared" si="8"/>
        <v>3.25</v>
      </c>
      <c r="E75" s="11">
        <v>5</v>
      </c>
      <c r="F75" s="98">
        <f t="shared" si="9"/>
        <v>0</v>
      </c>
      <c r="G75" s="98">
        <f t="shared" si="10"/>
        <v>0</v>
      </c>
      <c r="H75" s="205"/>
      <c r="I75" s="206"/>
      <c r="J75" s="206"/>
      <c r="K75" s="206"/>
      <c r="L75" s="207"/>
    </row>
    <row r="76" spans="2:12" ht="16.5" customHeight="1" x14ac:dyDescent="0.3">
      <c r="B76" s="226"/>
      <c r="C76" s="9" t="s">
        <v>298</v>
      </c>
      <c r="D76" s="15">
        <f t="shared" si="8"/>
        <v>0.65</v>
      </c>
      <c r="E76" s="11">
        <v>1</v>
      </c>
      <c r="F76" s="98">
        <f t="shared" si="9"/>
        <v>0</v>
      </c>
      <c r="G76" s="98">
        <f t="shared" si="10"/>
        <v>0</v>
      </c>
      <c r="H76" s="205"/>
      <c r="I76" s="206"/>
      <c r="J76" s="206"/>
      <c r="K76" s="206"/>
      <c r="L76" s="207"/>
    </row>
    <row r="77" spans="2:12" ht="16.5" customHeight="1" x14ac:dyDescent="0.3">
      <c r="B77" s="226"/>
      <c r="C77" s="9" t="s">
        <v>1303</v>
      </c>
      <c r="D77" s="15">
        <f t="shared" si="8"/>
        <v>0.65</v>
      </c>
      <c r="E77" s="11">
        <v>1</v>
      </c>
      <c r="F77" s="98">
        <f t="shared" si="9"/>
        <v>0</v>
      </c>
      <c r="G77" s="98">
        <f t="shared" si="10"/>
        <v>0</v>
      </c>
      <c r="H77" s="205"/>
      <c r="I77" s="206"/>
      <c r="J77" s="206"/>
      <c r="K77" s="206"/>
      <c r="L77" s="207"/>
    </row>
    <row r="78" spans="2:12" ht="16.5" customHeight="1" x14ac:dyDescent="0.3">
      <c r="B78" s="226"/>
      <c r="C78" s="9" t="s">
        <v>178</v>
      </c>
      <c r="D78" s="15">
        <f t="shared" si="8"/>
        <v>1.3</v>
      </c>
      <c r="E78" s="11">
        <v>2</v>
      </c>
      <c r="F78" s="98">
        <f t="shared" si="9"/>
        <v>0</v>
      </c>
      <c r="G78" s="98">
        <f t="shared" si="10"/>
        <v>0</v>
      </c>
      <c r="H78" s="205"/>
      <c r="I78" s="206"/>
      <c r="J78" s="206"/>
      <c r="K78" s="206"/>
      <c r="L78" s="207"/>
    </row>
    <row r="79" spans="2:12" ht="16.5" customHeight="1" x14ac:dyDescent="0.3">
      <c r="B79" s="226"/>
      <c r="C79" s="9" t="s">
        <v>809</v>
      </c>
      <c r="D79" s="15">
        <f t="shared" si="8"/>
        <v>0.32500000000000001</v>
      </c>
      <c r="E79" s="11">
        <v>0.5</v>
      </c>
      <c r="F79" s="98">
        <f t="shared" si="9"/>
        <v>0</v>
      </c>
      <c r="G79" s="98">
        <f t="shared" si="10"/>
        <v>0</v>
      </c>
      <c r="H79" s="205"/>
      <c r="I79" s="206"/>
      <c r="J79" s="206"/>
      <c r="K79" s="206"/>
      <c r="L79" s="207"/>
    </row>
    <row r="80" spans="2:12" ht="16.5" customHeight="1" x14ac:dyDescent="0.3">
      <c r="B80" s="227"/>
      <c r="C80" s="9" t="s">
        <v>190</v>
      </c>
      <c r="D80" s="15">
        <f t="shared" si="8"/>
        <v>0.65</v>
      </c>
      <c r="E80" s="11">
        <v>1</v>
      </c>
      <c r="F80" s="98">
        <f t="shared" si="9"/>
        <v>0</v>
      </c>
      <c r="G80" s="98">
        <f t="shared" si="10"/>
        <v>0</v>
      </c>
      <c r="H80" s="205"/>
      <c r="I80" s="206"/>
      <c r="J80" s="206"/>
      <c r="K80" s="206"/>
      <c r="L80" s="207"/>
    </row>
    <row r="81" spans="2:12" ht="16.5" customHeight="1" thickBot="1" x14ac:dyDescent="0.35">
      <c r="B81" s="30" t="s">
        <v>114</v>
      </c>
      <c r="C81" s="21" t="s">
        <v>35</v>
      </c>
      <c r="D81" s="28">
        <f t="shared" si="8"/>
        <v>13</v>
      </c>
      <c r="E81" s="23">
        <v>20</v>
      </c>
      <c r="F81" s="24">
        <f t="shared" si="9"/>
        <v>0</v>
      </c>
      <c r="G81" s="24">
        <f t="shared" si="10"/>
        <v>0</v>
      </c>
      <c r="H81" s="188" t="s">
        <v>36</v>
      </c>
      <c r="I81" s="188"/>
      <c r="J81" s="188"/>
      <c r="K81" s="188"/>
      <c r="L81" s="189"/>
    </row>
    <row r="82" spans="2:12" ht="72" customHeight="1" thickTop="1" x14ac:dyDescent="0.3">
      <c r="B82" s="190"/>
      <c r="C82" s="190"/>
      <c r="D82" s="190"/>
      <c r="E82" s="190"/>
      <c r="F82" s="190"/>
      <c r="G82" s="190"/>
      <c r="H82" s="190"/>
      <c r="I82" s="190"/>
      <c r="J82" s="190"/>
      <c r="K82" s="190"/>
      <c r="L82" s="190"/>
    </row>
    <row r="83" spans="2:12" ht="17.25" thickBot="1" x14ac:dyDescent="0.35"/>
    <row r="84" spans="2:12" ht="20.25" thickTop="1" x14ac:dyDescent="0.3">
      <c r="B84" s="217" t="s">
        <v>1304</v>
      </c>
      <c r="C84" s="218"/>
      <c r="D84" s="218"/>
      <c r="E84" s="218"/>
      <c r="F84" s="218"/>
      <c r="G84" s="218"/>
      <c r="H84" s="218"/>
      <c r="I84" s="218"/>
      <c r="J84" s="218"/>
      <c r="K84" s="218"/>
      <c r="L84" s="219"/>
    </row>
    <row r="85" spans="2:12" x14ac:dyDescent="0.3">
      <c r="B85" s="220" t="s">
        <v>3</v>
      </c>
      <c r="C85" s="221" t="s">
        <v>4</v>
      </c>
      <c r="D85" s="221" t="s">
        <v>5</v>
      </c>
      <c r="E85" s="221"/>
      <c r="F85" s="221" t="s">
        <v>6</v>
      </c>
      <c r="G85" s="221"/>
      <c r="H85" s="221" t="s">
        <v>7</v>
      </c>
      <c r="I85" s="221"/>
      <c r="J85" s="221"/>
      <c r="K85" s="221"/>
      <c r="L85" s="222"/>
    </row>
    <row r="86" spans="2:12" x14ac:dyDescent="0.3">
      <c r="B86" s="220"/>
      <c r="C86" s="221"/>
      <c r="D86" s="6" t="s">
        <v>1</v>
      </c>
      <c r="E86" s="6" t="s">
        <v>2</v>
      </c>
      <c r="F86" s="38" t="s">
        <v>1</v>
      </c>
      <c r="G86" s="39" t="s">
        <v>2</v>
      </c>
      <c r="H86" s="221"/>
      <c r="I86" s="221"/>
      <c r="J86" s="221"/>
      <c r="K86" s="221"/>
      <c r="L86" s="222"/>
    </row>
    <row r="87" spans="2:12" x14ac:dyDescent="0.3">
      <c r="B87" s="187" t="s">
        <v>1264</v>
      </c>
      <c r="C87" s="9" t="s">
        <v>13</v>
      </c>
      <c r="D87" s="15">
        <f>E87*0.65</f>
        <v>32.5</v>
      </c>
      <c r="E87" s="11">
        <v>50</v>
      </c>
      <c r="F87" s="12">
        <f>D87*D$2</f>
        <v>0</v>
      </c>
      <c r="G87" s="12">
        <f>E87*D$3</f>
        <v>0</v>
      </c>
      <c r="H87" s="193" t="s">
        <v>74</v>
      </c>
      <c r="I87" s="194"/>
      <c r="J87" s="194"/>
      <c r="K87" s="194"/>
      <c r="L87" s="195"/>
    </row>
    <row r="88" spans="2:12" ht="16.5" customHeight="1" x14ac:dyDescent="0.3">
      <c r="B88" s="187"/>
      <c r="C88" s="9" t="s">
        <v>75</v>
      </c>
      <c r="D88" s="15">
        <f t="shared" ref="D88:D99" si="11">E88*0.65</f>
        <v>1.625</v>
      </c>
      <c r="E88" s="11">
        <v>2.5</v>
      </c>
      <c r="F88" s="12">
        <f t="shared" ref="F88:F99" si="12">D88*D$2</f>
        <v>0</v>
      </c>
      <c r="G88" s="12">
        <f t="shared" ref="G88:G99" si="13">E88*D$3</f>
        <v>0</v>
      </c>
      <c r="H88" s="196"/>
      <c r="I88" s="197"/>
      <c r="J88" s="197"/>
      <c r="K88" s="197"/>
      <c r="L88" s="198"/>
    </row>
    <row r="89" spans="2:12" ht="17.25" customHeight="1" x14ac:dyDescent="0.3">
      <c r="B89" s="225" t="s">
        <v>3175</v>
      </c>
      <c r="C89" s="14" t="s">
        <v>86</v>
      </c>
      <c r="D89" s="15">
        <f t="shared" si="11"/>
        <v>13</v>
      </c>
      <c r="E89" s="11">
        <v>20</v>
      </c>
      <c r="F89" s="12">
        <f t="shared" si="12"/>
        <v>0</v>
      </c>
      <c r="G89" s="12">
        <f t="shared" si="13"/>
        <v>0</v>
      </c>
      <c r="H89" s="205" t="s">
        <v>305</v>
      </c>
      <c r="I89" s="206"/>
      <c r="J89" s="206"/>
      <c r="K89" s="206"/>
      <c r="L89" s="207"/>
    </row>
    <row r="90" spans="2:12" ht="17.25" customHeight="1" x14ac:dyDescent="0.3">
      <c r="B90" s="226"/>
      <c r="C90" s="14" t="s">
        <v>306</v>
      </c>
      <c r="D90" s="15">
        <f t="shared" si="11"/>
        <v>3.25</v>
      </c>
      <c r="E90" s="11">
        <v>5</v>
      </c>
      <c r="F90" s="12">
        <f t="shared" si="12"/>
        <v>0</v>
      </c>
      <c r="G90" s="12">
        <f t="shared" si="13"/>
        <v>0</v>
      </c>
      <c r="H90" s="205"/>
      <c r="I90" s="206"/>
      <c r="J90" s="206"/>
      <c r="K90" s="206"/>
      <c r="L90" s="207"/>
    </row>
    <row r="91" spans="2:12" ht="17.25" customHeight="1" x14ac:dyDescent="0.3">
      <c r="B91" s="226"/>
      <c r="C91" s="14" t="s">
        <v>27</v>
      </c>
      <c r="D91" s="15">
        <f t="shared" si="11"/>
        <v>1.3</v>
      </c>
      <c r="E91" s="11">
        <v>2</v>
      </c>
      <c r="F91" s="12">
        <f t="shared" si="12"/>
        <v>0</v>
      </c>
      <c r="G91" s="12">
        <f t="shared" si="13"/>
        <v>0</v>
      </c>
      <c r="H91" s="205"/>
      <c r="I91" s="206"/>
      <c r="J91" s="206"/>
      <c r="K91" s="206"/>
      <c r="L91" s="207"/>
    </row>
    <row r="92" spans="2:12" ht="17.25" customHeight="1" x14ac:dyDescent="0.3">
      <c r="B92" s="226"/>
      <c r="C92" s="14" t="s">
        <v>16</v>
      </c>
      <c r="D92" s="15">
        <f t="shared" si="11"/>
        <v>1.3</v>
      </c>
      <c r="E92" s="11">
        <v>2</v>
      </c>
      <c r="F92" s="12">
        <f t="shared" si="12"/>
        <v>0</v>
      </c>
      <c r="G92" s="12">
        <f t="shared" si="13"/>
        <v>0</v>
      </c>
      <c r="H92" s="205"/>
      <c r="I92" s="206"/>
      <c r="J92" s="206"/>
      <c r="K92" s="206"/>
      <c r="L92" s="207"/>
    </row>
    <row r="93" spans="2:12" ht="17.25" customHeight="1" x14ac:dyDescent="0.3">
      <c r="B93" s="226"/>
      <c r="C93" s="14" t="s">
        <v>17</v>
      </c>
      <c r="D93" s="15">
        <f t="shared" si="11"/>
        <v>1.3</v>
      </c>
      <c r="E93" s="11">
        <v>2</v>
      </c>
      <c r="F93" s="12">
        <f t="shared" si="12"/>
        <v>0</v>
      </c>
      <c r="G93" s="12">
        <f t="shared" si="13"/>
        <v>0</v>
      </c>
      <c r="H93" s="205"/>
      <c r="I93" s="206"/>
      <c r="J93" s="206"/>
      <c r="K93" s="206"/>
      <c r="L93" s="207"/>
    </row>
    <row r="94" spans="2:12" ht="17.25" customHeight="1" x14ac:dyDescent="0.3">
      <c r="B94" s="227"/>
      <c r="C94" s="14" t="s">
        <v>19</v>
      </c>
      <c r="D94" s="15">
        <f t="shared" si="11"/>
        <v>0.32500000000000001</v>
      </c>
      <c r="E94" s="11">
        <v>0.5</v>
      </c>
      <c r="F94" s="12">
        <f t="shared" si="12"/>
        <v>0</v>
      </c>
      <c r="G94" s="12">
        <f t="shared" si="13"/>
        <v>0</v>
      </c>
      <c r="H94" s="205"/>
      <c r="I94" s="206"/>
      <c r="J94" s="206"/>
      <c r="K94" s="206"/>
      <c r="L94" s="207"/>
    </row>
    <row r="95" spans="2:12" ht="17.25" customHeight="1" x14ac:dyDescent="0.3">
      <c r="B95" s="13" t="s">
        <v>4581</v>
      </c>
      <c r="C95" s="9" t="s">
        <v>297</v>
      </c>
      <c r="D95" s="10">
        <f t="shared" si="11"/>
        <v>32.5</v>
      </c>
      <c r="E95" s="11">
        <v>50</v>
      </c>
      <c r="F95" s="12">
        <f t="shared" si="12"/>
        <v>0</v>
      </c>
      <c r="G95" s="12">
        <f t="shared" si="13"/>
        <v>0</v>
      </c>
      <c r="H95" s="202" t="s">
        <v>1305</v>
      </c>
      <c r="I95" s="203"/>
      <c r="J95" s="203"/>
      <c r="K95" s="203"/>
      <c r="L95" s="204"/>
    </row>
    <row r="96" spans="2:12" ht="16.5" customHeight="1" x14ac:dyDescent="0.3">
      <c r="B96" s="267" t="s">
        <v>274</v>
      </c>
      <c r="C96" s="9" t="s">
        <v>184</v>
      </c>
      <c r="D96" s="10">
        <f t="shared" si="11"/>
        <v>19.5</v>
      </c>
      <c r="E96" s="9">
        <v>30</v>
      </c>
      <c r="F96" s="12">
        <f t="shared" si="12"/>
        <v>0</v>
      </c>
      <c r="G96" s="12">
        <f t="shared" si="13"/>
        <v>0</v>
      </c>
      <c r="H96" s="202" t="s">
        <v>1306</v>
      </c>
      <c r="I96" s="203"/>
      <c r="J96" s="203"/>
      <c r="K96" s="203"/>
      <c r="L96" s="204"/>
    </row>
    <row r="97" spans="2:12" ht="16.5" customHeight="1" x14ac:dyDescent="0.3">
      <c r="B97" s="268"/>
      <c r="C97" s="9" t="s">
        <v>162</v>
      </c>
      <c r="D97" s="10">
        <f t="shared" si="11"/>
        <v>0.65</v>
      </c>
      <c r="E97" s="9">
        <v>1</v>
      </c>
      <c r="F97" s="12">
        <f t="shared" si="12"/>
        <v>0</v>
      </c>
      <c r="G97" s="12">
        <f t="shared" si="13"/>
        <v>0</v>
      </c>
      <c r="H97" s="205"/>
      <c r="I97" s="206"/>
      <c r="J97" s="206"/>
      <c r="K97" s="206"/>
      <c r="L97" s="207"/>
    </row>
    <row r="98" spans="2:12" ht="16.5" customHeight="1" x14ac:dyDescent="0.3">
      <c r="B98" s="268"/>
      <c r="C98" s="9" t="s">
        <v>809</v>
      </c>
      <c r="D98" s="10">
        <f t="shared" si="11"/>
        <v>0.65</v>
      </c>
      <c r="E98" s="9">
        <v>1</v>
      </c>
      <c r="F98" s="12">
        <f t="shared" si="12"/>
        <v>0</v>
      </c>
      <c r="G98" s="12">
        <f t="shared" si="13"/>
        <v>0</v>
      </c>
      <c r="H98" s="205"/>
      <c r="I98" s="206"/>
      <c r="J98" s="206"/>
      <c r="K98" s="206"/>
      <c r="L98" s="207"/>
    </row>
    <row r="99" spans="2:12" ht="16.5" customHeight="1" x14ac:dyDescent="0.3">
      <c r="B99" s="268"/>
      <c r="C99" s="9" t="s">
        <v>53</v>
      </c>
      <c r="D99" s="10">
        <f t="shared" si="11"/>
        <v>0.19500000000000001</v>
      </c>
      <c r="E99" s="9">
        <v>0.3</v>
      </c>
      <c r="F99" s="12">
        <f t="shared" si="12"/>
        <v>0</v>
      </c>
      <c r="G99" s="12">
        <f t="shared" si="13"/>
        <v>0</v>
      </c>
      <c r="H99" s="205"/>
      <c r="I99" s="206"/>
      <c r="J99" s="206"/>
      <c r="K99" s="206"/>
      <c r="L99" s="207"/>
    </row>
    <row r="100" spans="2:12" ht="16.5" customHeight="1" thickBot="1" x14ac:dyDescent="0.35">
      <c r="B100" s="30" t="s">
        <v>114</v>
      </c>
      <c r="C100" s="21" t="s">
        <v>35</v>
      </c>
      <c r="D100" s="28">
        <f>E100*0.65</f>
        <v>13</v>
      </c>
      <c r="E100" s="23">
        <v>20</v>
      </c>
      <c r="F100" s="24">
        <f>D100*D$2</f>
        <v>0</v>
      </c>
      <c r="G100" s="24">
        <f>E100*D$3</f>
        <v>0</v>
      </c>
      <c r="H100" s="188" t="s">
        <v>36</v>
      </c>
      <c r="I100" s="188"/>
      <c r="J100" s="188"/>
      <c r="K100" s="188"/>
      <c r="L100" s="189"/>
    </row>
    <row r="101" spans="2:12" ht="72" customHeight="1" thickTop="1" x14ac:dyDescent="0.3">
      <c r="B101" s="190"/>
      <c r="C101" s="190"/>
      <c r="D101" s="190"/>
      <c r="E101" s="190"/>
      <c r="F101" s="190"/>
      <c r="G101" s="190"/>
      <c r="H101" s="190"/>
      <c r="I101" s="190"/>
      <c r="J101" s="190"/>
      <c r="K101" s="190"/>
      <c r="L101" s="190"/>
    </row>
    <row r="102" spans="2:12" ht="17.25" thickBot="1" x14ac:dyDescent="0.35"/>
    <row r="103" spans="2:12" ht="20.25" thickTop="1" x14ac:dyDescent="0.3">
      <c r="B103" s="217" t="s">
        <v>1307</v>
      </c>
      <c r="C103" s="218"/>
      <c r="D103" s="218"/>
      <c r="E103" s="218"/>
      <c r="F103" s="218"/>
      <c r="G103" s="218"/>
      <c r="H103" s="218"/>
      <c r="I103" s="218"/>
      <c r="J103" s="218"/>
      <c r="K103" s="218"/>
      <c r="L103" s="219"/>
    </row>
    <row r="104" spans="2:12" x14ac:dyDescent="0.3">
      <c r="B104" s="220" t="s">
        <v>1308</v>
      </c>
      <c r="C104" s="221" t="s">
        <v>4</v>
      </c>
      <c r="D104" s="221" t="s">
        <v>5</v>
      </c>
      <c r="E104" s="221"/>
      <c r="F104" s="221" t="s">
        <v>6</v>
      </c>
      <c r="G104" s="221"/>
      <c r="H104" s="221" t="s">
        <v>7</v>
      </c>
      <c r="I104" s="221"/>
      <c r="J104" s="221"/>
      <c r="K104" s="221"/>
      <c r="L104" s="222"/>
    </row>
    <row r="105" spans="2:12" x14ac:dyDescent="0.3">
      <c r="B105" s="220"/>
      <c r="C105" s="221"/>
      <c r="D105" s="6" t="s">
        <v>1</v>
      </c>
      <c r="E105" s="6" t="s">
        <v>2</v>
      </c>
      <c r="F105" s="38" t="s">
        <v>1</v>
      </c>
      <c r="G105" s="39" t="s">
        <v>2</v>
      </c>
      <c r="H105" s="221"/>
      <c r="I105" s="221"/>
      <c r="J105" s="221"/>
      <c r="K105" s="221"/>
      <c r="L105" s="222"/>
    </row>
    <row r="106" spans="2:12" ht="16.5" customHeight="1" x14ac:dyDescent="0.3">
      <c r="B106" s="187" t="s">
        <v>4582</v>
      </c>
      <c r="C106" s="9" t="s">
        <v>13</v>
      </c>
      <c r="D106" s="15">
        <f>E106*0.65</f>
        <v>35.75</v>
      </c>
      <c r="E106" s="9">
        <v>55</v>
      </c>
      <c r="F106" s="12">
        <f>D106*D$2</f>
        <v>0</v>
      </c>
      <c r="G106" s="12">
        <f>E106*D$3</f>
        <v>0</v>
      </c>
      <c r="H106" s="193" t="s">
        <v>2604</v>
      </c>
      <c r="I106" s="194"/>
      <c r="J106" s="194"/>
      <c r="K106" s="194"/>
      <c r="L106" s="195"/>
    </row>
    <row r="107" spans="2:12" ht="16.5" customHeight="1" x14ac:dyDescent="0.3">
      <c r="B107" s="187"/>
      <c r="C107" s="9" t="s">
        <v>1309</v>
      </c>
      <c r="D107" s="15">
        <f t="shared" ref="D107:D113" si="14">E107*0.65</f>
        <v>19.5</v>
      </c>
      <c r="E107" s="9">
        <v>30</v>
      </c>
      <c r="F107" s="12">
        <f t="shared" ref="F107:F124" si="15">D107*D$2</f>
        <v>0</v>
      </c>
      <c r="G107" s="12">
        <f t="shared" ref="G107:G124" si="16">E107*D$3</f>
        <v>0</v>
      </c>
      <c r="H107" s="199"/>
      <c r="I107" s="200"/>
      <c r="J107" s="200"/>
      <c r="K107" s="200"/>
      <c r="L107" s="201"/>
    </row>
    <row r="108" spans="2:12" ht="16.5" customHeight="1" x14ac:dyDescent="0.3">
      <c r="B108" s="187"/>
      <c r="C108" s="9" t="s">
        <v>23</v>
      </c>
      <c r="D108" s="15">
        <f t="shared" si="14"/>
        <v>3.25</v>
      </c>
      <c r="E108" s="9">
        <v>5</v>
      </c>
      <c r="F108" s="12">
        <f t="shared" si="15"/>
        <v>0</v>
      </c>
      <c r="G108" s="12">
        <f t="shared" si="16"/>
        <v>0</v>
      </c>
      <c r="H108" s="199"/>
      <c r="I108" s="200"/>
      <c r="J108" s="200"/>
      <c r="K108" s="200"/>
      <c r="L108" s="201"/>
    </row>
    <row r="109" spans="2:12" ht="16.5" customHeight="1" x14ac:dyDescent="0.3">
      <c r="B109" s="187"/>
      <c r="C109" s="9" t="s">
        <v>22</v>
      </c>
      <c r="D109" s="15">
        <f t="shared" si="14"/>
        <v>3.25</v>
      </c>
      <c r="E109" s="9">
        <v>5</v>
      </c>
      <c r="F109" s="12">
        <f t="shared" si="15"/>
        <v>0</v>
      </c>
      <c r="G109" s="12">
        <f t="shared" si="16"/>
        <v>0</v>
      </c>
      <c r="H109" s="199"/>
      <c r="I109" s="200"/>
      <c r="J109" s="200"/>
      <c r="K109" s="200"/>
      <c r="L109" s="201"/>
    </row>
    <row r="110" spans="2:12" ht="16.5" customHeight="1" x14ac:dyDescent="0.3">
      <c r="B110" s="187"/>
      <c r="C110" s="9" t="s">
        <v>89</v>
      </c>
      <c r="D110" s="15">
        <f t="shared" si="14"/>
        <v>3.25</v>
      </c>
      <c r="E110" s="9">
        <v>5</v>
      </c>
      <c r="F110" s="12">
        <f t="shared" si="15"/>
        <v>0</v>
      </c>
      <c r="G110" s="12">
        <f t="shared" si="16"/>
        <v>0</v>
      </c>
      <c r="H110" s="199"/>
      <c r="I110" s="200"/>
      <c r="J110" s="200"/>
      <c r="K110" s="200"/>
      <c r="L110" s="201"/>
    </row>
    <row r="111" spans="2:12" ht="16.5" customHeight="1" x14ac:dyDescent="0.3">
      <c r="B111" s="187"/>
      <c r="C111" s="9" t="s">
        <v>25</v>
      </c>
      <c r="D111" s="15">
        <f t="shared" si="14"/>
        <v>1.3</v>
      </c>
      <c r="E111" s="9">
        <v>2</v>
      </c>
      <c r="F111" s="12">
        <f t="shared" si="15"/>
        <v>0</v>
      </c>
      <c r="G111" s="12">
        <f t="shared" si="16"/>
        <v>0</v>
      </c>
      <c r="H111" s="199"/>
      <c r="I111" s="200"/>
      <c r="J111" s="200"/>
      <c r="K111" s="200"/>
      <c r="L111" s="201"/>
    </row>
    <row r="112" spans="2:12" ht="16.5" customHeight="1" x14ac:dyDescent="0.3">
      <c r="B112" s="187"/>
      <c r="C112" s="9" t="s">
        <v>178</v>
      </c>
      <c r="D112" s="15">
        <f t="shared" si="14"/>
        <v>1.3</v>
      </c>
      <c r="E112" s="9">
        <v>2</v>
      </c>
      <c r="F112" s="12">
        <f t="shared" si="15"/>
        <v>0</v>
      </c>
      <c r="G112" s="12">
        <f t="shared" si="16"/>
        <v>0</v>
      </c>
      <c r="H112" s="199"/>
      <c r="I112" s="200"/>
      <c r="J112" s="200"/>
      <c r="K112" s="200"/>
      <c r="L112" s="201"/>
    </row>
    <row r="113" spans="2:12" ht="16.5" customHeight="1" x14ac:dyDescent="0.3">
      <c r="B113" s="187"/>
      <c r="C113" s="9" t="s">
        <v>78</v>
      </c>
      <c r="D113" s="15">
        <f t="shared" si="14"/>
        <v>0.13</v>
      </c>
      <c r="E113" s="9">
        <v>0.2</v>
      </c>
      <c r="F113" s="12">
        <f t="shared" si="15"/>
        <v>0</v>
      </c>
      <c r="G113" s="12">
        <f t="shared" si="16"/>
        <v>0</v>
      </c>
      <c r="H113" s="196"/>
      <c r="I113" s="197"/>
      <c r="J113" s="197"/>
      <c r="K113" s="197"/>
      <c r="L113" s="198"/>
    </row>
    <row r="114" spans="2:12" ht="16.5" customHeight="1" x14ac:dyDescent="0.3">
      <c r="B114" s="187" t="s">
        <v>1310</v>
      </c>
      <c r="C114" s="14" t="s">
        <v>263</v>
      </c>
      <c r="D114" s="12">
        <f t="shared" ref="D114:D119" si="17">E114*0.7</f>
        <v>10.5</v>
      </c>
      <c r="E114" s="9">
        <v>15</v>
      </c>
      <c r="F114" s="12">
        <f t="shared" si="15"/>
        <v>0</v>
      </c>
      <c r="G114" s="12">
        <f t="shared" si="16"/>
        <v>0</v>
      </c>
      <c r="H114" s="202" t="s">
        <v>1311</v>
      </c>
      <c r="I114" s="203"/>
      <c r="J114" s="203"/>
      <c r="K114" s="203"/>
      <c r="L114" s="204"/>
    </row>
    <row r="115" spans="2:12" ht="16.5" customHeight="1" x14ac:dyDescent="0.3">
      <c r="B115" s="187"/>
      <c r="C115" s="14" t="s">
        <v>16</v>
      </c>
      <c r="D115" s="12">
        <f t="shared" si="17"/>
        <v>1.4</v>
      </c>
      <c r="E115" s="9">
        <v>2</v>
      </c>
      <c r="F115" s="12">
        <f t="shared" si="15"/>
        <v>0</v>
      </c>
      <c r="G115" s="12">
        <f t="shared" si="16"/>
        <v>0</v>
      </c>
      <c r="H115" s="205"/>
      <c r="I115" s="206"/>
      <c r="J115" s="206"/>
      <c r="K115" s="206"/>
      <c r="L115" s="207"/>
    </row>
    <row r="116" spans="2:12" ht="16.5" customHeight="1" x14ac:dyDescent="0.3">
      <c r="B116" s="187"/>
      <c r="C116" s="14" t="s">
        <v>18</v>
      </c>
      <c r="D116" s="12">
        <f t="shared" si="17"/>
        <v>2.0999999999999996</v>
      </c>
      <c r="E116" s="9">
        <v>3</v>
      </c>
      <c r="F116" s="12">
        <f t="shared" si="15"/>
        <v>0</v>
      </c>
      <c r="G116" s="12">
        <f t="shared" si="16"/>
        <v>0</v>
      </c>
      <c r="H116" s="205"/>
      <c r="I116" s="206"/>
      <c r="J116" s="206"/>
      <c r="K116" s="206"/>
      <c r="L116" s="207"/>
    </row>
    <row r="117" spans="2:12" ht="16.5" customHeight="1" x14ac:dyDescent="0.3">
      <c r="B117" s="187"/>
      <c r="C117" s="14" t="s">
        <v>19</v>
      </c>
      <c r="D117" s="12">
        <f t="shared" si="17"/>
        <v>0.7</v>
      </c>
      <c r="E117" s="9">
        <v>1</v>
      </c>
      <c r="F117" s="12">
        <f t="shared" si="15"/>
        <v>0</v>
      </c>
      <c r="G117" s="12">
        <f t="shared" si="16"/>
        <v>0</v>
      </c>
      <c r="H117" s="205"/>
      <c r="I117" s="206"/>
      <c r="J117" s="206"/>
      <c r="K117" s="206"/>
      <c r="L117" s="207"/>
    </row>
    <row r="118" spans="2:12" ht="16.5" customHeight="1" x14ac:dyDescent="0.3">
      <c r="B118" s="187"/>
      <c r="C118" s="14" t="s">
        <v>17</v>
      </c>
      <c r="D118" s="12">
        <f t="shared" si="17"/>
        <v>1.4</v>
      </c>
      <c r="E118" s="9">
        <v>2</v>
      </c>
      <c r="F118" s="12">
        <f t="shared" si="15"/>
        <v>0</v>
      </c>
      <c r="G118" s="12">
        <f t="shared" si="16"/>
        <v>0</v>
      </c>
      <c r="H118" s="205"/>
      <c r="I118" s="206"/>
      <c r="J118" s="206"/>
      <c r="K118" s="206"/>
      <c r="L118" s="207"/>
    </row>
    <row r="119" spans="2:12" ht="16.5" customHeight="1" x14ac:dyDescent="0.3">
      <c r="B119" s="187"/>
      <c r="C119" s="14" t="s">
        <v>20</v>
      </c>
      <c r="D119" s="12">
        <f t="shared" si="17"/>
        <v>1.4</v>
      </c>
      <c r="E119" s="9">
        <v>2</v>
      </c>
      <c r="F119" s="12">
        <f t="shared" si="15"/>
        <v>0</v>
      </c>
      <c r="G119" s="12">
        <f t="shared" si="16"/>
        <v>0</v>
      </c>
      <c r="H119" s="270"/>
      <c r="I119" s="271"/>
      <c r="J119" s="271"/>
      <c r="K119" s="271"/>
      <c r="L119" s="272"/>
    </row>
    <row r="120" spans="2:12" ht="16.5" customHeight="1" x14ac:dyDescent="0.3">
      <c r="B120" s="225" t="s">
        <v>113</v>
      </c>
      <c r="C120" s="9" t="s">
        <v>26</v>
      </c>
      <c r="D120" s="15">
        <f t="shared" ref="D120:D124" si="18">E120*0.65</f>
        <v>13</v>
      </c>
      <c r="E120" s="9">
        <v>20</v>
      </c>
      <c r="F120" s="12">
        <f t="shared" si="15"/>
        <v>0</v>
      </c>
      <c r="G120" s="12">
        <f t="shared" si="16"/>
        <v>0</v>
      </c>
      <c r="H120" s="202" t="s">
        <v>32</v>
      </c>
      <c r="I120" s="203"/>
      <c r="J120" s="203"/>
      <c r="K120" s="203"/>
      <c r="L120" s="204"/>
    </row>
    <row r="121" spans="2:12" ht="16.5" customHeight="1" x14ac:dyDescent="0.3">
      <c r="B121" s="226"/>
      <c r="C121" s="9" t="s">
        <v>27</v>
      </c>
      <c r="D121" s="15">
        <f t="shared" si="18"/>
        <v>1.9500000000000002</v>
      </c>
      <c r="E121" s="9">
        <v>3</v>
      </c>
      <c r="F121" s="12">
        <f t="shared" si="15"/>
        <v>0</v>
      </c>
      <c r="G121" s="12">
        <f t="shared" si="16"/>
        <v>0</v>
      </c>
      <c r="H121" s="205"/>
      <c r="I121" s="206"/>
      <c r="J121" s="206"/>
      <c r="K121" s="206"/>
      <c r="L121" s="207"/>
    </row>
    <row r="122" spans="2:12" ht="16.5" customHeight="1" x14ac:dyDescent="0.3">
      <c r="B122" s="226"/>
      <c r="C122" s="9" t="s">
        <v>28</v>
      </c>
      <c r="D122" s="15">
        <f t="shared" si="18"/>
        <v>1.9500000000000002</v>
      </c>
      <c r="E122" s="9">
        <v>3</v>
      </c>
      <c r="F122" s="12">
        <f t="shared" si="15"/>
        <v>0</v>
      </c>
      <c r="G122" s="12">
        <f t="shared" si="16"/>
        <v>0</v>
      </c>
      <c r="H122" s="205"/>
      <c r="I122" s="206"/>
      <c r="J122" s="206"/>
      <c r="K122" s="206"/>
      <c r="L122" s="207"/>
    </row>
    <row r="123" spans="2:12" ht="16.5" customHeight="1" x14ac:dyDescent="0.3">
      <c r="B123" s="227"/>
      <c r="C123" s="9" t="s">
        <v>19</v>
      </c>
      <c r="D123" s="15">
        <f t="shared" si="18"/>
        <v>0.32500000000000001</v>
      </c>
      <c r="E123" s="9">
        <v>0.5</v>
      </c>
      <c r="F123" s="12">
        <f t="shared" si="15"/>
        <v>0</v>
      </c>
      <c r="G123" s="12">
        <f t="shared" si="16"/>
        <v>0</v>
      </c>
      <c r="H123" s="205"/>
      <c r="I123" s="206"/>
      <c r="J123" s="206"/>
      <c r="K123" s="206"/>
      <c r="L123" s="207"/>
    </row>
    <row r="124" spans="2:12" ht="16.5" customHeight="1" thickBot="1" x14ac:dyDescent="0.35">
      <c r="B124" s="30" t="s">
        <v>1204</v>
      </c>
      <c r="C124" s="21" t="s">
        <v>35</v>
      </c>
      <c r="D124" s="86">
        <f t="shared" si="18"/>
        <v>13</v>
      </c>
      <c r="E124" s="23">
        <v>20</v>
      </c>
      <c r="F124" s="24">
        <f t="shared" si="15"/>
        <v>0</v>
      </c>
      <c r="G124" s="24">
        <f t="shared" si="16"/>
        <v>0</v>
      </c>
      <c r="H124" s="188" t="s">
        <v>36</v>
      </c>
      <c r="I124" s="188"/>
      <c r="J124" s="188"/>
      <c r="K124" s="188"/>
      <c r="L124" s="189"/>
    </row>
    <row r="125" spans="2:12" ht="72" customHeight="1" thickTop="1" x14ac:dyDescent="0.3"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90"/>
    </row>
  </sheetData>
  <mergeCells count="79">
    <mergeCell ref="H124:L124"/>
    <mergeCell ref="B125:L125"/>
    <mergeCell ref="B106:B113"/>
    <mergeCell ref="H106:L113"/>
    <mergeCell ref="B114:B119"/>
    <mergeCell ref="H114:L119"/>
    <mergeCell ref="B120:B123"/>
    <mergeCell ref="H120:L123"/>
    <mergeCell ref="H100:L100"/>
    <mergeCell ref="B101:L101"/>
    <mergeCell ref="B103:L103"/>
    <mergeCell ref="B104:B105"/>
    <mergeCell ref="C104:C105"/>
    <mergeCell ref="D104:E104"/>
    <mergeCell ref="F104:G104"/>
    <mergeCell ref="H104:L105"/>
    <mergeCell ref="H68:L73"/>
    <mergeCell ref="B96:B99"/>
    <mergeCell ref="H96:L99"/>
    <mergeCell ref="H81:L81"/>
    <mergeCell ref="B82:L82"/>
    <mergeCell ref="B84:L84"/>
    <mergeCell ref="B85:B86"/>
    <mergeCell ref="C85:C86"/>
    <mergeCell ref="D85:E85"/>
    <mergeCell ref="F85:G85"/>
    <mergeCell ref="H85:L86"/>
    <mergeCell ref="B87:B88"/>
    <mergeCell ref="H87:L88"/>
    <mergeCell ref="B89:B94"/>
    <mergeCell ref="H89:L94"/>
    <mergeCell ref="H95:L95"/>
    <mergeCell ref="B74:B80"/>
    <mergeCell ref="H74:L80"/>
    <mergeCell ref="B50:B54"/>
    <mergeCell ref="H50:L54"/>
    <mergeCell ref="H55:L55"/>
    <mergeCell ref="B56:L56"/>
    <mergeCell ref="B58:L58"/>
    <mergeCell ref="B59:B60"/>
    <mergeCell ref="C59:C60"/>
    <mergeCell ref="D59:E59"/>
    <mergeCell ref="F59:G59"/>
    <mergeCell ref="H59:L60"/>
    <mergeCell ref="H61:L61"/>
    <mergeCell ref="B62:B67"/>
    <mergeCell ref="H62:L67"/>
    <mergeCell ref="B68:B73"/>
    <mergeCell ref="B36:B37"/>
    <mergeCell ref="H36:L37"/>
    <mergeCell ref="B38:B43"/>
    <mergeCell ref="H38:L43"/>
    <mergeCell ref="B44:B49"/>
    <mergeCell ref="H44:L49"/>
    <mergeCell ref="B25:B29"/>
    <mergeCell ref="H25:L29"/>
    <mergeCell ref="H30:L30"/>
    <mergeCell ref="B31:L31"/>
    <mergeCell ref="B33:L33"/>
    <mergeCell ref="B34:B35"/>
    <mergeCell ref="C34:C35"/>
    <mergeCell ref="D34:E34"/>
    <mergeCell ref="F34:G34"/>
    <mergeCell ref="H34:L35"/>
    <mergeCell ref="B10:B11"/>
    <mergeCell ref="H10:L11"/>
    <mergeCell ref="B12:B17"/>
    <mergeCell ref="H12:L17"/>
    <mergeCell ref="B18:B24"/>
    <mergeCell ref="H18:L24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31" max="12" man="1"/>
    <brk id="56" max="12" man="1"/>
    <brk id="82" max="12" man="1"/>
    <brk id="101" max="12" man="1"/>
  </rowBreaks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M136"/>
  <sheetViews>
    <sheetView topLeftCell="A19"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1312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6" t="s">
        <v>787</v>
      </c>
      <c r="C10" s="9" t="s">
        <v>13</v>
      </c>
      <c r="D10" s="15">
        <f>E10*0.65</f>
        <v>35.75</v>
      </c>
      <c r="E10" s="11">
        <v>55</v>
      </c>
      <c r="F10" s="12">
        <f>D10*D$2</f>
        <v>0</v>
      </c>
      <c r="G10" s="12">
        <f>E10*D$3</f>
        <v>0</v>
      </c>
      <c r="H10" s="191" t="s">
        <v>46</v>
      </c>
      <c r="I10" s="191"/>
      <c r="J10" s="191"/>
      <c r="K10" s="191"/>
      <c r="L10" s="192"/>
    </row>
    <row r="11" spans="2:12" ht="16.5" customHeight="1" x14ac:dyDescent="0.3">
      <c r="B11" s="187" t="s">
        <v>390</v>
      </c>
      <c r="C11" s="14" t="s">
        <v>49</v>
      </c>
      <c r="D11" s="15">
        <f t="shared" ref="D11:D29" si="0">E11*0.65</f>
        <v>3.25</v>
      </c>
      <c r="E11" s="9">
        <v>5</v>
      </c>
      <c r="F11" s="12">
        <f t="shared" ref="F11:F29" si="1">D11*D$2</f>
        <v>0</v>
      </c>
      <c r="G11" s="12">
        <f t="shared" ref="G11:G29" si="2">E11*D$3</f>
        <v>0</v>
      </c>
      <c r="H11" s="202" t="s">
        <v>1313</v>
      </c>
      <c r="I11" s="203"/>
      <c r="J11" s="203"/>
      <c r="K11" s="203"/>
      <c r="L11" s="204"/>
    </row>
    <row r="12" spans="2:12" ht="16.5" customHeight="1" x14ac:dyDescent="0.3">
      <c r="B12" s="187"/>
      <c r="C12" s="14" t="s">
        <v>16</v>
      </c>
      <c r="D12" s="15">
        <f t="shared" si="0"/>
        <v>1.3</v>
      </c>
      <c r="E12" s="9">
        <v>2</v>
      </c>
      <c r="F12" s="12">
        <f t="shared" si="1"/>
        <v>0</v>
      </c>
      <c r="G12" s="12">
        <f t="shared" si="2"/>
        <v>0</v>
      </c>
      <c r="H12" s="205"/>
      <c r="I12" s="206"/>
      <c r="J12" s="206"/>
      <c r="K12" s="206"/>
      <c r="L12" s="207"/>
    </row>
    <row r="13" spans="2:12" ht="16.5" customHeight="1" x14ac:dyDescent="0.3">
      <c r="B13" s="187"/>
      <c r="C13" s="14" t="s">
        <v>17</v>
      </c>
      <c r="D13" s="15">
        <f t="shared" si="0"/>
        <v>1.3</v>
      </c>
      <c r="E13" s="9">
        <v>2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187"/>
      <c r="C14" s="14" t="s">
        <v>39</v>
      </c>
      <c r="D14" s="15">
        <f t="shared" si="0"/>
        <v>0.65</v>
      </c>
      <c r="E14" s="9">
        <v>1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6.5" customHeight="1" x14ac:dyDescent="0.3">
      <c r="B15" s="187"/>
      <c r="C15" s="14" t="s">
        <v>165</v>
      </c>
      <c r="D15" s="15">
        <f t="shared" si="0"/>
        <v>1.9500000000000002</v>
      </c>
      <c r="E15" s="9">
        <v>3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6.5" customHeight="1" x14ac:dyDescent="0.3">
      <c r="B16" s="187"/>
      <c r="C16" s="14" t="s">
        <v>27</v>
      </c>
      <c r="D16" s="15">
        <f t="shared" si="0"/>
        <v>0.65</v>
      </c>
      <c r="E16" s="9">
        <v>1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7.25" customHeight="1" x14ac:dyDescent="0.3">
      <c r="B17" s="187"/>
      <c r="C17" s="14" t="s">
        <v>24</v>
      </c>
      <c r="D17" s="15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7.25" customHeight="1" x14ac:dyDescent="0.3">
      <c r="B18" s="187"/>
      <c r="C18" s="14" t="s">
        <v>19</v>
      </c>
      <c r="D18" s="15">
        <f t="shared" si="0"/>
        <v>0.32500000000000001</v>
      </c>
      <c r="E18" s="9">
        <v>0.5</v>
      </c>
      <c r="F18" s="12">
        <f t="shared" si="1"/>
        <v>0</v>
      </c>
      <c r="G18" s="12">
        <f t="shared" si="2"/>
        <v>0</v>
      </c>
      <c r="H18" s="270"/>
      <c r="I18" s="271"/>
      <c r="J18" s="271"/>
      <c r="K18" s="271"/>
      <c r="L18" s="272"/>
    </row>
    <row r="19" spans="2:12" ht="17.25" customHeight="1" x14ac:dyDescent="0.3">
      <c r="B19" s="288" t="s">
        <v>4580</v>
      </c>
      <c r="C19" s="9" t="s">
        <v>1314</v>
      </c>
      <c r="D19" s="26">
        <f t="shared" si="0"/>
        <v>26</v>
      </c>
      <c r="E19" s="9">
        <v>40</v>
      </c>
      <c r="F19" s="12">
        <f t="shared" si="1"/>
        <v>0</v>
      </c>
      <c r="G19" s="12">
        <f t="shared" si="2"/>
        <v>0</v>
      </c>
      <c r="H19" s="199" t="s">
        <v>2948</v>
      </c>
      <c r="I19" s="200"/>
      <c r="J19" s="200"/>
      <c r="K19" s="200"/>
      <c r="L19" s="201"/>
    </row>
    <row r="20" spans="2:12" ht="17.25" customHeight="1" x14ac:dyDescent="0.3">
      <c r="B20" s="288"/>
      <c r="C20" s="9" t="s">
        <v>50</v>
      </c>
      <c r="D20" s="31">
        <f t="shared" si="0"/>
        <v>22.75</v>
      </c>
      <c r="E20" s="11">
        <v>35</v>
      </c>
      <c r="F20" s="12">
        <f t="shared" si="1"/>
        <v>0</v>
      </c>
      <c r="G20" s="12">
        <f t="shared" si="2"/>
        <v>0</v>
      </c>
      <c r="H20" s="199"/>
      <c r="I20" s="200"/>
      <c r="J20" s="200"/>
      <c r="K20" s="200"/>
      <c r="L20" s="201"/>
    </row>
    <row r="21" spans="2:12" ht="17.25" customHeight="1" x14ac:dyDescent="0.3">
      <c r="B21" s="288"/>
      <c r="C21" s="9" t="s">
        <v>27</v>
      </c>
      <c r="D21" s="31">
        <f t="shared" si="0"/>
        <v>3.25</v>
      </c>
      <c r="E21" s="11">
        <v>5</v>
      </c>
      <c r="F21" s="12">
        <f t="shared" si="1"/>
        <v>0</v>
      </c>
      <c r="G21" s="12">
        <f t="shared" si="2"/>
        <v>0</v>
      </c>
      <c r="H21" s="199"/>
      <c r="I21" s="200"/>
      <c r="J21" s="200"/>
      <c r="K21" s="200"/>
      <c r="L21" s="201"/>
    </row>
    <row r="22" spans="2:12" ht="17.25" customHeight="1" x14ac:dyDescent="0.3">
      <c r="B22" s="288"/>
      <c r="C22" s="9" t="s">
        <v>19</v>
      </c>
      <c r="D22" s="31">
        <f t="shared" si="0"/>
        <v>0.65</v>
      </c>
      <c r="E22" s="11">
        <v>1</v>
      </c>
      <c r="F22" s="12">
        <f t="shared" si="1"/>
        <v>0</v>
      </c>
      <c r="G22" s="12">
        <f t="shared" si="2"/>
        <v>0</v>
      </c>
      <c r="H22" s="199"/>
      <c r="I22" s="200"/>
      <c r="J22" s="200"/>
      <c r="K22" s="200"/>
      <c r="L22" s="201"/>
    </row>
    <row r="23" spans="2:12" ht="17.25" customHeight="1" x14ac:dyDescent="0.3">
      <c r="B23" s="289"/>
      <c r="C23" s="9" t="s">
        <v>52</v>
      </c>
      <c r="D23" s="32">
        <f t="shared" si="0"/>
        <v>1.9500000000000002</v>
      </c>
      <c r="E23" s="11">
        <v>3</v>
      </c>
      <c r="F23" s="12">
        <f t="shared" si="1"/>
        <v>0</v>
      </c>
      <c r="G23" s="12">
        <f t="shared" si="2"/>
        <v>0</v>
      </c>
      <c r="H23" s="196"/>
      <c r="I23" s="197"/>
      <c r="J23" s="197"/>
      <c r="K23" s="197"/>
      <c r="L23" s="198"/>
    </row>
    <row r="24" spans="2:12" ht="16.5" customHeight="1" x14ac:dyDescent="0.3">
      <c r="B24" s="267" t="s">
        <v>1315</v>
      </c>
      <c r="C24" s="9" t="s">
        <v>70</v>
      </c>
      <c r="D24" s="12">
        <f t="shared" si="0"/>
        <v>19.5</v>
      </c>
      <c r="E24" s="11">
        <v>30</v>
      </c>
      <c r="F24" s="12">
        <f t="shared" si="1"/>
        <v>0</v>
      </c>
      <c r="G24" s="12">
        <f t="shared" si="2"/>
        <v>0</v>
      </c>
      <c r="H24" s="202" t="s">
        <v>1316</v>
      </c>
      <c r="I24" s="203"/>
      <c r="J24" s="203"/>
      <c r="K24" s="203"/>
      <c r="L24" s="204"/>
    </row>
    <row r="25" spans="2:12" ht="16.5" customHeight="1" x14ac:dyDescent="0.3">
      <c r="B25" s="268"/>
      <c r="C25" s="9" t="s">
        <v>1317</v>
      </c>
      <c r="D25" s="31">
        <f t="shared" si="0"/>
        <v>0.65</v>
      </c>
      <c r="E25" s="11">
        <v>1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268"/>
      <c r="C26" s="9" t="s">
        <v>19</v>
      </c>
      <c r="D26" s="31">
        <f t="shared" si="0"/>
        <v>0.65</v>
      </c>
      <c r="E26" s="11">
        <v>1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x14ac:dyDescent="0.3">
      <c r="B27" s="268"/>
      <c r="C27" s="9" t="s">
        <v>24</v>
      </c>
      <c r="D27" s="31">
        <f t="shared" si="0"/>
        <v>0.32500000000000001</v>
      </c>
      <c r="E27" s="11">
        <v>0.5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6.5" customHeight="1" x14ac:dyDescent="0.3">
      <c r="B28" s="268"/>
      <c r="C28" s="9" t="s">
        <v>188</v>
      </c>
      <c r="D28" s="31">
        <f t="shared" si="0"/>
        <v>0.65</v>
      </c>
      <c r="E28" s="11">
        <v>1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6.5" customHeight="1" thickBot="1" x14ac:dyDescent="0.35">
      <c r="B29" s="20" t="s">
        <v>1318</v>
      </c>
      <c r="C29" s="21" t="s">
        <v>35</v>
      </c>
      <c r="D29" s="24">
        <f t="shared" si="0"/>
        <v>13</v>
      </c>
      <c r="E29" s="23">
        <v>20</v>
      </c>
      <c r="F29" s="24">
        <f t="shared" si="1"/>
        <v>0</v>
      </c>
      <c r="G29" s="24">
        <f t="shared" si="2"/>
        <v>0</v>
      </c>
      <c r="H29" s="188" t="s">
        <v>36</v>
      </c>
      <c r="I29" s="188"/>
      <c r="J29" s="188"/>
      <c r="K29" s="188"/>
      <c r="L29" s="189"/>
    </row>
    <row r="30" spans="2:12" ht="72" customHeight="1" thickTop="1" x14ac:dyDescent="0.3"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</row>
    <row r="31" spans="2:12" ht="16.5" customHeight="1" thickBot="1" x14ac:dyDescent="0.35"/>
    <row r="32" spans="2:12" ht="20.25" thickTop="1" x14ac:dyDescent="0.3">
      <c r="B32" s="217" t="s">
        <v>1319</v>
      </c>
      <c r="C32" s="218"/>
      <c r="D32" s="218"/>
      <c r="E32" s="218"/>
      <c r="F32" s="218"/>
      <c r="G32" s="218"/>
      <c r="H32" s="218"/>
      <c r="I32" s="218"/>
      <c r="J32" s="218"/>
      <c r="K32" s="218"/>
      <c r="L32" s="219"/>
    </row>
    <row r="33" spans="2:12" x14ac:dyDescent="0.3">
      <c r="B33" s="220" t="s">
        <v>3</v>
      </c>
      <c r="C33" s="221" t="s">
        <v>4</v>
      </c>
      <c r="D33" s="221" t="s">
        <v>5</v>
      </c>
      <c r="E33" s="221"/>
      <c r="F33" s="221" t="s">
        <v>6</v>
      </c>
      <c r="G33" s="221"/>
      <c r="H33" s="221" t="s">
        <v>7</v>
      </c>
      <c r="I33" s="221"/>
      <c r="J33" s="221"/>
      <c r="K33" s="221"/>
      <c r="L33" s="222"/>
    </row>
    <row r="34" spans="2:12" x14ac:dyDescent="0.3">
      <c r="B34" s="220"/>
      <c r="C34" s="221"/>
      <c r="D34" s="6" t="s">
        <v>1</v>
      </c>
      <c r="E34" s="6" t="s">
        <v>2</v>
      </c>
      <c r="F34" s="38" t="s">
        <v>1</v>
      </c>
      <c r="G34" s="39" t="s">
        <v>2</v>
      </c>
      <c r="H34" s="221"/>
      <c r="I34" s="221"/>
      <c r="J34" s="221"/>
      <c r="K34" s="221"/>
      <c r="L34" s="222"/>
    </row>
    <row r="35" spans="2:12" ht="16.5" customHeight="1" x14ac:dyDescent="0.3">
      <c r="B35" s="187" t="s">
        <v>1320</v>
      </c>
      <c r="C35" s="41" t="s">
        <v>13</v>
      </c>
      <c r="D35" s="15">
        <f t="shared" ref="D35:D57" si="3">E35*0.65</f>
        <v>32.5</v>
      </c>
      <c r="E35" s="11">
        <v>50</v>
      </c>
      <c r="F35" s="12">
        <f t="shared" ref="F35:F57" si="4">D35*D$2</f>
        <v>0</v>
      </c>
      <c r="G35" s="12">
        <f t="shared" ref="G35:G57" si="5">E35*D$3</f>
        <v>0</v>
      </c>
      <c r="H35" s="193" t="s">
        <v>74</v>
      </c>
      <c r="I35" s="194"/>
      <c r="J35" s="194"/>
      <c r="K35" s="194"/>
      <c r="L35" s="195"/>
    </row>
    <row r="36" spans="2:12" ht="16.5" customHeight="1" x14ac:dyDescent="0.3">
      <c r="B36" s="187"/>
      <c r="C36" s="41" t="s">
        <v>75</v>
      </c>
      <c r="D36" s="15">
        <f t="shared" si="3"/>
        <v>1.625</v>
      </c>
      <c r="E36" s="11">
        <v>2.5</v>
      </c>
      <c r="F36" s="12">
        <f t="shared" si="4"/>
        <v>0</v>
      </c>
      <c r="G36" s="12">
        <f t="shared" si="5"/>
        <v>0</v>
      </c>
      <c r="H36" s="196"/>
      <c r="I36" s="197"/>
      <c r="J36" s="197"/>
      <c r="K36" s="197"/>
      <c r="L36" s="198"/>
    </row>
    <row r="37" spans="2:12" ht="16.5" customHeight="1" x14ac:dyDescent="0.3">
      <c r="B37" s="267" t="s">
        <v>1321</v>
      </c>
      <c r="C37" s="14" t="s">
        <v>220</v>
      </c>
      <c r="D37" s="19">
        <f t="shared" si="3"/>
        <v>13</v>
      </c>
      <c r="E37" s="11">
        <v>20</v>
      </c>
      <c r="F37" s="12">
        <f t="shared" si="4"/>
        <v>0</v>
      </c>
      <c r="G37" s="12">
        <f t="shared" si="5"/>
        <v>0</v>
      </c>
      <c r="H37" s="202" t="s">
        <v>1322</v>
      </c>
      <c r="I37" s="203"/>
      <c r="J37" s="203"/>
      <c r="K37" s="203"/>
      <c r="L37" s="204"/>
    </row>
    <row r="38" spans="2:12" ht="16.5" customHeight="1" x14ac:dyDescent="0.3">
      <c r="B38" s="268"/>
      <c r="C38" s="14" t="s">
        <v>17</v>
      </c>
      <c r="D38" s="15">
        <f t="shared" si="3"/>
        <v>1.3</v>
      </c>
      <c r="E38" s="11">
        <v>2</v>
      </c>
      <c r="F38" s="1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</row>
    <row r="39" spans="2:12" ht="16.5" customHeight="1" x14ac:dyDescent="0.3">
      <c r="B39" s="268"/>
      <c r="C39" s="14" t="s">
        <v>16</v>
      </c>
      <c r="D39" s="15">
        <f t="shared" si="3"/>
        <v>1.3</v>
      </c>
      <c r="E39" s="11">
        <v>2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ht="16.5" customHeight="1" x14ac:dyDescent="0.3">
      <c r="B40" s="268"/>
      <c r="C40" s="14" t="s">
        <v>24</v>
      </c>
      <c r="D40" s="15">
        <f t="shared" si="3"/>
        <v>0.32500000000000001</v>
      </c>
      <c r="E40" s="11">
        <v>0.5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7.25" customHeight="1" x14ac:dyDescent="0.3">
      <c r="B41" s="268"/>
      <c r="C41" s="14" t="s">
        <v>19</v>
      </c>
      <c r="D41" s="15">
        <f t="shared" si="3"/>
        <v>0.32500000000000001</v>
      </c>
      <c r="E41" s="11">
        <v>0.5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7.25" customHeight="1" x14ac:dyDescent="0.3">
      <c r="B42" s="269"/>
      <c r="C42" s="14" t="s">
        <v>20</v>
      </c>
      <c r="D42" s="15">
        <f t="shared" si="3"/>
        <v>0.65</v>
      </c>
      <c r="E42" s="11">
        <v>1</v>
      </c>
      <c r="F42" s="12">
        <f t="shared" si="4"/>
        <v>0</v>
      </c>
      <c r="G42" s="12">
        <f t="shared" si="5"/>
        <v>0</v>
      </c>
      <c r="H42" s="270"/>
      <c r="I42" s="271"/>
      <c r="J42" s="271"/>
      <c r="K42" s="271"/>
      <c r="L42" s="272"/>
    </row>
    <row r="43" spans="2:12" ht="17.25" customHeight="1" x14ac:dyDescent="0.3">
      <c r="B43" s="187" t="s">
        <v>1323</v>
      </c>
      <c r="C43" s="9" t="s">
        <v>84</v>
      </c>
      <c r="D43" s="19">
        <f t="shared" si="3"/>
        <v>26</v>
      </c>
      <c r="E43" s="9">
        <v>40</v>
      </c>
      <c r="F43" s="12">
        <f t="shared" si="4"/>
        <v>0</v>
      </c>
      <c r="G43" s="12">
        <f t="shared" si="5"/>
        <v>0</v>
      </c>
      <c r="H43" s="202" t="s">
        <v>1324</v>
      </c>
      <c r="I43" s="203"/>
      <c r="J43" s="203"/>
      <c r="K43" s="203"/>
      <c r="L43" s="204"/>
    </row>
    <row r="44" spans="2:12" ht="17.25" customHeight="1" x14ac:dyDescent="0.3">
      <c r="B44" s="187"/>
      <c r="C44" s="9" t="s">
        <v>27</v>
      </c>
      <c r="D44" s="15">
        <f t="shared" si="3"/>
        <v>2.6</v>
      </c>
      <c r="E44" s="9">
        <v>4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6.5" customHeight="1" x14ac:dyDescent="0.3">
      <c r="B45" s="187"/>
      <c r="C45" s="9" t="s">
        <v>52</v>
      </c>
      <c r="D45" s="15">
        <f t="shared" si="3"/>
        <v>1.3</v>
      </c>
      <c r="E45" s="9">
        <v>2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6.5" customHeight="1" x14ac:dyDescent="0.3">
      <c r="B46" s="187"/>
      <c r="C46" s="9" t="s">
        <v>39</v>
      </c>
      <c r="D46" s="15">
        <f t="shared" si="3"/>
        <v>0.32500000000000001</v>
      </c>
      <c r="E46" s="9">
        <v>0.5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6.5" customHeight="1" x14ac:dyDescent="0.3">
      <c r="B47" s="187"/>
      <c r="C47" s="9" t="s">
        <v>19</v>
      </c>
      <c r="D47" s="15">
        <f t="shared" si="3"/>
        <v>0.32500000000000001</v>
      </c>
      <c r="E47" s="9">
        <v>0.5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6.5" customHeight="1" x14ac:dyDescent="0.3">
      <c r="B48" s="187"/>
      <c r="C48" s="9" t="s">
        <v>20</v>
      </c>
      <c r="D48" s="15">
        <f t="shared" si="3"/>
        <v>1.3</v>
      </c>
      <c r="E48" s="9">
        <v>2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6.5" customHeight="1" x14ac:dyDescent="0.3">
      <c r="B49" s="187"/>
      <c r="C49" s="9" t="s">
        <v>25</v>
      </c>
      <c r="D49" s="19">
        <f t="shared" si="3"/>
        <v>1.9500000000000002</v>
      </c>
      <c r="E49" s="9">
        <v>3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6.5" customHeight="1" x14ac:dyDescent="0.3">
      <c r="B50" s="187" t="s">
        <v>1325</v>
      </c>
      <c r="C50" s="9" t="s">
        <v>180</v>
      </c>
      <c r="D50" s="15">
        <f t="shared" si="3"/>
        <v>16.25</v>
      </c>
      <c r="E50" s="9">
        <v>25</v>
      </c>
      <c r="F50" s="32">
        <f t="shared" si="4"/>
        <v>0</v>
      </c>
      <c r="G50" s="12">
        <f t="shared" si="5"/>
        <v>0</v>
      </c>
      <c r="H50" s="262" t="s">
        <v>1326</v>
      </c>
      <c r="I50" s="262"/>
      <c r="J50" s="262"/>
      <c r="K50" s="262"/>
      <c r="L50" s="263"/>
    </row>
    <row r="51" spans="2:12" ht="17.25" customHeight="1" x14ac:dyDescent="0.3">
      <c r="B51" s="187"/>
      <c r="C51" s="9" t="s">
        <v>23</v>
      </c>
      <c r="D51" s="15">
        <f t="shared" si="3"/>
        <v>6.5</v>
      </c>
      <c r="E51" s="9">
        <v>10</v>
      </c>
      <c r="F51" s="3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6.5" customHeight="1" x14ac:dyDescent="0.3">
      <c r="B52" s="187"/>
      <c r="C52" s="9" t="s">
        <v>22</v>
      </c>
      <c r="D52" s="15">
        <f t="shared" si="3"/>
        <v>3.25</v>
      </c>
      <c r="E52" s="9">
        <v>5</v>
      </c>
      <c r="F52" s="32">
        <f t="shared" si="4"/>
        <v>0</v>
      </c>
      <c r="G52" s="12">
        <f t="shared" si="5"/>
        <v>0</v>
      </c>
      <c r="H52" s="262"/>
      <c r="I52" s="262"/>
      <c r="J52" s="262"/>
      <c r="K52" s="262"/>
      <c r="L52" s="263"/>
    </row>
    <row r="53" spans="2:12" ht="16.5" customHeight="1" x14ac:dyDescent="0.3">
      <c r="B53" s="187"/>
      <c r="C53" s="9" t="s">
        <v>291</v>
      </c>
      <c r="D53" s="15">
        <f t="shared" si="3"/>
        <v>0.32500000000000001</v>
      </c>
      <c r="E53" s="9">
        <v>0.5</v>
      </c>
      <c r="F53" s="32">
        <f t="shared" si="4"/>
        <v>0</v>
      </c>
      <c r="G53" s="12">
        <f t="shared" si="5"/>
        <v>0</v>
      </c>
      <c r="H53" s="262"/>
      <c r="I53" s="262"/>
      <c r="J53" s="262"/>
      <c r="K53" s="262"/>
      <c r="L53" s="263"/>
    </row>
    <row r="54" spans="2:12" ht="16.5" customHeight="1" x14ac:dyDescent="0.3">
      <c r="B54" s="187"/>
      <c r="C54" s="9" t="s">
        <v>24</v>
      </c>
      <c r="D54" s="15">
        <f t="shared" si="3"/>
        <v>0.32500000000000001</v>
      </c>
      <c r="E54" s="9">
        <v>0.5</v>
      </c>
      <c r="F54" s="3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</row>
    <row r="55" spans="2:12" ht="16.5" customHeight="1" x14ac:dyDescent="0.3">
      <c r="B55" s="187"/>
      <c r="C55" s="9" t="s">
        <v>53</v>
      </c>
      <c r="D55" s="15">
        <f t="shared" si="3"/>
        <v>0.32500000000000001</v>
      </c>
      <c r="E55" s="9">
        <v>0.5</v>
      </c>
      <c r="F55" s="32">
        <f t="shared" si="4"/>
        <v>0</v>
      </c>
      <c r="G55" s="12">
        <f t="shared" si="5"/>
        <v>0</v>
      </c>
      <c r="H55" s="262"/>
      <c r="I55" s="262"/>
      <c r="J55" s="262"/>
      <c r="K55" s="262"/>
      <c r="L55" s="263"/>
    </row>
    <row r="56" spans="2:12" ht="16.5" customHeight="1" x14ac:dyDescent="0.3">
      <c r="B56" s="187"/>
      <c r="C56" s="9" t="s">
        <v>25</v>
      </c>
      <c r="D56" s="15">
        <f t="shared" si="3"/>
        <v>0.65</v>
      </c>
      <c r="E56" s="9">
        <v>1</v>
      </c>
      <c r="F56" s="32">
        <f t="shared" si="4"/>
        <v>0</v>
      </c>
      <c r="G56" s="12">
        <f t="shared" si="5"/>
        <v>0</v>
      </c>
      <c r="H56" s="262"/>
      <c r="I56" s="262"/>
      <c r="J56" s="262"/>
      <c r="K56" s="262"/>
      <c r="L56" s="263"/>
    </row>
    <row r="57" spans="2:12" ht="16.5" customHeight="1" thickBot="1" x14ac:dyDescent="0.35">
      <c r="B57" s="30" t="s">
        <v>1318</v>
      </c>
      <c r="C57" s="21" t="s">
        <v>35</v>
      </c>
      <c r="D57" s="22">
        <f t="shared" si="3"/>
        <v>13</v>
      </c>
      <c r="E57" s="23">
        <v>20</v>
      </c>
      <c r="F57" s="24">
        <f t="shared" si="4"/>
        <v>0</v>
      </c>
      <c r="G57" s="24">
        <f t="shared" si="5"/>
        <v>0</v>
      </c>
      <c r="H57" s="188" t="s">
        <v>36</v>
      </c>
      <c r="I57" s="188"/>
      <c r="J57" s="188"/>
      <c r="K57" s="188"/>
      <c r="L57" s="189"/>
    </row>
    <row r="58" spans="2:12" ht="72" customHeight="1" thickTop="1" x14ac:dyDescent="0.3"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</row>
    <row r="59" spans="2:12" ht="17.25" thickBot="1" x14ac:dyDescent="0.35"/>
    <row r="60" spans="2:12" ht="20.25" thickTop="1" x14ac:dyDescent="0.3">
      <c r="B60" s="217" t="s">
        <v>1327</v>
      </c>
      <c r="C60" s="218"/>
      <c r="D60" s="218"/>
      <c r="E60" s="218"/>
      <c r="F60" s="218"/>
      <c r="G60" s="218"/>
      <c r="H60" s="218"/>
      <c r="I60" s="218"/>
      <c r="J60" s="218"/>
      <c r="K60" s="218"/>
      <c r="L60" s="219"/>
    </row>
    <row r="61" spans="2:12" x14ac:dyDescent="0.3">
      <c r="B61" s="220" t="s">
        <v>3</v>
      </c>
      <c r="C61" s="221" t="s">
        <v>4</v>
      </c>
      <c r="D61" s="221" t="s">
        <v>5</v>
      </c>
      <c r="E61" s="221"/>
      <c r="F61" s="221" t="s">
        <v>6</v>
      </c>
      <c r="G61" s="221"/>
      <c r="H61" s="221" t="s">
        <v>7</v>
      </c>
      <c r="I61" s="221"/>
      <c r="J61" s="221"/>
      <c r="K61" s="221"/>
      <c r="L61" s="222"/>
    </row>
    <row r="62" spans="2:12" x14ac:dyDescent="0.3">
      <c r="B62" s="220"/>
      <c r="C62" s="221"/>
      <c r="D62" s="6" t="s">
        <v>1</v>
      </c>
      <c r="E62" s="6" t="s">
        <v>2</v>
      </c>
      <c r="F62" s="38" t="s">
        <v>1</v>
      </c>
      <c r="G62" s="39" t="s">
        <v>2</v>
      </c>
      <c r="H62" s="221"/>
      <c r="I62" s="221"/>
      <c r="J62" s="221"/>
      <c r="K62" s="221"/>
      <c r="L62" s="222"/>
    </row>
    <row r="63" spans="2:12" x14ac:dyDescent="0.3">
      <c r="B63" s="187" t="s">
        <v>1328</v>
      </c>
      <c r="C63" s="9" t="s">
        <v>13</v>
      </c>
      <c r="D63" s="15">
        <f>E63*0.65</f>
        <v>32.5</v>
      </c>
      <c r="E63" s="9">
        <v>50</v>
      </c>
      <c r="F63" s="32">
        <f>D63*D$2</f>
        <v>0</v>
      </c>
      <c r="G63" s="12">
        <f>E63*D$3</f>
        <v>0</v>
      </c>
      <c r="H63" s="223" t="s">
        <v>1329</v>
      </c>
      <c r="I63" s="223"/>
      <c r="J63" s="223"/>
      <c r="K63" s="223"/>
      <c r="L63" s="224"/>
    </row>
    <row r="64" spans="2:12" ht="16.5" customHeight="1" x14ac:dyDescent="0.3">
      <c r="B64" s="187"/>
      <c r="C64" s="9" t="s">
        <v>1330</v>
      </c>
      <c r="D64" s="15">
        <f t="shared" ref="D64:D72" si="6">E64*0.65</f>
        <v>1.625</v>
      </c>
      <c r="E64" s="9">
        <v>2.5</v>
      </c>
      <c r="F64" s="32">
        <f t="shared" ref="F64:F78" si="7">D64*D$2</f>
        <v>0</v>
      </c>
      <c r="G64" s="12">
        <f t="shared" ref="G64:G78" si="8">E64*D$3</f>
        <v>0</v>
      </c>
      <c r="H64" s="223"/>
      <c r="I64" s="223"/>
      <c r="J64" s="223"/>
      <c r="K64" s="223"/>
      <c r="L64" s="224"/>
    </row>
    <row r="65" spans="2:12" ht="16.5" customHeight="1" x14ac:dyDescent="0.3">
      <c r="B65" s="225" t="s">
        <v>316</v>
      </c>
      <c r="C65" s="14" t="s">
        <v>201</v>
      </c>
      <c r="D65" s="17">
        <f t="shared" si="6"/>
        <v>13</v>
      </c>
      <c r="E65" s="9">
        <v>20</v>
      </c>
      <c r="F65" s="12">
        <f t="shared" si="7"/>
        <v>0</v>
      </c>
      <c r="G65" s="12">
        <f t="shared" si="8"/>
        <v>0</v>
      </c>
      <c r="H65" s="202" t="s">
        <v>317</v>
      </c>
      <c r="I65" s="203"/>
      <c r="J65" s="203"/>
      <c r="K65" s="203"/>
      <c r="L65" s="204"/>
    </row>
    <row r="66" spans="2:12" ht="16.5" customHeight="1" x14ac:dyDescent="0.3">
      <c r="B66" s="226"/>
      <c r="C66" s="14" t="s">
        <v>18</v>
      </c>
      <c r="D66" s="17">
        <f t="shared" si="6"/>
        <v>3.25</v>
      </c>
      <c r="E66" s="9">
        <v>5</v>
      </c>
      <c r="F66" s="12">
        <f t="shared" si="7"/>
        <v>0</v>
      </c>
      <c r="G66" s="12">
        <f t="shared" si="8"/>
        <v>0</v>
      </c>
      <c r="H66" s="205"/>
      <c r="I66" s="206"/>
      <c r="J66" s="206"/>
      <c r="K66" s="206"/>
      <c r="L66" s="207"/>
    </row>
    <row r="67" spans="2:12" ht="16.5" customHeight="1" x14ac:dyDescent="0.3">
      <c r="B67" s="226"/>
      <c r="C67" s="14" t="s">
        <v>16</v>
      </c>
      <c r="D67" s="17">
        <f t="shared" si="6"/>
        <v>1.3</v>
      </c>
      <c r="E67" s="9">
        <v>2</v>
      </c>
      <c r="F67" s="12">
        <f t="shared" si="7"/>
        <v>0</v>
      </c>
      <c r="G67" s="12">
        <f t="shared" si="8"/>
        <v>0</v>
      </c>
      <c r="H67" s="205"/>
      <c r="I67" s="206"/>
      <c r="J67" s="206"/>
      <c r="K67" s="206"/>
      <c r="L67" s="207"/>
    </row>
    <row r="68" spans="2:12" ht="16.5" customHeight="1" x14ac:dyDescent="0.3">
      <c r="B68" s="226"/>
      <c r="C68" s="14" t="s">
        <v>17</v>
      </c>
      <c r="D68" s="17">
        <f t="shared" si="6"/>
        <v>1.3</v>
      </c>
      <c r="E68" s="9">
        <v>2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ht="16.5" customHeight="1" x14ac:dyDescent="0.3">
      <c r="B69" s="226"/>
      <c r="C69" s="14" t="s">
        <v>19</v>
      </c>
      <c r="D69" s="17">
        <f t="shared" si="6"/>
        <v>0.32500000000000001</v>
      </c>
      <c r="E69" s="9">
        <v>0.5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ht="17.25" customHeight="1" x14ac:dyDescent="0.3">
      <c r="B70" s="227"/>
      <c r="C70" s="14" t="s">
        <v>20</v>
      </c>
      <c r="D70" s="17">
        <f t="shared" si="6"/>
        <v>1.3</v>
      </c>
      <c r="E70" s="9">
        <v>2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ht="17.25" customHeight="1" x14ac:dyDescent="0.3">
      <c r="B71" s="266" t="s">
        <v>1331</v>
      </c>
      <c r="C71" s="9" t="s">
        <v>1332</v>
      </c>
      <c r="D71" s="19">
        <f t="shared" si="6"/>
        <v>6.5</v>
      </c>
      <c r="E71" s="11">
        <v>10</v>
      </c>
      <c r="F71" s="12">
        <f t="shared" si="7"/>
        <v>0</v>
      </c>
      <c r="G71" s="12">
        <f t="shared" si="8"/>
        <v>0</v>
      </c>
      <c r="H71" s="202" t="s">
        <v>1333</v>
      </c>
      <c r="I71" s="203"/>
      <c r="J71" s="203"/>
      <c r="K71" s="203"/>
      <c r="L71" s="204"/>
    </row>
    <row r="72" spans="2:12" ht="17.25" customHeight="1" x14ac:dyDescent="0.3">
      <c r="B72" s="266"/>
      <c r="C72" s="9" t="s">
        <v>169</v>
      </c>
      <c r="D72" s="19">
        <f t="shared" si="6"/>
        <v>6.5</v>
      </c>
      <c r="E72" s="11">
        <v>10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7.25" customHeight="1" x14ac:dyDescent="0.3">
      <c r="B73" s="187"/>
      <c r="C73" s="29" t="s">
        <v>21</v>
      </c>
      <c r="D73" s="19">
        <f>E73*0.65</f>
        <v>26</v>
      </c>
      <c r="E73" s="29">
        <v>40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ht="16.5" customHeight="1" x14ac:dyDescent="0.3">
      <c r="B74" s="187"/>
      <c r="C74" s="29" t="s">
        <v>24</v>
      </c>
      <c r="D74" s="15">
        <f t="shared" ref="D74:D78" si="9">E74*0.65</f>
        <v>0.65</v>
      </c>
      <c r="E74" s="29">
        <v>1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6.5" customHeight="1" x14ac:dyDescent="0.3">
      <c r="B75" s="187"/>
      <c r="C75" s="29" t="s">
        <v>25</v>
      </c>
      <c r="D75" s="19">
        <f t="shared" si="9"/>
        <v>1.9500000000000002</v>
      </c>
      <c r="E75" s="29">
        <v>3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6.5" customHeight="1" x14ac:dyDescent="0.3">
      <c r="B76" s="187" t="s">
        <v>1334</v>
      </c>
      <c r="C76" s="9" t="s">
        <v>67</v>
      </c>
      <c r="D76" s="19">
        <f t="shared" si="9"/>
        <v>1.9500000000000002</v>
      </c>
      <c r="E76" s="9">
        <v>3</v>
      </c>
      <c r="F76" s="12">
        <f t="shared" si="7"/>
        <v>0</v>
      </c>
      <c r="G76" s="12">
        <f t="shared" si="8"/>
        <v>0</v>
      </c>
      <c r="H76" s="262" t="s">
        <v>238</v>
      </c>
      <c r="I76" s="262"/>
      <c r="J76" s="262"/>
      <c r="K76" s="262"/>
      <c r="L76" s="263"/>
    </row>
    <row r="77" spans="2:12" ht="16.5" customHeight="1" x14ac:dyDescent="0.3">
      <c r="B77" s="187"/>
      <c r="C77" s="9" t="s">
        <v>39</v>
      </c>
      <c r="D77" s="15">
        <f t="shared" si="9"/>
        <v>1.3</v>
      </c>
      <c r="E77" s="9">
        <v>2</v>
      </c>
      <c r="F77" s="12">
        <f t="shared" si="7"/>
        <v>0</v>
      </c>
      <c r="G77" s="12">
        <f t="shared" si="8"/>
        <v>0</v>
      </c>
      <c r="H77" s="262"/>
      <c r="I77" s="262"/>
      <c r="J77" s="262"/>
      <c r="K77" s="262"/>
      <c r="L77" s="263"/>
    </row>
    <row r="78" spans="2:12" ht="16.5" customHeight="1" x14ac:dyDescent="0.3">
      <c r="B78" s="187"/>
      <c r="C78" s="9" t="s">
        <v>24</v>
      </c>
      <c r="D78" s="15">
        <f t="shared" si="9"/>
        <v>0.32500000000000001</v>
      </c>
      <c r="E78" s="9">
        <v>0.5</v>
      </c>
      <c r="F78" s="12">
        <f t="shared" si="7"/>
        <v>0</v>
      </c>
      <c r="G78" s="12">
        <f t="shared" si="8"/>
        <v>0</v>
      </c>
      <c r="H78" s="262"/>
      <c r="I78" s="262"/>
      <c r="J78" s="262"/>
      <c r="K78" s="262"/>
      <c r="L78" s="263"/>
    </row>
    <row r="79" spans="2:12" ht="16.5" customHeight="1" thickBot="1" x14ac:dyDescent="0.35">
      <c r="B79" s="30" t="s">
        <v>114</v>
      </c>
      <c r="C79" s="21" t="s">
        <v>35</v>
      </c>
      <c r="D79" s="28">
        <f>E79*0.65</f>
        <v>13</v>
      </c>
      <c r="E79" s="23">
        <v>20</v>
      </c>
      <c r="F79" s="24">
        <f>D79*D$2</f>
        <v>0</v>
      </c>
      <c r="G79" s="24">
        <f>E79*D$3</f>
        <v>0</v>
      </c>
      <c r="H79" s="188" t="s">
        <v>36</v>
      </c>
      <c r="I79" s="188"/>
      <c r="J79" s="188"/>
      <c r="K79" s="188"/>
      <c r="L79" s="189"/>
    </row>
    <row r="80" spans="2:12" ht="72" customHeight="1" thickTop="1" x14ac:dyDescent="0.3">
      <c r="B80" s="190"/>
      <c r="C80" s="190"/>
      <c r="D80" s="190"/>
      <c r="E80" s="190"/>
      <c r="F80" s="190"/>
      <c r="G80" s="190"/>
      <c r="H80" s="190"/>
      <c r="I80" s="190"/>
      <c r="J80" s="190"/>
      <c r="K80" s="190"/>
      <c r="L80" s="190"/>
    </row>
    <row r="82" spans="2:12" x14ac:dyDescent="0.3">
      <c r="B82" s="66"/>
      <c r="C82" s="67"/>
      <c r="D82" s="63"/>
      <c r="E82" s="67"/>
      <c r="F82" s="58"/>
      <c r="G82" s="58"/>
      <c r="H82" s="68"/>
      <c r="I82" s="68"/>
      <c r="J82" s="68"/>
      <c r="K82" s="68"/>
      <c r="L82" s="68"/>
    </row>
    <row r="83" spans="2:12" x14ac:dyDescent="0.3">
      <c r="B83" s="66"/>
      <c r="C83" s="67"/>
      <c r="D83" s="63"/>
      <c r="E83" s="67"/>
      <c r="F83" s="58"/>
      <c r="G83" s="58"/>
      <c r="H83" s="68"/>
      <c r="I83" s="68"/>
      <c r="J83" s="68"/>
      <c r="K83" s="68"/>
      <c r="L83" s="68"/>
    </row>
    <row r="84" spans="2:12" x14ac:dyDescent="0.3">
      <c r="B84" s="66"/>
      <c r="C84" s="67"/>
      <c r="D84" s="63"/>
      <c r="E84" s="67"/>
      <c r="F84" s="58"/>
      <c r="G84" s="58"/>
      <c r="H84" s="68"/>
      <c r="I84" s="68"/>
      <c r="J84" s="68"/>
      <c r="K84" s="68"/>
      <c r="L84" s="68"/>
    </row>
    <row r="85" spans="2:12" ht="16.5" customHeight="1" x14ac:dyDescent="0.3">
      <c r="B85" s="69"/>
      <c r="C85" s="67"/>
      <c r="D85" s="63"/>
      <c r="E85" s="67"/>
      <c r="F85" s="58"/>
      <c r="G85" s="58"/>
      <c r="H85" s="68"/>
      <c r="I85" s="68"/>
      <c r="J85" s="68"/>
      <c r="K85" s="68"/>
      <c r="L85" s="68"/>
    </row>
    <row r="86" spans="2:12" ht="16.5" customHeight="1" x14ac:dyDescent="0.3">
      <c r="B86" s="66"/>
      <c r="C86" s="67"/>
      <c r="D86" s="56"/>
      <c r="E86" s="67"/>
      <c r="F86" s="58"/>
      <c r="G86" s="58"/>
      <c r="H86" s="68"/>
      <c r="I86" s="68"/>
      <c r="J86" s="68"/>
      <c r="K86" s="68"/>
      <c r="L86" s="68"/>
    </row>
    <row r="87" spans="2:12" ht="16.5" customHeight="1" x14ac:dyDescent="0.3">
      <c r="B87" s="66"/>
      <c r="C87" s="67"/>
      <c r="D87" s="63"/>
      <c r="E87" s="67"/>
      <c r="F87" s="58"/>
      <c r="G87" s="58"/>
      <c r="H87" s="68"/>
      <c r="I87" s="68"/>
      <c r="J87" s="68"/>
      <c r="K87" s="68"/>
      <c r="L87" s="68"/>
    </row>
    <row r="88" spans="2:12" ht="16.5" customHeight="1" x14ac:dyDescent="0.3">
      <c r="B88" s="66"/>
      <c r="C88" s="67"/>
      <c r="D88" s="63"/>
      <c r="E88" s="67"/>
      <c r="F88" s="58"/>
      <c r="G88" s="58"/>
      <c r="H88" s="68"/>
      <c r="I88" s="68"/>
      <c r="J88" s="68"/>
      <c r="K88" s="68"/>
      <c r="L88" s="68"/>
    </row>
    <row r="89" spans="2:12" ht="16.5" customHeight="1" x14ac:dyDescent="0.3">
      <c r="B89" s="66"/>
      <c r="C89" s="67"/>
      <c r="D89" s="63"/>
      <c r="E89" s="67"/>
      <c r="F89" s="58"/>
      <c r="G89" s="58"/>
      <c r="H89" s="68"/>
      <c r="I89" s="68"/>
      <c r="J89" s="68"/>
      <c r="K89" s="68"/>
      <c r="L89" s="68"/>
    </row>
    <row r="90" spans="2:12" ht="16.5" customHeight="1" x14ac:dyDescent="0.3">
      <c r="B90" s="66"/>
      <c r="C90" s="67"/>
      <c r="D90" s="63"/>
      <c r="E90" s="67"/>
      <c r="F90" s="58"/>
      <c r="G90" s="58"/>
      <c r="H90" s="68"/>
      <c r="I90" s="68"/>
      <c r="J90" s="68"/>
      <c r="K90" s="68"/>
      <c r="L90" s="68"/>
    </row>
    <row r="91" spans="2:12" ht="16.5" customHeight="1" x14ac:dyDescent="0.3">
      <c r="B91" s="66"/>
      <c r="C91" s="67"/>
      <c r="D91" s="63"/>
      <c r="E91" s="67"/>
      <c r="F91" s="58"/>
      <c r="G91" s="58"/>
      <c r="H91" s="68"/>
      <c r="I91" s="68"/>
      <c r="J91" s="68"/>
      <c r="K91" s="68"/>
      <c r="L91" s="68"/>
    </row>
    <row r="92" spans="2:12" ht="16.5" customHeight="1" x14ac:dyDescent="0.3">
      <c r="B92" s="66"/>
      <c r="C92" s="67"/>
      <c r="D92" s="63"/>
      <c r="E92" s="67"/>
      <c r="F92" s="58"/>
      <c r="G92" s="58"/>
      <c r="H92" s="68"/>
      <c r="I92" s="68"/>
      <c r="J92" s="68"/>
      <c r="K92" s="68"/>
      <c r="L92" s="68"/>
    </row>
    <row r="93" spans="2:12" ht="16.5" customHeight="1" x14ac:dyDescent="0.3">
      <c r="B93" s="66"/>
      <c r="C93" s="67"/>
      <c r="D93" s="56"/>
      <c r="E93" s="67"/>
      <c r="F93" s="58"/>
      <c r="G93" s="58"/>
      <c r="H93" s="68"/>
      <c r="I93" s="68"/>
      <c r="J93" s="68"/>
      <c r="K93" s="68"/>
      <c r="L93" s="68"/>
    </row>
    <row r="94" spans="2:12" ht="16.5" customHeight="1" x14ac:dyDescent="0.3">
      <c r="B94" s="70"/>
      <c r="C94" s="64"/>
      <c r="D94" s="57"/>
      <c r="E94" s="55"/>
      <c r="F94" s="58"/>
      <c r="G94" s="58"/>
      <c r="H94" s="35"/>
      <c r="I94" s="35"/>
      <c r="J94" s="35"/>
      <c r="K94" s="35"/>
      <c r="L94" s="35"/>
    </row>
    <row r="95" spans="2:12" ht="16.5" customHeight="1" x14ac:dyDescent="0.3">
      <c r="B95" s="70"/>
      <c r="C95" s="64"/>
      <c r="D95" s="62"/>
      <c r="E95" s="55"/>
      <c r="F95" s="58"/>
      <c r="G95" s="58"/>
      <c r="H95" s="35"/>
      <c r="I95" s="35"/>
      <c r="J95" s="35"/>
      <c r="K95" s="35"/>
      <c r="L95" s="35"/>
    </row>
    <row r="96" spans="2:12" ht="16.5" customHeight="1" x14ac:dyDescent="0.3">
      <c r="B96" s="70"/>
      <c r="C96" s="64"/>
      <c r="D96" s="62"/>
      <c r="E96" s="55"/>
      <c r="F96" s="58"/>
      <c r="G96" s="58"/>
      <c r="H96" s="35"/>
      <c r="I96" s="35"/>
      <c r="J96" s="35"/>
      <c r="K96" s="35"/>
      <c r="L96" s="35"/>
    </row>
    <row r="97" spans="2:12" ht="16.5" customHeight="1" x14ac:dyDescent="0.3">
      <c r="B97" s="70"/>
      <c r="C97" s="64"/>
      <c r="D97" s="62"/>
      <c r="E97" s="55"/>
      <c r="F97" s="58"/>
      <c r="G97" s="58"/>
      <c r="H97" s="35"/>
      <c r="I97" s="35"/>
      <c r="J97" s="35"/>
      <c r="K97" s="35"/>
      <c r="L97" s="35"/>
    </row>
    <row r="98" spans="2:12" ht="17.25" customHeight="1" x14ac:dyDescent="0.3">
      <c r="B98" s="70"/>
      <c r="C98" s="64"/>
      <c r="D98" s="62"/>
      <c r="E98" s="55"/>
      <c r="F98" s="58"/>
      <c r="G98" s="58"/>
      <c r="H98" s="35"/>
      <c r="I98" s="35"/>
      <c r="J98" s="35"/>
      <c r="K98" s="35"/>
      <c r="L98" s="35"/>
    </row>
    <row r="99" spans="2:12" ht="17.25" customHeight="1" x14ac:dyDescent="0.3">
      <c r="B99" s="70"/>
      <c r="C99" s="64"/>
      <c r="D99" s="62"/>
      <c r="E99" s="55"/>
      <c r="F99" s="58"/>
      <c r="G99" s="58"/>
      <c r="H99" s="35"/>
      <c r="I99" s="35"/>
      <c r="J99" s="35"/>
      <c r="K99" s="35"/>
      <c r="L99" s="35"/>
    </row>
    <row r="100" spans="2:12" ht="17.25" customHeight="1" x14ac:dyDescent="0.3">
      <c r="B100" s="70"/>
      <c r="C100" s="64"/>
      <c r="D100" s="62"/>
      <c r="E100" s="55"/>
      <c r="F100" s="58"/>
      <c r="G100" s="58"/>
      <c r="H100" s="35"/>
      <c r="I100" s="35"/>
      <c r="J100" s="35"/>
      <c r="K100" s="35"/>
      <c r="L100" s="35"/>
    </row>
    <row r="101" spans="2:12" ht="16.5" customHeight="1" x14ac:dyDescent="0.3">
      <c r="B101" s="71"/>
      <c r="C101" s="55"/>
      <c r="D101" s="61"/>
      <c r="E101" s="55"/>
      <c r="F101" s="58"/>
      <c r="G101" s="58"/>
      <c r="H101" s="59"/>
      <c r="I101" s="59"/>
      <c r="J101" s="59"/>
      <c r="K101" s="59"/>
      <c r="L101" s="59"/>
    </row>
    <row r="102" spans="2:12" ht="16.5" customHeight="1" x14ac:dyDescent="0.3">
      <c r="B102" s="71"/>
      <c r="C102" s="55"/>
      <c r="D102" s="62"/>
      <c r="E102" s="55"/>
      <c r="F102" s="58"/>
      <c r="G102" s="58"/>
      <c r="H102" s="59"/>
      <c r="I102" s="59"/>
      <c r="J102" s="59"/>
      <c r="K102" s="59"/>
      <c r="L102" s="59"/>
    </row>
    <row r="103" spans="2:12" ht="16.5" customHeight="1" x14ac:dyDescent="0.3">
      <c r="B103" s="71"/>
      <c r="C103" s="55"/>
      <c r="D103" s="62"/>
      <c r="E103" s="55"/>
      <c r="F103" s="58"/>
      <c r="G103" s="58"/>
      <c r="H103" s="59"/>
      <c r="I103" s="59"/>
      <c r="J103" s="59"/>
      <c r="K103" s="59"/>
      <c r="L103" s="59"/>
    </row>
    <row r="104" spans="2:12" ht="16.5" customHeight="1" x14ac:dyDescent="0.3">
      <c r="B104" s="71"/>
      <c r="C104" s="55"/>
      <c r="D104" s="62"/>
      <c r="E104" s="55"/>
      <c r="F104" s="58"/>
      <c r="G104" s="58"/>
      <c r="H104" s="59"/>
      <c r="I104" s="59"/>
      <c r="J104" s="59"/>
      <c r="K104" s="59"/>
      <c r="L104" s="59"/>
    </row>
    <row r="105" spans="2:12" ht="16.5" customHeight="1" x14ac:dyDescent="0.3">
      <c r="B105" s="71"/>
      <c r="C105" s="55"/>
      <c r="D105" s="62"/>
      <c r="E105" s="55"/>
      <c r="F105" s="58"/>
      <c r="G105" s="58"/>
      <c r="H105" s="59"/>
      <c r="I105" s="59"/>
      <c r="J105" s="59"/>
      <c r="K105" s="59"/>
      <c r="L105" s="59"/>
    </row>
    <row r="106" spans="2:12" ht="16.5" customHeight="1" x14ac:dyDescent="0.3">
      <c r="B106" s="71"/>
      <c r="C106" s="55"/>
      <c r="D106" s="62"/>
      <c r="E106" s="55"/>
      <c r="F106" s="58"/>
      <c r="G106" s="58"/>
      <c r="H106" s="59"/>
      <c r="I106" s="59"/>
      <c r="J106" s="59"/>
      <c r="K106" s="59"/>
      <c r="L106" s="59"/>
    </row>
    <row r="107" spans="2:12" ht="16.5" customHeight="1" x14ac:dyDescent="0.3">
      <c r="B107" s="71"/>
      <c r="C107" s="55"/>
      <c r="D107" s="62"/>
      <c r="E107" s="55"/>
      <c r="F107" s="58"/>
      <c r="G107" s="58"/>
      <c r="H107" s="59"/>
      <c r="I107" s="59"/>
      <c r="J107" s="59"/>
      <c r="K107" s="59"/>
      <c r="L107" s="59"/>
    </row>
    <row r="108" spans="2:12" ht="16.5" customHeight="1" x14ac:dyDescent="0.3">
      <c r="B108" s="64"/>
      <c r="C108" s="64"/>
      <c r="D108" s="56"/>
      <c r="E108" s="55"/>
      <c r="F108" s="58"/>
      <c r="G108" s="58"/>
      <c r="H108" s="35"/>
      <c r="I108" s="35"/>
      <c r="J108" s="35"/>
      <c r="K108" s="35"/>
      <c r="L108" s="35"/>
    </row>
    <row r="109" spans="2:12" x14ac:dyDescent="0.3"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</row>
    <row r="111" spans="2:12" x14ac:dyDescent="0.3">
      <c r="B111" s="66"/>
      <c r="C111" s="67"/>
      <c r="D111" s="63"/>
      <c r="E111" s="67"/>
      <c r="F111" s="58"/>
      <c r="G111" s="58"/>
      <c r="H111" s="68"/>
      <c r="I111" s="68"/>
      <c r="J111" s="68"/>
      <c r="K111" s="68"/>
      <c r="L111" s="68"/>
    </row>
    <row r="112" spans="2:12" x14ac:dyDescent="0.3">
      <c r="B112" s="66"/>
      <c r="C112" s="67"/>
      <c r="D112" s="63"/>
      <c r="E112" s="67"/>
      <c r="F112" s="58"/>
      <c r="G112" s="58"/>
      <c r="H112" s="68"/>
      <c r="I112" s="68"/>
      <c r="J112" s="68"/>
      <c r="K112" s="68"/>
      <c r="L112" s="68"/>
    </row>
    <row r="113" spans="2:12" x14ac:dyDescent="0.3">
      <c r="B113" s="66"/>
      <c r="C113" s="67"/>
      <c r="D113" s="63"/>
      <c r="E113" s="67"/>
      <c r="F113" s="58"/>
      <c r="G113" s="58"/>
      <c r="H113" s="68"/>
      <c r="I113" s="68"/>
      <c r="J113" s="68"/>
      <c r="K113" s="68"/>
      <c r="L113" s="68"/>
    </row>
    <row r="114" spans="2:12" ht="16.5" customHeight="1" x14ac:dyDescent="0.3">
      <c r="B114" s="60"/>
      <c r="C114" s="55"/>
      <c r="D114" s="58"/>
      <c r="E114" s="55"/>
      <c r="F114" s="58"/>
      <c r="G114" s="58"/>
      <c r="H114" s="59"/>
      <c r="I114" s="59"/>
      <c r="J114" s="59"/>
      <c r="K114" s="59"/>
      <c r="L114" s="59"/>
    </row>
    <row r="115" spans="2:12" ht="17.25" customHeight="1" x14ac:dyDescent="0.3">
      <c r="B115" s="60"/>
      <c r="C115" s="55"/>
      <c r="D115" s="72"/>
      <c r="E115" s="55"/>
      <c r="F115" s="58"/>
      <c r="G115" s="58"/>
      <c r="H115" s="59"/>
      <c r="I115" s="59"/>
      <c r="J115" s="59"/>
      <c r="K115" s="59"/>
      <c r="L115" s="59"/>
    </row>
    <row r="116" spans="2:12" ht="17.25" customHeight="1" x14ac:dyDescent="0.3">
      <c r="B116" s="60"/>
      <c r="C116" s="55"/>
      <c r="D116" s="61"/>
      <c r="E116" s="55"/>
      <c r="F116" s="58"/>
      <c r="G116" s="58"/>
      <c r="H116" s="59"/>
      <c r="I116" s="59"/>
      <c r="J116" s="59"/>
      <c r="K116" s="59"/>
      <c r="L116" s="59"/>
    </row>
    <row r="117" spans="2:12" ht="17.25" customHeight="1" x14ac:dyDescent="0.3">
      <c r="B117" s="60"/>
      <c r="C117" s="55"/>
      <c r="D117" s="62"/>
      <c r="E117" s="55"/>
      <c r="F117" s="58"/>
      <c r="G117" s="58"/>
      <c r="H117" s="59"/>
      <c r="I117" s="59"/>
      <c r="J117" s="59"/>
      <c r="K117" s="59"/>
      <c r="L117" s="59"/>
    </row>
    <row r="118" spans="2:12" ht="17.25" customHeight="1" x14ac:dyDescent="0.3">
      <c r="B118" s="60"/>
      <c r="C118" s="55"/>
      <c r="D118" s="62"/>
      <c r="E118" s="55"/>
      <c r="F118" s="58"/>
      <c r="G118" s="58"/>
      <c r="H118" s="59"/>
      <c r="I118" s="59"/>
      <c r="J118" s="59"/>
      <c r="K118" s="59"/>
      <c r="L118" s="59"/>
    </row>
    <row r="119" spans="2:12" ht="17.25" customHeight="1" x14ac:dyDescent="0.3">
      <c r="B119" s="60"/>
      <c r="C119" s="55"/>
      <c r="D119" s="62"/>
      <c r="E119" s="55"/>
      <c r="F119" s="58"/>
      <c r="G119" s="58"/>
      <c r="H119" s="59"/>
      <c r="I119" s="59"/>
      <c r="J119" s="59"/>
      <c r="K119" s="59"/>
      <c r="L119" s="59"/>
    </row>
    <row r="120" spans="2:12" ht="17.25" customHeight="1" x14ac:dyDescent="0.3">
      <c r="B120" s="60"/>
      <c r="C120" s="55"/>
      <c r="D120" s="62"/>
      <c r="E120" s="55"/>
      <c r="F120" s="58"/>
      <c r="G120" s="58"/>
      <c r="H120" s="59"/>
      <c r="I120" s="59"/>
      <c r="J120" s="59"/>
      <c r="K120" s="59"/>
      <c r="L120" s="59"/>
    </row>
    <row r="121" spans="2:12" ht="17.25" customHeight="1" x14ac:dyDescent="0.3">
      <c r="B121" s="60"/>
      <c r="C121" s="55"/>
      <c r="D121" s="62"/>
      <c r="E121" s="55"/>
      <c r="F121" s="58"/>
      <c r="G121" s="58"/>
      <c r="H121" s="59"/>
      <c r="I121" s="59"/>
      <c r="J121" s="59"/>
      <c r="K121" s="59"/>
      <c r="L121" s="59"/>
    </row>
    <row r="122" spans="2:12" ht="17.25" customHeight="1" x14ac:dyDescent="0.3">
      <c r="B122" s="60"/>
      <c r="C122" s="55"/>
      <c r="D122" s="62"/>
      <c r="E122" s="55"/>
      <c r="F122" s="58"/>
      <c r="G122" s="58"/>
      <c r="H122" s="59"/>
      <c r="I122" s="59"/>
      <c r="J122" s="59"/>
      <c r="K122" s="59"/>
      <c r="L122" s="59"/>
    </row>
    <row r="123" spans="2:12" ht="17.25" customHeight="1" x14ac:dyDescent="0.3">
      <c r="B123" s="60"/>
      <c r="C123" s="55"/>
      <c r="D123" s="63"/>
      <c r="E123" s="55"/>
      <c r="F123" s="58"/>
      <c r="G123" s="58"/>
      <c r="H123" s="35"/>
      <c r="I123" s="35"/>
      <c r="J123" s="35"/>
      <c r="K123" s="35"/>
      <c r="L123" s="35"/>
    </row>
    <row r="124" spans="2:12" ht="17.25" customHeight="1" x14ac:dyDescent="0.3">
      <c r="B124" s="60"/>
      <c r="C124" s="55"/>
      <c r="D124" s="56"/>
      <c r="E124" s="55"/>
      <c r="F124" s="58"/>
      <c r="G124" s="58"/>
      <c r="H124" s="35"/>
      <c r="I124" s="35"/>
      <c r="J124" s="35"/>
      <c r="K124" s="35"/>
      <c r="L124" s="35"/>
    </row>
    <row r="125" spans="2:12" ht="16.5" customHeight="1" x14ac:dyDescent="0.3">
      <c r="B125" s="60"/>
      <c r="C125" s="55"/>
      <c r="D125" s="63"/>
      <c r="E125" s="55"/>
      <c r="F125" s="58"/>
      <c r="G125" s="58"/>
      <c r="H125" s="35"/>
      <c r="I125" s="35"/>
      <c r="J125" s="35"/>
      <c r="K125" s="35"/>
      <c r="L125" s="35"/>
    </row>
    <row r="126" spans="2:12" ht="16.5" customHeight="1" x14ac:dyDescent="0.3">
      <c r="B126" s="60"/>
      <c r="C126" s="55"/>
      <c r="D126" s="63"/>
      <c r="E126" s="55"/>
      <c r="F126" s="58"/>
      <c r="G126" s="58"/>
      <c r="H126" s="35"/>
      <c r="I126" s="35"/>
      <c r="J126" s="35"/>
      <c r="K126" s="35"/>
      <c r="L126" s="35"/>
    </row>
    <row r="127" spans="2:12" ht="16.5" customHeight="1" x14ac:dyDescent="0.3">
      <c r="B127" s="60"/>
      <c r="C127" s="55"/>
      <c r="D127" s="63"/>
      <c r="E127" s="55"/>
      <c r="F127" s="58"/>
      <c r="G127" s="58"/>
      <c r="H127" s="35"/>
      <c r="I127" s="35"/>
      <c r="J127" s="35"/>
      <c r="K127" s="35"/>
      <c r="L127" s="35"/>
    </row>
    <row r="128" spans="2:12" ht="16.5" customHeight="1" x14ac:dyDescent="0.3">
      <c r="B128" s="60"/>
      <c r="C128" s="55"/>
      <c r="D128" s="56"/>
      <c r="E128" s="55"/>
      <c r="F128" s="58"/>
      <c r="G128" s="58"/>
      <c r="H128" s="35"/>
      <c r="I128" s="35"/>
      <c r="J128" s="35"/>
      <c r="K128" s="35"/>
      <c r="L128" s="35"/>
    </row>
    <row r="129" spans="2:12" ht="16.5" customHeight="1" x14ac:dyDescent="0.3">
      <c r="B129" s="60"/>
      <c r="C129" s="55"/>
      <c r="D129" s="63"/>
      <c r="E129" s="55"/>
      <c r="F129" s="58"/>
      <c r="G129" s="58"/>
      <c r="H129" s="35"/>
      <c r="I129" s="35"/>
      <c r="J129" s="35"/>
      <c r="K129" s="35"/>
      <c r="L129" s="35"/>
    </row>
    <row r="130" spans="2:12" ht="16.5" customHeight="1" x14ac:dyDescent="0.3">
      <c r="B130" s="60"/>
      <c r="C130" s="55"/>
      <c r="D130" s="62"/>
      <c r="E130" s="55"/>
      <c r="F130" s="58"/>
      <c r="G130" s="58"/>
      <c r="H130" s="59"/>
      <c r="I130" s="59"/>
      <c r="J130" s="59"/>
      <c r="K130" s="59"/>
      <c r="L130" s="59"/>
    </row>
    <row r="131" spans="2:12" ht="16.5" customHeight="1" x14ac:dyDescent="0.3">
      <c r="B131" s="60"/>
      <c r="C131" s="55"/>
      <c r="D131" s="62"/>
      <c r="E131" s="55"/>
      <c r="F131" s="58"/>
      <c r="G131" s="58"/>
      <c r="H131" s="59"/>
      <c r="I131" s="59"/>
      <c r="J131" s="59"/>
      <c r="K131" s="59"/>
      <c r="L131" s="59"/>
    </row>
    <row r="132" spans="2:12" ht="16.5" customHeight="1" x14ac:dyDescent="0.3">
      <c r="B132" s="60"/>
      <c r="C132" s="55"/>
      <c r="D132" s="62"/>
      <c r="E132" s="55"/>
      <c r="F132" s="58"/>
      <c r="G132" s="58"/>
      <c r="H132" s="59"/>
      <c r="I132" s="59"/>
      <c r="J132" s="59"/>
      <c r="K132" s="59"/>
      <c r="L132" s="59"/>
    </row>
    <row r="133" spans="2:12" ht="16.5" customHeight="1" x14ac:dyDescent="0.3">
      <c r="B133" s="60"/>
      <c r="C133" s="55"/>
      <c r="D133" s="62"/>
      <c r="E133" s="55"/>
      <c r="F133" s="58"/>
      <c r="G133" s="58"/>
      <c r="H133" s="59"/>
      <c r="I133" s="59"/>
      <c r="J133" s="59"/>
      <c r="K133" s="59"/>
      <c r="L133" s="59"/>
    </row>
    <row r="134" spans="2:12" ht="16.5" customHeight="1" x14ac:dyDescent="0.3">
      <c r="B134" s="60"/>
      <c r="C134" s="55"/>
      <c r="D134" s="62"/>
      <c r="E134" s="55"/>
      <c r="F134" s="58"/>
      <c r="G134" s="58"/>
      <c r="H134" s="59"/>
      <c r="I134" s="59"/>
      <c r="J134" s="59"/>
      <c r="K134" s="59"/>
      <c r="L134" s="59"/>
    </row>
    <row r="135" spans="2:12" ht="16.5" customHeight="1" x14ac:dyDescent="0.3">
      <c r="B135" s="64"/>
      <c r="C135" s="64"/>
      <c r="D135" s="61"/>
      <c r="E135" s="55"/>
      <c r="F135" s="58"/>
      <c r="G135" s="58"/>
      <c r="H135" s="35"/>
      <c r="I135" s="35"/>
      <c r="J135" s="35"/>
      <c r="K135" s="35"/>
      <c r="L135" s="35"/>
    </row>
    <row r="136" spans="2:12" x14ac:dyDescent="0.3">
      <c r="B136" s="64"/>
      <c r="C136" s="64"/>
      <c r="D136" s="61"/>
      <c r="E136" s="55"/>
      <c r="F136" s="58"/>
      <c r="G136" s="58"/>
      <c r="H136" s="35"/>
      <c r="I136" s="35"/>
      <c r="J136" s="35"/>
      <c r="K136" s="35"/>
      <c r="L136" s="35"/>
    </row>
  </sheetData>
  <mergeCells count="50">
    <mergeCell ref="B76:B78"/>
    <mergeCell ref="H76:L78"/>
    <mergeCell ref="H79:L79"/>
    <mergeCell ref="B80:L80"/>
    <mergeCell ref="B63:B64"/>
    <mergeCell ref="H63:L64"/>
    <mergeCell ref="B65:B70"/>
    <mergeCell ref="H65:L70"/>
    <mergeCell ref="B71:B75"/>
    <mergeCell ref="H71:L75"/>
    <mergeCell ref="B50:B56"/>
    <mergeCell ref="H50:L56"/>
    <mergeCell ref="H57:L57"/>
    <mergeCell ref="B58:L58"/>
    <mergeCell ref="B60:L60"/>
    <mergeCell ref="B61:B62"/>
    <mergeCell ref="C61:C62"/>
    <mergeCell ref="D61:E61"/>
    <mergeCell ref="F61:G61"/>
    <mergeCell ref="H61:L62"/>
    <mergeCell ref="B35:B36"/>
    <mergeCell ref="H35:L36"/>
    <mergeCell ref="B37:B42"/>
    <mergeCell ref="H37:L42"/>
    <mergeCell ref="B43:B49"/>
    <mergeCell ref="H43:L49"/>
    <mergeCell ref="H29:L29"/>
    <mergeCell ref="B30:L30"/>
    <mergeCell ref="B32:L32"/>
    <mergeCell ref="B33:B34"/>
    <mergeCell ref="C33:C34"/>
    <mergeCell ref="D33:E33"/>
    <mergeCell ref="F33:G33"/>
    <mergeCell ref="H33:L34"/>
    <mergeCell ref="B24:B28"/>
    <mergeCell ref="H24:L28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8"/>
    <mergeCell ref="H11:L18"/>
    <mergeCell ref="B19:B23"/>
    <mergeCell ref="H19:L23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30" max="12" man="1"/>
    <brk id="58" max="12" man="1"/>
    <brk id="80" max="12" man="1"/>
    <brk id="109" max="12" man="1"/>
  </rowBreaks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M61"/>
  <sheetViews>
    <sheetView topLeftCell="A28" zoomScaleNormal="100" workbookViewId="0">
      <selection activeCell="B42" sqref="B42:B47"/>
    </sheetView>
  </sheetViews>
  <sheetFormatPr defaultRowHeight="16.5" x14ac:dyDescent="0.3"/>
  <cols>
    <col min="1" max="1" width="4.875" style="1" customWidth="1"/>
    <col min="2" max="2" width="18.625" style="1" customWidth="1"/>
    <col min="3" max="5" width="13.625" style="1" customWidth="1"/>
    <col min="6" max="10" width="11.625" style="1" customWidth="1"/>
    <col min="11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1466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792</v>
      </c>
      <c r="C10" s="9" t="s">
        <v>13</v>
      </c>
      <c r="D10" s="15">
        <f>E10*0.65</f>
        <v>32.5</v>
      </c>
      <c r="E10" s="9">
        <v>50</v>
      </c>
      <c r="F10" s="12">
        <f>D10*D$2</f>
        <v>0</v>
      </c>
      <c r="G10" s="12">
        <f>E10*D$3</f>
        <v>0</v>
      </c>
      <c r="H10" s="223" t="s">
        <v>68</v>
      </c>
      <c r="I10" s="223"/>
      <c r="J10" s="223"/>
      <c r="K10" s="223"/>
      <c r="L10" s="224"/>
    </row>
    <row r="11" spans="2:12" ht="16.5" customHeight="1" x14ac:dyDescent="0.3">
      <c r="B11" s="187"/>
      <c r="C11" s="9" t="s">
        <v>69</v>
      </c>
      <c r="D11" s="15">
        <f t="shared" ref="D11:D32" si="0">E11*0.65</f>
        <v>1.625</v>
      </c>
      <c r="E11" s="9">
        <v>2.5</v>
      </c>
      <c r="F11" s="12">
        <f t="shared" ref="F11:F33" si="1">D11*D$2</f>
        <v>0</v>
      </c>
      <c r="G11" s="12">
        <f t="shared" ref="G11:G32" si="2">E11*D$3</f>
        <v>0</v>
      </c>
      <c r="H11" s="223"/>
      <c r="I11" s="223"/>
      <c r="J11" s="223"/>
      <c r="K11" s="223"/>
      <c r="L11" s="224"/>
    </row>
    <row r="12" spans="2:12" ht="16.5" customHeight="1" x14ac:dyDescent="0.3">
      <c r="B12" s="303" t="s">
        <v>589</v>
      </c>
      <c r="C12" s="14" t="s">
        <v>590</v>
      </c>
      <c r="D12" s="31">
        <f t="shared" si="0"/>
        <v>4.55</v>
      </c>
      <c r="E12" s="9">
        <v>7</v>
      </c>
      <c r="F12" s="12">
        <f t="shared" si="1"/>
        <v>0</v>
      </c>
      <c r="G12" s="12">
        <f t="shared" si="2"/>
        <v>0</v>
      </c>
      <c r="H12" s="262" t="s">
        <v>1467</v>
      </c>
      <c r="I12" s="262"/>
      <c r="J12" s="262"/>
      <c r="K12" s="262"/>
      <c r="L12" s="263"/>
    </row>
    <row r="13" spans="2:12" ht="16.5" customHeight="1" x14ac:dyDescent="0.3">
      <c r="B13" s="303"/>
      <c r="C13" s="14" t="s">
        <v>169</v>
      </c>
      <c r="D13" s="12">
        <f t="shared" si="0"/>
        <v>6.5</v>
      </c>
      <c r="E13" s="9">
        <v>10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ht="16.5" customHeight="1" x14ac:dyDescent="0.3">
      <c r="B14" s="303"/>
      <c r="C14" s="14" t="s">
        <v>298</v>
      </c>
      <c r="D14" s="31">
        <f t="shared" si="0"/>
        <v>0.65</v>
      </c>
      <c r="E14" s="9">
        <v>1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ht="17.25" customHeight="1" x14ac:dyDescent="0.3">
      <c r="B15" s="303"/>
      <c r="C15" s="14" t="s">
        <v>195</v>
      </c>
      <c r="D15" s="31">
        <f t="shared" si="0"/>
        <v>0.32500000000000001</v>
      </c>
      <c r="E15" s="9">
        <v>0.5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ht="17.25" customHeight="1" x14ac:dyDescent="0.3">
      <c r="B16" s="303"/>
      <c r="C16" s="14" t="s">
        <v>1468</v>
      </c>
      <c r="D16" s="31">
        <f t="shared" si="0"/>
        <v>0.65</v>
      </c>
      <c r="E16" s="9">
        <v>1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2:12" ht="17.25" customHeight="1" x14ac:dyDescent="0.3">
      <c r="B17" s="303"/>
      <c r="C17" s="14" t="s">
        <v>39</v>
      </c>
      <c r="D17" s="31">
        <f t="shared" si="0"/>
        <v>0.65</v>
      </c>
      <c r="E17" s="9">
        <v>1</v>
      </c>
      <c r="F17" s="12">
        <f t="shared" si="1"/>
        <v>0</v>
      </c>
      <c r="G17" s="12">
        <f t="shared" si="2"/>
        <v>0</v>
      </c>
      <c r="H17" s="262"/>
      <c r="I17" s="262"/>
      <c r="J17" s="262"/>
      <c r="K17" s="262"/>
      <c r="L17" s="263"/>
    </row>
    <row r="18" spans="2:12" ht="17.25" customHeight="1" x14ac:dyDescent="0.3">
      <c r="B18" s="282" t="s">
        <v>430</v>
      </c>
      <c r="C18" s="9" t="s">
        <v>431</v>
      </c>
      <c r="D18" s="12">
        <f t="shared" si="0"/>
        <v>26</v>
      </c>
      <c r="E18" s="11">
        <v>40</v>
      </c>
      <c r="F18" s="12">
        <f t="shared" si="1"/>
        <v>0</v>
      </c>
      <c r="G18" s="12">
        <f t="shared" si="2"/>
        <v>0</v>
      </c>
      <c r="H18" s="193" t="s">
        <v>432</v>
      </c>
      <c r="I18" s="194"/>
      <c r="J18" s="194"/>
      <c r="K18" s="194"/>
      <c r="L18" s="195"/>
    </row>
    <row r="19" spans="2:12" ht="17.25" customHeight="1" x14ac:dyDescent="0.3">
      <c r="B19" s="283"/>
      <c r="C19" s="9" t="s">
        <v>23</v>
      </c>
      <c r="D19" s="31">
        <f t="shared" si="0"/>
        <v>4.55</v>
      </c>
      <c r="E19" s="11">
        <v>7</v>
      </c>
      <c r="F19" s="12">
        <f t="shared" si="1"/>
        <v>0</v>
      </c>
      <c r="G19" s="12">
        <f t="shared" si="2"/>
        <v>0</v>
      </c>
      <c r="H19" s="199"/>
      <c r="I19" s="200"/>
      <c r="J19" s="200"/>
      <c r="K19" s="200"/>
      <c r="L19" s="201"/>
    </row>
    <row r="20" spans="2:12" ht="17.25" customHeight="1" x14ac:dyDescent="0.3">
      <c r="B20" s="283"/>
      <c r="C20" s="9" t="s">
        <v>22</v>
      </c>
      <c r="D20" s="12">
        <f t="shared" si="0"/>
        <v>6.5</v>
      </c>
      <c r="E20" s="11">
        <v>10</v>
      </c>
      <c r="F20" s="12">
        <f t="shared" si="1"/>
        <v>0</v>
      </c>
      <c r="G20" s="12">
        <f t="shared" si="2"/>
        <v>0</v>
      </c>
      <c r="H20" s="199"/>
      <c r="I20" s="200"/>
      <c r="J20" s="200"/>
      <c r="K20" s="200"/>
      <c r="L20" s="201"/>
    </row>
    <row r="21" spans="2:12" ht="17.25" customHeight="1" x14ac:dyDescent="0.3">
      <c r="B21" s="283"/>
      <c r="C21" s="9" t="s">
        <v>27</v>
      </c>
      <c r="D21" s="31">
        <f t="shared" si="0"/>
        <v>3.25</v>
      </c>
      <c r="E21" s="11">
        <v>5</v>
      </c>
      <c r="F21" s="12">
        <f t="shared" si="1"/>
        <v>0</v>
      </c>
      <c r="G21" s="12">
        <f t="shared" si="2"/>
        <v>0</v>
      </c>
      <c r="H21" s="199"/>
      <c r="I21" s="200"/>
      <c r="J21" s="200"/>
      <c r="K21" s="200"/>
      <c r="L21" s="201"/>
    </row>
    <row r="22" spans="2:12" ht="17.25" customHeight="1" x14ac:dyDescent="0.3">
      <c r="B22" s="283"/>
      <c r="C22" s="9" t="s">
        <v>52</v>
      </c>
      <c r="D22" s="32">
        <f t="shared" si="0"/>
        <v>1.9500000000000002</v>
      </c>
      <c r="E22" s="11">
        <v>3</v>
      </c>
      <c r="F22" s="12">
        <f t="shared" si="1"/>
        <v>0</v>
      </c>
      <c r="G22" s="12">
        <f t="shared" si="2"/>
        <v>0</v>
      </c>
      <c r="H22" s="199"/>
      <c r="I22" s="200"/>
      <c r="J22" s="200"/>
      <c r="K22" s="200"/>
      <c r="L22" s="201"/>
    </row>
    <row r="23" spans="2:12" ht="17.25" customHeight="1" x14ac:dyDescent="0.3">
      <c r="B23" s="283"/>
      <c r="C23" s="9" t="s">
        <v>20</v>
      </c>
      <c r="D23" s="12">
        <f t="shared" si="0"/>
        <v>1.3</v>
      </c>
      <c r="E23" s="11">
        <v>2</v>
      </c>
      <c r="F23" s="12">
        <f t="shared" si="1"/>
        <v>0</v>
      </c>
      <c r="G23" s="12">
        <f t="shared" si="2"/>
        <v>0</v>
      </c>
      <c r="H23" s="199"/>
      <c r="I23" s="200"/>
      <c r="J23" s="200"/>
      <c r="K23" s="200"/>
      <c r="L23" s="201"/>
    </row>
    <row r="24" spans="2:12" ht="17.25" customHeight="1" x14ac:dyDescent="0.3">
      <c r="B24" s="283"/>
      <c r="C24" s="9" t="s">
        <v>19</v>
      </c>
      <c r="D24" s="31">
        <f t="shared" si="0"/>
        <v>0.32500000000000001</v>
      </c>
      <c r="E24" s="11">
        <v>0.5</v>
      </c>
      <c r="F24" s="12">
        <f t="shared" si="1"/>
        <v>0</v>
      </c>
      <c r="G24" s="12">
        <f t="shared" si="2"/>
        <v>0</v>
      </c>
      <c r="H24" s="199"/>
      <c r="I24" s="200"/>
      <c r="J24" s="200"/>
      <c r="K24" s="200"/>
      <c r="L24" s="201"/>
    </row>
    <row r="25" spans="2:12" ht="17.25" customHeight="1" x14ac:dyDescent="0.3">
      <c r="B25" s="283"/>
      <c r="C25" s="9" t="s">
        <v>53</v>
      </c>
      <c r="D25" s="31">
        <f t="shared" si="0"/>
        <v>0.13</v>
      </c>
      <c r="E25" s="11">
        <v>0.2</v>
      </c>
      <c r="F25" s="12">
        <f t="shared" si="1"/>
        <v>0</v>
      </c>
      <c r="G25" s="12">
        <f t="shared" si="2"/>
        <v>0</v>
      </c>
      <c r="H25" s="199"/>
      <c r="I25" s="200"/>
      <c r="J25" s="200"/>
      <c r="K25" s="200"/>
      <c r="L25" s="201"/>
    </row>
    <row r="26" spans="2:12" ht="17.25" customHeight="1" x14ac:dyDescent="0.3">
      <c r="B26" s="283"/>
      <c r="C26" s="9" t="s">
        <v>1469</v>
      </c>
      <c r="D26" s="31">
        <f t="shared" si="0"/>
        <v>0.65</v>
      </c>
      <c r="E26" s="11">
        <v>1</v>
      </c>
      <c r="F26" s="12">
        <f t="shared" si="1"/>
        <v>0</v>
      </c>
      <c r="G26" s="12">
        <f t="shared" si="2"/>
        <v>0</v>
      </c>
      <c r="H26" s="199"/>
      <c r="I26" s="200"/>
      <c r="J26" s="200"/>
      <c r="K26" s="200"/>
      <c r="L26" s="201"/>
    </row>
    <row r="27" spans="2:12" ht="17.25" customHeight="1" x14ac:dyDescent="0.3">
      <c r="B27" s="283"/>
      <c r="C27" s="9" t="s">
        <v>1470</v>
      </c>
      <c r="D27" s="12">
        <f t="shared" si="0"/>
        <v>1.3</v>
      </c>
      <c r="E27" s="11">
        <v>2</v>
      </c>
      <c r="F27" s="12">
        <f t="shared" si="1"/>
        <v>0</v>
      </c>
      <c r="G27" s="12">
        <f t="shared" si="2"/>
        <v>0</v>
      </c>
      <c r="H27" s="196"/>
      <c r="I27" s="197"/>
      <c r="J27" s="197"/>
      <c r="K27" s="197"/>
      <c r="L27" s="198"/>
    </row>
    <row r="28" spans="2:12" ht="16.5" customHeight="1" x14ac:dyDescent="0.3">
      <c r="B28" s="266" t="s">
        <v>1471</v>
      </c>
      <c r="C28" s="9" t="s">
        <v>357</v>
      </c>
      <c r="D28" s="10">
        <f t="shared" si="0"/>
        <v>19.5</v>
      </c>
      <c r="E28" s="9">
        <v>30</v>
      </c>
      <c r="F28" s="12">
        <f t="shared" si="1"/>
        <v>0</v>
      </c>
      <c r="G28" s="12">
        <f t="shared" si="2"/>
        <v>0</v>
      </c>
      <c r="H28" s="262" t="s">
        <v>1472</v>
      </c>
      <c r="I28" s="262"/>
      <c r="J28" s="262"/>
      <c r="K28" s="262"/>
      <c r="L28" s="263"/>
    </row>
    <row r="29" spans="2:12" ht="16.5" customHeight="1" x14ac:dyDescent="0.3">
      <c r="B29" s="266"/>
      <c r="C29" s="9" t="s">
        <v>19</v>
      </c>
      <c r="D29" s="10">
        <f t="shared" si="0"/>
        <v>0.32500000000000001</v>
      </c>
      <c r="E29" s="9">
        <v>0.5</v>
      </c>
      <c r="F29" s="12">
        <f t="shared" si="1"/>
        <v>0</v>
      </c>
      <c r="G29" s="12">
        <f t="shared" si="2"/>
        <v>0</v>
      </c>
      <c r="H29" s="262"/>
      <c r="I29" s="262"/>
      <c r="J29" s="262"/>
      <c r="K29" s="262"/>
      <c r="L29" s="263"/>
    </row>
    <row r="30" spans="2:12" ht="16.5" customHeight="1" x14ac:dyDescent="0.3">
      <c r="B30" s="266"/>
      <c r="C30" s="9" t="s">
        <v>24</v>
      </c>
      <c r="D30" s="10">
        <f t="shared" si="0"/>
        <v>0.65</v>
      </c>
      <c r="E30" s="9">
        <v>1</v>
      </c>
      <c r="F30" s="12">
        <f t="shared" si="1"/>
        <v>0</v>
      </c>
      <c r="G30" s="12">
        <f t="shared" si="2"/>
        <v>0</v>
      </c>
      <c r="H30" s="262"/>
      <c r="I30" s="262"/>
      <c r="J30" s="262"/>
      <c r="K30" s="262"/>
      <c r="L30" s="263"/>
    </row>
    <row r="31" spans="2:12" ht="16.5" customHeight="1" x14ac:dyDescent="0.3">
      <c r="B31" s="266"/>
      <c r="C31" s="9" t="s">
        <v>53</v>
      </c>
      <c r="D31" s="10">
        <f t="shared" si="0"/>
        <v>0.13</v>
      </c>
      <c r="E31" s="9">
        <v>0.2</v>
      </c>
      <c r="F31" s="12">
        <f t="shared" si="1"/>
        <v>0</v>
      </c>
      <c r="G31" s="12">
        <f t="shared" si="2"/>
        <v>0</v>
      </c>
      <c r="H31" s="262"/>
      <c r="I31" s="262"/>
      <c r="J31" s="262"/>
      <c r="K31" s="262"/>
      <c r="L31" s="263"/>
    </row>
    <row r="32" spans="2:12" ht="16.5" customHeight="1" x14ac:dyDescent="0.3">
      <c r="B32" s="266"/>
      <c r="C32" s="9" t="s">
        <v>39</v>
      </c>
      <c r="D32" s="10">
        <f t="shared" si="0"/>
        <v>0.32500000000000001</v>
      </c>
      <c r="E32" s="9">
        <v>0.5</v>
      </c>
      <c r="F32" s="12">
        <f t="shared" si="1"/>
        <v>0</v>
      </c>
      <c r="G32" s="12">
        <f t="shared" si="2"/>
        <v>0</v>
      </c>
      <c r="H32" s="262"/>
      <c r="I32" s="262"/>
      <c r="J32" s="262"/>
      <c r="K32" s="262"/>
      <c r="L32" s="263"/>
    </row>
    <row r="33" spans="2:12" ht="16.5" customHeight="1" thickBot="1" x14ac:dyDescent="0.35">
      <c r="B33" s="20" t="s">
        <v>114</v>
      </c>
      <c r="C33" s="21" t="s">
        <v>35</v>
      </c>
      <c r="D33" s="22">
        <f>E33*0.65</f>
        <v>13</v>
      </c>
      <c r="E33" s="23">
        <v>20</v>
      </c>
      <c r="F33" s="24">
        <f t="shared" si="1"/>
        <v>0</v>
      </c>
      <c r="G33" s="24">
        <f>E33*D$3</f>
        <v>0</v>
      </c>
      <c r="H33" s="188" t="s">
        <v>36</v>
      </c>
      <c r="I33" s="188"/>
      <c r="J33" s="188"/>
      <c r="K33" s="188"/>
      <c r="L33" s="189"/>
    </row>
    <row r="34" spans="2:12" ht="72" customHeight="1" thickTop="1" x14ac:dyDescent="0.3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</row>
    <row r="35" spans="2:12" ht="7.5" customHeight="1" x14ac:dyDescent="0.3"/>
    <row r="36" spans="2:12" ht="17.25" thickBot="1" x14ac:dyDescent="0.35"/>
    <row r="37" spans="2:12" ht="20.25" thickTop="1" x14ac:dyDescent="0.3">
      <c r="B37" s="236" t="s">
        <v>1473</v>
      </c>
      <c r="C37" s="237"/>
      <c r="D37" s="237"/>
      <c r="E37" s="237"/>
      <c r="F37" s="237"/>
      <c r="G37" s="237"/>
      <c r="H37" s="237"/>
      <c r="I37" s="237"/>
      <c r="J37" s="237"/>
      <c r="K37" s="237"/>
      <c r="L37" s="238"/>
    </row>
    <row r="38" spans="2:12" x14ac:dyDescent="0.3">
      <c r="B38" s="239" t="s">
        <v>3</v>
      </c>
      <c r="C38" s="241" t="s">
        <v>4</v>
      </c>
      <c r="D38" s="243" t="s">
        <v>5</v>
      </c>
      <c r="E38" s="244"/>
      <c r="F38" s="243" t="s">
        <v>6</v>
      </c>
      <c r="G38" s="244"/>
      <c r="H38" s="245" t="s">
        <v>7</v>
      </c>
      <c r="I38" s="246"/>
      <c r="J38" s="246"/>
      <c r="K38" s="246"/>
      <c r="L38" s="247"/>
    </row>
    <row r="39" spans="2:12" x14ac:dyDescent="0.3">
      <c r="B39" s="240"/>
      <c r="C39" s="242"/>
      <c r="D39" s="6" t="s">
        <v>1</v>
      </c>
      <c r="E39" s="5" t="s">
        <v>2</v>
      </c>
      <c r="F39" s="7" t="s">
        <v>1</v>
      </c>
      <c r="G39" s="8" t="s">
        <v>2</v>
      </c>
      <c r="H39" s="248"/>
      <c r="I39" s="249"/>
      <c r="J39" s="249"/>
      <c r="K39" s="249"/>
      <c r="L39" s="250"/>
    </row>
    <row r="40" spans="2:12" x14ac:dyDescent="0.3">
      <c r="B40" s="187" t="s">
        <v>60</v>
      </c>
      <c r="C40" s="9" t="s">
        <v>13</v>
      </c>
      <c r="D40" s="10">
        <f>E40*0.65</f>
        <v>32.5</v>
      </c>
      <c r="E40" s="9">
        <v>50</v>
      </c>
      <c r="F40" s="12">
        <f t="shared" ref="F40:F60" si="3">D40*D$2</f>
        <v>0</v>
      </c>
      <c r="G40" s="12">
        <f t="shared" ref="G40:G60" si="4">E40*D$3</f>
        <v>0</v>
      </c>
      <c r="H40" s="223" t="s">
        <v>1474</v>
      </c>
      <c r="I40" s="223"/>
      <c r="J40" s="223"/>
      <c r="K40" s="223"/>
      <c r="L40" s="224"/>
    </row>
    <row r="41" spans="2:12" ht="16.5" customHeight="1" x14ac:dyDescent="0.3">
      <c r="B41" s="187"/>
      <c r="C41" s="9" t="s">
        <v>1084</v>
      </c>
      <c r="D41" s="10">
        <f t="shared" ref="D41:D60" si="5">E41*0.65</f>
        <v>3.25</v>
      </c>
      <c r="E41" s="9">
        <v>5</v>
      </c>
      <c r="F41" s="12">
        <f t="shared" si="3"/>
        <v>0</v>
      </c>
      <c r="G41" s="12">
        <f t="shared" si="4"/>
        <v>0</v>
      </c>
      <c r="H41" s="223"/>
      <c r="I41" s="223"/>
      <c r="J41" s="223"/>
      <c r="K41" s="223"/>
      <c r="L41" s="224"/>
    </row>
    <row r="42" spans="2:12" ht="16.5" customHeight="1" x14ac:dyDescent="0.3">
      <c r="B42" s="267" t="s">
        <v>1475</v>
      </c>
      <c r="C42" s="14" t="s">
        <v>91</v>
      </c>
      <c r="D42" s="15">
        <f t="shared" si="5"/>
        <v>19.5</v>
      </c>
      <c r="E42" s="11">
        <v>30</v>
      </c>
      <c r="F42" s="12">
        <f t="shared" si="3"/>
        <v>0</v>
      </c>
      <c r="G42" s="12">
        <f t="shared" si="4"/>
        <v>0</v>
      </c>
      <c r="H42" s="202" t="s">
        <v>1476</v>
      </c>
      <c r="I42" s="203"/>
      <c r="J42" s="203"/>
      <c r="K42" s="203"/>
      <c r="L42" s="204"/>
    </row>
    <row r="43" spans="2:12" ht="16.5" customHeight="1" x14ac:dyDescent="0.3">
      <c r="B43" s="268"/>
      <c r="C43" s="14" t="s">
        <v>22</v>
      </c>
      <c r="D43" s="15">
        <f t="shared" si="5"/>
        <v>6.5</v>
      </c>
      <c r="E43" s="11">
        <v>10</v>
      </c>
      <c r="F43" s="12">
        <f t="shared" si="3"/>
        <v>0</v>
      </c>
      <c r="G43" s="12">
        <f t="shared" si="4"/>
        <v>0</v>
      </c>
      <c r="H43" s="205"/>
      <c r="I43" s="206"/>
      <c r="J43" s="206"/>
      <c r="K43" s="206"/>
      <c r="L43" s="207"/>
    </row>
    <row r="44" spans="2:12" ht="16.5" customHeight="1" x14ac:dyDescent="0.3">
      <c r="B44" s="268"/>
      <c r="C44" s="14" t="s">
        <v>504</v>
      </c>
      <c r="D44" s="19">
        <f t="shared" si="5"/>
        <v>1.9500000000000002</v>
      </c>
      <c r="E44" s="11">
        <v>3</v>
      </c>
      <c r="F44" s="12">
        <f t="shared" si="3"/>
        <v>0</v>
      </c>
      <c r="G44" s="12">
        <f t="shared" si="4"/>
        <v>0</v>
      </c>
      <c r="H44" s="205"/>
      <c r="I44" s="206"/>
      <c r="J44" s="206"/>
      <c r="K44" s="206"/>
      <c r="L44" s="207"/>
    </row>
    <row r="45" spans="2:12" ht="16.5" customHeight="1" x14ac:dyDescent="0.3">
      <c r="B45" s="268"/>
      <c r="C45" s="14" t="s">
        <v>19</v>
      </c>
      <c r="D45" s="15">
        <f t="shared" si="5"/>
        <v>0.65</v>
      </c>
      <c r="E45" s="11">
        <v>1</v>
      </c>
      <c r="F45" s="12">
        <f t="shared" si="3"/>
        <v>0</v>
      </c>
      <c r="G45" s="12">
        <f t="shared" si="4"/>
        <v>0</v>
      </c>
      <c r="H45" s="205"/>
      <c r="I45" s="206"/>
      <c r="J45" s="206"/>
      <c r="K45" s="206"/>
      <c r="L45" s="207"/>
    </row>
    <row r="46" spans="2:12" ht="16.5" customHeight="1" x14ac:dyDescent="0.3">
      <c r="B46" s="268"/>
      <c r="C46" s="14" t="s">
        <v>16</v>
      </c>
      <c r="D46" s="15">
        <f t="shared" si="5"/>
        <v>1.3</v>
      </c>
      <c r="E46" s="11">
        <v>2</v>
      </c>
      <c r="F46" s="12">
        <f t="shared" si="3"/>
        <v>0</v>
      </c>
      <c r="G46" s="12">
        <f t="shared" si="4"/>
        <v>0</v>
      </c>
      <c r="H46" s="205"/>
      <c r="I46" s="206"/>
      <c r="J46" s="206"/>
      <c r="K46" s="206"/>
      <c r="L46" s="207"/>
    </row>
    <row r="47" spans="2:12" ht="16.5" customHeight="1" x14ac:dyDescent="0.3">
      <c r="B47" s="269"/>
      <c r="C47" s="14" t="s">
        <v>17</v>
      </c>
      <c r="D47" s="15">
        <f t="shared" si="5"/>
        <v>1.3</v>
      </c>
      <c r="E47" s="11">
        <v>2</v>
      </c>
      <c r="F47" s="12">
        <f t="shared" si="3"/>
        <v>0</v>
      </c>
      <c r="G47" s="12">
        <f t="shared" si="4"/>
        <v>0</v>
      </c>
      <c r="H47" s="205"/>
      <c r="I47" s="206"/>
      <c r="J47" s="206"/>
      <c r="K47" s="206"/>
      <c r="L47" s="207"/>
    </row>
    <row r="48" spans="2:12" ht="17.25" customHeight="1" x14ac:dyDescent="0.3">
      <c r="B48" s="287" t="s">
        <v>139</v>
      </c>
      <c r="C48" s="9" t="s">
        <v>84</v>
      </c>
      <c r="D48" s="26">
        <f t="shared" si="5"/>
        <v>26</v>
      </c>
      <c r="E48" s="9">
        <v>40</v>
      </c>
      <c r="F48" s="12">
        <f t="shared" si="3"/>
        <v>0</v>
      </c>
      <c r="G48" s="12">
        <f t="shared" si="4"/>
        <v>0</v>
      </c>
      <c r="H48" s="193" t="s">
        <v>322</v>
      </c>
      <c r="I48" s="194"/>
      <c r="J48" s="194"/>
      <c r="K48" s="194"/>
      <c r="L48" s="195"/>
    </row>
    <row r="49" spans="2:12" ht="17.25" customHeight="1" x14ac:dyDescent="0.3">
      <c r="B49" s="288"/>
      <c r="C49" s="9" t="s">
        <v>24</v>
      </c>
      <c r="D49" s="10">
        <f t="shared" si="5"/>
        <v>0.65</v>
      </c>
      <c r="E49" s="9">
        <v>1</v>
      </c>
      <c r="F49" s="12">
        <f t="shared" si="3"/>
        <v>0</v>
      </c>
      <c r="G49" s="12">
        <f t="shared" si="4"/>
        <v>0</v>
      </c>
      <c r="H49" s="199"/>
      <c r="I49" s="200"/>
      <c r="J49" s="200"/>
      <c r="K49" s="200"/>
      <c r="L49" s="201"/>
    </row>
    <row r="50" spans="2:12" ht="17.25" customHeight="1" x14ac:dyDescent="0.3">
      <c r="B50" s="288"/>
      <c r="C50" s="9" t="s">
        <v>27</v>
      </c>
      <c r="D50" s="26">
        <f t="shared" si="5"/>
        <v>1.9500000000000002</v>
      </c>
      <c r="E50" s="9">
        <v>3</v>
      </c>
      <c r="F50" s="12">
        <f t="shared" si="3"/>
        <v>0</v>
      </c>
      <c r="G50" s="12">
        <f t="shared" si="4"/>
        <v>0</v>
      </c>
      <c r="H50" s="199"/>
      <c r="I50" s="200"/>
      <c r="J50" s="200"/>
      <c r="K50" s="200"/>
      <c r="L50" s="201"/>
    </row>
    <row r="51" spans="2:12" ht="17.25" customHeight="1" x14ac:dyDescent="0.3">
      <c r="B51" s="288"/>
      <c r="C51" s="9" t="s">
        <v>39</v>
      </c>
      <c r="D51" s="10">
        <f t="shared" si="5"/>
        <v>0.65</v>
      </c>
      <c r="E51" s="9">
        <v>1</v>
      </c>
      <c r="F51" s="12">
        <f t="shared" si="3"/>
        <v>0</v>
      </c>
      <c r="G51" s="12">
        <f t="shared" si="4"/>
        <v>0</v>
      </c>
      <c r="H51" s="199"/>
      <c r="I51" s="200"/>
      <c r="J51" s="200"/>
      <c r="K51" s="200"/>
      <c r="L51" s="201"/>
    </row>
    <row r="52" spans="2:12" ht="17.25" customHeight="1" x14ac:dyDescent="0.3">
      <c r="B52" s="288"/>
      <c r="C52" s="9" t="s">
        <v>53</v>
      </c>
      <c r="D52" s="10">
        <f t="shared" si="5"/>
        <v>0.13</v>
      </c>
      <c r="E52" s="9">
        <v>0.2</v>
      </c>
      <c r="F52" s="12">
        <f t="shared" si="3"/>
        <v>0</v>
      </c>
      <c r="G52" s="12">
        <f t="shared" si="4"/>
        <v>0</v>
      </c>
      <c r="H52" s="199"/>
      <c r="I52" s="200"/>
      <c r="J52" s="200"/>
      <c r="K52" s="200"/>
      <c r="L52" s="201"/>
    </row>
    <row r="53" spans="2:12" ht="17.25" customHeight="1" x14ac:dyDescent="0.3">
      <c r="B53" s="289"/>
      <c r="C53" s="9" t="s">
        <v>190</v>
      </c>
      <c r="D53" s="26">
        <f t="shared" si="5"/>
        <v>1.9500000000000002</v>
      </c>
      <c r="E53" s="9">
        <v>3</v>
      </c>
      <c r="F53" s="12">
        <f t="shared" si="3"/>
        <v>0</v>
      </c>
      <c r="G53" s="12">
        <f t="shared" si="4"/>
        <v>0</v>
      </c>
      <c r="H53" s="196"/>
      <c r="I53" s="197"/>
      <c r="J53" s="197"/>
      <c r="K53" s="197"/>
      <c r="L53" s="198"/>
    </row>
    <row r="54" spans="2:12" ht="16.5" customHeight="1" x14ac:dyDescent="0.3">
      <c r="B54" s="187" t="s">
        <v>1477</v>
      </c>
      <c r="C54" s="33" t="s">
        <v>76</v>
      </c>
      <c r="D54" s="15">
        <f t="shared" si="5"/>
        <v>19.5</v>
      </c>
      <c r="E54" s="34">
        <v>30</v>
      </c>
      <c r="F54" s="12">
        <f t="shared" si="3"/>
        <v>0</v>
      </c>
      <c r="G54" s="12">
        <f t="shared" si="4"/>
        <v>0</v>
      </c>
      <c r="H54" s="208" t="s">
        <v>1478</v>
      </c>
      <c r="I54" s="209"/>
      <c r="J54" s="209"/>
      <c r="K54" s="209"/>
      <c r="L54" s="210"/>
    </row>
    <row r="55" spans="2:12" ht="16.5" customHeight="1" x14ac:dyDescent="0.3">
      <c r="B55" s="187"/>
      <c r="C55" s="9" t="s">
        <v>20</v>
      </c>
      <c r="D55" s="15">
        <f t="shared" si="5"/>
        <v>0.65</v>
      </c>
      <c r="E55" s="11">
        <v>1</v>
      </c>
      <c r="F55" s="12">
        <f t="shared" si="3"/>
        <v>0</v>
      </c>
      <c r="G55" s="12">
        <f t="shared" si="4"/>
        <v>0</v>
      </c>
      <c r="H55" s="211"/>
      <c r="I55" s="212"/>
      <c r="J55" s="212"/>
      <c r="K55" s="212"/>
      <c r="L55" s="213"/>
    </row>
    <row r="56" spans="2:12" ht="16.5" customHeight="1" x14ac:dyDescent="0.3">
      <c r="B56" s="187"/>
      <c r="C56" s="9" t="s">
        <v>19</v>
      </c>
      <c r="D56" s="15">
        <f t="shared" si="5"/>
        <v>0.32500000000000001</v>
      </c>
      <c r="E56" s="11">
        <v>0.5</v>
      </c>
      <c r="F56" s="12">
        <f t="shared" si="3"/>
        <v>0</v>
      </c>
      <c r="G56" s="12">
        <f t="shared" si="4"/>
        <v>0</v>
      </c>
      <c r="H56" s="211"/>
      <c r="I56" s="212"/>
      <c r="J56" s="212"/>
      <c r="K56" s="212"/>
      <c r="L56" s="213"/>
    </row>
    <row r="57" spans="2:12" ht="16.5" customHeight="1" x14ac:dyDescent="0.3">
      <c r="B57" s="187"/>
      <c r="C57" s="9" t="s">
        <v>24</v>
      </c>
      <c r="D57" s="15">
        <f t="shared" si="5"/>
        <v>0.32500000000000001</v>
      </c>
      <c r="E57" s="11">
        <v>0.5</v>
      </c>
      <c r="F57" s="12">
        <f t="shared" si="3"/>
        <v>0</v>
      </c>
      <c r="G57" s="12">
        <f t="shared" si="4"/>
        <v>0</v>
      </c>
      <c r="H57" s="211"/>
      <c r="I57" s="212"/>
      <c r="J57" s="212"/>
      <c r="K57" s="212"/>
      <c r="L57" s="213"/>
    </row>
    <row r="58" spans="2:12" ht="16.5" customHeight="1" x14ac:dyDescent="0.3">
      <c r="B58" s="187"/>
      <c r="C58" s="9" t="s">
        <v>39</v>
      </c>
      <c r="D58" s="15">
        <f t="shared" si="5"/>
        <v>0.65</v>
      </c>
      <c r="E58" s="11">
        <v>1</v>
      </c>
      <c r="F58" s="12">
        <f t="shared" si="3"/>
        <v>0</v>
      </c>
      <c r="G58" s="12">
        <f t="shared" si="4"/>
        <v>0</v>
      </c>
      <c r="H58" s="211"/>
      <c r="I58" s="212"/>
      <c r="J58" s="212"/>
      <c r="K58" s="212"/>
      <c r="L58" s="213"/>
    </row>
    <row r="59" spans="2:12" ht="16.5" customHeight="1" x14ac:dyDescent="0.3">
      <c r="B59" s="187"/>
      <c r="C59" s="9" t="s">
        <v>53</v>
      </c>
      <c r="D59" s="15">
        <f t="shared" si="5"/>
        <v>0.13</v>
      </c>
      <c r="E59" s="11">
        <v>0.2</v>
      </c>
      <c r="F59" s="12">
        <f t="shared" si="3"/>
        <v>0</v>
      </c>
      <c r="G59" s="12">
        <f t="shared" si="4"/>
        <v>0</v>
      </c>
      <c r="H59" s="214"/>
      <c r="I59" s="215"/>
      <c r="J59" s="215"/>
      <c r="K59" s="215"/>
      <c r="L59" s="216"/>
    </row>
    <row r="60" spans="2:12" ht="16.5" customHeight="1" thickBot="1" x14ac:dyDescent="0.35">
      <c r="B60" s="30" t="s">
        <v>110</v>
      </c>
      <c r="C60" s="21" t="s">
        <v>33</v>
      </c>
      <c r="D60" s="86">
        <f t="shared" si="5"/>
        <v>13</v>
      </c>
      <c r="E60" s="23">
        <v>20</v>
      </c>
      <c r="F60" s="24">
        <f t="shared" si="3"/>
        <v>0</v>
      </c>
      <c r="G60" s="24">
        <f t="shared" si="4"/>
        <v>0</v>
      </c>
      <c r="H60" s="228" t="s">
        <v>34</v>
      </c>
      <c r="I60" s="229"/>
      <c r="J60" s="229"/>
      <c r="K60" s="229"/>
      <c r="L60" s="230"/>
    </row>
    <row r="61" spans="2:12" ht="72" customHeight="1" thickTop="1" x14ac:dyDescent="0.3"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</row>
  </sheetData>
  <mergeCells count="35">
    <mergeCell ref="B54:B59"/>
    <mergeCell ref="H54:L59"/>
    <mergeCell ref="H60:L60"/>
    <mergeCell ref="B61:L61"/>
    <mergeCell ref="B40:B41"/>
    <mergeCell ref="H40:L41"/>
    <mergeCell ref="B42:B47"/>
    <mergeCell ref="H42:L47"/>
    <mergeCell ref="B48:B53"/>
    <mergeCell ref="H48:L53"/>
    <mergeCell ref="B28:B32"/>
    <mergeCell ref="H28:L32"/>
    <mergeCell ref="H33:L33"/>
    <mergeCell ref="B34:L34"/>
    <mergeCell ref="B37:L37"/>
    <mergeCell ref="B38:B39"/>
    <mergeCell ref="C38:C39"/>
    <mergeCell ref="D38:E38"/>
    <mergeCell ref="F38:G38"/>
    <mergeCell ref="H38:L39"/>
    <mergeCell ref="B10:B11"/>
    <mergeCell ref="H10:L11"/>
    <mergeCell ref="B12:B17"/>
    <mergeCell ref="H12:L17"/>
    <mergeCell ref="B18:B27"/>
    <mergeCell ref="H18:L27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62" fitToHeight="0" orientation="portrait" r:id="rId1"/>
  <rowBreaks count="2" manualBreakCount="2">
    <brk id="35" max="12" man="1"/>
    <brk id="62" max="12" man="1"/>
  </rowBreaks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M104"/>
  <sheetViews>
    <sheetView topLeftCell="A16"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5" width="13.625" style="1" customWidth="1"/>
    <col min="6" max="10" width="12" style="1" customWidth="1"/>
    <col min="11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1479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x14ac:dyDescent="0.3">
      <c r="B10" s="16" t="s">
        <v>787</v>
      </c>
      <c r="C10" s="9" t="s">
        <v>13</v>
      </c>
      <c r="D10" s="15">
        <f>E10*0.65</f>
        <v>35.75</v>
      </c>
      <c r="E10" s="11">
        <v>55</v>
      </c>
      <c r="F10" s="12">
        <f>D10*D$2</f>
        <v>0</v>
      </c>
      <c r="G10" s="12">
        <f>E10*D$3</f>
        <v>0</v>
      </c>
      <c r="H10" s="191" t="s">
        <v>46</v>
      </c>
      <c r="I10" s="191"/>
      <c r="J10" s="191"/>
      <c r="K10" s="191"/>
      <c r="L10" s="192"/>
    </row>
    <row r="11" spans="2:12" ht="16.5" customHeight="1" x14ac:dyDescent="0.3">
      <c r="B11" s="225" t="s">
        <v>1480</v>
      </c>
      <c r="C11" s="14" t="s">
        <v>283</v>
      </c>
      <c r="D11" s="17">
        <f t="shared" ref="D11:D26" si="0">E11*0.65</f>
        <v>13</v>
      </c>
      <c r="E11" s="9">
        <v>20</v>
      </c>
      <c r="F11" s="12">
        <f t="shared" ref="F11:F26" si="1">D11*D$2</f>
        <v>0</v>
      </c>
      <c r="G11" s="12">
        <f t="shared" ref="G11:G26" si="2">E11*D$3</f>
        <v>0</v>
      </c>
      <c r="H11" s="202" t="s">
        <v>1481</v>
      </c>
      <c r="I11" s="203"/>
      <c r="J11" s="203"/>
      <c r="K11" s="203"/>
      <c r="L11" s="204"/>
    </row>
    <row r="12" spans="2:12" ht="16.5" customHeight="1" x14ac:dyDescent="0.3">
      <c r="B12" s="226"/>
      <c r="C12" s="14" t="s">
        <v>18</v>
      </c>
      <c r="D12" s="17">
        <f t="shared" si="0"/>
        <v>3.25</v>
      </c>
      <c r="E12" s="9">
        <v>5</v>
      </c>
      <c r="F12" s="12">
        <f t="shared" si="1"/>
        <v>0</v>
      </c>
      <c r="G12" s="12">
        <f t="shared" si="2"/>
        <v>0</v>
      </c>
      <c r="H12" s="205"/>
      <c r="I12" s="206"/>
      <c r="J12" s="206"/>
      <c r="K12" s="206"/>
      <c r="L12" s="207"/>
    </row>
    <row r="13" spans="2:12" ht="16.5" customHeight="1" x14ac:dyDescent="0.3">
      <c r="B13" s="226"/>
      <c r="C13" s="14" t="s">
        <v>16</v>
      </c>
      <c r="D13" s="17">
        <f t="shared" si="0"/>
        <v>1.3</v>
      </c>
      <c r="E13" s="9">
        <v>2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226"/>
      <c r="C14" s="14" t="s">
        <v>17</v>
      </c>
      <c r="D14" s="17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6.5" customHeight="1" x14ac:dyDescent="0.3">
      <c r="B15" s="226"/>
      <c r="C15" s="14" t="s">
        <v>19</v>
      </c>
      <c r="D15" s="17">
        <f t="shared" si="0"/>
        <v>0.32500000000000001</v>
      </c>
      <c r="E15" s="9">
        <v>0.5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6.5" customHeight="1" x14ac:dyDescent="0.3">
      <c r="B16" s="227"/>
      <c r="C16" s="14" t="s">
        <v>20</v>
      </c>
      <c r="D16" s="17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6.5" customHeight="1" x14ac:dyDescent="0.3">
      <c r="B17" s="187" t="s">
        <v>806</v>
      </c>
      <c r="C17" s="9" t="s">
        <v>71</v>
      </c>
      <c r="D17" s="15">
        <f t="shared" si="0"/>
        <v>26</v>
      </c>
      <c r="E17" s="9">
        <v>40</v>
      </c>
      <c r="F17" s="12">
        <f t="shared" si="1"/>
        <v>0</v>
      </c>
      <c r="G17" s="12">
        <f t="shared" si="2"/>
        <v>0</v>
      </c>
      <c r="H17" s="202" t="s">
        <v>72</v>
      </c>
      <c r="I17" s="203"/>
      <c r="J17" s="203"/>
      <c r="K17" s="203"/>
      <c r="L17" s="204"/>
    </row>
    <row r="18" spans="2:12" ht="16.5" customHeight="1" x14ac:dyDescent="0.3">
      <c r="B18" s="187"/>
      <c r="C18" s="9" t="s">
        <v>24</v>
      </c>
      <c r="D18" s="15">
        <f t="shared" si="0"/>
        <v>0.32500000000000001</v>
      </c>
      <c r="E18" s="9">
        <v>0.5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6.5" customHeight="1" x14ac:dyDescent="0.3">
      <c r="B19" s="187"/>
      <c r="C19" s="9" t="s">
        <v>25</v>
      </c>
      <c r="D19" s="15">
        <f t="shared" si="0"/>
        <v>1.9500000000000002</v>
      </c>
      <c r="E19" s="9">
        <v>3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6.5" customHeight="1" x14ac:dyDescent="0.3">
      <c r="B20" s="225" t="s">
        <v>1249</v>
      </c>
      <c r="C20" s="9" t="s">
        <v>363</v>
      </c>
      <c r="D20" s="10">
        <f t="shared" si="0"/>
        <v>19.5</v>
      </c>
      <c r="E20" s="9">
        <v>30</v>
      </c>
      <c r="F20" s="12">
        <f t="shared" si="1"/>
        <v>0</v>
      </c>
      <c r="G20" s="12">
        <f t="shared" si="2"/>
        <v>0</v>
      </c>
      <c r="H20" s="202" t="s">
        <v>1482</v>
      </c>
      <c r="I20" s="203"/>
      <c r="J20" s="203"/>
      <c r="K20" s="203"/>
      <c r="L20" s="204"/>
    </row>
    <row r="21" spans="2:12" ht="16.5" customHeight="1" x14ac:dyDescent="0.3">
      <c r="B21" s="226"/>
      <c r="C21" s="9" t="s">
        <v>188</v>
      </c>
      <c r="D21" s="10">
        <f t="shared" si="0"/>
        <v>0.65</v>
      </c>
      <c r="E21" s="9">
        <v>1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6.5" customHeight="1" x14ac:dyDescent="0.3">
      <c r="B22" s="226"/>
      <c r="C22" s="9" t="s">
        <v>20</v>
      </c>
      <c r="D22" s="10">
        <f t="shared" si="0"/>
        <v>0.32500000000000001</v>
      </c>
      <c r="E22" s="9">
        <v>0.5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226"/>
      <c r="C23" s="9" t="s">
        <v>19</v>
      </c>
      <c r="D23" s="10">
        <f t="shared" si="0"/>
        <v>0.32500000000000001</v>
      </c>
      <c r="E23" s="9">
        <v>0.5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226"/>
      <c r="C24" s="9" t="s">
        <v>24</v>
      </c>
      <c r="D24" s="10">
        <f t="shared" si="0"/>
        <v>0.32500000000000001</v>
      </c>
      <c r="E24" s="9">
        <v>0.5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227"/>
      <c r="C25" s="9" t="s">
        <v>53</v>
      </c>
      <c r="D25" s="10">
        <f t="shared" si="0"/>
        <v>0.13</v>
      </c>
      <c r="E25" s="9">
        <v>0.2</v>
      </c>
      <c r="F25" s="12">
        <f t="shared" si="1"/>
        <v>0</v>
      </c>
      <c r="G25" s="12">
        <f t="shared" si="2"/>
        <v>0</v>
      </c>
      <c r="H25" s="270"/>
      <c r="I25" s="271"/>
      <c r="J25" s="271"/>
      <c r="K25" s="271"/>
      <c r="L25" s="272"/>
    </row>
    <row r="26" spans="2:12" ht="16.5" customHeight="1" thickBot="1" x14ac:dyDescent="0.35">
      <c r="B26" s="30" t="s">
        <v>114</v>
      </c>
      <c r="C26" s="21" t="s">
        <v>35</v>
      </c>
      <c r="D26" s="22">
        <f t="shared" si="0"/>
        <v>13</v>
      </c>
      <c r="E26" s="23">
        <v>20</v>
      </c>
      <c r="F26" s="24">
        <f t="shared" si="1"/>
        <v>0</v>
      </c>
      <c r="G26" s="24">
        <f t="shared" si="2"/>
        <v>0</v>
      </c>
      <c r="H26" s="188" t="s">
        <v>36</v>
      </c>
      <c r="I26" s="188"/>
      <c r="J26" s="188"/>
      <c r="K26" s="188"/>
      <c r="L26" s="189"/>
    </row>
    <row r="27" spans="2:12" ht="72.75" customHeight="1" thickTop="1" x14ac:dyDescent="0.3"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</row>
    <row r="28" spans="2:12" ht="15" customHeight="1" thickBot="1" x14ac:dyDescent="0.35"/>
    <row r="29" spans="2:12" ht="20.25" thickTop="1" x14ac:dyDescent="0.3">
      <c r="B29" s="217" t="s">
        <v>1483</v>
      </c>
      <c r="C29" s="218"/>
      <c r="D29" s="218"/>
      <c r="E29" s="218"/>
      <c r="F29" s="218"/>
      <c r="G29" s="218"/>
      <c r="H29" s="218"/>
      <c r="I29" s="218"/>
      <c r="J29" s="218"/>
      <c r="K29" s="218"/>
      <c r="L29" s="219"/>
    </row>
    <row r="30" spans="2:12" x14ac:dyDescent="0.3">
      <c r="B30" s="220" t="s">
        <v>3</v>
      </c>
      <c r="C30" s="221" t="s">
        <v>4</v>
      </c>
      <c r="D30" s="221" t="s">
        <v>5</v>
      </c>
      <c r="E30" s="221"/>
      <c r="F30" s="221" t="s">
        <v>6</v>
      </c>
      <c r="G30" s="221"/>
      <c r="H30" s="221" t="s">
        <v>7</v>
      </c>
      <c r="I30" s="221"/>
      <c r="J30" s="221"/>
      <c r="K30" s="221"/>
      <c r="L30" s="222"/>
    </row>
    <row r="31" spans="2:12" x14ac:dyDescent="0.3">
      <c r="B31" s="220"/>
      <c r="C31" s="221"/>
      <c r="D31" s="6" t="s">
        <v>1</v>
      </c>
      <c r="E31" s="6" t="s">
        <v>2</v>
      </c>
      <c r="F31" s="38" t="s">
        <v>1</v>
      </c>
      <c r="G31" s="39" t="s">
        <v>2</v>
      </c>
      <c r="H31" s="221"/>
      <c r="I31" s="221"/>
      <c r="J31" s="221"/>
      <c r="K31" s="221"/>
      <c r="L31" s="222"/>
    </row>
    <row r="32" spans="2:12" x14ac:dyDescent="0.3">
      <c r="B32" s="225" t="s">
        <v>519</v>
      </c>
      <c r="C32" s="9" t="s">
        <v>13</v>
      </c>
      <c r="D32" s="10">
        <f t="shared" ref="D32:D51" si="3">E32*0.65</f>
        <v>32.5</v>
      </c>
      <c r="E32" s="11">
        <v>50</v>
      </c>
      <c r="F32" s="12">
        <f t="shared" ref="F32:F51" si="4">D32*D$2</f>
        <v>0</v>
      </c>
      <c r="G32" s="12">
        <f t="shared" ref="G32:G51" si="5">E32*D$3</f>
        <v>0</v>
      </c>
      <c r="H32" s="193" t="s">
        <v>74</v>
      </c>
      <c r="I32" s="194"/>
      <c r="J32" s="194"/>
      <c r="K32" s="194"/>
      <c r="L32" s="195"/>
    </row>
    <row r="33" spans="2:12" ht="16.5" customHeight="1" x14ac:dyDescent="0.3">
      <c r="B33" s="226"/>
      <c r="C33" s="9" t="s">
        <v>75</v>
      </c>
      <c r="D33" s="10">
        <f t="shared" si="3"/>
        <v>1.625</v>
      </c>
      <c r="E33" s="11">
        <v>2.5</v>
      </c>
      <c r="F33" s="12">
        <f t="shared" si="4"/>
        <v>0</v>
      </c>
      <c r="G33" s="12">
        <f t="shared" si="5"/>
        <v>0</v>
      </c>
      <c r="H33" s="196"/>
      <c r="I33" s="197"/>
      <c r="J33" s="197"/>
      <c r="K33" s="197"/>
      <c r="L33" s="198"/>
    </row>
    <row r="34" spans="2:12" ht="16.5" customHeight="1" x14ac:dyDescent="0.3">
      <c r="B34" s="290" t="s">
        <v>2694</v>
      </c>
      <c r="C34" s="14" t="s">
        <v>1484</v>
      </c>
      <c r="D34" s="15">
        <f t="shared" si="3"/>
        <v>19.5</v>
      </c>
      <c r="E34" s="9">
        <v>30</v>
      </c>
      <c r="F34" s="12">
        <f t="shared" si="4"/>
        <v>0</v>
      </c>
      <c r="G34" s="12">
        <f t="shared" si="5"/>
        <v>0</v>
      </c>
      <c r="H34" s="208" t="s">
        <v>1485</v>
      </c>
      <c r="I34" s="209"/>
      <c r="J34" s="209"/>
      <c r="K34" s="209"/>
      <c r="L34" s="210"/>
    </row>
    <row r="35" spans="2:12" ht="16.5" customHeight="1" x14ac:dyDescent="0.3">
      <c r="B35" s="291"/>
      <c r="C35" s="14" t="s">
        <v>1486</v>
      </c>
      <c r="D35" s="15">
        <f t="shared" si="3"/>
        <v>6.5</v>
      </c>
      <c r="E35" s="9">
        <v>10</v>
      </c>
      <c r="F35" s="12">
        <f t="shared" si="4"/>
        <v>0</v>
      </c>
      <c r="G35" s="12">
        <f t="shared" si="5"/>
        <v>0</v>
      </c>
      <c r="H35" s="211"/>
      <c r="I35" s="212"/>
      <c r="J35" s="212"/>
      <c r="K35" s="212"/>
      <c r="L35" s="213"/>
    </row>
    <row r="36" spans="2:12" ht="16.5" customHeight="1" x14ac:dyDescent="0.3">
      <c r="B36" s="291"/>
      <c r="C36" s="14" t="s">
        <v>1487</v>
      </c>
      <c r="D36" s="15">
        <f t="shared" si="3"/>
        <v>6.5</v>
      </c>
      <c r="E36" s="9">
        <v>10</v>
      </c>
      <c r="F36" s="12">
        <f t="shared" si="4"/>
        <v>0</v>
      </c>
      <c r="G36" s="12">
        <f t="shared" si="5"/>
        <v>0</v>
      </c>
      <c r="H36" s="211"/>
      <c r="I36" s="212"/>
      <c r="J36" s="212"/>
      <c r="K36" s="212"/>
      <c r="L36" s="213"/>
    </row>
    <row r="37" spans="2:12" ht="16.5" customHeight="1" x14ac:dyDescent="0.3">
      <c r="B37" s="291"/>
      <c r="C37" s="14" t="s">
        <v>283</v>
      </c>
      <c r="D37" s="15">
        <f t="shared" si="3"/>
        <v>3.25</v>
      </c>
      <c r="E37" s="9">
        <v>5</v>
      </c>
      <c r="F37" s="12">
        <f t="shared" si="4"/>
        <v>0</v>
      </c>
      <c r="G37" s="12">
        <f t="shared" si="5"/>
        <v>0</v>
      </c>
      <c r="H37" s="211"/>
      <c r="I37" s="212"/>
      <c r="J37" s="212"/>
      <c r="K37" s="212"/>
      <c r="L37" s="213"/>
    </row>
    <row r="38" spans="2:12" ht="16.5" customHeight="1" x14ac:dyDescent="0.3">
      <c r="B38" s="291"/>
      <c r="C38" s="14" t="s">
        <v>20</v>
      </c>
      <c r="D38" s="19">
        <f t="shared" si="3"/>
        <v>1.9500000000000002</v>
      </c>
      <c r="E38" s="9">
        <v>3</v>
      </c>
      <c r="F38" s="12">
        <f t="shared" si="4"/>
        <v>0</v>
      </c>
      <c r="G38" s="12">
        <f t="shared" si="5"/>
        <v>0</v>
      </c>
      <c r="H38" s="211"/>
      <c r="I38" s="212"/>
      <c r="J38" s="212"/>
      <c r="K38" s="212"/>
      <c r="L38" s="213"/>
    </row>
    <row r="39" spans="2:12" ht="16.5" customHeight="1" x14ac:dyDescent="0.3">
      <c r="B39" s="291"/>
      <c r="C39" s="14" t="s">
        <v>19</v>
      </c>
      <c r="D39" s="15">
        <f t="shared" si="3"/>
        <v>1.3</v>
      </c>
      <c r="E39" s="9">
        <v>2</v>
      </c>
      <c r="F39" s="12">
        <f t="shared" si="4"/>
        <v>0</v>
      </c>
      <c r="G39" s="12">
        <f t="shared" si="5"/>
        <v>0</v>
      </c>
      <c r="H39" s="211"/>
      <c r="I39" s="212"/>
      <c r="J39" s="212"/>
      <c r="K39" s="212"/>
      <c r="L39" s="213"/>
    </row>
    <row r="40" spans="2:12" ht="17.25" customHeight="1" x14ac:dyDescent="0.3">
      <c r="B40" s="291"/>
      <c r="C40" s="14" t="s">
        <v>39</v>
      </c>
      <c r="D40" s="15">
        <f t="shared" si="3"/>
        <v>0.13</v>
      </c>
      <c r="E40" s="9">
        <v>0.2</v>
      </c>
      <c r="F40" s="12">
        <f t="shared" si="4"/>
        <v>0</v>
      </c>
      <c r="G40" s="12">
        <f t="shared" si="5"/>
        <v>0</v>
      </c>
      <c r="H40" s="211"/>
      <c r="I40" s="212"/>
      <c r="J40" s="212"/>
      <c r="K40" s="212"/>
      <c r="L40" s="213"/>
    </row>
    <row r="41" spans="2:12" ht="17.25" customHeight="1" x14ac:dyDescent="0.3">
      <c r="B41" s="296"/>
      <c r="C41" s="14" t="s">
        <v>27</v>
      </c>
      <c r="D41" s="15">
        <f t="shared" si="3"/>
        <v>1.3</v>
      </c>
      <c r="E41" s="9">
        <v>2</v>
      </c>
      <c r="F41" s="12">
        <f t="shared" si="4"/>
        <v>0</v>
      </c>
      <c r="G41" s="12">
        <f t="shared" si="5"/>
        <v>0</v>
      </c>
      <c r="H41" s="214"/>
      <c r="I41" s="215"/>
      <c r="J41" s="215"/>
      <c r="K41" s="215"/>
      <c r="L41" s="216"/>
    </row>
    <row r="42" spans="2:12" ht="17.25" customHeight="1" x14ac:dyDescent="0.3">
      <c r="B42" s="267" t="s">
        <v>1488</v>
      </c>
      <c r="C42" s="9" t="s">
        <v>50</v>
      </c>
      <c r="D42" s="31">
        <f t="shared" si="3"/>
        <v>22.75</v>
      </c>
      <c r="E42" s="11">
        <v>35</v>
      </c>
      <c r="F42" s="12">
        <f t="shared" si="4"/>
        <v>0</v>
      </c>
      <c r="G42" s="12">
        <f t="shared" si="5"/>
        <v>0</v>
      </c>
      <c r="H42" s="202" t="s">
        <v>517</v>
      </c>
      <c r="I42" s="203"/>
      <c r="J42" s="203"/>
      <c r="K42" s="203"/>
      <c r="L42" s="204"/>
    </row>
    <row r="43" spans="2:12" ht="17.25" customHeight="1" x14ac:dyDescent="0.3">
      <c r="B43" s="268"/>
      <c r="C43" s="9" t="s">
        <v>27</v>
      </c>
      <c r="D43" s="31">
        <f t="shared" si="3"/>
        <v>3.25</v>
      </c>
      <c r="E43" s="11">
        <v>5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7.25" customHeight="1" x14ac:dyDescent="0.3">
      <c r="B44" s="268"/>
      <c r="C44" s="9" t="s">
        <v>19</v>
      </c>
      <c r="D44" s="31">
        <f t="shared" si="3"/>
        <v>0.65</v>
      </c>
      <c r="E44" s="11">
        <v>1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7.25" customHeight="1" x14ac:dyDescent="0.3">
      <c r="B45" s="269"/>
      <c r="C45" s="9" t="s">
        <v>52</v>
      </c>
      <c r="D45" s="32">
        <f t="shared" si="3"/>
        <v>1.9500000000000002</v>
      </c>
      <c r="E45" s="11">
        <v>3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7.25" customHeight="1" x14ac:dyDescent="0.3">
      <c r="B46" s="187" t="s">
        <v>132</v>
      </c>
      <c r="C46" s="9" t="s">
        <v>176</v>
      </c>
      <c r="D46" s="10">
        <f t="shared" si="3"/>
        <v>19.5</v>
      </c>
      <c r="E46" s="9">
        <v>30</v>
      </c>
      <c r="F46" s="12">
        <f t="shared" si="4"/>
        <v>0</v>
      </c>
      <c r="G46" s="12">
        <f t="shared" si="5"/>
        <v>0</v>
      </c>
      <c r="H46" s="262" t="s">
        <v>1489</v>
      </c>
      <c r="I46" s="262"/>
      <c r="J46" s="262"/>
      <c r="K46" s="262"/>
      <c r="L46" s="263"/>
    </row>
    <row r="47" spans="2:12" ht="17.25" customHeight="1" x14ac:dyDescent="0.3">
      <c r="B47" s="187"/>
      <c r="C47" s="9" t="s">
        <v>19</v>
      </c>
      <c r="D47" s="10">
        <f t="shared" si="3"/>
        <v>0.32500000000000001</v>
      </c>
      <c r="E47" s="9">
        <v>0.5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ht="17.25" customHeight="1" x14ac:dyDescent="0.3">
      <c r="B48" s="187"/>
      <c r="C48" s="9" t="s">
        <v>24</v>
      </c>
      <c r="D48" s="10">
        <f t="shared" si="3"/>
        <v>0.65</v>
      </c>
      <c r="E48" s="9">
        <v>1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7.25" customHeight="1" x14ac:dyDescent="0.3">
      <c r="B49" s="187"/>
      <c r="C49" s="9" t="s">
        <v>178</v>
      </c>
      <c r="D49" s="10">
        <f t="shared" si="3"/>
        <v>0.65</v>
      </c>
      <c r="E49" s="9">
        <v>1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ht="17.25" customHeight="1" x14ac:dyDescent="0.3">
      <c r="B50" s="187"/>
      <c r="C50" s="9" t="s">
        <v>179</v>
      </c>
      <c r="D50" s="10">
        <f t="shared" si="3"/>
        <v>0.13</v>
      </c>
      <c r="E50" s="9">
        <v>0.2</v>
      </c>
      <c r="F50" s="1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6.5" customHeight="1" x14ac:dyDescent="0.3">
      <c r="B51" s="187"/>
      <c r="C51" s="9" t="s">
        <v>39</v>
      </c>
      <c r="D51" s="10">
        <f t="shared" si="3"/>
        <v>0.32500000000000001</v>
      </c>
      <c r="E51" s="9">
        <v>0.5</v>
      </c>
      <c r="F51" s="1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6.5" customHeight="1" thickBot="1" x14ac:dyDescent="0.35">
      <c r="B52" s="30" t="s">
        <v>114</v>
      </c>
      <c r="C52" s="21" t="s">
        <v>35</v>
      </c>
      <c r="D52" s="28">
        <f>E52*0.65</f>
        <v>13</v>
      </c>
      <c r="E52" s="23">
        <v>20</v>
      </c>
      <c r="F52" s="24">
        <f>D52*D$2</f>
        <v>0</v>
      </c>
      <c r="G52" s="24">
        <f>E52*D$3</f>
        <v>0</v>
      </c>
      <c r="H52" s="188" t="s">
        <v>36</v>
      </c>
      <c r="I52" s="188"/>
      <c r="J52" s="188"/>
      <c r="K52" s="188"/>
      <c r="L52" s="189"/>
    </row>
    <row r="53" spans="2:12" ht="72" customHeight="1" thickTop="1" x14ac:dyDescent="0.3"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</row>
    <row r="54" spans="2:12" ht="17.25" thickBot="1" x14ac:dyDescent="0.35"/>
    <row r="55" spans="2:12" ht="20.25" thickTop="1" x14ac:dyDescent="0.3">
      <c r="B55" s="217" t="s">
        <v>1490</v>
      </c>
      <c r="C55" s="218"/>
      <c r="D55" s="218"/>
      <c r="E55" s="218"/>
      <c r="F55" s="218"/>
      <c r="G55" s="218"/>
      <c r="H55" s="218"/>
      <c r="I55" s="218"/>
      <c r="J55" s="218"/>
      <c r="K55" s="218"/>
      <c r="L55" s="219"/>
    </row>
    <row r="56" spans="2:12" x14ac:dyDescent="0.3">
      <c r="B56" s="220" t="s">
        <v>3</v>
      </c>
      <c r="C56" s="221" t="s">
        <v>4</v>
      </c>
      <c r="D56" s="221" t="s">
        <v>5</v>
      </c>
      <c r="E56" s="221"/>
      <c r="F56" s="221" t="s">
        <v>6</v>
      </c>
      <c r="G56" s="221"/>
      <c r="H56" s="221" t="s">
        <v>7</v>
      </c>
      <c r="I56" s="221"/>
      <c r="J56" s="221"/>
      <c r="K56" s="221"/>
      <c r="L56" s="222"/>
    </row>
    <row r="57" spans="2:12" x14ac:dyDescent="0.3">
      <c r="B57" s="220"/>
      <c r="C57" s="221"/>
      <c r="D57" s="6" t="s">
        <v>1</v>
      </c>
      <c r="E57" s="6" t="s">
        <v>2</v>
      </c>
      <c r="F57" s="38" t="s">
        <v>1</v>
      </c>
      <c r="G57" s="39" t="s">
        <v>2</v>
      </c>
      <c r="H57" s="221"/>
      <c r="I57" s="221"/>
      <c r="J57" s="221"/>
      <c r="K57" s="221"/>
      <c r="L57" s="222"/>
    </row>
    <row r="58" spans="2:12" ht="16.5" customHeight="1" x14ac:dyDescent="0.3">
      <c r="B58" s="295" t="s">
        <v>792</v>
      </c>
      <c r="C58" s="9" t="s">
        <v>13</v>
      </c>
      <c r="D58" s="10">
        <f t="shared" ref="D58:D72" si="6">E58*0.65</f>
        <v>32.5</v>
      </c>
      <c r="E58" s="9">
        <v>50</v>
      </c>
      <c r="F58" s="12">
        <f t="shared" ref="F58:F72" si="7">D58*D$2</f>
        <v>0</v>
      </c>
      <c r="G58" s="12">
        <f t="shared" ref="G58:G72" si="8">E58*D$3</f>
        <v>0</v>
      </c>
      <c r="H58" s="223" t="s">
        <v>103</v>
      </c>
      <c r="I58" s="223"/>
      <c r="J58" s="223"/>
      <c r="K58" s="223"/>
      <c r="L58" s="224"/>
    </row>
    <row r="59" spans="2:12" ht="16.5" customHeight="1" x14ac:dyDescent="0.3">
      <c r="B59" s="295"/>
      <c r="C59" s="9" t="s">
        <v>102</v>
      </c>
      <c r="D59" s="10">
        <f t="shared" si="6"/>
        <v>1.625</v>
      </c>
      <c r="E59" s="9">
        <v>2.5</v>
      </c>
      <c r="F59" s="12">
        <f t="shared" si="7"/>
        <v>0</v>
      </c>
      <c r="G59" s="12">
        <f t="shared" si="8"/>
        <v>0</v>
      </c>
      <c r="H59" s="223"/>
      <c r="I59" s="223"/>
      <c r="J59" s="223"/>
      <c r="K59" s="223"/>
      <c r="L59" s="224"/>
    </row>
    <row r="60" spans="2:12" ht="16.5" customHeight="1" x14ac:dyDescent="0.3">
      <c r="B60" s="308" t="s">
        <v>1491</v>
      </c>
      <c r="C60" s="9" t="s">
        <v>21</v>
      </c>
      <c r="D60" s="12">
        <f t="shared" si="6"/>
        <v>13</v>
      </c>
      <c r="E60" s="9">
        <v>20</v>
      </c>
      <c r="F60" s="12">
        <f t="shared" si="7"/>
        <v>0</v>
      </c>
      <c r="G60" s="12">
        <f t="shared" si="8"/>
        <v>0</v>
      </c>
      <c r="H60" s="223" t="s">
        <v>1492</v>
      </c>
      <c r="I60" s="223"/>
      <c r="J60" s="223"/>
      <c r="K60" s="223"/>
      <c r="L60" s="224"/>
    </row>
    <row r="61" spans="2:12" ht="16.5" customHeight="1" x14ac:dyDescent="0.3">
      <c r="B61" s="308"/>
      <c r="C61" s="9" t="s">
        <v>19</v>
      </c>
      <c r="D61" s="31">
        <f t="shared" si="6"/>
        <v>0.32500000000000001</v>
      </c>
      <c r="E61" s="9">
        <v>0.5</v>
      </c>
      <c r="F61" s="12">
        <f t="shared" si="7"/>
        <v>0</v>
      </c>
      <c r="G61" s="12">
        <f t="shared" si="8"/>
        <v>0</v>
      </c>
      <c r="H61" s="223"/>
      <c r="I61" s="223"/>
      <c r="J61" s="223"/>
      <c r="K61" s="223"/>
      <c r="L61" s="224"/>
    </row>
    <row r="62" spans="2:12" ht="16.5" customHeight="1" x14ac:dyDescent="0.3">
      <c r="B62" s="308"/>
      <c r="C62" s="9" t="s">
        <v>24</v>
      </c>
      <c r="D62" s="31">
        <f t="shared" si="6"/>
        <v>0.32500000000000001</v>
      </c>
      <c r="E62" s="9">
        <v>0.5</v>
      </c>
      <c r="F62" s="12">
        <f t="shared" si="7"/>
        <v>0</v>
      </c>
      <c r="G62" s="12">
        <f t="shared" si="8"/>
        <v>0</v>
      </c>
      <c r="H62" s="223"/>
      <c r="I62" s="223"/>
      <c r="J62" s="223"/>
      <c r="K62" s="223"/>
      <c r="L62" s="224"/>
    </row>
    <row r="63" spans="2:12" ht="16.5" customHeight="1" x14ac:dyDescent="0.3">
      <c r="B63" s="308"/>
      <c r="C63" s="9" t="s">
        <v>499</v>
      </c>
      <c r="D63" s="31">
        <f t="shared" si="6"/>
        <v>1.3</v>
      </c>
      <c r="E63" s="9">
        <v>2</v>
      </c>
      <c r="F63" s="12">
        <f t="shared" si="7"/>
        <v>0</v>
      </c>
      <c r="G63" s="12">
        <f t="shared" si="8"/>
        <v>0</v>
      </c>
      <c r="H63" s="223"/>
      <c r="I63" s="223"/>
      <c r="J63" s="223"/>
      <c r="K63" s="223"/>
      <c r="L63" s="224"/>
    </row>
    <row r="64" spans="2:12" ht="17.25" customHeight="1" x14ac:dyDescent="0.3">
      <c r="B64" s="308"/>
      <c r="C64" s="9" t="s">
        <v>498</v>
      </c>
      <c r="D64" s="31">
        <f t="shared" si="6"/>
        <v>1.3</v>
      </c>
      <c r="E64" s="9">
        <v>2</v>
      </c>
      <c r="F64" s="12">
        <f t="shared" si="7"/>
        <v>0</v>
      </c>
      <c r="G64" s="12">
        <f t="shared" si="8"/>
        <v>0</v>
      </c>
      <c r="H64" s="223"/>
      <c r="I64" s="223"/>
      <c r="J64" s="223"/>
      <c r="K64" s="223"/>
      <c r="L64" s="224"/>
    </row>
    <row r="65" spans="2:12" ht="16.5" customHeight="1" x14ac:dyDescent="0.3">
      <c r="B65" s="226" t="s">
        <v>4579</v>
      </c>
      <c r="C65" s="9" t="s">
        <v>558</v>
      </c>
      <c r="D65" s="12">
        <f t="shared" si="6"/>
        <v>26</v>
      </c>
      <c r="E65" s="9">
        <v>40</v>
      </c>
      <c r="F65" s="12">
        <f t="shared" si="7"/>
        <v>0</v>
      </c>
      <c r="G65" s="12">
        <f t="shared" si="8"/>
        <v>0</v>
      </c>
      <c r="H65" s="205" t="s">
        <v>1493</v>
      </c>
      <c r="I65" s="206"/>
      <c r="J65" s="206"/>
      <c r="K65" s="206"/>
      <c r="L65" s="207"/>
    </row>
    <row r="66" spans="2:12" x14ac:dyDescent="0.3">
      <c r="B66" s="227"/>
      <c r="C66" s="9" t="s">
        <v>25</v>
      </c>
      <c r="D66" s="12">
        <f t="shared" si="6"/>
        <v>1.3</v>
      </c>
      <c r="E66" s="9">
        <v>2</v>
      </c>
      <c r="F66" s="12">
        <f t="shared" si="7"/>
        <v>0</v>
      </c>
      <c r="G66" s="12">
        <f t="shared" si="8"/>
        <v>0</v>
      </c>
      <c r="H66" s="270"/>
      <c r="I66" s="271"/>
      <c r="J66" s="271"/>
      <c r="K66" s="271"/>
      <c r="L66" s="272"/>
    </row>
    <row r="67" spans="2:12" ht="16.5" customHeight="1" x14ac:dyDescent="0.3">
      <c r="B67" s="282" t="s">
        <v>1494</v>
      </c>
      <c r="C67" s="9" t="s">
        <v>1495</v>
      </c>
      <c r="D67" s="10">
        <f t="shared" si="6"/>
        <v>19.5</v>
      </c>
      <c r="E67" s="11">
        <v>30</v>
      </c>
      <c r="F67" s="12">
        <f t="shared" si="7"/>
        <v>0</v>
      </c>
      <c r="G67" s="12">
        <f t="shared" si="8"/>
        <v>0</v>
      </c>
      <c r="H67" s="202" t="s">
        <v>1496</v>
      </c>
      <c r="I67" s="203"/>
      <c r="J67" s="203"/>
      <c r="K67" s="203"/>
      <c r="L67" s="204"/>
    </row>
    <row r="68" spans="2:12" ht="16.5" customHeight="1" x14ac:dyDescent="0.3">
      <c r="B68" s="283"/>
      <c r="C68" s="9" t="s">
        <v>20</v>
      </c>
      <c r="D68" s="10">
        <f t="shared" si="6"/>
        <v>0.65</v>
      </c>
      <c r="E68" s="11">
        <v>1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ht="16.5" customHeight="1" x14ac:dyDescent="0.3">
      <c r="B69" s="283"/>
      <c r="C69" s="9" t="s">
        <v>19</v>
      </c>
      <c r="D69" s="10">
        <f t="shared" si="6"/>
        <v>0.32500000000000001</v>
      </c>
      <c r="E69" s="11">
        <v>0.5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ht="16.5" customHeight="1" x14ac:dyDescent="0.3">
      <c r="B70" s="283"/>
      <c r="C70" s="9" t="s">
        <v>24</v>
      </c>
      <c r="D70" s="10">
        <f t="shared" si="6"/>
        <v>0.65</v>
      </c>
      <c r="E70" s="11">
        <v>1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ht="16.5" customHeight="1" x14ac:dyDescent="0.3">
      <c r="B71" s="283"/>
      <c r="C71" s="9" t="s">
        <v>186</v>
      </c>
      <c r="D71" s="10">
        <f t="shared" si="6"/>
        <v>0.65</v>
      </c>
      <c r="E71" s="11">
        <v>1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ht="16.5" customHeight="1" x14ac:dyDescent="0.3">
      <c r="B72" s="284"/>
      <c r="C72" s="9" t="s">
        <v>53</v>
      </c>
      <c r="D72" s="10">
        <f t="shared" si="6"/>
        <v>0.13</v>
      </c>
      <c r="E72" s="11">
        <v>0.2</v>
      </c>
      <c r="F72" s="12">
        <f t="shared" si="7"/>
        <v>0</v>
      </c>
      <c r="G72" s="12">
        <f t="shared" si="8"/>
        <v>0</v>
      </c>
      <c r="H72" s="270"/>
      <c r="I72" s="271"/>
      <c r="J72" s="271"/>
      <c r="K72" s="271"/>
      <c r="L72" s="272"/>
    </row>
    <row r="73" spans="2:12" ht="16.5" customHeight="1" thickBot="1" x14ac:dyDescent="0.35">
      <c r="B73" s="30" t="s">
        <v>114</v>
      </c>
      <c r="C73" s="21" t="s">
        <v>35</v>
      </c>
      <c r="D73" s="28">
        <f>E73*0.65</f>
        <v>13</v>
      </c>
      <c r="E73" s="23">
        <v>20</v>
      </c>
      <c r="F73" s="24">
        <f>D73*D$2</f>
        <v>0</v>
      </c>
      <c r="G73" s="24">
        <f>E73*D$3</f>
        <v>0</v>
      </c>
      <c r="H73" s="188" t="s">
        <v>36</v>
      </c>
      <c r="I73" s="188"/>
      <c r="J73" s="188"/>
      <c r="K73" s="188"/>
      <c r="L73" s="189"/>
    </row>
    <row r="74" spans="2:12" ht="72" customHeight="1" thickTop="1" x14ac:dyDescent="0.3">
      <c r="B74" s="190"/>
      <c r="C74" s="190"/>
      <c r="D74" s="190"/>
      <c r="E74" s="190"/>
      <c r="F74" s="190"/>
      <c r="G74" s="190"/>
      <c r="H74" s="190"/>
      <c r="I74" s="190"/>
      <c r="J74" s="190"/>
      <c r="K74" s="190"/>
      <c r="L74" s="190"/>
    </row>
    <row r="75" spans="2:12" ht="17.25" thickBot="1" x14ac:dyDescent="0.35"/>
    <row r="76" spans="2:12" ht="20.25" thickTop="1" x14ac:dyDescent="0.3">
      <c r="B76" s="217" t="s">
        <v>1497</v>
      </c>
      <c r="C76" s="218"/>
      <c r="D76" s="218"/>
      <c r="E76" s="218"/>
      <c r="F76" s="218"/>
      <c r="G76" s="218"/>
      <c r="H76" s="218"/>
      <c r="I76" s="218"/>
      <c r="J76" s="218"/>
      <c r="K76" s="218"/>
      <c r="L76" s="219"/>
    </row>
    <row r="77" spans="2:12" x14ac:dyDescent="0.3">
      <c r="B77" s="220" t="s">
        <v>3</v>
      </c>
      <c r="C77" s="221" t="s">
        <v>4</v>
      </c>
      <c r="D77" s="221" t="s">
        <v>5</v>
      </c>
      <c r="E77" s="221"/>
      <c r="F77" s="221" t="s">
        <v>6</v>
      </c>
      <c r="G77" s="221"/>
      <c r="H77" s="221" t="s">
        <v>7</v>
      </c>
      <c r="I77" s="221"/>
      <c r="J77" s="221"/>
      <c r="K77" s="221"/>
      <c r="L77" s="222"/>
    </row>
    <row r="78" spans="2:12" x14ac:dyDescent="0.3">
      <c r="B78" s="220"/>
      <c r="C78" s="221"/>
      <c r="D78" s="6" t="s">
        <v>1</v>
      </c>
      <c r="E78" s="6" t="s">
        <v>2</v>
      </c>
      <c r="F78" s="38" t="s">
        <v>1</v>
      </c>
      <c r="G78" s="39" t="s">
        <v>2</v>
      </c>
      <c r="H78" s="221"/>
      <c r="I78" s="221"/>
      <c r="J78" s="221"/>
      <c r="K78" s="221"/>
      <c r="L78" s="222"/>
    </row>
    <row r="79" spans="2:12" x14ac:dyDescent="0.3">
      <c r="B79" s="187" t="s">
        <v>30</v>
      </c>
      <c r="C79" s="9" t="s">
        <v>13</v>
      </c>
      <c r="D79" s="15">
        <f>E79*0.65</f>
        <v>32.5</v>
      </c>
      <c r="E79" s="11">
        <v>50</v>
      </c>
      <c r="F79" s="12">
        <f>D79*D$2</f>
        <v>0</v>
      </c>
      <c r="G79" s="12">
        <f>E79*D$3</f>
        <v>0</v>
      </c>
      <c r="H79" s="193" t="s">
        <v>1498</v>
      </c>
      <c r="I79" s="194"/>
      <c r="J79" s="194"/>
      <c r="K79" s="194"/>
      <c r="L79" s="195"/>
    </row>
    <row r="80" spans="2:12" ht="16.5" customHeight="1" x14ac:dyDescent="0.3">
      <c r="B80" s="187"/>
      <c r="C80" s="9" t="s">
        <v>1499</v>
      </c>
      <c r="D80" s="15">
        <f t="shared" ref="D80:D87" si="9">E80*0.65</f>
        <v>1.625</v>
      </c>
      <c r="E80" s="11">
        <v>2.5</v>
      </c>
      <c r="F80" s="12">
        <f t="shared" ref="F80:F103" si="10">D80*D$2</f>
        <v>0</v>
      </c>
      <c r="G80" s="12">
        <f t="shared" ref="G80:G103" si="11">E80*D$3</f>
        <v>0</v>
      </c>
      <c r="H80" s="196"/>
      <c r="I80" s="197"/>
      <c r="J80" s="197"/>
      <c r="K80" s="197"/>
      <c r="L80" s="198"/>
    </row>
    <row r="81" spans="2:12" ht="16.5" customHeight="1" x14ac:dyDescent="0.3">
      <c r="B81" s="267" t="s">
        <v>1500</v>
      </c>
      <c r="C81" s="9" t="s">
        <v>15</v>
      </c>
      <c r="D81" s="26">
        <f t="shared" si="9"/>
        <v>13</v>
      </c>
      <c r="E81" s="9">
        <v>20</v>
      </c>
      <c r="F81" s="12">
        <f t="shared" si="10"/>
        <v>0</v>
      </c>
      <c r="G81" s="12">
        <f t="shared" si="11"/>
        <v>0</v>
      </c>
      <c r="H81" s="193" t="s">
        <v>1501</v>
      </c>
      <c r="I81" s="194"/>
      <c r="J81" s="194"/>
      <c r="K81" s="194"/>
      <c r="L81" s="195"/>
    </row>
    <row r="82" spans="2:12" ht="16.5" customHeight="1" x14ac:dyDescent="0.3">
      <c r="B82" s="268"/>
      <c r="C82" s="9" t="s">
        <v>16</v>
      </c>
      <c r="D82" s="10">
        <f t="shared" si="9"/>
        <v>1.3</v>
      </c>
      <c r="E82" s="9">
        <v>2</v>
      </c>
      <c r="F82" s="12">
        <f t="shared" si="10"/>
        <v>0</v>
      </c>
      <c r="G82" s="12">
        <f t="shared" si="11"/>
        <v>0</v>
      </c>
      <c r="H82" s="199"/>
      <c r="I82" s="200"/>
      <c r="J82" s="200"/>
      <c r="K82" s="200"/>
      <c r="L82" s="201"/>
    </row>
    <row r="83" spans="2:12" ht="16.5" customHeight="1" x14ac:dyDescent="0.3">
      <c r="B83" s="268"/>
      <c r="C83" s="9" t="s">
        <v>17</v>
      </c>
      <c r="D83" s="10">
        <f t="shared" si="9"/>
        <v>1.3</v>
      </c>
      <c r="E83" s="9">
        <v>2</v>
      </c>
      <c r="F83" s="12">
        <f t="shared" si="10"/>
        <v>0</v>
      </c>
      <c r="G83" s="12">
        <f t="shared" si="11"/>
        <v>0</v>
      </c>
      <c r="H83" s="199"/>
      <c r="I83" s="200"/>
      <c r="J83" s="200"/>
      <c r="K83" s="200"/>
      <c r="L83" s="201"/>
    </row>
    <row r="84" spans="2:12" ht="16.5" customHeight="1" x14ac:dyDescent="0.3">
      <c r="B84" s="268"/>
      <c r="C84" s="9" t="s">
        <v>27</v>
      </c>
      <c r="D84" s="10">
        <f t="shared" si="9"/>
        <v>0.65</v>
      </c>
      <c r="E84" s="9">
        <v>1</v>
      </c>
      <c r="F84" s="12">
        <f t="shared" si="10"/>
        <v>0</v>
      </c>
      <c r="G84" s="12">
        <f t="shared" si="11"/>
        <v>0</v>
      </c>
      <c r="H84" s="199"/>
      <c r="I84" s="200"/>
      <c r="J84" s="200"/>
      <c r="K84" s="200"/>
      <c r="L84" s="201"/>
    </row>
    <row r="85" spans="2:12" ht="16.5" customHeight="1" x14ac:dyDescent="0.3">
      <c r="B85" s="268"/>
      <c r="C85" s="9" t="s">
        <v>24</v>
      </c>
      <c r="D85" s="10">
        <f t="shared" si="9"/>
        <v>0.32500000000000001</v>
      </c>
      <c r="E85" s="9">
        <v>0.5</v>
      </c>
      <c r="F85" s="12">
        <f t="shared" si="10"/>
        <v>0</v>
      </c>
      <c r="G85" s="12">
        <f t="shared" si="11"/>
        <v>0</v>
      </c>
      <c r="H85" s="199"/>
      <c r="I85" s="200"/>
      <c r="J85" s="200"/>
      <c r="K85" s="200"/>
      <c r="L85" s="201"/>
    </row>
    <row r="86" spans="2:12" ht="16.5" customHeight="1" x14ac:dyDescent="0.3">
      <c r="B86" s="268"/>
      <c r="C86" s="9" t="s">
        <v>19</v>
      </c>
      <c r="D86" s="10">
        <f t="shared" si="9"/>
        <v>0.32500000000000001</v>
      </c>
      <c r="E86" s="9">
        <v>0.5</v>
      </c>
      <c r="F86" s="12">
        <f t="shared" si="10"/>
        <v>0</v>
      </c>
      <c r="G86" s="12">
        <f t="shared" si="11"/>
        <v>0</v>
      </c>
      <c r="H86" s="199"/>
      <c r="I86" s="200"/>
      <c r="J86" s="200"/>
      <c r="K86" s="200"/>
      <c r="L86" s="201"/>
    </row>
    <row r="87" spans="2:12" ht="17.25" customHeight="1" x14ac:dyDescent="0.3">
      <c r="B87" s="269"/>
      <c r="C87" s="9" t="s">
        <v>20</v>
      </c>
      <c r="D87" s="10">
        <f t="shared" si="9"/>
        <v>1.3</v>
      </c>
      <c r="E87" s="9">
        <v>2</v>
      </c>
      <c r="F87" s="12">
        <f t="shared" si="10"/>
        <v>0</v>
      </c>
      <c r="G87" s="12">
        <f t="shared" si="11"/>
        <v>0</v>
      </c>
      <c r="H87" s="196"/>
      <c r="I87" s="197"/>
      <c r="J87" s="197"/>
      <c r="K87" s="197"/>
      <c r="L87" s="198"/>
    </row>
    <row r="88" spans="2:12" ht="17.25" customHeight="1" x14ac:dyDescent="0.3">
      <c r="B88" s="287" t="s">
        <v>1502</v>
      </c>
      <c r="C88" s="9" t="s">
        <v>431</v>
      </c>
      <c r="D88" s="12">
        <f t="shared" ref="D88:D98" si="12">E88*0.7</f>
        <v>28</v>
      </c>
      <c r="E88" s="9">
        <v>40</v>
      </c>
      <c r="F88" s="12">
        <f t="shared" si="10"/>
        <v>0</v>
      </c>
      <c r="G88" s="12">
        <f t="shared" si="11"/>
        <v>0</v>
      </c>
      <c r="H88" s="202" t="s">
        <v>1503</v>
      </c>
      <c r="I88" s="203"/>
      <c r="J88" s="203"/>
      <c r="K88" s="203"/>
      <c r="L88" s="204"/>
    </row>
    <row r="89" spans="2:12" ht="17.25" customHeight="1" x14ac:dyDescent="0.3">
      <c r="B89" s="288"/>
      <c r="C89" s="9" t="s">
        <v>37</v>
      </c>
      <c r="D89" s="12">
        <f t="shared" si="12"/>
        <v>7</v>
      </c>
      <c r="E89" s="9">
        <v>10</v>
      </c>
      <c r="F89" s="12">
        <f t="shared" si="10"/>
        <v>0</v>
      </c>
      <c r="G89" s="12">
        <f t="shared" si="11"/>
        <v>0</v>
      </c>
      <c r="H89" s="205"/>
      <c r="I89" s="206"/>
      <c r="J89" s="206"/>
      <c r="K89" s="206"/>
      <c r="L89" s="207"/>
    </row>
    <row r="90" spans="2:12" ht="17.25" customHeight="1" x14ac:dyDescent="0.3">
      <c r="B90" s="288"/>
      <c r="C90" s="9" t="s">
        <v>23</v>
      </c>
      <c r="D90" s="12">
        <f t="shared" si="12"/>
        <v>3.5</v>
      </c>
      <c r="E90" s="9">
        <v>5</v>
      </c>
      <c r="F90" s="12">
        <f t="shared" si="10"/>
        <v>0</v>
      </c>
      <c r="G90" s="12">
        <f t="shared" si="11"/>
        <v>0</v>
      </c>
      <c r="H90" s="205"/>
      <c r="I90" s="206"/>
      <c r="J90" s="206"/>
      <c r="K90" s="206"/>
      <c r="L90" s="207"/>
    </row>
    <row r="91" spans="2:12" ht="17.25" customHeight="1" x14ac:dyDescent="0.3">
      <c r="B91" s="288"/>
      <c r="C91" s="9" t="s">
        <v>24</v>
      </c>
      <c r="D91" s="12">
        <f t="shared" si="12"/>
        <v>0.35</v>
      </c>
      <c r="E91" s="9">
        <v>0.5</v>
      </c>
      <c r="F91" s="12">
        <f t="shared" si="10"/>
        <v>0</v>
      </c>
      <c r="G91" s="12">
        <f t="shared" si="11"/>
        <v>0</v>
      </c>
      <c r="H91" s="205"/>
      <c r="I91" s="206"/>
      <c r="J91" s="206"/>
      <c r="K91" s="206"/>
      <c r="L91" s="207"/>
    </row>
    <row r="92" spans="2:12" ht="17.25" customHeight="1" x14ac:dyDescent="0.3">
      <c r="B92" s="288"/>
      <c r="C92" s="9" t="s">
        <v>78</v>
      </c>
      <c r="D92" s="12">
        <f t="shared" si="12"/>
        <v>0.13999999999999999</v>
      </c>
      <c r="E92" s="9">
        <v>0.2</v>
      </c>
      <c r="F92" s="12">
        <f t="shared" si="10"/>
        <v>0</v>
      </c>
      <c r="G92" s="12">
        <f t="shared" si="11"/>
        <v>0</v>
      </c>
      <c r="H92" s="205"/>
      <c r="I92" s="206"/>
      <c r="J92" s="206"/>
      <c r="K92" s="206"/>
      <c r="L92" s="207"/>
    </row>
    <row r="93" spans="2:12" ht="17.25" customHeight="1" x14ac:dyDescent="0.3">
      <c r="B93" s="288"/>
      <c r="C93" s="9" t="s">
        <v>27</v>
      </c>
      <c r="D93" s="12">
        <f t="shared" si="12"/>
        <v>2.0999999999999996</v>
      </c>
      <c r="E93" s="9">
        <v>3</v>
      </c>
      <c r="F93" s="12">
        <f t="shared" si="10"/>
        <v>0</v>
      </c>
      <c r="G93" s="12">
        <f t="shared" si="11"/>
        <v>0</v>
      </c>
      <c r="H93" s="205"/>
      <c r="I93" s="206"/>
      <c r="J93" s="206"/>
      <c r="K93" s="206"/>
      <c r="L93" s="207"/>
    </row>
    <row r="94" spans="2:12" ht="17.25" customHeight="1" x14ac:dyDescent="0.3">
      <c r="B94" s="288"/>
      <c r="C94" s="9" t="s">
        <v>52</v>
      </c>
      <c r="D94" s="12">
        <f t="shared" si="12"/>
        <v>0.7</v>
      </c>
      <c r="E94" s="9">
        <v>1</v>
      </c>
      <c r="F94" s="12">
        <f t="shared" si="10"/>
        <v>0</v>
      </c>
      <c r="G94" s="12">
        <f t="shared" si="11"/>
        <v>0</v>
      </c>
      <c r="H94" s="205"/>
      <c r="I94" s="206"/>
      <c r="J94" s="206"/>
      <c r="K94" s="206"/>
      <c r="L94" s="207"/>
    </row>
    <row r="95" spans="2:12" ht="17.25" customHeight="1" x14ac:dyDescent="0.3">
      <c r="B95" s="288"/>
      <c r="C95" s="9" t="s">
        <v>39</v>
      </c>
      <c r="D95" s="12">
        <f t="shared" si="12"/>
        <v>0.35</v>
      </c>
      <c r="E95" s="9">
        <v>0.5</v>
      </c>
      <c r="F95" s="1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ht="17.25" customHeight="1" x14ac:dyDescent="0.3">
      <c r="B96" s="288"/>
      <c r="C96" s="9" t="s">
        <v>19</v>
      </c>
      <c r="D96" s="12">
        <f t="shared" si="12"/>
        <v>0.35</v>
      </c>
      <c r="E96" s="9">
        <v>0.5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ht="16.5" customHeight="1" x14ac:dyDescent="0.3">
      <c r="B97" s="288"/>
      <c r="C97" s="9" t="s">
        <v>53</v>
      </c>
      <c r="D97" s="12">
        <f t="shared" si="12"/>
        <v>0.13999999999999999</v>
      </c>
      <c r="E97" s="9">
        <v>0.2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x14ac:dyDescent="0.3">
      <c r="B98" s="289"/>
      <c r="C98" s="9" t="s">
        <v>25</v>
      </c>
      <c r="D98" s="12">
        <f t="shared" si="12"/>
        <v>1.4</v>
      </c>
      <c r="E98" s="9">
        <v>2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6.5" customHeight="1" x14ac:dyDescent="0.3">
      <c r="B99" s="342" t="s">
        <v>1504</v>
      </c>
      <c r="C99" s="9" t="s">
        <v>196</v>
      </c>
      <c r="D99" s="19">
        <f t="shared" ref="D99:D103" si="13">E99*0.65</f>
        <v>13</v>
      </c>
      <c r="E99" s="9">
        <v>20</v>
      </c>
      <c r="F99" s="12">
        <f t="shared" si="10"/>
        <v>0</v>
      </c>
      <c r="G99" s="12">
        <f t="shared" si="11"/>
        <v>0</v>
      </c>
      <c r="H99" s="309" t="s">
        <v>1505</v>
      </c>
      <c r="I99" s="309"/>
      <c r="J99" s="309"/>
      <c r="K99" s="309"/>
      <c r="L99" s="310"/>
    </row>
    <row r="100" spans="2:12" ht="16.5" customHeight="1" x14ac:dyDescent="0.3">
      <c r="B100" s="342"/>
      <c r="C100" s="9" t="s">
        <v>186</v>
      </c>
      <c r="D100" s="15">
        <f t="shared" si="13"/>
        <v>0.65</v>
      </c>
      <c r="E100" s="9">
        <v>1</v>
      </c>
      <c r="F100" s="12">
        <f t="shared" si="10"/>
        <v>0</v>
      </c>
      <c r="G100" s="12">
        <f t="shared" si="11"/>
        <v>0</v>
      </c>
      <c r="H100" s="309"/>
      <c r="I100" s="309"/>
      <c r="J100" s="309"/>
      <c r="K100" s="309"/>
      <c r="L100" s="310"/>
    </row>
    <row r="101" spans="2:12" ht="16.5" customHeight="1" x14ac:dyDescent="0.3">
      <c r="B101" s="342"/>
      <c r="C101" s="9" t="s">
        <v>162</v>
      </c>
      <c r="D101" s="15">
        <f t="shared" si="13"/>
        <v>0.32500000000000001</v>
      </c>
      <c r="E101" s="9">
        <v>0.5</v>
      </c>
      <c r="F101" s="12">
        <f t="shared" si="10"/>
        <v>0</v>
      </c>
      <c r="G101" s="12">
        <f t="shared" si="11"/>
        <v>0</v>
      </c>
      <c r="H101" s="309"/>
      <c r="I101" s="309"/>
      <c r="J101" s="309"/>
      <c r="K101" s="309"/>
      <c r="L101" s="310"/>
    </row>
    <row r="102" spans="2:12" ht="16.5" customHeight="1" x14ac:dyDescent="0.3">
      <c r="B102" s="342"/>
      <c r="C102" s="9" t="s">
        <v>179</v>
      </c>
      <c r="D102" s="15">
        <f t="shared" si="13"/>
        <v>0.13</v>
      </c>
      <c r="E102" s="9">
        <v>0.2</v>
      </c>
      <c r="F102" s="12">
        <f t="shared" si="10"/>
        <v>0</v>
      </c>
      <c r="G102" s="12">
        <f t="shared" si="11"/>
        <v>0</v>
      </c>
      <c r="H102" s="309"/>
      <c r="I102" s="309"/>
      <c r="J102" s="309"/>
      <c r="K102" s="309"/>
      <c r="L102" s="310"/>
    </row>
    <row r="103" spans="2:12" ht="16.5" customHeight="1" thickBot="1" x14ac:dyDescent="0.35">
      <c r="B103" s="30" t="s">
        <v>110</v>
      </c>
      <c r="C103" s="52" t="s">
        <v>264</v>
      </c>
      <c r="D103" s="86">
        <f t="shared" si="13"/>
        <v>13</v>
      </c>
      <c r="E103" s="24">
        <v>20</v>
      </c>
      <c r="F103" s="24">
        <f t="shared" si="10"/>
        <v>0</v>
      </c>
      <c r="G103" s="24">
        <f t="shared" si="11"/>
        <v>0</v>
      </c>
      <c r="H103" s="228" t="s">
        <v>34</v>
      </c>
      <c r="I103" s="229"/>
      <c r="J103" s="229"/>
      <c r="K103" s="229"/>
      <c r="L103" s="230"/>
    </row>
    <row r="104" spans="2:12" ht="72" customHeight="1" thickTop="1" x14ac:dyDescent="0.3">
      <c r="B104" s="190"/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</row>
  </sheetData>
  <mergeCells count="66">
    <mergeCell ref="B99:B102"/>
    <mergeCell ref="H99:L102"/>
    <mergeCell ref="H103:L103"/>
    <mergeCell ref="B104:L104"/>
    <mergeCell ref="B79:B80"/>
    <mergeCell ref="H79:L80"/>
    <mergeCell ref="B81:B87"/>
    <mergeCell ref="H81:L87"/>
    <mergeCell ref="B88:B98"/>
    <mergeCell ref="H88:L98"/>
    <mergeCell ref="B67:B72"/>
    <mergeCell ref="H67:L72"/>
    <mergeCell ref="H73:L73"/>
    <mergeCell ref="B74:L74"/>
    <mergeCell ref="B76:L76"/>
    <mergeCell ref="B77:B78"/>
    <mergeCell ref="C77:C78"/>
    <mergeCell ref="D77:E77"/>
    <mergeCell ref="F77:G77"/>
    <mergeCell ref="H77:L78"/>
    <mergeCell ref="B58:B59"/>
    <mergeCell ref="H58:L59"/>
    <mergeCell ref="B60:B64"/>
    <mergeCell ref="H60:L64"/>
    <mergeCell ref="B65:B66"/>
    <mergeCell ref="H65:L66"/>
    <mergeCell ref="B46:B51"/>
    <mergeCell ref="H46:L51"/>
    <mergeCell ref="H52:L52"/>
    <mergeCell ref="B53:L53"/>
    <mergeCell ref="B55:L55"/>
    <mergeCell ref="B56:B57"/>
    <mergeCell ref="C56:C57"/>
    <mergeCell ref="D56:E56"/>
    <mergeCell ref="F56:G56"/>
    <mergeCell ref="H56:L57"/>
    <mergeCell ref="B32:B33"/>
    <mergeCell ref="H32:L33"/>
    <mergeCell ref="B34:B41"/>
    <mergeCell ref="H34:L41"/>
    <mergeCell ref="B42:B45"/>
    <mergeCell ref="H42:L45"/>
    <mergeCell ref="H26:L26"/>
    <mergeCell ref="B27:L27"/>
    <mergeCell ref="B29:L29"/>
    <mergeCell ref="B30:B31"/>
    <mergeCell ref="C30:C31"/>
    <mergeCell ref="D30:E30"/>
    <mergeCell ref="F30:G30"/>
    <mergeCell ref="H30:L31"/>
    <mergeCell ref="B20:B25"/>
    <mergeCell ref="H20:L25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6"/>
    <mergeCell ref="H11:L16"/>
    <mergeCell ref="B17:B19"/>
    <mergeCell ref="H17:L19"/>
  </mergeCells>
  <phoneticPr fontId="2" type="noConversion"/>
  <printOptions horizontalCentered="1"/>
  <pageMargins left="0.25" right="0.25" top="0.75" bottom="0.75" header="0.3" footer="0.3"/>
  <pageSetup paperSize="9" scale="61" fitToHeight="0" orientation="portrait" r:id="rId1"/>
  <rowBreaks count="4" manualBreakCount="4">
    <brk id="27" max="12" man="1"/>
    <brk id="53" max="12" man="1"/>
    <brk id="74" max="12" man="1"/>
    <brk id="104" max="12" man="1"/>
  </rowBreaks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M133"/>
  <sheetViews>
    <sheetView topLeftCell="A34" zoomScale="85" zoomScaleNormal="85" workbookViewId="0">
      <selection activeCell="B74" sqref="B74:B78"/>
    </sheetView>
  </sheetViews>
  <sheetFormatPr defaultRowHeight="16.5" x14ac:dyDescent="0.3"/>
  <cols>
    <col min="1" max="1" width="4.875" style="1" customWidth="1"/>
    <col min="2" max="2" width="18.625" style="1" customWidth="1"/>
    <col min="3" max="5" width="13.625" style="1" customWidth="1"/>
    <col min="6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1506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1507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1508</v>
      </c>
      <c r="C10" s="9" t="s">
        <v>13</v>
      </c>
      <c r="D10" s="15">
        <f>E10*0.65</f>
        <v>32.5</v>
      </c>
      <c r="E10" s="9">
        <v>50</v>
      </c>
      <c r="F10" s="12">
        <f>D10*D$2</f>
        <v>0</v>
      </c>
      <c r="G10" s="12">
        <f>E10*D$3</f>
        <v>0</v>
      </c>
      <c r="H10" s="223" t="s">
        <v>47</v>
      </c>
      <c r="I10" s="223"/>
      <c r="J10" s="223"/>
      <c r="K10" s="223"/>
      <c r="L10" s="224"/>
    </row>
    <row r="11" spans="2:12" ht="16.5" customHeight="1" x14ac:dyDescent="0.3">
      <c r="B11" s="187"/>
      <c r="C11" s="9" t="s">
        <v>14</v>
      </c>
      <c r="D11" s="15">
        <f t="shared" ref="D11:D34" si="0">E11*0.65</f>
        <v>1.625</v>
      </c>
      <c r="E11" s="9">
        <v>2.5</v>
      </c>
      <c r="F11" s="12">
        <f t="shared" ref="F11:F34" si="1">D11*D$2</f>
        <v>0</v>
      </c>
      <c r="G11" s="12">
        <f t="shared" ref="G11:G34" si="2">E11*D$3</f>
        <v>0</v>
      </c>
      <c r="H11" s="223"/>
      <c r="I11" s="223"/>
      <c r="J11" s="223"/>
      <c r="K11" s="223"/>
      <c r="L11" s="224"/>
    </row>
    <row r="12" spans="2:12" ht="16.5" customHeight="1" x14ac:dyDescent="0.3">
      <c r="B12" s="308" t="s">
        <v>157</v>
      </c>
      <c r="C12" s="9" t="s">
        <v>21</v>
      </c>
      <c r="D12" s="12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23" t="s">
        <v>1509</v>
      </c>
      <c r="I12" s="223"/>
      <c r="J12" s="223"/>
      <c r="K12" s="223"/>
      <c r="L12" s="224"/>
    </row>
    <row r="13" spans="2:12" ht="16.5" customHeight="1" x14ac:dyDescent="0.3">
      <c r="B13" s="308"/>
      <c r="C13" s="9" t="s">
        <v>20</v>
      </c>
      <c r="D13" s="31">
        <f t="shared" si="0"/>
        <v>3.25</v>
      </c>
      <c r="E13" s="9">
        <v>5</v>
      </c>
      <c r="F13" s="1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ht="16.5" customHeight="1" x14ac:dyDescent="0.3">
      <c r="B14" s="308"/>
      <c r="C14" s="9" t="s">
        <v>19</v>
      </c>
      <c r="D14" s="31">
        <f t="shared" si="0"/>
        <v>0.32500000000000001</v>
      </c>
      <c r="E14" s="9">
        <v>0.5</v>
      </c>
      <c r="F14" s="1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ht="16.5" customHeight="1" x14ac:dyDescent="0.3">
      <c r="B15" s="308"/>
      <c r="C15" s="9" t="s">
        <v>24</v>
      </c>
      <c r="D15" s="31">
        <f t="shared" si="0"/>
        <v>0.32500000000000001</v>
      </c>
      <c r="E15" s="9">
        <v>0.5</v>
      </c>
      <c r="F15" s="1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ht="16.5" customHeight="1" x14ac:dyDescent="0.3">
      <c r="B16" s="308"/>
      <c r="C16" s="9" t="s">
        <v>499</v>
      </c>
      <c r="D16" s="31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23"/>
      <c r="I16" s="223"/>
      <c r="J16" s="223"/>
      <c r="K16" s="223"/>
      <c r="L16" s="224"/>
    </row>
    <row r="17" spans="2:12" ht="16.5" customHeight="1" x14ac:dyDescent="0.3">
      <c r="B17" s="308"/>
      <c r="C17" s="9" t="s">
        <v>498</v>
      </c>
      <c r="D17" s="31">
        <f t="shared" si="0"/>
        <v>1.3</v>
      </c>
      <c r="E17" s="9">
        <v>2</v>
      </c>
      <c r="F17" s="12">
        <f t="shared" si="1"/>
        <v>0</v>
      </c>
      <c r="G17" s="12">
        <f t="shared" si="2"/>
        <v>0</v>
      </c>
      <c r="H17" s="223"/>
      <c r="I17" s="223"/>
      <c r="J17" s="223"/>
      <c r="K17" s="223"/>
      <c r="L17" s="224"/>
    </row>
    <row r="18" spans="2:12" ht="17.25" customHeight="1" x14ac:dyDescent="0.3">
      <c r="B18" s="290" t="s">
        <v>4578</v>
      </c>
      <c r="C18" s="29" t="s">
        <v>280</v>
      </c>
      <c r="D18" s="18">
        <f t="shared" si="0"/>
        <v>26</v>
      </c>
      <c r="E18" s="48">
        <v>40</v>
      </c>
      <c r="F18" s="12">
        <f t="shared" si="1"/>
        <v>0</v>
      </c>
      <c r="G18" s="12">
        <f t="shared" si="2"/>
        <v>0</v>
      </c>
      <c r="H18" s="251" t="s">
        <v>1510</v>
      </c>
      <c r="I18" s="252"/>
      <c r="J18" s="252"/>
      <c r="K18" s="252"/>
      <c r="L18" s="253"/>
    </row>
    <row r="19" spans="2:12" ht="17.25" customHeight="1" x14ac:dyDescent="0.3">
      <c r="B19" s="291"/>
      <c r="C19" s="29" t="s">
        <v>1511</v>
      </c>
      <c r="D19" s="17">
        <f t="shared" si="0"/>
        <v>6.5</v>
      </c>
      <c r="E19" s="48">
        <v>10</v>
      </c>
      <c r="F19" s="12">
        <f t="shared" si="1"/>
        <v>0</v>
      </c>
      <c r="G19" s="12">
        <f t="shared" si="2"/>
        <v>0</v>
      </c>
      <c r="H19" s="254"/>
      <c r="I19" s="255"/>
      <c r="J19" s="255"/>
      <c r="K19" s="255"/>
      <c r="L19" s="256"/>
    </row>
    <row r="20" spans="2:12" ht="17.25" customHeight="1" x14ac:dyDescent="0.3">
      <c r="B20" s="291"/>
      <c r="C20" s="29" t="s">
        <v>23</v>
      </c>
      <c r="D20" s="17">
        <f t="shared" si="0"/>
        <v>3.25</v>
      </c>
      <c r="E20" s="48">
        <v>5</v>
      </c>
      <c r="F20" s="12">
        <f t="shared" si="1"/>
        <v>0</v>
      </c>
      <c r="G20" s="12">
        <f t="shared" si="2"/>
        <v>0</v>
      </c>
      <c r="H20" s="254"/>
      <c r="I20" s="255"/>
      <c r="J20" s="255"/>
      <c r="K20" s="255"/>
      <c r="L20" s="256"/>
    </row>
    <row r="21" spans="2:12" ht="17.25" customHeight="1" x14ac:dyDescent="0.3">
      <c r="B21" s="291"/>
      <c r="C21" s="29" t="s">
        <v>27</v>
      </c>
      <c r="D21" s="17">
        <f t="shared" si="0"/>
        <v>3.25</v>
      </c>
      <c r="E21" s="48">
        <v>5</v>
      </c>
      <c r="F21" s="12">
        <f t="shared" si="1"/>
        <v>0</v>
      </c>
      <c r="G21" s="12">
        <f t="shared" si="2"/>
        <v>0</v>
      </c>
      <c r="H21" s="254"/>
      <c r="I21" s="255"/>
      <c r="J21" s="255"/>
      <c r="K21" s="255"/>
      <c r="L21" s="256"/>
    </row>
    <row r="22" spans="2:12" ht="16.5" customHeight="1" x14ac:dyDescent="0.3">
      <c r="B22" s="291"/>
      <c r="C22" s="29" t="s">
        <v>52</v>
      </c>
      <c r="D22" s="18">
        <f t="shared" si="0"/>
        <v>1.9500000000000002</v>
      </c>
      <c r="E22" s="48">
        <v>3</v>
      </c>
      <c r="F22" s="12">
        <f t="shared" si="1"/>
        <v>0</v>
      </c>
      <c r="G22" s="12">
        <f t="shared" si="2"/>
        <v>0</v>
      </c>
      <c r="H22" s="254"/>
      <c r="I22" s="255"/>
      <c r="J22" s="255"/>
      <c r="K22" s="255"/>
      <c r="L22" s="256"/>
    </row>
    <row r="23" spans="2:12" ht="16.5" customHeight="1" x14ac:dyDescent="0.3">
      <c r="B23" s="291"/>
      <c r="C23" s="29" t="s">
        <v>39</v>
      </c>
      <c r="D23" s="17">
        <f t="shared" si="0"/>
        <v>0.65</v>
      </c>
      <c r="E23" s="48">
        <v>1</v>
      </c>
      <c r="F23" s="12">
        <f t="shared" si="1"/>
        <v>0</v>
      </c>
      <c r="G23" s="12">
        <f t="shared" si="2"/>
        <v>0</v>
      </c>
      <c r="H23" s="254"/>
      <c r="I23" s="255"/>
      <c r="J23" s="255"/>
      <c r="K23" s="255"/>
      <c r="L23" s="256"/>
    </row>
    <row r="24" spans="2:12" ht="16.5" customHeight="1" x14ac:dyDescent="0.3">
      <c r="B24" s="291"/>
      <c r="C24" s="29" t="s">
        <v>20</v>
      </c>
      <c r="D24" s="18">
        <f t="shared" si="0"/>
        <v>1.9500000000000002</v>
      </c>
      <c r="E24" s="48">
        <v>3</v>
      </c>
      <c r="F24" s="12">
        <f t="shared" si="1"/>
        <v>0</v>
      </c>
      <c r="G24" s="12">
        <f t="shared" si="2"/>
        <v>0</v>
      </c>
      <c r="H24" s="254"/>
      <c r="I24" s="255"/>
      <c r="J24" s="255"/>
      <c r="K24" s="255"/>
      <c r="L24" s="256"/>
    </row>
    <row r="25" spans="2:12" ht="16.5" customHeight="1" x14ac:dyDescent="0.3">
      <c r="B25" s="291"/>
      <c r="C25" s="29" t="s">
        <v>19</v>
      </c>
      <c r="D25" s="17">
        <f t="shared" si="0"/>
        <v>0.65</v>
      </c>
      <c r="E25" s="48">
        <v>1</v>
      </c>
      <c r="F25" s="12">
        <f t="shared" si="1"/>
        <v>0</v>
      </c>
      <c r="G25" s="12">
        <f t="shared" si="2"/>
        <v>0</v>
      </c>
      <c r="H25" s="254"/>
      <c r="I25" s="255"/>
      <c r="J25" s="255"/>
      <c r="K25" s="255"/>
      <c r="L25" s="256"/>
    </row>
    <row r="26" spans="2:12" ht="16.5" customHeight="1" x14ac:dyDescent="0.3">
      <c r="B26" s="291"/>
      <c r="C26" s="29" t="s">
        <v>53</v>
      </c>
      <c r="D26" s="17">
        <f t="shared" si="0"/>
        <v>0.13</v>
      </c>
      <c r="E26" s="48">
        <v>0.2</v>
      </c>
      <c r="F26" s="12">
        <f t="shared" si="1"/>
        <v>0</v>
      </c>
      <c r="G26" s="12">
        <f t="shared" si="2"/>
        <v>0</v>
      </c>
      <c r="H26" s="254"/>
      <c r="I26" s="255"/>
      <c r="J26" s="255"/>
      <c r="K26" s="255"/>
      <c r="L26" s="256"/>
    </row>
    <row r="27" spans="2:12" ht="16.5" customHeight="1" x14ac:dyDescent="0.3">
      <c r="B27" s="291"/>
      <c r="C27" s="29" t="s">
        <v>25</v>
      </c>
      <c r="D27" s="17">
        <f t="shared" si="0"/>
        <v>1.3</v>
      </c>
      <c r="E27" s="48">
        <v>2</v>
      </c>
      <c r="F27" s="12">
        <f t="shared" si="1"/>
        <v>0</v>
      </c>
      <c r="G27" s="12">
        <f t="shared" si="2"/>
        <v>0</v>
      </c>
      <c r="H27" s="257"/>
      <c r="I27" s="258"/>
      <c r="J27" s="258"/>
      <c r="K27" s="258"/>
      <c r="L27" s="259"/>
    </row>
    <row r="28" spans="2:12" ht="16.5" customHeight="1" x14ac:dyDescent="0.3">
      <c r="B28" s="267" t="s">
        <v>159</v>
      </c>
      <c r="C28" s="9" t="s">
        <v>1512</v>
      </c>
      <c r="D28" s="15">
        <f t="shared" si="0"/>
        <v>19.5</v>
      </c>
      <c r="E28" s="9">
        <v>30</v>
      </c>
      <c r="F28" s="12">
        <f t="shared" si="1"/>
        <v>0</v>
      </c>
      <c r="G28" s="12">
        <f t="shared" si="2"/>
        <v>0</v>
      </c>
      <c r="H28" s="262" t="s">
        <v>1973</v>
      </c>
      <c r="I28" s="262"/>
      <c r="J28" s="262"/>
      <c r="K28" s="262"/>
      <c r="L28" s="263"/>
    </row>
    <row r="29" spans="2:12" ht="16.5" customHeight="1" x14ac:dyDescent="0.3">
      <c r="B29" s="268"/>
      <c r="C29" s="9" t="s">
        <v>1513</v>
      </c>
      <c r="D29" s="15">
        <f t="shared" si="0"/>
        <v>3.25</v>
      </c>
      <c r="E29" s="9">
        <v>5</v>
      </c>
      <c r="F29" s="12">
        <f t="shared" si="1"/>
        <v>0</v>
      </c>
      <c r="G29" s="12">
        <f t="shared" si="2"/>
        <v>0</v>
      </c>
      <c r="H29" s="262"/>
      <c r="I29" s="262"/>
      <c r="J29" s="262"/>
      <c r="K29" s="262"/>
      <c r="L29" s="263"/>
    </row>
    <row r="30" spans="2:12" ht="16.5" customHeight="1" x14ac:dyDescent="0.3">
      <c r="B30" s="268"/>
      <c r="C30" s="9" t="s">
        <v>193</v>
      </c>
      <c r="D30" s="15">
        <f t="shared" si="0"/>
        <v>1.9500000000000002</v>
      </c>
      <c r="E30" s="9">
        <v>3</v>
      </c>
      <c r="F30" s="12">
        <f t="shared" si="1"/>
        <v>0</v>
      </c>
      <c r="G30" s="12">
        <f t="shared" si="2"/>
        <v>0</v>
      </c>
      <c r="H30" s="262"/>
      <c r="I30" s="262"/>
      <c r="J30" s="262"/>
      <c r="K30" s="262"/>
      <c r="L30" s="263"/>
    </row>
    <row r="31" spans="2:12" ht="16.5" customHeight="1" x14ac:dyDescent="0.3">
      <c r="B31" s="268"/>
      <c r="C31" s="9" t="s">
        <v>1514</v>
      </c>
      <c r="D31" s="15">
        <f t="shared" si="0"/>
        <v>0.65</v>
      </c>
      <c r="E31" s="9">
        <v>1</v>
      </c>
      <c r="F31" s="12">
        <f t="shared" si="1"/>
        <v>0</v>
      </c>
      <c r="G31" s="12">
        <f t="shared" si="2"/>
        <v>0</v>
      </c>
      <c r="H31" s="262"/>
      <c r="I31" s="262"/>
      <c r="J31" s="262"/>
      <c r="K31" s="262"/>
      <c r="L31" s="263"/>
    </row>
    <row r="32" spans="2:12" ht="16.5" customHeight="1" x14ac:dyDescent="0.3">
      <c r="B32" s="268"/>
      <c r="C32" s="9" t="s">
        <v>179</v>
      </c>
      <c r="D32" s="15">
        <f t="shared" si="0"/>
        <v>0.13</v>
      </c>
      <c r="E32" s="9">
        <v>0.2</v>
      </c>
      <c r="F32" s="12">
        <f t="shared" si="1"/>
        <v>0</v>
      </c>
      <c r="G32" s="12">
        <f t="shared" si="2"/>
        <v>0</v>
      </c>
      <c r="H32" s="262"/>
      <c r="I32" s="262"/>
      <c r="J32" s="262"/>
      <c r="K32" s="262"/>
      <c r="L32" s="263"/>
    </row>
    <row r="33" spans="2:12" ht="16.5" customHeight="1" x14ac:dyDescent="0.3">
      <c r="B33" s="269"/>
      <c r="C33" s="9" t="s">
        <v>224</v>
      </c>
      <c r="D33" s="15">
        <f t="shared" si="0"/>
        <v>1.9500000000000002</v>
      </c>
      <c r="E33" s="9">
        <v>3</v>
      </c>
      <c r="F33" s="12">
        <f t="shared" si="1"/>
        <v>0</v>
      </c>
      <c r="G33" s="12">
        <f t="shared" si="2"/>
        <v>0</v>
      </c>
      <c r="H33" s="262"/>
      <c r="I33" s="262"/>
      <c r="J33" s="262"/>
      <c r="K33" s="262"/>
      <c r="L33" s="263"/>
    </row>
    <row r="34" spans="2:12" ht="16.5" customHeight="1" thickBot="1" x14ac:dyDescent="0.35">
      <c r="B34" s="30" t="s">
        <v>1515</v>
      </c>
      <c r="C34" s="21" t="s">
        <v>35</v>
      </c>
      <c r="D34" s="86">
        <f t="shared" si="0"/>
        <v>13</v>
      </c>
      <c r="E34" s="23">
        <v>20</v>
      </c>
      <c r="F34" s="24">
        <f t="shared" si="1"/>
        <v>0</v>
      </c>
      <c r="G34" s="24">
        <f t="shared" si="2"/>
        <v>0</v>
      </c>
      <c r="H34" s="188" t="s">
        <v>36</v>
      </c>
      <c r="I34" s="188"/>
      <c r="J34" s="188"/>
      <c r="K34" s="188"/>
      <c r="L34" s="189"/>
    </row>
    <row r="35" spans="2:12" ht="72" customHeight="1" thickTop="1" x14ac:dyDescent="0.3"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</row>
    <row r="36" spans="2:12" ht="17.25" thickBot="1" x14ac:dyDescent="0.35"/>
    <row r="37" spans="2:12" ht="20.25" thickTop="1" x14ac:dyDescent="0.3">
      <c r="B37" s="217" t="s">
        <v>1516</v>
      </c>
      <c r="C37" s="218"/>
      <c r="D37" s="218"/>
      <c r="E37" s="218"/>
      <c r="F37" s="218"/>
      <c r="G37" s="218"/>
      <c r="H37" s="218"/>
      <c r="I37" s="218"/>
      <c r="J37" s="218"/>
      <c r="K37" s="218"/>
      <c r="L37" s="219"/>
    </row>
    <row r="38" spans="2:12" x14ac:dyDescent="0.3">
      <c r="B38" s="220" t="s">
        <v>3</v>
      </c>
      <c r="C38" s="221" t="s">
        <v>4</v>
      </c>
      <c r="D38" s="221" t="s">
        <v>5</v>
      </c>
      <c r="E38" s="221"/>
      <c r="F38" s="221" t="s">
        <v>6</v>
      </c>
      <c r="G38" s="221"/>
      <c r="H38" s="221" t="s">
        <v>7</v>
      </c>
      <c r="I38" s="221"/>
      <c r="J38" s="221"/>
      <c r="K38" s="221"/>
      <c r="L38" s="222"/>
    </row>
    <row r="39" spans="2:12" x14ac:dyDescent="0.3">
      <c r="B39" s="220"/>
      <c r="C39" s="221"/>
      <c r="D39" s="6" t="s">
        <v>1</v>
      </c>
      <c r="E39" s="6" t="s">
        <v>2</v>
      </c>
      <c r="F39" s="38" t="s">
        <v>1</v>
      </c>
      <c r="G39" s="39" t="s">
        <v>2</v>
      </c>
      <c r="H39" s="221"/>
      <c r="I39" s="221"/>
      <c r="J39" s="221"/>
      <c r="K39" s="221"/>
      <c r="L39" s="222"/>
    </row>
    <row r="40" spans="2:12" ht="16.5" customHeight="1" x14ac:dyDescent="0.3">
      <c r="B40" s="225" t="s">
        <v>1517</v>
      </c>
      <c r="C40" s="9" t="s">
        <v>13</v>
      </c>
      <c r="D40" s="15">
        <f t="shared" ref="D40:D47" si="3">E40*0.65</f>
        <v>35.75</v>
      </c>
      <c r="E40" s="9">
        <v>55</v>
      </c>
      <c r="F40" s="12">
        <f t="shared" ref="F40:F59" si="4">D40*D$2</f>
        <v>0</v>
      </c>
      <c r="G40" s="12">
        <v>0</v>
      </c>
      <c r="H40" s="193" t="s">
        <v>1518</v>
      </c>
      <c r="I40" s="194"/>
      <c r="J40" s="194"/>
      <c r="K40" s="194"/>
      <c r="L40" s="195"/>
    </row>
    <row r="41" spans="2:12" ht="16.5" customHeight="1" x14ac:dyDescent="0.3">
      <c r="B41" s="226"/>
      <c r="C41" s="9" t="s">
        <v>431</v>
      </c>
      <c r="D41" s="19">
        <f t="shared" si="3"/>
        <v>13</v>
      </c>
      <c r="E41" s="9">
        <v>20</v>
      </c>
      <c r="F41" s="12">
        <f t="shared" si="4"/>
        <v>0</v>
      </c>
      <c r="G41" s="12">
        <v>0</v>
      </c>
      <c r="H41" s="199"/>
      <c r="I41" s="200"/>
      <c r="J41" s="200"/>
      <c r="K41" s="200"/>
      <c r="L41" s="201"/>
    </row>
    <row r="42" spans="2:12" ht="16.5" customHeight="1" x14ac:dyDescent="0.3">
      <c r="B42" s="226"/>
      <c r="C42" s="9" t="s">
        <v>264</v>
      </c>
      <c r="D42" s="19">
        <f>E42*0.65</f>
        <v>13</v>
      </c>
      <c r="E42" s="9">
        <v>20</v>
      </c>
      <c r="F42" s="12">
        <f t="shared" si="4"/>
        <v>0</v>
      </c>
      <c r="G42" s="12">
        <v>0</v>
      </c>
      <c r="H42" s="199"/>
      <c r="I42" s="200"/>
      <c r="J42" s="200"/>
      <c r="K42" s="200"/>
      <c r="L42" s="201"/>
    </row>
    <row r="43" spans="2:12" ht="16.5" customHeight="1" x14ac:dyDescent="0.3">
      <c r="B43" s="226"/>
      <c r="C43" s="9" t="s">
        <v>23</v>
      </c>
      <c r="D43" s="15">
        <f t="shared" si="3"/>
        <v>3.25</v>
      </c>
      <c r="E43" s="9">
        <v>5</v>
      </c>
      <c r="F43" s="12">
        <f t="shared" si="4"/>
        <v>0</v>
      </c>
      <c r="G43" s="12">
        <v>0</v>
      </c>
      <c r="H43" s="199"/>
      <c r="I43" s="200"/>
      <c r="J43" s="200"/>
      <c r="K43" s="200"/>
      <c r="L43" s="201"/>
    </row>
    <row r="44" spans="2:12" ht="16.5" customHeight="1" x14ac:dyDescent="0.3">
      <c r="B44" s="226"/>
      <c r="C44" s="9" t="s">
        <v>22</v>
      </c>
      <c r="D44" s="15">
        <f t="shared" si="3"/>
        <v>3.25</v>
      </c>
      <c r="E44" s="9">
        <v>5</v>
      </c>
      <c r="F44" s="12">
        <f t="shared" si="4"/>
        <v>0</v>
      </c>
      <c r="G44" s="12">
        <v>0</v>
      </c>
      <c r="H44" s="199"/>
      <c r="I44" s="200"/>
      <c r="J44" s="200"/>
      <c r="K44" s="200"/>
      <c r="L44" s="201"/>
    </row>
    <row r="45" spans="2:12" ht="16.5" customHeight="1" x14ac:dyDescent="0.3">
      <c r="B45" s="226"/>
      <c r="C45" s="9" t="s">
        <v>89</v>
      </c>
      <c r="D45" s="15">
        <f t="shared" si="3"/>
        <v>3.25</v>
      </c>
      <c r="E45" s="9">
        <v>5</v>
      </c>
      <c r="F45" s="12">
        <f t="shared" si="4"/>
        <v>0</v>
      </c>
      <c r="G45" s="12">
        <v>0</v>
      </c>
      <c r="H45" s="199"/>
      <c r="I45" s="200"/>
      <c r="J45" s="200"/>
      <c r="K45" s="200"/>
      <c r="L45" s="201"/>
    </row>
    <row r="46" spans="2:12" ht="16.5" customHeight="1" x14ac:dyDescent="0.3">
      <c r="B46" s="226"/>
      <c r="C46" s="9" t="s">
        <v>25</v>
      </c>
      <c r="D46" s="15">
        <f t="shared" si="3"/>
        <v>1.3</v>
      </c>
      <c r="E46" s="9">
        <v>2</v>
      </c>
      <c r="F46" s="12">
        <f t="shared" si="4"/>
        <v>0</v>
      </c>
      <c r="G46" s="12">
        <v>0</v>
      </c>
      <c r="H46" s="199"/>
      <c r="I46" s="200"/>
      <c r="J46" s="200"/>
      <c r="K46" s="200"/>
      <c r="L46" s="201"/>
    </row>
    <row r="47" spans="2:12" ht="16.5" customHeight="1" x14ac:dyDescent="0.3">
      <c r="B47" s="226"/>
      <c r="C47" s="9" t="s">
        <v>78</v>
      </c>
      <c r="D47" s="15">
        <f t="shared" si="3"/>
        <v>0.13</v>
      </c>
      <c r="E47" s="9">
        <v>0.2</v>
      </c>
      <c r="F47" s="12">
        <f t="shared" si="4"/>
        <v>0</v>
      </c>
      <c r="G47" s="12">
        <v>0</v>
      </c>
      <c r="H47" s="196"/>
      <c r="I47" s="197"/>
      <c r="J47" s="197"/>
      <c r="K47" s="197"/>
      <c r="L47" s="198"/>
    </row>
    <row r="48" spans="2:12" ht="16.5" customHeight="1" x14ac:dyDescent="0.3">
      <c r="B48" s="282" t="s">
        <v>1239</v>
      </c>
      <c r="C48" s="14" t="s">
        <v>1240</v>
      </c>
      <c r="D48" s="12">
        <f t="shared" ref="D48:D59" si="5">E48*0.7</f>
        <v>7</v>
      </c>
      <c r="E48" s="11">
        <v>10</v>
      </c>
      <c r="F48" s="12">
        <f t="shared" si="4"/>
        <v>0</v>
      </c>
      <c r="G48" s="12">
        <f t="shared" ref="G48:G59" si="6">E48*D$3</f>
        <v>0</v>
      </c>
      <c r="H48" s="208" t="s">
        <v>1519</v>
      </c>
      <c r="I48" s="209"/>
      <c r="J48" s="209"/>
      <c r="K48" s="209"/>
      <c r="L48" s="210"/>
    </row>
    <row r="49" spans="2:12" ht="16.5" customHeight="1" x14ac:dyDescent="0.3">
      <c r="B49" s="283"/>
      <c r="C49" s="14" t="s">
        <v>16</v>
      </c>
      <c r="D49" s="12">
        <f t="shared" si="5"/>
        <v>1.4</v>
      </c>
      <c r="E49" s="11">
        <v>2</v>
      </c>
      <c r="F49" s="12">
        <f t="shared" si="4"/>
        <v>0</v>
      </c>
      <c r="G49" s="12">
        <f t="shared" si="6"/>
        <v>0</v>
      </c>
      <c r="H49" s="211"/>
      <c r="I49" s="212"/>
      <c r="J49" s="212"/>
      <c r="K49" s="212"/>
      <c r="L49" s="213"/>
    </row>
    <row r="50" spans="2:12" ht="16.5" customHeight="1" x14ac:dyDescent="0.3">
      <c r="B50" s="283"/>
      <c r="C50" s="14" t="s">
        <v>18</v>
      </c>
      <c r="D50" s="12">
        <f t="shared" si="5"/>
        <v>3.5</v>
      </c>
      <c r="E50" s="11">
        <v>5</v>
      </c>
      <c r="F50" s="12">
        <f t="shared" si="4"/>
        <v>0</v>
      </c>
      <c r="G50" s="12">
        <f t="shared" si="6"/>
        <v>0</v>
      </c>
      <c r="H50" s="211"/>
      <c r="I50" s="212"/>
      <c r="J50" s="212"/>
      <c r="K50" s="212"/>
      <c r="L50" s="213"/>
    </row>
    <row r="51" spans="2:12" ht="16.5" customHeight="1" x14ac:dyDescent="0.3">
      <c r="B51" s="283"/>
      <c r="C51" s="14" t="s">
        <v>19</v>
      </c>
      <c r="D51" s="12">
        <f t="shared" si="5"/>
        <v>0.7</v>
      </c>
      <c r="E51" s="11">
        <v>1</v>
      </c>
      <c r="F51" s="12">
        <f t="shared" si="4"/>
        <v>0</v>
      </c>
      <c r="G51" s="12">
        <f t="shared" si="6"/>
        <v>0</v>
      </c>
      <c r="H51" s="211"/>
      <c r="I51" s="212"/>
      <c r="J51" s="212"/>
      <c r="K51" s="212"/>
      <c r="L51" s="213"/>
    </row>
    <row r="52" spans="2:12" ht="16.5" customHeight="1" x14ac:dyDescent="0.3">
      <c r="B52" s="283"/>
      <c r="C52" s="14" t="s">
        <v>17</v>
      </c>
      <c r="D52" s="12">
        <f t="shared" si="5"/>
        <v>1.4</v>
      </c>
      <c r="E52" s="11">
        <v>2</v>
      </c>
      <c r="F52" s="12">
        <f t="shared" si="4"/>
        <v>0</v>
      </c>
      <c r="G52" s="12">
        <f t="shared" si="6"/>
        <v>0</v>
      </c>
      <c r="H52" s="211"/>
      <c r="I52" s="212"/>
      <c r="J52" s="212"/>
      <c r="K52" s="212"/>
      <c r="L52" s="213"/>
    </row>
    <row r="53" spans="2:12" ht="16.5" customHeight="1" x14ac:dyDescent="0.3">
      <c r="B53" s="284"/>
      <c r="C53" s="14" t="s">
        <v>20</v>
      </c>
      <c r="D53" s="12">
        <f t="shared" si="5"/>
        <v>1.4</v>
      </c>
      <c r="E53" s="11">
        <v>2</v>
      </c>
      <c r="F53" s="12">
        <f t="shared" si="4"/>
        <v>0</v>
      </c>
      <c r="G53" s="12">
        <f t="shared" si="6"/>
        <v>0</v>
      </c>
      <c r="H53" s="214"/>
      <c r="I53" s="215"/>
      <c r="J53" s="215"/>
      <c r="K53" s="215"/>
      <c r="L53" s="216"/>
    </row>
    <row r="54" spans="2:12" ht="17.25" customHeight="1" x14ac:dyDescent="0.3">
      <c r="B54" s="267" t="s">
        <v>1520</v>
      </c>
      <c r="C54" s="12" t="s">
        <v>1521</v>
      </c>
      <c r="D54" s="15">
        <f t="shared" si="5"/>
        <v>4.8999999999999995</v>
      </c>
      <c r="E54" s="12">
        <v>7</v>
      </c>
      <c r="F54" s="12">
        <f t="shared" si="4"/>
        <v>0</v>
      </c>
      <c r="G54" s="12">
        <f t="shared" si="6"/>
        <v>0</v>
      </c>
      <c r="H54" s="202" t="s">
        <v>1522</v>
      </c>
      <c r="I54" s="203"/>
      <c r="J54" s="203"/>
      <c r="K54" s="203"/>
      <c r="L54" s="204"/>
    </row>
    <row r="55" spans="2:12" ht="16.5" customHeight="1" x14ac:dyDescent="0.3">
      <c r="B55" s="268"/>
      <c r="C55" s="12" t="s">
        <v>1523</v>
      </c>
      <c r="D55" s="15">
        <f t="shared" si="5"/>
        <v>2.0999999999999996</v>
      </c>
      <c r="E55" s="12">
        <v>3</v>
      </c>
      <c r="F55" s="12">
        <f t="shared" si="4"/>
        <v>0</v>
      </c>
      <c r="G55" s="12">
        <f t="shared" si="6"/>
        <v>0</v>
      </c>
      <c r="H55" s="205"/>
      <c r="I55" s="206"/>
      <c r="J55" s="206"/>
      <c r="K55" s="206"/>
      <c r="L55" s="207"/>
    </row>
    <row r="56" spans="2:12" ht="16.5" customHeight="1" x14ac:dyDescent="0.3">
      <c r="B56" s="268"/>
      <c r="C56" s="12" t="s">
        <v>1524</v>
      </c>
      <c r="D56" s="15">
        <f t="shared" si="5"/>
        <v>1.4</v>
      </c>
      <c r="E56" s="12">
        <v>2</v>
      </c>
      <c r="F56" s="12">
        <f t="shared" si="4"/>
        <v>0</v>
      </c>
      <c r="G56" s="12">
        <f t="shared" si="6"/>
        <v>0</v>
      </c>
      <c r="H56" s="205"/>
      <c r="I56" s="206"/>
      <c r="J56" s="206"/>
      <c r="K56" s="206"/>
      <c r="L56" s="207"/>
    </row>
    <row r="57" spans="2:12" ht="16.5" customHeight="1" x14ac:dyDescent="0.3">
      <c r="B57" s="268"/>
      <c r="C57" s="12" t="s">
        <v>1525</v>
      </c>
      <c r="D57" s="15">
        <f t="shared" si="5"/>
        <v>1.4</v>
      </c>
      <c r="E57" s="12">
        <v>2</v>
      </c>
      <c r="F57" s="12">
        <f t="shared" si="4"/>
        <v>0</v>
      </c>
      <c r="G57" s="12">
        <f t="shared" si="6"/>
        <v>0</v>
      </c>
      <c r="H57" s="205"/>
      <c r="I57" s="206"/>
      <c r="J57" s="206"/>
      <c r="K57" s="206"/>
      <c r="L57" s="207"/>
    </row>
    <row r="58" spans="2:12" ht="16.5" customHeight="1" x14ac:dyDescent="0.3">
      <c r="B58" s="268"/>
      <c r="C58" s="12" t="s">
        <v>1526</v>
      </c>
      <c r="D58" s="15">
        <f t="shared" si="5"/>
        <v>0.13999999999999999</v>
      </c>
      <c r="E58" s="12">
        <v>0.2</v>
      </c>
      <c r="F58" s="12">
        <f t="shared" si="4"/>
        <v>0</v>
      </c>
      <c r="G58" s="12">
        <f t="shared" si="6"/>
        <v>0</v>
      </c>
      <c r="H58" s="205"/>
      <c r="I58" s="206"/>
      <c r="J58" s="206"/>
      <c r="K58" s="206"/>
      <c r="L58" s="207"/>
    </row>
    <row r="59" spans="2:12" ht="16.5" customHeight="1" x14ac:dyDescent="0.3">
      <c r="B59" s="269"/>
      <c r="C59" s="12" t="s">
        <v>1527</v>
      </c>
      <c r="D59" s="15">
        <f t="shared" si="5"/>
        <v>1.4</v>
      </c>
      <c r="E59" s="12">
        <v>2</v>
      </c>
      <c r="F59" s="12">
        <f t="shared" si="4"/>
        <v>0</v>
      </c>
      <c r="G59" s="12">
        <f t="shared" si="6"/>
        <v>0</v>
      </c>
      <c r="H59" s="205"/>
      <c r="I59" s="206"/>
      <c r="J59" s="206"/>
      <c r="K59" s="206"/>
      <c r="L59" s="207"/>
    </row>
    <row r="60" spans="2:12" ht="16.5" customHeight="1" thickBot="1" x14ac:dyDescent="0.35">
      <c r="B60" s="30" t="s">
        <v>1515</v>
      </c>
      <c r="C60" s="21" t="s">
        <v>35</v>
      </c>
      <c r="D60" s="50">
        <f>E60*0.65</f>
        <v>13</v>
      </c>
      <c r="E60" s="23">
        <v>20</v>
      </c>
      <c r="F60" s="24">
        <f>D60*D$2</f>
        <v>0</v>
      </c>
      <c r="G60" s="24">
        <f>E60*D$3</f>
        <v>0</v>
      </c>
      <c r="H60" s="188" t="s">
        <v>36</v>
      </c>
      <c r="I60" s="188"/>
      <c r="J60" s="188"/>
      <c r="K60" s="188"/>
      <c r="L60" s="189"/>
    </row>
    <row r="61" spans="2:12" ht="72" customHeight="1" thickTop="1" x14ac:dyDescent="0.3"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</row>
    <row r="62" spans="2:12" ht="17.25" thickBot="1" x14ac:dyDescent="0.35"/>
    <row r="63" spans="2:12" ht="20.25" thickTop="1" x14ac:dyDescent="0.3">
      <c r="B63" s="217" t="s">
        <v>1528</v>
      </c>
      <c r="C63" s="218"/>
      <c r="D63" s="218"/>
      <c r="E63" s="218"/>
      <c r="F63" s="218"/>
      <c r="G63" s="218"/>
      <c r="H63" s="218"/>
      <c r="I63" s="218"/>
      <c r="J63" s="218"/>
      <c r="K63" s="218"/>
      <c r="L63" s="219"/>
    </row>
    <row r="64" spans="2:12" x14ac:dyDescent="0.3">
      <c r="B64" s="220" t="s">
        <v>3</v>
      </c>
      <c r="C64" s="221" t="s">
        <v>4</v>
      </c>
      <c r="D64" s="221" t="s">
        <v>5</v>
      </c>
      <c r="E64" s="221"/>
      <c r="F64" s="221" t="s">
        <v>6</v>
      </c>
      <c r="G64" s="221"/>
      <c r="H64" s="221" t="s">
        <v>7</v>
      </c>
      <c r="I64" s="221"/>
      <c r="J64" s="221"/>
      <c r="K64" s="221"/>
      <c r="L64" s="222"/>
    </row>
    <row r="65" spans="2:12" x14ac:dyDescent="0.3">
      <c r="B65" s="220"/>
      <c r="C65" s="221"/>
      <c r="D65" s="6" t="s">
        <v>1</v>
      </c>
      <c r="E65" s="6" t="s">
        <v>2</v>
      </c>
      <c r="F65" s="38" t="s">
        <v>1</v>
      </c>
      <c r="G65" s="39" t="s">
        <v>2</v>
      </c>
      <c r="H65" s="221"/>
      <c r="I65" s="221"/>
      <c r="J65" s="221"/>
      <c r="K65" s="221"/>
      <c r="L65" s="222"/>
    </row>
    <row r="66" spans="2:12" x14ac:dyDescent="0.3">
      <c r="B66" s="187" t="s">
        <v>792</v>
      </c>
      <c r="C66" s="9" t="s">
        <v>13</v>
      </c>
      <c r="D66" s="15">
        <f>E66*0.65</f>
        <v>32.5</v>
      </c>
      <c r="E66" s="9">
        <v>50</v>
      </c>
      <c r="F66" s="12">
        <f>D66*D$2</f>
        <v>0</v>
      </c>
      <c r="G66" s="12">
        <f>E66*D$3</f>
        <v>0</v>
      </c>
      <c r="H66" s="223" t="s">
        <v>68</v>
      </c>
      <c r="I66" s="223"/>
      <c r="J66" s="223"/>
      <c r="K66" s="223"/>
      <c r="L66" s="224"/>
    </row>
    <row r="67" spans="2:12" ht="16.5" customHeight="1" x14ac:dyDescent="0.3">
      <c r="B67" s="187"/>
      <c r="C67" s="9" t="s">
        <v>69</v>
      </c>
      <c r="D67" s="15">
        <f t="shared" ref="D67:D85" si="7">E67*0.65</f>
        <v>1.625</v>
      </c>
      <c r="E67" s="9">
        <v>2.5</v>
      </c>
      <c r="F67" s="12">
        <f t="shared" ref="F67:F85" si="8">D67*D$2</f>
        <v>0</v>
      </c>
      <c r="G67" s="12">
        <f t="shared" ref="G67:G85" si="9">E67*D$3</f>
        <v>0</v>
      </c>
      <c r="H67" s="223"/>
      <c r="I67" s="223"/>
      <c r="J67" s="223"/>
      <c r="K67" s="223"/>
      <c r="L67" s="224"/>
    </row>
    <row r="68" spans="2:12" ht="16.5" customHeight="1" x14ac:dyDescent="0.3">
      <c r="B68" s="225" t="s">
        <v>3175</v>
      </c>
      <c r="C68" s="14" t="s">
        <v>86</v>
      </c>
      <c r="D68" s="15">
        <f t="shared" si="7"/>
        <v>13</v>
      </c>
      <c r="E68" s="11">
        <v>20</v>
      </c>
      <c r="F68" s="12">
        <f t="shared" si="8"/>
        <v>0</v>
      </c>
      <c r="G68" s="12">
        <f t="shared" si="9"/>
        <v>0</v>
      </c>
      <c r="H68" s="205" t="s">
        <v>305</v>
      </c>
      <c r="I68" s="206"/>
      <c r="J68" s="206"/>
      <c r="K68" s="206"/>
      <c r="L68" s="207"/>
    </row>
    <row r="69" spans="2:12" ht="16.5" customHeight="1" x14ac:dyDescent="0.3">
      <c r="B69" s="226"/>
      <c r="C69" s="14" t="s">
        <v>306</v>
      </c>
      <c r="D69" s="15">
        <f t="shared" si="7"/>
        <v>3.25</v>
      </c>
      <c r="E69" s="11">
        <v>5</v>
      </c>
      <c r="F69" s="12">
        <f t="shared" si="8"/>
        <v>0</v>
      </c>
      <c r="G69" s="12">
        <f t="shared" si="9"/>
        <v>0</v>
      </c>
      <c r="H69" s="205"/>
      <c r="I69" s="206"/>
      <c r="J69" s="206"/>
      <c r="K69" s="206"/>
      <c r="L69" s="207"/>
    </row>
    <row r="70" spans="2:12" ht="16.5" customHeight="1" x14ac:dyDescent="0.3">
      <c r="B70" s="226"/>
      <c r="C70" s="14" t="s">
        <v>27</v>
      </c>
      <c r="D70" s="15">
        <f t="shared" si="7"/>
        <v>1.3</v>
      </c>
      <c r="E70" s="11">
        <v>2</v>
      </c>
      <c r="F70" s="12">
        <f t="shared" si="8"/>
        <v>0</v>
      </c>
      <c r="G70" s="12">
        <f t="shared" si="9"/>
        <v>0</v>
      </c>
      <c r="H70" s="205"/>
      <c r="I70" s="206"/>
      <c r="J70" s="206"/>
      <c r="K70" s="206"/>
      <c r="L70" s="207"/>
    </row>
    <row r="71" spans="2:12" ht="16.5" customHeight="1" x14ac:dyDescent="0.3">
      <c r="B71" s="226"/>
      <c r="C71" s="14" t="s">
        <v>16</v>
      </c>
      <c r="D71" s="15">
        <f t="shared" si="7"/>
        <v>1.3</v>
      </c>
      <c r="E71" s="11">
        <v>2</v>
      </c>
      <c r="F71" s="12">
        <f t="shared" si="8"/>
        <v>0</v>
      </c>
      <c r="G71" s="12">
        <f t="shared" si="9"/>
        <v>0</v>
      </c>
      <c r="H71" s="205"/>
      <c r="I71" s="206"/>
      <c r="J71" s="206"/>
      <c r="K71" s="206"/>
      <c r="L71" s="207"/>
    </row>
    <row r="72" spans="2:12" ht="16.5" customHeight="1" x14ac:dyDescent="0.3">
      <c r="B72" s="226"/>
      <c r="C72" s="14" t="s">
        <v>17</v>
      </c>
      <c r="D72" s="15">
        <f t="shared" si="7"/>
        <v>1.3</v>
      </c>
      <c r="E72" s="11">
        <v>2</v>
      </c>
      <c r="F72" s="12">
        <f t="shared" si="8"/>
        <v>0</v>
      </c>
      <c r="G72" s="12">
        <f t="shared" si="9"/>
        <v>0</v>
      </c>
      <c r="H72" s="205"/>
      <c r="I72" s="206"/>
      <c r="J72" s="206"/>
      <c r="K72" s="206"/>
      <c r="L72" s="207"/>
    </row>
    <row r="73" spans="2:12" ht="16.5" customHeight="1" x14ac:dyDescent="0.3">
      <c r="B73" s="227"/>
      <c r="C73" s="14" t="s">
        <v>19</v>
      </c>
      <c r="D73" s="15">
        <f t="shared" si="7"/>
        <v>0.32500000000000001</v>
      </c>
      <c r="E73" s="11">
        <v>0.5</v>
      </c>
      <c r="F73" s="12">
        <f t="shared" si="8"/>
        <v>0</v>
      </c>
      <c r="G73" s="12">
        <f t="shared" si="9"/>
        <v>0</v>
      </c>
      <c r="H73" s="205"/>
      <c r="I73" s="206"/>
      <c r="J73" s="206"/>
      <c r="K73" s="206"/>
      <c r="L73" s="207"/>
    </row>
    <row r="74" spans="2:12" ht="16.5" customHeight="1" x14ac:dyDescent="0.3">
      <c r="B74" s="290" t="s">
        <v>3123</v>
      </c>
      <c r="C74" s="9" t="s">
        <v>461</v>
      </c>
      <c r="D74" s="18">
        <f t="shared" si="7"/>
        <v>26</v>
      </c>
      <c r="E74" s="11">
        <v>40</v>
      </c>
      <c r="F74" s="12">
        <f t="shared" si="8"/>
        <v>0</v>
      </c>
      <c r="G74" s="12">
        <f t="shared" si="9"/>
        <v>0</v>
      </c>
      <c r="H74" s="193" t="s">
        <v>1529</v>
      </c>
      <c r="I74" s="194"/>
      <c r="J74" s="194"/>
      <c r="K74" s="194"/>
      <c r="L74" s="195"/>
    </row>
    <row r="75" spans="2:12" ht="16.5" customHeight="1" x14ac:dyDescent="0.3">
      <c r="B75" s="226"/>
      <c r="C75" s="9" t="s">
        <v>1524</v>
      </c>
      <c r="D75" s="17">
        <f t="shared" si="7"/>
        <v>3.25</v>
      </c>
      <c r="E75" s="11">
        <v>5</v>
      </c>
      <c r="F75" s="12">
        <f t="shared" si="8"/>
        <v>0</v>
      </c>
      <c r="G75" s="12">
        <f t="shared" si="9"/>
        <v>0</v>
      </c>
      <c r="H75" s="199"/>
      <c r="I75" s="200"/>
      <c r="J75" s="200"/>
      <c r="K75" s="200"/>
      <c r="L75" s="201"/>
    </row>
    <row r="76" spans="2:12" ht="16.5" customHeight="1" x14ac:dyDescent="0.3">
      <c r="B76" s="226"/>
      <c r="C76" s="9" t="s">
        <v>22</v>
      </c>
      <c r="D76" s="17">
        <f t="shared" si="7"/>
        <v>6.5</v>
      </c>
      <c r="E76" s="11">
        <v>10</v>
      </c>
      <c r="F76" s="12">
        <f t="shared" si="8"/>
        <v>0</v>
      </c>
      <c r="G76" s="12">
        <f t="shared" si="9"/>
        <v>0</v>
      </c>
      <c r="H76" s="199"/>
      <c r="I76" s="200"/>
      <c r="J76" s="200"/>
      <c r="K76" s="200"/>
      <c r="L76" s="201"/>
    </row>
    <row r="77" spans="2:12" ht="16.5" customHeight="1" x14ac:dyDescent="0.3">
      <c r="B77" s="226"/>
      <c r="C77" s="9" t="s">
        <v>1530</v>
      </c>
      <c r="D77" s="18">
        <f t="shared" si="7"/>
        <v>1.9500000000000002</v>
      </c>
      <c r="E77" s="11">
        <v>3</v>
      </c>
      <c r="F77" s="12">
        <f t="shared" si="8"/>
        <v>0</v>
      </c>
      <c r="G77" s="12">
        <f t="shared" si="9"/>
        <v>0</v>
      </c>
      <c r="H77" s="199"/>
      <c r="I77" s="200"/>
      <c r="J77" s="200"/>
      <c r="K77" s="200"/>
      <c r="L77" s="201"/>
    </row>
    <row r="78" spans="2:12" ht="16.5" customHeight="1" x14ac:dyDescent="0.3">
      <c r="B78" s="227"/>
      <c r="C78" s="9" t="s">
        <v>190</v>
      </c>
      <c r="D78" s="17">
        <f t="shared" si="7"/>
        <v>0.32500000000000001</v>
      </c>
      <c r="E78" s="9">
        <v>0.5</v>
      </c>
      <c r="F78" s="12">
        <f t="shared" si="8"/>
        <v>0</v>
      </c>
      <c r="G78" s="12">
        <f t="shared" si="9"/>
        <v>0</v>
      </c>
      <c r="H78" s="196"/>
      <c r="I78" s="197"/>
      <c r="J78" s="197"/>
      <c r="K78" s="197"/>
      <c r="L78" s="198"/>
    </row>
    <row r="79" spans="2:12" ht="16.5" customHeight="1" x14ac:dyDescent="0.3">
      <c r="B79" s="187" t="s">
        <v>833</v>
      </c>
      <c r="C79" s="9" t="s">
        <v>220</v>
      </c>
      <c r="D79" s="15">
        <f t="shared" si="7"/>
        <v>19.5</v>
      </c>
      <c r="E79" s="9">
        <v>30</v>
      </c>
      <c r="F79" s="12">
        <f t="shared" si="8"/>
        <v>0</v>
      </c>
      <c r="G79" s="12">
        <f t="shared" si="9"/>
        <v>0</v>
      </c>
      <c r="H79" s="202" t="s">
        <v>1531</v>
      </c>
      <c r="I79" s="203"/>
      <c r="J79" s="203"/>
      <c r="K79" s="203"/>
      <c r="L79" s="204"/>
    </row>
    <row r="80" spans="2:12" ht="16.5" customHeight="1" x14ac:dyDescent="0.3">
      <c r="B80" s="187"/>
      <c r="C80" s="9" t="s">
        <v>19</v>
      </c>
      <c r="D80" s="15">
        <f t="shared" si="7"/>
        <v>0.19500000000000001</v>
      </c>
      <c r="E80" s="9">
        <v>0.3</v>
      </c>
      <c r="F80" s="12">
        <f t="shared" si="8"/>
        <v>0</v>
      </c>
      <c r="G80" s="12">
        <f t="shared" si="9"/>
        <v>0</v>
      </c>
      <c r="H80" s="205"/>
      <c r="I80" s="206"/>
      <c r="J80" s="206"/>
      <c r="K80" s="206"/>
      <c r="L80" s="207"/>
    </row>
    <row r="81" spans="2:12" ht="16.5" customHeight="1" x14ac:dyDescent="0.3">
      <c r="B81" s="187"/>
      <c r="C81" s="9" t="s">
        <v>20</v>
      </c>
      <c r="D81" s="15">
        <f t="shared" si="7"/>
        <v>0.13</v>
      </c>
      <c r="E81" s="9">
        <v>0.2</v>
      </c>
      <c r="F81" s="12">
        <f t="shared" si="8"/>
        <v>0</v>
      </c>
      <c r="G81" s="12">
        <f t="shared" si="9"/>
        <v>0</v>
      </c>
      <c r="H81" s="205"/>
      <c r="I81" s="206"/>
      <c r="J81" s="206"/>
      <c r="K81" s="206"/>
      <c r="L81" s="207"/>
    </row>
    <row r="82" spans="2:12" ht="16.5" customHeight="1" x14ac:dyDescent="0.3">
      <c r="B82" s="187"/>
      <c r="C82" s="9" t="s">
        <v>24</v>
      </c>
      <c r="D82" s="15">
        <f t="shared" si="7"/>
        <v>6.5000000000000002E-2</v>
      </c>
      <c r="E82" s="9">
        <v>0.1</v>
      </c>
      <c r="F82" s="12">
        <f t="shared" si="8"/>
        <v>0</v>
      </c>
      <c r="G82" s="12">
        <f t="shared" si="9"/>
        <v>0</v>
      </c>
      <c r="H82" s="205"/>
      <c r="I82" s="206"/>
      <c r="J82" s="206"/>
      <c r="K82" s="206"/>
      <c r="L82" s="207"/>
    </row>
    <row r="83" spans="2:12" ht="16.5" customHeight="1" x14ac:dyDescent="0.3">
      <c r="B83" s="187"/>
      <c r="C83" s="9" t="s">
        <v>39</v>
      </c>
      <c r="D83" s="15">
        <f t="shared" si="7"/>
        <v>0.13</v>
      </c>
      <c r="E83" s="9">
        <v>0.2</v>
      </c>
      <c r="F83" s="12">
        <f t="shared" si="8"/>
        <v>0</v>
      </c>
      <c r="G83" s="12">
        <f t="shared" si="9"/>
        <v>0</v>
      </c>
      <c r="H83" s="205"/>
      <c r="I83" s="206"/>
      <c r="J83" s="206"/>
      <c r="K83" s="206"/>
      <c r="L83" s="207"/>
    </row>
    <row r="84" spans="2:12" ht="16.5" customHeight="1" x14ac:dyDescent="0.3">
      <c r="B84" s="187"/>
      <c r="C84" s="9" t="s">
        <v>53</v>
      </c>
      <c r="D84" s="15">
        <f t="shared" si="7"/>
        <v>0.13</v>
      </c>
      <c r="E84" s="9">
        <v>0.2</v>
      </c>
      <c r="F84" s="12">
        <f t="shared" si="8"/>
        <v>0</v>
      </c>
      <c r="G84" s="12">
        <f t="shared" si="9"/>
        <v>0</v>
      </c>
      <c r="H84" s="270"/>
      <c r="I84" s="271"/>
      <c r="J84" s="271"/>
      <c r="K84" s="271"/>
      <c r="L84" s="272"/>
    </row>
    <row r="85" spans="2:12" ht="16.5" customHeight="1" thickBot="1" x14ac:dyDescent="0.35">
      <c r="B85" s="51" t="s">
        <v>330</v>
      </c>
      <c r="C85" s="52" t="s">
        <v>264</v>
      </c>
      <c r="D85" s="28">
        <f t="shared" si="7"/>
        <v>13</v>
      </c>
      <c r="E85" s="24">
        <v>20</v>
      </c>
      <c r="F85" s="24">
        <f t="shared" si="8"/>
        <v>0</v>
      </c>
      <c r="G85" s="24">
        <f t="shared" si="9"/>
        <v>0</v>
      </c>
      <c r="H85" s="228" t="s">
        <v>34</v>
      </c>
      <c r="I85" s="229"/>
      <c r="J85" s="229"/>
      <c r="K85" s="229"/>
      <c r="L85" s="230"/>
    </row>
    <row r="86" spans="2:12" ht="72" customHeight="1" thickTop="1" x14ac:dyDescent="0.3"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</row>
    <row r="87" spans="2:12" ht="17.25" thickBot="1" x14ac:dyDescent="0.35"/>
    <row r="88" spans="2:12" ht="20.25" thickTop="1" x14ac:dyDescent="0.3">
      <c r="B88" s="217" t="s">
        <v>1532</v>
      </c>
      <c r="C88" s="218"/>
      <c r="D88" s="218"/>
      <c r="E88" s="218"/>
      <c r="F88" s="218"/>
      <c r="G88" s="218"/>
      <c r="H88" s="218"/>
      <c r="I88" s="218"/>
      <c r="J88" s="218"/>
      <c r="K88" s="218"/>
      <c r="L88" s="219"/>
    </row>
    <row r="89" spans="2:12" x14ac:dyDescent="0.3">
      <c r="B89" s="220" t="s">
        <v>3</v>
      </c>
      <c r="C89" s="221" t="s">
        <v>4</v>
      </c>
      <c r="D89" s="221" t="s">
        <v>5</v>
      </c>
      <c r="E89" s="221"/>
      <c r="F89" s="221" t="s">
        <v>6</v>
      </c>
      <c r="G89" s="221"/>
      <c r="H89" s="221" t="s">
        <v>7</v>
      </c>
      <c r="I89" s="221"/>
      <c r="J89" s="221"/>
      <c r="K89" s="221"/>
      <c r="L89" s="222"/>
    </row>
    <row r="90" spans="2:12" x14ac:dyDescent="0.3">
      <c r="B90" s="220"/>
      <c r="C90" s="221"/>
      <c r="D90" s="6" t="s">
        <v>1</v>
      </c>
      <c r="E90" s="6" t="s">
        <v>2</v>
      </c>
      <c r="F90" s="38" t="s">
        <v>1</v>
      </c>
      <c r="G90" s="39" t="s">
        <v>2</v>
      </c>
      <c r="H90" s="221"/>
      <c r="I90" s="221"/>
      <c r="J90" s="221"/>
      <c r="K90" s="221"/>
      <c r="L90" s="222"/>
    </row>
    <row r="91" spans="2:12" x14ac:dyDescent="0.3">
      <c r="B91" s="16" t="s">
        <v>1533</v>
      </c>
      <c r="C91" s="9" t="s">
        <v>13</v>
      </c>
      <c r="D91" s="10">
        <f>E91*0.65</f>
        <v>35.75</v>
      </c>
      <c r="E91" s="11">
        <v>55</v>
      </c>
      <c r="F91" s="12">
        <f>D91*D132</f>
        <v>0</v>
      </c>
      <c r="G91" s="12">
        <f>E91*D$3</f>
        <v>0</v>
      </c>
      <c r="H91" s="223" t="s">
        <v>46</v>
      </c>
      <c r="I91" s="223"/>
      <c r="J91" s="223"/>
      <c r="K91" s="223"/>
      <c r="L91" s="224"/>
    </row>
    <row r="92" spans="2:12" ht="16.5" customHeight="1" x14ac:dyDescent="0.3">
      <c r="B92" s="303" t="s">
        <v>1534</v>
      </c>
      <c r="C92" s="9" t="s">
        <v>276</v>
      </c>
      <c r="D92" s="26">
        <f t="shared" ref="D92:D111" si="10">E92*0.65</f>
        <v>13</v>
      </c>
      <c r="E92" s="9">
        <v>20</v>
      </c>
      <c r="F92" s="12">
        <f t="shared" ref="F92:F111" si="11">D92*D$2</f>
        <v>0</v>
      </c>
      <c r="G92" s="12">
        <f t="shared" ref="G92:G111" si="12">E92*D$3</f>
        <v>0</v>
      </c>
      <c r="H92" s="223" t="s">
        <v>1535</v>
      </c>
      <c r="I92" s="223"/>
      <c r="J92" s="223"/>
      <c r="K92" s="223"/>
      <c r="L92" s="224"/>
    </row>
    <row r="93" spans="2:12" ht="16.5" customHeight="1" x14ac:dyDescent="0.3">
      <c r="B93" s="303"/>
      <c r="C93" s="9" t="s">
        <v>18</v>
      </c>
      <c r="D93" s="10">
        <f t="shared" si="10"/>
        <v>3.25</v>
      </c>
      <c r="E93" s="9">
        <v>5</v>
      </c>
      <c r="F93" s="12">
        <f t="shared" si="11"/>
        <v>0</v>
      </c>
      <c r="G93" s="12">
        <f t="shared" si="12"/>
        <v>0</v>
      </c>
      <c r="H93" s="223"/>
      <c r="I93" s="223"/>
      <c r="J93" s="223"/>
      <c r="K93" s="223"/>
      <c r="L93" s="224"/>
    </row>
    <row r="94" spans="2:12" ht="16.5" customHeight="1" x14ac:dyDescent="0.3">
      <c r="B94" s="303"/>
      <c r="C94" s="9" t="s">
        <v>20</v>
      </c>
      <c r="D94" s="10">
        <f t="shared" si="10"/>
        <v>1.3</v>
      </c>
      <c r="E94" s="9">
        <v>2</v>
      </c>
      <c r="F94" s="12">
        <f t="shared" si="11"/>
        <v>0</v>
      </c>
      <c r="G94" s="12">
        <f t="shared" si="12"/>
        <v>0</v>
      </c>
      <c r="H94" s="223"/>
      <c r="I94" s="223"/>
      <c r="J94" s="223"/>
      <c r="K94" s="223"/>
      <c r="L94" s="224"/>
    </row>
    <row r="95" spans="2:12" ht="16.5" customHeight="1" x14ac:dyDescent="0.3">
      <c r="B95" s="303"/>
      <c r="C95" s="9" t="s">
        <v>19</v>
      </c>
      <c r="D95" s="10">
        <f t="shared" si="10"/>
        <v>0.32500000000000001</v>
      </c>
      <c r="E95" s="9">
        <v>0.5</v>
      </c>
      <c r="F95" s="12">
        <f t="shared" si="11"/>
        <v>0</v>
      </c>
      <c r="G95" s="12">
        <f t="shared" si="12"/>
        <v>0</v>
      </c>
      <c r="H95" s="223"/>
      <c r="I95" s="223"/>
      <c r="J95" s="223"/>
      <c r="K95" s="223"/>
      <c r="L95" s="224"/>
    </row>
    <row r="96" spans="2:12" ht="16.5" customHeight="1" x14ac:dyDescent="0.3">
      <c r="B96" s="303"/>
      <c r="C96" s="9" t="s">
        <v>17</v>
      </c>
      <c r="D96" s="10">
        <f t="shared" si="10"/>
        <v>1.3</v>
      </c>
      <c r="E96" s="9">
        <v>2</v>
      </c>
      <c r="F96" s="12">
        <f t="shared" si="11"/>
        <v>0</v>
      </c>
      <c r="G96" s="12">
        <f t="shared" si="12"/>
        <v>0</v>
      </c>
      <c r="H96" s="223"/>
      <c r="I96" s="223"/>
      <c r="J96" s="223"/>
      <c r="K96" s="223"/>
      <c r="L96" s="224"/>
    </row>
    <row r="97" spans="2:12" ht="16.5" customHeight="1" x14ac:dyDescent="0.3">
      <c r="B97" s="303"/>
      <c r="C97" s="9" t="s">
        <v>1536</v>
      </c>
      <c r="D97" s="10">
        <f t="shared" si="10"/>
        <v>1.3</v>
      </c>
      <c r="E97" s="9">
        <v>2</v>
      </c>
      <c r="F97" s="12">
        <f t="shared" si="11"/>
        <v>0</v>
      </c>
      <c r="G97" s="12">
        <f t="shared" si="12"/>
        <v>0</v>
      </c>
      <c r="H97" s="223"/>
      <c r="I97" s="223"/>
      <c r="J97" s="223"/>
      <c r="K97" s="223"/>
      <c r="L97" s="224"/>
    </row>
    <row r="98" spans="2:12" ht="16.5" customHeight="1" x14ac:dyDescent="0.3">
      <c r="B98" s="187" t="s">
        <v>1537</v>
      </c>
      <c r="C98" s="9" t="s">
        <v>84</v>
      </c>
      <c r="D98" s="19">
        <f t="shared" si="10"/>
        <v>26</v>
      </c>
      <c r="E98" s="9">
        <v>40</v>
      </c>
      <c r="F98" s="12">
        <f t="shared" si="11"/>
        <v>0</v>
      </c>
      <c r="G98" s="12">
        <f t="shared" si="12"/>
        <v>0</v>
      </c>
      <c r="H98" s="202" t="s">
        <v>1538</v>
      </c>
      <c r="I98" s="203"/>
      <c r="J98" s="203"/>
      <c r="K98" s="203"/>
      <c r="L98" s="204"/>
    </row>
    <row r="99" spans="2:12" x14ac:dyDescent="0.3">
      <c r="B99" s="187"/>
      <c r="C99" s="9" t="s">
        <v>27</v>
      </c>
      <c r="D99" s="15">
        <f t="shared" si="10"/>
        <v>2.6</v>
      </c>
      <c r="E99" s="9">
        <v>4</v>
      </c>
      <c r="F99" s="12">
        <f t="shared" si="11"/>
        <v>0</v>
      </c>
      <c r="G99" s="12">
        <f t="shared" si="12"/>
        <v>0</v>
      </c>
      <c r="H99" s="205"/>
      <c r="I99" s="206"/>
      <c r="J99" s="206"/>
      <c r="K99" s="206"/>
      <c r="L99" s="207"/>
    </row>
    <row r="100" spans="2:12" x14ac:dyDescent="0.3">
      <c r="B100" s="187"/>
      <c r="C100" s="9" t="s">
        <v>52</v>
      </c>
      <c r="D100" s="15">
        <f t="shared" si="10"/>
        <v>1.3</v>
      </c>
      <c r="E100" s="9">
        <v>2</v>
      </c>
      <c r="F100" s="12">
        <f t="shared" si="11"/>
        <v>0</v>
      </c>
      <c r="G100" s="12">
        <f t="shared" si="12"/>
        <v>0</v>
      </c>
      <c r="H100" s="205"/>
      <c r="I100" s="206"/>
      <c r="J100" s="206"/>
      <c r="K100" s="206"/>
      <c r="L100" s="207"/>
    </row>
    <row r="101" spans="2:12" x14ac:dyDescent="0.3">
      <c r="B101" s="187"/>
      <c r="C101" s="9" t="s">
        <v>39</v>
      </c>
      <c r="D101" s="15">
        <f t="shared" si="10"/>
        <v>0.32500000000000001</v>
      </c>
      <c r="E101" s="9">
        <v>0.5</v>
      </c>
      <c r="F101" s="12">
        <f t="shared" si="11"/>
        <v>0</v>
      </c>
      <c r="G101" s="12">
        <f t="shared" si="12"/>
        <v>0</v>
      </c>
      <c r="H101" s="205"/>
      <c r="I101" s="206"/>
      <c r="J101" s="206"/>
      <c r="K101" s="206"/>
      <c r="L101" s="207"/>
    </row>
    <row r="102" spans="2:12" x14ac:dyDescent="0.3">
      <c r="B102" s="187"/>
      <c r="C102" s="9" t="s">
        <v>19</v>
      </c>
      <c r="D102" s="15">
        <f t="shared" si="10"/>
        <v>0.32500000000000001</v>
      </c>
      <c r="E102" s="9">
        <v>0.5</v>
      </c>
      <c r="F102" s="12">
        <f t="shared" si="11"/>
        <v>0</v>
      </c>
      <c r="G102" s="12">
        <f t="shared" si="12"/>
        <v>0</v>
      </c>
      <c r="H102" s="205"/>
      <c r="I102" s="206"/>
      <c r="J102" s="206"/>
      <c r="K102" s="206"/>
      <c r="L102" s="207"/>
    </row>
    <row r="103" spans="2:12" x14ac:dyDescent="0.3">
      <c r="B103" s="187"/>
      <c r="C103" s="9" t="s">
        <v>20</v>
      </c>
      <c r="D103" s="15">
        <f t="shared" si="10"/>
        <v>1.3</v>
      </c>
      <c r="E103" s="9">
        <v>2</v>
      </c>
      <c r="F103" s="12">
        <f t="shared" si="11"/>
        <v>0</v>
      </c>
      <c r="G103" s="12">
        <f t="shared" si="12"/>
        <v>0</v>
      </c>
      <c r="H103" s="205"/>
      <c r="I103" s="206"/>
      <c r="J103" s="206"/>
      <c r="K103" s="206"/>
      <c r="L103" s="207"/>
    </row>
    <row r="104" spans="2:12" x14ac:dyDescent="0.3">
      <c r="B104" s="187"/>
      <c r="C104" s="9" t="s">
        <v>25</v>
      </c>
      <c r="D104" s="19">
        <f t="shared" si="10"/>
        <v>1.9500000000000002</v>
      </c>
      <c r="E104" s="9">
        <v>3</v>
      </c>
      <c r="F104" s="12">
        <f t="shared" si="11"/>
        <v>0</v>
      </c>
      <c r="G104" s="12">
        <f t="shared" si="12"/>
        <v>0</v>
      </c>
      <c r="H104" s="205"/>
      <c r="I104" s="206"/>
      <c r="J104" s="206"/>
      <c r="K104" s="206"/>
      <c r="L104" s="207"/>
    </row>
    <row r="105" spans="2:12" ht="16.5" customHeight="1" x14ac:dyDescent="0.3">
      <c r="B105" s="225" t="s">
        <v>394</v>
      </c>
      <c r="C105" s="9" t="s">
        <v>91</v>
      </c>
      <c r="D105" s="15">
        <f t="shared" si="10"/>
        <v>19.5</v>
      </c>
      <c r="E105" s="9">
        <v>30</v>
      </c>
      <c r="F105" s="12">
        <f t="shared" si="11"/>
        <v>0</v>
      </c>
      <c r="G105" s="12">
        <f t="shared" si="12"/>
        <v>0</v>
      </c>
      <c r="H105" s="223" t="s">
        <v>1540</v>
      </c>
      <c r="I105" s="223"/>
      <c r="J105" s="223"/>
      <c r="K105" s="223"/>
      <c r="L105" s="224"/>
    </row>
    <row r="106" spans="2:12" ht="16.5" customHeight="1" x14ac:dyDescent="0.3">
      <c r="B106" s="226"/>
      <c r="C106" s="9" t="s">
        <v>39</v>
      </c>
      <c r="D106" s="15">
        <f t="shared" si="10"/>
        <v>0.65</v>
      </c>
      <c r="E106" s="9">
        <v>1</v>
      </c>
      <c r="F106" s="12">
        <f t="shared" si="11"/>
        <v>0</v>
      </c>
      <c r="G106" s="12">
        <f t="shared" si="12"/>
        <v>0</v>
      </c>
      <c r="H106" s="223"/>
      <c r="I106" s="223"/>
      <c r="J106" s="223"/>
      <c r="K106" s="223"/>
      <c r="L106" s="224"/>
    </row>
    <row r="107" spans="2:12" ht="16.5" customHeight="1" x14ac:dyDescent="0.3">
      <c r="B107" s="226"/>
      <c r="C107" s="9" t="s">
        <v>1526</v>
      </c>
      <c r="D107" s="15">
        <f t="shared" si="10"/>
        <v>0.65</v>
      </c>
      <c r="E107" s="9">
        <v>1</v>
      </c>
      <c r="F107" s="12">
        <f t="shared" si="11"/>
        <v>0</v>
      </c>
      <c r="G107" s="12">
        <f t="shared" si="12"/>
        <v>0</v>
      </c>
      <c r="H107" s="223"/>
      <c r="I107" s="223"/>
      <c r="J107" s="223"/>
      <c r="K107" s="223"/>
      <c r="L107" s="224"/>
    </row>
    <row r="108" spans="2:12" ht="16.5" customHeight="1" x14ac:dyDescent="0.3">
      <c r="B108" s="226"/>
      <c r="C108" s="9" t="s">
        <v>20</v>
      </c>
      <c r="D108" s="15">
        <f t="shared" si="10"/>
        <v>0.65</v>
      </c>
      <c r="E108" s="9">
        <v>1</v>
      </c>
      <c r="F108" s="12">
        <f t="shared" si="11"/>
        <v>0</v>
      </c>
      <c r="G108" s="12">
        <f t="shared" si="12"/>
        <v>0</v>
      </c>
      <c r="H108" s="223"/>
      <c r="I108" s="223"/>
      <c r="J108" s="223"/>
      <c r="K108" s="223"/>
      <c r="L108" s="224"/>
    </row>
    <row r="109" spans="2:12" ht="16.5" customHeight="1" x14ac:dyDescent="0.3">
      <c r="B109" s="226"/>
      <c r="C109" s="9" t="s">
        <v>19</v>
      </c>
      <c r="D109" s="15">
        <f t="shared" si="10"/>
        <v>0.32500000000000001</v>
      </c>
      <c r="E109" s="9">
        <v>0.5</v>
      </c>
      <c r="F109" s="12">
        <f t="shared" si="11"/>
        <v>0</v>
      </c>
      <c r="G109" s="12">
        <f t="shared" si="12"/>
        <v>0</v>
      </c>
      <c r="H109" s="223"/>
      <c r="I109" s="223"/>
      <c r="J109" s="223"/>
      <c r="K109" s="223"/>
      <c r="L109" s="224"/>
    </row>
    <row r="110" spans="2:12" ht="16.5" customHeight="1" x14ac:dyDescent="0.3">
      <c r="B110" s="227"/>
      <c r="C110" s="9" t="s">
        <v>53</v>
      </c>
      <c r="D110" s="15">
        <f t="shared" si="10"/>
        <v>0.13</v>
      </c>
      <c r="E110" s="9">
        <v>0.2</v>
      </c>
      <c r="F110" s="12">
        <f t="shared" si="11"/>
        <v>0</v>
      </c>
      <c r="G110" s="12">
        <f t="shared" si="12"/>
        <v>0</v>
      </c>
      <c r="H110" s="223"/>
      <c r="I110" s="223"/>
      <c r="J110" s="223"/>
      <c r="K110" s="223"/>
      <c r="L110" s="224"/>
    </row>
    <row r="111" spans="2:12" ht="16.5" customHeight="1" thickBot="1" x14ac:dyDescent="0.35">
      <c r="B111" s="27" t="s">
        <v>1541</v>
      </c>
      <c r="C111" s="21" t="s">
        <v>33</v>
      </c>
      <c r="D111" s="86">
        <f t="shared" si="10"/>
        <v>13</v>
      </c>
      <c r="E111" s="23">
        <v>20</v>
      </c>
      <c r="F111" s="24">
        <f t="shared" si="11"/>
        <v>0</v>
      </c>
      <c r="G111" s="24">
        <f t="shared" si="12"/>
        <v>0</v>
      </c>
      <c r="H111" s="228" t="s">
        <v>34</v>
      </c>
      <c r="I111" s="229"/>
      <c r="J111" s="229"/>
      <c r="K111" s="229"/>
      <c r="L111" s="230"/>
    </row>
    <row r="112" spans="2:12" ht="75.75" customHeight="1" thickTop="1" x14ac:dyDescent="0.3"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</row>
    <row r="114" spans="2:12" x14ac:dyDescent="0.3">
      <c r="B114" s="54"/>
      <c r="C114" s="55"/>
      <c r="D114" s="56"/>
      <c r="E114" s="55"/>
      <c r="F114" s="57"/>
      <c r="G114" s="58"/>
      <c r="H114" s="59"/>
      <c r="I114" s="59"/>
      <c r="J114" s="59"/>
      <c r="K114" s="59"/>
      <c r="L114" s="59"/>
    </row>
    <row r="115" spans="2:12" x14ac:dyDescent="0.3">
      <c r="B115" s="60"/>
      <c r="C115" s="55"/>
      <c r="D115" s="61"/>
      <c r="E115" s="55"/>
      <c r="F115" s="58"/>
      <c r="G115" s="58"/>
      <c r="H115" s="59"/>
      <c r="I115" s="59"/>
      <c r="J115" s="59"/>
      <c r="K115" s="59"/>
      <c r="L115" s="59"/>
    </row>
    <row r="116" spans="2:12" x14ac:dyDescent="0.3">
      <c r="B116" s="60"/>
      <c r="C116" s="55"/>
      <c r="D116" s="62"/>
      <c r="E116" s="55"/>
      <c r="F116" s="58"/>
      <c r="G116" s="58"/>
      <c r="H116" s="59"/>
      <c r="I116" s="59"/>
      <c r="J116" s="59"/>
      <c r="K116" s="59"/>
      <c r="L116" s="59"/>
    </row>
    <row r="117" spans="2:12" ht="16.5" customHeight="1" x14ac:dyDescent="0.3">
      <c r="B117" s="55"/>
      <c r="C117" s="55"/>
      <c r="D117" s="63"/>
      <c r="E117" s="55"/>
      <c r="F117" s="57"/>
      <c r="G117" s="58"/>
      <c r="H117" s="59"/>
      <c r="I117" s="59"/>
      <c r="J117" s="59"/>
      <c r="K117" s="59"/>
      <c r="L117" s="59"/>
    </row>
    <row r="118" spans="2:12" ht="16.5" customHeight="1" x14ac:dyDescent="0.3">
      <c r="B118" s="54"/>
      <c r="C118" s="55"/>
      <c r="D118" s="56"/>
      <c r="E118" s="55"/>
      <c r="F118" s="57"/>
      <c r="G118" s="58"/>
      <c r="H118" s="59"/>
      <c r="I118" s="59"/>
      <c r="J118" s="59"/>
      <c r="K118" s="59"/>
      <c r="L118" s="59"/>
    </row>
    <row r="119" spans="2:12" ht="16.5" customHeight="1" x14ac:dyDescent="0.3">
      <c r="B119" s="54"/>
      <c r="C119" s="55"/>
      <c r="D119" s="63"/>
      <c r="E119" s="55"/>
      <c r="F119" s="57"/>
      <c r="G119" s="58"/>
      <c r="H119" s="59"/>
      <c r="I119" s="59"/>
      <c r="J119" s="59"/>
      <c r="K119" s="59"/>
      <c r="L119" s="59"/>
    </row>
    <row r="120" spans="2:12" ht="16.5" customHeight="1" x14ac:dyDescent="0.3">
      <c r="B120" s="54"/>
      <c r="C120" s="55"/>
      <c r="D120" s="63"/>
      <c r="E120" s="55"/>
      <c r="F120" s="57"/>
      <c r="G120" s="58"/>
      <c r="H120" s="59"/>
      <c r="I120" s="59"/>
      <c r="J120" s="59"/>
      <c r="K120" s="59"/>
      <c r="L120" s="59"/>
    </row>
    <row r="121" spans="2:12" ht="16.5" customHeight="1" x14ac:dyDescent="0.3">
      <c r="B121" s="54"/>
      <c r="C121" s="55"/>
      <c r="D121" s="63"/>
      <c r="E121" s="55"/>
      <c r="F121" s="57"/>
      <c r="G121" s="58"/>
      <c r="H121" s="59"/>
      <c r="I121" s="59"/>
      <c r="J121" s="59"/>
      <c r="K121" s="59"/>
      <c r="L121" s="59"/>
    </row>
    <row r="122" spans="2:12" ht="17.25" customHeight="1" x14ac:dyDescent="0.3">
      <c r="B122" s="54"/>
      <c r="C122" s="55"/>
      <c r="D122" s="56"/>
      <c r="E122" s="55"/>
      <c r="F122" s="57"/>
      <c r="G122" s="58"/>
      <c r="H122" s="59"/>
      <c r="I122" s="59"/>
      <c r="J122" s="59"/>
      <c r="K122" s="59"/>
      <c r="L122" s="59"/>
    </row>
    <row r="123" spans="2:12" ht="16.5" customHeight="1" x14ac:dyDescent="0.3">
      <c r="B123" s="60"/>
      <c r="C123" s="55"/>
      <c r="D123" s="61"/>
      <c r="E123" s="55"/>
      <c r="F123" s="58"/>
      <c r="G123" s="58"/>
      <c r="H123" s="59"/>
      <c r="I123" s="59"/>
      <c r="J123" s="59"/>
      <c r="K123" s="59"/>
      <c r="L123" s="59"/>
    </row>
    <row r="124" spans="2:12" ht="16.5" customHeight="1" x14ac:dyDescent="0.3">
      <c r="B124" s="60"/>
      <c r="C124" s="55"/>
      <c r="D124" s="62"/>
      <c r="E124" s="55"/>
      <c r="F124" s="58"/>
      <c r="G124" s="58"/>
      <c r="H124" s="59"/>
      <c r="I124" s="59"/>
      <c r="J124" s="59"/>
      <c r="K124" s="59"/>
      <c r="L124" s="59"/>
    </row>
    <row r="125" spans="2:12" ht="16.5" customHeight="1" x14ac:dyDescent="0.3">
      <c r="B125" s="60"/>
      <c r="C125" s="55"/>
      <c r="D125" s="62"/>
      <c r="E125" s="55"/>
      <c r="F125" s="58"/>
      <c r="G125" s="58"/>
      <c r="H125" s="59"/>
      <c r="I125" s="59"/>
      <c r="J125" s="59"/>
      <c r="K125" s="59"/>
      <c r="L125" s="59"/>
    </row>
    <row r="126" spans="2:12" ht="16.5" customHeight="1" x14ac:dyDescent="0.3">
      <c r="B126" s="60"/>
      <c r="C126" s="55"/>
      <c r="D126" s="62"/>
      <c r="E126" s="55"/>
      <c r="F126" s="58"/>
      <c r="G126" s="58"/>
      <c r="H126" s="35"/>
      <c r="I126" s="35"/>
      <c r="J126" s="35"/>
      <c r="K126" s="35"/>
      <c r="L126" s="35"/>
    </row>
    <row r="127" spans="2:12" ht="16.5" customHeight="1" x14ac:dyDescent="0.3">
      <c r="B127" s="60"/>
      <c r="C127" s="55"/>
      <c r="D127" s="62"/>
      <c r="E127" s="55"/>
      <c r="F127" s="58"/>
      <c r="G127" s="58"/>
      <c r="H127" s="35"/>
      <c r="I127" s="35"/>
      <c r="J127" s="35"/>
      <c r="K127" s="35"/>
      <c r="L127" s="35"/>
    </row>
    <row r="128" spans="2:12" ht="16.5" customHeight="1" x14ac:dyDescent="0.3">
      <c r="B128" s="60"/>
      <c r="C128" s="55"/>
      <c r="D128" s="62"/>
      <c r="E128" s="55"/>
      <c r="F128" s="58"/>
      <c r="G128" s="58"/>
      <c r="H128" s="35"/>
      <c r="I128" s="35"/>
      <c r="J128" s="35"/>
      <c r="K128" s="35"/>
      <c r="L128" s="35"/>
    </row>
    <row r="129" spans="2:12" ht="16.5" customHeight="1" x14ac:dyDescent="0.3">
      <c r="B129" s="60"/>
      <c r="C129" s="55"/>
      <c r="D129" s="62"/>
      <c r="E129" s="55"/>
      <c r="F129" s="58"/>
      <c r="G129" s="58"/>
      <c r="H129" s="35"/>
      <c r="I129" s="35"/>
      <c r="J129" s="35"/>
      <c r="K129" s="35"/>
      <c r="L129" s="35"/>
    </row>
    <row r="130" spans="2:12" ht="16.5" customHeight="1" x14ac:dyDescent="0.3">
      <c r="B130" s="60"/>
      <c r="C130" s="55"/>
      <c r="D130" s="62"/>
      <c r="E130" s="55"/>
      <c r="F130" s="58"/>
      <c r="G130" s="58"/>
      <c r="H130" s="35"/>
      <c r="I130" s="35"/>
      <c r="J130" s="35"/>
      <c r="K130" s="35"/>
      <c r="L130" s="35"/>
    </row>
    <row r="131" spans="2:12" ht="16.5" customHeight="1" x14ac:dyDescent="0.3">
      <c r="B131" s="60"/>
      <c r="C131" s="55"/>
      <c r="D131" s="62"/>
      <c r="E131" s="55"/>
      <c r="F131" s="58"/>
      <c r="G131" s="58"/>
      <c r="H131" s="35"/>
      <c r="I131" s="35"/>
      <c r="J131" s="35"/>
      <c r="K131" s="35"/>
      <c r="L131" s="35"/>
    </row>
    <row r="132" spans="2:12" ht="16.5" customHeight="1" x14ac:dyDescent="0.3">
      <c r="B132" s="64"/>
      <c r="C132" s="64"/>
      <c r="D132" s="61"/>
      <c r="E132" s="55"/>
      <c r="F132" s="58"/>
      <c r="G132" s="58"/>
      <c r="H132" s="35"/>
      <c r="I132" s="35"/>
      <c r="J132" s="35"/>
      <c r="K132" s="35"/>
      <c r="L132" s="35"/>
    </row>
    <row r="133" spans="2:12" x14ac:dyDescent="0.3"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</row>
  </sheetData>
  <mergeCells count="64">
    <mergeCell ref="H111:L111"/>
    <mergeCell ref="B112:L112"/>
    <mergeCell ref="H91:L91"/>
    <mergeCell ref="B92:B97"/>
    <mergeCell ref="H92:L97"/>
    <mergeCell ref="B98:B104"/>
    <mergeCell ref="H98:L104"/>
    <mergeCell ref="B105:B110"/>
    <mergeCell ref="H105:L110"/>
    <mergeCell ref="B79:B84"/>
    <mergeCell ref="H79:L84"/>
    <mergeCell ref="H85:L85"/>
    <mergeCell ref="B86:L86"/>
    <mergeCell ref="B88:L88"/>
    <mergeCell ref="B89:B90"/>
    <mergeCell ref="C89:C90"/>
    <mergeCell ref="D89:E89"/>
    <mergeCell ref="F89:G89"/>
    <mergeCell ref="H89:L90"/>
    <mergeCell ref="B66:B67"/>
    <mergeCell ref="H66:L67"/>
    <mergeCell ref="B68:B73"/>
    <mergeCell ref="H68:L73"/>
    <mergeCell ref="B74:B78"/>
    <mergeCell ref="H74:L78"/>
    <mergeCell ref="H60:L60"/>
    <mergeCell ref="B61:L61"/>
    <mergeCell ref="B63:L63"/>
    <mergeCell ref="B64:B65"/>
    <mergeCell ref="C64:C65"/>
    <mergeCell ref="D64:E64"/>
    <mergeCell ref="F64:G64"/>
    <mergeCell ref="H64:L65"/>
    <mergeCell ref="B40:B47"/>
    <mergeCell ref="H40:L47"/>
    <mergeCell ref="B48:B53"/>
    <mergeCell ref="H48:L53"/>
    <mergeCell ref="B54:B59"/>
    <mergeCell ref="H54:L59"/>
    <mergeCell ref="B28:B33"/>
    <mergeCell ref="H28:L33"/>
    <mergeCell ref="H34:L34"/>
    <mergeCell ref="B35:L35"/>
    <mergeCell ref="B37:L37"/>
    <mergeCell ref="B38:B39"/>
    <mergeCell ref="C38:C39"/>
    <mergeCell ref="D38:E38"/>
    <mergeCell ref="F38:G38"/>
    <mergeCell ref="H38:L39"/>
    <mergeCell ref="B10:B11"/>
    <mergeCell ref="H10:L11"/>
    <mergeCell ref="B12:B17"/>
    <mergeCell ref="H12:L17"/>
    <mergeCell ref="B18:B27"/>
    <mergeCell ref="H18:L27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62" fitToHeight="0" orientation="portrait" r:id="rId1"/>
  <rowBreaks count="4" manualBreakCount="4">
    <brk id="35" max="12" man="1"/>
    <brk id="61" max="12" man="1"/>
    <brk id="86" max="12" man="1"/>
    <brk id="113" max="12" man="1"/>
  </rowBreaks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M132"/>
  <sheetViews>
    <sheetView topLeftCell="A12" zoomScaleNormal="100" zoomScaleSheetLayoutView="7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5" width="13.625" style="1" customWidth="1"/>
    <col min="6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1542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225" t="s">
        <v>30</v>
      </c>
      <c r="C10" s="9" t="s">
        <v>259</v>
      </c>
      <c r="D10" s="10">
        <f t="shared" ref="D10:D34" si="0">E10*0.65</f>
        <v>32.5</v>
      </c>
      <c r="E10" s="11">
        <v>50</v>
      </c>
      <c r="F10" s="12">
        <f t="shared" ref="F10:F34" si="1">D10*D$2</f>
        <v>0</v>
      </c>
      <c r="G10" s="12">
        <f t="shared" ref="G10:G34" si="2">E10*D$3</f>
        <v>0</v>
      </c>
      <c r="H10" s="193" t="s">
        <v>48</v>
      </c>
      <c r="I10" s="194"/>
      <c r="J10" s="194"/>
      <c r="K10" s="194"/>
      <c r="L10" s="195"/>
    </row>
    <row r="11" spans="2:12" ht="16.5" customHeight="1" x14ac:dyDescent="0.3">
      <c r="B11" s="227"/>
      <c r="C11" s="9" t="s">
        <v>1543</v>
      </c>
      <c r="D11" s="10">
        <f t="shared" si="0"/>
        <v>3.25</v>
      </c>
      <c r="E11" s="11">
        <v>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90" t="s">
        <v>130</v>
      </c>
      <c r="C12" s="9" t="s">
        <v>172</v>
      </c>
      <c r="D12" s="26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193" t="s">
        <v>1544</v>
      </c>
      <c r="I12" s="194"/>
      <c r="J12" s="194"/>
      <c r="K12" s="194"/>
      <c r="L12" s="195"/>
    </row>
    <row r="13" spans="2:12" ht="16.5" customHeight="1" x14ac:dyDescent="0.3">
      <c r="B13" s="291"/>
      <c r="C13" s="9" t="s">
        <v>22</v>
      </c>
      <c r="D13" s="10">
        <f t="shared" si="0"/>
        <v>6.5</v>
      </c>
      <c r="E13" s="9">
        <v>10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6.5" customHeight="1" x14ac:dyDescent="0.3">
      <c r="B14" s="291"/>
      <c r="C14" s="9" t="s">
        <v>283</v>
      </c>
      <c r="D14" s="10">
        <f t="shared" si="0"/>
        <v>3.25</v>
      </c>
      <c r="E14" s="9">
        <v>5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6.5" customHeight="1" x14ac:dyDescent="0.3">
      <c r="B15" s="291"/>
      <c r="C15" s="9" t="s">
        <v>19</v>
      </c>
      <c r="D15" s="10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7.25" customHeight="1" x14ac:dyDescent="0.3">
      <c r="B16" s="291"/>
      <c r="C16" s="9" t="s">
        <v>298</v>
      </c>
      <c r="D16" s="10">
        <f t="shared" si="0"/>
        <v>3.25</v>
      </c>
      <c r="E16" s="9">
        <v>5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7.25" customHeight="1" x14ac:dyDescent="0.3">
      <c r="B17" s="291"/>
      <c r="C17" s="9" t="s">
        <v>24</v>
      </c>
      <c r="D17" s="10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199"/>
      <c r="I17" s="200"/>
      <c r="J17" s="200"/>
      <c r="K17" s="200"/>
      <c r="L17" s="201"/>
    </row>
    <row r="18" spans="2:12" ht="17.25" customHeight="1" x14ac:dyDescent="0.3">
      <c r="B18" s="291"/>
      <c r="C18" s="9" t="s">
        <v>78</v>
      </c>
      <c r="D18" s="10">
        <f t="shared" si="0"/>
        <v>0.13</v>
      </c>
      <c r="E18" s="9">
        <v>0.2</v>
      </c>
      <c r="F18" s="12">
        <f t="shared" si="1"/>
        <v>0</v>
      </c>
      <c r="G18" s="12">
        <f t="shared" si="2"/>
        <v>0</v>
      </c>
      <c r="H18" s="196"/>
      <c r="I18" s="197"/>
      <c r="J18" s="197"/>
      <c r="K18" s="197"/>
      <c r="L18" s="198"/>
    </row>
    <row r="19" spans="2:12" ht="17.25" customHeight="1" x14ac:dyDescent="0.3">
      <c r="B19" s="282" t="s">
        <v>4577</v>
      </c>
      <c r="C19" s="46" t="s">
        <v>217</v>
      </c>
      <c r="D19" s="26">
        <f t="shared" si="0"/>
        <v>26</v>
      </c>
      <c r="E19" s="47">
        <v>40</v>
      </c>
      <c r="F19" s="12">
        <f t="shared" si="1"/>
        <v>0</v>
      </c>
      <c r="G19" s="12">
        <f t="shared" si="2"/>
        <v>0</v>
      </c>
      <c r="H19" s="202" t="s">
        <v>1545</v>
      </c>
      <c r="I19" s="203"/>
      <c r="J19" s="203"/>
      <c r="K19" s="203"/>
      <c r="L19" s="204"/>
    </row>
    <row r="20" spans="2:12" ht="17.25" customHeight="1" x14ac:dyDescent="0.3">
      <c r="B20" s="283"/>
      <c r="C20" s="46" t="s">
        <v>21</v>
      </c>
      <c r="D20" s="10">
        <f t="shared" si="0"/>
        <v>6.5</v>
      </c>
      <c r="E20" s="47">
        <v>10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7.25" customHeight="1" x14ac:dyDescent="0.3">
      <c r="B21" s="283"/>
      <c r="C21" s="46" t="s">
        <v>169</v>
      </c>
      <c r="D21" s="10">
        <f t="shared" si="0"/>
        <v>3.25</v>
      </c>
      <c r="E21" s="47">
        <v>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7.25" customHeight="1" x14ac:dyDescent="0.3">
      <c r="B22" s="283"/>
      <c r="C22" s="46" t="s">
        <v>205</v>
      </c>
      <c r="D22" s="26">
        <f t="shared" si="0"/>
        <v>1.9500000000000002</v>
      </c>
      <c r="E22" s="47">
        <v>3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7.25" customHeight="1" x14ac:dyDescent="0.3">
      <c r="B23" s="283"/>
      <c r="C23" s="46" t="s">
        <v>491</v>
      </c>
      <c r="D23" s="10">
        <f t="shared" si="0"/>
        <v>3.25</v>
      </c>
      <c r="E23" s="47">
        <v>5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7.25" customHeight="1" x14ac:dyDescent="0.3">
      <c r="B24" s="283"/>
      <c r="C24" s="46" t="s">
        <v>492</v>
      </c>
      <c r="D24" s="10">
        <f t="shared" si="0"/>
        <v>6.5</v>
      </c>
      <c r="E24" s="47">
        <v>10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7.25" customHeight="1" x14ac:dyDescent="0.3">
      <c r="B25" s="283"/>
      <c r="C25" s="46" t="s">
        <v>162</v>
      </c>
      <c r="D25" s="10">
        <f t="shared" si="0"/>
        <v>0.32500000000000001</v>
      </c>
      <c r="E25" s="47">
        <v>0.5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7.25" customHeight="1" x14ac:dyDescent="0.3">
      <c r="B26" s="283"/>
      <c r="C26" s="46" t="s">
        <v>270</v>
      </c>
      <c r="D26" s="10">
        <f t="shared" si="0"/>
        <v>0.13</v>
      </c>
      <c r="E26" s="47">
        <v>0.2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7.25" customHeight="1" x14ac:dyDescent="0.3">
      <c r="B27" s="284"/>
      <c r="C27" s="46" t="s">
        <v>25</v>
      </c>
      <c r="D27" s="10">
        <f t="shared" si="0"/>
        <v>1.3</v>
      </c>
      <c r="E27" s="47">
        <v>2</v>
      </c>
      <c r="F27" s="12">
        <f t="shared" si="1"/>
        <v>0</v>
      </c>
      <c r="G27" s="12">
        <f t="shared" si="2"/>
        <v>0</v>
      </c>
      <c r="H27" s="270"/>
      <c r="I27" s="271"/>
      <c r="J27" s="271"/>
      <c r="K27" s="271"/>
      <c r="L27" s="272"/>
    </row>
    <row r="28" spans="2:12" ht="17.25" customHeight="1" x14ac:dyDescent="0.3">
      <c r="B28" s="187" t="s">
        <v>116</v>
      </c>
      <c r="C28" s="9" t="s">
        <v>37</v>
      </c>
      <c r="D28" s="15">
        <f t="shared" si="0"/>
        <v>19.5</v>
      </c>
      <c r="E28" s="9">
        <v>30</v>
      </c>
      <c r="F28" s="12">
        <f t="shared" si="1"/>
        <v>0</v>
      </c>
      <c r="G28" s="12">
        <f t="shared" si="2"/>
        <v>0</v>
      </c>
      <c r="H28" s="202" t="s">
        <v>1546</v>
      </c>
      <c r="I28" s="203"/>
      <c r="J28" s="203"/>
      <c r="K28" s="203"/>
      <c r="L28" s="204"/>
    </row>
    <row r="29" spans="2:12" ht="17.25" customHeight="1" x14ac:dyDescent="0.3">
      <c r="B29" s="187"/>
      <c r="C29" s="9" t="s">
        <v>24</v>
      </c>
      <c r="D29" s="15">
        <f t="shared" si="0"/>
        <v>0.65</v>
      </c>
      <c r="E29" s="9">
        <v>1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16.5" customHeight="1" x14ac:dyDescent="0.3">
      <c r="B30" s="187"/>
      <c r="C30" s="9" t="s">
        <v>25</v>
      </c>
      <c r="D30" s="15">
        <f t="shared" si="0"/>
        <v>0.65</v>
      </c>
      <c r="E30" s="9">
        <v>1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ht="16.5" customHeight="1" x14ac:dyDescent="0.3">
      <c r="B31" s="187"/>
      <c r="C31" s="9" t="s">
        <v>39</v>
      </c>
      <c r="D31" s="15">
        <f t="shared" si="0"/>
        <v>0.32500000000000001</v>
      </c>
      <c r="E31" s="9">
        <v>0.5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ht="16.5" customHeight="1" x14ac:dyDescent="0.3">
      <c r="B32" s="187"/>
      <c r="C32" s="9" t="s">
        <v>20</v>
      </c>
      <c r="D32" s="15">
        <f t="shared" si="0"/>
        <v>0.32500000000000001</v>
      </c>
      <c r="E32" s="9">
        <v>0.5</v>
      </c>
      <c r="F32" s="12">
        <f t="shared" si="1"/>
        <v>0</v>
      </c>
      <c r="G32" s="12">
        <f t="shared" si="2"/>
        <v>0</v>
      </c>
      <c r="H32" s="205"/>
      <c r="I32" s="206"/>
      <c r="J32" s="206"/>
      <c r="K32" s="206"/>
      <c r="L32" s="207"/>
    </row>
    <row r="33" spans="2:12" ht="16.5" customHeight="1" x14ac:dyDescent="0.3">
      <c r="B33" s="187"/>
      <c r="C33" s="9" t="s">
        <v>19</v>
      </c>
      <c r="D33" s="15">
        <f t="shared" si="0"/>
        <v>0.32500000000000001</v>
      </c>
      <c r="E33" s="9">
        <v>0.5</v>
      </c>
      <c r="F33" s="12">
        <f t="shared" si="1"/>
        <v>0</v>
      </c>
      <c r="G33" s="12">
        <f t="shared" si="2"/>
        <v>0</v>
      </c>
      <c r="H33" s="205"/>
      <c r="I33" s="206"/>
      <c r="J33" s="206"/>
      <c r="K33" s="206"/>
      <c r="L33" s="207"/>
    </row>
    <row r="34" spans="2:12" ht="16.5" customHeight="1" thickBot="1" x14ac:dyDescent="0.35">
      <c r="B34" s="27" t="s">
        <v>110</v>
      </c>
      <c r="C34" s="21" t="s">
        <v>33</v>
      </c>
      <c r="D34" s="86">
        <f t="shared" si="0"/>
        <v>13</v>
      </c>
      <c r="E34" s="23">
        <v>20</v>
      </c>
      <c r="F34" s="24">
        <f t="shared" si="1"/>
        <v>0</v>
      </c>
      <c r="G34" s="24">
        <f t="shared" si="2"/>
        <v>0</v>
      </c>
      <c r="H34" s="228" t="s">
        <v>34</v>
      </c>
      <c r="I34" s="229"/>
      <c r="J34" s="229"/>
      <c r="K34" s="229"/>
      <c r="L34" s="230"/>
    </row>
    <row r="35" spans="2:12" ht="72" customHeight="1" thickTop="1" x14ac:dyDescent="0.3"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</row>
    <row r="36" spans="2:12" ht="17.25" customHeight="1" thickBot="1" x14ac:dyDescent="0.35"/>
    <row r="37" spans="2:12" ht="20.25" thickTop="1" x14ac:dyDescent="0.3">
      <c r="B37" s="217" t="s">
        <v>1547</v>
      </c>
      <c r="C37" s="218"/>
      <c r="D37" s="218"/>
      <c r="E37" s="218"/>
      <c r="F37" s="218"/>
      <c r="G37" s="218"/>
      <c r="H37" s="218"/>
      <c r="I37" s="218"/>
      <c r="J37" s="218"/>
      <c r="K37" s="218"/>
      <c r="L37" s="219"/>
    </row>
    <row r="38" spans="2:12" x14ac:dyDescent="0.3">
      <c r="B38" s="220" t="s">
        <v>3</v>
      </c>
      <c r="C38" s="221" t="s">
        <v>4</v>
      </c>
      <c r="D38" s="221" t="s">
        <v>5</v>
      </c>
      <c r="E38" s="221"/>
      <c r="F38" s="221" t="s">
        <v>6</v>
      </c>
      <c r="G38" s="221"/>
      <c r="H38" s="221" t="s">
        <v>7</v>
      </c>
      <c r="I38" s="221"/>
      <c r="J38" s="221"/>
      <c r="K38" s="221"/>
      <c r="L38" s="222"/>
    </row>
    <row r="39" spans="2:12" x14ac:dyDescent="0.3">
      <c r="B39" s="220"/>
      <c r="C39" s="221"/>
      <c r="D39" s="6" t="s">
        <v>1</v>
      </c>
      <c r="E39" s="6" t="s">
        <v>2</v>
      </c>
      <c r="F39" s="38" t="s">
        <v>1</v>
      </c>
      <c r="G39" s="39" t="s">
        <v>2</v>
      </c>
      <c r="H39" s="221"/>
      <c r="I39" s="221"/>
      <c r="J39" s="221"/>
      <c r="K39" s="221"/>
      <c r="L39" s="222"/>
    </row>
    <row r="40" spans="2:12" ht="16.5" customHeight="1" x14ac:dyDescent="0.3">
      <c r="B40" s="187" t="s">
        <v>1548</v>
      </c>
      <c r="C40" s="41" t="s">
        <v>13</v>
      </c>
      <c r="D40" s="15">
        <f>E40*0.65</f>
        <v>32.5</v>
      </c>
      <c r="E40" s="11">
        <v>50</v>
      </c>
      <c r="F40" s="12">
        <f>D40*D$2</f>
        <v>0</v>
      </c>
      <c r="G40" s="12">
        <f>E40*D$3</f>
        <v>0</v>
      </c>
      <c r="H40" s="193" t="s">
        <v>68</v>
      </c>
      <c r="I40" s="194"/>
      <c r="J40" s="194"/>
      <c r="K40" s="194"/>
      <c r="L40" s="195"/>
    </row>
    <row r="41" spans="2:12" ht="16.5" customHeight="1" x14ac:dyDescent="0.3">
      <c r="B41" s="187"/>
      <c r="C41" s="41" t="s">
        <v>69</v>
      </c>
      <c r="D41" s="15">
        <f t="shared" ref="D41:D60" si="3">E41*0.65</f>
        <v>1.625</v>
      </c>
      <c r="E41" s="11">
        <v>2.5</v>
      </c>
      <c r="F41" s="12">
        <f t="shared" ref="F41:F60" si="4">D41*D$2</f>
        <v>0</v>
      </c>
      <c r="G41" s="12">
        <f t="shared" ref="G41:G60" si="5">E41*D$3</f>
        <v>0</v>
      </c>
      <c r="H41" s="196"/>
      <c r="I41" s="197"/>
      <c r="J41" s="197"/>
      <c r="K41" s="197"/>
      <c r="L41" s="198"/>
    </row>
    <row r="42" spans="2:12" ht="16.5" customHeight="1" x14ac:dyDescent="0.3">
      <c r="B42" s="187" t="s">
        <v>1549</v>
      </c>
      <c r="C42" s="9" t="s">
        <v>199</v>
      </c>
      <c r="D42" s="15">
        <f t="shared" si="3"/>
        <v>26</v>
      </c>
      <c r="E42" s="11">
        <v>40</v>
      </c>
      <c r="F42" s="12">
        <f t="shared" si="4"/>
        <v>0</v>
      </c>
      <c r="G42" s="12">
        <f t="shared" si="5"/>
        <v>0</v>
      </c>
      <c r="H42" s="193" t="s">
        <v>1550</v>
      </c>
      <c r="I42" s="194"/>
      <c r="J42" s="194"/>
      <c r="K42" s="194"/>
      <c r="L42" s="195"/>
    </row>
    <row r="43" spans="2:12" ht="16.5" customHeight="1" x14ac:dyDescent="0.3">
      <c r="B43" s="187"/>
      <c r="C43" s="9" t="s">
        <v>22</v>
      </c>
      <c r="D43" s="15">
        <f t="shared" si="3"/>
        <v>6.5</v>
      </c>
      <c r="E43" s="11">
        <v>10</v>
      </c>
      <c r="F43" s="12">
        <f t="shared" si="4"/>
        <v>0</v>
      </c>
      <c r="G43" s="12">
        <f t="shared" si="5"/>
        <v>0</v>
      </c>
      <c r="H43" s="199"/>
      <c r="I43" s="200"/>
      <c r="J43" s="200"/>
      <c r="K43" s="200"/>
      <c r="L43" s="201"/>
    </row>
    <row r="44" spans="2:12" ht="16.5" customHeight="1" x14ac:dyDescent="0.3">
      <c r="B44" s="187"/>
      <c r="C44" s="9" t="s">
        <v>16</v>
      </c>
      <c r="D44" s="15">
        <f t="shared" si="3"/>
        <v>1.3</v>
      </c>
      <c r="E44" s="11">
        <v>2</v>
      </c>
      <c r="F44" s="12">
        <f t="shared" si="4"/>
        <v>0</v>
      </c>
      <c r="G44" s="12">
        <f t="shared" si="5"/>
        <v>0</v>
      </c>
      <c r="H44" s="199"/>
      <c r="I44" s="200"/>
      <c r="J44" s="200"/>
      <c r="K44" s="200"/>
      <c r="L44" s="201"/>
    </row>
    <row r="45" spans="2:12" ht="16.5" customHeight="1" x14ac:dyDescent="0.3">
      <c r="B45" s="187"/>
      <c r="C45" s="9" t="s">
        <v>19</v>
      </c>
      <c r="D45" s="15">
        <f t="shared" si="3"/>
        <v>0.32500000000000001</v>
      </c>
      <c r="E45" s="11">
        <v>0.5</v>
      </c>
      <c r="F45" s="12">
        <f t="shared" si="4"/>
        <v>0</v>
      </c>
      <c r="G45" s="12">
        <f t="shared" si="5"/>
        <v>0</v>
      </c>
      <c r="H45" s="199"/>
      <c r="I45" s="200"/>
      <c r="J45" s="200"/>
      <c r="K45" s="200"/>
      <c r="L45" s="201"/>
    </row>
    <row r="46" spans="2:12" ht="16.5" customHeight="1" x14ac:dyDescent="0.3">
      <c r="B46" s="187"/>
      <c r="C46" s="9" t="s">
        <v>17</v>
      </c>
      <c r="D46" s="15">
        <f t="shared" si="3"/>
        <v>1.3</v>
      </c>
      <c r="E46" s="11">
        <v>2</v>
      </c>
      <c r="F46" s="12">
        <f t="shared" si="4"/>
        <v>0</v>
      </c>
      <c r="G46" s="12">
        <f t="shared" si="5"/>
        <v>0</v>
      </c>
      <c r="H46" s="199"/>
      <c r="I46" s="200"/>
      <c r="J46" s="200"/>
      <c r="K46" s="200"/>
      <c r="L46" s="201"/>
    </row>
    <row r="47" spans="2:12" ht="16.5" customHeight="1" x14ac:dyDescent="0.3">
      <c r="B47" s="187"/>
      <c r="C47" s="9" t="s">
        <v>27</v>
      </c>
      <c r="D47" s="15">
        <f t="shared" si="3"/>
        <v>0.32500000000000001</v>
      </c>
      <c r="E47" s="11">
        <v>0.5</v>
      </c>
      <c r="F47" s="12">
        <f t="shared" si="4"/>
        <v>0</v>
      </c>
      <c r="G47" s="12">
        <f t="shared" si="5"/>
        <v>0</v>
      </c>
      <c r="H47" s="199"/>
      <c r="I47" s="200"/>
      <c r="J47" s="200"/>
      <c r="K47" s="200"/>
      <c r="L47" s="201"/>
    </row>
    <row r="48" spans="2:12" x14ac:dyDescent="0.3">
      <c r="B48" s="187"/>
      <c r="C48" s="9" t="s">
        <v>39</v>
      </c>
      <c r="D48" s="15">
        <f t="shared" si="3"/>
        <v>0.13</v>
      </c>
      <c r="E48" s="11">
        <v>0.2</v>
      </c>
      <c r="F48" s="12">
        <f t="shared" si="4"/>
        <v>0</v>
      </c>
      <c r="G48" s="12">
        <f t="shared" si="5"/>
        <v>0</v>
      </c>
      <c r="H48" s="199"/>
      <c r="I48" s="200"/>
      <c r="J48" s="200"/>
      <c r="K48" s="200"/>
      <c r="L48" s="201"/>
    </row>
    <row r="49" spans="2:12" x14ac:dyDescent="0.3">
      <c r="B49" s="187"/>
      <c r="C49" s="9" t="s">
        <v>20</v>
      </c>
      <c r="D49" s="15">
        <f t="shared" si="3"/>
        <v>0.65</v>
      </c>
      <c r="E49" s="11">
        <v>1</v>
      </c>
      <c r="F49" s="12">
        <f t="shared" si="4"/>
        <v>0</v>
      </c>
      <c r="G49" s="12">
        <f t="shared" si="5"/>
        <v>0</v>
      </c>
      <c r="H49" s="196"/>
      <c r="I49" s="197"/>
      <c r="J49" s="197"/>
      <c r="K49" s="197"/>
      <c r="L49" s="198"/>
    </row>
    <row r="50" spans="2:12" ht="17.25" customHeight="1" x14ac:dyDescent="0.3">
      <c r="B50" s="187" t="s">
        <v>344</v>
      </c>
      <c r="C50" s="9" t="s">
        <v>282</v>
      </c>
      <c r="D50" s="15">
        <f t="shared" si="3"/>
        <v>26</v>
      </c>
      <c r="E50" s="11">
        <v>40</v>
      </c>
      <c r="F50" s="12">
        <f t="shared" si="4"/>
        <v>0</v>
      </c>
      <c r="G50" s="12">
        <f t="shared" si="5"/>
        <v>0</v>
      </c>
      <c r="H50" s="193" t="s">
        <v>1551</v>
      </c>
      <c r="I50" s="194"/>
      <c r="J50" s="194"/>
      <c r="K50" s="194"/>
      <c r="L50" s="195"/>
    </row>
    <row r="51" spans="2:12" ht="17.25" customHeight="1" x14ac:dyDescent="0.3">
      <c r="B51" s="187"/>
      <c r="C51" s="9" t="s">
        <v>24</v>
      </c>
      <c r="D51" s="15">
        <f t="shared" si="3"/>
        <v>0.32500000000000001</v>
      </c>
      <c r="E51" s="11">
        <v>0.5</v>
      </c>
      <c r="F51" s="12">
        <f t="shared" si="4"/>
        <v>0</v>
      </c>
      <c r="G51" s="12">
        <f t="shared" si="5"/>
        <v>0</v>
      </c>
      <c r="H51" s="199"/>
      <c r="I51" s="200"/>
      <c r="J51" s="200"/>
      <c r="K51" s="200"/>
      <c r="L51" s="201"/>
    </row>
    <row r="52" spans="2:12" ht="17.25" customHeight="1" x14ac:dyDescent="0.3">
      <c r="B52" s="187"/>
      <c r="C52" s="9" t="s">
        <v>25</v>
      </c>
      <c r="D52" s="15">
        <f t="shared" si="3"/>
        <v>0.65</v>
      </c>
      <c r="E52" s="11">
        <v>1</v>
      </c>
      <c r="F52" s="12">
        <f t="shared" si="4"/>
        <v>0</v>
      </c>
      <c r="G52" s="12">
        <f t="shared" si="5"/>
        <v>0</v>
      </c>
      <c r="H52" s="199"/>
      <c r="I52" s="200"/>
      <c r="J52" s="200"/>
      <c r="K52" s="200"/>
      <c r="L52" s="201"/>
    </row>
    <row r="53" spans="2:12" ht="16.5" customHeight="1" x14ac:dyDescent="0.3">
      <c r="B53" s="187" t="s">
        <v>698</v>
      </c>
      <c r="C53" s="9" t="s">
        <v>229</v>
      </c>
      <c r="D53" s="15">
        <f t="shared" si="3"/>
        <v>26</v>
      </c>
      <c r="E53" s="9">
        <v>40</v>
      </c>
      <c r="F53" s="12">
        <f t="shared" si="4"/>
        <v>0</v>
      </c>
      <c r="G53" s="12">
        <f t="shared" si="5"/>
        <v>0</v>
      </c>
      <c r="H53" s="193" t="s">
        <v>1552</v>
      </c>
      <c r="I53" s="194"/>
      <c r="J53" s="194"/>
      <c r="K53" s="194"/>
      <c r="L53" s="195"/>
    </row>
    <row r="54" spans="2:12" ht="16.5" customHeight="1" x14ac:dyDescent="0.3">
      <c r="B54" s="187"/>
      <c r="C54" s="9" t="s">
        <v>24</v>
      </c>
      <c r="D54" s="15">
        <f t="shared" si="3"/>
        <v>1.3</v>
      </c>
      <c r="E54" s="9">
        <v>2</v>
      </c>
      <c r="F54" s="12">
        <f t="shared" si="4"/>
        <v>0</v>
      </c>
      <c r="G54" s="12">
        <f t="shared" si="5"/>
        <v>0</v>
      </c>
      <c r="H54" s="199"/>
      <c r="I54" s="200"/>
      <c r="J54" s="200"/>
      <c r="K54" s="200"/>
      <c r="L54" s="201"/>
    </row>
    <row r="55" spans="2:12" ht="16.5" customHeight="1" x14ac:dyDescent="0.3">
      <c r="B55" s="187"/>
      <c r="C55" s="9" t="s">
        <v>27</v>
      </c>
      <c r="D55" s="15">
        <f t="shared" si="3"/>
        <v>0.65</v>
      </c>
      <c r="E55" s="9">
        <v>1</v>
      </c>
      <c r="F55" s="12">
        <f t="shared" si="4"/>
        <v>0</v>
      </c>
      <c r="G55" s="12">
        <f t="shared" si="5"/>
        <v>0</v>
      </c>
      <c r="H55" s="199"/>
      <c r="I55" s="200"/>
      <c r="J55" s="200"/>
      <c r="K55" s="200"/>
      <c r="L55" s="201"/>
    </row>
    <row r="56" spans="2:12" ht="16.5" customHeight="1" x14ac:dyDescent="0.3">
      <c r="B56" s="187"/>
      <c r="C56" s="9" t="s">
        <v>52</v>
      </c>
      <c r="D56" s="15">
        <f t="shared" si="3"/>
        <v>0.65</v>
      </c>
      <c r="E56" s="9">
        <v>1</v>
      </c>
      <c r="F56" s="12">
        <f t="shared" si="4"/>
        <v>0</v>
      </c>
      <c r="G56" s="12">
        <f t="shared" si="5"/>
        <v>0</v>
      </c>
      <c r="H56" s="199"/>
      <c r="I56" s="200"/>
      <c r="J56" s="200"/>
      <c r="K56" s="200"/>
      <c r="L56" s="201"/>
    </row>
    <row r="57" spans="2:12" ht="16.5" customHeight="1" x14ac:dyDescent="0.3">
      <c r="B57" s="187"/>
      <c r="C57" s="9" t="s">
        <v>288</v>
      </c>
      <c r="D57" s="15">
        <f t="shared" si="3"/>
        <v>0.65</v>
      </c>
      <c r="E57" s="9">
        <v>1</v>
      </c>
      <c r="F57" s="12">
        <f t="shared" si="4"/>
        <v>0</v>
      </c>
      <c r="G57" s="12">
        <f t="shared" si="5"/>
        <v>0</v>
      </c>
      <c r="H57" s="199"/>
      <c r="I57" s="200"/>
      <c r="J57" s="200"/>
      <c r="K57" s="200"/>
      <c r="L57" s="201"/>
    </row>
    <row r="58" spans="2:12" ht="16.5" customHeight="1" x14ac:dyDescent="0.3">
      <c r="B58" s="187"/>
      <c r="C58" s="9" t="s">
        <v>39</v>
      </c>
      <c r="D58" s="15">
        <f t="shared" si="3"/>
        <v>0.32500000000000001</v>
      </c>
      <c r="E58" s="9">
        <v>0.5</v>
      </c>
      <c r="F58" s="12">
        <f t="shared" si="4"/>
        <v>0</v>
      </c>
      <c r="G58" s="12">
        <f t="shared" si="5"/>
        <v>0</v>
      </c>
      <c r="H58" s="199"/>
      <c r="I58" s="200"/>
      <c r="J58" s="200"/>
      <c r="K58" s="200"/>
      <c r="L58" s="201"/>
    </row>
    <row r="59" spans="2:12" ht="16.5" customHeight="1" x14ac:dyDescent="0.3">
      <c r="B59" s="187"/>
      <c r="C59" s="9" t="s">
        <v>53</v>
      </c>
      <c r="D59" s="15">
        <f t="shared" si="3"/>
        <v>0.13</v>
      </c>
      <c r="E59" s="9">
        <v>0.2</v>
      </c>
      <c r="F59" s="12">
        <f t="shared" si="4"/>
        <v>0</v>
      </c>
      <c r="G59" s="12">
        <f t="shared" si="5"/>
        <v>0</v>
      </c>
      <c r="H59" s="199"/>
      <c r="I59" s="200"/>
      <c r="J59" s="200"/>
      <c r="K59" s="200"/>
      <c r="L59" s="201"/>
    </row>
    <row r="60" spans="2:12" ht="16.5" customHeight="1" thickBot="1" x14ac:dyDescent="0.35">
      <c r="B60" s="30" t="s">
        <v>114</v>
      </c>
      <c r="C60" s="21" t="s">
        <v>35</v>
      </c>
      <c r="D60" s="86">
        <f t="shared" si="3"/>
        <v>13</v>
      </c>
      <c r="E60" s="23">
        <v>20</v>
      </c>
      <c r="F60" s="24">
        <f t="shared" si="4"/>
        <v>0</v>
      </c>
      <c r="G60" s="24">
        <f t="shared" si="5"/>
        <v>0</v>
      </c>
      <c r="H60" s="188" t="s">
        <v>36</v>
      </c>
      <c r="I60" s="188"/>
      <c r="J60" s="188"/>
      <c r="K60" s="188"/>
      <c r="L60" s="189"/>
    </row>
    <row r="61" spans="2:12" ht="72" customHeight="1" thickTop="1" x14ac:dyDescent="0.3"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</row>
    <row r="62" spans="2:12" ht="18.75" customHeight="1" thickBot="1" x14ac:dyDescent="0.35"/>
    <row r="63" spans="2:12" ht="20.25" thickTop="1" x14ac:dyDescent="0.3">
      <c r="B63" s="217" t="s">
        <v>1553</v>
      </c>
      <c r="C63" s="218"/>
      <c r="D63" s="218"/>
      <c r="E63" s="218"/>
      <c r="F63" s="218"/>
      <c r="G63" s="218"/>
      <c r="H63" s="218"/>
      <c r="I63" s="218"/>
      <c r="J63" s="218"/>
      <c r="K63" s="218"/>
      <c r="L63" s="219"/>
    </row>
    <row r="64" spans="2:12" x14ac:dyDescent="0.3">
      <c r="B64" s="220" t="s">
        <v>3</v>
      </c>
      <c r="C64" s="221" t="s">
        <v>4</v>
      </c>
      <c r="D64" s="221" t="s">
        <v>5</v>
      </c>
      <c r="E64" s="221"/>
      <c r="F64" s="221" t="s">
        <v>6</v>
      </c>
      <c r="G64" s="221"/>
      <c r="H64" s="221" t="s">
        <v>7</v>
      </c>
      <c r="I64" s="221"/>
      <c r="J64" s="221"/>
      <c r="K64" s="221"/>
      <c r="L64" s="222"/>
    </row>
    <row r="65" spans="2:12" x14ac:dyDescent="0.3">
      <c r="B65" s="220"/>
      <c r="C65" s="221"/>
      <c r="D65" s="6" t="s">
        <v>1</v>
      </c>
      <c r="E65" s="6" t="s">
        <v>2</v>
      </c>
      <c r="F65" s="38" t="s">
        <v>1</v>
      </c>
      <c r="G65" s="39" t="s">
        <v>2</v>
      </c>
      <c r="H65" s="221"/>
      <c r="I65" s="221"/>
      <c r="J65" s="221"/>
      <c r="K65" s="221"/>
      <c r="L65" s="222"/>
    </row>
    <row r="66" spans="2:12" x14ac:dyDescent="0.3">
      <c r="B66" s="187" t="s">
        <v>12</v>
      </c>
      <c r="C66" s="9" t="s">
        <v>259</v>
      </c>
      <c r="D66" s="10">
        <f t="shared" ref="D66:D82" si="6">E66*0.65</f>
        <v>32.5</v>
      </c>
      <c r="E66" s="9">
        <v>50</v>
      </c>
      <c r="F66" s="12">
        <f>D66*D$2</f>
        <v>0</v>
      </c>
      <c r="G66" s="12">
        <f t="shared" ref="G66:G82" si="7">E66*D$3</f>
        <v>0</v>
      </c>
      <c r="H66" s="223" t="s">
        <v>47</v>
      </c>
      <c r="I66" s="223"/>
      <c r="J66" s="223"/>
      <c r="K66" s="223"/>
      <c r="L66" s="224"/>
    </row>
    <row r="67" spans="2:12" ht="16.5" customHeight="1" x14ac:dyDescent="0.3">
      <c r="B67" s="187"/>
      <c r="C67" s="9" t="s">
        <v>104</v>
      </c>
      <c r="D67" s="10">
        <f t="shared" si="6"/>
        <v>3.25</v>
      </c>
      <c r="E67" s="9">
        <v>5</v>
      </c>
      <c r="F67" s="12">
        <f t="shared" ref="F67:F82" si="8">D67*D$2</f>
        <v>0</v>
      </c>
      <c r="G67" s="12">
        <f t="shared" si="7"/>
        <v>0</v>
      </c>
      <c r="H67" s="223"/>
      <c r="I67" s="223"/>
      <c r="J67" s="223"/>
      <c r="K67" s="223"/>
      <c r="L67" s="224"/>
    </row>
    <row r="68" spans="2:12" ht="16.5" customHeight="1" x14ac:dyDescent="0.3">
      <c r="B68" s="302" t="s">
        <v>579</v>
      </c>
      <c r="C68" s="14" t="s">
        <v>84</v>
      </c>
      <c r="D68" s="26">
        <f t="shared" si="6"/>
        <v>13</v>
      </c>
      <c r="E68" s="9">
        <v>20</v>
      </c>
      <c r="F68" s="12">
        <f t="shared" si="8"/>
        <v>0</v>
      </c>
      <c r="G68" s="12">
        <f t="shared" si="7"/>
        <v>0</v>
      </c>
      <c r="H68" s="262" t="s">
        <v>580</v>
      </c>
      <c r="I68" s="262"/>
      <c r="J68" s="262"/>
      <c r="K68" s="262"/>
      <c r="L68" s="263"/>
    </row>
    <row r="69" spans="2:12" ht="16.5" customHeight="1" x14ac:dyDescent="0.3">
      <c r="B69" s="302"/>
      <c r="C69" s="14" t="s">
        <v>22</v>
      </c>
      <c r="D69" s="10">
        <f t="shared" si="6"/>
        <v>6.5</v>
      </c>
      <c r="E69" s="9">
        <v>10</v>
      </c>
      <c r="F69" s="12">
        <f t="shared" si="8"/>
        <v>0</v>
      </c>
      <c r="G69" s="12">
        <f t="shared" si="7"/>
        <v>0</v>
      </c>
      <c r="H69" s="262"/>
      <c r="I69" s="262"/>
      <c r="J69" s="262"/>
      <c r="K69" s="262"/>
      <c r="L69" s="263"/>
    </row>
    <row r="70" spans="2:12" ht="16.5" customHeight="1" x14ac:dyDescent="0.3">
      <c r="B70" s="302"/>
      <c r="C70" s="14" t="s">
        <v>20</v>
      </c>
      <c r="D70" s="10">
        <f t="shared" si="6"/>
        <v>1.3</v>
      </c>
      <c r="E70" s="9">
        <v>2</v>
      </c>
      <c r="F70" s="12">
        <f t="shared" si="8"/>
        <v>0</v>
      </c>
      <c r="G70" s="12">
        <f t="shared" si="7"/>
        <v>0</v>
      </c>
      <c r="H70" s="262"/>
      <c r="I70" s="262"/>
      <c r="J70" s="262"/>
      <c r="K70" s="262"/>
      <c r="L70" s="263"/>
    </row>
    <row r="71" spans="2:12" ht="16.5" customHeight="1" x14ac:dyDescent="0.3">
      <c r="B71" s="302"/>
      <c r="C71" s="14" t="s">
        <v>19</v>
      </c>
      <c r="D71" s="10">
        <f t="shared" si="6"/>
        <v>0.32500000000000001</v>
      </c>
      <c r="E71" s="9">
        <v>0.5</v>
      </c>
      <c r="F71" s="12">
        <f t="shared" si="8"/>
        <v>0</v>
      </c>
      <c r="G71" s="12">
        <f t="shared" si="7"/>
        <v>0</v>
      </c>
      <c r="H71" s="262"/>
      <c r="I71" s="262"/>
      <c r="J71" s="262"/>
      <c r="K71" s="262"/>
      <c r="L71" s="263"/>
    </row>
    <row r="72" spans="2:12" ht="16.5" customHeight="1" x14ac:dyDescent="0.3">
      <c r="B72" s="302"/>
      <c r="C72" s="14" t="s">
        <v>24</v>
      </c>
      <c r="D72" s="10">
        <f t="shared" si="6"/>
        <v>0.32500000000000001</v>
      </c>
      <c r="E72" s="9">
        <v>0.5</v>
      </c>
      <c r="F72" s="12">
        <f t="shared" si="8"/>
        <v>0</v>
      </c>
      <c r="G72" s="12">
        <f t="shared" si="7"/>
        <v>0</v>
      </c>
      <c r="H72" s="262"/>
      <c r="I72" s="262"/>
      <c r="J72" s="262"/>
      <c r="K72" s="262"/>
      <c r="L72" s="263"/>
    </row>
    <row r="73" spans="2:12" ht="16.5" customHeight="1" x14ac:dyDescent="0.3">
      <c r="B73" s="302"/>
      <c r="C73" s="14" t="s">
        <v>27</v>
      </c>
      <c r="D73" s="10">
        <f t="shared" si="6"/>
        <v>0.32500000000000001</v>
      </c>
      <c r="E73" s="9">
        <v>0.5</v>
      </c>
      <c r="F73" s="12">
        <f t="shared" si="8"/>
        <v>0</v>
      </c>
      <c r="G73" s="12">
        <f t="shared" si="7"/>
        <v>0</v>
      </c>
      <c r="H73" s="262"/>
      <c r="I73" s="262"/>
      <c r="J73" s="262"/>
      <c r="K73" s="262"/>
      <c r="L73" s="263"/>
    </row>
    <row r="74" spans="2:12" ht="16.5" customHeight="1" x14ac:dyDescent="0.3">
      <c r="B74" s="302"/>
      <c r="C74" s="14" t="s">
        <v>499</v>
      </c>
      <c r="D74" s="10">
        <f t="shared" si="6"/>
        <v>1.3</v>
      </c>
      <c r="E74" s="9">
        <v>2</v>
      </c>
      <c r="F74" s="12">
        <f t="shared" si="8"/>
        <v>0</v>
      </c>
      <c r="G74" s="12">
        <f t="shared" si="7"/>
        <v>0</v>
      </c>
      <c r="H74" s="262"/>
      <c r="I74" s="262"/>
      <c r="J74" s="262"/>
      <c r="K74" s="262"/>
      <c r="L74" s="263"/>
    </row>
    <row r="75" spans="2:12" ht="17.25" customHeight="1" x14ac:dyDescent="0.3">
      <c r="B75" s="302"/>
      <c r="C75" s="14" t="s">
        <v>498</v>
      </c>
      <c r="D75" s="10">
        <f t="shared" si="6"/>
        <v>1.3</v>
      </c>
      <c r="E75" s="9">
        <v>2</v>
      </c>
      <c r="F75" s="12">
        <f t="shared" si="8"/>
        <v>0</v>
      </c>
      <c r="G75" s="12">
        <f t="shared" si="7"/>
        <v>0</v>
      </c>
      <c r="H75" s="262"/>
      <c r="I75" s="262"/>
      <c r="J75" s="262"/>
      <c r="K75" s="262"/>
      <c r="L75" s="263"/>
    </row>
    <row r="76" spans="2:12" ht="16.5" customHeight="1" x14ac:dyDescent="0.3">
      <c r="B76" s="13" t="s">
        <v>521</v>
      </c>
      <c r="C76" s="9" t="s">
        <v>297</v>
      </c>
      <c r="D76" s="10">
        <f t="shared" si="6"/>
        <v>32.5</v>
      </c>
      <c r="E76" s="11">
        <v>50</v>
      </c>
      <c r="F76" s="32">
        <f t="shared" si="8"/>
        <v>0</v>
      </c>
      <c r="G76" s="12">
        <f t="shared" si="7"/>
        <v>0</v>
      </c>
      <c r="H76" s="202" t="s">
        <v>522</v>
      </c>
      <c r="I76" s="203"/>
      <c r="J76" s="203"/>
      <c r="K76" s="203"/>
      <c r="L76" s="204"/>
    </row>
    <row r="77" spans="2:12" ht="16.5" customHeight="1" x14ac:dyDescent="0.3">
      <c r="B77" s="187" t="s">
        <v>339</v>
      </c>
      <c r="C77" s="9" t="s">
        <v>70</v>
      </c>
      <c r="D77" s="10">
        <f t="shared" si="6"/>
        <v>19.5</v>
      </c>
      <c r="E77" s="9">
        <v>30</v>
      </c>
      <c r="F77" s="12">
        <f t="shared" si="8"/>
        <v>0</v>
      </c>
      <c r="G77" s="12">
        <f t="shared" si="7"/>
        <v>0</v>
      </c>
      <c r="H77" s="223" t="s">
        <v>340</v>
      </c>
      <c r="I77" s="223"/>
      <c r="J77" s="223"/>
      <c r="K77" s="223"/>
      <c r="L77" s="224"/>
    </row>
    <row r="78" spans="2:12" ht="16.5" customHeight="1" x14ac:dyDescent="0.3">
      <c r="B78" s="187"/>
      <c r="C78" s="9" t="s">
        <v>291</v>
      </c>
      <c r="D78" s="10">
        <f t="shared" si="6"/>
        <v>0.65</v>
      </c>
      <c r="E78" s="9">
        <v>1</v>
      </c>
      <c r="F78" s="12">
        <f t="shared" si="8"/>
        <v>0</v>
      </c>
      <c r="G78" s="12">
        <f t="shared" si="7"/>
        <v>0</v>
      </c>
      <c r="H78" s="223"/>
      <c r="I78" s="223"/>
      <c r="J78" s="223"/>
      <c r="K78" s="223"/>
      <c r="L78" s="224"/>
    </row>
    <row r="79" spans="2:12" ht="16.5" customHeight="1" x14ac:dyDescent="0.3">
      <c r="B79" s="187"/>
      <c r="C79" s="9" t="s">
        <v>24</v>
      </c>
      <c r="D79" s="10">
        <f t="shared" si="6"/>
        <v>0.32500000000000001</v>
      </c>
      <c r="E79" s="9">
        <v>0.5</v>
      </c>
      <c r="F79" s="12">
        <f t="shared" si="8"/>
        <v>0</v>
      </c>
      <c r="G79" s="12">
        <f t="shared" si="7"/>
        <v>0</v>
      </c>
      <c r="H79" s="223"/>
      <c r="I79" s="223"/>
      <c r="J79" s="223"/>
      <c r="K79" s="223"/>
      <c r="L79" s="224"/>
    </row>
    <row r="80" spans="2:12" ht="16.5" customHeight="1" x14ac:dyDescent="0.3">
      <c r="B80" s="187"/>
      <c r="C80" s="9" t="s">
        <v>188</v>
      </c>
      <c r="D80" s="10">
        <f t="shared" si="6"/>
        <v>1.3</v>
      </c>
      <c r="E80" s="9">
        <v>2</v>
      </c>
      <c r="F80" s="12">
        <f t="shared" si="8"/>
        <v>0</v>
      </c>
      <c r="G80" s="12">
        <f t="shared" si="7"/>
        <v>0</v>
      </c>
      <c r="H80" s="223"/>
      <c r="I80" s="223"/>
      <c r="J80" s="223"/>
      <c r="K80" s="223"/>
      <c r="L80" s="224"/>
    </row>
    <row r="81" spans="2:12" ht="16.5" customHeight="1" x14ac:dyDescent="0.3">
      <c r="B81" s="187"/>
      <c r="C81" s="9" t="s">
        <v>53</v>
      </c>
      <c r="D81" s="10">
        <f t="shared" si="6"/>
        <v>0.13</v>
      </c>
      <c r="E81" s="9">
        <v>0.2</v>
      </c>
      <c r="F81" s="12">
        <f t="shared" si="8"/>
        <v>0</v>
      </c>
      <c r="G81" s="12">
        <f t="shared" si="7"/>
        <v>0</v>
      </c>
      <c r="H81" s="223"/>
      <c r="I81" s="223"/>
      <c r="J81" s="223"/>
      <c r="K81" s="223"/>
      <c r="L81" s="224"/>
    </row>
    <row r="82" spans="2:12" ht="16.5" customHeight="1" thickBot="1" x14ac:dyDescent="0.35">
      <c r="B82" s="30" t="s">
        <v>114</v>
      </c>
      <c r="C82" s="21" t="s">
        <v>35</v>
      </c>
      <c r="D82" s="28">
        <f t="shared" si="6"/>
        <v>13</v>
      </c>
      <c r="E82" s="23">
        <v>20</v>
      </c>
      <c r="F82" s="24">
        <f t="shared" si="8"/>
        <v>0</v>
      </c>
      <c r="G82" s="24">
        <f t="shared" si="7"/>
        <v>0</v>
      </c>
      <c r="H82" s="188" t="s">
        <v>36</v>
      </c>
      <c r="I82" s="188"/>
      <c r="J82" s="188"/>
      <c r="K82" s="188"/>
      <c r="L82" s="189"/>
    </row>
    <row r="83" spans="2:12" ht="72" customHeight="1" thickTop="1" x14ac:dyDescent="0.3"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</row>
    <row r="84" spans="2:12" ht="17.25" thickBot="1" x14ac:dyDescent="0.35"/>
    <row r="85" spans="2:12" ht="20.25" thickTop="1" x14ac:dyDescent="0.3">
      <c r="B85" s="217" t="s">
        <v>1554</v>
      </c>
      <c r="C85" s="218"/>
      <c r="D85" s="218"/>
      <c r="E85" s="218"/>
      <c r="F85" s="218"/>
      <c r="G85" s="218"/>
      <c r="H85" s="218"/>
      <c r="I85" s="218"/>
      <c r="J85" s="218"/>
      <c r="K85" s="218"/>
      <c r="L85" s="219"/>
    </row>
    <row r="86" spans="2:12" x14ac:dyDescent="0.3">
      <c r="B86" s="220" t="s">
        <v>3</v>
      </c>
      <c r="C86" s="221" t="s">
        <v>4</v>
      </c>
      <c r="D86" s="221" t="s">
        <v>5</v>
      </c>
      <c r="E86" s="221"/>
      <c r="F86" s="221" t="s">
        <v>6</v>
      </c>
      <c r="G86" s="221"/>
      <c r="H86" s="221" t="s">
        <v>7</v>
      </c>
      <c r="I86" s="221"/>
      <c r="J86" s="221"/>
      <c r="K86" s="221"/>
      <c r="L86" s="222"/>
    </row>
    <row r="87" spans="2:12" x14ac:dyDescent="0.3">
      <c r="B87" s="220"/>
      <c r="C87" s="221"/>
      <c r="D87" s="6" t="s">
        <v>1</v>
      </c>
      <c r="E87" s="6" t="s">
        <v>2</v>
      </c>
      <c r="F87" s="38" t="s">
        <v>1</v>
      </c>
      <c r="G87" s="39" t="s">
        <v>2</v>
      </c>
      <c r="H87" s="221"/>
      <c r="I87" s="221"/>
      <c r="J87" s="221"/>
      <c r="K87" s="221"/>
      <c r="L87" s="222"/>
    </row>
    <row r="88" spans="2:12" ht="16.5" customHeight="1" x14ac:dyDescent="0.3">
      <c r="B88" s="16" t="s">
        <v>787</v>
      </c>
      <c r="C88" s="9" t="s">
        <v>13</v>
      </c>
      <c r="D88" s="10">
        <f>E88*0.65</f>
        <v>35.75</v>
      </c>
      <c r="E88" s="9">
        <v>55</v>
      </c>
      <c r="F88" s="12">
        <f>D88*D$2</f>
        <v>0</v>
      </c>
      <c r="G88" s="12">
        <f>E88*D$3</f>
        <v>0</v>
      </c>
      <c r="H88" s="223" t="s">
        <v>46</v>
      </c>
      <c r="I88" s="223"/>
      <c r="J88" s="223"/>
      <c r="K88" s="223"/>
      <c r="L88" s="224"/>
    </row>
    <row r="89" spans="2:12" ht="17.25" customHeight="1" x14ac:dyDescent="0.3">
      <c r="B89" s="187" t="s">
        <v>1352</v>
      </c>
      <c r="C89" s="14" t="s">
        <v>458</v>
      </c>
      <c r="D89" s="15">
        <f t="shared" ref="D89:D104" si="9">E89*0.65</f>
        <v>6.5</v>
      </c>
      <c r="E89" s="11">
        <v>10</v>
      </c>
      <c r="F89" s="12">
        <f t="shared" ref="F89:F104" si="10">D89*D$2</f>
        <v>0</v>
      </c>
      <c r="G89" s="12">
        <f t="shared" ref="G89:G104" si="11">E89*D$3</f>
        <v>0</v>
      </c>
      <c r="H89" s="202" t="s">
        <v>1353</v>
      </c>
      <c r="I89" s="203"/>
      <c r="J89" s="203"/>
      <c r="K89" s="203"/>
      <c r="L89" s="204"/>
    </row>
    <row r="90" spans="2:12" ht="17.25" customHeight="1" x14ac:dyDescent="0.3">
      <c r="B90" s="187"/>
      <c r="C90" s="14" t="s">
        <v>459</v>
      </c>
      <c r="D90" s="15">
        <f t="shared" si="9"/>
        <v>6.5</v>
      </c>
      <c r="E90" s="11">
        <v>10</v>
      </c>
      <c r="F90" s="12">
        <f t="shared" si="10"/>
        <v>0</v>
      </c>
      <c r="G90" s="12">
        <f t="shared" si="11"/>
        <v>0</v>
      </c>
      <c r="H90" s="205"/>
      <c r="I90" s="206"/>
      <c r="J90" s="206"/>
      <c r="K90" s="206"/>
      <c r="L90" s="207"/>
    </row>
    <row r="91" spans="2:12" ht="17.25" customHeight="1" x14ac:dyDescent="0.3">
      <c r="B91" s="187"/>
      <c r="C91" s="14" t="s">
        <v>298</v>
      </c>
      <c r="D91" s="15">
        <f t="shared" si="9"/>
        <v>3.25</v>
      </c>
      <c r="E91" s="11">
        <v>5</v>
      </c>
      <c r="F91" s="12">
        <f t="shared" si="10"/>
        <v>0</v>
      </c>
      <c r="G91" s="12">
        <f t="shared" si="11"/>
        <v>0</v>
      </c>
      <c r="H91" s="205"/>
      <c r="I91" s="206"/>
      <c r="J91" s="206"/>
      <c r="K91" s="206"/>
      <c r="L91" s="207"/>
    </row>
    <row r="92" spans="2:12" ht="17.25" customHeight="1" x14ac:dyDescent="0.3">
      <c r="B92" s="187"/>
      <c r="C92" s="14" t="s">
        <v>205</v>
      </c>
      <c r="D92" s="15">
        <f t="shared" si="9"/>
        <v>1.3</v>
      </c>
      <c r="E92" s="11">
        <v>2</v>
      </c>
      <c r="F92" s="12">
        <f t="shared" si="10"/>
        <v>0</v>
      </c>
      <c r="G92" s="12">
        <f t="shared" si="11"/>
        <v>0</v>
      </c>
      <c r="H92" s="205"/>
      <c r="I92" s="206"/>
      <c r="J92" s="206"/>
      <c r="K92" s="206"/>
      <c r="L92" s="207"/>
    </row>
    <row r="93" spans="2:12" ht="17.25" customHeight="1" x14ac:dyDescent="0.3">
      <c r="B93" s="187"/>
      <c r="C93" s="14" t="s">
        <v>498</v>
      </c>
      <c r="D93" s="15">
        <f t="shared" si="9"/>
        <v>1.3</v>
      </c>
      <c r="E93" s="11">
        <v>2</v>
      </c>
      <c r="F93" s="12">
        <f t="shared" si="10"/>
        <v>0</v>
      </c>
      <c r="G93" s="12">
        <f t="shared" si="11"/>
        <v>0</v>
      </c>
      <c r="H93" s="205"/>
      <c r="I93" s="206"/>
      <c r="J93" s="206"/>
      <c r="K93" s="206"/>
      <c r="L93" s="207"/>
    </row>
    <row r="94" spans="2:12" ht="17.25" customHeight="1" x14ac:dyDescent="0.3">
      <c r="B94" s="282" t="s">
        <v>1555</v>
      </c>
      <c r="C94" s="9" t="s">
        <v>1556</v>
      </c>
      <c r="D94" s="12">
        <f t="shared" si="9"/>
        <v>26</v>
      </c>
      <c r="E94" s="11">
        <v>40</v>
      </c>
      <c r="F94" s="12">
        <f t="shared" si="10"/>
        <v>0</v>
      </c>
      <c r="G94" s="12">
        <f t="shared" si="11"/>
        <v>0</v>
      </c>
      <c r="H94" s="202" t="s">
        <v>1557</v>
      </c>
      <c r="I94" s="203"/>
      <c r="J94" s="203"/>
      <c r="K94" s="203"/>
      <c r="L94" s="204"/>
    </row>
    <row r="95" spans="2:12" ht="17.25" customHeight="1" x14ac:dyDescent="0.3">
      <c r="B95" s="283"/>
      <c r="C95" s="9" t="s">
        <v>1558</v>
      </c>
      <c r="D95" s="12">
        <f t="shared" si="9"/>
        <v>6.5</v>
      </c>
      <c r="E95" s="11">
        <v>10</v>
      </c>
      <c r="F95" s="1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ht="17.25" customHeight="1" x14ac:dyDescent="0.3">
      <c r="B96" s="283"/>
      <c r="C96" s="9" t="s">
        <v>27</v>
      </c>
      <c r="D96" s="31">
        <f t="shared" si="9"/>
        <v>3.25</v>
      </c>
      <c r="E96" s="11">
        <v>5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ht="17.25" customHeight="1" x14ac:dyDescent="0.3">
      <c r="B97" s="283"/>
      <c r="C97" s="9" t="s">
        <v>52</v>
      </c>
      <c r="D97" s="32">
        <f t="shared" si="9"/>
        <v>1.9500000000000002</v>
      </c>
      <c r="E97" s="11">
        <v>3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ht="17.25" customHeight="1" x14ac:dyDescent="0.3">
      <c r="B98" s="283"/>
      <c r="C98" s="9" t="s">
        <v>39</v>
      </c>
      <c r="D98" s="31">
        <f t="shared" si="9"/>
        <v>0.65</v>
      </c>
      <c r="E98" s="11">
        <v>1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7.25" customHeight="1" x14ac:dyDescent="0.3">
      <c r="B99" s="283"/>
      <c r="C99" s="9" t="s">
        <v>19</v>
      </c>
      <c r="D99" s="31">
        <f t="shared" si="9"/>
        <v>0.32500000000000001</v>
      </c>
      <c r="E99" s="11">
        <v>0.5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7.25" customHeight="1" x14ac:dyDescent="0.3">
      <c r="B100" s="284"/>
      <c r="C100" s="9" t="s">
        <v>20</v>
      </c>
      <c r="D100" s="12">
        <f t="shared" si="9"/>
        <v>1.3</v>
      </c>
      <c r="E100" s="11">
        <v>2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6.5" customHeight="1" x14ac:dyDescent="0.3">
      <c r="B101" s="187" t="s">
        <v>923</v>
      </c>
      <c r="C101" s="9" t="s">
        <v>67</v>
      </c>
      <c r="D101" s="19">
        <f t="shared" si="9"/>
        <v>1.9500000000000002</v>
      </c>
      <c r="E101" s="9">
        <v>3</v>
      </c>
      <c r="F101" s="12">
        <f t="shared" si="10"/>
        <v>0</v>
      </c>
      <c r="G101" s="12">
        <f t="shared" si="11"/>
        <v>0</v>
      </c>
      <c r="H101" s="262" t="s">
        <v>238</v>
      </c>
      <c r="I101" s="262"/>
      <c r="J101" s="262"/>
      <c r="K101" s="262"/>
      <c r="L101" s="263"/>
    </row>
    <row r="102" spans="2:12" ht="16.5" customHeight="1" x14ac:dyDescent="0.3">
      <c r="B102" s="187"/>
      <c r="C102" s="9" t="s">
        <v>39</v>
      </c>
      <c r="D102" s="15">
        <f t="shared" si="9"/>
        <v>1.3</v>
      </c>
      <c r="E102" s="9">
        <v>2</v>
      </c>
      <c r="F102" s="12">
        <f t="shared" si="10"/>
        <v>0</v>
      </c>
      <c r="G102" s="12">
        <f t="shared" si="11"/>
        <v>0</v>
      </c>
      <c r="H102" s="262"/>
      <c r="I102" s="262"/>
      <c r="J102" s="262"/>
      <c r="K102" s="262"/>
      <c r="L102" s="263"/>
    </row>
    <row r="103" spans="2:12" ht="16.5" customHeight="1" x14ac:dyDescent="0.3">
      <c r="B103" s="187"/>
      <c r="C103" s="9" t="s">
        <v>24</v>
      </c>
      <c r="D103" s="15">
        <f t="shared" si="9"/>
        <v>0.32500000000000001</v>
      </c>
      <c r="E103" s="9">
        <v>0.5</v>
      </c>
      <c r="F103" s="12">
        <f t="shared" si="10"/>
        <v>0</v>
      </c>
      <c r="G103" s="12">
        <f t="shared" si="11"/>
        <v>0</v>
      </c>
      <c r="H103" s="262"/>
      <c r="I103" s="262"/>
      <c r="J103" s="262"/>
      <c r="K103" s="262"/>
      <c r="L103" s="263"/>
    </row>
    <row r="104" spans="2:12" ht="16.5" customHeight="1" thickBot="1" x14ac:dyDescent="0.35">
      <c r="B104" s="27" t="s">
        <v>110</v>
      </c>
      <c r="C104" s="21" t="s">
        <v>33</v>
      </c>
      <c r="D104" s="86">
        <f t="shared" si="9"/>
        <v>13</v>
      </c>
      <c r="E104" s="23">
        <v>20</v>
      </c>
      <c r="F104" s="24">
        <f t="shared" si="10"/>
        <v>0</v>
      </c>
      <c r="G104" s="24">
        <f t="shared" si="11"/>
        <v>0</v>
      </c>
      <c r="H104" s="228" t="s">
        <v>34</v>
      </c>
      <c r="I104" s="229"/>
      <c r="J104" s="229"/>
      <c r="K104" s="229"/>
      <c r="L104" s="230"/>
    </row>
    <row r="105" spans="2:12" ht="72" customHeight="1" thickTop="1" x14ac:dyDescent="0.3">
      <c r="B105" s="190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</row>
    <row r="106" spans="2:12" ht="17.25" thickBot="1" x14ac:dyDescent="0.35"/>
    <row r="107" spans="2:12" ht="20.25" thickTop="1" x14ac:dyDescent="0.3">
      <c r="B107" s="217" t="s">
        <v>1559</v>
      </c>
      <c r="C107" s="218"/>
      <c r="D107" s="218"/>
      <c r="E107" s="218"/>
      <c r="F107" s="218"/>
      <c r="G107" s="218"/>
      <c r="H107" s="218"/>
      <c r="I107" s="218"/>
      <c r="J107" s="218"/>
      <c r="K107" s="218"/>
      <c r="L107" s="219"/>
    </row>
    <row r="108" spans="2:12" x14ac:dyDescent="0.3">
      <c r="B108" s="220" t="s">
        <v>1308</v>
      </c>
      <c r="C108" s="221" t="s">
        <v>4</v>
      </c>
      <c r="D108" s="221" t="s">
        <v>5</v>
      </c>
      <c r="E108" s="221"/>
      <c r="F108" s="221" t="s">
        <v>6</v>
      </c>
      <c r="G108" s="221"/>
      <c r="H108" s="221" t="s">
        <v>7</v>
      </c>
      <c r="I108" s="221"/>
      <c r="J108" s="221"/>
      <c r="K108" s="221"/>
      <c r="L108" s="222"/>
    </row>
    <row r="109" spans="2:12" x14ac:dyDescent="0.3">
      <c r="B109" s="220"/>
      <c r="C109" s="221"/>
      <c r="D109" s="6" t="s">
        <v>1</v>
      </c>
      <c r="E109" s="6" t="s">
        <v>2</v>
      </c>
      <c r="F109" s="38" t="s">
        <v>1</v>
      </c>
      <c r="G109" s="39" t="s">
        <v>2</v>
      </c>
      <c r="H109" s="221"/>
      <c r="I109" s="221"/>
      <c r="J109" s="221"/>
      <c r="K109" s="221"/>
      <c r="L109" s="222"/>
    </row>
    <row r="110" spans="2:12" ht="16.5" customHeight="1" x14ac:dyDescent="0.3">
      <c r="B110" s="187" t="s">
        <v>60</v>
      </c>
      <c r="C110" s="41" t="s">
        <v>13</v>
      </c>
      <c r="D110" s="15">
        <f t="shared" ref="D110:D131" si="12">E110*0.65</f>
        <v>32.5</v>
      </c>
      <c r="E110" s="11">
        <v>50</v>
      </c>
      <c r="F110" s="12">
        <f t="shared" ref="F110:F131" si="13">D110*D$2</f>
        <v>0</v>
      </c>
      <c r="G110" s="12">
        <f t="shared" ref="G110:G131" si="14">E110*D$3</f>
        <v>0</v>
      </c>
      <c r="H110" s="193" t="s">
        <v>74</v>
      </c>
      <c r="I110" s="194"/>
      <c r="J110" s="194"/>
      <c r="K110" s="194"/>
      <c r="L110" s="195"/>
    </row>
    <row r="111" spans="2:12" ht="16.5" customHeight="1" x14ac:dyDescent="0.3">
      <c r="B111" s="187"/>
      <c r="C111" s="41" t="s">
        <v>75</v>
      </c>
      <c r="D111" s="15">
        <f t="shared" si="12"/>
        <v>1.625</v>
      </c>
      <c r="E111" s="11">
        <v>2.5</v>
      </c>
      <c r="F111" s="12">
        <f t="shared" si="13"/>
        <v>0</v>
      </c>
      <c r="G111" s="12">
        <f t="shared" si="14"/>
        <v>0</v>
      </c>
      <c r="H111" s="196"/>
      <c r="I111" s="197"/>
      <c r="J111" s="197"/>
      <c r="K111" s="197"/>
      <c r="L111" s="198"/>
    </row>
    <row r="112" spans="2:12" ht="16.5" customHeight="1" x14ac:dyDescent="0.3">
      <c r="B112" s="187" t="s">
        <v>575</v>
      </c>
      <c r="C112" s="14" t="s">
        <v>180</v>
      </c>
      <c r="D112" s="12">
        <f t="shared" si="12"/>
        <v>19.5</v>
      </c>
      <c r="E112" s="9">
        <v>30</v>
      </c>
      <c r="F112" s="12">
        <f t="shared" si="13"/>
        <v>0</v>
      </c>
      <c r="G112" s="12">
        <f t="shared" si="14"/>
        <v>0</v>
      </c>
      <c r="H112" s="273" t="s">
        <v>1560</v>
      </c>
      <c r="I112" s="274"/>
      <c r="J112" s="274"/>
      <c r="K112" s="274"/>
      <c r="L112" s="275"/>
    </row>
    <row r="113" spans="2:12" ht="16.5" customHeight="1" x14ac:dyDescent="0.3">
      <c r="B113" s="187"/>
      <c r="C113" s="14" t="s">
        <v>16</v>
      </c>
      <c r="D113" s="12">
        <f t="shared" si="12"/>
        <v>1.3</v>
      </c>
      <c r="E113" s="11">
        <v>2</v>
      </c>
      <c r="F113" s="12">
        <f t="shared" si="13"/>
        <v>0</v>
      </c>
      <c r="G113" s="12">
        <f t="shared" si="14"/>
        <v>0</v>
      </c>
      <c r="H113" s="276"/>
      <c r="I113" s="277"/>
      <c r="J113" s="277"/>
      <c r="K113" s="277"/>
      <c r="L113" s="278"/>
    </row>
    <row r="114" spans="2:12" ht="16.5" customHeight="1" x14ac:dyDescent="0.3">
      <c r="B114" s="187"/>
      <c r="C114" s="14" t="s">
        <v>17</v>
      </c>
      <c r="D114" s="12">
        <f t="shared" si="12"/>
        <v>1.3</v>
      </c>
      <c r="E114" s="11">
        <v>2</v>
      </c>
      <c r="F114" s="12">
        <f t="shared" si="13"/>
        <v>0</v>
      </c>
      <c r="G114" s="12">
        <f t="shared" si="14"/>
        <v>0</v>
      </c>
      <c r="H114" s="276"/>
      <c r="I114" s="277"/>
      <c r="J114" s="277"/>
      <c r="K114" s="277"/>
      <c r="L114" s="278"/>
    </row>
    <row r="115" spans="2:12" ht="16.5" customHeight="1" x14ac:dyDescent="0.3">
      <c r="B115" s="187"/>
      <c r="C115" s="14" t="s">
        <v>18</v>
      </c>
      <c r="D115" s="31">
        <f t="shared" si="12"/>
        <v>3.25</v>
      </c>
      <c r="E115" s="11">
        <v>5</v>
      </c>
      <c r="F115" s="12">
        <f t="shared" si="13"/>
        <v>0</v>
      </c>
      <c r="G115" s="12">
        <f t="shared" si="14"/>
        <v>0</v>
      </c>
      <c r="H115" s="276"/>
      <c r="I115" s="277"/>
      <c r="J115" s="277"/>
      <c r="K115" s="277"/>
      <c r="L115" s="278"/>
    </row>
    <row r="116" spans="2:12" ht="16.5" customHeight="1" x14ac:dyDescent="0.3">
      <c r="B116" s="187"/>
      <c r="C116" s="14" t="s">
        <v>19</v>
      </c>
      <c r="D116" s="31">
        <f t="shared" si="12"/>
        <v>0.19500000000000001</v>
      </c>
      <c r="E116" s="11">
        <v>0.3</v>
      </c>
      <c r="F116" s="12">
        <f t="shared" si="13"/>
        <v>0</v>
      </c>
      <c r="G116" s="12">
        <f t="shared" si="14"/>
        <v>0</v>
      </c>
      <c r="H116" s="276"/>
      <c r="I116" s="277"/>
      <c r="J116" s="277"/>
      <c r="K116" s="277"/>
      <c r="L116" s="278"/>
    </row>
    <row r="117" spans="2:12" ht="16.5" customHeight="1" x14ac:dyDescent="0.3">
      <c r="B117" s="187"/>
      <c r="C117" s="14" t="s">
        <v>20</v>
      </c>
      <c r="D117" s="31">
        <f t="shared" si="12"/>
        <v>0.32500000000000001</v>
      </c>
      <c r="E117" s="11">
        <v>0.5</v>
      </c>
      <c r="F117" s="12">
        <f t="shared" si="13"/>
        <v>0</v>
      </c>
      <c r="G117" s="12">
        <f t="shared" si="14"/>
        <v>0</v>
      </c>
      <c r="H117" s="276"/>
      <c r="I117" s="277"/>
      <c r="J117" s="277"/>
      <c r="K117" s="277"/>
      <c r="L117" s="278"/>
    </row>
    <row r="118" spans="2:12" ht="16.5" customHeight="1" x14ac:dyDescent="0.3">
      <c r="B118" s="266" t="s">
        <v>3131</v>
      </c>
      <c r="C118" s="9" t="s">
        <v>400</v>
      </c>
      <c r="D118" s="26">
        <f t="shared" si="12"/>
        <v>26</v>
      </c>
      <c r="E118" s="11">
        <v>40</v>
      </c>
      <c r="F118" s="12">
        <f t="shared" si="13"/>
        <v>0</v>
      </c>
      <c r="G118" s="12">
        <f t="shared" si="14"/>
        <v>0</v>
      </c>
      <c r="H118" s="202" t="s">
        <v>1561</v>
      </c>
      <c r="I118" s="203"/>
      <c r="J118" s="203"/>
      <c r="K118" s="203"/>
      <c r="L118" s="204"/>
    </row>
    <row r="119" spans="2:12" ht="16.5" customHeight="1" x14ac:dyDescent="0.3">
      <c r="B119" s="187"/>
      <c r="C119" s="9" t="s">
        <v>21</v>
      </c>
      <c r="D119" s="10">
        <f t="shared" si="12"/>
        <v>3.25</v>
      </c>
      <c r="E119" s="11">
        <v>5</v>
      </c>
      <c r="F119" s="12">
        <f t="shared" si="13"/>
        <v>0</v>
      </c>
      <c r="G119" s="12">
        <f t="shared" si="14"/>
        <v>0</v>
      </c>
      <c r="H119" s="205"/>
      <c r="I119" s="206"/>
      <c r="J119" s="206"/>
      <c r="K119" s="206"/>
      <c r="L119" s="207"/>
    </row>
    <row r="120" spans="2:12" ht="16.5" customHeight="1" x14ac:dyDescent="0.3">
      <c r="B120" s="187"/>
      <c r="C120" s="9" t="s">
        <v>23</v>
      </c>
      <c r="D120" s="10">
        <f t="shared" si="12"/>
        <v>3.25</v>
      </c>
      <c r="E120" s="11">
        <v>5</v>
      </c>
      <c r="F120" s="12">
        <f t="shared" si="13"/>
        <v>0</v>
      </c>
      <c r="G120" s="12">
        <f t="shared" si="14"/>
        <v>0</v>
      </c>
      <c r="H120" s="205"/>
      <c r="I120" s="206"/>
      <c r="J120" s="206"/>
      <c r="K120" s="206"/>
      <c r="L120" s="207"/>
    </row>
    <row r="121" spans="2:12" ht="16.5" customHeight="1" x14ac:dyDescent="0.3">
      <c r="B121" s="187"/>
      <c r="C121" s="9" t="s">
        <v>22</v>
      </c>
      <c r="D121" s="10">
        <f t="shared" si="12"/>
        <v>6.5</v>
      </c>
      <c r="E121" s="11">
        <v>10</v>
      </c>
      <c r="F121" s="12">
        <f t="shared" si="13"/>
        <v>0</v>
      </c>
      <c r="G121" s="12">
        <f t="shared" si="14"/>
        <v>0</v>
      </c>
      <c r="H121" s="205"/>
      <c r="I121" s="206"/>
      <c r="J121" s="206"/>
      <c r="K121" s="206"/>
      <c r="L121" s="207"/>
    </row>
    <row r="122" spans="2:12" ht="16.5" customHeight="1" x14ac:dyDescent="0.3">
      <c r="B122" s="187"/>
      <c r="C122" s="9" t="s">
        <v>272</v>
      </c>
      <c r="D122" s="10">
        <f t="shared" si="12"/>
        <v>1.3</v>
      </c>
      <c r="E122" s="11">
        <v>2</v>
      </c>
      <c r="F122" s="12">
        <f t="shared" si="13"/>
        <v>0</v>
      </c>
      <c r="G122" s="12">
        <f t="shared" si="14"/>
        <v>0</v>
      </c>
      <c r="H122" s="205"/>
      <c r="I122" s="206"/>
      <c r="J122" s="206"/>
      <c r="K122" s="206"/>
      <c r="L122" s="207"/>
    </row>
    <row r="123" spans="2:12" ht="16.5" customHeight="1" x14ac:dyDescent="0.3">
      <c r="B123" s="187"/>
      <c r="C123" s="9" t="s">
        <v>24</v>
      </c>
      <c r="D123" s="10">
        <f t="shared" si="12"/>
        <v>0.32500000000000001</v>
      </c>
      <c r="E123" s="11">
        <v>0.5</v>
      </c>
      <c r="F123" s="12">
        <f t="shared" si="13"/>
        <v>0</v>
      </c>
      <c r="G123" s="12">
        <f t="shared" si="14"/>
        <v>0</v>
      </c>
      <c r="H123" s="205"/>
      <c r="I123" s="206"/>
      <c r="J123" s="206"/>
      <c r="K123" s="206"/>
      <c r="L123" s="207"/>
    </row>
    <row r="124" spans="2:12" ht="16.5" customHeight="1" x14ac:dyDescent="0.3">
      <c r="B124" s="187"/>
      <c r="C124" s="9" t="s">
        <v>25</v>
      </c>
      <c r="D124" s="26">
        <f t="shared" si="12"/>
        <v>1.9500000000000002</v>
      </c>
      <c r="E124" s="11">
        <v>3</v>
      </c>
      <c r="F124" s="12">
        <f t="shared" si="13"/>
        <v>0</v>
      </c>
      <c r="G124" s="12">
        <f t="shared" si="14"/>
        <v>0</v>
      </c>
      <c r="H124" s="205"/>
      <c r="I124" s="206"/>
      <c r="J124" s="206"/>
      <c r="K124" s="206"/>
      <c r="L124" s="207"/>
    </row>
    <row r="125" spans="2:12" ht="16.5" customHeight="1" x14ac:dyDescent="0.3">
      <c r="B125" s="267" t="s">
        <v>466</v>
      </c>
      <c r="C125" s="9" t="s">
        <v>15</v>
      </c>
      <c r="D125" s="10">
        <f t="shared" si="12"/>
        <v>19.5</v>
      </c>
      <c r="E125" s="9">
        <v>30</v>
      </c>
      <c r="F125" s="12">
        <f t="shared" si="13"/>
        <v>0</v>
      </c>
      <c r="G125" s="12">
        <f t="shared" si="14"/>
        <v>0</v>
      </c>
      <c r="H125" s="208" t="s">
        <v>1562</v>
      </c>
      <c r="I125" s="209"/>
      <c r="J125" s="209"/>
      <c r="K125" s="209"/>
      <c r="L125" s="210"/>
    </row>
    <row r="126" spans="2:12" ht="16.5" customHeight="1" x14ac:dyDescent="0.3">
      <c r="B126" s="268"/>
      <c r="C126" s="9" t="s">
        <v>23</v>
      </c>
      <c r="D126" s="10">
        <f t="shared" si="12"/>
        <v>6.5</v>
      </c>
      <c r="E126" s="9">
        <v>10</v>
      </c>
      <c r="F126" s="12">
        <f t="shared" si="13"/>
        <v>0</v>
      </c>
      <c r="G126" s="12">
        <f t="shared" si="14"/>
        <v>0</v>
      </c>
      <c r="H126" s="211"/>
      <c r="I126" s="212"/>
      <c r="J126" s="212"/>
      <c r="K126" s="212"/>
      <c r="L126" s="213"/>
    </row>
    <row r="127" spans="2:12" ht="16.5" customHeight="1" x14ac:dyDescent="0.3">
      <c r="B127" s="268"/>
      <c r="C127" s="9" t="s">
        <v>39</v>
      </c>
      <c r="D127" s="10">
        <f t="shared" si="12"/>
        <v>0.32500000000000001</v>
      </c>
      <c r="E127" s="9">
        <v>0.5</v>
      </c>
      <c r="F127" s="12">
        <f t="shared" si="13"/>
        <v>0</v>
      </c>
      <c r="G127" s="12">
        <f t="shared" si="14"/>
        <v>0</v>
      </c>
      <c r="H127" s="211"/>
      <c r="I127" s="212"/>
      <c r="J127" s="212"/>
      <c r="K127" s="212"/>
      <c r="L127" s="213"/>
    </row>
    <row r="128" spans="2:12" ht="16.5" customHeight="1" x14ac:dyDescent="0.3">
      <c r="B128" s="268"/>
      <c r="C128" s="9" t="s">
        <v>195</v>
      </c>
      <c r="D128" s="10">
        <f t="shared" si="12"/>
        <v>0.32500000000000001</v>
      </c>
      <c r="E128" s="9">
        <v>0.5</v>
      </c>
      <c r="F128" s="12">
        <f t="shared" si="13"/>
        <v>0</v>
      </c>
      <c r="G128" s="12">
        <f t="shared" si="14"/>
        <v>0</v>
      </c>
      <c r="H128" s="211"/>
      <c r="I128" s="212"/>
      <c r="J128" s="212"/>
      <c r="K128" s="212"/>
      <c r="L128" s="213"/>
    </row>
    <row r="129" spans="2:12" ht="16.5" customHeight="1" x14ac:dyDescent="0.3">
      <c r="B129" s="268"/>
      <c r="C129" s="9" t="s">
        <v>24</v>
      </c>
      <c r="D129" s="10">
        <f t="shared" si="12"/>
        <v>0.65</v>
      </c>
      <c r="E129" s="9">
        <v>1</v>
      </c>
      <c r="F129" s="12">
        <f t="shared" si="13"/>
        <v>0</v>
      </c>
      <c r="G129" s="12">
        <f t="shared" si="14"/>
        <v>0</v>
      </c>
      <c r="H129" s="211"/>
      <c r="I129" s="212"/>
      <c r="J129" s="212"/>
      <c r="K129" s="212"/>
      <c r="L129" s="213"/>
    </row>
    <row r="130" spans="2:12" ht="16.5" customHeight="1" x14ac:dyDescent="0.3">
      <c r="B130" s="269"/>
      <c r="C130" s="9" t="s">
        <v>25</v>
      </c>
      <c r="D130" s="10">
        <f t="shared" si="12"/>
        <v>1.3</v>
      </c>
      <c r="E130" s="9">
        <v>2</v>
      </c>
      <c r="F130" s="12">
        <f t="shared" si="13"/>
        <v>0</v>
      </c>
      <c r="G130" s="12">
        <f t="shared" si="14"/>
        <v>0</v>
      </c>
      <c r="H130" s="214"/>
      <c r="I130" s="215"/>
      <c r="J130" s="215"/>
      <c r="K130" s="215"/>
      <c r="L130" s="216"/>
    </row>
    <row r="131" spans="2:12" ht="16.5" customHeight="1" thickBot="1" x14ac:dyDescent="0.35">
      <c r="B131" s="30" t="s">
        <v>114</v>
      </c>
      <c r="C131" s="21" t="s">
        <v>35</v>
      </c>
      <c r="D131" s="86">
        <f t="shared" si="12"/>
        <v>13</v>
      </c>
      <c r="E131" s="23">
        <v>20</v>
      </c>
      <c r="F131" s="24">
        <f t="shared" si="13"/>
        <v>0</v>
      </c>
      <c r="G131" s="24">
        <f t="shared" si="14"/>
        <v>0</v>
      </c>
      <c r="H131" s="188" t="s">
        <v>36</v>
      </c>
      <c r="I131" s="188"/>
      <c r="J131" s="188"/>
      <c r="K131" s="188"/>
      <c r="L131" s="189"/>
    </row>
    <row r="132" spans="2:12" ht="72" customHeight="1" thickTop="1" x14ac:dyDescent="0.3">
      <c r="B132" s="190"/>
      <c r="C132" s="190"/>
      <c r="D132" s="190"/>
      <c r="E132" s="190"/>
      <c r="F132" s="190"/>
      <c r="G132" s="190"/>
      <c r="H132" s="190"/>
      <c r="I132" s="190"/>
      <c r="J132" s="190"/>
      <c r="K132" s="190"/>
      <c r="L132" s="190"/>
    </row>
  </sheetData>
  <mergeCells count="81">
    <mergeCell ref="B125:B130"/>
    <mergeCell ref="H125:L130"/>
    <mergeCell ref="H131:L131"/>
    <mergeCell ref="B132:L132"/>
    <mergeCell ref="B110:B111"/>
    <mergeCell ref="H110:L111"/>
    <mergeCell ref="B112:B117"/>
    <mergeCell ref="H112:L117"/>
    <mergeCell ref="B118:B124"/>
    <mergeCell ref="H118:L124"/>
    <mergeCell ref="H104:L104"/>
    <mergeCell ref="B105:L105"/>
    <mergeCell ref="B107:L107"/>
    <mergeCell ref="B108:B109"/>
    <mergeCell ref="C108:C109"/>
    <mergeCell ref="D108:E108"/>
    <mergeCell ref="F108:G108"/>
    <mergeCell ref="H108:L109"/>
    <mergeCell ref="H76:L76"/>
    <mergeCell ref="B101:B103"/>
    <mergeCell ref="H101:L103"/>
    <mergeCell ref="H82:L82"/>
    <mergeCell ref="B83:L83"/>
    <mergeCell ref="B85:L85"/>
    <mergeCell ref="B86:B87"/>
    <mergeCell ref="C86:C87"/>
    <mergeCell ref="D86:E86"/>
    <mergeCell ref="F86:G86"/>
    <mergeCell ref="H86:L87"/>
    <mergeCell ref="H88:L88"/>
    <mergeCell ref="B89:B93"/>
    <mergeCell ref="H89:L93"/>
    <mergeCell ref="B94:B100"/>
    <mergeCell ref="H94:L100"/>
    <mergeCell ref="B77:B81"/>
    <mergeCell ref="H77:L81"/>
    <mergeCell ref="B53:B59"/>
    <mergeCell ref="H53:L59"/>
    <mergeCell ref="H60:L60"/>
    <mergeCell ref="B61:L61"/>
    <mergeCell ref="B63:L63"/>
    <mergeCell ref="B64:B65"/>
    <mergeCell ref="C64:C65"/>
    <mergeCell ref="D64:E64"/>
    <mergeCell ref="F64:G64"/>
    <mergeCell ref="H64:L65"/>
    <mergeCell ref="B66:B67"/>
    <mergeCell ref="H66:L67"/>
    <mergeCell ref="B68:B75"/>
    <mergeCell ref="H68:L75"/>
    <mergeCell ref="B40:B41"/>
    <mergeCell ref="H40:L41"/>
    <mergeCell ref="B42:B49"/>
    <mergeCell ref="H42:L49"/>
    <mergeCell ref="B50:B52"/>
    <mergeCell ref="H50:L52"/>
    <mergeCell ref="B28:B33"/>
    <mergeCell ref="H28:L33"/>
    <mergeCell ref="H34:L34"/>
    <mergeCell ref="B35:L35"/>
    <mergeCell ref="B37:L37"/>
    <mergeCell ref="B38:B39"/>
    <mergeCell ref="C38:C39"/>
    <mergeCell ref="D38:E38"/>
    <mergeCell ref="F38:G38"/>
    <mergeCell ref="H38:L39"/>
    <mergeCell ref="B10:B11"/>
    <mergeCell ref="H10:L11"/>
    <mergeCell ref="B12:B18"/>
    <mergeCell ref="H12:L18"/>
    <mergeCell ref="B19:B27"/>
    <mergeCell ref="H19:L27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62" fitToHeight="0" orientation="portrait" r:id="rId1"/>
  <rowBreaks count="4" manualBreakCount="4">
    <brk id="35" max="12" man="1"/>
    <brk id="61" max="12" man="1"/>
    <brk id="83" max="12" man="1"/>
    <brk id="105" max="12" man="1"/>
  </rowBreaks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M165"/>
  <sheetViews>
    <sheetView topLeftCell="A32" zoomScaleNormal="100" zoomScaleSheetLayoutView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5" width="13.625" style="1" customWidth="1"/>
    <col min="6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1563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x14ac:dyDescent="0.3">
      <c r="B10" s="225" t="s">
        <v>60</v>
      </c>
      <c r="C10" s="9" t="s">
        <v>13</v>
      </c>
      <c r="D10" s="10">
        <f t="shared" ref="D10:D30" si="0">E10*0.65</f>
        <v>32.5</v>
      </c>
      <c r="E10" s="11">
        <v>50</v>
      </c>
      <c r="F10" s="12">
        <f t="shared" ref="F10:F30" si="1">D10*D$2</f>
        <v>0</v>
      </c>
      <c r="G10" s="12">
        <f t="shared" ref="G10:G30" si="2">E10*D$3</f>
        <v>0</v>
      </c>
      <c r="H10" s="193" t="s">
        <v>74</v>
      </c>
      <c r="I10" s="194"/>
      <c r="J10" s="194"/>
      <c r="K10" s="194"/>
      <c r="L10" s="195"/>
    </row>
    <row r="11" spans="2:12" ht="16.5" customHeight="1" x14ac:dyDescent="0.3">
      <c r="B11" s="226"/>
      <c r="C11" s="9" t="s">
        <v>75</v>
      </c>
      <c r="D11" s="10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187" t="s">
        <v>307</v>
      </c>
      <c r="C12" s="14" t="s">
        <v>92</v>
      </c>
      <c r="D12" s="26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02" t="s">
        <v>308</v>
      </c>
      <c r="I12" s="203"/>
      <c r="J12" s="203"/>
      <c r="K12" s="203"/>
      <c r="L12" s="204"/>
    </row>
    <row r="13" spans="2:12" ht="16.5" customHeight="1" x14ac:dyDescent="0.3">
      <c r="B13" s="187"/>
      <c r="C13" s="14" t="s">
        <v>18</v>
      </c>
      <c r="D13" s="10">
        <f t="shared" si="0"/>
        <v>3.25</v>
      </c>
      <c r="E13" s="9">
        <v>5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187"/>
      <c r="C14" s="14" t="s">
        <v>16</v>
      </c>
      <c r="D14" s="10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6.5" customHeight="1" x14ac:dyDescent="0.3">
      <c r="B15" s="187"/>
      <c r="C15" s="14" t="s">
        <v>17</v>
      </c>
      <c r="D15" s="10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6.5" customHeight="1" x14ac:dyDescent="0.3">
      <c r="B16" s="187"/>
      <c r="C16" s="14" t="s">
        <v>19</v>
      </c>
      <c r="D16" s="10">
        <f t="shared" si="0"/>
        <v>0.32500000000000001</v>
      </c>
      <c r="E16" s="9">
        <v>0.5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6.5" customHeight="1" x14ac:dyDescent="0.3">
      <c r="B17" s="187"/>
      <c r="C17" s="14" t="s">
        <v>20</v>
      </c>
      <c r="D17" s="10">
        <f t="shared" si="0"/>
        <v>1.3</v>
      </c>
      <c r="E17" s="9">
        <v>2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7.25" customHeight="1" x14ac:dyDescent="0.3">
      <c r="B18" s="287" t="s">
        <v>4575</v>
      </c>
      <c r="C18" s="9" t="s">
        <v>673</v>
      </c>
      <c r="D18" s="19">
        <f t="shared" si="0"/>
        <v>26</v>
      </c>
      <c r="E18" s="11">
        <v>40</v>
      </c>
      <c r="F18" s="12">
        <f t="shared" si="1"/>
        <v>0</v>
      </c>
      <c r="G18" s="12">
        <f t="shared" si="2"/>
        <v>0</v>
      </c>
      <c r="H18" s="202" t="s">
        <v>1564</v>
      </c>
      <c r="I18" s="203"/>
      <c r="J18" s="203"/>
      <c r="K18" s="203"/>
      <c r="L18" s="204"/>
    </row>
    <row r="19" spans="2:12" ht="17.25" customHeight="1" x14ac:dyDescent="0.3">
      <c r="B19" s="288"/>
      <c r="C19" s="9" t="s">
        <v>169</v>
      </c>
      <c r="D19" s="15">
        <f t="shared" si="0"/>
        <v>3.25</v>
      </c>
      <c r="E19" s="11">
        <v>5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7.25" customHeight="1" x14ac:dyDescent="0.3">
      <c r="B20" s="288"/>
      <c r="C20" s="9" t="s">
        <v>1565</v>
      </c>
      <c r="D20" s="15">
        <f t="shared" si="0"/>
        <v>3.25</v>
      </c>
      <c r="E20" s="11">
        <v>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7.25" customHeight="1" x14ac:dyDescent="0.3">
      <c r="B21" s="288"/>
      <c r="C21" s="9" t="s">
        <v>1566</v>
      </c>
      <c r="D21" s="15">
        <f t="shared" si="0"/>
        <v>3.25</v>
      </c>
      <c r="E21" s="11">
        <v>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7.25" customHeight="1" x14ac:dyDescent="0.3">
      <c r="B22" s="288"/>
      <c r="C22" s="9" t="s">
        <v>1567</v>
      </c>
      <c r="D22" s="15">
        <f t="shared" si="0"/>
        <v>3.25</v>
      </c>
      <c r="E22" s="11">
        <v>5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7.25" customHeight="1" x14ac:dyDescent="0.3">
      <c r="B23" s="289"/>
      <c r="C23" s="9" t="s">
        <v>190</v>
      </c>
      <c r="D23" s="15">
        <f t="shared" si="0"/>
        <v>1.3</v>
      </c>
      <c r="E23" s="11">
        <v>2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225" t="s">
        <v>394</v>
      </c>
      <c r="C24" s="9" t="s">
        <v>91</v>
      </c>
      <c r="D24" s="15">
        <f t="shared" si="0"/>
        <v>19.5</v>
      </c>
      <c r="E24" s="9">
        <v>30</v>
      </c>
      <c r="F24" s="12">
        <f t="shared" si="1"/>
        <v>0</v>
      </c>
      <c r="G24" s="12">
        <f t="shared" si="2"/>
        <v>0</v>
      </c>
      <c r="H24" s="223" t="s">
        <v>1539</v>
      </c>
      <c r="I24" s="223"/>
      <c r="J24" s="223"/>
      <c r="K24" s="223"/>
      <c r="L24" s="224"/>
    </row>
    <row r="25" spans="2:12" ht="16.5" customHeight="1" x14ac:dyDescent="0.3">
      <c r="B25" s="226"/>
      <c r="C25" s="9" t="s">
        <v>39</v>
      </c>
      <c r="D25" s="15">
        <f t="shared" si="0"/>
        <v>0.65</v>
      </c>
      <c r="E25" s="9">
        <v>1</v>
      </c>
      <c r="F25" s="12">
        <f t="shared" si="1"/>
        <v>0</v>
      </c>
      <c r="G25" s="12">
        <f t="shared" si="2"/>
        <v>0</v>
      </c>
      <c r="H25" s="223"/>
      <c r="I25" s="223"/>
      <c r="J25" s="223"/>
      <c r="K25" s="223"/>
      <c r="L25" s="224"/>
    </row>
    <row r="26" spans="2:12" ht="16.5" customHeight="1" x14ac:dyDescent="0.3">
      <c r="B26" s="226"/>
      <c r="C26" s="9" t="s">
        <v>24</v>
      </c>
      <c r="D26" s="15">
        <f t="shared" si="0"/>
        <v>0.65</v>
      </c>
      <c r="E26" s="9">
        <v>1</v>
      </c>
      <c r="F26" s="12">
        <f t="shared" si="1"/>
        <v>0</v>
      </c>
      <c r="G26" s="12">
        <f t="shared" si="2"/>
        <v>0</v>
      </c>
      <c r="H26" s="223"/>
      <c r="I26" s="223"/>
      <c r="J26" s="223"/>
      <c r="K26" s="223"/>
      <c r="L26" s="224"/>
    </row>
    <row r="27" spans="2:12" ht="16.5" customHeight="1" x14ac:dyDescent="0.3">
      <c r="B27" s="226"/>
      <c r="C27" s="9" t="s">
        <v>20</v>
      </c>
      <c r="D27" s="15">
        <f t="shared" si="0"/>
        <v>0.65</v>
      </c>
      <c r="E27" s="9">
        <v>1</v>
      </c>
      <c r="F27" s="12">
        <f t="shared" si="1"/>
        <v>0</v>
      </c>
      <c r="G27" s="12">
        <f t="shared" si="2"/>
        <v>0</v>
      </c>
      <c r="H27" s="223"/>
      <c r="I27" s="223"/>
      <c r="J27" s="223"/>
      <c r="K27" s="223"/>
      <c r="L27" s="224"/>
    </row>
    <row r="28" spans="2:12" ht="16.5" customHeight="1" x14ac:dyDescent="0.3">
      <c r="B28" s="226"/>
      <c r="C28" s="9" t="s">
        <v>19</v>
      </c>
      <c r="D28" s="15">
        <f t="shared" si="0"/>
        <v>0.32500000000000001</v>
      </c>
      <c r="E28" s="9">
        <v>0.5</v>
      </c>
      <c r="F28" s="12">
        <f t="shared" si="1"/>
        <v>0</v>
      </c>
      <c r="G28" s="12">
        <f t="shared" si="2"/>
        <v>0</v>
      </c>
      <c r="H28" s="223"/>
      <c r="I28" s="223"/>
      <c r="J28" s="223"/>
      <c r="K28" s="223"/>
      <c r="L28" s="224"/>
    </row>
    <row r="29" spans="2:12" ht="16.5" customHeight="1" x14ac:dyDescent="0.3">
      <c r="B29" s="227"/>
      <c r="C29" s="9" t="s">
        <v>53</v>
      </c>
      <c r="D29" s="15">
        <f t="shared" si="0"/>
        <v>0.13</v>
      </c>
      <c r="E29" s="9">
        <v>0.2</v>
      </c>
      <c r="F29" s="12">
        <f t="shared" si="1"/>
        <v>0</v>
      </c>
      <c r="G29" s="12">
        <f t="shared" si="2"/>
        <v>0</v>
      </c>
      <c r="H29" s="223"/>
      <c r="I29" s="223"/>
      <c r="J29" s="223"/>
      <c r="K29" s="223"/>
      <c r="L29" s="224"/>
    </row>
    <row r="30" spans="2:12" ht="16.5" customHeight="1" thickBot="1" x14ac:dyDescent="0.35">
      <c r="B30" s="20" t="s">
        <v>114</v>
      </c>
      <c r="C30" s="21" t="s">
        <v>35</v>
      </c>
      <c r="D30" s="24">
        <f t="shared" si="0"/>
        <v>13</v>
      </c>
      <c r="E30" s="23">
        <v>20</v>
      </c>
      <c r="F30" s="24">
        <f t="shared" si="1"/>
        <v>0</v>
      </c>
      <c r="G30" s="24">
        <f t="shared" si="2"/>
        <v>0</v>
      </c>
      <c r="H30" s="188" t="s">
        <v>36</v>
      </c>
      <c r="I30" s="188"/>
      <c r="J30" s="188"/>
      <c r="K30" s="188"/>
      <c r="L30" s="189"/>
    </row>
    <row r="31" spans="2:12" ht="72" customHeight="1" thickTop="1" x14ac:dyDescent="0.3"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</row>
    <row r="32" spans="2:12" ht="16.5" customHeight="1" thickBot="1" x14ac:dyDescent="0.35"/>
    <row r="33" spans="2:12" ht="20.25" thickTop="1" x14ac:dyDescent="0.3">
      <c r="B33" s="217" t="s">
        <v>1568</v>
      </c>
      <c r="C33" s="218"/>
      <c r="D33" s="218"/>
      <c r="E33" s="218"/>
      <c r="F33" s="218"/>
      <c r="G33" s="218"/>
      <c r="H33" s="218"/>
      <c r="I33" s="218"/>
      <c r="J33" s="218"/>
      <c r="K33" s="218"/>
      <c r="L33" s="219"/>
    </row>
    <row r="34" spans="2:12" x14ac:dyDescent="0.3">
      <c r="B34" s="220" t="s">
        <v>3</v>
      </c>
      <c r="C34" s="221" t="s">
        <v>4</v>
      </c>
      <c r="D34" s="221" t="s">
        <v>5</v>
      </c>
      <c r="E34" s="221"/>
      <c r="F34" s="221" t="s">
        <v>6</v>
      </c>
      <c r="G34" s="221"/>
      <c r="H34" s="221" t="s">
        <v>7</v>
      </c>
      <c r="I34" s="221"/>
      <c r="J34" s="221"/>
      <c r="K34" s="221"/>
      <c r="L34" s="222"/>
    </row>
    <row r="35" spans="2:12" x14ac:dyDescent="0.3">
      <c r="B35" s="220"/>
      <c r="C35" s="221"/>
      <c r="D35" s="6" t="s">
        <v>1</v>
      </c>
      <c r="E35" s="6" t="s">
        <v>2</v>
      </c>
      <c r="F35" s="38" t="s">
        <v>1</v>
      </c>
      <c r="G35" s="39" t="s">
        <v>2</v>
      </c>
      <c r="H35" s="221"/>
      <c r="I35" s="221"/>
      <c r="J35" s="221"/>
      <c r="K35" s="221"/>
      <c r="L35" s="222"/>
    </row>
    <row r="36" spans="2:12" ht="16.5" customHeight="1" x14ac:dyDescent="0.3">
      <c r="B36" s="16" t="s">
        <v>787</v>
      </c>
      <c r="C36" s="9" t="s">
        <v>13</v>
      </c>
      <c r="D36" s="15">
        <f>E36*0.65</f>
        <v>32.5</v>
      </c>
      <c r="E36" s="11">
        <v>50</v>
      </c>
      <c r="F36" s="12">
        <f t="shared" ref="F36:F60" si="3">D36*D$2</f>
        <v>0</v>
      </c>
      <c r="G36" s="12">
        <f t="shared" ref="G36:G60" si="4">E36*D$3</f>
        <v>0</v>
      </c>
      <c r="H36" s="223" t="s">
        <v>46</v>
      </c>
      <c r="I36" s="223"/>
      <c r="J36" s="223"/>
      <c r="K36" s="223"/>
      <c r="L36" s="224"/>
    </row>
    <row r="37" spans="2:12" ht="16.5" customHeight="1" x14ac:dyDescent="0.3">
      <c r="B37" s="303" t="s">
        <v>561</v>
      </c>
      <c r="C37" s="29" t="s">
        <v>165</v>
      </c>
      <c r="D37" s="19">
        <f t="shared" ref="D37:D60" si="5">E37*0.65</f>
        <v>1.9500000000000002</v>
      </c>
      <c r="E37" s="29">
        <v>3</v>
      </c>
      <c r="F37" s="12">
        <f t="shared" si="3"/>
        <v>0</v>
      </c>
      <c r="G37" s="12">
        <f t="shared" si="4"/>
        <v>0</v>
      </c>
      <c r="H37" s="260" t="s">
        <v>1569</v>
      </c>
      <c r="I37" s="260"/>
      <c r="J37" s="260"/>
      <c r="K37" s="260"/>
      <c r="L37" s="261"/>
    </row>
    <row r="38" spans="2:12" ht="16.5" customHeight="1" x14ac:dyDescent="0.3">
      <c r="B38" s="303"/>
      <c r="C38" s="29" t="s">
        <v>180</v>
      </c>
      <c r="D38" s="15">
        <f t="shared" si="5"/>
        <v>6.5</v>
      </c>
      <c r="E38" s="29">
        <v>10</v>
      </c>
      <c r="F38" s="12">
        <f t="shared" si="3"/>
        <v>0</v>
      </c>
      <c r="G38" s="12">
        <f t="shared" si="4"/>
        <v>0</v>
      </c>
      <c r="H38" s="260"/>
      <c r="I38" s="260"/>
      <c r="J38" s="260"/>
      <c r="K38" s="260"/>
      <c r="L38" s="261"/>
    </row>
    <row r="39" spans="2:12" ht="16.5" customHeight="1" x14ac:dyDescent="0.3">
      <c r="B39" s="303"/>
      <c r="C39" s="29" t="s">
        <v>263</v>
      </c>
      <c r="D39" s="15">
        <f t="shared" si="5"/>
        <v>6.5</v>
      </c>
      <c r="E39" s="29">
        <v>10</v>
      </c>
      <c r="F39" s="12">
        <f t="shared" si="3"/>
        <v>0</v>
      </c>
      <c r="G39" s="12">
        <f t="shared" si="4"/>
        <v>0</v>
      </c>
      <c r="H39" s="260"/>
      <c r="I39" s="260"/>
      <c r="J39" s="260"/>
      <c r="K39" s="260"/>
      <c r="L39" s="261"/>
    </row>
    <row r="40" spans="2:12" ht="16.5" customHeight="1" x14ac:dyDescent="0.3">
      <c r="B40" s="303"/>
      <c r="C40" s="29" t="s">
        <v>22</v>
      </c>
      <c r="D40" s="15">
        <f t="shared" si="5"/>
        <v>3.25</v>
      </c>
      <c r="E40" s="29">
        <v>5</v>
      </c>
      <c r="F40" s="12">
        <f t="shared" si="3"/>
        <v>0</v>
      </c>
      <c r="G40" s="12">
        <f t="shared" si="4"/>
        <v>0</v>
      </c>
      <c r="H40" s="260"/>
      <c r="I40" s="260"/>
      <c r="J40" s="260"/>
      <c r="K40" s="260"/>
      <c r="L40" s="261"/>
    </row>
    <row r="41" spans="2:12" ht="16.5" customHeight="1" x14ac:dyDescent="0.3">
      <c r="B41" s="303"/>
      <c r="C41" s="29" t="s">
        <v>20</v>
      </c>
      <c r="D41" s="15">
        <f t="shared" si="5"/>
        <v>0.65</v>
      </c>
      <c r="E41" s="29">
        <v>1</v>
      </c>
      <c r="F41" s="12">
        <f t="shared" si="3"/>
        <v>0</v>
      </c>
      <c r="G41" s="12">
        <f t="shared" si="4"/>
        <v>0</v>
      </c>
      <c r="H41" s="260"/>
      <c r="I41" s="260"/>
      <c r="J41" s="260"/>
      <c r="K41" s="260"/>
      <c r="L41" s="261"/>
    </row>
    <row r="42" spans="2:12" ht="16.5" customHeight="1" x14ac:dyDescent="0.3">
      <c r="B42" s="303"/>
      <c r="C42" s="29" t="s">
        <v>19</v>
      </c>
      <c r="D42" s="15">
        <f t="shared" si="5"/>
        <v>0.32500000000000001</v>
      </c>
      <c r="E42" s="29">
        <v>0.5</v>
      </c>
      <c r="F42" s="12">
        <f t="shared" si="3"/>
        <v>0</v>
      </c>
      <c r="G42" s="12">
        <f t="shared" si="4"/>
        <v>0</v>
      </c>
      <c r="H42" s="260"/>
      <c r="I42" s="260"/>
      <c r="J42" s="260"/>
      <c r="K42" s="260"/>
      <c r="L42" s="261"/>
    </row>
    <row r="43" spans="2:12" ht="16.5" customHeight="1" x14ac:dyDescent="0.3">
      <c r="B43" s="303"/>
      <c r="C43" s="29" t="s">
        <v>27</v>
      </c>
      <c r="D43" s="15">
        <f t="shared" si="5"/>
        <v>0.65</v>
      </c>
      <c r="E43" s="29">
        <v>1</v>
      </c>
      <c r="F43" s="12">
        <f t="shared" si="3"/>
        <v>0</v>
      </c>
      <c r="G43" s="12">
        <f t="shared" si="4"/>
        <v>0</v>
      </c>
      <c r="H43" s="260"/>
      <c r="I43" s="260"/>
      <c r="J43" s="260"/>
      <c r="K43" s="260"/>
      <c r="L43" s="261"/>
    </row>
    <row r="44" spans="2:12" ht="17.25" customHeight="1" x14ac:dyDescent="0.3">
      <c r="B44" s="303"/>
      <c r="C44" s="29" t="s">
        <v>499</v>
      </c>
      <c r="D44" s="15">
        <f t="shared" si="5"/>
        <v>1.3</v>
      </c>
      <c r="E44" s="29">
        <v>2</v>
      </c>
      <c r="F44" s="12">
        <f t="shared" si="3"/>
        <v>0</v>
      </c>
      <c r="G44" s="12">
        <f t="shared" si="4"/>
        <v>0</v>
      </c>
      <c r="H44" s="260"/>
      <c r="I44" s="260"/>
      <c r="J44" s="260"/>
      <c r="K44" s="260"/>
      <c r="L44" s="261"/>
    </row>
    <row r="45" spans="2:12" ht="17.25" customHeight="1" x14ac:dyDescent="0.3">
      <c r="B45" s="303"/>
      <c r="C45" s="29" t="s">
        <v>498</v>
      </c>
      <c r="D45" s="15">
        <f t="shared" si="5"/>
        <v>1.3</v>
      </c>
      <c r="E45" s="29">
        <v>2</v>
      </c>
      <c r="F45" s="12">
        <f t="shared" si="3"/>
        <v>0</v>
      </c>
      <c r="G45" s="12">
        <f t="shared" si="4"/>
        <v>0</v>
      </c>
      <c r="H45" s="260"/>
      <c r="I45" s="260"/>
      <c r="J45" s="260"/>
      <c r="K45" s="260"/>
      <c r="L45" s="261"/>
    </row>
    <row r="46" spans="2:12" ht="17.25" customHeight="1" x14ac:dyDescent="0.3">
      <c r="B46" s="187" t="s">
        <v>1570</v>
      </c>
      <c r="C46" s="9" t="s">
        <v>84</v>
      </c>
      <c r="D46" s="19">
        <f t="shared" si="5"/>
        <v>26</v>
      </c>
      <c r="E46" s="9">
        <v>40</v>
      </c>
      <c r="F46" s="12">
        <f t="shared" si="3"/>
        <v>0</v>
      </c>
      <c r="G46" s="12">
        <f t="shared" si="4"/>
        <v>0</v>
      </c>
      <c r="H46" s="202" t="s">
        <v>1538</v>
      </c>
      <c r="I46" s="203"/>
      <c r="J46" s="203"/>
      <c r="K46" s="203"/>
      <c r="L46" s="204"/>
    </row>
    <row r="47" spans="2:12" ht="17.25" customHeight="1" x14ac:dyDescent="0.3">
      <c r="B47" s="187"/>
      <c r="C47" s="9" t="s">
        <v>27</v>
      </c>
      <c r="D47" s="15">
        <f t="shared" si="5"/>
        <v>2.6</v>
      </c>
      <c r="E47" s="9">
        <v>4</v>
      </c>
      <c r="F47" s="12">
        <f t="shared" si="3"/>
        <v>0</v>
      </c>
      <c r="G47" s="12">
        <f t="shared" si="4"/>
        <v>0</v>
      </c>
      <c r="H47" s="205"/>
      <c r="I47" s="206"/>
      <c r="J47" s="206"/>
      <c r="K47" s="206"/>
      <c r="L47" s="207"/>
    </row>
    <row r="48" spans="2:12" ht="16.5" customHeight="1" x14ac:dyDescent="0.3">
      <c r="B48" s="187"/>
      <c r="C48" s="9" t="s">
        <v>52</v>
      </c>
      <c r="D48" s="15">
        <f t="shared" si="5"/>
        <v>1.3</v>
      </c>
      <c r="E48" s="9">
        <v>2</v>
      </c>
      <c r="F48" s="12">
        <f t="shared" si="3"/>
        <v>0</v>
      </c>
      <c r="G48" s="12">
        <f t="shared" si="4"/>
        <v>0</v>
      </c>
      <c r="H48" s="205"/>
      <c r="I48" s="206"/>
      <c r="J48" s="206"/>
      <c r="K48" s="206"/>
      <c r="L48" s="207"/>
    </row>
    <row r="49" spans="2:12" ht="16.5" customHeight="1" x14ac:dyDescent="0.3">
      <c r="B49" s="187"/>
      <c r="C49" s="9" t="s">
        <v>39</v>
      </c>
      <c r="D49" s="15">
        <f t="shared" si="5"/>
        <v>0.32500000000000001</v>
      </c>
      <c r="E49" s="9">
        <v>0.5</v>
      </c>
      <c r="F49" s="12">
        <f t="shared" si="3"/>
        <v>0</v>
      </c>
      <c r="G49" s="12">
        <f t="shared" si="4"/>
        <v>0</v>
      </c>
      <c r="H49" s="205"/>
      <c r="I49" s="206"/>
      <c r="J49" s="206"/>
      <c r="K49" s="206"/>
      <c r="L49" s="207"/>
    </row>
    <row r="50" spans="2:12" ht="16.5" customHeight="1" x14ac:dyDescent="0.3">
      <c r="B50" s="187"/>
      <c r="C50" s="9" t="s">
        <v>19</v>
      </c>
      <c r="D50" s="15">
        <f t="shared" si="5"/>
        <v>0.32500000000000001</v>
      </c>
      <c r="E50" s="9">
        <v>0.5</v>
      </c>
      <c r="F50" s="12">
        <f t="shared" si="3"/>
        <v>0</v>
      </c>
      <c r="G50" s="12">
        <f t="shared" si="4"/>
        <v>0</v>
      </c>
      <c r="H50" s="205"/>
      <c r="I50" s="206"/>
      <c r="J50" s="206"/>
      <c r="K50" s="206"/>
      <c r="L50" s="207"/>
    </row>
    <row r="51" spans="2:12" ht="16.5" customHeight="1" x14ac:dyDescent="0.3">
      <c r="B51" s="187"/>
      <c r="C51" s="9" t="s">
        <v>20</v>
      </c>
      <c r="D51" s="15">
        <f t="shared" si="5"/>
        <v>1.3</v>
      </c>
      <c r="E51" s="9">
        <v>2</v>
      </c>
      <c r="F51" s="12">
        <f t="shared" si="3"/>
        <v>0</v>
      </c>
      <c r="G51" s="12">
        <f t="shared" si="4"/>
        <v>0</v>
      </c>
      <c r="H51" s="205"/>
      <c r="I51" s="206"/>
      <c r="J51" s="206"/>
      <c r="K51" s="206"/>
      <c r="L51" s="207"/>
    </row>
    <row r="52" spans="2:12" ht="16.5" customHeight="1" x14ac:dyDescent="0.3">
      <c r="B52" s="187"/>
      <c r="C52" s="9" t="s">
        <v>25</v>
      </c>
      <c r="D52" s="19">
        <f t="shared" si="5"/>
        <v>1.9500000000000002</v>
      </c>
      <c r="E52" s="9">
        <v>3</v>
      </c>
      <c r="F52" s="12">
        <f t="shared" si="3"/>
        <v>0</v>
      </c>
      <c r="G52" s="12">
        <f t="shared" si="4"/>
        <v>0</v>
      </c>
      <c r="H52" s="205"/>
      <c r="I52" s="206"/>
      <c r="J52" s="206"/>
      <c r="K52" s="206"/>
      <c r="L52" s="207"/>
    </row>
    <row r="53" spans="2:12" ht="16.5" customHeight="1" x14ac:dyDescent="0.3">
      <c r="B53" s="187" t="s">
        <v>633</v>
      </c>
      <c r="C53" s="9" t="s">
        <v>277</v>
      </c>
      <c r="D53" s="10">
        <f t="shared" si="5"/>
        <v>19.5</v>
      </c>
      <c r="E53" s="9">
        <v>30</v>
      </c>
      <c r="F53" s="12">
        <f t="shared" si="3"/>
        <v>0</v>
      </c>
      <c r="G53" s="12">
        <f t="shared" si="4"/>
        <v>0</v>
      </c>
      <c r="H53" s="262" t="s">
        <v>1571</v>
      </c>
      <c r="I53" s="262"/>
      <c r="J53" s="262"/>
      <c r="K53" s="262"/>
      <c r="L53" s="263"/>
    </row>
    <row r="54" spans="2:12" ht="17.25" customHeight="1" x14ac:dyDescent="0.3">
      <c r="B54" s="187"/>
      <c r="C54" s="9" t="s">
        <v>20</v>
      </c>
      <c r="D54" s="26">
        <f t="shared" si="5"/>
        <v>1.9500000000000002</v>
      </c>
      <c r="E54" s="9">
        <v>3</v>
      </c>
      <c r="F54" s="12">
        <f t="shared" si="3"/>
        <v>0</v>
      </c>
      <c r="G54" s="12">
        <f t="shared" si="4"/>
        <v>0</v>
      </c>
      <c r="H54" s="262"/>
      <c r="I54" s="262"/>
      <c r="J54" s="262"/>
      <c r="K54" s="262"/>
      <c r="L54" s="263"/>
    </row>
    <row r="55" spans="2:12" ht="16.5" customHeight="1" x14ac:dyDescent="0.3">
      <c r="B55" s="187"/>
      <c r="C55" s="9" t="s">
        <v>22</v>
      </c>
      <c r="D55" s="10">
        <f t="shared" si="5"/>
        <v>6.5</v>
      </c>
      <c r="E55" s="9">
        <v>10</v>
      </c>
      <c r="F55" s="12">
        <f t="shared" si="3"/>
        <v>0</v>
      </c>
      <c r="G55" s="12">
        <f t="shared" si="4"/>
        <v>0</v>
      </c>
      <c r="H55" s="262"/>
      <c r="I55" s="262"/>
      <c r="J55" s="262"/>
      <c r="K55" s="262"/>
      <c r="L55" s="263"/>
    </row>
    <row r="56" spans="2:12" ht="16.5" customHeight="1" x14ac:dyDescent="0.3">
      <c r="B56" s="187"/>
      <c r="C56" s="9" t="s">
        <v>39</v>
      </c>
      <c r="D56" s="10">
        <f t="shared" si="5"/>
        <v>0.65</v>
      </c>
      <c r="E56" s="9">
        <v>1</v>
      </c>
      <c r="F56" s="12">
        <f t="shared" si="3"/>
        <v>0</v>
      </c>
      <c r="G56" s="12">
        <f t="shared" si="4"/>
        <v>0</v>
      </c>
      <c r="H56" s="262"/>
      <c r="I56" s="262"/>
      <c r="J56" s="262"/>
      <c r="K56" s="262"/>
      <c r="L56" s="263"/>
    </row>
    <row r="57" spans="2:12" ht="16.5" customHeight="1" x14ac:dyDescent="0.3">
      <c r="B57" s="187"/>
      <c r="C57" s="9" t="s">
        <v>19</v>
      </c>
      <c r="D57" s="10">
        <f t="shared" si="5"/>
        <v>0.32500000000000001</v>
      </c>
      <c r="E57" s="9">
        <v>0.5</v>
      </c>
      <c r="F57" s="12">
        <f t="shared" si="3"/>
        <v>0</v>
      </c>
      <c r="G57" s="12">
        <f t="shared" si="4"/>
        <v>0</v>
      </c>
      <c r="H57" s="262"/>
      <c r="I57" s="262"/>
      <c r="J57" s="262"/>
      <c r="K57" s="262"/>
      <c r="L57" s="263"/>
    </row>
    <row r="58" spans="2:12" ht="16.5" customHeight="1" x14ac:dyDescent="0.3">
      <c r="B58" s="187"/>
      <c r="C58" s="9" t="s">
        <v>27</v>
      </c>
      <c r="D58" s="26">
        <f t="shared" si="5"/>
        <v>1.9500000000000002</v>
      </c>
      <c r="E58" s="9">
        <v>3</v>
      </c>
      <c r="F58" s="12">
        <f t="shared" si="3"/>
        <v>0</v>
      </c>
      <c r="G58" s="12">
        <f t="shared" si="4"/>
        <v>0</v>
      </c>
      <c r="H58" s="262"/>
      <c r="I58" s="262"/>
      <c r="J58" s="262"/>
      <c r="K58" s="262"/>
      <c r="L58" s="263"/>
    </row>
    <row r="59" spans="2:12" ht="16.5" customHeight="1" x14ac:dyDescent="0.3">
      <c r="B59" s="187"/>
      <c r="C59" s="9" t="s">
        <v>190</v>
      </c>
      <c r="D59" s="10">
        <f t="shared" si="5"/>
        <v>1.3</v>
      </c>
      <c r="E59" s="9">
        <v>2</v>
      </c>
      <c r="F59" s="12">
        <f t="shared" si="3"/>
        <v>0</v>
      </c>
      <c r="G59" s="12">
        <f t="shared" si="4"/>
        <v>0</v>
      </c>
      <c r="H59" s="262"/>
      <c r="I59" s="262"/>
      <c r="J59" s="262"/>
      <c r="K59" s="262"/>
      <c r="L59" s="263"/>
    </row>
    <row r="60" spans="2:12" ht="16.5" customHeight="1" thickBot="1" x14ac:dyDescent="0.35">
      <c r="B60" s="30" t="s">
        <v>1572</v>
      </c>
      <c r="C60" s="21" t="s">
        <v>35</v>
      </c>
      <c r="D60" s="22">
        <f t="shared" si="5"/>
        <v>13</v>
      </c>
      <c r="E60" s="23">
        <v>20</v>
      </c>
      <c r="F60" s="24">
        <f t="shared" si="3"/>
        <v>0</v>
      </c>
      <c r="G60" s="24">
        <f t="shared" si="4"/>
        <v>0</v>
      </c>
      <c r="H60" s="188" t="s">
        <v>36</v>
      </c>
      <c r="I60" s="188"/>
      <c r="J60" s="188"/>
      <c r="K60" s="188"/>
      <c r="L60" s="189"/>
    </row>
    <row r="61" spans="2:12" ht="72" customHeight="1" thickTop="1" x14ac:dyDescent="0.3"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</row>
    <row r="62" spans="2:12" ht="17.25" thickBot="1" x14ac:dyDescent="0.35"/>
    <row r="63" spans="2:12" ht="20.25" thickTop="1" x14ac:dyDescent="0.3">
      <c r="B63" s="217" t="s">
        <v>1573</v>
      </c>
      <c r="C63" s="218"/>
      <c r="D63" s="218"/>
      <c r="E63" s="218"/>
      <c r="F63" s="218"/>
      <c r="G63" s="218"/>
      <c r="H63" s="218"/>
      <c r="I63" s="218"/>
      <c r="J63" s="218"/>
      <c r="K63" s="218"/>
      <c r="L63" s="219"/>
    </row>
    <row r="64" spans="2:12" x14ac:dyDescent="0.3">
      <c r="B64" s="220" t="s">
        <v>3</v>
      </c>
      <c r="C64" s="221" t="s">
        <v>4</v>
      </c>
      <c r="D64" s="221" t="s">
        <v>5</v>
      </c>
      <c r="E64" s="221"/>
      <c r="F64" s="221" t="s">
        <v>6</v>
      </c>
      <c r="G64" s="221"/>
      <c r="H64" s="221" t="s">
        <v>7</v>
      </c>
      <c r="I64" s="221"/>
      <c r="J64" s="221"/>
      <c r="K64" s="221"/>
      <c r="L64" s="222"/>
    </row>
    <row r="65" spans="2:12" x14ac:dyDescent="0.3">
      <c r="B65" s="220"/>
      <c r="C65" s="221"/>
      <c r="D65" s="6" t="s">
        <v>1</v>
      </c>
      <c r="E65" s="6" t="s">
        <v>2</v>
      </c>
      <c r="F65" s="38" t="s">
        <v>1</v>
      </c>
      <c r="G65" s="39" t="s">
        <v>2</v>
      </c>
      <c r="H65" s="221"/>
      <c r="I65" s="221"/>
      <c r="J65" s="221"/>
      <c r="K65" s="221"/>
      <c r="L65" s="222"/>
    </row>
    <row r="66" spans="2:12" ht="16.5" customHeight="1" x14ac:dyDescent="0.3">
      <c r="B66" s="295" t="s">
        <v>792</v>
      </c>
      <c r="C66" s="9" t="s">
        <v>13</v>
      </c>
      <c r="D66" s="10">
        <f t="shared" ref="D66:D90" si="6">E66*0.65</f>
        <v>32.5</v>
      </c>
      <c r="E66" s="9">
        <v>50</v>
      </c>
      <c r="F66" s="12">
        <f t="shared" ref="F66:F90" si="7">D66*D$2</f>
        <v>0</v>
      </c>
      <c r="G66" s="12">
        <f t="shared" ref="G66:G90" si="8">E66*D$3</f>
        <v>0</v>
      </c>
      <c r="H66" s="223" t="s">
        <v>103</v>
      </c>
      <c r="I66" s="223"/>
      <c r="J66" s="223"/>
      <c r="K66" s="223"/>
      <c r="L66" s="224"/>
    </row>
    <row r="67" spans="2:12" ht="16.5" customHeight="1" x14ac:dyDescent="0.3">
      <c r="B67" s="295"/>
      <c r="C67" s="9" t="s">
        <v>102</v>
      </c>
      <c r="D67" s="10">
        <f t="shared" si="6"/>
        <v>1.625</v>
      </c>
      <c r="E67" s="9">
        <v>2.5</v>
      </c>
      <c r="F67" s="12">
        <f t="shared" si="7"/>
        <v>0</v>
      </c>
      <c r="G67" s="12">
        <f t="shared" si="8"/>
        <v>0</v>
      </c>
      <c r="H67" s="223"/>
      <c r="I67" s="223"/>
      <c r="J67" s="223"/>
      <c r="K67" s="223"/>
      <c r="L67" s="224"/>
    </row>
    <row r="68" spans="2:12" ht="16.5" customHeight="1" x14ac:dyDescent="0.3">
      <c r="B68" s="187" t="s">
        <v>907</v>
      </c>
      <c r="C68" s="9" t="s">
        <v>15</v>
      </c>
      <c r="D68" s="26">
        <f t="shared" si="6"/>
        <v>13</v>
      </c>
      <c r="E68" s="9">
        <v>20</v>
      </c>
      <c r="F68" s="12">
        <f t="shared" si="7"/>
        <v>0</v>
      </c>
      <c r="G68" s="12">
        <f t="shared" si="8"/>
        <v>0</v>
      </c>
      <c r="H68" s="223" t="s">
        <v>1574</v>
      </c>
      <c r="I68" s="223"/>
      <c r="J68" s="223"/>
      <c r="K68" s="223"/>
      <c r="L68" s="224"/>
    </row>
    <row r="69" spans="2:12" ht="16.5" customHeight="1" x14ac:dyDescent="0.3">
      <c r="B69" s="187"/>
      <c r="C69" s="9" t="s">
        <v>16</v>
      </c>
      <c r="D69" s="10">
        <f t="shared" si="6"/>
        <v>1.3</v>
      </c>
      <c r="E69" s="9">
        <v>2</v>
      </c>
      <c r="F69" s="12">
        <f t="shared" si="7"/>
        <v>0</v>
      </c>
      <c r="G69" s="12">
        <f t="shared" si="8"/>
        <v>0</v>
      </c>
      <c r="H69" s="223"/>
      <c r="I69" s="223"/>
      <c r="J69" s="223"/>
      <c r="K69" s="223"/>
      <c r="L69" s="224"/>
    </row>
    <row r="70" spans="2:12" ht="16.5" customHeight="1" x14ac:dyDescent="0.3">
      <c r="B70" s="187"/>
      <c r="C70" s="9" t="s">
        <v>17</v>
      </c>
      <c r="D70" s="10">
        <f t="shared" si="6"/>
        <v>1.3</v>
      </c>
      <c r="E70" s="9">
        <v>2</v>
      </c>
      <c r="F70" s="12">
        <f t="shared" si="7"/>
        <v>0</v>
      </c>
      <c r="G70" s="12">
        <f t="shared" si="8"/>
        <v>0</v>
      </c>
      <c r="H70" s="223"/>
      <c r="I70" s="223"/>
      <c r="J70" s="223"/>
      <c r="K70" s="223"/>
      <c r="L70" s="224"/>
    </row>
    <row r="71" spans="2:12" ht="16.5" customHeight="1" x14ac:dyDescent="0.3">
      <c r="B71" s="187"/>
      <c r="C71" s="9" t="s">
        <v>18</v>
      </c>
      <c r="D71" s="10">
        <f t="shared" si="6"/>
        <v>3.25</v>
      </c>
      <c r="E71" s="9">
        <v>5</v>
      </c>
      <c r="F71" s="12">
        <f t="shared" si="7"/>
        <v>0</v>
      </c>
      <c r="G71" s="12">
        <f t="shared" si="8"/>
        <v>0</v>
      </c>
      <c r="H71" s="223"/>
      <c r="I71" s="223"/>
      <c r="J71" s="223"/>
      <c r="K71" s="223"/>
      <c r="L71" s="224"/>
    </row>
    <row r="72" spans="2:12" ht="16.5" customHeight="1" x14ac:dyDescent="0.3">
      <c r="B72" s="187"/>
      <c r="C72" s="9" t="s">
        <v>19</v>
      </c>
      <c r="D72" s="10">
        <f t="shared" si="6"/>
        <v>0.32500000000000001</v>
      </c>
      <c r="E72" s="9">
        <v>0.5</v>
      </c>
      <c r="F72" s="12">
        <f t="shared" si="7"/>
        <v>0</v>
      </c>
      <c r="G72" s="12">
        <f t="shared" si="8"/>
        <v>0</v>
      </c>
      <c r="H72" s="223"/>
      <c r="I72" s="223"/>
      <c r="J72" s="223"/>
      <c r="K72" s="223"/>
      <c r="L72" s="224"/>
    </row>
    <row r="73" spans="2:12" ht="17.25" customHeight="1" x14ac:dyDescent="0.3">
      <c r="B73" s="187"/>
      <c r="C73" s="9" t="s">
        <v>20</v>
      </c>
      <c r="D73" s="10">
        <f t="shared" si="6"/>
        <v>1.3</v>
      </c>
      <c r="E73" s="9">
        <v>2</v>
      </c>
      <c r="F73" s="12">
        <f t="shared" si="7"/>
        <v>0</v>
      </c>
      <c r="G73" s="12">
        <f t="shared" si="8"/>
        <v>0</v>
      </c>
      <c r="H73" s="223"/>
      <c r="I73" s="223"/>
      <c r="J73" s="223"/>
      <c r="K73" s="223"/>
      <c r="L73" s="224"/>
    </row>
    <row r="74" spans="2:12" ht="17.25" customHeight="1" x14ac:dyDescent="0.3">
      <c r="B74" s="282" t="s">
        <v>430</v>
      </c>
      <c r="C74" s="9" t="s">
        <v>431</v>
      </c>
      <c r="D74" s="12">
        <f t="shared" si="6"/>
        <v>26</v>
      </c>
      <c r="E74" s="11">
        <v>40</v>
      </c>
      <c r="F74" s="12">
        <f t="shared" si="7"/>
        <v>0</v>
      </c>
      <c r="G74" s="12">
        <f t="shared" si="8"/>
        <v>0</v>
      </c>
      <c r="H74" s="323" t="s">
        <v>1575</v>
      </c>
      <c r="I74" s="324"/>
      <c r="J74" s="324"/>
      <c r="K74" s="324"/>
      <c r="L74" s="325"/>
    </row>
    <row r="75" spans="2:12" ht="17.25" customHeight="1" x14ac:dyDescent="0.3">
      <c r="B75" s="283"/>
      <c r="C75" s="9" t="s">
        <v>23</v>
      </c>
      <c r="D75" s="31">
        <f t="shared" si="6"/>
        <v>4.55</v>
      </c>
      <c r="E75" s="11">
        <v>7</v>
      </c>
      <c r="F75" s="12">
        <f t="shared" si="7"/>
        <v>0</v>
      </c>
      <c r="G75" s="12">
        <f t="shared" si="8"/>
        <v>0</v>
      </c>
      <c r="H75" s="326"/>
      <c r="I75" s="327"/>
      <c r="J75" s="327"/>
      <c r="K75" s="327"/>
      <c r="L75" s="328"/>
    </row>
    <row r="76" spans="2:12" ht="17.25" customHeight="1" x14ac:dyDescent="0.3">
      <c r="B76" s="283"/>
      <c r="C76" s="9" t="s">
        <v>22</v>
      </c>
      <c r="D76" s="12">
        <f t="shared" si="6"/>
        <v>6.5</v>
      </c>
      <c r="E76" s="11">
        <v>10</v>
      </c>
      <c r="F76" s="12">
        <f t="shared" si="7"/>
        <v>0</v>
      </c>
      <c r="G76" s="12">
        <f t="shared" si="8"/>
        <v>0</v>
      </c>
      <c r="H76" s="326"/>
      <c r="I76" s="327"/>
      <c r="J76" s="327"/>
      <c r="K76" s="327"/>
      <c r="L76" s="328"/>
    </row>
    <row r="77" spans="2:12" ht="17.25" customHeight="1" x14ac:dyDescent="0.3">
      <c r="B77" s="283"/>
      <c r="C77" s="9" t="s">
        <v>27</v>
      </c>
      <c r="D77" s="31">
        <f t="shared" si="6"/>
        <v>3.25</v>
      </c>
      <c r="E77" s="11">
        <v>5</v>
      </c>
      <c r="F77" s="12">
        <f t="shared" si="7"/>
        <v>0</v>
      </c>
      <c r="G77" s="12">
        <f t="shared" si="8"/>
        <v>0</v>
      </c>
      <c r="H77" s="326"/>
      <c r="I77" s="327"/>
      <c r="J77" s="327"/>
      <c r="K77" s="327"/>
      <c r="L77" s="328"/>
    </row>
    <row r="78" spans="2:12" ht="17.25" customHeight="1" x14ac:dyDescent="0.3">
      <c r="B78" s="283"/>
      <c r="C78" s="9" t="s">
        <v>52</v>
      </c>
      <c r="D78" s="32">
        <f t="shared" si="6"/>
        <v>1.9500000000000002</v>
      </c>
      <c r="E78" s="11">
        <v>3</v>
      </c>
      <c r="F78" s="12">
        <f t="shared" si="7"/>
        <v>0</v>
      </c>
      <c r="G78" s="12">
        <f t="shared" si="8"/>
        <v>0</v>
      </c>
      <c r="H78" s="326"/>
      <c r="I78" s="327"/>
      <c r="J78" s="327"/>
      <c r="K78" s="327"/>
      <c r="L78" s="328"/>
    </row>
    <row r="79" spans="2:12" ht="17.25" customHeight="1" x14ac:dyDescent="0.3">
      <c r="B79" s="283"/>
      <c r="C79" s="9" t="s">
        <v>20</v>
      </c>
      <c r="D79" s="12">
        <f t="shared" si="6"/>
        <v>1.3</v>
      </c>
      <c r="E79" s="11">
        <v>2</v>
      </c>
      <c r="F79" s="12">
        <f t="shared" si="7"/>
        <v>0</v>
      </c>
      <c r="G79" s="12">
        <f t="shared" si="8"/>
        <v>0</v>
      </c>
      <c r="H79" s="326"/>
      <c r="I79" s="327"/>
      <c r="J79" s="327"/>
      <c r="K79" s="327"/>
      <c r="L79" s="328"/>
    </row>
    <row r="80" spans="2:12" ht="17.25" customHeight="1" x14ac:dyDescent="0.3">
      <c r="B80" s="283"/>
      <c r="C80" s="9" t="s">
        <v>19</v>
      </c>
      <c r="D80" s="31">
        <f t="shared" si="6"/>
        <v>0.32500000000000001</v>
      </c>
      <c r="E80" s="11">
        <v>0.5</v>
      </c>
      <c r="F80" s="12">
        <f t="shared" si="7"/>
        <v>0</v>
      </c>
      <c r="G80" s="12">
        <f t="shared" si="8"/>
        <v>0</v>
      </c>
      <c r="H80" s="326"/>
      <c r="I80" s="327"/>
      <c r="J80" s="327"/>
      <c r="K80" s="327"/>
      <c r="L80" s="328"/>
    </row>
    <row r="81" spans="2:12" ht="17.25" customHeight="1" x14ac:dyDescent="0.3">
      <c r="B81" s="283"/>
      <c r="C81" s="9" t="s">
        <v>53</v>
      </c>
      <c r="D81" s="31">
        <f t="shared" si="6"/>
        <v>0.13</v>
      </c>
      <c r="E81" s="11">
        <v>0.2</v>
      </c>
      <c r="F81" s="12">
        <f t="shared" si="7"/>
        <v>0</v>
      </c>
      <c r="G81" s="12">
        <f t="shared" si="8"/>
        <v>0</v>
      </c>
      <c r="H81" s="326"/>
      <c r="I81" s="327"/>
      <c r="J81" s="327"/>
      <c r="K81" s="327"/>
      <c r="L81" s="328"/>
    </row>
    <row r="82" spans="2:12" ht="16.5" customHeight="1" x14ac:dyDescent="0.3">
      <c r="B82" s="283"/>
      <c r="C82" s="9" t="s">
        <v>1576</v>
      </c>
      <c r="D82" s="31">
        <f t="shared" si="6"/>
        <v>0.65</v>
      </c>
      <c r="E82" s="11">
        <v>1</v>
      </c>
      <c r="F82" s="12">
        <f t="shared" si="7"/>
        <v>0</v>
      </c>
      <c r="G82" s="12">
        <f t="shared" si="8"/>
        <v>0</v>
      </c>
      <c r="H82" s="326"/>
      <c r="I82" s="327"/>
      <c r="J82" s="327"/>
      <c r="K82" s="327"/>
      <c r="L82" s="328"/>
    </row>
    <row r="83" spans="2:12" ht="16.5" customHeight="1" x14ac:dyDescent="0.3">
      <c r="B83" s="283"/>
      <c r="C83" s="9" t="s">
        <v>190</v>
      </c>
      <c r="D83" s="12">
        <f t="shared" si="6"/>
        <v>1.3</v>
      </c>
      <c r="E83" s="11">
        <v>2</v>
      </c>
      <c r="F83" s="12">
        <f t="shared" si="7"/>
        <v>0</v>
      </c>
      <c r="G83" s="12">
        <f t="shared" si="8"/>
        <v>0</v>
      </c>
      <c r="H83" s="329"/>
      <c r="I83" s="330"/>
      <c r="J83" s="330"/>
      <c r="K83" s="330"/>
      <c r="L83" s="331"/>
    </row>
    <row r="84" spans="2:12" ht="16.5" customHeight="1" x14ac:dyDescent="0.3">
      <c r="B84" s="267" t="s">
        <v>1577</v>
      </c>
      <c r="C84" s="9" t="s">
        <v>1578</v>
      </c>
      <c r="D84" s="15">
        <f t="shared" si="6"/>
        <v>22.75</v>
      </c>
      <c r="E84" s="9">
        <v>35</v>
      </c>
      <c r="F84" s="12">
        <f t="shared" si="7"/>
        <v>0</v>
      </c>
      <c r="G84" s="12">
        <f t="shared" si="8"/>
        <v>0</v>
      </c>
      <c r="H84" s="208" t="s">
        <v>1579</v>
      </c>
      <c r="I84" s="209"/>
      <c r="J84" s="209"/>
      <c r="K84" s="209"/>
      <c r="L84" s="210"/>
    </row>
    <row r="85" spans="2:12" ht="16.5" customHeight="1" x14ac:dyDescent="0.3">
      <c r="B85" s="268"/>
      <c r="C85" s="9" t="s">
        <v>298</v>
      </c>
      <c r="D85" s="15">
        <f t="shared" si="6"/>
        <v>0.97500000000000009</v>
      </c>
      <c r="E85" s="9">
        <v>1.5</v>
      </c>
      <c r="F85" s="12">
        <f t="shared" si="7"/>
        <v>0</v>
      </c>
      <c r="G85" s="12">
        <f t="shared" si="8"/>
        <v>0</v>
      </c>
      <c r="H85" s="211"/>
      <c r="I85" s="212"/>
      <c r="J85" s="212"/>
      <c r="K85" s="212"/>
      <c r="L85" s="213"/>
    </row>
    <row r="86" spans="2:12" ht="16.5" customHeight="1" x14ac:dyDescent="0.3">
      <c r="B86" s="268"/>
      <c r="C86" s="9" t="s">
        <v>205</v>
      </c>
      <c r="D86" s="15">
        <f t="shared" si="6"/>
        <v>0.13</v>
      </c>
      <c r="E86" s="9">
        <v>0.2</v>
      </c>
      <c r="F86" s="12">
        <f t="shared" si="7"/>
        <v>0</v>
      </c>
      <c r="G86" s="12">
        <f t="shared" si="8"/>
        <v>0</v>
      </c>
      <c r="H86" s="211"/>
      <c r="I86" s="212"/>
      <c r="J86" s="212"/>
      <c r="K86" s="212"/>
      <c r="L86" s="213"/>
    </row>
    <row r="87" spans="2:12" ht="16.5" customHeight="1" x14ac:dyDescent="0.3">
      <c r="B87" s="268"/>
      <c r="C87" s="9" t="s">
        <v>1580</v>
      </c>
      <c r="D87" s="15">
        <f t="shared" si="6"/>
        <v>6.5000000000000002E-2</v>
      </c>
      <c r="E87" s="9">
        <v>0.1</v>
      </c>
      <c r="F87" s="12">
        <f t="shared" si="7"/>
        <v>0</v>
      </c>
      <c r="G87" s="12">
        <f t="shared" si="8"/>
        <v>0</v>
      </c>
      <c r="H87" s="211"/>
      <c r="I87" s="212"/>
      <c r="J87" s="212"/>
      <c r="K87" s="212"/>
      <c r="L87" s="213"/>
    </row>
    <row r="88" spans="2:12" ht="16.5" customHeight="1" x14ac:dyDescent="0.3">
      <c r="B88" s="268"/>
      <c r="C88" s="9" t="s">
        <v>1581</v>
      </c>
      <c r="D88" s="15">
        <f t="shared" si="6"/>
        <v>0.65</v>
      </c>
      <c r="E88" s="9">
        <v>1</v>
      </c>
      <c r="F88" s="12">
        <f t="shared" si="7"/>
        <v>0</v>
      </c>
      <c r="G88" s="12">
        <f t="shared" si="8"/>
        <v>0</v>
      </c>
      <c r="H88" s="211"/>
      <c r="I88" s="212"/>
      <c r="J88" s="212"/>
      <c r="K88" s="212"/>
      <c r="L88" s="213"/>
    </row>
    <row r="89" spans="2:12" ht="16.5" customHeight="1" x14ac:dyDescent="0.3">
      <c r="B89" s="269"/>
      <c r="C89" s="9" t="s">
        <v>186</v>
      </c>
      <c r="D89" s="15">
        <f t="shared" si="6"/>
        <v>0.13</v>
      </c>
      <c r="E89" s="9">
        <v>0.2</v>
      </c>
      <c r="F89" s="12">
        <f t="shared" si="7"/>
        <v>0</v>
      </c>
      <c r="G89" s="12">
        <f t="shared" si="8"/>
        <v>0</v>
      </c>
      <c r="H89" s="214"/>
      <c r="I89" s="215"/>
      <c r="J89" s="215"/>
      <c r="K89" s="215"/>
      <c r="L89" s="216"/>
    </row>
    <row r="90" spans="2:12" ht="16.5" customHeight="1" thickBot="1" x14ac:dyDescent="0.35">
      <c r="B90" s="27" t="s">
        <v>1582</v>
      </c>
      <c r="C90" s="21" t="s">
        <v>33</v>
      </c>
      <c r="D90" s="86">
        <f t="shared" si="6"/>
        <v>13</v>
      </c>
      <c r="E90" s="23">
        <v>20</v>
      </c>
      <c r="F90" s="24">
        <f t="shared" si="7"/>
        <v>0</v>
      </c>
      <c r="G90" s="24">
        <f t="shared" si="8"/>
        <v>0</v>
      </c>
      <c r="H90" s="228" t="s">
        <v>34</v>
      </c>
      <c r="I90" s="229"/>
      <c r="J90" s="229"/>
      <c r="K90" s="229"/>
      <c r="L90" s="230"/>
    </row>
    <row r="91" spans="2:12" ht="72" customHeight="1" thickTop="1" x14ac:dyDescent="0.3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7.25" thickBot="1" x14ac:dyDescent="0.35"/>
    <row r="93" spans="2:12" ht="20.25" thickTop="1" x14ac:dyDescent="0.3">
      <c r="B93" s="217" t="s">
        <v>1583</v>
      </c>
      <c r="C93" s="218"/>
      <c r="D93" s="218"/>
      <c r="E93" s="218"/>
      <c r="F93" s="218"/>
      <c r="G93" s="218"/>
      <c r="H93" s="218"/>
      <c r="I93" s="218"/>
      <c r="J93" s="218"/>
      <c r="K93" s="218"/>
      <c r="L93" s="219"/>
    </row>
    <row r="94" spans="2:12" x14ac:dyDescent="0.3">
      <c r="B94" s="220" t="s">
        <v>3</v>
      </c>
      <c r="C94" s="221" t="s">
        <v>4</v>
      </c>
      <c r="D94" s="221" t="s">
        <v>5</v>
      </c>
      <c r="E94" s="221"/>
      <c r="F94" s="221" t="s">
        <v>6</v>
      </c>
      <c r="G94" s="221"/>
      <c r="H94" s="221" t="s">
        <v>7</v>
      </c>
      <c r="I94" s="221"/>
      <c r="J94" s="221"/>
      <c r="K94" s="221"/>
      <c r="L94" s="222"/>
    </row>
    <row r="95" spans="2:12" x14ac:dyDescent="0.3">
      <c r="B95" s="220"/>
      <c r="C95" s="221"/>
      <c r="D95" s="6" t="s">
        <v>1</v>
      </c>
      <c r="E95" s="6" t="s">
        <v>2</v>
      </c>
      <c r="F95" s="38" t="s">
        <v>1</v>
      </c>
      <c r="G95" s="39" t="s">
        <v>2</v>
      </c>
      <c r="H95" s="221"/>
      <c r="I95" s="221"/>
      <c r="J95" s="221"/>
      <c r="K95" s="221"/>
      <c r="L95" s="222"/>
    </row>
    <row r="96" spans="2:12" ht="16.5" customHeight="1" x14ac:dyDescent="0.3">
      <c r="B96" s="225" t="s">
        <v>30</v>
      </c>
      <c r="C96" s="9" t="s">
        <v>13</v>
      </c>
      <c r="D96" s="15">
        <f>E96*0.65</f>
        <v>32.5</v>
      </c>
      <c r="E96" s="9">
        <v>50</v>
      </c>
      <c r="F96" s="32">
        <f>D96*D$2</f>
        <v>0</v>
      </c>
      <c r="G96" s="12">
        <f>E96*D$3</f>
        <v>0</v>
      </c>
      <c r="H96" s="223" t="s">
        <v>1584</v>
      </c>
      <c r="I96" s="223"/>
      <c r="J96" s="223"/>
      <c r="K96" s="223"/>
      <c r="L96" s="224"/>
    </row>
    <row r="97" spans="2:12" ht="16.5" customHeight="1" x14ac:dyDescent="0.3">
      <c r="B97" s="227"/>
      <c r="C97" s="9" t="s">
        <v>107</v>
      </c>
      <c r="D97" s="15">
        <f t="shared" ref="D97:D111" si="9">E97*0.65</f>
        <v>1.625</v>
      </c>
      <c r="E97" s="9">
        <v>2.5</v>
      </c>
      <c r="F97" s="32">
        <f t="shared" ref="F97:F111" si="10">D97*D$2</f>
        <v>0</v>
      </c>
      <c r="G97" s="12">
        <f t="shared" ref="G97:G111" si="11">E97*D$3</f>
        <v>0</v>
      </c>
      <c r="H97" s="223"/>
      <c r="I97" s="223"/>
      <c r="J97" s="223"/>
      <c r="K97" s="223"/>
      <c r="L97" s="224"/>
    </row>
    <row r="98" spans="2:12" ht="16.5" customHeight="1" x14ac:dyDescent="0.3">
      <c r="B98" s="187" t="s">
        <v>1208</v>
      </c>
      <c r="C98" s="9" t="s">
        <v>49</v>
      </c>
      <c r="D98" s="10">
        <f t="shared" si="9"/>
        <v>1.3</v>
      </c>
      <c r="E98" s="9">
        <v>2</v>
      </c>
      <c r="F98" s="12">
        <f t="shared" si="10"/>
        <v>0</v>
      </c>
      <c r="G98" s="12">
        <f t="shared" si="11"/>
        <v>0</v>
      </c>
      <c r="H98" s="223" t="s">
        <v>644</v>
      </c>
      <c r="I98" s="223"/>
      <c r="J98" s="223"/>
      <c r="K98" s="223"/>
      <c r="L98" s="224"/>
    </row>
    <row r="99" spans="2:12" ht="16.5" customHeight="1" x14ac:dyDescent="0.3">
      <c r="B99" s="187"/>
      <c r="C99" s="9" t="s">
        <v>19</v>
      </c>
      <c r="D99" s="10">
        <f t="shared" si="9"/>
        <v>0.32500000000000001</v>
      </c>
      <c r="E99" s="9">
        <v>0.5</v>
      </c>
      <c r="F99" s="12">
        <f t="shared" si="10"/>
        <v>0</v>
      </c>
      <c r="G99" s="12">
        <f t="shared" si="11"/>
        <v>0</v>
      </c>
      <c r="H99" s="223"/>
      <c r="I99" s="223"/>
      <c r="J99" s="223"/>
      <c r="K99" s="223"/>
      <c r="L99" s="224"/>
    </row>
    <row r="100" spans="2:12" ht="16.5" customHeight="1" x14ac:dyDescent="0.3">
      <c r="B100" s="187"/>
      <c r="C100" s="9" t="s">
        <v>27</v>
      </c>
      <c r="D100" s="10">
        <f t="shared" si="9"/>
        <v>0.65</v>
      </c>
      <c r="E100" s="9">
        <v>1</v>
      </c>
      <c r="F100" s="12">
        <f t="shared" si="10"/>
        <v>0</v>
      </c>
      <c r="G100" s="12">
        <f t="shared" si="11"/>
        <v>0</v>
      </c>
      <c r="H100" s="223"/>
      <c r="I100" s="223"/>
      <c r="J100" s="223"/>
      <c r="K100" s="223"/>
      <c r="L100" s="224"/>
    </row>
    <row r="101" spans="2:12" ht="16.5" customHeight="1" x14ac:dyDescent="0.3">
      <c r="B101" s="187"/>
      <c r="C101" s="9" t="s">
        <v>24</v>
      </c>
      <c r="D101" s="10">
        <f t="shared" si="9"/>
        <v>0.32500000000000001</v>
      </c>
      <c r="E101" s="9">
        <v>0.5</v>
      </c>
      <c r="F101" s="12">
        <f t="shared" si="10"/>
        <v>0</v>
      </c>
      <c r="G101" s="12">
        <f t="shared" si="11"/>
        <v>0</v>
      </c>
      <c r="H101" s="223"/>
      <c r="I101" s="223"/>
      <c r="J101" s="223"/>
      <c r="K101" s="223"/>
      <c r="L101" s="224"/>
    </row>
    <row r="102" spans="2:12" ht="16.5" customHeight="1" x14ac:dyDescent="0.3">
      <c r="B102" s="187"/>
      <c r="C102" s="9" t="s">
        <v>39</v>
      </c>
      <c r="D102" s="10">
        <f t="shared" si="9"/>
        <v>0.65</v>
      </c>
      <c r="E102" s="9">
        <v>1</v>
      </c>
      <c r="F102" s="12">
        <f t="shared" si="10"/>
        <v>0</v>
      </c>
      <c r="G102" s="12">
        <f t="shared" si="11"/>
        <v>0</v>
      </c>
      <c r="H102" s="223"/>
      <c r="I102" s="223"/>
      <c r="J102" s="223"/>
      <c r="K102" s="223"/>
      <c r="L102" s="224"/>
    </row>
    <row r="103" spans="2:12" ht="17.25" customHeight="1" x14ac:dyDescent="0.3">
      <c r="B103" s="187" t="s">
        <v>4576</v>
      </c>
      <c r="C103" s="12" t="s">
        <v>1585</v>
      </c>
      <c r="D103" s="26">
        <f t="shared" si="9"/>
        <v>26</v>
      </c>
      <c r="E103" s="74">
        <v>40</v>
      </c>
      <c r="F103" s="12">
        <f t="shared" si="10"/>
        <v>0</v>
      </c>
      <c r="G103" s="12">
        <f t="shared" si="11"/>
        <v>0</v>
      </c>
      <c r="H103" s="193" t="s">
        <v>752</v>
      </c>
      <c r="I103" s="194"/>
      <c r="J103" s="194"/>
      <c r="K103" s="194"/>
      <c r="L103" s="195"/>
    </row>
    <row r="104" spans="2:12" ht="17.25" customHeight="1" x14ac:dyDescent="0.3">
      <c r="B104" s="187"/>
      <c r="C104" s="12" t="s">
        <v>25</v>
      </c>
      <c r="D104" s="10">
        <f t="shared" si="9"/>
        <v>3.25</v>
      </c>
      <c r="E104" s="74">
        <v>5</v>
      </c>
      <c r="F104" s="12">
        <f t="shared" si="10"/>
        <v>0</v>
      </c>
      <c r="G104" s="12">
        <f t="shared" si="11"/>
        <v>0</v>
      </c>
      <c r="H104" s="199"/>
      <c r="I104" s="200"/>
      <c r="J104" s="200"/>
      <c r="K104" s="200"/>
      <c r="L104" s="201"/>
    </row>
    <row r="105" spans="2:12" ht="16.5" customHeight="1" x14ac:dyDescent="0.3">
      <c r="B105" s="187" t="s">
        <v>62</v>
      </c>
      <c r="C105" s="9" t="s">
        <v>80</v>
      </c>
      <c r="D105" s="15">
        <f t="shared" si="9"/>
        <v>19.5</v>
      </c>
      <c r="E105" s="9">
        <v>30</v>
      </c>
      <c r="F105" s="12">
        <f t="shared" si="10"/>
        <v>0</v>
      </c>
      <c r="G105" s="12">
        <f t="shared" si="11"/>
        <v>0</v>
      </c>
      <c r="H105" s="202" t="s">
        <v>1586</v>
      </c>
      <c r="I105" s="203"/>
      <c r="J105" s="203"/>
      <c r="K105" s="203"/>
      <c r="L105" s="204"/>
    </row>
    <row r="106" spans="2:12" ht="16.5" customHeight="1" x14ac:dyDescent="0.3">
      <c r="B106" s="187"/>
      <c r="C106" s="9" t="s">
        <v>19</v>
      </c>
      <c r="D106" s="15">
        <f t="shared" si="9"/>
        <v>0.65</v>
      </c>
      <c r="E106" s="9">
        <v>1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6.5" customHeight="1" x14ac:dyDescent="0.3">
      <c r="B107" s="187"/>
      <c r="C107" s="9" t="s">
        <v>24</v>
      </c>
      <c r="D107" s="15">
        <f t="shared" si="9"/>
        <v>0.65</v>
      </c>
      <c r="E107" s="9">
        <v>1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ht="16.5" customHeight="1" x14ac:dyDescent="0.3">
      <c r="B108" s="187"/>
      <c r="C108" s="9" t="s">
        <v>39</v>
      </c>
      <c r="D108" s="15">
        <f t="shared" si="9"/>
        <v>0.32500000000000001</v>
      </c>
      <c r="E108" s="9">
        <v>0.5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ht="16.5" customHeight="1" x14ac:dyDescent="0.3">
      <c r="B109" s="187"/>
      <c r="C109" s="9" t="s">
        <v>20</v>
      </c>
      <c r="D109" s="15">
        <f t="shared" si="9"/>
        <v>1.3</v>
      </c>
      <c r="E109" s="9">
        <v>2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ht="16.5" customHeight="1" x14ac:dyDescent="0.3">
      <c r="B110" s="187"/>
      <c r="C110" s="9" t="s">
        <v>53</v>
      </c>
      <c r="D110" s="15">
        <f t="shared" si="9"/>
        <v>0.19500000000000001</v>
      </c>
      <c r="E110" s="9">
        <v>0.3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ht="16.5" customHeight="1" thickBot="1" x14ac:dyDescent="0.35">
      <c r="B111" s="27" t="s">
        <v>114</v>
      </c>
      <c r="C111" s="21" t="s">
        <v>35</v>
      </c>
      <c r="D111" s="86">
        <f t="shared" si="9"/>
        <v>13</v>
      </c>
      <c r="E111" s="23">
        <v>20</v>
      </c>
      <c r="F111" s="24">
        <f t="shared" si="10"/>
        <v>0</v>
      </c>
      <c r="G111" s="24">
        <f t="shared" si="11"/>
        <v>0</v>
      </c>
      <c r="H111" s="188" t="s">
        <v>36</v>
      </c>
      <c r="I111" s="188"/>
      <c r="J111" s="188"/>
      <c r="K111" s="188"/>
      <c r="L111" s="189"/>
    </row>
    <row r="112" spans="2:12" ht="72" customHeight="1" thickTop="1" x14ac:dyDescent="0.3"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</row>
    <row r="113" spans="2:12" ht="17.25" thickBot="1" x14ac:dyDescent="0.35">
      <c r="B113" s="66"/>
      <c r="C113" s="67"/>
      <c r="D113" s="63"/>
      <c r="E113" s="67"/>
      <c r="F113" s="58"/>
      <c r="G113" s="58"/>
      <c r="H113" s="68"/>
      <c r="I113" s="68"/>
      <c r="J113" s="68"/>
      <c r="K113" s="68"/>
      <c r="L113" s="68"/>
    </row>
    <row r="114" spans="2:12" ht="20.25" thickTop="1" x14ac:dyDescent="0.3">
      <c r="B114" s="217" t="s">
        <v>1587</v>
      </c>
      <c r="C114" s="218"/>
      <c r="D114" s="218"/>
      <c r="E114" s="218"/>
      <c r="F114" s="218"/>
      <c r="G114" s="218"/>
      <c r="H114" s="218"/>
      <c r="I114" s="218"/>
      <c r="J114" s="218"/>
      <c r="K114" s="218"/>
      <c r="L114" s="219"/>
    </row>
    <row r="115" spans="2:12" x14ac:dyDescent="0.3">
      <c r="B115" s="220" t="s">
        <v>3</v>
      </c>
      <c r="C115" s="221" t="s">
        <v>4</v>
      </c>
      <c r="D115" s="221" t="s">
        <v>5</v>
      </c>
      <c r="E115" s="221"/>
      <c r="F115" s="221" t="s">
        <v>6</v>
      </c>
      <c r="G115" s="221"/>
      <c r="H115" s="221" t="s">
        <v>7</v>
      </c>
      <c r="I115" s="221"/>
      <c r="J115" s="221"/>
      <c r="K115" s="221"/>
      <c r="L115" s="222"/>
    </row>
    <row r="116" spans="2:12" x14ac:dyDescent="0.3">
      <c r="B116" s="220"/>
      <c r="C116" s="221"/>
      <c r="D116" s="6" t="s">
        <v>1</v>
      </c>
      <c r="E116" s="6" t="s">
        <v>2</v>
      </c>
      <c r="F116" s="38" t="s">
        <v>1</v>
      </c>
      <c r="G116" s="39" t="s">
        <v>2</v>
      </c>
      <c r="H116" s="221"/>
      <c r="I116" s="221"/>
      <c r="J116" s="221"/>
      <c r="K116" s="221"/>
      <c r="L116" s="222"/>
    </row>
    <row r="117" spans="2:12" ht="16.5" customHeight="1" x14ac:dyDescent="0.3">
      <c r="B117" s="225" t="s">
        <v>696</v>
      </c>
      <c r="C117" s="9" t="s">
        <v>13</v>
      </c>
      <c r="D117" s="15">
        <f t="shared" ref="D117:D134" si="12">E117*0.65</f>
        <v>35.75</v>
      </c>
      <c r="E117" s="9">
        <v>55</v>
      </c>
      <c r="F117" s="12">
        <f t="shared" ref="F117:F134" si="13">D117*D$2</f>
        <v>0</v>
      </c>
      <c r="G117" s="12">
        <v>0</v>
      </c>
      <c r="H117" s="193" t="s">
        <v>1588</v>
      </c>
      <c r="I117" s="194"/>
      <c r="J117" s="194"/>
      <c r="K117" s="194"/>
      <c r="L117" s="195"/>
    </row>
    <row r="118" spans="2:12" ht="16.5" customHeight="1" x14ac:dyDescent="0.3">
      <c r="B118" s="226"/>
      <c r="C118" s="9" t="s">
        <v>431</v>
      </c>
      <c r="D118" s="19">
        <f t="shared" si="12"/>
        <v>13</v>
      </c>
      <c r="E118" s="9">
        <v>20</v>
      </c>
      <c r="F118" s="12">
        <f t="shared" si="13"/>
        <v>0</v>
      </c>
      <c r="G118" s="12">
        <v>0</v>
      </c>
      <c r="H118" s="199"/>
      <c r="I118" s="200"/>
      <c r="J118" s="200"/>
      <c r="K118" s="200"/>
      <c r="L118" s="201"/>
    </row>
    <row r="119" spans="2:12" ht="16.5" customHeight="1" x14ac:dyDescent="0.3">
      <c r="B119" s="226"/>
      <c r="C119" s="9" t="s">
        <v>23</v>
      </c>
      <c r="D119" s="15">
        <f t="shared" si="12"/>
        <v>3.25</v>
      </c>
      <c r="E119" s="9">
        <v>5</v>
      </c>
      <c r="F119" s="12">
        <f t="shared" si="13"/>
        <v>0</v>
      </c>
      <c r="G119" s="12">
        <v>0</v>
      </c>
      <c r="H119" s="199"/>
      <c r="I119" s="200"/>
      <c r="J119" s="200"/>
      <c r="K119" s="200"/>
      <c r="L119" s="201"/>
    </row>
    <row r="120" spans="2:12" ht="16.5" customHeight="1" x14ac:dyDescent="0.3">
      <c r="B120" s="226"/>
      <c r="C120" s="9" t="s">
        <v>22</v>
      </c>
      <c r="D120" s="15">
        <f t="shared" si="12"/>
        <v>3.25</v>
      </c>
      <c r="E120" s="9">
        <v>5</v>
      </c>
      <c r="F120" s="12">
        <f t="shared" si="13"/>
        <v>0</v>
      </c>
      <c r="G120" s="12">
        <v>0</v>
      </c>
      <c r="H120" s="199"/>
      <c r="I120" s="200"/>
      <c r="J120" s="200"/>
      <c r="K120" s="200"/>
      <c r="L120" s="201"/>
    </row>
    <row r="121" spans="2:12" ht="16.5" customHeight="1" x14ac:dyDescent="0.3">
      <c r="B121" s="226"/>
      <c r="C121" s="9" t="s">
        <v>89</v>
      </c>
      <c r="D121" s="15">
        <f t="shared" si="12"/>
        <v>3.25</v>
      </c>
      <c r="E121" s="9">
        <v>5</v>
      </c>
      <c r="F121" s="12">
        <f t="shared" si="13"/>
        <v>0</v>
      </c>
      <c r="G121" s="12">
        <v>0</v>
      </c>
      <c r="H121" s="199"/>
      <c r="I121" s="200"/>
      <c r="J121" s="200"/>
      <c r="K121" s="200"/>
      <c r="L121" s="201"/>
    </row>
    <row r="122" spans="2:12" ht="16.5" customHeight="1" x14ac:dyDescent="0.3">
      <c r="B122" s="226"/>
      <c r="C122" s="9" t="s">
        <v>25</v>
      </c>
      <c r="D122" s="15">
        <f t="shared" si="12"/>
        <v>1.3</v>
      </c>
      <c r="E122" s="9">
        <v>2</v>
      </c>
      <c r="F122" s="12">
        <f t="shared" si="13"/>
        <v>0</v>
      </c>
      <c r="G122" s="12">
        <v>0</v>
      </c>
      <c r="H122" s="199"/>
      <c r="I122" s="200"/>
      <c r="J122" s="200"/>
      <c r="K122" s="200"/>
      <c r="L122" s="201"/>
    </row>
    <row r="123" spans="2:12" ht="16.5" customHeight="1" x14ac:dyDescent="0.3">
      <c r="B123" s="226"/>
      <c r="C123" s="9" t="s">
        <v>90</v>
      </c>
      <c r="D123" s="15">
        <f t="shared" si="12"/>
        <v>1.3</v>
      </c>
      <c r="E123" s="9">
        <v>2</v>
      </c>
      <c r="F123" s="12">
        <f t="shared" si="13"/>
        <v>0</v>
      </c>
      <c r="G123" s="12">
        <v>0</v>
      </c>
      <c r="H123" s="199"/>
      <c r="I123" s="200"/>
      <c r="J123" s="200"/>
      <c r="K123" s="200"/>
      <c r="L123" s="201"/>
    </row>
    <row r="124" spans="2:12" ht="16.5" customHeight="1" x14ac:dyDescent="0.3">
      <c r="B124" s="226"/>
      <c r="C124" s="9" t="s">
        <v>78</v>
      </c>
      <c r="D124" s="15">
        <f t="shared" si="12"/>
        <v>0.13</v>
      </c>
      <c r="E124" s="9">
        <v>0.2</v>
      </c>
      <c r="F124" s="12">
        <f t="shared" si="13"/>
        <v>0</v>
      </c>
      <c r="G124" s="12">
        <v>0</v>
      </c>
      <c r="H124" s="196"/>
      <c r="I124" s="197"/>
      <c r="J124" s="197"/>
      <c r="K124" s="197"/>
      <c r="L124" s="198"/>
    </row>
    <row r="125" spans="2:12" ht="16.5" customHeight="1" x14ac:dyDescent="0.3">
      <c r="B125" s="282" t="s">
        <v>700</v>
      </c>
      <c r="C125" s="9" t="s">
        <v>70</v>
      </c>
      <c r="D125" s="26">
        <f t="shared" si="12"/>
        <v>13</v>
      </c>
      <c r="E125" s="9">
        <v>20</v>
      </c>
      <c r="F125" s="32">
        <f t="shared" si="13"/>
        <v>0</v>
      </c>
      <c r="G125" s="12">
        <f t="shared" ref="G125:G134" si="14">E125*D$3</f>
        <v>0</v>
      </c>
      <c r="H125" s="223" t="s">
        <v>1589</v>
      </c>
      <c r="I125" s="223"/>
      <c r="J125" s="223"/>
      <c r="K125" s="223"/>
      <c r="L125" s="224"/>
    </row>
    <row r="126" spans="2:12" ht="16.5" customHeight="1" x14ac:dyDescent="0.3">
      <c r="B126" s="283"/>
      <c r="C126" s="9" t="s">
        <v>205</v>
      </c>
      <c r="D126" s="10">
        <f t="shared" si="12"/>
        <v>0.32500000000000001</v>
      </c>
      <c r="E126" s="9">
        <v>0.5</v>
      </c>
      <c r="F126" s="32">
        <f t="shared" si="13"/>
        <v>0</v>
      </c>
      <c r="G126" s="12">
        <f t="shared" si="14"/>
        <v>0</v>
      </c>
      <c r="H126" s="223"/>
      <c r="I126" s="223"/>
      <c r="J126" s="223"/>
      <c r="K126" s="223"/>
      <c r="L126" s="224"/>
    </row>
    <row r="127" spans="2:12" ht="16.5" customHeight="1" x14ac:dyDescent="0.3">
      <c r="B127" s="283"/>
      <c r="C127" s="9" t="s">
        <v>178</v>
      </c>
      <c r="D127" s="10">
        <f t="shared" si="12"/>
        <v>0.32500000000000001</v>
      </c>
      <c r="E127" s="9">
        <v>0.5</v>
      </c>
      <c r="F127" s="32">
        <f t="shared" si="13"/>
        <v>0</v>
      </c>
      <c r="G127" s="12">
        <f t="shared" si="14"/>
        <v>0</v>
      </c>
      <c r="H127" s="223"/>
      <c r="I127" s="223"/>
      <c r="J127" s="223"/>
      <c r="K127" s="223"/>
      <c r="L127" s="224"/>
    </row>
    <row r="128" spans="2:12" ht="16.5" customHeight="1" x14ac:dyDescent="0.3">
      <c r="B128" s="283"/>
      <c r="C128" s="9" t="s">
        <v>499</v>
      </c>
      <c r="D128" s="10">
        <f t="shared" si="12"/>
        <v>1.3</v>
      </c>
      <c r="E128" s="9">
        <v>2</v>
      </c>
      <c r="F128" s="32">
        <f t="shared" si="13"/>
        <v>0</v>
      </c>
      <c r="G128" s="12">
        <f t="shared" si="14"/>
        <v>0</v>
      </c>
      <c r="H128" s="223"/>
      <c r="I128" s="223"/>
      <c r="J128" s="223"/>
      <c r="K128" s="223"/>
      <c r="L128" s="224"/>
    </row>
    <row r="129" spans="2:12" ht="16.5" customHeight="1" x14ac:dyDescent="0.3">
      <c r="B129" s="283"/>
      <c r="C129" s="9" t="s">
        <v>1590</v>
      </c>
      <c r="D129" s="26">
        <f t="shared" si="12"/>
        <v>1.9500000000000002</v>
      </c>
      <c r="E129" s="9">
        <v>3</v>
      </c>
      <c r="F129" s="32">
        <f t="shared" si="13"/>
        <v>0</v>
      </c>
      <c r="G129" s="12">
        <f t="shared" si="14"/>
        <v>0</v>
      </c>
      <c r="H129" s="223"/>
      <c r="I129" s="223"/>
      <c r="J129" s="223"/>
      <c r="K129" s="223"/>
      <c r="L129" s="224"/>
    </row>
    <row r="130" spans="2:12" ht="17.25" customHeight="1" x14ac:dyDescent="0.3">
      <c r="B130" s="267" t="s">
        <v>294</v>
      </c>
      <c r="C130" s="29" t="s">
        <v>21</v>
      </c>
      <c r="D130" s="26">
        <f t="shared" si="12"/>
        <v>26</v>
      </c>
      <c r="E130" s="48">
        <v>40</v>
      </c>
      <c r="F130" s="12">
        <f t="shared" si="13"/>
        <v>0</v>
      </c>
      <c r="G130" s="12">
        <f t="shared" si="14"/>
        <v>0</v>
      </c>
      <c r="H130" s="251" t="s">
        <v>1591</v>
      </c>
      <c r="I130" s="252"/>
      <c r="J130" s="252"/>
      <c r="K130" s="252"/>
      <c r="L130" s="253"/>
    </row>
    <row r="131" spans="2:12" ht="17.25" customHeight="1" x14ac:dyDescent="0.3">
      <c r="B131" s="268"/>
      <c r="C131" s="29" t="s">
        <v>23</v>
      </c>
      <c r="D131" s="10">
        <f t="shared" si="12"/>
        <v>3.25</v>
      </c>
      <c r="E131" s="48">
        <v>5</v>
      </c>
      <c r="F131" s="12">
        <f t="shared" si="13"/>
        <v>0</v>
      </c>
      <c r="G131" s="12">
        <f t="shared" si="14"/>
        <v>0</v>
      </c>
      <c r="H131" s="254"/>
      <c r="I131" s="255"/>
      <c r="J131" s="255"/>
      <c r="K131" s="255"/>
      <c r="L131" s="256"/>
    </row>
    <row r="132" spans="2:12" ht="17.25" customHeight="1" x14ac:dyDescent="0.3">
      <c r="B132" s="268"/>
      <c r="C132" s="29" t="s">
        <v>20</v>
      </c>
      <c r="D132" s="26">
        <f t="shared" si="12"/>
        <v>1.9500000000000002</v>
      </c>
      <c r="E132" s="48">
        <v>3</v>
      </c>
      <c r="F132" s="12">
        <f t="shared" si="13"/>
        <v>0</v>
      </c>
      <c r="G132" s="12">
        <f t="shared" si="14"/>
        <v>0</v>
      </c>
      <c r="H132" s="254"/>
      <c r="I132" s="255"/>
      <c r="J132" s="255"/>
      <c r="K132" s="255"/>
      <c r="L132" s="256"/>
    </row>
    <row r="133" spans="2:12" ht="17.25" customHeight="1" x14ac:dyDescent="0.3">
      <c r="B133" s="268"/>
      <c r="C133" s="29" t="s">
        <v>162</v>
      </c>
      <c r="D133" s="10">
        <f t="shared" si="12"/>
        <v>1.3</v>
      </c>
      <c r="E133" s="48">
        <v>2</v>
      </c>
      <c r="F133" s="12">
        <f t="shared" si="13"/>
        <v>0</v>
      </c>
      <c r="G133" s="12">
        <f t="shared" si="14"/>
        <v>0</v>
      </c>
      <c r="H133" s="254"/>
      <c r="I133" s="255"/>
      <c r="J133" s="255"/>
      <c r="K133" s="255"/>
      <c r="L133" s="256"/>
    </row>
    <row r="134" spans="2:12" ht="17.25" customHeight="1" x14ac:dyDescent="0.3">
      <c r="B134" s="269"/>
      <c r="C134" s="29" t="s">
        <v>39</v>
      </c>
      <c r="D134" s="10">
        <f t="shared" si="12"/>
        <v>0.65</v>
      </c>
      <c r="E134" s="48">
        <v>1</v>
      </c>
      <c r="F134" s="12">
        <f t="shared" si="13"/>
        <v>0</v>
      </c>
      <c r="G134" s="12">
        <f t="shared" si="14"/>
        <v>0</v>
      </c>
      <c r="H134" s="257"/>
      <c r="I134" s="258"/>
      <c r="J134" s="258"/>
      <c r="K134" s="258"/>
      <c r="L134" s="259"/>
    </row>
    <row r="135" spans="2:12" ht="16.5" customHeight="1" thickBot="1" x14ac:dyDescent="0.35">
      <c r="B135" s="30" t="s">
        <v>114</v>
      </c>
      <c r="C135" s="21" t="s">
        <v>35</v>
      </c>
      <c r="D135" s="22">
        <f>E135*0.65</f>
        <v>13</v>
      </c>
      <c r="E135" s="23">
        <v>20</v>
      </c>
      <c r="F135" s="79">
        <f>D135*D$2</f>
        <v>0</v>
      </c>
      <c r="G135" s="24">
        <f>E135*D$3</f>
        <v>0</v>
      </c>
      <c r="H135" s="188" t="s">
        <v>36</v>
      </c>
      <c r="I135" s="188"/>
      <c r="J135" s="188"/>
      <c r="K135" s="188"/>
      <c r="L135" s="189"/>
    </row>
    <row r="136" spans="2:12" ht="72" customHeight="1" thickTop="1" x14ac:dyDescent="0.3">
      <c r="B136" s="190"/>
      <c r="C136" s="190"/>
      <c r="D136" s="190"/>
      <c r="E136" s="190"/>
      <c r="F136" s="190"/>
      <c r="G136" s="190"/>
      <c r="H136" s="190"/>
      <c r="I136" s="190"/>
      <c r="J136" s="190"/>
      <c r="K136" s="190"/>
      <c r="L136" s="190"/>
    </row>
    <row r="138" spans="2:12" ht="13.5" customHeight="1" x14ac:dyDescent="0.3"/>
    <row r="141" spans="2:12" ht="16.5" customHeight="1" x14ac:dyDescent="0.3"/>
    <row r="142" spans="2:12" ht="16.5" customHeight="1" x14ac:dyDescent="0.3"/>
    <row r="143" spans="2:12" ht="16.5" customHeight="1" x14ac:dyDescent="0.3"/>
    <row r="144" spans="2:12" ht="16.5" customHeight="1" x14ac:dyDescent="0.3"/>
    <row r="145" ht="16.5" customHeight="1" x14ac:dyDescent="0.3"/>
    <row r="146" ht="16.5" customHeight="1" x14ac:dyDescent="0.3"/>
    <row r="147" ht="16.5" customHeight="1" x14ac:dyDescent="0.3"/>
    <row r="148" ht="17.25" customHeight="1" x14ac:dyDescent="0.3"/>
    <row r="149" ht="17.2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6.5" customHeight="1" x14ac:dyDescent="0.3"/>
    <row r="158" ht="16.5" customHeight="1" x14ac:dyDescent="0.3"/>
    <row r="159" ht="16.5" customHeight="1" x14ac:dyDescent="0.3"/>
    <row r="160" ht="16.5" customHeight="1" x14ac:dyDescent="0.3"/>
    <row r="161" ht="16.5" customHeight="1" x14ac:dyDescent="0.3"/>
    <row r="162" ht="16.5" customHeight="1" x14ac:dyDescent="0.3"/>
    <row r="163" ht="16.5" customHeight="1" x14ac:dyDescent="0.3"/>
    <row r="164" ht="16.5" customHeight="1" x14ac:dyDescent="0.3"/>
    <row r="165" ht="16.5" customHeight="1" x14ac:dyDescent="0.3"/>
  </sheetData>
  <mergeCells count="80">
    <mergeCell ref="H135:L135"/>
    <mergeCell ref="B136:L136"/>
    <mergeCell ref="B117:B124"/>
    <mergeCell ref="H117:L124"/>
    <mergeCell ref="B125:B129"/>
    <mergeCell ref="H125:L129"/>
    <mergeCell ref="B130:B134"/>
    <mergeCell ref="H130:L134"/>
    <mergeCell ref="B105:B110"/>
    <mergeCell ref="H105:L110"/>
    <mergeCell ref="H111:L111"/>
    <mergeCell ref="B112:L112"/>
    <mergeCell ref="B114:L114"/>
    <mergeCell ref="B115:B116"/>
    <mergeCell ref="C115:C116"/>
    <mergeCell ref="D115:E115"/>
    <mergeCell ref="F115:G115"/>
    <mergeCell ref="H115:L116"/>
    <mergeCell ref="B96:B97"/>
    <mergeCell ref="H96:L97"/>
    <mergeCell ref="B98:B102"/>
    <mergeCell ref="H98:L102"/>
    <mergeCell ref="B103:B104"/>
    <mergeCell ref="H103:L104"/>
    <mergeCell ref="B74:B83"/>
    <mergeCell ref="H74:L83"/>
    <mergeCell ref="B94:B95"/>
    <mergeCell ref="C94:C95"/>
    <mergeCell ref="D94:E94"/>
    <mergeCell ref="F94:G94"/>
    <mergeCell ref="H94:L95"/>
    <mergeCell ref="B84:B89"/>
    <mergeCell ref="H84:L89"/>
    <mergeCell ref="H90:L90"/>
    <mergeCell ref="B91:L91"/>
    <mergeCell ref="B93:L93"/>
    <mergeCell ref="B53:B59"/>
    <mergeCell ref="H53:L59"/>
    <mergeCell ref="B66:B67"/>
    <mergeCell ref="H66:L67"/>
    <mergeCell ref="B68:B73"/>
    <mergeCell ref="H68:L73"/>
    <mergeCell ref="H60:L60"/>
    <mergeCell ref="B61:L61"/>
    <mergeCell ref="B63:L63"/>
    <mergeCell ref="B64:B65"/>
    <mergeCell ref="C64:C65"/>
    <mergeCell ref="D64:E64"/>
    <mergeCell ref="F64:G64"/>
    <mergeCell ref="H64:L65"/>
    <mergeCell ref="H24:L29"/>
    <mergeCell ref="H30:L30"/>
    <mergeCell ref="B31:L31"/>
    <mergeCell ref="B33:L33"/>
    <mergeCell ref="H46:L52"/>
    <mergeCell ref="H36:L36"/>
    <mergeCell ref="B37:B45"/>
    <mergeCell ref="H37:L45"/>
    <mergeCell ref="B46:B52"/>
    <mergeCell ref="B34:B35"/>
    <mergeCell ref="C34:C35"/>
    <mergeCell ref="D34:E34"/>
    <mergeCell ref="F34:G34"/>
    <mergeCell ref="H34:L35"/>
    <mergeCell ref="B24:B29"/>
    <mergeCell ref="B10:B11"/>
    <mergeCell ref="H10:L11"/>
    <mergeCell ref="B12:B17"/>
    <mergeCell ref="H12:L17"/>
    <mergeCell ref="B18:B23"/>
    <mergeCell ref="H18:L23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62" fitToHeight="0" orientation="portrait" r:id="rId1"/>
  <rowBreaks count="4" manualBreakCount="4">
    <brk id="31" max="12" man="1"/>
    <brk id="61" max="12" man="1"/>
    <brk id="91" max="12" man="1"/>
    <brk id="112" max="12" man="1"/>
  </rowBreaks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M121"/>
  <sheetViews>
    <sheetView topLeftCell="A21"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5" width="13.625" style="1" customWidth="1"/>
    <col min="6" max="10" width="11.625" style="1" customWidth="1"/>
    <col min="11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1627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6" t="s">
        <v>45</v>
      </c>
      <c r="C10" s="9" t="s">
        <v>13</v>
      </c>
      <c r="D10" s="15">
        <f>E10*0.65</f>
        <v>32.5</v>
      </c>
      <c r="E10" s="11">
        <v>50</v>
      </c>
      <c r="F10" s="12">
        <f t="shared" ref="F10:F32" si="0">D10*D$2</f>
        <v>0</v>
      </c>
      <c r="G10" s="12">
        <f t="shared" ref="G10:G32" si="1">E10*D$3</f>
        <v>0</v>
      </c>
      <c r="H10" s="223" t="s">
        <v>46</v>
      </c>
      <c r="I10" s="223"/>
      <c r="J10" s="223"/>
      <c r="K10" s="223"/>
      <c r="L10" s="224"/>
    </row>
    <row r="11" spans="2:12" ht="16.5" customHeight="1" x14ac:dyDescent="0.3">
      <c r="B11" s="267" t="s">
        <v>368</v>
      </c>
      <c r="C11" s="14" t="s">
        <v>369</v>
      </c>
      <c r="D11" s="12">
        <f t="shared" ref="D11:D24" si="2">E11*0.7</f>
        <v>10.5</v>
      </c>
      <c r="E11" s="11">
        <v>15</v>
      </c>
      <c r="F11" s="12">
        <f t="shared" si="0"/>
        <v>0</v>
      </c>
      <c r="G11" s="12">
        <f t="shared" si="1"/>
        <v>0</v>
      </c>
      <c r="H11" s="202" t="s">
        <v>370</v>
      </c>
      <c r="I11" s="203"/>
      <c r="J11" s="203"/>
      <c r="K11" s="203"/>
      <c r="L11" s="204"/>
    </row>
    <row r="12" spans="2:12" ht="16.5" customHeight="1" x14ac:dyDescent="0.3">
      <c r="B12" s="268"/>
      <c r="C12" s="14" t="s">
        <v>35</v>
      </c>
      <c r="D12" s="12">
        <f t="shared" si="2"/>
        <v>7</v>
      </c>
      <c r="E12" s="11">
        <v>10</v>
      </c>
      <c r="F12" s="12">
        <f t="shared" si="0"/>
        <v>0</v>
      </c>
      <c r="G12" s="12">
        <f t="shared" si="1"/>
        <v>0</v>
      </c>
      <c r="H12" s="205"/>
      <c r="I12" s="206"/>
      <c r="J12" s="206"/>
      <c r="K12" s="206"/>
      <c r="L12" s="207"/>
    </row>
    <row r="13" spans="2:12" ht="16.5" customHeight="1" x14ac:dyDescent="0.3">
      <c r="B13" s="268"/>
      <c r="C13" s="14" t="s">
        <v>371</v>
      </c>
      <c r="D13" s="12">
        <f t="shared" si="2"/>
        <v>1.4</v>
      </c>
      <c r="E13" s="11">
        <v>2</v>
      </c>
      <c r="F13" s="12">
        <f t="shared" si="0"/>
        <v>0</v>
      </c>
      <c r="G13" s="12">
        <f t="shared" si="1"/>
        <v>0</v>
      </c>
      <c r="H13" s="205"/>
      <c r="I13" s="206"/>
      <c r="J13" s="206"/>
      <c r="K13" s="206"/>
      <c r="L13" s="207"/>
    </row>
    <row r="14" spans="2:12" ht="17.25" customHeight="1" x14ac:dyDescent="0.3">
      <c r="B14" s="268"/>
      <c r="C14" s="14" t="s">
        <v>16</v>
      </c>
      <c r="D14" s="12">
        <f t="shared" si="2"/>
        <v>1.4</v>
      </c>
      <c r="E14" s="11">
        <v>2</v>
      </c>
      <c r="F14" s="12">
        <f t="shared" si="0"/>
        <v>0</v>
      </c>
      <c r="G14" s="12">
        <f t="shared" si="1"/>
        <v>0</v>
      </c>
      <c r="H14" s="205"/>
      <c r="I14" s="206"/>
      <c r="J14" s="206"/>
      <c r="K14" s="206"/>
      <c r="L14" s="207"/>
    </row>
    <row r="15" spans="2:12" ht="17.25" customHeight="1" x14ac:dyDescent="0.3">
      <c r="B15" s="268"/>
      <c r="C15" s="14" t="s">
        <v>17</v>
      </c>
      <c r="D15" s="12">
        <f t="shared" si="2"/>
        <v>1.4</v>
      </c>
      <c r="E15" s="11">
        <v>2</v>
      </c>
      <c r="F15" s="12">
        <f t="shared" si="0"/>
        <v>0</v>
      </c>
      <c r="G15" s="12">
        <f t="shared" si="1"/>
        <v>0</v>
      </c>
      <c r="H15" s="205"/>
      <c r="I15" s="206"/>
      <c r="J15" s="206"/>
      <c r="K15" s="206"/>
      <c r="L15" s="207"/>
    </row>
    <row r="16" spans="2:12" ht="17.25" customHeight="1" x14ac:dyDescent="0.3">
      <c r="B16" s="268"/>
      <c r="C16" s="14" t="s">
        <v>186</v>
      </c>
      <c r="D16" s="12">
        <f t="shared" si="2"/>
        <v>0.7</v>
      </c>
      <c r="E16" s="11">
        <v>1</v>
      </c>
      <c r="F16" s="12">
        <f t="shared" si="0"/>
        <v>0</v>
      </c>
      <c r="G16" s="12">
        <f t="shared" si="1"/>
        <v>0</v>
      </c>
      <c r="H16" s="205"/>
      <c r="I16" s="206"/>
      <c r="J16" s="206"/>
      <c r="K16" s="206"/>
      <c r="L16" s="207"/>
    </row>
    <row r="17" spans="2:12" ht="17.25" customHeight="1" x14ac:dyDescent="0.3">
      <c r="B17" s="269"/>
      <c r="C17" s="14" t="s">
        <v>27</v>
      </c>
      <c r="D17" s="12">
        <f t="shared" si="2"/>
        <v>1.4</v>
      </c>
      <c r="E17" s="11">
        <v>2</v>
      </c>
      <c r="F17" s="12">
        <f t="shared" si="0"/>
        <v>0</v>
      </c>
      <c r="G17" s="12">
        <f t="shared" si="1"/>
        <v>0</v>
      </c>
      <c r="H17" s="205"/>
      <c r="I17" s="206"/>
      <c r="J17" s="206"/>
      <c r="K17" s="206"/>
      <c r="L17" s="207"/>
    </row>
    <row r="18" spans="2:12" ht="17.25" customHeight="1" x14ac:dyDescent="0.3">
      <c r="B18" s="302" t="s">
        <v>1626</v>
      </c>
      <c r="C18" s="9" t="s">
        <v>1625</v>
      </c>
      <c r="D18" s="12">
        <f t="shared" si="2"/>
        <v>28</v>
      </c>
      <c r="E18" s="9">
        <v>40</v>
      </c>
      <c r="F18" s="12">
        <f t="shared" si="0"/>
        <v>0</v>
      </c>
      <c r="G18" s="12">
        <f t="shared" si="1"/>
        <v>0</v>
      </c>
      <c r="H18" s="202" t="s">
        <v>1624</v>
      </c>
      <c r="I18" s="203"/>
      <c r="J18" s="203"/>
      <c r="K18" s="203"/>
      <c r="L18" s="204"/>
    </row>
    <row r="19" spans="2:12" ht="17.25" customHeight="1" x14ac:dyDescent="0.3">
      <c r="B19" s="302"/>
      <c r="C19" s="9" t="s">
        <v>23</v>
      </c>
      <c r="D19" s="12">
        <f t="shared" si="2"/>
        <v>3.5</v>
      </c>
      <c r="E19" s="9">
        <v>5</v>
      </c>
      <c r="F19" s="12">
        <f t="shared" si="0"/>
        <v>0</v>
      </c>
      <c r="G19" s="12">
        <f t="shared" si="1"/>
        <v>0</v>
      </c>
      <c r="H19" s="205"/>
      <c r="I19" s="206"/>
      <c r="J19" s="206"/>
      <c r="K19" s="206"/>
      <c r="L19" s="207"/>
    </row>
    <row r="20" spans="2:12" ht="17.25" customHeight="1" x14ac:dyDescent="0.3">
      <c r="B20" s="302"/>
      <c r="C20" s="9" t="s">
        <v>22</v>
      </c>
      <c r="D20" s="12">
        <f t="shared" si="2"/>
        <v>3.5</v>
      </c>
      <c r="E20" s="9">
        <v>5</v>
      </c>
      <c r="F20" s="12">
        <f t="shared" si="0"/>
        <v>0</v>
      </c>
      <c r="G20" s="12">
        <f t="shared" si="1"/>
        <v>0</v>
      </c>
      <c r="H20" s="205"/>
      <c r="I20" s="206"/>
      <c r="J20" s="206"/>
      <c r="K20" s="206"/>
      <c r="L20" s="207"/>
    </row>
    <row r="21" spans="2:12" ht="17.25" customHeight="1" x14ac:dyDescent="0.3">
      <c r="B21" s="302"/>
      <c r="C21" s="9" t="s">
        <v>90</v>
      </c>
      <c r="D21" s="12">
        <f t="shared" si="2"/>
        <v>3.5</v>
      </c>
      <c r="E21" s="9">
        <v>5</v>
      </c>
      <c r="F21" s="12">
        <f t="shared" si="0"/>
        <v>0</v>
      </c>
      <c r="G21" s="12">
        <f t="shared" si="1"/>
        <v>0</v>
      </c>
      <c r="H21" s="205"/>
      <c r="I21" s="206"/>
      <c r="J21" s="206"/>
      <c r="K21" s="206"/>
      <c r="L21" s="207"/>
    </row>
    <row r="22" spans="2:12" ht="17.25" customHeight="1" x14ac:dyDescent="0.3">
      <c r="B22" s="302"/>
      <c r="C22" s="9" t="s">
        <v>28</v>
      </c>
      <c r="D22" s="12">
        <f t="shared" si="2"/>
        <v>1.4</v>
      </c>
      <c r="E22" s="9">
        <v>2</v>
      </c>
      <c r="F22" s="12">
        <f t="shared" si="0"/>
        <v>0</v>
      </c>
      <c r="G22" s="12">
        <f t="shared" si="1"/>
        <v>0</v>
      </c>
      <c r="H22" s="205"/>
      <c r="I22" s="206"/>
      <c r="J22" s="206"/>
      <c r="K22" s="206"/>
      <c r="L22" s="207"/>
    </row>
    <row r="23" spans="2:12" ht="17.25" customHeight="1" x14ac:dyDescent="0.3">
      <c r="B23" s="302"/>
      <c r="C23" s="9" t="s">
        <v>78</v>
      </c>
      <c r="D23" s="12">
        <f t="shared" si="2"/>
        <v>0.13999999999999999</v>
      </c>
      <c r="E23" s="9">
        <v>0.2</v>
      </c>
      <c r="F23" s="12">
        <f t="shared" si="0"/>
        <v>0</v>
      </c>
      <c r="G23" s="12">
        <f t="shared" si="1"/>
        <v>0</v>
      </c>
      <c r="H23" s="205"/>
      <c r="I23" s="206"/>
      <c r="J23" s="206"/>
      <c r="K23" s="206"/>
      <c r="L23" s="207"/>
    </row>
    <row r="24" spans="2:12" ht="16.5" customHeight="1" x14ac:dyDescent="0.3">
      <c r="B24" s="302"/>
      <c r="C24" s="9" t="s">
        <v>25</v>
      </c>
      <c r="D24" s="12">
        <f t="shared" si="2"/>
        <v>1.4</v>
      </c>
      <c r="E24" s="9">
        <v>2</v>
      </c>
      <c r="F24" s="12">
        <f t="shared" si="0"/>
        <v>0</v>
      </c>
      <c r="G24" s="12">
        <f t="shared" si="1"/>
        <v>0</v>
      </c>
      <c r="H24" s="205"/>
      <c r="I24" s="206"/>
      <c r="J24" s="206"/>
      <c r="K24" s="206"/>
      <c r="L24" s="207"/>
    </row>
    <row r="25" spans="2:12" ht="16.5" customHeight="1" x14ac:dyDescent="0.3">
      <c r="B25" s="187" t="s">
        <v>137</v>
      </c>
      <c r="C25" s="9" t="s">
        <v>1623</v>
      </c>
      <c r="D25" s="12">
        <f t="shared" ref="D25:D32" si="3">E25*0.65</f>
        <v>26</v>
      </c>
      <c r="E25" s="9">
        <v>40</v>
      </c>
      <c r="F25" s="12">
        <f t="shared" si="0"/>
        <v>0</v>
      </c>
      <c r="G25" s="12">
        <f t="shared" si="1"/>
        <v>0</v>
      </c>
      <c r="H25" s="223" t="s">
        <v>1622</v>
      </c>
      <c r="I25" s="223"/>
      <c r="J25" s="223"/>
      <c r="K25" s="223"/>
      <c r="L25" s="224"/>
    </row>
    <row r="26" spans="2:12" ht="16.5" customHeight="1" x14ac:dyDescent="0.3">
      <c r="B26" s="187"/>
      <c r="C26" s="9" t="s">
        <v>1621</v>
      </c>
      <c r="D26" s="32">
        <f t="shared" si="3"/>
        <v>1.9500000000000002</v>
      </c>
      <c r="E26" s="9">
        <v>3</v>
      </c>
      <c r="F26" s="12">
        <f t="shared" si="0"/>
        <v>0</v>
      </c>
      <c r="G26" s="12">
        <f t="shared" si="1"/>
        <v>0</v>
      </c>
      <c r="H26" s="223"/>
      <c r="I26" s="223"/>
      <c r="J26" s="223"/>
      <c r="K26" s="223"/>
      <c r="L26" s="224"/>
    </row>
    <row r="27" spans="2:12" ht="16.5" customHeight="1" x14ac:dyDescent="0.3">
      <c r="B27" s="187"/>
      <c r="C27" s="9" t="s">
        <v>1620</v>
      </c>
      <c r="D27" s="32">
        <f t="shared" si="3"/>
        <v>1.9500000000000002</v>
      </c>
      <c r="E27" s="9">
        <v>3</v>
      </c>
      <c r="F27" s="12">
        <f t="shared" si="0"/>
        <v>0</v>
      </c>
      <c r="G27" s="12">
        <f t="shared" si="1"/>
        <v>0</v>
      </c>
      <c r="H27" s="223"/>
      <c r="I27" s="223"/>
      <c r="J27" s="223"/>
      <c r="K27" s="223"/>
      <c r="L27" s="224"/>
    </row>
    <row r="28" spans="2:12" ht="16.5" customHeight="1" x14ac:dyDescent="0.3">
      <c r="B28" s="187"/>
      <c r="C28" s="9" t="s">
        <v>1619</v>
      </c>
      <c r="D28" s="12">
        <f t="shared" si="3"/>
        <v>1.3</v>
      </c>
      <c r="E28" s="9">
        <v>2</v>
      </c>
      <c r="F28" s="12">
        <f t="shared" si="0"/>
        <v>0</v>
      </c>
      <c r="G28" s="12">
        <f t="shared" si="1"/>
        <v>0</v>
      </c>
      <c r="H28" s="223"/>
      <c r="I28" s="223"/>
      <c r="J28" s="223"/>
      <c r="K28" s="223"/>
      <c r="L28" s="224"/>
    </row>
    <row r="29" spans="2:12" ht="16.5" customHeight="1" x14ac:dyDescent="0.3">
      <c r="B29" s="187"/>
      <c r="C29" s="9" t="s">
        <v>1613</v>
      </c>
      <c r="D29" s="31">
        <f t="shared" si="3"/>
        <v>0.32500000000000001</v>
      </c>
      <c r="E29" s="9">
        <v>0.5</v>
      </c>
      <c r="F29" s="12">
        <f t="shared" si="0"/>
        <v>0</v>
      </c>
      <c r="G29" s="12">
        <f t="shared" si="1"/>
        <v>0</v>
      </c>
      <c r="H29" s="223"/>
      <c r="I29" s="223"/>
      <c r="J29" s="223"/>
      <c r="K29" s="223"/>
      <c r="L29" s="224"/>
    </row>
    <row r="30" spans="2:12" ht="16.5" customHeight="1" x14ac:dyDescent="0.3">
      <c r="B30" s="187"/>
      <c r="C30" s="9" t="s">
        <v>1618</v>
      </c>
      <c r="D30" s="31">
        <f t="shared" si="3"/>
        <v>0.13</v>
      </c>
      <c r="E30" s="9">
        <v>0.2</v>
      </c>
      <c r="F30" s="12">
        <f t="shared" si="0"/>
        <v>0</v>
      </c>
      <c r="G30" s="12">
        <f t="shared" si="1"/>
        <v>0</v>
      </c>
      <c r="H30" s="223"/>
      <c r="I30" s="223"/>
      <c r="J30" s="223"/>
      <c r="K30" s="223"/>
      <c r="L30" s="224"/>
    </row>
    <row r="31" spans="2:12" ht="16.5" customHeight="1" x14ac:dyDescent="0.3">
      <c r="B31" s="187"/>
      <c r="C31" s="9" t="s">
        <v>1617</v>
      </c>
      <c r="D31" s="31">
        <f t="shared" si="3"/>
        <v>0.65</v>
      </c>
      <c r="E31" s="9">
        <v>1</v>
      </c>
      <c r="F31" s="12">
        <f t="shared" si="0"/>
        <v>0</v>
      </c>
      <c r="G31" s="12">
        <f t="shared" si="1"/>
        <v>0</v>
      </c>
      <c r="H31" s="223"/>
      <c r="I31" s="223"/>
      <c r="J31" s="223"/>
      <c r="K31" s="223"/>
      <c r="L31" s="224"/>
    </row>
    <row r="32" spans="2:12" ht="16.5" customHeight="1" thickBot="1" x14ac:dyDescent="0.35">
      <c r="B32" s="20" t="s">
        <v>1592</v>
      </c>
      <c r="C32" s="21" t="s">
        <v>35</v>
      </c>
      <c r="D32" s="22">
        <f t="shared" si="3"/>
        <v>13</v>
      </c>
      <c r="E32" s="23">
        <v>20</v>
      </c>
      <c r="F32" s="24">
        <f t="shared" si="0"/>
        <v>0</v>
      </c>
      <c r="G32" s="24">
        <f t="shared" si="1"/>
        <v>0</v>
      </c>
      <c r="H32" s="188" t="s">
        <v>36</v>
      </c>
      <c r="I32" s="188"/>
      <c r="J32" s="188"/>
      <c r="K32" s="188"/>
      <c r="L32" s="189"/>
    </row>
    <row r="33" spans="2:12" ht="72" customHeight="1" thickTop="1" x14ac:dyDescent="0.3"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</row>
    <row r="34" spans="2:12" ht="7.5" customHeight="1" x14ac:dyDescent="0.3"/>
    <row r="35" spans="2:12" ht="17.25" thickBot="1" x14ac:dyDescent="0.35"/>
    <row r="36" spans="2:12" ht="20.25" thickTop="1" x14ac:dyDescent="0.3">
      <c r="B36" s="236" t="s">
        <v>1616</v>
      </c>
      <c r="C36" s="237"/>
      <c r="D36" s="237"/>
      <c r="E36" s="237"/>
      <c r="F36" s="237"/>
      <c r="G36" s="237"/>
      <c r="H36" s="237"/>
      <c r="I36" s="237"/>
      <c r="J36" s="237"/>
      <c r="K36" s="237"/>
      <c r="L36" s="238"/>
    </row>
    <row r="37" spans="2:12" x14ac:dyDescent="0.3">
      <c r="B37" s="239" t="s">
        <v>3</v>
      </c>
      <c r="C37" s="241" t="s">
        <v>4</v>
      </c>
      <c r="D37" s="243" t="s">
        <v>5</v>
      </c>
      <c r="E37" s="244"/>
      <c r="F37" s="243" t="s">
        <v>6</v>
      </c>
      <c r="G37" s="244"/>
      <c r="H37" s="245" t="s">
        <v>7</v>
      </c>
      <c r="I37" s="246"/>
      <c r="J37" s="246"/>
      <c r="K37" s="246"/>
      <c r="L37" s="247"/>
    </row>
    <row r="38" spans="2:12" x14ac:dyDescent="0.3">
      <c r="B38" s="240"/>
      <c r="C38" s="242"/>
      <c r="D38" s="6" t="s">
        <v>1</v>
      </c>
      <c r="E38" s="5" t="s">
        <v>2</v>
      </c>
      <c r="F38" s="7" t="s">
        <v>1</v>
      </c>
      <c r="G38" s="8" t="s">
        <v>2</v>
      </c>
      <c r="H38" s="248"/>
      <c r="I38" s="249"/>
      <c r="J38" s="249"/>
      <c r="K38" s="249"/>
      <c r="L38" s="250"/>
    </row>
    <row r="39" spans="2:12" ht="16.5" customHeight="1" x14ac:dyDescent="0.3">
      <c r="B39" s="187" t="s">
        <v>11</v>
      </c>
      <c r="C39" s="9" t="s">
        <v>13</v>
      </c>
      <c r="D39" s="15">
        <f t="shared" ref="D39:D62" si="4">E39*0.65</f>
        <v>32.5</v>
      </c>
      <c r="E39" s="9">
        <v>50</v>
      </c>
      <c r="F39" s="12">
        <f t="shared" ref="F39:F62" si="5">D39*D$2</f>
        <v>0</v>
      </c>
      <c r="G39" s="12">
        <f t="shared" ref="G39:G62" si="6">E39*D$3</f>
        <v>0</v>
      </c>
      <c r="H39" s="223" t="s">
        <v>47</v>
      </c>
      <c r="I39" s="223"/>
      <c r="J39" s="223"/>
      <c r="K39" s="223"/>
      <c r="L39" s="224"/>
    </row>
    <row r="40" spans="2:12" ht="16.5" customHeight="1" x14ac:dyDescent="0.3">
      <c r="B40" s="187"/>
      <c r="C40" s="9" t="s">
        <v>14</v>
      </c>
      <c r="D40" s="15">
        <f t="shared" si="4"/>
        <v>1.625</v>
      </c>
      <c r="E40" s="9">
        <v>2.5</v>
      </c>
      <c r="F40" s="12">
        <f t="shared" si="5"/>
        <v>0</v>
      </c>
      <c r="G40" s="12">
        <f t="shared" si="6"/>
        <v>0</v>
      </c>
      <c r="H40" s="223"/>
      <c r="I40" s="223"/>
      <c r="J40" s="223"/>
      <c r="K40" s="223"/>
      <c r="L40" s="224"/>
    </row>
    <row r="41" spans="2:12" ht="16.5" customHeight="1" x14ac:dyDescent="0.3">
      <c r="B41" s="290" t="s">
        <v>1615</v>
      </c>
      <c r="C41" s="14" t="s">
        <v>35</v>
      </c>
      <c r="D41" s="26">
        <f t="shared" si="4"/>
        <v>13</v>
      </c>
      <c r="E41" s="9">
        <v>20</v>
      </c>
      <c r="F41" s="12">
        <f t="shared" si="5"/>
        <v>0</v>
      </c>
      <c r="G41" s="12">
        <f t="shared" si="6"/>
        <v>0</v>
      </c>
      <c r="H41" s="202" t="s">
        <v>1614</v>
      </c>
      <c r="I41" s="203"/>
      <c r="J41" s="203"/>
      <c r="K41" s="203"/>
      <c r="L41" s="204"/>
    </row>
    <row r="42" spans="2:12" ht="16.5" customHeight="1" x14ac:dyDescent="0.3">
      <c r="B42" s="291"/>
      <c r="C42" s="14" t="s">
        <v>84</v>
      </c>
      <c r="D42" s="10">
        <f t="shared" si="4"/>
        <v>9.75</v>
      </c>
      <c r="E42" s="9">
        <v>15</v>
      </c>
      <c r="F42" s="12">
        <f t="shared" si="5"/>
        <v>0</v>
      </c>
      <c r="G42" s="12">
        <f t="shared" si="6"/>
        <v>0</v>
      </c>
      <c r="H42" s="205"/>
      <c r="I42" s="206"/>
      <c r="J42" s="206"/>
      <c r="K42" s="206"/>
      <c r="L42" s="207"/>
    </row>
    <row r="43" spans="2:12" ht="16.5" customHeight="1" x14ac:dyDescent="0.3">
      <c r="B43" s="291"/>
      <c r="C43" s="14" t="s">
        <v>22</v>
      </c>
      <c r="D43" s="10">
        <f t="shared" si="4"/>
        <v>3.25</v>
      </c>
      <c r="E43" s="9">
        <v>5</v>
      </c>
      <c r="F43" s="12">
        <f t="shared" si="5"/>
        <v>0</v>
      </c>
      <c r="G43" s="12">
        <f t="shared" si="6"/>
        <v>0</v>
      </c>
      <c r="H43" s="205"/>
      <c r="I43" s="206"/>
      <c r="J43" s="206"/>
      <c r="K43" s="206"/>
      <c r="L43" s="207"/>
    </row>
    <row r="44" spans="2:12" ht="16.5" customHeight="1" x14ac:dyDescent="0.3">
      <c r="B44" s="291"/>
      <c r="C44" s="14" t="s">
        <v>17</v>
      </c>
      <c r="D44" s="10">
        <f t="shared" si="4"/>
        <v>1.3</v>
      </c>
      <c r="E44" s="9">
        <v>2</v>
      </c>
      <c r="F44" s="12">
        <f t="shared" si="5"/>
        <v>0</v>
      </c>
      <c r="G44" s="12">
        <f t="shared" si="6"/>
        <v>0</v>
      </c>
      <c r="H44" s="205"/>
      <c r="I44" s="206"/>
      <c r="J44" s="206"/>
      <c r="K44" s="206"/>
      <c r="L44" s="207"/>
    </row>
    <row r="45" spans="2:12" ht="16.5" customHeight="1" x14ac:dyDescent="0.3">
      <c r="B45" s="291"/>
      <c r="C45" s="14" t="s">
        <v>16</v>
      </c>
      <c r="D45" s="26">
        <f t="shared" si="4"/>
        <v>1.9500000000000002</v>
      </c>
      <c r="E45" s="9">
        <v>3</v>
      </c>
      <c r="F45" s="12">
        <f t="shared" si="5"/>
        <v>0</v>
      </c>
      <c r="G45" s="12">
        <f t="shared" si="6"/>
        <v>0</v>
      </c>
      <c r="H45" s="205"/>
      <c r="I45" s="206"/>
      <c r="J45" s="206"/>
      <c r="K45" s="206"/>
      <c r="L45" s="207"/>
    </row>
    <row r="46" spans="2:12" ht="16.5" customHeight="1" x14ac:dyDescent="0.3">
      <c r="B46" s="291"/>
      <c r="C46" s="14" t="s">
        <v>27</v>
      </c>
      <c r="D46" s="10">
        <f t="shared" si="4"/>
        <v>0.65</v>
      </c>
      <c r="E46" s="9">
        <v>1</v>
      </c>
      <c r="F46" s="12">
        <f t="shared" si="5"/>
        <v>0</v>
      </c>
      <c r="G46" s="12">
        <f t="shared" si="6"/>
        <v>0</v>
      </c>
      <c r="H46" s="205"/>
      <c r="I46" s="206"/>
      <c r="J46" s="206"/>
      <c r="K46" s="206"/>
      <c r="L46" s="207"/>
    </row>
    <row r="47" spans="2:12" ht="16.5" customHeight="1" x14ac:dyDescent="0.3">
      <c r="B47" s="291"/>
      <c r="C47" s="14" t="s">
        <v>1613</v>
      </c>
      <c r="D47" s="10">
        <f t="shared" si="4"/>
        <v>0.32500000000000001</v>
      </c>
      <c r="E47" s="9">
        <v>0.5</v>
      </c>
      <c r="F47" s="12">
        <f t="shared" si="5"/>
        <v>0</v>
      </c>
      <c r="G47" s="12">
        <f t="shared" si="6"/>
        <v>0</v>
      </c>
      <c r="H47" s="205"/>
      <c r="I47" s="206"/>
      <c r="J47" s="206"/>
      <c r="K47" s="206"/>
      <c r="L47" s="207"/>
    </row>
    <row r="48" spans="2:12" ht="16.5" customHeight="1" x14ac:dyDescent="0.3">
      <c r="B48" s="291"/>
      <c r="C48" s="14" t="s">
        <v>20</v>
      </c>
      <c r="D48" s="10">
        <f t="shared" si="4"/>
        <v>1.3</v>
      </c>
      <c r="E48" s="9">
        <v>2</v>
      </c>
      <c r="F48" s="12">
        <f t="shared" si="5"/>
        <v>0</v>
      </c>
      <c r="G48" s="12">
        <f t="shared" si="6"/>
        <v>0</v>
      </c>
      <c r="H48" s="205"/>
      <c r="I48" s="206"/>
      <c r="J48" s="206"/>
      <c r="K48" s="206"/>
      <c r="L48" s="207"/>
    </row>
    <row r="49" spans="2:12" ht="16.5" customHeight="1" x14ac:dyDescent="0.3">
      <c r="B49" s="296"/>
      <c r="C49" s="14" t="s">
        <v>186</v>
      </c>
      <c r="D49" s="10">
        <f t="shared" si="4"/>
        <v>0.65</v>
      </c>
      <c r="E49" s="9">
        <v>1</v>
      </c>
      <c r="F49" s="12">
        <f t="shared" si="5"/>
        <v>0</v>
      </c>
      <c r="G49" s="12">
        <f t="shared" si="6"/>
        <v>0</v>
      </c>
      <c r="H49" s="270"/>
      <c r="I49" s="271"/>
      <c r="J49" s="271"/>
      <c r="K49" s="271"/>
      <c r="L49" s="272"/>
    </row>
    <row r="50" spans="2:12" ht="17.25" customHeight="1" x14ac:dyDescent="0.3">
      <c r="B50" s="266" t="s">
        <v>294</v>
      </c>
      <c r="C50" s="29" t="s">
        <v>21</v>
      </c>
      <c r="D50" s="26">
        <f t="shared" si="4"/>
        <v>26</v>
      </c>
      <c r="E50" s="48">
        <v>40</v>
      </c>
      <c r="F50" s="12">
        <f t="shared" si="5"/>
        <v>0</v>
      </c>
      <c r="G50" s="12">
        <f t="shared" si="6"/>
        <v>0</v>
      </c>
      <c r="H50" s="251" t="s">
        <v>1612</v>
      </c>
      <c r="I50" s="252"/>
      <c r="J50" s="252"/>
      <c r="K50" s="252"/>
      <c r="L50" s="253"/>
    </row>
    <row r="51" spans="2:12" ht="17.25" customHeight="1" x14ac:dyDescent="0.3">
      <c r="B51" s="266"/>
      <c r="C51" s="29" t="s">
        <v>23</v>
      </c>
      <c r="D51" s="10">
        <f t="shared" si="4"/>
        <v>3.25</v>
      </c>
      <c r="E51" s="48">
        <v>5</v>
      </c>
      <c r="F51" s="12">
        <f t="shared" si="5"/>
        <v>0</v>
      </c>
      <c r="G51" s="12">
        <f t="shared" si="6"/>
        <v>0</v>
      </c>
      <c r="H51" s="254"/>
      <c r="I51" s="255"/>
      <c r="J51" s="255"/>
      <c r="K51" s="255"/>
      <c r="L51" s="256"/>
    </row>
    <row r="52" spans="2:12" ht="17.25" customHeight="1" x14ac:dyDescent="0.3">
      <c r="B52" s="266"/>
      <c r="C52" s="29" t="s">
        <v>20</v>
      </c>
      <c r="D52" s="26">
        <f t="shared" si="4"/>
        <v>1.9500000000000002</v>
      </c>
      <c r="E52" s="48">
        <v>3</v>
      </c>
      <c r="F52" s="12">
        <f t="shared" si="5"/>
        <v>0</v>
      </c>
      <c r="G52" s="12">
        <f t="shared" si="6"/>
        <v>0</v>
      </c>
      <c r="H52" s="254"/>
      <c r="I52" s="255"/>
      <c r="J52" s="255"/>
      <c r="K52" s="255"/>
      <c r="L52" s="256"/>
    </row>
    <row r="53" spans="2:12" ht="17.25" customHeight="1" x14ac:dyDescent="0.3">
      <c r="B53" s="266"/>
      <c r="C53" s="29" t="s">
        <v>162</v>
      </c>
      <c r="D53" s="10">
        <f t="shared" si="4"/>
        <v>1.3</v>
      </c>
      <c r="E53" s="48">
        <v>2</v>
      </c>
      <c r="F53" s="12">
        <f t="shared" si="5"/>
        <v>0</v>
      </c>
      <c r="G53" s="12">
        <f t="shared" si="6"/>
        <v>0</v>
      </c>
      <c r="H53" s="254"/>
      <c r="I53" s="255"/>
      <c r="J53" s="255"/>
      <c r="K53" s="255"/>
      <c r="L53" s="256"/>
    </row>
    <row r="54" spans="2:12" ht="17.25" customHeight="1" x14ac:dyDescent="0.3">
      <c r="B54" s="266"/>
      <c r="C54" s="29" t="s">
        <v>39</v>
      </c>
      <c r="D54" s="10">
        <f t="shared" si="4"/>
        <v>0.65</v>
      </c>
      <c r="E54" s="48">
        <v>1</v>
      </c>
      <c r="F54" s="12">
        <f t="shared" si="5"/>
        <v>0</v>
      </c>
      <c r="G54" s="12">
        <f t="shared" si="6"/>
        <v>0</v>
      </c>
      <c r="H54" s="257"/>
      <c r="I54" s="258"/>
      <c r="J54" s="258"/>
      <c r="K54" s="258"/>
      <c r="L54" s="259"/>
    </row>
    <row r="55" spans="2:12" ht="16.5" customHeight="1" x14ac:dyDescent="0.3">
      <c r="B55" s="225" t="s">
        <v>1611</v>
      </c>
      <c r="C55" s="9" t="s">
        <v>180</v>
      </c>
      <c r="D55" s="10">
        <f t="shared" si="4"/>
        <v>16.25</v>
      </c>
      <c r="E55" s="9">
        <v>25</v>
      </c>
      <c r="F55" s="12">
        <f t="shared" si="5"/>
        <v>0</v>
      </c>
      <c r="G55" s="12">
        <f t="shared" si="6"/>
        <v>0</v>
      </c>
      <c r="H55" s="262" t="s">
        <v>1610</v>
      </c>
      <c r="I55" s="262"/>
      <c r="J55" s="262"/>
      <c r="K55" s="262"/>
      <c r="L55" s="263"/>
    </row>
    <row r="56" spans="2:12" ht="16.5" customHeight="1" x14ac:dyDescent="0.3">
      <c r="B56" s="226"/>
      <c r="C56" s="9" t="s">
        <v>23</v>
      </c>
      <c r="D56" s="10">
        <f t="shared" si="4"/>
        <v>6.5</v>
      </c>
      <c r="E56" s="9">
        <v>10</v>
      </c>
      <c r="F56" s="12">
        <f t="shared" si="5"/>
        <v>0</v>
      </c>
      <c r="G56" s="12">
        <f t="shared" si="6"/>
        <v>0</v>
      </c>
      <c r="H56" s="262"/>
      <c r="I56" s="262"/>
      <c r="J56" s="262"/>
      <c r="K56" s="262"/>
      <c r="L56" s="263"/>
    </row>
    <row r="57" spans="2:12" ht="16.5" customHeight="1" x14ac:dyDescent="0.3">
      <c r="B57" s="226"/>
      <c r="C57" s="9" t="s">
        <v>22</v>
      </c>
      <c r="D57" s="10">
        <f t="shared" si="4"/>
        <v>3.25</v>
      </c>
      <c r="E57" s="9">
        <v>5</v>
      </c>
      <c r="F57" s="12">
        <f t="shared" si="5"/>
        <v>0</v>
      </c>
      <c r="G57" s="12">
        <f t="shared" si="6"/>
        <v>0</v>
      </c>
      <c r="H57" s="262"/>
      <c r="I57" s="262"/>
      <c r="J57" s="262"/>
      <c r="K57" s="262"/>
      <c r="L57" s="263"/>
    </row>
    <row r="58" spans="2:12" ht="16.5" customHeight="1" x14ac:dyDescent="0.3">
      <c r="B58" s="226"/>
      <c r="C58" s="9" t="s">
        <v>291</v>
      </c>
      <c r="D58" s="10">
        <f t="shared" si="4"/>
        <v>0.32500000000000001</v>
      </c>
      <c r="E58" s="9">
        <v>0.5</v>
      </c>
      <c r="F58" s="12">
        <f t="shared" si="5"/>
        <v>0</v>
      </c>
      <c r="G58" s="12">
        <f t="shared" si="6"/>
        <v>0</v>
      </c>
      <c r="H58" s="262"/>
      <c r="I58" s="262"/>
      <c r="J58" s="262"/>
      <c r="K58" s="262"/>
      <c r="L58" s="263"/>
    </row>
    <row r="59" spans="2:12" ht="16.5" customHeight="1" x14ac:dyDescent="0.3">
      <c r="B59" s="226"/>
      <c r="C59" s="9" t="s">
        <v>24</v>
      </c>
      <c r="D59" s="10">
        <f t="shared" si="4"/>
        <v>0.32500000000000001</v>
      </c>
      <c r="E59" s="9">
        <v>0.5</v>
      </c>
      <c r="F59" s="12">
        <f t="shared" si="5"/>
        <v>0</v>
      </c>
      <c r="G59" s="12">
        <f t="shared" si="6"/>
        <v>0</v>
      </c>
      <c r="H59" s="262"/>
      <c r="I59" s="262"/>
      <c r="J59" s="262"/>
      <c r="K59" s="262"/>
      <c r="L59" s="263"/>
    </row>
    <row r="60" spans="2:12" ht="16.5" customHeight="1" x14ac:dyDescent="0.3">
      <c r="B60" s="226"/>
      <c r="C60" s="9" t="s">
        <v>53</v>
      </c>
      <c r="D60" s="10">
        <f t="shared" si="4"/>
        <v>0.32500000000000001</v>
      </c>
      <c r="E60" s="9">
        <v>0.5</v>
      </c>
      <c r="F60" s="12">
        <f t="shared" si="5"/>
        <v>0</v>
      </c>
      <c r="G60" s="12">
        <f t="shared" si="6"/>
        <v>0</v>
      </c>
      <c r="H60" s="262"/>
      <c r="I60" s="262"/>
      <c r="J60" s="262"/>
      <c r="K60" s="262"/>
      <c r="L60" s="263"/>
    </row>
    <row r="61" spans="2:12" ht="16.5" customHeight="1" x14ac:dyDescent="0.3">
      <c r="B61" s="227"/>
      <c r="C61" s="9" t="s">
        <v>437</v>
      </c>
      <c r="D61" s="10">
        <f t="shared" si="4"/>
        <v>0.65</v>
      </c>
      <c r="E61" s="9">
        <v>1</v>
      </c>
      <c r="F61" s="12">
        <f t="shared" si="5"/>
        <v>0</v>
      </c>
      <c r="G61" s="12">
        <f t="shared" si="6"/>
        <v>0</v>
      </c>
      <c r="H61" s="262"/>
      <c r="I61" s="262"/>
      <c r="J61" s="262"/>
      <c r="K61" s="262"/>
      <c r="L61" s="263"/>
    </row>
    <row r="62" spans="2:12" ht="16.5" customHeight="1" thickBot="1" x14ac:dyDescent="0.35">
      <c r="B62" s="30" t="s">
        <v>110</v>
      </c>
      <c r="C62" s="21" t="s">
        <v>33</v>
      </c>
      <c r="D62" s="86">
        <f t="shared" si="4"/>
        <v>13</v>
      </c>
      <c r="E62" s="23">
        <v>20</v>
      </c>
      <c r="F62" s="24">
        <f t="shared" si="5"/>
        <v>0</v>
      </c>
      <c r="G62" s="24">
        <f t="shared" si="6"/>
        <v>0</v>
      </c>
      <c r="H62" s="228" t="s">
        <v>34</v>
      </c>
      <c r="I62" s="229"/>
      <c r="J62" s="229"/>
      <c r="K62" s="229"/>
      <c r="L62" s="230"/>
    </row>
    <row r="63" spans="2:12" ht="72" customHeight="1" thickTop="1" x14ac:dyDescent="0.3"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</row>
    <row r="64" spans="2:12" ht="17.25" thickBot="1" x14ac:dyDescent="0.35"/>
    <row r="65" spans="2:12" ht="20.25" thickTop="1" x14ac:dyDescent="0.3">
      <c r="B65" s="236" t="s">
        <v>1609</v>
      </c>
      <c r="C65" s="237"/>
      <c r="D65" s="237"/>
      <c r="E65" s="237"/>
      <c r="F65" s="237"/>
      <c r="G65" s="237"/>
      <c r="H65" s="237"/>
      <c r="I65" s="237"/>
      <c r="J65" s="237"/>
      <c r="K65" s="237"/>
      <c r="L65" s="238"/>
    </row>
    <row r="66" spans="2:12" x14ac:dyDescent="0.3">
      <c r="B66" s="239" t="s">
        <v>3</v>
      </c>
      <c r="C66" s="241" t="s">
        <v>4</v>
      </c>
      <c r="D66" s="243" t="s">
        <v>5</v>
      </c>
      <c r="E66" s="244"/>
      <c r="F66" s="243" t="s">
        <v>6</v>
      </c>
      <c r="G66" s="244"/>
      <c r="H66" s="245" t="s">
        <v>7</v>
      </c>
      <c r="I66" s="246"/>
      <c r="J66" s="246"/>
      <c r="K66" s="246"/>
      <c r="L66" s="247"/>
    </row>
    <row r="67" spans="2:12" x14ac:dyDescent="0.3">
      <c r="B67" s="240"/>
      <c r="C67" s="242"/>
      <c r="D67" s="6" t="s">
        <v>1</v>
      </c>
      <c r="E67" s="5" t="s">
        <v>2</v>
      </c>
      <c r="F67" s="7" t="s">
        <v>1</v>
      </c>
      <c r="G67" s="8" t="s">
        <v>2</v>
      </c>
      <c r="H67" s="248"/>
      <c r="I67" s="249"/>
      <c r="J67" s="249"/>
      <c r="K67" s="249"/>
      <c r="L67" s="250"/>
    </row>
    <row r="68" spans="2:12" ht="16.5" customHeight="1" x14ac:dyDescent="0.3">
      <c r="B68" s="187" t="s">
        <v>821</v>
      </c>
      <c r="C68" s="41" t="s">
        <v>13</v>
      </c>
      <c r="D68" s="15">
        <f t="shared" ref="D68:D75" si="7">E68*0.65</f>
        <v>32.5</v>
      </c>
      <c r="E68" s="11">
        <v>50</v>
      </c>
      <c r="F68" s="12">
        <f t="shared" ref="F68:F95" si="8">D68*D$2</f>
        <v>0</v>
      </c>
      <c r="G68" s="12">
        <f t="shared" ref="G68:G95" si="9">E68*D$3</f>
        <v>0</v>
      </c>
      <c r="H68" s="193" t="s">
        <v>74</v>
      </c>
      <c r="I68" s="194"/>
      <c r="J68" s="194"/>
      <c r="K68" s="194"/>
      <c r="L68" s="195"/>
    </row>
    <row r="69" spans="2:12" ht="16.5" customHeight="1" x14ac:dyDescent="0.3">
      <c r="B69" s="187"/>
      <c r="C69" s="41" t="s">
        <v>75</v>
      </c>
      <c r="D69" s="15">
        <f t="shared" si="7"/>
        <v>1.625</v>
      </c>
      <c r="E69" s="11">
        <v>2.5</v>
      </c>
      <c r="F69" s="12">
        <f t="shared" si="8"/>
        <v>0</v>
      </c>
      <c r="G69" s="12">
        <f t="shared" si="9"/>
        <v>0</v>
      </c>
      <c r="H69" s="196"/>
      <c r="I69" s="197"/>
      <c r="J69" s="197"/>
      <c r="K69" s="197"/>
      <c r="L69" s="198"/>
    </row>
    <row r="70" spans="2:12" ht="16.5" customHeight="1" x14ac:dyDescent="0.3">
      <c r="B70" s="187" t="s">
        <v>307</v>
      </c>
      <c r="C70" s="14" t="s">
        <v>92</v>
      </c>
      <c r="D70" s="19">
        <f t="shared" si="7"/>
        <v>13</v>
      </c>
      <c r="E70" s="9">
        <v>20</v>
      </c>
      <c r="F70" s="12">
        <f t="shared" si="8"/>
        <v>0</v>
      </c>
      <c r="G70" s="12">
        <f t="shared" si="9"/>
        <v>0</v>
      </c>
      <c r="H70" s="262" t="s">
        <v>308</v>
      </c>
      <c r="I70" s="262"/>
      <c r="J70" s="262"/>
      <c r="K70" s="262"/>
      <c r="L70" s="263"/>
    </row>
    <row r="71" spans="2:12" ht="16.5" customHeight="1" x14ac:dyDescent="0.3">
      <c r="B71" s="187"/>
      <c r="C71" s="14" t="s">
        <v>18</v>
      </c>
      <c r="D71" s="10">
        <f t="shared" si="7"/>
        <v>3.25</v>
      </c>
      <c r="E71" s="9">
        <v>5</v>
      </c>
      <c r="F71" s="12">
        <f t="shared" si="8"/>
        <v>0</v>
      </c>
      <c r="G71" s="12">
        <f t="shared" si="9"/>
        <v>0</v>
      </c>
      <c r="H71" s="262"/>
      <c r="I71" s="262"/>
      <c r="J71" s="262"/>
      <c r="K71" s="262"/>
      <c r="L71" s="263"/>
    </row>
    <row r="72" spans="2:12" ht="16.5" customHeight="1" x14ac:dyDescent="0.3">
      <c r="B72" s="187"/>
      <c r="C72" s="14" t="s">
        <v>16</v>
      </c>
      <c r="D72" s="10">
        <f t="shared" si="7"/>
        <v>1.3</v>
      </c>
      <c r="E72" s="9">
        <v>2</v>
      </c>
      <c r="F72" s="12">
        <f t="shared" si="8"/>
        <v>0</v>
      </c>
      <c r="G72" s="12">
        <f t="shared" si="9"/>
        <v>0</v>
      </c>
      <c r="H72" s="262"/>
      <c r="I72" s="262"/>
      <c r="J72" s="262"/>
      <c r="K72" s="262"/>
      <c r="L72" s="263"/>
    </row>
    <row r="73" spans="2:12" ht="17.25" customHeight="1" x14ac:dyDescent="0.3">
      <c r="B73" s="187"/>
      <c r="C73" s="14" t="s">
        <v>17</v>
      </c>
      <c r="D73" s="10">
        <f t="shared" si="7"/>
        <v>1.3</v>
      </c>
      <c r="E73" s="9">
        <v>2</v>
      </c>
      <c r="F73" s="12">
        <f t="shared" si="8"/>
        <v>0</v>
      </c>
      <c r="G73" s="12">
        <f t="shared" si="9"/>
        <v>0</v>
      </c>
      <c r="H73" s="262"/>
      <c r="I73" s="262"/>
      <c r="J73" s="262"/>
      <c r="K73" s="262"/>
      <c r="L73" s="263"/>
    </row>
    <row r="74" spans="2:12" ht="17.25" customHeight="1" x14ac:dyDescent="0.3">
      <c r="B74" s="187"/>
      <c r="C74" s="14" t="s">
        <v>19</v>
      </c>
      <c r="D74" s="10">
        <f t="shared" si="7"/>
        <v>0.32500000000000001</v>
      </c>
      <c r="E74" s="9">
        <v>0.5</v>
      </c>
      <c r="F74" s="12">
        <f t="shared" si="8"/>
        <v>0</v>
      </c>
      <c r="G74" s="12">
        <f t="shared" si="9"/>
        <v>0</v>
      </c>
      <c r="H74" s="262"/>
      <c r="I74" s="262"/>
      <c r="J74" s="262"/>
      <c r="K74" s="262"/>
      <c r="L74" s="263"/>
    </row>
    <row r="75" spans="2:12" ht="17.25" customHeight="1" x14ac:dyDescent="0.3">
      <c r="B75" s="187"/>
      <c r="C75" s="14" t="s">
        <v>20</v>
      </c>
      <c r="D75" s="10">
        <f t="shared" si="7"/>
        <v>1.3</v>
      </c>
      <c r="E75" s="9">
        <v>2</v>
      </c>
      <c r="F75" s="12">
        <f t="shared" si="8"/>
        <v>0</v>
      </c>
      <c r="G75" s="12">
        <f t="shared" si="9"/>
        <v>0</v>
      </c>
      <c r="H75" s="262"/>
      <c r="I75" s="262"/>
      <c r="J75" s="262"/>
      <c r="K75" s="262"/>
      <c r="L75" s="263"/>
    </row>
    <row r="76" spans="2:12" ht="17.25" customHeight="1" x14ac:dyDescent="0.3">
      <c r="B76" s="290" t="s">
        <v>1608</v>
      </c>
      <c r="C76" s="9" t="s">
        <v>431</v>
      </c>
      <c r="D76" s="12">
        <f t="shared" ref="D76:D85" si="10">E76*0.7</f>
        <v>28</v>
      </c>
      <c r="E76" s="11">
        <v>40</v>
      </c>
      <c r="F76" s="12">
        <f t="shared" si="8"/>
        <v>0</v>
      </c>
      <c r="G76" s="12">
        <f t="shared" si="9"/>
        <v>0</v>
      </c>
      <c r="H76" s="193" t="s">
        <v>4573</v>
      </c>
      <c r="I76" s="194"/>
      <c r="J76" s="194"/>
      <c r="K76" s="194"/>
      <c r="L76" s="195"/>
    </row>
    <row r="77" spans="2:12" ht="17.25" customHeight="1" x14ac:dyDescent="0.3">
      <c r="B77" s="291"/>
      <c r="C77" s="9" t="s">
        <v>267</v>
      </c>
      <c r="D77" s="12">
        <f t="shared" si="10"/>
        <v>7</v>
      </c>
      <c r="E77" s="11">
        <v>10</v>
      </c>
      <c r="F77" s="12">
        <f t="shared" si="8"/>
        <v>0</v>
      </c>
      <c r="G77" s="12">
        <f t="shared" si="9"/>
        <v>0</v>
      </c>
      <c r="H77" s="199"/>
      <c r="I77" s="200"/>
      <c r="J77" s="200"/>
      <c r="K77" s="200"/>
      <c r="L77" s="201"/>
    </row>
    <row r="78" spans="2:12" ht="17.25" customHeight="1" x14ac:dyDescent="0.3">
      <c r="B78" s="291"/>
      <c r="C78" s="9" t="s">
        <v>162</v>
      </c>
      <c r="D78" s="12">
        <f t="shared" si="10"/>
        <v>0.35</v>
      </c>
      <c r="E78" s="11">
        <v>0.5</v>
      </c>
      <c r="F78" s="12">
        <f t="shared" si="8"/>
        <v>0</v>
      </c>
      <c r="G78" s="12">
        <f t="shared" si="9"/>
        <v>0</v>
      </c>
      <c r="H78" s="199"/>
      <c r="I78" s="200"/>
      <c r="J78" s="200"/>
      <c r="K78" s="200"/>
      <c r="L78" s="201"/>
    </row>
    <row r="79" spans="2:12" ht="17.25" customHeight="1" x14ac:dyDescent="0.3">
      <c r="B79" s="291"/>
      <c r="C79" s="9" t="s">
        <v>270</v>
      </c>
      <c r="D79" s="12">
        <f t="shared" si="10"/>
        <v>0.13999999999999999</v>
      </c>
      <c r="E79" s="11">
        <v>0.2</v>
      </c>
      <c r="F79" s="12">
        <f t="shared" si="8"/>
        <v>0</v>
      </c>
      <c r="G79" s="12">
        <f t="shared" si="9"/>
        <v>0</v>
      </c>
      <c r="H79" s="199"/>
      <c r="I79" s="200"/>
      <c r="J79" s="200"/>
      <c r="K79" s="200"/>
      <c r="L79" s="201"/>
    </row>
    <row r="80" spans="2:12" ht="17.25" customHeight="1" x14ac:dyDescent="0.3">
      <c r="B80" s="291"/>
      <c r="C80" s="9" t="s">
        <v>27</v>
      </c>
      <c r="D80" s="12">
        <f t="shared" si="10"/>
        <v>3.5</v>
      </c>
      <c r="E80" s="11">
        <v>5</v>
      </c>
      <c r="F80" s="12">
        <f t="shared" si="8"/>
        <v>0</v>
      </c>
      <c r="G80" s="12">
        <f t="shared" si="9"/>
        <v>0</v>
      </c>
      <c r="H80" s="199"/>
      <c r="I80" s="200"/>
      <c r="J80" s="200"/>
      <c r="K80" s="200"/>
      <c r="L80" s="201"/>
    </row>
    <row r="81" spans="2:12" ht="17.25" customHeight="1" x14ac:dyDescent="0.3">
      <c r="B81" s="291"/>
      <c r="C81" s="9" t="s">
        <v>52</v>
      </c>
      <c r="D81" s="12">
        <f t="shared" si="10"/>
        <v>2.0999999999999996</v>
      </c>
      <c r="E81" s="11">
        <v>3</v>
      </c>
      <c r="F81" s="12">
        <f t="shared" si="8"/>
        <v>0</v>
      </c>
      <c r="G81" s="12">
        <f t="shared" si="9"/>
        <v>0</v>
      </c>
      <c r="H81" s="199"/>
      <c r="I81" s="200"/>
      <c r="J81" s="200"/>
      <c r="K81" s="200"/>
      <c r="L81" s="201"/>
    </row>
    <row r="82" spans="2:12" ht="17.25" customHeight="1" x14ac:dyDescent="0.3">
      <c r="B82" s="291"/>
      <c r="C82" s="9" t="s">
        <v>39</v>
      </c>
      <c r="D82" s="12">
        <f t="shared" si="10"/>
        <v>0.7</v>
      </c>
      <c r="E82" s="11">
        <v>1</v>
      </c>
      <c r="F82" s="12">
        <f t="shared" si="8"/>
        <v>0</v>
      </c>
      <c r="G82" s="12">
        <f t="shared" si="9"/>
        <v>0</v>
      </c>
      <c r="H82" s="199"/>
      <c r="I82" s="200"/>
      <c r="J82" s="200"/>
      <c r="K82" s="200"/>
      <c r="L82" s="201"/>
    </row>
    <row r="83" spans="2:12" ht="17.25" customHeight="1" x14ac:dyDescent="0.3">
      <c r="B83" s="291"/>
      <c r="C83" s="9" t="s">
        <v>20</v>
      </c>
      <c r="D83" s="12">
        <f t="shared" si="10"/>
        <v>2.0999999999999996</v>
      </c>
      <c r="E83" s="11">
        <v>3</v>
      </c>
      <c r="F83" s="12">
        <f t="shared" si="8"/>
        <v>0</v>
      </c>
      <c r="G83" s="12">
        <f t="shared" si="9"/>
        <v>0</v>
      </c>
      <c r="H83" s="199"/>
      <c r="I83" s="200"/>
      <c r="J83" s="200"/>
      <c r="K83" s="200"/>
      <c r="L83" s="201"/>
    </row>
    <row r="84" spans="2:12" ht="17.25" customHeight="1" x14ac:dyDescent="0.3">
      <c r="B84" s="291"/>
      <c r="C84" s="9" t="s">
        <v>19</v>
      </c>
      <c r="D84" s="12">
        <f t="shared" si="10"/>
        <v>0.7</v>
      </c>
      <c r="E84" s="11">
        <v>1</v>
      </c>
      <c r="F84" s="12">
        <f t="shared" si="8"/>
        <v>0</v>
      </c>
      <c r="G84" s="12">
        <f t="shared" si="9"/>
        <v>0</v>
      </c>
      <c r="H84" s="199"/>
      <c r="I84" s="200"/>
      <c r="J84" s="200"/>
      <c r="K84" s="200"/>
      <c r="L84" s="201"/>
    </row>
    <row r="85" spans="2:12" ht="17.25" customHeight="1" x14ac:dyDescent="0.3">
      <c r="B85" s="296"/>
      <c r="C85" s="9" t="s">
        <v>53</v>
      </c>
      <c r="D85" s="12">
        <f t="shared" si="10"/>
        <v>0.13999999999999999</v>
      </c>
      <c r="E85" s="11">
        <v>0.2</v>
      </c>
      <c r="F85" s="12">
        <f t="shared" si="8"/>
        <v>0</v>
      </c>
      <c r="G85" s="12">
        <f t="shared" si="9"/>
        <v>0</v>
      </c>
      <c r="H85" s="196"/>
      <c r="I85" s="197"/>
      <c r="J85" s="197"/>
      <c r="K85" s="197"/>
      <c r="L85" s="198"/>
    </row>
    <row r="86" spans="2:12" ht="16.5" customHeight="1" x14ac:dyDescent="0.3">
      <c r="B86" s="303" t="s">
        <v>623</v>
      </c>
      <c r="C86" s="9" t="s">
        <v>597</v>
      </c>
      <c r="D86" s="10">
        <f t="shared" ref="D86:D95" si="11">E86*0.65</f>
        <v>19.5</v>
      </c>
      <c r="E86" s="9">
        <v>30</v>
      </c>
      <c r="F86" s="12">
        <f t="shared" si="8"/>
        <v>0</v>
      </c>
      <c r="G86" s="12">
        <f t="shared" si="9"/>
        <v>0</v>
      </c>
      <c r="H86" s="309" t="s">
        <v>1607</v>
      </c>
      <c r="I86" s="309"/>
      <c r="J86" s="309"/>
      <c r="K86" s="309"/>
      <c r="L86" s="310"/>
    </row>
    <row r="87" spans="2:12" ht="16.5" customHeight="1" x14ac:dyDescent="0.3">
      <c r="B87" s="303"/>
      <c r="C87" s="9" t="s">
        <v>22</v>
      </c>
      <c r="D87" s="10">
        <f t="shared" si="11"/>
        <v>6.5</v>
      </c>
      <c r="E87" s="9">
        <v>10</v>
      </c>
      <c r="F87" s="12">
        <f t="shared" si="8"/>
        <v>0</v>
      </c>
      <c r="G87" s="12">
        <f t="shared" si="9"/>
        <v>0</v>
      </c>
      <c r="H87" s="309"/>
      <c r="I87" s="309"/>
      <c r="J87" s="309"/>
      <c r="K87" s="309"/>
      <c r="L87" s="310"/>
    </row>
    <row r="88" spans="2:12" ht="16.5" customHeight="1" x14ac:dyDescent="0.3">
      <c r="B88" s="303"/>
      <c r="C88" s="9" t="s">
        <v>27</v>
      </c>
      <c r="D88" s="26">
        <f t="shared" si="11"/>
        <v>1.9500000000000002</v>
      </c>
      <c r="E88" s="9">
        <v>3</v>
      </c>
      <c r="F88" s="12">
        <f t="shared" si="8"/>
        <v>0</v>
      </c>
      <c r="G88" s="12">
        <f t="shared" si="9"/>
        <v>0</v>
      </c>
      <c r="H88" s="309"/>
      <c r="I88" s="309"/>
      <c r="J88" s="309"/>
      <c r="K88" s="309"/>
      <c r="L88" s="310"/>
    </row>
    <row r="89" spans="2:12" ht="16.5" customHeight="1" x14ac:dyDescent="0.3">
      <c r="B89" s="303"/>
      <c r="C89" s="9" t="s">
        <v>540</v>
      </c>
      <c r="D89" s="10">
        <f t="shared" si="11"/>
        <v>1.3</v>
      </c>
      <c r="E89" s="9">
        <v>2</v>
      </c>
      <c r="F89" s="12">
        <f t="shared" si="8"/>
        <v>0</v>
      </c>
      <c r="G89" s="12">
        <f t="shared" si="9"/>
        <v>0</v>
      </c>
      <c r="H89" s="309"/>
      <c r="I89" s="309"/>
      <c r="J89" s="309"/>
      <c r="K89" s="309"/>
      <c r="L89" s="310"/>
    </row>
    <row r="90" spans="2:12" ht="16.5" customHeight="1" x14ac:dyDescent="0.3">
      <c r="B90" s="303"/>
      <c r="C90" s="9" t="s">
        <v>39</v>
      </c>
      <c r="D90" s="10">
        <f t="shared" si="11"/>
        <v>0.65</v>
      </c>
      <c r="E90" s="9">
        <v>1</v>
      </c>
      <c r="F90" s="12">
        <f t="shared" si="8"/>
        <v>0</v>
      </c>
      <c r="G90" s="12">
        <f t="shared" si="9"/>
        <v>0</v>
      </c>
      <c r="H90" s="309"/>
      <c r="I90" s="309"/>
      <c r="J90" s="309"/>
      <c r="K90" s="309"/>
      <c r="L90" s="310"/>
    </row>
    <row r="91" spans="2:12" ht="16.5" customHeight="1" x14ac:dyDescent="0.3">
      <c r="B91" s="303"/>
      <c r="C91" s="9" t="s">
        <v>20</v>
      </c>
      <c r="D91" s="10">
        <f t="shared" si="11"/>
        <v>0.65</v>
      </c>
      <c r="E91" s="9">
        <v>1</v>
      </c>
      <c r="F91" s="12">
        <f t="shared" si="8"/>
        <v>0</v>
      </c>
      <c r="G91" s="12">
        <f t="shared" si="9"/>
        <v>0</v>
      </c>
      <c r="H91" s="309"/>
      <c r="I91" s="309"/>
      <c r="J91" s="309"/>
      <c r="K91" s="309"/>
      <c r="L91" s="310"/>
    </row>
    <row r="92" spans="2:12" ht="16.5" customHeight="1" x14ac:dyDescent="0.3">
      <c r="B92" s="303"/>
      <c r="C92" s="9" t="s">
        <v>195</v>
      </c>
      <c r="D92" s="10">
        <f t="shared" si="11"/>
        <v>0.32500000000000001</v>
      </c>
      <c r="E92" s="9">
        <v>0.5</v>
      </c>
      <c r="F92" s="12">
        <f t="shared" si="8"/>
        <v>0</v>
      </c>
      <c r="G92" s="12">
        <f t="shared" si="9"/>
        <v>0</v>
      </c>
      <c r="H92" s="309"/>
      <c r="I92" s="309"/>
      <c r="J92" s="309"/>
      <c r="K92" s="309"/>
      <c r="L92" s="310"/>
    </row>
    <row r="93" spans="2:12" ht="16.5" customHeight="1" x14ac:dyDescent="0.3">
      <c r="B93" s="303"/>
      <c r="C93" s="9" t="s">
        <v>53</v>
      </c>
      <c r="D93" s="10">
        <f t="shared" si="11"/>
        <v>0.13</v>
      </c>
      <c r="E93" s="9">
        <v>0.2</v>
      </c>
      <c r="F93" s="12">
        <f t="shared" si="8"/>
        <v>0</v>
      </c>
      <c r="G93" s="12">
        <f t="shared" si="9"/>
        <v>0</v>
      </c>
      <c r="H93" s="309"/>
      <c r="I93" s="309"/>
      <c r="J93" s="309"/>
      <c r="K93" s="309"/>
      <c r="L93" s="310"/>
    </row>
    <row r="94" spans="2:12" ht="16.5" customHeight="1" x14ac:dyDescent="0.3">
      <c r="B94" s="303"/>
      <c r="C94" s="9" t="s">
        <v>190</v>
      </c>
      <c r="D94" s="10">
        <f t="shared" si="11"/>
        <v>0.65</v>
      </c>
      <c r="E94" s="9">
        <v>1</v>
      </c>
      <c r="F94" s="12">
        <f t="shared" si="8"/>
        <v>0</v>
      </c>
      <c r="G94" s="12">
        <f t="shared" si="9"/>
        <v>0</v>
      </c>
      <c r="H94" s="309"/>
      <c r="I94" s="309"/>
      <c r="J94" s="309"/>
      <c r="K94" s="309"/>
      <c r="L94" s="310"/>
    </row>
    <row r="95" spans="2:12" ht="16.5" customHeight="1" thickBot="1" x14ac:dyDescent="0.35">
      <c r="B95" s="20" t="s">
        <v>114</v>
      </c>
      <c r="C95" s="21" t="s">
        <v>35</v>
      </c>
      <c r="D95" s="22">
        <f t="shared" si="11"/>
        <v>13</v>
      </c>
      <c r="E95" s="23">
        <v>20</v>
      </c>
      <c r="F95" s="24">
        <f t="shared" si="8"/>
        <v>0</v>
      </c>
      <c r="G95" s="24">
        <f t="shared" si="9"/>
        <v>0</v>
      </c>
      <c r="H95" s="188" t="s">
        <v>36</v>
      </c>
      <c r="I95" s="188"/>
      <c r="J95" s="188"/>
      <c r="K95" s="188"/>
      <c r="L95" s="189"/>
    </row>
    <row r="96" spans="2:12" ht="71.25" customHeight="1" thickTop="1" x14ac:dyDescent="0.3"/>
    <row r="97" spans="2:12" ht="17.25" thickBot="1" x14ac:dyDescent="0.35"/>
    <row r="98" spans="2:12" ht="20.25" thickTop="1" x14ac:dyDescent="0.3">
      <c r="B98" s="236" t="s">
        <v>1606</v>
      </c>
      <c r="C98" s="237"/>
      <c r="D98" s="237"/>
      <c r="E98" s="237"/>
      <c r="F98" s="237"/>
      <c r="G98" s="237"/>
      <c r="H98" s="237"/>
      <c r="I98" s="237"/>
      <c r="J98" s="237"/>
      <c r="K98" s="237"/>
      <c r="L98" s="238"/>
    </row>
    <row r="99" spans="2:12" x14ac:dyDescent="0.3">
      <c r="B99" s="239" t="s">
        <v>3</v>
      </c>
      <c r="C99" s="241" t="s">
        <v>4</v>
      </c>
      <c r="D99" s="243" t="s">
        <v>5</v>
      </c>
      <c r="E99" s="244"/>
      <c r="F99" s="243" t="s">
        <v>6</v>
      </c>
      <c r="G99" s="244"/>
      <c r="H99" s="245" t="s">
        <v>7</v>
      </c>
      <c r="I99" s="246"/>
      <c r="J99" s="246"/>
      <c r="K99" s="246"/>
      <c r="L99" s="247"/>
    </row>
    <row r="100" spans="2:12" x14ac:dyDescent="0.3">
      <c r="B100" s="240"/>
      <c r="C100" s="242"/>
      <c r="D100" s="6" t="s">
        <v>1</v>
      </c>
      <c r="E100" s="5" t="s">
        <v>2</v>
      </c>
      <c r="F100" s="7" t="s">
        <v>1</v>
      </c>
      <c r="G100" s="8" t="s">
        <v>2</v>
      </c>
      <c r="H100" s="248"/>
      <c r="I100" s="249"/>
      <c r="J100" s="249"/>
      <c r="K100" s="249"/>
      <c r="L100" s="250"/>
    </row>
    <row r="101" spans="2:12" ht="16.5" customHeight="1" x14ac:dyDescent="0.3">
      <c r="B101" s="187" t="s">
        <v>59</v>
      </c>
      <c r="C101" s="9" t="s">
        <v>13</v>
      </c>
      <c r="D101" s="15">
        <f t="shared" ref="D101:D120" si="12">E101*0.65</f>
        <v>32.5</v>
      </c>
      <c r="E101" s="9">
        <v>50</v>
      </c>
      <c r="F101" s="12">
        <f t="shared" ref="F101:F120" si="13">D101*D$2</f>
        <v>0</v>
      </c>
      <c r="G101" s="12">
        <f t="shared" ref="G101:G120" si="14">E101*D$3</f>
        <v>0</v>
      </c>
      <c r="H101" s="223" t="s">
        <v>68</v>
      </c>
      <c r="I101" s="223"/>
      <c r="J101" s="223"/>
      <c r="K101" s="223"/>
      <c r="L101" s="224"/>
    </row>
    <row r="102" spans="2:12" ht="16.5" customHeight="1" x14ac:dyDescent="0.3">
      <c r="B102" s="187"/>
      <c r="C102" s="9" t="s">
        <v>69</v>
      </c>
      <c r="D102" s="15">
        <f t="shared" si="12"/>
        <v>1.625</v>
      </c>
      <c r="E102" s="9">
        <v>2.5</v>
      </c>
      <c r="F102" s="12">
        <f t="shared" si="13"/>
        <v>0</v>
      </c>
      <c r="G102" s="12">
        <f t="shared" si="14"/>
        <v>0</v>
      </c>
      <c r="H102" s="223"/>
      <c r="I102" s="223"/>
      <c r="J102" s="223"/>
      <c r="K102" s="223"/>
      <c r="L102" s="224"/>
    </row>
    <row r="103" spans="2:12" ht="16.5" customHeight="1" x14ac:dyDescent="0.3">
      <c r="B103" s="267" t="s">
        <v>514</v>
      </c>
      <c r="C103" s="9" t="s">
        <v>1605</v>
      </c>
      <c r="D103" s="12">
        <f t="shared" si="12"/>
        <v>13</v>
      </c>
      <c r="E103" s="11">
        <v>20</v>
      </c>
      <c r="F103" s="12">
        <f t="shared" si="13"/>
        <v>0</v>
      </c>
      <c r="G103" s="12">
        <f t="shared" si="14"/>
        <v>0</v>
      </c>
      <c r="H103" s="193" t="s">
        <v>1604</v>
      </c>
      <c r="I103" s="194"/>
      <c r="J103" s="194"/>
      <c r="K103" s="194"/>
      <c r="L103" s="195"/>
    </row>
    <row r="104" spans="2:12" ht="16.5" customHeight="1" x14ac:dyDescent="0.3">
      <c r="B104" s="268"/>
      <c r="C104" s="9" t="s">
        <v>1603</v>
      </c>
      <c r="D104" s="12">
        <f t="shared" si="12"/>
        <v>1.3</v>
      </c>
      <c r="E104" s="11">
        <v>2</v>
      </c>
      <c r="F104" s="12">
        <f t="shared" si="13"/>
        <v>0</v>
      </c>
      <c r="G104" s="12">
        <f t="shared" si="14"/>
        <v>0</v>
      </c>
      <c r="H104" s="199"/>
      <c r="I104" s="200"/>
      <c r="J104" s="200"/>
      <c r="K104" s="200"/>
      <c r="L104" s="201"/>
    </row>
    <row r="105" spans="2:12" ht="16.5" customHeight="1" x14ac:dyDescent="0.3">
      <c r="B105" s="268"/>
      <c r="C105" s="9" t="s">
        <v>1602</v>
      </c>
      <c r="D105" s="31">
        <f t="shared" si="12"/>
        <v>0.32500000000000001</v>
      </c>
      <c r="E105" s="11">
        <v>0.5</v>
      </c>
      <c r="F105" s="12">
        <f t="shared" si="13"/>
        <v>0</v>
      </c>
      <c r="G105" s="12">
        <f t="shared" si="14"/>
        <v>0</v>
      </c>
      <c r="H105" s="199"/>
      <c r="I105" s="200"/>
      <c r="J105" s="200"/>
      <c r="K105" s="200"/>
      <c r="L105" s="201"/>
    </row>
    <row r="106" spans="2:12" ht="17.25" customHeight="1" x14ac:dyDescent="0.3">
      <c r="B106" s="268"/>
      <c r="C106" s="9" t="s">
        <v>178</v>
      </c>
      <c r="D106" s="32">
        <f t="shared" si="12"/>
        <v>0.97500000000000009</v>
      </c>
      <c r="E106" s="11">
        <v>1.5</v>
      </c>
      <c r="F106" s="12">
        <f t="shared" si="13"/>
        <v>0</v>
      </c>
      <c r="G106" s="12">
        <f t="shared" si="14"/>
        <v>0</v>
      </c>
      <c r="H106" s="199"/>
      <c r="I106" s="200"/>
      <c r="J106" s="200"/>
      <c r="K106" s="200"/>
      <c r="L106" s="201"/>
    </row>
    <row r="107" spans="2:12" ht="17.25" customHeight="1" x14ac:dyDescent="0.3">
      <c r="B107" s="268"/>
      <c r="C107" s="9" t="s">
        <v>1601</v>
      </c>
      <c r="D107" s="12">
        <f t="shared" si="12"/>
        <v>1.3</v>
      </c>
      <c r="E107" s="11">
        <v>2</v>
      </c>
      <c r="F107" s="12">
        <f t="shared" si="13"/>
        <v>0</v>
      </c>
      <c r="G107" s="12">
        <f t="shared" si="14"/>
        <v>0</v>
      </c>
      <c r="H107" s="199"/>
      <c r="I107" s="200"/>
      <c r="J107" s="200"/>
      <c r="K107" s="200"/>
      <c r="L107" s="201"/>
    </row>
    <row r="108" spans="2:12" ht="17.25" customHeight="1" x14ac:dyDescent="0.3">
      <c r="B108" s="269"/>
      <c r="C108" s="9" t="s">
        <v>1600</v>
      </c>
      <c r="D108" s="12">
        <f t="shared" si="12"/>
        <v>1.3</v>
      </c>
      <c r="E108" s="11">
        <v>2</v>
      </c>
      <c r="F108" s="12">
        <f t="shared" si="13"/>
        <v>0</v>
      </c>
      <c r="G108" s="12">
        <f t="shared" si="14"/>
        <v>0</v>
      </c>
      <c r="H108" s="196"/>
      <c r="I108" s="197"/>
      <c r="J108" s="197"/>
      <c r="K108" s="197"/>
      <c r="L108" s="198"/>
    </row>
    <row r="109" spans="2:12" ht="17.25" customHeight="1" x14ac:dyDescent="0.3">
      <c r="B109" s="266" t="s">
        <v>4574</v>
      </c>
      <c r="C109" s="9" t="s">
        <v>210</v>
      </c>
      <c r="D109" s="26">
        <f t="shared" si="12"/>
        <v>26</v>
      </c>
      <c r="E109" s="9">
        <v>40</v>
      </c>
      <c r="F109" s="12">
        <f t="shared" si="13"/>
        <v>0</v>
      </c>
      <c r="G109" s="12">
        <f t="shared" si="14"/>
        <v>0</v>
      </c>
      <c r="H109" s="193" t="s">
        <v>1599</v>
      </c>
      <c r="I109" s="194"/>
      <c r="J109" s="194"/>
      <c r="K109" s="194"/>
      <c r="L109" s="195"/>
    </row>
    <row r="110" spans="2:12" ht="17.25" customHeight="1" x14ac:dyDescent="0.3">
      <c r="B110" s="187"/>
      <c r="C110" s="9" t="s">
        <v>22</v>
      </c>
      <c r="D110" s="10">
        <f t="shared" si="12"/>
        <v>6.5</v>
      </c>
      <c r="E110" s="9">
        <v>10</v>
      </c>
      <c r="F110" s="12">
        <f t="shared" si="13"/>
        <v>0</v>
      </c>
      <c r="G110" s="12">
        <f t="shared" si="14"/>
        <v>0</v>
      </c>
      <c r="H110" s="199"/>
      <c r="I110" s="200"/>
      <c r="J110" s="200"/>
      <c r="K110" s="200"/>
      <c r="L110" s="201"/>
    </row>
    <row r="111" spans="2:12" ht="17.25" customHeight="1" x14ac:dyDescent="0.3">
      <c r="B111" s="187"/>
      <c r="C111" s="9" t="s">
        <v>212</v>
      </c>
      <c r="D111" s="26">
        <f t="shared" si="12"/>
        <v>1.9500000000000002</v>
      </c>
      <c r="E111" s="9">
        <v>3</v>
      </c>
      <c r="F111" s="12">
        <f t="shared" si="13"/>
        <v>0</v>
      </c>
      <c r="G111" s="12">
        <f t="shared" si="14"/>
        <v>0</v>
      </c>
      <c r="H111" s="199"/>
      <c r="I111" s="200"/>
      <c r="J111" s="200"/>
      <c r="K111" s="200"/>
      <c r="L111" s="201"/>
    </row>
    <row r="112" spans="2:12" ht="17.25" customHeight="1" x14ac:dyDescent="0.3">
      <c r="B112" s="187"/>
      <c r="C112" s="9" t="s">
        <v>1598</v>
      </c>
      <c r="D112" s="10">
        <f t="shared" si="12"/>
        <v>0.65</v>
      </c>
      <c r="E112" s="9">
        <v>1</v>
      </c>
      <c r="F112" s="12">
        <f t="shared" si="13"/>
        <v>0</v>
      </c>
      <c r="G112" s="12">
        <f t="shared" si="14"/>
        <v>0</v>
      </c>
      <c r="H112" s="199"/>
      <c r="I112" s="200"/>
      <c r="J112" s="200"/>
      <c r="K112" s="200"/>
      <c r="L112" s="201"/>
    </row>
    <row r="113" spans="2:12" ht="17.25" customHeight="1" x14ac:dyDescent="0.3">
      <c r="B113" s="187"/>
      <c r="C113" s="9" t="s">
        <v>19</v>
      </c>
      <c r="D113" s="10">
        <f t="shared" si="12"/>
        <v>0.32500000000000001</v>
      </c>
      <c r="E113" s="9">
        <v>0.5</v>
      </c>
      <c r="F113" s="12">
        <f t="shared" si="13"/>
        <v>0</v>
      </c>
      <c r="G113" s="12">
        <f t="shared" si="14"/>
        <v>0</v>
      </c>
      <c r="H113" s="199"/>
      <c r="I113" s="200"/>
      <c r="J113" s="200"/>
      <c r="K113" s="200"/>
      <c r="L113" s="201"/>
    </row>
    <row r="114" spans="2:12" ht="17.25" customHeight="1" x14ac:dyDescent="0.3">
      <c r="B114" s="187"/>
      <c r="C114" s="9" t="s">
        <v>28</v>
      </c>
      <c r="D114" s="10">
        <f t="shared" si="12"/>
        <v>0.65</v>
      </c>
      <c r="E114" s="9">
        <v>1</v>
      </c>
      <c r="F114" s="12">
        <f t="shared" si="13"/>
        <v>0</v>
      </c>
      <c r="G114" s="12">
        <f t="shared" si="14"/>
        <v>0</v>
      </c>
      <c r="H114" s="199"/>
      <c r="I114" s="200"/>
      <c r="J114" s="200"/>
      <c r="K114" s="200"/>
      <c r="L114" s="201"/>
    </row>
    <row r="115" spans="2:12" ht="17.25" customHeight="1" x14ac:dyDescent="0.3">
      <c r="B115" s="187"/>
      <c r="C115" s="9" t="s">
        <v>25</v>
      </c>
      <c r="D115" s="10">
        <f t="shared" si="12"/>
        <v>1.3</v>
      </c>
      <c r="E115" s="9">
        <v>2</v>
      </c>
      <c r="F115" s="12">
        <f t="shared" si="13"/>
        <v>0</v>
      </c>
      <c r="G115" s="12">
        <f t="shared" si="14"/>
        <v>0</v>
      </c>
      <c r="H115" s="196"/>
      <c r="I115" s="197"/>
      <c r="J115" s="197"/>
      <c r="K115" s="197"/>
      <c r="L115" s="198"/>
    </row>
    <row r="116" spans="2:12" ht="16.5" customHeight="1" x14ac:dyDescent="0.3">
      <c r="B116" s="282" t="s">
        <v>1597</v>
      </c>
      <c r="C116" s="9" t="s">
        <v>1596</v>
      </c>
      <c r="D116" s="12">
        <f t="shared" si="12"/>
        <v>13</v>
      </c>
      <c r="E116" s="9">
        <v>20</v>
      </c>
      <c r="F116" s="12">
        <f t="shared" si="13"/>
        <v>0</v>
      </c>
      <c r="G116" s="12">
        <f t="shared" si="14"/>
        <v>0</v>
      </c>
      <c r="H116" s="202" t="s">
        <v>1595</v>
      </c>
      <c r="I116" s="203"/>
      <c r="J116" s="203"/>
      <c r="K116" s="203"/>
      <c r="L116" s="204"/>
    </row>
    <row r="117" spans="2:12" ht="16.5" customHeight="1" x14ac:dyDescent="0.3">
      <c r="B117" s="283"/>
      <c r="C117" s="9" t="s">
        <v>1594</v>
      </c>
      <c r="D117" s="31">
        <f t="shared" si="12"/>
        <v>3.25</v>
      </c>
      <c r="E117" s="9">
        <v>5</v>
      </c>
      <c r="F117" s="12">
        <f t="shared" si="13"/>
        <v>0</v>
      </c>
      <c r="G117" s="12">
        <f t="shared" si="14"/>
        <v>0</v>
      </c>
      <c r="H117" s="205"/>
      <c r="I117" s="206"/>
      <c r="J117" s="206"/>
      <c r="K117" s="206"/>
      <c r="L117" s="207"/>
    </row>
    <row r="118" spans="2:12" ht="16.5" customHeight="1" x14ac:dyDescent="0.3">
      <c r="B118" s="283"/>
      <c r="C118" s="9" t="s">
        <v>1593</v>
      </c>
      <c r="D118" s="31">
        <f t="shared" si="12"/>
        <v>0.65</v>
      </c>
      <c r="E118" s="9">
        <v>1</v>
      </c>
      <c r="F118" s="12">
        <f t="shared" si="13"/>
        <v>0</v>
      </c>
      <c r="G118" s="12">
        <f t="shared" si="14"/>
        <v>0</v>
      </c>
      <c r="H118" s="205"/>
      <c r="I118" s="206"/>
      <c r="J118" s="206"/>
      <c r="K118" s="206"/>
      <c r="L118" s="207"/>
    </row>
    <row r="119" spans="2:12" ht="16.5" customHeight="1" x14ac:dyDescent="0.3">
      <c r="B119" s="284"/>
      <c r="C119" s="9" t="s">
        <v>454</v>
      </c>
      <c r="D119" s="31">
        <f t="shared" si="12"/>
        <v>6.5000000000000002E-2</v>
      </c>
      <c r="E119" s="9">
        <v>0.1</v>
      </c>
      <c r="F119" s="12">
        <f t="shared" si="13"/>
        <v>0</v>
      </c>
      <c r="G119" s="12">
        <f t="shared" si="14"/>
        <v>0</v>
      </c>
      <c r="H119" s="205"/>
      <c r="I119" s="206"/>
      <c r="J119" s="206"/>
      <c r="K119" s="206"/>
      <c r="L119" s="207"/>
    </row>
    <row r="120" spans="2:12" ht="16.5" customHeight="1" thickBot="1" x14ac:dyDescent="0.35">
      <c r="B120" s="20" t="s">
        <v>1592</v>
      </c>
      <c r="C120" s="21" t="s">
        <v>35</v>
      </c>
      <c r="D120" s="22">
        <f t="shared" si="12"/>
        <v>13</v>
      </c>
      <c r="E120" s="23">
        <v>20</v>
      </c>
      <c r="F120" s="24">
        <f t="shared" si="13"/>
        <v>0</v>
      </c>
      <c r="G120" s="24">
        <f t="shared" si="14"/>
        <v>0</v>
      </c>
      <c r="H120" s="188" t="s">
        <v>36</v>
      </c>
      <c r="I120" s="188"/>
      <c r="J120" s="188"/>
      <c r="K120" s="188"/>
      <c r="L120" s="189"/>
    </row>
    <row r="121" spans="2:12" ht="17.25" thickTop="1" x14ac:dyDescent="0.3"/>
  </sheetData>
  <mergeCells count="64">
    <mergeCell ref="B41:B49"/>
    <mergeCell ref="H41:L49"/>
    <mergeCell ref="B39:B40"/>
    <mergeCell ref="H39:L40"/>
    <mergeCell ref="B36:L36"/>
    <mergeCell ref="B37:B38"/>
    <mergeCell ref="C37:C38"/>
    <mergeCell ref="D37:E37"/>
    <mergeCell ref="F37:G37"/>
    <mergeCell ref="H37:L38"/>
    <mergeCell ref="B63:L63"/>
    <mergeCell ref="B50:B54"/>
    <mergeCell ref="H50:L54"/>
    <mergeCell ref="B55:B61"/>
    <mergeCell ref="H55:L61"/>
    <mergeCell ref="H62:L62"/>
    <mergeCell ref="H10:L10"/>
    <mergeCell ref="B2:B3"/>
    <mergeCell ref="B4:L6"/>
    <mergeCell ref="E2:L3"/>
    <mergeCell ref="B7:L7"/>
    <mergeCell ref="B8:B9"/>
    <mergeCell ref="C8:C9"/>
    <mergeCell ref="D8:E8"/>
    <mergeCell ref="F8:G8"/>
    <mergeCell ref="H8:L9"/>
    <mergeCell ref="H11:L17"/>
    <mergeCell ref="B25:B31"/>
    <mergeCell ref="B33:L33"/>
    <mergeCell ref="B11:B17"/>
    <mergeCell ref="H25:L31"/>
    <mergeCell ref="H32:L32"/>
    <mergeCell ref="B18:B24"/>
    <mergeCell ref="H18:L24"/>
    <mergeCell ref="B65:L65"/>
    <mergeCell ref="B66:B67"/>
    <mergeCell ref="C66:C67"/>
    <mergeCell ref="D66:E66"/>
    <mergeCell ref="F66:G66"/>
    <mergeCell ref="H66:L67"/>
    <mergeCell ref="B68:B69"/>
    <mergeCell ref="H68:L69"/>
    <mergeCell ref="B70:B75"/>
    <mergeCell ref="H70:L75"/>
    <mergeCell ref="B76:B85"/>
    <mergeCell ref="H76:L85"/>
    <mergeCell ref="B86:B94"/>
    <mergeCell ref="H86:L94"/>
    <mergeCell ref="H95:L95"/>
    <mergeCell ref="B98:L98"/>
    <mergeCell ref="B99:B100"/>
    <mergeCell ref="C99:C100"/>
    <mergeCell ref="D99:E99"/>
    <mergeCell ref="F99:G99"/>
    <mergeCell ref="H99:L100"/>
    <mergeCell ref="B116:B119"/>
    <mergeCell ref="H116:L119"/>
    <mergeCell ref="H120:L120"/>
    <mergeCell ref="B101:B102"/>
    <mergeCell ref="H101:L102"/>
    <mergeCell ref="B103:B108"/>
    <mergeCell ref="H103:L108"/>
    <mergeCell ref="B109:B115"/>
    <mergeCell ref="H109:L115"/>
  </mergeCells>
  <phoneticPr fontId="2" type="noConversion"/>
  <printOptions horizontalCentered="1"/>
  <pageMargins left="0.25" right="0.25" top="0.75" bottom="0.75" header="0.3" footer="0.3"/>
  <pageSetup paperSize="9" scale="62" fitToHeight="0" orientation="portrait" r:id="rId1"/>
  <rowBreaks count="3" manualBreakCount="3">
    <brk id="34" max="12" man="1"/>
    <brk id="63" max="12" man="1"/>
    <brk id="96" max="16383" man="1"/>
  </rowBreaks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M104"/>
  <sheetViews>
    <sheetView topLeftCell="A21" zoomScaleNormal="100" workbookViewId="0">
      <selection activeCell="B35" sqref="B35:B43"/>
    </sheetView>
  </sheetViews>
  <sheetFormatPr defaultRowHeight="16.5" x14ac:dyDescent="0.3"/>
  <cols>
    <col min="1" max="1" width="4.875" style="1" customWidth="1"/>
    <col min="2" max="2" width="18.625" style="1" customWidth="1"/>
    <col min="3" max="5" width="13.625" style="1" customWidth="1"/>
    <col min="6" max="10" width="11.625" style="1" customWidth="1"/>
    <col min="11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1660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1659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225" t="s">
        <v>1658</v>
      </c>
      <c r="C10" s="9" t="s">
        <v>259</v>
      </c>
      <c r="D10" s="10">
        <f t="shared" ref="D10:D27" si="0">E10*0.65</f>
        <v>32.5</v>
      </c>
      <c r="E10" s="11">
        <v>50</v>
      </c>
      <c r="F10" s="12">
        <f t="shared" ref="F10:F27" si="1">D10*D$2</f>
        <v>0</v>
      </c>
      <c r="G10" s="12">
        <f t="shared" ref="G10:G27" si="2">E10*D$3</f>
        <v>0</v>
      </c>
      <c r="H10" s="193" t="s">
        <v>48</v>
      </c>
      <c r="I10" s="194"/>
      <c r="J10" s="194"/>
      <c r="K10" s="194"/>
      <c r="L10" s="195"/>
    </row>
    <row r="11" spans="2:12" ht="16.5" customHeight="1" x14ac:dyDescent="0.3">
      <c r="B11" s="227"/>
      <c r="C11" s="9" t="s">
        <v>1657</v>
      </c>
      <c r="D11" s="10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187" t="s">
        <v>1656</v>
      </c>
      <c r="C12" s="14" t="s">
        <v>70</v>
      </c>
      <c r="D12" s="26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62" t="s">
        <v>595</v>
      </c>
      <c r="I12" s="262"/>
      <c r="J12" s="262"/>
      <c r="K12" s="262"/>
      <c r="L12" s="263"/>
    </row>
    <row r="13" spans="2:12" ht="16.5" customHeight="1" x14ac:dyDescent="0.3">
      <c r="B13" s="187"/>
      <c r="C13" s="14" t="s">
        <v>18</v>
      </c>
      <c r="D13" s="10">
        <f t="shared" si="0"/>
        <v>3.25</v>
      </c>
      <c r="E13" s="9">
        <v>5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ht="16.5" customHeight="1" x14ac:dyDescent="0.3">
      <c r="B14" s="187"/>
      <c r="C14" s="14" t="s">
        <v>19</v>
      </c>
      <c r="D14" s="10">
        <f t="shared" si="0"/>
        <v>0.32500000000000001</v>
      </c>
      <c r="E14" s="9">
        <v>0.5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ht="17.25" customHeight="1" x14ac:dyDescent="0.3">
      <c r="B15" s="187"/>
      <c r="C15" s="14" t="s">
        <v>1655</v>
      </c>
      <c r="D15" s="10">
        <f t="shared" si="0"/>
        <v>0.32500000000000001</v>
      </c>
      <c r="E15" s="9">
        <v>0.5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ht="17.25" customHeight="1" x14ac:dyDescent="0.3">
      <c r="B16" s="187"/>
      <c r="C16" s="14" t="s">
        <v>17</v>
      </c>
      <c r="D16" s="10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2:12" ht="17.25" customHeight="1" x14ac:dyDescent="0.3">
      <c r="B17" s="187"/>
      <c r="C17" s="14" t="s">
        <v>1654</v>
      </c>
      <c r="D17" s="10">
        <f t="shared" si="0"/>
        <v>1.3</v>
      </c>
      <c r="E17" s="9">
        <v>2</v>
      </c>
      <c r="F17" s="12">
        <f t="shared" si="1"/>
        <v>0</v>
      </c>
      <c r="G17" s="12">
        <f t="shared" si="2"/>
        <v>0</v>
      </c>
      <c r="H17" s="262"/>
      <c r="I17" s="262"/>
      <c r="J17" s="262"/>
      <c r="K17" s="262"/>
      <c r="L17" s="263"/>
    </row>
    <row r="18" spans="2:12" ht="17.25" customHeight="1" x14ac:dyDescent="0.3">
      <c r="B18" s="187" t="s">
        <v>1653</v>
      </c>
      <c r="C18" s="9" t="s">
        <v>282</v>
      </c>
      <c r="D18" s="19">
        <f t="shared" si="0"/>
        <v>26</v>
      </c>
      <c r="E18" s="11">
        <v>40</v>
      </c>
      <c r="F18" s="12">
        <f t="shared" si="1"/>
        <v>0</v>
      </c>
      <c r="G18" s="12">
        <f t="shared" si="2"/>
        <v>0</v>
      </c>
      <c r="H18" s="193" t="s">
        <v>1652</v>
      </c>
      <c r="I18" s="194"/>
      <c r="J18" s="194"/>
      <c r="K18" s="194"/>
      <c r="L18" s="195"/>
    </row>
    <row r="19" spans="2:12" ht="17.25" customHeight="1" x14ac:dyDescent="0.3">
      <c r="B19" s="187"/>
      <c r="C19" s="9" t="s">
        <v>24</v>
      </c>
      <c r="D19" s="15">
        <f t="shared" si="0"/>
        <v>0.32500000000000001</v>
      </c>
      <c r="E19" s="11">
        <v>0.5</v>
      </c>
      <c r="F19" s="12">
        <f t="shared" si="1"/>
        <v>0</v>
      </c>
      <c r="G19" s="12">
        <f t="shared" si="2"/>
        <v>0</v>
      </c>
      <c r="H19" s="199"/>
      <c r="I19" s="200"/>
      <c r="J19" s="200"/>
      <c r="K19" s="200"/>
      <c r="L19" s="201"/>
    </row>
    <row r="20" spans="2:12" ht="17.25" customHeight="1" x14ac:dyDescent="0.3">
      <c r="B20" s="187"/>
      <c r="C20" s="9" t="s">
        <v>25</v>
      </c>
      <c r="D20" s="15">
        <f t="shared" si="0"/>
        <v>0.65</v>
      </c>
      <c r="E20" s="11">
        <v>1</v>
      </c>
      <c r="F20" s="12">
        <f t="shared" si="1"/>
        <v>0</v>
      </c>
      <c r="G20" s="12">
        <f t="shared" si="2"/>
        <v>0</v>
      </c>
      <c r="H20" s="199"/>
      <c r="I20" s="200"/>
      <c r="J20" s="200"/>
      <c r="K20" s="200"/>
      <c r="L20" s="201"/>
    </row>
    <row r="21" spans="2:12" ht="16.5" customHeight="1" x14ac:dyDescent="0.3">
      <c r="B21" s="187" t="s">
        <v>1651</v>
      </c>
      <c r="C21" s="9" t="s">
        <v>91</v>
      </c>
      <c r="D21" s="10">
        <f t="shared" si="0"/>
        <v>19.5</v>
      </c>
      <c r="E21" s="9">
        <v>30</v>
      </c>
      <c r="F21" s="12">
        <f t="shared" si="1"/>
        <v>0</v>
      </c>
      <c r="G21" s="12">
        <f t="shared" si="2"/>
        <v>0</v>
      </c>
      <c r="H21" s="223" t="s">
        <v>1650</v>
      </c>
      <c r="I21" s="223"/>
      <c r="J21" s="223"/>
      <c r="K21" s="223"/>
      <c r="L21" s="224"/>
    </row>
    <row r="22" spans="2:12" ht="16.5" customHeight="1" x14ac:dyDescent="0.3">
      <c r="B22" s="187"/>
      <c r="C22" s="9" t="s">
        <v>1649</v>
      </c>
      <c r="D22" s="10">
        <f t="shared" si="0"/>
        <v>0.65</v>
      </c>
      <c r="E22" s="9">
        <v>1</v>
      </c>
      <c r="F22" s="12">
        <f t="shared" si="1"/>
        <v>0</v>
      </c>
      <c r="G22" s="12">
        <f t="shared" si="2"/>
        <v>0</v>
      </c>
      <c r="H22" s="223"/>
      <c r="I22" s="223"/>
      <c r="J22" s="223"/>
      <c r="K22" s="223"/>
      <c r="L22" s="224"/>
    </row>
    <row r="23" spans="2:12" ht="16.5" customHeight="1" x14ac:dyDescent="0.3">
      <c r="B23" s="187"/>
      <c r="C23" s="9" t="s">
        <v>24</v>
      </c>
      <c r="D23" s="10">
        <f t="shared" si="0"/>
        <v>0.65</v>
      </c>
      <c r="E23" s="9">
        <v>1</v>
      </c>
      <c r="F23" s="12">
        <f t="shared" si="1"/>
        <v>0</v>
      </c>
      <c r="G23" s="12">
        <f t="shared" si="2"/>
        <v>0</v>
      </c>
      <c r="H23" s="223"/>
      <c r="I23" s="223"/>
      <c r="J23" s="223"/>
      <c r="K23" s="223"/>
      <c r="L23" s="224"/>
    </row>
    <row r="24" spans="2:12" ht="16.5" customHeight="1" x14ac:dyDescent="0.3">
      <c r="B24" s="187"/>
      <c r="C24" s="9" t="s">
        <v>20</v>
      </c>
      <c r="D24" s="10">
        <f t="shared" si="0"/>
        <v>0.65</v>
      </c>
      <c r="E24" s="9">
        <v>1</v>
      </c>
      <c r="F24" s="12">
        <f t="shared" si="1"/>
        <v>0</v>
      </c>
      <c r="G24" s="12">
        <f t="shared" si="2"/>
        <v>0</v>
      </c>
      <c r="H24" s="223"/>
      <c r="I24" s="223"/>
      <c r="J24" s="223"/>
      <c r="K24" s="223"/>
      <c r="L24" s="224"/>
    </row>
    <row r="25" spans="2:12" ht="16.5" customHeight="1" x14ac:dyDescent="0.3">
      <c r="B25" s="187"/>
      <c r="C25" s="9" t="s">
        <v>19</v>
      </c>
      <c r="D25" s="10">
        <f t="shared" si="0"/>
        <v>0.32500000000000001</v>
      </c>
      <c r="E25" s="9">
        <v>0.5</v>
      </c>
      <c r="F25" s="12">
        <f t="shared" si="1"/>
        <v>0</v>
      </c>
      <c r="G25" s="12">
        <f t="shared" si="2"/>
        <v>0</v>
      </c>
      <c r="H25" s="223"/>
      <c r="I25" s="223"/>
      <c r="J25" s="223"/>
      <c r="K25" s="223"/>
      <c r="L25" s="224"/>
    </row>
    <row r="26" spans="2:12" ht="16.5" customHeight="1" x14ac:dyDescent="0.3">
      <c r="B26" s="187"/>
      <c r="C26" s="9" t="s">
        <v>53</v>
      </c>
      <c r="D26" s="10">
        <f t="shared" si="0"/>
        <v>0.13</v>
      </c>
      <c r="E26" s="9">
        <v>0.2</v>
      </c>
      <c r="F26" s="12">
        <f t="shared" si="1"/>
        <v>0</v>
      </c>
      <c r="G26" s="12">
        <f t="shared" si="2"/>
        <v>0</v>
      </c>
      <c r="H26" s="223"/>
      <c r="I26" s="223"/>
      <c r="J26" s="223"/>
      <c r="K26" s="223"/>
      <c r="L26" s="224"/>
    </row>
    <row r="27" spans="2:12" ht="16.5" customHeight="1" thickBot="1" x14ac:dyDescent="0.35">
      <c r="B27" s="20" t="s">
        <v>1648</v>
      </c>
      <c r="C27" s="21" t="s">
        <v>35</v>
      </c>
      <c r="D27" s="22">
        <f t="shared" si="0"/>
        <v>13</v>
      </c>
      <c r="E27" s="23">
        <v>20</v>
      </c>
      <c r="F27" s="24">
        <f t="shared" si="1"/>
        <v>0</v>
      </c>
      <c r="G27" s="24">
        <f t="shared" si="2"/>
        <v>0</v>
      </c>
      <c r="H27" s="188" t="s">
        <v>36</v>
      </c>
      <c r="I27" s="188"/>
      <c r="J27" s="188"/>
      <c r="K27" s="188"/>
      <c r="L27" s="189"/>
    </row>
    <row r="28" spans="2:12" ht="72" customHeight="1" thickTop="1" x14ac:dyDescent="0.3">
      <c r="B28" s="190"/>
      <c r="C28" s="190"/>
      <c r="D28" s="190"/>
      <c r="E28" s="190"/>
      <c r="F28" s="190"/>
      <c r="G28" s="190"/>
      <c r="H28" s="190"/>
      <c r="I28" s="190"/>
      <c r="J28" s="190"/>
      <c r="K28" s="190"/>
      <c r="L28" s="190"/>
    </row>
    <row r="29" spans="2:12" ht="7.5" customHeight="1" x14ac:dyDescent="0.3"/>
    <row r="30" spans="2:12" ht="17.25" thickBot="1" x14ac:dyDescent="0.35"/>
    <row r="31" spans="2:12" ht="20.25" thickTop="1" x14ac:dyDescent="0.3">
      <c r="B31" s="236" t="s">
        <v>1647</v>
      </c>
      <c r="C31" s="237"/>
      <c r="D31" s="237"/>
      <c r="E31" s="237"/>
      <c r="F31" s="237"/>
      <c r="G31" s="237"/>
      <c r="H31" s="237"/>
      <c r="I31" s="237"/>
      <c r="J31" s="237"/>
      <c r="K31" s="237"/>
      <c r="L31" s="238"/>
    </row>
    <row r="32" spans="2:12" x14ac:dyDescent="0.3">
      <c r="B32" s="239" t="s">
        <v>3</v>
      </c>
      <c r="C32" s="241" t="s">
        <v>4</v>
      </c>
      <c r="D32" s="243" t="s">
        <v>5</v>
      </c>
      <c r="E32" s="244"/>
      <c r="F32" s="243" t="s">
        <v>6</v>
      </c>
      <c r="G32" s="244"/>
      <c r="H32" s="245" t="s">
        <v>7</v>
      </c>
      <c r="I32" s="246"/>
      <c r="J32" s="246"/>
      <c r="K32" s="246"/>
      <c r="L32" s="247"/>
    </row>
    <row r="33" spans="2:12" x14ac:dyDescent="0.3">
      <c r="B33" s="240"/>
      <c r="C33" s="242"/>
      <c r="D33" s="6" t="s">
        <v>1</v>
      </c>
      <c r="E33" s="5" t="s">
        <v>2</v>
      </c>
      <c r="F33" s="7" t="s">
        <v>1</v>
      </c>
      <c r="G33" s="8" t="s">
        <v>2</v>
      </c>
      <c r="H33" s="248"/>
      <c r="I33" s="249"/>
      <c r="J33" s="249"/>
      <c r="K33" s="249"/>
      <c r="L33" s="250"/>
    </row>
    <row r="34" spans="2:12" ht="16.5" customHeight="1" x14ac:dyDescent="0.3">
      <c r="B34" s="16" t="s">
        <v>1646</v>
      </c>
      <c r="C34" s="9" t="s">
        <v>13</v>
      </c>
      <c r="D34" s="10">
        <f t="shared" ref="D34:D54" si="3">E34*0.65</f>
        <v>35.75</v>
      </c>
      <c r="E34" s="9">
        <v>55</v>
      </c>
      <c r="F34" s="32">
        <f t="shared" ref="F34:F54" si="4">D34*D$2</f>
        <v>0</v>
      </c>
      <c r="G34" s="12">
        <f t="shared" ref="G34:G54" si="5">E34*D$3</f>
        <v>0</v>
      </c>
      <c r="H34" s="223" t="s">
        <v>46</v>
      </c>
      <c r="I34" s="223"/>
      <c r="J34" s="223"/>
      <c r="K34" s="223"/>
      <c r="L34" s="224"/>
    </row>
    <row r="35" spans="2:12" ht="16.5" customHeight="1" x14ac:dyDescent="0.3">
      <c r="B35" s="225" t="s">
        <v>1645</v>
      </c>
      <c r="C35" s="9" t="s">
        <v>214</v>
      </c>
      <c r="D35" s="15">
        <f t="shared" si="3"/>
        <v>13</v>
      </c>
      <c r="E35" s="9">
        <v>20</v>
      </c>
      <c r="F35" s="12">
        <f t="shared" si="4"/>
        <v>0</v>
      </c>
      <c r="G35" s="12">
        <f t="shared" si="5"/>
        <v>0</v>
      </c>
      <c r="H35" s="273" t="s">
        <v>398</v>
      </c>
      <c r="I35" s="274"/>
      <c r="J35" s="274"/>
      <c r="K35" s="274"/>
      <c r="L35" s="275"/>
    </row>
    <row r="36" spans="2:12" ht="16.5" customHeight="1" x14ac:dyDescent="0.3">
      <c r="B36" s="226"/>
      <c r="C36" s="9" t="s">
        <v>180</v>
      </c>
      <c r="D36" s="15">
        <f t="shared" si="3"/>
        <v>3.25</v>
      </c>
      <c r="E36" s="9">
        <v>5</v>
      </c>
      <c r="F36" s="12">
        <f t="shared" si="4"/>
        <v>0</v>
      </c>
      <c r="G36" s="12">
        <f t="shared" si="5"/>
        <v>0</v>
      </c>
      <c r="H36" s="276"/>
      <c r="I36" s="277"/>
      <c r="J36" s="277"/>
      <c r="K36" s="277"/>
      <c r="L36" s="278"/>
    </row>
    <row r="37" spans="2:12" ht="16.5" customHeight="1" x14ac:dyDescent="0.3">
      <c r="B37" s="226"/>
      <c r="C37" s="9" t="s">
        <v>22</v>
      </c>
      <c r="D37" s="15">
        <f t="shared" si="3"/>
        <v>3.25</v>
      </c>
      <c r="E37" s="9">
        <v>5</v>
      </c>
      <c r="F37" s="12">
        <f t="shared" si="4"/>
        <v>0</v>
      </c>
      <c r="G37" s="12">
        <f t="shared" si="5"/>
        <v>0</v>
      </c>
      <c r="H37" s="276"/>
      <c r="I37" s="277"/>
      <c r="J37" s="277"/>
      <c r="K37" s="277"/>
      <c r="L37" s="278"/>
    </row>
    <row r="38" spans="2:12" ht="16.5" customHeight="1" x14ac:dyDescent="0.3">
      <c r="B38" s="226"/>
      <c r="C38" s="9" t="s">
        <v>16</v>
      </c>
      <c r="D38" s="15">
        <f t="shared" si="3"/>
        <v>1.3</v>
      </c>
      <c r="E38" s="9">
        <v>2</v>
      </c>
      <c r="F38" s="12">
        <f t="shared" si="4"/>
        <v>0</v>
      </c>
      <c r="G38" s="12">
        <f t="shared" si="5"/>
        <v>0</v>
      </c>
      <c r="H38" s="276"/>
      <c r="I38" s="277"/>
      <c r="J38" s="277"/>
      <c r="K38" s="277"/>
      <c r="L38" s="278"/>
    </row>
    <row r="39" spans="2:12" ht="16.5" customHeight="1" x14ac:dyDescent="0.3">
      <c r="B39" s="226"/>
      <c r="C39" s="9" t="s">
        <v>17</v>
      </c>
      <c r="D39" s="15">
        <f t="shared" si="3"/>
        <v>1.3</v>
      </c>
      <c r="E39" s="9">
        <v>2</v>
      </c>
      <c r="F39" s="12">
        <f t="shared" si="4"/>
        <v>0</v>
      </c>
      <c r="G39" s="12">
        <f t="shared" si="5"/>
        <v>0</v>
      </c>
      <c r="H39" s="276"/>
      <c r="I39" s="277"/>
      <c r="J39" s="277"/>
      <c r="K39" s="277"/>
      <c r="L39" s="278"/>
    </row>
    <row r="40" spans="2:12" ht="16.5" customHeight="1" x14ac:dyDescent="0.3">
      <c r="B40" s="226"/>
      <c r="C40" s="9" t="s">
        <v>27</v>
      </c>
      <c r="D40" s="15">
        <f t="shared" si="3"/>
        <v>1.3</v>
      </c>
      <c r="E40" s="9">
        <v>2</v>
      </c>
      <c r="F40" s="12">
        <f t="shared" si="4"/>
        <v>0</v>
      </c>
      <c r="G40" s="12">
        <f t="shared" si="5"/>
        <v>0</v>
      </c>
      <c r="H40" s="276"/>
      <c r="I40" s="277"/>
      <c r="J40" s="277"/>
      <c r="K40" s="277"/>
      <c r="L40" s="278"/>
    </row>
    <row r="41" spans="2:12" ht="16.5" customHeight="1" x14ac:dyDescent="0.3">
      <c r="B41" s="226"/>
      <c r="C41" s="9" t="s">
        <v>39</v>
      </c>
      <c r="D41" s="15">
        <f t="shared" si="3"/>
        <v>0.65</v>
      </c>
      <c r="E41" s="9">
        <v>1</v>
      </c>
      <c r="F41" s="12">
        <f t="shared" si="4"/>
        <v>0</v>
      </c>
      <c r="G41" s="12">
        <f t="shared" si="5"/>
        <v>0</v>
      </c>
      <c r="H41" s="276"/>
      <c r="I41" s="277"/>
      <c r="J41" s="277"/>
      <c r="K41" s="277"/>
      <c r="L41" s="278"/>
    </row>
    <row r="42" spans="2:12" ht="16.5" customHeight="1" x14ac:dyDescent="0.3">
      <c r="B42" s="226"/>
      <c r="C42" s="9" t="s">
        <v>19</v>
      </c>
      <c r="D42" s="15">
        <f t="shared" si="3"/>
        <v>0.32500000000000001</v>
      </c>
      <c r="E42" s="9">
        <v>0.5</v>
      </c>
      <c r="F42" s="12">
        <f t="shared" si="4"/>
        <v>0</v>
      </c>
      <c r="G42" s="12">
        <f t="shared" si="5"/>
        <v>0</v>
      </c>
      <c r="H42" s="276"/>
      <c r="I42" s="277"/>
      <c r="J42" s="277"/>
      <c r="K42" s="277"/>
      <c r="L42" s="278"/>
    </row>
    <row r="43" spans="2:12" ht="16.5" customHeight="1" x14ac:dyDescent="0.3">
      <c r="B43" s="227"/>
      <c r="C43" s="9" t="s">
        <v>20</v>
      </c>
      <c r="D43" s="15">
        <f t="shared" si="3"/>
        <v>0.65</v>
      </c>
      <c r="E43" s="9">
        <v>1</v>
      </c>
      <c r="F43" s="12">
        <f t="shared" si="4"/>
        <v>0</v>
      </c>
      <c r="G43" s="12">
        <f t="shared" si="5"/>
        <v>0</v>
      </c>
      <c r="H43" s="279"/>
      <c r="I43" s="280"/>
      <c r="J43" s="280"/>
      <c r="K43" s="280"/>
      <c r="L43" s="281"/>
    </row>
    <row r="44" spans="2:12" ht="17.25" customHeight="1" x14ac:dyDescent="0.3">
      <c r="B44" s="299" t="s">
        <v>1644</v>
      </c>
      <c r="C44" s="9" t="s">
        <v>1643</v>
      </c>
      <c r="D44" s="15">
        <f t="shared" si="3"/>
        <v>26</v>
      </c>
      <c r="E44" s="11">
        <v>40</v>
      </c>
      <c r="F44" s="12">
        <f t="shared" si="4"/>
        <v>0</v>
      </c>
      <c r="G44" s="12">
        <f t="shared" si="5"/>
        <v>0</v>
      </c>
      <c r="H44" s="193" t="s">
        <v>1642</v>
      </c>
      <c r="I44" s="194"/>
      <c r="J44" s="194"/>
      <c r="K44" s="194"/>
      <c r="L44" s="195"/>
    </row>
    <row r="45" spans="2:12" ht="17.25" customHeight="1" x14ac:dyDescent="0.3">
      <c r="B45" s="300"/>
      <c r="C45" s="9" t="s">
        <v>1641</v>
      </c>
      <c r="D45" s="15">
        <f t="shared" si="3"/>
        <v>3.25</v>
      </c>
      <c r="E45" s="11">
        <v>5</v>
      </c>
      <c r="F45" s="12">
        <f t="shared" si="4"/>
        <v>0</v>
      </c>
      <c r="G45" s="12">
        <f t="shared" si="5"/>
        <v>0</v>
      </c>
      <c r="H45" s="199"/>
      <c r="I45" s="200"/>
      <c r="J45" s="200"/>
      <c r="K45" s="200"/>
      <c r="L45" s="201"/>
    </row>
    <row r="46" spans="2:12" ht="17.25" customHeight="1" x14ac:dyDescent="0.3">
      <c r="B46" s="300"/>
      <c r="C46" s="9" t="s">
        <v>1640</v>
      </c>
      <c r="D46" s="15">
        <f t="shared" si="3"/>
        <v>6.5</v>
      </c>
      <c r="E46" s="11">
        <v>10</v>
      </c>
      <c r="F46" s="12">
        <f t="shared" si="4"/>
        <v>0</v>
      </c>
      <c r="G46" s="12">
        <f t="shared" si="5"/>
        <v>0</v>
      </c>
      <c r="H46" s="199"/>
      <c r="I46" s="200"/>
      <c r="J46" s="200"/>
      <c r="K46" s="200"/>
      <c r="L46" s="201"/>
    </row>
    <row r="47" spans="2:12" ht="17.25" customHeight="1" x14ac:dyDescent="0.3">
      <c r="B47" s="301"/>
      <c r="C47" s="9" t="s">
        <v>25</v>
      </c>
      <c r="D47" s="15">
        <f t="shared" si="3"/>
        <v>1.9500000000000002</v>
      </c>
      <c r="E47" s="11">
        <v>3</v>
      </c>
      <c r="F47" s="12">
        <f t="shared" si="4"/>
        <v>0</v>
      </c>
      <c r="G47" s="12">
        <f t="shared" si="5"/>
        <v>0</v>
      </c>
      <c r="H47" s="196"/>
      <c r="I47" s="197"/>
      <c r="J47" s="197"/>
      <c r="K47" s="197"/>
      <c r="L47" s="198"/>
    </row>
    <row r="48" spans="2:12" ht="16.5" customHeight="1" x14ac:dyDescent="0.3">
      <c r="B48" s="297" t="s">
        <v>1639</v>
      </c>
      <c r="C48" s="9" t="s">
        <v>220</v>
      </c>
      <c r="D48" s="15">
        <f t="shared" si="3"/>
        <v>19.5</v>
      </c>
      <c r="E48" s="9">
        <v>30</v>
      </c>
      <c r="F48" s="12">
        <f t="shared" si="4"/>
        <v>0</v>
      </c>
      <c r="G48" s="12">
        <f t="shared" si="5"/>
        <v>0</v>
      </c>
      <c r="H48" s="202" t="s">
        <v>523</v>
      </c>
      <c r="I48" s="203"/>
      <c r="J48" s="203"/>
      <c r="K48" s="203"/>
      <c r="L48" s="204"/>
    </row>
    <row r="49" spans="2:12" ht="16.5" customHeight="1" x14ac:dyDescent="0.3">
      <c r="B49" s="298"/>
      <c r="C49" s="9" t="s">
        <v>19</v>
      </c>
      <c r="D49" s="15">
        <f t="shared" si="3"/>
        <v>0.19500000000000001</v>
      </c>
      <c r="E49" s="9">
        <v>0.3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6.5" customHeight="1" x14ac:dyDescent="0.3">
      <c r="B50" s="298"/>
      <c r="C50" s="9" t="s">
        <v>20</v>
      </c>
      <c r="D50" s="15">
        <f t="shared" si="3"/>
        <v>0.13</v>
      </c>
      <c r="E50" s="9">
        <v>0.2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298"/>
      <c r="C51" s="9" t="s">
        <v>24</v>
      </c>
      <c r="D51" s="15">
        <f t="shared" si="3"/>
        <v>6.5000000000000002E-2</v>
      </c>
      <c r="E51" s="9">
        <v>0.1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x14ac:dyDescent="0.3">
      <c r="B52" s="298"/>
      <c r="C52" s="9" t="s">
        <v>39</v>
      </c>
      <c r="D52" s="15">
        <f t="shared" si="3"/>
        <v>0.13</v>
      </c>
      <c r="E52" s="9">
        <v>0.2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6.5" customHeight="1" x14ac:dyDescent="0.3">
      <c r="B53" s="298"/>
      <c r="C53" s="9" t="s">
        <v>53</v>
      </c>
      <c r="D53" s="15">
        <f t="shared" si="3"/>
        <v>0.13</v>
      </c>
      <c r="E53" s="9">
        <v>0.2</v>
      </c>
      <c r="F53" s="12">
        <f t="shared" si="4"/>
        <v>0</v>
      </c>
      <c r="G53" s="12">
        <f t="shared" si="5"/>
        <v>0</v>
      </c>
      <c r="H53" s="270"/>
      <c r="I53" s="271"/>
      <c r="J53" s="271"/>
      <c r="K53" s="271"/>
      <c r="L53" s="272"/>
    </row>
    <row r="54" spans="2:12" ht="16.5" customHeight="1" thickBot="1" x14ac:dyDescent="0.35">
      <c r="B54" s="30" t="s">
        <v>114</v>
      </c>
      <c r="C54" s="21" t="s">
        <v>261</v>
      </c>
      <c r="D54" s="22">
        <f t="shared" si="3"/>
        <v>13</v>
      </c>
      <c r="E54" s="23">
        <v>20</v>
      </c>
      <c r="F54" s="24">
        <f t="shared" si="4"/>
        <v>0</v>
      </c>
      <c r="G54" s="24">
        <f t="shared" si="5"/>
        <v>0</v>
      </c>
      <c r="H54" s="188" t="s">
        <v>36</v>
      </c>
      <c r="I54" s="188"/>
      <c r="J54" s="188"/>
      <c r="K54" s="188"/>
      <c r="L54" s="189"/>
    </row>
    <row r="55" spans="2:12" ht="72" customHeight="1" thickTop="1" x14ac:dyDescent="0.3">
      <c r="B55" s="190"/>
      <c r="C55" s="190"/>
      <c r="D55" s="190"/>
      <c r="E55" s="190"/>
      <c r="F55" s="190"/>
      <c r="G55" s="190"/>
      <c r="H55" s="190"/>
      <c r="I55" s="190"/>
      <c r="J55" s="190"/>
      <c r="K55" s="190"/>
      <c r="L55" s="190"/>
    </row>
    <row r="56" spans="2:12" ht="17.25" thickBot="1" x14ac:dyDescent="0.35"/>
    <row r="57" spans="2:12" ht="20.25" thickTop="1" x14ac:dyDescent="0.3">
      <c r="B57" s="236" t="s">
        <v>1638</v>
      </c>
      <c r="C57" s="237"/>
      <c r="D57" s="237"/>
      <c r="E57" s="237"/>
      <c r="F57" s="237"/>
      <c r="G57" s="237"/>
      <c r="H57" s="237"/>
      <c r="I57" s="237"/>
      <c r="J57" s="237"/>
      <c r="K57" s="237"/>
      <c r="L57" s="238"/>
    </row>
    <row r="58" spans="2:12" x14ac:dyDescent="0.3">
      <c r="B58" s="239" t="s">
        <v>3</v>
      </c>
      <c r="C58" s="241" t="s">
        <v>4</v>
      </c>
      <c r="D58" s="243" t="s">
        <v>5</v>
      </c>
      <c r="E58" s="244"/>
      <c r="F58" s="243" t="s">
        <v>6</v>
      </c>
      <c r="G58" s="244"/>
      <c r="H58" s="245" t="s">
        <v>7</v>
      </c>
      <c r="I58" s="246"/>
      <c r="J58" s="246"/>
      <c r="K58" s="246"/>
      <c r="L58" s="247"/>
    </row>
    <row r="59" spans="2:12" x14ac:dyDescent="0.3">
      <c r="B59" s="240"/>
      <c r="C59" s="242"/>
      <c r="D59" s="6" t="s">
        <v>1</v>
      </c>
      <c r="E59" s="5" t="s">
        <v>2</v>
      </c>
      <c r="F59" s="7" t="s">
        <v>1</v>
      </c>
      <c r="G59" s="8" t="s">
        <v>2</v>
      </c>
      <c r="H59" s="248"/>
      <c r="I59" s="249"/>
      <c r="J59" s="249"/>
      <c r="K59" s="249"/>
      <c r="L59" s="250"/>
    </row>
    <row r="60" spans="2:12" ht="16.5" customHeight="1" x14ac:dyDescent="0.3">
      <c r="B60" s="187" t="s">
        <v>11</v>
      </c>
      <c r="C60" s="9" t="s">
        <v>13</v>
      </c>
      <c r="D60" s="15">
        <f t="shared" ref="D60:D80" si="6">E60*0.65</f>
        <v>32.5</v>
      </c>
      <c r="E60" s="9">
        <v>50</v>
      </c>
      <c r="F60" s="12">
        <f t="shared" ref="F60:F80" si="7">D60*D$2</f>
        <v>0</v>
      </c>
      <c r="G60" s="12">
        <f t="shared" ref="G60:G80" si="8">E60*D$3</f>
        <v>0</v>
      </c>
      <c r="H60" s="223" t="s">
        <v>47</v>
      </c>
      <c r="I60" s="223"/>
      <c r="J60" s="223"/>
      <c r="K60" s="223"/>
      <c r="L60" s="224"/>
    </row>
    <row r="61" spans="2:12" ht="16.5" customHeight="1" x14ac:dyDescent="0.3">
      <c r="B61" s="187"/>
      <c r="C61" s="9" t="s">
        <v>14</v>
      </c>
      <c r="D61" s="15">
        <f t="shared" si="6"/>
        <v>1.625</v>
      </c>
      <c r="E61" s="9">
        <v>2.5</v>
      </c>
      <c r="F61" s="12">
        <f t="shared" si="7"/>
        <v>0</v>
      </c>
      <c r="G61" s="12">
        <f t="shared" si="8"/>
        <v>0</v>
      </c>
      <c r="H61" s="223"/>
      <c r="I61" s="223"/>
      <c r="J61" s="223"/>
      <c r="K61" s="223"/>
      <c r="L61" s="224"/>
    </row>
    <row r="62" spans="2:12" ht="16.5" customHeight="1" x14ac:dyDescent="0.3">
      <c r="B62" s="282" t="s">
        <v>225</v>
      </c>
      <c r="C62" s="14" t="s">
        <v>182</v>
      </c>
      <c r="D62" s="19">
        <f t="shared" si="6"/>
        <v>13</v>
      </c>
      <c r="E62" s="11">
        <v>20</v>
      </c>
      <c r="F62" s="12">
        <f t="shared" si="7"/>
        <v>0</v>
      </c>
      <c r="G62" s="12">
        <f t="shared" si="8"/>
        <v>0</v>
      </c>
      <c r="H62" s="202" t="s">
        <v>1637</v>
      </c>
      <c r="I62" s="203"/>
      <c r="J62" s="203"/>
      <c r="K62" s="203"/>
      <c r="L62" s="204"/>
    </row>
    <row r="63" spans="2:12" ht="16.5" customHeight="1" x14ac:dyDescent="0.3">
      <c r="B63" s="283"/>
      <c r="C63" s="14" t="s">
        <v>227</v>
      </c>
      <c r="D63" s="15">
        <f t="shared" si="6"/>
        <v>3.25</v>
      </c>
      <c r="E63" s="11">
        <v>5</v>
      </c>
      <c r="F63" s="12">
        <f t="shared" si="7"/>
        <v>0</v>
      </c>
      <c r="G63" s="12">
        <f t="shared" si="8"/>
        <v>0</v>
      </c>
      <c r="H63" s="205"/>
      <c r="I63" s="206"/>
      <c r="J63" s="206"/>
      <c r="K63" s="206"/>
      <c r="L63" s="207"/>
    </row>
    <row r="64" spans="2:12" ht="16.5" customHeight="1" x14ac:dyDescent="0.3">
      <c r="B64" s="283"/>
      <c r="C64" s="14" t="s">
        <v>70</v>
      </c>
      <c r="D64" s="15">
        <f t="shared" si="6"/>
        <v>3.25</v>
      </c>
      <c r="E64" s="11">
        <v>5</v>
      </c>
      <c r="F64" s="12">
        <f t="shared" si="7"/>
        <v>0</v>
      </c>
      <c r="G64" s="12">
        <f t="shared" si="8"/>
        <v>0</v>
      </c>
      <c r="H64" s="205"/>
      <c r="I64" s="206"/>
      <c r="J64" s="206"/>
      <c r="K64" s="206"/>
      <c r="L64" s="207"/>
    </row>
    <row r="65" spans="2:12" ht="17.25" customHeight="1" x14ac:dyDescent="0.3">
      <c r="B65" s="283"/>
      <c r="C65" s="14" t="s">
        <v>20</v>
      </c>
      <c r="D65" s="19">
        <f t="shared" si="6"/>
        <v>1.9500000000000002</v>
      </c>
      <c r="E65" s="11">
        <v>3</v>
      </c>
      <c r="F65" s="12">
        <f t="shared" si="7"/>
        <v>0</v>
      </c>
      <c r="G65" s="12">
        <f t="shared" si="8"/>
        <v>0</v>
      </c>
      <c r="H65" s="205"/>
      <c r="I65" s="206"/>
      <c r="J65" s="206"/>
      <c r="K65" s="206"/>
      <c r="L65" s="207"/>
    </row>
    <row r="66" spans="2:12" ht="17.25" customHeight="1" x14ac:dyDescent="0.3">
      <c r="B66" s="283"/>
      <c r="C66" s="14" t="s">
        <v>27</v>
      </c>
      <c r="D66" s="15">
        <f t="shared" si="6"/>
        <v>0.65</v>
      </c>
      <c r="E66" s="11">
        <v>1</v>
      </c>
      <c r="F66" s="12">
        <f t="shared" si="7"/>
        <v>0</v>
      </c>
      <c r="G66" s="12">
        <f t="shared" si="8"/>
        <v>0</v>
      </c>
      <c r="H66" s="205"/>
      <c r="I66" s="206"/>
      <c r="J66" s="206"/>
      <c r="K66" s="206"/>
      <c r="L66" s="207"/>
    </row>
    <row r="67" spans="2:12" ht="17.25" customHeight="1" x14ac:dyDescent="0.3">
      <c r="B67" s="284"/>
      <c r="C67" s="14" t="s">
        <v>24</v>
      </c>
      <c r="D67" s="15">
        <f t="shared" si="6"/>
        <v>0.32500000000000001</v>
      </c>
      <c r="E67" s="11">
        <v>0.5</v>
      </c>
      <c r="F67" s="12">
        <f t="shared" si="7"/>
        <v>0</v>
      </c>
      <c r="G67" s="12">
        <f t="shared" si="8"/>
        <v>0</v>
      </c>
      <c r="H67" s="270"/>
      <c r="I67" s="271"/>
      <c r="J67" s="271"/>
      <c r="K67" s="271"/>
      <c r="L67" s="272"/>
    </row>
    <row r="68" spans="2:12" ht="17.25" customHeight="1" x14ac:dyDescent="0.3">
      <c r="B68" s="297" t="s">
        <v>1636</v>
      </c>
      <c r="C68" s="29" t="s">
        <v>450</v>
      </c>
      <c r="D68" s="12">
        <f t="shared" si="6"/>
        <v>26</v>
      </c>
      <c r="E68" s="48">
        <v>40</v>
      </c>
      <c r="F68" s="12">
        <f t="shared" si="7"/>
        <v>0</v>
      </c>
      <c r="G68" s="12">
        <f t="shared" si="8"/>
        <v>0</v>
      </c>
      <c r="H68" s="251" t="s">
        <v>1635</v>
      </c>
      <c r="I68" s="252"/>
      <c r="J68" s="252"/>
      <c r="K68" s="252"/>
      <c r="L68" s="253"/>
    </row>
    <row r="69" spans="2:12" ht="17.25" customHeight="1" x14ac:dyDescent="0.3">
      <c r="B69" s="298"/>
      <c r="C69" s="29" t="s">
        <v>21</v>
      </c>
      <c r="D69" s="12">
        <f t="shared" si="6"/>
        <v>6.5</v>
      </c>
      <c r="E69" s="48">
        <v>10</v>
      </c>
      <c r="F69" s="12">
        <f t="shared" si="7"/>
        <v>0</v>
      </c>
      <c r="G69" s="12">
        <f t="shared" si="8"/>
        <v>0</v>
      </c>
      <c r="H69" s="254"/>
      <c r="I69" s="255"/>
      <c r="J69" s="255"/>
      <c r="K69" s="255"/>
      <c r="L69" s="256"/>
    </row>
    <row r="70" spans="2:12" ht="17.25" customHeight="1" x14ac:dyDescent="0.3">
      <c r="B70" s="298"/>
      <c r="C70" s="29" t="s">
        <v>272</v>
      </c>
      <c r="D70" s="31">
        <f t="shared" si="6"/>
        <v>3.25</v>
      </c>
      <c r="E70" s="48">
        <v>5</v>
      </c>
      <c r="F70" s="12">
        <f t="shared" si="7"/>
        <v>0</v>
      </c>
      <c r="G70" s="12">
        <f t="shared" si="8"/>
        <v>0</v>
      </c>
      <c r="H70" s="254"/>
      <c r="I70" s="255"/>
      <c r="J70" s="255"/>
      <c r="K70" s="255"/>
      <c r="L70" s="256"/>
    </row>
    <row r="71" spans="2:12" ht="17.25" customHeight="1" x14ac:dyDescent="0.3">
      <c r="B71" s="298"/>
      <c r="C71" s="29" t="s">
        <v>24</v>
      </c>
      <c r="D71" s="31">
        <f t="shared" si="6"/>
        <v>0.13</v>
      </c>
      <c r="E71" s="48">
        <v>0.2</v>
      </c>
      <c r="F71" s="12">
        <f t="shared" si="7"/>
        <v>0</v>
      </c>
      <c r="G71" s="12">
        <f t="shared" si="8"/>
        <v>0</v>
      </c>
      <c r="H71" s="254"/>
      <c r="I71" s="255"/>
      <c r="J71" s="255"/>
      <c r="K71" s="255"/>
      <c r="L71" s="256"/>
    </row>
    <row r="72" spans="2:12" ht="17.25" customHeight="1" x14ac:dyDescent="0.3">
      <c r="B72" s="298"/>
      <c r="C72" s="29" t="s">
        <v>78</v>
      </c>
      <c r="D72" s="31">
        <f t="shared" si="6"/>
        <v>6.5000000000000002E-2</v>
      </c>
      <c r="E72" s="48">
        <v>0.1</v>
      </c>
      <c r="F72" s="12">
        <f t="shared" si="7"/>
        <v>0</v>
      </c>
      <c r="G72" s="12">
        <f t="shared" si="8"/>
        <v>0</v>
      </c>
      <c r="H72" s="254"/>
      <c r="I72" s="255"/>
      <c r="J72" s="255"/>
      <c r="K72" s="255"/>
      <c r="L72" s="256"/>
    </row>
    <row r="73" spans="2:12" ht="17.25" customHeight="1" x14ac:dyDescent="0.3">
      <c r="B73" s="298"/>
      <c r="C73" s="29" t="s">
        <v>25</v>
      </c>
      <c r="D73" s="32">
        <f t="shared" si="6"/>
        <v>1.9500000000000002</v>
      </c>
      <c r="E73" s="48">
        <v>3</v>
      </c>
      <c r="F73" s="12">
        <f t="shared" si="7"/>
        <v>0</v>
      </c>
      <c r="G73" s="12">
        <f t="shared" si="8"/>
        <v>0</v>
      </c>
      <c r="H73" s="254"/>
      <c r="I73" s="255"/>
      <c r="J73" s="255"/>
      <c r="K73" s="255"/>
      <c r="L73" s="256"/>
    </row>
    <row r="74" spans="2:12" ht="16.5" customHeight="1" x14ac:dyDescent="0.3">
      <c r="B74" s="187" t="s">
        <v>132</v>
      </c>
      <c r="C74" s="9" t="s">
        <v>176</v>
      </c>
      <c r="D74" s="10">
        <f t="shared" si="6"/>
        <v>19.5</v>
      </c>
      <c r="E74" s="9">
        <v>30</v>
      </c>
      <c r="F74" s="12">
        <f t="shared" si="7"/>
        <v>0</v>
      </c>
      <c r="G74" s="12">
        <f t="shared" si="8"/>
        <v>0</v>
      </c>
      <c r="H74" s="262" t="s">
        <v>625</v>
      </c>
      <c r="I74" s="262"/>
      <c r="J74" s="262"/>
      <c r="K74" s="262"/>
      <c r="L74" s="263"/>
    </row>
    <row r="75" spans="2:12" ht="16.5" customHeight="1" x14ac:dyDescent="0.3">
      <c r="B75" s="187"/>
      <c r="C75" s="9" t="s">
        <v>19</v>
      </c>
      <c r="D75" s="10">
        <f t="shared" si="6"/>
        <v>0.32500000000000001</v>
      </c>
      <c r="E75" s="9">
        <v>0.5</v>
      </c>
      <c r="F75" s="12">
        <f t="shared" si="7"/>
        <v>0</v>
      </c>
      <c r="G75" s="12">
        <f t="shared" si="8"/>
        <v>0</v>
      </c>
      <c r="H75" s="262"/>
      <c r="I75" s="262"/>
      <c r="J75" s="262"/>
      <c r="K75" s="262"/>
      <c r="L75" s="263"/>
    </row>
    <row r="76" spans="2:12" ht="16.5" customHeight="1" x14ac:dyDescent="0.3">
      <c r="B76" s="187"/>
      <c r="C76" s="9" t="s">
        <v>24</v>
      </c>
      <c r="D76" s="10">
        <f t="shared" si="6"/>
        <v>0.65</v>
      </c>
      <c r="E76" s="9">
        <v>1</v>
      </c>
      <c r="F76" s="12">
        <f t="shared" si="7"/>
        <v>0</v>
      </c>
      <c r="G76" s="12">
        <f t="shared" si="8"/>
        <v>0</v>
      </c>
      <c r="H76" s="262"/>
      <c r="I76" s="262"/>
      <c r="J76" s="262"/>
      <c r="K76" s="262"/>
      <c r="L76" s="263"/>
    </row>
    <row r="77" spans="2:12" ht="16.5" customHeight="1" x14ac:dyDescent="0.3">
      <c r="B77" s="187"/>
      <c r="C77" s="9" t="s">
        <v>178</v>
      </c>
      <c r="D77" s="10">
        <f t="shared" si="6"/>
        <v>0.65</v>
      </c>
      <c r="E77" s="9">
        <v>1</v>
      </c>
      <c r="F77" s="12">
        <f t="shared" si="7"/>
        <v>0</v>
      </c>
      <c r="G77" s="12">
        <f t="shared" si="8"/>
        <v>0</v>
      </c>
      <c r="H77" s="262"/>
      <c r="I77" s="262"/>
      <c r="J77" s="262"/>
      <c r="K77" s="262"/>
      <c r="L77" s="263"/>
    </row>
    <row r="78" spans="2:12" ht="16.5" customHeight="1" x14ac:dyDescent="0.3">
      <c r="B78" s="187"/>
      <c r="C78" s="9" t="s">
        <v>1634</v>
      </c>
      <c r="D78" s="10">
        <f t="shared" si="6"/>
        <v>0.13</v>
      </c>
      <c r="E78" s="9">
        <v>0.2</v>
      </c>
      <c r="F78" s="12">
        <f t="shared" si="7"/>
        <v>0</v>
      </c>
      <c r="G78" s="12">
        <f t="shared" si="8"/>
        <v>0</v>
      </c>
      <c r="H78" s="262"/>
      <c r="I78" s="262"/>
      <c r="J78" s="262"/>
      <c r="K78" s="262"/>
      <c r="L78" s="263"/>
    </row>
    <row r="79" spans="2:12" ht="16.5" customHeight="1" x14ac:dyDescent="0.3">
      <c r="B79" s="187"/>
      <c r="C79" s="9" t="s">
        <v>39</v>
      </c>
      <c r="D79" s="10">
        <f t="shared" si="6"/>
        <v>0.32500000000000001</v>
      </c>
      <c r="E79" s="9">
        <v>0.5</v>
      </c>
      <c r="F79" s="12">
        <f t="shared" si="7"/>
        <v>0</v>
      </c>
      <c r="G79" s="12">
        <f t="shared" si="8"/>
        <v>0</v>
      </c>
      <c r="H79" s="262"/>
      <c r="I79" s="262"/>
      <c r="J79" s="262"/>
      <c r="K79" s="262"/>
      <c r="L79" s="263"/>
    </row>
    <row r="80" spans="2:12" ht="16.5" customHeight="1" thickBot="1" x14ac:dyDescent="0.35">
      <c r="B80" s="20" t="s">
        <v>110</v>
      </c>
      <c r="C80" s="21" t="s">
        <v>33</v>
      </c>
      <c r="D80" s="22">
        <f t="shared" si="6"/>
        <v>13</v>
      </c>
      <c r="E80" s="23">
        <v>20</v>
      </c>
      <c r="F80" s="24">
        <f t="shared" si="7"/>
        <v>0</v>
      </c>
      <c r="G80" s="24">
        <f t="shared" si="8"/>
        <v>0</v>
      </c>
      <c r="H80" s="188" t="s">
        <v>34</v>
      </c>
      <c r="I80" s="188"/>
      <c r="J80" s="188"/>
      <c r="K80" s="188"/>
      <c r="L80" s="189"/>
    </row>
    <row r="81" spans="2:12" ht="71.25" customHeight="1" thickTop="1" x14ac:dyDescent="0.3"/>
    <row r="82" spans="2:12" ht="17.25" thickBot="1" x14ac:dyDescent="0.35"/>
    <row r="83" spans="2:12" ht="20.25" thickTop="1" x14ac:dyDescent="0.3">
      <c r="B83" s="236" t="s">
        <v>1633</v>
      </c>
      <c r="C83" s="237"/>
      <c r="D83" s="237"/>
      <c r="E83" s="237"/>
      <c r="F83" s="237"/>
      <c r="G83" s="237"/>
      <c r="H83" s="237"/>
      <c r="I83" s="237"/>
      <c r="J83" s="237"/>
      <c r="K83" s="237"/>
      <c r="L83" s="238"/>
    </row>
    <row r="84" spans="2:12" x14ac:dyDescent="0.3">
      <c r="B84" s="239" t="s">
        <v>3</v>
      </c>
      <c r="C84" s="241" t="s">
        <v>4</v>
      </c>
      <c r="D84" s="243" t="s">
        <v>5</v>
      </c>
      <c r="E84" s="244"/>
      <c r="F84" s="243" t="s">
        <v>6</v>
      </c>
      <c r="G84" s="244"/>
      <c r="H84" s="245" t="s">
        <v>7</v>
      </c>
      <c r="I84" s="246"/>
      <c r="J84" s="246"/>
      <c r="K84" s="246"/>
      <c r="L84" s="247"/>
    </row>
    <row r="85" spans="2:12" x14ac:dyDescent="0.3">
      <c r="B85" s="240"/>
      <c r="C85" s="242"/>
      <c r="D85" s="6" t="s">
        <v>1</v>
      </c>
      <c r="E85" s="5" t="s">
        <v>2</v>
      </c>
      <c r="F85" s="7" t="s">
        <v>1</v>
      </c>
      <c r="G85" s="8" t="s">
        <v>2</v>
      </c>
      <c r="H85" s="248"/>
      <c r="I85" s="249"/>
      <c r="J85" s="249"/>
      <c r="K85" s="249"/>
      <c r="L85" s="250"/>
    </row>
    <row r="86" spans="2:12" ht="16.5" customHeight="1" x14ac:dyDescent="0.3">
      <c r="B86" s="187" t="s">
        <v>821</v>
      </c>
      <c r="C86" s="41" t="s">
        <v>13</v>
      </c>
      <c r="D86" s="15">
        <f t="shared" ref="D86:D103" si="9">E86*0.65</f>
        <v>32.5</v>
      </c>
      <c r="E86" s="11">
        <v>50</v>
      </c>
      <c r="F86" s="12">
        <f t="shared" ref="F86:F103" si="10">D86*D$2</f>
        <v>0</v>
      </c>
      <c r="G86" s="12">
        <f t="shared" ref="G86:G103" si="11">E86*D$3</f>
        <v>0</v>
      </c>
      <c r="H86" s="193" t="s">
        <v>100</v>
      </c>
      <c r="I86" s="194"/>
      <c r="J86" s="194"/>
      <c r="K86" s="194"/>
      <c r="L86" s="195"/>
    </row>
    <row r="87" spans="2:12" ht="16.5" customHeight="1" x14ac:dyDescent="0.3">
      <c r="B87" s="187"/>
      <c r="C87" s="41" t="s">
        <v>99</v>
      </c>
      <c r="D87" s="15">
        <f t="shared" si="9"/>
        <v>1.625</v>
      </c>
      <c r="E87" s="11">
        <v>2.5</v>
      </c>
      <c r="F87" s="12">
        <f t="shared" si="10"/>
        <v>0</v>
      </c>
      <c r="G87" s="12">
        <f t="shared" si="11"/>
        <v>0</v>
      </c>
      <c r="H87" s="196"/>
      <c r="I87" s="197"/>
      <c r="J87" s="197"/>
      <c r="K87" s="197"/>
      <c r="L87" s="198"/>
    </row>
    <row r="88" spans="2:12" ht="16.5" customHeight="1" x14ac:dyDescent="0.3">
      <c r="B88" s="187" t="s">
        <v>111</v>
      </c>
      <c r="C88" s="9" t="s">
        <v>15</v>
      </c>
      <c r="D88" s="26">
        <f t="shared" si="9"/>
        <v>13</v>
      </c>
      <c r="E88" s="9">
        <v>20</v>
      </c>
      <c r="F88" s="12">
        <f t="shared" si="10"/>
        <v>0</v>
      </c>
      <c r="G88" s="12">
        <f t="shared" si="11"/>
        <v>0</v>
      </c>
      <c r="H88" s="223" t="s">
        <v>1632</v>
      </c>
      <c r="I88" s="223"/>
      <c r="J88" s="223"/>
      <c r="K88" s="223"/>
      <c r="L88" s="224"/>
    </row>
    <row r="89" spans="2:12" ht="16.5" customHeight="1" x14ac:dyDescent="0.3">
      <c r="B89" s="187"/>
      <c r="C89" s="9" t="s">
        <v>16</v>
      </c>
      <c r="D89" s="10">
        <f t="shared" si="9"/>
        <v>1.3</v>
      </c>
      <c r="E89" s="9">
        <v>2</v>
      </c>
      <c r="F89" s="12">
        <f t="shared" si="10"/>
        <v>0</v>
      </c>
      <c r="G89" s="12">
        <f t="shared" si="11"/>
        <v>0</v>
      </c>
      <c r="H89" s="223"/>
      <c r="I89" s="223"/>
      <c r="J89" s="223"/>
      <c r="K89" s="223"/>
      <c r="L89" s="224"/>
    </row>
    <row r="90" spans="2:12" ht="16.5" customHeight="1" x14ac:dyDescent="0.3">
      <c r="B90" s="187"/>
      <c r="C90" s="9" t="s">
        <v>17</v>
      </c>
      <c r="D90" s="10">
        <f t="shared" si="9"/>
        <v>1.3</v>
      </c>
      <c r="E90" s="9">
        <v>2</v>
      </c>
      <c r="F90" s="12">
        <f t="shared" si="10"/>
        <v>0</v>
      </c>
      <c r="G90" s="12">
        <f t="shared" si="11"/>
        <v>0</v>
      </c>
      <c r="H90" s="223"/>
      <c r="I90" s="223"/>
      <c r="J90" s="223"/>
      <c r="K90" s="223"/>
      <c r="L90" s="224"/>
    </row>
    <row r="91" spans="2:12" ht="17.25" customHeight="1" x14ac:dyDescent="0.3">
      <c r="B91" s="187"/>
      <c r="C91" s="9" t="s">
        <v>18</v>
      </c>
      <c r="D91" s="10">
        <f t="shared" si="9"/>
        <v>3.25</v>
      </c>
      <c r="E91" s="9">
        <v>5</v>
      </c>
      <c r="F91" s="12">
        <f t="shared" si="10"/>
        <v>0</v>
      </c>
      <c r="G91" s="12">
        <f t="shared" si="11"/>
        <v>0</v>
      </c>
      <c r="H91" s="223"/>
      <c r="I91" s="223"/>
      <c r="J91" s="223"/>
      <c r="K91" s="223"/>
      <c r="L91" s="224"/>
    </row>
    <row r="92" spans="2:12" ht="17.25" customHeight="1" x14ac:dyDescent="0.3">
      <c r="B92" s="187"/>
      <c r="C92" s="9" t="s">
        <v>19</v>
      </c>
      <c r="D92" s="10">
        <f t="shared" si="9"/>
        <v>0.32500000000000001</v>
      </c>
      <c r="E92" s="9">
        <v>0.5</v>
      </c>
      <c r="F92" s="12">
        <f t="shared" si="10"/>
        <v>0</v>
      </c>
      <c r="G92" s="12">
        <f t="shared" si="11"/>
        <v>0</v>
      </c>
      <c r="H92" s="223"/>
      <c r="I92" s="223"/>
      <c r="J92" s="223"/>
      <c r="K92" s="223"/>
      <c r="L92" s="224"/>
    </row>
    <row r="93" spans="2:12" ht="17.25" customHeight="1" x14ac:dyDescent="0.3">
      <c r="B93" s="187"/>
      <c r="C93" s="9" t="s">
        <v>20</v>
      </c>
      <c r="D93" s="10">
        <f t="shared" si="9"/>
        <v>1.3</v>
      </c>
      <c r="E93" s="9">
        <v>2</v>
      </c>
      <c r="F93" s="12">
        <f t="shared" si="10"/>
        <v>0</v>
      </c>
      <c r="G93" s="12">
        <f t="shared" si="11"/>
        <v>0</v>
      </c>
      <c r="H93" s="223"/>
      <c r="I93" s="223"/>
      <c r="J93" s="223"/>
      <c r="K93" s="223"/>
      <c r="L93" s="224"/>
    </row>
    <row r="94" spans="2:12" ht="17.25" customHeight="1" x14ac:dyDescent="0.3">
      <c r="B94" s="225" t="s">
        <v>1631</v>
      </c>
      <c r="C94" s="113" t="s">
        <v>73</v>
      </c>
      <c r="D94" s="19">
        <f t="shared" si="9"/>
        <v>39</v>
      </c>
      <c r="E94" s="113">
        <v>60</v>
      </c>
      <c r="F94" s="12">
        <f t="shared" si="10"/>
        <v>0</v>
      </c>
      <c r="G94" s="12">
        <f t="shared" si="11"/>
        <v>0</v>
      </c>
      <c r="H94" s="260" t="s">
        <v>1630</v>
      </c>
      <c r="I94" s="260"/>
      <c r="J94" s="260"/>
      <c r="K94" s="260"/>
      <c r="L94" s="261"/>
    </row>
    <row r="95" spans="2:12" ht="17.25" customHeight="1" x14ac:dyDescent="0.3">
      <c r="B95" s="226"/>
      <c r="C95" s="113" t="s">
        <v>27</v>
      </c>
      <c r="D95" s="15">
        <f t="shared" si="9"/>
        <v>1.3</v>
      </c>
      <c r="E95" s="113">
        <v>2</v>
      </c>
      <c r="F95" s="12">
        <f t="shared" si="10"/>
        <v>0</v>
      </c>
      <c r="G95" s="12">
        <f t="shared" si="11"/>
        <v>0</v>
      </c>
      <c r="H95" s="260"/>
      <c r="I95" s="260"/>
      <c r="J95" s="260"/>
      <c r="K95" s="260"/>
      <c r="L95" s="261"/>
    </row>
    <row r="96" spans="2:12" ht="17.25" customHeight="1" x14ac:dyDescent="0.3">
      <c r="B96" s="226"/>
      <c r="C96" s="113" t="s">
        <v>39</v>
      </c>
      <c r="D96" s="15">
        <f t="shared" si="9"/>
        <v>0.65</v>
      </c>
      <c r="E96" s="113">
        <v>1</v>
      </c>
      <c r="F96" s="12">
        <f t="shared" si="10"/>
        <v>0</v>
      </c>
      <c r="G96" s="12">
        <f t="shared" si="11"/>
        <v>0</v>
      </c>
      <c r="H96" s="260"/>
      <c r="I96" s="260"/>
      <c r="J96" s="260"/>
      <c r="K96" s="260"/>
      <c r="L96" s="261"/>
    </row>
    <row r="97" spans="2:12" ht="17.25" customHeight="1" x14ac:dyDescent="0.3">
      <c r="B97" s="227"/>
      <c r="C97" s="113" t="s">
        <v>53</v>
      </c>
      <c r="D97" s="15">
        <f t="shared" si="9"/>
        <v>0.32500000000000001</v>
      </c>
      <c r="E97" s="113">
        <v>0.5</v>
      </c>
      <c r="F97" s="12">
        <f t="shared" si="10"/>
        <v>0</v>
      </c>
      <c r="G97" s="12">
        <f t="shared" si="11"/>
        <v>0</v>
      </c>
      <c r="H97" s="260"/>
      <c r="I97" s="260"/>
      <c r="J97" s="260"/>
      <c r="K97" s="260"/>
      <c r="L97" s="261"/>
    </row>
    <row r="98" spans="2:12" ht="16.5" customHeight="1" x14ac:dyDescent="0.3">
      <c r="B98" s="302" t="s">
        <v>1629</v>
      </c>
      <c r="C98" s="9" t="s">
        <v>239</v>
      </c>
      <c r="D98" s="10">
        <f t="shared" si="9"/>
        <v>3.25</v>
      </c>
      <c r="E98" s="9">
        <v>5</v>
      </c>
      <c r="F98" s="12">
        <f t="shared" si="10"/>
        <v>0</v>
      </c>
      <c r="G98" s="12">
        <f t="shared" si="11"/>
        <v>0</v>
      </c>
      <c r="H98" s="262" t="s">
        <v>1628</v>
      </c>
      <c r="I98" s="262"/>
      <c r="J98" s="262"/>
      <c r="K98" s="262"/>
      <c r="L98" s="263"/>
    </row>
    <row r="99" spans="2:12" ht="16.5" customHeight="1" x14ac:dyDescent="0.3">
      <c r="B99" s="302"/>
      <c r="C99" s="9" t="s">
        <v>24</v>
      </c>
      <c r="D99" s="10">
        <f t="shared" si="9"/>
        <v>0.13</v>
      </c>
      <c r="E99" s="9">
        <v>0.2</v>
      </c>
      <c r="F99" s="12">
        <f t="shared" si="10"/>
        <v>0</v>
      </c>
      <c r="G99" s="12">
        <f t="shared" si="11"/>
        <v>0</v>
      </c>
      <c r="H99" s="262"/>
      <c r="I99" s="262"/>
      <c r="J99" s="262"/>
      <c r="K99" s="262"/>
      <c r="L99" s="263"/>
    </row>
    <row r="100" spans="2:12" ht="16.5" customHeight="1" x14ac:dyDescent="0.3">
      <c r="B100" s="302"/>
      <c r="C100" s="9" t="s">
        <v>52</v>
      </c>
      <c r="D100" s="10">
        <f t="shared" si="9"/>
        <v>0.13</v>
      </c>
      <c r="E100" s="9">
        <v>0.2</v>
      </c>
      <c r="F100" s="12">
        <f t="shared" si="10"/>
        <v>0</v>
      </c>
      <c r="G100" s="12">
        <f t="shared" si="11"/>
        <v>0</v>
      </c>
      <c r="H100" s="262"/>
      <c r="I100" s="262"/>
      <c r="J100" s="262"/>
      <c r="K100" s="262"/>
      <c r="L100" s="263"/>
    </row>
    <row r="101" spans="2:12" ht="16.5" customHeight="1" x14ac:dyDescent="0.3">
      <c r="B101" s="302"/>
      <c r="C101" s="9" t="s">
        <v>39</v>
      </c>
      <c r="D101" s="10">
        <f t="shared" si="9"/>
        <v>0.65</v>
      </c>
      <c r="E101" s="9">
        <v>1</v>
      </c>
      <c r="F101" s="12">
        <f t="shared" si="10"/>
        <v>0</v>
      </c>
      <c r="G101" s="12">
        <f t="shared" si="11"/>
        <v>0</v>
      </c>
      <c r="H101" s="262"/>
      <c r="I101" s="262"/>
      <c r="J101" s="262"/>
      <c r="K101" s="262"/>
      <c r="L101" s="263"/>
    </row>
    <row r="102" spans="2:12" ht="16.5" customHeight="1" x14ac:dyDescent="0.3">
      <c r="B102" s="302"/>
      <c r="C102" s="9" t="s">
        <v>53</v>
      </c>
      <c r="D102" s="10">
        <f t="shared" si="9"/>
        <v>0.13</v>
      </c>
      <c r="E102" s="9">
        <v>0.2</v>
      </c>
      <c r="F102" s="12">
        <f t="shared" si="10"/>
        <v>0</v>
      </c>
      <c r="G102" s="12">
        <f t="shared" si="11"/>
        <v>0</v>
      </c>
      <c r="H102" s="262"/>
      <c r="I102" s="262"/>
      <c r="J102" s="262"/>
      <c r="K102" s="262"/>
      <c r="L102" s="263"/>
    </row>
    <row r="103" spans="2:12" ht="16.5" customHeight="1" thickBot="1" x14ac:dyDescent="0.35">
      <c r="B103" s="20" t="s">
        <v>1592</v>
      </c>
      <c r="C103" s="21" t="s">
        <v>35</v>
      </c>
      <c r="D103" s="22">
        <f t="shared" si="9"/>
        <v>13</v>
      </c>
      <c r="E103" s="23">
        <v>20</v>
      </c>
      <c r="F103" s="24">
        <f t="shared" si="10"/>
        <v>0</v>
      </c>
      <c r="G103" s="24">
        <f t="shared" si="11"/>
        <v>0</v>
      </c>
      <c r="H103" s="188" t="s">
        <v>36</v>
      </c>
      <c r="I103" s="188"/>
      <c r="J103" s="188"/>
      <c r="K103" s="188"/>
      <c r="L103" s="189"/>
    </row>
    <row r="104" spans="2:12" ht="17.25" thickTop="1" x14ac:dyDescent="0.3"/>
  </sheetData>
  <mergeCells count="64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7"/>
    <mergeCell ref="H12:L17"/>
    <mergeCell ref="B18:B20"/>
    <mergeCell ref="H18:L20"/>
    <mergeCell ref="B21:B26"/>
    <mergeCell ref="H21:L26"/>
    <mergeCell ref="H27:L27"/>
    <mergeCell ref="B28:L28"/>
    <mergeCell ref="B31:L31"/>
    <mergeCell ref="B48:B53"/>
    <mergeCell ref="H48:L53"/>
    <mergeCell ref="H54:L54"/>
    <mergeCell ref="B55:L55"/>
    <mergeCell ref="B32:B33"/>
    <mergeCell ref="C32:C33"/>
    <mergeCell ref="D32:E32"/>
    <mergeCell ref="F32:G32"/>
    <mergeCell ref="H32:L33"/>
    <mergeCell ref="H34:L34"/>
    <mergeCell ref="B35:B43"/>
    <mergeCell ref="H35:L43"/>
    <mergeCell ref="B44:B47"/>
    <mergeCell ref="H44:L47"/>
    <mergeCell ref="B57:L57"/>
    <mergeCell ref="B62:B67"/>
    <mergeCell ref="H62:L67"/>
    <mergeCell ref="B68:B73"/>
    <mergeCell ref="H68:L73"/>
    <mergeCell ref="B60:B61"/>
    <mergeCell ref="H60:L61"/>
    <mergeCell ref="B58:B59"/>
    <mergeCell ref="C58:C59"/>
    <mergeCell ref="D58:E58"/>
    <mergeCell ref="F58:G58"/>
    <mergeCell ref="H58:L59"/>
    <mergeCell ref="B74:B79"/>
    <mergeCell ref="H74:L79"/>
    <mergeCell ref="H80:L80"/>
    <mergeCell ref="B83:L83"/>
    <mergeCell ref="B84:B85"/>
    <mergeCell ref="C84:C85"/>
    <mergeCell ref="D84:E84"/>
    <mergeCell ref="F84:G84"/>
    <mergeCell ref="H84:L85"/>
    <mergeCell ref="B98:B102"/>
    <mergeCell ref="H98:L102"/>
    <mergeCell ref="H103:L103"/>
    <mergeCell ref="B86:B87"/>
    <mergeCell ref="H86:L87"/>
    <mergeCell ref="B88:B93"/>
    <mergeCell ref="H88:L93"/>
    <mergeCell ref="B94:B97"/>
    <mergeCell ref="H94:L97"/>
  </mergeCells>
  <phoneticPr fontId="2" type="noConversion"/>
  <printOptions horizontalCentered="1"/>
  <pageMargins left="0.25" right="0.25" top="0.75" bottom="0.75" header="0.3" footer="0.3"/>
  <pageSetup paperSize="9" scale="62" fitToHeight="0" orientation="portrait" r:id="rId1"/>
  <rowBreaks count="3" manualBreakCount="3">
    <brk id="29" max="12" man="1"/>
    <brk id="56" max="12" man="1"/>
    <brk id="81" max="16383" man="1"/>
  </rowBreaks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M133"/>
  <sheetViews>
    <sheetView topLeftCell="A48" zoomScaleNormal="100" workbookViewId="0">
      <selection activeCell="B64" sqref="B64:B69"/>
    </sheetView>
  </sheetViews>
  <sheetFormatPr defaultRowHeight="16.5" x14ac:dyDescent="0.3"/>
  <cols>
    <col min="1" max="1" width="4.875" style="1" customWidth="1"/>
    <col min="2" max="2" width="18.625" style="1" customWidth="1"/>
    <col min="3" max="5" width="13.625" style="1" customWidth="1"/>
    <col min="6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1719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1718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1717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6" t="s">
        <v>45</v>
      </c>
      <c r="C10" s="9" t="s">
        <v>13</v>
      </c>
      <c r="D10" s="15">
        <f t="shared" ref="D10:D28" si="0">E10*0.65</f>
        <v>35.75</v>
      </c>
      <c r="E10" s="11">
        <v>55</v>
      </c>
      <c r="F10" s="12">
        <f t="shared" ref="F10:F28" si="1">D10*D$2</f>
        <v>0</v>
      </c>
      <c r="G10" s="12">
        <f t="shared" ref="G10:G28" si="2">E10*D$3</f>
        <v>0</v>
      </c>
      <c r="H10" s="191" t="s">
        <v>46</v>
      </c>
      <c r="I10" s="191"/>
      <c r="J10" s="191"/>
      <c r="K10" s="191"/>
      <c r="L10" s="192"/>
    </row>
    <row r="11" spans="2:12" ht="16.5" customHeight="1" x14ac:dyDescent="0.3">
      <c r="B11" s="303" t="s">
        <v>1716</v>
      </c>
      <c r="C11" s="14" t="s">
        <v>49</v>
      </c>
      <c r="D11" s="10">
        <f t="shared" si="0"/>
        <v>1.3</v>
      </c>
      <c r="E11" s="9">
        <v>2</v>
      </c>
      <c r="F11" s="12">
        <f t="shared" si="1"/>
        <v>0</v>
      </c>
      <c r="G11" s="12">
        <f t="shared" si="2"/>
        <v>0</v>
      </c>
      <c r="H11" s="262" t="s">
        <v>1715</v>
      </c>
      <c r="I11" s="262"/>
      <c r="J11" s="262"/>
      <c r="K11" s="262"/>
      <c r="L11" s="263"/>
    </row>
    <row r="12" spans="2:12" ht="16.5" customHeight="1" x14ac:dyDescent="0.3">
      <c r="B12" s="303"/>
      <c r="C12" s="14" t="s">
        <v>260</v>
      </c>
      <c r="D12" s="10">
        <f t="shared" si="0"/>
        <v>9.75</v>
      </c>
      <c r="E12" s="9">
        <v>15</v>
      </c>
      <c r="F12" s="12">
        <f t="shared" si="1"/>
        <v>0</v>
      </c>
      <c r="G12" s="12">
        <f t="shared" si="2"/>
        <v>0</v>
      </c>
      <c r="H12" s="262"/>
      <c r="I12" s="262"/>
      <c r="J12" s="262"/>
      <c r="K12" s="262"/>
      <c r="L12" s="263"/>
    </row>
    <row r="13" spans="2:12" ht="16.5" customHeight="1" x14ac:dyDescent="0.3">
      <c r="B13" s="303"/>
      <c r="C13" s="14" t="s">
        <v>20</v>
      </c>
      <c r="D13" s="10">
        <f t="shared" si="0"/>
        <v>0.65</v>
      </c>
      <c r="E13" s="9">
        <v>1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ht="16.5" customHeight="1" x14ac:dyDescent="0.3">
      <c r="B14" s="303"/>
      <c r="C14" s="14" t="s">
        <v>19</v>
      </c>
      <c r="D14" s="10">
        <f t="shared" si="0"/>
        <v>0.32500000000000001</v>
      </c>
      <c r="E14" s="9">
        <v>0.5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ht="16.5" customHeight="1" x14ac:dyDescent="0.3">
      <c r="B15" s="303"/>
      <c r="C15" s="14" t="s">
        <v>27</v>
      </c>
      <c r="D15" s="10">
        <f t="shared" si="0"/>
        <v>0.65</v>
      </c>
      <c r="E15" s="9">
        <v>1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ht="16.5" customHeight="1" x14ac:dyDescent="0.3">
      <c r="B16" s="303"/>
      <c r="C16" s="14" t="s">
        <v>24</v>
      </c>
      <c r="D16" s="10">
        <f t="shared" si="0"/>
        <v>0.32500000000000001</v>
      </c>
      <c r="E16" s="9">
        <v>0.5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2:12" ht="16.5" customHeight="1" x14ac:dyDescent="0.3">
      <c r="B17" s="303"/>
      <c r="C17" s="14" t="s">
        <v>39</v>
      </c>
      <c r="D17" s="10">
        <f t="shared" si="0"/>
        <v>0.65</v>
      </c>
      <c r="E17" s="9">
        <v>1</v>
      </c>
      <c r="F17" s="12">
        <f t="shared" si="1"/>
        <v>0</v>
      </c>
      <c r="G17" s="12">
        <f t="shared" si="2"/>
        <v>0</v>
      </c>
      <c r="H17" s="262"/>
      <c r="I17" s="262"/>
      <c r="J17" s="262"/>
      <c r="K17" s="262"/>
      <c r="L17" s="263"/>
    </row>
    <row r="18" spans="2:12" ht="17.25" customHeight="1" x14ac:dyDescent="0.3">
      <c r="B18" s="282" t="s">
        <v>1714</v>
      </c>
      <c r="C18" s="9" t="s">
        <v>65</v>
      </c>
      <c r="D18" s="10">
        <f t="shared" si="0"/>
        <v>19.5</v>
      </c>
      <c r="E18" s="9">
        <v>30</v>
      </c>
      <c r="F18" s="12">
        <f t="shared" si="1"/>
        <v>0</v>
      </c>
      <c r="G18" s="12">
        <f t="shared" si="2"/>
        <v>0</v>
      </c>
      <c r="H18" s="262" t="s">
        <v>1713</v>
      </c>
      <c r="I18" s="262"/>
      <c r="J18" s="262"/>
      <c r="K18" s="262"/>
      <c r="L18" s="263"/>
    </row>
    <row r="19" spans="2:12" ht="17.25" customHeight="1" x14ac:dyDescent="0.3">
      <c r="B19" s="283"/>
      <c r="C19" s="9" t="s">
        <v>1712</v>
      </c>
      <c r="D19" s="10">
        <f t="shared" si="0"/>
        <v>9.75</v>
      </c>
      <c r="E19" s="9">
        <v>15</v>
      </c>
      <c r="F19" s="12">
        <f t="shared" si="1"/>
        <v>0</v>
      </c>
      <c r="G19" s="12">
        <f t="shared" si="2"/>
        <v>0</v>
      </c>
      <c r="H19" s="262"/>
      <c r="I19" s="262"/>
      <c r="J19" s="262"/>
      <c r="K19" s="262"/>
      <c r="L19" s="263"/>
    </row>
    <row r="20" spans="2:12" ht="17.25" customHeight="1" x14ac:dyDescent="0.3">
      <c r="B20" s="283"/>
      <c r="C20" s="9" t="s">
        <v>27</v>
      </c>
      <c r="D20" s="10">
        <f t="shared" si="0"/>
        <v>1.3</v>
      </c>
      <c r="E20" s="9">
        <v>2</v>
      </c>
      <c r="F20" s="1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ht="17.25" customHeight="1" x14ac:dyDescent="0.3">
      <c r="B21" s="283"/>
      <c r="C21" s="9" t="s">
        <v>1711</v>
      </c>
      <c r="D21" s="10">
        <f t="shared" si="0"/>
        <v>0.65</v>
      </c>
      <c r="E21" s="9">
        <v>1</v>
      </c>
      <c r="F21" s="1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</row>
    <row r="22" spans="2:12" ht="16.5" customHeight="1" x14ac:dyDescent="0.3">
      <c r="B22" s="283"/>
      <c r="C22" s="9" t="s">
        <v>1710</v>
      </c>
      <c r="D22" s="10">
        <f t="shared" si="0"/>
        <v>1.3</v>
      </c>
      <c r="E22" s="9">
        <v>2</v>
      </c>
      <c r="F22" s="12">
        <f t="shared" si="1"/>
        <v>0</v>
      </c>
      <c r="G22" s="12">
        <f t="shared" si="2"/>
        <v>0</v>
      </c>
      <c r="H22" s="262"/>
      <c r="I22" s="262"/>
      <c r="J22" s="262"/>
      <c r="K22" s="262"/>
      <c r="L22" s="263"/>
    </row>
    <row r="23" spans="2:12" ht="16.5" customHeight="1" x14ac:dyDescent="0.3">
      <c r="B23" s="225" t="s">
        <v>790</v>
      </c>
      <c r="C23" s="9" t="s">
        <v>70</v>
      </c>
      <c r="D23" s="15">
        <f t="shared" si="0"/>
        <v>19.5</v>
      </c>
      <c r="E23" s="9">
        <v>30</v>
      </c>
      <c r="F23" s="12">
        <f t="shared" si="1"/>
        <v>0</v>
      </c>
      <c r="G23" s="12">
        <f t="shared" si="2"/>
        <v>0</v>
      </c>
      <c r="H23" s="223" t="s">
        <v>340</v>
      </c>
      <c r="I23" s="223"/>
      <c r="J23" s="223"/>
      <c r="K23" s="223"/>
      <c r="L23" s="224"/>
    </row>
    <row r="24" spans="2:12" ht="16.5" customHeight="1" x14ac:dyDescent="0.3">
      <c r="B24" s="226"/>
      <c r="C24" s="9" t="s">
        <v>291</v>
      </c>
      <c r="D24" s="15">
        <f t="shared" si="0"/>
        <v>0.65</v>
      </c>
      <c r="E24" s="9">
        <v>1</v>
      </c>
      <c r="F24" s="12">
        <f t="shared" si="1"/>
        <v>0</v>
      </c>
      <c r="G24" s="12">
        <f t="shared" si="2"/>
        <v>0</v>
      </c>
      <c r="H24" s="223"/>
      <c r="I24" s="223"/>
      <c r="J24" s="223"/>
      <c r="K24" s="223"/>
      <c r="L24" s="224"/>
    </row>
    <row r="25" spans="2:12" ht="16.5" customHeight="1" x14ac:dyDescent="0.3">
      <c r="B25" s="226"/>
      <c r="C25" s="9" t="s">
        <v>24</v>
      </c>
      <c r="D25" s="15">
        <f t="shared" si="0"/>
        <v>0.32500000000000001</v>
      </c>
      <c r="E25" s="9">
        <v>0.5</v>
      </c>
      <c r="F25" s="12">
        <f t="shared" si="1"/>
        <v>0</v>
      </c>
      <c r="G25" s="12">
        <f t="shared" si="2"/>
        <v>0</v>
      </c>
      <c r="H25" s="223"/>
      <c r="I25" s="223"/>
      <c r="J25" s="223"/>
      <c r="K25" s="223"/>
      <c r="L25" s="224"/>
    </row>
    <row r="26" spans="2:12" ht="16.5" customHeight="1" x14ac:dyDescent="0.3">
      <c r="B26" s="226"/>
      <c r="C26" s="9" t="s">
        <v>188</v>
      </c>
      <c r="D26" s="15">
        <f t="shared" si="0"/>
        <v>1.3</v>
      </c>
      <c r="E26" s="9">
        <v>2</v>
      </c>
      <c r="F26" s="12">
        <f t="shared" si="1"/>
        <v>0</v>
      </c>
      <c r="G26" s="12">
        <f t="shared" si="2"/>
        <v>0</v>
      </c>
      <c r="H26" s="223"/>
      <c r="I26" s="223"/>
      <c r="J26" s="223"/>
      <c r="K26" s="223"/>
      <c r="L26" s="224"/>
    </row>
    <row r="27" spans="2:12" ht="16.5" customHeight="1" x14ac:dyDescent="0.3">
      <c r="B27" s="227"/>
      <c r="C27" s="9" t="s">
        <v>53</v>
      </c>
      <c r="D27" s="15">
        <f t="shared" si="0"/>
        <v>0.13</v>
      </c>
      <c r="E27" s="9">
        <v>0.2</v>
      </c>
      <c r="F27" s="12">
        <f t="shared" si="1"/>
        <v>0</v>
      </c>
      <c r="G27" s="12">
        <f t="shared" si="2"/>
        <v>0</v>
      </c>
      <c r="H27" s="223"/>
      <c r="I27" s="223"/>
      <c r="J27" s="223"/>
      <c r="K27" s="223"/>
      <c r="L27" s="224"/>
    </row>
    <row r="28" spans="2:12" ht="16.5" customHeight="1" thickBot="1" x14ac:dyDescent="0.35">
      <c r="B28" s="30" t="s">
        <v>1709</v>
      </c>
      <c r="C28" s="21" t="s">
        <v>35</v>
      </c>
      <c r="D28" s="86">
        <f t="shared" si="0"/>
        <v>13</v>
      </c>
      <c r="E28" s="23">
        <v>20</v>
      </c>
      <c r="F28" s="24">
        <f t="shared" si="1"/>
        <v>0</v>
      </c>
      <c r="G28" s="24">
        <f t="shared" si="2"/>
        <v>0</v>
      </c>
      <c r="H28" s="188" t="s">
        <v>36</v>
      </c>
      <c r="I28" s="188"/>
      <c r="J28" s="188"/>
      <c r="K28" s="188"/>
      <c r="L28" s="189"/>
    </row>
    <row r="29" spans="2:12" ht="72" customHeight="1" thickTop="1" x14ac:dyDescent="0.3"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</row>
    <row r="30" spans="2:12" ht="17.25" thickBot="1" x14ac:dyDescent="0.35"/>
    <row r="31" spans="2:12" ht="20.25" thickTop="1" x14ac:dyDescent="0.3">
      <c r="B31" s="217" t="s">
        <v>1708</v>
      </c>
      <c r="C31" s="218"/>
      <c r="D31" s="218"/>
      <c r="E31" s="218"/>
      <c r="F31" s="218"/>
      <c r="G31" s="218"/>
      <c r="H31" s="218"/>
      <c r="I31" s="218"/>
      <c r="J31" s="218"/>
      <c r="K31" s="218"/>
      <c r="L31" s="219"/>
    </row>
    <row r="32" spans="2:12" x14ac:dyDescent="0.3">
      <c r="B32" s="220" t="s">
        <v>3</v>
      </c>
      <c r="C32" s="221" t="s">
        <v>4</v>
      </c>
      <c r="D32" s="221" t="s">
        <v>5</v>
      </c>
      <c r="E32" s="221"/>
      <c r="F32" s="221" t="s">
        <v>6</v>
      </c>
      <c r="G32" s="221"/>
      <c r="H32" s="221" t="s">
        <v>7</v>
      </c>
      <c r="I32" s="221"/>
      <c r="J32" s="221"/>
      <c r="K32" s="221"/>
      <c r="L32" s="222"/>
    </row>
    <row r="33" spans="2:12" x14ac:dyDescent="0.3">
      <c r="B33" s="220"/>
      <c r="C33" s="221"/>
      <c r="D33" s="6" t="s">
        <v>1</v>
      </c>
      <c r="E33" s="6" t="s">
        <v>2</v>
      </c>
      <c r="F33" s="38" t="s">
        <v>1</v>
      </c>
      <c r="G33" s="39" t="s">
        <v>2</v>
      </c>
      <c r="H33" s="221"/>
      <c r="I33" s="221"/>
      <c r="J33" s="221"/>
      <c r="K33" s="221"/>
      <c r="L33" s="222"/>
    </row>
    <row r="34" spans="2:12" x14ac:dyDescent="0.3">
      <c r="B34" s="187" t="s">
        <v>1707</v>
      </c>
      <c r="C34" s="41" t="s">
        <v>13</v>
      </c>
      <c r="D34" s="15">
        <f t="shared" ref="D34:D56" si="3">E34*0.65</f>
        <v>32.5</v>
      </c>
      <c r="E34" s="11">
        <v>50</v>
      </c>
      <c r="F34" s="12">
        <f t="shared" ref="F34:F56" si="4">D34*D$2</f>
        <v>0</v>
      </c>
      <c r="G34" s="12">
        <f t="shared" ref="G34:G56" si="5">E34*D$3</f>
        <v>0</v>
      </c>
      <c r="H34" s="193" t="s">
        <v>74</v>
      </c>
      <c r="I34" s="194"/>
      <c r="J34" s="194"/>
      <c r="K34" s="194"/>
      <c r="L34" s="195"/>
    </row>
    <row r="35" spans="2:12" x14ac:dyDescent="0.3">
      <c r="B35" s="187"/>
      <c r="C35" s="41" t="s">
        <v>75</v>
      </c>
      <c r="D35" s="15">
        <f t="shared" si="3"/>
        <v>1.625</v>
      </c>
      <c r="E35" s="11">
        <v>2.5</v>
      </c>
      <c r="F35" s="12">
        <f t="shared" si="4"/>
        <v>0</v>
      </c>
      <c r="G35" s="12">
        <f t="shared" si="5"/>
        <v>0</v>
      </c>
      <c r="H35" s="196"/>
      <c r="I35" s="197"/>
      <c r="J35" s="197"/>
      <c r="K35" s="197"/>
      <c r="L35" s="198"/>
    </row>
    <row r="36" spans="2:12" ht="16.5" customHeight="1" x14ac:dyDescent="0.3">
      <c r="B36" s="225" t="s">
        <v>1706</v>
      </c>
      <c r="C36" s="14" t="s">
        <v>201</v>
      </c>
      <c r="D36" s="26">
        <f t="shared" si="3"/>
        <v>13</v>
      </c>
      <c r="E36" s="9">
        <v>20</v>
      </c>
      <c r="F36" s="12">
        <f t="shared" si="4"/>
        <v>0</v>
      </c>
      <c r="G36" s="12">
        <f t="shared" si="5"/>
        <v>0</v>
      </c>
      <c r="H36" s="202" t="s">
        <v>1705</v>
      </c>
      <c r="I36" s="203"/>
      <c r="J36" s="203"/>
      <c r="K36" s="203"/>
      <c r="L36" s="204"/>
    </row>
    <row r="37" spans="2:12" ht="16.5" customHeight="1" x14ac:dyDescent="0.3">
      <c r="B37" s="226"/>
      <c r="C37" s="14" t="s">
        <v>18</v>
      </c>
      <c r="D37" s="17">
        <f t="shared" si="3"/>
        <v>3.25</v>
      </c>
      <c r="E37" s="9">
        <v>5</v>
      </c>
      <c r="F37" s="12">
        <f t="shared" si="4"/>
        <v>0</v>
      </c>
      <c r="G37" s="12">
        <f t="shared" si="5"/>
        <v>0</v>
      </c>
      <c r="H37" s="205"/>
      <c r="I37" s="206"/>
      <c r="J37" s="206"/>
      <c r="K37" s="206"/>
      <c r="L37" s="207"/>
    </row>
    <row r="38" spans="2:12" ht="16.5" customHeight="1" x14ac:dyDescent="0.3">
      <c r="B38" s="226"/>
      <c r="C38" s="14" t="s">
        <v>16</v>
      </c>
      <c r="D38" s="17">
        <f t="shared" si="3"/>
        <v>1.3</v>
      </c>
      <c r="E38" s="9">
        <v>2</v>
      </c>
      <c r="F38" s="1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</row>
    <row r="39" spans="2:12" ht="16.5" customHeight="1" x14ac:dyDescent="0.3">
      <c r="B39" s="226"/>
      <c r="C39" s="14" t="s">
        <v>17</v>
      </c>
      <c r="D39" s="17">
        <f t="shared" si="3"/>
        <v>1.3</v>
      </c>
      <c r="E39" s="9">
        <v>2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ht="16.5" customHeight="1" x14ac:dyDescent="0.3">
      <c r="B40" s="226"/>
      <c r="C40" s="14" t="s">
        <v>19</v>
      </c>
      <c r="D40" s="17">
        <f t="shared" si="3"/>
        <v>0.32500000000000001</v>
      </c>
      <c r="E40" s="9">
        <v>0.5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6.5" customHeight="1" x14ac:dyDescent="0.3">
      <c r="B41" s="227"/>
      <c r="C41" s="14" t="s">
        <v>20</v>
      </c>
      <c r="D41" s="17">
        <f t="shared" si="3"/>
        <v>1.3</v>
      </c>
      <c r="E41" s="9">
        <v>2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6.5" customHeight="1" x14ac:dyDescent="0.3">
      <c r="B42" s="187" t="s">
        <v>1704</v>
      </c>
      <c r="C42" s="9" t="s">
        <v>84</v>
      </c>
      <c r="D42" s="19">
        <f t="shared" si="3"/>
        <v>26</v>
      </c>
      <c r="E42" s="9">
        <v>40</v>
      </c>
      <c r="F42" s="12">
        <f t="shared" si="4"/>
        <v>0</v>
      </c>
      <c r="G42" s="12">
        <f t="shared" si="5"/>
        <v>0</v>
      </c>
      <c r="H42" s="193" t="s">
        <v>1703</v>
      </c>
      <c r="I42" s="194"/>
      <c r="J42" s="194"/>
      <c r="K42" s="194"/>
      <c r="L42" s="195"/>
    </row>
    <row r="43" spans="2:12" ht="16.5" customHeight="1" x14ac:dyDescent="0.3">
      <c r="B43" s="187"/>
      <c r="C43" s="9" t="s">
        <v>24</v>
      </c>
      <c r="D43" s="10">
        <f t="shared" si="3"/>
        <v>0.65</v>
      </c>
      <c r="E43" s="9">
        <v>1</v>
      </c>
      <c r="F43" s="12">
        <f t="shared" si="4"/>
        <v>0</v>
      </c>
      <c r="G43" s="12">
        <f t="shared" si="5"/>
        <v>0</v>
      </c>
      <c r="H43" s="199"/>
      <c r="I43" s="200"/>
      <c r="J43" s="200"/>
      <c r="K43" s="200"/>
      <c r="L43" s="201"/>
    </row>
    <row r="44" spans="2:12" ht="16.5" customHeight="1" x14ac:dyDescent="0.3">
      <c r="B44" s="187"/>
      <c r="C44" s="9" t="s">
        <v>27</v>
      </c>
      <c r="D44" s="19">
        <f t="shared" si="3"/>
        <v>1.9500000000000002</v>
      </c>
      <c r="E44" s="9">
        <v>3</v>
      </c>
      <c r="F44" s="12">
        <f t="shared" si="4"/>
        <v>0</v>
      </c>
      <c r="G44" s="12">
        <f t="shared" si="5"/>
        <v>0</v>
      </c>
      <c r="H44" s="199"/>
      <c r="I44" s="200"/>
      <c r="J44" s="200"/>
      <c r="K44" s="200"/>
      <c r="L44" s="201"/>
    </row>
    <row r="45" spans="2:12" ht="16.5" customHeight="1" x14ac:dyDescent="0.3">
      <c r="B45" s="187"/>
      <c r="C45" s="9" t="s">
        <v>39</v>
      </c>
      <c r="D45" s="10">
        <f t="shared" si="3"/>
        <v>0.65</v>
      </c>
      <c r="E45" s="9">
        <v>1</v>
      </c>
      <c r="F45" s="12">
        <f t="shared" si="4"/>
        <v>0</v>
      </c>
      <c r="G45" s="12">
        <f t="shared" si="5"/>
        <v>0</v>
      </c>
      <c r="H45" s="199"/>
      <c r="I45" s="200"/>
      <c r="J45" s="200"/>
      <c r="K45" s="200"/>
      <c r="L45" s="201"/>
    </row>
    <row r="46" spans="2:12" ht="16.5" customHeight="1" x14ac:dyDescent="0.3">
      <c r="B46" s="187"/>
      <c r="C46" s="9" t="s">
        <v>53</v>
      </c>
      <c r="D46" s="10">
        <f t="shared" si="3"/>
        <v>0.13</v>
      </c>
      <c r="E46" s="9">
        <v>0.2</v>
      </c>
      <c r="F46" s="12">
        <f t="shared" si="4"/>
        <v>0</v>
      </c>
      <c r="G46" s="12">
        <f t="shared" si="5"/>
        <v>0</v>
      </c>
      <c r="H46" s="199"/>
      <c r="I46" s="200"/>
      <c r="J46" s="200"/>
      <c r="K46" s="200"/>
      <c r="L46" s="201"/>
    </row>
    <row r="47" spans="2:12" ht="16.5" customHeight="1" x14ac:dyDescent="0.3">
      <c r="B47" s="187"/>
      <c r="C47" s="9" t="s">
        <v>190</v>
      </c>
      <c r="D47" s="26">
        <f t="shared" si="3"/>
        <v>1.9500000000000002</v>
      </c>
      <c r="E47" s="9">
        <v>3</v>
      </c>
      <c r="F47" s="12">
        <f t="shared" si="4"/>
        <v>0</v>
      </c>
      <c r="G47" s="12">
        <f t="shared" si="5"/>
        <v>0</v>
      </c>
      <c r="H47" s="196"/>
      <c r="I47" s="197"/>
      <c r="J47" s="197"/>
      <c r="K47" s="197"/>
      <c r="L47" s="198"/>
    </row>
    <row r="48" spans="2:12" ht="17.25" customHeight="1" x14ac:dyDescent="0.3">
      <c r="B48" s="287" t="s">
        <v>1702</v>
      </c>
      <c r="C48" s="9" t="s">
        <v>1701</v>
      </c>
      <c r="D48" s="26">
        <f t="shared" si="3"/>
        <v>9.75</v>
      </c>
      <c r="E48" s="11">
        <v>15</v>
      </c>
      <c r="F48" s="12">
        <f t="shared" si="4"/>
        <v>0</v>
      </c>
      <c r="G48" s="12">
        <f t="shared" si="5"/>
        <v>0</v>
      </c>
      <c r="H48" s="202" t="s">
        <v>1700</v>
      </c>
      <c r="I48" s="203"/>
      <c r="J48" s="203"/>
      <c r="K48" s="203"/>
      <c r="L48" s="204"/>
    </row>
    <row r="49" spans="2:12" ht="16.5" customHeight="1" x14ac:dyDescent="0.3">
      <c r="B49" s="288"/>
      <c r="C49" s="9" t="s">
        <v>1699</v>
      </c>
      <c r="D49" s="10">
        <f t="shared" si="3"/>
        <v>3.25</v>
      </c>
      <c r="E49" s="11">
        <v>5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6.5" customHeight="1" x14ac:dyDescent="0.3">
      <c r="B50" s="288"/>
      <c r="C50" s="9" t="s">
        <v>169</v>
      </c>
      <c r="D50" s="10">
        <f t="shared" si="3"/>
        <v>3.25</v>
      </c>
      <c r="E50" s="11">
        <v>5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288"/>
      <c r="C51" s="9" t="s">
        <v>1698</v>
      </c>
      <c r="D51" s="10">
        <f t="shared" si="3"/>
        <v>3.25</v>
      </c>
      <c r="E51" s="11">
        <v>5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x14ac:dyDescent="0.3">
      <c r="B52" s="288"/>
      <c r="C52" s="9" t="s">
        <v>190</v>
      </c>
      <c r="D52" s="10">
        <f t="shared" si="3"/>
        <v>1.625</v>
      </c>
      <c r="E52" s="11">
        <v>2.5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6.5" customHeight="1" x14ac:dyDescent="0.3">
      <c r="B53" s="288"/>
      <c r="C53" s="9" t="s">
        <v>178</v>
      </c>
      <c r="D53" s="26">
        <f t="shared" si="3"/>
        <v>0.97500000000000009</v>
      </c>
      <c r="E53" s="11">
        <v>1.5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6.5" customHeight="1" x14ac:dyDescent="0.3">
      <c r="B54" s="288"/>
      <c r="C54" s="9" t="s">
        <v>205</v>
      </c>
      <c r="D54" s="10">
        <f t="shared" si="3"/>
        <v>0.65</v>
      </c>
      <c r="E54" s="11">
        <v>1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6.5" customHeight="1" x14ac:dyDescent="0.3">
      <c r="B55" s="289"/>
      <c r="C55" s="9" t="s">
        <v>186</v>
      </c>
      <c r="D55" s="10">
        <f t="shared" si="3"/>
        <v>0.13</v>
      </c>
      <c r="E55" s="11">
        <v>0.2</v>
      </c>
      <c r="F55" s="12">
        <f t="shared" si="4"/>
        <v>0</v>
      </c>
      <c r="G55" s="12">
        <f t="shared" si="5"/>
        <v>0</v>
      </c>
      <c r="H55" s="270"/>
      <c r="I55" s="271"/>
      <c r="J55" s="271"/>
      <c r="K55" s="271"/>
      <c r="L55" s="272"/>
    </row>
    <row r="56" spans="2:12" ht="16.5" customHeight="1" thickBot="1" x14ac:dyDescent="0.35">
      <c r="B56" s="30" t="s">
        <v>114</v>
      </c>
      <c r="C56" s="21" t="s">
        <v>35</v>
      </c>
      <c r="D56" s="50">
        <f t="shared" si="3"/>
        <v>13</v>
      </c>
      <c r="E56" s="23">
        <v>20</v>
      </c>
      <c r="F56" s="24">
        <f t="shared" si="4"/>
        <v>0</v>
      </c>
      <c r="G56" s="24">
        <f t="shared" si="5"/>
        <v>0</v>
      </c>
      <c r="H56" s="188" t="s">
        <v>36</v>
      </c>
      <c r="I56" s="188"/>
      <c r="J56" s="188"/>
      <c r="K56" s="188"/>
      <c r="L56" s="189"/>
    </row>
    <row r="57" spans="2:12" ht="72" customHeight="1" thickTop="1" x14ac:dyDescent="0.3">
      <c r="B57" s="190"/>
      <c r="C57" s="190"/>
      <c r="D57" s="190"/>
      <c r="E57" s="190"/>
      <c r="F57" s="190"/>
      <c r="G57" s="190"/>
      <c r="H57" s="190"/>
      <c r="I57" s="190"/>
      <c r="J57" s="190"/>
      <c r="K57" s="190"/>
      <c r="L57" s="190"/>
    </row>
    <row r="58" spans="2:12" ht="17.25" thickBot="1" x14ac:dyDescent="0.35"/>
    <row r="59" spans="2:12" ht="20.25" thickTop="1" x14ac:dyDescent="0.3">
      <c r="B59" s="217" t="s">
        <v>1697</v>
      </c>
      <c r="C59" s="218"/>
      <c r="D59" s="218"/>
      <c r="E59" s="218"/>
      <c r="F59" s="218"/>
      <c r="G59" s="218"/>
      <c r="H59" s="218"/>
      <c r="I59" s="218"/>
      <c r="J59" s="218"/>
      <c r="K59" s="218"/>
      <c r="L59" s="219"/>
    </row>
    <row r="60" spans="2:12" x14ac:dyDescent="0.3">
      <c r="B60" s="220" t="s">
        <v>3</v>
      </c>
      <c r="C60" s="221" t="s">
        <v>4</v>
      </c>
      <c r="D60" s="221" t="s">
        <v>5</v>
      </c>
      <c r="E60" s="221"/>
      <c r="F60" s="221" t="s">
        <v>6</v>
      </c>
      <c r="G60" s="221"/>
      <c r="H60" s="221" t="s">
        <v>7</v>
      </c>
      <c r="I60" s="221"/>
      <c r="J60" s="221"/>
      <c r="K60" s="221"/>
      <c r="L60" s="222"/>
    </row>
    <row r="61" spans="2:12" x14ac:dyDescent="0.3">
      <c r="B61" s="220"/>
      <c r="C61" s="221"/>
      <c r="D61" s="6" t="s">
        <v>1</v>
      </c>
      <c r="E61" s="6" t="s">
        <v>2</v>
      </c>
      <c r="F61" s="38" t="s">
        <v>1</v>
      </c>
      <c r="G61" s="39" t="s">
        <v>2</v>
      </c>
      <c r="H61" s="221"/>
      <c r="I61" s="221"/>
      <c r="J61" s="221"/>
      <c r="K61" s="221"/>
      <c r="L61" s="222"/>
    </row>
    <row r="62" spans="2:12" ht="16.5" customHeight="1" x14ac:dyDescent="0.3">
      <c r="B62" s="187" t="s">
        <v>1696</v>
      </c>
      <c r="C62" s="41" t="s">
        <v>13</v>
      </c>
      <c r="D62" s="15">
        <f>E62*0.65</f>
        <v>32.5</v>
      </c>
      <c r="E62" s="11">
        <v>50</v>
      </c>
      <c r="F62" s="12">
        <f t="shared" ref="F62:F82" si="6">D62*D$2</f>
        <v>0</v>
      </c>
      <c r="G62" s="12">
        <f t="shared" ref="G62:G82" si="7">E62*D$3</f>
        <v>0</v>
      </c>
      <c r="H62" s="193" t="s">
        <v>108</v>
      </c>
      <c r="I62" s="194"/>
      <c r="J62" s="194"/>
      <c r="K62" s="194"/>
      <c r="L62" s="195"/>
    </row>
    <row r="63" spans="2:12" ht="16.5" customHeight="1" x14ac:dyDescent="0.3">
      <c r="B63" s="187"/>
      <c r="C63" s="41" t="s">
        <v>1695</v>
      </c>
      <c r="D63" s="15">
        <f>E63*0.65</f>
        <v>1.625</v>
      </c>
      <c r="E63" s="11">
        <v>2.5</v>
      </c>
      <c r="F63" s="12">
        <f t="shared" si="6"/>
        <v>0</v>
      </c>
      <c r="G63" s="12">
        <f t="shared" si="7"/>
        <v>0</v>
      </c>
      <c r="H63" s="196"/>
      <c r="I63" s="197"/>
      <c r="J63" s="197"/>
      <c r="K63" s="197"/>
      <c r="L63" s="198"/>
    </row>
    <row r="64" spans="2:12" ht="16.5" customHeight="1" x14ac:dyDescent="0.3">
      <c r="B64" s="225" t="s">
        <v>1694</v>
      </c>
      <c r="C64" s="9" t="s">
        <v>640</v>
      </c>
      <c r="D64" s="19">
        <f t="shared" ref="D64:D69" si="8">E64*0.7</f>
        <v>7</v>
      </c>
      <c r="E64" s="11">
        <v>10</v>
      </c>
      <c r="F64" s="12">
        <f t="shared" si="6"/>
        <v>0</v>
      </c>
      <c r="G64" s="12">
        <f t="shared" si="7"/>
        <v>0</v>
      </c>
      <c r="H64" s="202" t="s">
        <v>1693</v>
      </c>
      <c r="I64" s="203"/>
      <c r="J64" s="203"/>
      <c r="K64" s="203"/>
      <c r="L64" s="204"/>
    </row>
    <row r="65" spans="2:12" ht="16.5" customHeight="1" x14ac:dyDescent="0.3">
      <c r="B65" s="226"/>
      <c r="C65" s="9" t="s">
        <v>17</v>
      </c>
      <c r="D65" s="15">
        <f t="shared" si="8"/>
        <v>0.7</v>
      </c>
      <c r="E65" s="11">
        <v>1</v>
      </c>
      <c r="F65" s="12">
        <f t="shared" si="6"/>
        <v>0</v>
      </c>
      <c r="G65" s="12">
        <f t="shared" si="7"/>
        <v>0</v>
      </c>
      <c r="H65" s="205"/>
      <c r="I65" s="206"/>
      <c r="J65" s="206"/>
      <c r="K65" s="206"/>
      <c r="L65" s="207"/>
    </row>
    <row r="66" spans="2:12" ht="16.5" customHeight="1" x14ac:dyDescent="0.3">
      <c r="B66" s="226"/>
      <c r="C66" s="9" t="s">
        <v>16</v>
      </c>
      <c r="D66" s="15">
        <f t="shared" si="8"/>
        <v>0.7</v>
      </c>
      <c r="E66" s="11">
        <v>1</v>
      </c>
      <c r="F66" s="12">
        <f t="shared" si="6"/>
        <v>0</v>
      </c>
      <c r="G66" s="12">
        <f t="shared" si="7"/>
        <v>0</v>
      </c>
      <c r="H66" s="205"/>
      <c r="I66" s="206"/>
      <c r="J66" s="206"/>
      <c r="K66" s="206"/>
      <c r="L66" s="207"/>
    </row>
    <row r="67" spans="2:12" ht="16.5" customHeight="1" x14ac:dyDescent="0.3">
      <c r="B67" s="226"/>
      <c r="C67" s="9" t="s">
        <v>19</v>
      </c>
      <c r="D67" s="15">
        <f t="shared" si="8"/>
        <v>0.21</v>
      </c>
      <c r="E67" s="11">
        <v>0.3</v>
      </c>
      <c r="F67" s="12">
        <f t="shared" si="6"/>
        <v>0</v>
      </c>
      <c r="G67" s="12">
        <f t="shared" si="7"/>
        <v>0</v>
      </c>
      <c r="H67" s="205"/>
      <c r="I67" s="206"/>
      <c r="J67" s="206"/>
      <c r="K67" s="206"/>
      <c r="L67" s="207"/>
    </row>
    <row r="68" spans="2:12" ht="16.5" customHeight="1" x14ac:dyDescent="0.3">
      <c r="B68" s="226"/>
      <c r="C68" s="9" t="s">
        <v>20</v>
      </c>
      <c r="D68" s="15">
        <f t="shared" si="8"/>
        <v>0.35</v>
      </c>
      <c r="E68" s="11">
        <v>0.5</v>
      </c>
      <c r="F68" s="12">
        <f t="shared" si="6"/>
        <v>0</v>
      </c>
      <c r="G68" s="12">
        <f t="shared" si="7"/>
        <v>0</v>
      </c>
      <c r="H68" s="205"/>
      <c r="I68" s="206"/>
      <c r="J68" s="206"/>
      <c r="K68" s="206"/>
      <c r="L68" s="207"/>
    </row>
    <row r="69" spans="2:12" ht="16.5" customHeight="1" x14ac:dyDescent="0.3">
      <c r="B69" s="227"/>
      <c r="C69" s="9" t="s">
        <v>1692</v>
      </c>
      <c r="D69" s="15">
        <f t="shared" si="8"/>
        <v>0.7</v>
      </c>
      <c r="E69" s="11">
        <v>1</v>
      </c>
      <c r="F69" s="12">
        <f t="shared" si="6"/>
        <v>0</v>
      </c>
      <c r="G69" s="12">
        <f t="shared" si="7"/>
        <v>0</v>
      </c>
      <c r="H69" s="205"/>
      <c r="I69" s="206"/>
      <c r="J69" s="206"/>
      <c r="K69" s="206"/>
      <c r="L69" s="207"/>
    </row>
    <row r="70" spans="2:12" ht="16.5" customHeight="1" x14ac:dyDescent="0.3">
      <c r="B70" s="187" t="s">
        <v>136</v>
      </c>
      <c r="C70" s="9" t="s">
        <v>88</v>
      </c>
      <c r="D70" s="15">
        <f t="shared" ref="D70:D82" si="9">E70*0.65</f>
        <v>26</v>
      </c>
      <c r="E70" s="11">
        <v>40</v>
      </c>
      <c r="F70" s="12">
        <f t="shared" si="6"/>
        <v>0</v>
      </c>
      <c r="G70" s="12">
        <f t="shared" si="7"/>
        <v>0</v>
      </c>
      <c r="H70" s="202" t="s">
        <v>1691</v>
      </c>
      <c r="I70" s="203"/>
      <c r="J70" s="203"/>
      <c r="K70" s="203"/>
      <c r="L70" s="204"/>
    </row>
    <row r="71" spans="2:12" ht="16.5" customHeight="1" x14ac:dyDescent="0.3">
      <c r="B71" s="187"/>
      <c r="C71" s="9" t="s">
        <v>169</v>
      </c>
      <c r="D71" s="15">
        <f t="shared" si="9"/>
        <v>6.5</v>
      </c>
      <c r="E71" s="11">
        <v>10</v>
      </c>
      <c r="F71" s="12">
        <f t="shared" si="6"/>
        <v>0</v>
      </c>
      <c r="G71" s="12">
        <f t="shared" si="7"/>
        <v>0</v>
      </c>
      <c r="H71" s="205"/>
      <c r="I71" s="206"/>
      <c r="J71" s="206"/>
      <c r="K71" s="206"/>
      <c r="L71" s="207"/>
    </row>
    <row r="72" spans="2:12" ht="16.5" customHeight="1" x14ac:dyDescent="0.3">
      <c r="B72" s="187"/>
      <c r="C72" s="9" t="s">
        <v>1690</v>
      </c>
      <c r="D72" s="15">
        <f t="shared" si="9"/>
        <v>3.25</v>
      </c>
      <c r="E72" s="11">
        <v>5</v>
      </c>
      <c r="F72" s="12">
        <f t="shared" si="6"/>
        <v>0</v>
      </c>
      <c r="G72" s="12">
        <f t="shared" si="7"/>
        <v>0</v>
      </c>
      <c r="H72" s="205"/>
      <c r="I72" s="206"/>
      <c r="J72" s="206"/>
      <c r="K72" s="206"/>
      <c r="L72" s="207"/>
    </row>
    <row r="73" spans="2:12" ht="16.5" customHeight="1" x14ac:dyDescent="0.3">
      <c r="B73" s="187"/>
      <c r="C73" s="9" t="s">
        <v>19</v>
      </c>
      <c r="D73" s="15">
        <f t="shared" si="9"/>
        <v>0.65</v>
      </c>
      <c r="E73" s="11">
        <v>1</v>
      </c>
      <c r="F73" s="12">
        <f t="shared" si="6"/>
        <v>0</v>
      </c>
      <c r="G73" s="12">
        <f t="shared" si="7"/>
        <v>0</v>
      </c>
      <c r="H73" s="205"/>
      <c r="I73" s="206"/>
      <c r="J73" s="206"/>
      <c r="K73" s="206"/>
      <c r="L73" s="207"/>
    </row>
    <row r="74" spans="2:12" ht="16.5" customHeight="1" x14ac:dyDescent="0.3">
      <c r="B74" s="187"/>
      <c r="C74" s="9" t="s">
        <v>27</v>
      </c>
      <c r="D74" s="15">
        <f t="shared" si="9"/>
        <v>2.6</v>
      </c>
      <c r="E74" s="11">
        <v>4</v>
      </c>
      <c r="F74" s="12">
        <f t="shared" si="6"/>
        <v>0</v>
      </c>
      <c r="G74" s="12">
        <f t="shared" si="7"/>
        <v>0</v>
      </c>
      <c r="H74" s="205"/>
      <c r="I74" s="206"/>
      <c r="J74" s="206"/>
      <c r="K74" s="206"/>
      <c r="L74" s="207"/>
    </row>
    <row r="75" spans="2:12" ht="16.5" customHeight="1" x14ac:dyDescent="0.3">
      <c r="B75" s="187"/>
      <c r="C75" s="9" t="s">
        <v>28</v>
      </c>
      <c r="D75" s="15">
        <f t="shared" si="9"/>
        <v>1.3</v>
      </c>
      <c r="E75" s="11">
        <v>2</v>
      </c>
      <c r="F75" s="12">
        <f t="shared" si="6"/>
        <v>0</v>
      </c>
      <c r="G75" s="12">
        <f t="shared" si="7"/>
        <v>0</v>
      </c>
      <c r="H75" s="205"/>
      <c r="I75" s="206"/>
      <c r="J75" s="206"/>
      <c r="K75" s="206"/>
      <c r="L75" s="207"/>
    </row>
    <row r="76" spans="2:12" ht="16.5" customHeight="1" x14ac:dyDescent="0.3">
      <c r="B76" s="187"/>
      <c r="C76" s="9" t="s">
        <v>24</v>
      </c>
      <c r="D76" s="15">
        <f t="shared" si="9"/>
        <v>0.19500000000000001</v>
      </c>
      <c r="E76" s="11">
        <v>0.3</v>
      </c>
      <c r="F76" s="12">
        <f t="shared" si="6"/>
        <v>0</v>
      </c>
      <c r="G76" s="12">
        <f t="shared" si="7"/>
        <v>0</v>
      </c>
      <c r="H76" s="205"/>
      <c r="I76" s="206"/>
      <c r="J76" s="206"/>
      <c r="K76" s="206"/>
      <c r="L76" s="207"/>
    </row>
    <row r="77" spans="2:12" ht="16.5" customHeight="1" x14ac:dyDescent="0.3">
      <c r="B77" s="187"/>
      <c r="C77" s="9" t="s">
        <v>78</v>
      </c>
      <c r="D77" s="15">
        <f t="shared" si="9"/>
        <v>6.5000000000000002E-2</v>
      </c>
      <c r="E77" s="11">
        <v>0.1</v>
      </c>
      <c r="F77" s="12">
        <f t="shared" si="6"/>
        <v>0</v>
      </c>
      <c r="G77" s="12">
        <f t="shared" si="7"/>
        <v>0</v>
      </c>
      <c r="H77" s="205"/>
      <c r="I77" s="206"/>
      <c r="J77" s="206"/>
      <c r="K77" s="206"/>
      <c r="L77" s="207"/>
    </row>
    <row r="78" spans="2:12" ht="16.5" customHeight="1" x14ac:dyDescent="0.3">
      <c r="B78" s="187"/>
      <c r="C78" s="9" t="s">
        <v>1689</v>
      </c>
      <c r="D78" s="15">
        <f t="shared" si="9"/>
        <v>0.65</v>
      </c>
      <c r="E78" s="11">
        <v>1</v>
      </c>
      <c r="F78" s="12">
        <f t="shared" si="6"/>
        <v>0</v>
      </c>
      <c r="G78" s="12">
        <f t="shared" si="7"/>
        <v>0</v>
      </c>
      <c r="H78" s="205"/>
      <c r="I78" s="206"/>
      <c r="J78" s="206"/>
      <c r="K78" s="206"/>
      <c r="L78" s="207"/>
    </row>
    <row r="79" spans="2:12" ht="16.5" customHeight="1" x14ac:dyDescent="0.3">
      <c r="B79" s="267" t="s">
        <v>1688</v>
      </c>
      <c r="C79" s="9" t="s">
        <v>67</v>
      </c>
      <c r="D79" s="26">
        <f t="shared" si="9"/>
        <v>1.9500000000000002</v>
      </c>
      <c r="E79" s="9">
        <v>3</v>
      </c>
      <c r="F79" s="12">
        <f t="shared" si="6"/>
        <v>0</v>
      </c>
      <c r="G79" s="12">
        <f t="shared" si="7"/>
        <v>0</v>
      </c>
      <c r="H79" s="223" t="s">
        <v>426</v>
      </c>
      <c r="I79" s="223"/>
      <c r="J79" s="223"/>
      <c r="K79" s="223"/>
      <c r="L79" s="224"/>
    </row>
    <row r="80" spans="2:12" ht="16.5" customHeight="1" x14ac:dyDescent="0.3">
      <c r="B80" s="268"/>
      <c r="C80" s="9" t="s">
        <v>39</v>
      </c>
      <c r="D80" s="10">
        <f t="shared" si="9"/>
        <v>1.3</v>
      </c>
      <c r="E80" s="9">
        <v>2</v>
      </c>
      <c r="F80" s="12">
        <f t="shared" si="6"/>
        <v>0</v>
      </c>
      <c r="G80" s="12">
        <f t="shared" si="7"/>
        <v>0</v>
      </c>
      <c r="H80" s="223"/>
      <c r="I80" s="223"/>
      <c r="J80" s="223"/>
      <c r="K80" s="223"/>
      <c r="L80" s="224"/>
    </row>
    <row r="81" spans="2:12" ht="16.5" customHeight="1" x14ac:dyDescent="0.3">
      <c r="B81" s="269"/>
      <c r="C81" s="9" t="s">
        <v>24</v>
      </c>
      <c r="D81" s="10">
        <f t="shared" si="9"/>
        <v>0.32500000000000001</v>
      </c>
      <c r="E81" s="9">
        <v>0.5</v>
      </c>
      <c r="F81" s="12">
        <f t="shared" si="6"/>
        <v>0</v>
      </c>
      <c r="G81" s="12">
        <f t="shared" si="7"/>
        <v>0</v>
      </c>
      <c r="H81" s="223"/>
      <c r="I81" s="223"/>
      <c r="J81" s="223"/>
      <c r="K81" s="223"/>
      <c r="L81" s="224"/>
    </row>
    <row r="82" spans="2:12" ht="16.5" customHeight="1" thickBot="1" x14ac:dyDescent="0.35">
      <c r="B82" s="51" t="s">
        <v>330</v>
      </c>
      <c r="C82" s="52" t="s">
        <v>1687</v>
      </c>
      <c r="D82" s="28">
        <f t="shared" si="9"/>
        <v>13</v>
      </c>
      <c r="E82" s="24">
        <v>20</v>
      </c>
      <c r="F82" s="24">
        <f t="shared" si="6"/>
        <v>0</v>
      </c>
      <c r="G82" s="24">
        <f t="shared" si="7"/>
        <v>0</v>
      </c>
      <c r="H82" s="228" t="s">
        <v>34</v>
      </c>
      <c r="I82" s="229"/>
      <c r="J82" s="229"/>
      <c r="K82" s="229"/>
      <c r="L82" s="230"/>
    </row>
    <row r="83" spans="2:12" ht="72" customHeight="1" thickTop="1" x14ac:dyDescent="0.3"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</row>
    <row r="84" spans="2:12" ht="17.25" thickBot="1" x14ac:dyDescent="0.35"/>
    <row r="85" spans="2:12" ht="20.25" thickTop="1" x14ac:dyDescent="0.3">
      <c r="B85" s="217" t="s">
        <v>1686</v>
      </c>
      <c r="C85" s="218"/>
      <c r="D85" s="218"/>
      <c r="E85" s="218"/>
      <c r="F85" s="218"/>
      <c r="G85" s="218"/>
      <c r="H85" s="218"/>
      <c r="I85" s="218"/>
      <c r="J85" s="218"/>
      <c r="K85" s="218"/>
      <c r="L85" s="219"/>
    </row>
    <row r="86" spans="2:12" x14ac:dyDescent="0.3">
      <c r="B86" s="220" t="s">
        <v>3</v>
      </c>
      <c r="C86" s="221" t="s">
        <v>4</v>
      </c>
      <c r="D86" s="221" t="s">
        <v>5</v>
      </c>
      <c r="E86" s="221"/>
      <c r="F86" s="221" t="s">
        <v>6</v>
      </c>
      <c r="G86" s="221"/>
      <c r="H86" s="221" t="s">
        <v>7</v>
      </c>
      <c r="I86" s="221"/>
      <c r="J86" s="221"/>
      <c r="K86" s="221"/>
      <c r="L86" s="222"/>
    </row>
    <row r="87" spans="2:12" x14ac:dyDescent="0.3">
      <c r="B87" s="220"/>
      <c r="C87" s="221"/>
      <c r="D87" s="6" t="s">
        <v>1</v>
      </c>
      <c r="E87" s="6" t="s">
        <v>2</v>
      </c>
      <c r="F87" s="38" t="s">
        <v>1</v>
      </c>
      <c r="G87" s="39" t="s">
        <v>2</v>
      </c>
      <c r="H87" s="221"/>
      <c r="I87" s="221"/>
      <c r="J87" s="221"/>
      <c r="K87" s="221"/>
      <c r="L87" s="222"/>
    </row>
    <row r="88" spans="2:12" x14ac:dyDescent="0.3">
      <c r="B88" s="225" t="s">
        <v>1685</v>
      </c>
      <c r="C88" s="9" t="s">
        <v>1684</v>
      </c>
      <c r="D88" s="12">
        <f t="shared" ref="D88:D105" si="10">E88*0.65</f>
        <v>32.5</v>
      </c>
      <c r="E88" s="11">
        <v>50</v>
      </c>
      <c r="F88" s="12">
        <f t="shared" ref="F88:F105" si="11">D88*D$2</f>
        <v>0</v>
      </c>
      <c r="G88" s="12">
        <f t="shared" ref="G88:G105" si="12">E88*D$3</f>
        <v>0</v>
      </c>
      <c r="H88" s="193" t="s">
        <v>47</v>
      </c>
      <c r="I88" s="194"/>
      <c r="J88" s="194"/>
      <c r="K88" s="194"/>
      <c r="L88" s="195"/>
    </row>
    <row r="89" spans="2:12" ht="16.5" customHeight="1" x14ac:dyDescent="0.3">
      <c r="B89" s="227"/>
      <c r="C89" s="9" t="s">
        <v>1683</v>
      </c>
      <c r="D89" s="31">
        <f t="shared" si="10"/>
        <v>1.625</v>
      </c>
      <c r="E89" s="9">
        <v>2.5</v>
      </c>
      <c r="F89" s="12">
        <f t="shared" si="11"/>
        <v>0</v>
      </c>
      <c r="G89" s="12">
        <f t="shared" si="12"/>
        <v>0</v>
      </c>
      <c r="H89" s="196"/>
      <c r="I89" s="197"/>
      <c r="J89" s="197"/>
      <c r="K89" s="197"/>
      <c r="L89" s="198"/>
    </row>
    <row r="90" spans="2:12" ht="16.5" customHeight="1" x14ac:dyDescent="0.3">
      <c r="B90" s="303" t="s">
        <v>1682</v>
      </c>
      <c r="C90" s="29" t="s">
        <v>180</v>
      </c>
      <c r="D90" s="15">
        <f t="shared" si="10"/>
        <v>6.5</v>
      </c>
      <c r="E90" s="29">
        <v>10</v>
      </c>
      <c r="F90" s="12">
        <f t="shared" si="11"/>
        <v>0</v>
      </c>
      <c r="G90" s="12">
        <f t="shared" si="12"/>
        <v>0</v>
      </c>
      <c r="H90" s="260" t="s">
        <v>1681</v>
      </c>
      <c r="I90" s="260"/>
      <c r="J90" s="260"/>
      <c r="K90" s="260"/>
      <c r="L90" s="261"/>
    </row>
    <row r="91" spans="2:12" ht="16.5" customHeight="1" x14ac:dyDescent="0.3">
      <c r="B91" s="303"/>
      <c r="C91" s="29" t="s">
        <v>263</v>
      </c>
      <c r="D91" s="15">
        <f t="shared" si="10"/>
        <v>6.5</v>
      </c>
      <c r="E91" s="29">
        <v>10</v>
      </c>
      <c r="F91" s="12">
        <f t="shared" si="11"/>
        <v>0</v>
      </c>
      <c r="G91" s="12">
        <f t="shared" si="12"/>
        <v>0</v>
      </c>
      <c r="H91" s="260"/>
      <c r="I91" s="260"/>
      <c r="J91" s="260"/>
      <c r="K91" s="260"/>
      <c r="L91" s="261"/>
    </row>
    <row r="92" spans="2:12" ht="16.5" customHeight="1" x14ac:dyDescent="0.3">
      <c r="B92" s="303"/>
      <c r="C92" s="29" t="s">
        <v>22</v>
      </c>
      <c r="D92" s="15">
        <f t="shared" si="10"/>
        <v>3.25</v>
      </c>
      <c r="E92" s="29">
        <v>5</v>
      </c>
      <c r="F92" s="12">
        <f t="shared" si="11"/>
        <v>0</v>
      </c>
      <c r="G92" s="12">
        <f t="shared" si="12"/>
        <v>0</v>
      </c>
      <c r="H92" s="260"/>
      <c r="I92" s="260"/>
      <c r="J92" s="260"/>
      <c r="K92" s="260"/>
      <c r="L92" s="261"/>
    </row>
    <row r="93" spans="2:12" ht="16.5" customHeight="1" x14ac:dyDescent="0.3">
      <c r="B93" s="303"/>
      <c r="C93" s="29" t="s">
        <v>20</v>
      </c>
      <c r="D93" s="15">
        <f t="shared" si="10"/>
        <v>0.65</v>
      </c>
      <c r="E93" s="29">
        <v>1</v>
      </c>
      <c r="F93" s="12">
        <f t="shared" si="11"/>
        <v>0</v>
      </c>
      <c r="G93" s="12">
        <f t="shared" si="12"/>
        <v>0</v>
      </c>
      <c r="H93" s="260"/>
      <c r="I93" s="260"/>
      <c r="J93" s="260"/>
      <c r="K93" s="260"/>
      <c r="L93" s="261"/>
    </row>
    <row r="94" spans="2:12" ht="16.5" customHeight="1" x14ac:dyDescent="0.3">
      <c r="B94" s="303"/>
      <c r="C94" s="29" t="s">
        <v>19</v>
      </c>
      <c r="D94" s="15">
        <f t="shared" si="10"/>
        <v>0.32500000000000001</v>
      </c>
      <c r="E94" s="29">
        <v>0.5</v>
      </c>
      <c r="F94" s="12">
        <f t="shared" si="11"/>
        <v>0</v>
      </c>
      <c r="G94" s="12">
        <f t="shared" si="12"/>
        <v>0</v>
      </c>
      <c r="H94" s="260"/>
      <c r="I94" s="260"/>
      <c r="J94" s="260"/>
      <c r="K94" s="260"/>
      <c r="L94" s="261"/>
    </row>
    <row r="95" spans="2:12" ht="16.5" customHeight="1" x14ac:dyDescent="0.3">
      <c r="B95" s="303"/>
      <c r="C95" s="29" t="s">
        <v>27</v>
      </c>
      <c r="D95" s="15">
        <f t="shared" si="10"/>
        <v>0.65</v>
      </c>
      <c r="E95" s="29">
        <v>1</v>
      </c>
      <c r="F95" s="12">
        <f t="shared" si="11"/>
        <v>0</v>
      </c>
      <c r="G95" s="12">
        <f t="shared" si="12"/>
        <v>0</v>
      </c>
      <c r="H95" s="260"/>
      <c r="I95" s="260"/>
      <c r="J95" s="260"/>
      <c r="K95" s="260"/>
      <c r="L95" s="261"/>
    </row>
    <row r="96" spans="2:12" ht="16.5" customHeight="1" x14ac:dyDescent="0.3">
      <c r="B96" s="303"/>
      <c r="C96" s="29" t="s">
        <v>1680</v>
      </c>
      <c r="D96" s="15">
        <f t="shared" si="10"/>
        <v>1.3</v>
      </c>
      <c r="E96" s="29">
        <v>2</v>
      </c>
      <c r="F96" s="12">
        <f t="shared" si="11"/>
        <v>0</v>
      </c>
      <c r="G96" s="12">
        <f t="shared" si="12"/>
        <v>0</v>
      </c>
      <c r="H96" s="260"/>
      <c r="I96" s="260"/>
      <c r="J96" s="260"/>
      <c r="K96" s="260"/>
      <c r="L96" s="261"/>
    </row>
    <row r="97" spans="2:12" ht="16.5" customHeight="1" x14ac:dyDescent="0.3">
      <c r="B97" s="303"/>
      <c r="C97" s="29" t="s">
        <v>1679</v>
      </c>
      <c r="D97" s="15">
        <f t="shared" si="10"/>
        <v>1.3</v>
      </c>
      <c r="E97" s="29">
        <v>2</v>
      </c>
      <c r="F97" s="12">
        <f t="shared" si="11"/>
        <v>0</v>
      </c>
      <c r="G97" s="12">
        <f t="shared" si="12"/>
        <v>0</v>
      </c>
      <c r="H97" s="260"/>
      <c r="I97" s="260"/>
      <c r="J97" s="260"/>
      <c r="K97" s="260"/>
      <c r="L97" s="261"/>
    </row>
    <row r="98" spans="2:12" ht="16.5" customHeight="1" x14ac:dyDescent="0.3">
      <c r="B98" s="267" t="s">
        <v>908</v>
      </c>
      <c r="C98" s="9" t="s">
        <v>1678</v>
      </c>
      <c r="D98" s="19">
        <f t="shared" si="10"/>
        <v>26</v>
      </c>
      <c r="E98" s="11">
        <v>40</v>
      </c>
      <c r="F98" s="12">
        <f t="shared" si="11"/>
        <v>0</v>
      </c>
      <c r="G98" s="12">
        <f t="shared" si="12"/>
        <v>0</v>
      </c>
      <c r="H98" s="202" t="s">
        <v>1677</v>
      </c>
      <c r="I98" s="203"/>
      <c r="J98" s="203"/>
      <c r="K98" s="203"/>
      <c r="L98" s="204"/>
    </row>
    <row r="99" spans="2:12" x14ac:dyDescent="0.3">
      <c r="B99" s="268"/>
      <c r="C99" s="9" t="s">
        <v>27</v>
      </c>
      <c r="D99" s="15">
        <f t="shared" si="10"/>
        <v>3.25</v>
      </c>
      <c r="E99" s="11">
        <v>5</v>
      </c>
      <c r="F99" s="12">
        <f t="shared" si="11"/>
        <v>0</v>
      </c>
      <c r="G99" s="12">
        <f t="shared" si="12"/>
        <v>0</v>
      </c>
      <c r="H99" s="205"/>
      <c r="I99" s="206"/>
      <c r="J99" s="206"/>
      <c r="K99" s="206"/>
      <c r="L99" s="207"/>
    </row>
    <row r="100" spans="2:12" x14ac:dyDescent="0.3">
      <c r="B100" s="269"/>
      <c r="C100" s="9" t="s">
        <v>378</v>
      </c>
      <c r="D100" s="15">
        <f t="shared" si="10"/>
        <v>1.3</v>
      </c>
      <c r="E100" s="11">
        <v>2</v>
      </c>
      <c r="F100" s="12">
        <f t="shared" si="11"/>
        <v>0</v>
      </c>
      <c r="G100" s="12">
        <f t="shared" si="12"/>
        <v>0</v>
      </c>
      <c r="H100" s="205"/>
      <c r="I100" s="206"/>
      <c r="J100" s="206"/>
      <c r="K100" s="206"/>
      <c r="L100" s="207"/>
    </row>
    <row r="101" spans="2:12" ht="16.5" customHeight="1" x14ac:dyDescent="0.3">
      <c r="B101" s="187" t="s">
        <v>1676</v>
      </c>
      <c r="C101" s="9" t="s">
        <v>1675</v>
      </c>
      <c r="D101" s="19">
        <f t="shared" si="10"/>
        <v>13</v>
      </c>
      <c r="E101" s="9">
        <v>20</v>
      </c>
      <c r="F101" s="12">
        <f t="shared" si="11"/>
        <v>0</v>
      </c>
      <c r="G101" s="12">
        <f t="shared" si="12"/>
        <v>0</v>
      </c>
      <c r="H101" s="309" t="s">
        <v>1674</v>
      </c>
      <c r="I101" s="309"/>
      <c r="J101" s="309"/>
      <c r="K101" s="309"/>
      <c r="L101" s="310"/>
    </row>
    <row r="102" spans="2:12" ht="16.5" customHeight="1" x14ac:dyDescent="0.3">
      <c r="B102" s="187"/>
      <c r="C102" s="9" t="s">
        <v>186</v>
      </c>
      <c r="D102" s="15">
        <f t="shared" si="10"/>
        <v>0.65</v>
      </c>
      <c r="E102" s="9">
        <v>1</v>
      </c>
      <c r="F102" s="12">
        <f t="shared" si="11"/>
        <v>0</v>
      </c>
      <c r="G102" s="12">
        <f t="shared" si="12"/>
        <v>0</v>
      </c>
      <c r="H102" s="309"/>
      <c r="I102" s="309"/>
      <c r="J102" s="309"/>
      <c r="K102" s="309"/>
      <c r="L102" s="310"/>
    </row>
    <row r="103" spans="2:12" ht="16.5" customHeight="1" x14ac:dyDescent="0.3">
      <c r="B103" s="187"/>
      <c r="C103" s="9" t="s">
        <v>162</v>
      </c>
      <c r="D103" s="15">
        <f t="shared" si="10"/>
        <v>0.32500000000000001</v>
      </c>
      <c r="E103" s="9">
        <v>0.5</v>
      </c>
      <c r="F103" s="12">
        <f t="shared" si="11"/>
        <v>0</v>
      </c>
      <c r="G103" s="12">
        <f t="shared" si="12"/>
        <v>0</v>
      </c>
      <c r="H103" s="309"/>
      <c r="I103" s="309"/>
      <c r="J103" s="309"/>
      <c r="K103" s="309"/>
      <c r="L103" s="310"/>
    </row>
    <row r="104" spans="2:12" ht="16.5" customHeight="1" x14ac:dyDescent="0.3">
      <c r="B104" s="187"/>
      <c r="C104" s="9" t="s">
        <v>179</v>
      </c>
      <c r="D104" s="15">
        <f t="shared" si="10"/>
        <v>0.13</v>
      </c>
      <c r="E104" s="9">
        <v>0.2</v>
      </c>
      <c r="F104" s="12">
        <f t="shared" si="11"/>
        <v>0</v>
      </c>
      <c r="G104" s="12">
        <f t="shared" si="12"/>
        <v>0</v>
      </c>
      <c r="H104" s="309"/>
      <c r="I104" s="309"/>
      <c r="J104" s="309"/>
      <c r="K104" s="309"/>
      <c r="L104" s="310"/>
    </row>
    <row r="105" spans="2:12" ht="16.5" customHeight="1" thickBot="1" x14ac:dyDescent="0.35">
      <c r="B105" s="30" t="s">
        <v>114</v>
      </c>
      <c r="C105" s="21" t="s">
        <v>35</v>
      </c>
      <c r="D105" s="28">
        <f t="shared" si="10"/>
        <v>13</v>
      </c>
      <c r="E105" s="23">
        <v>20</v>
      </c>
      <c r="F105" s="24">
        <f t="shared" si="11"/>
        <v>0</v>
      </c>
      <c r="G105" s="24">
        <f t="shared" si="12"/>
        <v>0</v>
      </c>
      <c r="H105" s="188" t="s">
        <v>36</v>
      </c>
      <c r="I105" s="188"/>
      <c r="J105" s="188"/>
      <c r="K105" s="188"/>
      <c r="L105" s="189"/>
    </row>
    <row r="106" spans="2:12" ht="75.75" customHeight="1" thickTop="1" x14ac:dyDescent="0.3"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</row>
    <row r="107" spans="2:12" ht="17.25" thickBot="1" x14ac:dyDescent="0.35"/>
    <row r="108" spans="2:12" ht="20.25" thickTop="1" x14ac:dyDescent="0.3">
      <c r="B108" s="236" t="s">
        <v>1673</v>
      </c>
      <c r="C108" s="237"/>
      <c r="D108" s="237"/>
      <c r="E108" s="237"/>
      <c r="F108" s="237"/>
      <c r="G108" s="237"/>
      <c r="H108" s="237"/>
      <c r="I108" s="237"/>
      <c r="J108" s="237"/>
      <c r="K108" s="237"/>
      <c r="L108" s="238"/>
    </row>
    <row r="109" spans="2:12" x14ac:dyDescent="0.3">
      <c r="B109" s="239" t="s">
        <v>3</v>
      </c>
      <c r="C109" s="241" t="s">
        <v>4</v>
      </c>
      <c r="D109" s="243" t="s">
        <v>5</v>
      </c>
      <c r="E109" s="244"/>
      <c r="F109" s="243" t="s">
        <v>6</v>
      </c>
      <c r="G109" s="244"/>
      <c r="H109" s="245" t="s">
        <v>7</v>
      </c>
      <c r="I109" s="246"/>
      <c r="J109" s="246"/>
      <c r="K109" s="246"/>
      <c r="L109" s="247"/>
    </row>
    <row r="110" spans="2:12" x14ac:dyDescent="0.3">
      <c r="B110" s="240"/>
      <c r="C110" s="242"/>
      <c r="D110" s="6" t="s">
        <v>1</v>
      </c>
      <c r="E110" s="5" t="s">
        <v>2</v>
      </c>
      <c r="F110" s="7" t="s">
        <v>1</v>
      </c>
      <c r="G110" s="8" t="s">
        <v>2</v>
      </c>
      <c r="H110" s="248"/>
      <c r="I110" s="249"/>
      <c r="J110" s="249"/>
      <c r="K110" s="249"/>
      <c r="L110" s="250"/>
    </row>
    <row r="111" spans="2:12" ht="16.5" customHeight="1" x14ac:dyDescent="0.3">
      <c r="B111" s="295" t="s">
        <v>1672</v>
      </c>
      <c r="C111" s="9" t="s">
        <v>13</v>
      </c>
      <c r="D111" s="10">
        <f t="shared" ref="D111:D132" si="13">E111*0.65</f>
        <v>32.5</v>
      </c>
      <c r="E111" s="9">
        <v>50</v>
      </c>
      <c r="F111" s="12">
        <f t="shared" ref="F111:F132" si="14">D111*D$2</f>
        <v>0</v>
      </c>
      <c r="G111" s="12">
        <f t="shared" ref="G111:G132" si="15">E111*D$3</f>
        <v>0</v>
      </c>
      <c r="H111" s="223" t="s">
        <v>1671</v>
      </c>
      <c r="I111" s="223"/>
      <c r="J111" s="223"/>
      <c r="K111" s="223"/>
      <c r="L111" s="224"/>
    </row>
    <row r="112" spans="2:12" ht="16.5" customHeight="1" x14ac:dyDescent="0.3">
      <c r="B112" s="295"/>
      <c r="C112" s="9" t="s">
        <v>1670</v>
      </c>
      <c r="D112" s="10">
        <f t="shared" si="13"/>
        <v>1.625</v>
      </c>
      <c r="E112" s="9">
        <v>2.5</v>
      </c>
      <c r="F112" s="12">
        <f t="shared" si="14"/>
        <v>0</v>
      </c>
      <c r="G112" s="12">
        <f t="shared" si="15"/>
        <v>0</v>
      </c>
      <c r="H112" s="223"/>
      <c r="I112" s="223"/>
      <c r="J112" s="223"/>
      <c r="K112" s="223"/>
      <c r="L112" s="224"/>
    </row>
    <row r="113" spans="2:12" ht="16.5" customHeight="1" x14ac:dyDescent="0.3">
      <c r="B113" s="303" t="s">
        <v>1669</v>
      </c>
      <c r="C113" s="14" t="s">
        <v>176</v>
      </c>
      <c r="D113" s="19">
        <f t="shared" si="13"/>
        <v>13</v>
      </c>
      <c r="E113" s="9">
        <v>20</v>
      </c>
      <c r="F113" s="12">
        <f t="shared" si="14"/>
        <v>0</v>
      </c>
      <c r="G113" s="12">
        <f t="shared" si="15"/>
        <v>0</v>
      </c>
      <c r="H113" s="262" t="s">
        <v>1668</v>
      </c>
      <c r="I113" s="262"/>
      <c r="J113" s="262"/>
      <c r="K113" s="262"/>
      <c r="L113" s="263"/>
    </row>
    <row r="114" spans="2:12" ht="16.5" customHeight="1" x14ac:dyDescent="0.3">
      <c r="B114" s="303"/>
      <c r="C114" s="14" t="s">
        <v>18</v>
      </c>
      <c r="D114" s="15">
        <f t="shared" si="13"/>
        <v>3.25</v>
      </c>
      <c r="E114" s="9">
        <v>5</v>
      </c>
      <c r="F114" s="12">
        <f t="shared" si="14"/>
        <v>0</v>
      </c>
      <c r="G114" s="12">
        <f t="shared" si="15"/>
        <v>0</v>
      </c>
      <c r="H114" s="262"/>
      <c r="I114" s="262"/>
      <c r="J114" s="262"/>
      <c r="K114" s="262"/>
      <c r="L114" s="263"/>
    </row>
    <row r="115" spans="2:12" ht="16.5" customHeight="1" x14ac:dyDescent="0.3">
      <c r="B115" s="303"/>
      <c r="C115" s="14" t="s">
        <v>19</v>
      </c>
      <c r="D115" s="15">
        <f t="shared" si="13"/>
        <v>0.32500000000000001</v>
      </c>
      <c r="E115" s="9">
        <v>0.5</v>
      </c>
      <c r="F115" s="12">
        <f t="shared" si="14"/>
        <v>0</v>
      </c>
      <c r="G115" s="12">
        <f t="shared" si="15"/>
        <v>0</v>
      </c>
      <c r="H115" s="262"/>
      <c r="I115" s="262"/>
      <c r="J115" s="262"/>
      <c r="K115" s="262"/>
      <c r="L115" s="263"/>
    </row>
    <row r="116" spans="2:12" ht="16.5" customHeight="1" x14ac:dyDescent="0.3">
      <c r="B116" s="303"/>
      <c r="C116" s="14" t="s">
        <v>20</v>
      </c>
      <c r="D116" s="15">
        <f t="shared" si="13"/>
        <v>1.3</v>
      </c>
      <c r="E116" s="9">
        <v>2</v>
      </c>
      <c r="F116" s="12">
        <f t="shared" si="14"/>
        <v>0</v>
      </c>
      <c r="G116" s="12">
        <f t="shared" si="15"/>
        <v>0</v>
      </c>
      <c r="H116" s="262"/>
      <c r="I116" s="262"/>
      <c r="J116" s="262"/>
      <c r="K116" s="262"/>
      <c r="L116" s="263"/>
    </row>
    <row r="117" spans="2:12" ht="16.5" customHeight="1" x14ac:dyDescent="0.3">
      <c r="B117" s="303"/>
      <c r="C117" s="14" t="s">
        <v>1667</v>
      </c>
      <c r="D117" s="15">
        <f t="shared" si="13"/>
        <v>1.3</v>
      </c>
      <c r="E117" s="9">
        <v>2</v>
      </c>
      <c r="F117" s="12">
        <f t="shared" si="14"/>
        <v>0</v>
      </c>
      <c r="G117" s="12">
        <f t="shared" si="15"/>
        <v>0</v>
      </c>
      <c r="H117" s="262"/>
      <c r="I117" s="262"/>
      <c r="J117" s="262"/>
      <c r="K117" s="262"/>
      <c r="L117" s="263"/>
    </row>
    <row r="118" spans="2:12" ht="16.5" customHeight="1" x14ac:dyDescent="0.3">
      <c r="B118" s="303"/>
      <c r="C118" s="14" t="s">
        <v>1666</v>
      </c>
      <c r="D118" s="15">
        <f t="shared" si="13"/>
        <v>1.3</v>
      </c>
      <c r="E118" s="9">
        <v>2</v>
      </c>
      <c r="F118" s="12">
        <f t="shared" si="14"/>
        <v>0</v>
      </c>
      <c r="G118" s="12">
        <f t="shared" si="15"/>
        <v>0</v>
      </c>
      <c r="H118" s="262"/>
      <c r="I118" s="262"/>
      <c r="J118" s="262"/>
      <c r="K118" s="262"/>
      <c r="L118" s="263"/>
    </row>
    <row r="119" spans="2:12" ht="17.25" customHeight="1" x14ac:dyDescent="0.3">
      <c r="B119" s="187" t="s">
        <v>1665</v>
      </c>
      <c r="C119" s="9" t="s">
        <v>71</v>
      </c>
      <c r="D119" s="19">
        <f t="shared" si="13"/>
        <v>26</v>
      </c>
      <c r="E119" s="11">
        <v>40</v>
      </c>
      <c r="F119" s="12">
        <f t="shared" si="14"/>
        <v>0</v>
      </c>
      <c r="G119" s="12">
        <f t="shared" si="15"/>
        <v>0</v>
      </c>
      <c r="H119" s="202" t="s">
        <v>1664</v>
      </c>
      <c r="I119" s="203"/>
      <c r="J119" s="203"/>
      <c r="K119" s="203"/>
      <c r="L119" s="204"/>
    </row>
    <row r="120" spans="2:12" ht="17.25" customHeight="1" x14ac:dyDescent="0.3">
      <c r="B120" s="187"/>
      <c r="C120" s="9" t="s">
        <v>22</v>
      </c>
      <c r="D120" s="15">
        <f t="shared" si="13"/>
        <v>6.5</v>
      </c>
      <c r="E120" s="11">
        <v>10</v>
      </c>
      <c r="F120" s="12">
        <f t="shared" si="14"/>
        <v>0</v>
      </c>
      <c r="G120" s="12">
        <f t="shared" si="15"/>
        <v>0</v>
      </c>
      <c r="H120" s="205"/>
      <c r="I120" s="206"/>
      <c r="J120" s="206"/>
      <c r="K120" s="206"/>
      <c r="L120" s="207"/>
    </row>
    <row r="121" spans="2:12" ht="17.25" customHeight="1" x14ac:dyDescent="0.3">
      <c r="B121" s="187"/>
      <c r="C121" s="9" t="s">
        <v>27</v>
      </c>
      <c r="D121" s="15">
        <f t="shared" si="13"/>
        <v>3.25</v>
      </c>
      <c r="E121" s="11">
        <v>5</v>
      </c>
      <c r="F121" s="12">
        <f t="shared" si="14"/>
        <v>0</v>
      </c>
      <c r="G121" s="12">
        <f t="shared" si="15"/>
        <v>0</v>
      </c>
      <c r="H121" s="205"/>
      <c r="I121" s="206"/>
      <c r="J121" s="206"/>
      <c r="K121" s="206"/>
      <c r="L121" s="207"/>
    </row>
    <row r="122" spans="2:12" ht="17.25" customHeight="1" x14ac:dyDescent="0.3">
      <c r="B122" s="187"/>
      <c r="C122" s="9" t="s">
        <v>52</v>
      </c>
      <c r="D122" s="15">
        <f t="shared" si="13"/>
        <v>1.9500000000000002</v>
      </c>
      <c r="E122" s="11">
        <v>3</v>
      </c>
      <c r="F122" s="12">
        <f t="shared" si="14"/>
        <v>0</v>
      </c>
      <c r="G122" s="12">
        <f t="shared" si="15"/>
        <v>0</v>
      </c>
      <c r="H122" s="205"/>
      <c r="I122" s="206"/>
      <c r="J122" s="206"/>
      <c r="K122" s="206"/>
      <c r="L122" s="207"/>
    </row>
    <row r="123" spans="2:12" ht="16.5" customHeight="1" x14ac:dyDescent="0.3">
      <c r="B123" s="187"/>
      <c r="C123" s="9" t="s">
        <v>39</v>
      </c>
      <c r="D123" s="15">
        <f t="shared" si="13"/>
        <v>0.65</v>
      </c>
      <c r="E123" s="11">
        <v>1</v>
      </c>
      <c r="F123" s="12">
        <f t="shared" si="14"/>
        <v>0</v>
      </c>
      <c r="G123" s="12">
        <f t="shared" si="15"/>
        <v>0</v>
      </c>
      <c r="H123" s="205"/>
      <c r="I123" s="206"/>
      <c r="J123" s="206"/>
      <c r="K123" s="206"/>
      <c r="L123" s="207"/>
    </row>
    <row r="124" spans="2:12" ht="16.5" customHeight="1" x14ac:dyDescent="0.3">
      <c r="B124" s="187"/>
      <c r="C124" s="9" t="s">
        <v>19</v>
      </c>
      <c r="D124" s="15">
        <f t="shared" si="13"/>
        <v>0.32500000000000001</v>
      </c>
      <c r="E124" s="11">
        <v>0.5</v>
      </c>
      <c r="F124" s="12">
        <f t="shared" si="14"/>
        <v>0</v>
      </c>
      <c r="G124" s="12">
        <f t="shared" si="15"/>
        <v>0</v>
      </c>
      <c r="H124" s="205"/>
      <c r="I124" s="206"/>
      <c r="J124" s="206"/>
      <c r="K124" s="206"/>
      <c r="L124" s="207"/>
    </row>
    <row r="125" spans="2:12" ht="16.5" customHeight="1" x14ac:dyDescent="0.3">
      <c r="B125" s="187"/>
      <c r="C125" s="9" t="s">
        <v>20</v>
      </c>
      <c r="D125" s="15">
        <f t="shared" si="13"/>
        <v>1.3</v>
      </c>
      <c r="E125" s="11">
        <v>2</v>
      </c>
      <c r="F125" s="12">
        <f t="shared" si="14"/>
        <v>0</v>
      </c>
      <c r="G125" s="12">
        <f t="shared" si="15"/>
        <v>0</v>
      </c>
      <c r="H125" s="205"/>
      <c r="I125" s="206"/>
      <c r="J125" s="206"/>
      <c r="K125" s="206"/>
      <c r="L125" s="207"/>
    </row>
    <row r="126" spans="2:12" ht="16.5" customHeight="1" x14ac:dyDescent="0.3">
      <c r="B126" s="267" t="s">
        <v>1663</v>
      </c>
      <c r="C126" s="9" t="s">
        <v>15</v>
      </c>
      <c r="D126" s="10">
        <f t="shared" si="13"/>
        <v>19.5</v>
      </c>
      <c r="E126" s="9">
        <v>30</v>
      </c>
      <c r="F126" s="12">
        <f t="shared" si="14"/>
        <v>0</v>
      </c>
      <c r="G126" s="12">
        <f t="shared" si="15"/>
        <v>0</v>
      </c>
      <c r="H126" s="208" t="s">
        <v>1662</v>
      </c>
      <c r="I126" s="209"/>
      <c r="J126" s="209"/>
      <c r="K126" s="209"/>
      <c r="L126" s="210"/>
    </row>
    <row r="127" spans="2:12" ht="16.5" customHeight="1" x14ac:dyDescent="0.3">
      <c r="B127" s="268"/>
      <c r="C127" s="9" t="s">
        <v>23</v>
      </c>
      <c r="D127" s="10">
        <f t="shared" si="13"/>
        <v>6.5</v>
      </c>
      <c r="E127" s="9">
        <v>10</v>
      </c>
      <c r="F127" s="12">
        <f t="shared" si="14"/>
        <v>0</v>
      </c>
      <c r="G127" s="12">
        <f t="shared" si="15"/>
        <v>0</v>
      </c>
      <c r="H127" s="211"/>
      <c r="I127" s="212"/>
      <c r="J127" s="212"/>
      <c r="K127" s="212"/>
      <c r="L127" s="213"/>
    </row>
    <row r="128" spans="2:12" ht="16.5" customHeight="1" x14ac:dyDescent="0.3">
      <c r="B128" s="268"/>
      <c r="C128" s="9" t="s">
        <v>39</v>
      </c>
      <c r="D128" s="10">
        <f t="shared" si="13"/>
        <v>0.32500000000000001</v>
      </c>
      <c r="E128" s="9">
        <v>0.5</v>
      </c>
      <c r="F128" s="12">
        <f t="shared" si="14"/>
        <v>0</v>
      </c>
      <c r="G128" s="12">
        <f t="shared" si="15"/>
        <v>0</v>
      </c>
      <c r="H128" s="211"/>
      <c r="I128" s="212"/>
      <c r="J128" s="212"/>
      <c r="K128" s="212"/>
      <c r="L128" s="213"/>
    </row>
    <row r="129" spans="2:12" ht="16.5" customHeight="1" x14ac:dyDescent="0.3">
      <c r="B129" s="268"/>
      <c r="C129" s="9" t="s">
        <v>195</v>
      </c>
      <c r="D129" s="10">
        <f t="shared" si="13"/>
        <v>0.32500000000000001</v>
      </c>
      <c r="E129" s="9">
        <v>0.5</v>
      </c>
      <c r="F129" s="12">
        <f t="shared" si="14"/>
        <v>0</v>
      </c>
      <c r="G129" s="12">
        <f t="shared" si="15"/>
        <v>0</v>
      </c>
      <c r="H129" s="211"/>
      <c r="I129" s="212"/>
      <c r="J129" s="212"/>
      <c r="K129" s="212"/>
      <c r="L129" s="213"/>
    </row>
    <row r="130" spans="2:12" ht="16.5" customHeight="1" x14ac:dyDescent="0.3">
      <c r="B130" s="268"/>
      <c r="C130" s="9" t="s">
        <v>24</v>
      </c>
      <c r="D130" s="10">
        <f t="shared" si="13"/>
        <v>0.65</v>
      </c>
      <c r="E130" s="9">
        <v>1</v>
      </c>
      <c r="F130" s="12">
        <f t="shared" si="14"/>
        <v>0</v>
      </c>
      <c r="G130" s="12">
        <f t="shared" si="15"/>
        <v>0</v>
      </c>
      <c r="H130" s="211"/>
      <c r="I130" s="212"/>
      <c r="J130" s="212"/>
      <c r="K130" s="212"/>
      <c r="L130" s="213"/>
    </row>
    <row r="131" spans="2:12" ht="16.5" customHeight="1" x14ac:dyDescent="0.3">
      <c r="B131" s="269"/>
      <c r="C131" s="9" t="s">
        <v>25</v>
      </c>
      <c r="D131" s="10">
        <f t="shared" si="13"/>
        <v>1.3</v>
      </c>
      <c r="E131" s="9">
        <v>2</v>
      </c>
      <c r="F131" s="12">
        <f t="shared" si="14"/>
        <v>0</v>
      </c>
      <c r="G131" s="12">
        <f t="shared" si="15"/>
        <v>0</v>
      </c>
      <c r="H131" s="214"/>
      <c r="I131" s="215"/>
      <c r="J131" s="215"/>
      <c r="K131" s="215"/>
      <c r="L131" s="216"/>
    </row>
    <row r="132" spans="2:12" ht="16.5" customHeight="1" thickBot="1" x14ac:dyDescent="0.35">
      <c r="B132" s="27" t="s">
        <v>1661</v>
      </c>
      <c r="C132" s="21" t="s">
        <v>33</v>
      </c>
      <c r="D132" s="28">
        <f t="shared" si="13"/>
        <v>13</v>
      </c>
      <c r="E132" s="23">
        <v>20</v>
      </c>
      <c r="F132" s="24">
        <f t="shared" si="14"/>
        <v>0</v>
      </c>
      <c r="G132" s="24">
        <f t="shared" si="15"/>
        <v>0</v>
      </c>
      <c r="H132" s="228" t="s">
        <v>34</v>
      </c>
      <c r="I132" s="229"/>
      <c r="J132" s="229"/>
      <c r="K132" s="229"/>
      <c r="L132" s="230"/>
    </row>
    <row r="133" spans="2:12" ht="72" customHeight="1" thickTop="1" x14ac:dyDescent="0.3">
      <c r="B133" s="190"/>
      <c r="C133" s="190"/>
      <c r="D133" s="190"/>
      <c r="E133" s="190"/>
      <c r="F133" s="190"/>
      <c r="G133" s="190"/>
      <c r="H133" s="190"/>
      <c r="I133" s="190"/>
      <c r="J133" s="190"/>
      <c r="K133" s="190"/>
      <c r="L133" s="190"/>
    </row>
  </sheetData>
  <mergeCells count="82">
    <mergeCell ref="H101:L104"/>
    <mergeCell ref="H90:L97"/>
    <mergeCell ref="B62:B63"/>
    <mergeCell ref="H62:L63"/>
    <mergeCell ref="B98:B100"/>
    <mergeCell ref="H98:L100"/>
    <mergeCell ref="B70:B78"/>
    <mergeCell ref="H70:L78"/>
    <mergeCell ref="B64:B69"/>
    <mergeCell ref="H64:L69"/>
    <mergeCell ref="B36:B41"/>
    <mergeCell ref="H36:L41"/>
    <mergeCell ref="H82:L82"/>
    <mergeCell ref="B83:L83"/>
    <mergeCell ref="B85:L85"/>
    <mergeCell ref="B79:B81"/>
    <mergeCell ref="H48:L55"/>
    <mergeCell ref="B42:B47"/>
    <mergeCell ref="H42:L47"/>
    <mergeCell ref="B48:B55"/>
    <mergeCell ref="D60:E60"/>
    <mergeCell ref="F60:G60"/>
    <mergeCell ref="H60:L61"/>
    <mergeCell ref="C60:C61"/>
    <mergeCell ref="H56:L56"/>
    <mergeCell ref="B57:L57"/>
    <mergeCell ref="B32:B33"/>
    <mergeCell ref="C32:C33"/>
    <mergeCell ref="D32:E32"/>
    <mergeCell ref="F32:G32"/>
    <mergeCell ref="H32:L33"/>
    <mergeCell ref="H10:L10"/>
    <mergeCell ref="B11:B17"/>
    <mergeCell ref="H28:L28"/>
    <mergeCell ref="B29:L29"/>
    <mergeCell ref="B31:L31"/>
    <mergeCell ref="H11:L17"/>
    <mergeCell ref="B18:B22"/>
    <mergeCell ref="H18:L22"/>
    <mergeCell ref="B23:B27"/>
    <mergeCell ref="H23:L27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59:L59"/>
    <mergeCell ref="B60:B61"/>
    <mergeCell ref="H79:L81"/>
    <mergeCell ref="B126:B131"/>
    <mergeCell ref="H126:L131"/>
    <mergeCell ref="B119:B125"/>
    <mergeCell ref="H119:L125"/>
    <mergeCell ref="B108:L108"/>
    <mergeCell ref="B109:B110"/>
    <mergeCell ref="C109:C110"/>
    <mergeCell ref="D109:E109"/>
    <mergeCell ref="F109:G109"/>
    <mergeCell ref="H109:L110"/>
    <mergeCell ref="H105:L105"/>
    <mergeCell ref="H86:L87"/>
    <mergeCell ref="B101:B104"/>
    <mergeCell ref="H132:L132"/>
    <mergeCell ref="B133:L133"/>
    <mergeCell ref="B34:B35"/>
    <mergeCell ref="H34:L35"/>
    <mergeCell ref="B88:B89"/>
    <mergeCell ref="H88:L89"/>
    <mergeCell ref="B111:B112"/>
    <mergeCell ref="H111:L112"/>
    <mergeCell ref="B106:L106"/>
    <mergeCell ref="B90:B97"/>
    <mergeCell ref="B86:B87"/>
    <mergeCell ref="C86:C87"/>
    <mergeCell ref="D86:E86"/>
    <mergeCell ref="F86:G86"/>
    <mergeCell ref="B113:B118"/>
    <mergeCell ref="H113:L118"/>
  </mergeCells>
  <phoneticPr fontId="2" type="noConversion"/>
  <printOptions horizontalCentered="1"/>
  <pageMargins left="0.25" right="0.25" top="0.75" bottom="0.75" header="0.3" footer="0.3"/>
  <pageSetup paperSize="9" scale="62" fitToHeight="0" orientation="portrait" r:id="rId1"/>
  <rowBreaks count="4" manualBreakCount="4">
    <brk id="29" max="12" man="1"/>
    <brk id="57" max="12" man="1"/>
    <brk id="83" max="12" man="1"/>
    <brk id="107" max="12" man="1"/>
  </rowBreaks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M140"/>
  <sheetViews>
    <sheetView topLeftCell="B37" zoomScaleNormal="100" zoomScaleSheetLayoutView="87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5" width="13.625" style="1" customWidth="1"/>
    <col min="6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1767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225" t="s">
        <v>1766</v>
      </c>
      <c r="C10" s="9" t="s">
        <v>1758</v>
      </c>
      <c r="D10" s="10">
        <f t="shared" ref="D10:D29" si="0">E10*0.65</f>
        <v>32.5</v>
      </c>
      <c r="E10" s="11">
        <v>50</v>
      </c>
      <c r="F10" s="12">
        <f t="shared" ref="F10:F29" si="1">D10*D$2</f>
        <v>0</v>
      </c>
      <c r="G10" s="12">
        <f t="shared" ref="G10:G29" si="2">E10*D$3</f>
        <v>0</v>
      </c>
      <c r="H10" s="193" t="s">
        <v>48</v>
      </c>
      <c r="I10" s="194"/>
      <c r="J10" s="194"/>
      <c r="K10" s="194"/>
      <c r="L10" s="195"/>
    </row>
    <row r="11" spans="2:12" ht="16.5" customHeight="1" x14ac:dyDescent="0.3">
      <c r="B11" s="227"/>
      <c r="C11" s="9" t="s">
        <v>1765</v>
      </c>
      <c r="D11" s="10">
        <f t="shared" si="0"/>
        <v>1.625</v>
      </c>
      <c r="E11" s="9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25" t="s">
        <v>1764</v>
      </c>
      <c r="C12" s="14" t="s">
        <v>220</v>
      </c>
      <c r="D12" s="15">
        <f t="shared" si="0"/>
        <v>13</v>
      </c>
      <c r="E12" s="11">
        <v>20</v>
      </c>
      <c r="F12" s="12">
        <f t="shared" si="1"/>
        <v>0</v>
      </c>
      <c r="G12" s="12">
        <f t="shared" si="2"/>
        <v>0</v>
      </c>
      <c r="H12" s="202" t="s">
        <v>627</v>
      </c>
      <c r="I12" s="203"/>
      <c r="J12" s="203"/>
      <c r="K12" s="203"/>
      <c r="L12" s="204"/>
    </row>
    <row r="13" spans="2:12" ht="16.5" customHeight="1" x14ac:dyDescent="0.3">
      <c r="B13" s="226"/>
      <c r="C13" s="14" t="s">
        <v>17</v>
      </c>
      <c r="D13" s="15">
        <f t="shared" si="0"/>
        <v>1.3</v>
      </c>
      <c r="E13" s="11">
        <v>2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226"/>
      <c r="C14" s="14" t="s">
        <v>16</v>
      </c>
      <c r="D14" s="15">
        <f t="shared" si="0"/>
        <v>1.3</v>
      </c>
      <c r="E14" s="11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6.5" customHeight="1" x14ac:dyDescent="0.3">
      <c r="B15" s="226"/>
      <c r="C15" s="14" t="s">
        <v>24</v>
      </c>
      <c r="D15" s="15">
        <f t="shared" si="0"/>
        <v>0.32500000000000001</v>
      </c>
      <c r="E15" s="11">
        <v>0.5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7.25" customHeight="1" x14ac:dyDescent="0.3">
      <c r="B16" s="226"/>
      <c r="C16" s="14" t="s">
        <v>19</v>
      </c>
      <c r="D16" s="15">
        <f t="shared" si="0"/>
        <v>0.32500000000000001</v>
      </c>
      <c r="E16" s="11">
        <v>0.5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7.25" customHeight="1" x14ac:dyDescent="0.3">
      <c r="B17" s="227"/>
      <c r="C17" s="14" t="s">
        <v>20</v>
      </c>
      <c r="D17" s="15">
        <f t="shared" si="0"/>
        <v>0.65</v>
      </c>
      <c r="E17" s="11">
        <v>1</v>
      </c>
      <c r="F17" s="12">
        <f t="shared" si="1"/>
        <v>0</v>
      </c>
      <c r="G17" s="12">
        <f t="shared" si="2"/>
        <v>0</v>
      </c>
      <c r="H17" s="270"/>
      <c r="I17" s="271"/>
      <c r="J17" s="271"/>
      <c r="K17" s="271"/>
      <c r="L17" s="272"/>
    </row>
    <row r="18" spans="2:12" ht="17.25" customHeight="1" x14ac:dyDescent="0.3">
      <c r="B18" s="290" t="s">
        <v>1392</v>
      </c>
      <c r="C18" s="9" t="s">
        <v>1625</v>
      </c>
      <c r="D18" s="18">
        <f t="shared" si="0"/>
        <v>26</v>
      </c>
      <c r="E18" s="11">
        <v>40</v>
      </c>
      <c r="F18" s="12">
        <f t="shared" si="1"/>
        <v>0</v>
      </c>
      <c r="G18" s="12">
        <f t="shared" si="2"/>
        <v>0</v>
      </c>
      <c r="H18" s="193" t="s">
        <v>1763</v>
      </c>
      <c r="I18" s="194"/>
      <c r="J18" s="194"/>
      <c r="K18" s="194"/>
      <c r="L18" s="195"/>
    </row>
    <row r="19" spans="2:12" ht="17.25" customHeight="1" x14ac:dyDescent="0.3">
      <c r="B19" s="226"/>
      <c r="C19" s="9" t="s">
        <v>1762</v>
      </c>
      <c r="D19" s="17">
        <f t="shared" si="0"/>
        <v>3.25</v>
      </c>
      <c r="E19" s="11">
        <v>5</v>
      </c>
      <c r="F19" s="12">
        <f t="shared" si="1"/>
        <v>0</v>
      </c>
      <c r="G19" s="12">
        <f t="shared" si="2"/>
        <v>0</v>
      </c>
      <c r="H19" s="199"/>
      <c r="I19" s="200"/>
      <c r="J19" s="200"/>
      <c r="K19" s="200"/>
      <c r="L19" s="201"/>
    </row>
    <row r="20" spans="2:12" ht="17.25" customHeight="1" x14ac:dyDescent="0.3">
      <c r="B20" s="226"/>
      <c r="C20" s="9" t="s">
        <v>22</v>
      </c>
      <c r="D20" s="17">
        <f t="shared" si="0"/>
        <v>6.5</v>
      </c>
      <c r="E20" s="11">
        <v>10</v>
      </c>
      <c r="F20" s="12">
        <f t="shared" si="1"/>
        <v>0</v>
      </c>
      <c r="G20" s="12">
        <f t="shared" si="2"/>
        <v>0</v>
      </c>
      <c r="H20" s="199"/>
      <c r="I20" s="200"/>
      <c r="J20" s="200"/>
      <c r="K20" s="200"/>
      <c r="L20" s="201"/>
    </row>
    <row r="21" spans="2:12" ht="17.25" customHeight="1" x14ac:dyDescent="0.3">
      <c r="B21" s="226"/>
      <c r="C21" s="9" t="s">
        <v>1530</v>
      </c>
      <c r="D21" s="18">
        <f t="shared" si="0"/>
        <v>1.9500000000000002</v>
      </c>
      <c r="E21" s="11">
        <v>3</v>
      </c>
      <c r="F21" s="12">
        <f t="shared" si="1"/>
        <v>0</v>
      </c>
      <c r="G21" s="12">
        <f t="shared" si="2"/>
        <v>0</v>
      </c>
      <c r="H21" s="199"/>
      <c r="I21" s="200"/>
      <c r="J21" s="200"/>
      <c r="K21" s="200"/>
      <c r="L21" s="201"/>
    </row>
    <row r="22" spans="2:12" ht="17.25" customHeight="1" x14ac:dyDescent="0.3">
      <c r="B22" s="227"/>
      <c r="C22" s="9" t="s">
        <v>190</v>
      </c>
      <c r="D22" s="17">
        <f t="shared" si="0"/>
        <v>0.32500000000000001</v>
      </c>
      <c r="E22" s="9">
        <v>0.5</v>
      </c>
      <c r="F22" s="12">
        <f t="shared" si="1"/>
        <v>0</v>
      </c>
      <c r="G22" s="12">
        <f t="shared" si="2"/>
        <v>0</v>
      </c>
      <c r="H22" s="196"/>
      <c r="I22" s="197"/>
      <c r="J22" s="197"/>
      <c r="K22" s="197"/>
      <c r="L22" s="198"/>
    </row>
    <row r="23" spans="2:12" ht="17.25" customHeight="1" x14ac:dyDescent="0.3">
      <c r="B23" s="187" t="s">
        <v>1761</v>
      </c>
      <c r="C23" s="9" t="s">
        <v>276</v>
      </c>
      <c r="D23" s="15">
        <f t="shared" si="0"/>
        <v>22.75</v>
      </c>
      <c r="E23" s="11">
        <v>35</v>
      </c>
      <c r="F23" s="12">
        <f t="shared" si="1"/>
        <v>0</v>
      </c>
      <c r="G23" s="12">
        <f t="shared" si="2"/>
        <v>0</v>
      </c>
      <c r="H23" s="202" t="s">
        <v>334</v>
      </c>
      <c r="I23" s="203"/>
      <c r="J23" s="203"/>
      <c r="K23" s="203"/>
      <c r="L23" s="204"/>
    </row>
    <row r="24" spans="2:12" ht="17.25" customHeight="1" x14ac:dyDescent="0.3">
      <c r="B24" s="187"/>
      <c r="C24" s="9" t="s">
        <v>20</v>
      </c>
      <c r="D24" s="15">
        <f t="shared" si="0"/>
        <v>0.65</v>
      </c>
      <c r="E24" s="11">
        <v>1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187"/>
      <c r="C25" s="9" t="s">
        <v>19</v>
      </c>
      <c r="D25" s="15">
        <f t="shared" si="0"/>
        <v>0.32500000000000001</v>
      </c>
      <c r="E25" s="11">
        <v>0.5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187"/>
      <c r="C26" s="9" t="s">
        <v>24</v>
      </c>
      <c r="D26" s="15">
        <f t="shared" si="0"/>
        <v>0.32500000000000001</v>
      </c>
      <c r="E26" s="11">
        <v>0.5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x14ac:dyDescent="0.3">
      <c r="B27" s="187"/>
      <c r="C27" s="9" t="s">
        <v>39</v>
      </c>
      <c r="D27" s="15">
        <f t="shared" si="0"/>
        <v>0.65</v>
      </c>
      <c r="E27" s="11">
        <v>1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6.5" customHeight="1" x14ac:dyDescent="0.3">
      <c r="B28" s="187"/>
      <c r="C28" s="9" t="s">
        <v>53</v>
      </c>
      <c r="D28" s="15">
        <f t="shared" si="0"/>
        <v>0.13</v>
      </c>
      <c r="E28" s="11">
        <v>0.2</v>
      </c>
      <c r="F28" s="12">
        <f t="shared" si="1"/>
        <v>0</v>
      </c>
      <c r="G28" s="12">
        <f t="shared" si="2"/>
        <v>0</v>
      </c>
      <c r="H28" s="270"/>
      <c r="I28" s="271"/>
      <c r="J28" s="271"/>
      <c r="K28" s="271"/>
      <c r="L28" s="272"/>
    </row>
    <row r="29" spans="2:12" ht="16.5" customHeight="1" thickBot="1" x14ac:dyDescent="0.35">
      <c r="B29" s="27" t="s">
        <v>110</v>
      </c>
      <c r="C29" s="21" t="s">
        <v>33</v>
      </c>
      <c r="D29" s="86">
        <f t="shared" si="0"/>
        <v>13</v>
      </c>
      <c r="E29" s="23">
        <v>20</v>
      </c>
      <c r="F29" s="24">
        <f t="shared" si="1"/>
        <v>0</v>
      </c>
      <c r="G29" s="24">
        <f t="shared" si="2"/>
        <v>0</v>
      </c>
      <c r="H29" s="228" t="s">
        <v>34</v>
      </c>
      <c r="I29" s="229"/>
      <c r="J29" s="229"/>
      <c r="K29" s="229"/>
      <c r="L29" s="230"/>
    </row>
    <row r="30" spans="2:12" ht="72" customHeight="1" thickTop="1" x14ac:dyDescent="0.3"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</row>
    <row r="31" spans="2:12" ht="17.25" customHeight="1" thickBot="1" x14ac:dyDescent="0.35"/>
    <row r="32" spans="2:12" ht="20.25" thickTop="1" x14ac:dyDescent="0.3">
      <c r="B32" s="217" t="s">
        <v>1760</v>
      </c>
      <c r="C32" s="218"/>
      <c r="D32" s="218"/>
      <c r="E32" s="218"/>
      <c r="F32" s="218"/>
      <c r="G32" s="218"/>
      <c r="H32" s="218"/>
      <c r="I32" s="218"/>
      <c r="J32" s="218"/>
      <c r="K32" s="218"/>
      <c r="L32" s="219"/>
    </row>
    <row r="33" spans="2:12" x14ac:dyDescent="0.3">
      <c r="B33" s="220" t="s">
        <v>3</v>
      </c>
      <c r="C33" s="221" t="s">
        <v>4</v>
      </c>
      <c r="D33" s="221" t="s">
        <v>5</v>
      </c>
      <c r="E33" s="221"/>
      <c r="F33" s="221" t="s">
        <v>6</v>
      </c>
      <c r="G33" s="221"/>
      <c r="H33" s="221" t="s">
        <v>7</v>
      </c>
      <c r="I33" s="221"/>
      <c r="J33" s="221"/>
      <c r="K33" s="221"/>
      <c r="L33" s="222"/>
    </row>
    <row r="34" spans="2:12" x14ac:dyDescent="0.3">
      <c r="B34" s="220"/>
      <c r="C34" s="221"/>
      <c r="D34" s="6" t="s">
        <v>1</v>
      </c>
      <c r="E34" s="6" t="s">
        <v>2</v>
      </c>
      <c r="F34" s="38" t="s">
        <v>1</v>
      </c>
      <c r="G34" s="39" t="s">
        <v>2</v>
      </c>
      <c r="H34" s="221"/>
      <c r="I34" s="221"/>
      <c r="J34" s="221"/>
      <c r="K34" s="221"/>
      <c r="L34" s="222"/>
    </row>
    <row r="35" spans="2:12" ht="16.5" customHeight="1" x14ac:dyDescent="0.3">
      <c r="B35" s="225" t="s">
        <v>1759</v>
      </c>
      <c r="C35" s="9" t="s">
        <v>1758</v>
      </c>
      <c r="D35" s="10">
        <f t="shared" ref="D35:D61" si="3">E35*0.65</f>
        <v>32.5</v>
      </c>
      <c r="E35" s="11">
        <v>50</v>
      </c>
      <c r="F35" s="12">
        <f t="shared" ref="F35:F61" si="4">D35*D$2</f>
        <v>0</v>
      </c>
      <c r="G35" s="12">
        <f t="shared" ref="G35:G61" si="5">E35*D$3</f>
        <v>0</v>
      </c>
      <c r="H35" s="193" t="s">
        <v>47</v>
      </c>
      <c r="I35" s="194"/>
      <c r="J35" s="194"/>
      <c r="K35" s="194"/>
      <c r="L35" s="195"/>
    </row>
    <row r="36" spans="2:12" ht="16.5" customHeight="1" x14ac:dyDescent="0.3">
      <c r="B36" s="227"/>
      <c r="C36" s="9" t="s">
        <v>104</v>
      </c>
      <c r="D36" s="10">
        <f t="shared" si="3"/>
        <v>1.625</v>
      </c>
      <c r="E36" s="11">
        <v>2.5</v>
      </c>
      <c r="F36" s="12">
        <f t="shared" si="4"/>
        <v>0</v>
      </c>
      <c r="G36" s="12">
        <f t="shared" si="5"/>
        <v>0</v>
      </c>
      <c r="H36" s="196"/>
      <c r="I36" s="197"/>
      <c r="J36" s="197"/>
      <c r="K36" s="197"/>
      <c r="L36" s="198"/>
    </row>
    <row r="37" spans="2:12" ht="16.5" customHeight="1" x14ac:dyDescent="0.3">
      <c r="B37" s="225" t="s">
        <v>3175</v>
      </c>
      <c r="C37" s="14" t="s">
        <v>86</v>
      </c>
      <c r="D37" s="15">
        <f t="shared" si="3"/>
        <v>13</v>
      </c>
      <c r="E37" s="11">
        <v>20</v>
      </c>
      <c r="F37" s="12">
        <f t="shared" si="4"/>
        <v>0</v>
      </c>
      <c r="G37" s="12">
        <f t="shared" si="5"/>
        <v>0</v>
      </c>
      <c r="H37" s="205" t="s">
        <v>305</v>
      </c>
      <c r="I37" s="206"/>
      <c r="J37" s="206"/>
      <c r="K37" s="206"/>
      <c r="L37" s="207"/>
    </row>
    <row r="38" spans="2:12" ht="16.5" customHeight="1" x14ac:dyDescent="0.3">
      <c r="B38" s="226"/>
      <c r="C38" s="14" t="s">
        <v>306</v>
      </c>
      <c r="D38" s="15">
        <f t="shared" si="3"/>
        <v>3.25</v>
      </c>
      <c r="E38" s="11">
        <v>5</v>
      </c>
      <c r="F38" s="1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</row>
    <row r="39" spans="2:12" ht="16.5" customHeight="1" x14ac:dyDescent="0.3">
      <c r="B39" s="226"/>
      <c r="C39" s="14" t="s">
        <v>27</v>
      </c>
      <c r="D39" s="15">
        <f t="shared" si="3"/>
        <v>1.3</v>
      </c>
      <c r="E39" s="11">
        <v>2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ht="16.5" customHeight="1" x14ac:dyDescent="0.3">
      <c r="B40" s="226"/>
      <c r="C40" s="14" t="s">
        <v>16</v>
      </c>
      <c r="D40" s="15">
        <f t="shared" si="3"/>
        <v>1.3</v>
      </c>
      <c r="E40" s="11">
        <v>2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6.5" customHeight="1" x14ac:dyDescent="0.3">
      <c r="B41" s="226"/>
      <c r="C41" s="14" t="s">
        <v>17</v>
      </c>
      <c r="D41" s="15">
        <f t="shared" si="3"/>
        <v>1.3</v>
      </c>
      <c r="E41" s="11">
        <v>2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6.5" customHeight="1" x14ac:dyDescent="0.3">
      <c r="B42" s="227"/>
      <c r="C42" s="14" t="s">
        <v>19</v>
      </c>
      <c r="D42" s="15">
        <f t="shared" si="3"/>
        <v>0.32500000000000001</v>
      </c>
      <c r="E42" s="11">
        <v>0.5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6.5" customHeight="1" x14ac:dyDescent="0.3">
      <c r="B43" s="290" t="s">
        <v>4570</v>
      </c>
      <c r="C43" s="9" t="s">
        <v>1757</v>
      </c>
      <c r="D43" s="26">
        <f t="shared" si="3"/>
        <v>19.5</v>
      </c>
      <c r="E43" s="11">
        <v>30</v>
      </c>
      <c r="F43" s="12">
        <f t="shared" si="4"/>
        <v>0</v>
      </c>
      <c r="G43" s="12">
        <f t="shared" si="5"/>
        <v>0</v>
      </c>
      <c r="H43" s="208" t="s">
        <v>1756</v>
      </c>
      <c r="I43" s="209"/>
      <c r="J43" s="209"/>
      <c r="K43" s="209"/>
      <c r="L43" s="210"/>
    </row>
    <row r="44" spans="2:12" ht="16.5" customHeight="1" x14ac:dyDescent="0.3">
      <c r="B44" s="291"/>
      <c r="C44" s="9" t="s">
        <v>1755</v>
      </c>
      <c r="D44" s="26">
        <f t="shared" si="3"/>
        <v>26</v>
      </c>
      <c r="E44" s="11">
        <v>40</v>
      </c>
      <c r="F44" s="12">
        <f t="shared" si="4"/>
        <v>0</v>
      </c>
      <c r="G44" s="12">
        <f t="shared" si="5"/>
        <v>0</v>
      </c>
      <c r="H44" s="211"/>
      <c r="I44" s="212"/>
      <c r="J44" s="212"/>
      <c r="K44" s="212"/>
      <c r="L44" s="213"/>
    </row>
    <row r="45" spans="2:12" ht="16.5" customHeight="1" x14ac:dyDescent="0.3">
      <c r="B45" s="291"/>
      <c r="C45" s="9" t="s">
        <v>1754</v>
      </c>
      <c r="D45" s="10">
        <f t="shared" si="3"/>
        <v>9.75</v>
      </c>
      <c r="E45" s="11">
        <v>15</v>
      </c>
      <c r="F45" s="12">
        <f t="shared" si="4"/>
        <v>0</v>
      </c>
      <c r="G45" s="12">
        <f t="shared" si="5"/>
        <v>0</v>
      </c>
      <c r="H45" s="211"/>
      <c r="I45" s="212"/>
      <c r="J45" s="212"/>
      <c r="K45" s="212"/>
      <c r="L45" s="213"/>
    </row>
    <row r="46" spans="2:12" ht="16.5" customHeight="1" x14ac:dyDescent="0.3">
      <c r="B46" s="291"/>
      <c r="C46" s="9" t="s">
        <v>298</v>
      </c>
      <c r="D46" s="26">
        <f t="shared" si="3"/>
        <v>0.65</v>
      </c>
      <c r="E46" s="11">
        <v>1</v>
      </c>
      <c r="F46" s="12">
        <f t="shared" si="4"/>
        <v>0</v>
      </c>
      <c r="G46" s="12">
        <f t="shared" si="5"/>
        <v>0</v>
      </c>
      <c r="H46" s="211"/>
      <c r="I46" s="212"/>
      <c r="J46" s="212"/>
      <c r="K46" s="212"/>
      <c r="L46" s="213"/>
    </row>
    <row r="47" spans="2:12" ht="16.5" customHeight="1" x14ac:dyDescent="0.3">
      <c r="B47" s="291"/>
      <c r="C47" s="9" t="s">
        <v>205</v>
      </c>
      <c r="D47" s="10">
        <f t="shared" si="3"/>
        <v>0.32500000000000001</v>
      </c>
      <c r="E47" s="11">
        <v>0.5</v>
      </c>
      <c r="F47" s="12">
        <f t="shared" si="4"/>
        <v>0</v>
      </c>
      <c r="G47" s="12">
        <f t="shared" si="5"/>
        <v>0</v>
      </c>
      <c r="H47" s="211"/>
      <c r="I47" s="212"/>
      <c r="J47" s="212"/>
      <c r="K47" s="212"/>
      <c r="L47" s="213"/>
    </row>
    <row r="48" spans="2:12" ht="16.5" customHeight="1" x14ac:dyDescent="0.3">
      <c r="B48" s="291"/>
      <c r="C48" s="9" t="s">
        <v>178</v>
      </c>
      <c r="D48" s="10">
        <f t="shared" si="3"/>
        <v>1.9500000000000002</v>
      </c>
      <c r="E48" s="11">
        <v>3</v>
      </c>
      <c r="F48" s="12">
        <f t="shared" si="4"/>
        <v>0</v>
      </c>
      <c r="G48" s="12">
        <f t="shared" si="5"/>
        <v>0</v>
      </c>
      <c r="H48" s="211"/>
      <c r="I48" s="212"/>
      <c r="J48" s="212"/>
      <c r="K48" s="212"/>
      <c r="L48" s="213"/>
    </row>
    <row r="49" spans="2:12" ht="16.5" customHeight="1" x14ac:dyDescent="0.3">
      <c r="B49" s="291"/>
      <c r="C49" s="9" t="s">
        <v>162</v>
      </c>
      <c r="D49" s="10">
        <f t="shared" si="3"/>
        <v>0.32500000000000001</v>
      </c>
      <c r="E49" s="11">
        <v>0.5</v>
      </c>
      <c r="F49" s="12">
        <f t="shared" si="4"/>
        <v>0</v>
      </c>
      <c r="G49" s="12">
        <f t="shared" si="5"/>
        <v>0</v>
      </c>
      <c r="H49" s="211"/>
      <c r="I49" s="212"/>
      <c r="J49" s="212"/>
      <c r="K49" s="212"/>
      <c r="L49" s="213"/>
    </row>
    <row r="50" spans="2:12" ht="16.5" customHeight="1" x14ac:dyDescent="0.3">
      <c r="B50" s="291"/>
      <c r="C50" s="9" t="s">
        <v>1753</v>
      </c>
      <c r="D50" s="26">
        <f t="shared" si="3"/>
        <v>1.9500000000000002</v>
      </c>
      <c r="E50" s="11">
        <v>3</v>
      </c>
      <c r="F50" s="12">
        <f t="shared" si="4"/>
        <v>0</v>
      </c>
      <c r="G50" s="12">
        <f t="shared" si="5"/>
        <v>0</v>
      </c>
      <c r="H50" s="211"/>
      <c r="I50" s="212"/>
      <c r="J50" s="212"/>
      <c r="K50" s="212"/>
      <c r="L50" s="213"/>
    </row>
    <row r="51" spans="2:12" ht="16.5" customHeight="1" x14ac:dyDescent="0.3">
      <c r="B51" s="291"/>
      <c r="C51" s="9" t="s">
        <v>1752</v>
      </c>
      <c r="D51" s="10">
        <f t="shared" si="3"/>
        <v>1.3</v>
      </c>
      <c r="E51" s="11">
        <v>2</v>
      </c>
      <c r="F51" s="12">
        <f t="shared" si="4"/>
        <v>0</v>
      </c>
      <c r="G51" s="12">
        <f t="shared" si="5"/>
        <v>0</v>
      </c>
      <c r="H51" s="211"/>
      <c r="I51" s="212"/>
      <c r="J51" s="212"/>
      <c r="K51" s="212"/>
      <c r="L51" s="213"/>
    </row>
    <row r="52" spans="2:12" ht="17.25" customHeight="1" x14ac:dyDescent="0.3">
      <c r="B52" s="291"/>
      <c r="C52" s="9" t="s">
        <v>270</v>
      </c>
      <c r="D52" s="10">
        <f t="shared" si="3"/>
        <v>0.19500000000000001</v>
      </c>
      <c r="E52" s="11">
        <v>0.3</v>
      </c>
      <c r="F52" s="12">
        <f t="shared" si="4"/>
        <v>0</v>
      </c>
      <c r="G52" s="12">
        <f t="shared" si="5"/>
        <v>0</v>
      </c>
      <c r="H52" s="211"/>
      <c r="I52" s="212"/>
      <c r="J52" s="212"/>
      <c r="K52" s="212"/>
      <c r="L52" s="213"/>
    </row>
    <row r="53" spans="2:12" ht="17.25" customHeight="1" x14ac:dyDescent="0.3">
      <c r="B53" s="291"/>
      <c r="C53" s="9" t="s">
        <v>1751</v>
      </c>
      <c r="D53" s="10">
        <f t="shared" si="3"/>
        <v>0.65</v>
      </c>
      <c r="E53" s="11">
        <v>1</v>
      </c>
      <c r="F53" s="12">
        <f t="shared" si="4"/>
        <v>0</v>
      </c>
      <c r="G53" s="12">
        <f t="shared" si="5"/>
        <v>0</v>
      </c>
      <c r="H53" s="211"/>
      <c r="I53" s="212"/>
      <c r="J53" s="212"/>
      <c r="K53" s="212"/>
      <c r="L53" s="213"/>
    </row>
    <row r="54" spans="2:12" ht="17.25" customHeight="1" x14ac:dyDescent="0.3">
      <c r="B54" s="296"/>
      <c r="C54" s="9" t="s">
        <v>1750</v>
      </c>
      <c r="D54" s="10">
        <f t="shared" si="3"/>
        <v>0.65</v>
      </c>
      <c r="E54" s="11">
        <v>1</v>
      </c>
      <c r="F54" s="12">
        <f t="shared" si="4"/>
        <v>0</v>
      </c>
      <c r="G54" s="12">
        <f t="shared" si="5"/>
        <v>0</v>
      </c>
      <c r="H54" s="211"/>
      <c r="I54" s="212"/>
      <c r="J54" s="212"/>
      <c r="K54" s="212"/>
      <c r="L54" s="213"/>
    </row>
    <row r="55" spans="2:12" ht="16.5" customHeight="1" x14ac:dyDescent="0.3">
      <c r="B55" s="225" t="s">
        <v>1749</v>
      </c>
      <c r="C55" s="9" t="s">
        <v>1748</v>
      </c>
      <c r="D55" s="10">
        <f t="shared" si="3"/>
        <v>19.5</v>
      </c>
      <c r="E55" s="9">
        <v>30</v>
      </c>
      <c r="F55" s="12">
        <f t="shared" si="4"/>
        <v>0</v>
      </c>
      <c r="G55" s="12">
        <f t="shared" si="5"/>
        <v>0</v>
      </c>
      <c r="H55" s="202" t="s">
        <v>1747</v>
      </c>
      <c r="I55" s="203"/>
      <c r="J55" s="203"/>
      <c r="K55" s="203"/>
      <c r="L55" s="204"/>
    </row>
    <row r="56" spans="2:12" ht="16.5" customHeight="1" x14ac:dyDescent="0.3">
      <c r="B56" s="226"/>
      <c r="C56" s="9" t="s">
        <v>188</v>
      </c>
      <c r="D56" s="10">
        <f t="shared" si="3"/>
        <v>0.65</v>
      </c>
      <c r="E56" s="9">
        <v>1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6.5" customHeight="1" x14ac:dyDescent="0.3">
      <c r="B57" s="226"/>
      <c r="C57" s="9" t="s">
        <v>20</v>
      </c>
      <c r="D57" s="10">
        <f t="shared" si="3"/>
        <v>0.32500000000000001</v>
      </c>
      <c r="E57" s="9">
        <v>0.5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ht="16.5" customHeight="1" x14ac:dyDescent="0.3">
      <c r="B58" s="226"/>
      <c r="C58" s="9" t="s">
        <v>19</v>
      </c>
      <c r="D58" s="10">
        <f t="shared" si="3"/>
        <v>0.32500000000000001</v>
      </c>
      <c r="E58" s="9">
        <v>0.5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ht="16.5" customHeight="1" x14ac:dyDescent="0.3">
      <c r="B59" s="226"/>
      <c r="C59" s="9" t="s">
        <v>24</v>
      </c>
      <c r="D59" s="10">
        <f t="shared" si="3"/>
        <v>0.32500000000000001</v>
      </c>
      <c r="E59" s="9">
        <v>0.5</v>
      </c>
      <c r="F59" s="12">
        <f t="shared" si="4"/>
        <v>0</v>
      </c>
      <c r="G59" s="12">
        <f t="shared" si="5"/>
        <v>0</v>
      </c>
      <c r="H59" s="205"/>
      <c r="I59" s="206"/>
      <c r="J59" s="206"/>
      <c r="K59" s="206"/>
      <c r="L59" s="207"/>
    </row>
    <row r="60" spans="2:12" ht="16.5" customHeight="1" x14ac:dyDescent="0.3">
      <c r="B60" s="227"/>
      <c r="C60" s="9" t="s">
        <v>53</v>
      </c>
      <c r="D60" s="10">
        <f t="shared" si="3"/>
        <v>0.13</v>
      </c>
      <c r="E60" s="9">
        <v>0.2</v>
      </c>
      <c r="F60" s="12">
        <f t="shared" si="4"/>
        <v>0</v>
      </c>
      <c r="G60" s="12">
        <f t="shared" si="5"/>
        <v>0</v>
      </c>
      <c r="H60" s="270"/>
      <c r="I60" s="271"/>
      <c r="J60" s="271"/>
      <c r="K60" s="271"/>
      <c r="L60" s="272"/>
    </row>
    <row r="61" spans="2:12" ht="16.5" customHeight="1" thickBot="1" x14ac:dyDescent="0.35">
      <c r="B61" s="30" t="s">
        <v>1746</v>
      </c>
      <c r="C61" s="21" t="s">
        <v>35</v>
      </c>
      <c r="D61" s="86">
        <f t="shared" si="3"/>
        <v>13</v>
      </c>
      <c r="E61" s="23">
        <v>20</v>
      </c>
      <c r="F61" s="24">
        <f t="shared" si="4"/>
        <v>0</v>
      </c>
      <c r="G61" s="24">
        <f t="shared" si="5"/>
        <v>0</v>
      </c>
      <c r="H61" s="188" t="s">
        <v>36</v>
      </c>
      <c r="I61" s="188"/>
      <c r="J61" s="188"/>
      <c r="K61" s="188"/>
      <c r="L61" s="189"/>
    </row>
    <row r="62" spans="2:12" ht="72" customHeight="1" thickTop="1" x14ac:dyDescent="0.3">
      <c r="B62" s="190"/>
      <c r="C62" s="190"/>
      <c r="D62" s="190"/>
      <c r="E62" s="190"/>
      <c r="F62" s="190"/>
      <c r="G62" s="190"/>
      <c r="H62" s="190"/>
      <c r="I62" s="190"/>
      <c r="J62" s="190"/>
      <c r="K62" s="190"/>
      <c r="L62" s="190"/>
    </row>
    <row r="63" spans="2:12" ht="18.75" customHeight="1" thickBot="1" x14ac:dyDescent="0.35"/>
    <row r="64" spans="2:12" ht="20.25" thickTop="1" x14ac:dyDescent="0.3">
      <c r="B64" s="217" t="s">
        <v>1745</v>
      </c>
      <c r="C64" s="218"/>
      <c r="D64" s="218"/>
      <c r="E64" s="218"/>
      <c r="F64" s="218"/>
      <c r="G64" s="218"/>
      <c r="H64" s="218"/>
      <c r="I64" s="218"/>
      <c r="J64" s="218"/>
      <c r="K64" s="218"/>
      <c r="L64" s="219"/>
    </row>
    <row r="65" spans="2:12" x14ac:dyDescent="0.3">
      <c r="B65" s="220" t="s">
        <v>3</v>
      </c>
      <c r="C65" s="221" t="s">
        <v>4</v>
      </c>
      <c r="D65" s="221" t="s">
        <v>5</v>
      </c>
      <c r="E65" s="221"/>
      <c r="F65" s="221" t="s">
        <v>6</v>
      </c>
      <c r="G65" s="221"/>
      <c r="H65" s="221" t="s">
        <v>7</v>
      </c>
      <c r="I65" s="221"/>
      <c r="J65" s="221"/>
      <c r="K65" s="221"/>
      <c r="L65" s="222"/>
    </row>
    <row r="66" spans="2:12" x14ac:dyDescent="0.3">
      <c r="B66" s="220"/>
      <c r="C66" s="221"/>
      <c r="D66" s="6" t="s">
        <v>1</v>
      </c>
      <c r="E66" s="6" t="s">
        <v>2</v>
      </c>
      <c r="F66" s="38" t="s">
        <v>1</v>
      </c>
      <c r="G66" s="39" t="s">
        <v>2</v>
      </c>
      <c r="H66" s="221"/>
      <c r="I66" s="221"/>
      <c r="J66" s="221"/>
      <c r="K66" s="221"/>
      <c r="L66" s="222"/>
    </row>
    <row r="67" spans="2:12" ht="16.5" customHeight="1" x14ac:dyDescent="0.3">
      <c r="B67" s="187" t="s">
        <v>1744</v>
      </c>
      <c r="C67" s="41" t="s">
        <v>13</v>
      </c>
      <c r="D67" s="15">
        <f t="shared" ref="D67:D85" si="6">E67*0.65</f>
        <v>32.5</v>
      </c>
      <c r="E67" s="11">
        <v>50</v>
      </c>
      <c r="F67" s="12">
        <f t="shared" ref="F67:F85" si="7">D67*D$2</f>
        <v>0</v>
      </c>
      <c r="G67" s="12">
        <f t="shared" ref="G67:G85" si="8">E67*D$3</f>
        <v>0</v>
      </c>
      <c r="H67" s="193" t="s">
        <v>68</v>
      </c>
      <c r="I67" s="194"/>
      <c r="J67" s="194"/>
      <c r="K67" s="194"/>
      <c r="L67" s="195"/>
    </row>
    <row r="68" spans="2:12" ht="16.5" customHeight="1" x14ac:dyDescent="0.3">
      <c r="B68" s="187"/>
      <c r="C68" s="41" t="s">
        <v>69</v>
      </c>
      <c r="D68" s="15">
        <f t="shared" si="6"/>
        <v>1.625</v>
      </c>
      <c r="E68" s="11">
        <v>2.5</v>
      </c>
      <c r="F68" s="12">
        <f t="shared" si="7"/>
        <v>0</v>
      </c>
      <c r="G68" s="12">
        <f t="shared" si="8"/>
        <v>0</v>
      </c>
      <c r="H68" s="196"/>
      <c r="I68" s="197"/>
      <c r="J68" s="197"/>
      <c r="K68" s="197"/>
      <c r="L68" s="198"/>
    </row>
    <row r="69" spans="2:12" ht="16.5" customHeight="1" x14ac:dyDescent="0.3">
      <c r="B69" s="303" t="s">
        <v>2708</v>
      </c>
      <c r="C69" s="29" t="s">
        <v>49</v>
      </c>
      <c r="D69" s="12">
        <f t="shared" si="6"/>
        <v>1.3</v>
      </c>
      <c r="E69" s="48">
        <v>2</v>
      </c>
      <c r="F69" s="12">
        <f t="shared" si="7"/>
        <v>0</v>
      </c>
      <c r="G69" s="12">
        <f t="shared" si="8"/>
        <v>0</v>
      </c>
      <c r="H69" s="251" t="s">
        <v>1743</v>
      </c>
      <c r="I69" s="252"/>
      <c r="J69" s="252"/>
      <c r="K69" s="252"/>
      <c r="L69" s="253"/>
    </row>
    <row r="70" spans="2:12" ht="16.5" customHeight="1" x14ac:dyDescent="0.3">
      <c r="B70" s="303"/>
      <c r="C70" s="29" t="s">
        <v>1114</v>
      </c>
      <c r="D70" s="31">
        <f t="shared" si="6"/>
        <v>9.75</v>
      </c>
      <c r="E70" s="48">
        <v>15</v>
      </c>
      <c r="F70" s="12">
        <f t="shared" si="7"/>
        <v>0</v>
      </c>
      <c r="G70" s="12">
        <f t="shared" si="8"/>
        <v>0</v>
      </c>
      <c r="H70" s="254"/>
      <c r="I70" s="255"/>
      <c r="J70" s="255"/>
      <c r="K70" s="255"/>
      <c r="L70" s="256"/>
    </row>
    <row r="71" spans="2:12" ht="16.5" customHeight="1" x14ac:dyDescent="0.3">
      <c r="B71" s="303"/>
      <c r="C71" s="29" t="s">
        <v>1742</v>
      </c>
      <c r="D71" s="31">
        <f t="shared" si="6"/>
        <v>0.32500000000000001</v>
      </c>
      <c r="E71" s="48">
        <v>0.5</v>
      </c>
      <c r="F71" s="12">
        <f t="shared" si="7"/>
        <v>0</v>
      </c>
      <c r="G71" s="12">
        <f t="shared" si="8"/>
        <v>0</v>
      </c>
      <c r="H71" s="254"/>
      <c r="I71" s="255"/>
      <c r="J71" s="255"/>
      <c r="K71" s="255"/>
      <c r="L71" s="256"/>
    </row>
    <row r="72" spans="2:12" ht="16.5" customHeight="1" x14ac:dyDescent="0.3">
      <c r="B72" s="303"/>
      <c r="C72" s="29" t="s">
        <v>27</v>
      </c>
      <c r="D72" s="31">
        <f t="shared" si="6"/>
        <v>0.65</v>
      </c>
      <c r="E72" s="48">
        <v>1</v>
      </c>
      <c r="F72" s="12">
        <f t="shared" si="7"/>
        <v>0</v>
      </c>
      <c r="G72" s="12">
        <f t="shared" si="8"/>
        <v>0</v>
      </c>
      <c r="H72" s="254"/>
      <c r="I72" s="255"/>
      <c r="J72" s="255"/>
      <c r="K72" s="255"/>
      <c r="L72" s="256"/>
    </row>
    <row r="73" spans="2:12" ht="16.5" customHeight="1" x14ac:dyDescent="0.3">
      <c r="B73" s="303"/>
      <c r="C73" s="29" t="s">
        <v>24</v>
      </c>
      <c r="D73" s="31">
        <f t="shared" si="6"/>
        <v>0.32500000000000001</v>
      </c>
      <c r="E73" s="48">
        <v>0.5</v>
      </c>
      <c r="F73" s="12">
        <f t="shared" si="7"/>
        <v>0</v>
      </c>
      <c r="G73" s="12">
        <f t="shared" si="8"/>
        <v>0</v>
      </c>
      <c r="H73" s="254"/>
      <c r="I73" s="255"/>
      <c r="J73" s="255"/>
      <c r="K73" s="255"/>
      <c r="L73" s="256"/>
    </row>
    <row r="74" spans="2:12" ht="16.5" customHeight="1" x14ac:dyDescent="0.3">
      <c r="B74" s="303"/>
      <c r="C74" s="29" t="s">
        <v>39</v>
      </c>
      <c r="D74" s="31">
        <f t="shared" si="6"/>
        <v>0.65</v>
      </c>
      <c r="E74" s="48">
        <v>1</v>
      </c>
      <c r="F74" s="12">
        <f t="shared" si="7"/>
        <v>0</v>
      </c>
      <c r="G74" s="12">
        <f t="shared" si="8"/>
        <v>0</v>
      </c>
      <c r="H74" s="257"/>
      <c r="I74" s="258"/>
      <c r="J74" s="258"/>
      <c r="K74" s="258"/>
      <c r="L74" s="259"/>
    </row>
    <row r="75" spans="2:12" ht="16.5" customHeight="1" x14ac:dyDescent="0.3">
      <c r="B75" s="308" t="s">
        <v>602</v>
      </c>
      <c r="C75" s="9" t="s">
        <v>297</v>
      </c>
      <c r="D75" s="26">
        <f t="shared" si="6"/>
        <v>26</v>
      </c>
      <c r="E75" s="9">
        <v>40</v>
      </c>
      <c r="F75" s="12">
        <f t="shared" si="7"/>
        <v>0</v>
      </c>
      <c r="G75" s="12">
        <f t="shared" si="8"/>
        <v>0</v>
      </c>
      <c r="H75" s="262" t="s">
        <v>4571</v>
      </c>
      <c r="I75" s="262"/>
      <c r="J75" s="262"/>
      <c r="K75" s="262"/>
      <c r="L75" s="263"/>
    </row>
    <row r="76" spans="2:12" ht="16.5" customHeight="1" x14ac:dyDescent="0.3">
      <c r="B76" s="308"/>
      <c r="C76" s="9" t="s">
        <v>22</v>
      </c>
      <c r="D76" s="10">
        <f t="shared" si="6"/>
        <v>6.5</v>
      </c>
      <c r="E76" s="9">
        <v>10</v>
      </c>
      <c r="F76" s="12">
        <f t="shared" si="7"/>
        <v>0</v>
      </c>
      <c r="G76" s="12">
        <f t="shared" si="8"/>
        <v>0</v>
      </c>
      <c r="H76" s="262"/>
      <c r="I76" s="262"/>
      <c r="J76" s="262"/>
      <c r="K76" s="262"/>
      <c r="L76" s="263"/>
    </row>
    <row r="77" spans="2:12" ht="16.5" customHeight="1" x14ac:dyDescent="0.3">
      <c r="B77" s="308"/>
      <c r="C77" s="9" t="s">
        <v>24</v>
      </c>
      <c r="D77" s="10">
        <f t="shared" si="6"/>
        <v>0.32500000000000001</v>
      </c>
      <c r="E77" s="9">
        <v>0.5</v>
      </c>
      <c r="F77" s="12">
        <f t="shared" si="7"/>
        <v>0</v>
      </c>
      <c r="G77" s="12">
        <f t="shared" si="8"/>
        <v>0</v>
      </c>
      <c r="H77" s="262"/>
      <c r="I77" s="262"/>
      <c r="J77" s="262"/>
      <c r="K77" s="262"/>
      <c r="L77" s="263"/>
    </row>
    <row r="78" spans="2:12" ht="16.5" customHeight="1" x14ac:dyDescent="0.3">
      <c r="B78" s="308"/>
      <c r="C78" s="9" t="s">
        <v>25</v>
      </c>
      <c r="D78" s="10">
        <f t="shared" si="6"/>
        <v>0.32500000000000001</v>
      </c>
      <c r="E78" s="9">
        <v>0.5</v>
      </c>
      <c r="F78" s="12">
        <f t="shared" si="7"/>
        <v>0</v>
      </c>
      <c r="G78" s="12">
        <f t="shared" si="8"/>
        <v>0</v>
      </c>
      <c r="H78" s="262"/>
      <c r="I78" s="262"/>
      <c r="J78" s="262"/>
      <c r="K78" s="262"/>
      <c r="L78" s="263"/>
    </row>
    <row r="79" spans="2:12" ht="16.5" customHeight="1" x14ac:dyDescent="0.3">
      <c r="B79" s="187" t="s">
        <v>161</v>
      </c>
      <c r="C79" s="9" t="s">
        <v>229</v>
      </c>
      <c r="D79" s="19">
        <f t="shared" si="6"/>
        <v>26</v>
      </c>
      <c r="E79" s="9">
        <v>40</v>
      </c>
      <c r="F79" s="12">
        <f t="shared" si="7"/>
        <v>0</v>
      </c>
      <c r="G79" s="12">
        <f t="shared" si="8"/>
        <v>0</v>
      </c>
      <c r="H79" s="202" t="s">
        <v>1741</v>
      </c>
      <c r="I79" s="203"/>
      <c r="J79" s="203"/>
      <c r="K79" s="203"/>
      <c r="L79" s="204"/>
    </row>
    <row r="80" spans="2:12" ht="16.5" customHeight="1" x14ac:dyDescent="0.3">
      <c r="B80" s="187"/>
      <c r="C80" s="9" t="s">
        <v>24</v>
      </c>
      <c r="D80" s="15">
        <f t="shared" si="6"/>
        <v>0.65</v>
      </c>
      <c r="E80" s="9">
        <v>1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6.5" customHeight="1" x14ac:dyDescent="0.3">
      <c r="B81" s="187"/>
      <c r="C81" s="9" t="s">
        <v>39</v>
      </c>
      <c r="D81" s="15">
        <f t="shared" si="6"/>
        <v>0.65</v>
      </c>
      <c r="E81" s="9">
        <v>1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6.5" customHeight="1" x14ac:dyDescent="0.3">
      <c r="B82" s="187"/>
      <c r="C82" s="9" t="s">
        <v>20</v>
      </c>
      <c r="D82" s="15">
        <f t="shared" si="6"/>
        <v>0.32500000000000001</v>
      </c>
      <c r="E82" s="9">
        <v>0.5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6.5" customHeight="1" x14ac:dyDescent="0.3">
      <c r="B83" s="187"/>
      <c r="C83" s="9" t="s">
        <v>19</v>
      </c>
      <c r="D83" s="15">
        <f t="shared" si="6"/>
        <v>0.32500000000000001</v>
      </c>
      <c r="E83" s="9">
        <v>0.5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ht="16.5" customHeight="1" x14ac:dyDescent="0.3">
      <c r="B84" s="187"/>
      <c r="C84" s="9" t="s">
        <v>53</v>
      </c>
      <c r="D84" s="15">
        <f t="shared" si="6"/>
        <v>0.13</v>
      </c>
      <c r="E84" s="9">
        <v>0.2</v>
      </c>
      <c r="F84" s="12">
        <f t="shared" si="7"/>
        <v>0</v>
      </c>
      <c r="G84" s="12">
        <f t="shared" si="8"/>
        <v>0</v>
      </c>
      <c r="H84" s="270"/>
      <c r="I84" s="271"/>
      <c r="J84" s="271"/>
      <c r="K84" s="271"/>
      <c r="L84" s="272"/>
    </row>
    <row r="85" spans="2:12" ht="16.5" customHeight="1" thickBot="1" x14ac:dyDescent="0.35">
      <c r="B85" s="27" t="s">
        <v>110</v>
      </c>
      <c r="C85" s="21" t="s">
        <v>33</v>
      </c>
      <c r="D85" s="28">
        <f t="shared" si="6"/>
        <v>13</v>
      </c>
      <c r="E85" s="23">
        <v>20</v>
      </c>
      <c r="F85" s="24">
        <f t="shared" si="7"/>
        <v>0</v>
      </c>
      <c r="G85" s="24">
        <f t="shared" si="8"/>
        <v>0</v>
      </c>
      <c r="H85" s="228" t="s">
        <v>34</v>
      </c>
      <c r="I85" s="229"/>
      <c r="J85" s="229"/>
      <c r="K85" s="229"/>
      <c r="L85" s="230"/>
    </row>
    <row r="86" spans="2:12" ht="72" customHeight="1" thickTop="1" x14ac:dyDescent="0.3"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</row>
    <row r="87" spans="2:12" ht="17.25" thickBot="1" x14ac:dyDescent="0.35"/>
    <row r="88" spans="2:12" ht="20.25" thickTop="1" x14ac:dyDescent="0.3">
      <c r="B88" s="217" t="s">
        <v>1740</v>
      </c>
      <c r="C88" s="218"/>
      <c r="D88" s="218"/>
      <c r="E88" s="218"/>
      <c r="F88" s="218"/>
      <c r="G88" s="218"/>
      <c r="H88" s="218"/>
      <c r="I88" s="218"/>
      <c r="J88" s="218"/>
      <c r="K88" s="218"/>
      <c r="L88" s="219"/>
    </row>
    <row r="89" spans="2:12" x14ac:dyDescent="0.3">
      <c r="B89" s="220" t="s">
        <v>3</v>
      </c>
      <c r="C89" s="221" t="s">
        <v>4</v>
      </c>
      <c r="D89" s="221" t="s">
        <v>5</v>
      </c>
      <c r="E89" s="221"/>
      <c r="F89" s="221" t="s">
        <v>6</v>
      </c>
      <c r="G89" s="221"/>
      <c r="H89" s="221" t="s">
        <v>7</v>
      </c>
      <c r="I89" s="221"/>
      <c r="J89" s="221"/>
      <c r="K89" s="221"/>
      <c r="L89" s="222"/>
    </row>
    <row r="90" spans="2:12" x14ac:dyDescent="0.3">
      <c r="B90" s="220"/>
      <c r="C90" s="221"/>
      <c r="D90" s="6" t="s">
        <v>1</v>
      </c>
      <c r="E90" s="6" t="s">
        <v>2</v>
      </c>
      <c r="F90" s="38" t="s">
        <v>1</v>
      </c>
      <c r="G90" s="39" t="s">
        <v>2</v>
      </c>
      <c r="H90" s="221"/>
      <c r="I90" s="221"/>
      <c r="J90" s="221"/>
      <c r="K90" s="221"/>
      <c r="L90" s="222"/>
    </row>
    <row r="91" spans="2:12" ht="16.5" customHeight="1" x14ac:dyDescent="0.3">
      <c r="B91" s="16" t="s">
        <v>1739</v>
      </c>
      <c r="C91" s="9" t="s">
        <v>13</v>
      </c>
      <c r="D91" s="10">
        <f t="shared" ref="D91:D111" si="9">E91*0.65</f>
        <v>35.75</v>
      </c>
      <c r="E91" s="9">
        <v>55</v>
      </c>
      <c r="F91" s="12">
        <f t="shared" ref="F91:F111" si="10">D91*D$2</f>
        <v>0</v>
      </c>
      <c r="G91" s="12">
        <f t="shared" ref="G91:G111" si="11">E91*D$3</f>
        <v>0</v>
      </c>
      <c r="H91" s="223" t="s">
        <v>46</v>
      </c>
      <c r="I91" s="223"/>
      <c r="J91" s="223"/>
      <c r="K91" s="223"/>
      <c r="L91" s="224"/>
    </row>
    <row r="92" spans="2:12" ht="17.25" customHeight="1" x14ac:dyDescent="0.3">
      <c r="B92" s="308" t="s">
        <v>157</v>
      </c>
      <c r="C92" s="9" t="s">
        <v>21</v>
      </c>
      <c r="D92" s="26">
        <f t="shared" si="9"/>
        <v>13</v>
      </c>
      <c r="E92" s="9">
        <v>20</v>
      </c>
      <c r="F92" s="12">
        <f t="shared" si="10"/>
        <v>0</v>
      </c>
      <c r="G92" s="12">
        <f t="shared" si="11"/>
        <v>0</v>
      </c>
      <c r="H92" s="223" t="s">
        <v>1738</v>
      </c>
      <c r="I92" s="223"/>
      <c r="J92" s="223"/>
      <c r="K92" s="223"/>
      <c r="L92" s="224"/>
    </row>
    <row r="93" spans="2:12" ht="17.25" customHeight="1" x14ac:dyDescent="0.3">
      <c r="B93" s="308"/>
      <c r="C93" s="9" t="s">
        <v>20</v>
      </c>
      <c r="D93" s="10">
        <f t="shared" si="9"/>
        <v>3.25</v>
      </c>
      <c r="E93" s="9">
        <v>5</v>
      </c>
      <c r="F93" s="12">
        <f t="shared" si="10"/>
        <v>0</v>
      </c>
      <c r="G93" s="12">
        <f t="shared" si="11"/>
        <v>0</v>
      </c>
      <c r="H93" s="223"/>
      <c r="I93" s="223"/>
      <c r="J93" s="223"/>
      <c r="K93" s="223"/>
      <c r="L93" s="224"/>
    </row>
    <row r="94" spans="2:12" ht="17.25" customHeight="1" x14ac:dyDescent="0.3">
      <c r="B94" s="308"/>
      <c r="C94" s="9" t="s">
        <v>16</v>
      </c>
      <c r="D94" s="10">
        <f t="shared" si="9"/>
        <v>1.3</v>
      </c>
      <c r="E94" s="9">
        <v>2</v>
      </c>
      <c r="F94" s="12">
        <f t="shared" si="10"/>
        <v>0</v>
      </c>
      <c r="G94" s="12">
        <f t="shared" si="11"/>
        <v>0</v>
      </c>
      <c r="H94" s="223"/>
      <c r="I94" s="223"/>
      <c r="J94" s="223"/>
      <c r="K94" s="223"/>
      <c r="L94" s="224"/>
    </row>
    <row r="95" spans="2:12" ht="17.25" customHeight="1" x14ac:dyDescent="0.3">
      <c r="B95" s="308"/>
      <c r="C95" s="9" t="s">
        <v>17</v>
      </c>
      <c r="D95" s="10">
        <f t="shared" si="9"/>
        <v>1.3</v>
      </c>
      <c r="E95" s="9">
        <v>2</v>
      </c>
      <c r="F95" s="12">
        <f t="shared" si="10"/>
        <v>0</v>
      </c>
      <c r="G95" s="12">
        <f t="shared" si="11"/>
        <v>0</v>
      </c>
      <c r="H95" s="223"/>
      <c r="I95" s="223"/>
      <c r="J95" s="223"/>
      <c r="K95" s="223"/>
      <c r="L95" s="224"/>
    </row>
    <row r="96" spans="2:12" ht="17.25" customHeight="1" x14ac:dyDescent="0.3">
      <c r="B96" s="308"/>
      <c r="C96" s="9" t="s">
        <v>19</v>
      </c>
      <c r="D96" s="10">
        <f t="shared" si="9"/>
        <v>0.32500000000000001</v>
      </c>
      <c r="E96" s="9">
        <v>0.5</v>
      </c>
      <c r="F96" s="12">
        <f t="shared" si="10"/>
        <v>0</v>
      </c>
      <c r="G96" s="12">
        <f t="shared" si="11"/>
        <v>0</v>
      </c>
      <c r="H96" s="223"/>
      <c r="I96" s="223"/>
      <c r="J96" s="223"/>
      <c r="K96" s="223"/>
      <c r="L96" s="224"/>
    </row>
    <row r="97" spans="2:12" ht="17.25" customHeight="1" x14ac:dyDescent="0.3">
      <c r="B97" s="308"/>
      <c r="C97" s="9" t="s">
        <v>24</v>
      </c>
      <c r="D97" s="10">
        <f t="shared" si="9"/>
        <v>0.32500000000000001</v>
      </c>
      <c r="E97" s="9">
        <v>0.5</v>
      </c>
      <c r="F97" s="12">
        <f t="shared" si="10"/>
        <v>0</v>
      </c>
      <c r="G97" s="12">
        <f t="shared" si="11"/>
        <v>0</v>
      </c>
      <c r="H97" s="223"/>
      <c r="I97" s="223"/>
      <c r="J97" s="223"/>
      <c r="K97" s="223"/>
      <c r="L97" s="224"/>
    </row>
    <row r="98" spans="2:12" ht="17.25" customHeight="1" x14ac:dyDescent="0.3">
      <c r="B98" s="187" t="s">
        <v>1737</v>
      </c>
      <c r="C98" s="9" t="s">
        <v>84</v>
      </c>
      <c r="D98" s="15">
        <f t="shared" si="9"/>
        <v>26</v>
      </c>
      <c r="E98" s="9">
        <v>40</v>
      </c>
      <c r="F98" s="12">
        <f t="shared" si="10"/>
        <v>0</v>
      </c>
      <c r="G98" s="12">
        <f t="shared" si="11"/>
        <v>0</v>
      </c>
      <c r="H98" s="202" t="s">
        <v>1736</v>
      </c>
      <c r="I98" s="203"/>
      <c r="J98" s="203"/>
      <c r="K98" s="203"/>
      <c r="L98" s="204"/>
    </row>
    <row r="99" spans="2:12" ht="17.25" customHeight="1" x14ac:dyDescent="0.3">
      <c r="B99" s="187"/>
      <c r="C99" s="9" t="s">
        <v>27</v>
      </c>
      <c r="D99" s="15">
        <f t="shared" si="9"/>
        <v>2.6</v>
      </c>
      <c r="E99" s="9">
        <v>4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7.25" customHeight="1" x14ac:dyDescent="0.3">
      <c r="B100" s="187"/>
      <c r="C100" s="9" t="s">
        <v>52</v>
      </c>
      <c r="D100" s="15">
        <f t="shared" si="9"/>
        <v>1.3</v>
      </c>
      <c r="E100" s="9">
        <v>2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7.25" customHeight="1" x14ac:dyDescent="0.3">
      <c r="B101" s="187"/>
      <c r="C101" s="9" t="s">
        <v>39</v>
      </c>
      <c r="D101" s="15">
        <f t="shared" si="9"/>
        <v>0.32500000000000001</v>
      </c>
      <c r="E101" s="9">
        <v>0.5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7.25" customHeight="1" x14ac:dyDescent="0.3">
      <c r="B102" s="187"/>
      <c r="C102" s="9" t="s">
        <v>19</v>
      </c>
      <c r="D102" s="15">
        <f t="shared" si="9"/>
        <v>0.32500000000000001</v>
      </c>
      <c r="E102" s="9">
        <v>0.5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7.25" customHeight="1" x14ac:dyDescent="0.3">
      <c r="B103" s="187"/>
      <c r="C103" s="9" t="s">
        <v>20</v>
      </c>
      <c r="D103" s="15">
        <f t="shared" si="9"/>
        <v>1.3</v>
      </c>
      <c r="E103" s="9">
        <v>2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7.25" customHeight="1" x14ac:dyDescent="0.3">
      <c r="B104" s="187"/>
      <c r="C104" s="9" t="s">
        <v>25</v>
      </c>
      <c r="D104" s="15">
        <f t="shared" si="9"/>
        <v>1.9500000000000002</v>
      </c>
      <c r="E104" s="9">
        <v>3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7.25" customHeight="1" x14ac:dyDescent="0.3">
      <c r="B105" s="187" t="s">
        <v>128</v>
      </c>
      <c r="C105" s="9" t="s">
        <v>92</v>
      </c>
      <c r="D105" s="15">
        <f t="shared" si="9"/>
        <v>19.5</v>
      </c>
      <c r="E105" s="9">
        <v>30</v>
      </c>
      <c r="F105" s="12">
        <f t="shared" si="10"/>
        <v>0</v>
      </c>
      <c r="G105" s="12">
        <f t="shared" si="11"/>
        <v>0</v>
      </c>
      <c r="H105" s="208" t="s">
        <v>351</v>
      </c>
      <c r="I105" s="209"/>
      <c r="J105" s="209"/>
      <c r="K105" s="209"/>
      <c r="L105" s="210"/>
    </row>
    <row r="106" spans="2:12" ht="17.25" customHeight="1" x14ac:dyDescent="0.3">
      <c r="B106" s="187"/>
      <c r="C106" s="9" t="s">
        <v>24</v>
      </c>
      <c r="D106" s="15">
        <f t="shared" si="9"/>
        <v>0.65</v>
      </c>
      <c r="E106" s="9">
        <v>1</v>
      </c>
      <c r="F106" s="12">
        <f t="shared" si="10"/>
        <v>0</v>
      </c>
      <c r="G106" s="12">
        <f t="shared" si="11"/>
        <v>0</v>
      </c>
      <c r="H106" s="211"/>
      <c r="I106" s="212"/>
      <c r="J106" s="212"/>
      <c r="K106" s="212"/>
      <c r="L106" s="213"/>
    </row>
    <row r="107" spans="2:12" ht="17.25" customHeight="1" x14ac:dyDescent="0.3">
      <c r="B107" s="187"/>
      <c r="C107" s="9" t="s">
        <v>178</v>
      </c>
      <c r="D107" s="15">
        <f t="shared" si="9"/>
        <v>0.65</v>
      </c>
      <c r="E107" s="9">
        <v>1</v>
      </c>
      <c r="F107" s="12">
        <f t="shared" si="10"/>
        <v>0</v>
      </c>
      <c r="G107" s="12">
        <f t="shared" si="11"/>
        <v>0</v>
      </c>
      <c r="H107" s="211"/>
      <c r="I107" s="212"/>
      <c r="J107" s="212"/>
      <c r="K107" s="212"/>
      <c r="L107" s="213"/>
    </row>
    <row r="108" spans="2:12" ht="16.5" customHeight="1" x14ac:dyDescent="0.3">
      <c r="B108" s="187"/>
      <c r="C108" s="9" t="s">
        <v>19</v>
      </c>
      <c r="D108" s="15">
        <f t="shared" si="9"/>
        <v>0.32500000000000001</v>
      </c>
      <c r="E108" s="9">
        <v>0.5</v>
      </c>
      <c r="F108" s="12">
        <f t="shared" si="10"/>
        <v>0</v>
      </c>
      <c r="G108" s="12">
        <f t="shared" si="11"/>
        <v>0</v>
      </c>
      <c r="H108" s="211"/>
      <c r="I108" s="212"/>
      <c r="J108" s="212"/>
      <c r="K108" s="212"/>
      <c r="L108" s="213"/>
    </row>
    <row r="109" spans="2:12" ht="16.5" customHeight="1" x14ac:dyDescent="0.3">
      <c r="B109" s="187"/>
      <c r="C109" s="9" t="s">
        <v>39</v>
      </c>
      <c r="D109" s="15">
        <f t="shared" si="9"/>
        <v>0.32500000000000001</v>
      </c>
      <c r="E109" s="9">
        <v>0.5</v>
      </c>
      <c r="F109" s="12">
        <f t="shared" si="10"/>
        <v>0</v>
      </c>
      <c r="G109" s="12">
        <f t="shared" si="11"/>
        <v>0</v>
      </c>
      <c r="H109" s="211"/>
      <c r="I109" s="212"/>
      <c r="J109" s="212"/>
      <c r="K109" s="212"/>
      <c r="L109" s="213"/>
    </row>
    <row r="110" spans="2:12" ht="16.5" customHeight="1" x14ac:dyDescent="0.3">
      <c r="B110" s="187"/>
      <c r="C110" s="9" t="s">
        <v>53</v>
      </c>
      <c r="D110" s="15">
        <f t="shared" si="9"/>
        <v>0.13</v>
      </c>
      <c r="E110" s="9">
        <v>0.2</v>
      </c>
      <c r="F110" s="12">
        <f t="shared" si="10"/>
        <v>0</v>
      </c>
      <c r="G110" s="12">
        <f t="shared" si="11"/>
        <v>0</v>
      </c>
      <c r="H110" s="214"/>
      <c r="I110" s="215"/>
      <c r="J110" s="215"/>
      <c r="K110" s="215"/>
      <c r="L110" s="216"/>
    </row>
    <row r="111" spans="2:12" ht="16.5" customHeight="1" thickBot="1" x14ac:dyDescent="0.35">
      <c r="B111" s="30" t="s">
        <v>1720</v>
      </c>
      <c r="C111" s="21" t="s">
        <v>35</v>
      </c>
      <c r="D111" s="86">
        <f t="shared" si="9"/>
        <v>13</v>
      </c>
      <c r="E111" s="23">
        <v>20</v>
      </c>
      <c r="F111" s="24">
        <f t="shared" si="10"/>
        <v>0</v>
      </c>
      <c r="G111" s="24">
        <f t="shared" si="11"/>
        <v>0</v>
      </c>
      <c r="H111" s="228" t="s">
        <v>36</v>
      </c>
      <c r="I111" s="229"/>
      <c r="J111" s="229"/>
      <c r="K111" s="229"/>
      <c r="L111" s="230"/>
    </row>
    <row r="112" spans="2:12" ht="72" customHeight="1" thickTop="1" x14ac:dyDescent="0.3"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</row>
    <row r="113" spans="2:12" ht="17.25" thickBot="1" x14ac:dyDescent="0.35"/>
    <row r="114" spans="2:12" ht="20.25" thickTop="1" x14ac:dyDescent="0.3">
      <c r="B114" s="217" t="s">
        <v>1735</v>
      </c>
      <c r="C114" s="218"/>
      <c r="D114" s="218"/>
      <c r="E114" s="218"/>
      <c r="F114" s="218"/>
      <c r="G114" s="218"/>
      <c r="H114" s="218"/>
      <c r="I114" s="218"/>
      <c r="J114" s="218"/>
      <c r="K114" s="218"/>
      <c r="L114" s="219"/>
    </row>
    <row r="115" spans="2:12" x14ac:dyDescent="0.3">
      <c r="B115" s="220" t="s">
        <v>1734</v>
      </c>
      <c r="C115" s="221" t="s">
        <v>4</v>
      </c>
      <c r="D115" s="221" t="s">
        <v>5</v>
      </c>
      <c r="E115" s="221"/>
      <c r="F115" s="221" t="s">
        <v>6</v>
      </c>
      <c r="G115" s="221"/>
      <c r="H115" s="221" t="s">
        <v>7</v>
      </c>
      <c r="I115" s="221"/>
      <c r="J115" s="221"/>
      <c r="K115" s="221"/>
      <c r="L115" s="222"/>
    </row>
    <row r="116" spans="2:12" x14ac:dyDescent="0.3">
      <c r="B116" s="220"/>
      <c r="C116" s="221"/>
      <c r="D116" s="6" t="s">
        <v>1</v>
      </c>
      <c r="E116" s="6" t="s">
        <v>2</v>
      </c>
      <c r="F116" s="38" t="s">
        <v>1</v>
      </c>
      <c r="G116" s="39" t="s">
        <v>2</v>
      </c>
      <c r="H116" s="221"/>
      <c r="I116" s="221"/>
      <c r="J116" s="221"/>
      <c r="K116" s="221"/>
      <c r="L116" s="222"/>
    </row>
    <row r="117" spans="2:12" x14ac:dyDescent="0.3">
      <c r="B117" s="290" t="s">
        <v>1733</v>
      </c>
      <c r="C117" s="9" t="s">
        <v>13</v>
      </c>
      <c r="D117" s="31">
        <f t="shared" ref="D117:D139" si="12">E117*0.65</f>
        <v>32.5</v>
      </c>
      <c r="E117" s="11">
        <v>50</v>
      </c>
      <c r="F117" s="12">
        <f t="shared" ref="F117:F139" si="13">D117*D$2</f>
        <v>0</v>
      </c>
      <c r="G117" s="12">
        <f t="shared" ref="G117:G139" si="14">E117*D$3</f>
        <v>0</v>
      </c>
      <c r="H117" s="193" t="s">
        <v>4572</v>
      </c>
      <c r="I117" s="194"/>
      <c r="J117" s="194"/>
      <c r="K117" s="194"/>
      <c r="L117" s="195"/>
    </row>
    <row r="118" spans="2:12" x14ac:dyDescent="0.3">
      <c r="B118" s="291"/>
      <c r="C118" s="9" t="s">
        <v>431</v>
      </c>
      <c r="D118" s="32">
        <f t="shared" si="12"/>
        <v>13</v>
      </c>
      <c r="E118" s="11">
        <v>20</v>
      </c>
      <c r="F118" s="12">
        <f t="shared" si="13"/>
        <v>0</v>
      </c>
      <c r="G118" s="12">
        <f t="shared" si="14"/>
        <v>0</v>
      </c>
      <c r="H118" s="199"/>
      <c r="I118" s="200"/>
      <c r="J118" s="200"/>
      <c r="K118" s="200"/>
      <c r="L118" s="201"/>
    </row>
    <row r="119" spans="2:12" x14ac:dyDescent="0.3">
      <c r="B119" s="226"/>
      <c r="C119" s="9" t="s">
        <v>1732</v>
      </c>
      <c r="D119" s="12">
        <f t="shared" si="12"/>
        <v>6.5</v>
      </c>
      <c r="E119" s="11">
        <v>10</v>
      </c>
      <c r="F119" s="12">
        <f t="shared" si="13"/>
        <v>0</v>
      </c>
      <c r="G119" s="12">
        <f t="shared" si="14"/>
        <v>0</v>
      </c>
      <c r="H119" s="199"/>
      <c r="I119" s="200"/>
      <c r="J119" s="200"/>
      <c r="K119" s="200"/>
      <c r="L119" s="201"/>
    </row>
    <row r="120" spans="2:12" x14ac:dyDescent="0.3">
      <c r="B120" s="226"/>
      <c r="C120" s="9" t="s">
        <v>1731</v>
      </c>
      <c r="D120" s="12">
        <f t="shared" si="12"/>
        <v>6.5</v>
      </c>
      <c r="E120" s="11">
        <v>10</v>
      </c>
      <c r="F120" s="12">
        <f t="shared" si="13"/>
        <v>0</v>
      </c>
      <c r="G120" s="12">
        <f t="shared" si="14"/>
        <v>0</v>
      </c>
      <c r="H120" s="199"/>
      <c r="I120" s="200"/>
      <c r="J120" s="200"/>
      <c r="K120" s="200"/>
      <c r="L120" s="201"/>
    </row>
    <row r="121" spans="2:12" x14ac:dyDescent="0.3">
      <c r="B121" s="226"/>
      <c r="C121" s="9" t="s">
        <v>1730</v>
      </c>
      <c r="D121" s="31">
        <f t="shared" si="12"/>
        <v>2.6</v>
      </c>
      <c r="E121" s="11">
        <v>4</v>
      </c>
      <c r="F121" s="12">
        <f t="shared" si="13"/>
        <v>0</v>
      </c>
      <c r="G121" s="12">
        <f t="shared" si="14"/>
        <v>0</v>
      </c>
      <c r="H121" s="199"/>
      <c r="I121" s="200"/>
      <c r="J121" s="200"/>
      <c r="K121" s="200"/>
      <c r="L121" s="201"/>
    </row>
    <row r="122" spans="2:12" x14ac:dyDescent="0.3">
      <c r="B122" s="226"/>
      <c r="C122" s="9" t="s">
        <v>1729</v>
      </c>
      <c r="D122" s="31">
        <f t="shared" si="12"/>
        <v>1.625</v>
      </c>
      <c r="E122" s="11">
        <v>2.5</v>
      </c>
      <c r="F122" s="12">
        <f t="shared" si="13"/>
        <v>0</v>
      </c>
      <c r="G122" s="12">
        <f t="shared" si="14"/>
        <v>0</v>
      </c>
      <c r="H122" s="199"/>
      <c r="I122" s="200"/>
      <c r="J122" s="200"/>
      <c r="K122" s="200"/>
      <c r="L122" s="201"/>
    </row>
    <row r="123" spans="2:12" x14ac:dyDescent="0.3">
      <c r="B123" s="226"/>
      <c r="C123" s="9" t="s">
        <v>1728</v>
      </c>
      <c r="D123" s="31">
        <f t="shared" si="12"/>
        <v>1.625</v>
      </c>
      <c r="E123" s="11">
        <v>2.5</v>
      </c>
      <c r="F123" s="12">
        <f t="shared" si="13"/>
        <v>0</v>
      </c>
      <c r="G123" s="12">
        <f t="shared" si="14"/>
        <v>0</v>
      </c>
      <c r="H123" s="199"/>
      <c r="I123" s="200"/>
      <c r="J123" s="200"/>
      <c r="K123" s="200"/>
      <c r="L123" s="201"/>
    </row>
    <row r="124" spans="2:12" x14ac:dyDescent="0.3">
      <c r="B124" s="226"/>
      <c r="C124" s="9" t="s">
        <v>1727</v>
      </c>
      <c r="D124" s="31">
        <f t="shared" si="12"/>
        <v>1.625</v>
      </c>
      <c r="E124" s="11">
        <v>2.5</v>
      </c>
      <c r="F124" s="12">
        <f t="shared" si="13"/>
        <v>0</v>
      </c>
      <c r="G124" s="12">
        <f t="shared" si="14"/>
        <v>0</v>
      </c>
      <c r="H124" s="199"/>
      <c r="I124" s="200"/>
      <c r="J124" s="200"/>
      <c r="K124" s="200"/>
      <c r="L124" s="201"/>
    </row>
    <row r="125" spans="2:12" x14ac:dyDescent="0.3">
      <c r="B125" s="226"/>
      <c r="C125" s="9" t="s">
        <v>1726</v>
      </c>
      <c r="D125" s="32">
        <f t="shared" si="12"/>
        <v>0.97500000000000009</v>
      </c>
      <c r="E125" s="11">
        <v>1.5</v>
      </c>
      <c r="F125" s="12">
        <f t="shared" si="13"/>
        <v>0</v>
      </c>
      <c r="G125" s="12">
        <f t="shared" si="14"/>
        <v>0</v>
      </c>
      <c r="H125" s="199"/>
      <c r="I125" s="200"/>
      <c r="J125" s="200"/>
      <c r="K125" s="200"/>
      <c r="L125" s="201"/>
    </row>
    <row r="126" spans="2:12" x14ac:dyDescent="0.3">
      <c r="B126" s="226"/>
      <c r="C126" s="9" t="s">
        <v>1725</v>
      </c>
      <c r="D126" s="31">
        <f t="shared" si="12"/>
        <v>0.32500000000000001</v>
      </c>
      <c r="E126" s="11">
        <v>0.5</v>
      </c>
      <c r="F126" s="12">
        <f t="shared" si="13"/>
        <v>0</v>
      </c>
      <c r="G126" s="12">
        <f t="shared" si="14"/>
        <v>0</v>
      </c>
      <c r="H126" s="199"/>
      <c r="I126" s="200"/>
      <c r="J126" s="200"/>
      <c r="K126" s="200"/>
      <c r="L126" s="201"/>
    </row>
    <row r="127" spans="2:12" ht="16.5" customHeight="1" x14ac:dyDescent="0.3">
      <c r="B127" s="226"/>
      <c r="C127" s="9" t="s">
        <v>1724</v>
      </c>
      <c r="D127" s="31">
        <f t="shared" si="12"/>
        <v>6.5000000000000002E-2</v>
      </c>
      <c r="E127" s="11">
        <v>0.1</v>
      </c>
      <c r="F127" s="12">
        <f t="shared" si="13"/>
        <v>0</v>
      </c>
      <c r="G127" s="12">
        <f t="shared" si="14"/>
        <v>0</v>
      </c>
      <c r="H127" s="199"/>
      <c r="I127" s="200"/>
      <c r="J127" s="200"/>
      <c r="K127" s="200"/>
      <c r="L127" s="201"/>
    </row>
    <row r="128" spans="2:12" ht="16.5" customHeight="1" x14ac:dyDescent="0.3">
      <c r="B128" s="227"/>
      <c r="C128" s="9" t="s">
        <v>25</v>
      </c>
      <c r="D128" s="12">
        <f t="shared" si="12"/>
        <v>1.3</v>
      </c>
      <c r="E128" s="11">
        <v>2</v>
      </c>
      <c r="F128" s="12">
        <f t="shared" si="13"/>
        <v>0</v>
      </c>
      <c r="G128" s="12">
        <f t="shared" si="14"/>
        <v>0</v>
      </c>
      <c r="H128" s="196"/>
      <c r="I128" s="197"/>
      <c r="J128" s="197"/>
      <c r="K128" s="197"/>
      <c r="L128" s="198"/>
    </row>
    <row r="129" spans="2:12" ht="16.5" customHeight="1" x14ac:dyDescent="0.3">
      <c r="B129" s="303" t="s">
        <v>1723</v>
      </c>
      <c r="C129" s="46" t="s">
        <v>1142</v>
      </c>
      <c r="D129" s="10">
        <f t="shared" si="12"/>
        <v>3.25</v>
      </c>
      <c r="E129" s="47">
        <v>5</v>
      </c>
      <c r="F129" s="12">
        <f t="shared" si="13"/>
        <v>0</v>
      </c>
      <c r="G129" s="12">
        <f t="shared" si="14"/>
        <v>0</v>
      </c>
      <c r="H129" s="223" t="s">
        <v>1722</v>
      </c>
      <c r="I129" s="223"/>
      <c r="J129" s="223"/>
      <c r="K129" s="223"/>
      <c r="L129" s="224"/>
    </row>
    <row r="130" spans="2:12" ht="16.5" customHeight="1" x14ac:dyDescent="0.3">
      <c r="B130" s="303"/>
      <c r="C130" s="46" t="s">
        <v>1144</v>
      </c>
      <c r="D130" s="26">
        <f t="shared" si="12"/>
        <v>1.9500000000000002</v>
      </c>
      <c r="E130" s="47">
        <v>3</v>
      </c>
      <c r="F130" s="12">
        <f t="shared" si="13"/>
        <v>0</v>
      </c>
      <c r="G130" s="12">
        <f t="shared" si="14"/>
        <v>0</v>
      </c>
      <c r="H130" s="223"/>
      <c r="I130" s="223"/>
      <c r="J130" s="223"/>
      <c r="K130" s="223"/>
      <c r="L130" s="224"/>
    </row>
    <row r="131" spans="2:12" ht="16.5" customHeight="1" x14ac:dyDescent="0.3">
      <c r="B131" s="303"/>
      <c r="C131" s="46" t="s">
        <v>19</v>
      </c>
      <c r="D131" s="10">
        <f t="shared" si="12"/>
        <v>0.32500000000000001</v>
      </c>
      <c r="E131" s="47">
        <v>0.5</v>
      </c>
      <c r="F131" s="12">
        <f t="shared" si="13"/>
        <v>0</v>
      </c>
      <c r="G131" s="12">
        <f t="shared" si="14"/>
        <v>0</v>
      </c>
      <c r="H131" s="223"/>
      <c r="I131" s="223"/>
      <c r="J131" s="223"/>
      <c r="K131" s="223"/>
      <c r="L131" s="224"/>
    </row>
    <row r="132" spans="2:12" ht="16.5" customHeight="1" x14ac:dyDescent="0.3">
      <c r="B132" s="303"/>
      <c r="C132" s="46" t="s">
        <v>17</v>
      </c>
      <c r="D132" s="10">
        <f t="shared" si="12"/>
        <v>0.65</v>
      </c>
      <c r="E132" s="47">
        <v>1</v>
      </c>
      <c r="F132" s="12">
        <f t="shared" si="13"/>
        <v>0</v>
      </c>
      <c r="G132" s="12">
        <f t="shared" si="14"/>
        <v>0</v>
      </c>
      <c r="H132" s="223"/>
      <c r="I132" s="223"/>
      <c r="J132" s="223"/>
      <c r="K132" s="223"/>
      <c r="L132" s="224"/>
    </row>
    <row r="133" spans="2:12" ht="16.5" customHeight="1" x14ac:dyDescent="0.3">
      <c r="B133" s="303"/>
      <c r="C133" s="46" t="s">
        <v>16</v>
      </c>
      <c r="D133" s="10">
        <f t="shared" si="12"/>
        <v>0.65</v>
      </c>
      <c r="E133" s="47">
        <v>1</v>
      </c>
      <c r="F133" s="12">
        <f t="shared" si="13"/>
        <v>0</v>
      </c>
      <c r="G133" s="12">
        <f t="shared" si="14"/>
        <v>0</v>
      </c>
      <c r="H133" s="223"/>
      <c r="I133" s="223"/>
      <c r="J133" s="223"/>
      <c r="K133" s="223"/>
      <c r="L133" s="224"/>
    </row>
    <row r="134" spans="2:12" ht="16.5" customHeight="1" x14ac:dyDescent="0.3">
      <c r="B134" s="187" t="s">
        <v>1721</v>
      </c>
      <c r="C134" s="9" t="s">
        <v>70</v>
      </c>
      <c r="D134" s="10">
        <f t="shared" si="12"/>
        <v>19.5</v>
      </c>
      <c r="E134" s="9">
        <v>30</v>
      </c>
      <c r="F134" s="12">
        <f t="shared" si="13"/>
        <v>0</v>
      </c>
      <c r="G134" s="12">
        <f t="shared" si="14"/>
        <v>0</v>
      </c>
      <c r="H134" s="223" t="s">
        <v>340</v>
      </c>
      <c r="I134" s="223"/>
      <c r="J134" s="223"/>
      <c r="K134" s="223"/>
      <c r="L134" s="224"/>
    </row>
    <row r="135" spans="2:12" ht="16.5" customHeight="1" x14ac:dyDescent="0.3">
      <c r="B135" s="187"/>
      <c r="C135" s="9" t="s">
        <v>291</v>
      </c>
      <c r="D135" s="10">
        <f t="shared" si="12"/>
        <v>0.65</v>
      </c>
      <c r="E135" s="9">
        <v>1</v>
      </c>
      <c r="F135" s="12">
        <f t="shared" si="13"/>
        <v>0</v>
      </c>
      <c r="G135" s="12">
        <f t="shared" si="14"/>
        <v>0</v>
      </c>
      <c r="H135" s="223"/>
      <c r="I135" s="223"/>
      <c r="J135" s="223"/>
      <c r="K135" s="223"/>
      <c r="L135" s="224"/>
    </row>
    <row r="136" spans="2:12" ht="16.5" customHeight="1" x14ac:dyDescent="0.3">
      <c r="B136" s="187"/>
      <c r="C136" s="9" t="s">
        <v>24</v>
      </c>
      <c r="D136" s="10">
        <f t="shared" si="12"/>
        <v>0.32500000000000001</v>
      </c>
      <c r="E136" s="9">
        <v>0.5</v>
      </c>
      <c r="F136" s="12">
        <f t="shared" si="13"/>
        <v>0</v>
      </c>
      <c r="G136" s="12">
        <f t="shared" si="14"/>
        <v>0</v>
      </c>
      <c r="H136" s="223"/>
      <c r="I136" s="223"/>
      <c r="J136" s="223"/>
      <c r="K136" s="223"/>
      <c r="L136" s="224"/>
    </row>
    <row r="137" spans="2:12" ht="16.5" customHeight="1" x14ac:dyDescent="0.3">
      <c r="B137" s="187"/>
      <c r="C137" s="9" t="s">
        <v>188</v>
      </c>
      <c r="D137" s="10">
        <f t="shared" si="12"/>
        <v>1.3</v>
      </c>
      <c r="E137" s="9">
        <v>2</v>
      </c>
      <c r="F137" s="12">
        <f t="shared" si="13"/>
        <v>0</v>
      </c>
      <c r="G137" s="12">
        <f t="shared" si="14"/>
        <v>0</v>
      </c>
      <c r="H137" s="223"/>
      <c r="I137" s="223"/>
      <c r="J137" s="223"/>
      <c r="K137" s="223"/>
      <c r="L137" s="224"/>
    </row>
    <row r="138" spans="2:12" ht="16.5" customHeight="1" x14ac:dyDescent="0.3">
      <c r="B138" s="187"/>
      <c r="C138" s="9" t="s">
        <v>53</v>
      </c>
      <c r="D138" s="10">
        <f t="shared" si="12"/>
        <v>0.13</v>
      </c>
      <c r="E138" s="9">
        <v>0.2</v>
      </c>
      <c r="F138" s="12">
        <f t="shared" si="13"/>
        <v>0</v>
      </c>
      <c r="G138" s="12">
        <f t="shared" si="14"/>
        <v>0</v>
      </c>
      <c r="H138" s="223"/>
      <c r="I138" s="223"/>
      <c r="J138" s="223"/>
      <c r="K138" s="223"/>
      <c r="L138" s="224"/>
    </row>
    <row r="139" spans="2:12" ht="16.5" customHeight="1" thickBot="1" x14ac:dyDescent="0.35">
      <c r="B139" s="30" t="s">
        <v>1720</v>
      </c>
      <c r="C139" s="21" t="s">
        <v>35</v>
      </c>
      <c r="D139" s="86">
        <f t="shared" si="12"/>
        <v>13</v>
      </c>
      <c r="E139" s="23">
        <v>20</v>
      </c>
      <c r="F139" s="24">
        <f t="shared" si="13"/>
        <v>0</v>
      </c>
      <c r="G139" s="24">
        <f t="shared" si="14"/>
        <v>0</v>
      </c>
      <c r="H139" s="188" t="s">
        <v>36</v>
      </c>
      <c r="I139" s="188"/>
      <c r="J139" s="188"/>
      <c r="K139" s="188"/>
      <c r="L139" s="189"/>
    </row>
    <row r="140" spans="2:12" ht="72" customHeight="1" thickTop="1" x14ac:dyDescent="0.3">
      <c r="B140" s="190"/>
      <c r="C140" s="190"/>
      <c r="D140" s="190"/>
      <c r="E140" s="190"/>
      <c r="F140" s="190"/>
      <c r="G140" s="190"/>
      <c r="H140" s="190"/>
      <c r="I140" s="190"/>
      <c r="J140" s="190"/>
      <c r="K140" s="190"/>
      <c r="L140" s="190"/>
    </row>
  </sheetData>
  <mergeCells count="80">
    <mergeCell ref="B115:B116"/>
    <mergeCell ref="C115:C116"/>
    <mergeCell ref="B140:L140"/>
    <mergeCell ref="B117:B128"/>
    <mergeCell ref="H117:L128"/>
    <mergeCell ref="B129:B133"/>
    <mergeCell ref="H129:L133"/>
    <mergeCell ref="B134:B138"/>
    <mergeCell ref="H134:L138"/>
    <mergeCell ref="H139:L139"/>
    <mergeCell ref="F115:G115"/>
    <mergeCell ref="H115:L116"/>
    <mergeCell ref="D115:E115"/>
    <mergeCell ref="H79:L84"/>
    <mergeCell ref="H85:L85"/>
    <mergeCell ref="B86:L86"/>
    <mergeCell ref="B88:L88"/>
    <mergeCell ref="H98:L104"/>
    <mergeCell ref="H91:L91"/>
    <mergeCell ref="B92:B97"/>
    <mergeCell ref="H89:L90"/>
    <mergeCell ref="H92:L97"/>
    <mergeCell ref="B98:B104"/>
    <mergeCell ref="B89:B90"/>
    <mergeCell ref="C89:C90"/>
    <mergeCell ref="D89:E89"/>
    <mergeCell ref="F89:G89"/>
    <mergeCell ref="B105:B110"/>
    <mergeCell ref="H105:L110"/>
    <mergeCell ref="H111:L111"/>
    <mergeCell ref="B112:L112"/>
    <mergeCell ref="B114:L114"/>
    <mergeCell ref="B75:B78"/>
    <mergeCell ref="B79:B84"/>
    <mergeCell ref="B55:B60"/>
    <mergeCell ref="H55:L60"/>
    <mergeCell ref="H61:L61"/>
    <mergeCell ref="B62:L62"/>
    <mergeCell ref="B64:L64"/>
    <mergeCell ref="B65:B66"/>
    <mergeCell ref="C65:C66"/>
    <mergeCell ref="D65:E65"/>
    <mergeCell ref="F65:G65"/>
    <mergeCell ref="H75:L78"/>
    <mergeCell ref="H65:L66"/>
    <mergeCell ref="B67:B68"/>
    <mergeCell ref="H67:L68"/>
    <mergeCell ref="B69:B74"/>
    <mergeCell ref="H69:L74"/>
    <mergeCell ref="B35:B36"/>
    <mergeCell ref="H35:L36"/>
    <mergeCell ref="B37:B42"/>
    <mergeCell ref="H37:L42"/>
    <mergeCell ref="B43:B54"/>
    <mergeCell ref="H43:L54"/>
    <mergeCell ref="B33:B34"/>
    <mergeCell ref="C33:C34"/>
    <mergeCell ref="D33:E33"/>
    <mergeCell ref="F33:G33"/>
    <mergeCell ref="H33:L34"/>
    <mergeCell ref="B23:B28"/>
    <mergeCell ref="H23:L28"/>
    <mergeCell ref="H29:L29"/>
    <mergeCell ref="B30:L30"/>
    <mergeCell ref="B32:L32"/>
    <mergeCell ref="B10:B11"/>
    <mergeCell ref="H10:L11"/>
    <mergeCell ref="B12:B17"/>
    <mergeCell ref="H12:L17"/>
    <mergeCell ref="B18:B22"/>
    <mergeCell ref="H18:L22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62" fitToHeight="0" orientation="portrait" r:id="rId1"/>
  <rowBreaks count="4" manualBreakCount="4">
    <brk id="30" max="12" man="1"/>
    <brk id="62" max="12" man="1"/>
    <brk id="86" max="12" man="1"/>
    <brk id="112" max="12" man="1"/>
  </rowBreaks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M122"/>
  <sheetViews>
    <sheetView zoomScaleNormal="100" zoomScaleSheetLayoutView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5" width="13.625" style="1" customWidth="1"/>
    <col min="6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1777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6" t="s">
        <v>45</v>
      </c>
      <c r="C10" s="9" t="s">
        <v>13</v>
      </c>
      <c r="D10" s="15">
        <f t="shared" ref="D10:D24" si="0">E10*0.65</f>
        <v>35.75</v>
      </c>
      <c r="E10" s="9">
        <v>55</v>
      </c>
      <c r="F10" s="12">
        <f t="shared" ref="F10:F24" si="1">D10*D$2</f>
        <v>0</v>
      </c>
      <c r="G10" s="12">
        <f t="shared" ref="G10:G24" si="2">E10*D$3</f>
        <v>0</v>
      </c>
      <c r="H10" s="223" t="s">
        <v>46</v>
      </c>
      <c r="I10" s="223"/>
      <c r="J10" s="223"/>
      <c r="K10" s="223"/>
      <c r="L10" s="224"/>
    </row>
    <row r="11" spans="2:12" ht="16.5" customHeight="1" x14ac:dyDescent="0.3">
      <c r="B11" s="267" t="s">
        <v>1776</v>
      </c>
      <c r="C11" s="14" t="s">
        <v>91</v>
      </c>
      <c r="D11" s="15">
        <f t="shared" si="0"/>
        <v>19.5</v>
      </c>
      <c r="E11" s="11">
        <v>30</v>
      </c>
      <c r="F11" s="12">
        <f t="shared" si="1"/>
        <v>0</v>
      </c>
      <c r="G11" s="12">
        <f t="shared" si="2"/>
        <v>0</v>
      </c>
      <c r="H11" s="202" t="s">
        <v>1775</v>
      </c>
      <c r="I11" s="203"/>
      <c r="J11" s="203"/>
      <c r="K11" s="203"/>
      <c r="L11" s="204"/>
    </row>
    <row r="12" spans="2:12" ht="16.5" customHeight="1" x14ac:dyDescent="0.3">
      <c r="B12" s="268"/>
      <c r="C12" s="14" t="s">
        <v>22</v>
      </c>
      <c r="D12" s="15">
        <f t="shared" si="0"/>
        <v>6.5</v>
      </c>
      <c r="E12" s="11">
        <v>10</v>
      </c>
      <c r="F12" s="12">
        <f t="shared" si="1"/>
        <v>0</v>
      </c>
      <c r="G12" s="12">
        <f t="shared" si="2"/>
        <v>0</v>
      </c>
      <c r="H12" s="205"/>
      <c r="I12" s="206"/>
      <c r="J12" s="206"/>
      <c r="K12" s="206"/>
      <c r="L12" s="207"/>
    </row>
    <row r="13" spans="2:12" ht="16.5" customHeight="1" x14ac:dyDescent="0.3">
      <c r="B13" s="268"/>
      <c r="C13" s="14" t="s">
        <v>504</v>
      </c>
      <c r="D13" s="19">
        <f t="shared" si="0"/>
        <v>1.9500000000000002</v>
      </c>
      <c r="E13" s="11">
        <v>3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268"/>
      <c r="C14" s="14" t="s">
        <v>19</v>
      </c>
      <c r="D14" s="15">
        <f t="shared" si="0"/>
        <v>0.65</v>
      </c>
      <c r="E14" s="11">
        <v>1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7.25" customHeight="1" x14ac:dyDescent="0.3">
      <c r="B15" s="268"/>
      <c r="C15" s="14" t="s">
        <v>16</v>
      </c>
      <c r="D15" s="15">
        <f t="shared" si="0"/>
        <v>1.3</v>
      </c>
      <c r="E15" s="11">
        <v>2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7.25" customHeight="1" x14ac:dyDescent="0.3">
      <c r="B16" s="269"/>
      <c r="C16" s="14" t="s">
        <v>17</v>
      </c>
      <c r="D16" s="15">
        <f t="shared" si="0"/>
        <v>1.3</v>
      </c>
      <c r="E16" s="11">
        <v>2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7.25" customHeight="1" x14ac:dyDescent="0.3">
      <c r="B17" s="287" t="s">
        <v>672</v>
      </c>
      <c r="C17" s="9" t="s">
        <v>1774</v>
      </c>
      <c r="D17" s="19">
        <f t="shared" si="0"/>
        <v>26</v>
      </c>
      <c r="E17" s="11">
        <v>40</v>
      </c>
      <c r="F17" s="12">
        <f t="shared" si="1"/>
        <v>0</v>
      </c>
      <c r="G17" s="12">
        <f t="shared" si="2"/>
        <v>0</v>
      </c>
      <c r="H17" s="202" t="s">
        <v>1773</v>
      </c>
      <c r="I17" s="203"/>
      <c r="J17" s="203"/>
      <c r="K17" s="203"/>
      <c r="L17" s="204"/>
    </row>
    <row r="18" spans="2:12" ht="17.25" customHeight="1" x14ac:dyDescent="0.3">
      <c r="B18" s="288"/>
      <c r="C18" s="9" t="s">
        <v>1772</v>
      </c>
      <c r="D18" s="15">
        <f t="shared" si="0"/>
        <v>3.25</v>
      </c>
      <c r="E18" s="11">
        <v>5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7.25" customHeight="1" x14ac:dyDescent="0.3">
      <c r="B19" s="302" t="s">
        <v>1771</v>
      </c>
      <c r="C19" s="9" t="s">
        <v>239</v>
      </c>
      <c r="D19" s="10">
        <f t="shared" si="0"/>
        <v>3.25</v>
      </c>
      <c r="E19" s="9">
        <v>5</v>
      </c>
      <c r="F19" s="12">
        <f t="shared" si="1"/>
        <v>0</v>
      </c>
      <c r="G19" s="12">
        <f t="shared" si="2"/>
        <v>0</v>
      </c>
      <c r="H19" s="262" t="s">
        <v>1770</v>
      </c>
      <c r="I19" s="262"/>
      <c r="J19" s="262"/>
      <c r="K19" s="262"/>
      <c r="L19" s="263"/>
    </row>
    <row r="20" spans="2:12" ht="17.25" customHeight="1" x14ac:dyDescent="0.3">
      <c r="B20" s="302"/>
      <c r="C20" s="9" t="s">
        <v>24</v>
      </c>
      <c r="D20" s="10">
        <f t="shared" si="0"/>
        <v>0.13</v>
      </c>
      <c r="E20" s="9">
        <v>0.2</v>
      </c>
      <c r="F20" s="1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ht="16.5" customHeight="1" x14ac:dyDescent="0.3">
      <c r="B21" s="302"/>
      <c r="C21" s="9" t="s">
        <v>52</v>
      </c>
      <c r="D21" s="10">
        <f t="shared" si="0"/>
        <v>0.13</v>
      </c>
      <c r="E21" s="9">
        <v>0.2</v>
      </c>
      <c r="F21" s="1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</row>
    <row r="22" spans="2:12" ht="16.5" customHeight="1" x14ac:dyDescent="0.3">
      <c r="B22" s="302"/>
      <c r="C22" s="9" t="s">
        <v>39</v>
      </c>
      <c r="D22" s="10">
        <f t="shared" si="0"/>
        <v>0.65</v>
      </c>
      <c r="E22" s="9">
        <v>1</v>
      </c>
      <c r="F22" s="12">
        <f t="shared" si="1"/>
        <v>0</v>
      </c>
      <c r="G22" s="12">
        <f t="shared" si="2"/>
        <v>0</v>
      </c>
      <c r="H22" s="262"/>
      <c r="I22" s="262"/>
      <c r="J22" s="262"/>
      <c r="K22" s="262"/>
      <c r="L22" s="263"/>
    </row>
    <row r="23" spans="2:12" ht="16.5" customHeight="1" x14ac:dyDescent="0.3">
      <c r="B23" s="302"/>
      <c r="C23" s="9" t="s">
        <v>53</v>
      </c>
      <c r="D23" s="10">
        <f t="shared" si="0"/>
        <v>0.13</v>
      </c>
      <c r="E23" s="9">
        <v>0.2</v>
      </c>
      <c r="F23" s="12">
        <f t="shared" si="1"/>
        <v>0</v>
      </c>
      <c r="G23" s="12">
        <f t="shared" si="2"/>
        <v>0</v>
      </c>
      <c r="H23" s="262"/>
      <c r="I23" s="262"/>
      <c r="J23" s="262"/>
      <c r="K23" s="262"/>
      <c r="L23" s="263"/>
    </row>
    <row r="24" spans="2:12" ht="16.5" customHeight="1" thickBot="1" x14ac:dyDescent="0.35">
      <c r="B24" s="30" t="s">
        <v>1769</v>
      </c>
      <c r="C24" s="21" t="s">
        <v>1768</v>
      </c>
      <c r="D24" s="22">
        <f t="shared" si="0"/>
        <v>13</v>
      </c>
      <c r="E24" s="23">
        <v>20</v>
      </c>
      <c r="F24" s="24">
        <f t="shared" si="1"/>
        <v>0</v>
      </c>
      <c r="G24" s="24">
        <f t="shared" si="2"/>
        <v>0</v>
      </c>
      <c r="H24" s="188" t="s">
        <v>36</v>
      </c>
      <c r="I24" s="188"/>
      <c r="J24" s="188"/>
      <c r="K24" s="188"/>
      <c r="L24" s="189"/>
    </row>
    <row r="25" spans="2:12" ht="72" customHeight="1" thickTop="1" x14ac:dyDescent="0.3">
      <c r="B25" s="285"/>
      <c r="C25" s="285"/>
      <c r="D25" s="285"/>
      <c r="E25" s="285"/>
      <c r="F25" s="285"/>
      <c r="G25" s="285"/>
      <c r="H25" s="285"/>
      <c r="I25" s="285"/>
      <c r="J25" s="285"/>
      <c r="K25" s="285"/>
      <c r="L25" s="285"/>
    </row>
    <row r="26" spans="2:12" ht="17.25" customHeight="1" x14ac:dyDescent="0.3"/>
    <row r="30" spans="2:12" ht="16.5" customHeight="1" x14ac:dyDescent="0.3"/>
    <row r="31" spans="2:12" ht="16.5" customHeight="1" x14ac:dyDescent="0.3"/>
    <row r="32" spans="2:12" ht="16.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6.5" customHeight="1" x14ac:dyDescent="0.3"/>
    <row r="40" ht="17.25" customHeight="1" x14ac:dyDescent="0.3"/>
    <row r="41" ht="17.25" customHeight="1" x14ac:dyDescent="0.3"/>
    <row r="42" ht="17.2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2" ht="18.7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spans="2:12" ht="17.25" customHeight="1" x14ac:dyDescent="0.3"/>
    <row r="66" spans="2:12" ht="16.5" customHeight="1" x14ac:dyDescent="0.3"/>
    <row r="67" spans="2:12" ht="16.5" customHeight="1" x14ac:dyDescent="0.3"/>
    <row r="68" spans="2:12" ht="16.5" customHeight="1" x14ac:dyDescent="0.3"/>
    <row r="69" spans="2:12" ht="16.5" customHeight="1" x14ac:dyDescent="0.3"/>
    <row r="70" spans="2:12" ht="16.5" customHeight="1" x14ac:dyDescent="0.3"/>
    <row r="71" spans="2:12" ht="16.5" customHeight="1" x14ac:dyDescent="0.3"/>
    <row r="72" spans="2:12" ht="16.5" customHeight="1" x14ac:dyDescent="0.3"/>
    <row r="77" spans="2:12" x14ac:dyDescent="0.3"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</row>
    <row r="78" spans="2:12" ht="16.5" customHeight="1" x14ac:dyDescent="0.3">
      <c r="B78" s="55"/>
      <c r="C78" s="55"/>
      <c r="D78" s="63"/>
      <c r="E78" s="55"/>
      <c r="F78" s="58"/>
      <c r="G78" s="58"/>
      <c r="H78" s="200"/>
      <c r="I78" s="200"/>
      <c r="J78" s="200"/>
      <c r="K78" s="200"/>
      <c r="L78" s="200"/>
    </row>
    <row r="79" spans="2:12" ht="17.25" customHeight="1" x14ac:dyDescent="0.3">
      <c r="B79" s="60"/>
      <c r="C79" s="64"/>
      <c r="D79" s="62"/>
      <c r="E79" s="55"/>
      <c r="F79" s="58"/>
      <c r="G79" s="58"/>
      <c r="H79" s="35"/>
      <c r="I79" s="35"/>
      <c r="J79" s="35"/>
      <c r="K79" s="35"/>
      <c r="L79" s="35"/>
    </row>
    <row r="80" spans="2:12" ht="17.25" customHeight="1" x14ac:dyDescent="0.3">
      <c r="B80" s="60"/>
      <c r="C80" s="64"/>
      <c r="D80" s="62"/>
      <c r="E80" s="55"/>
      <c r="F80" s="58"/>
      <c r="G80" s="58"/>
      <c r="H80" s="35"/>
      <c r="I80" s="35"/>
      <c r="J80" s="35"/>
      <c r="K80" s="35"/>
      <c r="L80" s="35"/>
    </row>
    <row r="81" spans="2:12" ht="17.25" customHeight="1" x14ac:dyDescent="0.3">
      <c r="B81" s="60"/>
      <c r="C81" s="64"/>
      <c r="D81" s="62"/>
      <c r="E81" s="55"/>
      <c r="F81" s="58"/>
      <c r="G81" s="58"/>
      <c r="H81" s="35"/>
      <c r="I81" s="35"/>
      <c r="J81" s="35"/>
      <c r="K81" s="35"/>
      <c r="L81" s="35"/>
    </row>
    <row r="82" spans="2:12" ht="17.25" customHeight="1" x14ac:dyDescent="0.3">
      <c r="B82" s="60"/>
      <c r="C82" s="64"/>
      <c r="D82" s="62"/>
      <c r="E82" s="55"/>
      <c r="F82" s="58"/>
      <c r="G82" s="58"/>
      <c r="H82" s="35"/>
      <c r="I82" s="35"/>
      <c r="J82" s="35"/>
      <c r="K82" s="35"/>
      <c r="L82" s="35"/>
    </row>
    <row r="83" spans="2:12" ht="17.25" customHeight="1" x14ac:dyDescent="0.3">
      <c r="B83" s="60"/>
      <c r="C83" s="64"/>
      <c r="D83" s="62"/>
      <c r="E83" s="55"/>
      <c r="F83" s="58"/>
      <c r="G83" s="58"/>
      <c r="H83" s="35"/>
      <c r="I83" s="35"/>
      <c r="J83" s="35"/>
      <c r="K83" s="35"/>
      <c r="L83" s="35"/>
    </row>
    <row r="84" spans="2:12" ht="17.25" customHeight="1" x14ac:dyDescent="0.3">
      <c r="B84" s="54"/>
      <c r="C84" s="55"/>
      <c r="D84" s="58"/>
      <c r="E84" s="55"/>
      <c r="F84" s="58"/>
      <c r="G84" s="58"/>
      <c r="H84" s="35"/>
      <c r="I84" s="35"/>
      <c r="J84" s="35"/>
      <c r="K84" s="35"/>
      <c r="L84" s="35"/>
    </row>
    <row r="85" spans="2:12" ht="17.25" customHeight="1" x14ac:dyDescent="0.3">
      <c r="B85" s="54"/>
      <c r="C85" s="55"/>
      <c r="D85" s="58"/>
      <c r="E85" s="55"/>
      <c r="F85" s="58"/>
      <c r="G85" s="58"/>
      <c r="H85" s="35"/>
      <c r="I85" s="35"/>
      <c r="J85" s="35"/>
      <c r="K85" s="35"/>
      <c r="L85" s="35"/>
    </row>
    <row r="86" spans="2:12" ht="17.25" customHeight="1" x14ac:dyDescent="0.3">
      <c r="B86" s="54"/>
      <c r="C86" s="55"/>
      <c r="D86" s="72"/>
      <c r="E86" s="55"/>
      <c r="F86" s="58"/>
      <c r="G86" s="58"/>
      <c r="H86" s="35"/>
      <c r="I86" s="35"/>
      <c r="J86" s="35"/>
      <c r="K86" s="35"/>
      <c r="L86" s="35"/>
    </row>
    <row r="87" spans="2:12" ht="17.25" customHeight="1" x14ac:dyDescent="0.3">
      <c r="B87" s="54"/>
      <c r="C87" s="55"/>
      <c r="D87" s="57"/>
      <c r="E87" s="55"/>
      <c r="F87" s="58"/>
      <c r="G87" s="58"/>
      <c r="H87" s="35"/>
      <c r="I87" s="35"/>
      <c r="J87" s="35"/>
      <c r="K87" s="35"/>
      <c r="L87" s="35"/>
    </row>
    <row r="88" spans="2:12" ht="17.25" customHeight="1" x14ac:dyDescent="0.3">
      <c r="B88" s="54"/>
      <c r="C88" s="55"/>
      <c r="D88" s="72"/>
      <c r="E88" s="55"/>
      <c r="F88" s="58"/>
      <c r="G88" s="58"/>
      <c r="H88" s="35"/>
      <c r="I88" s="35"/>
      <c r="J88" s="35"/>
      <c r="K88" s="35"/>
      <c r="L88" s="35"/>
    </row>
    <row r="89" spans="2:12" ht="17.25" customHeight="1" x14ac:dyDescent="0.3">
      <c r="B89" s="54"/>
      <c r="C89" s="55"/>
      <c r="D89" s="72"/>
      <c r="E89" s="55"/>
      <c r="F89" s="58"/>
      <c r="G89" s="58"/>
      <c r="H89" s="35"/>
      <c r="I89" s="35"/>
      <c r="J89" s="35"/>
      <c r="K89" s="35"/>
      <c r="L89" s="35"/>
    </row>
    <row r="90" spans="2:12" ht="17.25" customHeight="1" x14ac:dyDescent="0.3">
      <c r="B90" s="54"/>
      <c r="C90" s="55"/>
      <c r="D90" s="58"/>
      <c r="E90" s="55"/>
      <c r="F90" s="58"/>
      <c r="G90" s="58"/>
      <c r="H90" s="35"/>
      <c r="I90" s="35"/>
      <c r="J90" s="35"/>
      <c r="K90" s="35"/>
      <c r="L90" s="35"/>
    </row>
    <row r="91" spans="2:12" ht="16.5" customHeight="1" x14ac:dyDescent="0.3">
      <c r="B91" s="60"/>
      <c r="C91" s="55"/>
      <c r="D91" s="61"/>
      <c r="E91" s="55"/>
      <c r="F91" s="58"/>
      <c r="G91" s="58"/>
      <c r="H91" s="35"/>
      <c r="I91" s="35"/>
      <c r="J91" s="35"/>
      <c r="K91" s="35"/>
      <c r="L91" s="35"/>
    </row>
    <row r="92" spans="2:12" ht="16.5" customHeight="1" x14ac:dyDescent="0.3">
      <c r="B92" s="60"/>
      <c r="C92" s="55"/>
      <c r="D92" s="62"/>
      <c r="E92" s="55"/>
      <c r="F92" s="58"/>
      <c r="G92" s="58"/>
      <c r="H92" s="35"/>
      <c r="I92" s="35"/>
      <c r="J92" s="35"/>
      <c r="K92" s="35"/>
      <c r="L92" s="35"/>
    </row>
    <row r="93" spans="2:12" ht="16.5" customHeight="1" x14ac:dyDescent="0.3">
      <c r="B93" s="60"/>
      <c r="C93" s="55"/>
      <c r="D93" s="62"/>
      <c r="E93" s="55"/>
      <c r="F93" s="58"/>
      <c r="G93" s="58"/>
      <c r="H93" s="35"/>
      <c r="I93" s="35"/>
      <c r="J93" s="35"/>
      <c r="K93" s="35"/>
      <c r="L93" s="35"/>
    </row>
    <row r="94" spans="2:12" ht="16.5" customHeight="1" x14ac:dyDescent="0.3">
      <c r="B94" s="55"/>
      <c r="C94" s="64"/>
      <c r="D94" s="62"/>
      <c r="E94" s="55"/>
      <c r="F94" s="58"/>
      <c r="G94" s="58"/>
      <c r="H94" s="35"/>
      <c r="I94" s="35"/>
      <c r="J94" s="35"/>
      <c r="K94" s="35"/>
      <c r="L94" s="35"/>
    </row>
    <row r="95" spans="2:12" x14ac:dyDescent="0.3"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</row>
    <row r="97" spans="2:12" x14ac:dyDescent="0.3">
      <c r="B97" s="60"/>
      <c r="C97" s="64"/>
      <c r="D97" s="58"/>
      <c r="E97" s="55"/>
      <c r="F97" s="58"/>
      <c r="G97" s="58"/>
      <c r="H97" s="59"/>
      <c r="I97" s="59"/>
      <c r="J97" s="59"/>
      <c r="K97" s="59"/>
      <c r="L97" s="59"/>
    </row>
    <row r="98" spans="2:12" x14ac:dyDescent="0.3">
      <c r="B98" s="60"/>
      <c r="C98" s="64"/>
      <c r="D98" s="58"/>
      <c r="E98" s="55"/>
      <c r="F98" s="58"/>
      <c r="G98" s="58"/>
      <c r="H98" s="59"/>
      <c r="I98" s="59"/>
      <c r="J98" s="59"/>
      <c r="K98" s="59"/>
      <c r="L98" s="59"/>
    </row>
    <row r="99" spans="2:12" x14ac:dyDescent="0.3">
      <c r="B99" s="60"/>
      <c r="C99" s="64"/>
      <c r="D99" s="58"/>
      <c r="E99" s="55"/>
      <c r="F99" s="58"/>
      <c r="G99" s="58"/>
      <c r="H99" s="59"/>
      <c r="I99" s="59"/>
      <c r="J99" s="59"/>
      <c r="K99" s="59"/>
      <c r="L99" s="59"/>
    </row>
    <row r="100" spans="2:12" ht="16.5" customHeight="1" x14ac:dyDescent="0.3">
      <c r="B100" s="60"/>
      <c r="C100" s="64"/>
      <c r="D100" s="72"/>
      <c r="E100" s="55"/>
      <c r="F100" s="58"/>
      <c r="G100" s="58"/>
      <c r="H100" s="59"/>
      <c r="I100" s="59"/>
      <c r="J100" s="59"/>
      <c r="K100" s="59"/>
      <c r="L100" s="59"/>
    </row>
    <row r="101" spans="2:12" ht="16.5" customHeight="1" x14ac:dyDescent="0.3">
      <c r="B101" s="60"/>
      <c r="C101" s="55"/>
      <c r="D101" s="62"/>
      <c r="E101" s="55"/>
      <c r="F101" s="58"/>
      <c r="G101" s="58"/>
      <c r="H101" s="59"/>
      <c r="I101" s="59"/>
      <c r="J101" s="59"/>
      <c r="K101" s="59"/>
      <c r="L101" s="59"/>
    </row>
    <row r="102" spans="2:12" ht="16.5" customHeight="1" x14ac:dyDescent="0.3">
      <c r="B102" s="60"/>
      <c r="C102" s="64"/>
      <c r="D102" s="58"/>
      <c r="E102" s="55"/>
      <c r="F102" s="58"/>
      <c r="G102" s="58"/>
      <c r="H102" s="59"/>
      <c r="I102" s="59"/>
      <c r="J102" s="59"/>
      <c r="K102" s="59"/>
      <c r="L102" s="59"/>
    </row>
    <row r="103" spans="2:12" ht="16.5" customHeight="1" x14ac:dyDescent="0.3">
      <c r="B103" s="60"/>
      <c r="C103" s="64"/>
      <c r="D103" s="58"/>
      <c r="E103" s="55"/>
      <c r="F103" s="58"/>
      <c r="G103" s="58"/>
      <c r="H103" s="59"/>
      <c r="I103" s="59"/>
      <c r="J103" s="59"/>
      <c r="K103" s="59"/>
      <c r="L103" s="59"/>
    </row>
    <row r="104" spans="2:12" ht="16.5" customHeight="1" x14ac:dyDescent="0.3">
      <c r="B104" s="60"/>
      <c r="C104" s="64"/>
      <c r="D104" s="58"/>
      <c r="E104" s="55"/>
      <c r="F104" s="58"/>
      <c r="G104" s="58"/>
      <c r="H104" s="59"/>
      <c r="I104" s="59"/>
      <c r="J104" s="59"/>
      <c r="K104" s="59"/>
      <c r="L104" s="59"/>
    </row>
    <row r="105" spans="2:12" ht="16.5" customHeight="1" x14ac:dyDescent="0.3">
      <c r="B105" s="60"/>
      <c r="C105" s="64"/>
      <c r="D105" s="72"/>
      <c r="E105" s="55"/>
      <c r="F105" s="58"/>
      <c r="G105" s="58"/>
      <c r="H105" s="59"/>
      <c r="I105" s="59"/>
      <c r="J105" s="59"/>
      <c r="K105" s="59"/>
      <c r="L105" s="59"/>
    </row>
    <row r="106" spans="2:12" ht="16.5" customHeight="1" x14ac:dyDescent="0.3">
      <c r="B106" s="60"/>
      <c r="C106" s="64"/>
      <c r="D106" s="72"/>
      <c r="E106" s="55"/>
      <c r="F106" s="58"/>
      <c r="G106" s="58"/>
      <c r="H106" s="59"/>
      <c r="I106" s="59"/>
      <c r="J106" s="59"/>
      <c r="K106" s="59"/>
      <c r="L106" s="59"/>
    </row>
    <row r="107" spans="2:12" ht="16.5" customHeight="1" x14ac:dyDescent="0.3">
      <c r="B107" s="60"/>
      <c r="C107" s="64"/>
      <c r="D107" s="72"/>
      <c r="E107" s="55"/>
      <c r="F107" s="58"/>
      <c r="G107" s="58"/>
      <c r="H107" s="59"/>
      <c r="I107" s="59"/>
      <c r="J107" s="59"/>
      <c r="K107" s="59"/>
      <c r="L107" s="59"/>
    </row>
    <row r="108" spans="2:12" ht="16.5" customHeight="1" x14ac:dyDescent="0.3">
      <c r="B108" s="71"/>
      <c r="C108" s="55"/>
      <c r="D108" s="56"/>
      <c r="E108" s="55"/>
      <c r="F108" s="58"/>
      <c r="G108" s="58"/>
      <c r="H108" s="35"/>
      <c r="I108" s="35"/>
      <c r="J108" s="35"/>
      <c r="K108" s="35"/>
      <c r="L108" s="35"/>
    </row>
    <row r="109" spans="2:12" ht="16.5" customHeight="1" x14ac:dyDescent="0.3">
      <c r="B109" s="60"/>
      <c r="C109" s="55"/>
      <c r="D109" s="63"/>
      <c r="E109" s="55"/>
      <c r="F109" s="58"/>
      <c r="G109" s="58"/>
      <c r="H109" s="35"/>
      <c r="I109" s="35"/>
      <c r="J109" s="35"/>
      <c r="K109" s="35"/>
      <c r="L109" s="35"/>
    </row>
    <row r="110" spans="2:12" ht="16.5" customHeight="1" x14ac:dyDescent="0.3">
      <c r="B110" s="60"/>
      <c r="C110" s="55"/>
      <c r="D110" s="63"/>
      <c r="E110" s="55"/>
      <c r="F110" s="58"/>
      <c r="G110" s="58"/>
      <c r="H110" s="35"/>
      <c r="I110" s="35"/>
      <c r="J110" s="35"/>
      <c r="K110" s="35"/>
      <c r="L110" s="35"/>
    </row>
    <row r="111" spans="2:12" ht="16.5" customHeight="1" x14ac:dyDescent="0.3">
      <c r="B111" s="60"/>
      <c r="C111" s="55"/>
      <c r="D111" s="63"/>
      <c r="E111" s="55"/>
      <c r="F111" s="58"/>
      <c r="G111" s="58"/>
      <c r="H111" s="35"/>
      <c r="I111" s="35"/>
      <c r="J111" s="35"/>
      <c r="K111" s="35"/>
      <c r="L111" s="35"/>
    </row>
    <row r="112" spans="2:12" ht="16.5" customHeight="1" x14ac:dyDescent="0.3">
      <c r="B112" s="60"/>
      <c r="C112" s="55"/>
      <c r="D112" s="63"/>
      <c r="E112" s="55"/>
      <c r="F112" s="58"/>
      <c r="G112" s="58"/>
      <c r="H112" s="35"/>
      <c r="I112" s="35"/>
      <c r="J112" s="35"/>
      <c r="K112" s="35"/>
      <c r="L112" s="35"/>
    </row>
    <row r="113" spans="2:12" ht="16.5" customHeight="1" x14ac:dyDescent="0.3">
      <c r="B113" s="60"/>
      <c r="C113" s="55"/>
      <c r="D113" s="63"/>
      <c r="E113" s="55"/>
      <c r="F113" s="58"/>
      <c r="G113" s="58"/>
      <c r="H113" s="35"/>
      <c r="I113" s="35"/>
      <c r="J113" s="35"/>
      <c r="K113" s="35"/>
      <c r="L113" s="35"/>
    </row>
    <row r="114" spans="2:12" ht="16.5" customHeight="1" x14ac:dyDescent="0.3">
      <c r="B114" s="60"/>
      <c r="C114" s="55"/>
      <c r="D114" s="56"/>
      <c r="E114" s="55"/>
      <c r="F114" s="58"/>
      <c r="G114" s="58"/>
      <c r="H114" s="35"/>
      <c r="I114" s="35"/>
      <c r="J114" s="35"/>
      <c r="K114" s="35"/>
      <c r="L114" s="35"/>
    </row>
    <row r="115" spans="2:12" ht="16.5" customHeight="1" x14ac:dyDescent="0.3">
      <c r="B115" s="70"/>
      <c r="C115" s="55"/>
      <c r="D115" s="63"/>
      <c r="E115" s="55"/>
      <c r="F115" s="58"/>
      <c r="G115" s="58"/>
      <c r="H115" s="35"/>
      <c r="I115" s="35"/>
      <c r="J115" s="35"/>
      <c r="K115" s="35"/>
      <c r="L115" s="35"/>
    </row>
    <row r="116" spans="2:12" ht="16.5" customHeight="1" x14ac:dyDescent="0.3">
      <c r="B116" s="70"/>
      <c r="C116" s="55"/>
      <c r="D116" s="63"/>
      <c r="E116" s="55"/>
      <c r="F116" s="58"/>
      <c r="G116" s="58"/>
      <c r="H116" s="35"/>
      <c r="I116" s="35"/>
      <c r="J116" s="35"/>
      <c r="K116" s="35"/>
      <c r="L116" s="35"/>
    </row>
    <row r="117" spans="2:12" ht="16.5" customHeight="1" x14ac:dyDescent="0.3">
      <c r="B117" s="70"/>
      <c r="C117" s="55"/>
      <c r="D117" s="63"/>
      <c r="E117" s="55"/>
      <c r="F117" s="58"/>
      <c r="G117" s="58"/>
      <c r="H117" s="35"/>
      <c r="I117" s="35"/>
      <c r="J117" s="35"/>
      <c r="K117" s="35"/>
      <c r="L117" s="35"/>
    </row>
    <row r="118" spans="2:12" ht="16.5" customHeight="1" x14ac:dyDescent="0.3">
      <c r="B118" s="70"/>
      <c r="C118" s="55"/>
      <c r="D118" s="63"/>
      <c r="E118" s="55"/>
      <c r="F118" s="58"/>
      <c r="G118" s="58"/>
      <c r="H118" s="35"/>
      <c r="I118" s="35"/>
      <c r="J118" s="35"/>
      <c r="K118" s="35"/>
      <c r="L118" s="35"/>
    </row>
    <row r="119" spans="2:12" ht="16.5" customHeight="1" x14ac:dyDescent="0.3">
      <c r="B119" s="70"/>
      <c r="C119" s="55"/>
      <c r="D119" s="63"/>
      <c r="E119" s="55"/>
      <c r="F119" s="58"/>
      <c r="G119" s="58"/>
      <c r="H119" s="35"/>
      <c r="I119" s="35"/>
      <c r="J119" s="35"/>
      <c r="K119" s="35"/>
      <c r="L119" s="35"/>
    </row>
    <row r="120" spans="2:12" ht="16.5" customHeight="1" x14ac:dyDescent="0.3">
      <c r="B120" s="70"/>
      <c r="C120" s="55"/>
      <c r="D120" s="63"/>
      <c r="E120" s="55"/>
      <c r="F120" s="58"/>
      <c r="G120" s="58"/>
      <c r="H120" s="35"/>
      <c r="I120" s="35"/>
      <c r="J120" s="35"/>
      <c r="K120" s="35"/>
      <c r="L120" s="35"/>
    </row>
    <row r="121" spans="2:12" ht="16.5" customHeight="1" x14ac:dyDescent="0.3">
      <c r="B121" s="64"/>
      <c r="C121" s="64"/>
      <c r="D121" s="62"/>
      <c r="E121" s="55"/>
      <c r="F121" s="58"/>
      <c r="G121" s="58"/>
      <c r="H121" s="35"/>
      <c r="I121" s="35"/>
      <c r="J121" s="35"/>
      <c r="K121" s="35"/>
      <c r="L121" s="35"/>
    </row>
    <row r="122" spans="2:12" x14ac:dyDescent="0.3"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</row>
  </sheetData>
  <mergeCells count="19">
    <mergeCell ref="H10:L10"/>
    <mergeCell ref="B11:B16"/>
    <mergeCell ref="H11:L16"/>
    <mergeCell ref="B17:B18"/>
    <mergeCell ref="H17:L18"/>
    <mergeCell ref="H78:L78"/>
    <mergeCell ref="H24:L24"/>
    <mergeCell ref="B25:L25"/>
    <mergeCell ref="B19:B23"/>
    <mergeCell ref="H19:L23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62" fitToHeight="0" orientation="portrait" r:id="rId1"/>
  <rowBreaks count="4" manualBreakCount="4">
    <brk id="25" max="12" man="1"/>
    <brk id="51" max="12" man="1"/>
    <brk id="73" max="12" man="1"/>
    <brk id="95" max="12" man="1"/>
  </rowBreaks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M109"/>
  <sheetViews>
    <sheetView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5" width="13.625" style="1" customWidth="1"/>
    <col min="6" max="10" width="11.625" style="1" customWidth="1"/>
    <col min="11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1809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1808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1807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225" t="s">
        <v>59</v>
      </c>
      <c r="C10" s="41" t="s">
        <v>13</v>
      </c>
      <c r="D10" s="15">
        <f t="shared" ref="D10:D27" si="0">E10*0.65</f>
        <v>32.5</v>
      </c>
      <c r="E10" s="11">
        <v>50</v>
      </c>
      <c r="F10" s="12">
        <f t="shared" ref="F10:F27" si="1">D10*D$2</f>
        <v>0</v>
      </c>
      <c r="G10" s="12">
        <f t="shared" ref="G10:G27" si="2">E10*D$3</f>
        <v>0</v>
      </c>
      <c r="H10" s="193" t="s">
        <v>68</v>
      </c>
      <c r="I10" s="194"/>
      <c r="J10" s="194"/>
      <c r="K10" s="194"/>
      <c r="L10" s="195"/>
    </row>
    <row r="11" spans="2:12" ht="16.5" customHeight="1" x14ac:dyDescent="0.3">
      <c r="B11" s="227"/>
      <c r="C11" s="41" t="s">
        <v>69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67" t="s">
        <v>1806</v>
      </c>
      <c r="C12" s="14" t="s">
        <v>180</v>
      </c>
      <c r="D12" s="12">
        <f t="shared" si="0"/>
        <v>19.5</v>
      </c>
      <c r="E12" s="9">
        <v>30</v>
      </c>
      <c r="F12" s="12">
        <f t="shared" si="1"/>
        <v>0</v>
      </c>
      <c r="G12" s="12">
        <f t="shared" si="2"/>
        <v>0</v>
      </c>
      <c r="H12" s="273" t="s">
        <v>1805</v>
      </c>
      <c r="I12" s="274"/>
      <c r="J12" s="274"/>
      <c r="K12" s="274"/>
      <c r="L12" s="275"/>
    </row>
    <row r="13" spans="2:12" ht="16.5" customHeight="1" x14ac:dyDescent="0.3">
      <c r="B13" s="268"/>
      <c r="C13" s="14" t="s">
        <v>16</v>
      </c>
      <c r="D13" s="12">
        <f t="shared" si="0"/>
        <v>1.3</v>
      </c>
      <c r="E13" s="11">
        <v>2</v>
      </c>
      <c r="F13" s="12">
        <f t="shared" si="1"/>
        <v>0</v>
      </c>
      <c r="G13" s="12">
        <f t="shared" si="2"/>
        <v>0</v>
      </c>
      <c r="H13" s="276"/>
      <c r="I13" s="277"/>
      <c r="J13" s="277"/>
      <c r="K13" s="277"/>
      <c r="L13" s="278"/>
    </row>
    <row r="14" spans="2:12" ht="16.5" customHeight="1" x14ac:dyDescent="0.3">
      <c r="B14" s="268"/>
      <c r="C14" s="14" t="s">
        <v>17</v>
      </c>
      <c r="D14" s="12">
        <f t="shared" si="0"/>
        <v>1.3</v>
      </c>
      <c r="E14" s="11">
        <v>2</v>
      </c>
      <c r="F14" s="12">
        <f t="shared" si="1"/>
        <v>0</v>
      </c>
      <c r="G14" s="12">
        <f t="shared" si="2"/>
        <v>0</v>
      </c>
      <c r="H14" s="276"/>
      <c r="I14" s="277"/>
      <c r="J14" s="277"/>
      <c r="K14" s="277"/>
      <c r="L14" s="278"/>
    </row>
    <row r="15" spans="2:12" ht="17.25" customHeight="1" x14ac:dyDescent="0.3">
      <c r="B15" s="268"/>
      <c r="C15" s="14" t="s">
        <v>18</v>
      </c>
      <c r="D15" s="31">
        <f t="shared" si="0"/>
        <v>3.25</v>
      </c>
      <c r="E15" s="11">
        <v>5</v>
      </c>
      <c r="F15" s="12">
        <f t="shared" si="1"/>
        <v>0</v>
      </c>
      <c r="G15" s="12">
        <f t="shared" si="2"/>
        <v>0</v>
      </c>
      <c r="H15" s="276"/>
      <c r="I15" s="277"/>
      <c r="J15" s="277"/>
      <c r="K15" s="277"/>
      <c r="L15" s="278"/>
    </row>
    <row r="16" spans="2:12" ht="17.25" customHeight="1" x14ac:dyDescent="0.3">
      <c r="B16" s="268"/>
      <c r="C16" s="14" t="s">
        <v>1780</v>
      </c>
      <c r="D16" s="31">
        <f t="shared" si="0"/>
        <v>0.19500000000000001</v>
      </c>
      <c r="E16" s="11">
        <v>0.3</v>
      </c>
      <c r="F16" s="12">
        <f t="shared" si="1"/>
        <v>0</v>
      </c>
      <c r="G16" s="12">
        <f t="shared" si="2"/>
        <v>0</v>
      </c>
      <c r="H16" s="276"/>
      <c r="I16" s="277"/>
      <c r="J16" s="277"/>
      <c r="K16" s="277"/>
      <c r="L16" s="278"/>
    </row>
    <row r="17" spans="2:12" ht="17.25" customHeight="1" x14ac:dyDescent="0.3">
      <c r="B17" s="268"/>
      <c r="C17" s="14" t="s">
        <v>20</v>
      </c>
      <c r="D17" s="31">
        <f t="shared" si="0"/>
        <v>0.32500000000000001</v>
      </c>
      <c r="E17" s="11">
        <v>0.5</v>
      </c>
      <c r="F17" s="12">
        <f t="shared" si="1"/>
        <v>0</v>
      </c>
      <c r="G17" s="12">
        <f t="shared" si="2"/>
        <v>0</v>
      </c>
      <c r="H17" s="276"/>
      <c r="I17" s="277"/>
      <c r="J17" s="277"/>
      <c r="K17" s="277"/>
      <c r="L17" s="278"/>
    </row>
    <row r="18" spans="2:12" ht="17.25" customHeight="1" x14ac:dyDescent="0.3">
      <c r="B18" s="302" t="s">
        <v>1804</v>
      </c>
      <c r="C18" s="9" t="s">
        <v>282</v>
      </c>
      <c r="D18" s="19">
        <f t="shared" si="0"/>
        <v>26</v>
      </c>
      <c r="E18" s="11">
        <v>40</v>
      </c>
      <c r="F18" s="12">
        <f t="shared" si="1"/>
        <v>0</v>
      </c>
      <c r="G18" s="12">
        <f t="shared" si="2"/>
        <v>0</v>
      </c>
      <c r="H18" s="193" t="s">
        <v>1551</v>
      </c>
      <c r="I18" s="194"/>
      <c r="J18" s="194"/>
      <c r="K18" s="194"/>
      <c r="L18" s="195"/>
    </row>
    <row r="19" spans="2:12" ht="17.25" customHeight="1" x14ac:dyDescent="0.3">
      <c r="B19" s="302"/>
      <c r="C19" s="9" t="s">
        <v>24</v>
      </c>
      <c r="D19" s="15">
        <f t="shared" si="0"/>
        <v>0.32500000000000001</v>
      </c>
      <c r="E19" s="11">
        <v>0.5</v>
      </c>
      <c r="F19" s="12">
        <f t="shared" si="1"/>
        <v>0</v>
      </c>
      <c r="G19" s="12">
        <f t="shared" si="2"/>
        <v>0</v>
      </c>
      <c r="H19" s="199"/>
      <c r="I19" s="200"/>
      <c r="J19" s="200"/>
      <c r="K19" s="200"/>
      <c r="L19" s="201"/>
    </row>
    <row r="20" spans="2:12" ht="17.25" customHeight="1" x14ac:dyDescent="0.3">
      <c r="B20" s="302"/>
      <c r="C20" s="9" t="s">
        <v>25</v>
      </c>
      <c r="D20" s="15">
        <f t="shared" si="0"/>
        <v>0.65</v>
      </c>
      <c r="E20" s="11">
        <v>1</v>
      </c>
      <c r="F20" s="12">
        <f t="shared" si="1"/>
        <v>0</v>
      </c>
      <c r="G20" s="12">
        <f t="shared" si="2"/>
        <v>0</v>
      </c>
      <c r="H20" s="199"/>
      <c r="I20" s="200"/>
      <c r="J20" s="200"/>
      <c r="K20" s="200"/>
      <c r="L20" s="201"/>
    </row>
    <row r="21" spans="2:12" ht="16.5" customHeight="1" x14ac:dyDescent="0.3">
      <c r="B21" s="187" t="s">
        <v>932</v>
      </c>
      <c r="C21" s="9" t="s">
        <v>80</v>
      </c>
      <c r="D21" s="15">
        <f t="shared" si="0"/>
        <v>19.5</v>
      </c>
      <c r="E21" s="9">
        <v>30</v>
      </c>
      <c r="F21" s="12">
        <f t="shared" si="1"/>
        <v>0</v>
      </c>
      <c r="G21" s="12">
        <f t="shared" si="2"/>
        <v>0</v>
      </c>
      <c r="H21" s="202" t="s">
        <v>1586</v>
      </c>
      <c r="I21" s="203"/>
      <c r="J21" s="203"/>
      <c r="K21" s="203"/>
      <c r="L21" s="204"/>
    </row>
    <row r="22" spans="2:12" ht="16.5" customHeight="1" x14ac:dyDescent="0.3">
      <c r="B22" s="187"/>
      <c r="C22" s="9" t="s">
        <v>1803</v>
      </c>
      <c r="D22" s="15">
        <f t="shared" si="0"/>
        <v>0.65</v>
      </c>
      <c r="E22" s="9">
        <v>1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187"/>
      <c r="C23" s="9" t="s">
        <v>24</v>
      </c>
      <c r="D23" s="15">
        <f t="shared" si="0"/>
        <v>0.65</v>
      </c>
      <c r="E23" s="9">
        <v>1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187"/>
      <c r="C24" s="9" t="s">
        <v>39</v>
      </c>
      <c r="D24" s="15">
        <f t="shared" si="0"/>
        <v>0.32500000000000001</v>
      </c>
      <c r="E24" s="9">
        <v>0.5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187"/>
      <c r="C25" s="9" t="s">
        <v>20</v>
      </c>
      <c r="D25" s="15">
        <f t="shared" si="0"/>
        <v>1.3</v>
      </c>
      <c r="E25" s="9">
        <v>2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187"/>
      <c r="C26" s="9" t="s">
        <v>53</v>
      </c>
      <c r="D26" s="15">
        <f t="shared" si="0"/>
        <v>0.19500000000000001</v>
      </c>
      <c r="E26" s="9">
        <v>0.3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thickBot="1" x14ac:dyDescent="0.35">
      <c r="B27" s="20" t="s">
        <v>1779</v>
      </c>
      <c r="C27" s="21" t="s">
        <v>35</v>
      </c>
      <c r="D27" s="22">
        <f t="shared" si="0"/>
        <v>13</v>
      </c>
      <c r="E27" s="23">
        <v>20</v>
      </c>
      <c r="F27" s="24">
        <f t="shared" si="1"/>
        <v>0</v>
      </c>
      <c r="G27" s="24">
        <f t="shared" si="2"/>
        <v>0</v>
      </c>
      <c r="H27" s="188" t="s">
        <v>36</v>
      </c>
      <c r="I27" s="188"/>
      <c r="J27" s="188"/>
      <c r="K27" s="188"/>
      <c r="L27" s="189"/>
    </row>
    <row r="28" spans="2:12" ht="72" customHeight="1" thickTop="1" x14ac:dyDescent="0.3">
      <c r="B28" s="190"/>
      <c r="C28" s="190"/>
      <c r="D28" s="190"/>
      <c r="E28" s="190"/>
      <c r="F28" s="190"/>
      <c r="G28" s="190"/>
      <c r="H28" s="190"/>
      <c r="I28" s="190"/>
      <c r="J28" s="190"/>
      <c r="K28" s="190"/>
      <c r="L28" s="190"/>
    </row>
    <row r="29" spans="2:12" ht="7.5" customHeight="1" x14ac:dyDescent="0.3"/>
    <row r="30" spans="2:12" ht="17.25" thickBot="1" x14ac:dyDescent="0.35"/>
    <row r="31" spans="2:12" ht="20.25" thickTop="1" x14ac:dyDescent="0.3">
      <c r="B31" s="236" t="s">
        <v>1802</v>
      </c>
      <c r="C31" s="237"/>
      <c r="D31" s="237"/>
      <c r="E31" s="237"/>
      <c r="F31" s="237"/>
      <c r="G31" s="237"/>
      <c r="H31" s="237"/>
      <c r="I31" s="237"/>
      <c r="J31" s="237"/>
      <c r="K31" s="237"/>
      <c r="L31" s="238"/>
    </row>
    <row r="32" spans="2:12" x14ac:dyDescent="0.3">
      <c r="B32" s="239" t="s">
        <v>3</v>
      </c>
      <c r="C32" s="241" t="s">
        <v>4</v>
      </c>
      <c r="D32" s="243" t="s">
        <v>5</v>
      </c>
      <c r="E32" s="244"/>
      <c r="F32" s="243" t="s">
        <v>6</v>
      </c>
      <c r="G32" s="244"/>
      <c r="H32" s="245" t="s">
        <v>7</v>
      </c>
      <c r="I32" s="246"/>
      <c r="J32" s="246"/>
      <c r="K32" s="246"/>
      <c r="L32" s="247"/>
    </row>
    <row r="33" spans="2:12" x14ac:dyDescent="0.3">
      <c r="B33" s="240"/>
      <c r="C33" s="242"/>
      <c r="D33" s="6" t="s">
        <v>1</v>
      </c>
      <c r="E33" s="5" t="s">
        <v>2</v>
      </c>
      <c r="F33" s="7" t="s">
        <v>1</v>
      </c>
      <c r="G33" s="8" t="s">
        <v>2</v>
      </c>
      <c r="H33" s="248"/>
      <c r="I33" s="249"/>
      <c r="J33" s="249"/>
      <c r="K33" s="249"/>
      <c r="L33" s="250"/>
    </row>
    <row r="34" spans="2:12" ht="16.5" customHeight="1" x14ac:dyDescent="0.3">
      <c r="B34" s="187" t="s">
        <v>1801</v>
      </c>
      <c r="C34" s="9" t="s">
        <v>13</v>
      </c>
      <c r="D34" s="15">
        <f t="shared" ref="D34:D54" si="3">E34*0.65</f>
        <v>32.5</v>
      </c>
      <c r="E34" s="9">
        <v>50</v>
      </c>
      <c r="F34" s="12">
        <f t="shared" ref="F34:F54" si="4">D34*D$2</f>
        <v>0</v>
      </c>
      <c r="G34" s="12">
        <f t="shared" ref="G34:G54" si="5">E34*D$3</f>
        <v>0</v>
      </c>
      <c r="H34" s="223" t="s">
        <v>1800</v>
      </c>
      <c r="I34" s="223"/>
      <c r="J34" s="223"/>
      <c r="K34" s="223"/>
      <c r="L34" s="224"/>
    </row>
    <row r="35" spans="2:12" ht="16.5" customHeight="1" x14ac:dyDescent="0.3">
      <c r="B35" s="187"/>
      <c r="C35" s="9" t="s">
        <v>1799</v>
      </c>
      <c r="D35" s="15">
        <f t="shared" si="3"/>
        <v>1.625</v>
      </c>
      <c r="E35" s="9">
        <v>2.5</v>
      </c>
      <c r="F35" s="12">
        <f t="shared" si="4"/>
        <v>0</v>
      </c>
      <c r="G35" s="12">
        <f t="shared" si="5"/>
        <v>0</v>
      </c>
      <c r="H35" s="223"/>
      <c r="I35" s="223"/>
      <c r="J35" s="223"/>
      <c r="K35" s="223"/>
      <c r="L35" s="224"/>
    </row>
    <row r="36" spans="2:12" ht="16.5" customHeight="1" x14ac:dyDescent="0.3">
      <c r="B36" s="290" t="s">
        <v>117</v>
      </c>
      <c r="C36" s="9" t="s">
        <v>49</v>
      </c>
      <c r="D36" s="10">
        <f t="shared" si="3"/>
        <v>1.3</v>
      </c>
      <c r="E36" s="9">
        <v>2</v>
      </c>
      <c r="F36" s="12">
        <f t="shared" si="4"/>
        <v>0</v>
      </c>
      <c r="G36" s="12">
        <f t="shared" si="5"/>
        <v>0</v>
      </c>
      <c r="H36" s="223" t="s">
        <v>1798</v>
      </c>
      <c r="I36" s="223"/>
      <c r="J36" s="223"/>
      <c r="K36" s="223"/>
      <c r="L36" s="224"/>
    </row>
    <row r="37" spans="2:12" ht="16.5" customHeight="1" x14ac:dyDescent="0.3">
      <c r="B37" s="291"/>
      <c r="C37" s="9" t="s">
        <v>1797</v>
      </c>
      <c r="D37" s="10">
        <f t="shared" si="3"/>
        <v>0.32500000000000001</v>
      </c>
      <c r="E37" s="9">
        <v>0.5</v>
      </c>
      <c r="F37" s="12">
        <f t="shared" si="4"/>
        <v>0</v>
      </c>
      <c r="G37" s="12">
        <f t="shared" si="5"/>
        <v>0</v>
      </c>
      <c r="H37" s="223"/>
      <c r="I37" s="223"/>
      <c r="J37" s="223"/>
      <c r="K37" s="223"/>
      <c r="L37" s="224"/>
    </row>
    <row r="38" spans="2:12" ht="16.5" customHeight="1" x14ac:dyDescent="0.3">
      <c r="B38" s="291"/>
      <c r="C38" s="9" t="s">
        <v>27</v>
      </c>
      <c r="D38" s="10">
        <f t="shared" si="3"/>
        <v>0.65</v>
      </c>
      <c r="E38" s="9">
        <v>1</v>
      </c>
      <c r="F38" s="12">
        <f t="shared" si="4"/>
        <v>0</v>
      </c>
      <c r="G38" s="12">
        <f t="shared" si="5"/>
        <v>0</v>
      </c>
      <c r="H38" s="223"/>
      <c r="I38" s="223"/>
      <c r="J38" s="223"/>
      <c r="K38" s="223"/>
      <c r="L38" s="224"/>
    </row>
    <row r="39" spans="2:12" ht="16.5" customHeight="1" x14ac:dyDescent="0.3">
      <c r="B39" s="291"/>
      <c r="C39" s="9" t="s">
        <v>24</v>
      </c>
      <c r="D39" s="10">
        <f t="shared" si="3"/>
        <v>0.32500000000000001</v>
      </c>
      <c r="E39" s="9">
        <v>0.5</v>
      </c>
      <c r="F39" s="12">
        <f t="shared" si="4"/>
        <v>0</v>
      </c>
      <c r="G39" s="12">
        <f t="shared" si="5"/>
        <v>0</v>
      </c>
      <c r="H39" s="223"/>
      <c r="I39" s="223"/>
      <c r="J39" s="223"/>
      <c r="K39" s="223"/>
      <c r="L39" s="224"/>
    </row>
    <row r="40" spans="2:12" ht="16.5" customHeight="1" x14ac:dyDescent="0.3">
      <c r="B40" s="291"/>
      <c r="C40" s="9" t="s">
        <v>39</v>
      </c>
      <c r="D40" s="10">
        <f t="shared" si="3"/>
        <v>0.65</v>
      </c>
      <c r="E40" s="9">
        <v>1</v>
      </c>
      <c r="F40" s="12">
        <f t="shared" si="4"/>
        <v>0</v>
      </c>
      <c r="G40" s="12">
        <f t="shared" si="5"/>
        <v>0</v>
      </c>
      <c r="H40" s="223"/>
      <c r="I40" s="223"/>
      <c r="J40" s="223"/>
      <c r="K40" s="223"/>
      <c r="L40" s="224"/>
    </row>
    <row r="41" spans="2:12" ht="17.25" customHeight="1" x14ac:dyDescent="0.3">
      <c r="B41" s="290" t="s">
        <v>2844</v>
      </c>
      <c r="C41" s="9" t="s">
        <v>400</v>
      </c>
      <c r="D41" s="26">
        <f t="shared" si="3"/>
        <v>26</v>
      </c>
      <c r="E41" s="11">
        <v>40</v>
      </c>
      <c r="F41" s="12">
        <f t="shared" si="4"/>
        <v>0</v>
      </c>
      <c r="G41" s="12">
        <f t="shared" si="5"/>
        <v>0</v>
      </c>
      <c r="H41" s="202" t="s">
        <v>1796</v>
      </c>
      <c r="I41" s="203"/>
      <c r="J41" s="203"/>
      <c r="K41" s="203"/>
      <c r="L41" s="204"/>
    </row>
    <row r="42" spans="2:12" ht="17.25" customHeight="1" x14ac:dyDescent="0.3">
      <c r="B42" s="291"/>
      <c r="C42" s="9" t="s">
        <v>21</v>
      </c>
      <c r="D42" s="10">
        <f t="shared" si="3"/>
        <v>3.25</v>
      </c>
      <c r="E42" s="11">
        <v>5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7.25" customHeight="1" x14ac:dyDescent="0.3">
      <c r="B43" s="291"/>
      <c r="C43" s="9" t="s">
        <v>23</v>
      </c>
      <c r="D43" s="10">
        <f t="shared" si="3"/>
        <v>3.25</v>
      </c>
      <c r="E43" s="11">
        <v>5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7.25" customHeight="1" x14ac:dyDescent="0.3">
      <c r="B44" s="291"/>
      <c r="C44" s="9" t="s">
        <v>22</v>
      </c>
      <c r="D44" s="10">
        <f t="shared" si="3"/>
        <v>6.5</v>
      </c>
      <c r="E44" s="11">
        <v>10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7.25" customHeight="1" x14ac:dyDescent="0.3">
      <c r="B45" s="291"/>
      <c r="C45" s="9" t="s">
        <v>272</v>
      </c>
      <c r="D45" s="10">
        <f t="shared" si="3"/>
        <v>1.3</v>
      </c>
      <c r="E45" s="11">
        <v>2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7.25" customHeight="1" x14ac:dyDescent="0.3">
      <c r="B46" s="291"/>
      <c r="C46" s="9" t="s">
        <v>24</v>
      </c>
      <c r="D46" s="10">
        <f t="shared" si="3"/>
        <v>0.32500000000000001</v>
      </c>
      <c r="E46" s="11">
        <v>0.5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7.25" customHeight="1" x14ac:dyDescent="0.3">
      <c r="B47" s="296"/>
      <c r="C47" s="9" t="s">
        <v>25</v>
      </c>
      <c r="D47" s="26">
        <f t="shared" si="3"/>
        <v>1.9500000000000002</v>
      </c>
      <c r="E47" s="11">
        <v>3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6.5" customHeight="1" x14ac:dyDescent="0.3">
      <c r="B48" s="225" t="s">
        <v>116</v>
      </c>
      <c r="C48" s="9" t="s">
        <v>37</v>
      </c>
      <c r="D48" s="15">
        <f t="shared" si="3"/>
        <v>19.5</v>
      </c>
      <c r="E48" s="9">
        <v>30</v>
      </c>
      <c r="F48" s="12">
        <f t="shared" si="4"/>
        <v>0</v>
      </c>
      <c r="G48" s="12">
        <f t="shared" si="5"/>
        <v>0</v>
      </c>
      <c r="H48" s="202" t="s">
        <v>1795</v>
      </c>
      <c r="I48" s="203"/>
      <c r="J48" s="203"/>
      <c r="K48" s="203"/>
      <c r="L48" s="204"/>
    </row>
    <row r="49" spans="2:12" ht="16.5" customHeight="1" x14ac:dyDescent="0.3">
      <c r="B49" s="226"/>
      <c r="C49" s="9" t="s">
        <v>24</v>
      </c>
      <c r="D49" s="15">
        <f t="shared" si="3"/>
        <v>0.65</v>
      </c>
      <c r="E49" s="9">
        <v>1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6.5" customHeight="1" x14ac:dyDescent="0.3">
      <c r="B50" s="226"/>
      <c r="C50" s="9" t="s">
        <v>25</v>
      </c>
      <c r="D50" s="15">
        <f t="shared" si="3"/>
        <v>0.65</v>
      </c>
      <c r="E50" s="9">
        <v>1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226"/>
      <c r="C51" s="9" t="s">
        <v>39</v>
      </c>
      <c r="D51" s="15">
        <f t="shared" si="3"/>
        <v>0.32500000000000001</v>
      </c>
      <c r="E51" s="9">
        <v>0.5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x14ac:dyDescent="0.3">
      <c r="B52" s="226"/>
      <c r="C52" s="9" t="s">
        <v>20</v>
      </c>
      <c r="D52" s="15">
        <f t="shared" si="3"/>
        <v>0.32500000000000001</v>
      </c>
      <c r="E52" s="9">
        <v>0.5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6.5" customHeight="1" x14ac:dyDescent="0.3">
      <c r="B53" s="226"/>
      <c r="C53" s="9" t="s">
        <v>1790</v>
      </c>
      <c r="D53" s="15">
        <f t="shared" si="3"/>
        <v>0.32500000000000001</v>
      </c>
      <c r="E53" s="9">
        <v>0.5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6.5" customHeight="1" thickBot="1" x14ac:dyDescent="0.35">
      <c r="B54" s="30" t="s">
        <v>110</v>
      </c>
      <c r="C54" s="21" t="s">
        <v>33</v>
      </c>
      <c r="D54" s="28">
        <f t="shared" si="3"/>
        <v>13</v>
      </c>
      <c r="E54" s="23">
        <v>20</v>
      </c>
      <c r="F54" s="24">
        <f t="shared" si="4"/>
        <v>0</v>
      </c>
      <c r="G54" s="24">
        <f t="shared" si="5"/>
        <v>0</v>
      </c>
      <c r="H54" s="228" t="s">
        <v>34</v>
      </c>
      <c r="I54" s="229"/>
      <c r="J54" s="229"/>
      <c r="K54" s="229"/>
      <c r="L54" s="230"/>
    </row>
    <row r="55" spans="2:12" ht="72" customHeight="1" thickTop="1" x14ac:dyDescent="0.3">
      <c r="B55" s="190"/>
      <c r="C55" s="190"/>
      <c r="D55" s="190"/>
      <c r="E55" s="190"/>
      <c r="F55" s="190"/>
      <c r="G55" s="190"/>
      <c r="H55" s="190"/>
      <c r="I55" s="190"/>
      <c r="J55" s="190"/>
      <c r="K55" s="190"/>
      <c r="L55" s="190"/>
    </row>
    <row r="56" spans="2:12" ht="17.25" thickBot="1" x14ac:dyDescent="0.35"/>
    <row r="57" spans="2:12" ht="20.25" thickTop="1" x14ac:dyDescent="0.3">
      <c r="B57" s="236" t="s">
        <v>1794</v>
      </c>
      <c r="C57" s="237"/>
      <c r="D57" s="237"/>
      <c r="E57" s="237"/>
      <c r="F57" s="237"/>
      <c r="G57" s="237"/>
      <c r="H57" s="237"/>
      <c r="I57" s="237"/>
      <c r="J57" s="237"/>
      <c r="K57" s="237"/>
      <c r="L57" s="238"/>
    </row>
    <row r="58" spans="2:12" x14ac:dyDescent="0.3">
      <c r="B58" s="239" t="s">
        <v>3</v>
      </c>
      <c r="C58" s="241" t="s">
        <v>4</v>
      </c>
      <c r="D58" s="243" t="s">
        <v>5</v>
      </c>
      <c r="E58" s="244"/>
      <c r="F58" s="243" t="s">
        <v>6</v>
      </c>
      <c r="G58" s="244"/>
      <c r="H58" s="245" t="s">
        <v>7</v>
      </c>
      <c r="I58" s="246"/>
      <c r="J58" s="246"/>
      <c r="K58" s="246"/>
      <c r="L58" s="247"/>
    </row>
    <row r="59" spans="2:12" x14ac:dyDescent="0.3">
      <c r="B59" s="240"/>
      <c r="C59" s="242"/>
      <c r="D59" s="6" t="s">
        <v>1</v>
      </c>
      <c r="E59" s="5" t="s">
        <v>2</v>
      </c>
      <c r="F59" s="7" t="s">
        <v>1</v>
      </c>
      <c r="G59" s="8" t="s">
        <v>2</v>
      </c>
      <c r="H59" s="248"/>
      <c r="I59" s="249"/>
      <c r="J59" s="249"/>
      <c r="K59" s="249"/>
      <c r="L59" s="250"/>
    </row>
    <row r="60" spans="2:12" ht="16.5" customHeight="1" x14ac:dyDescent="0.3">
      <c r="B60" s="16" t="s">
        <v>45</v>
      </c>
      <c r="C60" s="41" t="s">
        <v>13</v>
      </c>
      <c r="D60" s="10">
        <f t="shared" ref="D60:D81" si="6">E60*0.65</f>
        <v>35.75</v>
      </c>
      <c r="E60" s="9">
        <v>55</v>
      </c>
      <c r="F60" s="12">
        <f t="shared" ref="F60:F81" si="7">D60*D$2</f>
        <v>0</v>
      </c>
      <c r="G60" s="12">
        <f t="shared" ref="G60:G81" si="8">E60*D$3</f>
        <v>0</v>
      </c>
      <c r="H60" s="223" t="s">
        <v>46</v>
      </c>
      <c r="I60" s="223"/>
      <c r="J60" s="223"/>
      <c r="K60" s="223"/>
      <c r="L60" s="224"/>
    </row>
    <row r="61" spans="2:12" ht="16.5" customHeight="1" x14ac:dyDescent="0.3">
      <c r="B61" s="187" t="s">
        <v>316</v>
      </c>
      <c r="C61" s="14" t="s">
        <v>201</v>
      </c>
      <c r="D61" s="18">
        <f t="shared" si="6"/>
        <v>13</v>
      </c>
      <c r="E61" s="9">
        <v>20</v>
      </c>
      <c r="F61" s="12">
        <f t="shared" si="7"/>
        <v>0</v>
      </c>
      <c r="G61" s="12">
        <f t="shared" si="8"/>
        <v>0</v>
      </c>
      <c r="H61" s="202" t="s">
        <v>317</v>
      </c>
      <c r="I61" s="203"/>
      <c r="J61" s="203"/>
      <c r="K61" s="203"/>
      <c r="L61" s="204"/>
    </row>
    <row r="62" spans="2:12" ht="16.5" customHeight="1" x14ac:dyDescent="0.3">
      <c r="B62" s="187"/>
      <c r="C62" s="14" t="s">
        <v>18</v>
      </c>
      <c r="D62" s="17">
        <f t="shared" si="6"/>
        <v>3.25</v>
      </c>
      <c r="E62" s="9">
        <v>5</v>
      </c>
      <c r="F62" s="12">
        <f t="shared" si="7"/>
        <v>0</v>
      </c>
      <c r="G62" s="12">
        <f t="shared" si="8"/>
        <v>0</v>
      </c>
      <c r="H62" s="205"/>
      <c r="I62" s="206"/>
      <c r="J62" s="206"/>
      <c r="K62" s="206"/>
      <c r="L62" s="207"/>
    </row>
    <row r="63" spans="2:12" ht="16.5" customHeight="1" x14ac:dyDescent="0.3">
      <c r="B63" s="187"/>
      <c r="C63" s="14" t="s">
        <v>16</v>
      </c>
      <c r="D63" s="17">
        <f t="shared" si="6"/>
        <v>1.3</v>
      </c>
      <c r="E63" s="9">
        <v>2</v>
      </c>
      <c r="F63" s="12">
        <f t="shared" si="7"/>
        <v>0</v>
      </c>
      <c r="G63" s="12">
        <f t="shared" si="8"/>
        <v>0</v>
      </c>
      <c r="H63" s="205"/>
      <c r="I63" s="206"/>
      <c r="J63" s="206"/>
      <c r="K63" s="206"/>
      <c r="L63" s="207"/>
    </row>
    <row r="64" spans="2:12" ht="17.25" customHeight="1" x14ac:dyDescent="0.3">
      <c r="B64" s="187"/>
      <c r="C64" s="14" t="s">
        <v>17</v>
      </c>
      <c r="D64" s="17">
        <f t="shared" si="6"/>
        <v>1.3</v>
      </c>
      <c r="E64" s="9">
        <v>2</v>
      </c>
      <c r="F64" s="12">
        <f t="shared" si="7"/>
        <v>0</v>
      </c>
      <c r="G64" s="12">
        <f t="shared" si="8"/>
        <v>0</v>
      </c>
      <c r="H64" s="205"/>
      <c r="I64" s="206"/>
      <c r="J64" s="206"/>
      <c r="K64" s="206"/>
      <c r="L64" s="207"/>
    </row>
    <row r="65" spans="2:12" ht="17.25" customHeight="1" x14ac:dyDescent="0.3">
      <c r="B65" s="187"/>
      <c r="C65" s="14" t="s">
        <v>195</v>
      </c>
      <c r="D65" s="17">
        <f t="shared" si="6"/>
        <v>0.32500000000000001</v>
      </c>
      <c r="E65" s="9">
        <v>0.5</v>
      </c>
      <c r="F65" s="12">
        <f t="shared" si="7"/>
        <v>0</v>
      </c>
      <c r="G65" s="12">
        <f t="shared" si="8"/>
        <v>0</v>
      </c>
      <c r="H65" s="205"/>
      <c r="I65" s="206"/>
      <c r="J65" s="206"/>
      <c r="K65" s="206"/>
      <c r="L65" s="207"/>
    </row>
    <row r="66" spans="2:12" ht="17.25" customHeight="1" x14ac:dyDescent="0.3">
      <c r="B66" s="187"/>
      <c r="C66" s="14" t="s">
        <v>20</v>
      </c>
      <c r="D66" s="17">
        <f t="shared" si="6"/>
        <v>1.3</v>
      </c>
      <c r="E66" s="9">
        <v>2</v>
      </c>
      <c r="F66" s="12">
        <f t="shared" si="7"/>
        <v>0</v>
      </c>
      <c r="G66" s="12">
        <f t="shared" si="8"/>
        <v>0</v>
      </c>
      <c r="H66" s="205"/>
      <c r="I66" s="206"/>
      <c r="J66" s="206"/>
      <c r="K66" s="206"/>
      <c r="L66" s="207"/>
    </row>
    <row r="67" spans="2:12" ht="17.25" customHeight="1" x14ac:dyDescent="0.3">
      <c r="B67" s="290" t="s">
        <v>1793</v>
      </c>
      <c r="C67" s="9" t="s">
        <v>1792</v>
      </c>
      <c r="D67" s="26">
        <f t="shared" si="6"/>
        <v>26</v>
      </c>
      <c r="E67" s="9">
        <v>40</v>
      </c>
      <c r="F67" s="12">
        <f t="shared" si="7"/>
        <v>0</v>
      </c>
      <c r="G67" s="12">
        <f t="shared" si="8"/>
        <v>0</v>
      </c>
      <c r="H67" s="202" t="s">
        <v>1791</v>
      </c>
      <c r="I67" s="203"/>
      <c r="J67" s="203"/>
      <c r="K67" s="203"/>
      <c r="L67" s="204"/>
    </row>
    <row r="68" spans="2:12" ht="17.25" customHeight="1" x14ac:dyDescent="0.3">
      <c r="B68" s="291"/>
      <c r="C68" s="9" t="s">
        <v>169</v>
      </c>
      <c r="D68" s="10">
        <f t="shared" si="6"/>
        <v>6.5</v>
      </c>
      <c r="E68" s="9">
        <v>10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ht="17.25" customHeight="1" x14ac:dyDescent="0.3">
      <c r="B69" s="291"/>
      <c r="C69" s="9" t="s">
        <v>189</v>
      </c>
      <c r="D69" s="10">
        <f t="shared" si="6"/>
        <v>3.25</v>
      </c>
      <c r="E69" s="9">
        <v>5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ht="17.25" customHeight="1" x14ac:dyDescent="0.3">
      <c r="B70" s="291"/>
      <c r="C70" s="9" t="s">
        <v>20</v>
      </c>
      <c r="D70" s="26">
        <f t="shared" si="6"/>
        <v>1.9500000000000002</v>
      </c>
      <c r="E70" s="9">
        <v>3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ht="17.25" customHeight="1" x14ac:dyDescent="0.3">
      <c r="B71" s="291"/>
      <c r="C71" s="9" t="s">
        <v>1790</v>
      </c>
      <c r="D71" s="10">
        <f t="shared" si="6"/>
        <v>0.32500000000000001</v>
      </c>
      <c r="E71" s="9">
        <v>0.5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ht="17.25" customHeight="1" x14ac:dyDescent="0.3">
      <c r="B72" s="291"/>
      <c r="C72" s="9" t="s">
        <v>27</v>
      </c>
      <c r="D72" s="10">
        <f t="shared" si="6"/>
        <v>3.25</v>
      </c>
      <c r="E72" s="9">
        <v>5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7.25" customHeight="1" x14ac:dyDescent="0.3">
      <c r="B73" s="291"/>
      <c r="C73" s="9" t="s">
        <v>52</v>
      </c>
      <c r="D73" s="10">
        <f t="shared" si="6"/>
        <v>1.3</v>
      </c>
      <c r="E73" s="9">
        <v>2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ht="17.25" customHeight="1" x14ac:dyDescent="0.3">
      <c r="B74" s="291"/>
      <c r="C74" s="9" t="s">
        <v>39</v>
      </c>
      <c r="D74" s="10">
        <f t="shared" si="6"/>
        <v>0.65</v>
      </c>
      <c r="E74" s="9">
        <v>1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7.25" customHeight="1" x14ac:dyDescent="0.3">
      <c r="B75" s="291"/>
      <c r="C75" s="9" t="s">
        <v>53</v>
      </c>
      <c r="D75" s="10">
        <f t="shared" si="6"/>
        <v>0.13</v>
      </c>
      <c r="E75" s="9">
        <v>0.2</v>
      </c>
      <c r="F75" s="12">
        <f t="shared" si="7"/>
        <v>0</v>
      </c>
      <c r="G75" s="12">
        <f t="shared" si="8"/>
        <v>0</v>
      </c>
      <c r="H75" s="270"/>
      <c r="I75" s="271"/>
      <c r="J75" s="271"/>
      <c r="K75" s="271"/>
      <c r="L75" s="272"/>
    </row>
    <row r="76" spans="2:12" ht="16.5" customHeight="1" x14ac:dyDescent="0.3">
      <c r="B76" s="303" t="s">
        <v>1789</v>
      </c>
      <c r="C76" s="9" t="s">
        <v>70</v>
      </c>
      <c r="D76" s="10">
        <f t="shared" si="6"/>
        <v>19.5</v>
      </c>
      <c r="E76" s="9">
        <v>30</v>
      </c>
      <c r="F76" s="12">
        <f t="shared" si="7"/>
        <v>0</v>
      </c>
      <c r="G76" s="12">
        <f t="shared" si="8"/>
        <v>0</v>
      </c>
      <c r="H76" s="223" t="s">
        <v>340</v>
      </c>
      <c r="I76" s="223"/>
      <c r="J76" s="223"/>
      <c r="K76" s="223"/>
      <c r="L76" s="224"/>
    </row>
    <row r="77" spans="2:12" ht="16.5" customHeight="1" x14ac:dyDescent="0.3">
      <c r="B77" s="303"/>
      <c r="C77" s="9" t="s">
        <v>291</v>
      </c>
      <c r="D77" s="10">
        <f t="shared" si="6"/>
        <v>0.65</v>
      </c>
      <c r="E77" s="9">
        <v>1</v>
      </c>
      <c r="F77" s="12">
        <f t="shared" si="7"/>
        <v>0</v>
      </c>
      <c r="G77" s="12">
        <f t="shared" si="8"/>
        <v>0</v>
      </c>
      <c r="H77" s="223"/>
      <c r="I77" s="223"/>
      <c r="J77" s="223"/>
      <c r="K77" s="223"/>
      <c r="L77" s="224"/>
    </row>
    <row r="78" spans="2:12" ht="16.5" customHeight="1" x14ac:dyDescent="0.3">
      <c r="B78" s="303"/>
      <c r="C78" s="9" t="s">
        <v>24</v>
      </c>
      <c r="D78" s="10">
        <f t="shared" si="6"/>
        <v>0.32500000000000001</v>
      </c>
      <c r="E78" s="9">
        <v>0.5</v>
      </c>
      <c r="F78" s="12">
        <f t="shared" si="7"/>
        <v>0</v>
      </c>
      <c r="G78" s="12">
        <f t="shared" si="8"/>
        <v>0</v>
      </c>
      <c r="H78" s="223"/>
      <c r="I78" s="223"/>
      <c r="J78" s="223"/>
      <c r="K78" s="223"/>
      <c r="L78" s="224"/>
    </row>
    <row r="79" spans="2:12" ht="16.5" customHeight="1" x14ac:dyDescent="0.3">
      <c r="B79" s="303"/>
      <c r="C79" s="9" t="s">
        <v>188</v>
      </c>
      <c r="D79" s="10">
        <f t="shared" si="6"/>
        <v>1.3</v>
      </c>
      <c r="E79" s="9">
        <v>2</v>
      </c>
      <c r="F79" s="12">
        <f t="shared" si="7"/>
        <v>0</v>
      </c>
      <c r="G79" s="12">
        <f t="shared" si="8"/>
        <v>0</v>
      </c>
      <c r="H79" s="223"/>
      <c r="I79" s="223"/>
      <c r="J79" s="223"/>
      <c r="K79" s="223"/>
      <c r="L79" s="224"/>
    </row>
    <row r="80" spans="2:12" ht="16.5" customHeight="1" x14ac:dyDescent="0.3">
      <c r="B80" s="303"/>
      <c r="C80" s="9" t="s">
        <v>53</v>
      </c>
      <c r="D80" s="10">
        <f t="shared" si="6"/>
        <v>0.13</v>
      </c>
      <c r="E80" s="9">
        <v>0.2</v>
      </c>
      <c r="F80" s="12">
        <f t="shared" si="7"/>
        <v>0</v>
      </c>
      <c r="G80" s="12">
        <f t="shared" si="8"/>
        <v>0</v>
      </c>
      <c r="H80" s="223"/>
      <c r="I80" s="223"/>
      <c r="J80" s="223"/>
      <c r="K80" s="223"/>
      <c r="L80" s="224"/>
    </row>
    <row r="81" spans="2:12" ht="16.5" customHeight="1" thickBot="1" x14ac:dyDescent="0.35">
      <c r="B81" s="20" t="s">
        <v>1788</v>
      </c>
      <c r="C81" s="21" t="s">
        <v>35</v>
      </c>
      <c r="D81" s="22">
        <f t="shared" si="6"/>
        <v>13</v>
      </c>
      <c r="E81" s="23">
        <v>20</v>
      </c>
      <c r="F81" s="24">
        <f t="shared" si="7"/>
        <v>0</v>
      </c>
      <c r="G81" s="24">
        <f t="shared" si="8"/>
        <v>0</v>
      </c>
      <c r="H81" s="188" t="s">
        <v>36</v>
      </c>
      <c r="I81" s="188"/>
      <c r="J81" s="188"/>
      <c r="K81" s="188"/>
      <c r="L81" s="189"/>
    </row>
    <row r="82" spans="2:12" ht="71.25" customHeight="1" thickTop="1" x14ac:dyDescent="0.3"/>
    <row r="83" spans="2:12" ht="17.25" thickBot="1" x14ac:dyDescent="0.35"/>
    <row r="84" spans="2:12" ht="20.25" thickTop="1" x14ac:dyDescent="0.3">
      <c r="B84" s="236" t="s">
        <v>1787</v>
      </c>
      <c r="C84" s="237"/>
      <c r="D84" s="237"/>
      <c r="E84" s="237"/>
      <c r="F84" s="237"/>
      <c r="G84" s="237"/>
      <c r="H84" s="237"/>
      <c r="I84" s="237"/>
      <c r="J84" s="237"/>
      <c r="K84" s="237"/>
      <c r="L84" s="238"/>
    </row>
    <row r="85" spans="2:12" x14ac:dyDescent="0.3">
      <c r="B85" s="239" t="s">
        <v>3</v>
      </c>
      <c r="C85" s="241" t="s">
        <v>4</v>
      </c>
      <c r="D85" s="243" t="s">
        <v>5</v>
      </c>
      <c r="E85" s="244"/>
      <c r="F85" s="243" t="s">
        <v>6</v>
      </c>
      <c r="G85" s="244"/>
      <c r="H85" s="245" t="s">
        <v>7</v>
      </c>
      <c r="I85" s="246"/>
      <c r="J85" s="246"/>
      <c r="K85" s="246"/>
      <c r="L85" s="247"/>
    </row>
    <row r="86" spans="2:12" x14ac:dyDescent="0.3">
      <c r="B86" s="240"/>
      <c r="C86" s="242"/>
      <c r="D86" s="6" t="s">
        <v>1</v>
      </c>
      <c r="E86" s="5" t="s">
        <v>2</v>
      </c>
      <c r="F86" s="7" t="s">
        <v>1</v>
      </c>
      <c r="G86" s="8" t="s">
        <v>2</v>
      </c>
      <c r="H86" s="248"/>
      <c r="I86" s="249"/>
      <c r="J86" s="249"/>
      <c r="K86" s="249"/>
      <c r="L86" s="250"/>
    </row>
    <row r="87" spans="2:12" ht="16.5" customHeight="1" x14ac:dyDescent="0.3">
      <c r="B87" s="187" t="s">
        <v>30</v>
      </c>
      <c r="C87" s="9" t="s">
        <v>13</v>
      </c>
      <c r="D87" s="10">
        <f t="shared" ref="D87:D108" si="9">E87*0.65</f>
        <v>32.5</v>
      </c>
      <c r="E87" s="11">
        <v>50</v>
      </c>
      <c r="F87" s="12">
        <f t="shared" ref="F87:F108" si="10">D87*D$2</f>
        <v>0</v>
      </c>
      <c r="G87" s="12">
        <f t="shared" ref="G87:G108" si="11">E87*D$3</f>
        <v>0</v>
      </c>
      <c r="H87" s="223" t="s">
        <v>1786</v>
      </c>
      <c r="I87" s="223"/>
      <c r="J87" s="223"/>
      <c r="K87" s="223"/>
      <c r="L87" s="224"/>
    </row>
    <row r="88" spans="2:12" ht="16.5" customHeight="1" x14ac:dyDescent="0.3">
      <c r="B88" s="187"/>
      <c r="C88" s="9" t="s">
        <v>1785</v>
      </c>
      <c r="D88" s="10">
        <f t="shared" si="9"/>
        <v>3.25</v>
      </c>
      <c r="E88" s="11">
        <v>5</v>
      </c>
      <c r="F88" s="12">
        <f t="shared" si="10"/>
        <v>0</v>
      </c>
      <c r="G88" s="12">
        <f t="shared" si="11"/>
        <v>0</v>
      </c>
      <c r="H88" s="223"/>
      <c r="I88" s="223"/>
      <c r="J88" s="223"/>
      <c r="K88" s="223"/>
      <c r="L88" s="224"/>
    </row>
    <row r="89" spans="2:12" ht="16.5" customHeight="1" x14ac:dyDescent="0.3">
      <c r="B89" s="267" t="s">
        <v>1784</v>
      </c>
      <c r="C89" s="9" t="s">
        <v>21</v>
      </c>
      <c r="D89" s="19">
        <f t="shared" si="9"/>
        <v>13</v>
      </c>
      <c r="E89" s="9">
        <v>20</v>
      </c>
      <c r="F89" s="12">
        <f t="shared" si="10"/>
        <v>0</v>
      </c>
      <c r="G89" s="12">
        <f t="shared" si="11"/>
        <v>0</v>
      </c>
      <c r="H89" s="193" t="s">
        <v>246</v>
      </c>
      <c r="I89" s="194"/>
      <c r="J89" s="194"/>
      <c r="K89" s="194"/>
      <c r="L89" s="195"/>
    </row>
    <row r="90" spans="2:12" ht="16.5" customHeight="1" x14ac:dyDescent="0.3">
      <c r="B90" s="268"/>
      <c r="C90" s="9" t="s">
        <v>169</v>
      </c>
      <c r="D90" s="15">
        <f t="shared" si="9"/>
        <v>3.25</v>
      </c>
      <c r="E90" s="9">
        <v>5</v>
      </c>
      <c r="F90" s="12">
        <f t="shared" si="10"/>
        <v>0</v>
      </c>
      <c r="G90" s="12">
        <f t="shared" si="11"/>
        <v>0</v>
      </c>
      <c r="H90" s="199"/>
      <c r="I90" s="200"/>
      <c r="J90" s="200"/>
      <c r="K90" s="200"/>
      <c r="L90" s="201"/>
    </row>
    <row r="91" spans="2:12" ht="16.5" customHeight="1" x14ac:dyDescent="0.3">
      <c r="B91" s="268"/>
      <c r="C91" s="9" t="s">
        <v>16</v>
      </c>
      <c r="D91" s="15">
        <f t="shared" si="9"/>
        <v>1.3</v>
      </c>
      <c r="E91" s="9">
        <v>2</v>
      </c>
      <c r="F91" s="12">
        <f t="shared" si="10"/>
        <v>0</v>
      </c>
      <c r="G91" s="12">
        <f t="shared" si="11"/>
        <v>0</v>
      </c>
      <c r="H91" s="199"/>
      <c r="I91" s="200"/>
      <c r="J91" s="200"/>
      <c r="K91" s="200"/>
      <c r="L91" s="201"/>
    </row>
    <row r="92" spans="2:12" ht="17.25" customHeight="1" x14ac:dyDescent="0.3">
      <c r="B92" s="268"/>
      <c r="C92" s="9" t="s">
        <v>17</v>
      </c>
      <c r="D92" s="15">
        <f t="shared" si="9"/>
        <v>1.3</v>
      </c>
      <c r="E92" s="9">
        <v>2</v>
      </c>
      <c r="F92" s="12">
        <f t="shared" si="10"/>
        <v>0</v>
      </c>
      <c r="G92" s="12">
        <f t="shared" si="11"/>
        <v>0</v>
      </c>
      <c r="H92" s="199"/>
      <c r="I92" s="200"/>
      <c r="J92" s="200"/>
      <c r="K92" s="200"/>
      <c r="L92" s="201"/>
    </row>
    <row r="93" spans="2:12" ht="17.25" customHeight="1" x14ac:dyDescent="0.3">
      <c r="B93" s="268"/>
      <c r="C93" s="9" t="s">
        <v>195</v>
      </c>
      <c r="D93" s="15">
        <f t="shared" si="9"/>
        <v>0.32500000000000001</v>
      </c>
      <c r="E93" s="9">
        <v>0.5</v>
      </c>
      <c r="F93" s="12">
        <f t="shared" si="10"/>
        <v>0</v>
      </c>
      <c r="G93" s="12">
        <f t="shared" si="11"/>
        <v>0</v>
      </c>
      <c r="H93" s="199"/>
      <c r="I93" s="200"/>
      <c r="J93" s="200"/>
      <c r="K93" s="200"/>
      <c r="L93" s="201"/>
    </row>
    <row r="94" spans="2:12" ht="17.25" customHeight="1" x14ac:dyDescent="0.3">
      <c r="B94" s="269"/>
      <c r="C94" s="9" t="s">
        <v>24</v>
      </c>
      <c r="D94" s="15">
        <f t="shared" si="9"/>
        <v>0.32500000000000001</v>
      </c>
      <c r="E94" s="9">
        <v>0.5</v>
      </c>
      <c r="F94" s="12">
        <f t="shared" si="10"/>
        <v>0</v>
      </c>
      <c r="G94" s="12">
        <f t="shared" si="11"/>
        <v>0</v>
      </c>
      <c r="H94" s="196"/>
      <c r="I94" s="197"/>
      <c r="J94" s="197"/>
      <c r="K94" s="197"/>
      <c r="L94" s="198"/>
    </row>
    <row r="95" spans="2:12" ht="17.25" customHeight="1" x14ac:dyDescent="0.3">
      <c r="B95" s="266" t="s">
        <v>160</v>
      </c>
      <c r="C95" s="9" t="s">
        <v>84</v>
      </c>
      <c r="D95" s="19">
        <f t="shared" si="9"/>
        <v>26</v>
      </c>
      <c r="E95" s="9">
        <v>40</v>
      </c>
      <c r="F95" s="12">
        <f t="shared" si="10"/>
        <v>0</v>
      </c>
      <c r="G95" s="12">
        <f t="shared" si="11"/>
        <v>0</v>
      </c>
      <c r="H95" s="202" t="s">
        <v>1783</v>
      </c>
      <c r="I95" s="203"/>
      <c r="J95" s="203"/>
      <c r="K95" s="203"/>
      <c r="L95" s="204"/>
    </row>
    <row r="96" spans="2:12" ht="17.25" customHeight="1" x14ac:dyDescent="0.3">
      <c r="B96" s="187"/>
      <c r="C96" s="9" t="s">
        <v>27</v>
      </c>
      <c r="D96" s="15">
        <f t="shared" si="9"/>
        <v>2.6</v>
      </c>
      <c r="E96" s="9">
        <v>4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ht="17.25" customHeight="1" x14ac:dyDescent="0.3">
      <c r="B97" s="187"/>
      <c r="C97" s="9" t="s">
        <v>52</v>
      </c>
      <c r="D97" s="15">
        <f t="shared" si="9"/>
        <v>1.3</v>
      </c>
      <c r="E97" s="9">
        <v>2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ht="17.25" customHeight="1" x14ac:dyDescent="0.3">
      <c r="B98" s="187"/>
      <c r="C98" s="9" t="s">
        <v>39</v>
      </c>
      <c r="D98" s="15">
        <f t="shared" si="9"/>
        <v>0.32500000000000001</v>
      </c>
      <c r="E98" s="9">
        <v>0.5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7.25" customHeight="1" x14ac:dyDescent="0.3">
      <c r="B99" s="187"/>
      <c r="C99" s="9" t="s">
        <v>1780</v>
      </c>
      <c r="D99" s="15">
        <f t="shared" si="9"/>
        <v>0.32500000000000001</v>
      </c>
      <c r="E99" s="9">
        <v>0.5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7.25" customHeight="1" x14ac:dyDescent="0.3">
      <c r="B100" s="187"/>
      <c r="C100" s="9" t="s">
        <v>20</v>
      </c>
      <c r="D100" s="15">
        <f t="shared" si="9"/>
        <v>1.3</v>
      </c>
      <c r="E100" s="9">
        <v>2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7.25" customHeight="1" x14ac:dyDescent="0.3">
      <c r="B101" s="187"/>
      <c r="C101" s="9" t="s">
        <v>25</v>
      </c>
      <c r="D101" s="19">
        <f t="shared" si="9"/>
        <v>1.9500000000000002</v>
      </c>
      <c r="E101" s="9">
        <v>3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6.5" customHeight="1" x14ac:dyDescent="0.3">
      <c r="B102" s="282" t="s">
        <v>1782</v>
      </c>
      <c r="C102" s="9" t="s">
        <v>15</v>
      </c>
      <c r="D102" s="10">
        <f t="shared" si="9"/>
        <v>19.5</v>
      </c>
      <c r="E102" s="9">
        <v>30</v>
      </c>
      <c r="F102" s="12">
        <f t="shared" si="10"/>
        <v>0</v>
      </c>
      <c r="G102" s="12">
        <f t="shared" si="11"/>
        <v>0</v>
      </c>
      <c r="H102" s="208" t="s">
        <v>1781</v>
      </c>
      <c r="I102" s="209"/>
      <c r="J102" s="209"/>
      <c r="K102" s="209"/>
      <c r="L102" s="210"/>
    </row>
    <row r="103" spans="2:12" ht="16.5" customHeight="1" x14ac:dyDescent="0.3">
      <c r="B103" s="283"/>
      <c r="C103" s="9" t="s">
        <v>23</v>
      </c>
      <c r="D103" s="10">
        <f t="shared" si="9"/>
        <v>6.5</v>
      </c>
      <c r="E103" s="9">
        <v>10</v>
      </c>
      <c r="F103" s="12">
        <f t="shared" si="10"/>
        <v>0</v>
      </c>
      <c r="G103" s="12">
        <f t="shared" si="11"/>
        <v>0</v>
      </c>
      <c r="H103" s="211"/>
      <c r="I103" s="212"/>
      <c r="J103" s="212"/>
      <c r="K103" s="212"/>
      <c r="L103" s="213"/>
    </row>
    <row r="104" spans="2:12" ht="16.5" customHeight="1" x14ac:dyDescent="0.3">
      <c r="B104" s="283"/>
      <c r="C104" s="9" t="s">
        <v>39</v>
      </c>
      <c r="D104" s="10">
        <f t="shared" si="9"/>
        <v>0.32500000000000001</v>
      </c>
      <c r="E104" s="9">
        <v>0.5</v>
      </c>
      <c r="F104" s="12">
        <f t="shared" si="10"/>
        <v>0</v>
      </c>
      <c r="G104" s="12">
        <f t="shared" si="11"/>
        <v>0</v>
      </c>
      <c r="H104" s="211"/>
      <c r="I104" s="212"/>
      <c r="J104" s="212"/>
      <c r="K104" s="212"/>
      <c r="L104" s="213"/>
    </row>
    <row r="105" spans="2:12" ht="16.5" customHeight="1" x14ac:dyDescent="0.3">
      <c r="B105" s="283"/>
      <c r="C105" s="9" t="s">
        <v>1780</v>
      </c>
      <c r="D105" s="10">
        <f t="shared" si="9"/>
        <v>0.32500000000000001</v>
      </c>
      <c r="E105" s="9">
        <v>0.5</v>
      </c>
      <c r="F105" s="12">
        <f t="shared" si="10"/>
        <v>0</v>
      </c>
      <c r="G105" s="12">
        <f t="shared" si="11"/>
        <v>0</v>
      </c>
      <c r="H105" s="211"/>
      <c r="I105" s="212"/>
      <c r="J105" s="212"/>
      <c r="K105" s="212"/>
      <c r="L105" s="213"/>
    </row>
    <row r="106" spans="2:12" ht="16.5" customHeight="1" x14ac:dyDescent="0.3">
      <c r="B106" s="283"/>
      <c r="C106" s="9" t="s">
        <v>24</v>
      </c>
      <c r="D106" s="10">
        <f t="shared" si="9"/>
        <v>0.65</v>
      </c>
      <c r="E106" s="9">
        <v>1</v>
      </c>
      <c r="F106" s="12">
        <f t="shared" si="10"/>
        <v>0</v>
      </c>
      <c r="G106" s="12">
        <f t="shared" si="11"/>
        <v>0</v>
      </c>
      <c r="H106" s="211"/>
      <c r="I106" s="212"/>
      <c r="J106" s="212"/>
      <c r="K106" s="212"/>
      <c r="L106" s="213"/>
    </row>
    <row r="107" spans="2:12" ht="16.5" customHeight="1" x14ac:dyDescent="0.3">
      <c r="B107" s="284"/>
      <c r="C107" s="9" t="s">
        <v>25</v>
      </c>
      <c r="D107" s="10">
        <f t="shared" si="9"/>
        <v>1.3</v>
      </c>
      <c r="E107" s="9">
        <v>2</v>
      </c>
      <c r="F107" s="12">
        <f t="shared" si="10"/>
        <v>0</v>
      </c>
      <c r="G107" s="12">
        <f t="shared" si="11"/>
        <v>0</v>
      </c>
      <c r="H107" s="214"/>
      <c r="I107" s="215"/>
      <c r="J107" s="215"/>
      <c r="K107" s="215"/>
      <c r="L107" s="216"/>
    </row>
    <row r="108" spans="2:12" ht="16.5" customHeight="1" thickBot="1" x14ac:dyDescent="0.35">
      <c r="B108" s="20" t="s">
        <v>1779</v>
      </c>
      <c r="C108" s="21" t="s">
        <v>35</v>
      </c>
      <c r="D108" s="22">
        <f t="shared" si="9"/>
        <v>13</v>
      </c>
      <c r="E108" s="23">
        <v>20</v>
      </c>
      <c r="F108" s="24">
        <f t="shared" si="10"/>
        <v>0</v>
      </c>
      <c r="G108" s="24">
        <f t="shared" si="11"/>
        <v>0</v>
      </c>
      <c r="H108" s="188" t="s">
        <v>36</v>
      </c>
      <c r="I108" s="188"/>
      <c r="J108" s="188"/>
      <c r="K108" s="188"/>
      <c r="L108" s="189"/>
    </row>
    <row r="109" spans="2:12" ht="17.25" thickTop="1" x14ac:dyDescent="0.3"/>
  </sheetData>
  <mergeCells count="64">
    <mergeCell ref="B102:B107"/>
    <mergeCell ref="H102:L107"/>
    <mergeCell ref="H108:L108"/>
    <mergeCell ref="B87:B88"/>
    <mergeCell ref="H87:L88"/>
    <mergeCell ref="B89:B94"/>
    <mergeCell ref="H89:L94"/>
    <mergeCell ref="B95:B101"/>
    <mergeCell ref="H95:L101"/>
    <mergeCell ref="H81:L81"/>
    <mergeCell ref="B84:L84"/>
    <mergeCell ref="B85:B86"/>
    <mergeCell ref="C85:C86"/>
    <mergeCell ref="D85:E85"/>
    <mergeCell ref="F85:G85"/>
    <mergeCell ref="H85:L86"/>
    <mergeCell ref="B76:B80"/>
    <mergeCell ref="H76:L80"/>
    <mergeCell ref="B57:L57"/>
    <mergeCell ref="B58:B59"/>
    <mergeCell ref="C58:C59"/>
    <mergeCell ref="D58:E58"/>
    <mergeCell ref="F58:G58"/>
    <mergeCell ref="H58:L59"/>
    <mergeCell ref="H60:L60"/>
    <mergeCell ref="B61:B66"/>
    <mergeCell ref="H61:L66"/>
    <mergeCell ref="B67:B75"/>
    <mergeCell ref="H67:L75"/>
    <mergeCell ref="B10:B11"/>
    <mergeCell ref="H10:L11"/>
    <mergeCell ref="H12:L17"/>
    <mergeCell ref="B21:B26"/>
    <mergeCell ref="B28:L28"/>
    <mergeCell ref="B12:B17"/>
    <mergeCell ref="H21:L26"/>
    <mergeCell ref="H27:L27"/>
    <mergeCell ref="B18:B20"/>
    <mergeCell ref="H18:L20"/>
    <mergeCell ref="B2:B3"/>
    <mergeCell ref="B4:L6"/>
    <mergeCell ref="E2:L3"/>
    <mergeCell ref="B7:L7"/>
    <mergeCell ref="B8:B9"/>
    <mergeCell ref="C8:C9"/>
    <mergeCell ref="D8:E8"/>
    <mergeCell ref="F8:G8"/>
    <mergeCell ref="H8:L9"/>
    <mergeCell ref="B55:L55"/>
    <mergeCell ref="B48:B53"/>
    <mergeCell ref="H48:L53"/>
    <mergeCell ref="H54:L54"/>
    <mergeCell ref="B41:B47"/>
    <mergeCell ref="H41:L47"/>
    <mergeCell ref="B36:B40"/>
    <mergeCell ref="H36:L40"/>
    <mergeCell ref="B34:B35"/>
    <mergeCell ref="H34:L35"/>
    <mergeCell ref="B31:L31"/>
    <mergeCell ref="B32:B33"/>
    <mergeCell ref="C32:C33"/>
    <mergeCell ref="D32:E32"/>
    <mergeCell ref="F32:G32"/>
    <mergeCell ref="H32:L33"/>
  </mergeCells>
  <phoneticPr fontId="2" type="noConversion"/>
  <printOptions horizontalCentered="1"/>
  <pageMargins left="0.25" right="0.25" top="0.75" bottom="0.75" header="0.3" footer="0.3"/>
  <pageSetup paperSize="9" scale="62" fitToHeight="0" orientation="portrait" r:id="rId1"/>
  <rowBreaks count="3" manualBreakCount="3">
    <brk id="30" max="12" man="1"/>
    <brk id="56" max="12" man="1"/>
    <brk id="83" max="12" man="1"/>
  </rowBreaks>
  <colBreaks count="2" manualBreakCount="2">
    <brk id="1" max="113" man="1"/>
    <brk id="8" max="113" man="1"/>
  </colBreaks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M137"/>
  <sheetViews>
    <sheetView topLeftCell="B86" zoomScaleNormal="100" workbookViewId="0">
      <selection activeCell="B94" sqref="B94:B100"/>
    </sheetView>
  </sheetViews>
  <sheetFormatPr defaultRowHeight="16.5" x14ac:dyDescent="0.3"/>
  <cols>
    <col min="1" max="1" width="4.875" style="1" customWidth="1"/>
    <col min="2" max="2" width="18.625" style="1" customWidth="1"/>
    <col min="3" max="5" width="13.625" style="1" customWidth="1"/>
    <col min="6" max="10" width="11.625" style="1" customWidth="1"/>
    <col min="11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1869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1868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1867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99" t="s">
        <v>1866</v>
      </c>
      <c r="C10" s="9" t="s">
        <v>13</v>
      </c>
      <c r="D10" s="10">
        <f t="shared" ref="D10:D26" si="0">E10*0.65</f>
        <v>35.75</v>
      </c>
      <c r="E10" s="9">
        <v>55</v>
      </c>
      <c r="F10" s="32">
        <f t="shared" ref="F10:F26" si="1">D10*D$2</f>
        <v>0</v>
      </c>
      <c r="G10" s="12">
        <f t="shared" ref="G10:G26" si="2">E10*D$3</f>
        <v>0</v>
      </c>
      <c r="H10" s="223" t="s">
        <v>46</v>
      </c>
      <c r="I10" s="223"/>
      <c r="J10" s="223"/>
      <c r="K10" s="223"/>
      <c r="L10" s="224"/>
    </row>
    <row r="11" spans="2:12" ht="16.5" customHeight="1" x14ac:dyDescent="0.3">
      <c r="B11" s="187" t="s">
        <v>1865</v>
      </c>
      <c r="C11" s="14" t="s">
        <v>35</v>
      </c>
      <c r="D11" s="15">
        <f t="shared" si="0"/>
        <v>9.75</v>
      </c>
      <c r="E11" s="9">
        <v>15</v>
      </c>
      <c r="F11" s="12">
        <f t="shared" si="1"/>
        <v>0</v>
      </c>
      <c r="G11" s="12">
        <f t="shared" si="2"/>
        <v>0</v>
      </c>
      <c r="H11" s="262" t="s">
        <v>1864</v>
      </c>
      <c r="I11" s="262"/>
      <c r="J11" s="262"/>
      <c r="K11" s="262"/>
      <c r="L11" s="263"/>
    </row>
    <row r="12" spans="2:12" ht="16.5" customHeight="1" x14ac:dyDescent="0.3">
      <c r="B12" s="187"/>
      <c r="C12" s="14" t="s">
        <v>431</v>
      </c>
      <c r="D12" s="26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62"/>
      <c r="I12" s="262"/>
      <c r="J12" s="262"/>
      <c r="K12" s="262"/>
      <c r="L12" s="263"/>
    </row>
    <row r="13" spans="2:12" ht="16.5" customHeight="1" x14ac:dyDescent="0.3">
      <c r="B13" s="187"/>
      <c r="C13" s="14" t="s">
        <v>17</v>
      </c>
      <c r="D13" s="15">
        <f t="shared" si="0"/>
        <v>1.3</v>
      </c>
      <c r="E13" s="9">
        <v>2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ht="17.25" customHeight="1" x14ac:dyDescent="0.3">
      <c r="B14" s="187"/>
      <c r="C14" s="14" t="s">
        <v>16</v>
      </c>
      <c r="D14" s="15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ht="17.25" customHeight="1" x14ac:dyDescent="0.3">
      <c r="B15" s="187"/>
      <c r="C15" s="14" t="s">
        <v>24</v>
      </c>
      <c r="D15" s="15">
        <f t="shared" si="0"/>
        <v>0.65</v>
      </c>
      <c r="E15" s="9">
        <v>1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ht="17.25" customHeight="1" x14ac:dyDescent="0.3">
      <c r="B16" s="187"/>
      <c r="C16" s="14" t="s">
        <v>1863</v>
      </c>
      <c r="D16" s="15">
        <f t="shared" si="0"/>
        <v>0.65</v>
      </c>
      <c r="E16" s="9">
        <v>1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2:12" ht="17.25" customHeight="1" x14ac:dyDescent="0.3">
      <c r="B17" s="187"/>
      <c r="C17" s="14" t="s">
        <v>1780</v>
      </c>
      <c r="D17" s="15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262"/>
      <c r="I17" s="262"/>
      <c r="J17" s="262"/>
      <c r="K17" s="262"/>
      <c r="L17" s="263"/>
    </row>
    <row r="18" spans="2:12" ht="17.25" customHeight="1" x14ac:dyDescent="0.3">
      <c r="B18" s="187"/>
      <c r="C18" s="14" t="s">
        <v>20</v>
      </c>
      <c r="D18" s="15">
        <f t="shared" si="0"/>
        <v>1.3</v>
      </c>
      <c r="E18" s="9">
        <v>2</v>
      </c>
      <c r="F18" s="12">
        <f t="shared" si="1"/>
        <v>0</v>
      </c>
      <c r="G18" s="12">
        <f t="shared" si="2"/>
        <v>0</v>
      </c>
      <c r="H18" s="262"/>
      <c r="I18" s="262"/>
      <c r="J18" s="262"/>
      <c r="K18" s="262"/>
      <c r="L18" s="263"/>
    </row>
    <row r="19" spans="2:12" ht="17.25" customHeight="1" x14ac:dyDescent="0.3">
      <c r="B19" s="187" t="s">
        <v>2820</v>
      </c>
      <c r="C19" s="12" t="s">
        <v>544</v>
      </c>
      <c r="D19" s="26">
        <f t="shared" si="0"/>
        <v>26</v>
      </c>
      <c r="E19" s="74">
        <v>40</v>
      </c>
      <c r="F19" s="12">
        <f t="shared" si="1"/>
        <v>0</v>
      </c>
      <c r="G19" s="12">
        <f t="shared" si="2"/>
        <v>0</v>
      </c>
      <c r="H19" s="193" t="s">
        <v>1862</v>
      </c>
      <c r="I19" s="194"/>
      <c r="J19" s="194"/>
      <c r="K19" s="194"/>
      <c r="L19" s="195"/>
    </row>
    <row r="20" spans="2:12" ht="17.25" customHeight="1" x14ac:dyDescent="0.3">
      <c r="B20" s="187"/>
      <c r="C20" s="12" t="s">
        <v>25</v>
      </c>
      <c r="D20" s="10">
        <f t="shared" si="0"/>
        <v>3.25</v>
      </c>
      <c r="E20" s="74">
        <v>5</v>
      </c>
      <c r="F20" s="12">
        <f t="shared" si="1"/>
        <v>0</v>
      </c>
      <c r="G20" s="12">
        <f t="shared" si="2"/>
        <v>0</v>
      </c>
      <c r="H20" s="199"/>
      <c r="I20" s="200"/>
      <c r="J20" s="200"/>
      <c r="K20" s="200"/>
      <c r="L20" s="201"/>
    </row>
    <row r="21" spans="2:12" ht="16.5" customHeight="1" x14ac:dyDescent="0.3">
      <c r="B21" s="187" t="s">
        <v>569</v>
      </c>
      <c r="C21" s="9" t="s">
        <v>357</v>
      </c>
      <c r="D21" s="10">
        <f t="shared" si="0"/>
        <v>19.5</v>
      </c>
      <c r="E21" s="9">
        <v>30</v>
      </c>
      <c r="F21" s="12">
        <f t="shared" si="1"/>
        <v>0</v>
      </c>
      <c r="G21" s="12">
        <f t="shared" si="2"/>
        <v>0</v>
      </c>
      <c r="H21" s="262" t="s">
        <v>1861</v>
      </c>
      <c r="I21" s="262"/>
      <c r="J21" s="262"/>
      <c r="K21" s="262"/>
      <c r="L21" s="263"/>
    </row>
    <row r="22" spans="2:12" ht="16.5" customHeight="1" x14ac:dyDescent="0.3">
      <c r="B22" s="187"/>
      <c r="C22" s="9" t="s">
        <v>1780</v>
      </c>
      <c r="D22" s="10">
        <f t="shared" si="0"/>
        <v>0.32500000000000001</v>
      </c>
      <c r="E22" s="9">
        <v>0.5</v>
      </c>
      <c r="F22" s="12">
        <f t="shared" si="1"/>
        <v>0</v>
      </c>
      <c r="G22" s="12">
        <f t="shared" si="2"/>
        <v>0</v>
      </c>
      <c r="H22" s="262"/>
      <c r="I22" s="262"/>
      <c r="J22" s="262"/>
      <c r="K22" s="262"/>
      <c r="L22" s="263"/>
    </row>
    <row r="23" spans="2:12" ht="16.5" customHeight="1" x14ac:dyDescent="0.3">
      <c r="B23" s="187"/>
      <c r="C23" s="9" t="s">
        <v>24</v>
      </c>
      <c r="D23" s="10">
        <f t="shared" si="0"/>
        <v>0.65</v>
      </c>
      <c r="E23" s="9">
        <v>1</v>
      </c>
      <c r="F23" s="12">
        <f t="shared" si="1"/>
        <v>0</v>
      </c>
      <c r="G23" s="12">
        <f t="shared" si="2"/>
        <v>0</v>
      </c>
      <c r="H23" s="262"/>
      <c r="I23" s="262"/>
      <c r="J23" s="262"/>
      <c r="K23" s="262"/>
      <c r="L23" s="263"/>
    </row>
    <row r="24" spans="2:12" ht="16.5" customHeight="1" x14ac:dyDescent="0.3">
      <c r="B24" s="187"/>
      <c r="C24" s="9" t="s">
        <v>53</v>
      </c>
      <c r="D24" s="10">
        <f t="shared" si="0"/>
        <v>0.13</v>
      </c>
      <c r="E24" s="9">
        <v>0.2</v>
      </c>
      <c r="F24" s="12">
        <f t="shared" si="1"/>
        <v>0</v>
      </c>
      <c r="G24" s="12">
        <f t="shared" si="2"/>
        <v>0</v>
      </c>
      <c r="H24" s="262"/>
      <c r="I24" s="262"/>
      <c r="J24" s="262"/>
      <c r="K24" s="262"/>
      <c r="L24" s="263"/>
    </row>
    <row r="25" spans="2:12" ht="16.5" customHeight="1" x14ac:dyDescent="0.3">
      <c r="B25" s="187"/>
      <c r="C25" s="9" t="s">
        <v>39</v>
      </c>
      <c r="D25" s="10">
        <f t="shared" si="0"/>
        <v>0.32500000000000001</v>
      </c>
      <c r="E25" s="9">
        <v>0.5</v>
      </c>
      <c r="F25" s="12">
        <f t="shared" si="1"/>
        <v>0</v>
      </c>
      <c r="G25" s="12">
        <f t="shared" si="2"/>
        <v>0</v>
      </c>
      <c r="H25" s="262"/>
      <c r="I25" s="262"/>
      <c r="J25" s="262"/>
      <c r="K25" s="262"/>
      <c r="L25" s="263"/>
    </row>
    <row r="26" spans="2:12" ht="16.5" customHeight="1" thickBot="1" x14ac:dyDescent="0.35">
      <c r="B26" s="20" t="s">
        <v>1860</v>
      </c>
      <c r="C26" s="21" t="s">
        <v>264</v>
      </c>
      <c r="D26" s="22">
        <f t="shared" si="0"/>
        <v>13</v>
      </c>
      <c r="E26" s="23">
        <v>20</v>
      </c>
      <c r="F26" s="24">
        <f t="shared" si="1"/>
        <v>0</v>
      </c>
      <c r="G26" s="24">
        <f t="shared" si="2"/>
        <v>0</v>
      </c>
      <c r="H26" s="188" t="s">
        <v>1859</v>
      </c>
      <c r="I26" s="188"/>
      <c r="J26" s="188"/>
      <c r="K26" s="188"/>
      <c r="L26" s="189"/>
    </row>
    <row r="27" spans="2:12" ht="72" customHeight="1" thickTop="1" x14ac:dyDescent="0.3"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</row>
    <row r="28" spans="2:12" ht="7.5" customHeight="1" x14ac:dyDescent="0.3"/>
    <row r="29" spans="2:12" ht="17.25" thickBot="1" x14ac:dyDescent="0.35"/>
    <row r="30" spans="2:12" ht="20.25" thickTop="1" x14ac:dyDescent="0.3">
      <c r="B30" s="236" t="s">
        <v>1858</v>
      </c>
      <c r="C30" s="237"/>
      <c r="D30" s="237"/>
      <c r="E30" s="237"/>
      <c r="F30" s="237"/>
      <c r="G30" s="237"/>
      <c r="H30" s="237"/>
      <c r="I30" s="237"/>
      <c r="J30" s="237"/>
      <c r="K30" s="237"/>
      <c r="L30" s="238"/>
    </row>
    <row r="31" spans="2:12" x14ac:dyDescent="0.3">
      <c r="B31" s="239" t="s">
        <v>3</v>
      </c>
      <c r="C31" s="241" t="s">
        <v>4</v>
      </c>
      <c r="D31" s="243" t="s">
        <v>5</v>
      </c>
      <c r="E31" s="244"/>
      <c r="F31" s="243" t="s">
        <v>6</v>
      </c>
      <c r="G31" s="244"/>
      <c r="H31" s="245" t="s">
        <v>7</v>
      </c>
      <c r="I31" s="246"/>
      <c r="J31" s="246"/>
      <c r="K31" s="246"/>
      <c r="L31" s="247"/>
    </row>
    <row r="32" spans="2:12" x14ac:dyDescent="0.3">
      <c r="B32" s="240"/>
      <c r="C32" s="242"/>
      <c r="D32" s="6" t="s">
        <v>1</v>
      </c>
      <c r="E32" s="5" t="s">
        <v>2</v>
      </c>
      <c r="F32" s="7" t="s">
        <v>1</v>
      </c>
      <c r="G32" s="8" t="s">
        <v>2</v>
      </c>
      <c r="H32" s="248"/>
      <c r="I32" s="249"/>
      <c r="J32" s="249"/>
      <c r="K32" s="249"/>
      <c r="L32" s="250"/>
    </row>
    <row r="33" spans="2:12" ht="16.5" customHeight="1" x14ac:dyDescent="0.3">
      <c r="B33" s="225" t="s">
        <v>1857</v>
      </c>
      <c r="C33" s="9" t="s">
        <v>1856</v>
      </c>
      <c r="D33" s="10">
        <f t="shared" ref="D33:D55" si="3">E33*0.65</f>
        <v>32.5</v>
      </c>
      <c r="E33" s="11">
        <v>50</v>
      </c>
      <c r="F33" s="12">
        <f t="shared" ref="F33:F55" si="4">D33*D$2</f>
        <v>0</v>
      </c>
      <c r="G33" s="12">
        <f t="shared" ref="G33:G55" si="5">E33*D$3</f>
        <v>0</v>
      </c>
      <c r="H33" s="193" t="s">
        <v>47</v>
      </c>
      <c r="I33" s="194"/>
      <c r="J33" s="194"/>
      <c r="K33" s="194"/>
      <c r="L33" s="195"/>
    </row>
    <row r="34" spans="2:12" ht="16.5" customHeight="1" x14ac:dyDescent="0.3">
      <c r="B34" s="227"/>
      <c r="C34" s="9" t="s">
        <v>1855</v>
      </c>
      <c r="D34" s="10">
        <f t="shared" si="3"/>
        <v>1.625</v>
      </c>
      <c r="E34" s="11">
        <v>2.5</v>
      </c>
      <c r="F34" s="12">
        <f t="shared" si="4"/>
        <v>0</v>
      </c>
      <c r="G34" s="12">
        <f t="shared" si="5"/>
        <v>0</v>
      </c>
      <c r="H34" s="196"/>
      <c r="I34" s="197"/>
      <c r="J34" s="197"/>
      <c r="K34" s="197"/>
      <c r="L34" s="198"/>
    </row>
    <row r="35" spans="2:12" ht="16.5" customHeight="1" x14ac:dyDescent="0.3">
      <c r="B35" s="225" t="s">
        <v>1854</v>
      </c>
      <c r="C35" s="14" t="s">
        <v>347</v>
      </c>
      <c r="D35" s="12">
        <f t="shared" si="3"/>
        <v>13</v>
      </c>
      <c r="E35" s="9">
        <v>20</v>
      </c>
      <c r="F35" s="12">
        <f t="shared" si="4"/>
        <v>0</v>
      </c>
      <c r="G35" s="12">
        <f t="shared" si="5"/>
        <v>0</v>
      </c>
      <c r="H35" s="202" t="s">
        <v>1853</v>
      </c>
      <c r="I35" s="203"/>
      <c r="J35" s="203"/>
      <c r="K35" s="203"/>
      <c r="L35" s="204"/>
    </row>
    <row r="36" spans="2:12" ht="16.5" customHeight="1" x14ac:dyDescent="0.3">
      <c r="B36" s="226"/>
      <c r="C36" s="14" t="s">
        <v>1852</v>
      </c>
      <c r="D36" s="12">
        <f t="shared" si="3"/>
        <v>1.3</v>
      </c>
      <c r="E36" s="9">
        <v>2</v>
      </c>
      <c r="F36" s="12">
        <f t="shared" si="4"/>
        <v>0</v>
      </c>
      <c r="G36" s="12">
        <f t="shared" si="5"/>
        <v>0</v>
      </c>
      <c r="H36" s="205"/>
      <c r="I36" s="206"/>
      <c r="J36" s="206"/>
      <c r="K36" s="206"/>
      <c r="L36" s="207"/>
    </row>
    <row r="37" spans="2:12" ht="16.5" customHeight="1" x14ac:dyDescent="0.3">
      <c r="B37" s="226"/>
      <c r="C37" s="14" t="s">
        <v>16</v>
      </c>
      <c r="D37" s="12">
        <f t="shared" si="3"/>
        <v>1.3</v>
      </c>
      <c r="E37" s="9">
        <v>2</v>
      </c>
      <c r="F37" s="12">
        <f t="shared" si="4"/>
        <v>0</v>
      </c>
      <c r="G37" s="12">
        <f t="shared" si="5"/>
        <v>0</v>
      </c>
      <c r="H37" s="205"/>
      <c r="I37" s="206"/>
      <c r="J37" s="206"/>
      <c r="K37" s="206"/>
      <c r="L37" s="207"/>
    </row>
    <row r="38" spans="2:12" ht="16.5" customHeight="1" x14ac:dyDescent="0.3">
      <c r="B38" s="226"/>
      <c r="C38" s="14" t="s">
        <v>262</v>
      </c>
      <c r="D38" s="12">
        <f t="shared" si="3"/>
        <v>1.3</v>
      </c>
      <c r="E38" s="9">
        <v>2</v>
      </c>
      <c r="F38" s="1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</row>
    <row r="39" spans="2:12" ht="16.5" customHeight="1" x14ac:dyDescent="0.3">
      <c r="B39" s="226"/>
      <c r="C39" s="14" t="s">
        <v>22</v>
      </c>
      <c r="D39" s="12">
        <f t="shared" si="3"/>
        <v>6.5</v>
      </c>
      <c r="E39" s="9">
        <v>10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ht="16.5" customHeight="1" x14ac:dyDescent="0.3">
      <c r="B40" s="226"/>
      <c r="C40" s="14" t="s">
        <v>20</v>
      </c>
      <c r="D40" s="31">
        <f t="shared" si="3"/>
        <v>3.25</v>
      </c>
      <c r="E40" s="9">
        <v>5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6.5" customHeight="1" x14ac:dyDescent="0.3">
      <c r="B41" s="226"/>
      <c r="C41" s="14" t="s">
        <v>39</v>
      </c>
      <c r="D41" s="31">
        <f t="shared" si="3"/>
        <v>0.32500000000000001</v>
      </c>
      <c r="E41" s="9">
        <v>0.5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6.5" customHeight="1" x14ac:dyDescent="0.3">
      <c r="B42" s="226"/>
      <c r="C42" s="14" t="s">
        <v>27</v>
      </c>
      <c r="D42" s="31">
        <f t="shared" si="3"/>
        <v>0.65</v>
      </c>
      <c r="E42" s="9">
        <v>1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7.25" customHeight="1" x14ac:dyDescent="0.3">
      <c r="B43" s="299" t="s">
        <v>1851</v>
      </c>
      <c r="C43" s="9" t="s">
        <v>424</v>
      </c>
      <c r="D43" s="26">
        <f t="shared" si="3"/>
        <v>26</v>
      </c>
      <c r="E43" s="11">
        <v>40</v>
      </c>
      <c r="F43" s="12">
        <f t="shared" si="4"/>
        <v>0</v>
      </c>
      <c r="G43" s="12">
        <f t="shared" si="5"/>
        <v>0</v>
      </c>
      <c r="H43" s="262" t="s">
        <v>1850</v>
      </c>
      <c r="I43" s="262"/>
      <c r="J43" s="262"/>
      <c r="K43" s="262"/>
      <c r="L43" s="263"/>
    </row>
    <row r="44" spans="2:12" ht="17.25" customHeight="1" x14ac:dyDescent="0.3">
      <c r="B44" s="300"/>
      <c r="C44" s="9" t="s">
        <v>70</v>
      </c>
      <c r="D44" s="10">
        <f t="shared" si="3"/>
        <v>6.5</v>
      </c>
      <c r="E44" s="11">
        <v>10</v>
      </c>
      <c r="F44" s="12">
        <f t="shared" si="4"/>
        <v>0</v>
      </c>
      <c r="G44" s="12">
        <f t="shared" si="5"/>
        <v>0</v>
      </c>
      <c r="H44" s="262"/>
      <c r="I44" s="262"/>
      <c r="J44" s="262"/>
      <c r="K44" s="262"/>
      <c r="L44" s="263"/>
    </row>
    <row r="45" spans="2:12" ht="17.25" customHeight="1" x14ac:dyDescent="0.3">
      <c r="B45" s="300"/>
      <c r="C45" s="9" t="s">
        <v>27</v>
      </c>
      <c r="D45" s="10">
        <f t="shared" si="3"/>
        <v>3.25</v>
      </c>
      <c r="E45" s="11">
        <v>5</v>
      </c>
      <c r="F45" s="12">
        <f t="shared" si="4"/>
        <v>0</v>
      </c>
      <c r="G45" s="12">
        <f t="shared" si="5"/>
        <v>0</v>
      </c>
      <c r="H45" s="262"/>
      <c r="I45" s="262"/>
      <c r="J45" s="262"/>
      <c r="K45" s="262"/>
      <c r="L45" s="263"/>
    </row>
    <row r="46" spans="2:12" ht="17.25" customHeight="1" x14ac:dyDescent="0.3">
      <c r="B46" s="300"/>
      <c r="C46" s="9" t="s">
        <v>52</v>
      </c>
      <c r="D46" s="26">
        <f t="shared" si="3"/>
        <v>1.9500000000000002</v>
      </c>
      <c r="E46" s="11">
        <v>3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ht="17.25" customHeight="1" x14ac:dyDescent="0.3">
      <c r="B47" s="300"/>
      <c r="C47" s="9" t="s">
        <v>39</v>
      </c>
      <c r="D47" s="10">
        <f t="shared" si="3"/>
        <v>0.65</v>
      </c>
      <c r="E47" s="11">
        <v>1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ht="17.25" customHeight="1" x14ac:dyDescent="0.3">
      <c r="B48" s="300"/>
      <c r="C48" s="9" t="s">
        <v>1780</v>
      </c>
      <c r="D48" s="10">
        <f t="shared" si="3"/>
        <v>0.32500000000000001</v>
      </c>
      <c r="E48" s="11">
        <v>0.5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7.25" customHeight="1" x14ac:dyDescent="0.3">
      <c r="B49" s="301"/>
      <c r="C49" s="9" t="s">
        <v>20</v>
      </c>
      <c r="D49" s="10">
        <f t="shared" si="3"/>
        <v>1.3</v>
      </c>
      <c r="E49" s="11">
        <v>2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ht="16.5" customHeight="1" x14ac:dyDescent="0.3">
      <c r="B50" s="297" t="s">
        <v>1255</v>
      </c>
      <c r="C50" s="9" t="s">
        <v>239</v>
      </c>
      <c r="D50" s="10">
        <f t="shared" si="3"/>
        <v>3.25</v>
      </c>
      <c r="E50" s="9">
        <v>5</v>
      </c>
      <c r="F50" s="12">
        <f t="shared" si="4"/>
        <v>0</v>
      </c>
      <c r="G50" s="12">
        <f t="shared" si="5"/>
        <v>0</v>
      </c>
      <c r="H50" s="262" t="s">
        <v>1849</v>
      </c>
      <c r="I50" s="262"/>
      <c r="J50" s="262"/>
      <c r="K50" s="262"/>
      <c r="L50" s="263"/>
    </row>
    <row r="51" spans="2:12" ht="16.5" customHeight="1" x14ac:dyDescent="0.3">
      <c r="B51" s="298"/>
      <c r="C51" s="9" t="s">
        <v>24</v>
      </c>
      <c r="D51" s="10">
        <f t="shared" si="3"/>
        <v>0.13</v>
      </c>
      <c r="E51" s="9">
        <v>0.2</v>
      </c>
      <c r="F51" s="1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6.5" customHeight="1" x14ac:dyDescent="0.3">
      <c r="B52" s="298"/>
      <c r="C52" s="9" t="s">
        <v>52</v>
      </c>
      <c r="D52" s="10">
        <f t="shared" si="3"/>
        <v>0.13</v>
      </c>
      <c r="E52" s="9">
        <v>0.2</v>
      </c>
      <c r="F52" s="12">
        <f t="shared" si="4"/>
        <v>0</v>
      </c>
      <c r="G52" s="12">
        <f t="shared" si="5"/>
        <v>0</v>
      </c>
      <c r="H52" s="262"/>
      <c r="I52" s="262"/>
      <c r="J52" s="262"/>
      <c r="K52" s="262"/>
      <c r="L52" s="263"/>
    </row>
    <row r="53" spans="2:12" ht="16.5" customHeight="1" x14ac:dyDescent="0.3">
      <c r="B53" s="298"/>
      <c r="C53" s="9" t="s">
        <v>39</v>
      </c>
      <c r="D53" s="10">
        <f t="shared" si="3"/>
        <v>0.65</v>
      </c>
      <c r="E53" s="9">
        <v>1</v>
      </c>
      <c r="F53" s="12">
        <f t="shared" si="4"/>
        <v>0</v>
      </c>
      <c r="G53" s="12">
        <f t="shared" si="5"/>
        <v>0</v>
      </c>
      <c r="H53" s="262"/>
      <c r="I53" s="262"/>
      <c r="J53" s="262"/>
      <c r="K53" s="262"/>
      <c r="L53" s="263"/>
    </row>
    <row r="54" spans="2:12" ht="16.5" customHeight="1" x14ac:dyDescent="0.3">
      <c r="B54" s="298"/>
      <c r="C54" s="9" t="s">
        <v>53</v>
      </c>
      <c r="D54" s="10">
        <f t="shared" si="3"/>
        <v>0.13</v>
      </c>
      <c r="E54" s="9">
        <v>0.2</v>
      </c>
      <c r="F54" s="1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</row>
    <row r="55" spans="2:12" ht="16.5" customHeight="1" thickBot="1" x14ac:dyDescent="0.35">
      <c r="B55" s="30" t="s">
        <v>1840</v>
      </c>
      <c r="C55" s="21" t="s">
        <v>1839</v>
      </c>
      <c r="D55" s="22">
        <f t="shared" si="3"/>
        <v>13</v>
      </c>
      <c r="E55" s="23">
        <v>20</v>
      </c>
      <c r="F55" s="24">
        <f t="shared" si="4"/>
        <v>0</v>
      </c>
      <c r="G55" s="24">
        <f t="shared" si="5"/>
        <v>0</v>
      </c>
      <c r="H55" s="188" t="s">
        <v>36</v>
      </c>
      <c r="I55" s="188"/>
      <c r="J55" s="188"/>
      <c r="K55" s="188"/>
      <c r="L55" s="189"/>
    </row>
    <row r="56" spans="2:12" ht="72" customHeight="1" thickTop="1" x14ac:dyDescent="0.3"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/>
    </row>
    <row r="57" spans="2:12" ht="17.25" thickBot="1" x14ac:dyDescent="0.35"/>
    <row r="58" spans="2:12" ht="20.25" thickTop="1" x14ac:dyDescent="0.3">
      <c r="B58" s="236" t="s">
        <v>1848</v>
      </c>
      <c r="C58" s="237"/>
      <c r="D58" s="237"/>
      <c r="E58" s="237"/>
      <c r="F58" s="237"/>
      <c r="G58" s="237"/>
      <c r="H58" s="237"/>
      <c r="I58" s="237"/>
      <c r="J58" s="237"/>
      <c r="K58" s="237"/>
      <c r="L58" s="238"/>
    </row>
    <row r="59" spans="2:12" x14ac:dyDescent="0.3">
      <c r="B59" s="239" t="s">
        <v>3</v>
      </c>
      <c r="C59" s="241" t="s">
        <v>4</v>
      </c>
      <c r="D59" s="243" t="s">
        <v>5</v>
      </c>
      <c r="E59" s="244"/>
      <c r="F59" s="243" t="s">
        <v>6</v>
      </c>
      <c r="G59" s="244"/>
      <c r="H59" s="245" t="s">
        <v>7</v>
      </c>
      <c r="I59" s="246"/>
      <c r="J59" s="246"/>
      <c r="K59" s="246"/>
      <c r="L59" s="247"/>
    </row>
    <row r="60" spans="2:12" x14ac:dyDescent="0.3">
      <c r="B60" s="240"/>
      <c r="C60" s="242"/>
      <c r="D60" s="6" t="s">
        <v>1</v>
      </c>
      <c r="E60" s="5" t="s">
        <v>2</v>
      </c>
      <c r="F60" s="7" t="s">
        <v>1</v>
      </c>
      <c r="G60" s="8" t="s">
        <v>2</v>
      </c>
      <c r="H60" s="248"/>
      <c r="I60" s="249"/>
      <c r="J60" s="249"/>
      <c r="K60" s="249"/>
      <c r="L60" s="250"/>
    </row>
    <row r="61" spans="2:12" ht="16.5" customHeight="1" x14ac:dyDescent="0.3">
      <c r="B61" s="290" t="s">
        <v>4568</v>
      </c>
      <c r="C61" s="9" t="s">
        <v>13</v>
      </c>
      <c r="D61" s="31">
        <f t="shared" ref="D61:D80" si="6">E61*0.65</f>
        <v>35.75</v>
      </c>
      <c r="E61" s="11">
        <v>55</v>
      </c>
      <c r="F61" s="12">
        <f t="shared" ref="F61:F80" si="7">D61*D$2</f>
        <v>0</v>
      </c>
      <c r="G61" s="12">
        <f t="shared" ref="G61:G80" si="8">E61*D$3</f>
        <v>0</v>
      </c>
      <c r="H61" s="347" t="s">
        <v>1847</v>
      </c>
      <c r="I61" s="347"/>
      <c r="J61" s="347"/>
      <c r="K61" s="347"/>
      <c r="L61" s="348"/>
    </row>
    <row r="62" spans="2:12" ht="16.5" customHeight="1" x14ac:dyDescent="0.3">
      <c r="B62" s="291"/>
      <c r="C62" s="9" t="s">
        <v>1846</v>
      </c>
      <c r="D62" s="12">
        <f t="shared" si="6"/>
        <v>19.5</v>
      </c>
      <c r="E62" s="11">
        <v>30</v>
      </c>
      <c r="F62" s="12">
        <f t="shared" si="7"/>
        <v>0</v>
      </c>
      <c r="G62" s="12">
        <f t="shared" si="8"/>
        <v>0</v>
      </c>
      <c r="H62" s="347"/>
      <c r="I62" s="347"/>
      <c r="J62" s="347"/>
      <c r="K62" s="347"/>
      <c r="L62" s="348"/>
    </row>
    <row r="63" spans="2:12" ht="16.5" customHeight="1" x14ac:dyDescent="0.3">
      <c r="B63" s="291"/>
      <c r="C63" s="9" t="s">
        <v>15</v>
      </c>
      <c r="D63" s="12">
        <f t="shared" si="6"/>
        <v>6.5</v>
      </c>
      <c r="E63" s="11">
        <v>10</v>
      </c>
      <c r="F63" s="12">
        <f t="shared" si="7"/>
        <v>0</v>
      </c>
      <c r="G63" s="12">
        <f t="shared" si="8"/>
        <v>0</v>
      </c>
      <c r="H63" s="347"/>
      <c r="I63" s="347"/>
      <c r="J63" s="347"/>
      <c r="K63" s="347"/>
      <c r="L63" s="348"/>
    </row>
    <row r="64" spans="2:12" ht="16.5" customHeight="1" x14ac:dyDescent="0.3">
      <c r="B64" s="291"/>
      <c r="C64" s="9" t="s">
        <v>22</v>
      </c>
      <c r="D64" s="31">
        <f t="shared" si="6"/>
        <v>3.25</v>
      </c>
      <c r="E64" s="11">
        <v>5</v>
      </c>
      <c r="F64" s="12">
        <f t="shared" si="7"/>
        <v>0</v>
      </c>
      <c r="G64" s="12">
        <f t="shared" si="8"/>
        <v>0</v>
      </c>
      <c r="H64" s="347"/>
      <c r="I64" s="347"/>
      <c r="J64" s="347"/>
      <c r="K64" s="347"/>
      <c r="L64" s="348"/>
    </row>
    <row r="65" spans="2:12" ht="16.5" customHeight="1" x14ac:dyDescent="0.3">
      <c r="B65" s="291"/>
      <c r="C65" s="9" t="s">
        <v>23</v>
      </c>
      <c r="D65" s="31">
        <f t="shared" si="6"/>
        <v>3.25</v>
      </c>
      <c r="E65" s="11">
        <v>5</v>
      </c>
      <c r="F65" s="12">
        <f t="shared" si="7"/>
        <v>0</v>
      </c>
      <c r="G65" s="12">
        <f t="shared" si="8"/>
        <v>0</v>
      </c>
      <c r="H65" s="347"/>
      <c r="I65" s="347"/>
      <c r="J65" s="347"/>
      <c r="K65" s="347"/>
      <c r="L65" s="348"/>
    </row>
    <row r="66" spans="2:12" ht="17.25" customHeight="1" x14ac:dyDescent="0.3">
      <c r="B66" s="291"/>
      <c r="C66" s="9" t="s">
        <v>1258</v>
      </c>
      <c r="D66" s="31">
        <f t="shared" si="6"/>
        <v>3.25</v>
      </c>
      <c r="E66" s="11">
        <v>5</v>
      </c>
      <c r="F66" s="12">
        <f t="shared" si="7"/>
        <v>0</v>
      </c>
      <c r="G66" s="12">
        <f t="shared" si="8"/>
        <v>0</v>
      </c>
      <c r="H66" s="347"/>
      <c r="I66" s="347"/>
      <c r="J66" s="347"/>
      <c r="K66" s="347"/>
      <c r="L66" s="348"/>
    </row>
    <row r="67" spans="2:12" ht="17.25" customHeight="1" x14ac:dyDescent="0.3">
      <c r="B67" s="291"/>
      <c r="C67" s="9" t="s">
        <v>78</v>
      </c>
      <c r="D67" s="31">
        <f t="shared" si="6"/>
        <v>0.13</v>
      </c>
      <c r="E67" s="11">
        <v>0.2</v>
      </c>
      <c r="F67" s="12">
        <f t="shared" si="7"/>
        <v>0</v>
      </c>
      <c r="G67" s="12">
        <f t="shared" si="8"/>
        <v>0</v>
      </c>
      <c r="H67" s="347"/>
      <c r="I67" s="347"/>
      <c r="J67" s="347"/>
      <c r="K67" s="347"/>
      <c r="L67" s="348"/>
    </row>
    <row r="68" spans="2:12" ht="17.25" customHeight="1" x14ac:dyDescent="0.3">
      <c r="B68" s="296"/>
      <c r="C68" s="9" t="s">
        <v>25</v>
      </c>
      <c r="D68" s="12">
        <f t="shared" si="6"/>
        <v>1.3</v>
      </c>
      <c r="E68" s="11">
        <v>2</v>
      </c>
      <c r="F68" s="12">
        <f t="shared" si="7"/>
        <v>0</v>
      </c>
      <c r="G68" s="12">
        <f t="shared" si="8"/>
        <v>0</v>
      </c>
      <c r="H68" s="347"/>
      <c r="I68" s="347"/>
      <c r="J68" s="347"/>
      <c r="K68" s="347"/>
      <c r="L68" s="348"/>
    </row>
    <row r="69" spans="2:12" ht="17.25" customHeight="1" x14ac:dyDescent="0.3">
      <c r="B69" s="297" t="s">
        <v>1845</v>
      </c>
      <c r="C69" s="46" t="s">
        <v>1142</v>
      </c>
      <c r="D69" s="10">
        <f t="shared" si="6"/>
        <v>3.25</v>
      </c>
      <c r="E69" s="47">
        <v>5</v>
      </c>
      <c r="F69" s="12">
        <f t="shared" si="7"/>
        <v>0</v>
      </c>
      <c r="G69" s="12">
        <f t="shared" si="8"/>
        <v>0</v>
      </c>
      <c r="H69" s="223" t="s">
        <v>1844</v>
      </c>
      <c r="I69" s="223"/>
      <c r="J69" s="223"/>
      <c r="K69" s="223"/>
      <c r="L69" s="224"/>
    </row>
    <row r="70" spans="2:12" ht="17.25" customHeight="1" x14ac:dyDescent="0.3">
      <c r="B70" s="298"/>
      <c r="C70" s="46" t="s">
        <v>1144</v>
      </c>
      <c r="D70" s="26">
        <f t="shared" si="6"/>
        <v>1.9500000000000002</v>
      </c>
      <c r="E70" s="47">
        <v>3</v>
      </c>
      <c r="F70" s="12">
        <f t="shared" si="7"/>
        <v>0</v>
      </c>
      <c r="G70" s="12">
        <f t="shared" si="8"/>
        <v>0</v>
      </c>
      <c r="H70" s="223"/>
      <c r="I70" s="223"/>
      <c r="J70" s="223"/>
      <c r="K70" s="223"/>
      <c r="L70" s="224"/>
    </row>
    <row r="71" spans="2:12" ht="17.25" customHeight="1" x14ac:dyDescent="0.3">
      <c r="B71" s="298"/>
      <c r="C71" s="46" t="s">
        <v>1843</v>
      </c>
      <c r="D71" s="10">
        <f t="shared" si="6"/>
        <v>0.32500000000000001</v>
      </c>
      <c r="E71" s="47">
        <v>0.5</v>
      </c>
      <c r="F71" s="12">
        <f t="shared" si="7"/>
        <v>0</v>
      </c>
      <c r="G71" s="12">
        <f t="shared" si="8"/>
        <v>0</v>
      </c>
      <c r="H71" s="223"/>
      <c r="I71" s="223"/>
      <c r="J71" s="223"/>
      <c r="K71" s="223"/>
      <c r="L71" s="224"/>
    </row>
    <row r="72" spans="2:12" ht="17.25" customHeight="1" x14ac:dyDescent="0.3">
      <c r="B72" s="298"/>
      <c r="C72" s="46" t="s">
        <v>17</v>
      </c>
      <c r="D72" s="10">
        <f t="shared" si="6"/>
        <v>0.65</v>
      </c>
      <c r="E72" s="47">
        <v>1</v>
      </c>
      <c r="F72" s="12">
        <f t="shared" si="7"/>
        <v>0</v>
      </c>
      <c r="G72" s="12">
        <f t="shared" si="8"/>
        <v>0</v>
      </c>
      <c r="H72" s="223"/>
      <c r="I72" s="223"/>
      <c r="J72" s="223"/>
      <c r="K72" s="223"/>
      <c r="L72" s="224"/>
    </row>
    <row r="73" spans="2:12" ht="17.25" customHeight="1" x14ac:dyDescent="0.3">
      <c r="B73" s="298"/>
      <c r="C73" s="46" t="s">
        <v>16</v>
      </c>
      <c r="D73" s="10">
        <f t="shared" si="6"/>
        <v>0.65</v>
      </c>
      <c r="E73" s="47">
        <v>1</v>
      </c>
      <c r="F73" s="12">
        <f t="shared" si="7"/>
        <v>0</v>
      </c>
      <c r="G73" s="12">
        <f t="shared" si="8"/>
        <v>0</v>
      </c>
      <c r="H73" s="223"/>
      <c r="I73" s="223"/>
      <c r="J73" s="223"/>
      <c r="K73" s="223"/>
      <c r="L73" s="224"/>
    </row>
    <row r="74" spans="2:12" ht="16.5" customHeight="1" x14ac:dyDescent="0.3">
      <c r="B74" s="187" t="s">
        <v>1842</v>
      </c>
      <c r="C74" s="9" t="s">
        <v>91</v>
      </c>
      <c r="D74" s="15">
        <f t="shared" si="6"/>
        <v>19.5</v>
      </c>
      <c r="E74" s="9">
        <v>30</v>
      </c>
      <c r="F74" s="12">
        <f t="shared" si="7"/>
        <v>0</v>
      </c>
      <c r="G74" s="12">
        <f t="shared" si="8"/>
        <v>0</v>
      </c>
      <c r="H74" s="223" t="s">
        <v>1841</v>
      </c>
      <c r="I74" s="223"/>
      <c r="J74" s="223"/>
      <c r="K74" s="223"/>
      <c r="L74" s="224"/>
    </row>
    <row r="75" spans="2:12" ht="16.5" customHeight="1" x14ac:dyDescent="0.3">
      <c r="B75" s="187"/>
      <c r="C75" s="9" t="s">
        <v>190</v>
      </c>
      <c r="D75" s="15">
        <f t="shared" si="6"/>
        <v>0.65</v>
      </c>
      <c r="E75" s="9">
        <v>1</v>
      </c>
      <c r="F75" s="12">
        <f t="shared" si="7"/>
        <v>0</v>
      </c>
      <c r="G75" s="12">
        <f t="shared" si="8"/>
        <v>0</v>
      </c>
      <c r="H75" s="223"/>
      <c r="I75" s="223"/>
      <c r="J75" s="223"/>
      <c r="K75" s="223"/>
      <c r="L75" s="224"/>
    </row>
    <row r="76" spans="2:12" ht="16.5" customHeight="1" x14ac:dyDescent="0.3">
      <c r="B76" s="187"/>
      <c r="C76" s="9" t="s">
        <v>24</v>
      </c>
      <c r="D76" s="15">
        <f t="shared" si="6"/>
        <v>0.65</v>
      </c>
      <c r="E76" s="9">
        <v>1</v>
      </c>
      <c r="F76" s="12">
        <f t="shared" si="7"/>
        <v>0</v>
      </c>
      <c r="G76" s="12">
        <f t="shared" si="8"/>
        <v>0</v>
      </c>
      <c r="H76" s="223"/>
      <c r="I76" s="223"/>
      <c r="J76" s="223"/>
      <c r="K76" s="223"/>
      <c r="L76" s="224"/>
    </row>
    <row r="77" spans="2:12" ht="16.5" customHeight="1" x14ac:dyDescent="0.3">
      <c r="B77" s="187"/>
      <c r="C77" s="9" t="s">
        <v>20</v>
      </c>
      <c r="D77" s="15">
        <f t="shared" si="6"/>
        <v>0.65</v>
      </c>
      <c r="E77" s="9">
        <v>1</v>
      </c>
      <c r="F77" s="12">
        <f t="shared" si="7"/>
        <v>0</v>
      </c>
      <c r="G77" s="12">
        <f t="shared" si="8"/>
        <v>0</v>
      </c>
      <c r="H77" s="223"/>
      <c r="I77" s="223"/>
      <c r="J77" s="223"/>
      <c r="K77" s="223"/>
      <c r="L77" s="224"/>
    </row>
    <row r="78" spans="2:12" ht="16.5" customHeight="1" x14ac:dyDescent="0.3">
      <c r="B78" s="187"/>
      <c r="C78" s="9" t="s">
        <v>1790</v>
      </c>
      <c r="D78" s="15">
        <f t="shared" si="6"/>
        <v>0.32500000000000001</v>
      </c>
      <c r="E78" s="9">
        <v>0.5</v>
      </c>
      <c r="F78" s="12">
        <f t="shared" si="7"/>
        <v>0</v>
      </c>
      <c r="G78" s="12">
        <f t="shared" si="8"/>
        <v>0</v>
      </c>
      <c r="H78" s="223"/>
      <c r="I78" s="223"/>
      <c r="J78" s="223"/>
      <c r="K78" s="223"/>
      <c r="L78" s="224"/>
    </row>
    <row r="79" spans="2:12" ht="16.5" customHeight="1" x14ac:dyDescent="0.3">
      <c r="B79" s="187"/>
      <c r="C79" s="9" t="s">
        <v>53</v>
      </c>
      <c r="D79" s="15">
        <f t="shared" si="6"/>
        <v>0.13</v>
      </c>
      <c r="E79" s="9">
        <v>0.2</v>
      </c>
      <c r="F79" s="12">
        <f t="shared" si="7"/>
        <v>0</v>
      </c>
      <c r="G79" s="12">
        <f t="shared" si="8"/>
        <v>0</v>
      </c>
      <c r="H79" s="223"/>
      <c r="I79" s="223"/>
      <c r="J79" s="223"/>
      <c r="K79" s="223"/>
      <c r="L79" s="224"/>
    </row>
    <row r="80" spans="2:12" ht="16.5" customHeight="1" thickBot="1" x14ac:dyDescent="0.35">
      <c r="B80" s="20" t="s">
        <v>1840</v>
      </c>
      <c r="C80" s="21" t="s">
        <v>1839</v>
      </c>
      <c r="D80" s="22">
        <f t="shared" si="6"/>
        <v>13</v>
      </c>
      <c r="E80" s="23">
        <v>20</v>
      </c>
      <c r="F80" s="24">
        <f t="shared" si="7"/>
        <v>0</v>
      </c>
      <c r="G80" s="24">
        <f t="shared" si="8"/>
        <v>0</v>
      </c>
      <c r="H80" s="188" t="s">
        <v>1838</v>
      </c>
      <c r="I80" s="188"/>
      <c r="J80" s="188"/>
      <c r="K80" s="188"/>
      <c r="L80" s="189"/>
    </row>
    <row r="81" spans="2:12" ht="71.25" customHeight="1" thickTop="1" x14ac:dyDescent="0.3"/>
    <row r="82" spans="2:12" ht="17.25" thickBot="1" x14ac:dyDescent="0.35"/>
    <row r="83" spans="2:12" ht="20.25" thickTop="1" x14ac:dyDescent="0.3">
      <c r="B83" s="236" t="s">
        <v>1837</v>
      </c>
      <c r="C83" s="237"/>
      <c r="D83" s="237"/>
      <c r="E83" s="237"/>
      <c r="F83" s="237"/>
      <c r="G83" s="237"/>
      <c r="H83" s="237"/>
      <c r="I83" s="237"/>
      <c r="J83" s="237"/>
      <c r="K83" s="237"/>
      <c r="L83" s="238"/>
    </row>
    <row r="84" spans="2:12" x14ac:dyDescent="0.3">
      <c r="B84" s="239" t="s">
        <v>3</v>
      </c>
      <c r="C84" s="241" t="s">
        <v>4</v>
      </c>
      <c r="D84" s="243" t="s">
        <v>5</v>
      </c>
      <c r="E84" s="244"/>
      <c r="F84" s="243" t="s">
        <v>6</v>
      </c>
      <c r="G84" s="244"/>
      <c r="H84" s="245" t="s">
        <v>7</v>
      </c>
      <c r="I84" s="246"/>
      <c r="J84" s="246"/>
      <c r="K84" s="246"/>
      <c r="L84" s="247"/>
    </row>
    <row r="85" spans="2:12" x14ac:dyDescent="0.3">
      <c r="B85" s="240"/>
      <c r="C85" s="242"/>
      <c r="D85" s="6" t="s">
        <v>1</v>
      </c>
      <c r="E85" s="5" t="s">
        <v>2</v>
      </c>
      <c r="F85" s="7" t="s">
        <v>1</v>
      </c>
      <c r="G85" s="8" t="s">
        <v>2</v>
      </c>
      <c r="H85" s="248"/>
      <c r="I85" s="249"/>
      <c r="J85" s="249"/>
      <c r="K85" s="249"/>
      <c r="L85" s="250"/>
    </row>
    <row r="86" spans="2:12" ht="16.5" customHeight="1" x14ac:dyDescent="0.3">
      <c r="B86" s="187" t="s">
        <v>1836</v>
      </c>
      <c r="C86" s="41" t="s">
        <v>13</v>
      </c>
      <c r="D86" s="15">
        <f t="shared" ref="D86:D107" si="9">E86*0.65</f>
        <v>32.5</v>
      </c>
      <c r="E86" s="11">
        <v>50</v>
      </c>
      <c r="F86" s="12">
        <f t="shared" ref="F86:F107" si="10">D86*D$2</f>
        <v>0</v>
      </c>
      <c r="G86" s="12">
        <f t="shared" ref="G86:G107" si="11">E86*D$3</f>
        <v>0</v>
      </c>
      <c r="H86" s="193" t="s">
        <v>1085</v>
      </c>
      <c r="I86" s="194"/>
      <c r="J86" s="194"/>
      <c r="K86" s="194"/>
      <c r="L86" s="195"/>
    </row>
    <row r="87" spans="2:12" ht="16.5" customHeight="1" x14ac:dyDescent="0.3">
      <c r="B87" s="187"/>
      <c r="C87" s="41" t="s">
        <v>1835</v>
      </c>
      <c r="D87" s="15">
        <f t="shared" si="9"/>
        <v>1.625</v>
      </c>
      <c r="E87" s="11">
        <v>2.5</v>
      </c>
      <c r="F87" s="12">
        <f t="shared" si="10"/>
        <v>0</v>
      </c>
      <c r="G87" s="12">
        <f t="shared" si="11"/>
        <v>0</v>
      </c>
      <c r="H87" s="196"/>
      <c r="I87" s="197"/>
      <c r="J87" s="197"/>
      <c r="K87" s="197"/>
      <c r="L87" s="198"/>
    </row>
    <row r="88" spans="2:12" ht="16.5" customHeight="1" x14ac:dyDescent="0.3">
      <c r="B88" s="187" t="s">
        <v>1834</v>
      </c>
      <c r="C88" s="113" t="s">
        <v>76</v>
      </c>
      <c r="D88" s="31">
        <f t="shared" si="9"/>
        <v>9.75</v>
      </c>
      <c r="E88" s="113">
        <v>15</v>
      </c>
      <c r="F88" s="12">
        <f t="shared" si="10"/>
        <v>0</v>
      </c>
      <c r="G88" s="12">
        <f t="shared" si="11"/>
        <v>0</v>
      </c>
      <c r="H88" s="251" t="s">
        <v>1833</v>
      </c>
      <c r="I88" s="252"/>
      <c r="J88" s="252"/>
      <c r="K88" s="252"/>
      <c r="L88" s="253"/>
    </row>
    <row r="89" spans="2:12" ht="16.5" customHeight="1" x14ac:dyDescent="0.3">
      <c r="B89" s="187"/>
      <c r="C89" s="29" t="s">
        <v>16</v>
      </c>
      <c r="D89" s="12">
        <f t="shared" si="9"/>
        <v>1.3</v>
      </c>
      <c r="E89" s="29">
        <v>2</v>
      </c>
      <c r="F89" s="12">
        <f t="shared" si="10"/>
        <v>0</v>
      </c>
      <c r="G89" s="12">
        <f t="shared" si="11"/>
        <v>0</v>
      </c>
      <c r="H89" s="254"/>
      <c r="I89" s="255"/>
      <c r="J89" s="255"/>
      <c r="K89" s="255"/>
      <c r="L89" s="256"/>
    </row>
    <row r="90" spans="2:12" ht="16.5" customHeight="1" x14ac:dyDescent="0.3">
      <c r="B90" s="187"/>
      <c r="C90" s="29" t="s">
        <v>17</v>
      </c>
      <c r="D90" s="12">
        <f t="shared" si="9"/>
        <v>1.3</v>
      </c>
      <c r="E90" s="29">
        <v>2</v>
      </c>
      <c r="F90" s="12">
        <f t="shared" si="10"/>
        <v>0</v>
      </c>
      <c r="G90" s="12">
        <f t="shared" si="11"/>
        <v>0</v>
      </c>
      <c r="H90" s="254"/>
      <c r="I90" s="255"/>
      <c r="J90" s="255"/>
      <c r="K90" s="255"/>
      <c r="L90" s="256"/>
    </row>
    <row r="91" spans="2:12" ht="17.25" customHeight="1" x14ac:dyDescent="0.3">
      <c r="B91" s="187"/>
      <c r="C91" s="29" t="s">
        <v>18</v>
      </c>
      <c r="D91" s="31">
        <f t="shared" si="9"/>
        <v>3.25</v>
      </c>
      <c r="E91" s="29">
        <v>5</v>
      </c>
      <c r="F91" s="12">
        <f t="shared" si="10"/>
        <v>0</v>
      </c>
      <c r="G91" s="12">
        <f t="shared" si="11"/>
        <v>0</v>
      </c>
      <c r="H91" s="254"/>
      <c r="I91" s="255"/>
      <c r="J91" s="255"/>
      <c r="K91" s="255"/>
      <c r="L91" s="256"/>
    </row>
    <row r="92" spans="2:12" ht="17.25" customHeight="1" x14ac:dyDescent="0.3">
      <c r="B92" s="187"/>
      <c r="C92" s="29" t="s">
        <v>1790</v>
      </c>
      <c r="D92" s="31">
        <f t="shared" si="9"/>
        <v>0.32500000000000001</v>
      </c>
      <c r="E92" s="29">
        <v>0.5</v>
      </c>
      <c r="F92" s="12">
        <f t="shared" si="10"/>
        <v>0</v>
      </c>
      <c r="G92" s="12">
        <f t="shared" si="11"/>
        <v>0</v>
      </c>
      <c r="H92" s="254"/>
      <c r="I92" s="255"/>
      <c r="J92" s="255"/>
      <c r="K92" s="255"/>
      <c r="L92" s="256"/>
    </row>
    <row r="93" spans="2:12" ht="17.25" customHeight="1" x14ac:dyDescent="0.3">
      <c r="B93" s="187"/>
      <c r="C93" s="29" t="s">
        <v>20</v>
      </c>
      <c r="D93" s="12">
        <f t="shared" si="9"/>
        <v>1.3</v>
      </c>
      <c r="E93" s="29">
        <v>2</v>
      </c>
      <c r="F93" s="12">
        <f t="shared" si="10"/>
        <v>0</v>
      </c>
      <c r="G93" s="12">
        <f t="shared" si="11"/>
        <v>0</v>
      </c>
      <c r="H93" s="257"/>
      <c r="I93" s="258"/>
      <c r="J93" s="258"/>
      <c r="K93" s="258"/>
      <c r="L93" s="259"/>
    </row>
    <row r="94" spans="2:12" ht="17.25" customHeight="1" x14ac:dyDescent="0.3">
      <c r="B94" s="225" t="s">
        <v>4569</v>
      </c>
      <c r="C94" s="9" t="s">
        <v>170</v>
      </c>
      <c r="D94" s="15">
        <f t="shared" si="9"/>
        <v>19.5</v>
      </c>
      <c r="E94" s="9">
        <v>30</v>
      </c>
      <c r="F94" s="12">
        <f t="shared" si="10"/>
        <v>0</v>
      </c>
      <c r="G94" s="12">
        <f t="shared" si="11"/>
        <v>0</v>
      </c>
      <c r="H94" s="202" t="s">
        <v>1832</v>
      </c>
      <c r="I94" s="203"/>
      <c r="J94" s="203"/>
      <c r="K94" s="203"/>
      <c r="L94" s="204"/>
    </row>
    <row r="95" spans="2:12" ht="17.25" customHeight="1" x14ac:dyDescent="0.3">
      <c r="B95" s="226"/>
      <c r="C95" s="9" t="s">
        <v>22</v>
      </c>
      <c r="D95" s="15">
        <f t="shared" si="9"/>
        <v>3.25</v>
      </c>
      <c r="E95" s="9">
        <v>5</v>
      </c>
      <c r="F95" s="1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ht="17.25" customHeight="1" x14ac:dyDescent="0.3">
      <c r="B96" s="226"/>
      <c r="C96" s="9" t="s">
        <v>23</v>
      </c>
      <c r="D96" s="15">
        <f t="shared" si="9"/>
        <v>3.25</v>
      </c>
      <c r="E96" s="9">
        <v>5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ht="17.25" customHeight="1" x14ac:dyDescent="0.3">
      <c r="B97" s="226"/>
      <c r="C97" s="9" t="s">
        <v>1831</v>
      </c>
      <c r="D97" s="15">
        <f t="shared" si="9"/>
        <v>1.3</v>
      </c>
      <c r="E97" s="9">
        <v>2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ht="17.25" customHeight="1" x14ac:dyDescent="0.3">
      <c r="B98" s="226"/>
      <c r="C98" s="9" t="s">
        <v>21</v>
      </c>
      <c r="D98" s="15">
        <f t="shared" si="9"/>
        <v>9.75</v>
      </c>
      <c r="E98" s="9">
        <v>15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7.25" customHeight="1" x14ac:dyDescent="0.3">
      <c r="B99" s="226"/>
      <c r="C99" s="9" t="s">
        <v>24</v>
      </c>
      <c r="D99" s="15">
        <f t="shared" si="9"/>
        <v>0.32500000000000001</v>
      </c>
      <c r="E99" s="9">
        <v>0.5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7.25" customHeight="1" x14ac:dyDescent="0.3">
      <c r="B100" s="227"/>
      <c r="C100" s="9" t="s">
        <v>25</v>
      </c>
      <c r="D100" s="19">
        <f t="shared" si="9"/>
        <v>1.9500000000000002</v>
      </c>
      <c r="E100" s="9">
        <v>3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6.5" customHeight="1" x14ac:dyDescent="0.3">
      <c r="B101" s="302" t="s">
        <v>1830</v>
      </c>
      <c r="C101" s="9" t="s">
        <v>229</v>
      </c>
      <c r="D101" s="19">
        <f t="shared" si="9"/>
        <v>26</v>
      </c>
      <c r="E101" s="9">
        <v>40</v>
      </c>
      <c r="F101" s="12">
        <f t="shared" si="10"/>
        <v>0</v>
      </c>
      <c r="G101" s="12">
        <f t="shared" si="11"/>
        <v>0</v>
      </c>
      <c r="H101" s="202" t="s">
        <v>1829</v>
      </c>
      <c r="I101" s="203"/>
      <c r="J101" s="203"/>
      <c r="K101" s="203"/>
      <c r="L101" s="204"/>
    </row>
    <row r="102" spans="2:12" ht="16.5" customHeight="1" x14ac:dyDescent="0.3">
      <c r="B102" s="302"/>
      <c r="C102" s="9" t="s">
        <v>24</v>
      </c>
      <c r="D102" s="15">
        <f t="shared" si="9"/>
        <v>0.65</v>
      </c>
      <c r="E102" s="9">
        <v>1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6.5" customHeight="1" x14ac:dyDescent="0.3">
      <c r="B103" s="302"/>
      <c r="C103" s="9" t="s">
        <v>39</v>
      </c>
      <c r="D103" s="15">
        <f t="shared" si="9"/>
        <v>0.65</v>
      </c>
      <c r="E103" s="9">
        <v>1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6.5" customHeight="1" x14ac:dyDescent="0.3">
      <c r="B104" s="302"/>
      <c r="C104" s="9" t="s">
        <v>20</v>
      </c>
      <c r="D104" s="15">
        <f t="shared" si="9"/>
        <v>0.32500000000000001</v>
      </c>
      <c r="E104" s="9">
        <v>0.5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6.5" customHeight="1" x14ac:dyDescent="0.3">
      <c r="B105" s="302"/>
      <c r="C105" s="9" t="s">
        <v>1821</v>
      </c>
      <c r="D105" s="15">
        <f t="shared" si="9"/>
        <v>0.32500000000000001</v>
      </c>
      <c r="E105" s="9">
        <v>0.5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6.5" customHeight="1" x14ac:dyDescent="0.3">
      <c r="B106" s="302"/>
      <c r="C106" s="9" t="s">
        <v>53</v>
      </c>
      <c r="D106" s="15">
        <f t="shared" si="9"/>
        <v>0.13</v>
      </c>
      <c r="E106" s="9">
        <v>0.2</v>
      </c>
      <c r="F106" s="12">
        <f t="shared" si="10"/>
        <v>0</v>
      </c>
      <c r="G106" s="12">
        <f t="shared" si="11"/>
        <v>0</v>
      </c>
      <c r="H106" s="270"/>
      <c r="I106" s="271"/>
      <c r="J106" s="271"/>
      <c r="K106" s="271"/>
      <c r="L106" s="272"/>
    </row>
    <row r="107" spans="2:12" ht="16.5" customHeight="1" thickBot="1" x14ac:dyDescent="0.35">
      <c r="B107" s="20" t="s">
        <v>1828</v>
      </c>
      <c r="C107" s="21" t="s">
        <v>264</v>
      </c>
      <c r="D107" s="22">
        <f t="shared" si="9"/>
        <v>13</v>
      </c>
      <c r="E107" s="23">
        <v>20</v>
      </c>
      <c r="F107" s="24">
        <f t="shared" si="10"/>
        <v>0</v>
      </c>
      <c r="G107" s="24">
        <f t="shared" si="11"/>
        <v>0</v>
      </c>
      <c r="H107" s="188" t="s">
        <v>1827</v>
      </c>
      <c r="I107" s="188"/>
      <c r="J107" s="188"/>
      <c r="K107" s="188"/>
      <c r="L107" s="189"/>
    </row>
    <row r="108" spans="2:12" ht="17.25" thickTop="1" x14ac:dyDescent="0.3"/>
    <row r="112" spans="2:12" ht="17.25" thickBot="1" x14ac:dyDescent="0.35"/>
    <row r="113" spans="2:12" ht="20.25" thickTop="1" x14ac:dyDescent="0.3">
      <c r="B113" s="236" t="s">
        <v>1826</v>
      </c>
      <c r="C113" s="237"/>
      <c r="D113" s="237"/>
      <c r="E113" s="237"/>
      <c r="F113" s="237"/>
      <c r="G113" s="237"/>
      <c r="H113" s="237"/>
      <c r="I113" s="237"/>
      <c r="J113" s="237"/>
      <c r="K113" s="237"/>
      <c r="L113" s="238"/>
    </row>
    <row r="114" spans="2:12" x14ac:dyDescent="0.3">
      <c r="B114" s="239" t="s">
        <v>3</v>
      </c>
      <c r="C114" s="241" t="s">
        <v>4</v>
      </c>
      <c r="D114" s="243" t="s">
        <v>5</v>
      </c>
      <c r="E114" s="244"/>
      <c r="F114" s="243" t="s">
        <v>6</v>
      </c>
      <c r="G114" s="244"/>
      <c r="H114" s="245" t="s">
        <v>7</v>
      </c>
      <c r="I114" s="246"/>
      <c r="J114" s="246"/>
      <c r="K114" s="246"/>
      <c r="L114" s="247"/>
    </row>
    <row r="115" spans="2:12" x14ac:dyDescent="0.3">
      <c r="B115" s="240"/>
      <c r="C115" s="242"/>
      <c r="D115" s="6" t="s">
        <v>1</v>
      </c>
      <c r="E115" s="5" t="s">
        <v>2</v>
      </c>
      <c r="F115" s="7" t="s">
        <v>1</v>
      </c>
      <c r="G115" s="8" t="s">
        <v>2</v>
      </c>
      <c r="H115" s="248"/>
      <c r="I115" s="249"/>
      <c r="J115" s="249"/>
      <c r="K115" s="249"/>
      <c r="L115" s="250"/>
    </row>
    <row r="116" spans="2:12" x14ac:dyDescent="0.3">
      <c r="B116" s="187" t="s">
        <v>1825</v>
      </c>
      <c r="C116" s="41" t="s">
        <v>13</v>
      </c>
      <c r="D116" s="15">
        <f t="shared" ref="D116:D136" si="12">E116*0.65</f>
        <v>32.5</v>
      </c>
      <c r="E116" s="11">
        <v>50</v>
      </c>
      <c r="F116" s="12">
        <f t="shared" ref="F116:F136" si="13">D116*D$2</f>
        <v>0</v>
      </c>
      <c r="G116" s="12">
        <f t="shared" ref="G116:G136" si="14">E116*D$3</f>
        <v>0</v>
      </c>
      <c r="H116" s="193" t="s">
        <v>1824</v>
      </c>
      <c r="I116" s="194"/>
      <c r="J116" s="194"/>
      <c r="K116" s="194"/>
      <c r="L116" s="195"/>
    </row>
    <row r="117" spans="2:12" x14ac:dyDescent="0.3">
      <c r="B117" s="187"/>
      <c r="C117" s="41" t="s">
        <v>1823</v>
      </c>
      <c r="D117" s="15">
        <f t="shared" si="12"/>
        <v>1.625</v>
      </c>
      <c r="E117" s="11">
        <v>2.5</v>
      </c>
      <c r="F117" s="12">
        <f t="shared" si="13"/>
        <v>0</v>
      </c>
      <c r="G117" s="12">
        <f t="shared" si="14"/>
        <v>0</v>
      </c>
      <c r="H117" s="196"/>
      <c r="I117" s="197"/>
      <c r="J117" s="197"/>
      <c r="K117" s="197"/>
      <c r="L117" s="198"/>
    </row>
    <row r="118" spans="2:12" ht="16.5" customHeight="1" x14ac:dyDescent="0.3">
      <c r="B118" s="187" t="s">
        <v>135</v>
      </c>
      <c r="C118" s="9" t="s">
        <v>70</v>
      </c>
      <c r="D118" s="26">
        <f t="shared" si="12"/>
        <v>13</v>
      </c>
      <c r="E118" s="9">
        <v>20</v>
      </c>
      <c r="F118" s="32">
        <f t="shared" si="13"/>
        <v>0</v>
      </c>
      <c r="G118" s="12">
        <f t="shared" si="14"/>
        <v>0</v>
      </c>
      <c r="H118" s="223" t="s">
        <v>1822</v>
      </c>
      <c r="I118" s="223"/>
      <c r="J118" s="223"/>
      <c r="K118" s="223"/>
      <c r="L118" s="224"/>
    </row>
    <row r="119" spans="2:12" x14ac:dyDescent="0.3">
      <c r="B119" s="187"/>
      <c r="C119" s="9" t="s">
        <v>1821</v>
      </c>
      <c r="D119" s="10">
        <f t="shared" si="12"/>
        <v>0.32500000000000001</v>
      </c>
      <c r="E119" s="9">
        <v>0.5</v>
      </c>
      <c r="F119" s="32">
        <f t="shared" si="13"/>
        <v>0</v>
      </c>
      <c r="G119" s="12">
        <f t="shared" si="14"/>
        <v>0</v>
      </c>
      <c r="H119" s="223"/>
      <c r="I119" s="223"/>
      <c r="J119" s="223"/>
      <c r="K119" s="223"/>
      <c r="L119" s="224"/>
    </row>
    <row r="120" spans="2:12" x14ac:dyDescent="0.3">
      <c r="B120" s="187"/>
      <c r="C120" s="9" t="s">
        <v>178</v>
      </c>
      <c r="D120" s="10">
        <f t="shared" si="12"/>
        <v>0.32500000000000001</v>
      </c>
      <c r="E120" s="9">
        <v>0.5</v>
      </c>
      <c r="F120" s="32">
        <f t="shared" si="13"/>
        <v>0</v>
      </c>
      <c r="G120" s="12">
        <f t="shared" si="14"/>
        <v>0</v>
      </c>
      <c r="H120" s="223"/>
      <c r="I120" s="223"/>
      <c r="J120" s="223"/>
      <c r="K120" s="223"/>
      <c r="L120" s="224"/>
    </row>
    <row r="121" spans="2:12" x14ac:dyDescent="0.3">
      <c r="B121" s="187"/>
      <c r="C121" s="9" t="s">
        <v>499</v>
      </c>
      <c r="D121" s="10">
        <f t="shared" si="12"/>
        <v>1.3</v>
      </c>
      <c r="E121" s="9">
        <v>2</v>
      </c>
      <c r="F121" s="32">
        <f t="shared" si="13"/>
        <v>0</v>
      </c>
      <c r="G121" s="12">
        <f t="shared" si="14"/>
        <v>0</v>
      </c>
      <c r="H121" s="223"/>
      <c r="I121" s="223"/>
      <c r="J121" s="223"/>
      <c r="K121" s="223"/>
      <c r="L121" s="224"/>
    </row>
    <row r="122" spans="2:12" x14ac:dyDescent="0.3">
      <c r="B122" s="187"/>
      <c r="C122" s="9" t="s">
        <v>1820</v>
      </c>
      <c r="D122" s="26">
        <f t="shared" si="12"/>
        <v>1.9500000000000002</v>
      </c>
      <c r="E122" s="9">
        <v>3</v>
      </c>
      <c r="F122" s="32">
        <f t="shared" si="13"/>
        <v>0</v>
      </c>
      <c r="G122" s="12">
        <f t="shared" si="14"/>
        <v>0</v>
      </c>
      <c r="H122" s="223"/>
      <c r="I122" s="223"/>
      <c r="J122" s="223"/>
      <c r="K122" s="223"/>
      <c r="L122" s="224"/>
    </row>
    <row r="123" spans="2:12" ht="16.5" customHeight="1" x14ac:dyDescent="0.3">
      <c r="B123" s="225" t="s">
        <v>1819</v>
      </c>
      <c r="C123" s="9" t="s">
        <v>1818</v>
      </c>
      <c r="D123" s="26">
        <f t="shared" si="12"/>
        <v>26</v>
      </c>
      <c r="E123" s="11">
        <v>40</v>
      </c>
      <c r="F123" s="32">
        <f t="shared" si="13"/>
        <v>0</v>
      </c>
      <c r="G123" s="12">
        <f t="shared" si="14"/>
        <v>0</v>
      </c>
      <c r="H123" s="202" t="s">
        <v>1817</v>
      </c>
      <c r="I123" s="203"/>
      <c r="J123" s="203"/>
      <c r="K123" s="203"/>
      <c r="L123" s="204"/>
    </row>
    <row r="124" spans="2:12" x14ac:dyDescent="0.3">
      <c r="B124" s="226"/>
      <c r="C124" s="9" t="s">
        <v>22</v>
      </c>
      <c r="D124" s="15">
        <f t="shared" si="12"/>
        <v>6.5</v>
      </c>
      <c r="E124" s="11">
        <v>10</v>
      </c>
      <c r="F124" s="32">
        <f t="shared" si="13"/>
        <v>0</v>
      </c>
      <c r="G124" s="12">
        <f t="shared" si="14"/>
        <v>0</v>
      </c>
      <c r="H124" s="205"/>
      <c r="I124" s="206"/>
      <c r="J124" s="206"/>
      <c r="K124" s="206"/>
      <c r="L124" s="207"/>
    </row>
    <row r="125" spans="2:12" x14ac:dyDescent="0.3">
      <c r="B125" s="226"/>
      <c r="C125" s="9" t="s">
        <v>23</v>
      </c>
      <c r="D125" s="15">
        <f t="shared" si="12"/>
        <v>3.25</v>
      </c>
      <c r="E125" s="11">
        <v>5</v>
      </c>
      <c r="F125" s="32">
        <f t="shared" si="13"/>
        <v>0</v>
      </c>
      <c r="G125" s="12">
        <f t="shared" si="14"/>
        <v>0</v>
      </c>
      <c r="H125" s="205"/>
      <c r="I125" s="206"/>
      <c r="J125" s="206"/>
      <c r="K125" s="206"/>
      <c r="L125" s="207"/>
    </row>
    <row r="126" spans="2:12" x14ac:dyDescent="0.3">
      <c r="B126" s="226"/>
      <c r="C126" s="9" t="s">
        <v>195</v>
      </c>
      <c r="D126" s="15">
        <f t="shared" si="12"/>
        <v>0.65</v>
      </c>
      <c r="E126" s="11">
        <v>1</v>
      </c>
      <c r="F126" s="32">
        <f t="shared" si="13"/>
        <v>0</v>
      </c>
      <c r="G126" s="12">
        <f t="shared" si="14"/>
        <v>0</v>
      </c>
      <c r="H126" s="205"/>
      <c r="I126" s="206"/>
      <c r="J126" s="206"/>
      <c r="K126" s="206"/>
      <c r="L126" s="207"/>
    </row>
    <row r="127" spans="2:12" x14ac:dyDescent="0.3">
      <c r="B127" s="226"/>
      <c r="C127" s="9" t="s">
        <v>27</v>
      </c>
      <c r="D127" s="15">
        <f t="shared" si="12"/>
        <v>2.6</v>
      </c>
      <c r="E127" s="11">
        <v>4</v>
      </c>
      <c r="F127" s="32">
        <f t="shared" si="13"/>
        <v>0</v>
      </c>
      <c r="G127" s="12">
        <f t="shared" si="14"/>
        <v>0</v>
      </c>
      <c r="H127" s="205"/>
      <c r="I127" s="206"/>
      <c r="J127" s="206"/>
      <c r="K127" s="206"/>
      <c r="L127" s="207"/>
    </row>
    <row r="128" spans="2:12" x14ac:dyDescent="0.3">
      <c r="B128" s="226"/>
      <c r="C128" s="9" t="s">
        <v>28</v>
      </c>
      <c r="D128" s="15">
        <f t="shared" si="12"/>
        <v>1.3</v>
      </c>
      <c r="E128" s="11">
        <v>2</v>
      </c>
      <c r="F128" s="3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x14ac:dyDescent="0.3">
      <c r="B129" s="226"/>
      <c r="C129" s="9" t="s">
        <v>24</v>
      </c>
      <c r="D129" s="15">
        <f t="shared" si="12"/>
        <v>0.19500000000000001</v>
      </c>
      <c r="E129" s="11">
        <v>0.3</v>
      </c>
      <c r="F129" s="3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x14ac:dyDescent="0.3">
      <c r="B130" s="226"/>
      <c r="C130" s="9" t="s">
        <v>78</v>
      </c>
      <c r="D130" s="15">
        <f t="shared" si="12"/>
        <v>6.5000000000000002E-2</v>
      </c>
      <c r="E130" s="11">
        <v>0.1</v>
      </c>
      <c r="F130" s="3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x14ac:dyDescent="0.3">
      <c r="B131" s="227"/>
      <c r="C131" s="9" t="s">
        <v>1816</v>
      </c>
      <c r="D131" s="15">
        <f t="shared" si="12"/>
        <v>0.65</v>
      </c>
      <c r="E131" s="11">
        <v>1</v>
      </c>
      <c r="F131" s="3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ht="16.5" customHeight="1" x14ac:dyDescent="0.3">
      <c r="B132" s="302" t="s">
        <v>1815</v>
      </c>
      <c r="C132" s="9" t="s">
        <v>1814</v>
      </c>
      <c r="D132" s="19">
        <f t="shared" si="12"/>
        <v>13</v>
      </c>
      <c r="E132" s="9">
        <v>20</v>
      </c>
      <c r="F132" s="12">
        <f t="shared" si="13"/>
        <v>0</v>
      </c>
      <c r="G132" s="12">
        <f t="shared" si="14"/>
        <v>0</v>
      </c>
      <c r="H132" s="309" t="s">
        <v>1813</v>
      </c>
      <c r="I132" s="309"/>
      <c r="J132" s="309"/>
      <c r="K132" s="309"/>
      <c r="L132" s="310"/>
    </row>
    <row r="133" spans="2:12" x14ac:dyDescent="0.3">
      <c r="B133" s="302"/>
      <c r="C133" s="9" t="s">
        <v>1812</v>
      </c>
      <c r="D133" s="15">
        <f t="shared" si="12"/>
        <v>0.65</v>
      </c>
      <c r="E133" s="9">
        <v>1</v>
      </c>
      <c r="F133" s="12">
        <f t="shared" si="13"/>
        <v>0</v>
      </c>
      <c r="G133" s="12">
        <f t="shared" si="14"/>
        <v>0</v>
      </c>
      <c r="H133" s="309"/>
      <c r="I133" s="309"/>
      <c r="J133" s="309"/>
      <c r="K133" s="309"/>
      <c r="L133" s="310"/>
    </row>
    <row r="134" spans="2:12" x14ac:dyDescent="0.3">
      <c r="B134" s="302"/>
      <c r="C134" s="9" t="s">
        <v>1811</v>
      </c>
      <c r="D134" s="15">
        <f t="shared" si="12"/>
        <v>0.32500000000000001</v>
      </c>
      <c r="E134" s="9">
        <v>0.5</v>
      </c>
      <c r="F134" s="12">
        <f t="shared" si="13"/>
        <v>0</v>
      </c>
      <c r="G134" s="12">
        <f t="shared" si="14"/>
        <v>0</v>
      </c>
      <c r="H134" s="309"/>
      <c r="I134" s="309"/>
      <c r="J134" s="309"/>
      <c r="K134" s="309"/>
      <c r="L134" s="310"/>
    </row>
    <row r="135" spans="2:12" x14ac:dyDescent="0.3">
      <c r="B135" s="302"/>
      <c r="C135" s="9" t="s">
        <v>1810</v>
      </c>
      <c r="D135" s="15">
        <f t="shared" si="12"/>
        <v>0.13</v>
      </c>
      <c r="E135" s="9">
        <v>0.2</v>
      </c>
      <c r="F135" s="12">
        <f t="shared" si="13"/>
        <v>0</v>
      </c>
      <c r="G135" s="12">
        <f t="shared" si="14"/>
        <v>0</v>
      </c>
      <c r="H135" s="309"/>
      <c r="I135" s="309"/>
      <c r="J135" s="309"/>
      <c r="K135" s="309"/>
      <c r="L135" s="310"/>
    </row>
    <row r="136" spans="2:12" ht="17.25" thickBot="1" x14ac:dyDescent="0.35">
      <c r="B136" s="20" t="s">
        <v>1779</v>
      </c>
      <c r="C136" s="21" t="s">
        <v>35</v>
      </c>
      <c r="D136" s="22">
        <f t="shared" si="12"/>
        <v>13</v>
      </c>
      <c r="E136" s="23">
        <v>20</v>
      </c>
      <c r="F136" s="24">
        <f t="shared" si="13"/>
        <v>0</v>
      </c>
      <c r="G136" s="24">
        <f t="shared" si="14"/>
        <v>0</v>
      </c>
      <c r="H136" s="188" t="s">
        <v>36</v>
      </c>
      <c r="I136" s="188"/>
      <c r="J136" s="188"/>
      <c r="K136" s="188"/>
      <c r="L136" s="189"/>
    </row>
    <row r="137" spans="2:12" ht="17.25" thickTop="1" x14ac:dyDescent="0.3"/>
  </sheetData>
  <mergeCells count="77">
    <mergeCell ref="B101:B106"/>
    <mergeCell ref="H101:L106"/>
    <mergeCell ref="H107:L107"/>
    <mergeCell ref="B86:B87"/>
    <mergeCell ref="H86:L87"/>
    <mergeCell ref="B88:B93"/>
    <mergeCell ref="H88:L93"/>
    <mergeCell ref="B94:B100"/>
    <mergeCell ref="H94:L100"/>
    <mergeCell ref="B69:B73"/>
    <mergeCell ref="H69:L73"/>
    <mergeCell ref="B61:B68"/>
    <mergeCell ref="B84:B85"/>
    <mergeCell ref="C84:C85"/>
    <mergeCell ref="D84:E84"/>
    <mergeCell ref="F84:G84"/>
    <mergeCell ref="H84:L85"/>
    <mergeCell ref="B74:B79"/>
    <mergeCell ref="H74:L79"/>
    <mergeCell ref="H61:L68"/>
    <mergeCell ref="H80:L80"/>
    <mergeCell ref="B83:L83"/>
    <mergeCell ref="B35:B42"/>
    <mergeCell ref="H35:L42"/>
    <mergeCell ref="B43:B49"/>
    <mergeCell ref="H43:L49"/>
    <mergeCell ref="B59:B60"/>
    <mergeCell ref="C59:C60"/>
    <mergeCell ref="D59:E59"/>
    <mergeCell ref="F59:G59"/>
    <mergeCell ref="H59:L60"/>
    <mergeCell ref="B50:B54"/>
    <mergeCell ref="H50:L54"/>
    <mergeCell ref="H55:L55"/>
    <mergeCell ref="B56:L56"/>
    <mergeCell ref="B58:L58"/>
    <mergeCell ref="B31:B32"/>
    <mergeCell ref="C31:C32"/>
    <mergeCell ref="D31:E31"/>
    <mergeCell ref="F31:G31"/>
    <mergeCell ref="H31:L32"/>
    <mergeCell ref="B21:B25"/>
    <mergeCell ref="H21:L25"/>
    <mergeCell ref="H26:L26"/>
    <mergeCell ref="B27:L27"/>
    <mergeCell ref="B30:L30"/>
    <mergeCell ref="B33:B34"/>
    <mergeCell ref="H33:L34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8"/>
    <mergeCell ref="H11:L18"/>
    <mergeCell ref="B19:B20"/>
    <mergeCell ref="H19:L20"/>
    <mergeCell ref="B113:L113"/>
    <mergeCell ref="B114:B115"/>
    <mergeCell ref="C114:C115"/>
    <mergeCell ref="D114:E114"/>
    <mergeCell ref="F114:G114"/>
    <mergeCell ref="H114:L115"/>
    <mergeCell ref="B132:B135"/>
    <mergeCell ref="H132:L135"/>
    <mergeCell ref="H136:L136"/>
    <mergeCell ref="B116:B117"/>
    <mergeCell ref="H116:L117"/>
    <mergeCell ref="B118:B122"/>
    <mergeCell ref="H118:L122"/>
    <mergeCell ref="B123:B131"/>
    <mergeCell ref="H123:L131"/>
  </mergeCells>
  <phoneticPr fontId="2" type="noConversion"/>
  <printOptions horizontalCentered="1"/>
  <pageMargins left="0.25" right="0.25" top="0.75" bottom="0.75" header="0.3" footer="0.3"/>
  <pageSetup paperSize="9" scale="62" fitToHeight="0" orientation="portrait" r:id="rId1"/>
  <rowBreaks count="4" manualBreakCount="4">
    <brk id="29" max="12" man="1"/>
    <brk id="57" max="12" man="1"/>
    <brk id="82" max="12" man="1"/>
    <brk id="112" max="12" man="1"/>
  </rowBreaks>
  <colBreaks count="2" manualBreakCount="2">
    <brk id="1" max="141" man="1"/>
    <brk id="10" max="141" man="1"/>
  </colBreaks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M143"/>
  <sheetViews>
    <sheetView topLeftCell="A38" zoomScaleNormal="100" workbookViewId="0">
      <selection activeCell="B66" sqref="B66:B67"/>
    </sheetView>
  </sheetViews>
  <sheetFormatPr defaultRowHeight="16.5" x14ac:dyDescent="0.3"/>
  <cols>
    <col min="1" max="1" width="4.875" style="1" customWidth="1"/>
    <col min="2" max="2" width="18.625" style="1" customWidth="1"/>
    <col min="3" max="5" width="13.625" style="1" customWidth="1"/>
    <col min="6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1894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225" t="s">
        <v>30</v>
      </c>
      <c r="C10" s="9" t="s">
        <v>13</v>
      </c>
      <c r="D10" s="15">
        <f t="shared" ref="D10:D29" si="0">E10*0.65</f>
        <v>32.5</v>
      </c>
      <c r="E10" s="9">
        <v>50</v>
      </c>
      <c r="F10" s="12">
        <f t="shared" ref="F10:F29" si="1">D10*D$2</f>
        <v>0</v>
      </c>
      <c r="G10" s="12">
        <f t="shared" ref="G10:G29" si="2">E10*D$3</f>
        <v>0</v>
      </c>
      <c r="H10" s="193" t="s">
        <v>48</v>
      </c>
      <c r="I10" s="194"/>
      <c r="J10" s="194"/>
      <c r="K10" s="194"/>
      <c r="L10" s="195"/>
    </row>
    <row r="11" spans="2:12" ht="16.5" customHeight="1" x14ac:dyDescent="0.3">
      <c r="B11" s="227"/>
      <c r="C11" s="9" t="s">
        <v>31</v>
      </c>
      <c r="D11" s="15">
        <f t="shared" si="0"/>
        <v>1.625</v>
      </c>
      <c r="E11" s="9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303" t="s">
        <v>4524</v>
      </c>
      <c r="C12" s="9" t="s">
        <v>199</v>
      </c>
      <c r="D12" s="19">
        <f t="shared" si="0"/>
        <v>26</v>
      </c>
      <c r="E12" s="11">
        <v>40</v>
      </c>
      <c r="F12" s="12">
        <f t="shared" si="1"/>
        <v>0</v>
      </c>
      <c r="G12" s="12">
        <f t="shared" si="2"/>
        <v>0</v>
      </c>
      <c r="H12" s="193" t="s">
        <v>1550</v>
      </c>
      <c r="I12" s="194"/>
      <c r="J12" s="194"/>
      <c r="K12" s="194"/>
      <c r="L12" s="195"/>
    </row>
    <row r="13" spans="2:12" ht="16.5" customHeight="1" x14ac:dyDescent="0.3">
      <c r="B13" s="303"/>
      <c r="C13" s="9" t="s">
        <v>22</v>
      </c>
      <c r="D13" s="15">
        <f t="shared" si="0"/>
        <v>6.5</v>
      </c>
      <c r="E13" s="11">
        <v>10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6.5" customHeight="1" x14ac:dyDescent="0.3">
      <c r="B14" s="303"/>
      <c r="C14" s="9" t="s">
        <v>16</v>
      </c>
      <c r="D14" s="15">
        <f t="shared" si="0"/>
        <v>1.3</v>
      </c>
      <c r="E14" s="11">
        <v>2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6.5" customHeight="1" x14ac:dyDescent="0.3">
      <c r="B15" s="303"/>
      <c r="C15" s="9" t="s">
        <v>195</v>
      </c>
      <c r="D15" s="15">
        <f t="shared" si="0"/>
        <v>0.32500000000000001</v>
      </c>
      <c r="E15" s="11">
        <v>0.5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6.5" customHeight="1" x14ac:dyDescent="0.3">
      <c r="B16" s="303"/>
      <c r="C16" s="9" t="s">
        <v>17</v>
      </c>
      <c r="D16" s="15">
        <f t="shared" si="0"/>
        <v>1.3</v>
      </c>
      <c r="E16" s="11">
        <v>2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6.5" customHeight="1" x14ac:dyDescent="0.3">
      <c r="B17" s="303"/>
      <c r="C17" s="9" t="s">
        <v>27</v>
      </c>
      <c r="D17" s="15">
        <f t="shared" si="0"/>
        <v>0.32500000000000001</v>
      </c>
      <c r="E17" s="11">
        <v>0.5</v>
      </c>
      <c r="F17" s="12">
        <f t="shared" si="1"/>
        <v>0</v>
      </c>
      <c r="G17" s="12">
        <f t="shared" si="2"/>
        <v>0</v>
      </c>
      <c r="H17" s="199"/>
      <c r="I17" s="200"/>
      <c r="J17" s="200"/>
      <c r="K17" s="200"/>
      <c r="L17" s="201"/>
    </row>
    <row r="18" spans="2:12" ht="16.5" customHeight="1" x14ac:dyDescent="0.3">
      <c r="B18" s="303"/>
      <c r="C18" s="9" t="s">
        <v>39</v>
      </c>
      <c r="D18" s="15">
        <f t="shared" si="0"/>
        <v>0.13</v>
      </c>
      <c r="E18" s="11">
        <v>0.2</v>
      </c>
      <c r="F18" s="12">
        <f t="shared" si="1"/>
        <v>0</v>
      </c>
      <c r="G18" s="12">
        <f t="shared" si="2"/>
        <v>0</v>
      </c>
      <c r="H18" s="199"/>
      <c r="I18" s="200"/>
      <c r="J18" s="200"/>
      <c r="K18" s="200"/>
      <c r="L18" s="201"/>
    </row>
    <row r="19" spans="2:12" ht="16.5" customHeight="1" x14ac:dyDescent="0.3">
      <c r="B19" s="303"/>
      <c r="C19" s="9" t="s">
        <v>20</v>
      </c>
      <c r="D19" s="15">
        <f t="shared" si="0"/>
        <v>0.65</v>
      </c>
      <c r="E19" s="11">
        <v>1</v>
      </c>
      <c r="F19" s="12">
        <f t="shared" si="1"/>
        <v>0</v>
      </c>
      <c r="G19" s="12">
        <f t="shared" si="2"/>
        <v>0</v>
      </c>
      <c r="H19" s="196"/>
      <c r="I19" s="197"/>
      <c r="J19" s="197"/>
      <c r="K19" s="197"/>
      <c r="L19" s="198"/>
    </row>
    <row r="20" spans="2:12" ht="17.25" customHeight="1" x14ac:dyDescent="0.3">
      <c r="B20" s="282" t="s">
        <v>121</v>
      </c>
      <c r="C20" s="9" t="s">
        <v>71</v>
      </c>
      <c r="D20" s="19">
        <f t="shared" si="0"/>
        <v>26</v>
      </c>
      <c r="E20" s="9">
        <v>40</v>
      </c>
      <c r="F20" s="12">
        <f t="shared" si="1"/>
        <v>0</v>
      </c>
      <c r="G20" s="12">
        <f t="shared" si="2"/>
        <v>0</v>
      </c>
      <c r="H20" s="202" t="s">
        <v>72</v>
      </c>
      <c r="I20" s="203"/>
      <c r="J20" s="203"/>
      <c r="K20" s="203"/>
      <c r="L20" s="204"/>
    </row>
    <row r="21" spans="2:12" ht="17.25" customHeight="1" x14ac:dyDescent="0.3">
      <c r="B21" s="283"/>
      <c r="C21" s="9" t="s">
        <v>24</v>
      </c>
      <c r="D21" s="15">
        <f t="shared" si="0"/>
        <v>0.32500000000000001</v>
      </c>
      <c r="E21" s="9">
        <v>0.5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7.25" customHeight="1" x14ac:dyDescent="0.3">
      <c r="B22" s="283"/>
      <c r="C22" s="9" t="s">
        <v>25</v>
      </c>
      <c r="D22" s="19">
        <f t="shared" si="0"/>
        <v>1.9500000000000002</v>
      </c>
      <c r="E22" s="9">
        <v>3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225" t="s">
        <v>1249</v>
      </c>
      <c r="C23" s="9" t="s">
        <v>363</v>
      </c>
      <c r="D23" s="10">
        <f t="shared" si="0"/>
        <v>19.5</v>
      </c>
      <c r="E23" s="9">
        <v>30</v>
      </c>
      <c r="F23" s="12">
        <f t="shared" si="1"/>
        <v>0</v>
      </c>
      <c r="G23" s="12">
        <f t="shared" si="2"/>
        <v>0</v>
      </c>
      <c r="H23" s="202" t="s">
        <v>1482</v>
      </c>
      <c r="I23" s="203"/>
      <c r="J23" s="203"/>
      <c r="K23" s="203"/>
      <c r="L23" s="204"/>
    </row>
    <row r="24" spans="2:12" ht="16.5" customHeight="1" x14ac:dyDescent="0.3">
      <c r="B24" s="226"/>
      <c r="C24" s="9" t="s">
        <v>188</v>
      </c>
      <c r="D24" s="10">
        <f t="shared" si="0"/>
        <v>0.65</v>
      </c>
      <c r="E24" s="9">
        <v>1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226"/>
      <c r="C25" s="9" t="s">
        <v>20</v>
      </c>
      <c r="D25" s="10">
        <f t="shared" si="0"/>
        <v>0.32500000000000001</v>
      </c>
      <c r="E25" s="9">
        <v>0.5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226"/>
      <c r="C26" s="9" t="s">
        <v>195</v>
      </c>
      <c r="D26" s="10">
        <f t="shared" si="0"/>
        <v>0.32500000000000001</v>
      </c>
      <c r="E26" s="9">
        <v>0.5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x14ac:dyDescent="0.3">
      <c r="B27" s="226"/>
      <c r="C27" s="9" t="s">
        <v>24</v>
      </c>
      <c r="D27" s="10">
        <f t="shared" si="0"/>
        <v>0.32500000000000001</v>
      </c>
      <c r="E27" s="9">
        <v>0.5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6.5" customHeight="1" x14ac:dyDescent="0.3">
      <c r="B28" s="227"/>
      <c r="C28" s="9" t="s">
        <v>53</v>
      </c>
      <c r="D28" s="10">
        <f t="shared" si="0"/>
        <v>0.13</v>
      </c>
      <c r="E28" s="9">
        <v>0.2</v>
      </c>
      <c r="F28" s="12">
        <f t="shared" si="1"/>
        <v>0</v>
      </c>
      <c r="G28" s="12">
        <f t="shared" si="2"/>
        <v>0</v>
      </c>
      <c r="H28" s="270"/>
      <c r="I28" s="271"/>
      <c r="J28" s="271"/>
      <c r="K28" s="271"/>
      <c r="L28" s="272"/>
    </row>
    <row r="29" spans="2:12" ht="16.5" customHeight="1" thickBot="1" x14ac:dyDescent="0.35">
      <c r="B29" s="30" t="s">
        <v>114</v>
      </c>
      <c r="C29" s="21" t="s">
        <v>35</v>
      </c>
      <c r="D29" s="28">
        <f t="shared" si="0"/>
        <v>13</v>
      </c>
      <c r="E29" s="23">
        <v>20</v>
      </c>
      <c r="F29" s="24">
        <f t="shared" si="1"/>
        <v>0</v>
      </c>
      <c r="G29" s="24">
        <f t="shared" si="2"/>
        <v>0</v>
      </c>
      <c r="H29" s="188" t="s">
        <v>36</v>
      </c>
      <c r="I29" s="188"/>
      <c r="J29" s="188"/>
      <c r="K29" s="188"/>
      <c r="L29" s="189"/>
    </row>
    <row r="30" spans="2:12" ht="72" customHeight="1" thickTop="1" x14ac:dyDescent="0.3"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</row>
    <row r="31" spans="2:12" ht="17.25" thickBot="1" x14ac:dyDescent="0.35"/>
    <row r="32" spans="2:12" ht="20.25" thickTop="1" x14ac:dyDescent="0.3">
      <c r="B32" s="217" t="s">
        <v>1893</v>
      </c>
      <c r="C32" s="218"/>
      <c r="D32" s="218"/>
      <c r="E32" s="218"/>
      <c r="F32" s="218"/>
      <c r="G32" s="218"/>
      <c r="H32" s="218"/>
      <c r="I32" s="218"/>
      <c r="J32" s="218"/>
      <c r="K32" s="218"/>
      <c r="L32" s="219"/>
    </row>
    <row r="33" spans="2:12" x14ac:dyDescent="0.3">
      <c r="B33" s="220" t="s">
        <v>3</v>
      </c>
      <c r="C33" s="221" t="s">
        <v>4</v>
      </c>
      <c r="D33" s="221" t="s">
        <v>5</v>
      </c>
      <c r="E33" s="221"/>
      <c r="F33" s="221" t="s">
        <v>6</v>
      </c>
      <c r="G33" s="221"/>
      <c r="H33" s="221" t="s">
        <v>7</v>
      </c>
      <c r="I33" s="221"/>
      <c r="J33" s="221"/>
      <c r="K33" s="221"/>
      <c r="L33" s="222"/>
    </row>
    <row r="34" spans="2:12" x14ac:dyDescent="0.3">
      <c r="B34" s="220"/>
      <c r="C34" s="221"/>
      <c r="D34" s="6" t="s">
        <v>1</v>
      </c>
      <c r="E34" s="6" t="s">
        <v>2</v>
      </c>
      <c r="F34" s="38" t="s">
        <v>1</v>
      </c>
      <c r="G34" s="39" t="s">
        <v>2</v>
      </c>
      <c r="H34" s="221"/>
      <c r="I34" s="221"/>
      <c r="J34" s="221"/>
      <c r="K34" s="221"/>
      <c r="L34" s="222"/>
    </row>
    <row r="35" spans="2:12" x14ac:dyDescent="0.3">
      <c r="B35" s="187" t="s">
        <v>60</v>
      </c>
      <c r="C35" s="41" t="s">
        <v>13</v>
      </c>
      <c r="D35" s="15">
        <f t="shared" ref="D35:D60" si="3">E35*0.65</f>
        <v>32.5</v>
      </c>
      <c r="E35" s="11">
        <v>50</v>
      </c>
      <c r="F35" s="12">
        <f t="shared" ref="F35:F60" si="4">D35*D$2</f>
        <v>0</v>
      </c>
      <c r="G35" s="12">
        <f t="shared" ref="G35:G60" si="5">E35*D$3</f>
        <v>0</v>
      </c>
      <c r="H35" s="193" t="s">
        <v>74</v>
      </c>
      <c r="I35" s="194"/>
      <c r="J35" s="194"/>
      <c r="K35" s="194"/>
      <c r="L35" s="195"/>
    </row>
    <row r="36" spans="2:12" x14ac:dyDescent="0.3">
      <c r="B36" s="187"/>
      <c r="C36" s="41" t="s">
        <v>75</v>
      </c>
      <c r="D36" s="15">
        <f t="shared" si="3"/>
        <v>1.625</v>
      </c>
      <c r="E36" s="11">
        <v>2.5</v>
      </c>
      <c r="F36" s="12">
        <f t="shared" si="4"/>
        <v>0</v>
      </c>
      <c r="G36" s="12">
        <f t="shared" si="5"/>
        <v>0</v>
      </c>
      <c r="H36" s="196"/>
      <c r="I36" s="197"/>
      <c r="J36" s="197"/>
      <c r="K36" s="197"/>
      <c r="L36" s="198"/>
    </row>
    <row r="37" spans="2:12" ht="16.5" customHeight="1" x14ac:dyDescent="0.3">
      <c r="B37" s="225" t="s">
        <v>125</v>
      </c>
      <c r="C37" s="9" t="s">
        <v>605</v>
      </c>
      <c r="D37" s="12">
        <f t="shared" si="3"/>
        <v>13</v>
      </c>
      <c r="E37" s="9">
        <v>20</v>
      </c>
      <c r="F37" s="12">
        <f t="shared" si="4"/>
        <v>0</v>
      </c>
      <c r="G37" s="12">
        <f t="shared" si="5"/>
        <v>0</v>
      </c>
      <c r="H37" s="202" t="s">
        <v>1892</v>
      </c>
      <c r="I37" s="203"/>
      <c r="J37" s="203"/>
      <c r="K37" s="203"/>
      <c r="L37" s="204"/>
    </row>
    <row r="38" spans="2:12" ht="16.5" customHeight="1" x14ac:dyDescent="0.3">
      <c r="B38" s="226"/>
      <c r="C38" s="9" t="s">
        <v>169</v>
      </c>
      <c r="D38" s="31">
        <f t="shared" si="3"/>
        <v>3.25</v>
      </c>
      <c r="E38" s="9">
        <v>5</v>
      </c>
      <c r="F38" s="1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</row>
    <row r="39" spans="2:12" ht="16.5" customHeight="1" x14ac:dyDescent="0.3">
      <c r="B39" s="226"/>
      <c r="C39" s="9" t="s">
        <v>459</v>
      </c>
      <c r="D39" s="32">
        <f t="shared" si="3"/>
        <v>1.9500000000000002</v>
      </c>
      <c r="E39" s="9">
        <v>3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ht="16.5" customHeight="1" x14ac:dyDescent="0.3">
      <c r="B40" s="226"/>
      <c r="C40" s="9" t="s">
        <v>17</v>
      </c>
      <c r="D40" s="12">
        <f t="shared" si="3"/>
        <v>1.3</v>
      </c>
      <c r="E40" s="9">
        <v>2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6.5" customHeight="1" x14ac:dyDescent="0.3">
      <c r="B41" s="226"/>
      <c r="C41" s="9" t="s">
        <v>499</v>
      </c>
      <c r="D41" s="12">
        <f t="shared" si="3"/>
        <v>1.3</v>
      </c>
      <c r="E41" s="9">
        <v>2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6.5" customHeight="1" x14ac:dyDescent="0.3">
      <c r="B42" s="226"/>
      <c r="C42" s="9" t="s">
        <v>298</v>
      </c>
      <c r="D42" s="12">
        <f t="shared" si="3"/>
        <v>1.3</v>
      </c>
      <c r="E42" s="9">
        <v>2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6.5" customHeight="1" x14ac:dyDescent="0.3">
      <c r="B43" s="227"/>
      <c r="C43" s="9" t="s">
        <v>195</v>
      </c>
      <c r="D43" s="31">
        <f t="shared" si="3"/>
        <v>0.65</v>
      </c>
      <c r="E43" s="9">
        <v>1</v>
      </c>
      <c r="F43" s="12">
        <f t="shared" si="4"/>
        <v>0</v>
      </c>
      <c r="G43" s="12">
        <f t="shared" si="5"/>
        <v>0</v>
      </c>
      <c r="H43" s="270"/>
      <c r="I43" s="271"/>
      <c r="J43" s="271"/>
      <c r="K43" s="271"/>
      <c r="L43" s="272"/>
    </row>
    <row r="44" spans="2:12" ht="16.5" customHeight="1" x14ac:dyDescent="0.3">
      <c r="B44" s="266" t="s">
        <v>4565</v>
      </c>
      <c r="C44" s="46" t="s">
        <v>217</v>
      </c>
      <c r="D44" s="26">
        <f t="shared" si="3"/>
        <v>26</v>
      </c>
      <c r="E44" s="47">
        <v>40</v>
      </c>
      <c r="F44" s="12">
        <f t="shared" si="4"/>
        <v>0</v>
      </c>
      <c r="G44" s="12">
        <f t="shared" si="5"/>
        <v>0</v>
      </c>
      <c r="H44" s="202" t="s">
        <v>1891</v>
      </c>
      <c r="I44" s="203"/>
      <c r="J44" s="203"/>
      <c r="K44" s="203"/>
      <c r="L44" s="204"/>
    </row>
    <row r="45" spans="2:12" ht="16.5" customHeight="1" x14ac:dyDescent="0.3">
      <c r="B45" s="187"/>
      <c r="C45" s="46" t="s">
        <v>21</v>
      </c>
      <c r="D45" s="10">
        <f t="shared" si="3"/>
        <v>6.5</v>
      </c>
      <c r="E45" s="47">
        <v>10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6.5" customHeight="1" x14ac:dyDescent="0.3">
      <c r="B46" s="187"/>
      <c r="C46" s="46" t="s">
        <v>169</v>
      </c>
      <c r="D46" s="10">
        <f t="shared" si="3"/>
        <v>3.25</v>
      </c>
      <c r="E46" s="47">
        <v>5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6.5" customHeight="1" x14ac:dyDescent="0.3">
      <c r="B47" s="187"/>
      <c r="C47" s="46" t="s">
        <v>195</v>
      </c>
      <c r="D47" s="26">
        <f t="shared" si="3"/>
        <v>1.9500000000000002</v>
      </c>
      <c r="E47" s="47">
        <v>3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6.5" customHeight="1" x14ac:dyDescent="0.3">
      <c r="B48" s="187"/>
      <c r="C48" s="46" t="s">
        <v>491</v>
      </c>
      <c r="D48" s="10">
        <f t="shared" si="3"/>
        <v>3.25</v>
      </c>
      <c r="E48" s="47">
        <v>5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6.5" customHeight="1" x14ac:dyDescent="0.3">
      <c r="B49" s="187"/>
      <c r="C49" s="46" t="s">
        <v>492</v>
      </c>
      <c r="D49" s="10">
        <f t="shared" si="3"/>
        <v>6.5</v>
      </c>
      <c r="E49" s="47">
        <v>10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6.5" customHeight="1" x14ac:dyDescent="0.3">
      <c r="B50" s="187"/>
      <c r="C50" s="46" t="s">
        <v>808</v>
      </c>
      <c r="D50" s="10">
        <f t="shared" si="3"/>
        <v>0.32500000000000001</v>
      </c>
      <c r="E50" s="47">
        <v>0.5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187"/>
      <c r="C51" s="46" t="s">
        <v>270</v>
      </c>
      <c r="D51" s="10">
        <f t="shared" si="3"/>
        <v>0.13</v>
      </c>
      <c r="E51" s="47">
        <v>0.2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x14ac:dyDescent="0.3">
      <c r="B52" s="187"/>
      <c r="C52" s="46" t="s">
        <v>25</v>
      </c>
      <c r="D52" s="10">
        <f t="shared" si="3"/>
        <v>1.3</v>
      </c>
      <c r="E52" s="47">
        <v>2</v>
      </c>
      <c r="F52" s="12">
        <f t="shared" si="4"/>
        <v>0</v>
      </c>
      <c r="G52" s="12">
        <f t="shared" si="5"/>
        <v>0</v>
      </c>
      <c r="H52" s="270"/>
      <c r="I52" s="271"/>
      <c r="J52" s="271"/>
      <c r="K52" s="271"/>
      <c r="L52" s="272"/>
    </row>
    <row r="53" spans="2:12" ht="17.25" customHeight="1" x14ac:dyDescent="0.3">
      <c r="B53" s="287" t="s">
        <v>1890</v>
      </c>
      <c r="C53" s="9" t="s">
        <v>1889</v>
      </c>
      <c r="D53" s="12">
        <f t="shared" si="3"/>
        <v>6.5</v>
      </c>
      <c r="E53" s="9">
        <v>10</v>
      </c>
      <c r="F53" s="12">
        <f t="shared" si="4"/>
        <v>0</v>
      </c>
      <c r="G53" s="12">
        <f t="shared" si="5"/>
        <v>0</v>
      </c>
      <c r="H53" s="202" t="s">
        <v>1888</v>
      </c>
      <c r="I53" s="203"/>
      <c r="J53" s="203"/>
      <c r="K53" s="203"/>
      <c r="L53" s="204"/>
    </row>
    <row r="54" spans="2:12" ht="16.5" customHeight="1" x14ac:dyDescent="0.3">
      <c r="B54" s="288"/>
      <c r="C54" s="9" t="s">
        <v>189</v>
      </c>
      <c r="D54" s="15">
        <f t="shared" si="3"/>
        <v>3.25</v>
      </c>
      <c r="E54" s="9">
        <v>5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6.5" customHeight="1" x14ac:dyDescent="0.3">
      <c r="B55" s="288"/>
      <c r="C55" s="9" t="s">
        <v>195</v>
      </c>
      <c r="D55" s="15">
        <f t="shared" si="3"/>
        <v>0.65</v>
      </c>
      <c r="E55" s="9">
        <v>1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6.5" customHeight="1" x14ac:dyDescent="0.3">
      <c r="B56" s="288"/>
      <c r="C56" s="9" t="s">
        <v>298</v>
      </c>
      <c r="D56" s="32">
        <f t="shared" si="3"/>
        <v>1.9500000000000002</v>
      </c>
      <c r="E56" s="9">
        <v>3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6.5" customHeight="1" x14ac:dyDescent="0.3">
      <c r="B57" s="288"/>
      <c r="C57" s="9" t="s">
        <v>27</v>
      </c>
      <c r="D57" s="12">
        <f t="shared" si="3"/>
        <v>2.6</v>
      </c>
      <c r="E57" s="9">
        <v>4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ht="16.5" customHeight="1" x14ac:dyDescent="0.3">
      <c r="B58" s="288"/>
      <c r="C58" s="9" t="s">
        <v>186</v>
      </c>
      <c r="D58" s="15">
        <f t="shared" si="3"/>
        <v>0.32500000000000001</v>
      </c>
      <c r="E58" s="9">
        <v>0.5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ht="16.5" customHeight="1" x14ac:dyDescent="0.3">
      <c r="B59" s="289"/>
      <c r="C59" s="9" t="s">
        <v>190</v>
      </c>
      <c r="D59" s="15">
        <f t="shared" si="3"/>
        <v>0.65</v>
      </c>
      <c r="E59" s="9">
        <v>1</v>
      </c>
      <c r="F59" s="12">
        <f t="shared" si="4"/>
        <v>0</v>
      </c>
      <c r="G59" s="12">
        <f t="shared" si="5"/>
        <v>0</v>
      </c>
      <c r="H59" s="270"/>
      <c r="I59" s="271"/>
      <c r="J59" s="271"/>
      <c r="K59" s="271"/>
      <c r="L59" s="272"/>
    </row>
    <row r="60" spans="2:12" ht="16.5" customHeight="1" thickBot="1" x14ac:dyDescent="0.35">
      <c r="B60" s="30" t="s">
        <v>114</v>
      </c>
      <c r="C60" s="21" t="s">
        <v>35</v>
      </c>
      <c r="D60" s="50">
        <f t="shared" si="3"/>
        <v>13</v>
      </c>
      <c r="E60" s="23">
        <v>20</v>
      </c>
      <c r="F60" s="24">
        <f t="shared" si="4"/>
        <v>0</v>
      </c>
      <c r="G60" s="24">
        <f t="shared" si="5"/>
        <v>0</v>
      </c>
      <c r="H60" s="188" t="s">
        <v>36</v>
      </c>
      <c r="I60" s="188"/>
      <c r="J60" s="188"/>
      <c r="K60" s="188"/>
      <c r="L60" s="189"/>
    </row>
    <row r="61" spans="2:12" ht="72" customHeight="1" thickTop="1" x14ac:dyDescent="0.3"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</row>
    <row r="62" spans="2:12" ht="17.25" thickBot="1" x14ac:dyDescent="0.35"/>
    <row r="63" spans="2:12" ht="20.25" thickTop="1" x14ac:dyDescent="0.3">
      <c r="B63" s="217" t="s">
        <v>1887</v>
      </c>
      <c r="C63" s="218"/>
      <c r="D63" s="218"/>
      <c r="E63" s="218"/>
      <c r="F63" s="218"/>
      <c r="G63" s="218"/>
      <c r="H63" s="218"/>
      <c r="I63" s="218"/>
      <c r="J63" s="218"/>
      <c r="K63" s="218"/>
      <c r="L63" s="219"/>
    </row>
    <row r="64" spans="2:12" x14ac:dyDescent="0.3">
      <c r="B64" s="220" t="s">
        <v>3</v>
      </c>
      <c r="C64" s="221" t="s">
        <v>4</v>
      </c>
      <c r="D64" s="221" t="s">
        <v>5</v>
      </c>
      <c r="E64" s="221"/>
      <c r="F64" s="221" t="s">
        <v>6</v>
      </c>
      <c r="G64" s="221"/>
      <c r="H64" s="221" t="s">
        <v>7</v>
      </c>
      <c r="I64" s="221"/>
      <c r="J64" s="221"/>
      <c r="K64" s="221"/>
      <c r="L64" s="222"/>
    </row>
    <row r="65" spans="2:12" x14ac:dyDescent="0.3">
      <c r="B65" s="220"/>
      <c r="C65" s="221"/>
      <c r="D65" s="6" t="s">
        <v>1</v>
      </c>
      <c r="E65" s="6" t="s">
        <v>2</v>
      </c>
      <c r="F65" s="38" t="s">
        <v>1</v>
      </c>
      <c r="G65" s="39" t="s">
        <v>2</v>
      </c>
      <c r="H65" s="221"/>
      <c r="I65" s="221"/>
      <c r="J65" s="221"/>
      <c r="K65" s="221"/>
      <c r="L65" s="222"/>
    </row>
    <row r="66" spans="2:12" ht="16.5" customHeight="1" x14ac:dyDescent="0.3">
      <c r="B66" s="187" t="s">
        <v>59</v>
      </c>
      <c r="C66" s="9" t="s">
        <v>13</v>
      </c>
      <c r="D66" s="10">
        <f t="shared" ref="D66:D86" si="6">E66*0.65</f>
        <v>32.5</v>
      </c>
      <c r="E66" s="9">
        <v>50</v>
      </c>
      <c r="F66" s="12">
        <f t="shared" ref="F66:F86" si="7">D66*D$2</f>
        <v>0</v>
      </c>
      <c r="G66" s="12">
        <f t="shared" ref="G66:G86" si="8">E66*D$3</f>
        <v>0</v>
      </c>
      <c r="H66" s="223" t="s">
        <v>103</v>
      </c>
      <c r="I66" s="223"/>
      <c r="J66" s="223"/>
      <c r="K66" s="223"/>
      <c r="L66" s="224"/>
    </row>
    <row r="67" spans="2:12" ht="16.5" customHeight="1" x14ac:dyDescent="0.3">
      <c r="B67" s="187"/>
      <c r="C67" s="9" t="s">
        <v>794</v>
      </c>
      <c r="D67" s="10">
        <f t="shared" si="6"/>
        <v>1.625</v>
      </c>
      <c r="E67" s="9">
        <v>2.5</v>
      </c>
      <c r="F67" s="12">
        <f t="shared" si="7"/>
        <v>0</v>
      </c>
      <c r="G67" s="12">
        <f t="shared" si="8"/>
        <v>0</v>
      </c>
      <c r="H67" s="223"/>
      <c r="I67" s="223"/>
      <c r="J67" s="223"/>
      <c r="K67" s="223"/>
      <c r="L67" s="224"/>
    </row>
    <row r="68" spans="2:12" ht="16.5" customHeight="1" x14ac:dyDescent="0.3">
      <c r="B68" s="225" t="s">
        <v>1149</v>
      </c>
      <c r="C68" s="14" t="s">
        <v>49</v>
      </c>
      <c r="D68" s="10">
        <f t="shared" si="6"/>
        <v>1.3</v>
      </c>
      <c r="E68" s="9">
        <v>2</v>
      </c>
      <c r="F68" s="12">
        <f t="shared" si="7"/>
        <v>0</v>
      </c>
      <c r="G68" s="12">
        <f t="shared" si="8"/>
        <v>0</v>
      </c>
      <c r="H68" s="262" t="s">
        <v>1715</v>
      </c>
      <c r="I68" s="262"/>
      <c r="J68" s="262"/>
      <c r="K68" s="262"/>
      <c r="L68" s="263"/>
    </row>
    <row r="69" spans="2:12" ht="16.5" customHeight="1" x14ac:dyDescent="0.3">
      <c r="B69" s="226"/>
      <c r="C69" s="14" t="s">
        <v>260</v>
      </c>
      <c r="D69" s="10">
        <f t="shared" si="6"/>
        <v>9.75</v>
      </c>
      <c r="E69" s="9">
        <v>15</v>
      </c>
      <c r="F69" s="12">
        <f t="shared" si="7"/>
        <v>0</v>
      </c>
      <c r="G69" s="12">
        <f t="shared" si="8"/>
        <v>0</v>
      </c>
      <c r="H69" s="262"/>
      <c r="I69" s="262"/>
      <c r="J69" s="262"/>
      <c r="K69" s="262"/>
      <c r="L69" s="263"/>
    </row>
    <row r="70" spans="2:12" ht="16.5" customHeight="1" x14ac:dyDescent="0.3">
      <c r="B70" s="226"/>
      <c r="C70" s="14" t="s">
        <v>20</v>
      </c>
      <c r="D70" s="10">
        <f t="shared" si="6"/>
        <v>0.65</v>
      </c>
      <c r="E70" s="9">
        <v>1</v>
      </c>
      <c r="F70" s="12">
        <f t="shared" si="7"/>
        <v>0</v>
      </c>
      <c r="G70" s="12">
        <f t="shared" si="8"/>
        <v>0</v>
      </c>
      <c r="H70" s="262"/>
      <c r="I70" s="262"/>
      <c r="J70" s="262"/>
      <c r="K70" s="262"/>
      <c r="L70" s="263"/>
    </row>
    <row r="71" spans="2:12" ht="16.5" customHeight="1" x14ac:dyDescent="0.3">
      <c r="B71" s="226"/>
      <c r="C71" s="14" t="s">
        <v>195</v>
      </c>
      <c r="D71" s="10">
        <f t="shared" si="6"/>
        <v>0.32500000000000001</v>
      </c>
      <c r="E71" s="9">
        <v>0.5</v>
      </c>
      <c r="F71" s="12">
        <f t="shared" si="7"/>
        <v>0</v>
      </c>
      <c r="G71" s="12">
        <f t="shared" si="8"/>
        <v>0</v>
      </c>
      <c r="H71" s="262"/>
      <c r="I71" s="262"/>
      <c r="J71" s="262"/>
      <c r="K71" s="262"/>
      <c r="L71" s="263"/>
    </row>
    <row r="72" spans="2:12" ht="16.5" customHeight="1" x14ac:dyDescent="0.3">
      <c r="B72" s="226"/>
      <c r="C72" s="14" t="s">
        <v>27</v>
      </c>
      <c r="D72" s="10">
        <f t="shared" si="6"/>
        <v>0.65</v>
      </c>
      <c r="E72" s="9">
        <v>1</v>
      </c>
      <c r="F72" s="12">
        <f t="shared" si="7"/>
        <v>0</v>
      </c>
      <c r="G72" s="12">
        <f t="shared" si="8"/>
        <v>0</v>
      </c>
      <c r="H72" s="262"/>
      <c r="I72" s="262"/>
      <c r="J72" s="262"/>
      <c r="K72" s="262"/>
      <c r="L72" s="263"/>
    </row>
    <row r="73" spans="2:12" ht="16.5" customHeight="1" x14ac:dyDescent="0.3">
      <c r="B73" s="226"/>
      <c r="C73" s="14" t="s">
        <v>24</v>
      </c>
      <c r="D73" s="10">
        <f t="shared" si="6"/>
        <v>0.32500000000000001</v>
      </c>
      <c r="E73" s="9">
        <v>0.5</v>
      </c>
      <c r="F73" s="12">
        <f t="shared" si="7"/>
        <v>0</v>
      </c>
      <c r="G73" s="12">
        <f t="shared" si="8"/>
        <v>0</v>
      </c>
      <c r="H73" s="262"/>
      <c r="I73" s="262"/>
      <c r="J73" s="262"/>
      <c r="K73" s="262"/>
      <c r="L73" s="263"/>
    </row>
    <row r="74" spans="2:12" ht="16.5" customHeight="1" x14ac:dyDescent="0.3">
      <c r="B74" s="227"/>
      <c r="C74" s="14" t="s">
        <v>39</v>
      </c>
      <c r="D74" s="10">
        <f t="shared" si="6"/>
        <v>0.65</v>
      </c>
      <c r="E74" s="9">
        <v>1</v>
      </c>
      <c r="F74" s="12">
        <f t="shared" si="7"/>
        <v>0</v>
      </c>
      <c r="G74" s="12">
        <f t="shared" si="8"/>
        <v>0</v>
      </c>
      <c r="H74" s="262"/>
      <c r="I74" s="262"/>
      <c r="J74" s="262"/>
      <c r="K74" s="262"/>
      <c r="L74" s="263"/>
    </row>
    <row r="75" spans="2:12" ht="16.5" customHeight="1" x14ac:dyDescent="0.3">
      <c r="B75" s="187" t="s">
        <v>294</v>
      </c>
      <c r="C75" s="29" t="s">
        <v>21</v>
      </c>
      <c r="D75" s="26">
        <f t="shared" si="6"/>
        <v>26</v>
      </c>
      <c r="E75" s="48">
        <v>40</v>
      </c>
      <c r="F75" s="12">
        <f t="shared" si="7"/>
        <v>0</v>
      </c>
      <c r="G75" s="12">
        <f t="shared" si="8"/>
        <v>0</v>
      </c>
      <c r="H75" s="251" t="s">
        <v>1591</v>
      </c>
      <c r="I75" s="252"/>
      <c r="J75" s="252"/>
      <c r="K75" s="252"/>
      <c r="L75" s="253"/>
    </row>
    <row r="76" spans="2:12" ht="16.5" customHeight="1" x14ac:dyDescent="0.3">
      <c r="B76" s="187"/>
      <c r="C76" s="29" t="s">
        <v>23</v>
      </c>
      <c r="D76" s="10">
        <f t="shared" si="6"/>
        <v>3.25</v>
      </c>
      <c r="E76" s="48">
        <v>5</v>
      </c>
      <c r="F76" s="12">
        <f t="shared" si="7"/>
        <v>0</v>
      </c>
      <c r="G76" s="12">
        <f t="shared" si="8"/>
        <v>0</v>
      </c>
      <c r="H76" s="254"/>
      <c r="I76" s="255"/>
      <c r="J76" s="255"/>
      <c r="K76" s="255"/>
      <c r="L76" s="256"/>
    </row>
    <row r="77" spans="2:12" ht="16.5" customHeight="1" x14ac:dyDescent="0.3">
      <c r="B77" s="187"/>
      <c r="C77" s="29" t="s">
        <v>20</v>
      </c>
      <c r="D77" s="26">
        <f t="shared" si="6"/>
        <v>1.9500000000000002</v>
      </c>
      <c r="E77" s="48">
        <v>3</v>
      </c>
      <c r="F77" s="12">
        <f t="shared" si="7"/>
        <v>0</v>
      </c>
      <c r="G77" s="12">
        <f t="shared" si="8"/>
        <v>0</v>
      </c>
      <c r="H77" s="254"/>
      <c r="I77" s="255"/>
      <c r="J77" s="255"/>
      <c r="K77" s="255"/>
      <c r="L77" s="256"/>
    </row>
    <row r="78" spans="2:12" ht="16.5" customHeight="1" x14ac:dyDescent="0.3">
      <c r="B78" s="187"/>
      <c r="C78" s="29" t="s">
        <v>808</v>
      </c>
      <c r="D78" s="10">
        <f t="shared" si="6"/>
        <v>1.3</v>
      </c>
      <c r="E78" s="48">
        <v>2</v>
      </c>
      <c r="F78" s="12">
        <f t="shared" si="7"/>
        <v>0</v>
      </c>
      <c r="G78" s="12">
        <f t="shared" si="8"/>
        <v>0</v>
      </c>
      <c r="H78" s="254"/>
      <c r="I78" s="255"/>
      <c r="J78" s="255"/>
      <c r="K78" s="255"/>
      <c r="L78" s="256"/>
    </row>
    <row r="79" spans="2:12" ht="16.5" customHeight="1" x14ac:dyDescent="0.3">
      <c r="B79" s="187"/>
      <c r="C79" s="29" t="s">
        <v>39</v>
      </c>
      <c r="D79" s="10">
        <f t="shared" si="6"/>
        <v>0.65</v>
      </c>
      <c r="E79" s="48">
        <v>1</v>
      </c>
      <c r="F79" s="12">
        <f t="shared" si="7"/>
        <v>0</v>
      </c>
      <c r="G79" s="12">
        <f t="shared" si="8"/>
        <v>0</v>
      </c>
      <c r="H79" s="257"/>
      <c r="I79" s="258"/>
      <c r="J79" s="258"/>
      <c r="K79" s="258"/>
      <c r="L79" s="259"/>
    </row>
    <row r="80" spans="2:12" ht="16.5" customHeight="1" x14ac:dyDescent="0.3">
      <c r="B80" s="267" t="s">
        <v>82</v>
      </c>
      <c r="C80" s="33" t="s">
        <v>76</v>
      </c>
      <c r="D80" s="15">
        <f t="shared" si="6"/>
        <v>19.5</v>
      </c>
      <c r="E80" s="34">
        <v>30</v>
      </c>
      <c r="F80" s="12">
        <f t="shared" si="7"/>
        <v>0</v>
      </c>
      <c r="G80" s="12">
        <f t="shared" si="8"/>
        <v>0</v>
      </c>
      <c r="H80" s="208" t="s">
        <v>242</v>
      </c>
      <c r="I80" s="209"/>
      <c r="J80" s="209"/>
      <c r="K80" s="209"/>
      <c r="L80" s="210"/>
    </row>
    <row r="81" spans="2:12" ht="16.5" customHeight="1" x14ac:dyDescent="0.3">
      <c r="B81" s="268"/>
      <c r="C81" s="9" t="s">
        <v>20</v>
      </c>
      <c r="D81" s="15">
        <f t="shared" si="6"/>
        <v>0.65</v>
      </c>
      <c r="E81" s="11">
        <v>1</v>
      </c>
      <c r="F81" s="12">
        <f t="shared" si="7"/>
        <v>0</v>
      </c>
      <c r="G81" s="12">
        <f t="shared" si="8"/>
        <v>0</v>
      </c>
      <c r="H81" s="211"/>
      <c r="I81" s="212"/>
      <c r="J81" s="212"/>
      <c r="K81" s="212"/>
      <c r="L81" s="213"/>
    </row>
    <row r="82" spans="2:12" ht="16.5" customHeight="1" x14ac:dyDescent="0.3">
      <c r="B82" s="268"/>
      <c r="C82" s="9" t="s">
        <v>195</v>
      </c>
      <c r="D82" s="15">
        <f t="shared" si="6"/>
        <v>0.32500000000000001</v>
      </c>
      <c r="E82" s="11">
        <v>0.5</v>
      </c>
      <c r="F82" s="12">
        <f t="shared" si="7"/>
        <v>0</v>
      </c>
      <c r="G82" s="12">
        <f t="shared" si="8"/>
        <v>0</v>
      </c>
      <c r="H82" s="211"/>
      <c r="I82" s="212"/>
      <c r="J82" s="212"/>
      <c r="K82" s="212"/>
      <c r="L82" s="213"/>
    </row>
    <row r="83" spans="2:12" ht="16.5" customHeight="1" x14ac:dyDescent="0.3">
      <c r="B83" s="268"/>
      <c r="C83" s="9" t="s">
        <v>24</v>
      </c>
      <c r="D83" s="15">
        <f t="shared" si="6"/>
        <v>0.32500000000000001</v>
      </c>
      <c r="E83" s="11">
        <v>0.5</v>
      </c>
      <c r="F83" s="12">
        <f t="shared" si="7"/>
        <v>0</v>
      </c>
      <c r="G83" s="12">
        <f t="shared" si="8"/>
        <v>0</v>
      </c>
      <c r="H83" s="211"/>
      <c r="I83" s="212"/>
      <c r="J83" s="212"/>
      <c r="K83" s="212"/>
      <c r="L83" s="213"/>
    </row>
    <row r="84" spans="2:12" ht="16.5" customHeight="1" x14ac:dyDescent="0.3">
      <c r="B84" s="268"/>
      <c r="C84" s="9" t="s">
        <v>39</v>
      </c>
      <c r="D84" s="15">
        <f t="shared" si="6"/>
        <v>0.65</v>
      </c>
      <c r="E84" s="11">
        <v>1</v>
      </c>
      <c r="F84" s="12">
        <f t="shared" si="7"/>
        <v>0</v>
      </c>
      <c r="G84" s="12">
        <f t="shared" si="8"/>
        <v>0</v>
      </c>
      <c r="H84" s="211"/>
      <c r="I84" s="212"/>
      <c r="J84" s="212"/>
      <c r="K84" s="212"/>
      <c r="L84" s="213"/>
    </row>
    <row r="85" spans="2:12" ht="16.5" customHeight="1" x14ac:dyDescent="0.3">
      <c r="B85" s="269"/>
      <c r="C85" s="9" t="s">
        <v>53</v>
      </c>
      <c r="D85" s="15">
        <f t="shared" si="6"/>
        <v>0.13</v>
      </c>
      <c r="E85" s="11">
        <v>0.2</v>
      </c>
      <c r="F85" s="12">
        <f t="shared" si="7"/>
        <v>0</v>
      </c>
      <c r="G85" s="12">
        <f t="shared" si="8"/>
        <v>0</v>
      </c>
      <c r="H85" s="214"/>
      <c r="I85" s="215"/>
      <c r="J85" s="215"/>
      <c r="K85" s="215"/>
      <c r="L85" s="216"/>
    </row>
    <row r="86" spans="2:12" ht="16.5" customHeight="1" thickBot="1" x14ac:dyDescent="0.35">
      <c r="B86" s="51" t="s">
        <v>330</v>
      </c>
      <c r="C86" s="52" t="s">
        <v>1886</v>
      </c>
      <c r="D86" s="28">
        <f t="shared" si="6"/>
        <v>13</v>
      </c>
      <c r="E86" s="24">
        <v>20</v>
      </c>
      <c r="F86" s="24">
        <f t="shared" si="7"/>
        <v>0</v>
      </c>
      <c r="G86" s="24">
        <f t="shared" si="8"/>
        <v>0</v>
      </c>
      <c r="H86" s="228" t="s">
        <v>34</v>
      </c>
      <c r="I86" s="229"/>
      <c r="J86" s="229"/>
      <c r="K86" s="229"/>
      <c r="L86" s="230"/>
    </row>
    <row r="87" spans="2:12" ht="72" customHeight="1" thickTop="1" x14ac:dyDescent="0.3"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</row>
    <row r="88" spans="2:12" ht="17.25" thickBot="1" x14ac:dyDescent="0.35"/>
    <row r="89" spans="2:12" ht="20.25" thickTop="1" x14ac:dyDescent="0.3">
      <c r="B89" s="349" t="s">
        <v>1885</v>
      </c>
      <c r="C89" s="350"/>
      <c r="D89" s="350"/>
      <c r="E89" s="350"/>
      <c r="F89" s="350"/>
      <c r="G89" s="350"/>
      <c r="H89" s="350"/>
      <c r="I89" s="350"/>
      <c r="J89" s="350"/>
      <c r="K89" s="350"/>
      <c r="L89" s="351"/>
    </row>
    <row r="90" spans="2:12" x14ac:dyDescent="0.3">
      <c r="B90" s="220" t="s">
        <v>3</v>
      </c>
      <c r="C90" s="221" t="s">
        <v>4</v>
      </c>
      <c r="D90" s="221" t="s">
        <v>5</v>
      </c>
      <c r="E90" s="221"/>
      <c r="F90" s="221" t="s">
        <v>6</v>
      </c>
      <c r="G90" s="221"/>
      <c r="H90" s="221" t="s">
        <v>7</v>
      </c>
      <c r="I90" s="221"/>
      <c r="J90" s="221"/>
      <c r="K90" s="221"/>
      <c r="L90" s="222"/>
    </row>
    <row r="91" spans="2:12" x14ac:dyDescent="0.3">
      <c r="B91" s="220"/>
      <c r="C91" s="221"/>
      <c r="D91" s="6" t="s">
        <v>1</v>
      </c>
      <c r="E91" s="6" t="s">
        <v>2</v>
      </c>
      <c r="F91" s="38" t="s">
        <v>1</v>
      </c>
      <c r="G91" s="39" t="s">
        <v>2</v>
      </c>
      <c r="H91" s="221"/>
      <c r="I91" s="221"/>
      <c r="J91" s="221"/>
      <c r="K91" s="221"/>
      <c r="L91" s="222"/>
    </row>
    <row r="92" spans="2:12" ht="16.5" customHeight="1" x14ac:dyDescent="0.3">
      <c r="B92" s="290" t="s">
        <v>4566</v>
      </c>
      <c r="C92" s="9" t="s">
        <v>13</v>
      </c>
      <c r="D92" s="15">
        <f t="shared" ref="D92:D112" si="9">E92*0.65</f>
        <v>35.75</v>
      </c>
      <c r="E92" s="9">
        <v>55</v>
      </c>
      <c r="F92" s="12">
        <f t="shared" ref="F92:F112" si="10">D92*D$2</f>
        <v>0</v>
      </c>
      <c r="G92" s="12">
        <f t="shared" ref="G92:G112" si="11">E92*D$3</f>
        <v>0</v>
      </c>
      <c r="H92" s="193" t="s">
        <v>1884</v>
      </c>
      <c r="I92" s="194"/>
      <c r="J92" s="194"/>
      <c r="K92" s="194"/>
      <c r="L92" s="195"/>
    </row>
    <row r="93" spans="2:12" ht="16.5" customHeight="1" x14ac:dyDescent="0.3">
      <c r="B93" s="226"/>
      <c r="C93" s="9" t="s">
        <v>1309</v>
      </c>
      <c r="D93" s="15">
        <f t="shared" si="9"/>
        <v>19.5</v>
      </c>
      <c r="E93" s="9">
        <v>30</v>
      </c>
      <c r="F93" s="12">
        <f t="shared" si="10"/>
        <v>0</v>
      </c>
      <c r="G93" s="12">
        <f t="shared" si="11"/>
        <v>0</v>
      </c>
      <c r="H93" s="199"/>
      <c r="I93" s="200"/>
      <c r="J93" s="200"/>
      <c r="K93" s="200"/>
      <c r="L93" s="201"/>
    </row>
    <row r="94" spans="2:12" ht="16.5" customHeight="1" x14ac:dyDescent="0.3">
      <c r="B94" s="226"/>
      <c r="C94" s="9" t="s">
        <v>23</v>
      </c>
      <c r="D94" s="15">
        <f t="shared" si="9"/>
        <v>3.25</v>
      </c>
      <c r="E94" s="9">
        <v>5</v>
      </c>
      <c r="F94" s="12">
        <f t="shared" si="10"/>
        <v>0</v>
      </c>
      <c r="G94" s="12">
        <f t="shared" si="11"/>
        <v>0</v>
      </c>
      <c r="H94" s="199"/>
      <c r="I94" s="200"/>
      <c r="J94" s="200"/>
      <c r="K94" s="200"/>
      <c r="L94" s="201"/>
    </row>
    <row r="95" spans="2:12" ht="16.5" customHeight="1" x14ac:dyDescent="0.3">
      <c r="B95" s="226"/>
      <c r="C95" s="9" t="s">
        <v>22</v>
      </c>
      <c r="D95" s="15">
        <f t="shared" si="9"/>
        <v>3.25</v>
      </c>
      <c r="E95" s="9">
        <v>5</v>
      </c>
      <c r="F95" s="12">
        <f t="shared" si="10"/>
        <v>0</v>
      </c>
      <c r="G95" s="12">
        <f t="shared" si="11"/>
        <v>0</v>
      </c>
      <c r="H95" s="199"/>
      <c r="I95" s="200"/>
      <c r="J95" s="200"/>
      <c r="K95" s="200"/>
      <c r="L95" s="201"/>
    </row>
    <row r="96" spans="2:12" ht="16.5" customHeight="1" x14ac:dyDescent="0.3">
      <c r="B96" s="226"/>
      <c r="C96" s="9" t="s">
        <v>89</v>
      </c>
      <c r="D96" s="15">
        <f t="shared" si="9"/>
        <v>3.25</v>
      </c>
      <c r="E96" s="9">
        <v>5</v>
      </c>
      <c r="F96" s="12">
        <f t="shared" si="10"/>
        <v>0</v>
      </c>
      <c r="G96" s="12">
        <f t="shared" si="11"/>
        <v>0</v>
      </c>
      <c r="H96" s="199"/>
      <c r="I96" s="200"/>
      <c r="J96" s="200"/>
      <c r="K96" s="200"/>
      <c r="L96" s="201"/>
    </row>
    <row r="97" spans="2:12" ht="16.5" customHeight="1" x14ac:dyDescent="0.3">
      <c r="B97" s="226"/>
      <c r="C97" s="9" t="s">
        <v>1883</v>
      </c>
      <c r="D97" s="15">
        <f t="shared" si="9"/>
        <v>1.3</v>
      </c>
      <c r="E97" s="9">
        <v>2</v>
      </c>
      <c r="F97" s="12">
        <f t="shared" si="10"/>
        <v>0</v>
      </c>
      <c r="G97" s="12">
        <f t="shared" si="11"/>
        <v>0</v>
      </c>
      <c r="H97" s="199"/>
      <c r="I97" s="200"/>
      <c r="J97" s="200"/>
      <c r="K97" s="200"/>
      <c r="L97" s="201"/>
    </row>
    <row r="98" spans="2:12" ht="16.5" customHeight="1" x14ac:dyDescent="0.3">
      <c r="B98" s="226"/>
      <c r="C98" s="9" t="s">
        <v>25</v>
      </c>
      <c r="D98" s="15">
        <f t="shared" si="9"/>
        <v>1.3</v>
      </c>
      <c r="E98" s="9">
        <v>2</v>
      </c>
      <c r="F98" s="12">
        <f t="shared" si="10"/>
        <v>0</v>
      </c>
      <c r="G98" s="12">
        <f t="shared" si="11"/>
        <v>0</v>
      </c>
      <c r="H98" s="199"/>
      <c r="I98" s="200"/>
      <c r="J98" s="200"/>
      <c r="K98" s="200"/>
      <c r="L98" s="201"/>
    </row>
    <row r="99" spans="2:12" ht="16.5" customHeight="1" x14ac:dyDescent="0.3">
      <c r="B99" s="226"/>
      <c r="C99" s="9" t="s">
        <v>78</v>
      </c>
      <c r="D99" s="15">
        <f t="shared" si="9"/>
        <v>0.13</v>
      </c>
      <c r="E99" s="9">
        <v>0.2</v>
      </c>
      <c r="F99" s="12">
        <f t="shared" si="10"/>
        <v>0</v>
      </c>
      <c r="G99" s="12">
        <f t="shared" si="11"/>
        <v>0</v>
      </c>
      <c r="H99" s="196"/>
      <c r="I99" s="197"/>
      <c r="J99" s="197"/>
      <c r="K99" s="197"/>
      <c r="L99" s="198"/>
    </row>
    <row r="100" spans="2:12" ht="16.5" customHeight="1" x14ac:dyDescent="0.3">
      <c r="B100" s="267" t="s">
        <v>1694</v>
      </c>
      <c r="C100" s="9" t="s">
        <v>1882</v>
      </c>
      <c r="D100" s="19">
        <f t="shared" si="9"/>
        <v>6.5</v>
      </c>
      <c r="E100" s="11">
        <v>10</v>
      </c>
      <c r="F100" s="12">
        <f t="shared" si="10"/>
        <v>0</v>
      </c>
      <c r="G100" s="12">
        <f t="shared" si="11"/>
        <v>0</v>
      </c>
      <c r="H100" s="202" t="s">
        <v>1881</v>
      </c>
      <c r="I100" s="203"/>
      <c r="J100" s="203"/>
      <c r="K100" s="203"/>
      <c r="L100" s="204"/>
    </row>
    <row r="101" spans="2:12" ht="16.5" customHeight="1" x14ac:dyDescent="0.3">
      <c r="B101" s="268"/>
      <c r="C101" s="9" t="s">
        <v>17</v>
      </c>
      <c r="D101" s="15">
        <f t="shared" si="9"/>
        <v>0.65</v>
      </c>
      <c r="E101" s="11">
        <v>1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6.5" customHeight="1" x14ac:dyDescent="0.3">
      <c r="B102" s="268"/>
      <c r="C102" s="9" t="s">
        <v>16</v>
      </c>
      <c r="D102" s="15">
        <f t="shared" si="9"/>
        <v>0.65</v>
      </c>
      <c r="E102" s="11">
        <v>1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6.5" customHeight="1" x14ac:dyDescent="0.3">
      <c r="B103" s="268"/>
      <c r="C103" s="9" t="s">
        <v>1880</v>
      </c>
      <c r="D103" s="15">
        <f t="shared" si="9"/>
        <v>0.19500000000000001</v>
      </c>
      <c r="E103" s="11">
        <v>0.3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x14ac:dyDescent="0.3">
      <c r="B104" s="268"/>
      <c r="C104" s="9" t="s">
        <v>20</v>
      </c>
      <c r="D104" s="15">
        <f t="shared" si="9"/>
        <v>0.32500000000000001</v>
      </c>
      <c r="E104" s="11">
        <v>0.5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x14ac:dyDescent="0.3">
      <c r="B105" s="269"/>
      <c r="C105" s="9" t="s">
        <v>178</v>
      </c>
      <c r="D105" s="15">
        <f t="shared" si="9"/>
        <v>0.65</v>
      </c>
      <c r="E105" s="11">
        <v>1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6.5" customHeight="1" x14ac:dyDescent="0.3">
      <c r="B106" s="187" t="s">
        <v>1879</v>
      </c>
      <c r="C106" s="9" t="s">
        <v>220</v>
      </c>
      <c r="D106" s="15">
        <f t="shared" si="9"/>
        <v>19.5</v>
      </c>
      <c r="E106" s="9">
        <v>30</v>
      </c>
      <c r="F106" s="12">
        <f t="shared" si="10"/>
        <v>0</v>
      </c>
      <c r="G106" s="12">
        <f t="shared" si="11"/>
        <v>0</v>
      </c>
      <c r="H106" s="202" t="s">
        <v>1531</v>
      </c>
      <c r="I106" s="203"/>
      <c r="J106" s="203"/>
      <c r="K106" s="203"/>
      <c r="L106" s="204"/>
    </row>
    <row r="107" spans="2:12" ht="16.5" customHeight="1" x14ac:dyDescent="0.3">
      <c r="B107" s="187"/>
      <c r="C107" s="9" t="s">
        <v>195</v>
      </c>
      <c r="D107" s="15">
        <f t="shared" si="9"/>
        <v>0.19500000000000001</v>
      </c>
      <c r="E107" s="9">
        <v>0.3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ht="16.5" customHeight="1" x14ac:dyDescent="0.3">
      <c r="B108" s="187"/>
      <c r="C108" s="9" t="s">
        <v>20</v>
      </c>
      <c r="D108" s="15">
        <f t="shared" si="9"/>
        <v>0.13</v>
      </c>
      <c r="E108" s="9">
        <v>0.2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ht="16.5" customHeight="1" x14ac:dyDescent="0.3">
      <c r="B109" s="187"/>
      <c r="C109" s="9" t="s">
        <v>24</v>
      </c>
      <c r="D109" s="15">
        <f t="shared" si="9"/>
        <v>6.5000000000000002E-2</v>
      </c>
      <c r="E109" s="9">
        <v>0.1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ht="16.5" customHeight="1" x14ac:dyDescent="0.3">
      <c r="B110" s="187"/>
      <c r="C110" s="9" t="s">
        <v>39</v>
      </c>
      <c r="D110" s="15">
        <f t="shared" si="9"/>
        <v>0.13</v>
      </c>
      <c r="E110" s="9">
        <v>0.2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ht="16.5" customHeight="1" x14ac:dyDescent="0.3">
      <c r="B111" s="187"/>
      <c r="C111" s="9" t="s">
        <v>53</v>
      </c>
      <c r="D111" s="15">
        <f t="shared" si="9"/>
        <v>0.13</v>
      </c>
      <c r="E111" s="9">
        <v>0.2</v>
      </c>
      <c r="F111" s="12">
        <f t="shared" si="10"/>
        <v>0</v>
      </c>
      <c r="G111" s="12">
        <f t="shared" si="11"/>
        <v>0</v>
      </c>
      <c r="H111" s="270"/>
      <c r="I111" s="271"/>
      <c r="J111" s="271"/>
      <c r="K111" s="271"/>
      <c r="L111" s="272"/>
    </row>
    <row r="112" spans="2:12" ht="16.5" customHeight="1" thickBot="1" x14ac:dyDescent="0.35">
      <c r="B112" s="30" t="s">
        <v>1878</v>
      </c>
      <c r="C112" s="21" t="s">
        <v>35</v>
      </c>
      <c r="D112" s="28">
        <f t="shared" si="9"/>
        <v>13</v>
      </c>
      <c r="E112" s="23">
        <v>20</v>
      </c>
      <c r="F112" s="24">
        <f t="shared" si="10"/>
        <v>0</v>
      </c>
      <c r="G112" s="24">
        <f t="shared" si="11"/>
        <v>0</v>
      </c>
      <c r="H112" s="188" t="s">
        <v>36</v>
      </c>
      <c r="I112" s="188"/>
      <c r="J112" s="188"/>
      <c r="K112" s="188"/>
      <c r="L112" s="189"/>
    </row>
    <row r="113" spans="2:12" ht="75.75" customHeight="1" thickTop="1" x14ac:dyDescent="0.3">
      <c r="B113" s="285"/>
      <c r="C113" s="285"/>
      <c r="D113" s="285"/>
      <c r="E113" s="285"/>
      <c r="F113" s="285"/>
      <c r="G113" s="285"/>
      <c r="H113" s="285"/>
      <c r="I113" s="285"/>
      <c r="J113" s="285"/>
      <c r="K113" s="285"/>
      <c r="L113" s="285"/>
    </row>
    <row r="114" spans="2:12" ht="17.25" thickBot="1" x14ac:dyDescent="0.35"/>
    <row r="115" spans="2:12" ht="20.25" thickTop="1" x14ac:dyDescent="0.3">
      <c r="B115" s="236" t="s">
        <v>1877</v>
      </c>
      <c r="C115" s="237"/>
      <c r="D115" s="237"/>
      <c r="E115" s="237"/>
      <c r="F115" s="237"/>
      <c r="G115" s="237"/>
      <c r="H115" s="237"/>
      <c r="I115" s="237"/>
      <c r="J115" s="237"/>
      <c r="K115" s="237"/>
      <c r="L115" s="238"/>
    </row>
    <row r="116" spans="2:12" x14ac:dyDescent="0.3">
      <c r="B116" s="239" t="s">
        <v>3</v>
      </c>
      <c r="C116" s="241" t="s">
        <v>4</v>
      </c>
      <c r="D116" s="243" t="s">
        <v>5</v>
      </c>
      <c r="E116" s="244"/>
      <c r="F116" s="243" t="s">
        <v>6</v>
      </c>
      <c r="G116" s="244"/>
      <c r="H116" s="245" t="s">
        <v>7</v>
      </c>
      <c r="I116" s="246"/>
      <c r="J116" s="246"/>
      <c r="K116" s="246"/>
      <c r="L116" s="247"/>
    </row>
    <row r="117" spans="2:12" x14ac:dyDescent="0.3">
      <c r="B117" s="240"/>
      <c r="C117" s="242"/>
      <c r="D117" s="6" t="s">
        <v>1</v>
      </c>
      <c r="E117" s="5" t="s">
        <v>2</v>
      </c>
      <c r="F117" s="7" t="s">
        <v>1</v>
      </c>
      <c r="G117" s="8" t="s">
        <v>2</v>
      </c>
      <c r="H117" s="248"/>
      <c r="I117" s="249"/>
      <c r="J117" s="249"/>
      <c r="K117" s="249"/>
      <c r="L117" s="250"/>
    </row>
    <row r="118" spans="2:12" ht="16.5" customHeight="1" x14ac:dyDescent="0.3">
      <c r="B118" s="295" t="s">
        <v>880</v>
      </c>
      <c r="C118" s="9" t="s">
        <v>13</v>
      </c>
      <c r="D118" s="10">
        <f t="shared" ref="D118:D142" si="12">E118*0.65</f>
        <v>32.5</v>
      </c>
      <c r="E118" s="9">
        <v>50</v>
      </c>
      <c r="F118" s="12">
        <f t="shared" ref="F118:F142" si="13">D118*D$2</f>
        <v>0</v>
      </c>
      <c r="G118" s="12">
        <f t="shared" ref="G118:G142" si="14">E118*D$3</f>
        <v>0</v>
      </c>
      <c r="H118" s="223" t="s">
        <v>105</v>
      </c>
      <c r="I118" s="223"/>
      <c r="J118" s="223"/>
      <c r="K118" s="223"/>
      <c r="L118" s="224"/>
    </row>
    <row r="119" spans="2:12" ht="16.5" customHeight="1" x14ac:dyDescent="0.3">
      <c r="B119" s="295"/>
      <c r="C119" s="9" t="s">
        <v>104</v>
      </c>
      <c r="D119" s="10">
        <f t="shared" si="12"/>
        <v>1.625</v>
      </c>
      <c r="E119" s="9">
        <v>2.5</v>
      </c>
      <c r="F119" s="12">
        <f t="shared" si="13"/>
        <v>0</v>
      </c>
      <c r="G119" s="12">
        <f t="shared" si="14"/>
        <v>0</v>
      </c>
      <c r="H119" s="223"/>
      <c r="I119" s="223"/>
      <c r="J119" s="223"/>
      <c r="K119" s="223"/>
      <c r="L119" s="224"/>
    </row>
    <row r="120" spans="2:12" ht="16.5" customHeight="1" x14ac:dyDescent="0.3">
      <c r="B120" s="303" t="s">
        <v>536</v>
      </c>
      <c r="C120" s="9" t="s">
        <v>276</v>
      </c>
      <c r="D120" s="26">
        <f t="shared" si="12"/>
        <v>13</v>
      </c>
      <c r="E120" s="9">
        <v>20</v>
      </c>
      <c r="F120" s="12">
        <f t="shared" si="13"/>
        <v>0</v>
      </c>
      <c r="G120" s="12">
        <f t="shared" si="14"/>
        <v>0</v>
      </c>
      <c r="H120" s="223" t="s">
        <v>1876</v>
      </c>
      <c r="I120" s="223"/>
      <c r="J120" s="223"/>
      <c r="K120" s="223"/>
      <c r="L120" s="224"/>
    </row>
    <row r="121" spans="2:12" ht="16.5" customHeight="1" x14ac:dyDescent="0.3">
      <c r="B121" s="303"/>
      <c r="C121" s="9" t="s">
        <v>18</v>
      </c>
      <c r="D121" s="10">
        <f t="shared" si="12"/>
        <v>3.25</v>
      </c>
      <c r="E121" s="9">
        <v>5</v>
      </c>
      <c r="F121" s="12">
        <f t="shared" si="13"/>
        <v>0</v>
      </c>
      <c r="G121" s="12">
        <f t="shared" si="14"/>
        <v>0</v>
      </c>
      <c r="H121" s="223"/>
      <c r="I121" s="223"/>
      <c r="J121" s="223"/>
      <c r="K121" s="223"/>
      <c r="L121" s="224"/>
    </row>
    <row r="122" spans="2:12" ht="16.5" customHeight="1" x14ac:dyDescent="0.3">
      <c r="B122" s="303"/>
      <c r="C122" s="9" t="s">
        <v>20</v>
      </c>
      <c r="D122" s="10">
        <f t="shared" si="12"/>
        <v>1.3</v>
      </c>
      <c r="E122" s="9">
        <v>2</v>
      </c>
      <c r="F122" s="12">
        <f t="shared" si="13"/>
        <v>0</v>
      </c>
      <c r="G122" s="12">
        <f t="shared" si="14"/>
        <v>0</v>
      </c>
      <c r="H122" s="223"/>
      <c r="I122" s="223"/>
      <c r="J122" s="223"/>
      <c r="K122" s="223"/>
      <c r="L122" s="224"/>
    </row>
    <row r="123" spans="2:12" ht="16.5" customHeight="1" x14ac:dyDescent="0.3">
      <c r="B123" s="303"/>
      <c r="C123" s="9" t="s">
        <v>1780</v>
      </c>
      <c r="D123" s="10">
        <f t="shared" si="12"/>
        <v>0.32500000000000001</v>
      </c>
      <c r="E123" s="9">
        <v>0.5</v>
      </c>
      <c r="F123" s="12">
        <f t="shared" si="13"/>
        <v>0</v>
      </c>
      <c r="G123" s="12">
        <f t="shared" si="14"/>
        <v>0</v>
      </c>
      <c r="H123" s="223"/>
      <c r="I123" s="223"/>
      <c r="J123" s="223"/>
      <c r="K123" s="223"/>
      <c r="L123" s="224"/>
    </row>
    <row r="124" spans="2:12" ht="16.5" customHeight="1" x14ac:dyDescent="0.3">
      <c r="B124" s="303"/>
      <c r="C124" s="9" t="s">
        <v>17</v>
      </c>
      <c r="D124" s="10">
        <f t="shared" si="12"/>
        <v>1.3</v>
      </c>
      <c r="E124" s="9">
        <v>2</v>
      </c>
      <c r="F124" s="12">
        <f t="shared" si="13"/>
        <v>0</v>
      </c>
      <c r="G124" s="12">
        <f t="shared" si="14"/>
        <v>0</v>
      </c>
      <c r="H124" s="223"/>
      <c r="I124" s="223"/>
      <c r="J124" s="223"/>
      <c r="K124" s="223"/>
      <c r="L124" s="224"/>
    </row>
    <row r="125" spans="2:12" ht="16.5" customHeight="1" x14ac:dyDescent="0.3">
      <c r="B125" s="303"/>
      <c r="C125" s="9" t="s">
        <v>1875</v>
      </c>
      <c r="D125" s="10">
        <f t="shared" si="12"/>
        <v>1.3</v>
      </c>
      <c r="E125" s="9">
        <v>2</v>
      </c>
      <c r="F125" s="12">
        <f t="shared" si="13"/>
        <v>0</v>
      </c>
      <c r="G125" s="12">
        <f t="shared" si="14"/>
        <v>0</v>
      </c>
      <c r="H125" s="223"/>
      <c r="I125" s="223"/>
      <c r="J125" s="223"/>
      <c r="K125" s="223"/>
      <c r="L125" s="224"/>
    </row>
    <row r="126" spans="2:12" ht="17.25" customHeight="1" x14ac:dyDescent="0.3">
      <c r="B126" s="187" t="s">
        <v>4567</v>
      </c>
      <c r="C126" s="9" t="s">
        <v>204</v>
      </c>
      <c r="D126" s="19">
        <f t="shared" si="12"/>
        <v>26</v>
      </c>
      <c r="E126" s="11">
        <v>40</v>
      </c>
      <c r="F126" s="12">
        <f t="shared" si="13"/>
        <v>0</v>
      </c>
      <c r="G126" s="12">
        <f t="shared" si="14"/>
        <v>0</v>
      </c>
      <c r="H126" s="202" t="s">
        <v>1874</v>
      </c>
      <c r="I126" s="203"/>
      <c r="J126" s="203"/>
      <c r="K126" s="203"/>
      <c r="L126" s="204"/>
    </row>
    <row r="127" spans="2:12" ht="17.25" customHeight="1" x14ac:dyDescent="0.3">
      <c r="B127" s="187"/>
      <c r="C127" s="9" t="s">
        <v>22</v>
      </c>
      <c r="D127" s="15">
        <f t="shared" si="12"/>
        <v>6.5</v>
      </c>
      <c r="E127" s="11">
        <v>10</v>
      </c>
      <c r="F127" s="12">
        <f t="shared" si="13"/>
        <v>0</v>
      </c>
      <c r="G127" s="12">
        <f t="shared" si="14"/>
        <v>0</v>
      </c>
      <c r="H127" s="205"/>
      <c r="I127" s="206"/>
      <c r="J127" s="206"/>
      <c r="K127" s="206"/>
      <c r="L127" s="207"/>
    </row>
    <row r="128" spans="2:12" ht="17.25" customHeight="1" x14ac:dyDescent="0.3">
      <c r="B128" s="187"/>
      <c r="C128" s="9" t="s">
        <v>23</v>
      </c>
      <c r="D128" s="15">
        <f t="shared" si="12"/>
        <v>3.25</v>
      </c>
      <c r="E128" s="11">
        <v>5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ht="17.25" customHeight="1" x14ac:dyDescent="0.3">
      <c r="B129" s="187"/>
      <c r="C129" s="9" t="s">
        <v>1780</v>
      </c>
      <c r="D129" s="15">
        <f t="shared" si="12"/>
        <v>0.65</v>
      </c>
      <c r="E129" s="11">
        <v>1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ht="16.5" customHeight="1" x14ac:dyDescent="0.3">
      <c r="B130" s="187"/>
      <c r="C130" s="9" t="s">
        <v>27</v>
      </c>
      <c r="D130" s="15">
        <f t="shared" si="12"/>
        <v>2.6</v>
      </c>
      <c r="E130" s="11">
        <v>4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ht="16.5" customHeight="1" x14ac:dyDescent="0.3">
      <c r="B131" s="187"/>
      <c r="C131" s="9" t="s">
        <v>28</v>
      </c>
      <c r="D131" s="15">
        <f t="shared" si="12"/>
        <v>1.3</v>
      </c>
      <c r="E131" s="11">
        <v>2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ht="16.5" customHeight="1" x14ac:dyDescent="0.3">
      <c r="B132" s="187"/>
      <c r="C132" s="9" t="s">
        <v>25</v>
      </c>
      <c r="D132" s="15">
        <f t="shared" si="12"/>
        <v>0.65</v>
      </c>
      <c r="E132" s="11">
        <v>1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ht="16.5" customHeight="1" x14ac:dyDescent="0.3">
      <c r="B133" s="187"/>
      <c r="C133" s="9" t="s">
        <v>24</v>
      </c>
      <c r="D133" s="15">
        <f t="shared" si="12"/>
        <v>0.19500000000000001</v>
      </c>
      <c r="E133" s="11">
        <v>0.3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ht="16.5" customHeight="1" x14ac:dyDescent="0.3">
      <c r="B134" s="187"/>
      <c r="C134" s="9" t="s">
        <v>78</v>
      </c>
      <c r="D134" s="15">
        <f t="shared" si="12"/>
        <v>6.5000000000000002E-2</v>
      </c>
      <c r="E134" s="11">
        <v>0.1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ht="16.5" customHeight="1" x14ac:dyDescent="0.3">
      <c r="B135" s="267" t="s">
        <v>1873</v>
      </c>
      <c r="C135" s="9" t="s">
        <v>15</v>
      </c>
      <c r="D135" s="10">
        <f t="shared" si="12"/>
        <v>19.5</v>
      </c>
      <c r="E135" s="9">
        <v>30</v>
      </c>
      <c r="F135" s="12">
        <f t="shared" si="13"/>
        <v>0</v>
      </c>
      <c r="G135" s="12">
        <f t="shared" si="14"/>
        <v>0</v>
      </c>
      <c r="H135" s="208" t="s">
        <v>1872</v>
      </c>
      <c r="I135" s="209"/>
      <c r="J135" s="209"/>
      <c r="K135" s="209"/>
      <c r="L135" s="210"/>
    </row>
    <row r="136" spans="2:12" ht="16.5" customHeight="1" x14ac:dyDescent="0.3">
      <c r="B136" s="268"/>
      <c r="C136" s="9" t="s">
        <v>1871</v>
      </c>
      <c r="D136" s="10">
        <f t="shared" si="12"/>
        <v>6.5</v>
      </c>
      <c r="E136" s="9">
        <v>10</v>
      </c>
      <c r="F136" s="12">
        <f t="shared" si="13"/>
        <v>0</v>
      </c>
      <c r="G136" s="12">
        <f t="shared" si="14"/>
        <v>0</v>
      </c>
      <c r="H136" s="211"/>
      <c r="I136" s="212"/>
      <c r="J136" s="212"/>
      <c r="K136" s="212"/>
      <c r="L136" s="213"/>
    </row>
    <row r="137" spans="2:12" ht="16.5" customHeight="1" x14ac:dyDescent="0.3">
      <c r="B137" s="268"/>
      <c r="C137" s="9" t="s">
        <v>1870</v>
      </c>
      <c r="D137" s="10">
        <f t="shared" si="12"/>
        <v>1.3</v>
      </c>
      <c r="E137" s="9">
        <v>2</v>
      </c>
      <c r="F137" s="12">
        <f t="shared" si="13"/>
        <v>0</v>
      </c>
      <c r="G137" s="12">
        <f t="shared" si="14"/>
        <v>0</v>
      </c>
      <c r="H137" s="211"/>
      <c r="I137" s="212"/>
      <c r="J137" s="212"/>
      <c r="K137" s="212"/>
      <c r="L137" s="213"/>
    </row>
    <row r="138" spans="2:12" ht="16.5" customHeight="1" x14ac:dyDescent="0.3">
      <c r="B138" s="268"/>
      <c r="C138" s="9" t="s">
        <v>39</v>
      </c>
      <c r="D138" s="10">
        <f t="shared" si="12"/>
        <v>0.32500000000000001</v>
      </c>
      <c r="E138" s="9">
        <v>0.5</v>
      </c>
      <c r="F138" s="12">
        <f t="shared" si="13"/>
        <v>0</v>
      </c>
      <c r="G138" s="12">
        <f t="shared" si="14"/>
        <v>0</v>
      </c>
      <c r="H138" s="211"/>
      <c r="I138" s="212"/>
      <c r="J138" s="212"/>
      <c r="K138" s="212"/>
      <c r="L138" s="213"/>
    </row>
    <row r="139" spans="2:12" ht="16.5" customHeight="1" x14ac:dyDescent="0.3">
      <c r="B139" s="268"/>
      <c r="C139" s="9" t="s">
        <v>1780</v>
      </c>
      <c r="D139" s="10">
        <f t="shared" si="12"/>
        <v>0.32500000000000001</v>
      </c>
      <c r="E139" s="9">
        <v>0.5</v>
      </c>
      <c r="F139" s="12">
        <f t="shared" si="13"/>
        <v>0</v>
      </c>
      <c r="G139" s="12">
        <f t="shared" si="14"/>
        <v>0</v>
      </c>
      <c r="H139" s="211"/>
      <c r="I139" s="212"/>
      <c r="J139" s="212"/>
      <c r="K139" s="212"/>
      <c r="L139" s="213"/>
    </row>
    <row r="140" spans="2:12" ht="16.5" customHeight="1" x14ac:dyDescent="0.3">
      <c r="B140" s="268"/>
      <c r="C140" s="9" t="s">
        <v>24</v>
      </c>
      <c r="D140" s="10">
        <f t="shared" si="12"/>
        <v>0.65</v>
      </c>
      <c r="E140" s="9">
        <v>1</v>
      </c>
      <c r="F140" s="12">
        <f t="shared" si="13"/>
        <v>0</v>
      </c>
      <c r="G140" s="12">
        <f t="shared" si="14"/>
        <v>0</v>
      </c>
      <c r="H140" s="211"/>
      <c r="I140" s="212"/>
      <c r="J140" s="212"/>
      <c r="K140" s="212"/>
      <c r="L140" s="213"/>
    </row>
    <row r="141" spans="2:12" ht="16.5" customHeight="1" x14ac:dyDescent="0.3">
      <c r="B141" s="269"/>
      <c r="C141" s="9" t="s">
        <v>25</v>
      </c>
      <c r="D141" s="10">
        <f t="shared" si="12"/>
        <v>1.3</v>
      </c>
      <c r="E141" s="9">
        <v>2</v>
      </c>
      <c r="F141" s="12">
        <f t="shared" si="13"/>
        <v>0</v>
      </c>
      <c r="G141" s="12">
        <f t="shared" si="14"/>
        <v>0</v>
      </c>
      <c r="H141" s="214"/>
      <c r="I141" s="215"/>
      <c r="J141" s="215"/>
      <c r="K141" s="215"/>
      <c r="L141" s="216"/>
    </row>
    <row r="142" spans="2:12" ht="16.5" customHeight="1" thickBot="1" x14ac:dyDescent="0.35">
      <c r="B142" s="27" t="s">
        <v>1828</v>
      </c>
      <c r="C142" s="21" t="s">
        <v>33</v>
      </c>
      <c r="D142" s="28">
        <f t="shared" si="12"/>
        <v>13</v>
      </c>
      <c r="E142" s="23">
        <v>20</v>
      </c>
      <c r="F142" s="24">
        <f t="shared" si="13"/>
        <v>0</v>
      </c>
      <c r="G142" s="24">
        <f t="shared" si="14"/>
        <v>0</v>
      </c>
      <c r="H142" s="228" t="s">
        <v>34</v>
      </c>
      <c r="I142" s="229"/>
      <c r="J142" s="229"/>
      <c r="K142" s="229"/>
      <c r="L142" s="230"/>
    </row>
    <row r="143" spans="2:12" ht="72" customHeight="1" thickTop="1" x14ac:dyDescent="0.3">
      <c r="B143" s="190"/>
      <c r="C143" s="190"/>
      <c r="D143" s="190"/>
      <c r="E143" s="190"/>
      <c r="F143" s="190"/>
      <c r="G143" s="190"/>
      <c r="H143" s="190"/>
      <c r="I143" s="190"/>
      <c r="J143" s="190"/>
      <c r="K143" s="190"/>
      <c r="L143" s="190"/>
    </row>
  </sheetData>
  <mergeCells count="81">
    <mergeCell ref="B126:B134"/>
    <mergeCell ref="H126:L134"/>
    <mergeCell ref="B115:L115"/>
    <mergeCell ref="B116:B117"/>
    <mergeCell ref="C116:C117"/>
    <mergeCell ref="D116:E116"/>
    <mergeCell ref="B135:B141"/>
    <mergeCell ref="H135:L141"/>
    <mergeCell ref="H142:L142"/>
    <mergeCell ref="B143:L143"/>
    <mergeCell ref="B35:B36"/>
    <mergeCell ref="H35:L36"/>
    <mergeCell ref="B118:B119"/>
    <mergeCell ref="H118:L119"/>
    <mergeCell ref="B120:B125"/>
    <mergeCell ref="H120:L125"/>
    <mergeCell ref="B90:B91"/>
    <mergeCell ref="C90:C91"/>
    <mergeCell ref="D90:E90"/>
    <mergeCell ref="F90:G90"/>
    <mergeCell ref="H90:L91"/>
    <mergeCell ref="B106:B111"/>
    <mergeCell ref="H106:L111"/>
    <mergeCell ref="H8:L9"/>
    <mergeCell ref="F116:G116"/>
    <mergeCell ref="H116:L117"/>
    <mergeCell ref="H60:L60"/>
    <mergeCell ref="B61:L61"/>
    <mergeCell ref="B63:L63"/>
    <mergeCell ref="B64:B65"/>
    <mergeCell ref="H80:L85"/>
    <mergeCell ref="H112:L112"/>
    <mergeCell ref="B113:L113"/>
    <mergeCell ref="B10:B11"/>
    <mergeCell ref="H10:L11"/>
    <mergeCell ref="H37:L43"/>
    <mergeCell ref="B12:B19"/>
    <mergeCell ref="H29:L29"/>
    <mergeCell ref="B2:B3"/>
    <mergeCell ref="E2:L3"/>
    <mergeCell ref="B4:L6"/>
    <mergeCell ref="B7:L7"/>
    <mergeCell ref="B8:B9"/>
    <mergeCell ref="C8:C9"/>
    <mergeCell ref="D8:E8"/>
    <mergeCell ref="F8:G8"/>
    <mergeCell ref="B30:L30"/>
    <mergeCell ref="B32:L32"/>
    <mergeCell ref="H12:L19"/>
    <mergeCell ref="B20:B22"/>
    <mergeCell ref="H20:L22"/>
    <mergeCell ref="B23:B28"/>
    <mergeCell ref="H23:L28"/>
    <mergeCell ref="H53:L59"/>
    <mergeCell ref="B44:B52"/>
    <mergeCell ref="H44:L52"/>
    <mergeCell ref="B53:B59"/>
    <mergeCell ref="B33:B34"/>
    <mergeCell ref="C33:C34"/>
    <mergeCell ref="D33:E33"/>
    <mergeCell ref="F33:G33"/>
    <mergeCell ref="H33:L34"/>
    <mergeCell ref="B37:B43"/>
    <mergeCell ref="B100:B105"/>
    <mergeCell ref="H100:L105"/>
    <mergeCell ref="B75:B79"/>
    <mergeCell ref="H75:L79"/>
    <mergeCell ref="H86:L86"/>
    <mergeCell ref="B87:L87"/>
    <mergeCell ref="B89:L89"/>
    <mergeCell ref="B80:B85"/>
    <mergeCell ref="B92:B99"/>
    <mergeCell ref="H92:L99"/>
    <mergeCell ref="D64:E64"/>
    <mergeCell ref="F64:G64"/>
    <mergeCell ref="H64:L65"/>
    <mergeCell ref="B68:B74"/>
    <mergeCell ref="C64:C65"/>
    <mergeCell ref="H68:L74"/>
    <mergeCell ref="B66:B67"/>
    <mergeCell ref="H66:L67"/>
  </mergeCells>
  <phoneticPr fontId="2" type="noConversion"/>
  <printOptions horizontalCentered="1"/>
  <pageMargins left="0.25" right="0.25" top="0.75" bottom="0.75" header="0.3" footer="0.3"/>
  <pageSetup paperSize="9" scale="62" fitToHeight="0" orientation="portrait" r:id="rId1"/>
  <rowBreaks count="4" manualBreakCount="4">
    <brk id="31" max="12" man="1"/>
    <brk id="62" max="12" man="1"/>
    <brk id="88" max="12" man="1"/>
    <brk id="114" max="12" man="1"/>
  </rowBreaks>
  <colBreaks count="2" manualBreakCount="2">
    <brk id="1" max="143" man="1"/>
    <brk id="12" max="143" man="1"/>
  </colBreaks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M142"/>
  <sheetViews>
    <sheetView topLeftCell="A12" zoomScaleNormal="100" zoomScaleSheetLayoutView="87" workbookViewId="0">
      <selection activeCell="B12" sqref="B12:B19"/>
    </sheetView>
  </sheetViews>
  <sheetFormatPr defaultRowHeight="16.5" x14ac:dyDescent="0.3"/>
  <cols>
    <col min="1" max="1" width="4.875" style="1" customWidth="1"/>
    <col min="2" max="2" width="18.625" style="1" customWidth="1"/>
    <col min="3" max="5" width="13.625" style="1" customWidth="1"/>
    <col min="6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1809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1955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1954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225" t="s">
        <v>1953</v>
      </c>
      <c r="C10" s="9" t="s">
        <v>1952</v>
      </c>
      <c r="D10" s="10">
        <f t="shared" ref="D10:D32" si="0">E10*0.65</f>
        <v>32.5</v>
      </c>
      <c r="E10" s="11">
        <v>50</v>
      </c>
      <c r="F10" s="12">
        <f t="shared" ref="F10:F32" si="1">D10*D$2</f>
        <v>0</v>
      </c>
      <c r="G10" s="12">
        <f t="shared" ref="G10:G32" si="2">E10*D$3</f>
        <v>0</v>
      </c>
      <c r="H10" s="193" t="s">
        <v>1951</v>
      </c>
      <c r="I10" s="194"/>
      <c r="J10" s="194"/>
      <c r="K10" s="194"/>
      <c r="L10" s="195"/>
    </row>
    <row r="11" spans="2:12" ht="16.5" customHeight="1" x14ac:dyDescent="0.3">
      <c r="B11" s="227"/>
      <c r="C11" s="9" t="s">
        <v>1950</v>
      </c>
      <c r="D11" s="10">
        <f t="shared" si="0"/>
        <v>1.625</v>
      </c>
      <c r="E11" s="9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25" t="s">
        <v>1949</v>
      </c>
      <c r="C12" s="14" t="s">
        <v>227</v>
      </c>
      <c r="D12" s="10">
        <f t="shared" si="0"/>
        <v>9.75</v>
      </c>
      <c r="E12" s="11">
        <v>15</v>
      </c>
      <c r="F12" s="12">
        <f t="shared" si="1"/>
        <v>0</v>
      </c>
      <c r="G12" s="12">
        <f t="shared" si="2"/>
        <v>0</v>
      </c>
      <c r="H12" s="202" t="s">
        <v>4514</v>
      </c>
      <c r="I12" s="203"/>
      <c r="J12" s="203"/>
      <c r="K12" s="203"/>
      <c r="L12" s="204"/>
    </row>
    <row r="13" spans="2:12" ht="16.5" customHeight="1" x14ac:dyDescent="0.3">
      <c r="B13" s="226"/>
      <c r="C13" s="14" t="s">
        <v>23</v>
      </c>
      <c r="D13" s="10">
        <f t="shared" si="0"/>
        <v>3.25</v>
      </c>
      <c r="E13" s="11">
        <v>5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226"/>
      <c r="C14" s="14" t="s">
        <v>22</v>
      </c>
      <c r="D14" s="10">
        <f t="shared" si="0"/>
        <v>3.25</v>
      </c>
      <c r="E14" s="11">
        <v>5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6.5" customHeight="1" x14ac:dyDescent="0.3">
      <c r="B15" s="226"/>
      <c r="C15" s="14" t="s">
        <v>263</v>
      </c>
      <c r="D15" s="10">
        <f t="shared" si="0"/>
        <v>3.25</v>
      </c>
      <c r="E15" s="11">
        <v>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6.5" customHeight="1" x14ac:dyDescent="0.3">
      <c r="B16" s="226"/>
      <c r="C16" s="14" t="s">
        <v>17</v>
      </c>
      <c r="D16" s="26">
        <f t="shared" si="0"/>
        <v>1.9500000000000002</v>
      </c>
      <c r="E16" s="11">
        <v>3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6.5" customHeight="1" x14ac:dyDescent="0.3">
      <c r="B17" s="226"/>
      <c r="C17" s="14" t="s">
        <v>16</v>
      </c>
      <c r="D17" s="26">
        <f t="shared" si="0"/>
        <v>1.9500000000000002</v>
      </c>
      <c r="E17" s="11">
        <v>3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7.25" customHeight="1" x14ac:dyDescent="0.3">
      <c r="B18" s="226"/>
      <c r="C18" s="14" t="s">
        <v>27</v>
      </c>
      <c r="D18" s="10">
        <f t="shared" si="0"/>
        <v>1.3</v>
      </c>
      <c r="E18" s="11">
        <v>2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7.25" customHeight="1" x14ac:dyDescent="0.3">
      <c r="B19" s="227"/>
      <c r="C19" s="14" t="s">
        <v>24</v>
      </c>
      <c r="D19" s="10">
        <f t="shared" si="0"/>
        <v>0.32500000000000001</v>
      </c>
      <c r="E19" s="11">
        <v>0.5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7.25" customHeight="1" x14ac:dyDescent="0.3">
      <c r="B20" s="290" t="s">
        <v>1948</v>
      </c>
      <c r="C20" s="9" t="s">
        <v>84</v>
      </c>
      <c r="D20" s="19">
        <f t="shared" si="0"/>
        <v>26</v>
      </c>
      <c r="E20" s="9">
        <v>40</v>
      </c>
      <c r="F20" s="12">
        <f t="shared" si="1"/>
        <v>0</v>
      </c>
      <c r="G20" s="12">
        <f t="shared" si="2"/>
        <v>0</v>
      </c>
      <c r="H20" s="193" t="s">
        <v>197</v>
      </c>
      <c r="I20" s="194"/>
      <c r="J20" s="194"/>
      <c r="K20" s="194"/>
      <c r="L20" s="195"/>
    </row>
    <row r="21" spans="2:12" ht="17.25" customHeight="1" x14ac:dyDescent="0.3">
      <c r="B21" s="226"/>
      <c r="C21" s="9" t="s">
        <v>24</v>
      </c>
      <c r="D21" s="10">
        <f t="shared" si="0"/>
        <v>0.65</v>
      </c>
      <c r="E21" s="9">
        <v>1</v>
      </c>
      <c r="F21" s="12">
        <f t="shared" si="1"/>
        <v>0</v>
      </c>
      <c r="G21" s="12">
        <f t="shared" si="2"/>
        <v>0</v>
      </c>
      <c r="H21" s="199"/>
      <c r="I21" s="200"/>
      <c r="J21" s="200"/>
      <c r="K21" s="200"/>
      <c r="L21" s="201"/>
    </row>
    <row r="22" spans="2:12" ht="17.25" customHeight="1" x14ac:dyDescent="0.3">
      <c r="B22" s="226"/>
      <c r="C22" s="9" t="s">
        <v>27</v>
      </c>
      <c r="D22" s="19">
        <f t="shared" si="0"/>
        <v>1.9500000000000002</v>
      </c>
      <c r="E22" s="9">
        <v>3</v>
      </c>
      <c r="F22" s="12">
        <f t="shared" si="1"/>
        <v>0</v>
      </c>
      <c r="G22" s="12">
        <f t="shared" si="2"/>
        <v>0</v>
      </c>
      <c r="H22" s="199"/>
      <c r="I22" s="200"/>
      <c r="J22" s="200"/>
      <c r="K22" s="200"/>
      <c r="L22" s="201"/>
    </row>
    <row r="23" spans="2:12" ht="17.25" customHeight="1" x14ac:dyDescent="0.3">
      <c r="B23" s="226"/>
      <c r="C23" s="9" t="s">
        <v>39</v>
      </c>
      <c r="D23" s="10">
        <f t="shared" si="0"/>
        <v>0.65</v>
      </c>
      <c r="E23" s="9">
        <v>1</v>
      </c>
      <c r="F23" s="12">
        <f t="shared" si="1"/>
        <v>0</v>
      </c>
      <c r="G23" s="12">
        <f t="shared" si="2"/>
        <v>0</v>
      </c>
      <c r="H23" s="199"/>
      <c r="I23" s="200"/>
      <c r="J23" s="200"/>
      <c r="K23" s="200"/>
      <c r="L23" s="201"/>
    </row>
    <row r="24" spans="2:12" ht="17.25" customHeight="1" x14ac:dyDescent="0.3">
      <c r="B24" s="226"/>
      <c r="C24" s="9" t="s">
        <v>53</v>
      </c>
      <c r="D24" s="10">
        <f t="shared" si="0"/>
        <v>0.13</v>
      </c>
      <c r="E24" s="9">
        <v>0.2</v>
      </c>
      <c r="F24" s="12">
        <f t="shared" si="1"/>
        <v>0</v>
      </c>
      <c r="G24" s="12">
        <f t="shared" si="2"/>
        <v>0</v>
      </c>
      <c r="H24" s="199"/>
      <c r="I24" s="200"/>
      <c r="J24" s="200"/>
      <c r="K24" s="200"/>
      <c r="L24" s="201"/>
    </row>
    <row r="25" spans="2:12" ht="17.25" customHeight="1" x14ac:dyDescent="0.3">
      <c r="B25" s="227"/>
      <c r="C25" s="9" t="s">
        <v>190</v>
      </c>
      <c r="D25" s="26">
        <f t="shared" si="0"/>
        <v>1.9500000000000002</v>
      </c>
      <c r="E25" s="9">
        <v>3</v>
      </c>
      <c r="F25" s="12">
        <f t="shared" si="1"/>
        <v>0</v>
      </c>
      <c r="G25" s="12">
        <f t="shared" si="2"/>
        <v>0</v>
      </c>
      <c r="H25" s="196"/>
      <c r="I25" s="197"/>
      <c r="J25" s="197"/>
      <c r="K25" s="197"/>
      <c r="L25" s="198"/>
    </row>
    <row r="26" spans="2:12" ht="17.25" customHeight="1" x14ac:dyDescent="0.3">
      <c r="B26" s="187" t="s">
        <v>1947</v>
      </c>
      <c r="C26" s="9" t="s">
        <v>176</v>
      </c>
      <c r="D26" s="10">
        <f t="shared" si="0"/>
        <v>19.5</v>
      </c>
      <c r="E26" s="9">
        <v>30</v>
      </c>
      <c r="F26" s="12">
        <f t="shared" si="1"/>
        <v>0</v>
      </c>
      <c r="G26" s="12">
        <f t="shared" si="2"/>
        <v>0</v>
      </c>
      <c r="H26" s="262" t="s">
        <v>1489</v>
      </c>
      <c r="I26" s="262"/>
      <c r="J26" s="262"/>
      <c r="K26" s="262"/>
      <c r="L26" s="263"/>
    </row>
    <row r="27" spans="2:12" ht="17.25" customHeight="1" x14ac:dyDescent="0.3">
      <c r="B27" s="187"/>
      <c r="C27" s="9" t="s">
        <v>19</v>
      </c>
      <c r="D27" s="10">
        <f t="shared" si="0"/>
        <v>0.32500000000000001</v>
      </c>
      <c r="E27" s="9">
        <v>0.5</v>
      </c>
      <c r="F27" s="12">
        <f t="shared" si="1"/>
        <v>0</v>
      </c>
      <c r="G27" s="12">
        <f t="shared" si="2"/>
        <v>0</v>
      </c>
      <c r="H27" s="262"/>
      <c r="I27" s="262"/>
      <c r="J27" s="262"/>
      <c r="K27" s="262"/>
      <c r="L27" s="263"/>
    </row>
    <row r="28" spans="2:12" ht="16.5" customHeight="1" x14ac:dyDescent="0.3">
      <c r="B28" s="187"/>
      <c r="C28" s="9" t="s">
        <v>24</v>
      </c>
      <c r="D28" s="10">
        <f t="shared" si="0"/>
        <v>0.65</v>
      </c>
      <c r="E28" s="9">
        <v>1</v>
      </c>
      <c r="F28" s="12">
        <f t="shared" si="1"/>
        <v>0</v>
      </c>
      <c r="G28" s="12">
        <f t="shared" si="2"/>
        <v>0</v>
      </c>
      <c r="H28" s="262"/>
      <c r="I28" s="262"/>
      <c r="J28" s="262"/>
      <c r="K28" s="262"/>
      <c r="L28" s="263"/>
    </row>
    <row r="29" spans="2:12" ht="16.5" customHeight="1" x14ac:dyDescent="0.3">
      <c r="B29" s="187"/>
      <c r="C29" s="9" t="s">
        <v>1946</v>
      </c>
      <c r="D29" s="10">
        <f t="shared" si="0"/>
        <v>0.65</v>
      </c>
      <c r="E29" s="9">
        <v>1</v>
      </c>
      <c r="F29" s="12">
        <f t="shared" si="1"/>
        <v>0</v>
      </c>
      <c r="G29" s="12">
        <f t="shared" si="2"/>
        <v>0</v>
      </c>
      <c r="H29" s="262"/>
      <c r="I29" s="262"/>
      <c r="J29" s="262"/>
      <c r="K29" s="262"/>
      <c r="L29" s="263"/>
    </row>
    <row r="30" spans="2:12" ht="16.5" customHeight="1" x14ac:dyDescent="0.3">
      <c r="B30" s="187"/>
      <c r="C30" s="9" t="s">
        <v>179</v>
      </c>
      <c r="D30" s="10">
        <f t="shared" si="0"/>
        <v>0.13</v>
      </c>
      <c r="E30" s="9">
        <v>0.2</v>
      </c>
      <c r="F30" s="12">
        <f t="shared" si="1"/>
        <v>0</v>
      </c>
      <c r="G30" s="12">
        <f t="shared" si="2"/>
        <v>0</v>
      </c>
      <c r="H30" s="262"/>
      <c r="I30" s="262"/>
      <c r="J30" s="262"/>
      <c r="K30" s="262"/>
      <c r="L30" s="263"/>
    </row>
    <row r="31" spans="2:12" ht="16.5" customHeight="1" x14ac:dyDescent="0.3">
      <c r="B31" s="187"/>
      <c r="C31" s="9" t="s">
        <v>39</v>
      </c>
      <c r="D31" s="10">
        <f t="shared" si="0"/>
        <v>0.32500000000000001</v>
      </c>
      <c r="E31" s="9">
        <v>0.5</v>
      </c>
      <c r="F31" s="12">
        <f t="shared" si="1"/>
        <v>0</v>
      </c>
      <c r="G31" s="12">
        <f t="shared" si="2"/>
        <v>0</v>
      </c>
      <c r="H31" s="262"/>
      <c r="I31" s="262"/>
      <c r="J31" s="262"/>
      <c r="K31" s="262"/>
      <c r="L31" s="263"/>
    </row>
    <row r="32" spans="2:12" ht="16.5" customHeight="1" thickBot="1" x14ac:dyDescent="0.35">
      <c r="B32" s="27" t="s">
        <v>110</v>
      </c>
      <c r="C32" s="21" t="s">
        <v>33</v>
      </c>
      <c r="D32" s="28">
        <f t="shared" si="0"/>
        <v>13</v>
      </c>
      <c r="E32" s="23">
        <v>20</v>
      </c>
      <c r="F32" s="24">
        <f t="shared" si="1"/>
        <v>0</v>
      </c>
      <c r="G32" s="24">
        <f t="shared" si="2"/>
        <v>0</v>
      </c>
      <c r="H32" s="228" t="s">
        <v>34</v>
      </c>
      <c r="I32" s="229"/>
      <c r="J32" s="229"/>
      <c r="K32" s="229"/>
      <c r="L32" s="230"/>
    </row>
    <row r="33" spans="2:12" ht="72" customHeight="1" thickTop="1" x14ac:dyDescent="0.3"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</row>
    <row r="34" spans="2:12" ht="17.25" customHeight="1" thickBot="1" x14ac:dyDescent="0.35"/>
    <row r="35" spans="2:12" ht="20.25" thickTop="1" x14ac:dyDescent="0.3">
      <c r="B35" s="217" t="s">
        <v>1945</v>
      </c>
      <c r="C35" s="218"/>
      <c r="D35" s="218"/>
      <c r="E35" s="218"/>
      <c r="F35" s="218"/>
      <c r="G35" s="218"/>
      <c r="H35" s="218"/>
      <c r="I35" s="218"/>
      <c r="J35" s="218"/>
      <c r="K35" s="218"/>
      <c r="L35" s="219"/>
    </row>
    <row r="36" spans="2:12" x14ac:dyDescent="0.3">
      <c r="B36" s="220" t="s">
        <v>3</v>
      </c>
      <c r="C36" s="221" t="s">
        <v>4</v>
      </c>
      <c r="D36" s="221" t="s">
        <v>5</v>
      </c>
      <c r="E36" s="221"/>
      <c r="F36" s="221" t="s">
        <v>6</v>
      </c>
      <c r="G36" s="221"/>
      <c r="H36" s="221" t="s">
        <v>7</v>
      </c>
      <c r="I36" s="221"/>
      <c r="J36" s="221"/>
      <c r="K36" s="221"/>
      <c r="L36" s="222"/>
    </row>
    <row r="37" spans="2:12" x14ac:dyDescent="0.3">
      <c r="B37" s="220"/>
      <c r="C37" s="221"/>
      <c r="D37" s="6" t="s">
        <v>1</v>
      </c>
      <c r="E37" s="6" t="s">
        <v>2</v>
      </c>
      <c r="F37" s="38" t="s">
        <v>1</v>
      </c>
      <c r="G37" s="39" t="s">
        <v>2</v>
      </c>
      <c r="H37" s="221"/>
      <c r="I37" s="221"/>
      <c r="J37" s="221"/>
      <c r="K37" s="221"/>
      <c r="L37" s="222"/>
    </row>
    <row r="38" spans="2:12" ht="16.5" customHeight="1" x14ac:dyDescent="0.3">
      <c r="B38" s="99" t="s">
        <v>1944</v>
      </c>
      <c r="C38" s="9" t="s">
        <v>13</v>
      </c>
      <c r="D38" s="10">
        <f t="shared" ref="D38:D59" si="3">E38*0.65</f>
        <v>35.75</v>
      </c>
      <c r="E38" s="9">
        <v>55</v>
      </c>
      <c r="F38" s="32">
        <f t="shared" ref="F38:F59" si="4">D38*D$2</f>
        <v>0</v>
      </c>
      <c r="G38" s="12">
        <f t="shared" ref="G38:G59" si="5">E38*D$3</f>
        <v>0</v>
      </c>
      <c r="H38" s="223" t="s">
        <v>46</v>
      </c>
      <c r="I38" s="223"/>
      <c r="J38" s="223"/>
      <c r="K38" s="223"/>
      <c r="L38" s="224"/>
    </row>
    <row r="39" spans="2:12" ht="16.5" customHeight="1" x14ac:dyDescent="0.3">
      <c r="B39" s="225" t="s">
        <v>1943</v>
      </c>
      <c r="C39" s="14" t="s">
        <v>220</v>
      </c>
      <c r="D39" s="19">
        <f t="shared" si="3"/>
        <v>13</v>
      </c>
      <c r="E39" s="11">
        <v>20</v>
      </c>
      <c r="F39" s="12">
        <f t="shared" si="4"/>
        <v>0</v>
      </c>
      <c r="G39" s="12">
        <f t="shared" si="5"/>
        <v>0</v>
      </c>
      <c r="H39" s="202" t="s">
        <v>1942</v>
      </c>
      <c r="I39" s="203"/>
      <c r="J39" s="203"/>
      <c r="K39" s="203"/>
      <c r="L39" s="204"/>
    </row>
    <row r="40" spans="2:12" ht="16.5" customHeight="1" x14ac:dyDescent="0.3">
      <c r="B40" s="226"/>
      <c r="C40" s="14" t="s">
        <v>17</v>
      </c>
      <c r="D40" s="15">
        <f t="shared" si="3"/>
        <v>1.3</v>
      </c>
      <c r="E40" s="11">
        <v>2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6.5" customHeight="1" x14ac:dyDescent="0.3">
      <c r="B41" s="226"/>
      <c r="C41" s="14" t="s">
        <v>16</v>
      </c>
      <c r="D41" s="15">
        <f t="shared" si="3"/>
        <v>1.3</v>
      </c>
      <c r="E41" s="11">
        <v>2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6.5" customHeight="1" x14ac:dyDescent="0.3">
      <c r="B42" s="226"/>
      <c r="C42" s="14" t="s">
        <v>24</v>
      </c>
      <c r="D42" s="15">
        <f t="shared" si="3"/>
        <v>0.32500000000000001</v>
      </c>
      <c r="E42" s="11">
        <v>0.5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6.5" customHeight="1" x14ac:dyDescent="0.3">
      <c r="B43" s="226"/>
      <c r="C43" s="14" t="s">
        <v>195</v>
      </c>
      <c r="D43" s="15">
        <f t="shared" si="3"/>
        <v>0.32500000000000001</v>
      </c>
      <c r="E43" s="11">
        <v>0.5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6.5" customHeight="1" x14ac:dyDescent="0.3">
      <c r="B44" s="227"/>
      <c r="C44" s="14" t="s">
        <v>20</v>
      </c>
      <c r="D44" s="15">
        <f t="shared" si="3"/>
        <v>0.65</v>
      </c>
      <c r="E44" s="11">
        <v>1</v>
      </c>
      <c r="F44" s="12">
        <f t="shared" si="4"/>
        <v>0</v>
      </c>
      <c r="G44" s="12">
        <f t="shared" si="5"/>
        <v>0</v>
      </c>
      <c r="H44" s="270"/>
      <c r="I44" s="271"/>
      <c r="J44" s="271"/>
      <c r="K44" s="271"/>
      <c r="L44" s="272"/>
    </row>
    <row r="45" spans="2:12" ht="16.5" customHeight="1" x14ac:dyDescent="0.3">
      <c r="B45" s="290" t="s">
        <v>4561</v>
      </c>
      <c r="C45" s="9" t="s">
        <v>1941</v>
      </c>
      <c r="D45" s="26">
        <f t="shared" si="3"/>
        <v>26</v>
      </c>
      <c r="E45" s="9">
        <v>40</v>
      </c>
      <c r="F45" s="32">
        <f t="shared" si="4"/>
        <v>0</v>
      </c>
      <c r="G45" s="12">
        <f t="shared" si="5"/>
        <v>0</v>
      </c>
      <c r="H45" s="262" t="s">
        <v>1940</v>
      </c>
      <c r="I45" s="262"/>
      <c r="J45" s="262"/>
      <c r="K45" s="262"/>
      <c r="L45" s="263"/>
    </row>
    <row r="46" spans="2:12" ht="16.5" customHeight="1" x14ac:dyDescent="0.3">
      <c r="B46" s="291"/>
      <c r="C46" s="9" t="s">
        <v>1019</v>
      </c>
      <c r="D46" s="10">
        <f t="shared" si="3"/>
        <v>6.5</v>
      </c>
      <c r="E46" s="9">
        <v>10</v>
      </c>
      <c r="F46" s="3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ht="16.5" customHeight="1" x14ac:dyDescent="0.3">
      <c r="B47" s="291"/>
      <c r="C47" s="9" t="s">
        <v>178</v>
      </c>
      <c r="D47" s="26">
        <f t="shared" si="3"/>
        <v>1.9500000000000002</v>
      </c>
      <c r="E47" s="9">
        <v>3</v>
      </c>
      <c r="F47" s="3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ht="16.5" customHeight="1" x14ac:dyDescent="0.3">
      <c r="B48" s="291"/>
      <c r="C48" s="9" t="s">
        <v>1933</v>
      </c>
      <c r="D48" s="10">
        <f t="shared" si="3"/>
        <v>0.65</v>
      </c>
      <c r="E48" s="9">
        <v>1</v>
      </c>
      <c r="F48" s="3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6.5" customHeight="1" x14ac:dyDescent="0.3">
      <c r="B49" s="291"/>
      <c r="C49" s="9" t="s">
        <v>1934</v>
      </c>
      <c r="D49" s="10">
        <f t="shared" si="3"/>
        <v>0.32500000000000001</v>
      </c>
      <c r="E49" s="9">
        <v>0.5</v>
      </c>
      <c r="F49" s="3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ht="16.5" customHeight="1" x14ac:dyDescent="0.3">
      <c r="B50" s="291"/>
      <c r="C50" s="9" t="s">
        <v>808</v>
      </c>
      <c r="D50" s="10">
        <f t="shared" si="3"/>
        <v>0.19500000000000001</v>
      </c>
      <c r="E50" s="9">
        <v>0.3</v>
      </c>
      <c r="F50" s="3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6.5" customHeight="1" x14ac:dyDescent="0.3">
      <c r="B51" s="291"/>
      <c r="C51" s="9" t="s">
        <v>1939</v>
      </c>
      <c r="D51" s="10">
        <f t="shared" si="3"/>
        <v>6.5000000000000002E-2</v>
      </c>
      <c r="E51" s="9">
        <v>0.1</v>
      </c>
      <c r="F51" s="3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6.5" customHeight="1" x14ac:dyDescent="0.3">
      <c r="B52" s="291"/>
      <c r="C52" s="9" t="s">
        <v>1938</v>
      </c>
      <c r="D52" s="10">
        <f t="shared" si="3"/>
        <v>0.32500000000000001</v>
      </c>
      <c r="E52" s="9">
        <v>0.5</v>
      </c>
      <c r="F52" s="32">
        <f t="shared" si="4"/>
        <v>0</v>
      </c>
      <c r="G52" s="12">
        <f t="shared" si="5"/>
        <v>0</v>
      </c>
      <c r="H52" s="262"/>
      <c r="I52" s="262"/>
      <c r="J52" s="262"/>
      <c r="K52" s="262"/>
      <c r="L52" s="263"/>
    </row>
    <row r="53" spans="2:12" ht="16.5" customHeight="1" x14ac:dyDescent="0.3">
      <c r="B53" s="225" t="s">
        <v>1937</v>
      </c>
      <c r="C53" s="9" t="s">
        <v>1936</v>
      </c>
      <c r="D53" s="10">
        <f t="shared" si="3"/>
        <v>16.25</v>
      </c>
      <c r="E53" s="9">
        <v>25</v>
      </c>
      <c r="F53" s="12">
        <f t="shared" si="4"/>
        <v>0</v>
      </c>
      <c r="G53" s="12">
        <f t="shared" si="5"/>
        <v>0</v>
      </c>
      <c r="H53" s="202" t="s">
        <v>2721</v>
      </c>
      <c r="I53" s="203"/>
      <c r="J53" s="203"/>
      <c r="K53" s="203"/>
      <c r="L53" s="204"/>
    </row>
    <row r="54" spans="2:12" ht="16.5" customHeight="1" x14ac:dyDescent="0.3">
      <c r="B54" s="226"/>
      <c r="C54" s="9" t="s">
        <v>1935</v>
      </c>
      <c r="D54" s="10">
        <f t="shared" si="3"/>
        <v>0.13</v>
      </c>
      <c r="E54" s="9">
        <v>0.2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6.5" customHeight="1" x14ac:dyDescent="0.3">
      <c r="B55" s="226"/>
      <c r="C55" s="9" t="s">
        <v>1934</v>
      </c>
      <c r="D55" s="10">
        <f t="shared" si="3"/>
        <v>0.13</v>
      </c>
      <c r="E55" s="9">
        <v>0.2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6.5" customHeight="1" x14ac:dyDescent="0.3">
      <c r="B56" s="226"/>
      <c r="C56" s="9" t="s">
        <v>846</v>
      </c>
      <c r="D56" s="26">
        <f t="shared" si="3"/>
        <v>1.9500000000000002</v>
      </c>
      <c r="E56" s="9">
        <v>3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6.5" customHeight="1" x14ac:dyDescent="0.3">
      <c r="B57" s="226"/>
      <c r="C57" s="9" t="s">
        <v>1933</v>
      </c>
      <c r="D57" s="10">
        <f t="shared" si="3"/>
        <v>0.65</v>
      </c>
      <c r="E57" s="9">
        <v>1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ht="16.5" customHeight="1" x14ac:dyDescent="0.3">
      <c r="B58" s="227"/>
      <c r="C58" s="9" t="s">
        <v>1932</v>
      </c>
      <c r="D58" s="10">
        <f t="shared" si="3"/>
        <v>0.19500000000000001</v>
      </c>
      <c r="E58" s="9">
        <v>0.3</v>
      </c>
      <c r="F58" s="12">
        <f t="shared" si="4"/>
        <v>0</v>
      </c>
      <c r="G58" s="12">
        <f t="shared" si="5"/>
        <v>0</v>
      </c>
      <c r="H58" s="270"/>
      <c r="I58" s="271"/>
      <c r="J58" s="271"/>
      <c r="K58" s="271"/>
      <c r="L58" s="272"/>
    </row>
    <row r="59" spans="2:12" ht="16.5" customHeight="1" thickBot="1" x14ac:dyDescent="0.35">
      <c r="B59" s="30" t="s">
        <v>114</v>
      </c>
      <c r="C59" s="21" t="s">
        <v>35</v>
      </c>
      <c r="D59" s="28">
        <f t="shared" si="3"/>
        <v>13</v>
      </c>
      <c r="E59" s="23">
        <v>20</v>
      </c>
      <c r="F59" s="24">
        <f t="shared" si="4"/>
        <v>0</v>
      </c>
      <c r="G59" s="24">
        <f t="shared" si="5"/>
        <v>0</v>
      </c>
      <c r="H59" s="188" t="s">
        <v>36</v>
      </c>
      <c r="I59" s="188"/>
      <c r="J59" s="188"/>
      <c r="K59" s="188"/>
      <c r="L59" s="189"/>
    </row>
    <row r="60" spans="2:12" ht="72" customHeight="1" thickTop="1" x14ac:dyDescent="0.3">
      <c r="B60" s="190"/>
      <c r="C60" s="190"/>
      <c r="D60" s="190"/>
      <c r="E60" s="190"/>
      <c r="F60" s="190"/>
      <c r="G60" s="190"/>
      <c r="H60" s="190"/>
      <c r="I60" s="190"/>
      <c r="J60" s="190"/>
      <c r="K60" s="190"/>
      <c r="L60" s="190"/>
    </row>
    <row r="61" spans="2:12" ht="18.75" customHeight="1" thickBot="1" x14ac:dyDescent="0.35"/>
    <row r="62" spans="2:12" ht="20.25" thickTop="1" x14ac:dyDescent="0.3">
      <c r="B62" s="217" t="s">
        <v>1931</v>
      </c>
      <c r="C62" s="218"/>
      <c r="D62" s="218"/>
      <c r="E62" s="218"/>
      <c r="F62" s="218"/>
      <c r="G62" s="218"/>
      <c r="H62" s="218"/>
      <c r="I62" s="218"/>
      <c r="J62" s="218"/>
      <c r="K62" s="218"/>
      <c r="L62" s="219"/>
    </row>
    <row r="63" spans="2:12" x14ac:dyDescent="0.3">
      <c r="B63" s="220" t="s">
        <v>3</v>
      </c>
      <c r="C63" s="221" t="s">
        <v>4</v>
      </c>
      <c r="D63" s="221" t="s">
        <v>5</v>
      </c>
      <c r="E63" s="221"/>
      <c r="F63" s="221" t="s">
        <v>6</v>
      </c>
      <c r="G63" s="221"/>
      <c r="H63" s="221" t="s">
        <v>7</v>
      </c>
      <c r="I63" s="221"/>
      <c r="J63" s="221"/>
      <c r="K63" s="221"/>
      <c r="L63" s="222"/>
    </row>
    <row r="64" spans="2:12" x14ac:dyDescent="0.3">
      <c r="B64" s="220"/>
      <c r="C64" s="221"/>
      <c r="D64" s="6" t="s">
        <v>1</v>
      </c>
      <c r="E64" s="6" t="s">
        <v>2</v>
      </c>
      <c r="F64" s="38" t="s">
        <v>1</v>
      </c>
      <c r="G64" s="39" t="s">
        <v>2</v>
      </c>
      <c r="H64" s="221"/>
      <c r="I64" s="221"/>
      <c r="J64" s="221"/>
      <c r="K64" s="221"/>
      <c r="L64" s="222"/>
    </row>
    <row r="65" spans="2:12" ht="16.5" customHeight="1" x14ac:dyDescent="0.3">
      <c r="B65" s="187" t="s">
        <v>880</v>
      </c>
      <c r="C65" s="41" t="s">
        <v>13</v>
      </c>
      <c r="D65" s="15">
        <f t="shared" ref="D65:D82" si="6">E65*0.65</f>
        <v>32.5</v>
      </c>
      <c r="E65" s="11">
        <v>50</v>
      </c>
      <c r="F65" s="12">
        <f t="shared" ref="F65:F82" si="7">D65*D$2</f>
        <v>0</v>
      </c>
      <c r="G65" s="12">
        <f t="shared" ref="G65:G82" si="8">E65*D$3</f>
        <v>0</v>
      </c>
      <c r="H65" s="193" t="s">
        <v>1930</v>
      </c>
      <c r="I65" s="194"/>
      <c r="J65" s="194"/>
      <c r="K65" s="194"/>
      <c r="L65" s="195"/>
    </row>
    <row r="66" spans="2:12" ht="16.5" customHeight="1" x14ac:dyDescent="0.3">
      <c r="B66" s="187"/>
      <c r="C66" s="41" t="s">
        <v>1929</v>
      </c>
      <c r="D66" s="15">
        <f t="shared" si="6"/>
        <v>1.625</v>
      </c>
      <c r="E66" s="11">
        <v>2.5</v>
      </c>
      <c r="F66" s="12">
        <f t="shared" si="7"/>
        <v>0</v>
      </c>
      <c r="G66" s="12">
        <f t="shared" si="8"/>
        <v>0</v>
      </c>
      <c r="H66" s="196"/>
      <c r="I66" s="197"/>
      <c r="J66" s="197"/>
      <c r="K66" s="197"/>
      <c r="L66" s="198"/>
    </row>
    <row r="67" spans="2:12" ht="16.5" customHeight="1" x14ac:dyDescent="0.3">
      <c r="B67" s="303" t="s">
        <v>1928</v>
      </c>
      <c r="C67" s="9" t="s">
        <v>1927</v>
      </c>
      <c r="D67" s="15">
        <f t="shared" si="6"/>
        <v>26</v>
      </c>
      <c r="E67" s="9">
        <v>40</v>
      </c>
      <c r="F67" s="12">
        <f t="shared" si="7"/>
        <v>0</v>
      </c>
      <c r="G67" s="12">
        <f t="shared" si="8"/>
        <v>0</v>
      </c>
      <c r="H67" s="193" t="s">
        <v>4562</v>
      </c>
      <c r="I67" s="194"/>
      <c r="J67" s="194"/>
      <c r="K67" s="194"/>
      <c r="L67" s="195"/>
    </row>
    <row r="68" spans="2:12" ht="16.5" customHeight="1" x14ac:dyDescent="0.3">
      <c r="B68" s="303"/>
      <c r="C68" s="9" t="s">
        <v>1926</v>
      </c>
      <c r="D68" s="15">
        <f t="shared" si="6"/>
        <v>6.5</v>
      </c>
      <c r="E68" s="9">
        <v>10</v>
      </c>
      <c r="F68" s="12">
        <f t="shared" si="7"/>
        <v>0</v>
      </c>
      <c r="G68" s="12">
        <f t="shared" si="8"/>
        <v>0</v>
      </c>
      <c r="H68" s="199"/>
      <c r="I68" s="200"/>
      <c r="J68" s="200"/>
      <c r="K68" s="200"/>
      <c r="L68" s="201"/>
    </row>
    <row r="69" spans="2:12" ht="16.5" customHeight="1" x14ac:dyDescent="0.3">
      <c r="B69" s="303"/>
      <c r="C69" s="9" t="s">
        <v>298</v>
      </c>
      <c r="D69" s="15">
        <f t="shared" si="6"/>
        <v>1.3</v>
      </c>
      <c r="E69" s="9">
        <v>2</v>
      </c>
      <c r="F69" s="12">
        <f t="shared" si="7"/>
        <v>0</v>
      </c>
      <c r="G69" s="12">
        <f t="shared" si="8"/>
        <v>0</v>
      </c>
      <c r="H69" s="199"/>
      <c r="I69" s="200"/>
      <c r="J69" s="200"/>
      <c r="K69" s="200"/>
      <c r="L69" s="201"/>
    </row>
    <row r="70" spans="2:12" ht="16.5" customHeight="1" x14ac:dyDescent="0.3">
      <c r="B70" s="303"/>
      <c r="C70" s="9" t="s">
        <v>1925</v>
      </c>
      <c r="D70" s="15">
        <f t="shared" si="6"/>
        <v>0.32500000000000001</v>
      </c>
      <c r="E70" s="9">
        <v>0.5</v>
      </c>
      <c r="F70" s="12">
        <f t="shared" si="7"/>
        <v>0</v>
      </c>
      <c r="G70" s="12">
        <f t="shared" si="8"/>
        <v>0</v>
      </c>
      <c r="H70" s="199"/>
      <c r="I70" s="200"/>
      <c r="J70" s="200"/>
      <c r="K70" s="200"/>
      <c r="L70" s="201"/>
    </row>
    <row r="71" spans="2:12" ht="16.5" customHeight="1" x14ac:dyDescent="0.3">
      <c r="B71" s="303"/>
      <c r="C71" s="9" t="s">
        <v>1901</v>
      </c>
      <c r="D71" s="15">
        <f t="shared" si="6"/>
        <v>0.65</v>
      </c>
      <c r="E71" s="9">
        <v>1</v>
      </c>
      <c r="F71" s="12">
        <f t="shared" si="7"/>
        <v>0</v>
      </c>
      <c r="G71" s="12">
        <f t="shared" si="8"/>
        <v>0</v>
      </c>
      <c r="H71" s="196"/>
      <c r="I71" s="197"/>
      <c r="J71" s="197"/>
      <c r="K71" s="197"/>
      <c r="L71" s="198"/>
    </row>
    <row r="72" spans="2:12" ht="16.5" customHeight="1" x14ac:dyDescent="0.3">
      <c r="B72" s="308" t="s">
        <v>2995</v>
      </c>
      <c r="C72" s="9" t="s">
        <v>558</v>
      </c>
      <c r="D72" s="12">
        <f t="shared" si="6"/>
        <v>26</v>
      </c>
      <c r="E72" s="9">
        <v>40</v>
      </c>
      <c r="F72" s="12">
        <f t="shared" si="7"/>
        <v>0</v>
      </c>
      <c r="G72" s="12">
        <f t="shared" si="8"/>
        <v>0</v>
      </c>
      <c r="H72" s="205" t="s">
        <v>1924</v>
      </c>
      <c r="I72" s="206"/>
      <c r="J72" s="206"/>
      <c r="K72" s="206"/>
      <c r="L72" s="207"/>
    </row>
    <row r="73" spans="2:12" ht="16.5" customHeight="1" x14ac:dyDescent="0.3">
      <c r="B73" s="308"/>
      <c r="C73" s="9" t="s">
        <v>25</v>
      </c>
      <c r="D73" s="12">
        <f t="shared" si="6"/>
        <v>1.3</v>
      </c>
      <c r="E73" s="9">
        <v>2</v>
      </c>
      <c r="F73" s="12">
        <f t="shared" si="7"/>
        <v>0</v>
      </c>
      <c r="G73" s="12">
        <f t="shared" si="8"/>
        <v>0</v>
      </c>
      <c r="H73" s="270"/>
      <c r="I73" s="271"/>
      <c r="J73" s="271"/>
      <c r="K73" s="271"/>
      <c r="L73" s="272"/>
    </row>
    <row r="74" spans="2:12" ht="16.5" customHeight="1" x14ac:dyDescent="0.3">
      <c r="B74" s="187" t="s">
        <v>1923</v>
      </c>
      <c r="C74" s="9" t="s">
        <v>1922</v>
      </c>
      <c r="D74" s="12">
        <f t="shared" si="6"/>
        <v>19.5</v>
      </c>
      <c r="E74" s="9">
        <v>30</v>
      </c>
      <c r="F74" s="12">
        <f t="shared" si="7"/>
        <v>0</v>
      </c>
      <c r="G74" s="12">
        <f t="shared" si="8"/>
        <v>0</v>
      </c>
      <c r="H74" s="262" t="s">
        <v>1921</v>
      </c>
      <c r="I74" s="262"/>
      <c r="J74" s="262"/>
      <c r="K74" s="262"/>
      <c r="L74" s="263"/>
    </row>
    <row r="75" spans="2:12" ht="16.5" customHeight="1" x14ac:dyDescent="0.3">
      <c r="B75" s="187"/>
      <c r="C75" s="9" t="s">
        <v>189</v>
      </c>
      <c r="D75" s="31">
        <f t="shared" si="6"/>
        <v>3.25</v>
      </c>
      <c r="E75" s="9">
        <v>5</v>
      </c>
      <c r="F75" s="12">
        <f t="shared" si="7"/>
        <v>0</v>
      </c>
      <c r="G75" s="12">
        <f t="shared" si="8"/>
        <v>0</v>
      </c>
      <c r="H75" s="262"/>
      <c r="I75" s="262"/>
      <c r="J75" s="262"/>
      <c r="K75" s="262"/>
      <c r="L75" s="263"/>
    </row>
    <row r="76" spans="2:12" ht="16.5" customHeight="1" x14ac:dyDescent="0.3">
      <c r="B76" s="187"/>
      <c r="C76" s="9" t="s">
        <v>27</v>
      </c>
      <c r="D76" s="31">
        <f t="shared" si="6"/>
        <v>3.25</v>
      </c>
      <c r="E76" s="9">
        <v>5</v>
      </c>
      <c r="F76" s="12">
        <f t="shared" si="7"/>
        <v>0</v>
      </c>
      <c r="G76" s="12">
        <f t="shared" si="8"/>
        <v>0</v>
      </c>
      <c r="H76" s="262"/>
      <c r="I76" s="262"/>
      <c r="J76" s="262"/>
      <c r="K76" s="262"/>
      <c r="L76" s="263"/>
    </row>
    <row r="77" spans="2:12" ht="16.5" customHeight="1" x14ac:dyDescent="0.3">
      <c r="B77" s="187"/>
      <c r="C77" s="9" t="s">
        <v>1920</v>
      </c>
      <c r="D77" s="31">
        <f t="shared" si="6"/>
        <v>0.65</v>
      </c>
      <c r="E77" s="9">
        <v>1</v>
      </c>
      <c r="F77" s="12">
        <f t="shared" si="7"/>
        <v>0</v>
      </c>
      <c r="G77" s="12">
        <f t="shared" si="8"/>
        <v>0</v>
      </c>
      <c r="H77" s="262"/>
      <c r="I77" s="262"/>
      <c r="J77" s="262"/>
      <c r="K77" s="262"/>
      <c r="L77" s="263"/>
    </row>
    <row r="78" spans="2:12" ht="16.5" customHeight="1" x14ac:dyDescent="0.3">
      <c r="B78" s="187"/>
      <c r="C78" s="9" t="s">
        <v>195</v>
      </c>
      <c r="D78" s="31">
        <f t="shared" si="6"/>
        <v>0.65</v>
      </c>
      <c r="E78" s="9">
        <v>1</v>
      </c>
      <c r="F78" s="12">
        <f t="shared" si="7"/>
        <v>0</v>
      </c>
      <c r="G78" s="12">
        <f t="shared" si="8"/>
        <v>0</v>
      </c>
      <c r="H78" s="262"/>
      <c r="I78" s="262"/>
      <c r="J78" s="262"/>
      <c r="K78" s="262"/>
      <c r="L78" s="263"/>
    </row>
    <row r="79" spans="2:12" ht="16.5" customHeight="1" x14ac:dyDescent="0.3">
      <c r="B79" s="187"/>
      <c r="C79" s="9" t="s">
        <v>52</v>
      </c>
      <c r="D79" s="31">
        <f t="shared" si="6"/>
        <v>0.65</v>
      </c>
      <c r="E79" s="9">
        <v>1</v>
      </c>
      <c r="F79" s="12">
        <f t="shared" si="7"/>
        <v>0</v>
      </c>
      <c r="G79" s="12">
        <f t="shared" si="8"/>
        <v>0</v>
      </c>
      <c r="H79" s="262"/>
      <c r="I79" s="262"/>
      <c r="J79" s="262"/>
      <c r="K79" s="262"/>
      <c r="L79" s="263"/>
    </row>
    <row r="80" spans="2:12" ht="16.5" customHeight="1" x14ac:dyDescent="0.3">
      <c r="B80" s="187"/>
      <c r="C80" s="9" t="s">
        <v>39</v>
      </c>
      <c r="D80" s="31">
        <f t="shared" si="6"/>
        <v>0.32500000000000001</v>
      </c>
      <c r="E80" s="9">
        <v>0.5</v>
      </c>
      <c r="F80" s="12">
        <f t="shared" si="7"/>
        <v>0</v>
      </c>
      <c r="G80" s="12">
        <f t="shared" si="8"/>
        <v>0</v>
      </c>
      <c r="H80" s="262"/>
      <c r="I80" s="262"/>
      <c r="J80" s="262"/>
      <c r="K80" s="262"/>
      <c r="L80" s="263"/>
    </row>
    <row r="81" spans="2:12" ht="16.5" customHeight="1" x14ac:dyDescent="0.3">
      <c r="B81" s="187"/>
      <c r="C81" s="9" t="s">
        <v>53</v>
      </c>
      <c r="D81" s="31">
        <f t="shared" si="6"/>
        <v>0.13</v>
      </c>
      <c r="E81" s="9">
        <v>0.2</v>
      </c>
      <c r="F81" s="12">
        <f t="shared" si="7"/>
        <v>0</v>
      </c>
      <c r="G81" s="12">
        <f t="shared" si="8"/>
        <v>0</v>
      </c>
      <c r="H81" s="262"/>
      <c r="I81" s="262"/>
      <c r="J81" s="262"/>
      <c r="K81" s="262"/>
      <c r="L81" s="263"/>
    </row>
    <row r="82" spans="2:12" ht="16.5" customHeight="1" thickBot="1" x14ac:dyDescent="0.35">
      <c r="B82" s="27" t="s">
        <v>1919</v>
      </c>
      <c r="C82" s="21" t="s">
        <v>261</v>
      </c>
      <c r="D82" s="28">
        <f t="shared" si="6"/>
        <v>13</v>
      </c>
      <c r="E82" s="23">
        <v>20</v>
      </c>
      <c r="F82" s="24">
        <f t="shared" si="7"/>
        <v>0</v>
      </c>
      <c r="G82" s="24">
        <f t="shared" si="8"/>
        <v>0</v>
      </c>
      <c r="H82" s="228" t="s">
        <v>1918</v>
      </c>
      <c r="I82" s="229"/>
      <c r="J82" s="229"/>
      <c r="K82" s="229"/>
      <c r="L82" s="230"/>
    </row>
    <row r="83" spans="2:12" ht="72" customHeight="1" thickTop="1" x14ac:dyDescent="0.3"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</row>
    <row r="84" spans="2:12" ht="17.25" thickBot="1" x14ac:dyDescent="0.35"/>
    <row r="85" spans="2:12" ht="20.25" thickTop="1" x14ac:dyDescent="0.3">
      <c r="B85" s="217" t="s">
        <v>1917</v>
      </c>
      <c r="C85" s="218"/>
      <c r="D85" s="218"/>
      <c r="E85" s="218"/>
      <c r="F85" s="218"/>
      <c r="G85" s="218"/>
      <c r="H85" s="218"/>
      <c r="I85" s="218"/>
      <c r="J85" s="218"/>
      <c r="K85" s="218"/>
      <c r="L85" s="219"/>
    </row>
    <row r="86" spans="2:12" x14ac:dyDescent="0.3">
      <c r="B86" s="220" t="s">
        <v>3</v>
      </c>
      <c r="C86" s="221" t="s">
        <v>4</v>
      </c>
      <c r="D86" s="221" t="s">
        <v>5</v>
      </c>
      <c r="E86" s="221"/>
      <c r="F86" s="221" t="s">
        <v>6</v>
      </c>
      <c r="G86" s="221"/>
      <c r="H86" s="221" t="s">
        <v>7</v>
      </c>
      <c r="I86" s="221"/>
      <c r="J86" s="221"/>
      <c r="K86" s="221"/>
      <c r="L86" s="222"/>
    </row>
    <row r="87" spans="2:12" x14ac:dyDescent="0.3">
      <c r="B87" s="220"/>
      <c r="C87" s="221"/>
      <c r="D87" s="6" t="s">
        <v>1</v>
      </c>
      <c r="E87" s="6" t="s">
        <v>2</v>
      </c>
      <c r="F87" s="38" t="s">
        <v>1</v>
      </c>
      <c r="G87" s="39" t="s">
        <v>2</v>
      </c>
      <c r="H87" s="221"/>
      <c r="I87" s="221"/>
      <c r="J87" s="221"/>
      <c r="K87" s="221"/>
      <c r="L87" s="222"/>
    </row>
    <row r="88" spans="2:12" ht="16.5" customHeight="1" x14ac:dyDescent="0.3">
      <c r="B88" s="225" t="s">
        <v>30</v>
      </c>
      <c r="C88" s="9" t="s">
        <v>259</v>
      </c>
      <c r="D88" s="12">
        <f t="shared" ref="D88:D107" si="9">E88*0.65</f>
        <v>32.5</v>
      </c>
      <c r="E88" s="9">
        <v>50</v>
      </c>
      <c r="F88" s="12">
        <f t="shared" ref="F88:F107" si="10">D88*D$2</f>
        <v>0</v>
      </c>
      <c r="G88" s="12">
        <f t="shared" ref="G88:G107" si="11">E88*D$3</f>
        <v>0</v>
      </c>
      <c r="H88" s="223" t="s">
        <v>48</v>
      </c>
      <c r="I88" s="223"/>
      <c r="J88" s="223"/>
      <c r="K88" s="223"/>
      <c r="L88" s="224"/>
    </row>
    <row r="89" spans="2:12" ht="16.5" customHeight="1" x14ac:dyDescent="0.3">
      <c r="B89" s="227"/>
      <c r="C89" s="9" t="s">
        <v>31</v>
      </c>
      <c r="D89" s="31">
        <f t="shared" si="9"/>
        <v>3.25</v>
      </c>
      <c r="E89" s="9">
        <v>5</v>
      </c>
      <c r="F89" s="12">
        <f t="shared" si="10"/>
        <v>0</v>
      </c>
      <c r="G89" s="12">
        <f t="shared" si="11"/>
        <v>0</v>
      </c>
      <c r="H89" s="223"/>
      <c r="I89" s="223"/>
      <c r="J89" s="223"/>
      <c r="K89" s="223"/>
      <c r="L89" s="224"/>
    </row>
    <row r="90" spans="2:12" ht="17.25" customHeight="1" x14ac:dyDescent="0.3">
      <c r="B90" s="308" t="s">
        <v>1916</v>
      </c>
      <c r="C90" s="9" t="s">
        <v>15</v>
      </c>
      <c r="D90" s="26">
        <f t="shared" si="9"/>
        <v>13</v>
      </c>
      <c r="E90" s="9">
        <v>20</v>
      </c>
      <c r="F90" s="12">
        <f t="shared" si="10"/>
        <v>0</v>
      </c>
      <c r="G90" s="12">
        <f t="shared" si="11"/>
        <v>0</v>
      </c>
      <c r="H90" s="223" t="s">
        <v>1574</v>
      </c>
      <c r="I90" s="223"/>
      <c r="J90" s="223"/>
      <c r="K90" s="223"/>
      <c r="L90" s="224"/>
    </row>
    <row r="91" spans="2:12" ht="17.25" customHeight="1" x14ac:dyDescent="0.3">
      <c r="B91" s="308"/>
      <c r="C91" s="9" t="s">
        <v>16</v>
      </c>
      <c r="D91" s="10">
        <f t="shared" si="9"/>
        <v>1.3</v>
      </c>
      <c r="E91" s="9">
        <v>2</v>
      </c>
      <c r="F91" s="12">
        <f t="shared" si="10"/>
        <v>0</v>
      </c>
      <c r="G91" s="12">
        <f t="shared" si="11"/>
        <v>0</v>
      </c>
      <c r="H91" s="223"/>
      <c r="I91" s="223"/>
      <c r="J91" s="223"/>
      <c r="K91" s="223"/>
      <c r="L91" s="224"/>
    </row>
    <row r="92" spans="2:12" ht="17.25" customHeight="1" x14ac:dyDescent="0.3">
      <c r="B92" s="308"/>
      <c r="C92" s="9" t="s">
        <v>17</v>
      </c>
      <c r="D92" s="10">
        <f t="shared" si="9"/>
        <v>1.3</v>
      </c>
      <c r="E92" s="9">
        <v>2</v>
      </c>
      <c r="F92" s="12">
        <f t="shared" si="10"/>
        <v>0</v>
      </c>
      <c r="G92" s="12">
        <f t="shared" si="11"/>
        <v>0</v>
      </c>
      <c r="H92" s="223"/>
      <c r="I92" s="223"/>
      <c r="J92" s="223"/>
      <c r="K92" s="223"/>
      <c r="L92" s="224"/>
    </row>
    <row r="93" spans="2:12" ht="17.25" customHeight="1" x14ac:dyDescent="0.3">
      <c r="B93" s="308"/>
      <c r="C93" s="9" t="s">
        <v>18</v>
      </c>
      <c r="D93" s="10">
        <f t="shared" si="9"/>
        <v>3.25</v>
      </c>
      <c r="E93" s="9">
        <v>5</v>
      </c>
      <c r="F93" s="12">
        <f t="shared" si="10"/>
        <v>0</v>
      </c>
      <c r="G93" s="12">
        <f t="shared" si="11"/>
        <v>0</v>
      </c>
      <c r="H93" s="223"/>
      <c r="I93" s="223"/>
      <c r="J93" s="223"/>
      <c r="K93" s="223"/>
      <c r="L93" s="224"/>
    </row>
    <row r="94" spans="2:12" ht="17.25" customHeight="1" x14ac:dyDescent="0.3">
      <c r="B94" s="308"/>
      <c r="C94" s="9" t="s">
        <v>1880</v>
      </c>
      <c r="D94" s="10">
        <f t="shared" si="9"/>
        <v>0.32500000000000001</v>
      </c>
      <c r="E94" s="9">
        <v>0.5</v>
      </c>
      <c r="F94" s="12">
        <f t="shared" si="10"/>
        <v>0</v>
      </c>
      <c r="G94" s="12">
        <f t="shared" si="11"/>
        <v>0</v>
      </c>
      <c r="H94" s="223"/>
      <c r="I94" s="223"/>
      <c r="J94" s="223"/>
      <c r="K94" s="223"/>
      <c r="L94" s="224"/>
    </row>
    <row r="95" spans="2:12" ht="17.25" customHeight="1" x14ac:dyDescent="0.3">
      <c r="B95" s="308"/>
      <c r="C95" s="9" t="s">
        <v>20</v>
      </c>
      <c r="D95" s="10">
        <f t="shared" si="9"/>
        <v>1.3</v>
      </c>
      <c r="E95" s="9">
        <v>2</v>
      </c>
      <c r="F95" s="12">
        <f t="shared" si="10"/>
        <v>0</v>
      </c>
      <c r="G95" s="12">
        <f t="shared" si="11"/>
        <v>0</v>
      </c>
      <c r="H95" s="223"/>
      <c r="I95" s="223"/>
      <c r="J95" s="223"/>
      <c r="K95" s="223"/>
      <c r="L95" s="224"/>
    </row>
    <row r="96" spans="2:12" ht="17.25" customHeight="1" x14ac:dyDescent="0.3">
      <c r="B96" s="266" t="s">
        <v>4563</v>
      </c>
      <c r="C96" s="9" t="s">
        <v>297</v>
      </c>
      <c r="D96" s="26">
        <f t="shared" si="9"/>
        <v>26</v>
      </c>
      <c r="E96" s="9">
        <v>40</v>
      </c>
      <c r="F96" s="12">
        <f t="shared" si="10"/>
        <v>0</v>
      </c>
      <c r="G96" s="12">
        <f t="shared" si="11"/>
        <v>0</v>
      </c>
      <c r="H96" s="262" t="s">
        <v>4564</v>
      </c>
      <c r="I96" s="262"/>
      <c r="J96" s="262"/>
      <c r="K96" s="262"/>
      <c r="L96" s="263"/>
    </row>
    <row r="97" spans="2:12" ht="17.25" customHeight="1" x14ac:dyDescent="0.3">
      <c r="B97" s="187"/>
      <c r="C97" s="9" t="s">
        <v>22</v>
      </c>
      <c r="D97" s="10">
        <f t="shared" si="9"/>
        <v>6.5</v>
      </c>
      <c r="E97" s="9">
        <v>10</v>
      </c>
      <c r="F97" s="12">
        <f t="shared" si="10"/>
        <v>0</v>
      </c>
      <c r="G97" s="12">
        <f t="shared" si="11"/>
        <v>0</v>
      </c>
      <c r="H97" s="262"/>
      <c r="I97" s="262"/>
      <c r="J97" s="262"/>
      <c r="K97" s="262"/>
      <c r="L97" s="263"/>
    </row>
    <row r="98" spans="2:12" ht="17.25" customHeight="1" x14ac:dyDescent="0.3">
      <c r="B98" s="187"/>
      <c r="C98" s="9" t="s">
        <v>24</v>
      </c>
      <c r="D98" s="10">
        <f t="shared" si="9"/>
        <v>0.32500000000000001</v>
      </c>
      <c r="E98" s="9">
        <v>0.5</v>
      </c>
      <c r="F98" s="12">
        <f t="shared" si="10"/>
        <v>0</v>
      </c>
      <c r="G98" s="12">
        <f t="shared" si="11"/>
        <v>0</v>
      </c>
      <c r="H98" s="262"/>
      <c r="I98" s="262"/>
      <c r="J98" s="262"/>
      <c r="K98" s="262"/>
      <c r="L98" s="263"/>
    </row>
    <row r="99" spans="2:12" ht="17.25" customHeight="1" x14ac:dyDescent="0.3">
      <c r="B99" s="187"/>
      <c r="C99" s="9" t="s">
        <v>25</v>
      </c>
      <c r="D99" s="10">
        <f t="shared" si="9"/>
        <v>0.32500000000000001</v>
      </c>
      <c r="E99" s="9">
        <v>0.5</v>
      </c>
      <c r="F99" s="12">
        <f t="shared" si="10"/>
        <v>0</v>
      </c>
      <c r="G99" s="12">
        <f t="shared" si="11"/>
        <v>0</v>
      </c>
      <c r="H99" s="262"/>
      <c r="I99" s="262"/>
      <c r="J99" s="262"/>
      <c r="K99" s="262"/>
      <c r="L99" s="263"/>
    </row>
    <row r="100" spans="2:12" ht="17.25" customHeight="1" x14ac:dyDescent="0.3">
      <c r="B100" s="187" t="s">
        <v>698</v>
      </c>
      <c r="C100" s="9" t="s">
        <v>229</v>
      </c>
      <c r="D100" s="19">
        <f t="shared" si="9"/>
        <v>26</v>
      </c>
      <c r="E100" s="9">
        <v>40</v>
      </c>
      <c r="F100" s="12">
        <f t="shared" si="10"/>
        <v>0</v>
      </c>
      <c r="G100" s="12">
        <f t="shared" si="11"/>
        <v>0</v>
      </c>
      <c r="H100" s="193" t="s">
        <v>1915</v>
      </c>
      <c r="I100" s="194"/>
      <c r="J100" s="194"/>
      <c r="K100" s="194"/>
      <c r="L100" s="195"/>
    </row>
    <row r="101" spans="2:12" ht="17.25" customHeight="1" x14ac:dyDescent="0.3">
      <c r="B101" s="187"/>
      <c r="C101" s="9" t="s">
        <v>24</v>
      </c>
      <c r="D101" s="15">
        <f t="shared" si="9"/>
        <v>1.3</v>
      </c>
      <c r="E101" s="9">
        <v>2</v>
      </c>
      <c r="F101" s="12">
        <f t="shared" si="10"/>
        <v>0</v>
      </c>
      <c r="G101" s="12">
        <f t="shared" si="11"/>
        <v>0</v>
      </c>
      <c r="H101" s="199"/>
      <c r="I101" s="200"/>
      <c r="J101" s="200"/>
      <c r="K101" s="200"/>
      <c r="L101" s="201"/>
    </row>
    <row r="102" spans="2:12" ht="17.25" customHeight="1" x14ac:dyDescent="0.3">
      <c r="B102" s="187"/>
      <c r="C102" s="9" t="s">
        <v>27</v>
      </c>
      <c r="D102" s="15">
        <f t="shared" si="9"/>
        <v>0.65</v>
      </c>
      <c r="E102" s="9">
        <v>1</v>
      </c>
      <c r="F102" s="12">
        <f t="shared" si="10"/>
        <v>0</v>
      </c>
      <c r="G102" s="12">
        <f t="shared" si="11"/>
        <v>0</v>
      </c>
      <c r="H102" s="199"/>
      <c r="I102" s="200"/>
      <c r="J102" s="200"/>
      <c r="K102" s="200"/>
      <c r="L102" s="201"/>
    </row>
    <row r="103" spans="2:12" ht="16.5" customHeight="1" x14ac:dyDescent="0.3">
      <c r="B103" s="187"/>
      <c r="C103" s="9" t="s">
        <v>52</v>
      </c>
      <c r="D103" s="15">
        <f t="shared" si="9"/>
        <v>0.65</v>
      </c>
      <c r="E103" s="9">
        <v>1</v>
      </c>
      <c r="F103" s="12">
        <f t="shared" si="10"/>
        <v>0</v>
      </c>
      <c r="G103" s="12">
        <f t="shared" si="11"/>
        <v>0</v>
      </c>
      <c r="H103" s="199"/>
      <c r="I103" s="200"/>
      <c r="J103" s="200"/>
      <c r="K103" s="200"/>
      <c r="L103" s="201"/>
    </row>
    <row r="104" spans="2:12" ht="16.5" customHeight="1" x14ac:dyDescent="0.3">
      <c r="B104" s="187"/>
      <c r="C104" s="9" t="s">
        <v>288</v>
      </c>
      <c r="D104" s="15">
        <f t="shared" si="9"/>
        <v>0.65</v>
      </c>
      <c r="E104" s="9">
        <v>1</v>
      </c>
      <c r="F104" s="12">
        <f t="shared" si="10"/>
        <v>0</v>
      </c>
      <c r="G104" s="12">
        <f t="shared" si="11"/>
        <v>0</v>
      </c>
      <c r="H104" s="199"/>
      <c r="I104" s="200"/>
      <c r="J104" s="200"/>
      <c r="K104" s="200"/>
      <c r="L104" s="201"/>
    </row>
    <row r="105" spans="2:12" ht="16.5" customHeight="1" x14ac:dyDescent="0.3">
      <c r="B105" s="187"/>
      <c r="C105" s="9" t="s">
        <v>39</v>
      </c>
      <c r="D105" s="15">
        <f t="shared" si="9"/>
        <v>0.32500000000000001</v>
      </c>
      <c r="E105" s="9">
        <v>0.5</v>
      </c>
      <c r="F105" s="12">
        <f t="shared" si="10"/>
        <v>0</v>
      </c>
      <c r="G105" s="12">
        <f t="shared" si="11"/>
        <v>0</v>
      </c>
      <c r="H105" s="199"/>
      <c r="I105" s="200"/>
      <c r="J105" s="200"/>
      <c r="K105" s="200"/>
      <c r="L105" s="201"/>
    </row>
    <row r="106" spans="2:12" ht="16.5" customHeight="1" x14ac:dyDescent="0.3">
      <c r="B106" s="187"/>
      <c r="C106" s="9" t="s">
        <v>53</v>
      </c>
      <c r="D106" s="15">
        <f t="shared" si="9"/>
        <v>0.13</v>
      </c>
      <c r="E106" s="9">
        <v>0.2</v>
      </c>
      <c r="F106" s="12">
        <f t="shared" si="10"/>
        <v>0</v>
      </c>
      <c r="G106" s="12">
        <f t="shared" si="11"/>
        <v>0</v>
      </c>
      <c r="H106" s="199"/>
      <c r="I106" s="200"/>
      <c r="J106" s="200"/>
      <c r="K106" s="200"/>
      <c r="L106" s="201"/>
    </row>
    <row r="107" spans="2:12" ht="16.5" customHeight="1" thickBot="1" x14ac:dyDescent="0.35">
      <c r="B107" s="30" t="s">
        <v>1914</v>
      </c>
      <c r="C107" s="21" t="s">
        <v>35</v>
      </c>
      <c r="D107" s="28">
        <f t="shared" si="9"/>
        <v>13</v>
      </c>
      <c r="E107" s="23">
        <v>20</v>
      </c>
      <c r="F107" s="24">
        <f t="shared" si="10"/>
        <v>0</v>
      </c>
      <c r="G107" s="24">
        <f t="shared" si="11"/>
        <v>0</v>
      </c>
      <c r="H107" s="228" t="s">
        <v>36</v>
      </c>
      <c r="I107" s="229"/>
      <c r="J107" s="229"/>
      <c r="K107" s="229"/>
      <c r="L107" s="230"/>
    </row>
    <row r="108" spans="2:12" ht="72" customHeight="1" thickTop="1" x14ac:dyDescent="0.3"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</row>
    <row r="109" spans="2:12" ht="17.25" thickBot="1" x14ac:dyDescent="0.35"/>
    <row r="110" spans="2:12" ht="20.25" thickTop="1" x14ac:dyDescent="0.3">
      <c r="B110" s="217" t="s">
        <v>1913</v>
      </c>
      <c r="C110" s="218"/>
      <c r="D110" s="218"/>
      <c r="E110" s="218"/>
      <c r="F110" s="218"/>
      <c r="G110" s="218"/>
      <c r="H110" s="218"/>
      <c r="I110" s="218"/>
      <c r="J110" s="218"/>
      <c r="K110" s="218"/>
      <c r="L110" s="219"/>
    </row>
    <row r="111" spans="2:12" x14ac:dyDescent="0.3">
      <c r="B111" s="220" t="s">
        <v>1308</v>
      </c>
      <c r="C111" s="221" t="s">
        <v>4</v>
      </c>
      <c r="D111" s="221" t="s">
        <v>5</v>
      </c>
      <c r="E111" s="221"/>
      <c r="F111" s="221" t="s">
        <v>6</v>
      </c>
      <c r="G111" s="221"/>
      <c r="H111" s="221" t="s">
        <v>7</v>
      </c>
      <c r="I111" s="221"/>
      <c r="J111" s="221"/>
      <c r="K111" s="221"/>
      <c r="L111" s="222"/>
    </row>
    <row r="112" spans="2:12" x14ac:dyDescent="0.3">
      <c r="B112" s="220"/>
      <c r="C112" s="221"/>
      <c r="D112" s="6" t="s">
        <v>1</v>
      </c>
      <c r="E112" s="6" t="s">
        <v>2</v>
      </c>
      <c r="F112" s="38" t="s">
        <v>1</v>
      </c>
      <c r="G112" s="39" t="s">
        <v>2</v>
      </c>
      <c r="H112" s="221"/>
      <c r="I112" s="221"/>
      <c r="J112" s="221"/>
      <c r="K112" s="221"/>
      <c r="L112" s="222"/>
    </row>
    <row r="113" spans="2:12" ht="16.5" customHeight="1" x14ac:dyDescent="0.3">
      <c r="B113" s="290" t="s">
        <v>1912</v>
      </c>
      <c r="C113" s="41" t="s">
        <v>13</v>
      </c>
      <c r="D113" s="15">
        <f t="shared" ref="D113:D141" si="12">E113*0.65</f>
        <v>32.5</v>
      </c>
      <c r="E113" s="11">
        <v>50</v>
      </c>
      <c r="F113" s="12">
        <f t="shared" ref="F113:F141" si="13">D113*D$2</f>
        <v>0</v>
      </c>
      <c r="G113" s="12">
        <f t="shared" ref="G113:G141" si="14">E113*D$3</f>
        <v>0</v>
      </c>
      <c r="H113" s="193" t="s">
        <v>68</v>
      </c>
      <c r="I113" s="194"/>
      <c r="J113" s="194"/>
      <c r="K113" s="194"/>
      <c r="L113" s="195"/>
    </row>
    <row r="114" spans="2:12" x14ac:dyDescent="0.3">
      <c r="B114" s="291"/>
      <c r="C114" s="41" t="s">
        <v>69</v>
      </c>
      <c r="D114" s="15">
        <f t="shared" si="12"/>
        <v>1.625</v>
      </c>
      <c r="E114" s="11">
        <v>2.5</v>
      </c>
      <c r="F114" s="12">
        <f t="shared" si="13"/>
        <v>0</v>
      </c>
      <c r="G114" s="12">
        <f t="shared" si="14"/>
        <v>0</v>
      </c>
      <c r="H114" s="196"/>
      <c r="I114" s="197"/>
      <c r="J114" s="197"/>
      <c r="K114" s="197"/>
      <c r="L114" s="198"/>
    </row>
    <row r="115" spans="2:12" x14ac:dyDescent="0.3">
      <c r="B115" s="290" t="s">
        <v>1911</v>
      </c>
      <c r="C115" s="29" t="s">
        <v>165</v>
      </c>
      <c r="D115" s="19">
        <f t="shared" si="12"/>
        <v>1.9500000000000002</v>
      </c>
      <c r="E115" s="29">
        <v>3</v>
      </c>
      <c r="F115" s="12">
        <f t="shared" si="13"/>
        <v>0</v>
      </c>
      <c r="G115" s="12">
        <f t="shared" si="14"/>
        <v>0</v>
      </c>
      <c r="H115" s="260" t="s">
        <v>1910</v>
      </c>
      <c r="I115" s="260"/>
      <c r="J115" s="260"/>
      <c r="K115" s="260"/>
      <c r="L115" s="261"/>
    </row>
    <row r="116" spans="2:12" x14ac:dyDescent="0.3">
      <c r="B116" s="291"/>
      <c r="C116" s="29" t="s">
        <v>180</v>
      </c>
      <c r="D116" s="15">
        <f t="shared" si="12"/>
        <v>6.5</v>
      </c>
      <c r="E116" s="29">
        <v>10</v>
      </c>
      <c r="F116" s="12">
        <f t="shared" si="13"/>
        <v>0</v>
      </c>
      <c r="G116" s="12">
        <f t="shared" si="14"/>
        <v>0</v>
      </c>
      <c r="H116" s="260"/>
      <c r="I116" s="260"/>
      <c r="J116" s="260"/>
      <c r="K116" s="260"/>
      <c r="L116" s="261"/>
    </row>
    <row r="117" spans="2:12" x14ac:dyDescent="0.3">
      <c r="B117" s="291"/>
      <c r="C117" s="29" t="s">
        <v>263</v>
      </c>
      <c r="D117" s="15">
        <f t="shared" si="12"/>
        <v>6.5</v>
      </c>
      <c r="E117" s="29">
        <v>10</v>
      </c>
      <c r="F117" s="12">
        <f t="shared" si="13"/>
        <v>0</v>
      </c>
      <c r="G117" s="12">
        <f t="shared" si="14"/>
        <v>0</v>
      </c>
      <c r="H117" s="260"/>
      <c r="I117" s="260"/>
      <c r="J117" s="260"/>
      <c r="K117" s="260"/>
      <c r="L117" s="261"/>
    </row>
    <row r="118" spans="2:12" x14ac:dyDescent="0.3">
      <c r="B118" s="291"/>
      <c r="C118" s="29" t="s">
        <v>22</v>
      </c>
      <c r="D118" s="15">
        <f t="shared" si="12"/>
        <v>3.25</v>
      </c>
      <c r="E118" s="29">
        <v>5</v>
      </c>
      <c r="F118" s="12">
        <f t="shared" si="13"/>
        <v>0</v>
      </c>
      <c r="G118" s="12">
        <f t="shared" si="14"/>
        <v>0</v>
      </c>
      <c r="H118" s="260"/>
      <c r="I118" s="260"/>
      <c r="J118" s="260"/>
      <c r="K118" s="260"/>
      <c r="L118" s="261"/>
    </row>
    <row r="119" spans="2:12" x14ac:dyDescent="0.3">
      <c r="B119" s="291"/>
      <c r="C119" s="29" t="s">
        <v>20</v>
      </c>
      <c r="D119" s="15">
        <f t="shared" si="12"/>
        <v>0.65</v>
      </c>
      <c r="E119" s="29">
        <v>1</v>
      </c>
      <c r="F119" s="12">
        <f t="shared" si="13"/>
        <v>0</v>
      </c>
      <c r="G119" s="12">
        <f t="shared" si="14"/>
        <v>0</v>
      </c>
      <c r="H119" s="260"/>
      <c r="I119" s="260"/>
      <c r="J119" s="260"/>
      <c r="K119" s="260"/>
      <c r="L119" s="261"/>
    </row>
    <row r="120" spans="2:12" x14ac:dyDescent="0.3">
      <c r="B120" s="291"/>
      <c r="C120" s="29" t="s">
        <v>1803</v>
      </c>
      <c r="D120" s="15">
        <f t="shared" si="12"/>
        <v>0.32500000000000001</v>
      </c>
      <c r="E120" s="29">
        <v>0.5</v>
      </c>
      <c r="F120" s="12">
        <f t="shared" si="13"/>
        <v>0</v>
      </c>
      <c r="G120" s="12">
        <f t="shared" si="14"/>
        <v>0</v>
      </c>
      <c r="H120" s="260"/>
      <c r="I120" s="260"/>
      <c r="J120" s="260"/>
      <c r="K120" s="260"/>
      <c r="L120" s="261"/>
    </row>
    <row r="121" spans="2:12" x14ac:dyDescent="0.3">
      <c r="B121" s="291"/>
      <c r="C121" s="29" t="s">
        <v>27</v>
      </c>
      <c r="D121" s="15">
        <f t="shared" si="12"/>
        <v>0.65</v>
      </c>
      <c r="E121" s="29">
        <v>1</v>
      </c>
      <c r="F121" s="12">
        <f t="shared" si="13"/>
        <v>0</v>
      </c>
      <c r="G121" s="12">
        <f t="shared" si="14"/>
        <v>0</v>
      </c>
      <c r="H121" s="260"/>
      <c r="I121" s="260"/>
      <c r="J121" s="260"/>
      <c r="K121" s="260"/>
      <c r="L121" s="261"/>
    </row>
    <row r="122" spans="2:12" ht="16.5" customHeight="1" x14ac:dyDescent="0.3">
      <c r="B122" s="291"/>
      <c r="C122" s="29" t="s">
        <v>499</v>
      </c>
      <c r="D122" s="15">
        <f t="shared" si="12"/>
        <v>1.3</v>
      </c>
      <c r="E122" s="29">
        <v>2</v>
      </c>
      <c r="F122" s="12">
        <f t="shared" si="13"/>
        <v>0</v>
      </c>
      <c r="G122" s="12">
        <f t="shared" si="14"/>
        <v>0</v>
      </c>
      <c r="H122" s="260"/>
      <c r="I122" s="260"/>
      <c r="J122" s="260"/>
      <c r="K122" s="260"/>
      <c r="L122" s="261"/>
    </row>
    <row r="123" spans="2:12" ht="16.5" customHeight="1" x14ac:dyDescent="0.3">
      <c r="B123" s="296"/>
      <c r="C123" s="29" t="s">
        <v>1909</v>
      </c>
      <c r="D123" s="15">
        <f t="shared" si="12"/>
        <v>1.3</v>
      </c>
      <c r="E123" s="29">
        <v>2</v>
      </c>
      <c r="F123" s="12">
        <f t="shared" si="13"/>
        <v>0</v>
      </c>
      <c r="G123" s="12">
        <f t="shared" si="14"/>
        <v>0</v>
      </c>
      <c r="H123" s="260"/>
      <c r="I123" s="260"/>
      <c r="J123" s="260"/>
      <c r="K123" s="260"/>
      <c r="L123" s="261"/>
    </row>
    <row r="124" spans="2:12" ht="16.5" customHeight="1" x14ac:dyDescent="0.3">
      <c r="B124" s="303" t="s">
        <v>1908</v>
      </c>
      <c r="C124" s="9" t="s">
        <v>431</v>
      </c>
      <c r="D124" s="26">
        <f t="shared" si="12"/>
        <v>26</v>
      </c>
      <c r="E124" s="11">
        <v>40</v>
      </c>
      <c r="F124" s="12">
        <f t="shared" si="13"/>
        <v>0</v>
      </c>
      <c r="G124" s="12">
        <f t="shared" si="14"/>
        <v>0</v>
      </c>
      <c r="H124" s="202" t="s">
        <v>1907</v>
      </c>
      <c r="I124" s="203"/>
      <c r="J124" s="203"/>
      <c r="K124" s="203"/>
      <c r="L124" s="204"/>
    </row>
    <row r="125" spans="2:12" ht="16.5" customHeight="1" x14ac:dyDescent="0.3">
      <c r="B125" s="303"/>
      <c r="C125" s="9" t="s">
        <v>23</v>
      </c>
      <c r="D125" s="10">
        <f t="shared" si="12"/>
        <v>3.25</v>
      </c>
      <c r="E125" s="11">
        <v>5</v>
      </c>
      <c r="F125" s="12">
        <f t="shared" si="13"/>
        <v>0</v>
      </c>
      <c r="G125" s="12">
        <f t="shared" si="14"/>
        <v>0</v>
      </c>
      <c r="H125" s="205"/>
      <c r="I125" s="206"/>
      <c r="J125" s="206"/>
      <c r="K125" s="206"/>
      <c r="L125" s="207"/>
    </row>
    <row r="126" spans="2:12" ht="16.5" customHeight="1" x14ac:dyDescent="0.3">
      <c r="B126" s="303"/>
      <c r="C126" s="9" t="s">
        <v>22</v>
      </c>
      <c r="D126" s="10">
        <f t="shared" si="12"/>
        <v>6.5</v>
      </c>
      <c r="E126" s="11">
        <v>10</v>
      </c>
      <c r="F126" s="12">
        <f t="shared" si="13"/>
        <v>0</v>
      </c>
      <c r="G126" s="12">
        <f t="shared" si="14"/>
        <v>0</v>
      </c>
      <c r="H126" s="205"/>
      <c r="I126" s="206"/>
      <c r="J126" s="206"/>
      <c r="K126" s="206"/>
      <c r="L126" s="207"/>
    </row>
    <row r="127" spans="2:12" ht="16.5" customHeight="1" x14ac:dyDescent="0.3">
      <c r="B127" s="303"/>
      <c r="C127" s="9" t="s">
        <v>24</v>
      </c>
      <c r="D127" s="10">
        <f t="shared" si="12"/>
        <v>0.32500000000000001</v>
      </c>
      <c r="E127" s="11">
        <v>0.5</v>
      </c>
      <c r="F127" s="12">
        <f t="shared" si="13"/>
        <v>0</v>
      </c>
      <c r="G127" s="12">
        <f t="shared" si="14"/>
        <v>0</v>
      </c>
      <c r="H127" s="205"/>
      <c r="I127" s="206"/>
      <c r="J127" s="206"/>
      <c r="K127" s="206"/>
      <c r="L127" s="207"/>
    </row>
    <row r="128" spans="2:12" ht="16.5" customHeight="1" x14ac:dyDescent="0.3">
      <c r="B128" s="303"/>
      <c r="C128" s="9" t="s">
        <v>78</v>
      </c>
      <c r="D128" s="10">
        <f t="shared" si="12"/>
        <v>0.13</v>
      </c>
      <c r="E128" s="11">
        <v>0.2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ht="16.5" customHeight="1" x14ac:dyDescent="0.3">
      <c r="B129" s="303"/>
      <c r="C129" s="9" t="s">
        <v>27</v>
      </c>
      <c r="D129" s="26">
        <f t="shared" si="12"/>
        <v>1.9500000000000002</v>
      </c>
      <c r="E129" s="11">
        <v>3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ht="16.5" customHeight="1" x14ac:dyDescent="0.3">
      <c r="B130" s="303"/>
      <c r="C130" s="9" t="s">
        <v>52</v>
      </c>
      <c r="D130" s="10">
        <f t="shared" si="12"/>
        <v>1.3</v>
      </c>
      <c r="E130" s="11">
        <v>2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ht="16.5" customHeight="1" x14ac:dyDescent="0.3">
      <c r="B131" s="303"/>
      <c r="C131" s="9" t="s">
        <v>1906</v>
      </c>
      <c r="D131" s="10">
        <f t="shared" si="12"/>
        <v>0.65</v>
      </c>
      <c r="E131" s="11">
        <v>1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ht="16.5" customHeight="1" x14ac:dyDescent="0.3">
      <c r="B132" s="303"/>
      <c r="C132" s="9" t="s">
        <v>20</v>
      </c>
      <c r="D132" s="10">
        <f t="shared" si="12"/>
        <v>1.3</v>
      </c>
      <c r="E132" s="11">
        <v>2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ht="16.5" customHeight="1" x14ac:dyDescent="0.3">
      <c r="B133" s="303"/>
      <c r="C133" s="9" t="s">
        <v>53</v>
      </c>
      <c r="D133" s="10">
        <f t="shared" si="12"/>
        <v>0.13</v>
      </c>
      <c r="E133" s="11">
        <v>0.2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ht="16.5" customHeight="1" x14ac:dyDescent="0.3">
      <c r="B134" s="303"/>
      <c r="C134" s="9" t="s">
        <v>1905</v>
      </c>
      <c r="D134" s="10">
        <f t="shared" si="12"/>
        <v>1.3</v>
      </c>
      <c r="E134" s="11">
        <v>2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ht="16.5" customHeight="1" x14ac:dyDescent="0.3">
      <c r="B135" s="187" t="s">
        <v>1904</v>
      </c>
      <c r="C135" s="9" t="s">
        <v>1903</v>
      </c>
      <c r="D135" s="15">
        <f t="shared" si="12"/>
        <v>19.5</v>
      </c>
      <c r="E135" s="9">
        <v>30</v>
      </c>
      <c r="F135" s="12">
        <f t="shared" si="13"/>
        <v>0</v>
      </c>
      <c r="G135" s="12">
        <f t="shared" si="14"/>
        <v>0</v>
      </c>
      <c r="H135" s="262" t="s">
        <v>1902</v>
      </c>
      <c r="I135" s="262"/>
      <c r="J135" s="262"/>
      <c r="K135" s="262"/>
      <c r="L135" s="263"/>
    </row>
    <row r="136" spans="2:12" ht="16.5" customHeight="1" x14ac:dyDescent="0.3">
      <c r="B136" s="187"/>
      <c r="C136" s="9" t="s">
        <v>1901</v>
      </c>
      <c r="D136" s="15">
        <f t="shared" si="12"/>
        <v>3.25</v>
      </c>
      <c r="E136" s="9">
        <v>5</v>
      </c>
      <c r="F136" s="12">
        <f t="shared" si="13"/>
        <v>0</v>
      </c>
      <c r="G136" s="12">
        <f t="shared" si="14"/>
        <v>0</v>
      </c>
      <c r="H136" s="262"/>
      <c r="I136" s="262"/>
      <c r="J136" s="262"/>
      <c r="K136" s="262"/>
      <c r="L136" s="263"/>
    </row>
    <row r="137" spans="2:12" ht="16.5" customHeight="1" x14ac:dyDescent="0.3">
      <c r="B137" s="187"/>
      <c r="C137" s="9" t="s">
        <v>1900</v>
      </c>
      <c r="D137" s="19">
        <f t="shared" si="12"/>
        <v>1.9500000000000002</v>
      </c>
      <c r="E137" s="9">
        <v>3</v>
      </c>
      <c r="F137" s="12">
        <f t="shared" si="13"/>
        <v>0</v>
      </c>
      <c r="G137" s="12">
        <f t="shared" si="14"/>
        <v>0</v>
      </c>
      <c r="H137" s="262"/>
      <c r="I137" s="262"/>
      <c r="J137" s="262"/>
      <c r="K137" s="262"/>
      <c r="L137" s="263"/>
    </row>
    <row r="138" spans="2:12" ht="16.5" customHeight="1" x14ac:dyDescent="0.3">
      <c r="B138" s="187"/>
      <c r="C138" s="9" t="s">
        <v>1899</v>
      </c>
      <c r="D138" s="15">
        <f t="shared" si="12"/>
        <v>0.65</v>
      </c>
      <c r="E138" s="9">
        <v>1</v>
      </c>
      <c r="F138" s="12">
        <f t="shared" si="13"/>
        <v>0</v>
      </c>
      <c r="G138" s="12">
        <f t="shared" si="14"/>
        <v>0</v>
      </c>
      <c r="H138" s="262"/>
      <c r="I138" s="262"/>
      <c r="J138" s="262"/>
      <c r="K138" s="262"/>
      <c r="L138" s="263"/>
    </row>
    <row r="139" spans="2:12" ht="16.5" customHeight="1" x14ac:dyDescent="0.3">
      <c r="B139" s="187"/>
      <c r="C139" s="9" t="s">
        <v>1898</v>
      </c>
      <c r="D139" s="15">
        <f t="shared" si="12"/>
        <v>0.13</v>
      </c>
      <c r="E139" s="9">
        <v>0.2</v>
      </c>
      <c r="F139" s="12">
        <f t="shared" si="13"/>
        <v>0</v>
      </c>
      <c r="G139" s="12">
        <f t="shared" si="14"/>
        <v>0</v>
      </c>
      <c r="H139" s="262"/>
      <c r="I139" s="262"/>
      <c r="J139" s="262"/>
      <c r="K139" s="262"/>
      <c r="L139" s="263"/>
    </row>
    <row r="140" spans="2:12" ht="16.5" customHeight="1" x14ac:dyDescent="0.3">
      <c r="B140" s="187"/>
      <c r="C140" s="9" t="s">
        <v>1897</v>
      </c>
      <c r="D140" s="19">
        <f t="shared" si="12"/>
        <v>1.9500000000000002</v>
      </c>
      <c r="E140" s="9">
        <v>3</v>
      </c>
      <c r="F140" s="12">
        <f t="shared" si="13"/>
        <v>0</v>
      </c>
      <c r="G140" s="12">
        <f t="shared" si="14"/>
        <v>0</v>
      </c>
      <c r="H140" s="262"/>
      <c r="I140" s="262"/>
      <c r="J140" s="262"/>
      <c r="K140" s="262"/>
      <c r="L140" s="263"/>
    </row>
    <row r="141" spans="2:12" ht="16.5" customHeight="1" thickBot="1" x14ac:dyDescent="0.35">
      <c r="B141" s="30" t="s">
        <v>1896</v>
      </c>
      <c r="C141" s="21" t="s">
        <v>1895</v>
      </c>
      <c r="D141" s="28">
        <f t="shared" si="12"/>
        <v>13</v>
      </c>
      <c r="E141" s="23">
        <v>20</v>
      </c>
      <c r="F141" s="24">
        <f t="shared" si="13"/>
        <v>0</v>
      </c>
      <c r="G141" s="24">
        <f t="shared" si="14"/>
        <v>0</v>
      </c>
      <c r="H141" s="188" t="s">
        <v>265</v>
      </c>
      <c r="I141" s="188"/>
      <c r="J141" s="188"/>
      <c r="K141" s="188"/>
      <c r="L141" s="189"/>
    </row>
    <row r="142" spans="2:12" ht="72" customHeight="1" thickTop="1" x14ac:dyDescent="0.3">
      <c r="B142" s="190"/>
      <c r="C142" s="190"/>
      <c r="D142" s="190"/>
      <c r="E142" s="190"/>
      <c r="F142" s="190"/>
      <c r="G142" s="190"/>
      <c r="H142" s="190"/>
      <c r="I142" s="190"/>
      <c r="J142" s="190"/>
      <c r="K142" s="190"/>
      <c r="L142" s="190"/>
    </row>
  </sheetData>
  <mergeCells count="82">
    <mergeCell ref="H20:L25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9"/>
    <mergeCell ref="H12:L19"/>
    <mergeCell ref="B20:B25"/>
    <mergeCell ref="B36:B37"/>
    <mergeCell ref="C36:C37"/>
    <mergeCell ref="D36:E36"/>
    <mergeCell ref="F36:G36"/>
    <mergeCell ref="H36:L37"/>
    <mergeCell ref="H38:L38"/>
    <mergeCell ref="B39:B44"/>
    <mergeCell ref="H39:L44"/>
    <mergeCell ref="B45:B52"/>
    <mergeCell ref="H45:L52"/>
    <mergeCell ref="B26:B31"/>
    <mergeCell ref="H26:L31"/>
    <mergeCell ref="H32:L32"/>
    <mergeCell ref="B33:L33"/>
    <mergeCell ref="B35:L35"/>
    <mergeCell ref="B72:B73"/>
    <mergeCell ref="B74:B81"/>
    <mergeCell ref="B53:B58"/>
    <mergeCell ref="H53:L58"/>
    <mergeCell ref="H59:L59"/>
    <mergeCell ref="B60:L60"/>
    <mergeCell ref="B62:L62"/>
    <mergeCell ref="B63:B64"/>
    <mergeCell ref="C63:C64"/>
    <mergeCell ref="D63:E63"/>
    <mergeCell ref="F63:G63"/>
    <mergeCell ref="H63:L64"/>
    <mergeCell ref="B65:B66"/>
    <mergeCell ref="H65:L66"/>
    <mergeCell ref="B67:B71"/>
    <mergeCell ref="H67:L71"/>
    <mergeCell ref="B96:B99"/>
    <mergeCell ref="B86:B87"/>
    <mergeCell ref="C86:C87"/>
    <mergeCell ref="D86:E86"/>
    <mergeCell ref="F86:G86"/>
    <mergeCell ref="H86:L87"/>
    <mergeCell ref="H72:L73"/>
    <mergeCell ref="F111:G111"/>
    <mergeCell ref="H111:L112"/>
    <mergeCell ref="H74:L81"/>
    <mergeCell ref="H82:L82"/>
    <mergeCell ref="B83:L83"/>
    <mergeCell ref="B85:L85"/>
    <mergeCell ref="H96:L99"/>
    <mergeCell ref="B90:B95"/>
    <mergeCell ref="H90:L95"/>
    <mergeCell ref="B88:B89"/>
    <mergeCell ref="H88:L89"/>
    <mergeCell ref="B100:B106"/>
    <mergeCell ref="H100:L106"/>
    <mergeCell ref="H107:L107"/>
    <mergeCell ref="B108:L108"/>
    <mergeCell ref="B110:L110"/>
    <mergeCell ref="B111:B112"/>
    <mergeCell ref="C111:C112"/>
    <mergeCell ref="B142:L142"/>
    <mergeCell ref="B124:B134"/>
    <mergeCell ref="H124:L134"/>
    <mergeCell ref="B135:B140"/>
    <mergeCell ref="H135:L140"/>
    <mergeCell ref="H141:L141"/>
    <mergeCell ref="B115:B123"/>
    <mergeCell ref="B113:B114"/>
    <mergeCell ref="H115:L123"/>
    <mergeCell ref="H113:L114"/>
    <mergeCell ref="D111:E111"/>
  </mergeCells>
  <phoneticPr fontId="2" type="noConversion"/>
  <printOptions horizontalCentered="1"/>
  <pageMargins left="0.25" right="0.25" top="0.75" bottom="0.75" header="0.3" footer="0.3"/>
  <pageSetup paperSize="9" scale="62" fitToHeight="0" orientation="portrait" r:id="rId1"/>
  <rowBreaks count="4" manualBreakCount="4">
    <brk id="34" max="12" man="1"/>
    <brk id="61" max="12" man="1"/>
    <brk id="84" max="12" man="1"/>
    <brk id="109" max="12" man="1"/>
  </rowBreaks>
  <colBreaks count="2" manualBreakCount="2">
    <brk id="1" max="142" man="1"/>
    <brk id="9" max="142" man="1"/>
  </colBreaks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M143"/>
  <sheetViews>
    <sheetView zoomScaleNormal="100" zoomScaleSheetLayoutView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5" width="13.625" style="1" customWidth="1"/>
    <col min="6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1972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6" t="s">
        <v>45</v>
      </c>
      <c r="C10" s="9" t="s">
        <v>13</v>
      </c>
      <c r="D10" s="15">
        <f t="shared" ref="D10:D31" si="0">E10*0.65</f>
        <v>35.75</v>
      </c>
      <c r="E10" s="9">
        <v>55</v>
      </c>
      <c r="F10" s="12">
        <f t="shared" ref="F10:F31" si="1">D10*D$2</f>
        <v>0</v>
      </c>
      <c r="G10" s="12">
        <f t="shared" ref="G10:G31" si="2">E10*D$3</f>
        <v>0</v>
      </c>
      <c r="H10" s="223" t="s">
        <v>46</v>
      </c>
      <c r="I10" s="223"/>
      <c r="J10" s="223"/>
      <c r="K10" s="223"/>
      <c r="L10" s="224"/>
    </row>
    <row r="11" spans="2:12" ht="16.5" customHeight="1" x14ac:dyDescent="0.3">
      <c r="B11" s="267" t="s">
        <v>61</v>
      </c>
      <c r="C11" s="9" t="s">
        <v>76</v>
      </c>
      <c r="D11" s="19">
        <f t="shared" si="0"/>
        <v>13</v>
      </c>
      <c r="E11" s="11">
        <v>20</v>
      </c>
      <c r="F11" s="12">
        <f t="shared" si="1"/>
        <v>0</v>
      </c>
      <c r="G11" s="12">
        <f t="shared" si="2"/>
        <v>0</v>
      </c>
      <c r="H11" s="202" t="s">
        <v>1971</v>
      </c>
      <c r="I11" s="203"/>
      <c r="J11" s="203"/>
      <c r="K11" s="203"/>
      <c r="L11" s="204"/>
    </row>
    <row r="12" spans="2:12" ht="16.5" customHeight="1" x14ac:dyDescent="0.3">
      <c r="B12" s="268"/>
      <c r="C12" s="9" t="s">
        <v>17</v>
      </c>
      <c r="D12" s="15">
        <f t="shared" si="0"/>
        <v>0.65</v>
      </c>
      <c r="E12" s="11">
        <v>1</v>
      </c>
      <c r="F12" s="12">
        <f t="shared" si="1"/>
        <v>0</v>
      </c>
      <c r="G12" s="12">
        <f t="shared" si="2"/>
        <v>0</v>
      </c>
      <c r="H12" s="205"/>
      <c r="I12" s="206"/>
      <c r="J12" s="206"/>
      <c r="K12" s="206"/>
      <c r="L12" s="207"/>
    </row>
    <row r="13" spans="2:12" ht="16.5" customHeight="1" x14ac:dyDescent="0.3">
      <c r="B13" s="268"/>
      <c r="C13" s="9" t="s">
        <v>16</v>
      </c>
      <c r="D13" s="15">
        <f t="shared" si="0"/>
        <v>0.65</v>
      </c>
      <c r="E13" s="11">
        <v>1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268"/>
      <c r="C14" s="9" t="s">
        <v>195</v>
      </c>
      <c r="D14" s="15">
        <f t="shared" si="0"/>
        <v>0.19500000000000001</v>
      </c>
      <c r="E14" s="11">
        <v>0.3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7.25" customHeight="1" x14ac:dyDescent="0.3">
      <c r="B15" s="268"/>
      <c r="C15" s="9" t="s">
        <v>20</v>
      </c>
      <c r="D15" s="15">
        <f t="shared" si="0"/>
        <v>0.32500000000000001</v>
      </c>
      <c r="E15" s="11">
        <v>0.5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7.25" customHeight="1" x14ac:dyDescent="0.3">
      <c r="B16" s="269"/>
      <c r="C16" s="9" t="s">
        <v>24</v>
      </c>
      <c r="D16" s="15">
        <f t="shared" si="0"/>
        <v>0.65</v>
      </c>
      <c r="E16" s="11">
        <v>1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7.25" customHeight="1" x14ac:dyDescent="0.3">
      <c r="B17" s="287" t="s">
        <v>1970</v>
      </c>
      <c r="C17" s="9" t="s">
        <v>461</v>
      </c>
      <c r="D17" s="12">
        <f t="shared" si="0"/>
        <v>26</v>
      </c>
      <c r="E17" s="9">
        <v>40</v>
      </c>
      <c r="F17" s="12">
        <f t="shared" si="1"/>
        <v>0</v>
      </c>
      <c r="G17" s="12">
        <f t="shared" si="2"/>
        <v>0</v>
      </c>
      <c r="H17" s="202" t="s">
        <v>1969</v>
      </c>
      <c r="I17" s="203"/>
      <c r="J17" s="203"/>
      <c r="K17" s="203"/>
      <c r="L17" s="204"/>
    </row>
    <row r="18" spans="2:12" ht="17.25" customHeight="1" x14ac:dyDescent="0.3">
      <c r="B18" s="288"/>
      <c r="C18" s="9" t="s">
        <v>189</v>
      </c>
      <c r="D18" s="15">
        <f t="shared" si="0"/>
        <v>6.5</v>
      </c>
      <c r="E18" s="9">
        <v>10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7.25" customHeight="1" x14ac:dyDescent="0.3">
      <c r="B19" s="288"/>
      <c r="C19" s="9" t="s">
        <v>20</v>
      </c>
      <c r="D19" s="19">
        <f t="shared" si="0"/>
        <v>1.9500000000000002</v>
      </c>
      <c r="E19" s="9">
        <v>3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7.25" customHeight="1" x14ac:dyDescent="0.3">
      <c r="B20" s="288"/>
      <c r="C20" s="9" t="s">
        <v>195</v>
      </c>
      <c r="D20" s="15">
        <f t="shared" si="0"/>
        <v>0.32500000000000001</v>
      </c>
      <c r="E20" s="9">
        <v>0.5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7.25" customHeight="1" x14ac:dyDescent="0.3">
      <c r="B21" s="288"/>
      <c r="C21" s="9" t="s">
        <v>27</v>
      </c>
      <c r="D21" s="15">
        <f t="shared" si="0"/>
        <v>3.25</v>
      </c>
      <c r="E21" s="9">
        <v>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7.25" customHeight="1" x14ac:dyDescent="0.3">
      <c r="B22" s="288"/>
      <c r="C22" s="9" t="s">
        <v>52</v>
      </c>
      <c r="D22" s="12">
        <f t="shared" si="0"/>
        <v>1.3</v>
      </c>
      <c r="E22" s="9">
        <v>2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7.25" customHeight="1" x14ac:dyDescent="0.3">
      <c r="B23" s="288"/>
      <c r="C23" s="9" t="s">
        <v>39</v>
      </c>
      <c r="D23" s="15">
        <f t="shared" si="0"/>
        <v>0.65</v>
      </c>
      <c r="E23" s="9">
        <v>1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7.25" customHeight="1" x14ac:dyDescent="0.3">
      <c r="B24" s="288"/>
      <c r="C24" s="9" t="s">
        <v>53</v>
      </c>
      <c r="D24" s="15">
        <f t="shared" si="0"/>
        <v>0.13</v>
      </c>
      <c r="E24" s="9">
        <v>0.2</v>
      </c>
      <c r="F24" s="12">
        <f t="shared" si="1"/>
        <v>0</v>
      </c>
      <c r="G24" s="12">
        <f t="shared" si="2"/>
        <v>0</v>
      </c>
      <c r="H24" s="270"/>
      <c r="I24" s="271"/>
      <c r="J24" s="271"/>
      <c r="K24" s="271"/>
      <c r="L24" s="272"/>
    </row>
    <row r="25" spans="2:12" ht="17.25" customHeight="1" x14ac:dyDescent="0.3">
      <c r="B25" s="187" t="s">
        <v>128</v>
      </c>
      <c r="C25" s="9" t="s">
        <v>92</v>
      </c>
      <c r="D25" s="15">
        <f t="shared" si="0"/>
        <v>19.5</v>
      </c>
      <c r="E25" s="9">
        <v>30</v>
      </c>
      <c r="F25" s="12">
        <f t="shared" si="1"/>
        <v>0</v>
      </c>
      <c r="G25" s="12">
        <f t="shared" si="2"/>
        <v>0</v>
      </c>
      <c r="H25" s="208" t="s">
        <v>1968</v>
      </c>
      <c r="I25" s="209"/>
      <c r="J25" s="209"/>
      <c r="K25" s="209"/>
      <c r="L25" s="210"/>
    </row>
    <row r="26" spans="2:12" ht="17.25" customHeight="1" x14ac:dyDescent="0.3">
      <c r="B26" s="187"/>
      <c r="C26" s="9" t="s">
        <v>24</v>
      </c>
      <c r="D26" s="15">
        <f t="shared" si="0"/>
        <v>0.65</v>
      </c>
      <c r="E26" s="9">
        <v>1</v>
      </c>
      <c r="F26" s="12">
        <f t="shared" si="1"/>
        <v>0</v>
      </c>
      <c r="G26" s="12">
        <f t="shared" si="2"/>
        <v>0</v>
      </c>
      <c r="H26" s="211"/>
      <c r="I26" s="212"/>
      <c r="J26" s="212"/>
      <c r="K26" s="212"/>
      <c r="L26" s="213"/>
    </row>
    <row r="27" spans="2:12" ht="16.5" customHeight="1" x14ac:dyDescent="0.3">
      <c r="B27" s="187"/>
      <c r="C27" s="9" t="s">
        <v>178</v>
      </c>
      <c r="D27" s="15">
        <f t="shared" si="0"/>
        <v>0.65</v>
      </c>
      <c r="E27" s="9">
        <v>1</v>
      </c>
      <c r="F27" s="12">
        <f t="shared" si="1"/>
        <v>0</v>
      </c>
      <c r="G27" s="12">
        <f t="shared" si="2"/>
        <v>0</v>
      </c>
      <c r="H27" s="211"/>
      <c r="I27" s="212"/>
      <c r="J27" s="212"/>
      <c r="K27" s="212"/>
      <c r="L27" s="213"/>
    </row>
    <row r="28" spans="2:12" ht="16.5" customHeight="1" x14ac:dyDescent="0.3">
      <c r="B28" s="187"/>
      <c r="C28" s="9" t="s">
        <v>195</v>
      </c>
      <c r="D28" s="15">
        <f t="shared" si="0"/>
        <v>0.32500000000000001</v>
      </c>
      <c r="E28" s="9">
        <v>0.5</v>
      </c>
      <c r="F28" s="12">
        <f t="shared" si="1"/>
        <v>0</v>
      </c>
      <c r="G28" s="12">
        <f t="shared" si="2"/>
        <v>0</v>
      </c>
      <c r="H28" s="211"/>
      <c r="I28" s="212"/>
      <c r="J28" s="212"/>
      <c r="K28" s="212"/>
      <c r="L28" s="213"/>
    </row>
    <row r="29" spans="2:12" ht="16.5" customHeight="1" x14ac:dyDescent="0.3">
      <c r="B29" s="187"/>
      <c r="C29" s="9" t="s">
        <v>39</v>
      </c>
      <c r="D29" s="15">
        <f t="shared" si="0"/>
        <v>0.32500000000000001</v>
      </c>
      <c r="E29" s="9">
        <v>0.5</v>
      </c>
      <c r="F29" s="12">
        <f t="shared" si="1"/>
        <v>0</v>
      </c>
      <c r="G29" s="12">
        <f t="shared" si="2"/>
        <v>0</v>
      </c>
      <c r="H29" s="211"/>
      <c r="I29" s="212"/>
      <c r="J29" s="212"/>
      <c r="K29" s="212"/>
      <c r="L29" s="213"/>
    </row>
    <row r="30" spans="2:12" ht="16.5" customHeight="1" x14ac:dyDescent="0.3">
      <c r="B30" s="187"/>
      <c r="C30" s="9" t="s">
        <v>53</v>
      </c>
      <c r="D30" s="15">
        <f t="shared" si="0"/>
        <v>0.13</v>
      </c>
      <c r="E30" s="9">
        <v>0.2</v>
      </c>
      <c r="F30" s="12">
        <f t="shared" si="1"/>
        <v>0</v>
      </c>
      <c r="G30" s="12">
        <f t="shared" si="2"/>
        <v>0</v>
      </c>
      <c r="H30" s="214"/>
      <c r="I30" s="215"/>
      <c r="J30" s="215"/>
      <c r="K30" s="215"/>
      <c r="L30" s="216"/>
    </row>
    <row r="31" spans="2:12" ht="16.5" customHeight="1" thickBot="1" x14ac:dyDescent="0.35">
      <c r="B31" s="30" t="s">
        <v>110</v>
      </c>
      <c r="C31" s="21" t="s">
        <v>264</v>
      </c>
      <c r="D31" s="22">
        <f t="shared" si="0"/>
        <v>13</v>
      </c>
      <c r="E31" s="23">
        <v>20</v>
      </c>
      <c r="F31" s="24">
        <f t="shared" si="1"/>
        <v>0</v>
      </c>
      <c r="G31" s="24">
        <f t="shared" si="2"/>
        <v>0</v>
      </c>
      <c r="H31" s="188" t="s">
        <v>265</v>
      </c>
      <c r="I31" s="188"/>
      <c r="J31" s="188"/>
      <c r="K31" s="188"/>
      <c r="L31" s="189"/>
    </row>
    <row r="32" spans="2:12" ht="72" customHeight="1" thickTop="1" thickBot="1" x14ac:dyDescent="0.35">
      <c r="B32" s="285"/>
      <c r="C32" s="285"/>
      <c r="D32" s="285"/>
      <c r="E32" s="285"/>
      <c r="F32" s="285"/>
      <c r="G32" s="285"/>
      <c r="H32" s="285"/>
      <c r="I32" s="285"/>
      <c r="J32" s="285"/>
      <c r="K32" s="285"/>
      <c r="L32" s="285"/>
    </row>
    <row r="33" spans="2:12" ht="17.25" customHeight="1" thickTop="1" x14ac:dyDescent="0.3">
      <c r="B33" s="236" t="s">
        <v>1967</v>
      </c>
      <c r="C33" s="237"/>
      <c r="D33" s="237"/>
      <c r="E33" s="237"/>
      <c r="F33" s="237"/>
      <c r="G33" s="237"/>
      <c r="H33" s="237"/>
      <c r="I33" s="237"/>
      <c r="J33" s="237"/>
      <c r="K33" s="237"/>
      <c r="L33" s="238"/>
    </row>
    <row r="34" spans="2:12" x14ac:dyDescent="0.3">
      <c r="B34" s="239" t="s">
        <v>3</v>
      </c>
      <c r="C34" s="241" t="s">
        <v>4</v>
      </c>
      <c r="D34" s="243" t="s">
        <v>5</v>
      </c>
      <c r="E34" s="244"/>
      <c r="F34" s="243" t="s">
        <v>6</v>
      </c>
      <c r="G34" s="244"/>
      <c r="H34" s="245" t="s">
        <v>7</v>
      </c>
      <c r="I34" s="246"/>
      <c r="J34" s="246"/>
      <c r="K34" s="246"/>
      <c r="L34" s="247"/>
    </row>
    <row r="35" spans="2:12" x14ac:dyDescent="0.3">
      <c r="B35" s="240"/>
      <c r="C35" s="242"/>
      <c r="D35" s="6" t="s">
        <v>1</v>
      </c>
      <c r="E35" s="5" t="s">
        <v>2</v>
      </c>
      <c r="F35" s="7" t="s">
        <v>1</v>
      </c>
      <c r="G35" s="8" t="s">
        <v>2</v>
      </c>
      <c r="H35" s="248"/>
      <c r="I35" s="249"/>
      <c r="J35" s="249"/>
      <c r="K35" s="249"/>
      <c r="L35" s="250"/>
    </row>
    <row r="36" spans="2:12" ht="16.5" customHeight="1" x14ac:dyDescent="0.3">
      <c r="B36" s="225" t="s">
        <v>880</v>
      </c>
      <c r="C36" s="9" t="s">
        <v>259</v>
      </c>
      <c r="D36" s="10">
        <f t="shared" ref="D36:D55" si="3">E36*0.65</f>
        <v>32.5</v>
      </c>
      <c r="E36" s="11">
        <v>50</v>
      </c>
      <c r="F36" s="12">
        <f t="shared" ref="F36:F55" si="4">D36*D$2</f>
        <v>0</v>
      </c>
      <c r="G36" s="12">
        <f t="shared" ref="G36:G55" si="5">E36*D$3</f>
        <v>0</v>
      </c>
      <c r="H36" s="193" t="s">
        <v>47</v>
      </c>
      <c r="I36" s="194"/>
      <c r="J36" s="194"/>
      <c r="K36" s="194"/>
      <c r="L36" s="195"/>
    </row>
    <row r="37" spans="2:12" ht="16.5" customHeight="1" x14ac:dyDescent="0.3">
      <c r="B37" s="227"/>
      <c r="C37" s="9" t="s">
        <v>104</v>
      </c>
      <c r="D37" s="10">
        <f t="shared" si="3"/>
        <v>1.625</v>
      </c>
      <c r="E37" s="11">
        <v>2.5</v>
      </c>
      <c r="F37" s="12">
        <f t="shared" si="4"/>
        <v>0</v>
      </c>
      <c r="G37" s="12">
        <f t="shared" si="5"/>
        <v>0</v>
      </c>
      <c r="H37" s="196"/>
      <c r="I37" s="197"/>
      <c r="J37" s="197"/>
      <c r="K37" s="197"/>
      <c r="L37" s="198"/>
    </row>
    <row r="38" spans="2:12" ht="16.5" customHeight="1" x14ac:dyDescent="0.3">
      <c r="B38" s="267" t="s">
        <v>1966</v>
      </c>
      <c r="C38" s="14" t="s">
        <v>91</v>
      </c>
      <c r="D38" s="15">
        <f t="shared" si="3"/>
        <v>19.5</v>
      </c>
      <c r="E38" s="11">
        <v>30</v>
      </c>
      <c r="F38" s="12">
        <f t="shared" si="4"/>
        <v>0</v>
      </c>
      <c r="G38" s="12">
        <f t="shared" si="5"/>
        <v>0</v>
      </c>
      <c r="H38" s="202" t="s">
        <v>1965</v>
      </c>
      <c r="I38" s="203"/>
      <c r="J38" s="203"/>
      <c r="K38" s="203"/>
      <c r="L38" s="204"/>
    </row>
    <row r="39" spans="2:12" ht="16.5" customHeight="1" x14ac:dyDescent="0.3">
      <c r="B39" s="268"/>
      <c r="C39" s="9" t="s">
        <v>605</v>
      </c>
      <c r="D39" s="12">
        <f t="shared" si="3"/>
        <v>13</v>
      </c>
      <c r="E39" s="9">
        <v>20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ht="16.5" customHeight="1" x14ac:dyDescent="0.3">
      <c r="B40" s="268"/>
      <c r="C40" s="9" t="s">
        <v>169</v>
      </c>
      <c r="D40" s="31">
        <f t="shared" si="3"/>
        <v>3.25</v>
      </c>
      <c r="E40" s="9">
        <v>5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6.5" customHeight="1" x14ac:dyDescent="0.3">
      <c r="B41" s="268"/>
      <c r="C41" s="9" t="s">
        <v>459</v>
      </c>
      <c r="D41" s="32">
        <f t="shared" si="3"/>
        <v>1.9500000000000002</v>
      </c>
      <c r="E41" s="9">
        <v>3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6.5" customHeight="1" x14ac:dyDescent="0.3">
      <c r="B42" s="268"/>
      <c r="C42" s="9" t="s">
        <v>17</v>
      </c>
      <c r="D42" s="12">
        <f t="shared" si="3"/>
        <v>1.3</v>
      </c>
      <c r="E42" s="9">
        <v>2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6.5" customHeight="1" x14ac:dyDescent="0.3">
      <c r="B43" s="268"/>
      <c r="C43" s="9" t="s">
        <v>499</v>
      </c>
      <c r="D43" s="12">
        <f t="shared" si="3"/>
        <v>1.3</v>
      </c>
      <c r="E43" s="9">
        <v>2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6.5" customHeight="1" x14ac:dyDescent="0.3">
      <c r="B44" s="268"/>
      <c r="C44" s="9" t="s">
        <v>298</v>
      </c>
      <c r="D44" s="12">
        <f t="shared" si="3"/>
        <v>1.3</v>
      </c>
      <c r="E44" s="9">
        <v>2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6.5" customHeight="1" x14ac:dyDescent="0.3">
      <c r="B45" s="269"/>
      <c r="C45" s="9" t="s">
        <v>195</v>
      </c>
      <c r="D45" s="31">
        <f t="shared" si="3"/>
        <v>0.65</v>
      </c>
      <c r="E45" s="9">
        <v>1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6.5" customHeight="1" x14ac:dyDescent="0.3">
      <c r="B46" s="287" t="s">
        <v>449</v>
      </c>
      <c r="C46" s="29" t="s">
        <v>450</v>
      </c>
      <c r="D46" s="12">
        <f t="shared" si="3"/>
        <v>26</v>
      </c>
      <c r="E46" s="48">
        <v>40</v>
      </c>
      <c r="F46" s="12">
        <f t="shared" si="4"/>
        <v>0</v>
      </c>
      <c r="G46" s="12">
        <f t="shared" si="5"/>
        <v>0</v>
      </c>
      <c r="H46" s="251" t="s">
        <v>1635</v>
      </c>
      <c r="I46" s="252"/>
      <c r="J46" s="252"/>
      <c r="K46" s="252"/>
      <c r="L46" s="253"/>
    </row>
    <row r="47" spans="2:12" ht="16.5" customHeight="1" x14ac:dyDescent="0.3">
      <c r="B47" s="288"/>
      <c r="C47" s="29" t="s">
        <v>21</v>
      </c>
      <c r="D47" s="12">
        <f t="shared" si="3"/>
        <v>6.5</v>
      </c>
      <c r="E47" s="48">
        <v>10</v>
      </c>
      <c r="F47" s="12">
        <f t="shared" si="4"/>
        <v>0</v>
      </c>
      <c r="G47" s="12">
        <f t="shared" si="5"/>
        <v>0</v>
      </c>
      <c r="H47" s="254"/>
      <c r="I47" s="255"/>
      <c r="J47" s="255"/>
      <c r="K47" s="255"/>
      <c r="L47" s="256"/>
    </row>
    <row r="48" spans="2:12" ht="16.5" customHeight="1" x14ac:dyDescent="0.3">
      <c r="B48" s="288"/>
      <c r="C48" s="29" t="s">
        <v>272</v>
      </c>
      <c r="D48" s="31">
        <f t="shared" si="3"/>
        <v>3.25</v>
      </c>
      <c r="E48" s="48">
        <v>5</v>
      </c>
      <c r="F48" s="12">
        <f t="shared" si="4"/>
        <v>0</v>
      </c>
      <c r="G48" s="12">
        <f t="shared" si="5"/>
        <v>0</v>
      </c>
      <c r="H48" s="254"/>
      <c r="I48" s="255"/>
      <c r="J48" s="255"/>
      <c r="K48" s="255"/>
      <c r="L48" s="256"/>
    </row>
    <row r="49" spans="2:12" ht="16.5" customHeight="1" x14ac:dyDescent="0.3">
      <c r="B49" s="288"/>
      <c r="C49" s="29" t="s">
        <v>24</v>
      </c>
      <c r="D49" s="31">
        <f t="shared" si="3"/>
        <v>0.13</v>
      </c>
      <c r="E49" s="48">
        <v>0.2</v>
      </c>
      <c r="F49" s="12">
        <f t="shared" si="4"/>
        <v>0</v>
      </c>
      <c r="G49" s="12">
        <f t="shared" si="5"/>
        <v>0</v>
      </c>
      <c r="H49" s="254"/>
      <c r="I49" s="255"/>
      <c r="J49" s="255"/>
      <c r="K49" s="255"/>
      <c r="L49" s="256"/>
    </row>
    <row r="50" spans="2:12" ht="16.5" customHeight="1" x14ac:dyDescent="0.3">
      <c r="B50" s="288"/>
      <c r="C50" s="29" t="s">
        <v>78</v>
      </c>
      <c r="D50" s="31">
        <f t="shared" si="3"/>
        <v>6.5000000000000002E-2</v>
      </c>
      <c r="E50" s="48">
        <v>0.1</v>
      </c>
      <c r="F50" s="12">
        <f t="shared" si="4"/>
        <v>0</v>
      </c>
      <c r="G50" s="12">
        <f t="shared" si="5"/>
        <v>0</v>
      </c>
      <c r="H50" s="254"/>
      <c r="I50" s="255"/>
      <c r="J50" s="255"/>
      <c r="K50" s="255"/>
      <c r="L50" s="256"/>
    </row>
    <row r="51" spans="2:12" ht="16.5" customHeight="1" x14ac:dyDescent="0.3">
      <c r="B51" s="288"/>
      <c r="C51" s="29" t="s">
        <v>25</v>
      </c>
      <c r="D51" s="32">
        <f t="shared" si="3"/>
        <v>1.9500000000000002</v>
      </c>
      <c r="E51" s="48">
        <v>3</v>
      </c>
      <c r="F51" s="12">
        <f t="shared" si="4"/>
        <v>0</v>
      </c>
      <c r="G51" s="12">
        <f t="shared" si="5"/>
        <v>0</v>
      </c>
      <c r="H51" s="254"/>
      <c r="I51" s="255"/>
      <c r="J51" s="255"/>
      <c r="K51" s="255"/>
      <c r="L51" s="256"/>
    </row>
    <row r="52" spans="2:12" ht="16.5" customHeight="1" x14ac:dyDescent="0.3">
      <c r="B52" s="302" t="s">
        <v>63</v>
      </c>
      <c r="C52" s="9" t="s">
        <v>67</v>
      </c>
      <c r="D52" s="26">
        <f t="shared" si="3"/>
        <v>1.9500000000000002</v>
      </c>
      <c r="E52" s="9">
        <v>3</v>
      </c>
      <c r="F52" s="12">
        <f t="shared" si="4"/>
        <v>0</v>
      </c>
      <c r="G52" s="12">
        <f t="shared" si="5"/>
        <v>0</v>
      </c>
      <c r="H52" s="223" t="s">
        <v>426</v>
      </c>
      <c r="I52" s="223"/>
      <c r="J52" s="223"/>
      <c r="K52" s="223"/>
      <c r="L52" s="224"/>
    </row>
    <row r="53" spans="2:12" x14ac:dyDescent="0.3">
      <c r="B53" s="302"/>
      <c r="C53" s="9" t="s">
        <v>39</v>
      </c>
      <c r="D53" s="10">
        <f t="shared" si="3"/>
        <v>1.3</v>
      </c>
      <c r="E53" s="9">
        <v>2</v>
      </c>
      <c r="F53" s="12">
        <f t="shared" si="4"/>
        <v>0</v>
      </c>
      <c r="G53" s="12">
        <f t="shared" si="5"/>
        <v>0</v>
      </c>
      <c r="H53" s="223"/>
      <c r="I53" s="223"/>
      <c r="J53" s="223"/>
      <c r="K53" s="223"/>
      <c r="L53" s="224"/>
    </row>
    <row r="54" spans="2:12" ht="17.25" customHeight="1" x14ac:dyDescent="0.3">
      <c r="B54" s="302"/>
      <c r="C54" s="9" t="s">
        <v>24</v>
      </c>
      <c r="D54" s="10">
        <f t="shared" si="3"/>
        <v>0.32500000000000001</v>
      </c>
      <c r="E54" s="9">
        <v>0.5</v>
      </c>
      <c r="F54" s="12">
        <f t="shared" si="4"/>
        <v>0</v>
      </c>
      <c r="G54" s="12">
        <f t="shared" si="5"/>
        <v>0</v>
      </c>
      <c r="H54" s="223"/>
      <c r="I54" s="223"/>
      <c r="J54" s="223"/>
      <c r="K54" s="223"/>
      <c r="L54" s="224"/>
    </row>
    <row r="55" spans="2:12" ht="16.5" customHeight="1" thickBot="1" x14ac:dyDescent="0.35">
      <c r="B55" s="30" t="s">
        <v>114</v>
      </c>
      <c r="C55" s="21" t="s">
        <v>261</v>
      </c>
      <c r="D55" s="22">
        <f t="shared" si="3"/>
        <v>13</v>
      </c>
      <c r="E55" s="23">
        <v>20</v>
      </c>
      <c r="F55" s="24">
        <f t="shared" si="4"/>
        <v>0</v>
      </c>
      <c r="G55" s="24">
        <f t="shared" si="5"/>
        <v>0</v>
      </c>
      <c r="H55" s="188" t="s">
        <v>36</v>
      </c>
      <c r="I55" s="188"/>
      <c r="J55" s="188"/>
      <c r="K55" s="188"/>
      <c r="L55" s="189"/>
    </row>
    <row r="56" spans="2:12" ht="16.5" customHeight="1" thickTop="1" x14ac:dyDescent="0.3"/>
    <row r="57" spans="2:12" ht="16.5" customHeight="1" x14ac:dyDescent="0.3"/>
    <row r="58" spans="2:12" ht="16.5" customHeight="1" x14ac:dyDescent="0.3"/>
    <row r="59" spans="2:12" ht="16.5" customHeight="1" x14ac:dyDescent="0.3"/>
    <row r="60" spans="2:12" ht="16.5" customHeight="1" thickBot="1" x14ac:dyDescent="0.35"/>
    <row r="61" spans="2:12" ht="16.5" customHeight="1" thickTop="1" x14ac:dyDescent="0.3">
      <c r="B61" s="236" t="s">
        <v>1964</v>
      </c>
      <c r="C61" s="237"/>
      <c r="D61" s="237"/>
      <c r="E61" s="237"/>
      <c r="F61" s="237"/>
      <c r="G61" s="237"/>
      <c r="H61" s="237"/>
      <c r="I61" s="237"/>
      <c r="J61" s="237"/>
      <c r="K61" s="237"/>
      <c r="L61" s="238"/>
    </row>
    <row r="62" spans="2:12" ht="16.5" customHeight="1" x14ac:dyDescent="0.3">
      <c r="B62" s="239" t="s">
        <v>3</v>
      </c>
      <c r="C62" s="241" t="s">
        <v>4</v>
      </c>
      <c r="D62" s="243" t="s">
        <v>5</v>
      </c>
      <c r="E62" s="244"/>
      <c r="F62" s="243" t="s">
        <v>6</v>
      </c>
      <c r="G62" s="244"/>
      <c r="H62" s="245" t="s">
        <v>7</v>
      </c>
      <c r="I62" s="246"/>
      <c r="J62" s="246"/>
      <c r="K62" s="246"/>
      <c r="L62" s="247"/>
    </row>
    <row r="63" spans="2:12" ht="16.5" customHeight="1" x14ac:dyDescent="0.3">
      <c r="B63" s="240"/>
      <c r="C63" s="242"/>
      <c r="D63" s="6" t="s">
        <v>1</v>
      </c>
      <c r="E63" s="5" t="s">
        <v>2</v>
      </c>
      <c r="F63" s="7" t="s">
        <v>1</v>
      </c>
      <c r="G63" s="8" t="s">
        <v>2</v>
      </c>
      <c r="H63" s="248"/>
      <c r="I63" s="249"/>
      <c r="J63" s="249"/>
      <c r="K63" s="249"/>
      <c r="L63" s="250"/>
    </row>
    <row r="64" spans="2:12" ht="18.75" customHeight="1" x14ac:dyDescent="0.3">
      <c r="B64" s="225" t="s">
        <v>60</v>
      </c>
      <c r="C64" s="41" t="s">
        <v>13</v>
      </c>
      <c r="D64" s="15">
        <f t="shared" ref="D64:D87" si="6">E64*0.65</f>
        <v>32.5</v>
      </c>
      <c r="E64" s="11">
        <v>50</v>
      </c>
      <c r="F64" s="12">
        <f t="shared" ref="F64:F87" si="7">D64*D$2</f>
        <v>0</v>
      </c>
      <c r="G64" s="12">
        <f t="shared" ref="G64:G87" si="8">E64*D$3</f>
        <v>0</v>
      </c>
      <c r="H64" s="193" t="s">
        <v>74</v>
      </c>
      <c r="I64" s="194"/>
      <c r="J64" s="194"/>
      <c r="K64" s="194"/>
      <c r="L64" s="195"/>
    </row>
    <row r="65" spans="2:12" ht="18.75" customHeight="1" x14ac:dyDescent="0.3">
      <c r="B65" s="227"/>
      <c r="C65" s="41" t="s">
        <v>75</v>
      </c>
      <c r="D65" s="15">
        <f t="shared" si="6"/>
        <v>1.625</v>
      </c>
      <c r="E65" s="11">
        <v>2.5</v>
      </c>
      <c r="F65" s="12">
        <f t="shared" si="7"/>
        <v>0</v>
      </c>
      <c r="G65" s="12">
        <f t="shared" si="8"/>
        <v>0</v>
      </c>
      <c r="H65" s="196"/>
      <c r="I65" s="197"/>
      <c r="J65" s="197"/>
      <c r="K65" s="197"/>
      <c r="L65" s="198"/>
    </row>
    <row r="66" spans="2:12" ht="16.5" customHeight="1" x14ac:dyDescent="0.3">
      <c r="B66" s="267" t="s">
        <v>157</v>
      </c>
      <c r="C66" s="9" t="s">
        <v>21</v>
      </c>
      <c r="D66" s="26">
        <f t="shared" si="6"/>
        <v>13</v>
      </c>
      <c r="E66" s="9">
        <v>20</v>
      </c>
      <c r="F66" s="12">
        <f t="shared" si="7"/>
        <v>0</v>
      </c>
      <c r="G66" s="12">
        <f t="shared" si="8"/>
        <v>0</v>
      </c>
      <c r="H66" s="223" t="s">
        <v>1738</v>
      </c>
      <c r="I66" s="223"/>
      <c r="J66" s="223"/>
      <c r="K66" s="223"/>
      <c r="L66" s="224"/>
    </row>
    <row r="67" spans="2:12" x14ac:dyDescent="0.3">
      <c r="B67" s="268"/>
      <c r="C67" s="9" t="s">
        <v>20</v>
      </c>
      <c r="D67" s="10">
        <f t="shared" si="6"/>
        <v>3.25</v>
      </c>
      <c r="E67" s="9">
        <v>5</v>
      </c>
      <c r="F67" s="12">
        <f t="shared" si="7"/>
        <v>0</v>
      </c>
      <c r="G67" s="12">
        <f t="shared" si="8"/>
        <v>0</v>
      </c>
      <c r="H67" s="223"/>
      <c r="I67" s="223"/>
      <c r="J67" s="223"/>
      <c r="K67" s="223"/>
      <c r="L67" s="224"/>
    </row>
    <row r="68" spans="2:12" x14ac:dyDescent="0.3">
      <c r="B68" s="268"/>
      <c r="C68" s="9" t="s">
        <v>16</v>
      </c>
      <c r="D68" s="10">
        <f t="shared" si="6"/>
        <v>1.3</v>
      </c>
      <c r="E68" s="9">
        <v>2</v>
      </c>
      <c r="F68" s="12">
        <f t="shared" si="7"/>
        <v>0</v>
      </c>
      <c r="G68" s="12">
        <f t="shared" si="8"/>
        <v>0</v>
      </c>
      <c r="H68" s="223"/>
      <c r="I68" s="223"/>
      <c r="J68" s="223"/>
      <c r="K68" s="223"/>
      <c r="L68" s="224"/>
    </row>
    <row r="69" spans="2:12" x14ac:dyDescent="0.3">
      <c r="B69" s="268"/>
      <c r="C69" s="9" t="s">
        <v>17</v>
      </c>
      <c r="D69" s="10">
        <f t="shared" si="6"/>
        <v>1.3</v>
      </c>
      <c r="E69" s="9">
        <v>2</v>
      </c>
      <c r="F69" s="12">
        <f t="shared" si="7"/>
        <v>0</v>
      </c>
      <c r="G69" s="12">
        <f t="shared" si="8"/>
        <v>0</v>
      </c>
      <c r="H69" s="223"/>
      <c r="I69" s="223"/>
      <c r="J69" s="223"/>
      <c r="K69" s="223"/>
      <c r="L69" s="224"/>
    </row>
    <row r="70" spans="2:12" ht="16.5" customHeight="1" x14ac:dyDescent="0.3">
      <c r="B70" s="268"/>
      <c r="C70" s="9" t="s">
        <v>1906</v>
      </c>
      <c r="D70" s="10">
        <f t="shared" si="6"/>
        <v>0.32500000000000001</v>
      </c>
      <c r="E70" s="9">
        <v>0.5</v>
      </c>
      <c r="F70" s="12">
        <f t="shared" si="7"/>
        <v>0</v>
      </c>
      <c r="G70" s="12">
        <f t="shared" si="8"/>
        <v>0</v>
      </c>
      <c r="H70" s="223"/>
      <c r="I70" s="223"/>
      <c r="J70" s="223"/>
      <c r="K70" s="223"/>
      <c r="L70" s="224"/>
    </row>
    <row r="71" spans="2:12" ht="16.5" customHeight="1" x14ac:dyDescent="0.3">
      <c r="B71" s="269"/>
      <c r="C71" s="9" t="s">
        <v>24</v>
      </c>
      <c r="D71" s="10">
        <f t="shared" si="6"/>
        <v>0.32500000000000001</v>
      </c>
      <c r="E71" s="9">
        <v>0.5</v>
      </c>
      <c r="F71" s="12">
        <f t="shared" si="7"/>
        <v>0</v>
      </c>
      <c r="G71" s="12">
        <f t="shared" si="8"/>
        <v>0</v>
      </c>
      <c r="H71" s="223"/>
      <c r="I71" s="223"/>
      <c r="J71" s="223"/>
      <c r="K71" s="223"/>
      <c r="L71" s="224"/>
    </row>
    <row r="72" spans="2:12" ht="16.5" customHeight="1" x14ac:dyDescent="0.3">
      <c r="B72" s="287" t="s">
        <v>1963</v>
      </c>
      <c r="C72" s="29" t="s">
        <v>1962</v>
      </c>
      <c r="D72" s="26">
        <f t="shared" si="6"/>
        <v>26</v>
      </c>
      <c r="E72" s="29">
        <v>40</v>
      </c>
      <c r="F72" s="12">
        <f t="shared" si="7"/>
        <v>0</v>
      </c>
      <c r="G72" s="12">
        <f t="shared" si="8"/>
        <v>0</v>
      </c>
      <c r="H72" s="260" t="s">
        <v>1961</v>
      </c>
      <c r="I72" s="260"/>
      <c r="J72" s="260"/>
      <c r="K72" s="260"/>
      <c r="L72" s="261"/>
    </row>
    <row r="73" spans="2:12" ht="16.5" customHeight="1" x14ac:dyDescent="0.3">
      <c r="B73" s="288"/>
      <c r="C73" s="29" t="s">
        <v>1960</v>
      </c>
      <c r="D73" s="10">
        <f t="shared" si="6"/>
        <v>3.25</v>
      </c>
      <c r="E73" s="29">
        <v>5</v>
      </c>
      <c r="F73" s="12">
        <f t="shared" si="7"/>
        <v>0</v>
      </c>
      <c r="G73" s="12">
        <f t="shared" si="8"/>
        <v>0</v>
      </c>
      <c r="H73" s="260"/>
      <c r="I73" s="260"/>
      <c r="J73" s="260"/>
      <c r="K73" s="260"/>
      <c r="L73" s="261"/>
    </row>
    <row r="74" spans="2:12" ht="16.5" customHeight="1" x14ac:dyDescent="0.3">
      <c r="B74" s="288"/>
      <c r="C74" s="29" t="s">
        <v>1959</v>
      </c>
      <c r="D74" s="10">
        <f t="shared" si="6"/>
        <v>1.3</v>
      </c>
      <c r="E74" s="29">
        <v>2</v>
      </c>
      <c r="F74" s="12">
        <f t="shared" si="7"/>
        <v>0</v>
      </c>
      <c r="G74" s="12">
        <f t="shared" si="8"/>
        <v>0</v>
      </c>
      <c r="H74" s="260"/>
      <c r="I74" s="260"/>
      <c r="J74" s="260"/>
      <c r="K74" s="260"/>
      <c r="L74" s="261"/>
    </row>
    <row r="75" spans="2:12" ht="16.5" customHeight="1" x14ac:dyDescent="0.3">
      <c r="B75" s="288"/>
      <c r="C75" s="29" t="s">
        <v>1958</v>
      </c>
      <c r="D75" s="10">
        <f t="shared" si="6"/>
        <v>1.3</v>
      </c>
      <c r="E75" s="29">
        <v>2</v>
      </c>
      <c r="F75" s="12">
        <f t="shared" si="7"/>
        <v>0</v>
      </c>
      <c r="G75" s="12">
        <f t="shared" si="8"/>
        <v>0</v>
      </c>
      <c r="H75" s="260"/>
      <c r="I75" s="260"/>
      <c r="J75" s="260"/>
      <c r="K75" s="260"/>
      <c r="L75" s="261"/>
    </row>
    <row r="76" spans="2:12" ht="16.5" customHeight="1" x14ac:dyDescent="0.3">
      <c r="B76" s="288"/>
      <c r="C76" s="29" t="s">
        <v>378</v>
      </c>
      <c r="D76" s="10">
        <f t="shared" si="6"/>
        <v>1.3</v>
      </c>
      <c r="E76" s="29">
        <v>2</v>
      </c>
      <c r="F76" s="12">
        <f t="shared" si="7"/>
        <v>0</v>
      </c>
      <c r="G76" s="12">
        <f t="shared" si="8"/>
        <v>0</v>
      </c>
      <c r="H76" s="260"/>
      <c r="I76" s="260"/>
      <c r="J76" s="260"/>
      <c r="K76" s="260"/>
      <c r="L76" s="261"/>
    </row>
    <row r="77" spans="2:12" ht="16.5" customHeight="1" x14ac:dyDescent="0.3">
      <c r="B77" s="288"/>
      <c r="C77" s="29" t="s">
        <v>367</v>
      </c>
      <c r="D77" s="26">
        <f t="shared" si="6"/>
        <v>1.9500000000000002</v>
      </c>
      <c r="E77" s="29">
        <v>3</v>
      </c>
      <c r="F77" s="12">
        <f t="shared" si="7"/>
        <v>0</v>
      </c>
      <c r="G77" s="12">
        <f t="shared" si="8"/>
        <v>0</v>
      </c>
      <c r="H77" s="260"/>
      <c r="I77" s="260"/>
      <c r="J77" s="260"/>
      <c r="K77" s="260"/>
      <c r="L77" s="261"/>
    </row>
    <row r="78" spans="2:12" ht="16.5" customHeight="1" x14ac:dyDescent="0.3">
      <c r="B78" s="288"/>
      <c r="C78" s="29" t="s">
        <v>27</v>
      </c>
      <c r="D78" s="10">
        <f t="shared" si="6"/>
        <v>6.5</v>
      </c>
      <c r="E78" s="29">
        <v>10</v>
      </c>
      <c r="F78" s="12">
        <f t="shared" si="7"/>
        <v>0</v>
      </c>
      <c r="G78" s="12">
        <f t="shared" si="8"/>
        <v>0</v>
      </c>
      <c r="H78" s="260"/>
      <c r="I78" s="260"/>
      <c r="J78" s="260"/>
      <c r="K78" s="260"/>
      <c r="L78" s="261"/>
    </row>
    <row r="79" spans="2:12" ht="16.5" customHeight="1" x14ac:dyDescent="0.3">
      <c r="B79" s="288"/>
      <c r="C79" s="29" t="s">
        <v>52</v>
      </c>
      <c r="D79" s="10">
        <f t="shared" si="6"/>
        <v>0.65</v>
      </c>
      <c r="E79" s="29">
        <v>1</v>
      </c>
      <c r="F79" s="12">
        <f t="shared" si="7"/>
        <v>0</v>
      </c>
      <c r="G79" s="12">
        <f t="shared" si="8"/>
        <v>0</v>
      </c>
      <c r="H79" s="260"/>
      <c r="I79" s="260"/>
      <c r="J79" s="260"/>
      <c r="K79" s="260"/>
      <c r="L79" s="261"/>
    </row>
    <row r="80" spans="2:12" ht="16.5" customHeight="1" x14ac:dyDescent="0.3">
      <c r="B80" s="288"/>
      <c r="C80" s="29" t="s">
        <v>24</v>
      </c>
      <c r="D80" s="10">
        <f t="shared" si="6"/>
        <v>0.19500000000000001</v>
      </c>
      <c r="E80" s="29">
        <v>0.3</v>
      </c>
      <c r="F80" s="12">
        <f t="shared" si="7"/>
        <v>0</v>
      </c>
      <c r="G80" s="12">
        <f t="shared" si="8"/>
        <v>0</v>
      </c>
      <c r="H80" s="260"/>
      <c r="I80" s="260"/>
      <c r="J80" s="260"/>
      <c r="K80" s="260"/>
      <c r="L80" s="261"/>
    </row>
    <row r="81" spans="2:12" ht="16.5" customHeight="1" x14ac:dyDescent="0.3">
      <c r="B81" s="302" t="s">
        <v>1957</v>
      </c>
      <c r="C81" s="9" t="s">
        <v>277</v>
      </c>
      <c r="D81" s="10">
        <f t="shared" si="6"/>
        <v>22.75</v>
      </c>
      <c r="E81" s="11">
        <v>35</v>
      </c>
      <c r="F81" s="12">
        <f t="shared" si="7"/>
        <v>0</v>
      </c>
      <c r="G81" s="12">
        <f t="shared" si="8"/>
        <v>0</v>
      </c>
      <c r="H81" s="202" t="s">
        <v>312</v>
      </c>
      <c r="I81" s="203"/>
      <c r="J81" s="203"/>
      <c r="K81" s="203"/>
      <c r="L81" s="204"/>
    </row>
    <row r="82" spans="2:12" ht="16.5" customHeight="1" x14ac:dyDescent="0.3">
      <c r="B82" s="302"/>
      <c r="C82" s="9" t="s">
        <v>20</v>
      </c>
      <c r="D82" s="10">
        <f t="shared" si="6"/>
        <v>0.65</v>
      </c>
      <c r="E82" s="11">
        <v>1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6.5" customHeight="1" x14ac:dyDescent="0.3">
      <c r="B83" s="302"/>
      <c r="C83" s="9" t="s">
        <v>1906</v>
      </c>
      <c r="D83" s="10">
        <f t="shared" si="6"/>
        <v>0.32500000000000001</v>
      </c>
      <c r="E83" s="11">
        <v>0.5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ht="16.5" customHeight="1" x14ac:dyDescent="0.3">
      <c r="B84" s="302"/>
      <c r="C84" s="9" t="s">
        <v>178</v>
      </c>
      <c r="D84" s="10">
        <f t="shared" si="6"/>
        <v>0.65</v>
      </c>
      <c r="E84" s="11">
        <v>1</v>
      </c>
      <c r="F84" s="12">
        <f t="shared" si="7"/>
        <v>0</v>
      </c>
      <c r="G84" s="12">
        <f t="shared" si="8"/>
        <v>0</v>
      </c>
      <c r="H84" s="205"/>
      <c r="I84" s="206"/>
      <c r="J84" s="206"/>
      <c r="K84" s="206"/>
      <c r="L84" s="207"/>
    </row>
    <row r="85" spans="2:12" ht="16.5" customHeight="1" x14ac:dyDescent="0.3">
      <c r="B85" s="302"/>
      <c r="C85" s="9" t="s">
        <v>39</v>
      </c>
      <c r="D85" s="10">
        <f t="shared" si="6"/>
        <v>0.65</v>
      </c>
      <c r="E85" s="11">
        <v>1</v>
      </c>
      <c r="F85" s="12">
        <f t="shared" si="7"/>
        <v>0</v>
      </c>
      <c r="G85" s="12">
        <f t="shared" si="8"/>
        <v>0</v>
      </c>
      <c r="H85" s="205"/>
      <c r="I85" s="206"/>
      <c r="J85" s="206"/>
      <c r="K85" s="206"/>
      <c r="L85" s="207"/>
    </row>
    <row r="86" spans="2:12" ht="17.25" customHeight="1" x14ac:dyDescent="0.3">
      <c r="B86" s="302"/>
      <c r="C86" s="9" t="s">
        <v>53</v>
      </c>
      <c r="D86" s="10">
        <f t="shared" si="6"/>
        <v>0.13</v>
      </c>
      <c r="E86" s="11">
        <v>0.2</v>
      </c>
      <c r="F86" s="12">
        <f t="shared" si="7"/>
        <v>0</v>
      </c>
      <c r="G86" s="12">
        <f t="shared" si="8"/>
        <v>0</v>
      </c>
      <c r="H86" s="205"/>
      <c r="I86" s="206"/>
      <c r="J86" s="206"/>
      <c r="K86" s="206"/>
      <c r="L86" s="207"/>
    </row>
    <row r="87" spans="2:12" ht="16.5" customHeight="1" thickBot="1" x14ac:dyDescent="0.35">
      <c r="B87" s="30" t="s">
        <v>114</v>
      </c>
      <c r="C87" s="21" t="s">
        <v>1956</v>
      </c>
      <c r="D87" s="22">
        <f t="shared" si="6"/>
        <v>13</v>
      </c>
      <c r="E87" s="23">
        <v>20</v>
      </c>
      <c r="F87" s="24">
        <f t="shared" si="7"/>
        <v>0</v>
      </c>
      <c r="G87" s="24">
        <f t="shared" si="8"/>
        <v>0</v>
      </c>
      <c r="H87" s="188" t="s">
        <v>36</v>
      </c>
      <c r="I87" s="188"/>
      <c r="J87" s="188"/>
      <c r="K87" s="188"/>
      <c r="L87" s="189"/>
    </row>
    <row r="88" spans="2:12" ht="16.5" customHeight="1" thickTop="1" x14ac:dyDescent="0.3"/>
    <row r="89" spans="2:12" ht="16.5" customHeight="1" x14ac:dyDescent="0.3"/>
    <row r="90" spans="2:12" ht="16.5" customHeight="1" x14ac:dyDescent="0.3"/>
    <row r="91" spans="2:12" ht="16.5" customHeight="1" x14ac:dyDescent="0.3"/>
    <row r="92" spans="2:12" ht="16.5" customHeight="1" x14ac:dyDescent="0.3"/>
    <row r="93" spans="2:12" ht="16.5" customHeight="1" x14ac:dyDescent="0.3"/>
    <row r="98" spans="2:12" x14ac:dyDescent="0.3"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</row>
    <row r="99" spans="2:12" ht="16.5" customHeight="1" x14ac:dyDescent="0.3">
      <c r="B99" s="55"/>
      <c r="C99" s="55"/>
      <c r="D99" s="63"/>
      <c r="E99" s="55"/>
      <c r="F99" s="58"/>
      <c r="G99" s="58"/>
      <c r="H99" s="200"/>
      <c r="I99" s="200"/>
      <c r="J99" s="200"/>
      <c r="K99" s="200"/>
      <c r="L99" s="200"/>
    </row>
    <row r="100" spans="2:12" ht="17.25" customHeight="1" x14ac:dyDescent="0.3">
      <c r="B100" s="60"/>
      <c r="C100" s="64"/>
      <c r="D100" s="62"/>
      <c r="E100" s="55"/>
      <c r="F100" s="58"/>
      <c r="G100" s="58"/>
      <c r="H100" s="35"/>
      <c r="I100" s="35"/>
      <c r="J100" s="35"/>
      <c r="K100" s="35"/>
      <c r="L100" s="35"/>
    </row>
    <row r="101" spans="2:12" ht="17.25" customHeight="1" x14ac:dyDescent="0.3">
      <c r="B101" s="60"/>
      <c r="C101" s="64"/>
      <c r="D101" s="62"/>
      <c r="E101" s="55"/>
      <c r="F101" s="58"/>
      <c r="G101" s="58"/>
      <c r="H101" s="35"/>
      <c r="I101" s="35"/>
      <c r="J101" s="35"/>
      <c r="K101" s="35"/>
      <c r="L101" s="35"/>
    </row>
    <row r="102" spans="2:12" ht="17.25" customHeight="1" x14ac:dyDescent="0.3">
      <c r="B102" s="60"/>
      <c r="C102" s="64"/>
      <c r="D102" s="62"/>
      <c r="E102" s="55"/>
      <c r="F102" s="58"/>
      <c r="G102" s="58"/>
      <c r="H102" s="35"/>
      <c r="I102" s="35"/>
      <c r="J102" s="35"/>
      <c r="K102" s="35"/>
      <c r="L102" s="35"/>
    </row>
    <row r="103" spans="2:12" ht="17.25" customHeight="1" x14ac:dyDescent="0.3">
      <c r="B103" s="60"/>
      <c r="C103" s="64"/>
      <c r="D103" s="62"/>
      <c r="E103" s="55"/>
      <c r="F103" s="58"/>
      <c r="G103" s="58"/>
      <c r="H103" s="35"/>
      <c r="I103" s="35"/>
      <c r="J103" s="35"/>
      <c r="K103" s="35"/>
      <c r="L103" s="35"/>
    </row>
    <row r="104" spans="2:12" ht="17.25" customHeight="1" x14ac:dyDescent="0.3">
      <c r="B104" s="60"/>
      <c r="C104" s="64"/>
      <c r="D104" s="62"/>
      <c r="E104" s="55"/>
      <c r="F104" s="58"/>
      <c r="G104" s="58"/>
      <c r="H104" s="35"/>
      <c r="I104" s="35"/>
      <c r="J104" s="35"/>
      <c r="K104" s="35"/>
      <c r="L104" s="35"/>
    </row>
    <row r="105" spans="2:12" ht="17.25" customHeight="1" x14ac:dyDescent="0.3">
      <c r="B105" s="54"/>
      <c r="C105" s="55"/>
      <c r="D105" s="58"/>
      <c r="E105" s="55"/>
      <c r="F105" s="58"/>
      <c r="G105" s="58"/>
      <c r="H105" s="35"/>
      <c r="I105" s="35"/>
      <c r="J105" s="35"/>
      <c r="K105" s="35"/>
      <c r="L105" s="35"/>
    </row>
    <row r="106" spans="2:12" ht="17.25" customHeight="1" x14ac:dyDescent="0.3">
      <c r="B106" s="54"/>
      <c r="C106" s="55"/>
      <c r="D106" s="58"/>
      <c r="E106" s="55"/>
      <c r="F106" s="58"/>
      <c r="G106" s="58"/>
      <c r="H106" s="35"/>
      <c r="I106" s="35"/>
      <c r="J106" s="35"/>
      <c r="K106" s="35"/>
      <c r="L106" s="35"/>
    </row>
    <row r="107" spans="2:12" ht="17.25" customHeight="1" x14ac:dyDescent="0.3">
      <c r="B107" s="54"/>
      <c r="C107" s="55"/>
      <c r="D107" s="72"/>
      <c r="E107" s="55"/>
      <c r="F107" s="58"/>
      <c r="G107" s="58"/>
      <c r="H107" s="35"/>
      <c r="I107" s="35"/>
      <c r="J107" s="35"/>
      <c r="K107" s="35"/>
      <c r="L107" s="35"/>
    </row>
    <row r="108" spans="2:12" ht="17.25" customHeight="1" x14ac:dyDescent="0.3">
      <c r="B108" s="54"/>
      <c r="C108" s="55"/>
      <c r="D108" s="57"/>
      <c r="E108" s="55"/>
      <c r="F108" s="58"/>
      <c r="G108" s="58"/>
      <c r="H108" s="35"/>
      <c r="I108" s="35"/>
      <c r="J108" s="35"/>
      <c r="K108" s="35"/>
      <c r="L108" s="35"/>
    </row>
    <row r="109" spans="2:12" ht="17.25" customHeight="1" x14ac:dyDescent="0.3">
      <c r="B109" s="54"/>
      <c r="C109" s="55"/>
      <c r="D109" s="72"/>
      <c r="E109" s="55"/>
      <c r="F109" s="58"/>
      <c r="G109" s="58"/>
      <c r="H109" s="35"/>
      <c r="I109" s="35"/>
      <c r="J109" s="35"/>
      <c r="K109" s="35"/>
      <c r="L109" s="35"/>
    </row>
    <row r="110" spans="2:12" ht="17.25" customHeight="1" x14ac:dyDescent="0.3">
      <c r="B110" s="54"/>
      <c r="C110" s="55"/>
      <c r="D110" s="72"/>
      <c r="E110" s="55"/>
      <c r="F110" s="58"/>
      <c r="G110" s="58"/>
      <c r="H110" s="35"/>
      <c r="I110" s="35"/>
      <c r="J110" s="35"/>
      <c r="K110" s="35"/>
      <c r="L110" s="35"/>
    </row>
    <row r="111" spans="2:12" ht="17.25" customHeight="1" x14ac:dyDescent="0.3">
      <c r="B111" s="54"/>
      <c r="C111" s="55"/>
      <c r="D111" s="58"/>
      <c r="E111" s="55"/>
      <c r="F111" s="58"/>
      <c r="G111" s="58"/>
      <c r="H111" s="35"/>
      <c r="I111" s="35"/>
      <c r="J111" s="35"/>
      <c r="K111" s="35"/>
      <c r="L111" s="35"/>
    </row>
    <row r="112" spans="2:12" ht="16.5" customHeight="1" x14ac:dyDescent="0.3">
      <c r="B112" s="60"/>
      <c r="C112" s="55"/>
      <c r="D112" s="61"/>
      <c r="E112" s="55"/>
      <c r="F112" s="58"/>
      <c r="G112" s="58"/>
      <c r="H112" s="35"/>
      <c r="I112" s="35"/>
      <c r="J112" s="35"/>
      <c r="K112" s="35"/>
      <c r="L112" s="35"/>
    </row>
    <row r="113" spans="2:12" ht="16.5" customHeight="1" x14ac:dyDescent="0.3">
      <c r="B113" s="60"/>
      <c r="C113" s="55"/>
      <c r="D113" s="62"/>
      <c r="E113" s="55"/>
      <c r="F113" s="58"/>
      <c r="G113" s="58"/>
      <c r="H113" s="35"/>
      <c r="I113" s="35"/>
      <c r="J113" s="35"/>
      <c r="K113" s="35"/>
      <c r="L113" s="35"/>
    </row>
    <row r="114" spans="2:12" ht="16.5" customHeight="1" x14ac:dyDescent="0.3">
      <c r="B114" s="60"/>
      <c r="C114" s="55"/>
      <c r="D114" s="62"/>
      <c r="E114" s="55"/>
      <c r="F114" s="58"/>
      <c r="G114" s="58"/>
      <c r="H114" s="35"/>
      <c r="I114" s="35"/>
      <c r="J114" s="35"/>
      <c r="K114" s="35"/>
      <c r="L114" s="35"/>
    </row>
    <row r="115" spans="2:12" ht="16.5" customHeight="1" x14ac:dyDescent="0.3">
      <c r="B115" s="55"/>
      <c r="C115" s="64"/>
      <c r="D115" s="62"/>
      <c r="E115" s="55"/>
      <c r="F115" s="58"/>
      <c r="G115" s="58"/>
      <c r="H115" s="35"/>
      <c r="I115" s="35"/>
      <c r="J115" s="35"/>
      <c r="K115" s="35"/>
      <c r="L115" s="35"/>
    </row>
    <row r="116" spans="2:12" x14ac:dyDescent="0.3"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</row>
    <row r="118" spans="2:12" x14ac:dyDescent="0.3">
      <c r="B118" s="60"/>
      <c r="C118" s="64"/>
      <c r="D118" s="58"/>
      <c r="E118" s="55"/>
      <c r="F118" s="58"/>
      <c r="G118" s="58"/>
      <c r="H118" s="59"/>
      <c r="I118" s="59"/>
      <c r="J118" s="59"/>
      <c r="K118" s="59"/>
      <c r="L118" s="59"/>
    </row>
    <row r="119" spans="2:12" x14ac:dyDescent="0.3">
      <c r="B119" s="60"/>
      <c r="C119" s="64"/>
      <c r="D119" s="58"/>
      <c r="E119" s="55"/>
      <c r="F119" s="58"/>
      <c r="G119" s="58"/>
      <c r="H119" s="59"/>
      <c r="I119" s="59"/>
      <c r="J119" s="59"/>
      <c r="K119" s="59"/>
      <c r="L119" s="59"/>
    </row>
    <row r="120" spans="2:12" x14ac:dyDescent="0.3">
      <c r="B120" s="60"/>
      <c r="C120" s="64"/>
      <c r="D120" s="58"/>
      <c r="E120" s="55"/>
      <c r="F120" s="58"/>
      <c r="G120" s="58"/>
      <c r="H120" s="59"/>
      <c r="I120" s="59"/>
      <c r="J120" s="59"/>
      <c r="K120" s="59"/>
      <c r="L120" s="59"/>
    </row>
    <row r="121" spans="2:12" ht="16.5" customHeight="1" x14ac:dyDescent="0.3">
      <c r="B121" s="60"/>
      <c r="C121" s="64"/>
      <c r="D121" s="72"/>
      <c r="E121" s="55"/>
      <c r="F121" s="58"/>
      <c r="G121" s="58"/>
      <c r="H121" s="59"/>
      <c r="I121" s="59"/>
      <c r="J121" s="59"/>
      <c r="K121" s="59"/>
      <c r="L121" s="59"/>
    </row>
    <row r="122" spans="2:12" ht="16.5" customHeight="1" x14ac:dyDescent="0.3">
      <c r="B122" s="60"/>
      <c r="C122" s="55"/>
      <c r="D122" s="62"/>
      <c r="E122" s="55"/>
      <c r="F122" s="58"/>
      <c r="G122" s="58"/>
      <c r="H122" s="59"/>
      <c r="I122" s="59"/>
      <c r="J122" s="59"/>
      <c r="K122" s="59"/>
      <c r="L122" s="59"/>
    </row>
    <row r="123" spans="2:12" ht="16.5" customHeight="1" x14ac:dyDescent="0.3">
      <c r="B123" s="60"/>
      <c r="C123" s="64"/>
      <c r="D123" s="58"/>
      <c r="E123" s="55"/>
      <c r="F123" s="58"/>
      <c r="G123" s="58"/>
      <c r="H123" s="59"/>
      <c r="I123" s="59"/>
      <c r="J123" s="59"/>
      <c r="K123" s="59"/>
      <c r="L123" s="59"/>
    </row>
    <row r="124" spans="2:12" ht="16.5" customHeight="1" x14ac:dyDescent="0.3">
      <c r="B124" s="60"/>
      <c r="C124" s="64"/>
      <c r="D124" s="58"/>
      <c r="E124" s="55"/>
      <c r="F124" s="58"/>
      <c r="G124" s="58"/>
      <c r="H124" s="59"/>
      <c r="I124" s="59"/>
      <c r="J124" s="59"/>
      <c r="K124" s="59"/>
      <c r="L124" s="59"/>
    </row>
    <row r="125" spans="2:12" ht="16.5" customHeight="1" x14ac:dyDescent="0.3">
      <c r="B125" s="60"/>
      <c r="C125" s="64"/>
      <c r="D125" s="58"/>
      <c r="E125" s="55"/>
      <c r="F125" s="58"/>
      <c r="G125" s="58"/>
      <c r="H125" s="59"/>
      <c r="I125" s="59"/>
      <c r="J125" s="59"/>
      <c r="K125" s="59"/>
      <c r="L125" s="59"/>
    </row>
    <row r="126" spans="2:12" ht="16.5" customHeight="1" x14ac:dyDescent="0.3">
      <c r="B126" s="60"/>
      <c r="C126" s="64"/>
      <c r="D126" s="72"/>
      <c r="E126" s="55"/>
      <c r="F126" s="58"/>
      <c r="G126" s="58"/>
      <c r="H126" s="59"/>
      <c r="I126" s="59"/>
      <c r="J126" s="59"/>
      <c r="K126" s="59"/>
      <c r="L126" s="59"/>
    </row>
    <row r="127" spans="2:12" ht="16.5" customHeight="1" x14ac:dyDescent="0.3">
      <c r="B127" s="60"/>
      <c r="C127" s="64"/>
      <c r="D127" s="72"/>
      <c r="E127" s="55"/>
      <c r="F127" s="58"/>
      <c r="G127" s="58"/>
      <c r="H127" s="59"/>
      <c r="I127" s="59"/>
      <c r="J127" s="59"/>
      <c r="K127" s="59"/>
      <c r="L127" s="59"/>
    </row>
    <row r="128" spans="2:12" ht="16.5" customHeight="1" x14ac:dyDescent="0.3">
      <c r="B128" s="60"/>
      <c r="C128" s="64"/>
      <c r="D128" s="72"/>
      <c r="E128" s="55"/>
      <c r="F128" s="58"/>
      <c r="G128" s="58"/>
      <c r="H128" s="59"/>
      <c r="I128" s="59"/>
      <c r="J128" s="59"/>
      <c r="K128" s="59"/>
      <c r="L128" s="59"/>
    </row>
    <row r="129" spans="2:12" ht="16.5" customHeight="1" x14ac:dyDescent="0.3">
      <c r="B129" s="71"/>
      <c r="C129" s="55"/>
      <c r="D129" s="56"/>
      <c r="E129" s="55"/>
      <c r="F129" s="58"/>
      <c r="G129" s="58"/>
      <c r="H129" s="35"/>
      <c r="I129" s="35"/>
      <c r="J129" s="35"/>
      <c r="K129" s="35"/>
      <c r="L129" s="35"/>
    </row>
    <row r="130" spans="2:12" ht="16.5" customHeight="1" x14ac:dyDescent="0.3">
      <c r="B130" s="60"/>
      <c r="C130" s="55"/>
      <c r="D130" s="63"/>
      <c r="E130" s="55"/>
      <c r="F130" s="58"/>
      <c r="G130" s="58"/>
      <c r="H130" s="35"/>
      <c r="I130" s="35"/>
      <c r="J130" s="35"/>
      <c r="K130" s="35"/>
      <c r="L130" s="35"/>
    </row>
    <row r="131" spans="2:12" ht="16.5" customHeight="1" x14ac:dyDescent="0.3">
      <c r="B131" s="60"/>
      <c r="C131" s="55"/>
      <c r="D131" s="63"/>
      <c r="E131" s="55"/>
      <c r="F131" s="58"/>
      <c r="G131" s="58"/>
      <c r="H131" s="35"/>
      <c r="I131" s="35"/>
      <c r="J131" s="35"/>
      <c r="K131" s="35"/>
      <c r="L131" s="35"/>
    </row>
    <row r="132" spans="2:12" ht="16.5" customHeight="1" x14ac:dyDescent="0.3">
      <c r="B132" s="60"/>
      <c r="C132" s="55"/>
      <c r="D132" s="63"/>
      <c r="E132" s="55"/>
      <c r="F132" s="58"/>
      <c r="G132" s="58"/>
      <c r="H132" s="35"/>
      <c r="I132" s="35"/>
      <c r="J132" s="35"/>
      <c r="K132" s="35"/>
      <c r="L132" s="35"/>
    </row>
    <row r="133" spans="2:12" ht="16.5" customHeight="1" x14ac:dyDescent="0.3">
      <c r="B133" s="60"/>
      <c r="C133" s="55"/>
      <c r="D133" s="63"/>
      <c r="E133" s="55"/>
      <c r="F133" s="58"/>
      <c r="G133" s="58"/>
      <c r="H133" s="35"/>
      <c r="I133" s="35"/>
      <c r="J133" s="35"/>
      <c r="K133" s="35"/>
      <c r="L133" s="35"/>
    </row>
    <row r="134" spans="2:12" ht="16.5" customHeight="1" x14ac:dyDescent="0.3">
      <c r="B134" s="60"/>
      <c r="C134" s="55"/>
      <c r="D134" s="63"/>
      <c r="E134" s="55"/>
      <c r="F134" s="58"/>
      <c r="G134" s="58"/>
      <c r="H134" s="35"/>
      <c r="I134" s="35"/>
      <c r="J134" s="35"/>
      <c r="K134" s="35"/>
      <c r="L134" s="35"/>
    </row>
    <row r="135" spans="2:12" ht="16.5" customHeight="1" x14ac:dyDescent="0.3">
      <c r="B135" s="60"/>
      <c r="C135" s="55"/>
      <c r="D135" s="56"/>
      <c r="E135" s="55"/>
      <c r="F135" s="58"/>
      <c r="G135" s="58"/>
      <c r="H135" s="35"/>
      <c r="I135" s="35"/>
      <c r="J135" s="35"/>
      <c r="K135" s="35"/>
      <c r="L135" s="35"/>
    </row>
    <row r="136" spans="2:12" ht="16.5" customHeight="1" x14ac:dyDescent="0.3">
      <c r="B136" s="70"/>
      <c r="C136" s="55"/>
      <c r="D136" s="63"/>
      <c r="E136" s="55"/>
      <c r="F136" s="58"/>
      <c r="G136" s="58"/>
      <c r="H136" s="35"/>
      <c r="I136" s="35"/>
      <c r="J136" s="35"/>
      <c r="K136" s="35"/>
      <c r="L136" s="35"/>
    </row>
    <row r="137" spans="2:12" ht="16.5" customHeight="1" x14ac:dyDescent="0.3">
      <c r="B137" s="70"/>
      <c r="C137" s="55"/>
      <c r="D137" s="63"/>
      <c r="E137" s="55"/>
      <c r="F137" s="58"/>
      <c r="G137" s="58"/>
      <c r="H137" s="35"/>
      <c r="I137" s="35"/>
      <c r="J137" s="35"/>
      <c r="K137" s="35"/>
      <c r="L137" s="35"/>
    </row>
    <row r="138" spans="2:12" ht="16.5" customHeight="1" x14ac:dyDescent="0.3">
      <c r="B138" s="70"/>
      <c r="C138" s="55"/>
      <c r="D138" s="63"/>
      <c r="E138" s="55"/>
      <c r="F138" s="58"/>
      <c r="G138" s="58"/>
      <c r="H138" s="35"/>
      <c r="I138" s="35"/>
      <c r="J138" s="35"/>
      <c r="K138" s="35"/>
      <c r="L138" s="35"/>
    </row>
    <row r="139" spans="2:12" ht="16.5" customHeight="1" x14ac:dyDescent="0.3">
      <c r="B139" s="70"/>
      <c r="C139" s="55"/>
      <c r="D139" s="63"/>
      <c r="E139" s="55"/>
      <c r="F139" s="58"/>
      <c r="G139" s="58"/>
      <c r="H139" s="35"/>
      <c r="I139" s="35"/>
      <c r="J139" s="35"/>
      <c r="K139" s="35"/>
      <c r="L139" s="35"/>
    </row>
    <row r="140" spans="2:12" ht="16.5" customHeight="1" x14ac:dyDescent="0.3">
      <c r="B140" s="70"/>
      <c r="C140" s="55"/>
      <c r="D140" s="63"/>
      <c r="E140" s="55"/>
      <c r="F140" s="58"/>
      <c r="G140" s="58"/>
      <c r="H140" s="35"/>
      <c r="I140" s="35"/>
      <c r="J140" s="35"/>
      <c r="K140" s="35"/>
      <c r="L140" s="35"/>
    </row>
    <row r="141" spans="2:12" ht="16.5" customHeight="1" x14ac:dyDescent="0.3">
      <c r="B141" s="70"/>
      <c r="C141" s="55"/>
      <c r="D141" s="63"/>
      <c r="E141" s="55"/>
      <c r="F141" s="58"/>
      <c r="G141" s="58"/>
      <c r="H141" s="35"/>
      <c r="I141" s="35"/>
      <c r="J141" s="35"/>
      <c r="K141" s="35"/>
      <c r="L141" s="35"/>
    </row>
    <row r="142" spans="2:12" ht="16.5" customHeight="1" x14ac:dyDescent="0.3">
      <c r="B142" s="64"/>
      <c r="C142" s="64"/>
      <c r="D142" s="62"/>
      <c r="E142" s="55"/>
      <c r="F142" s="58"/>
      <c r="G142" s="58"/>
      <c r="H142" s="35"/>
      <c r="I142" s="35"/>
      <c r="J142" s="35"/>
      <c r="K142" s="35"/>
      <c r="L142" s="35"/>
    </row>
    <row r="143" spans="2:12" x14ac:dyDescent="0.3"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</row>
  </sheetData>
  <mergeCells count="49">
    <mergeCell ref="H10:L10"/>
    <mergeCell ref="B11:B16"/>
    <mergeCell ref="H11:L16"/>
    <mergeCell ref="C34:C35"/>
    <mergeCell ref="D34:E34"/>
    <mergeCell ref="F34:G34"/>
    <mergeCell ref="H34:L35"/>
    <mergeCell ref="B17:B24"/>
    <mergeCell ref="H17:L24"/>
    <mergeCell ref="B25:B30"/>
    <mergeCell ref="H25:L30"/>
    <mergeCell ref="B33:L33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87:L87"/>
    <mergeCell ref="B61:L61"/>
    <mergeCell ref="B62:B63"/>
    <mergeCell ref="C62:C63"/>
    <mergeCell ref="D62:E62"/>
    <mergeCell ref="B72:B80"/>
    <mergeCell ref="B64:B65"/>
    <mergeCell ref="B52:B54"/>
    <mergeCell ref="H52:L54"/>
    <mergeCell ref="H55:L55"/>
    <mergeCell ref="B36:B37"/>
    <mergeCell ref="H36:L37"/>
    <mergeCell ref="H99:L99"/>
    <mergeCell ref="H31:L31"/>
    <mergeCell ref="B32:L32"/>
    <mergeCell ref="B38:B45"/>
    <mergeCell ref="H38:L45"/>
    <mergeCell ref="B46:B51"/>
    <mergeCell ref="H46:L51"/>
    <mergeCell ref="H72:L80"/>
    <mergeCell ref="B81:B86"/>
    <mergeCell ref="H81:L86"/>
    <mergeCell ref="F62:G62"/>
    <mergeCell ref="H62:L63"/>
    <mergeCell ref="B66:B71"/>
    <mergeCell ref="H66:L71"/>
    <mergeCell ref="H64:L65"/>
    <mergeCell ref="B34:B35"/>
  </mergeCells>
  <phoneticPr fontId="2" type="noConversion"/>
  <printOptions horizontalCentered="1"/>
  <pageMargins left="0.25" right="0.25" top="0.75" bottom="0.75" header="0.3" footer="0.3"/>
  <pageSetup paperSize="9" scale="62" fitToHeight="0" orientation="portrait" r:id="rId1"/>
  <rowBreaks count="4" manualBreakCount="4">
    <brk id="32" max="12" man="1"/>
    <brk id="60" max="12" man="1"/>
    <brk id="94" max="12" man="1"/>
    <brk id="116" max="12" man="1"/>
  </rowBreaks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M65"/>
  <sheetViews>
    <sheetView topLeftCell="A10"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5" width="13.625" style="1" customWidth="1"/>
    <col min="6" max="10" width="11.625" style="1" customWidth="1"/>
    <col min="11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1996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1995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12</v>
      </c>
      <c r="C10" s="9" t="s">
        <v>13</v>
      </c>
      <c r="D10" s="15">
        <f t="shared" ref="D10:D33" si="0">E10*0.65</f>
        <v>32.5</v>
      </c>
      <c r="E10" s="9">
        <v>50</v>
      </c>
      <c r="F10" s="12">
        <f t="shared" ref="F10:F33" si="1">D10*D$2</f>
        <v>0</v>
      </c>
      <c r="G10" s="12">
        <f t="shared" ref="G10:G33" si="2">E10*D$3</f>
        <v>0</v>
      </c>
      <c r="H10" s="223" t="s">
        <v>1994</v>
      </c>
      <c r="I10" s="223"/>
      <c r="J10" s="223"/>
      <c r="K10" s="223"/>
      <c r="L10" s="224"/>
    </row>
    <row r="11" spans="2:12" ht="16.5" customHeight="1" x14ac:dyDescent="0.3">
      <c r="B11" s="187"/>
      <c r="C11" s="9" t="s">
        <v>104</v>
      </c>
      <c r="D11" s="15">
        <f t="shared" si="0"/>
        <v>1.625</v>
      </c>
      <c r="E11" s="9">
        <v>2.5</v>
      </c>
      <c r="F11" s="12">
        <f t="shared" si="1"/>
        <v>0</v>
      </c>
      <c r="G11" s="12">
        <f t="shared" si="2"/>
        <v>0</v>
      </c>
      <c r="H11" s="223"/>
      <c r="I11" s="223"/>
      <c r="J11" s="223"/>
      <c r="K11" s="223"/>
      <c r="L11" s="224"/>
    </row>
    <row r="12" spans="2:12" ht="16.5" customHeight="1" x14ac:dyDescent="0.3">
      <c r="B12" s="303" t="s">
        <v>157</v>
      </c>
      <c r="C12" s="9" t="s">
        <v>21</v>
      </c>
      <c r="D12" s="26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23" t="s">
        <v>1738</v>
      </c>
      <c r="I12" s="223"/>
      <c r="J12" s="223"/>
      <c r="K12" s="223"/>
      <c r="L12" s="224"/>
    </row>
    <row r="13" spans="2:12" ht="16.5" customHeight="1" x14ac:dyDescent="0.3">
      <c r="B13" s="303"/>
      <c r="C13" s="9" t="s">
        <v>20</v>
      </c>
      <c r="D13" s="10">
        <f t="shared" si="0"/>
        <v>3.25</v>
      </c>
      <c r="E13" s="9">
        <v>5</v>
      </c>
      <c r="F13" s="1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ht="16.5" customHeight="1" x14ac:dyDescent="0.3">
      <c r="B14" s="303"/>
      <c r="C14" s="9" t="s">
        <v>16</v>
      </c>
      <c r="D14" s="10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ht="17.25" customHeight="1" x14ac:dyDescent="0.3">
      <c r="B15" s="303"/>
      <c r="C15" s="9" t="s">
        <v>17</v>
      </c>
      <c r="D15" s="10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ht="17.25" customHeight="1" x14ac:dyDescent="0.3">
      <c r="B16" s="303"/>
      <c r="C16" s="9" t="s">
        <v>195</v>
      </c>
      <c r="D16" s="10">
        <f t="shared" si="0"/>
        <v>0.32500000000000001</v>
      </c>
      <c r="E16" s="9">
        <v>0.5</v>
      </c>
      <c r="F16" s="12">
        <f t="shared" si="1"/>
        <v>0</v>
      </c>
      <c r="G16" s="12">
        <f t="shared" si="2"/>
        <v>0</v>
      </c>
      <c r="H16" s="223"/>
      <c r="I16" s="223"/>
      <c r="J16" s="223"/>
      <c r="K16" s="223"/>
      <c r="L16" s="224"/>
    </row>
    <row r="17" spans="2:12" ht="17.25" customHeight="1" x14ac:dyDescent="0.3">
      <c r="B17" s="303"/>
      <c r="C17" s="9" t="s">
        <v>24</v>
      </c>
      <c r="D17" s="10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223"/>
      <c r="I17" s="223"/>
      <c r="J17" s="223"/>
      <c r="K17" s="223"/>
      <c r="L17" s="224"/>
    </row>
    <row r="18" spans="2:12" ht="17.25" customHeight="1" x14ac:dyDescent="0.3">
      <c r="B18" s="282" t="s">
        <v>4531</v>
      </c>
      <c r="C18" s="9" t="s">
        <v>182</v>
      </c>
      <c r="D18" s="19">
        <f t="shared" si="0"/>
        <v>26</v>
      </c>
      <c r="E18" s="11">
        <v>40</v>
      </c>
      <c r="F18" s="12">
        <f t="shared" si="1"/>
        <v>0</v>
      </c>
      <c r="G18" s="12">
        <f t="shared" si="2"/>
        <v>0</v>
      </c>
      <c r="H18" s="202" t="s">
        <v>1993</v>
      </c>
      <c r="I18" s="203"/>
      <c r="J18" s="203"/>
      <c r="K18" s="203"/>
      <c r="L18" s="204"/>
    </row>
    <row r="19" spans="2:12" ht="17.25" customHeight="1" x14ac:dyDescent="0.3">
      <c r="B19" s="283"/>
      <c r="C19" s="9" t="s">
        <v>23</v>
      </c>
      <c r="D19" s="15">
        <f t="shared" si="0"/>
        <v>3.25</v>
      </c>
      <c r="E19" s="11">
        <v>5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7.25" customHeight="1" x14ac:dyDescent="0.3">
      <c r="B20" s="283"/>
      <c r="C20" s="9" t="s">
        <v>22</v>
      </c>
      <c r="D20" s="15">
        <f t="shared" si="0"/>
        <v>6.5</v>
      </c>
      <c r="E20" s="11">
        <v>10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7.25" customHeight="1" x14ac:dyDescent="0.3">
      <c r="B21" s="283"/>
      <c r="C21" s="9" t="s">
        <v>24</v>
      </c>
      <c r="D21" s="15">
        <f t="shared" si="0"/>
        <v>0.32500000000000001</v>
      </c>
      <c r="E21" s="11">
        <v>0.5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7.25" customHeight="1" x14ac:dyDescent="0.3">
      <c r="B22" s="283"/>
      <c r="C22" s="9" t="s">
        <v>78</v>
      </c>
      <c r="D22" s="15">
        <f t="shared" si="0"/>
        <v>0.13</v>
      </c>
      <c r="E22" s="11">
        <v>0.2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7.25" customHeight="1" x14ac:dyDescent="0.3">
      <c r="B23" s="283"/>
      <c r="C23" s="9" t="s">
        <v>25</v>
      </c>
      <c r="D23" s="15">
        <f t="shared" si="0"/>
        <v>1.3</v>
      </c>
      <c r="E23" s="11">
        <v>2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7.25" customHeight="1" x14ac:dyDescent="0.3">
      <c r="B24" s="283"/>
      <c r="C24" s="9" t="s">
        <v>27</v>
      </c>
      <c r="D24" s="19">
        <f t="shared" si="0"/>
        <v>1.9500000000000002</v>
      </c>
      <c r="E24" s="11">
        <v>3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7.25" customHeight="1" x14ac:dyDescent="0.3">
      <c r="B25" s="283"/>
      <c r="C25" s="9" t="s">
        <v>52</v>
      </c>
      <c r="D25" s="15">
        <f t="shared" si="0"/>
        <v>1.3</v>
      </c>
      <c r="E25" s="11">
        <v>2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7.25" customHeight="1" x14ac:dyDescent="0.3">
      <c r="B26" s="283"/>
      <c r="C26" s="9" t="s">
        <v>195</v>
      </c>
      <c r="D26" s="15">
        <f t="shared" si="0"/>
        <v>0.65</v>
      </c>
      <c r="E26" s="11">
        <v>1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7.25" customHeight="1" x14ac:dyDescent="0.3">
      <c r="B27" s="283"/>
      <c r="C27" s="9" t="s">
        <v>20</v>
      </c>
      <c r="D27" s="15">
        <f t="shared" si="0"/>
        <v>1.3</v>
      </c>
      <c r="E27" s="11">
        <v>2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6.5" customHeight="1" x14ac:dyDescent="0.3">
      <c r="B28" s="266" t="s">
        <v>339</v>
      </c>
      <c r="C28" s="9" t="s">
        <v>70</v>
      </c>
      <c r="D28" s="10">
        <f t="shared" si="0"/>
        <v>19.5</v>
      </c>
      <c r="E28" s="9">
        <v>30</v>
      </c>
      <c r="F28" s="12">
        <f t="shared" si="1"/>
        <v>0</v>
      </c>
      <c r="G28" s="12">
        <f t="shared" si="2"/>
        <v>0</v>
      </c>
      <c r="H28" s="223" t="s">
        <v>340</v>
      </c>
      <c r="I28" s="223"/>
      <c r="J28" s="223"/>
      <c r="K28" s="223"/>
      <c r="L28" s="224"/>
    </row>
    <row r="29" spans="2:12" ht="16.5" customHeight="1" x14ac:dyDescent="0.3">
      <c r="B29" s="266"/>
      <c r="C29" s="9" t="s">
        <v>291</v>
      </c>
      <c r="D29" s="10">
        <f t="shared" si="0"/>
        <v>0.65</v>
      </c>
      <c r="E29" s="9">
        <v>1</v>
      </c>
      <c r="F29" s="12">
        <f t="shared" si="1"/>
        <v>0</v>
      </c>
      <c r="G29" s="12">
        <f t="shared" si="2"/>
        <v>0</v>
      </c>
      <c r="H29" s="223"/>
      <c r="I29" s="223"/>
      <c r="J29" s="223"/>
      <c r="K29" s="223"/>
      <c r="L29" s="224"/>
    </row>
    <row r="30" spans="2:12" ht="16.5" customHeight="1" x14ac:dyDescent="0.3">
      <c r="B30" s="266"/>
      <c r="C30" s="9" t="s">
        <v>24</v>
      </c>
      <c r="D30" s="10">
        <f t="shared" si="0"/>
        <v>0.32500000000000001</v>
      </c>
      <c r="E30" s="9">
        <v>0.5</v>
      </c>
      <c r="F30" s="12">
        <f t="shared" si="1"/>
        <v>0</v>
      </c>
      <c r="G30" s="12">
        <f t="shared" si="2"/>
        <v>0</v>
      </c>
      <c r="H30" s="223"/>
      <c r="I30" s="223"/>
      <c r="J30" s="223"/>
      <c r="K30" s="223"/>
      <c r="L30" s="224"/>
    </row>
    <row r="31" spans="2:12" ht="16.5" customHeight="1" x14ac:dyDescent="0.3">
      <c r="B31" s="266"/>
      <c r="C31" s="9" t="s">
        <v>188</v>
      </c>
      <c r="D31" s="10">
        <f t="shared" si="0"/>
        <v>1.3</v>
      </c>
      <c r="E31" s="9">
        <v>2</v>
      </c>
      <c r="F31" s="12">
        <f t="shared" si="1"/>
        <v>0</v>
      </c>
      <c r="G31" s="12">
        <f t="shared" si="2"/>
        <v>0</v>
      </c>
      <c r="H31" s="223"/>
      <c r="I31" s="223"/>
      <c r="J31" s="223"/>
      <c r="K31" s="223"/>
      <c r="L31" s="224"/>
    </row>
    <row r="32" spans="2:12" ht="16.5" customHeight="1" x14ac:dyDescent="0.3">
      <c r="B32" s="266"/>
      <c r="C32" s="9" t="s">
        <v>53</v>
      </c>
      <c r="D32" s="10">
        <f t="shared" si="0"/>
        <v>0.13</v>
      </c>
      <c r="E32" s="9">
        <v>0.2</v>
      </c>
      <c r="F32" s="12">
        <f t="shared" si="1"/>
        <v>0</v>
      </c>
      <c r="G32" s="12">
        <f t="shared" si="2"/>
        <v>0</v>
      </c>
      <c r="H32" s="223"/>
      <c r="I32" s="223"/>
      <c r="J32" s="223"/>
      <c r="K32" s="223"/>
      <c r="L32" s="224"/>
    </row>
    <row r="33" spans="2:12" ht="16.5" customHeight="1" thickBot="1" x14ac:dyDescent="0.35">
      <c r="B33" s="20" t="s">
        <v>114</v>
      </c>
      <c r="C33" s="21" t="s">
        <v>35</v>
      </c>
      <c r="D33" s="22">
        <f t="shared" si="0"/>
        <v>13</v>
      </c>
      <c r="E33" s="23">
        <v>20</v>
      </c>
      <c r="F33" s="24">
        <f t="shared" si="1"/>
        <v>0</v>
      </c>
      <c r="G33" s="24">
        <f t="shared" si="2"/>
        <v>0</v>
      </c>
      <c r="H33" s="188" t="s">
        <v>36</v>
      </c>
      <c r="I33" s="188"/>
      <c r="J33" s="188"/>
      <c r="K33" s="188"/>
      <c r="L33" s="189"/>
    </row>
    <row r="34" spans="2:12" ht="72" customHeight="1" thickTop="1" x14ac:dyDescent="0.3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</row>
    <row r="35" spans="2:12" ht="7.5" customHeight="1" x14ac:dyDescent="0.3"/>
    <row r="36" spans="2:12" ht="17.25" thickBot="1" x14ac:dyDescent="0.35"/>
    <row r="37" spans="2:12" ht="20.25" thickTop="1" x14ac:dyDescent="0.3">
      <c r="B37" s="236" t="s">
        <v>1992</v>
      </c>
      <c r="C37" s="237"/>
      <c r="D37" s="237"/>
      <c r="E37" s="237"/>
      <c r="F37" s="237"/>
      <c r="G37" s="237"/>
      <c r="H37" s="237"/>
      <c r="I37" s="237"/>
      <c r="J37" s="237"/>
      <c r="K37" s="237"/>
      <c r="L37" s="238"/>
    </row>
    <row r="38" spans="2:12" x14ac:dyDescent="0.3">
      <c r="B38" s="239" t="s">
        <v>3</v>
      </c>
      <c r="C38" s="241" t="s">
        <v>4</v>
      </c>
      <c r="D38" s="243" t="s">
        <v>5</v>
      </c>
      <c r="E38" s="244"/>
      <c r="F38" s="243" t="s">
        <v>6</v>
      </c>
      <c r="G38" s="244"/>
      <c r="H38" s="245" t="s">
        <v>7</v>
      </c>
      <c r="I38" s="246"/>
      <c r="J38" s="246"/>
      <c r="K38" s="246"/>
      <c r="L38" s="247"/>
    </row>
    <row r="39" spans="2:12" x14ac:dyDescent="0.3">
      <c r="B39" s="240"/>
      <c r="C39" s="242"/>
      <c r="D39" s="6" t="s">
        <v>1</v>
      </c>
      <c r="E39" s="5" t="s">
        <v>2</v>
      </c>
      <c r="F39" s="7" t="s">
        <v>1</v>
      </c>
      <c r="G39" s="8" t="s">
        <v>2</v>
      </c>
      <c r="H39" s="248"/>
      <c r="I39" s="249"/>
      <c r="J39" s="249"/>
      <c r="K39" s="249"/>
      <c r="L39" s="250"/>
    </row>
    <row r="40" spans="2:12" ht="16.5" customHeight="1" x14ac:dyDescent="0.3">
      <c r="B40" s="290" t="s">
        <v>1733</v>
      </c>
      <c r="C40" s="9" t="s">
        <v>13</v>
      </c>
      <c r="D40" s="31">
        <f t="shared" ref="D40:D64" si="3">E40*0.65</f>
        <v>32.5</v>
      </c>
      <c r="E40" s="11">
        <v>50</v>
      </c>
      <c r="F40" s="12">
        <f t="shared" ref="F40:F64" si="4">D40*D$2</f>
        <v>0</v>
      </c>
      <c r="G40" s="12">
        <f t="shared" ref="G40:G64" si="5">E40*D$3</f>
        <v>0</v>
      </c>
      <c r="H40" s="193" t="s">
        <v>4560</v>
      </c>
      <c r="I40" s="194"/>
      <c r="J40" s="194"/>
      <c r="K40" s="194"/>
      <c r="L40" s="195"/>
    </row>
    <row r="41" spans="2:12" ht="16.5" customHeight="1" x14ac:dyDescent="0.3">
      <c r="B41" s="291"/>
      <c r="C41" s="9" t="s">
        <v>431</v>
      </c>
      <c r="D41" s="32">
        <f t="shared" si="3"/>
        <v>13</v>
      </c>
      <c r="E41" s="11">
        <v>20</v>
      </c>
      <c r="F41" s="12">
        <f t="shared" si="4"/>
        <v>0</v>
      </c>
      <c r="G41" s="12">
        <f t="shared" si="5"/>
        <v>0</v>
      </c>
      <c r="H41" s="199"/>
      <c r="I41" s="200"/>
      <c r="J41" s="200"/>
      <c r="K41" s="200"/>
      <c r="L41" s="201"/>
    </row>
    <row r="42" spans="2:12" ht="16.5" customHeight="1" x14ac:dyDescent="0.3">
      <c r="B42" s="226"/>
      <c r="C42" s="9" t="s">
        <v>1097</v>
      </c>
      <c r="D42" s="12">
        <f t="shared" si="3"/>
        <v>6.5</v>
      </c>
      <c r="E42" s="11">
        <v>10</v>
      </c>
      <c r="F42" s="12">
        <f t="shared" si="4"/>
        <v>0</v>
      </c>
      <c r="G42" s="12">
        <f t="shared" si="5"/>
        <v>0</v>
      </c>
      <c r="H42" s="199"/>
      <c r="I42" s="200"/>
      <c r="J42" s="200"/>
      <c r="K42" s="200"/>
      <c r="L42" s="201"/>
    </row>
    <row r="43" spans="2:12" ht="16.5" customHeight="1" x14ac:dyDescent="0.3">
      <c r="B43" s="226"/>
      <c r="C43" s="9" t="s">
        <v>169</v>
      </c>
      <c r="D43" s="12">
        <f t="shared" si="3"/>
        <v>6.5</v>
      </c>
      <c r="E43" s="11">
        <v>10</v>
      </c>
      <c r="F43" s="12">
        <f t="shared" si="4"/>
        <v>0</v>
      </c>
      <c r="G43" s="12">
        <f t="shared" si="5"/>
        <v>0</v>
      </c>
      <c r="H43" s="199"/>
      <c r="I43" s="200"/>
      <c r="J43" s="200"/>
      <c r="K43" s="200"/>
      <c r="L43" s="201"/>
    </row>
    <row r="44" spans="2:12" ht="16.5" customHeight="1" x14ac:dyDescent="0.3">
      <c r="B44" s="226"/>
      <c r="C44" s="9" t="s">
        <v>1991</v>
      </c>
      <c r="D44" s="31">
        <f t="shared" si="3"/>
        <v>2.6</v>
      </c>
      <c r="E44" s="11">
        <v>4</v>
      </c>
      <c r="F44" s="12">
        <f t="shared" si="4"/>
        <v>0</v>
      </c>
      <c r="G44" s="12">
        <f t="shared" si="5"/>
        <v>0</v>
      </c>
      <c r="H44" s="199"/>
      <c r="I44" s="200"/>
      <c r="J44" s="200"/>
      <c r="K44" s="200"/>
      <c r="L44" s="201"/>
    </row>
    <row r="45" spans="2:12" ht="16.5" customHeight="1" x14ac:dyDescent="0.3">
      <c r="B45" s="226"/>
      <c r="C45" s="9" t="s">
        <v>1990</v>
      </c>
      <c r="D45" s="31">
        <f t="shared" si="3"/>
        <v>1.625</v>
      </c>
      <c r="E45" s="11">
        <v>2.5</v>
      </c>
      <c r="F45" s="12">
        <f t="shared" si="4"/>
        <v>0</v>
      </c>
      <c r="G45" s="12">
        <f t="shared" si="5"/>
        <v>0</v>
      </c>
      <c r="H45" s="199"/>
      <c r="I45" s="200"/>
      <c r="J45" s="200"/>
      <c r="K45" s="200"/>
      <c r="L45" s="201"/>
    </row>
    <row r="46" spans="2:12" ht="16.5" customHeight="1" x14ac:dyDescent="0.3">
      <c r="B46" s="226"/>
      <c r="C46" s="9" t="s">
        <v>1989</v>
      </c>
      <c r="D46" s="31">
        <f t="shared" si="3"/>
        <v>1.625</v>
      </c>
      <c r="E46" s="11">
        <v>2.5</v>
      </c>
      <c r="F46" s="12">
        <f t="shared" si="4"/>
        <v>0</v>
      </c>
      <c r="G46" s="12">
        <f t="shared" si="5"/>
        <v>0</v>
      </c>
      <c r="H46" s="199"/>
      <c r="I46" s="200"/>
      <c r="J46" s="200"/>
      <c r="K46" s="200"/>
      <c r="L46" s="201"/>
    </row>
    <row r="47" spans="2:12" ht="16.5" customHeight="1" x14ac:dyDescent="0.3">
      <c r="B47" s="226"/>
      <c r="C47" s="9" t="s">
        <v>1980</v>
      </c>
      <c r="D47" s="31">
        <f t="shared" si="3"/>
        <v>1.625</v>
      </c>
      <c r="E47" s="11">
        <v>2.5</v>
      </c>
      <c r="F47" s="12">
        <f t="shared" si="4"/>
        <v>0</v>
      </c>
      <c r="G47" s="12">
        <f t="shared" si="5"/>
        <v>0</v>
      </c>
      <c r="H47" s="199"/>
      <c r="I47" s="200"/>
      <c r="J47" s="200"/>
      <c r="K47" s="200"/>
      <c r="L47" s="201"/>
    </row>
    <row r="48" spans="2:12" ht="16.5" customHeight="1" x14ac:dyDescent="0.3">
      <c r="B48" s="226"/>
      <c r="C48" s="9" t="s">
        <v>1988</v>
      </c>
      <c r="D48" s="32">
        <f t="shared" si="3"/>
        <v>0.97500000000000009</v>
      </c>
      <c r="E48" s="11">
        <v>1.5</v>
      </c>
      <c r="F48" s="12">
        <f t="shared" si="4"/>
        <v>0</v>
      </c>
      <c r="G48" s="12">
        <f t="shared" si="5"/>
        <v>0</v>
      </c>
      <c r="H48" s="199"/>
      <c r="I48" s="200"/>
      <c r="J48" s="200"/>
      <c r="K48" s="200"/>
      <c r="L48" s="201"/>
    </row>
    <row r="49" spans="2:12" ht="16.5" customHeight="1" x14ac:dyDescent="0.3">
      <c r="B49" s="226"/>
      <c r="C49" s="9" t="s">
        <v>1977</v>
      </c>
      <c r="D49" s="31">
        <f t="shared" si="3"/>
        <v>0.32500000000000001</v>
      </c>
      <c r="E49" s="11">
        <v>0.5</v>
      </c>
      <c r="F49" s="12">
        <f t="shared" si="4"/>
        <v>0</v>
      </c>
      <c r="G49" s="12">
        <f t="shared" si="5"/>
        <v>0</v>
      </c>
      <c r="H49" s="199"/>
      <c r="I49" s="200"/>
      <c r="J49" s="200"/>
      <c r="K49" s="200"/>
      <c r="L49" s="201"/>
    </row>
    <row r="50" spans="2:12" ht="16.5" customHeight="1" x14ac:dyDescent="0.3">
      <c r="B50" s="226"/>
      <c r="C50" s="9" t="s">
        <v>1987</v>
      </c>
      <c r="D50" s="31">
        <f t="shared" si="3"/>
        <v>6.5000000000000002E-2</v>
      </c>
      <c r="E50" s="11">
        <v>0.1</v>
      </c>
      <c r="F50" s="12">
        <f t="shared" si="4"/>
        <v>0</v>
      </c>
      <c r="G50" s="12">
        <f t="shared" si="5"/>
        <v>0</v>
      </c>
      <c r="H50" s="199"/>
      <c r="I50" s="200"/>
      <c r="J50" s="200"/>
      <c r="K50" s="200"/>
      <c r="L50" s="201"/>
    </row>
    <row r="51" spans="2:12" ht="16.5" customHeight="1" x14ac:dyDescent="0.3">
      <c r="B51" s="227"/>
      <c r="C51" s="9" t="s">
        <v>25</v>
      </c>
      <c r="D51" s="12">
        <f t="shared" si="3"/>
        <v>1.3</v>
      </c>
      <c r="E51" s="11">
        <v>2</v>
      </c>
      <c r="F51" s="12">
        <f t="shared" si="4"/>
        <v>0</v>
      </c>
      <c r="G51" s="12">
        <f t="shared" si="5"/>
        <v>0</v>
      </c>
      <c r="H51" s="196"/>
      <c r="I51" s="197"/>
      <c r="J51" s="197"/>
      <c r="K51" s="197"/>
      <c r="L51" s="198"/>
    </row>
    <row r="52" spans="2:12" ht="17.25" customHeight="1" x14ac:dyDescent="0.3">
      <c r="B52" s="303" t="s">
        <v>1986</v>
      </c>
      <c r="C52" s="14" t="s">
        <v>1985</v>
      </c>
      <c r="D52" s="31">
        <f t="shared" si="3"/>
        <v>4.55</v>
      </c>
      <c r="E52" s="9">
        <v>7</v>
      </c>
      <c r="F52" s="12">
        <f t="shared" si="4"/>
        <v>0</v>
      </c>
      <c r="G52" s="12">
        <f t="shared" si="5"/>
        <v>0</v>
      </c>
      <c r="H52" s="262" t="s">
        <v>1984</v>
      </c>
      <c r="I52" s="262"/>
      <c r="J52" s="262"/>
      <c r="K52" s="262"/>
      <c r="L52" s="263"/>
    </row>
    <row r="53" spans="2:12" ht="17.25" customHeight="1" x14ac:dyDescent="0.3">
      <c r="B53" s="303"/>
      <c r="C53" s="14" t="s">
        <v>1983</v>
      </c>
      <c r="D53" s="12">
        <f t="shared" si="3"/>
        <v>6.5</v>
      </c>
      <c r="E53" s="9">
        <v>10</v>
      </c>
      <c r="F53" s="12">
        <f t="shared" si="4"/>
        <v>0</v>
      </c>
      <c r="G53" s="12">
        <f t="shared" si="5"/>
        <v>0</v>
      </c>
      <c r="H53" s="262"/>
      <c r="I53" s="262"/>
      <c r="J53" s="262"/>
      <c r="K53" s="262"/>
      <c r="L53" s="263"/>
    </row>
    <row r="54" spans="2:12" ht="17.25" customHeight="1" x14ac:dyDescent="0.3">
      <c r="B54" s="303"/>
      <c r="C54" s="14" t="s">
        <v>1982</v>
      </c>
      <c r="D54" s="31">
        <f t="shared" si="3"/>
        <v>0.65</v>
      </c>
      <c r="E54" s="9">
        <v>1</v>
      </c>
      <c r="F54" s="1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</row>
    <row r="55" spans="2:12" ht="17.25" customHeight="1" x14ac:dyDescent="0.3">
      <c r="B55" s="303"/>
      <c r="C55" s="14" t="s">
        <v>1981</v>
      </c>
      <c r="D55" s="31">
        <f t="shared" si="3"/>
        <v>0.32500000000000001</v>
      </c>
      <c r="E55" s="9">
        <v>0.5</v>
      </c>
      <c r="F55" s="12">
        <f t="shared" si="4"/>
        <v>0</v>
      </c>
      <c r="G55" s="12">
        <f t="shared" si="5"/>
        <v>0</v>
      </c>
      <c r="H55" s="262"/>
      <c r="I55" s="262"/>
      <c r="J55" s="262"/>
      <c r="K55" s="262"/>
      <c r="L55" s="263"/>
    </row>
    <row r="56" spans="2:12" ht="17.25" customHeight="1" x14ac:dyDescent="0.3">
      <c r="B56" s="303"/>
      <c r="C56" s="14" t="s">
        <v>1980</v>
      </c>
      <c r="D56" s="31">
        <f t="shared" si="3"/>
        <v>0.65</v>
      </c>
      <c r="E56" s="9">
        <v>1</v>
      </c>
      <c r="F56" s="12">
        <f t="shared" si="4"/>
        <v>0</v>
      </c>
      <c r="G56" s="12">
        <f t="shared" si="5"/>
        <v>0</v>
      </c>
      <c r="H56" s="262"/>
      <c r="I56" s="262"/>
      <c r="J56" s="262"/>
      <c r="K56" s="262"/>
      <c r="L56" s="263"/>
    </row>
    <row r="57" spans="2:12" ht="17.25" customHeight="1" x14ac:dyDescent="0.3">
      <c r="B57" s="303"/>
      <c r="C57" s="14" t="s">
        <v>1977</v>
      </c>
      <c r="D57" s="31">
        <f t="shared" si="3"/>
        <v>0.65</v>
      </c>
      <c r="E57" s="9">
        <v>1</v>
      </c>
      <c r="F57" s="12">
        <f t="shared" si="4"/>
        <v>0</v>
      </c>
      <c r="G57" s="12">
        <f t="shared" si="5"/>
        <v>0</v>
      </c>
      <c r="H57" s="262"/>
      <c r="I57" s="262"/>
      <c r="J57" s="262"/>
      <c r="K57" s="262"/>
      <c r="L57" s="263"/>
    </row>
    <row r="58" spans="2:12" ht="16.5" customHeight="1" x14ac:dyDescent="0.3">
      <c r="B58" s="187" t="s">
        <v>1979</v>
      </c>
      <c r="C58" s="9" t="s">
        <v>220</v>
      </c>
      <c r="D58" s="15">
        <f t="shared" si="3"/>
        <v>19.5</v>
      </c>
      <c r="E58" s="9">
        <v>30</v>
      </c>
      <c r="F58" s="12">
        <f t="shared" si="4"/>
        <v>0</v>
      </c>
      <c r="G58" s="12">
        <f t="shared" si="5"/>
        <v>0</v>
      </c>
      <c r="H58" s="202" t="s">
        <v>1978</v>
      </c>
      <c r="I58" s="203"/>
      <c r="J58" s="203"/>
      <c r="K58" s="203"/>
      <c r="L58" s="204"/>
    </row>
    <row r="59" spans="2:12" ht="16.5" customHeight="1" x14ac:dyDescent="0.3">
      <c r="B59" s="187"/>
      <c r="C59" s="9" t="s">
        <v>1977</v>
      </c>
      <c r="D59" s="15">
        <f t="shared" si="3"/>
        <v>0.19500000000000001</v>
      </c>
      <c r="E59" s="9">
        <v>0.3</v>
      </c>
      <c r="F59" s="12">
        <f t="shared" si="4"/>
        <v>0</v>
      </c>
      <c r="G59" s="12">
        <f t="shared" si="5"/>
        <v>0</v>
      </c>
      <c r="H59" s="205"/>
      <c r="I59" s="206"/>
      <c r="J59" s="206"/>
      <c r="K59" s="206"/>
      <c r="L59" s="207"/>
    </row>
    <row r="60" spans="2:12" ht="16.5" customHeight="1" x14ac:dyDescent="0.3">
      <c r="B60" s="187"/>
      <c r="C60" s="9" t="s">
        <v>20</v>
      </c>
      <c r="D60" s="15">
        <f t="shared" si="3"/>
        <v>0.13</v>
      </c>
      <c r="E60" s="9">
        <v>0.2</v>
      </c>
      <c r="F60" s="12">
        <f t="shared" si="4"/>
        <v>0</v>
      </c>
      <c r="G60" s="12">
        <f t="shared" si="5"/>
        <v>0</v>
      </c>
      <c r="H60" s="205"/>
      <c r="I60" s="206"/>
      <c r="J60" s="206"/>
      <c r="K60" s="206"/>
      <c r="L60" s="207"/>
    </row>
    <row r="61" spans="2:12" ht="16.5" customHeight="1" x14ac:dyDescent="0.3">
      <c r="B61" s="187"/>
      <c r="C61" s="9" t="s">
        <v>24</v>
      </c>
      <c r="D61" s="15">
        <f t="shared" si="3"/>
        <v>6.5000000000000002E-2</v>
      </c>
      <c r="E61" s="9">
        <v>0.1</v>
      </c>
      <c r="F61" s="12">
        <f t="shared" si="4"/>
        <v>0</v>
      </c>
      <c r="G61" s="12">
        <f t="shared" si="5"/>
        <v>0</v>
      </c>
      <c r="H61" s="205"/>
      <c r="I61" s="206"/>
      <c r="J61" s="206"/>
      <c r="K61" s="206"/>
      <c r="L61" s="207"/>
    </row>
    <row r="62" spans="2:12" ht="16.5" customHeight="1" x14ac:dyDescent="0.3">
      <c r="B62" s="187"/>
      <c r="C62" s="9" t="s">
        <v>39</v>
      </c>
      <c r="D62" s="15">
        <f t="shared" si="3"/>
        <v>0.13</v>
      </c>
      <c r="E62" s="9">
        <v>0.2</v>
      </c>
      <c r="F62" s="12">
        <f t="shared" si="4"/>
        <v>0</v>
      </c>
      <c r="G62" s="12">
        <f t="shared" si="5"/>
        <v>0</v>
      </c>
      <c r="H62" s="205"/>
      <c r="I62" s="206"/>
      <c r="J62" s="206"/>
      <c r="K62" s="206"/>
      <c r="L62" s="207"/>
    </row>
    <row r="63" spans="2:12" ht="16.5" customHeight="1" x14ac:dyDescent="0.3">
      <c r="B63" s="187"/>
      <c r="C63" s="9" t="s">
        <v>53</v>
      </c>
      <c r="D63" s="15">
        <f t="shared" si="3"/>
        <v>0.13</v>
      </c>
      <c r="E63" s="9">
        <v>0.2</v>
      </c>
      <c r="F63" s="12">
        <f t="shared" si="4"/>
        <v>0</v>
      </c>
      <c r="G63" s="12">
        <f t="shared" si="5"/>
        <v>0</v>
      </c>
      <c r="H63" s="270"/>
      <c r="I63" s="271"/>
      <c r="J63" s="271"/>
      <c r="K63" s="271"/>
      <c r="L63" s="272"/>
    </row>
    <row r="64" spans="2:12" ht="16.5" customHeight="1" thickBot="1" x14ac:dyDescent="0.35">
      <c r="B64" s="30" t="s">
        <v>1976</v>
      </c>
      <c r="C64" s="21" t="s">
        <v>1975</v>
      </c>
      <c r="D64" s="28">
        <f t="shared" si="3"/>
        <v>13</v>
      </c>
      <c r="E64" s="23">
        <v>20</v>
      </c>
      <c r="F64" s="24">
        <f t="shared" si="4"/>
        <v>0</v>
      </c>
      <c r="G64" s="24">
        <f t="shared" si="5"/>
        <v>0</v>
      </c>
      <c r="H64" s="228" t="s">
        <v>1974</v>
      </c>
      <c r="I64" s="229"/>
      <c r="J64" s="229"/>
      <c r="K64" s="229"/>
      <c r="L64" s="230"/>
    </row>
    <row r="65" spans="2:12" ht="72" customHeight="1" thickTop="1" x14ac:dyDescent="0.3"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</row>
  </sheetData>
  <mergeCells count="33">
    <mergeCell ref="B10:B11"/>
    <mergeCell ref="H10:L11"/>
    <mergeCell ref="H12:L17"/>
    <mergeCell ref="B28:B32"/>
    <mergeCell ref="B34:L34"/>
    <mergeCell ref="B12:B17"/>
    <mergeCell ref="H28:L32"/>
    <mergeCell ref="H33:L33"/>
    <mergeCell ref="B18:B27"/>
    <mergeCell ref="H18:L27"/>
    <mergeCell ref="B2:B3"/>
    <mergeCell ref="B4:L6"/>
    <mergeCell ref="E2:L3"/>
    <mergeCell ref="B7:L7"/>
    <mergeCell ref="B8:B9"/>
    <mergeCell ref="C8:C9"/>
    <mergeCell ref="D8:E8"/>
    <mergeCell ref="F8:G8"/>
    <mergeCell ref="H8:L9"/>
    <mergeCell ref="B65:L65"/>
    <mergeCell ref="B52:B57"/>
    <mergeCell ref="H52:L57"/>
    <mergeCell ref="B58:B63"/>
    <mergeCell ref="H58:L63"/>
    <mergeCell ref="H64:L64"/>
    <mergeCell ref="B40:B51"/>
    <mergeCell ref="H40:L51"/>
    <mergeCell ref="B37:L37"/>
    <mergeCell ref="B38:B39"/>
    <mergeCell ref="C38:C39"/>
    <mergeCell ref="D38:E38"/>
    <mergeCell ref="F38:G38"/>
    <mergeCell ref="H38:L39"/>
  </mergeCells>
  <phoneticPr fontId="2" type="noConversion"/>
  <printOptions horizontalCentered="1"/>
  <pageMargins left="0.25" right="0.25" top="0.75" bottom="0.75" header="0.3" footer="0.3"/>
  <pageSetup paperSize="9" scale="62" fitToHeight="0" orientation="portrait" r:id="rId1"/>
  <rowBreaks count="2" manualBreakCount="2">
    <brk id="35" max="12" man="1"/>
    <brk id="66" max="12" man="1"/>
  </rowBreaks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M143"/>
  <sheetViews>
    <sheetView topLeftCell="A49"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5" width="13.625" style="1" customWidth="1"/>
    <col min="6" max="10" width="12" style="1" customWidth="1"/>
    <col min="11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2059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2058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x14ac:dyDescent="0.3">
      <c r="B10" s="16" t="s">
        <v>45</v>
      </c>
      <c r="C10" s="9" t="s">
        <v>13</v>
      </c>
      <c r="D10" s="15">
        <f t="shared" ref="D10:D32" si="0">E10*0.65</f>
        <v>35.75</v>
      </c>
      <c r="E10" s="11">
        <v>55</v>
      </c>
      <c r="F10" s="12">
        <f t="shared" ref="F10:F32" si="1">D10*D$2</f>
        <v>0</v>
      </c>
      <c r="G10" s="12">
        <f t="shared" ref="G10:G32" si="2">E10*D$3</f>
        <v>0</v>
      </c>
      <c r="H10" s="191" t="s">
        <v>46</v>
      </c>
      <c r="I10" s="191"/>
      <c r="J10" s="191"/>
      <c r="K10" s="191"/>
      <c r="L10" s="192"/>
    </row>
    <row r="11" spans="2:12" ht="16.5" customHeight="1" x14ac:dyDescent="0.3">
      <c r="B11" s="290" t="s">
        <v>117</v>
      </c>
      <c r="C11" s="9" t="s">
        <v>49</v>
      </c>
      <c r="D11" s="10">
        <f t="shared" si="0"/>
        <v>1.3</v>
      </c>
      <c r="E11" s="9">
        <v>2</v>
      </c>
      <c r="F11" s="12">
        <f t="shared" si="1"/>
        <v>0</v>
      </c>
      <c r="G11" s="12">
        <f t="shared" si="2"/>
        <v>0</v>
      </c>
      <c r="H11" s="223" t="s">
        <v>644</v>
      </c>
      <c r="I11" s="223"/>
      <c r="J11" s="223"/>
      <c r="K11" s="223"/>
      <c r="L11" s="224"/>
    </row>
    <row r="12" spans="2:12" ht="16.5" customHeight="1" x14ac:dyDescent="0.3">
      <c r="B12" s="291"/>
      <c r="C12" s="9" t="s">
        <v>2034</v>
      </c>
      <c r="D12" s="10">
        <f t="shared" si="0"/>
        <v>0.32500000000000001</v>
      </c>
      <c r="E12" s="9">
        <v>0.5</v>
      </c>
      <c r="F12" s="12">
        <f t="shared" si="1"/>
        <v>0</v>
      </c>
      <c r="G12" s="12">
        <f t="shared" si="2"/>
        <v>0</v>
      </c>
      <c r="H12" s="223"/>
      <c r="I12" s="223"/>
      <c r="J12" s="223"/>
      <c r="K12" s="223"/>
      <c r="L12" s="224"/>
    </row>
    <row r="13" spans="2:12" ht="16.5" customHeight="1" x14ac:dyDescent="0.3">
      <c r="B13" s="291"/>
      <c r="C13" s="9" t="s">
        <v>27</v>
      </c>
      <c r="D13" s="10">
        <f t="shared" si="0"/>
        <v>0.65</v>
      </c>
      <c r="E13" s="9">
        <v>1</v>
      </c>
      <c r="F13" s="1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ht="16.5" customHeight="1" x14ac:dyDescent="0.3">
      <c r="B14" s="291"/>
      <c r="C14" s="9" t="s">
        <v>24</v>
      </c>
      <c r="D14" s="10">
        <f t="shared" si="0"/>
        <v>0.32500000000000001</v>
      </c>
      <c r="E14" s="9">
        <v>0.5</v>
      </c>
      <c r="F14" s="1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ht="16.5" customHeight="1" x14ac:dyDescent="0.3">
      <c r="B15" s="291"/>
      <c r="C15" s="9" t="s">
        <v>39</v>
      </c>
      <c r="D15" s="10">
        <f t="shared" si="0"/>
        <v>0.65</v>
      </c>
      <c r="E15" s="9">
        <v>1</v>
      </c>
      <c r="F15" s="1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ht="16.5" customHeight="1" x14ac:dyDescent="0.3">
      <c r="B16" s="266" t="s">
        <v>4556</v>
      </c>
      <c r="C16" s="9" t="s">
        <v>2057</v>
      </c>
      <c r="D16" s="19">
        <f t="shared" si="0"/>
        <v>26</v>
      </c>
      <c r="E16" s="9">
        <v>40</v>
      </c>
      <c r="F16" s="12">
        <f t="shared" si="1"/>
        <v>0</v>
      </c>
      <c r="G16" s="12">
        <f t="shared" si="2"/>
        <v>0</v>
      </c>
      <c r="H16" s="202" t="s">
        <v>4557</v>
      </c>
      <c r="I16" s="203"/>
      <c r="J16" s="203"/>
      <c r="K16" s="203"/>
      <c r="L16" s="204"/>
    </row>
    <row r="17" spans="2:12" ht="16.5" customHeight="1" x14ac:dyDescent="0.3">
      <c r="B17" s="187"/>
      <c r="C17" s="9" t="s">
        <v>2056</v>
      </c>
      <c r="D17" s="15">
        <f t="shared" si="0"/>
        <v>6.5</v>
      </c>
      <c r="E17" s="9">
        <v>10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6.5" customHeight="1" x14ac:dyDescent="0.3">
      <c r="B18" s="187"/>
      <c r="C18" s="9" t="s">
        <v>189</v>
      </c>
      <c r="D18" s="15">
        <f t="shared" si="0"/>
        <v>3.25</v>
      </c>
      <c r="E18" s="9">
        <v>5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6.5" customHeight="1" x14ac:dyDescent="0.3">
      <c r="B19" s="187"/>
      <c r="C19" s="9" t="s">
        <v>169</v>
      </c>
      <c r="D19" s="15">
        <f t="shared" si="0"/>
        <v>3.25</v>
      </c>
      <c r="E19" s="9">
        <v>5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6.5" customHeight="1" x14ac:dyDescent="0.3">
      <c r="B20" s="187"/>
      <c r="C20" s="9" t="s">
        <v>178</v>
      </c>
      <c r="D20" s="19">
        <f t="shared" si="0"/>
        <v>1.9500000000000002</v>
      </c>
      <c r="E20" s="9">
        <v>3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6.5" customHeight="1" x14ac:dyDescent="0.3">
      <c r="B21" s="187"/>
      <c r="C21" s="9" t="s">
        <v>195</v>
      </c>
      <c r="D21" s="15">
        <f t="shared" si="0"/>
        <v>0.65</v>
      </c>
      <c r="E21" s="9">
        <v>1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6.5" customHeight="1" x14ac:dyDescent="0.3">
      <c r="B22" s="187"/>
      <c r="C22" s="9" t="s">
        <v>2055</v>
      </c>
      <c r="D22" s="15">
        <f t="shared" si="0"/>
        <v>1.3</v>
      </c>
      <c r="E22" s="9">
        <v>2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187"/>
      <c r="C23" s="9" t="s">
        <v>186</v>
      </c>
      <c r="D23" s="15">
        <f t="shared" si="0"/>
        <v>0.32500000000000001</v>
      </c>
      <c r="E23" s="9">
        <v>0.5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187"/>
      <c r="C24" s="9" t="s">
        <v>25</v>
      </c>
      <c r="D24" s="19">
        <f t="shared" si="0"/>
        <v>1.9500000000000002</v>
      </c>
      <c r="E24" s="9">
        <v>3</v>
      </c>
      <c r="F24" s="12">
        <f t="shared" si="1"/>
        <v>0</v>
      </c>
      <c r="G24" s="12">
        <f t="shared" si="2"/>
        <v>0</v>
      </c>
      <c r="H24" s="270"/>
      <c r="I24" s="271"/>
      <c r="J24" s="271"/>
      <c r="K24" s="271"/>
      <c r="L24" s="272"/>
    </row>
    <row r="25" spans="2:12" ht="16.5" customHeight="1" x14ac:dyDescent="0.3">
      <c r="B25" s="187" t="s">
        <v>290</v>
      </c>
      <c r="C25" s="9" t="s">
        <v>180</v>
      </c>
      <c r="D25" s="15">
        <f t="shared" si="0"/>
        <v>16.25</v>
      </c>
      <c r="E25" s="9">
        <v>25</v>
      </c>
      <c r="F25" s="32">
        <f t="shared" si="1"/>
        <v>0</v>
      </c>
      <c r="G25" s="12">
        <f t="shared" si="2"/>
        <v>0</v>
      </c>
      <c r="H25" s="262" t="s">
        <v>2054</v>
      </c>
      <c r="I25" s="262"/>
      <c r="J25" s="262"/>
      <c r="K25" s="262"/>
      <c r="L25" s="263"/>
    </row>
    <row r="26" spans="2:12" ht="16.5" customHeight="1" x14ac:dyDescent="0.3">
      <c r="B26" s="187"/>
      <c r="C26" s="9" t="s">
        <v>23</v>
      </c>
      <c r="D26" s="15">
        <f t="shared" si="0"/>
        <v>6.5</v>
      </c>
      <c r="E26" s="9">
        <v>10</v>
      </c>
      <c r="F26" s="32">
        <f t="shared" si="1"/>
        <v>0</v>
      </c>
      <c r="G26" s="12">
        <f t="shared" si="2"/>
        <v>0</v>
      </c>
      <c r="H26" s="262"/>
      <c r="I26" s="262"/>
      <c r="J26" s="262"/>
      <c r="K26" s="262"/>
      <c r="L26" s="263"/>
    </row>
    <row r="27" spans="2:12" ht="16.5" customHeight="1" x14ac:dyDescent="0.3">
      <c r="B27" s="187"/>
      <c r="C27" s="9" t="s">
        <v>22</v>
      </c>
      <c r="D27" s="15">
        <f t="shared" si="0"/>
        <v>3.25</v>
      </c>
      <c r="E27" s="9">
        <v>5</v>
      </c>
      <c r="F27" s="32">
        <f t="shared" si="1"/>
        <v>0</v>
      </c>
      <c r="G27" s="12">
        <f t="shared" si="2"/>
        <v>0</v>
      </c>
      <c r="H27" s="262"/>
      <c r="I27" s="262"/>
      <c r="J27" s="262"/>
      <c r="K27" s="262"/>
      <c r="L27" s="263"/>
    </row>
    <row r="28" spans="2:12" ht="16.5" customHeight="1" x14ac:dyDescent="0.3">
      <c r="B28" s="187"/>
      <c r="C28" s="9" t="s">
        <v>291</v>
      </c>
      <c r="D28" s="15">
        <f t="shared" si="0"/>
        <v>0.32500000000000001</v>
      </c>
      <c r="E28" s="9">
        <v>0.5</v>
      </c>
      <c r="F28" s="32">
        <f t="shared" si="1"/>
        <v>0</v>
      </c>
      <c r="G28" s="12">
        <f t="shared" si="2"/>
        <v>0</v>
      </c>
      <c r="H28" s="262"/>
      <c r="I28" s="262"/>
      <c r="J28" s="262"/>
      <c r="K28" s="262"/>
      <c r="L28" s="263"/>
    </row>
    <row r="29" spans="2:12" ht="16.5" customHeight="1" x14ac:dyDescent="0.3">
      <c r="B29" s="187"/>
      <c r="C29" s="9" t="s">
        <v>24</v>
      </c>
      <c r="D29" s="15">
        <f t="shared" si="0"/>
        <v>0.32500000000000001</v>
      </c>
      <c r="E29" s="9">
        <v>0.5</v>
      </c>
      <c r="F29" s="32">
        <f t="shared" si="1"/>
        <v>0</v>
      </c>
      <c r="G29" s="12">
        <f t="shared" si="2"/>
        <v>0</v>
      </c>
      <c r="H29" s="262"/>
      <c r="I29" s="262"/>
      <c r="J29" s="262"/>
      <c r="K29" s="262"/>
      <c r="L29" s="263"/>
    </row>
    <row r="30" spans="2:12" ht="16.5" customHeight="1" x14ac:dyDescent="0.3">
      <c r="B30" s="187"/>
      <c r="C30" s="9" t="s">
        <v>53</v>
      </c>
      <c r="D30" s="15">
        <f t="shared" si="0"/>
        <v>0.32500000000000001</v>
      </c>
      <c r="E30" s="9">
        <v>0.5</v>
      </c>
      <c r="F30" s="32">
        <f t="shared" si="1"/>
        <v>0</v>
      </c>
      <c r="G30" s="12">
        <f t="shared" si="2"/>
        <v>0</v>
      </c>
      <c r="H30" s="262"/>
      <c r="I30" s="262"/>
      <c r="J30" s="262"/>
      <c r="K30" s="262"/>
      <c r="L30" s="263"/>
    </row>
    <row r="31" spans="2:12" ht="16.5" customHeight="1" x14ac:dyDescent="0.3">
      <c r="B31" s="187"/>
      <c r="C31" s="9" t="s">
        <v>25</v>
      </c>
      <c r="D31" s="15">
        <f t="shared" si="0"/>
        <v>0.65</v>
      </c>
      <c r="E31" s="9">
        <v>1</v>
      </c>
      <c r="F31" s="32">
        <f t="shared" si="1"/>
        <v>0</v>
      </c>
      <c r="G31" s="12">
        <f t="shared" si="2"/>
        <v>0</v>
      </c>
      <c r="H31" s="262"/>
      <c r="I31" s="262"/>
      <c r="J31" s="262"/>
      <c r="K31" s="262"/>
      <c r="L31" s="263"/>
    </row>
    <row r="32" spans="2:12" ht="16.5" customHeight="1" thickBot="1" x14ac:dyDescent="0.35">
      <c r="B32" s="30" t="s">
        <v>2053</v>
      </c>
      <c r="C32" s="21" t="s">
        <v>35</v>
      </c>
      <c r="D32" s="22">
        <f t="shared" si="0"/>
        <v>13</v>
      </c>
      <c r="E32" s="23">
        <v>20</v>
      </c>
      <c r="F32" s="24">
        <f t="shared" si="1"/>
        <v>0</v>
      </c>
      <c r="G32" s="24">
        <f t="shared" si="2"/>
        <v>0</v>
      </c>
      <c r="H32" s="188" t="s">
        <v>36</v>
      </c>
      <c r="I32" s="188"/>
      <c r="J32" s="188"/>
      <c r="K32" s="188"/>
      <c r="L32" s="189"/>
    </row>
    <row r="33" spans="2:12" ht="72.75" customHeight="1" thickTop="1" x14ac:dyDescent="0.3"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</row>
    <row r="34" spans="2:12" ht="15" customHeight="1" thickBot="1" x14ac:dyDescent="0.35"/>
    <row r="35" spans="2:12" ht="20.25" thickTop="1" x14ac:dyDescent="0.3">
      <c r="B35" s="217" t="s">
        <v>2052</v>
      </c>
      <c r="C35" s="218"/>
      <c r="D35" s="218"/>
      <c r="E35" s="218"/>
      <c r="F35" s="218"/>
      <c r="G35" s="218"/>
      <c r="H35" s="218"/>
      <c r="I35" s="218"/>
      <c r="J35" s="218"/>
      <c r="K35" s="218"/>
      <c r="L35" s="219"/>
    </row>
    <row r="36" spans="2:12" x14ac:dyDescent="0.3">
      <c r="B36" s="220" t="s">
        <v>3</v>
      </c>
      <c r="C36" s="221" t="s">
        <v>4</v>
      </c>
      <c r="D36" s="221" t="s">
        <v>5</v>
      </c>
      <c r="E36" s="221"/>
      <c r="F36" s="221" t="s">
        <v>6</v>
      </c>
      <c r="G36" s="221"/>
      <c r="H36" s="221" t="s">
        <v>7</v>
      </c>
      <c r="I36" s="221"/>
      <c r="J36" s="221"/>
      <c r="K36" s="221"/>
      <c r="L36" s="222"/>
    </row>
    <row r="37" spans="2:12" x14ac:dyDescent="0.3">
      <c r="B37" s="220"/>
      <c r="C37" s="221"/>
      <c r="D37" s="6" t="s">
        <v>1</v>
      </c>
      <c r="E37" s="6" t="s">
        <v>2</v>
      </c>
      <c r="F37" s="38" t="s">
        <v>1</v>
      </c>
      <c r="G37" s="39" t="s">
        <v>2</v>
      </c>
      <c r="H37" s="221"/>
      <c r="I37" s="221"/>
      <c r="J37" s="221"/>
      <c r="K37" s="221"/>
      <c r="L37" s="222"/>
    </row>
    <row r="38" spans="2:12" x14ac:dyDescent="0.3">
      <c r="B38" s="225" t="s">
        <v>2051</v>
      </c>
      <c r="C38" s="9" t="s">
        <v>13</v>
      </c>
      <c r="D38" s="10">
        <f t="shared" ref="D38:D62" si="3">E38*0.65</f>
        <v>32.5</v>
      </c>
      <c r="E38" s="11">
        <v>50</v>
      </c>
      <c r="F38" s="12">
        <f t="shared" ref="F38:F62" si="4">D38*D$2</f>
        <v>0</v>
      </c>
      <c r="G38" s="12">
        <f t="shared" ref="G38:G62" si="5">E38*D$3</f>
        <v>0</v>
      </c>
      <c r="H38" s="193" t="s">
        <v>2050</v>
      </c>
      <c r="I38" s="194"/>
      <c r="J38" s="194"/>
      <c r="K38" s="194"/>
      <c r="L38" s="195"/>
    </row>
    <row r="39" spans="2:12" ht="16.5" customHeight="1" x14ac:dyDescent="0.3">
      <c r="B39" s="226"/>
      <c r="C39" s="9" t="s">
        <v>2049</v>
      </c>
      <c r="D39" s="10">
        <f t="shared" si="3"/>
        <v>1.625</v>
      </c>
      <c r="E39" s="11">
        <v>2.5</v>
      </c>
      <c r="F39" s="12">
        <f t="shared" si="4"/>
        <v>0</v>
      </c>
      <c r="G39" s="12">
        <f t="shared" si="5"/>
        <v>0</v>
      </c>
      <c r="H39" s="196"/>
      <c r="I39" s="197"/>
      <c r="J39" s="197"/>
      <c r="K39" s="197"/>
      <c r="L39" s="198"/>
    </row>
    <row r="40" spans="2:12" ht="16.5" customHeight="1" x14ac:dyDescent="0.3">
      <c r="B40" s="290" t="s">
        <v>2048</v>
      </c>
      <c r="C40" s="9" t="s">
        <v>450</v>
      </c>
      <c r="D40" s="19">
        <f t="shared" si="3"/>
        <v>13</v>
      </c>
      <c r="E40" s="9">
        <v>20</v>
      </c>
      <c r="F40" s="12">
        <f t="shared" si="4"/>
        <v>0</v>
      </c>
      <c r="G40" s="12">
        <f t="shared" si="5"/>
        <v>0</v>
      </c>
      <c r="H40" s="223" t="s">
        <v>2047</v>
      </c>
      <c r="I40" s="223"/>
      <c r="J40" s="223"/>
      <c r="K40" s="223"/>
      <c r="L40" s="224"/>
    </row>
    <row r="41" spans="2:12" ht="16.5" customHeight="1" x14ac:dyDescent="0.3">
      <c r="B41" s="291"/>
      <c r="C41" s="9" t="s">
        <v>16</v>
      </c>
      <c r="D41" s="15">
        <f t="shared" si="3"/>
        <v>1.3</v>
      </c>
      <c r="E41" s="9">
        <v>2</v>
      </c>
      <c r="F41" s="12">
        <f t="shared" si="4"/>
        <v>0</v>
      </c>
      <c r="G41" s="12">
        <f t="shared" si="5"/>
        <v>0</v>
      </c>
      <c r="H41" s="223"/>
      <c r="I41" s="223"/>
      <c r="J41" s="223"/>
      <c r="K41" s="223"/>
      <c r="L41" s="224"/>
    </row>
    <row r="42" spans="2:12" ht="16.5" customHeight="1" x14ac:dyDescent="0.3">
      <c r="B42" s="291"/>
      <c r="C42" s="9" t="s">
        <v>17</v>
      </c>
      <c r="D42" s="15">
        <f t="shared" si="3"/>
        <v>1.3</v>
      </c>
      <c r="E42" s="9">
        <v>2</v>
      </c>
      <c r="F42" s="12">
        <f t="shared" si="4"/>
        <v>0</v>
      </c>
      <c r="G42" s="12">
        <f t="shared" si="5"/>
        <v>0</v>
      </c>
      <c r="H42" s="223"/>
      <c r="I42" s="223"/>
      <c r="J42" s="223"/>
      <c r="K42" s="223"/>
      <c r="L42" s="224"/>
    </row>
    <row r="43" spans="2:12" ht="16.5" customHeight="1" x14ac:dyDescent="0.3">
      <c r="B43" s="291"/>
      <c r="C43" s="9" t="s">
        <v>169</v>
      </c>
      <c r="D43" s="15">
        <f t="shared" si="3"/>
        <v>3.25</v>
      </c>
      <c r="E43" s="9">
        <v>5</v>
      </c>
      <c r="F43" s="12">
        <f t="shared" si="4"/>
        <v>0</v>
      </c>
      <c r="G43" s="12">
        <f t="shared" si="5"/>
        <v>0</v>
      </c>
      <c r="H43" s="223"/>
      <c r="I43" s="223"/>
      <c r="J43" s="223"/>
      <c r="K43" s="223"/>
      <c r="L43" s="224"/>
    </row>
    <row r="44" spans="2:12" ht="16.5" customHeight="1" x14ac:dyDescent="0.3">
      <c r="B44" s="291"/>
      <c r="C44" s="9" t="s">
        <v>24</v>
      </c>
      <c r="D44" s="15">
        <f t="shared" si="3"/>
        <v>0.65</v>
      </c>
      <c r="E44" s="9">
        <v>1</v>
      </c>
      <c r="F44" s="12">
        <f t="shared" si="4"/>
        <v>0</v>
      </c>
      <c r="G44" s="12">
        <f t="shared" si="5"/>
        <v>0</v>
      </c>
      <c r="H44" s="223"/>
      <c r="I44" s="223"/>
      <c r="J44" s="223"/>
      <c r="K44" s="223"/>
      <c r="L44" s="224"/>
    </row>
    <row r="45" spans="2:12" ht="16.5" customHeight="1" x14ac:dyDescent="0.3">
      <c r="B45" s="291"/>
      <c r="C45" s="9" t="s">
        <v>2046</v>
      </c>
      <c r="D45" s="15">
        <f t="shared" si="3"/>
        <v>0.32500000000000001</v>
      </c>
      <c r="E45" s="9">
        <v>0.5</v>
      </c>
      <c r="F45" s="12">
        <f t="shared" si="4"/>
        <v>0</v>
      </c>
      <c r="G45" s="12">
        <f t="shared" si="5"/>
        <v>0</v>
      </c>
      <c r="H45" s="223"/>
      <c r="I45" s="223"/>
      <c r="J45" s="223"/>
      <c r="K45" s="223"/>
      <c r="L45" s="224"/>
    </row>
    <row r="46" spans="2:12" ht="17.25" customHeight="1" x14ac:dyDescent="0.3">
      <c r="B46" s="291"/>
      <c r="C46" s="9" t="s">
        <v>20</v>
      </c>
      <c r="D46" s="15">
        <f t="shared" si="3"/>
        <v>0.65</v>
      </c>
      <c r="E46" s="9">
        <v>1</v>
      </c>
      <c r="F46" s="12">
        <f t="shared" si="4"/>
        <v>0</v>
      </c>
      <c r="G46" s="12">
        <f t="shared" si="5"/>
        <v>0</v>
      </c>
      <c r="H46" s="223"/>
      <c r="I46" s="223"/>
      <c r="J46" s="223"/>
      <c r="K46" s="223"/>
      <c r="L46" s="224"/>
    </row>
    <row r="47" spans="2:12" ht="17.25" customHeight="1" x14ac:dyDescent="0.3">
      <c r="B47" s="225" t="s">
        <v>2045</v>
      </c>
      <c r="C47" s="9" t="s">
        <v>1818</v>
      </c>
      <c r="D47" s="26">
        <f t="shared" si="3"/>
        <v>26</v>
      </c>
      <c r="E47" s="11">
        <v>40</v>
      </c>
      <c r="F47" s="32">
        <f t="shared" si="4"/>
        <v>0</v>
      </c>
      <c r="G47" s="12">
        <f t="shared" si="5"/>
        <v>0</v>
      </c>
      <c r="H47" s="202" t="s">
        <v>1817</v>
      </c>
      <c r="I47" s="203"/>
      <c r="J47" s="203"/>
      <c r="K47" s="203"/>
      <c r="L47" s="204"/>
    </row>
    <row r="48" spans="2:12" ht="17.25" customHeight="1" x14ac:dyDescent="0.3">
      <c r="B48" s="226"/>
      <c r="C48" s="9" t="s">
        <v>22</v>
      </c>
      <c r="D48" s="15">
        <f t="shared" si="3"/>
        <v>6.5</v>
      </c>
      <c r="E48" s="11">
        <v>10</v>
      </c>
      <c r="F48" s="3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7.25" customHeight="1" x14ac:dyDescent="0.3">
      <c r="B49" s="226"/>
      <c r="C49" s="9" t="s">
        <v>23</v>
      </c>
      <c r="D49" s="15">
        <f t="shared" si="3"/>
        <v>3.25</v>
      </c>
      <c r="E49" s="11">
        <v>5</v>
      </c>
      <c r="F49" s="3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7.25" customHeight="1" x14ac:dyDescent="0.3">
      <c r="B50" s="226"/>
      <c r="C50" s="9" t="s">
        <v>2044</v>
      </c>
      <c r="D50" s="15">
        <f t="shared" si="3"/>
        <v>0.65</v>
      </c>
      <c r="E50" s="11">
        <v>1</v>
      </c>
      <c r="F50" s="3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7.25" customHeight="1" x14ac:dyDescent="0.3">
      <c r="B51" s="226"/>
      <c r="C51" s="9" t="s">
        <v>27</v>
      </c>
      <c r="D51" s="15">
        <f t="shared" si="3"/>
        <v>2.6</v>
      </c>
      <c r="E51" s="11">
        <v>4</v>
      </c>
      <c r="F51" s="3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7.25" customHeight="1" x14ac:dyDescent="0.3">
      <c r="B52" s="226"/>
      <c r="C52" s="9" t="s">
        <v>28</v>
      </c>
      <c r="D52" s="15">
        <f t="shared" si="3"/>
        <v>1.3</v>
      </c>
      <c r="E52" s="11">
        <v>2</v>
      </c>
      <c r="F52" s="3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7.25" customHeight="1" x14ac:dyDescent="0.3">
      <c r="B53" s="226"/>
      <c r="C53" s="9" t="s">
        <v>24</v>
      </c>
      <c r="D53" s="15">
        <f t="shared" si="3"/>
        <v>0.19500000000000001</v>
      </c>
      <c r="E53" s="11">
        <v>0.3</v>
      </c>
      <c r="F53" s="3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7.25" customHeight="1" x14ac:dyDescent="0.3">
      <c r="B54" s="226"/>
      <c r="C54" s="9" t="s">
        <v>78</v>
      </c>
      <c r="D54" s="15">
        <f t="shared" si="3"/>
        <v>6.5000000000000002E-2</v>
      </c>
      <c r="E54" s="11">
        <v>0.1</v>
      </c>
      <c r="F54" s="3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7.25" customHeight="1" x14ac:dyDescent="0.3">
      <c r="B55" s="227"/>
      <c r="C55" s="9" t="s">
        <v>2043</v>
      </c>
      <c r="D55" s="15">
        <f t="shared" si="3"/>
        <v>0.65</v>
      </c>
      <c r="E55" s="11">
        <v>1</v>
      </c>
      <c r="F55" s="3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7.25" customHeight="1" x14ac:dyDescent="0.3">
      <c r="B56" s="267" t="s">
        <v>82</v>
      </c>
      <c r="C56" s="33" t="s">
        <v>76</v>
      </c>
      <c r="D56" s="15">
        <f t="shared" si="3"/>
        <v>19.5</v>
      </c>
      <c r="E56" s="34">
        <v>30</v>
      </c>
      <c r="F56" s="12">
        <f t="shared" si="4"/>
        <v>0</v>
      </c>
      <c r="G56" s="12">
        <f t="shared" si="5"/>
        <v>0</v>
      </c>
      <c r="H56" s="208" t="s">
        <v>242</v>
      </c>
      <c r="I56" s="209"/>
      <c r="J56" s="209"/>
      <c r="K56" s="209"/>
      <c r="L56" s="210"/>
    </row>
    <row r="57" spans="2:12" ht="17.25" customHeight="1" x14ac:dyDescent="0.3">
      <c r="B57" s="268"/>
      <c r="C57" s="9" t="s">
        <v>20</v>
      </c>
      <c r="D57" s="15">
        <f t="shared" si="3"/>
        <v>0.65</v>
      </c>
      <c r="E57" s="11">
        <v>1</v>
      </c>
      <c r="F57" s="12">
        <f t="shared" si="4"/>
        <v>0</v>
      </c>
      <c r="G57" s="12">
        <f t="shared" si="5"/>
        <v>0</v>
      </c>
      <c r="H57" s="211"/>
      <c r="I57" s="212"/>
      <c r="J57" s="212"/>
      <c r="K57" s="212"/>
      <c r="L57" s="213"/>
    </row>
    <row r="58" spans="2:12" ht="17.25" customHeight="1" x14ac:dyDescent="0.3">
      <c r="B58" s="268"/>
      <c r="C58" s="9" t="s">
        <v>195</v>
      </c>
      <c r="D58" s="15">
        <f t="shared" si="3"/>
        <v>0.32500000000000001</v>
      </c>
      <c r="E58" s="11">
        <v>0.5</v>
      </c>
      <c r="F58" s="12">
        <f t="shared" si="4"/>
        <v>0</v>
      </c>
      <c r="G58" s="12">
        <f t="shared" si="5"/>
        <v>0</v>
      </c>
      <c r="H58" s="211"/>
      <c r="I58" s="212"/>
      <c r="J58" s="212"/>
      <c r="K58" s="212"/>
      <c r="L58" s="213"/>
    </row>
    <row r="59" spans="2:12" ht="17.25" customHeight="1" x14ac:dyDescent="0.3">
      <c r="B59" s="268"/>
      <c r="C59" s="9" t="s">
        <v>24</v>
      </c>
      <c r="D59" s="15">
        <f t="shared" si="3"/>
        <v>0.32500000000000001</v>
      </c>
      <c r="E59" s="11">
        <v>0.5</v>
      </c>
      <c r="F59" s="12">
        <f t="shared" si="4"/>
        <v>0</v>
      </c>
      <c r="G59" s="12">
        <f t="shared" si="5"/>
        <v>0</v>
      </c>
      <c r="H59" s="211"/>
      <c r="I59" s="212"/>
      <c r="J59" s="212"/>
      <c r="K59" s="212"/>
      <c r="L59" s="213"/>
    </row>
    <row r="60" spans="2:12" ht="17.25" customHeight="1" x14ac:dyDescent="0.3">
      <c r="B60" s="268"/>
      <c r="C60" s="9" t="s">
        <v>39</v>
      </c>
      <c r="D60" s="15">
        <f t="shared" si="3"/>
        <v>0.65</v>
      </c>
      <c r="E60" s="11">
        <v>1</v>
      </c>
      <c r="F60" s="12">
        <f t="shared" si="4"/>
        <v>0</v>
      </c>
      <c r="G60" s="12">
        <f t="shared" si="5"/>
        <v>0</v>
      </c>
      <c r="H60" s="211"/>
      <c r="I60" s="212"/>
      <c r="J60" s="212"/>
      <c r="K60" s="212"/>
      <c r="L60" s="213"/>
    </row>
    <row r="61" spans="2:12" ht="16.5" customHeight="1" x14ac:dyDescent="0.3">
      <c r="B61" s="269"/>
      <c r="C61" s="9" t="s">
        <v>53</v>
      </c>
      <c r="D61" s="15">
        <f t="shared" si="3"/>
        <v>0.13</v>
      </c>
      <c r="E61" s="11">
        <v>0.2</v>
      </c>
      <c r="F61" s="12">
        <f t="shared" si="4"/>
        <v>0</v>
      </c>
      <c r="G61" s="12">
        <f t="shared" si="5"/>
        <v>0</v>
      </c>
      <c r="H61" s="214"/>
      <c r="I61" s="215"/>
      <c r="J61" s="215"/>
      <c r="K61" s="215"/>
      <c r="L61" s="216"/>
    </row>
    <row r="62" spans="2:12" ht="16.5" customHeight="1" thickBot="1" x14ac:dyDescent="0.35">
      <c r="B62" s="30" t="s">
        <v>110</v>
      </c>
      <c r="C62" s="21" t="s">
        <v>2042</v>
      </c>
      <c r="D62" s="28">
        <f t="shared" si="3"/>
        <v>13</v>
      </c>
      <c r="E62" s="23">
        <v>20</v>
      </c>
      <c r="F62" s="24">
        <f t="shared" si="4"/>
        <v>0</v>
      </c>
      <c r="G62" s="24">
        <f t="shared" si="5"/>
        <v>0</v>
      </c>
      <c r="H62" s="188" t="s">
        <v>2041</v>
      </c>
      <c r="I62" s="188"/>
      <c r="J62" s="188"/>
      <c r="K62" s="188"/>
      <c r="L62" s="189"/>
    </row>
    <row r="63" spans="2:12" ht="72" customHeight="1" thickTop="1" x14ac:dyDescent="0.3"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</row>
    <row r="64" spans="2:12" ht="17.25" thickBot="1" x14ac:dyDescent="0.35"/>
    <row r="65" spans="2:12" ht="20.25" thickTop="1" x14ac:dyDescent="0.3">
      <c r="B65" s="217" t="s">
        <v>2040</v>
      </c>
      <c r="C65" s="218"/>
      <c r="D65" s="218"/>
      <c r="E65" s="218"/>
      <c r="F65" s="218"/>
      <c r="G65" s="218"/>
      <c r="H65" s="218"/>
      <c r="I65" s="218"/>
      <c r="J65" s="218"/>
      <c r="K65" s="218"/>
      <c r="L65" s="219"/>
    </row>
    <row r="66" spans="2:12" x14ac:dyDescent="0.3">
      <c r="B66" s="220" t="s">
        <v>3</v>
      </c>
      <c r="C66" s="221" t="s">
        <v>4</v>
      </c>
      <c r="D66" s="221" t="s">
        <v>5</v>
      </c>
      <c r="E66" s="221"/>
      <c r="F66" s="221" t="s">
        <v>6</v>
      </c>
      <c r="G66" s="221"/>
      <c r="H66" s="221" t="s">
        <v>7</v>
      </c>
      <c r="I66" s="221"/>
      <c r="J66" s="221"/>
      <c r="K66" s="221"/>
      <c r="L66" s="222"/>
    </row>
    <row r="67" spans="2:12" x14ac:dyDescent="0.3">
      <c r="B67" s="220"/>
      <c r="C67" s="221"/>
      <c r="D67" s="6" t="s">
        <v>1</v>
      </c>
      <c r="E67" s="6" t="s">
        <v>2</v>
      </c>
      <c r="F67" s="38" t="s">
        <v>1</v>
      </c>
      <c r="G67" s="39" t="s">
        <v>2</v>
      </c>
      <c r="H67" s="221"/>
      <c r="I67" s="221"/>
      <c r="J67" s="221"/>
      <c r="K67" s="221"/>
      <c r="L67" s="222"/>
    </row>
    <row r="68" spans="2:12" ht="16.5" customHeight="1" x14ac:dyDescent="0.3">
      <c r="B68" s="295" t="s">
        <v>30</v>
      </c>
      <c r="C68" s="9" t="s">
        <v>13</v>
      </c>
      <c r="D68" s="10">
        <f t="shared" ref="D68:D89" si="6">E68*0.65</f>
        <v>32.5</v>
      </c>
      <c r="E68" s="9">
        <v>50</v>
      </c>
      <c r="F68" s="12">
        <f t="shared" ref="F68:F89" si="7">D68*D$2</f>
        <v>0</v>
      </c>
      <c r="G68" s="12">
        <f t="shared" ref="G68:G89" si="8">E68*D$3</f>
        <v>0</v>
      </c>
      <c r="H68" s="223" t="s">
        <v>108</v>
      </c>
      <c r="I68" s="223"/>
      <c r="J68" s="223"/>
      <c r="K68" s="223"/>
      <c r="L68" s="224"/>
    </row>
    <row r="69" spans="2:12" ht="16.5" customHeight="1" x14ac:dyDescent="0.3">
      <c r="B69" s="295"/>
      <c r="C69" s="9" t="s">
        <v>107</v>
      </c>
      <c r="D69" s="10">
        <f t="shared" si="6"/>
        <v>1.625</v>
      </c>
      <c r="E69" s="9">
        <v>2.5</v>
      </c>
      <c r="F69" s="12">
        <f t="shared" si="7"/>
        <v>0</v>
      </c>
      <c r="G69" s="12">
        <f t="shared" si="8"/>
        <v>0</v>
      </c>
      <c r="H69" s="223"/>
      <c r="I69" s="223"/>
      <c r="J69" s="223"/>
      <c r="K69" s="223"/>
      <c r="L69" s="224"/>
    </row>
    <row r="70" spans="2:12" ht="16.5" customHeight="1" x14ac:dyDescent="0.3">
      <c r="B70" s="308" t="s">
        <v>4558</v>
      </c>
      <c r="C70" s="14" t="s">
        <v>2039</v>
      </c>
      <c r="D70" s="15">
        <f t="shared" si="6"/>
        <v>19.5</v>
      </c>
      <c r="E70" s="11">
        <v>30</v>
      </c>
      <c r="F70" s="12">
        <f t="shared" si="7"/>
        <v>0</v>
      </c>
      <c r="G70" s="12">
        <f t="shared" si="8"/>
        <v>0</v>
      </c>
      <c r="H70" s="202" t="s">
        <v>2038</v>
      </c>
      <c r="I70" s="203"/>
      <c r="J70" s="203"/>
      <c r="K70" s="203"/>
      <c r="L70" s="204"/>
    </row>
    <row r="71" spans="2:12" ht="16.5" customHeight="1" x14ac:dyDescent="0.3">
      <c r="B71" s="308"/>
      <c r="C71" s="9" t="s">
        <v>2037</v>
      </c>
      <c r="D71" s="12">
        <f t="shared" si="6"/>
        <v>13</v>
      </c>
      <c r="E71" s="9">
        <v>20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ht="16.5" customHeight="1" x14ac:dyDescent="0.3">
      <c r="B72" s="308"/>
      <c r="C72" s="9" t="s">
        <v>2036</v>
      </c>
      <c r="D72" s="31">
        <f t="shared" si="6"/>
        <v>3.25</v>
      </c>
      <c r="E72" s="9">
        <v>5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6.5" customHeight="1" x14ac:dyDescent="0.3">
      <c r="B73" s="308"/>
      <c r="C73" s="9" t="s">
        <v>2035</v>
      </c>
      <c r="D73" s="32">
        <f t="shared" si="6"/>
        <v>1.9500000000000002</v>
      </c>
      <c r="E73" s="9">
        <v>3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ht="16.5" customHeight="1" x14ac:dyDescent="0.3">
      <c r="B74" s="308"/>
      <c r="C74" s="9" t="s">
        <v>17</v>
      </c>
      <c r="D74" s="12">
        <f t="shared" si="6"/>
        <v>1.3</v>
      </c>
      <c r="E74" s="9">
        <v>2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6.5" customHeight="1" x14ac:dyDescent="0.3">
      <c r="B75" s="308"/>
      <c r="C75" s="9" t="s">
        <v>499</v>
      </c>
      <c r="D75" s="12">
        <f t="shared" si="6"/>
        <v>1.3</v>
      </c>
      <c r="E75" s="9">
        <v>2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6.5" customHeight="1" x14ac:dyDescent="0.3">
      <c r="B76" s="308"/>
      <c r="C76" s="9" t="s">
        <v>298</v>
      </c>
      <c r="D76" s="12">
        <f t="shared" si="6"/>
        <v>1.3</v>
      </c>
      <c r="E76" s="9">
        <v>2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7.25" customHeight="1" x14ac:dyDescent="0.3">
      <c r="B77" s="308"/>
      <c r="C77" s="9" t="s">
        <v>2034</v>
      </c>
      <c r="D77" s="31">
        <f t="shared" si="6"/>
        <v>0.65</v>
      </c>
      <c r="E77" s="9">
        <v>1</v>
      </c>
      <c r="F77" s="12">
        <f t="shared" si="7"/>
        <v>0</v>
      </c>
      <c r="G77" s="12">
        <f t="shared" si="8"/>
        <v>0</v>
      </c>
      <c r="H77" s="270"/>
      <c r="I77" s="271"/>
      <c r="J77" s="271"/>
      <c r="K77" s="271"/>
      <c r="L77" s="272"/>
    </row>
    <row r="78" spans="2:12" ht="16.5" customHeight="1" x14ac:dyDescent="0.3">
      <c r="B78" s="187" t="s">
        <v>2033</v>
      </c>
      <c r="C78" s="29" t="s">
        <v>21</v>
      </c>
      <c r="D78" s="26">
        <f t="shared" si="6"/>
        <v>26</v>
      </c>
      <c r="E78" s="48">
        <v>40</v>
      </c>
      <c r="F78" s="12">
        <f t="shared" si="7"/>
        <v>0</v>
      </c>
      <c r="G78" s="12">
        <f t="shared" si="8"/>
        <v>0</v>
      </c>
      <c r="H78" s="251" t="s">
        <v>2032</v>
      </c>
      <c r="I78" s="252"/>
      <c r="J78" s="252"/>
      <c r="K78" s="252"/>
      <c r="L78" s="253"/>
    </row>
    <row r="79" spans="2:12" ht="16.5" customHeight="1" x14ac:dyDescent="0.3">
      <c r="B79" s="187"/>
      <c r="C79" s="29" t="s">
        <v>23</v>
      </c>
      <c r="D79" s="10">
        <f t="shared" si="6"/>
        <v>3.25</v>
      </c>
      <c r="E79" s="48">
        <v>5</v>
      </c>
      <c r="F79" s="12">
        <f t="shared" si="7"/>
        <v>0</v>
      </c>
      <c r="G79" s="12">
        <f t="shared" si="8"/>
        <v>0</v>
      </c>
      <c r="H79" s="254"/>
      <c r="I79" s="255"/>
      <c r="J79" s="255"/>
      <c r="K79" s="255"/>
      <c r="L79" s="256"/>
    </row>
    <row r="80" spans="2:12" ht="16.5" customHeight="1" x14ac:dyDescent="0.3">
      <c r="B80" s="187"/>
      <c r="C80" s="29" t="s">
        <v>20</v>
      </c>
      <c r="D80" s="26">
        <f t="shared" si="6"/>
        <v>1.9500000000000002</v>
      </c>
      <c r="E80" s="48">
        <v>3</v>
      </c>
      <c r="F80" s="12">
        <f t="shared" si="7"/>
        <v>0</v>
      </c>
      <c r="G80" s="12">
        <f t="shared" si="8"/>
        <v>0</v>
      </c>
      <c r="H80" s="254"/>
      <c r="I80" s="255"/>
      <c r="J80" s="255"/>
      <c r="K80" s="255"/>
      <c r="L80" s="256"/>
    </row>
    <row r="81" spans="2:12" ht="16.5" customHeight="1" x14ac:dyDescent="0.3">
      <c r="B81" s="187"/>
      <c r="C81" s="29" t="s">
        <v>2031</v>
      </c>
      <c r="D81" s="10">
        <f t="shared" si="6"/>
        <v>1.3</v>
      </c>
      <c r="E81" s="48">
        <v>2</v>
      </c>
      <c r="F81" s="12">
        <f t="shared" si="7"/>
        <v>0</v>
      </c>
      <c r="G81" s="12">
        <f t="shared" si="8"/>
        <v>0</v>
      </c>
      <c r="H81" s="254"/>
      <c r="I81" s="255"/>
      <c r="J81" s="255"/>
      <c r="K81" s="255"/>
      <c r="L81" s="256"/>
    </row>
    <row r="82" spans="2:12" x14ac:dyDescent="0.3">
      <c r="B82" s="187"/>
      <c r="C82" s="29" t="s">
        <v>39</v>
      </c>
      <c r="D82" s="10">
        <f t="shared" si="6"/>
        <v>0.65</v>
      </c>
      <c r="E82" s="48">
        <v>1</v>
      </c>
      <c r="F82" s="12">
        <f t="shared" si="7"/>
        <v>0</v>
      </c>
      <c r="G82" s="12">
        <f t="shared" si="8"/>
        <v>0</v>
      </c>
      <c r="H82" s="257"/>
      <c r="I82" s="258"/>
      <c r="J82" s="258"/>
      <c r="K82" s="258"/>
      <c r="L82" s="259"/>
    </row>
    <row r="83" spans="2:12" ht="16.5" customHeight="1" x14ac:dyDescent="0.3">
      <c r="B83" s="187" t="s">
        <v>2030</v>
      </c>
      <c r="C83" s="9" t="s">
        <v>91</v>
      </c>
      <c r="D83" s="15">
        <f t="shared" si="6"/>
        <v>19.5</v>
      </c>
      <c r="E83" s="9">
        <v>30</v>
      </c>
      <c r="F83" s="12">
        <f t="shared" si="7"/>
        <v>0</v>
      </c>
      <c r="G83" s="12">
        <f t="shared" si="8"/>
        <v>0</v>
      </c>
      <c r="H83" s="223" t="s">
        <v>1841</v>
      </c>
      <c r="I83" s="223"/>
      <c r="J83" s="223"/>
      <c r="K83" s="223"/>
      <c r="L83" s="224"/>
    </row>
    <row r="84" spans="2:12" ht="16.5" customHeight="1" x14ac:dyDescent="0.3">
      <c r="B84" s="187"/>
      <c r="C84" s="9" t="s">
        <v>1999</v>
      </c>
      <c r="D84" s="15">
        <f t="shared" si="6"/>
        <v>0.65</v>
      </c>
      <c r="E84" s="9">
        <v>1</v>
      </c>
      <c r="F84" s="12">
        <f t="shared" si="7"/>
        <v>0</v>
      </c>
      <c r="G84" s="12">
        <f t="shared" si="8"/>
        <v>0</v>
      </c>
      <c r="H84" s="223"/>
      <c r="I84" s="223"/>
      <c r="J84" s="223"/>
      <c r="K84" s="223"/>
      <c r="L84" s="224"/>
    </row>
    <row r="85" spans="2:12" ht="16.5" customHeight="1" x14ac:dyDescent="0.3">
      <c r="B85" s="187"/>
      <c r="C85" s="9" t="s">
        <v>24</v>
      </c>
      <c r="D85" s="15">
        <f t="shared" si="6"/>
        <v>0.65</v>
      </c>
      <c r="E85" s="9">
        <v>1</v>
      </c>
      <c r="F85" s="12">
        <f t="shared" si="7"/>
        <v>0</v>
      </c>
      <c r="G85" s="12">
        <f t="shared" si="8"/>
        <v>0</v>
      </c>
      <c r="H85" s="223"/>
      <c r="I85" s="223"/>
      <c r="J85" s="223"/>
      <c r="K85" s="223"/>
      <c r="L85" s="224"/>
    </row>
    <row r="86" spans="2:12" ht="16.5" customHeight="1" x14ac:dyDescent="0.3">
      <c r="B86" s="187"/>
      <c r="C86" s="9" t="s">
        <v>20</v>
      </c>
      <c r="D86" s="15">
        <f t="shared" si="6"/>
        <v>0.65</v>
      </c>
      <c r="E86" s="9">
        <v>1</v>
      </c>
      <c r="F86" s="12">
        <f t="shared" si="7"/>
        <v>0</v>
      </c>
      <c r="G86" s="12">
        <f t="shared" si="8"/>
        <v>0</v>
      </c>
      <c r="H86" s="223"/>
      <c r="I86" s="223"/>
      <c r="J86" s="223"/>
      <c r="K86" s="223"/>
      <c r="L86" s="224"/>
    </row>
    <row r="87" spans="2:12" ht="16.5" customHeight="1" x14ac:dyDescent="0.3">
      <c r="B87" s="187"/>
      <c r="C87" s="9" t="s">
        <v>2029</v>
      </c>
      <c r="D87" s="15">
        <f t="shared" si="6"/>
        <v>0.32500000000000001</v>
      </c>
      <c r="E87" s="9">
        <v>0.5</v>
      </c>
      <c r="F87" s="12">
        <f t="shared" si="7"/>
        <v>0</v>
      </c>
      <c r="G87" s="12">
        <f t="shared" si="8"/>
        <v>0</v>
      </c>
      <c r="H87" s="223"/>
      <c r="I87" s="223"/>
      <c r="J87" s="223"/>
      <c r="K87" s="223"/>
      <c r="L87" s="224"/>
    </row>
    <row r="88" spans="2:12" ht="16.5" customHeight="1" x14ac:dyDescent="0.3">
      <c r="B88" s="187"/>
      <c r="C88" s="9" t="s">
        <v>53</v>
      </c>
      <c r="D88" s="15">
        <f t="shared" si="6"/>
        <v>0.13</v>
      </c>
      <c r="E88" s="9">
        <v>0.2</v>
      </c>
      <c r="F88" s="12">
        <f t="shared" si="7"/>
        <v>0</v>
      </c>
      <c r="G88" s="12">
        <f t="shared" si="8"/>
        <v>0</v>
      </c>
      <c r="H88" s="223"/>
      <c r="I88" s="223"/>
      <c r="J88" s="223"/>
      <c r="K88" s="223"/>
      <c r="L88" s="224"/>
    </row>
    <row r="89" spans="2:12" ht="16.5" customHeight="1" thickBot="1" x14ac:dyDescent="0.35">
      <c r="B89" s="30" t="s">
        <v>2028</v>
      </c>
      <c r="C89" s="21" t="s">
        <v>2027</v>
      </c>
      <c r="D89" s="28">
        <f t="shared" si="6"/>
        <v>13</v>
      </c>
      <c r="E89" s="23">
        <v>20</v>
      </c>
      <c r="F89" s="24">
        <f t="shared" si="7"/>
        <v>0</v>
      </c>
      <c r="G89" s="24">
        <f t="shared" si="8"/>
        <v>0</v>
      </c>
      <c r="H89" s="188" t="s">
        <v>2026</v>
      </c>
      <c r="I89" s="188"/>
      <c r="J89" s="188"/>
      <c r="K89" s="188"/>
      <c r="L89" s="189"/>
    </row>
    <row r="90" spans="2:12" ht="72" customHeight="1" thickTop="1" x14ac:dyDescent="0.3">
      <c r="B90" s="190"/>
      <c r="C90" s="190"/>
      <c r="D90" s="190"/>
      <c r="E90" s="190"/>
      <c r="F90" s="190"/>
      <c r="G90" s="190"/>
      <c r="H90" s="190"/>
      <c r="I90" s="190"/>
      <c r="J90" s="190"/>
      <c r="K90" s="190"/>
      <c r="L90" s="190"/>
    </row>
    <row r="91" spans="2:12" ht="17.25" thickBot="1" x14ac:dyDescent="0.35"/>
    <row r="92" spans="2:12" ht="20.25" thickTop="1" x14ac:dyDescent="0.3">
      <c r="B92" s="217" t="s">
        <v>2025</v>
      </c>
      <c r="C92" s="218"/>
      <c r="D92" s="218"/>
      <c r="E92" s="218"/>
      <c r="F92" s="218"/>
      <c r="G92" s="218"/>
      <c r="H92" s="218"/>
      <c r="I92" s="218"/>
      <c r="J92" s="218"/>
      <c r="K92" s="218"/>
      <c r="L92" s="219"/>
    </row>
    <row r="93" spans="2:12" x14ac:dyDescent="0.3">
      <c r="B93" s="220" t="s">
        <v>3</v>
      </c>
      <c r="C93" s="221" t="s">
        <v>4</v>
      </c>
      <c r="D93" s="221" t="s">
        <v>5</v>
      </c>
      <c r="E93" s="221"/>
      <c r="F93" s="221" t="s">
        <v>6</v>
      </c>
      <c r="G93" s="221"/>
      <c r="H93" s="221" t="s">
        <v>7</v>
      </c>
      <c r="I93" s="221"/>
      <c r="J93" s="221"/>
      <c r="K93" s="221"/>
      <c r="L93" s="222"/>
    </row>
    <row r="94" spans="2:12" x14ac:dyDescent="0.3">
      <c r="B94" s="220"/>
      <c r="C94" s="221"/>
      <c r="D94" s="6" t="s">
        <v>1</v>
      </c>
      <c r="E94" s="6" t="s">
        <v>2</v>
      </c>
      <c r="F94" s="38" t="s">
        <v>1</v>
      </c>
      <c r="G94" s="39" t="s">
        <v>2</v>
      </c>
      <c r="H94" s="221"/>
      <c r="I94" s="221"/>
      <c r="J94" s="221"/>
      <c r="K94" s="221"/>
      <c r="L94" s="222"/>
    </row>
    <row r="95" spans="2:12" ht="16.5" customHeight="1" x14ac:dyDescent="0.3">
      <c r="B95" s="16" t="s">
        <v>2024</v>
      </c>
      <c r="C95" s="9" t="s">
        <v>13</v>
      </c>
      <c r="D95" s="15">
        <f t="shared" ref="D95:D115" si="9">E95*0.65</f>
        <v>35.75</v>
      </c>
      <c r="E95" s="11">
        <v>55</v>
      </c>
      <c r="F95" s="12">
        <f t="shared" ref="F95:F115" si="10">D95*D$2</f>
        <v>0</v>
      </c>
      <c r="G95" s="12">
        <f t="shared" ref="G95:G115" si="11">E95*D$3</f>
        <v>0</v>
      </c>
      <c r="H95" s="223" t="s">
        <v>46</v>
      </c>
      <c r="I95" s="223"/>
      <c r="J95" s="223"/>
      <c r="K95" s="223"/>
      <c r="L95" s="224"/>
    </row>
    <row r="96" spans="2:12" ht="16.5" customHeight="1" x14ac:dyDescent="0.3">
      <c r="B96" s="282" t="s">
        <v>4559</v>
      </c>
      <c r="C96" s="14" t="s">
        <v>182</v>
      </c>
      <c r="D96" s="19">
        <f t="shared" si="9"/>
        <v>13</v>
      </c>
      <c r="E96" s="11">
        <v>20</v>
      </c>
      <c r="F96" s="12">
        <f t="shared" si="10"/>
        <v>0</v>
      </c>
      <c r="G96" s="12">
        <f t="shared" si="11"/>
        <v>0</v>
      </c>
      <c r="H96" s="202" t="s">
        <v>2023</v>
      </c>
      <c r="I96" s="203"/>
      <c r="J96" s="203"/>
      <c r="K96" s="203"/>
      <c r="L96" s="204"/>
    </row>
    <row r="97" spans="2:12" ht="16.5" customHeight="1" x14ac:dyDescent="0.3">
      <c r="B97" s="283"/>
      <c r="C97" s="14" t="s">
        <v>227</v>
      </c>
      <c r="D97" s="15">
        <f t="shared" si="9"/>
        <v>3.25</v>
      </c>
      <c r="E97" s="11">
        <v>5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ht="16.5" customHeight="1" x14ac:dyDescent="0.3">
      <c r="B98" s="283"/>
      <c r="C98" s="14" t="s">
        <v>70</v>
      </c>
      <c r="D98" s="15">
        <f t="shared" si="9"/>
        <v>3.25</v>
      </c>
      <c r="E98" s="11">
        <v>5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6.5" customHeight="1" x14ac:dyDescent="0.3">
      <c r="B99" s="283"/>
      <c r="C99" s="14" t="s">
        <v>20</v>
      </c>
      <c r="D99" s="19">
        <f t="shared" si="9"/>
        <v>1.9500000000000002</v>
      </c>
      <c r="E99" s="11">
        <v>3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6.5" customHeight="1" x14ac:dyDescent="0.3">
      <c r="B100" s="283"/>
      <c r="C100" s="14" t="s">
        <v>27</v>
      </c>
      <c r="D100" s="15">
        <f t="shared" si="9"/>
        <v>0.65</v>
      </c>
      <c r="E100" s="11">
        <v>1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6.5" customHeight="1" x14ac:dyDescent="0.3">
      <c r="B101" s="284"/>
      <c r="C101" s="14" t="s">
        <v>24</v>
      </c>
      <c r="D101" s="15">
        <f t="shared" si="9"/>
        <v>0.32500000000000001</v>
      </c>
      <c r="E101" s="11">
        <v>0.5</v>
      </c>
      <c r="F101" s="12">
        <f t="shared" si="10"/>
        <v>0</v>
      </c>
      <c r="G101" s="12">
        <f t="shared" si="11"/>
        <v>0</v>
      </c>
      <c r="H101" s="270"/>
      <c r="I101" s="271"/>
      <c r="J101" s="271"/>
      <c r="K101" s="271"/>
      <c r="L101" s="272"/>
    </row>
    <row r="102" spans="2:12" ht="17.25" customHeight="1" x14ac:dyDescent="0.3">
      <c r="B102" s="266" t="s">
        <v>2022</v>
      </c>
      <c r="C102" s="9" t="s">
        <v>84</v>
      </c>
      <c r="D102" s="19">
        <f t="shared" si="9"/>
        <v>26</v>
      </c>
      <c r="E102" s="9">
        <v>40</v>
      </c>
      <c r="F102" s="12">
        <f t="shared" si="10"/>
        <v>0</v>
      </c>
      <c r="G102" s="12">
        <f t="shared" si="11"/>
        <v>0</v>
      </c>
      <c r="H102" s="202" t="s">
        <v>1538</v>
      </c>
      <c r="I102" s="203"/>
      <c r="J102" s="203"/>
      <c r="K102" s="203"/>
      <c r="L102" s="204"/>
    </row>
    <row r="103" spans="2:12" ht="17.25" customHeight="1" x14ac:dyDescent="0.3">
      <c r="B103" s="187"/>
      <c r="C103" s="9" t="s">
        <v>27</v>
      </c>
      <c r="D103" s="15">
        <f t="shared" si="9"/>
        <v>2.6</v>
      </c>
      <c r="E103" s="9">
        <v>4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7.25" customHeight="1" x14ac:dyDescent="0.3">
      <c r="B104" s="187"/>
      <c r="C104" s="9" t="s">
        <v>52</v>
      </c>
      <c r="D104" s="15">
        <f t="shared" si="9"/>
        <v>1.3</v>
      </c>
      <c r="E104" s="9">
        <v>2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7.25" customHeight="1" x14ac:dyDescent="0.3">
      <c r="B105" s="187"/>
      <c r="C105" s="9" t="s">
        <v>39</v>
      </c>
      <c r="D105" s="15">
        <f t="shared" si="9"/>
        <v>0.32500000000000001</v>
      </c>
      <c r="E105" s="9">
        <v>0.5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7.25" customHeight="1" x14ac:dyDescent="0.3">
      <c r="B106" s="187"/>
      <c r="C106" s="9" t="s">
        <v>2021</v>
      </c>
      <c r="D106" s="15">
        <f t="shared" si="9"/>
        <v>0.32500000000000001</v>
      </c>
      <c r="E106" s="9">
        <v>0.5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7.25" customHeight="1" x14ac:dyDescent="0.3">
      <c r="B107" s="187"/>
      <c r="C107" s="9" t="s">
        <v>20</v>
      </c>
      <c r="D107" s="15">
        <f t="shared" si="9"/>
        <v>1.3</v>
      </c>
      <c r="E107" s="9">
        <v>2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ht="17.25" customHeight="1" x14ac:dyDescent="0.3">
      <c r="B108" s="187"/>
      <c r="C108" s="9" t="s">
        <v>25</v>
      </c>
      <c r="D108" s="19">
        <f t="shared" si="9"/>
        <v>1.9500000000000002</v>
      </c>
      <c r="E108" s="9">
        <v>3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ht="16.5" customHeight="1" x14ac:dyDescent="0.3">
      <c r="B109" s="187" t="s">
        <v>2020</v>
      </c>
      <c r="C109" s="9" t="s">
        <v>80</v>
      </c>
      <c r="D109" s="15">
        <f t="shared" si="9"/>
        <v>19.5</v>
      </c>
      <c r="E109" s="9">
        <v>30</v>
      </c>
      <c r="F109" s="12">
        <f t="shared" si="10"/>
        <v>0</v>
      </c>
      <c r="G109" s="12">
        <f t="shared" si="11"/>
        <v>0</v>
      </c>
      <c r="H109" s="202" t="s">
        <v>2019</v>
      </c>
      <c r="I109" s="203"/>
      <c r="J109" s="203"/>
      <c r="K109" s="203"/>
      <c r="L109" s="204"/>
    </row>
    <row r="110" spans="2:12" ht="16.5" customHeight="1" x14ac:dyDescent="0.3">
      <c r="B110" s="187"/>
      <c r="C110" s="9" t="s">
        <v>2018</v>
      </c>
      <c r="D110" s="15">
        <f t="shared" si="9"/>
        <v>0.65</v>
      </c>
      <c r="E110" s="9">
        <v>1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ht="16.5" customHeight="1" x14ac:dyDescent="0.3">
      <c r="B111" s="187"/>
      <c r="C111" s="9" t="s">
        <v>24</v>
      </c>
      <c r="D111" s="15">
        <f t="shared" si="9"/>
        <v>0.65</v>
      </c>
      <c r="E111" s="9">
        <v>1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ht="16.5" customHeight="1" x14ac:dyDescent="0.3">
      <c r="B112" s="187"/>
      <c r="C112" s="9" t="s">
        <v>39</v>
      </c>
      <c r="D112" s="15">
        <f t="shared" si="9"/>
        <v>0.32500000000000001</v>
      </c>
      <c r="E112" s="9">
        <v>0.5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ht="15.75" customHeight="1" x14ac:dyDescent="0.3">
      <c r="B113" s="187"/>
      <c r="C113" s="9" t="s">
        <v>20</v>
      </c>
      <c r="D113" s="15">
        <f t="shared" si="9"/>
        <v>1.3</v>
      </c>
      <c r="E113" s="9">
        <v>2</v>
      </c>
      <c r="F113" s="12">
        <f t="shared" si="10"/>
        <v>0</v>
      </c>
      <c r="G113" s="12">
        <f t="shared" si="11"/>
        <v>0</v>
      </c>
      <c r="H113" s="205"/>
      <c r="I113" s="206"/>
      <c r="J113" s="206"/>
      <c r="K113" s="206"/>
      <c r="L113" s="207"/>
    </row>
    <row r="114" spans="2:12" ht="16.5" customHeight="1" x14ac:dyDescent="0.3">
      <c r="B114" s="187"/>
      <c r="C114" s="9" t="s">
        <v>53</v>
      </c>
      <c r="D114" s="15">
        <f t="shared" si="9"/>
        <v>0.19500000000000001</v>
      </c>
      <c r="E114" s="9">
        <v>0.3</v>
      </c>
      <c r="F114" s="12">
        <f t="shared" si="10"/>
        <v>0</v>
      </c>
      <c r="G114" s="12">
        <f t="shared" si="11"/>
        <v>0</v>
      </c>
      <c r="H114" s="205"/>
      <c r="I114" s="206"/>
      <c r="J114" s="206"/>
      <c r="K114" s="206"/>
      <c r="L114" s="207"/>
    </row>
    <row r="115" spans="2:12" ht="16.5" customHeight="1" thickBot="1" x14ac:dyDescent="0.35">
      <c r="B115" s="30" t="s">
        <v>1976</v>
      </c>
      <c r="C115" s="52" t="s">
        <v>1975</v>
      </c>
      <c r="D115" s="28">
        <f t="shared" si="9"/>
        <v>13</v>
      </c>
      <c r="E115" s="24">
        <v>20</v>
      </c>
      <c r="F115" s="24">
        <f t="shared" si="10"/>
        <v>0</v>
      </c>
      <c r="G115" s="24">
        <f t="shared" si="11"/>
        <v>0</v>
      </c>
      <c r="H115" s="228" t="s">
        <v>1974</v>
      </c>
      <c r="I115" s="229"/>
      <c r="J115" s="229"/>
      <c r="K115" s="229"/>
      <c r="L115" s="230"/>
    </row>
    <row r="116" spans="2:12" ht="72" customHeight="1" thickTop="1" x14ac:dyDescent="0.3"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</row>
    <row r="117" spans="2:12" ht="17.25" thickBot="1" x14ac:dyDescent="0.35"/>
    <row r="118" spans="2:12" ht="20.25" thickTop="1" x14ac:dyDescent="0.3">
      <c r="B118" s="217" t="s">
        <v>2017</v>
      </c>
      <c r="C118" s="218"/>
      <c r="D118" s="218"/>
      <c r="E118" s="218"/>
      <c r="F118" s="218"/>
      <c r="G118" s="218"/>
      <c r="H118" s="218"/>
      <c r="I118" s="218"/>
      <c r="J118" s="218"/>
      <c r="K118" s="218"/>
      <c r="L118" s="219"/>
    </row>
    <row r="119" spans="2:12" x14ac:dyDescent="0.3">
      <c r="B119" s="220" t="s">
        <v>3</v>
      </c>
      <c r="C119" s="221" t="s">
        <v>4</v>
      </c>
      <c r="D119" s="221" t="s">
        <v>5</v>
      </c>
      <c r="E119" s="221"/>
      <c r="F119" s="221" t="s">
        <v>6</v>
      </c>
      <c r="G119" s="221"/>
      <c r="H119" s="221" t="s">
        <v>7</v>
      </c>
      <c r="I119" s="221"/>
      <c r="J119" s="221"/>
      <c r="K119" s="221"/>
      <c r="L119" s="222"/>
    </row>
    <row r="120" spans="2:12" x14ac:dyDescent="0.3">
      <c r="B120" s="220"/>
      <c r="C120" s="221"/>
      <c r="D120" s="6" t="s">
        <v>1</v>
      </c>
      <c r="E120" s="6" t="s">
        <v>2</v>
      </c>
      <c r="F120" s="38" t="s">
        <v>1</v>
      </c>
      <c r="G120" s="39" t="s">
        <v>2</v>
      </c>
      <c r="H120" s="221"/>
      <c r="I120" s="221"/>
      <c r="J120" s="221"/>
      <c r="K120" s="221"/>
      <c r="L120" s="222"/>
    </row>
    <row r="121" spans="2:12" x14ac:dyDescent="0.3">
      <c r="B121" s="187" t="s">
        <v>2016</v>
      </c>
      <c r="C121" s="9" t="s">
        <v>13</v>
      </c>
      <c r="D121" s="15">
        <f t="shared" ref="D121:D142" si="12">E121*0.65</f>
        <v>32.5</v>
      </c>
      <c r="E121" s="11">
        <v>50</v>
      </c>
      <c r="F121" s="12">
        <f t="shared" ref="F121:F142" si="13">D121*D$2</f>
        <v>0</v>
      </c>
      <c r="G121" s="12">
        <f t="shared" ref="G121:G142" si="14">E121*D$3</f>
        <v>0</v>
      </c>
      <c r="H121" s="193" t="s">
        <v>2015</v>
      </c>
      <c r="I121" s="194"/>
      <c r="J121" s="194"/>
      <c r="K121" s="194"/>
      <c r="L121" s="195"/>
    </row>
    <row r="122" spans="2:12" x14ac:dyDescent="0.3">
      <c r="B122" s="187"/>
      <c r="C122" s="9" t="s">
        <v>2014</v>
      </c>
      <c r="D122" s="15">
        <f t="shared" si="12"/>
        <v>1.625</v>
      </c>
      <c r="E122" s="11">
        <v>2.5</v>
      </c>
      <c r="F122" s="12">
        <f t="shared" si="13"/>
        <v>0</v>
      </c>
      <c r="G122" s="12">
        <f t="shared" si="14"/>
        <v>0</v>
      </c>
      <c r="H122" s="196"/>
      <c r="I122" s="197"/>
      <c r="J122" s="197"/>
      <c r="K122" s="197"/>
      <c r="L122" s="198"/>
    </row>
    <row r="123" spans="2:12" ht="16.5" customHeight="1" x14ac:dyDescent="0.3">
      <c r="B123" s="303" t="s">
        <v>2013</v>
      </c>
      <c r="C123" s="14" t="s">
        <v>176</v>
      </c>
      <c r="D123" s="19">
        <f t="shared" si="12"/>
        <v>13</v>
      </c>
      <c r="E123" s="9">
        <v>20</v>
      </c>
      <c r="F123" s="12">
        <f t="shared" si="13"/>
        <v>0</v>
      </c>
      <c r="G123" s="12">
        <f t="shared" si="14"/>
        <v>0</v>
      </c>
      <c r="H123" s="262" t="s">
        <v>2012</v>
      </c>
      <c r="I123" s="262"/>
      <c r="J123" s="262"/>
      <c r="K123" s="262"/>
      <c r="L123" s="263"/>
    </row>
    <row r="124" spans="2:12" x14ac:dyDescent="0.3">
      <c r="B124" s="303"/>
      <c r="C124" s="14" t="s">
        <v>18</v>
      </c>
      <c r="D124" s="15">
        <f t="shared" si="12"/>
        <v>3.25</v>
      </c>
      <c r="E124" s="9">
        <v>5</v>
      </c>
      <c r="F124" s="12">
        <f t="shared" si="13"/>
        <v>0</v>
      </c>
      <c r="G124" s="12">
        <f t="shared" si="14"/>
        <v>0</v>
      </c>
      <c r="H124" s="262"/>
      <c r="I124" s="262"/>
      <c r="J124" s="262"/>
      <c r="K124" s="262"/>
      <c r="L124" s="263"/>
    </row>
    <row r="125" spans="2:12" x14ac:dyDescent="0.3">
      <c r="B125" s="303"/>
      <c r="C125" s="14" t="s">
        <v>1977</v>
      </c>
      <c r="D125" s="15">
        <f t="shared" si="12"/>
        <v>0.32500000000000001</v>
      </c>
      <c r="E125" s="9">
        <v>0.5</v>
      </c>
      <c r="F125" s="12">
        <f t="shared" si="13"/>
        <v>0</v>
      </c>
      <c r="G125" s="12">
        <f t="shared" si="14"/>
        <v>0</v>
      </c>
      <c r="H125" s="262"/>
      <c r="I125" s="262"/>
      <c r="J125" s="262"/>
      <c r="K125" s="262"/>
      <c r="L125" s="263"/>
    </row>
    <row r="126" spans="2:12" x14ac:dyDescent="0.3">
      <c r="B126" s="303"/>
      <c r="C126" s="14" t="s">
        <v>20</v>
      </c>
      <c r="D126" s="15">
        <f t="shared" si="12"/>
        <v>1.3</v>
      </c>
      <c r="E126" s="9">
        <v>2</v>
      </c>
      <c r="F126" s="12">
        <f t="shared" si="13"/>
        <v>0</v>
      </c>
      <c r="G126" s="12">
        <f t="shared" si="14"/>
        <v>0</v>
      </c>
      <c r="H126" s="262"/>
      <c r="I126" s="262"/>
      <c r="J126" s="262"/>
      <c r="K126" s="262"/>
      <c r="L126" s="263"/>
    </row>
    <row r="127" spans="2:12" x14ac:dyDescent="0.3">
      <c r="B127" s="303"/>
      <c r="C127" s="14" t="s">
        <v>1983</v>
      </c>
      <c r="D127" s="15">
        <f t="shared" si="12"/>
        <v>1.3</v>
      </c>
      <c r="E127" s="9">
        <v>2</v>
      </c>
      <c r="F127" s="12">
        <f t="shared" si="13"/>
        <v>0</v>
      </c>
      <c r="G127" s="12">
        <f t="shared" si="14"/>
        <v>0</v>
      </c>
      <c r="H127" s="262"/>
      <c r="I127" s="262"/>
      <c r="J127" s="262"/>
      <c r="K127" s="262"/>
      <c r="L127" s="263"/>
    </row>
    <row r="128" spans="2:12" x14ac:dyDescent="0.3">
      <c r="B128" s="303"/>
      <c r="C128" s="14" t="s">
        <v>1982</v>
      </c>
      <c r="D128" s="15">
        <f t="shared" si="12"/>
        <v>1.3</v>
      </c>
      <c r="E128" s="9">
        <v>2</v>
      </c>
      <c r="F128" s="12">
        <f t="shared" si="13"/>
        <v>0</v>
      </c>
      <c r="G128" s="12">
        <f t="shared" si="14"/>
        <v>0</v>
      </c>
      <c r="H128" s="262"/>
      <c r="I128" s="262"/>
      <c r="J128" s="262"/>
      <c r="K128" s="262"/>
      <c r="L128" s="263"/>
    </row>
    <row r="129" spans="2:12" ht="16.5" customHeight="1" x14ac:dyDescent="0.3">
      <c r="B129" s="290" t="s">
        <v>2864</v>
      </c>
      <c r="C129" s="9" t="s">
        <v>2011</v>
      </c>
      <c r="D129" s="18">
        <f t="shared" si="12"/>
        <v>26</v>
      </c>
      <c r="E129" s="11">
        <v>40</v>
      </c>
      <c r="F129" s="12">
        <f t="shared" si="13"/>
        <v>0</v>
      </c>
      <c r="G129" s="12">
        <f t="shared" si="14"/>
        <v>0</v>
      </c>
      <c r="H129" s="193" t="s">
        <v>2010</v>
      </c>
      <c r="I129" s="194"/>
      <c r="J129" s="194"/>
      <c r="K129" s="194"/>
      <c r="L129" s="195"/>
    </row>
    <row r="130" spans="2:12" x14ac:dyDescent="0.3">
      <c r="B130" s="226"/>
      <c r="C130" s="9" t="s">
        <v>2009</v>
      </c>
      <c r="D130" s="17">
        <f t="shared" si="12"/>
        <v>3.25</v>
      </c>
      <c r="E130" s="11">
        <v>5</v>
      </c>
      <c r="F130" s="12">
        <f t="shared" si="13"/>
        <v>0</v>
      </c>
      <c r="G130" s="12">
        <f t="shared" si="14"/>
        <v>0</v>
      </c>
      <c r="H130" s="199"/>
      <c r="I130" s="200"/>
      <c r="J130" s="200"/>
      <c r="K130" s="200"/>
      <c r="L130" s="201"/>
    </row>
    <row r="131" spans="2:12" x14ac:dyDescent="0.3">
      <c r="B131" s="226"/>
      <c r="C131" s="9" t="s">
        <v>22</v>
      </c>
      <c r="D131" s="17">
        <f t="shared" si="12"/>
        <v>6.5</v>
      </c>
      <c r="E131" s="11">
        <v>10</v>
      </c>
      <c r="F131" s="12">
        <f t="shared" si="13"/>
        <v>0</v>
      </c>
      <c r="G131" s="12">
        <f t="shared" si="14"/>
        <v>0</v>
      </c>
      <c r="H131" s="199"/>
      <c r="I131" s="200"/>
      <c r="J131" s="200"/>
      <c r="K131" s="200"/>
      <c r="L131" s="201"/>
    </row>
    <row r="132" spans="2:12" x14ac:dyDescent="0.3">
      <c r="B132" s="226"/>
      <c r="C132" s="9" t="s">
        <v>2008</v>
      </c>
      <c r="D132" s="18">
        <f t="shared" si="12"/>
        <v>1.9500000000000002</v>
      </c>
      <c r="E132" s="11">
        <v>3</v>
      </c>
      <c r="F132" s="12">
        <f t="shared" si="13"/>
        <v>0</v>
      </c>
      <c r="G132" s="12">
        <f t="shared" si="14"/>
        <v>0</v>
      </c>
      <c r="H132" s="199"/>
      <c r="I132" s="200"/>
      <c r="J132" s="200"/>
      <c r="K132" s="200"/>
      <c r="L132" s="201"/>
    </row>
    <row r="133" spans="2:12" x14ac:dyDescent="0.3">
      <c r="B133" s="227"/>
      <c r="C133" s="9" t="s">
        <v>2007</v>
      </c>
      <c r="D133" s="17">
        <f t="shared" si="12"/>
        <v>0.32500000000000001</v>
      </c>
      <c r="E133" s="9">
        <v>0.5</v>
      </c>
      <c r="F133" s="12">
        <f t="shared" si="13"/>
        <v>0</v>
      </c>
      <c r="G133" s="12">
        <f t="shared" si="14"/>
        <v>0</v>
      </c>
      <c r="H133" s="196"/>
      <c r="I133" s="197"/>
      <c r="J133" s="197"/>
      <c r="K133" s="197"/>
      <c r="L133" s="198"/>
    </row>
    <row r="134" spans="2:12" ht="21" customHeight="1" x14ac:dyDescent="0.3">
      <c r="B134" s="187" t="s">
        <v>2006</v>
      </c>
      <c r="C134" s="9" t="s">
        <v>2005</v>
      </c>
      <c r="D134" s="15">
        <f t="shared" si="12"/>
        <v>19.5</v>
      </c>
      <c r="E134" s="9">
        <v>30</v>
      </c>
      <c r="F134" s="12">
        <f t="shared" si="13"/>
        <v>0</v>
      </c>
      <c r="G134" s="12">
        <f t="shared" si="14"/>
        <v>0</v>
      </c>
      <c r="H134" s="223" t="s">
        <v>2004</v>
      </c>
      <c r="I134" s="223"/>
      <c r="J134" s="223"/>
      <c r="K134" s="223"/>
      <c r="L134" s="224"/>
    </row>
    <row r="135" spans="2:12" ht="18.75" customHeight="1" x14ac:dyDescent="0.3">
      <c r="B135" s="187"/>
      <c r="C135" s="9" t="s">
        <v>2003</v>
      </c>
      <c r="D135" s="15">
        <f t="shared" si="12"/>
        <v>6.5</v>
      </c>
      <c r="E135" s="9">
        <v>10</v>
      </c>
      <c r="F135" s="12">
        <f t="shared" si="13"/>
        <v>0</v>
      </c>
      <c r="G135" s="12">
        <f t="shared" si="14"/>
        <v>0</v>
      </c>
      <c r="H135" s="223"/>
      <c r="I135" s="223"/>
      <c r="J135" s="223"/>
      <c r="K135" s="223"/>
      <c r="L135" s="224"/>
    </row>
    <row r="136" spans="2:12" ht="19.5" customHeight="1" x14ac:dyDescent="0.3">
      <c r="B136" s="187"/>
      <c r="C136" s="9" t="s">
        <v>1991</v>
      </c>
      <c r="D136" s="15">
        <f t="shared" si="12"/>
        <v>3.25</v>
      </c>
      <c r="E136" s="9">
        <v>5</v>
      </c>
      <c r="F136" s="12">
        <f t="shared" si="13"/>
        <v>0</v>
      </c>
      <c r="G136" s="12">
        <f t="shared" si="14"/>
        <v>0</v>
      </c>
      <c r="H136" s="223"/>
      <c r="I136" s="223"/>
      <c r="J136" s="223"/>
      <c r="K136" s="223"/>
      <c r="L136" s="224"/>
    </row>
    <row r="137" spans="2:12" ht="18" customHeight="1" x14ac:dyDescent="0.3">
      <c r="B137" s="187"/>
      <c r="C137" s="9" t="s">
        <v>2002</v>
      </c>
      <c r="D137" s="15">
        <f t="shared" si="12"/>
        <v>0.65</v>
      </c>
      <c r="E137" s="9">
        <v>1</v>
      </c>
      <c r="F137" s="12">
        <f t="shared" si="13"/>
        <v>0</v>
      </c>
      <c r="G137" s="12">
        <f t="shared" si="14"/>
        <v>0</v>
      </c>
      <c r="H137" s="223"/>
      <c r="I137" s="223"/>
      <c r="J137" s="223"/>
      <c r="K137" s="223"/>
      <c r="L137" s="224"/>
    </row>
    <row r="138" spans="2:12" ht="18.75" customHeight="1" x14ac:dyDescent="0.3">
      <c r="B138" s="187"/>
      <c r="C138" s="9" t="s">
        <v>2001</v>
      </c>
      <c r="D138" s="15">
        <f t="shared" si="12"/>
        <v>1.3</v>
      </c>
      <c r="E138" s="9">
        <v>2</v>
      </c>
      <c r="F138" s="12">
        <f t="shared" si="13"/>
        <v>0</v>
      </c>
      <c r="G138" s="12">
        <f t="shared" si="14"/>
        <v>0</v>
      </c>
      <c r="H138" s="223"/>
      <c r="I138" s="223"/>
      <c r="J138" s="223"/>
      <c r="K138" s="223"/>
      <c r="L138" s="224"/>
    </row>
    <row r="139" spans="2:12" ht="17.25" customHeight="1" x14ac:dyDescent="0.3">
      <c r="B139" s="187"/>
      <c r="C139" s="9" t="s">
        <v>1977</v>
      </c>
      <c r="D139" s="15">
        <f t="shared" si="12"/>
        <v>0.32500000000000001</v>
      </c>
      <c r="E139" s="9">
        <v>0.5</v>
      </c>
      <c r="F139" s="12">
        <f t="shared" si="13"/>
        <v>0</v>
      </c>
      <c r="G139" s="12">
        <f t="shared" si="14"/>
        <v>0</v>
      </c>
      <c r="H139" s="223"/>
      <c r="I139" s="223"/>
      <c r="J139" s="223"/>
      <c r="K139" s="223"/>
      <c r="L139" s="224"/>
    </row>
    <row r="140" spans="2:12" ht="18.75" customHeight="1" x14ac:dyDescent="0.3">
      <c r="B140" s="187"/>
      <c r="C140" s="9" t="s">
        <v>2000</v>
      </c>
      <c r="D140" s="15">
        <f t="shared" si="12"/>
        <v>0.13</v>
      </c>
      <c r="E140" s="9">
        <v>0.2</v>
      </c>
      <c r="F140" s="12">
        <f t="shared" si="13"/>
        <v>0</v>
      </c>
      <c r="G140" s="12">
        <f t="shared" si="14"/>
        <v>0</v>
      </c>
      <c r="H140" s="223"/>
      <c r="I140" s="223"/>
      <c r="J140" s="223"/>
      <c r="K140" s="223"/>
      <c r="L140" s="224"/>
    </row>
    <row r="141" spans="2:12" ht="20.25" customHeight="1" x14ac:dyDescent="0.3">
      <c r="B141" s="187"/>
      <c r="C141" s="9" t="s">
        <v>1999</v>
      </c>
      <c r="D141" s="15">
        <f t="shared" si="12"/>
        <v>0.65</v>
      </c>
      <c r="E141" s="9">
        <v>1</v>
      </c>
      <c r="F141" s="12">
        <f t="shared" si="13"/>
        <v>0</v>
      </c>
      <c r="G141" s="12">
        <f t="shared" si="14"/>
        <v>0</v>
      </c>
      <c r="H141" s="223"/>
      <c r="I141" s="223"/>
      <c r="J141" s="223"/>
      <c r="K141" s="223"/>
      <c r="L141" s="224"/>
    </row>
    <row r="142" spans="2:12" ht="17.25" thickBot="1" x14ac:dyDescent="0.35">
      <c r="B142" s="30" t="s">
        <v>1998</v>
      </c>
      <c r="C142" s="52" t="s">
        <v>1997</v>
      </c>
      <c r="D142" s="28">
        <f t="shared" si="12"/>
        <v>13</v>
      </c>
      <c r="E142" s="24">
        <v>20</v>
      </c>
      <c r="F142" s="24">
        <f t="shared" si="13"/>
        <v>0</v>
      </c>
      <c r="G142" s="24">
        <f t="shared" si="14"/>
        <v>0</v>
      </c>
      <c r="H142" s="228" t="s">
        <v>34</v>
      </c>
      <c r="I142" s="229"/>
      <c r="J142" s="229"/>
      <c r="K142" s="229"/>
      <c r="L142" s="230"/>
    </row>
    <row r="143" spans="2:12" ht="17.25" thickTop="1" x14ac:dyDescent="0.3">
      <c r="B143" s="190"/>
      <c r="C143" s="190"/>
      <c r="D143" s="190"/>
      <c r="E143" s="190"/>
      <c r="F143" s="190"/>
      <c r="G143" s="190"/>
      <c r="H143" s="190"/>
      <c r="I143" s="190"/>
      <c r="J143" s="190"/>
      <c r="K143" s="190"/>
      <c r="L143" s="190"/>
    </row>
  </sheetData>
  <mergeCells count="81">
    <mergeCell ref="B134:B141"/>
    <mergeCell ref="H134:L141"/>
    <mergeCell ref="H142:L142"/>
    <mergeCell ref="B143:L143"/>
    <mergeCell ref="B121:B122"/>
    <mergeCell ref="H121:L122"/>
    <mergeCell ref="B123:B128"/>
    <mergeCell ref="H123:L128"/>
    <mergeCell ref="B129:B133"/>
    <mergeCell ref="H129:L133"/>
    <mergeCell ref="B118:L118"/>
    <mergeCell ref="B119:B120"/>
    <mergeCell ref="C119:C120"/>
    <mergeCell ref="D119:E119"/>
    <mergeCell ref="F119:G119"/>
    <mergeCell ref="H119:L120"/>
    <mergeCell ref="B102:B108"/>
    <mergeCell ref="H102:L108"/>
    <mergeCell ref="D93:E93"/>
    <mergeCell ref="F93:G93"/>
    <mergeCell ref="H93:L94"/>
    <mergeCell ref="B78:B82"/>
    <mergeCell ref="H78:L82"/>
    <mergeCell ref="B92:L92"/>
    <mergeCell ref="H95:L95"/>
    <mergeCell ref="B96:B101"/>
    <mergeCell ref="H96:L101"/>
    <mergeCell ref="B93:B94"/>
    <mergeCell ref="C93:C94"/>
    <mergeCell ref="H16:L24"/>
    <mergeCell ref="B25:B31"/>
    <mergeCell ref="H25:L31"/>
    <mergeCell ref="B38:B39"/>
    <mergeCell ref="H38:L39"/>
    <mergeCell ref="B33:L33"/>
    <mergeCell ref="B35:L35"/>
    <mergeCell ref="B36:B37"/>
    <mergeCell ref="C36:C37"/>
    <mergeCell ref="D36:E36"/>
    <mergeCell ref="F36:G36"/>
    <mergeCell ref="H11:L15"/>
    <mergeCell ref="H10:L10"/>
    <mergeCell ref="B47:B55"/>
    <mergeCell ref="H47:L55"/>
    <mergeCell ref="B68:B69"/>
    <mergeCell ref="H68:L69"/>
    <mergeCell ref="H66:L67"/>
    <mergeCell ref="D66:E66"/>
    <mergeCell ref="B56:B61"/>
    <mergeCell ref="H56:L61"/>
    <mergeCell ref="B16:B24"/>
    <mergeCell ref="H36:L37"/>
    <mergeCell ref="B11:B15"/>
    <mergeCell ref="B40:B46"/>
    <mergeCell ref="H40:L46"/>
    <mergeCell ref="H32:L32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15:L115"/>
    <mergeCell ref="B116:L116"/>
    <mergeCell ref="H62:L62"/>
    <mergeCell ref="B63:L63"/>
    <mergeCell ref="B65:L65"/>
    <mergeCell ref="B66:B67"/>
    <mergeCell ref="C66:C67"/>
    <mergeCell ref="F66:G66"/>
    <mergeCell ref="B70:B77"/>
    <mergeCell ref="H70:L77"/>
    <mergeCell ref="B83:B88"/>
    <mergeCell ref="H83:L88"/>
    <mergeCell ref="H89:L89"/>
    <mergeCell ref="B90:L90"/>
    <mergeCell ref="B109:B114"/>
    <mergeCell ref="H109:L114"/>
  </mergeCells>
  <phoneticPr fontId="2" type="noConversion"/>
  <printOptions horizontalCentered="1"/>
  <pageMargins left="0.25" right="0.25" top="0.75" bottom="0.75" header="0.3" footer="0.3"/>
  <pageSetup paperSize="9" scale="61" fitToHeight="0" orientation="portrait" r:id="rId1"/>
  <rowBreaks count="4" manualBreakCount="4">
    <brk id="34" max="12" man="1"/>
    <brk id="64" max="12" man="1"/>
    <brk id="91" max="12" man="1"/>
    <brk id="116" max="12" man="1"/>
  </rowBreaks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M135"/>
  <sheetViews>
    <sheetView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5" width="13.625" style="1" customWidth="1"/>
    <col min="6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2091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6" t="s">
        <v>45</v>
      </c>
      <c r="C10" s="9" t="s">
        <v>13</v>
      </c>
      <c r="D10" s="15">
        <f t="shared" ref="D10:D31" si="0">E10*0.65</f>
        <v>35.75</v>
      </c>
      <c r="E10" s="9">
        <v>55</v>
      </c>
      <c r="F10" s="12">
        <f t="shared" ref="F10:F31" si="1">D10*D$2</f>
        <v>0</v>
      </c>
      <c r="G10" s="12">
        <f t="shared" ref="G10:G31" si="2">E10*D$3</f>
        <v>0</v>
      </c>
      <c r="H10" s="223" t="s">
        <v>46</v>
      </c>
      <c r="I10" s="223"/>
      <c r="J10" s="223"/>
      <c r="K10" s="223"/>
      <c r="L10" s="224"/>
    </row>
    <row r="11" spans="2:12" ht="16.5" customHeight="1" x14ac:dyDescent="0.3">
      <c r="B11" s="225" t="s">
        <v>2090</v>
      </c>
      <c r="C11" s="14" t="s">
        <v>220</v>
      </c>
      <c r="D11" s="19">
        <f t="shared" si="0"/>
        <v>13</v>
      </c>
      <c r="E11" s="11">
        <v>20</v>
      </c>
      <c r="F11" s="12">
        <f t="shared" si="1"/>
        <v>0</v>
      </c>
      <c r="G11" s="12">
        <f t="shared" si="2"/>
        <v>0</v>
      </c>
      <c r="H11" s="202" t="s">
        <v>1942</v>
      </c>
      <c r="I11" s="203"/>
      <c r="J11" s="203"/>
      <c r="K11" s="203"/>
      <c r="L11" s="204"/>
    </row>
    <row r="12" spans="2:12" ht="16.5" customHeight="1" x14ac:dyDescent="0.3">
      <c r="B12" s="226"/>
      <c r="C12" s="14" t="s">
        <v>17</v>
      </c>
      <c r="D12" s="15">
        <f t="shared" si="0"/>
        <v>1.3</v>
      </c>
      <c r="E12" s="11">
        <v>2</v>
      </c>
      <c r="F12" s="12">
        <f t="shared" si="1"/>
        <v>0</v>
      </c>
      <c r="G12" s="12">
        <f t="shared" si="2"/>
        <v>0</v>
      </c>
      <c r="H12" s="205"/>
      <c r="I12" s="206"/>
      <c r="J12" s="206"/>
      <c r="K12" s="206"/>
      <c r="L12" s="207"/>
    </row>
    <row r="13" spans="2:12" ht="16.5" customHeight="1" x14ac:dyDescent="0.3">
      <c r="B13" s="226"/>
      <c r="C13" s="14" t="s">
        <v>16</v>
      </c>
      <c r="D13" s="15">
        <f t="shared" si="0"/>
        <v>1.3</v>
      </c>
      <c r="E13" s="11">
        <v>2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226"/>
      <c r="C14" s="14" t="s">
        <v>24</v>
      </c>
      <c r="D14" s="15">
        <f t="shared" si="0"/>
        <v>0.32500000000000001</v>
      </c>
      <c r="E14" s="11">
        <v>0.5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6.5" customHeight="1" x14ac:dyDescent="0.3">
      <c r="B15" s="226"/>
      <c r="C15" s="14" t="s">
        <v>195</v>
      </c>
      <c r="D15" s="15">
        <f t="shared" si="0"/>
        <v>0.32500000000000001</v>
      </c>
      <c r="E15" s="11">
        <v>0.5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6.5" customHeight="1" x14ac:dyDescent="0.3">
      <c r="B16" s="227"/>
      <c r="C16" s="14" t="s">
        <v>20</v>
      </c>
      <c r="D16" s="15">
        <f t="shared" si="0"/>
        <v>0.65</v>
      </c>
      <c r="E16" s="11">
        <v>1</v>
      </c>
      <c r="F16" s="12">
        <f t="shared" si="1"/>
        <v>0</v>
      </c>
      <c r="G16" s="12">
        <f t="shared" si="2"/>
        <v>0</v>
      </c>
      <c r="H16" s="270"/>
      <c r="I16" s="271"/>
      <c r="J16" s="271"/>
      <c r="K16" s="271"/>
      <c r="L16" s="272"/>
    </row>
    <row r="17" spans="2:12" ht="17.25" customHeight="1" x14ac:dyDescent="0.3">
      <c r="B17" s="187" t="s">
        <v>4553</v>
      </c>
      <c r="C17" s="9" t="s">
        <v>86</v>
      </c>
      <c r="D17" s="15">
        <f t="shared" si="0"/>
        <v>19.5</v>
      </c>
      <c r="E17" s="11">
        <v>30</v>
      </c>
      <c r="F17" s="12">
        <f t="shared" si="1"/>
        <v>0</v>
      </c>
      <c r="G17" s="12">
        <f t="shared" si="2"/>
        <v>0</v>
      </c>
      <c r="H17" s="208" t="s">
        <v>2089</v>
      </c>
      <c r="I17" s="209"/>
      <c r="J17" s="209"/>
      <c r="K17" s="209"/>
      <c r="L17" s="210"/>
    </row>
    <row r="18" spans="2:12" ht="17.25" customHeight="1" x14ac:dyDescent="0.3">
      <c r="B18" s="187"/>
      <c r="C18" s="9" t="s">
        <v>22</v>
      </c>
      <c r="D18" s="15">
        <f t="shared" si="0"/>
        <v>6.5</v>
      </c>
      <c r="E18" s="11">
        <v>10</v>
      </c>
      <c r="F18" s="12">
        <f t="shared" si="1"/>
        <v>0</v>
      </c>
      <c r="G18" s="12">
        <f t="shared" si="2"/>
        <v>0</v>
      </c>
      <c r="H18" s="211"/>
      <c r="I18" s="212"/>
      <c r="J18" s="212"/>
      <c r="K18" s="212"/>
      <c r="L18" s="213"/>
    </row>
    <row r="19" spans="2:12" ht="17.25" customHeight="1" x14ac:dyDescent="0.3">
      <c r="B19" s="187"/>
      <c r="C19" s="9" t="s">
        <v>27</v>
      </c>
      <c r="D19" s="19">
        <f t="shared" si="0"/>
        <v>1.9500000000000002</v>
      </c>
      <c r="E19" s="11">
        <v>3</v>
      </c>
      <c r="F19" s="12">
        <f t="shared" si="1"/>
        <v>0</v>
      </c>
      <c r="G19" s="12">
        <f t="shared" si="2"/>
        <v>0</v>
      </c>
      <c r="H19" s="211"/>
      <c r="I19" s="212"/>
      <c r="J19" s="212"/>
      <c r="K19" s="212"/>
      <c r="L19" s="213"/>
    </row>
    <row r="20" spans="2:12" ht="17.25" customHeight="1" x14ac:dyDescent="0.3">
      <c r="B20" s="187"/>
      <c r="C20" s="9" t="s">
        <v>52</v>
      </c>
      <c r="D20" s="15">
        <f t="shared" si="0"/>
        <v>1.3</v>
      </c>
      <c r="E20" s="11">
        <v>2</v>
      </c>
      <c r="F20" s="12">
        <f t="shared" si="1"/>
        <v>0</v>
      </c>
      <c r="G20" s="12">
        <f t="shared" si="2"/>
        <v>0</v>
      </c>
      <c r="H20" s="211"/>
      <c r="I20" s="212"/>
      <c r="J20" s="212"/>
      <c r="K20" s="212"/>
      <c r="L20" s="213"/>
    </row>
    <row r="21" spans="2:12" ht="16.5" customHeight="1" x14ac:dyDescent="0.3">
      <c r="B21" s="187"/>
      <c r="C21" s="9" t="s">
        <v>39</v>
      </c>
      <c r="D21" s="15">
        <f t="shared" si="0"/>
        <v>0.65</v>
      </c>
      <c r="E21" s="11">
        <v>1</v>
      </c>
      <c r="F21" s="12">
        <f t="shared" si="1"/>
        <v>0</v>
      </c>
      <c r="G21" s="12">
        <f t="shared" si="2"/>
        <v>0</v>
      </c>
      <c r="H21" s="211"/>
      <c r="I21" s="212"/>
      <c r="J21" s="212"/>
      <c r="K21" s="212"/>
      <c r="L21" s="213"/>
    </row>
    <row r="22" spans="2:12" ht="16.5" customHeight="1" x14ac:dyDescent="0.3">
      <c r="B22" s="187"/>
      <c r="C22" s="9" t="s">
        <v>20</v>
      </c>
      <c r="D22" s="15">
        <f t="shared" si="0"/>
        <v>0.65</v>
      </c>
      <c r="E22" s="11">
        <v>1</v>
      </c>
      <c r="F22" s="12">
        <f t="shared" si="1"/>
        <v>0</v>
      </c>
      <c r="G22" s="12">
        <f t="shared" si="2"/>
        <v>0</v>
      </c>
      <c r="H22" s="211"/>
      <c r="I22" s="212"/>
      <c r="J22" s="212"/>
      <c r="K22" s="212"/>
      <c r="L22" s="213"/>
    </row>
    <row r="23" spans="2:12" ht="16.5" customHeight="1" x14ac:dyDescent="0.3">
      <c r="B23" s="187"/>
      <c r="C23" s="9" t="s">
        <v>195</v>
      </c>
      <c r="D23" s="15">
        <f t="shared" si="0"/>
        <v>0.32500000000000001</v>
      </c>
      <c r="E23" s="11">
        <v>0.5</v>
      </c>
      <c r="F23" s="12">
        <f t="shared" si="1"/>
        <v>0</v>
      </c>
      <c r="G23" s="12">
        <f t="shared" si="2"/>
        <v>0</v>
      </c>
      <c r="H23" s="211"/>
      <c r="I23" s="212"/>
      <c r="J23" s="212"/>
      <c r="K23" s="212"/>
      <c r="L23" s="213"/>
    </row>
    <row r="24" spans="2:12" ht="16.5" customHeight="1" x14ac:dyDescent="0.3">
      <c r="B24" s="187"/>
      <c r="C24" s="9" t="s">
        <v>53</v>
      </c>
      <c r="D24" s="15">
        <f t="shared" si="0"/>
        <v>0.13</v>
      </c>
      <c r="E24" s="11">
        <v>0.2</v>
      </c>
      <c r="F24" s="12">
        <f t="shared" si="1"/>
        <v>0</v>
      </c>
      <c r="G24" s="12">
        <f t="shared" si="2"/>
        <v>0</v>
      </c>
      <c r="H24" s="211"/>
      <c r="I24" s="212"/>
      <c r="J24" s="212"/>
      <c r="K24" s="212"/>
      <c r="L24" s="213"/>
    </row>
    <row r="25" spans="2:12" ht="16.5" customHeight="1" x14ac:dyDescent="0.3">
      <c r="B25" s="187" t="s">
        <v>2673</v>
      </c>
      <c r="C25" s="9" t="s">
        <v>174</v>
      </c>
      <c r="D25" s="17">
        <f t="shared" si="0"/>
        <v>6.5</v>
      </c>
      <c r="E25" s="9">
        <v>10</v>
      </c>
      <c r="F25" s="12">
        <f t="shared" si="1"/>
        <v>0</v>
      </c>
      <c r="G25" s="12">
        <f t="shared" si="2"/>
        <v>0</v>
      </c>
      <c r="H25" s="202" t="s">
        <v>1396</v>
      </c>
      <c r="I25" s="203"/>
      <c r="J25" s="203"/>
      <c r="K25" s="203"/>
      <c r="L25" s="204"/>
    </row>
    <row r="26" spans="2:12" ht="16.5" customHeight="1" x14ac:dyDescent="0.3">
      <c r="B26" s="187"/>
      <c r="C26" s="9" t="s">
        <v>195</v>
      </c>
      <c r="D26" s="17">
        <f t="shared" si="0"/>
        <v>0.32500000000000001</v>
      </c>
      <c r="E26" s="9">
        <v>0.5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x14ac:dyDescent="0.3">
      <c r="B27" s="187"/>
      <c r="C27" s="9" t="s">
        <v>27</v>
      </c>
      <c r="D27" s="15">
        <f t="shared" si="0"/>
        <v>1.3</v>
      </c>
      <c r="E27" s="9">
        <v>2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6.5" customHeight="1" x14ac:dyDescent="0.3">
      <c r="B28" s="187"/>
      <c r="C28" s="9" t="s">
        <v>28</v>
      </c>
      <c r="D28" s="15">
        <f t="shared" si="0"/>
        <v>1.3</v>
      </c>
      <c r="E28" s="9">
        <v>2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6.5" customHeight="1" x14ac:dyDescent="0.3">
      <c r="B29" s="187"/>
      <c r="C29" s="9" t="s">
        <v>53</v>
      </c>
      <c r="D29" s="15">
        <f t="shared" si="0"/>
        <v>6.5000000000000002E-2</v>
      </c>
      <c r="E29" s="9">
        <v>0.1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16.5" customHeight="1" x14ac:dyDescent="0.3">
      <c r="B30" s="187"/>
      <c r="C30" s="9" t="s">
        <v>25</v>
      </c>
      <c r="D30" s="18">
        <f t="shared" si="0"/>
        <v>1.9500000000000002</v>
      </c>
      <c r="E30" s="9">
        <v>3</v>
      </c>
      <c r="F30" s="12">
        <f t="shared" si="1"/>
        <v>0</v>
      </c>
      <c r="G30" s="12">
        <f t="shared" si="2"/>
        <v>0</v>
      </c>
      <c r="H30" s="270"/>
      <c r="I30" s="271"/>
      <c r="J30" s="271"/>
      <c r="K30" s="271"/>
      <c r="L30" s="272"/>
    </row>
    <row r="31" spans="2:12" ht="16.5" customHeight="1" thickBot="1" x14ac:dyDescent="0.35">
      <c r="B31" s="30" t="s">
        <v>114</v>
      </c>
      <c r="C31" s="21" t="s">
        <v>35</v>
      </c>
      <c r="D31" s="28">
        <f t="shared" si="0"/>
        <v>13</v>
      </c>
      <c r="E31" s="23">
        <v>20</v>
      </c>
      <c r="F31" s="24">
        <f t="shared" si="1"/>
        <v>0</v>
      </c>
      <c r="G31" s="24">
        <f t="shared" si="2"/>
        <v>0</v>
      </c>
      <c r="H31" s="188" t="s">
        <v>36</v>
      </c>
      <c r="I31" s="188"/>
      <c r="J31" s="188"/>
      <c r="K31" s="188"/>
      <c r="L31" s="189"/>
    </row>
    <row r="32" spans="2:12" ht="72" customHeight="1" thickTop="1" x14ac:dyDescent="0.3"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</row>
    <row r="33" spans="2:12" ht="17.25" thickBot="1" x14ac:dyDescent="0.35"/>
    <row r="34" spans="2:12" ht="20.25" thickTop="1" x14ac:dyDescent="0.3">
      <c r="B34" s="217" t="s">
        <v>2088</v>
      </c>
      <c r="C34" s="218"/>
      <c r="D34" s="218"/>
      <c r="E34" s="218"/>
      <c r="F34" s="218"/>
      <c r="G34" s="218"/>
      <c r="H34" s="218"/>
      <c r="I34" s="218"/>
      <c r="J34" s="218"/>
      <c r="K34" s="218"/>
      <c r="L34" s="219"/>
    </row>
    <row r="35" spans="2:12" x14ac:dyDescent="0.3">
      <c r="B35" s="220" t="s">
        <v>3</v>
      </c>
      <c r="C35" s="221" t="s">
        <v>4</v>
      </c>
      <c r="D35" s="221" t="s">
        <v>5</v>
      </c>
      <c r="E35" s="221"/>
      <c r="F35" s="221" t="s">
        <v>6</v>
      </c>
      <c r="G35" s="221"/>
      <c r="H35" s="221" t="s">
        <v>7</v>
      </c>
      <c r="I35" s="221"/>
      <c r="J35" s="221"/>
      <c r="K35" s="221"/>
      <c r="L35" s="222"/>
    </row>
    <row r="36" spans="2:12" x14ac:dyDescent="0.3">
      <c r="B36" s="220"/>
      <c r="C36" s="221"/>
      <c r="D36" s="6" t="s">
        <v>1</v>
      </c>
      <c r="E36" s="6" t="s">
        <v>2</v>
      </c>
      <c r="F36" s="38" t="s">
        <v>1</v>
      </c>
      <c r="G36" s="39" t="s">
        <v>2</v>
      </c>
      <c r="H36" s="221"/>
      <c r="I36" s="221"/>
      <c r="J36" s="221"/>
      <c r="K36" s="221"/>
      <c r="L36" s="222"/>
    </row>
    <row r="37" spans="2:12" ht="16.5" customHeight="1" x14ac:dyDescent="0.3">
      <c r="B37" s="225" t="s">
        <v>12</v>
      </c>
      <c r="C37" s="9" t="s">
        <v>259</v>
      </c>
      <c r="D37" s="12">
        <f t="shared" ref="D37:D60" si="3">E37*0.65</f>
        <v>32.5</v>
      </c>
      <c r="E37" s="11">
        <v>50</v>
      </c>
      <c r="F37" s="12">
        <f t="shared" ref="F37:F60" si="4">D37*D$2</f>
        <v>0</v>
      </c>
      <c r="G37" s="12">
        <f t="shared" ref="G37:G60" si="5">E37*D$3</f>
        <v>0</v>
      </c>
      <c r="H37" s="193" t="s">
        <v>47</v>
      </c>
      <c r="I37" s="194"/>
      <c r="J37" s="194"/>
      <c r="K37" s="194"/>
      <c r="L37" s="195"/>
    </row>
    <row r="38" spans="2:12" ht="16.5" customHeight="1" x14ac:dyDescent="0.3">
      <c r="B38" s="227"/>
      <c r="C38" s="9" t="s">
        <v>104</v>
      </c>
      <c r="D38" s="31">
        <f t="shared" si="3"/>
        <v>1.625</v>
      </c>
      <c r="E38" s="11">
        <v>2.5</v>
      </c>
      <c r="F38" s="12">
        <f t="shared" si="4"/>
        <v>0</v>
      </c>
      <c r="G38" s="12">
        <f t="shared" si="5"/>
        <v>0</v>
      </c>
      <c r="H38" s="196"/>
      <c r="I38" s="197"/>
      <c r="J38" s="197"/>
      <c r="K38" s="197"/>
      <c r="L38" s="198"/>
    </row>
    <row r="39" spans="2:12" ht="16.5" customHeight="1" x14ac:dyDescent="0.3">
      <c r="B39" s="187" t="s">
        <v>1112</v>
      </c>
      <c r="C39" s="14" t="s">
        <v>35</v>
      </c>
      <c r="D39" s="15">
        <f t="shared" si="3"/>
        <v>9.75</v>
      </c>
      <c r="E39" s="9">
        <v>15</v>
      </c>
      <c r="F39" s="12">
        <f t="shared" si="4"/>
        <v>0</v>
      </c>
      <c r="G39" s="12">
        <f t="shared" si="5"/>
        <v>0</v>
      </c>
      <c r="H39" s="262" t="s">
        <v>1113</v>
      </c>
      <c r="I39" s="262"/>
      <c r="J39" s="262"/>
      <c r="K39" s="262"/>
      <c r="L39" s="263"/>
    </row>
    <row r="40" spans="2:12" ht="16.5" customHeight="1" x14ac:dyDescent="0.3">
      <c r="B40" s="187"/>
      <c r="C40" s="14" t="s">
        <v>431</v>
      </c>
      <c r="D40" s="26">
        <f t="shared" si="3"/>
        <v>13</v>
      </c>
      <c r="E40" s="9">
        <v>20</v>
      </c>
      <c r="F40" s="12">
        <f t="shared" si="4"/>
        <v>0</v>
      </c>
      <c r="G40" s="12">
        <f t="shared" si="5"/>
        <v>0</v>
      </c>
      <c r="H40" s="262"/>
      <c r="I40" s="262"/>
      <c r="J40" s="262"/>
      <c r="K40" s="262"/>
      <c r="L40" s="263"/>
    </row>
    <row r="41" spans="2:12" ht="16.5" customHeight="1" x14ac:dyDescent="0.3">
      <c r="B41" s="187"/>
      <c r="C41" s="14" t="s">
        <v>17</v>
      </c>
      <c r="D41" s="15">
        <f t="shared" si="3"/>
        <v>1.3</v>
      </c>
      <c r="E41" s="9">
        <v>2</v>
      </c>
      <c r="F41" s="12">
        <f t="shared" si="4"/>
        <v>0</v>
      </c>
      <c r="G41" s="12">
        <f t="shared" si="5"/>
        <v>0</v>
      </c>
      <c r="H41" s="262"/>
      <c r="I41" s="262"/>
      <c r="J41" s="262"/>
      <c r="K41" s="262"/>
      <c r="L41" s="263"/>
    </row>
    <row r="42" spans="2:12" ht="16.5" customHeight="1" x14ac:dyDescent="0.3">
      <c r="B42" s="187"/>
      <c r="C42" s="14" t="s">
        <v>16</v>
      </c>
      <c r="D42" s="15">
        <f t="shared" si="3"/>
        <v>1.3</v>
      </c>
      <c r="E42" s="9">
        <v>2</v>
      </c>
      <c r="F42" s="12">
        <f t="shared" si="4"/>
        <v>0</v>
      </c>
      <c r="G42" s="12">
        <f t="shared" si="5"/>
        <v>0</v>
      </c>
      <c r="H42" s="262"/>
      <c r="I42" s="262"/>
      <c r="J42" s="262"/>
      <c r="K42" s="262"/>
      <c r="L42" s="263"/>
    </row>
    <row r="43" spans="2:12" ht="16.5" customHeight="1" x14ac:dyDescent="0.3">
      <c r="B43" s="187"/>
      <c r="C43" s="14" t="s">
        <v>24</v>
      </c>
      <c r="D43" s="15">
        <f t="shared" si="3"/>
        <v>0.65</v>
      </c>
      <c r="E43" s="9">
        <v>1</v>
      </c>
      <c r="F43" s="12">
        <f t="shared" si="4"/>
        <v>0</v>
      </c>
      <c r="G43" s="12">
        <f t="shared" si="5"/>
        <v>0</v>
      </c>
      <c r="H43" s="262"/>
      <c r="I43" s="262"/>
      <c r="J43" s="262"/>
      <c r="K43" s="262"/>
      <c r="L43" s="263"/>
    </row>
    <row r="44" spans="2:12" ht="16.5" customHeight="1" x14ac:dyDescent="0.3">
      <c r="B44" s="187"/>
      <c r="C44" s="14" t="s">
        <v>186</v>
      </c>
      <c r="D44" s="15">
        <f t="shared" si="3"/>
        <v>0.65</v>
      </c>
      <c r="E44" s="9">
        <v>1</v>
      </c>
      <c r="F44" s="12">
        <f t="shared" si="4"/>
        <v>0</v>
      </c>
      <c r="G44" s="12">
        <f t="shared" si="5"/>
        <v>0</v>
      </c>
      <c r="H44" s="262"/>
      <c r="I44" s="262"/>
      <c r="J44" s="262"/>
      <c r="K44" s="262"/>
      <c r="L44" s="263"/>
    </row>
    <row r="45" spans="2:12" ht="16.5" customHeight="1" x14ac:dyDescent="0.3">
      <c r="B45" s="187"/>
      <c r="C45" s="14" t="s">
        <v>195</v>
      </c>
      <c r="D45" s="15">
        <f t="shared" si="3"/>
        <v>0.32500000000000001</v>
      </c>
      <c r="E45" s="9">
        <v>0.5</v>
      </c>
      <c r="F45" s="12">
        <f t="shared" si="4"/>
        <v>0</v>
      </c>
      <c r="G45" s="12">
        <f t="shared" si="5"/>
        <v>0</v>
      </c>
      <c r="H45" s="262"/>
      <c r="I45" s="262"/>
      <c r="J45" s="262"/>
      <c r="K45" s="262"/>
      <c r="L45" s="263"/>
    </row>
    <row r="46" spans="2:12" ht="16.5" customHeight="1" x14ac:dyDescent="0.3">
      <c r="B46" s="187"/>
      <c r="C46" s="14" t="s">
        <v>20</v>
      </c>
      <c r="D46" s="15">
        <f t="shared" si="3"/>
        <v>1.3</v>
      </c>
      <c r="E46" s="9">
        <v>2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ht="16.5" customHeight="1" x14ac:dyDescent="0.3">
      <c r="B47" s="282" t="s">
        <v>4554</v>
      </c>
      <c r="C47" s="9" t="s">
        <v>1114</v>
      </c>
      <c r="D47" s="19">
        <f t="shared" si="3"/>
        <v>26</v>
      </c>
      <c r="E47" s="9">
        <v>40</v>
      </c>
      <c r="F47" s="12">
        <f t="shared" si="4"/>
        <v>0</v>
      </c>
      <c r="G47" s="12">
        <f t="shared" si="5"/>
        <v>0</v>
      </c>
      <c r="H47" s="262" t="s">
        <v>2087</v>
      </c>
      <c r="I47" s="262"/>
      <c r="J47" s="262"/>
      <c r="K47" s="262"/>
      <c r="L47" s="263"/>
    </row>
    <row r="48" spans="2:12" ht="16.5" customHeight="1" x14ac:dyDescent="0.3">
      <c r="B48" s="283"/>
      <c r="C48" s="9" t="s">
        <v>184</v>
      </c>
      <c r="D48" s="15">
        <f t="shared" si="3"/>
        <v>6.5</v>
      </c>
      <c r="E48" s="9">
        <v>10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6.5" customHeight="1" x14ac:dyDescent="0.3">
      <c r="B49" s="283"/>
      <c r="C49" s="9" t="s">
        <v>22</v>
      </c>
      <c r="D49" s="15">
        <f t="shared" si="3"/>
        <v>3.25</v>
      </c>
      <c r="E49" s="9">
        <v>5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ht="16.5" customHeight="1" x14ac:dyDescent="0.3">
      <c r="B50" s="283"/>
      <c r="C50" s="9" t="s">
        <v>24</v>
      </c>
      <c r="D50" s="15">
        <f t="shared" si="3"/>
        <v>0.32500000000000001</v>
      </c>
      <c r="E50" s="9">
        <v>0.5</v>
      </c>
      <c r="F50" s="1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6.5" customHeight="1" x14ac:dyDescent="0.3">
      <c r="B51" s="283"/>
      <c r="C51" s="9" t="s">
        <v>78</v>
      </c>
      <c r="D51" s="15">
        <f t="shared" si="3"/>
        <v>0.13</v>
      </c>
      <c r="E51" s="9">
        <v>0.2</v>
      </c>
      <c r="F51" s="1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6.5" customHeight="1" x14ac:dyDescent="0.3">
      <c r="B52" s="283"/>
      <c r="C52" s="9" t="s">
        <v>27</v>
      </c>
      <c r="D52" s="19">
        <f t="shared" si="3"/>
        <v>1.9500000000000002</v>
      </c>
      <c r="E52" s="9">
        <v>3</v>
      </c>
      <c r="F52" s="12">
        <f t="shared" si="4"/>
        <v>0</v>
      </c>
      <c r="G52" s="12">
        <f t="shared" si="5"/>
        <v>0</v>
      </c>
      <c r="H52" s="262"/>
      <c r="I52" s="262"/>
      <c r="J52" s="262"/>
      <c r="K52" s="262"/>
      <c r="L52" s="263"/>
    </row>
    <row r="53" spans="2:12" ht="16.5" customHeight="1" x14ac:dyDescent="0.3">
      <c r="B53" s="283"/>
      <c r="C53" s="9" t="s">
        <v>52</v>
      </c>
      <c r="D53" s="15">
        <f t="shared" si="3"/>
        <v>1.3</v>
      </c>
      <c r="E53" s="9">
        <v>2</v>
      </c>
      <c r="F53" s="12">
        <f t="shared" si="4"/>
        <v>0</v>
      </c>
      <c r="G53" s="12">
        <f t="shared" si="5"/>
        <v>0</v>
      </c>
      <c r="H53" s="262"/>
      <c r="I53" s="262"/>
      <c r="J53" s="262"/>
      <c r="K53" s="262"/>
      <c r="L53" s="263"/>
    </row>
    <row r="54" spans="2:12" ht="16.5" customHeight="1" x14ac:dyDescent="0.3">
      <c r="B54" s="283"/>
      <c r="C54" s="9" t="s">
        <v>2068</v>
      </c>
      <c r="D54" s="15">
        <f t="shared" si="3"/>
        <v>0.65</v>
      </c>
      <c r="E54" s="9">
        <v>1</v>
      </c>
      <c r="F54" s="1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</row>
    <row r="55" spans="2:12" ht="16.5" customHeight="1" x14ac:dyDescent="0.3">
      <c r="B55" s="283"/>
      <c r="C55" s="9" t="s">
        <v>20</v>
      </c>
      <c r="D55" s="15">
        <f t="shared" si="3"/>
        <v>1.3</v>
      </c>
      <c r="E55" s="9">
        <v>2</v>
      </c>
      <c r="F55" s="12">
        <f t="shared" si="4"/>
        <v>0</v>
      </c>
      <c r="G55" s="12">
        <f t="shared" si="5"/>
        <v>0</v>
      </c>
      <c r="H55" s="262"/>
      <c r="I55" s="262"/>
      <c r="J55" s="262"/>
      <c r="K55" s="262"/>
      <c r="L55" s="263"/>
    </row>
    <row r="56" spans="2:12" ht="16.5" customHeight="1" x14ac:dyDescent="0.3">
      <c r="B56" s="284"/>
      <c r="C56" s="9" t="s">
        <v>2086</v>
      </c>
      <c r="D56" s="15">
        <f t="shared" si="3"/>
        <v>1.3</v>
      </c>
      <c r="E56" s="9">
        <v>2</v>
      </c>
      <c r="F56" s="12">
        <f t="shared" si="4"/>
        <v>0</v>
      </c>
      <c r="G56" s="12">
        <f t="shared" si="5"/>
        <v>0</v>
      </c>
      <c r="H56" s="262"/>
      <c r="I56" s="262"/>
      <c r="J56" s="262"/>
      <c r="K56" s="262"/>
      <c r="L56" s="263"/>
    </row>
    <row r="57" spans="2:12" ht="17.25" customHeight="1" x14ac:dyDescent="0.3">
      <c r="B57" s="302" t="s">
        <v>2085</v>
      </c>
      <c r="C57" s="9" t="s">
        <v>67</v>
      </c>
      <c r="D57" s="26">
        <f t="shared" si="3"/>
        <v>1.9500000000000002</v>
      </c>
      <c r="E57" s="9">
        <v>3</v>
      </c>
      <c r="F57" s="12">
        <f t="shared" si="4"/>
        <v>0</v>
      </c>
      <c r="G57" s="12">
        <f t="shared" si="5"/>
        <v>0</v>
      </c>
      <c r="H57" s="223" t="s">
        <v>426</v>
      </c>
      <c r="I57" s="223"/>
      <c r="J57" s="223"/>
      <c r="K57" s="223"/>
      <c r="L57" s="224"/>
    </row>
    <row r="58" spans="2:12" ht="16.5" customHeight="1" x14ac:dyDescent="0.3">
      <c r="B58" s="302"/>
      <c r="C58" s="9" t="s">
        <v>39</v>
      </c>
      <c r="D58" s="10">
        <f t="shared" si="3"/>
        <v>1.3</v>
      </c>
      <c r="E58" s="9">
        <v>2</v>
      </c>
      <c r="F58" s="12">
        <f t="shared" si="4"/>
        <v>0</v>
      </c>
      <c r="G58" s="12">
        <f t="shared" si="5"/>
        <v>0</v>
      </c>
      <c r="H58" s="223"/>
      <c r="I58" s="223"/>
      <c r="J58" s="223"/>
      <c r="K58" s="223"/>
      <c r="L58" s="224"/>
    </row>
    <row r="59" spans="2:12" ht="16.5" customHeight="1" x14ac:dyDescent="0.3">
      <c r="B59" s="302"/>
      <c r="C59" s="9" t="s">
        <v>24</v>
      </c>
      <c r="D59" s="10">
        <f t="shared" si="3"/>
        <v>0.32500000000000001</v>
      </c>
      <c r="E59" s="9">
        <v>0.5</v>
      </c>
      <c r="F59" s="12">
        <f t="shared" si="4"/>
        <v>0</v>
      </c>
      <c r="G59" s="12">
        <f t="shared" si="5"/>
        <v>0</v>
      </c>
      <c r="H59" s="223"/>
      <c r="I59" s="223"/>
      <c r="J59" s="223"/>
      <c r="K59" s="223"/>
      <c r="L59" s="224"/>
    </row>
    <row r="60" spans="2:12" ht="16.5" customHeight="1" thickBot="1" x14ac:dyDescent="0.35">
      <c r="B60" s="30" t="s">
        <v>2060</v>
      </c>
      <c r="C60" s="21" t="s">
        <v>2084</v>
      </c>
      <c r="D60" s="50">
        <f t="shared" si="3"/>
        <v>13</v>
      </c>
      <c r="E60" s="23">
        <v>20</v>
      </c>
      <c r="F60" s="24">
        <f t="shared" si="4"/>
        <v>0</v>
      </c>
      <c r="G60" s="24">
        <f t="shared" si="5"/>
        <v>0</v>
      </c>
      <c r="H60" s="188" t="s">
        <v>2083</v>
      </c>
      <c r="I60" s="188"/>
      <c r="J60" s="188"/>
      <c r="K60" s="188"/>
      <c r="L60" s="189"/>
    </row>
    <row r="61" spans="2:12" ht="72" customHeight="1" thickTop="1" x14ac:dyDescent="0.3"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</row>
    <row r="62" spans="2:12" ht="17.25" thickBot="1" x14ac:dyDescent="0.35"/>
    <row r="63" spans="2:12" ht="20.25" thickTop="1" x14ac:dyDescent="0.3">
      <c r="B63" s="217" t="s">
        <v>2082</v>
      </c>
      <c r="C63" s="218"/>
      <c r="D63" s="218"/>
      <c r="E63" s="218"/>
      <c r="F63" s="218"/>
      <c r="G63" s="218"/>
      <c r="H63" s="218"/>
      <c r="I63" s="218"/>
      <c r="J63" s="218"/>
      <c r="K63" s="218"/>
      <c r="L63" s="219"/>
    </row>
    <row r="64" spans="2:12" x14ac:dyDescent="0.3">
      <c r="B64" s="220" t="s">
        <v>3</v>
      </c>
      <c r="C64" s="221" t="s">
        <v>4</v>
      </c>
      <c r="D64" s="221" t="s">
        <v>5</v>
      </c>
      <c r="E64" s="221"/>
      <c r="F64" s="221" t="s">
        <v>6</v>
      </c>
      <c r="G64" s="221"/>
      <c r="H64" s="221" t="s">
        <v>7</v>
      </c>
      <c r="I64" s="221"/>
      <c r="J64" s="221"/>
      <c r="K64" s="221"/>
      <c r="L64" s="222"/>
    </row>
    <row r="65" spans="2:12" x14ac:dyDescent="0.3">
      <c r="B65" s="220"/>
      <c r="C65" s="221"/>
      <c r="D65" s="6" t="s">
        <v>1</v>
      </c>
      <c r="E65" s="6" t="s">
        <v>2</v>
      </c>
      <c r="F65" s="38" t="s">
        <v>1</v>
      </c>
      <c r="G65" s="39" t="s">
        <v>2</v>
      </c>
      <c r="H65" s="221"/>
      <c r="I65" s="221"/>
      <c r="J65" s="221"/>
      <c r="K65" s="221"/>
      <c r="L65" s="222"/>
    </row>
    <row r="66" spans="2:12" x14ac:dyDescent="0.3">
      <c r="B66" s="187" t="s">
        <v>2081</v>
      </c>
      <c r="C66" s="9" t="s">
        <v>13</v>
      </c>
      <c r="D66" s="15">
        <f t="shared" ref="D66:D87" si="6">E66*0.65</f>
        <v>32.5</v>
      </c>
      <c r="E66" s="9">
        <v>50</v>
      </c>
      <c r="F66" s="12">
        <f t="shared" ref="F66:F87" si="7">D66*D$2</f>
        <v>0</v>
      </c>
      <c r="G66" s="12">
        <f t="shared" ref="G66:G87" si="8">E66*D$3</f>
        <v>0</v>
      </c>
      <c r="H66" s="223" t="s">
        <v>2080</v>
      </c>
      <c r="I66" s="223"/>
      <c r="J66" s="223"/>
      <c r="K66" s="223"/>
      <c r="L66" s="224"/>
    </row>
    <row r="67" spans="2:12" ht="16.5" customHeight="1" x14ac:dyDescent="0.3">
      <c r="B67" s="187"/>
      <c r="C67" s="9" t="s">
        <v>2079</v>
      </c>
      <c r="D67" s="15">
        <f t="shared" si="6"/>
        <v>1.625</v>
      </c>
      <c r="E67" s="9">
        <v>2.5</v>
      </c>
      <c r="F67" s="12">
        <f t="shared" si="7"/>
        <v>0</v>
      </c>
      <c r="G67" s="12">
        <f t="shared" si="8"/>
        <v>0</v>
      </c>
      <c r="H67" s="223"/>
      <c r="I67" s="223"/>
      <c r="J67" s="223"/>
      <c r="K67" s="223"/>
      <c r="L67" s="224"/>
    </row>
    <row r="68" spans="2:12" ht="16.5" customHeight="1" x14ac:dyDescent="0.3">
      <c r="B68" s="225" t="s">
        <v>2078</v>
      </c>
      <c r="C68" s="9" t="s">
        <v>15</v>
      </c>
      <c r="D68" s="26">
        <f t="shared" si="6"/>
        <v>13</v>
      </c>
      <c r="E68" s="9">
        <v>20</v>
      </c>
      <c r="F68" s="12">
        <f t="shared" si="7"/>
        <v>0</v>
      </c>
      <c r="G68" s="12">
        <f t="shared" si="8"/>
        <v>0</v>
      </c>
      <c r="H68" s="223" t="s">
        <v>2077</v>
      </c>
      <c r="I68" s="223"/>
      <c r="J68" s="223"/>
      <c r="K68" s="223"/>
      <c r="L68" s="224"/>
    </row>
    <row r="69" spans="2:12" ht="16.5" customHeight="1" x14ac:dyDescent="0.3">
      <c r="B69" s="226"/>
      <c r="C69" s="9" t="s">
        <v>16</v>
      </c>
      <c r="D69" s="10">
        <f t="shared" si="6"/>
        <v>1.3</v>
      </c>
      <c r="E69" s="9">
        <v>2</v>
      </c>
      <c r="F69" s="12">
        <f t="shared" si="7"/>
        <v>0</v>
      </c>
      <c r="G69" s="12">
        <f t="shared" si="8"/>
        <v>0</v>
      </c>
      <c r="H69" s="223"/>
      <c r="I69" s="223"/>
      <c r="J69" s="223"/>
      <c r="K69" s="223"/>
      <c r="L69" s="224"/>
    </row>
    <row r="70" spans="2:12" ht="16.5" customHeight="1" x14ac:dyDescent="0.3">
      <c r="B70" s="226"/>
      <c r="C70" s="9" t="s">
        <v>17</v>
      </c>
      <c r="D70" s="10">
        <f t="shared" si="6"/>
        <v>1.3</v>
      </c>
      <c r="E70" s="9">
        <v>2</v>
      </c>
      <c r="F70" s="12">
        <f t="shared" si="7"/>
        <v>0</v>
      </c>
      <c r="G70" s="12">
        <f t="shared" si="8"/>
        <v>0</v>
      </c>
      <c r="H70" s="223"/>
      <c r="I70" s="223"/>
      <c r="J70" s="223"/>
      <c r="K70" s="223"/>
      <c r="L70" s="224"/>
    </row>
    <row r="71" spans="2:12" ht="16.5" customHeight="1" x14ac:dyDescent="0.3">
      <c r="B71" s="226"/>
      <c r="C71" s="9" t="s">
        <v>18</v>
      </c>
      <c r="D71" s="10">
        <f t="shared" si="6"/>
        <v>3.25</v>
      </c>
      <c r="E71" s="9">
        <v>5</v>
      </c>
      <c r="F71" s="12">
        <f t="shared" si="7"/>
        <v>0</v>
      </c>
      <c r="G71" s="12">
        <f t="shared" si="8"/>
        <v>0</v>
      </c>
      <c r="H71" s="223"/>
      <c r="I71" s="223"/>
      <c r="J71" s="223"/>
      <c r="K71" s="223"/>
      <c r="L71" s="224"/>
    </row>
    <row r="72" spans="2:12" ht="16.5" customHeight="1" x14ac:dyDescent="0.3">
      <c r="B72" s="226"/>
      <c r="C72" s="9" t="s">
        <v>195</v>
      </c>
      <c r="D72" s="10">
        <f t="shared" si="6"/>
        <v>0.32500000000000001</v>
      </c>
      <c r="E72" s="9">
        <v>0.5</v>
      </c>
      <c r="F72" s="12">
        <f t="shared" si="7"/>
        <v>0</v>
      </c>
      <c r="G72" s="12">
        <f t="shared" si="8"/>
        <v>0</v>
      </c>
      <c r="H72" s="223"/>
      <c r="I72" s="223"/>
      <c r="J72" s="223"/>
      <c r="K72" s="223"/>
      <c r="L72" s="224"/>
    </row>
    <row r="73" spans="2:12" ht="16.5" customHeight="1" x14ac:dyDescent="0.3">
      <c r="B73" s="227"/>
      <c r="C73" s="9" t="s">
        <v>20</v>
      </c>
      <c r="D73" s="10">
        <f t="shared" si="6"/>
        <v>1.3</v>
      </c>
      <c r="E73" s="9">
        <v>2</v>
      </c>
      <c r="F73" s="12">
        <f t="shared" si="7"/>
        <v>0</v>
      </c>
      <c r="G73" s="12">
        <f t="shared" si="8"/>
        <v>0</v>
      </c>
      <c r="H73" s="223"/>
      <c r="I73" s="223"/>
      <c r="J73" s="223"/>
      <c r="K73" s="223"/>
      <c r="L73" s="224"/>
    </row>
    <row r="74" spans="2:12" ht="16.5" customHeight="1" x14ac:dyDescent="0.3">
      <c r="B74" s="266" t="s">
        <v>4555</v>
      </c>
      <c r="C74" s="9" t="s">
        <v>210</v>
      </c>
      <c r="D74" s="26">
        <f t="shared" si="6"/>
        <v>26</v>
      </c>
      <c r="E74" s="9">
        <v>40</v>
      </c>
      <c r="F74" s="32">
        <f t="shared" si="7"/>
        <v>0</v>
      </c>
      <c r="G74" s="12">
        <f t="shared" si="8"/>
        <v>0</v>
      </c>
      <c r="H74" s="193" t="s">
        <v>632</v>
      </c>
      <c r="I74" s="194"/>
      <c r="J74" s="194"/>
      <c r="K74" s="194"/>
      <c r="L74" s="195"/>
    </row>
    <row r="75" spans="2:12" ht="16.5" customHeight="1" x14ac:dyDescent="0.3">
      <c r="B75" s="286"/>
      <c r="C75" s="9" t="s">
        <v>22</v>
      </c>
      <c r="D75" s="15">
        <f t="shared" si="6"/>
        <v>6.5</v>
      </c>
      <c r="E75" s="9">
        <v>10</v>
      </c>
      <c r="F75" s="32">
        <f t="shared" si="7"/>
        <v>0</v>
      </c>
      <c r="G75" s="12">
        <f t="shared" si="8"/>
        <v>0</v>
      </c>
      <c r="H75" s="199"/>
      <c r="I75" s="200"/>
      <c r="J75" s="200"/>
      <c r="K75" s="200"/>
      <c r="L75" s="201"/>
    </row>
    <row r="76" spans="2:12" ht="16.5" customHeight="1" x14ac:dyDescent="0.3">
      <c r="B76" s="286"/>
      <c r="C76" s="9" t="s">
        <v>212</v>
      </c>
      <c r="D76" s="26">
        <f t="shared" si="6"/>
        <v>1.9500000000000002</v>
      </c>
      <c r="E76" s="9">
        <v>3</v>
      </c>
      <c r="F76" s="32">
        <f t="shared" si="7"/>
        <v>0</v>
      </c>
      <c r="G76" s="12">
        <f t="shared" si="8"/>
        <v>0</v>
      </c>
      <c r="H76" s="199"/>
      <c r="I76" s="200"/>
      <c r="J76" s="200"/>
      <c r="K76" s="200"/>
      <c r="L76" s="201"/>
    </row>
    <row r="77" spans="2:12" ht="16.5" customHeight="1" x14ac:dyDescent="0.3">
      <c r="B77" s="286"/>
      <c r="C77" s="9" t="s">
        <v>27</v>
      </c>
      <c r="D77" s="15">
        <f t="shared" si="6"/>
        <v>0.65</v>
      </c>
      <c r="E77" s="9">
        <v>1</v>
      </c>
      <c r="F77" s="32">
        <f t="shared" si="7"/>
        <v>0</v>
      </c>
      <c r="G77" s="12">
        <f t="shared" si="8"/>
        <v>0</v>
      </c>
      <c r="H77" s="199"/>
      <c r="I77" s="200"/>
      <c r="J77" s="200"/>
      <c r="K77" s="200"/>
      <c r="L77" s="201"/>
    </row>
    <row r="78" spans="2:12" ht="16.5" customHeight="1" x14ac:dyDescent="0.3">
      <c r="B78" s="286"/>
      <c r="C78" s="42" t="s">
        <v>195</v>
      </c>
      <c r="D78" s="15">
        <f t="shared" si="6"/>
        <v>0.32500000000000001</v>
      </c>
      <c r="E78" s="9">
        <v>0.5</v>
      </c>
      <c r="F78" s="32">
        <f t="shared" si="7"/>
        <v>0</v>
      </c>
      <c r="G78" s="12">
        <f t="shared" si="8"/>
        <v>0</v>
      </c>
      <c r="H78" s="199"/>
      <c r="I78" s="200"/>
      <c r="J78" s="200"/>
      <c r="K78" s="200"/>
      <c r="L78" s="201"/>
    </row>
    <row r="79" spans="2:12" ht="16.5" customHeight="1" x14ac:dyDescent="0.3">
      <c r="B79" s="286"/>
      <c r="C79" s="9" t="s">
        <v>28</v>
      </c>
      <c r="D79" s="15">
        <f t="shared" si="6"/>
        <v>0.65</v>
      </c>
      <c r="E79" s="9">
        <v>1</v>
      </c>
      <c r="F79" s="32">
        <f t="shared" si="7"/>
        <v>0</v>
      </c>
      <c r="G79" s="12">
        <f t="shared" si="8"/>
        <v>0</v>
      </c>
      <c r="H79" s="199"/>
      <c r="I79" s="200"/>
      <c r="J79" s="200"/>
      <c r="K79" s="200"/>
      <c r="L79" s="201"/>
    </row>
    <row r="80" spans="2:12" ht="16.5" customHeight="1" x14ac:dyDescent="0.3">
      <c r="B80" s="286"/>
      <c r="C80" s="9" t="s">
        <v>25</v>
      </c>
      <c r="D80" s="15">
        <f t="shared" si="6"/>
        <v>1.3</v>
      </c>
      <c r="E80" s="9">
        <v>2</v>
      </c>
      <c r="F80" s="32">
        <f t="shared" si="7"/>
        <v>0</v>
      </c>
      <c r="G80" s="12">
        <f t="shared" si="8"/>
        <v>0</v>
      </c>
      <c r="H80" s="196"/>
      <c r="I80" s="197"/>
      <c r="J80" s="197"/>
      <c r="K80" s="197"/>
      <c r="L80" s="198"/>
    </row>
    <row r="81" spans="2:12" ht="16.5" customHeight="1" x14ac:dyDescent="0.3">
      <c r="B81" s="187" t="s">
        <v>159</v>
      </c>
      <c r="C81" s="9" t="s">
        <v>222</v>
      </c>
      <c r="D81" s="15">
        <f t="shared" si="6"/>
        <v>19.5</v>
      </c>
      <c r="E81" s="9">
        <v>30</v>
      </c>
      <c r="F81" s="12">
        <f t="shared" si="7"/>
        <v>0</v>
      </c>
      <c r="G81" s="12">
        <f t="shared" si="8"/>
        <v>0</v>
      </c>
      <c r="H81" s="262" t="s">
        <v>1902</v>
      </c>
      <c r="I81" s="262"/>
      <c r="J81" s="262"/>
      <c r="K81" s="262"/>
      <c r="L81" s="263"/>
    </row>
    <row r="82" spans="2:12" ht="16.5" customHeight="1" x14ac:dyDescent="0.3">
      <c r="B82" s="187"/>
      <c r="C82" s="9" t="s">
        <v>178</v>
      </c>
      <c r="D82" s="15">
        <f t="shared" si="6"/>
        <v>3.25</v>
      </c>
      <c r="E82" s="9">
        <v>5</v>
      </c>
      <c r="F82" s="12">
        <f t="shared" si="7"/>
        <v>0</v>
      </c>
      <c r="G82" s="12">
        <f t="shared" si="8"/>
        <v>0</v>
      </c>
      <c r="H82" s="262"/>
      <c r="I82" s="262"/>
      <c r="J82" s="262"/>
      <c r="K82" s="262"/>
      <c r="L82" s="263"/>
    </row>
    <row r="83" spans="2:12" ht="16.5" customHeight="1" x14ac:dyDescent="0.3">
      <c r="B83" s="187"/>
      <c r="C83" s="9" t="s">
        <v>193</v>
      </c>
      <c r="D83" s="19">
        <f t="shared" si="6"/>
        <v>1.9500000000000002</v>
      </c>
      <c r="E83" s="9">
        <v>3</v>
      </c>
      <c r="F83" s="12">
        <f t="shared" si="7"/>
        <v>0</v>
      </c>
      <c r="G83" s="12">
        <f t="shared" si="8"/>
        <v>0</v>
      </c>
      <c r="H83" s="262"/>
      <c r="I83" s="262"/>
      <c r="J83" s="262"/>
      <c r="K83" s="262"/>
      <c r="L83" s="263"/>
    </row>
    <row r="84" spans="2:12" ht="16.5" customHeight="1" x14ac:dyDescent="0.3">
      <c r="B84" s="187"/>
      <c r="C84" s="9" t="s">
        <v>186</v>
      </c>
      <c r="D84" s="15">
        <f t="shared" si="6"/>
        <v>0.65</v>
      </c>
      <c r="E84" s="9">
        <v>1</v>
      </c>
      <c r="F84" s="12">
        <f t="shared" si="7"/>
        <v>0</v>
      </c>
      <c r="G84" s="12">
        <f t="shared" si="8"/>
        <v>0</v>
      </c>
      <c r="H84" s="262"/>
      <c r="I84" s="262"/>
      <c r="J84" s="262"/>
      <c r="K84" s="262"/>
      <c r="L84" s="263"/>
    </row>
    <row r="85" spans="2:12" ht="16.5" customHeight="1" x14ac:dyDescent="0.3">
      <c r="B85" s="187"/>
      <c r="C85" s="9" t="s">
        <v>179</v>
      </c>
      <c r="D85" s="15">
        <f t="shared" si="6"/>
        <v>0.13</v>
      </c>
      <c r="E85" s="9">
        <v>0.2</v>
      </c>
      <c r="F85" s="12">
        <f t="shared" si="7"/>
        <v>0</v>
      </c>
      <c r="G85" s="12">
        <f t="shared" si="8"/>
        <v>0</v>
      </c>
      <c r="H85" s="262"/>
      <c r="I85" s="262"/>
      <c r="J85" s="262"/>
      <c r="K85" s="262"/>
      <c r="L85" s="263"/>
    </row>
    <row r="86" spans="2:12" ht="16.5" customHeight="1" x14ac:dyDescent="0.3">
      <c r="B86" s="187"/>
      <c r="C86" s="9" t="s">
        <v>224</v>
      </c>
      <c r="D86" s="19">
        <f t="shared" si="6"/>
        <v>1.9500000000000002</v>
      </c>
      <c r="E86" s="9">
        <v>3</v>
      </c>
      <c r="F86" s="12">
        <f t="shared" si="7"/>
        <v>0</v>
      </c>
      <c r="G86" s="12">
        <f t="shared" si="8"/>
        <v>0</v>
      </c>
      <c r="H86" s="262"/>
      <c r="I86" s="262"/>
      <c r="J86" s="262"/>
      <c r="K86" s="262"/>
      <c r="L86" s="263"/>
    </row>
    <row r="87" spans="2:12" ht="16.5" customHeight="1" thickBot="1" x14ac:dyDescent="0.35">
      <c r="B87" s="51" t="s">
        <v>114</v>
      </c>
      <c r="C87" s="52" t="s">
        <v>261</v>
      </c>
      <c r="D87" s="28">
        <f t="shared" si="6"/>
        <v>13</v>
      </c>
      <c r="E87" s="24">
        <v>20</v>
      </c>
      <c r="F87" s="24">
        <f t="shared" si="7"/>
        <v>0</v>
      </c>
      <c r="G87" s="24">
        <f t="shared" si="8"/>
        <v>0</v>
      </c>
      <c r="H87" s="228" t="s">
        <v>278</v>
      </c>
      <c r="I87" s="229"/>
      <c r="J87" s="229"/>
      <c r="K87" s="229"/>
      <c r="L87" s="230"/>
    </row>
    <row r="88" spans="2:12" ht="72" customHeight="1" thickTop="1" x14ac:dyDescent="0.3">
      <c r="B88" s="190"/>
      <c r="C88" s="190"/>
      <c r="D88" s="190"/>
      <c r="E88" s="190"/>
      <c r="F88" s="190"/>
      <c r="G88" s="190"/>
      <c r="H88" s="190"/>
      <c r="I88" s="190"/>
      <c r="J88" s="190"/>
      <c r="K88" s="190"/>
      <c r="L88" s="190"/>
    </row>
    <row r="89" spans="2:12" ht="17.25" thickBot="1" x14ac:dyDescent="0.35"/>
    <row r="90" spans="2:12" ht="20.25" thickTop="1" x14ac:dyDescent="0.3">
      <c r="B90" s="217" t="s">
        <v>2076</v>
      </c>
      <c r="C90" s="218"/>
      <c r="D90" s="218"/>
      <c r="E90" s="218"/>
      <c r="F90" s="218"/>
      <c r="G90" s="218"/>
      <c r="H90" s="218"/>
      <c r="I90" s="218"/>
      <c r="J90" s="218"/>
      <c r="K90" s="218"/>
      <c r="L90" s="219"/>
    </row>
    <row r="91" spans="2:12" x14ac:dyDescent="0.3">
      <c r="B91" s="220" t="s">
        <v>3</v>
      </c>
      <c r="C91" s="221" t="s">
        <v>4</v>
      </c>
      <c r="D91" s="221" t="s">
        <v>5</v>
      </c>
      <c r="E91" s="221"/>
      <c r="F91" s="221" t="s">
        <v>6</v>
      </c>
      <c r="G91" s="221"/>
      <c r="H91" s="221" t="s">
        <v>7</v>
      </c>
      <c r="I91" s="221"/>
      <c r="J91" s="221"/>
      <c r="K91" s="221"/>
      <c r="L91" s="222"/>
    </row>
    <row r="92" spans="2:12" x14ac:dyDescent="0.3">
      <c r="B92" s="220"/>
      <c r="C92" s="221"/>
      <c r="D92" s="6" t="s">
        <v>1</v>
      </c>
      <c r="E92" s="6" t="s">
        <v>2</v>
      </c>
      <c r="F92" s="38" t="s">
        <v>1</v>
      </c>
      <c r="G92" s="39" t="s">
        <v>2</v>
      </c>
      <c r="H92" s="221"/>
      <c r="I92" s="221"/>
      <c r="J92" s="221"/>
      <c r="K92" s="221"/>
      <c r="L92" s="222"/>
    </row>
    <row r="93" spans="2:12" ht="16.5" customHeight="1" x14ac:dyDescent="0.3">
      <c r="B93" s="290" t="s">
        <v>59</v>
      </c>
      <c r="C93" s="41" t="s">
        <v>13</v>
      </c>
      <c r="D93" s="15">
        <f t="shared" ref="D93:D109" si="9">E93*0.65</f>
        <v>32.5</v>
      </c>
      <c r="E93" s="11">
        <v>50</v>
      </c>
      <c r="F93" s="12">
        <f t="shared" ref="F93:F109" si="10">D93*D$2</f>
        <v>0</v>
      </c>
      <c r="G93" s="12">
        <f t="shared" ref="G93:G109" si="11">E93*D$3</f>
        <v>0</v>
      </c>
      <c r="H93" s="193" t="s">
        <v>68</v>
      </c>
      <c r="I93" s="194"/>
      <c r="J93" s="194"/>
      <c r="K93" s="194"/>
      <c r="L93" s="195"/>
    </row>
    <row r="94" spans="2:12" x14ac:dyDescent="0.3">
      <c r="B94" s="291"/>
      <c r="C94" s="41" t="s">
        <v>69</v>
      </c>
      <c r="D94" s="15">
        <f t="shared" si="9"/>
        <v>1.625</v>
      </c>
      <c r="E94" s="11">
        <v>2.5</v>
      </c>
      <c r="F94" s="12">
        <f t="shared" si="10"/>
        <v>0</v>
      </c>
      <c r="G94" s="12">
        <f t="shared" si="11"/>
        <v>0</v>
      </c>
      <c r="H94" s="196"/>
      <c r="I94" s="197"/>
      <c r="J94" s="197"/>
      <c r="K94" s="197"/>
      <c r="L94" s="198"/>
    </row>
    <row r="95" spans="2:12" ht="16.5" customHeight="1" x14ac:dyDescent="0.3">
      <c r="B95" s="267" t="s">
        <v>368</v>
      </c>
      <c r="C95" s="14" t="s">
        <v>369</v>
      </c>
      <c r="D95" s="31">
        <f t="shared" si="9"/>
        <v>9.75</v>
      </c>
      <c r="E95" s="11">
        <v>15</v>
      </c>
      <c r="F95" s="12">
        <f t="shared" si="10"/>
        <v>0</v>
      </c>
      <c r="G95" s="12">
        <f t="shared" si="11"/>
        <v>0</v>
      </c>
      <c r="H95" s="202" t="s">
        <v>370</v>
      </c>
      <c r="I95" s="203"/>
      <c r="J95" s="203"/>
      <c r="K95" s="203"/>
      <c r="L95" s="204"/>
    </row>
    <row r="96" spans="2:12" ht="16.5" customHeight="1" x14ac:dyDescent="0.3">
      <c r="B96" s="268"/>
      <c r="C96" s="14" t="s">
        <v>35</v>
      </c>
      <c r="D96" s="12">
        <f t="shared" si="9"/>
        <v>6.5</v>
      </c>
      <c r="E96" s="11">
        <v>10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ht="16.5" customHeight="1" x14ac:dyDescent="0.3">
      <c r="B97" s="268"/>
      <c r="C97" s="14" t="s">
        <v>371</v>
      </c>
      <c r="D97" s="12">
        <f t="shared" si="9"/>
        <v>1.3</v>
      </c>
      <c r="E97" s="11">
        <v>2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ht="16.5" customHeight="1" x14ac:dyDescent="0.3">
      <c r="B98" s="268"/>
      <c r="C98" s="14" t="s">
        <v>16</v>
      </c>
      <c r="D98" s="12">
        <f t="shared" si="9"/>
        <v>1.3</v>
      </c>
      <c r="E98" s="11">
        <v>2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6.5" customHeight="1" x14ac:dyDescent="0.3">
      <c r="B99" s="268"/>
      <c r="C99" s="14" t="s">
        <v>17</v>
      </c>
      <c r="D99" s="12">
        <f t="shared" si="9"/>
        <v>1.3</v>
      </c>
      <c r="E99" s="11">
        <v>2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6.5" customHeight="1" x14ac:dyDescent="0.3">
      <c r="B100" s="268"/>
      <c r="C100" s="14" t="s">
        <v>186</v>
      </c>
      <c r="D100" s="31">
        <f t="shared" si="9"/>
        <v>0.65</v>
      </c>
      <c r="E100" s="11">
        <v>1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6.5" customHeight="1" x14ac:dyDescent="0.3">
      <c r="B101" s="269"/>
      <c r="C101" s="14" t="s">
        <v>27</v>
      </c>
      <c r="D101" s="12">
        <f t="shared" si="9"/>
        <v>1.3</v>
      </c>
      <c r="E101" s="11">
        <v>2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20.25" customHeight="1" x14ac:dyDescent="0.3">
      <c r="B102" s="302" t="s">
        <v>344</v>
      </c>
      <c r="C102" s="9" t="s">
        <v>282</v>
      </c>
      <c r="D102" s="19">
        <f t="shared" si="9"/>
        <v>26</v>
      </c>
      <c r="E102" s="11">
        <v>40</v>
      </c>
      <c r="F102" s="12">
        <f t="shared" si="10"/>
        <v>0</v>
      </c>
      <c r="G102" s="12">
        <f t="shared" si="11"/>
        <v>0</v>
      </c>
      <c r="H102" s="193" t="s">
        <v>2075</v>
      </c>
      <c r="I102" s="194"/>
      <c r="J102" s="194"/>
      <c r="K102" s="194"/>
      <c r="L102" s="195"/>
    </row>
    <row r="103" spans="2:12" ht="20.25" customHeight="1" x14ac:dyDescent="0.3">
      <c r="B103" s="302"/>
      <c r="C103" s="9" t="s">
        <v>24</v>
      </c>
      <c r="D103" s="15">
        <f t="shared" si="9"/>
        <v>0.32500000000000001</v>
      </c>
      <c r="E103" s="11">
        <v>0.5</v>
      </c>
      <c r="F103" s="12">
        <f t="shared" si="10"/>
        <v>0</v>
      </c>
      <c r="G103" s="12">
        <f t="shared" si="11"/>
        <v>0</v>
      </c>
      <c r="H103" s="199"/>
      <c r="I103" s="200"/>
      <c r="J103" s="200"/>
      <c r="K103" s="200"/>
      <c r="L103" s="201"/>
    </row>
    <row r="104" spans="2:12" ht="21" customHeight="1" x14ac:dyDescent="0.3">
      <c r="B104" s="302"/>
      <c r="C104" s="9" t="s">
        <v>25</v>
      </c>
      <c r="D104" s="15">
        <f t="shared" si="9"/>
        <v>0.65</v>
      </c>
      <c r="E104" s="11">
        <v>1</v>
      </c>
      <c r="F104" s="12">
        <f t="shared" si="10"/>
        <v>0</v>
      </c>
      <c r="G104" s="12">
        <f t="shared" si="11"/>
        <v>0</v>
      </c>
      <c r="H104" s="199"/>
      <c r="I104" s="200"/>
      <c r="J104" s="200"/>
      <c r="K104" s="200"/>
      <c r="L104" s="201"/>
    </row>
    <row r="105" spans="2:12" ht="16.5" customHeight="1" x14ac:dyDescent="0.3">
      <c r="B105" s="302" t="s">
        <v>109</v>
      </c>
      <c r="C105" s="9" t="s">
        <v>196</v>
      </c>
      <c r="D105" s="19">
        <f t="shared" si="9"/>
        <v>13</v>
      </c>
      <c r="E105" s="9">
        <v>20</v>
      </c>
      <c r="F105" s="12">
        <f t="shared" si="10"/>
        <v>0</v>
      </c>
      <c r="G105" s="12">
        <f t="shared" si="11"/>
        <v>0</v>
      </c>
      <c r="H105" s="352" t="s">
        <v>2074</v>
      </c>
      <c r="I105" s="353"/>
      <c r="J105" s="353"/>
      <c r="K105" s="353"/>
      <c r="L105" s="354"/>
    </row>
    <row r="106" spans="2:12" ht="16.5" customHeight="1" x14ac:dyDescent="0.3">
      <c r="B106" s="302"/>
      <c r="C106" s="9" t="s">
        <v>186</v>
      </c>
      <c r="D106" s="15">
        <f t="shared" si="9"/>
        <v>0.65</v>
      </c>
      <c r="E106" s="9">
        <v>1</v>
      </c>
      <c r="F106" s="12">
        <f t="shared" si="10"/>
        <v>0</v>
      </c>
      <c r="G106" s="12">
        <f t="shared" si="11"/>
        <v>0</v>
      </c>
      <c r="H106" s="355"/>
      <c r="I106" s="356"/>
      <c r="J106" s="356"/>
      <c r="K106" s="356"/>
      <c r="L106" s="357"/>
    </row>
    <row r="107" spans="2:12" ht="16.5" customHeight="1" x14ac:dyDescent="0.3">
      <c r="B107" s="302"/>
      <c r="C107" s="9" t="s">
        <v>162</v>
      </c>
      <c r="D107" s="15">
        <f t="shared" si="9"/>
        <v>0.32500000000000001</v>
      </c>
      <c r="E107" s="9">
        <v>0.5</v>
      </c>
      <c r="F107" s="12">
        <f t="shared" si="10"/>
        <v>0</v>
      </c>
      <c r="G107" s="12">
        <f t="shared" si="11"/>
        <v>0</v>
      </c>
      <c r="H107" s="355"/>
      <c r="I107" s="356"/>
      <c r="J107" s="356"/>
      <c r="K107" s="356"/>
      <c r="L107" s="357"/>
    </row>
    <row r="108" spans="2:12" ht="16.5" customHeight="1" x14ac:dyDescent="0.3">
      <c r="B108" s="302"/>
      <c r="C108" s="9" t="s">
        <v>179</v>
      </c>
      <c r="D108" s="15">
        <f t="shared" si="9"/>
        <v>0.13</v>
      </c>
      <c r="E108" s="9">
        <v>0.2</v>
      </c>
      <c r="F108" s="12">
        <f t="shared" si="10"/>
        <v>0</v>
      </c>
      <c r="G108" s="12">
        <f t="shared" si="11"/>
        <v>0</v>
      </c>
      <c r="H108" s="355"/>
      <c r="I108" s="356"/>
      <c r="J108" s="356"/>
      <c r="K108" s="356"/>
      <c r="L108" s="357"/>
    </row>
    <row r="109" spans="2:12" ht="16.5" customHeight="1" thickBot="1" x14ac:dyDescent="0.35">
      <c r="B109" s="27" t="s">
        <v>114</v>
      </c>
      <c r="C109" s="21" t="s">
        <v>261</v>
      </c>
      <c r="D109" s="28">
        <f t="shared" si="9"/>
        <v>13</v>
      </c>
      <c r="E109" s="23">
        <v>20</v>
      </c>
      <c r="F109" s="24">
        <f t="shared" si="10"/>
        <v>0</v>
      </c>
      <c r="G109" s="24">
        <f t="shared" si="11"/>
        <v>0</v>
      </c>
      <c r="H109" s="228" t="s">
        <v>278</v>
      </c>
      <c r="I109" s="229"/>
      <c r="J109" s="229"/>
      <c r="K109" s="229"/>
      <c r="L109" s="230"/>
    </row>
    <row r="110" spans="2:12" ht="75.75" customHeight="1" thickTop="1" x14ac:dyDescent="0.3"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</row>
    <row r="111" spans="2:12" ht="17.25" thickBot="1" x14ac:dyDescent="0.35"/>
    <row r="112" spans="2:12" ht="20.25" thickTop="1" x14ac:dyDescent="0.3">
      <c r="B112" s="217" t="s">
        <v>2073</v>
      </c>
      <c r="C112" s="218"/>
      <c r="D112" s="218"/>
      <c r="E112" s="218"/>
      <c r="F112" s="218"/>
      <c r="G112" s="218"/>
      <c r="H112" s="218"/>
      <c r="I112" s="218"/>
      <c r="J112" s="218"/>
      <c r="K112" s="218"/>
      <c r="L112" s="219"/>
    </row>
    <row r="113" spans="2:12" x14ac:dyDescent="0.3">
      <c r="B113" s="220" t="s">
        <v>3</v>
      </c>
      <c r="C113" s="221" t="s">
        <v>4</v>
      </c>
      <c r="D113" s="221" t="s">
        <v>5</v>
      </c>
      <c r="E113" s="221"/>
      <c r="F113" s="221" t="s">
        <v>6</v>
      </c>
      <c r="G113" s="221"/>
      <c r="H113" s="221" t="s">
        <v>7</v>
      </c>
      <c r="I113" s="221"/>
      <c r="J113" s="221"/>
      <c r="K113" s="221"/>
      <c r="L113" s="222"/>
    </row>
    <row r="114" spans="2:12" x14ac:dyDescent="0.3">
      <c r="B114" s="220"/>
      <c r="C114" s="221"/>
      <c r="D114" s="6" t="s">
        <v>1</v>
      </c>
      <c r="E114" s="6" t="s">
        <v>2</v>
      </c>
      <c r="F114" s="38" t="s">
        <v>1</v>
      </c>
      <c r="G114" s="39" t="s">
        <v>2</v>
      </c>
      <c r="H114" s="221"/>
      <c r="I114" s="221"/>
      <c r="J114" s="221"/>
      <c r="K114" s="221"/>
      <c r="L114" s="222"/>
    </row>
    <row r="115" spans="2:12" ht="16.5" customHeight="1" x14ac:dyDescent="0.3">
      <c r="B115" s="187" t="s">
        <v>60</v>
      </c>
      <c r="C115" s="41" t="s">
        <v>13</v>
      </c>
      <c r="D115" s="15">
        <f t="shared" ref="D115:D134" si="12">E115*0.65</f>
        <v>32.5</v>
      </c>
      <c r="E115" s="11">
        <v>50</v>
      </c>
      <c r="F115" s="12">
        <f t="shared" ref="F115:F134" si="13">D115*D$2</f>
        <v>0</v>
      </c>
      <c r="G115" s="12">
        <f t="shared" ref="G115:G134" si="14">E115*D$3</f>
        <v>0</v>
      </c>
      <c r="H115" s="193" t="s">
        <v>2072</v>
      </c>
      <c r="I115" s="194"/>
      <c r="J115" s="194"/>
      <c r="K115" s="194"/>
      <c r="L115" s="195"/>
    </row>
    <row r="116" spans="2:12" ht="16.5" customHeight="1" x14ac:dyDescent="0.3">
      <c r="B116" s="187"/>
      <c r="C116" s="41" t="s">
        <v>2071</v>
      </c>
      <c r="D116" s="15">
        <f t="shared" si="12"/>
        <v>1.625</v>
      </c>
      <c r="E116" s="11">
        <v>2.5</v>
      </c>
      <c r="F116" s="12">
        <f t="shared" si="13"/>
        <v>0</v>
      </c>
      <c r="G116" s="12">
        <f t="shared" si="14"/>
        <v>0</v>
      </c>
      <c r="H116" s="196"/>
      <c r="I116" s="197"/>
      <c r="J116" s="197"/>
      <c r="K116" s="197"/>
      <c r="L116" s="198"/>
    </row>
    <row r="117" spans="2:12" ht="16.5" customHeight="1" x14ac:dyDescent="0.3">
      <c r="B117" s="187" t="s">
        <v>4517</v>
      </c>
      <c r="C117" s="14" t="s">
        <v>76</v>
      </c>
      <c r="D117" s="19">
        <f t="shared" si="12"/>
        <v>13</v>
      </c>
      <c r="E117" s="9">
        <v>20</v>
      </c>
      <c r="F117" s="12">
        <f t="shared" si="13"/>
        <v>0</v>
      </c>
      <c r="G117" s="12">
        <f t="shared" si="14"/>
        <v>0</v>
      </c>
      <c r="H117" s="262" t="s">
        <v>2070</v>
      </c>
      <c r="I117" s="262"/>
      <c r="J117" s="262"/>
      <c r="K117" s="262"/>
      <c r="L117" s="263"/>
    </row>
    <row r="118" spans="2:12" ht="16.5" customHeight="1" x14ac:dyDescent="0.3">
      <c r="B118" s="187"/>
      <c r="C118" s="14" t="s">
        <v>2069</v>
      </c>
      <c r="D118" s="15">
        <f t="shared" si="12"/>
        <v>6.5</v>
      </c>
      <c r="E118" s="9">
        <v>10</v>
      </c>
      <c r="F118" s="12">
        <f t="shared" si="13"/>
        <v>0</v>
      </c>
      <c r="G118" s="12">
        <f t="shared" si="14"/>
        <v>0</v>
      </c>
      <c r="H118" s="262"/>
      <c r="I118" s="262"/>
      <c r="J118" s="262"/>
      <c r="K118" s="262"/>
      <c r="L118" s="263"/>
    </row>
    <row r="119" spans="2:12" ht="16.5" customHeight="1" x14ac:dyDescent="0.3">
      <c r="B119" s="187"/>
      <c r="C119" s="42" t="s">
        <v>2068</v>
      </c>
      <c r="D119" s="15">
        <f t="shared" si="12"/>
        <v>0.32500000000000001</v>
      </c>
      <c r="E119" s="9">
        <v>0.5</v>
      </c>
      <c r="F119" s="12">
        <f t="shared" si="13"/>
        <v>0</v>
      </c>
      <c r="G119" s="12">
        <f t="shared" si="14"/>
        <v>0</v>
      </c>
      <c r="H119" s="262"/>
      <c r="I119" s="262"/>
      <c r="J119" s="262"/>
      <c r="K119" s="262"/>
      <c r="L119" s="263"/>
    </row>
    <row r="120" spans="2:12" ht="16.5" customHeight="1" x14ac:dyDescent="0.3">
      <c r="B120" s="187"/>
      <c r="C120" s="14" t="s">
        <v>20</v>
      </c>
      <c r="D120" s="15">
        <f t="shared" si="12"/>
        <v>1.3</v>
      </c>
      <c r="E120" s="9">
        <v>2</v>
      </c>
      <c r="F120" s="12">
        <f t="shared" si="13"/>
        <v>0</v>
      </c>
      <c r="G120" s="12">
        <f t="shared" si="14"/>
        <v>0</v>
      </c>
      <c r="H120" s="262"/>
      <c r="I120" s="262"/>
      <c r="J120" s="262"/>
      <c r="K120" s="262"/>
      <c r="L120" s="263"/>
    </row>
    <row r="121" spans="2:12" ht="17.25" customHeight="1" x14ac:dyDescent="0.3">
      <c r="B121" s="187"/>
      <c r="C121" s="14" t="s">
        <v>2067</v>
      </c>
      <c r="D121" s="15">
        <f t="shared" si="12"/>
        <v>0.65</v>
      </c>
      <c r="E121" s="9">
        <v>1</v>
      </c>
      <c r="F121" s="12">
        <f t="shared" si="13"/>
        <v>0</v>
      </c>
      <c r="G121" s="12">
        <f t="shared" si="14"/>
        <v>0</v>
      </c>
      <c r="H121" s="262"/>
      <c r="I121" s="262"/>
      <c r="J121" s="262"/>
      <c r="K121" s="262"/>
      <c r="L121" s="263"/>
    </row>
    <row r="122" spans="2:12" ht="16.5" customHeight="1" x14ac:dyDescent="0.3">
      <c r="B122" s="187"/>
      <c r="C122" s="14" t="s">
        <v>2066</v>
      </c>
      <c r="D122" s="15">
        <f t="shared" si="12"/>
        <v>1.3</v>
      </c>
      <c r="E122" s="9">
        <v>2</v>
      </c>
      <c r="F122" s="12">
        <f t="shared" si="13"/>
        <v>0</v>
      </c>
      <c r="G122" s="12">
        <f t="shared" si="14"/>
        <v>0</v>
      </c>
      <c r="H122" s="262"/>
      <c r="I122" s="262"/>
      <c r="J122" s="262"/>
      <c r="K122" s="262"/>
      <c r="L122" s="263"/>
    </row>
    <row r="123" spans="2:12" ht="16.5" customHeight="1" x14ac:dyDescent="0.3">
      <c r="B123" s="299" t="s">
        <v>2065</v>
      </c>
      <c r="C123" s="9" t="s">
        <v>2064</v>
      </c>
      <c r="D123" s="19">
        <f t="shared" si="12"/>
        <v>13</v>
      </c>
      <c r="E123" s="11">
        <v>20</v>
      </c>
      <c r="F123" s="12">
        <f t="shared" si="13"/>
        <v>0</v>
      </c>
      <c r="G123" s="12">
        <f t="shared" si="14"/>
        <v>0</v>
      </c>
      <c r="H123" s="202" t="s">
        <v>2063</v>
      </c>
      <c r="I123" s="203"/>
      <c r="J123" s="203"/>
      <c r="K123" s="203"/>
      <c r="L123" s="204"/>
    </row>
    <row r="124" spans="2:12" ht="16.5" customHeight="1" x14ac:dyDescent="0.3">
      <c r="B124" s="300"/>
      <c r="C124" s="29" t="s">
        <v>21</v>
      </c>
      <c r="D124" s="19">
        <f t="shared" si="12"/>
        <v>26</v>
      </c>
      <c r="E124" s="29">
        <v>40</v>
      </c>
      <c r="F124" s="12">
        <f t="shared" si="13"/>
        <v>0</v>
      </c>
      <c r="G124" s="12">
        <f t="shared" si="14"/>
        <v>0</v>
      </c>
      <c r="H124" s="205"/>
      <c r="I124" s="206"/>
      <c r="J124" s="206"/>
      <c r="K124" s="206"/>
      <c r="L124" s="207"/>
    </row>
    <row r="125" spans="2:12" ht="16.5" customHeight="1" x14ac:dyDescent="0.3">
      <c r="B125" s="300"/>
      <c r="C125" s="29" t="s">
        <v>24</v>
      </c>
      <c r="D125" s="15">
        <f t="shared" si="12"/>
        <v>0.65</v>
      </c>
      <c r="E125" s="29">
        <v>1</v>
      </c>
      <c r="F125" s="12">
        <f t="shared" si="13"/>
        <v>0</v>
      </c>
      <c r="G125" s="12">
        <f t="shared" si="14"/>
        <v>0</v>
      </c>
      <c r="H125" s="205"/>
      <c r="I125" s="206"/>
      <c r="J125" s="206"/>
      <c r="K125" s="206"/>
      <c r="L125" s="207"/>
    </row>
    <row r="126" spans="2:12" ht="16.5" customHeight="1" x14ac:dyDescent="0.3">
      <c r="B126" s="300"/>
      <c r="C126" s="29" t="s">
        <v>25</v>
      </c>
      <c r="D126" s="19">
        <f t="shared" si="12"/>
        <v>1.9500000000000002</v>
      </c>
      <c r="E126" s="29">
        <v>3</v>
      </c>
      <c r="F126" s="12">
        <f t="shared" si="13"/>
        <v>0</v>
      </c>
      <c r="G126" s="12">
        <f t="shared" si="14"/>
        <v>0</v>
      </c>
      <c r="H126" s="205"/>
      <c r="I126" s="206"/>
      <c r="J126" s="206"/>
      <c r="K126" s="206"/>
      <c r="L126" s="207"/>
    </row>
    <row r="127" spans="2:12" ht="16.5" customHeight="1" x14ac:dyDescent="0.3">
      <c r="B127" s="225" t="s">
        <v>2062</v>
      </c>
      <c r="C127" s="9" t="s">
        <v>229</v>
      </c>
      <c r="D127" s="19">
        <f t="shared" si="12"/>
        <v>26</v>
      </c>
      <c r="E127" s="9">
        <v>40</v>
      </c>
      <c r="F127" s="12">
        <f t="shared" si="13"/>
        <v>0</v>
      </c>
      <c r="G127" s="12">
        <f t="shared" si="14"/>
        <v>0</v>
      </c>
      <c r="H127" s="193" t="s">
        <v>2061</v>
      </c>
      <c r="I127" s="194"/>
      <c r="J127" s="194"/>
      <c r="K127" s="194"/>
      <c r="L127" s="195"/>
    </row>
    <row r="128" spans="2:12" ht="16.5" customHeight="1" x14ac:dyDescent="0.3">
      <c r="B128" s="226"/>
      <c r="C128" s="9" t="s">
        <v>24</v>
      </c>
      <c r="D128" s="15">
        <f t="shared" si="12"/>
        <v>1.3</v>
      </c>
      <c r="E128" s="9">
        <v>2</v>
      </c>
      <c r="F128" s="12">
        <f t="shared" si="13"/>
        <v>0</v>
      </c>
      <c r="G128" s="12">
        <f t="shared" si="14"/>
        <v>0</v>
      </c>
      <c r="H128" s="199"/>
      <c r="I128" s="200"/>
      <c r="J128" s="200"/>
      <c r="K128" s="200"/>
      <c r="L128" s="201"/>
    </row>
    <row r="129" spans="2:12" x14ac:dyDescent="0.3">
      <c r="B129" s="226"/>
      <c r="C129" s="9" t="s">
        <v>27</v>
      </c>
      <c r="D129" s="15">
        <f t="shared" si="12"/>
        <v>0.65</v>
      </c>
      <c r="E129" s="9">
        <v>1</v>
      </c>
      <c r="F129" s="12">
        <f t="shared" si="13"/>
        <v>0</v>
      </c>
      <c r="G129" s="12">
        <f t="shared" si="14"/>
        <v>0</v>
      </c>
      <c r="H129" s="199"/>
      <c r="I129" s="200"/>
      <c r="J129" s="200"/>
      <c r="K129" s="200"/>
      <c r="L129" s="201"/>
    </row>
    <row r="130" spans="2:12" x14ac:dyDescent="0.3">
      <c r="B130" s="226"/>
      <c r="C130" s="9" t="s">
        <v>52</v>
      </c>
      <c r="D130" s="15">
        <f t="shared" si="12"/>
        <v>0.65</v>
      </c>
      <c r="E130" s="9">
        <v>1</v>
      </c>
      <c r="F130" s="12">
        <f t="shared" si="13"/>
        <v>0</v>
      </c>
      <c r="G130" s="12">
        <f t="shared" si="14"/>
        <v>0</v>
      </c>
      <c r="H130" s="199"/>
      <c r="I130" s="200"/>
      <c r="J130" s="200"/>
      <c r="K130" s="200"/>
      <c r="L130" s="201"/>
    </row>
    <row r="131" spans="2:12" x14ac:dyDescent="0.3">
      <c r="B131" s="226"/>
      <c r="C131" s="9" t="s">
        <v>288</v>
      </c>
      <c r="D131" s="15">
        <f t="shared" si="12"/>
        <v>0.65</v>
      </c>
      <c r="E131" s="9">
        <v>1</v>
      </c>
      <c r="F131" s="12">
        <f t="shared" si="13"/>
        <v>0</v>
      </c>
      <c r="G131" s="12">
        <f t="shared" si="14"/>
        <v>0</v>
      </c>
      <c r="H131" s="199"/>
      <c r="I131" s="200"/>
      <c r="J131" s="200"/>
      <c r="K131" s="200"/>
      <c r="L131" s="201"/>
    </row>
    <row r="132" spans="2:12" x14ac:dyDescent="0.3">
      <c r="B132" s="226"/>
      <c r="C132" s="9" t="s">
        <v>39</v>
      </c>
      <c r="D132" s="15">
        <f t="shared" si="12"/>
        <v>0.32500000000000001</v>
      </c>
      <c r="E132" s="9">
        <v>0.5</v>
      </c>
      <c r="F132" s="12">
        <f t="shared" si="13"/>
        <v>0</v>
      </c>
      <c r="G132" s="12">
        <f t="shared" si="14"/>
        <v>0</v>
      </c>
      <c r="H132" s="199"/>
      <c r="I132" s="200"/>
      <c r="J132" s="200"/>
      <c r="K132" s="200"/>
      <c r="L132" s="201"/>
    </row>
    <row r="133" spans="2:12" x14ac:dyDescent="0.3">
      <c r="B133" s="227"/>
      <c r="C133" s="9" t="s">
        <v>53</v>
      </c>
      <c r="D133" s="15">
        <f t="shared" si="12"/>
        <v>0.13</v>
      </c>
      <c r="E133" s="9">
        <v>0.2</v>
      </c>
      <c r="F133" s="12">
        <f t="shared" si="13"/>
        <v>0</v>
      </c>
      <c r="G133" s="12">
        <f t="shared" si="14"/>
        <v>0</v>
      </c>
      <c r="H133" s="199"/>
      <c r="I133" s="200"/>
      <c r="J133" s="200"/>
      <c r="K133" s="200"/>
      <c r="L133" s="201"/>
    </row>
    <row r="134" spans="2:12" ht="17.25" thickBot="1" x14ac:dyDescent="0.35">
      <c r="B134" s="27" t="s">
        <v>2060</v>
      </c>
      <c r="C134" s="21" t="s">
        <v>33</v>
      </c>
      <c r="D134" s="28">
        <f t="shared" si="12"/>
        <v>13</v>
      </c>
      <c r="E134" s="23">
        <v>20</v>
      </c>
      <c r="F134" s="24">
        <f t="shared" si="13"/>
        <v>0</v>
      </c>
      <c r="G134" s="24">
        <f t="shared" si="14"/>
        <v>0</v>
      </c>
      <c r="H134" s="228" t="s">
        <v>34</v>
      </c>
      <c r="I134" s="229"/>
      <c r="J134" s="229"/>
      <c r="K134" s="229"/>
      <c r="L134" s="230"/>
    </row>
    <row r="135" spans="2:12" ht="17.25" thickTop="1" x14ac:dyDescent="0.3"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</row>
  </sheetData>
  <mergeCells count="82">
    <mergeCell ref="B127:B133"/>
    <mergeCell ref="H127:L133"/>
    <mergeCell ref="H134:L134"/>
    <mergeCell ref="B135:L135"/>
    <mergeCell ref="B117:B122"/>
    <mergeCell ref="H117:L122"/>
    <mergeCell ref="B123:B126"/>
    <mergeCell ref="H123:L126"/>
    <mergeCell ref="B115:B116"/>
    <mergeCell ref="H115:L116"/>
    <mergeCell ref="B112:L112"/>
    <mergeCell ref="B113:B114"/>
    <mergeCell ref="C113:C114"/>
    <mergeCell ref="D113:E113"/>
    <mergeCell ref="F113:G113"/>
    <mergeCell ref="H113:L114"/>
    <mergeCell ref="B61:L61"/>
    <mergeCell ref="B47:B56"/>
    <mergeCell ref="B57:B59"/>
    <mergeCell ref="B35:B36"/>
    <mergeCell ref="H57:L59"/>
    <mergeCell ref="H60:L60"/>
    <mergeCell ref="H35:L36"/>
    <mergeCell ref="B37:B38"/>
    <mergeCell ref="B39:B46"/>
    <mergeCell ref="H37:L38"/>
    <mergeCell ref="H39:L46"/>
    <mergeCell ref="B81:B86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47:L56"/>
    <mergeCell ref="C35:C36"/>
    <mergeCell ref="D35:E35"/>
    <mergeCell ref="B63:L63"/>
    <mergeCell ref="B64:B65"/>
    <mergeCell ref="F35:G35"/>
    <mergeCell ref="H10:L10"/>
    <mergeCell ref="B11:B16"/>
    <mergeCell ref="H31:L31"/>
    <mergeCell ref="B32:L32"/>
    <mergeCell ref="B34:L34"/>
    <mergeCell ref="B17:B24"/>
    <mergeCell ref="H17:L24"/>
    <mergeCell ref="B25:B30"/>
    <mergeCell ref="H25:L30"/>
    <mergeCell ref="H11:L16"/>
    <mergeCell ref="H109:L109"/>
    <mergeCell ref="B110:L110"/>
    <mergeCell ref="B95:B101"/>
    <mergeCell ref="B91:B92"/>
    <mergeCell ref="C91:C92"/>
    <mergeCell ref="D91:E91"/>
    <mergeCell ref="F91:G91"/>
    <mergeCell ref="H91:L92"/>
    <mergeCell ref="B105:B108"/>
    <mergeCell ref="H105:L108"/>
    <mergeCell ref="H95:L101"/>
    <mergeCell ref="B93:B94"/>
    <mergeCell ref="H93:L94"/>
    <mergeCell ref="B66:B67"/>
    <mergeCell ref="H66:L67"/>
    <mergeCell ref="B102:B104"/>
    <mergeCell ref="H102:L104"/>
    <mergeCell ref="D64:E64"/>
    <mergeCell ref="F64:G64"/>
    <mergeCell ref="H64:L65"/>
    <mergeCell ref="B68:B73"/>
    <mergeCell ref="C64:C65"/>
    <mergeCell ref="B74:B80"/>
    <mergeCell ref="H81:L86"/>
    <mergeCell ref="B90:L90"/>
    <mergeCell ref="H74:L80"/>
    <mergeCell ref="H68:L73"/>
    <mergeCell ref="H87:L87"/>
    <mergeCell ref="B88:L88"/>
  </mergeCells>
  <phoneticPr fontId="2" type="noConversion"/>
  <printOptions horizontalCentered="1"/>
  <pageMargins left="0.25" right="0.25" top="0.75" bottom="0.75" header="0.3" footer="0.3"/>
  <pageSetup paperSize="9" scale="62" fitToHeight="0" orientation="portrait" r:id="rId1"/>
  <rowBreaks count="4" manualBreakCount="4">
    <brk id="33" max="12" man="1"/>
    <brk id="62" max="12" man="1"/>
    <brk id="89" max="12" man="1"/>
    <brk id="111" max="12" man="1"/>
  </rowBreaks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M150"/>
  <sheetViews>
    <sheetView zoomScaleNormal="100" zoomScaleSheetLayoutView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5" width="13.625" style="1" customWidth="1"/>
    <col min="6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2109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225" t="s">
        <v>30</v>
      </c>
      <c r="C10" s="9" t="s">
        <v>259</v>
      </c>
      <c r="D10" s="10">
        <f t="shared" ref="D10:D32" si="0">E10*0.65</f>
        <v>32.5</v>
      </c>
      <c r="E10" s="11">
        <v>50</v>
      </c>
      <c r="F10" s="12">
        <f t="shared" ref="F10:F32" si="1">D10*D$2</f>
        <v>0</v>
      </c>
      <c r="G10" s="12">
        <f t="shared" ref="G10:G32" si="2">E10*D$3</f>
        <v>0</v>
      </c>
      <c r="H10" s="193" t="s">
        <v>48</v>
      </c>
      <c r="I10" s="194"/>
      <c r="J10" s="194"/>
      <c r="K10" s="194"/>
      <c r="L10" s="195"/>
    </row>
    <row r="11" spans="2:12" ht="16.5" customHeight="1" x14ac:dyDescent="0.3">
      <c r="B11" s="227"/>
      <c r="C11" s="9" t="s">
        <v>107</v>
      </c>
      <c r="D11" s="10">
        <f t="shared" si="0"/>
        <v>3.25</v>
      </c>
      <c r="E11" s="11">
        <v>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90" t="s">
        <v>117</v>
      </c>
      <c r="C12" s="9" t="s">
        <v>49</v>
      </c>
      <c r="D12" s="10">
        <f t="shared" si="0"/>
        <v>1.3</v>
      </c>
      <c r="E12" s="9">
        <v>2</v>
      </c>
      <c r="F12" s="12">
        <f t="shared" si="1"/>
        <v>0</v>
      </c>
      <c r="G12" s="12">
        <f t="shared" si="2"/>
        <v>0</v>
      </c>
      <c r="H12" s="223" t="s">
        <v>644</v>
      </c>
      <c r="I12" s="223"/>
      <c r="J12" s="223"/>
      <c r="K12" s="223"/>
      <c r="L12" s="224"/>
    </row>
    <row r="13" spans="2:12" ht="16.5" customHeight="1" x14ac:dyDescent="0.3">
      <c r="B13" s="291"/>
      <c r="C13" s="9" t="s">
        <v>195</v>
      </c>
      <c r="D13" s="10">
        <f t="shared" si="0"/>
        <v>0.32500000000000001</v>
      </c>
      <c r="E13" s="9">
        <v>0.5</v>
      </c>
      <c r="F13" s="1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ht="16.5" customHeight="1" x14ac:dyDescent="0.3">
      <c r="B14" s="291"/>
      <c r="C14" s="9" t="s">
        <v>27</v>
      </c>
      <c r="D14" s="10">
        <f t="shared" si="0"/>
        <v>0.65</v>
      </c>
      <c r="E14" s="9">
        <v>1</v>
      </c>
      <c r="F14" s="1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ht="16.5" customHeight="1" x14ac:dyDescent="0.3">
      <c r="B15" s="291"/>
      <c r="C15" s="9" t="s">
        <v>24</v>
      </c>
      <c r="D15" s="10">
        <f t="shared" si="0"/>
        <v>0.32500000000000001</v>
      </c>
      <c r="E15" s="9">
        <v>0.5</v>
      </c>
      <c r="F15" s="1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ht="17.25" customHeight="1" x14ac:dyDescent="0.3">
      <c r="B16" s="291"/>
      <c r="C16" s="9" t="s">
        <v>39</v>
      </c>
      <c r="D16" s="10">
        <f t="shared" si="0"/>
        <v>0.65</v>
      </c>
      <c r="E16" s="9">
        <v>1</v>
      </c>
      <c r="F16" s="12">
        <f t="shared" si="1"/>
        <v>0</v>
      </c>
      <c r="G16" s="12">
        <f t="shared" si="2"/>
        <v>0</v>
      </c>
      <c r="H16" s="223"/>
      <c r="I16" s="223"/>
      <c r="J16" s="223"/>
      <c r="K16" s="223"/>
      <c r="L16" s="224"/>
    </row>
    <row r="17" spans="2:12" ht="17.25" customHeight="1" x14ac:dyDescent="0.3">
      <c r="B17" s="311" t="s">
        <v>538</v>
      </c>
      <c r="C17" s="9" t="s">
        <v>431</v>
      </c>
      <c r="D17" s="26">
        <f t="shared" si="0"/>
        <v>26</v>
      </c>
      <c r="E17" s="9">
        <v>40</v>
      </c>
      <c r="F17" s="12">
        <f t="shared" si="1"/>
        <v>0</v>
      </c>
      <c r="G17" s="12">
        <f t="shared" si="2"/>
        <v>0</v>
      </c>
      <c r="H17" s="223" t="s">
        <v>2108</v>
      </c>
      <c r="I17" s="223"/>
      <c r="J17" s="223"/>
      <c r="K17" s="223"/>
      <c r="L17" s="224"/>
    </row>
    <row r="18" spans="2:12" ht="17.25" customHeight="1" x14ac:dyDescent="0.3">
      <c r="B18" s="311"/>
      <c r="C18" s="9" t="s">
        <v>23</v>
      </c>
      <c r="D18" s="10">
        <f t="shared" si="0"/>
        <v>3.25</v>
      </c>
      <c r="E18" s="9">
        <v>5</v>
      </c>
      <c r="F18" s="12">
        <f t="shared" si="1"/>
        <v>0</v>
      </c>
      <c r="G18" s="12">
        <f t="shared" si="2"/>
        <v>0</v>
      </c>
      <c r="H18" s="223"/>
      <c r="I18" s="223"/>
      <c r="J18" s="223"/>
      <c r="K18" s="223"/>
      <c r="L18" s="224"/>
    </row>
    <row r="19" spans="2:12" ht="17.25" customHeight="1" x14ac:dyDescent="0.3">
      <c r="B19" s="311"/>
      <c r="C19" s="9" t="s">
        <v>22</v>
      </c>
      <c r="D19" s="10">
        <f t="shared" si="0"/>
        <v>6.5</v>
      </c>
      <c r="E19" s="9">
        <v>10</v>
      </c>
      <c r="F19" s="12">
        <f t="shared" si="1"/>
        <v>0</v>
      </c>
      <c r="G19" s="12">
        <f t="shared" si="2"/>
        <v>0</v>
      </c>
      <c r="H19" s="223"/>
      <c r="I19" s="223"/>
      <c r="J19" s="223"/>
      <c r="K19" s="223"/>
      <c r="L19" s="224"/>
    </row>
    <row r="20" spans="2:12" ht="17.25" customHeight="1" x14ac:dyDescent="0.3">
      <c r="B20" s="311"/>
      <c r="C20" s="9" t="s">
        <v>27</v>
      </c>
      <c r="D20" s="10">
        <f t="shared" si="0"/>
        <v>3.25</v>
      </c>
      <c r="E20" s="9">
        <v>5</v>
      </c>
      <c r="F20" s="12">
        <f t="shared" si="1"/>
        <v>0</v>
      </c>
      <c r="G20" s="12">
        <f t="shared" si="2"/>
        <v>0</v>
      </c>
      <c r="H20" s="223"/>
      <c r="I20" s="223"/>
      <c r="J20" s="223"/>
      <c r="K20" s="223"/>
      <c r="L20" s="224"/>
    </row>
    <row r="21" spans="2:12" ht="17.25" customHeight="1" x14ac:dyDescent="0.3">
      <c r="B21" s="311"/>
      <c r="C21" s="9" t="s">
        <v>540</v>
      </c>
      <c r="D21" s="26">
        <f t="shared" si="0"/>
        <v>1.9500000000000002</v>
      </c>
      <c r="E21" s="9">
        <v>3</v>
      </c>
      <c r="F21" s="12">
        <f t="shared" si="1"/>
        <v>0</v>
      </c>
      <c r="G21" s="12">
        <f t="shared" si="2"/>
        <v>0</v>
      </c>
      <c r="H21" s="223"/>
      <c r="I21" s="223"/>
      <c r="J21" s="223"/>
      <c r="K21" s="223"/>
      <c r="L21" s="224"/>
    </row>
    <row r="22" spans="2:12" ht="17.25" customHeight="1" x14ac:dyDescent="0.3">
      <c r="B22" s="311"/>
      <c r="C22" s="9" t="s">
        <v>20</v>
      </c>
      <c r="D22" s="10">
        <f t="shared" si="0"/>
        <v>0.65</v>
      </c>
      <c r="E22" s="9">
        <v>1</v>
      </c>
      <c r="F22" s="12">
        <f t="shared" si="1"/>
        <v>0</v>
      </c>
      <c r="G22" s="12">
        <f t="shared" si="2"/>
        <v>0</v>
      </c>
      <c r="H22" s="223"/>
      <c r="I22" s="223"/>
      <c r="J22" s="223"/>
      <c r="K22" s="223"/>
      <c r="L22" s="224"/>
    </row>
    <row r="23" spans="2:12" ht="17.25" customHeight="1" x14ac:dyDescent="0.3">
      <c r="B23" s="311"/>
      <c r="C23" s="42" t="s">
        <v>195</v>
      </c>
      <c r="D23" s="10">
        <f t="shared" si="0"/>
        <v>0.32500000000000001</v>
      </c>
      <c r="E23" s="9">
        <v>0.5</v>
      </c>
      <c r="F23" s="12">
        <f t="shared" si="1"/>
        <v>0</v>
      </c>
      <c r="G23" s="12">
        <f t="shared" si="2"/>
        <v>0</v>
      </c>
      <c r="H23" s="223"/>
      <c r="I23" s="223"/>
      <c r="J23" s="223"/>
      <c r="K23" s="223"/>
      <c r="L23" s="224"/>
    </row>
    <row r="24" spans="2:12" ht="17.25" customHeight="1" x14ac:dyDescent="0.3">
      <c r="B24" s="311"/>
      <c r="C24" s="9" t="s">
        <v>53</v>
      </c>
      <c r="D24" s="10">
        <f t="shared" si="0"/>
        <v>0.13</v>
      </c>
      <c r="E24" s="9">
        <v>0.2</v>
      </c>
      <c r="F24" s="12">
        <f t="shared" si="1"/>
        <v>0</v>
      </c>
      <c r="G24" s="12">
        <f t="shared" si="2"/>
        <v>0</v>
      </c>
      <c r="H24" s="223"/>
      <c r="I24" s="223"/>
      <c r="J24" s="223"/>
      <c r="K24" s="223"/>
      <c r="L24" s="224"/>
    </row>
    <row r="25" spans="2:12" ht="17.25" customHeight="1" x14ac:dyDescent="0.3">
      <c r="B25" s="311"/>
      <c r="C25" s="9" t="s">
        <v>25</v>
      </c>
      <c r="D25" s="10">
        <f t="shared" si="0"/>
        <v>1.3</v>
      </c>
      <c r="E25" s="9">
        <v>2</v>
      </c>
      <c r="F25" s="12">
        <f t="shared" si="1"/>
        <v>0</v>
      </c>
      <c r="G25" s="12">
        <f t="shared" si="2"/>
        <v>0</v>
      </c>
      <c r="H25" s="223"/>
      <c r="I25" s="223"/>
      <c r="J25" s="223"/>
      <c r="K25" s="223"/>
      <c r="L25" s="224"/>
    </row>
    <row r="26" spans="2:12" ht="17.25" customHeight="1" x14ac:dyDescent="0.3">
      <c r="B26" s="187" t="s">
        <v>1651</v>
      </c>
      <c r="C26" s="9" t="s">
        <v>91</v>
      </c>
      <c r="D26" s="15">
        <f t="shared" si="0"/>
        <v>19.5</v>
      </c>
      <c r="E26" s="9">
        <v>30</v>
      </c>
      <c r="F26" s="12">
        <f t="shared" si="1"/>
        <v>0</v>
      </c>
      <c r="G26" s="12">
        <f t="shared" si="2"/>
        <v>0</v>
      </c>
      <c r="H26" s="223" t="s">
        <v>1841</v>
      </c>
      <c r="I26" s="223"/>
      <c r="J26" s="223"/>
      <c r="K26" s="223"/>
      <c r="L26" s="224"/>
    </row>
    <row r="27" spans="2:12" ht="17.25" customHeight="1" x14ac:dyDescent="0.3">
      <c r="B27" s="187"/>
      <c r="C27" s="9" t="s">
        <v>190</v>
      </c>
      <c r="D27" s="15">
        <f t="shared" si="0"/>
        <v>0.65</v>
      </c>
      <c r="E27" s="9">
        <v>1</v>
      </c>
      <c r="F27" s="12">
        <f t="shared" si="1"/>
        <v>0</v>
      </c>
      <c r="G27" s="12">
        <f t="shared" si="2"/>
        <v>0</v>
      </c>
      <c r="H27" s="223"/>
      <c r="I27" s="223"/>
      <c r="J27" s="223"/>
      <c r="K27" s="223"/>
      <c r="L27" s="224"/>
    </row>
    <row r="28" spans="2:12" ht="16.5" customHeight="1" x14ac:dyDescent="0.3">
      <c r="B28" s="187"/>
      <c r="C28" s="9" t="s">
        <v>24</v>
      </c>
      <c r="D28" s="15">
        <f t="shared" si="0"/>
        <v>0.65</v>
      </c>
      <c r="E28" s="9">
        <v>1</v>
      </c>
      <c r="F28" s="12">
        <f t="shared" si="1"/>
        <v>0</v>
      </c>
      <c r="G28" s="12">
        <f t="shared" si="2"/>
        <v>0</v>
      </c>
      <c r="H28" s="223"/>
      <c r="I28" s="223"/>
      <c r="J28" s="223"/>
      <c r="K28" s="223"/>
      <c r="L28" s="224"/>
    </row>
    <row r="29" spans="2:12" ht="16.5" customHeight="1" x14ac:dyDescent="0.3">
      <c r="B29" s="187"/>
      <c r="C29" s="9" t="s">
        <v>20</v>
      </c>
      <c r="D29" s="15">
        <f t="shared" si="0"/>
        <v>0.65</v>
      </c>
      <c r="E29" s="9">
        <v>1</v>
      </c>
      <c r="F29" s="12">
        <f t="shared" si="1"/>
        <v>0</v>
      </c>
      <c r="G29" s="12">
        <f t="shared" si="2"/>
        <v>0</v>
      </c>
      <c r="H29" s="223"/>
      <c r="I29" s="223"/>
      <c r="J29" s="223"/>
      <c r="K29" s="223"/>
      <c r="L29" s="224"/>
    </row>
    <row r="30" spans="2:12" ht="16.5" customHeight="1" x14ac:dyDescent="0.3">
      <c r="B30" s="187"/>
      <c r="C30" s="9" t="s">
        <v>195</v>
      </c>
      <c r="D30" s="15">
        <f t="shared" si="0"/>
        <v>0.32500000000000001</v>
      </c>
      <c r="E30" s="9">
        <v>0.5</v>
      </c>
      <c r="F30" s="12">
        <f t="shared" si="1"/>
        <v>0</v>
      </c>
      <c r="G30" s="12">
        <f t="shared" si="2"/>
        <v>0</v>
      </c>
      <c r="H30" s="223"/>
      <c r="I30" s="223"/>
      <c r="J30" s="223"/>
      <c r="K30" s="223"/>
      <c r="L30" s="224"/>
    </row>
    <row r="31" spans="2:12" ht="16.5" customHeight="1" x14ac:dyDescent="0.3">
      <c r="B31" s="187"/>
      <c r="C31" s="9" t="s">
        <v>53</v>
      </c>
      <c r="D31" s="15">
        <f t="shared" si="0"/>
        <v>0.13</v>
      </c>
      <c r="E31" s="9">
        <v>0.2</v>
      </c>
      <c r="F31" s="12">
        <f t="shared" si="1"/>
        <v>0</v>
      </c>
      <c r="G31" s="12">
        <f t="shared" si="2"/>
        <v>0</v>
      </c>
      <c r="H31" s="223"/>
      <c r="I31" s="223"/>
      <c r="J31" s="223"/>
      <c r="K31" s="223"/>
      <c r="L31" s="224"/>
    </row>
    <row r="32" spans="2:12" ht="16.5" customHeight="1" thickBot="1" x14ac:dyDescent="0.35">
      <c r="B32" s="27" t="s">
        <v>114</v>
      </c>
      <c r="C32" s="21" t="s">
        <v>261</v>
      </c>
      <c r="D32" s="28">
        <f t="shared" si="0"/>
        <v>13</v>
      </c>
      <c r="E32" s="23">
        <v>20</v>
      </c>
      <c r="F32" s="24">
        <f t="shared" si="1"/>
        <v>0</v>
      </c>
      <c r="G32" s="24">
        <f t="shared" si="2"/>
        <v>0</v>
      </c>
      <c r="H32" s="228" t="s">
        <v>278</v>
      </c>
      <c r="I32" s="229"/>
      <c r="J32" s="229"/>
      <c r="K32" s="229"/>
      <c r="L32" s="230"/>
    </row>
    <row r="33" spans="2:12" ht="72" customHeight="1" thickTop="1" x14ac:dyDescent="0.3"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</row>
    <row r="34" spans="2:12" ht="17.25" customHeight="1" thickBot="1" x14ac:dyDescent="0.35"/>
    <row r="35" spans="2:12" ht="20.25" thickTop="1" x14ac:dyDescent="0.3">
      <c r="B35" s="217" t="s">
        <v>2107</v>
      </c>
      <c r="C35" s="218"/>
      <c r="D35" s="218"/>
      <c r="E35" s="218"/>
      <c r="F35" s="218"/>
      <c r="G35" s="218"/>
      <c r="H35" s="218"/>
      <c r="I35" s="218"/>
      <c r="J35" s="218"/>
      <c r="K35" s="218"/>
      <c r="L35" s="219"/>
    </row>
    <row r="36" spans="2:12" x14ac:dyDescent="0.3">
      <c r="B36" s="220" t="s">
        <v>3</v>
      </c>
      <c r="C36" s="221" t="s">
        <v>4</v>
      </c>
      <c r="D36" s="221" t="s">
        <v>5</v>
      </c>
      <c r="E36" s="221"/>
      <c r="F36" s="221" t="s">
        <v>6</v>
      </c>
      <c r="G36" s="221"/>
      <c r="H36" s="221" t="s">
        <v>7</v>
      </c>
      <c r="I36" s="221"/>
      <c r="J36" s="221"/>
      <c r="K36" s="221"/>
      <c r="L36" s="222"/>
    </row>
    <row r="37" spans="2:12" x14ac:dyDescent="0.3">
      <c r="B37" s="220"/>
      <c r="C37" s="221"/>
      <c r="D37" s="6" t="s">
        <v>1</v>
      </c>
      <c r="E37" s="6" t="s">
        <v>2</v>
      </c>
      <c r="F37" s="38" t="s">
        <v>1</v>
      </c>
      <c r="G37" s="39" t="s">
        <v>2</v>
      </c>
      <c r="H37" s="221"/>
      <c r="I37" s="221"/>
      <c r="J37" s="221"/>
      <c r="K37" s="221"/>
      <c r="L37" s="222"/>
    </row>
    <row r="38" spans="2:12" ht="16.5" customHeight="1" x14ac:dyDescent="0.3">
      <c r="B38" s="187" t="s">
        <v>60</v>
      </c>
      <c r="C38" s="41" t="s">
        <v>13</v>
      </c>
      <c r="D38" s="15">
        <f t="shared" ref="D38:D50" si="3">E38*0.65</f>
        <v>32.5</v>
      </c>
      <c r="E38" s="11">
        <v>50</v>
      </c>
      <c r="F38" s="12">
        <f t="shared" ref="F38:F50" si="4">D38*D$2</f>
        <v>0</v>
      </c>
      <c r="G38" s="12">
        <f t="shared" ref="G38:G50" si="5">E38*D$3</f>
        <v>0</v>
      </c>
      <c r="H38" s="193" t="s">
        <v>1085</v>
      </c>
      <c r="I38" s="194"/>
      <c r="J38" s="194"/>
      <c r="K38" s="194"/>
      <c r="L38" s="195"/>
    </row>
    <row r="39" spans="2:12" ht="16.5" customHeight="1" x14ac:dyDescent="0.3">
      <c r="B39" s="187"/>
      <c r="C39" s="41" t="s">
        <v>1084</v>
      </c>
      <c r="D39" s="15">
        <f t="shared" si="3"/>
        <v>1.625</v>
      </c>
      <c r="E39" s="11">
        <v>2.5</v>
      </c>
      <c r="F39" s="12">
        <f t="shared" si="4"/>
        <v>0</v>
      </c>
      <c r="G39" s="12">
        <f t="shared" si="5"/>
        <v>0</v>
      </c>
      <c r="H39" s="196"/>
      <c r="I39" s="197"/>
      <c r="J39" s="197"/>
      <c r="K39" s="197"/>
      <c r="L39" s="198"/>
    </row>
    <row r="40" spans="2:12" ht="16.5" customHeight="1" x14ac:dyDescent="0.3">
      <c r="B40" s="187" t="s">
        <v>1157</v>
      </c>
      <c r="C40" s="14" t="s">
        <v>496</v>
      </c>
      <c r="D40" s="12">
        <f t="shared" si="3"/>
        <v>13</v>
      </c>
      <c r="E40" s="9">
        <v>20</v>
      </c>
      <c r="F40" s="12">
        <f t="shared" si="4"/>
        <v>0</v>
      </c>
      <c r="G40" s="12">
        <f t="shared" si="5"/>
        <v>0</v>
      </c>
      <c r="H40" s="262" t="s">
        <v>671</v>
      </c>
      <c r="I40" s="262"/>
      <c r="J40" s="262"/>
      <c r="K40" s="262"/>
      <c r="L40" s="263"/>
    </row>
    <row r="41" spans="2:12" ht="16.5" customHeight="1" x14ac:dyDescent="0.3">
      <c r="B41" s="187"/>
      <c r="C41" s="14" t="s">
        <v>18</v>
      </c>
      <c r="D41" s="31">
        <f t="shared" si="3"/>
        <v>3.25</v>
      </c>
      <c r="E41" s="9">
        <v>5</v>
      </c>
      <c r="F41" s="12">
        <f t="shared" si="4"/>
        <v>0</v>
      </c>
      <c r="G41" s="12">
        <f t="shared" si="5"/>
        <v>0</v>
      </c>
      <c r="H41" s="262"/>
      <c r="I41" s="262"/>
      <c r="J41" s="262"/>
      <c r="K41" s="262"/>
      <c r="L41" s="263"/>
    </row>
    <row r="42" spans="2:12" ht="16.5" customHeight="1" x14ac:dyDescent="0.3">
      <c r="B42" s="187"/>
      <c r="C42" s="14" t="s">
        <v>16</v>
      </c>
      <c r="D42" s="12">
        <f t="shared" si="3"/>
        <v>1.3</v>
      </c>
      <c r="E42" s="9">
        <v>2</v>
      </c>
      <c r="F42" s="12">
        <f t="shared" si="4"/>
        <v>0</v>
      </c>
      <c r="G42" s="12">
        <f t="shared" si="5"/>
        <v>0</v>
      </c>
      <c r="H42" s="262"/>
      <c r="I42" s="262"/>
      <c r="J42" s="262"/>
      <c r="K42" s="262"/>
      <c r="L42" s="263"/>
    </row>
    <row r="43" spans="2:12" ht="16.5" customHeight="1" x14ac:dyDescent="0.3">
      <c r="B43" s="187"/>
      <c r="C43" s="14" t="s">
        <v>17</v>
      </c>
      <c r="D43" s="12">
        <f t="shared" si="3"/>
        <v>1.3</v>
      </c>
      <c r="E43" s="9">
        <v>2</v>
      </c>
      <c r="F43" s="12">
        <f t="shared" si="4"/>
        <v>0</v>
      </c>
      <c r="G43" s="12">
        <f t="shared" si="5"/>
        <v>0</v>
      </c>
      <c r="H43" s="262"/>
      <c r="I43" s="262"/>
      <c r="J43" s="262"/>
      <c r="K43" s="262"/>
      <c r="L43" s="263"/>
    </row>
    <row r="44" spans="2:12" ht="16.5" customHeight="1" x14ac:dyDescent="0.3">
      <c r="B44" s="187"/>
      <c r="C44" s="42" t="s">
        <v>195</v>
      </c>
      <c r="D44" s="31">
        <f t="shared" si="3"/>
        <v>0.32500000000000001</v>
      </c>
      <c r="E44" s="9">
        <v>0.5</v>
      </c>
      <c r="F44" s="12">
        <f t="shared" si="4"/>
        <v>0</v>
      </c>
      <c r="G44" s="12">
        <f t="shared" si="5"/>
        <v>0</v>
      </c>
      <c r="H44" s="262"/>
      <c r="I44" s="262"/>
      <c r="J44" s="262"/>
      <c r="K44" s="262"/>
      <c r="L44" s="263"/>
    </row>
    <row r="45" spans="2:12" ht="16.5" customHeight="1" x14ac:dyDescent="0.3">
      <c r="B45" s="187"/>
      <c r="C45" s="14" t="s">
        <v>20</v>
      </c>
      <c r="D45" s="12">
        <f t="shared" si="3"/>
        <v>1.3</v>
      </c>
      <c r="E45" s="9">
        <v>2</v>
      </c>
      <c r="F45" s="12">
        <f t="shared" si="4"/>
        <v>0</v>
      </c>
      <c r="G45" s="12">
        <f t="shared" si="5"/>
        <v>0</v>
      </c>
      <c r="H45" s="262"/>
      <c r="I45" s="262"/>
      <c r="J45" s="262"/>
      <c r="K45" s="262"/>
      <c r="L45" s="263"/>
    </row>
    <row r="46" spans="2:12" ht="17.25" customHeight="1" x14ac:dyDescent="0.3">
      <c r="B46" s="282" t="s">
        <v>4540</v>
      </c>
      <c r="C46" s="9" t="s">
        <v>204</v>
      </c>
      <c r="D46" s="12">
        <f t="shared" si="3"/>
        <v>26</v>
      </c>
      <c r="E46" s="9">
        <v>40</v>
      </c>
      <c r="F46" s="12">
        <f t="shared" si="4"/>
        <v>0</v>
      </c>
      <c r="G46" s="12">
        <f t="shared" si="5"/>
        <v>0</v>
      </c>
      <c r="H46" s="202" t="s">
        <v>2106</v>
      </c>
      <c r="I46" s="203"/>
      <c r="J46" s="203"/>
      <c r="K46" s="203"/>
      <c r="L46" s="204"/>
    </row>
    <row r="47" spans="2:12" ht="17.25" customHeight="1" x14ac:dyDescent="0.3">
      <c r="B47" s="283"/>
      <c r="C47" s="9" t="s">
        <v>22</v>
      </c>
      <c r="D47" s="12">
        <f t="shared" si="3"/>
        <v>6.5</v>
      </c>
      <c r="E47" s="9">
        <v>10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7.25" customHeight="1" x14ac:dyDescent="0.3">
      <c r="B48" s="283"/>
      <c r="C48" s="9" t="s">
        <v>190</v>
      </c>
      <c r="D48" s="12">
        <f t="shared" si="3"/>
        <v>1.3</v>
      </c>
      <c r="E48" s="9">
        <v>2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7.25" customHeight="1" x14ac:dyDescent="0.3">
      <c r="B49" s="283"/>
      <c r="C49" s="9" t="s">
        <v>2105</v>
      </c>
      <c r="D49" s="12">
        <f t="shared" si="3"/>
        <v>1.3</v>
      </c>
      <c r="E49" s="9">
        <v>2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7.25" customHeight="1" x14ac:dyDescent="0.3">
      <c r="B50" s="283"/>
      <c r="C50" s="9" t="s">
        <v>270</v>
      </c>
      <c r="D50" s="12">
        <f t="shared" si="3"/>
        <v>1.3</v>
      </c>
      <c r="E50" s="9">
        <v>2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7.25" customHeight="1" x14ac:dyDescent="0.3">
      <c r="B51" s="283"/>
      <c r="C51" s="316" t="s">
        <v>609</v>
      </c>
      <c r="D51" s="317"/>
      <c r="E51" s="317"/>
      <c r="F51" s="317"/>
      <c r="G51" s="318"/>
      <c r="H51" s="205"/>
      <c r="I51" s="206"/>
      <c r="J51" s="206"/>
      <c r="K51" s="206"/>
      <c r="L51" s="207"/>
    </row>
    <row r="52" spans="2:12" ht="17.25" customHeight="1" x14ac:dyDescent="0.3">
      <c r="B52" s="283"/>
      <c r="C52" s="42" t="s">
        <v>27</v>
      </c>
      <c r="D52" s="31">
        <f t="shared" ref="D52:D65" si="6">E52*0.65</f>
        <v>3.25</v>
      </c>
      <c r="E52" s="49">
        <v>5</v>
      </c>
      <c r="F52" s="12">
        <f t="shared" ref="F52:F65" si="7">D52*D$2</f>
        <v>0</v>
      </c>
      <c r="G52" s="12">
        <f t="shared" ref="G52:G65" si="8">E52*D$3</f>
        <v>0</v>
      </c>
      <c r="H52" s="205"/>
      <c r="I52" s="206"/>
      <c r="J52" s="206"/>
      <c r="K52" s="206"/>
      <c r="L52" s="207"/>
    </row>
    <row r="53" spans="2:12" ht="17.25" customHeight="1" x14ac:dyDescent="0.3">
      <c r="B53" s="283"/>
      <c r="C53" s="42" t="s">
        <v>610</v>
      </c>
      <c r="D53" s="31">
        <f t="shared" si="6"/>
        <v>3.25</v>
      </c>
      <c r="E53" s="49">
        <v>5</v>
      </c>
      <c r="F53" s="12">
        <f t="shared" si="7"/>
        <v>0</v>
      </c>
      <c r="G53" s="12">
        <f t="shared" si="8"/>
        <v>0</v>
      </c>
      <c r="H53" s="205"/>
      <c r="I53" s="206"/>
      <c r="J53" s="206"/>
      <c r="K53" s="206"/>
      <c r="L53" s="207"/>
    </row>
    <row r="54" spans="2:12" ht="17.25" customHeight="1" x14ac:dyDescent="0.3">
      <c r="B54" s="283"/>
      <c r="C54" s="42" t="s">
        <v>367</v>
      </c>
      <c r="D54" s="31">
        <f t="shared" si="6"/>
        <v>3.25</v>
      </c>
      <c r="E54" s="49">
        <v>5</v>
      </c>
      <c r="F54" s="12">
        <f t="shared" si="7"/>
        <v>0</v>
      </c>
      <c r="G54" s="12">
        <f t="shared" si="8"/>
        <v>0</v>
      </c>
      <c r="H54" s="205"/>
      <c r="I54" s="206"/>
      <c r="J54" s="206"/>
      <c r="K54" s="206"/>
      <c r="L54" s="207"/>
    </row>
    <row r="55" spans="2:12" ht="17.25" customHeight="1" x14ac:dyDescent="0.3">
      <c r="B55" s="283"/>
      <c r="C55" s="42" t="s">
        <v>611</v>
      </c>
      <c r="D55" s="31">
        <f t="shared" si="6"/>
        <v>3.25</v>
      </c>
      <c r="E55" s="49">
        <v>5</v>
      </c>
      <c r="F55" s="12">
        <f t="shared" si="7"/>
        <v>0</v>
      </c>
      <c r="G55" s="12">
        <f t="shared" si="8"/>
        <v>0</v>
      </c>
      <c r="H55" s="205"/>
      <c r="I55" s="206"/>
      <c r="J55" s="206"/>
      <c r="K55" s="206"/>
      <c r="L55" s="207"/>
    </row>
    <row r="56" spans="2:12" ht="17.25" customHeight="1" x14ac:dyDescent="0.3">
      <c r="B56" s="283"/>
      <c r="C56" s="42" t="s">
        <v>43</v>
      </c>
      <c r="D56" s="12">
        <f t="shared" si="6"/>
        <v>13</v>
      </c>
      <c r="E56" s="49">
        <v>20</v>
      </c>
      <c r="F56" s="12">
        <f t="shared" si="7"/>
        <v>0</v>
      </c>
      <c r="G56" s="12">
        <f t="shared" si="8"/>
        <v>0</v>
      </c>
      <c r="H56" s="205"/>
      <c r="I56" s="206"/>
      <c r="J56" s="206"/>
      <c r="K56" s="206"/>
      <c r="L56" s="207"/>
    </row>
    <row r="57" spans="2:12" ht="17.25" customHeight="1" x14ac:dyDescent="0.3">
      <c r="B57" s="283"/>
      <c r="C57" s="42" t="s">
        <v>195</v>
      </c>
      <c r="D57" s="32">
        <f t="shared" si="6"/>
        <v>1.9500000000000002</v>
      </c>
      <c r="E57" s="49">
        <v>3</v>
      </c>
      <c r="F57" s="12">
        <f t="shared" si="7"/>
        <v>0</v>
      </c>
      <c r="G57" s="12">
        <f t="shared" si="8"/>
        <v>0</v>
      </c>
      <c r="H57" s="205"/>
      <c r="I57" s="206"/>
      <c r="J57" s="206"/>
      <c r="K57" s="206"/>
      <c r="L57" s="207"/>
    </row>
    <row r="58" spans="2:12" ht="17.25" customHeight="1" x14ac:dyDescent="0.3">
      <c r="B58" s="284"/>
      <c r="C58" s="42" t="s">
        <v>16</v>
      </c>
      <c r="D58" s="12">
        <f t="shared" si="6"/>
        <v>1.3</v>
      </c>
      <c r="E58" s="49">
        <v>2</v>
      </c>
      <c r="F58" s="12">
        <f t="shared" si="7"/>
        <v>0</v>
      </c>
      <c r="G58" s="12">
        <f t="shared" si="8"/>
        <v>0</v>
      </c>
      <c r="H58" s="205"/>
      <c r="I58" s="206"/>
      <c r="J58" s="206"/>
      <c r="K58" s="206"/>
      <c r="L58" s="207"/>
    </row>
    <row r="59" spans="2:12" ht="16.5" customHeight="1" x14ac:dyDescent="0.3">
      <c r="B59" s="225" t="s">
        <v>1937</v>
      </c>
      <c r="C59" s="9" t="s">
        <v>283</v>
      </c>
      <c r="D59" s="10">
        <f t="shared" si="6"/>
        <v>16.25</v>
      </c>
      <c r="E59" s="9">
        <v>25</v>
      </c>
      <c r="F59" s="12">
        <f t="shared" si="7"/>
        <v>0</v>
      </c>
      <c r="G59" s="12">
        <f t="shared" si="8"/>
        <v>0</v>
      </c>
      <c r="H59" s="202" t="s">
        <v>2721</v>
      </c>
      <c r="I59" s="203"/>
      <c r="J59" s="203"/>
      <c r="K59" s="203"/>
      <c r="L59" s="204"/>
    </row>
    <row r="60" spans="2:12" ht="16.5" customHeight="1" x14ac:dyDescent="0.3">
      <c r="B60" s="226"/>
      <c r="C60" s="9" t="s">
        <v>298</v>
      </c>
      <c r="D60" s="10">
        <f t="shared" si="6"/>
        <v>0.13</v>
      </c>
      <c r="E60" s="9">
        <v>0.2</v>
      </c>
      <c r="F60" s="12">
        <f t="shared" si="7"/>
        <v>0</v>
      </c>
      <c r="G60" s="12">
        <f t="shared" si="8"/>
        <v>0</v>
      </c>
      <c r="H60" s="205"/>
      <c r="I60" s="206"/>
      <c r="J60" s="206"/>
      <c r="K60" s="206"/>
      <c r="L60" s="207"/>
    </row>
    <row r="61" spans="2:12" ht="16.5" customHeight="1" x14ac:dyDescent="0.3">
      <c r="B61" s="226"/>
      <c r="C61" s="9" t="s">
        <v>195</v>
      </c>
      <c r="D61" s="10">
        <f t="shared" si="6"/>
        <v>0.13</v>
      </c>
      <c r="E61" s="9">
        <v>0.2</v>
      </c>
      <c r="F61" s="12">
        <f t="shared" si="7"/>
        <v>0</v>
      </c>
      <c r="G61" s="12">
        <f t="shared" si="8"/>
        <v>0</v>
      </c>
      <c r="H61" s="205"/>
      <c r="I61" s="206"/>
      <c r="J61" s="206"/>
      <c r="K61" s="206"/>
      <c r="L61" s="207"/>
    </row>
    <row r="62" spans="2:12" ht="16.5" customHeight="1" x14ac:dyDescent="0.3">
      <c r="B62" s="226"/>
      <c r="C62" s="9" t="s">
        <v>224</v>
      </c>
      <c r="D62" s="26">
        <f t="shared" si="6"/>
        <v>1.9500000000000002</v>
      </c>
      <c r="E62" s="9">
        <v>3</v>
      </c>
      <c r="F62" s="12">
        <f t="shared" si="7"/>
        <v>0</v>
      </c>
      <c r="G62" s="12">
        <f t="shared" si="8"/>
        <v>0</v>
      </c>
      <c r="H62" s="205"/>
      <c r="I62" s="206"/>
      <c r="J62" s="206"/>
      <c r="K62" s="206"/>
      <c r="L62" s="207"/>
    </row>
    <row r="63" spans="2:12" ht="16.5" customHeight="1" x14ac:dyDescent="0.3">
      <c r="B63" s="226"/>
      <c r="C63" s="9" t="s">
        <v>193</v>
      </c>
      <c r="D63" s="10">
        <f t="shared" si="6"/>
        <v>0.65</v>
      </c>
      <c r="E63" s="9">
        <v>1</v>
      </c>
      <c r="F63" s="12">
        <f t="shared" si="7"/>
        <v>0</v>
      </c>
      <c r="G63" s="12">
        <f t="shared" si="8"/>
        <v>0</v>
      </c>
      <c r="H63" s="205"/>
      <c r="I63" s="206"/>
      <c r="J63" s="206"/>
      <c r="K63" s="206"/>
      <c r="L63" s="207"/>
    </row>
    <row r="64" spans="2:12" ht="16.5" customHeight="1" x14ac:dyDescent="0.3">
      <c r="B64" s="227"/>
      <c r="C64" s="9" t="s">
        <v>162</v>
      </c>
      <c r="D64" s="10">
        <f t="shared" si="6"/>
        <v>0.19500000000000001</v>
      </c>
      <c r="E64" s="9">
        <v>0.3</v>
      </c>
      <c r="F64" s="12">
        <f t="shared" si="7"/>
        <v>0</v>
      </c>
      <c r="G64" s="12">
        <f t="shared" si="8"/>
        <v>0</v>
      </c>
      <c r="H64" s="270"/>
      <c r="I64" s="271"/>
      <c r="J64" s="271"/>
      <c r="K64" s="271"/>
      <c r="L64" s="272"/>
    </row>
    <row r="65" spans="2:12" ht="16.5" customHeight="1" thickBot="1" x14ac:dyDescent="0.35">
      <c r="B65" s="30" t="s">
        <v>114</v>
      </c>
      <c r="C65" s="21" t="s">
        <v>35</v>
      </c>
      <c r="D65" s="28">
        <f t="shared" si="6"/>
        <v>13</v>
      </c>
      <c r="E65" s="23">
        <v>20</v>
      </c>
      <c r="F65" s="24">
        <f t="shared" si="7"/>
        <v>0</v>
      </c>
      <c r="G65" s="24">
        <f t="shared" si="8"/>
        <v>0</v>
      </c>
      <c r="H65" s="188" t="s">
        <v>36</v>
      </c>
      <c r="I65" s="188"/>
      <c r="J65" s="188"/>
      <c r="K65" s="188"/>
      <c r="L65" s="189"/>
    </row>
    <row r="66" spans="2:12" ht="72" customHeight="1" thickTop="1" x14ac:dyDescent="0.3"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</row>
    <row r="67" spans="2:12" ht="18.75" customHeight="1" thickBot="1" x14ac:dyDescent="0.35"/>
    <row r="68" spans="2:12" ht="20.25" thickTop="1" x14ac:dyDescent="0.3">
      <c r="B68" s="217" t="s">
        <v>2104</v>
      </c>
      <c r="C68" s="218"/>
      <c r="D68" s="218"/>
      <c r="E68" s="218"/>
      <c r="F68" s="218"/>
      <c r="G68" s="218"/>
      <c r="H68" s="218"/>
      <c r="I68" s="218"/>
      <c r="J68" s="218"/>
      <c r="K68" s="218"/>
      <c r="L68" s="219"/>
    </row>
    <row r="69" spans="2:12" x14ac:dyDescent="0.3">
      <c r="B69" s="220" t="s">
        <v>3</v>
      </c>
      <c r="C69" s="221" t="s">
        <v>4</v>
      </c>
      <c r="D69" s="221" t="s">
        <v>5</v>
      </c>
      <c r="E69" s="221"/>
      <c r="F69" s="221" t="s">
        <v>6</v>
      </c>
      <c r="G69" s="221"/>
      <c r="H69" s="221" t="s">
        <v>7</v>
      </c>
      <c r="I69" s="221"/>
      <c r="J69" s="221"/>
      <c r="K69" s="221"/>
      <c r="L69" s="222"/>
    </row>
    <row r="70" spans="2:12" x14ac:dyDescent="0.3">
      <c r="B70" s="220"/>
      <c r="C70" s="221"/>
      <c r="D70" s="6" t="s">
        <v>1</v>
      </c>
      <c r="E70" s="6" t="s">
        <v>2</v>
      </c>
      <c r="F70" s="38" t="s">
        <v>1</v>
      </c>
      <c r="G70" s="39" t="s">
        <v>2</v>
      </c>
      <c r="H70" s="221"/>
      <c r="I70" s="221"/>
      <c r="J70" s="221"/>
      <c r="K70" s="221"/>
      <c r="L70" s="222"/>
    </row>
    <row r="71" spans="2:12" ht="16.5" customHeight="1" x14ac:dyDescent="0.3">
      <c r="B71" s="99" t="s">
        <v>45</v>
      </c>
      <c r="C71" s="9" t="s">
        <v>13</v>
      </c>
      <c r="D71" s="10">
        <f t="shared" ref="D71:D95" si="9">E71*0.65</f>
        <v>35.75</v>
      </c>
      <c r="E71" s="9">
        <v>55</v>
      </c>
      <c r="F71" s="32">
        <f t="shared" ref="F71:F95" si="10">D71*D$2</f>
        <v>0</v>
      </c>
      <c r="G71" s="12">
        <f t="shared" ref="G71:G95" si="11">E71*D$3</f>
        <v>0</v>
      </c>
      <c r="H71" s="223" t="s">
        <v>46</v>
      </c>
      <c r="I71" s="223"/>
      <c r="J71" s="223"/>
      <c r="K71" s="223"/>
      <c r="L71" s="224"/>
    </row>
    <row r="72" spans="2:12" ht="16.5" customHeight="1" x14ac:dyDescent="0.3">
      <c r="B72" s="290" t="s">
        <v>1615</v>
      </c>
      <c r="C72" s="14" t="s">
        <v>35</v>
      </c>
      <c r="D72" s="26">
        <f t="shared" si="9"/>
        <v>13</v>
      </c>
      <c r="E72" s="9">
        <v>20</v>
      </c>
      <c r="F72" s="12">
        <f t="shared" si="10"/>
        <v>0</v>
      </c>
      <c r="G72" s="12">
        <f t="shared" si="11"/>
        <v>0</v>
      </c>
      <c r="H72" s="202" t="s">
        <v>1614</v>
      </c>
      <c r="I72" s="203"/>
      <c r="J72" s="203"/>
      <c r="K72" s="203"/>
      <c r="L72" s="204"/>
    </row>
    <row r="73" spans="2:12" ht="16.5" customHeight="1" x14ac:dyDescent="0.3">
      <c r="B73" s="291"/>
      <c r="C73" s="14" t="s">
        <v>84</v>
      </c>
      <c r="D73" s="10">
        <f t="shared" si="9"/>
        <v>9.75</v>
      </c>
      <c r="E73" s="9">
        <v>15</v>
      </c>
      <c r="F73" s="12">
        <f t="shared" si="10"/>
        <v>0</v>
      </c>
      <c r="G73" s="12">
        <f t="shared" si="11"/>
        <v>0</v>
      </c>
      <c r="H73" s="205"/>
      <c r="I73" s="206"/>
      <c r="J73" s="206"/>
      <c r="K73" s="206"/>
      <c r="L73" s="207"/>
    </row>
    <row r="74" spans="2:12" ht="16.5" customHeight="1" x14ac:dyDescent="0.3">
      <c r="B74" s="291"/>
      <c r="C74" s="14" t="s">
        <v>22</v>
      </c>
      <c r="D74" s="10">
        <f t="shared" si="9"/>
        <v>3.25</v>
      </c>
      <c r="E74" s="9">
        <v>5</v>
      </c>
      <c r="F74" s="12">
        <f t="shared" si="10"/>
        <v>0</v>
      </c>
      <c r="G74" s="12">
        <f t="shared" si="11"/>
        <v>0</v>
      </c>
      <c r="H74" s="205"/>
      <c r="I74" s="206"/>
      <c r="J74" s="206"/>
      <c r="K74" s="206"/>
      <c r="L74" s="207"/>
    </row>
    <row r="75" spans="2:12" ht="16.5" customHeight="1" x14ac:dyDescent="0.3">
      <c r="B75" s="291"/>
      <c r="C75" s="14" t="s">
        <v>17</v>
      </c>
      <c r="D75" s="10">
        <f t="shared" si="9"/>
        <v>1.3</v>
      </c>
      <c r="E75" s="9">
        <v>2</v>
      </c>
      <c r="F75" s="12">
        <f t="shared" si="10"/>
        <v>0</v>
      </c>
      <c r="G75" s="12">
        <f t="shared" si="11"/>
        <v>0</v>
      </c>
      <c r="H75" s="205"/>
      <c r="I75" s="206"/>
      <c r="J75" s="206"/>
      <c r="K75" s="206"/>
      <c r="L75" s="207"/>
    </row>
    <row r="76" spans="2:12" ht="16.5" customHeight="1" x14ac:dyDescent="0.3">
      <c r="B76" s="291"/>
      <c r="C76" s="14" t="s">
        <v>16</v>
      </c>
      <c r="D76" s="26">
        <f t="shared" si="9"/>
        <v>1.9500000000000002</v>
      </c>
      <c r="E76" s="9">
        <v>3</v>
      </c>
      <c r="F76" s="12">
        <f t="shared" si="10"/>
        <v>0</v>
      </c>
      <c r="G76" s="12">
        <f t="shared" si="11"/>
        <v>0</v>
      </c>
      <c r="H76" s="205"/>
      <c r="I76" s="206"/>
      <c r="J76" s="206"/>
      <c r="K76" s="206"/>
      <c r="L76" s="207"/>
    </row>
    <row r="77" spans="2:12" ht="16.5" customHeight="1" x14ac:dyDescent="0.3">
      <c r="B77" s="291"/>
      <c r="C77" s="14" t="s">
        <v>27</v>
      </c>
      <c r="D77" s="10">
        <f t="shared" si="9"/>
        <v>0.65</v>
      </c>
      <c r="E77" s="9">
        <v>1</v>
      </c>
      <c r="F77" s="12">
        <f t="shared" si="10"/>
        <v>0</v>
      </c>
      <c r="G77" s="12">
        <f t="shared" si="11"/>
        <v>0</v>
      </c>
      <c r="H77" s="205"/>
      <c r="I77" s="206"/>
      <c r="J77" s="206"/>
      <c r="K77" s="206"/>
      <c r="L77" s="207"/>
    </row>
    <row r="78" spans="2:12" ht="16.5" customHeight="1" x14ac:dyDescent="0.3">
      <c r="B78" s="291"/>
      <c r="C78" s="14" t="s">
        <v>195</v>
      </c>
      <c r="D78" s="10">
        <f t="shared" si="9"/>
        <v>0.32500000000000001</v>
      </c>
      <c r="E78" s="9">
        <v>0.5</v>
      </c>
      <c r="F78" s="12">
        <f t="shared" si="10"/>
        <v>0</v>
      </c>
      <c r="G78" s="12">
        <f t="shared" si="11"/>
        <v>0</v>
      </c>
      <c r="H78" s="205"/>
      <c r="I78" s="206"/>
      <c r="J78" s="206"/>
      <c r="K78" s="206"/>
      <c r="L78" s="207"/>
    </row>
    <row r="79" spans="2:12" ht="16.5" customHeight="1" x14ac:dyDescent="0.3">
      <c r="B79" s="291"/>
      <c r="C79" s="14" t="s">
        <v>20</v>
      </c>
      <c r="D79" s="10">
        <f t="shared" si="9"/>
        <v>1.3</v>
      </c>
      <c r="E79" s="9">
        <v>2</v>
      </c>
      <c r="F79" s="12">
        <f t="shared" si="10"/>
        <v>0</v>
      </c>
      <c r="G79" s="12">
        <f t="shared" si="11"/>
        <v>0</v>
      </c>
      <c r="H79" s="205"/>
      <c r="I79" s="206"/>
      <c r="J79" s="206"/>
      <c r="K79" s="206"/>
      <c r="L79" s="207"/>
    </row>
    <row r="80" spans="2:12" ht="17.25" customHeight="1" x14ac:dyDescent="0.3">
      <c r="B80" s="296"/>
      <c r="C80" s="14" t="s">
        <v>186</v>
      </c>
      <c r="D80" s="10">
        <f t="shared" si="9"/>
        <v>0.65</v>
      </c>
      <c r="E80" s="9">
        <v>1</v>
      </c>
      <c r="F80" s="12">
        <f t="shared" si="10"/>
        <v>0</v>
      </c>
      <c r="G80" s="12">
        <f t="shared" si="11"/>
        <v>0</v>
      </c>
      <c r="H80" s="270"/>
      <c r="I80" s="271"/>
      <c r="J80" s="271"/>
      <c r="K80" s="271"/>
      <c r="L80" s="272"/>
    </row>
    <row r="81" spans="2:12" ht="16.5" customHeight="1" x14ac:dyDescent="0.3">
      <c r="B81" s="287" t="s">
        <v>1349</v>
      </c>
      <c r="C81" s="9" t="s">
        <v>232</v>
      </c>
      <c r="D81" s="10">
        <f t="shared" si="9"/>
        <v>9.75</v>
      </c>
      <c r="E81" s="11">
        <v>15</v>
      </c>
      <c r="F81" s="98">
        <f t="shared" si="10"/>
        <v>0</v>
      </c>
      <c r="G81" s="98">
        <f t="shared" si="11"/>
        <v>0</v>
      </c>
      <c r="H81" s="202" t="s">
        <v>2103</v>
      </c>
      <c r="I81" s="203"/>
      <c r="J81" s="203"/>
      <c r="K81" s="203"/>
      <c r="L81" s="204"/>
    </row>
    <row r="82" spans="2:12" ht="16.5" customHeight="1" x14ac:dyDescent="0.3">
      <c r="B82" s="298"/>
      <c r="C82" s="9" t="s">
        <v>189</v>
      </c>
      <c r="D82" s="10">
        <f t="shared" si="9"/>
        <v>3.25</v>
      </c>
      <c r="E82" s="11">
        <v>5</v>
      </c>
      <c r="F82" s="98">
        <f t="shared" si="10"/>
        <v>0</v>
      </c>
      <c r="G82" s="98">
        <f t="shared" si="11"/>
        <v>0</v>
      </c>
      <c r="H82" s="205"/>
      <c r="I82" s="206"/>
      <c r="J82" s="206"/>
      <c r="K82" s="206"/>
      <c r="L82" s="207"/>
    </row>
    <row r="83" spans="2:12" ht="16.5" customHeight="1" x14ac:dyDescent="0.3">
      <c r="B83" s="298"/>
      <c r="C83" s="9" t="s">
        <v>298</v>
      </c>
      <c r="D83" s="10">
        <f t="shared" si="9"/>
        <v>0.65</v>
      </c>
      <c r="E83" s="11">
        <v>1</v>
      </c>
      <c r="F83" s="98">
        <f t="shared" si="10"/>
        <v>0</v>
      </c>
      <c r="G83" s="98">
        <f t="shared" si="11"/>
        <v>0</v>
      </c>
      <c r="H83" s="205"/>
      <c r="I83" s="206"/>
      <c r="J83" s="206"/>
      <c r="K83" s="206"/>
      <c r="L83" s="207"/>
    </row>
    <row r="84" spans="2:12" ht="16.5" customHeight="1" x14ac:dyDescent="0.3">
      <c r="B84" s="298"/>
      <c r="C84" s="9" t="s">
        <v>195</v>
      </c>
      <c r="D84" s="10">
        <f t="shared" si="9"/>
        <v>0.65</v>
      </c>
      <c r="E84" s="11">
        <v>1</v>
      </c>
      <c r="F84" s="98">
        <f t="shared" si="10"/>
        <v>0</v>
      </c>
      <c r="G84" s="98">
        <f t="shared" si="11"/>
        <v>0</v>
      </c>
      <c r="H84" s="205"/>
      <c r="I84" s="206"/>
      <c r="J84" s="206"/>
      <c r="K84" s="206"/>
      <c r="L84" s="207"/>
    </row>
    <row r="85" spans="2:12" ht="16.5" customHeight="1" x14ac:dyDescent="0.3">
      <c r="B85" s="298"/>
      <c r="C85" s="9" t="s">
        <v>178</v>
      </c>
      <c r="D85" s="10">
        <f t="shared" si="9"/>
        <v>1.3</v>
      </c>
      <c r="E85" s="11">
        <v>2</v>
      </c>
      <c r="F85" s="98">
        <f t="shared" si="10"/>
        <v>0</v>
      </c>
      <c r="G85" s="98">
        <f t="shared" si="11"/>
        <v>0</v>
      </c>
      <c r="H85" s="205"/>
      <c r="I85" s="206"/>
      <c r="J85" s="206"/>
      <c r="K85" s="206"/>
      <c r="L85" s="207"/>
    </row>
    <row r="86" spans="2:12" ht="16.5" customHeight="1" x14ac:dyDescent="0.3">
      <c r="B86" s="298"/>
      <c r="C86" s="9" t="s">
        <v>186</v>
      </c>
      <c r="D86" s="10">
        <f t="shared" si="9"/>
        <v>0.32500000000000001</v>
      </c>
      <c r="E86" s="11">
        <v>0.5</v>
      </c>
      <c r="F86" s="98">
        <f t="shared" si="10"/>
        <v>0</v>
      </c>
      <c r="G86" s="98">
        <f t="shared" si="11"/>
        <v>0</v>
      </c>
      <c r="H86" s="205"/>
      <c r="I86" s="206"/>
      <c r="J86" s="206"/>
      <c r="K86" s="206"/>
      <c r="L86" s="207"/>
    </row>
    <row r="87" spans="2:12" ht="16.5" customHeight="1" x14ac:dyDescent="0.3">
      <c r="B87" s="319"/>
      <c r="C87" s="9" t="s">
        <v>190</v>
      </c>
      <c r="D87" s="10">
        <f t="shared" si="9"/>
        <v>0.65</v>
      </c>
      <c r="E87" s="11">
        <v>1</v>
      </c>
      <c r="F87" s="98">
        <f t="shared" si="10"/>
        <v>0</v>
      </c>
      <c r="G87" s="98">
        <f t="shared" si="11"/>
        <v>0</v>
      </c>
      <c r="H87" s="205"/>
      <c r="I87" s="206"/>
      <c r="J87" s="206"/>
      <c r="K87" s="206"/>
      <c r="L87" s="207"/>
    </row>
    <row r="88" spans="2:12" ht="16.5" customHeight="1" x14ac:dyDescent="0.3">
      <c r="B88" s="187" t="s">
        <v>137</v>
      </c>
      <c r="C88" s="9" t="s">
        <v>191</v>
      </c>
      <c r="D88" s="12">
        <f t="shared" si="9"/>
        <v>26</v>
      </c>
      <c r="E88" s="9">
        <v>40</v>
      </c>
      <c r="F88" s="12">
        <f t="shared" si="10"/>
        <v>0</v>
      </c>
      <c r="G88" s="12">
        <f t="shared" si="11"/>
        <v>0</v>
      </c>
      <c r="H88" s="223" t="s">
        <v>1622</v>
      </c>
      <c r="I88" s="223"/>
      <c r="J88" s="223"/>
      <c r="K88" s="223"/>
      <c r="L88" s="224"/>
    </row>
    <row r="89" spans="2:12" ht="16.5" customHeight="1" x14ac:dyDescent="0.3">
      <c r="B89" s="187"/>
      <c r="C89" s="9" t="s">
        <v>178</v>
      </c>
      <c r="D89" s="32">
        <f t="shared" si="9"/>
        <v>1.9500000000000002</v>
      </c>
      <c r="E89" s="9">
        <v>3</v>
      </c>
      <c r="F89" s="12">
        <f t="shared" si="10"/>
        <v>0</v>
      </c>
      <c r="G89" s="12">
        <f t="shared" si="11"/>
        <v>0</v>
      </c>
      <c r="H89" s="223"/>
      <c r="I89" s="223"/>
      <c r="J89" s="223"/>
      <c r="K89" s="223"/>
      <c r="L89" s="224"/>
    </row>
    <row r="90" spans="2:12" ht="16.5" customHeight="1" x14ac:dyDescent="0.3">
      <c r="B90" s="187"/>
      <c r="C90" s="9" t="s">
        <v>193</v>
      </c>
      <c r="D90" s="32">
        <f t="shared" si="9"/>
        <v>1.9500000000000002</v>
      </c>
      <c r="E90" s="9">
        <v>3</v>
      </c>
      <c r="F90" s="12">
        <f t="shared" si="10"/>
        <v>0</v>
      </c>
      <c r="G90" s="12">
        <f t="shared" si="11"/>
        <v>0</v>
      </c>
      <c r="H90" s="223"/>
      <c r="I90" s="223"/>
      <c r="J90" s="223"/>
      <c r="K90" s="223"/>
      <c r="L90" s="224"/>
    </row>
    <row r="91" spans="2:12" ht="16.5" customHeight="1" x14ac:dyDescent="0.3">
      <c r="B91" s="187"/>
      <c r="C91" s="9" t="s">
        <v>194</v>
      </c>
      <c r="D91" s="12">
        <f t="shared" si="9"/>
        <v>1.3</v>
      </c>
      <c r="E91" s="9">
        <v>2</v>
      </c>
      <c r="F91" s="12">
        <f t="shared" si="10"/>
        <v>0</v>
      </c>
      <c r="G91" s="12">
        <f t="shared" si="11"/>
        <v>0</v>
      </c>
      <c r="H91" s="223"/>
      <c r="I91" s="223"/>
      <c r="J91" s="223"/>
      <c r="K91" s="223"/>
      <c r="L91" s="224"/>
    </row>
    <row r="92" spans="2:12" ht="16.5" customHeight="1" x14ac:dyDescent="0.3">
      <c r="B92" s="187"/>
      <c r="C92" s="9" t="s">
        <v>195</v>
      </c>
      <c r="D92" s="31">
        <f t="shared" si="9"/>
        <v>0.32500000000000001</v>
      </c>
      <c r="E92" s="9">
        <v>0.5</v>
      </c>
      <c r="F92" s="12">
        <f t="shared" si="10"/>
        <v>0</v>
      </c>
      <c r="G92" s="12">
        <f t="shared" si="11"/>
        <v>0</v>
      </c>
      <c r="H92" s="223"/>
      <c r="I92" s="223"/>
      <c r="J92" s="223"/>
      <c r="K92" s="223"/>
      <c r="L92" s="224"/>
    </row>
    <row r="93" spans="2:12" ht="16.5" customHeight="1" x14ac:dyDescent="0.3">
      <c r="B93" s="187"/>
      <c r="C93" s="9" t="s">
        <v>179</v>
      </c>
      <c r="D93" s="31">
        <f t="shared" si="9"/>
        <v>0.13</v>
      </c>
      <c r="E93" s="9">
        <v>0.2</v>
      </c>
      <c r="F93" s="12">
        <f t="shared" si="10"/>
        <v>0</v>
      </c>
      <c r="G93" s="12">
        <f t="shared" si="11"/>
        <v>0</v>
      </c>
      <c r="H93" s="223"/>
      <c r="I93" s="223"/>
      <c r="J93" s="223"/>
      <c r="K93" s="223"/>
      <c r="L93" s="224"/>
    </row>
    <row r="94" spans="2:12" ht="16.5" customHeight="1" x14ac:dyDescent="0.3">
      <c r="B94" s="187"/>
      <c r="C94" s="9" t="s">
        <v>2102</v>
      </c>
      <c r="D94" s="31">
        <f t="shared" si="9"/>
        <v>0.65</v>
      </c>
      <c r="E94" s="9">
        <v>1</v>
      </c>
      <c r="F94" s="12">
        <f t="shared" si="10"/>
        <v>0</v>
      </c>
      <c r="G94" s="12">
        <f t="shared" si="11"/>
        <v>0</v>
      </c>
      <c r="H94" s="223"/>
      <c r="I94" s="223"/>
      <c r="J94" s="223"/>
      <c r="K94" s="223"/>
      <c r="L94" s="224"/>
    </row>
    <row r="95" spans="2:12" ht="16.5" customHeight="1" thickBot="1" x14ac:dyDescent="0.35">
      <c r="B95" s="30" t="s">
        <v>110</v>
      </c>
      <c r="C95" s="21" t="s">
        <v>264</v>
      </c>
      <c r="D95" s="28">
        <f t="shared" si="9"/>
        <v>13</v>
      </c>
      <c r="E95" s="23">
        <v>20</v>
      </c>
      <c r="F95" s="24">
        <f t="shared" si="10"/>
        <v>0</v>
      </c>
      <c r="G95" s="24">
        <f t="shared" si="11"/>
        <v>0</v>
      </c>
      <c r="H95" s="188" t="s">
        <v>265</v>
      </c>
      <c r="I95" s="188"/>
      <c r="J95" s="188"/>
      <c r="K95" s="188"/>
      <c r="L95" s="189"/>
    </row>
    <row r="96" spans="2:12" ht="72" customHeight="1" thickTop="1" x14ac:dyDescent="0.3">
      <c r="B96" s="190"/>
      <c r="C96" s="190"/>
      <c r="D96" s="190"/>
      <c r="E96" s="190"/>
      <c r="F96" s="190"/>
      <c r="G96" s="190"/>
      <c r="H96" s="190"/>
      <c r="I96" s="190"/>
      <c r="J96" s="190"/>
      <c r="K96" s="190"/>
      <c r="L96" s="190"/>
    </row>
    <row r="97" spans="2:12" ht="17.25" thickBot="1" x14ac:dyDescent="0.35"/>
    <row r="98" spans="2:12" ht="20.25" thickTop="1" x14ac:dyDescent="0.3">
      <c r="B98" s="217" t="s">
        <v>2101</v>
      </c>
      <c r="C98" s="218"/>
      <c r="D98" s="218"/>
      <c r="E98" s="218"/>
      <c r="F98" s="218"/>
      <c r="G98" s="218"/>
      <c r="H98" s="218"/>
      <c r="I98" s="218"/>
      <c r="J98" s="218"/>
      <c r="K98" s="218"/>
      <c r="L98" s="219"/>
    </row>
    <row r="99" spans="2:12" x14ac:dyDescent="0.3">
      <c r="B99" s="220" t="s">
        <v>3</v>
      </c>
      <c r="C99" s="221" t="s">
        <v>4</v>
      </c>
      <c r="D99" s="221" t="s">
        <v>5</v>
      </c>
      <c r="E99" s="221"/>
      <c r="F99" s="221" t="s">
        <v>6</v>
      </c>
      <c r="G99" s="221"/>
      <c r="H99" s="221" t="s">
        <v>7</v>
      </c>
      <c r="I99" s="221"/>
      <c r="J99" s="221"/>
      <c r="K99" s="221"/>
      <c r="L99" s="222"/>
    </row>
    <row r="100" spans="2:12" x14ac:dyDescent="0.3">
      <c r="B100" s="220"/>
      <c r="C100" s="221"/>
      <c r="D100" s="6" t="s">
        <v>1</v>
      </c>
      <c r="E100" s="6" t="s">
        <v>2</v>
      </c>
      <c r="F100" s="38" t="s">
        <v>1</v>
      </c>
      <c r="G100" s="39" t="s">
        <v>2</v>
      </c>
      <c r="H100" s="221"/>
      <c r="I100" s="221"/>
      <c r="J100" s="221"/>
      <c r="K100" s="221"/>
      <c r="L100" s="222"/>
    </row>
    <row r="101" spans="2:12" ht="17.25" customHeight="1" x14ac:dyDescent="0.3">
      <c r="B101" s="299" t="s">
        <v>4551</v>
      </c>
      <c r="C101" s="9" t="s">
        <v>13</v>
      </c>
      <c r="D101" s="15">
        <f t="shared" ref="D101:D121" si="12">E101*0.65</f>
        <v>32.5</v>
      </c>
      <c r="E101" s="9">
        <v>50</v>
      </c>
      <c r="F101" s="12">
        <f t="shared" ref="F101:F121" si="13">D101*D$2</f>
        <v>0</v>
      </c>
      <c r="G101" s="12">
        <f t="shared" ref="G101:G121" si="14">E101*D$3</f>
        <v>0</v>
      </c>
      <c r="H101" s="193" t="s">
        <v>2100</v>
      </c>
      <c r="I101" s="194"/>
      <c r="J101" s="194"/>
      <c r="K101" s="194"/>
      <c r="L101" s="195"/>
    </row>
    <row r="102" spans="2:12" ht="17.25" customHeight="1" x14ac:dyDescent="0.3">
      <c r="B102" s="300"/>
      <c r="C102" s="9" t="s">
        <v>88</v>
      </c>
      <c r="D102" s="15">
        <f t="shared" si="12"/>
        <v>19.5</v>
      </c>
      <c r="E102" s="9">
        <v>30</v>
      </c>
      <c r="F102" s="12">
        <f t="shared" si="13"/>
        <v>0</v>
      </c>
      <c r="G102" s="12">
        <f t="shared" si="14"/>
        <v>0</v>
      </c>
      <c r="H102" s="199"/>
      <c r="I102" s="200"/>
      <c r="J102" s="200"/>
      <c r="K102" s="200"/>
      <c r="L102" s="201"/>
    </row>
    <row r="103" spans="2:12" ht="17.25" customHeight="1" x14ac:dyDescent="0.3">
      <c r="B103" s="300"/>
      <c r="C103" s="9" t="s">
        <v>1097</v>
      </c>
      <c r="D103" s="15">
        <f t="shared" si="12"/>
        <v>6.5</v>
      </c>
      <c r="E103" s="9">
        <v>10</v>
      </c>
      <c r="F103" s="12">
        <f t="shared" si="13"/>
        <v>0</v>
      </c>
      <c r="G103" s="12">
        <f t="shared" si="14"/>
        <v>0</v>
      </c>
      <c r="H103" s="199"/>
      <c r="I103" s="200"/>
      <c r="J103" s="200"/>
      <c r="K103" s="200"/>
      <c r="L103" s="201"/>
    </row>
    <row r="104" spans="2:12" ht="17.25" customHeight="1" x14ac:dyDescent="0.3">
      <c r="B104" s="300"/>
      <c r="C104" s="9" t="s">
        <v>189</v>
      </c>
      <c r="D104" s="15">
        <f t="shared" si="12"/>
        <v>3.25</v>
      </c>
      <c r="E104" s="9">
        <v>5</v>
      </c>
      <c r="F104" s="12">
        <f t="shared" si="13"/>
        <v>0</v>
      </c>
      <c r="G104" s="12">
        <f t="shared" si="14"/>
        <v>0</v>
      </c>
      <c r="H104" s="199"/>
      <c r="I104" s="200"/>
      <c r="J104" s="200"/>
      <c r="K104" s="200"/>
      <c r="L104" s="201"/>
    </row>
    <row r="105" spans="2:12" ht="17.25" customHeight="1" x14ac:dyDescent="0.3">
      <c r="B105" s="300"/>
      <c r="C105" s="9" t="s">
        <v>298</v>
      </c>
      <c r="D105" s="15">
        <f t="shared" si="12"/>
        <v>0.65</v>
      </c>
      <c r="E105" s="9">
        <v>1</v>
      </c>
      <c r="F105" s="12">
        <f t="shared" si="13"/>
        <v>0</v>
      </c>
      <c r="G105" s="12">
        <f t="shared" si="14"/>
        <v>0</v>
      </c>
      <c r="H105" s="199"/>
      <c r="I105" s="200"/>
      <c r="J105" s="200"/>
      <c r="K105" s="200"/>
      <c r="L105" s="201"/>
    </row>
    <row r="106" spans="2:12" ht="17.25" customHeight="1" x14ac:dyDescent="0.3">
      <c r="B106" s="300"/>
      <c r="C106" s="9" t="s">
        <v>195</v>
      </c>
      <c r="D106" s="15">
        <f t="shared" si="12"/>
        <v>0.32500000000000001</v>
      </c>
      <c r="E106" s="9">
        <v>0.5</v>
      </c>
      <c r="F106" s="12">
        <f t="shared" si="13"/>
        <v>0</v>
      </c>
      <c r="G106" s="12">
        <f t="shared" si="14"/>
        <v>0</v>
      </c>
      <c r="H106" s="199"/>
      <c r="I106" s="200"/>
      <c r="J106" s="200"/>
      <c r="K106" s="200"/>
      <c r="L106" s="201"/>
    </row>
    <row r="107" spans="2:12" ht="17.25" customHeight="1" x14ac:dyDescent="0.3">
      <c r="B107" s="300"/>
      <c r="C107" s="9" t="s">
        <v>186</v>
      </c>
      <c r="D107" s="15">
        <f t="shared" si="12"/>
        <v>0.32500000000000001</v>
      </c>
      <c r="E107" s="9">
        <v>0.5</v>
      </c>
      <c r="F107" s="12">
        <f t="shared" si="13"/>
        <v>0</v>
      </c>
      <c r="G107" s="12">
        <f t="shared" si="14"/>
        <v>0</v>
      </c>
      <c r="H107" s="199"/>
      <c r="I107" s="200"/>
      <c r="J107" s="200"/>
      <c r="K107" s="200"/>
      <c r="L107" s="201"/>
    </row>
    <row r="108" spans="2:12" ht="17.25" customHeight="1" x14ac:dyDescent="0.3">
      <c r="B108" s="300"/>
      <c r="C108" s="9" t="s">
        <v>25</v>
      </c>
      <c r="D108" s="15">
        <f t="shared" si="12"/>
        <v>0.65</v>
      </c>
      <c r="E108" s="9">
        <v>1</v>
      </c>
      <c r="F108" s="12">
        <f t="shared" si="13"/>
        <v>0</v>
      </c>
      <c r="G108" s="12">
        <f t="shared" si="14"/>
        <v>0</v>
      </c>
      <c r="H108" s="199"/>
      <c r="I108" s="200"/>
      <c r="J108" s="200"/>
      <c r="K108" s="200"/>
      <c r="L108" s="201"/>
    </row>
    <row r="109" spans="2:12" ht="17.25" customHeight="1" x14ac:dyDescent="0.3">
      <c r="B109" s="300"/>
      <c r="C109" s="9" t="s">
        <v>178</v>
      </c>
      <c r="D109" s="15">
        <f t="shared" si="12"/>
        <v>0.65</v>
      </c>
      <c r="E109" s="9">
        <v>1</v>
      </c>
      <c r="F109" s="12">
        <f t="shared" si="13"/>
        <v>0</v>
      </c>
      <c r="G109" s="12">
        <f t="shared" si="14"/>
        <v>0</v>
      </c>
      <c r="H109" s="199"/>
      <c r="I109" s="200"/>
      <c r="J109" s="200"/>
      <c r="K109" s="200"/>
      <c r="L109" s="201"/>
    </row>
    <row r="110" spans="2:12" ht="17.25" customHeight="1" x14ac:dyDescent="0.3">
      <c r="B110" s="300"/>
      <c r="C110" s="9" t="s">
        <v>90</v>
      </c>
      <c r="D110" s="19">
        <f t="shared" si="12"/>
        <v>1.9500000000000002</v>
      </c>
      <c r="E110" s="9">
        <v>3</v>
      </c>
      <c r="F110" s="12">
        <f t="shared" si="13"/>
        <v>0</v>
      </c>
      <c r="G110" s="12">
        <f t="shared" si="14"/>
        <v>0</v>
      </c>
      <c r="H110" s="199"/>
      <c r="I110" s="200"/>
      <c r="J110" s="200"/>
      <c r="K110" s="200"/>
      <c r="L110" s="201"/>
    </row>
    <row r="111" spans="2:12" ht="17.25" customHeight="1" x14ac:dyDescent="0.3">
      <c r="B111" s="346"/>
      <c r="C111" s="9" t="s">
        <v>78</v>
      </c>
      <c r="D111" s="15">
        <f t="shared" si="12"/>
        <v>0.13</v>
      </c>
      <c r="E111" s="9">
        <v>0.2</v>
      </c>
      <c r="F111" s="12">
        <f t="shared" si="13"/>
        <v>0</v>
      </c>
      <c r="G111" s="12">
        <f t="shared" si="14"/>
        <v>0</v>
      </c>
      <c r="H111" s="196"/>
      <c r="I111" s="197"/>
      <c r="J111" s="197"/>
      <c r="K111" s="197"/>
      <c r="L111" s="198"/>
    </row>
    <row r="112" spans="2:12" ht="17.25" customHeight="1" x14ac:dyDescent="0.3">
      <c r="B112" s="282" t="s">
        <v>1239</v>
      </c>
      <c r="C112" s="14" t="s">
        <v>1240</v>
      </c>
      <c r="D112" s="12">
        <f t="shared" si="12"/>
        <v>6.5</v>
      </c>
      <c r="E112" s="11">
        <v>10</v>
      </c>
      <c r="F112" s="12">
        <f t="shared" si="13"/>
        <v>0</v>
      </c>
      <c r="G112" s="12">
        <f t="shared" si="14"/>
        <v>0</v>
      </c>
      <c r="H112" s="208" t="s">
        <v>1519</v>
      </c>
      <c r="I112" s="209"/>
      <c r="J112" s="209"/>
      <c r="K112" s="209"/>
      <c r="L112" s="210"/>
    </row>
    <row r="113" spans="2:12" ht="17.25" customHeight="1" x14ac:dyDescent="0.3">
      <c r="B113" s="283"/>
      <c r="C113" s="14" t="s">
        <v>16</v>
      </c>
      <c r="D113" s="12">
        <f t="shared" si="12"/>
        <v>1.3</v>
      </c>
      <c r="E113" s="11">
        <v>2</v>
      </c>
      <c r="F113" s="12">
        <f t="shared" si="13"/>
        <v>0</v>
      </c>
      <c r="G113" s="12">
        <f t="shared" si="14"/>
        <v>0</v>
      </c>
      <c r="H113" s="211"/>
      <c r="I113" s="212"/>
      <c r="J113" s="212"/>
      <c r="K113" s="212"/>
      <c r="L113" s="213"/>
    </row>
    <row r="114" spans="2:12" ht="17.25" customHeight="1" x14ac:dyDescent="0.3">
      <c r="B114" s="283"/>
      <c r="C114" s="14" t="s">
        <v>18</v>
      </c>
      <c r="D114" s="31">
        <f t="shared" si="12"/>
        <v>3.25</v>
      </c>
      <c r="E114" s="11">
        <v>5</v>
      </c>
      <c r="F114" s="12">
        <f t="shared" si="13"/>
        <v>0</v>
      </c>
      <c r="G114" s="12">
        <f t="shared" si="14"/>
        <v>0</v>
      </c>
      <c r="H114" s="211"/>
      <c r="I114" s="212"/>
      <c r="J114" s="212"/>
      <c r="K114" s="212"/>
      <c r="L114" s="213"/>
    </row>
    <row r="115" spans="2:12" ht="17.25" customHeight="1" x14ac:dyDescent="0.3">
      <c r="B115" s="283"/>
      <c r="C115" s="14" t="s">
        <v>195</v>
      </c>
      <c r="D115" s="31">
        <f t="shared" si="12"/>
        <v>0.65</v>
      </c>
      <c r="E115" s="11">
        <v>1</v>
      </c>
      <c r="F115" s="12">
        <f t="shared" si="13"/>
        <v>0</v>
      </c>
      <c r="G115" s="12">
        <f t="shared" si="14"/>
        <v>0</v>
      </c>
      <c r="H115" s="211"/>
      <c r="I115" s="212"/>
      <c r="J115" s="212"/>
      <c r="K115" s="212"/>
      <c r="L115" s="213"/>
    </row>
    <row r="116" spans="2:12" ht="17.25" customHeight="1" x14ac:dyDescent="0.3">
      <c r="B116" s="283"/>
      <c r="C116" s="14" t="s">
        <v>17</v>
      </c>
      <c r="D116" s="12">
        <f t="shared" si="12"/>
        <v>1.3</v>
      </c>
      <c r="E116" s="11">
        <v>2</v>
      </c>
      <c r="F116" s="12">
        <f t="shared" si="13"/>
        <v>0</v>
      </c>
      <c r="G116" s="12">
        <f t="shared" si="14"/>
        <v>0</v>
      </c>
      <c r="H116" s="211"/>
      <c r="I116" s="212"/>
      <c r="J116" s="212"/>
      <c r="K116" s="212"/>
      <c r="L116" s="213"/>
    </row>
    <row r="117" spans="2:12" ht="17.25" customHeight="1" x14ac:dyDescent="0.3">
      <c r="B117" s="284"/>
      <c r="C117" s="14" t="s">
        <v>20</v>
      </c>
      <c r="D117" s="12">
        <f t="shared" si="12"/>
        <v>1.3</v>
      </c>
      <c r="E117" s="11">
        <v>2</v>
      </c>
      <c r="F117" s="12">
        <f t="shared" si="13"/>
        <v>0</v>
      </c>
      <c r="G117" s="12">
        <f t="shared" si="14"/>
        <v>0</v>
      </c>
      <c r="H117" s="214"/>
      <c r="I117" s="215"/>
      <c r="J117" s="215"/>
      <c r="K117" s="215"/>
      <c r="L117" s="216"/>
    </row>
    <row r="118" spans="2:12" ht="16.5" customHeight="1" x14ac:dyDescent="0.3">
      <c r="B118" s="299" t="s">
        <v>4552</v>
      </c>
      <c r="C118" s="9" t="s">
        <v>558</v>
      </c>
      <c r="D118" s="19">
        <f t="shared" si="12"/>
        <v>26</v>
      </c>
      <c r="E118" s="11">
        <v>40</v>
      </c>
      <c r="F118" s="12">
        <f t="shared" si="13"/>
        <v>0</v>
      </c>
      <c r="G118" s="12">
        <f t="shared" si="14"/>
        <v>0</v>
      </c>
      <c r="H118" s="193" t="s">
        <v>2099</v>
      </c>
      <c r="I118" s="194"/>
      <c r="J118" s="194"/>
      <c r="K118" s="194"/>
      <c r="L118" s="195"/>
    </row>
    <row r="119" spans="2:12" ht="16.5" customHeight="1" x14ac:dyDescent="0.3">
      <c r="B119" s="300"/>
      <c r="C119" s="9" t="s">
        <v>650</v>
      </c>
      <c r="D119" s="15">
        <f t="shared" si="12"/>
        <v>6.5</v>
      </c>
      <c r="E119" s="11">
        <v>10</v>
      </c>
      <c r="F119" s="12">
        <f t="shared" si="13"/>
        <v>0</v>
      </c>
      <c r="G119" s="12">
        <f t="shared" si="14"/>
        <v>0</v>
      </c>
      <c r="H119" s="199"/>
      <c r="I119" s="200"/>
      <c r="J119" s="200"/>
      <c r="K119" s="200"/>
      <c r="L119" s="201"/>
    </row>
    <row r="120" spans="2:12" ht="16.5" customHeight="1" x14ac:dyDescent="0.3">
      <c r="B120" s="301"/>
      <c r="C120" s="9" t="s">
        <v>25</v>
      </c>
      <c r="D120" s="19">
        <f t="shared" si="12"/>
        <v>1.9500000000000002</v>
      </c>
      <c r="E120" s="11">
        <v>3</v>
      </c>
      <c r="F120" s="12">
        <f t="shared" si="13"/>
        <v>0</v>
      </c>
      <c r="G120" s="12">
        <f t="shared" si="14"/>
        <v>0</v>
      </c>
      <c r="H120" s="196"/>
      <c r="I120" s="197"/>
      <c r="J120" s="197"/>
      <c r="K120" s="197"/>
      <c r="L120" s="198"/>
    </row>
    <row r="121" spans="2:12" ht="16.5" customHeight="1" thickBot="1" x14ac:dyDescent="0.35">
      <c r="B121" s="27" t="s">
        <v>110</v>
      </c>
      <c r="C121" s="21" t="s">
        <v>33</v>
      </c>
      <c r="D121" s="28">
        <f t="shared" si="12"/>
        <v>13</v>
      </c>
      <c r="E121" s="23">
        <v>20</v>
      </c>
      <c r="F121" s="24">
        <f t="shared" si="13"/>
        <v>0</v>
      </c>
      <c r="G121" s="24">
        <f t="shared" si="14"/>
        <v>0</v>
      </c>
      <c r="H121" s="228" t="s">
        <v>34</v>
      </c>
      <c r="I121" s="229"/>
      <c r="J121" s="229"/>
      <c r="K121" s="229"/>
      <c r="L121" s="230"/>
    </row>
    <row r="122" spans="2:12" ht="72" customHeight="1" thickTop="1" x14ac:dyDescent="0.3">
      <c r="B122" s="190"/>
      <c r="C122" s="190"/>
      <c r="D122" s="190"/>
      <c r="E122" s="190"/>
      <c r="F122" s="190"/>
      <c r="G122" s="190"/>
      <c r="H122" s="190"/>
      <c r="I122" s="190"/>
      <c r="J122" s="190"/>
      <c r="K122" s="190"/>
      <c r="L122" s="190"/>
    </row>
    <row r="123" spans="2:12" ht="17.25" thickBot="1" x14ac:dyDescent="0.35"/>
    <row r="124" spans="2:12" ht="20.25" thickTop="1" x14ac:dyDescent="0.3">
      <c r="B124" s="217" t="s">
        <v>2098</v>
      </c>
      <c r="C124" s="218"/>
      <c r="D124" s="218"/>
      <c r="E124" s="218"/>
      <c r="F124" s="218"/>
      <c r="G124" s="218"/>
      <c r="H124" s="218"/>
      <c r="I124" s="218"/>
      <c r="J124" s="218"/>
      <c r="K124" s="218"/>
      <c r="L124" s="219"/>
    </row>
    <row r="125" spans="2:12" x14ac:dyDescent="0.3">
      <c r="B125" s="220" t="s">
        <v>1308</v>
      </c>
      <c r="C125" s="221" t="s">
        <v>4</v>
      </c>
      <c r="D125" s="221" t="s">
        <v>5</v>
      </c>
      <c r="E125" s="221"/>
      <c r="F125" s="221" t="s">
        <v>6</v>
      </c>
      <c r="G125" s="221"/>
      <c r="H125" s="221" t="s">
        <v>7</v>
      </c>
      <c r="I125" s="221"/>
      <c r="J125" s="221"/>
      <c r="K125" s="221"/>
      <c r="L125" s="222"/>
    </row>
    <row r="126" spans="2:12" x14ac:dyDescent="0.3">
      <c r="B126" s="220"/>
      <c r="C126" s="221"/>
      <c r="D126" s="6" t="s">
        <v>1</v>
      </c>
      <c r="E126" s="6" t="s">
        <v>2</v>
      </c>
      <c r="F126" s="38" t="s">
        <v>1</v>
      </c>
      <c r="G126" s="39" t="s">
        <v>2</v>
      </c>
      <c r="H126" s="221"/>
      <c r="I126" s="221"/>
      <c r="J126" s="221"/>
      <c r="K126" s="221"/>
      <c r="L126" s="222"/>
    </row>
    <row r="127" spans="2:12" ht="16.5" customHeight="1" x14ac:dyDescent="0.3">
      <c r="B127" s="187" t="s">
        <v>12</v>
      </c>
      <c r="C127" s="41" t="s">
        <v>13</v>
      </c>
      <c r="D127" s="15">
        <f t="shared" ref="D127:D149" si="15">E127*0.65</f>
        <v>32.5</v>
      </c>
      <c r="E127" s="11">
        <v>50</v>
      </c>
      <c r="F127" s="12">
        <f t="shared" ref="F127:F149" si="16">D127*D$2</f>
        <v>0</v>
      </c>
      <c r="G127" s="12">
        <f t="shared" ref="G127:G149" si="17">E127*D$3</f>
        <v>0</v>
      </c>
      <c r="H127" s="193" t="s">
        <v>105</v>
      </c>
      <c r="I127" s="194"/>
      <c r="J127" s="194"/>
      <c r="K127" s="194"/>
      <c r="L127" s="195"/>
    </row>
    <row r="128" spans="2:12" ht="16.5" customHeight="1" x14ac:dyDescent="0.3">
      <c r="B128" s="187"/>
      <c r="C128" s="41" t="s">
        <v>104</v>
      </c>
      <c r="D128" s="15">
        <f t="shared" si="15"/>
        <v>1.625</v>
      </c>
      <c r="E128" s="11">
        <v>2.5</v>
      </c>
      <c r="F128" s="12">
        <f t="shared" si="16"/>
        <v>0</v>
      </c>
      <c r="G128" s="12">
        <f t="shared" si="17"/>
        <v>0</v>
      </c>
      <c r="H128" s="196"/>
      <c r="I128" s="197"/>
      <c r="J128" s="197"/>
      <c r="K128" s="197"/>
      <c r="L128" s="198"/>
    </row>
    <row r="129" spans="2:12" ht="16.5" customHeight="1" x14ac:dyDescent="0.3">
      <c r="B129" s="282" t="s">
        <v>700</v>
      </c>
      <c r="C129" s="9" t="s">
        <v>70</v>
      </c>
      <c r="D129" s="26">
        <f t="shared" si="15"/>
        <v>13</v>
      </c>
      <c r="E129" s="9">
        <v>20</v>
      </c>
      <c r="F129" s="32">
        <f t="shared" si="16"/>
        <v>0</v>
      </c>
      <c r="G129" s="12">
        <f t="shared" si="17"/>
        <v>0</v>
      </c>
      <c r="H129" s="223" t="s">
        <v>1589</v>
      </c>
      <c r="I129" s="223"/>
      <c r="J129" s="223"/>
      <c r="K129" s="223"/>
      <c r="L129" s="224"/>
    </row>
    <row r="130" spans="2:12" ht="16.5" customHeight="1" x14ac:dyDescent="0.3">
      <c r="B130" s="283"/>
      <c r="C130" s="9" t="s">
        <v>2095</v>
      </c>
      <c r="D130" s="10">
        <f t="shared" si="15"/>
        <v>0.32500000000000001</v>
      </c>
      <c r="E130" s="9">
        <v>0.5</v>
      </c>
      <c r="F130" s="32">
        <f t="shared" si="16"/>
        <v>0</v>
      </c>
      <c r="G130" s="12">
        <f t="shared" si="17"/>
        <v>0</v>
      </c>
      <c r="H130" s="223"/>
      <c r="I130" s="223"/>
      <c r="J130" s="223"/>
      <c r="K130" s="223"/>
      <c r="L130" s="224"/>
    </row>
    <row r="131" spans="2:12" ht="16.5" customHeight="1" x14ac:dyDescent="0.3">
      <c r="B131" s="283"/>
      <c r="C131" s="9" t="s">
        <v>178</v>
      </c>
      <c r="D131" s="10">
        <f t="shared" si="15"/>
        <v>0.32500000000000001</v>
      </c>
      <c r="E131" s="9">
        <v>0.5</v>
      </c>
      <c r="F131" s="32">
        <f t="shared" si="16"/>
        <v>0</v>
      </c>
      <c r="G131" s="12">
        <f t="shared" si="17"/>
        <v>0</v>
      </c>
      <c r="H131" s="223"/>
      <c r="I131" s="223"/>
      <c r="J131" s="223"/>
      <c r="K131" s="223"/>
      <c r="L131" s="224"/>
    </row>
    <row r="132" spans="2:12" ht="16.5" customHeight="1" x14ac:dyDescent="0.3">
      <c r="B132" s="283"/>
      <c r="C132" s="9" t="s">
        <v>499</v>
      </c>
      <c r="D132" s="10">
        <f t="shared" si="15"/>
        <v>1.3</v>
      </c>
      <c r="E132" s="9">
        <v>2</v>
      </c>
      <c r="F132" s="32">
        <f t="shared" si="16"/>
        <v>0</v>
      </c>
      <c r="G132" s="12">
        <f t="shared" si="17"/>
        <v>0</v>
      </c>
      <c r="H132" s="223"/>
      <c r="I132" s="223"/>
      <c r="J132" s="223"/>
      <c r="K132" s="223"/>
      <c r="L132" s="224"/>
    </row>
    <row r="133" spans="2:12" ht="16.5" customHeight="1" x14ac:dyDescent="0.3">
      <c r="B133" s="283"/>
      <c r="C133" s="9" t="s">
        <v>437</v>
      </c>
      <c r="D133" s="26">
        <f t="shared" si="15"/>
        <v>1.9500000000000002</v>
      </c>
      <c r="E133" s="9">
        <v>3</v>
      </c>
      <c r="F133" s="32">
        <f t="shared" si="16"/>
        <v>0</v>
      </c>
      <c r="G133" s="12">
        <f t="shared" si="17"/>
        <v>0</v>
      </c>
      <c r="H133" s="223"/>
      <c r="I133" s="223"/>
      <c r="J133" s="223"/>
      <c r="K133" s="223"/>
      <c r="L133" s="224"/>
    </row>
    <row r="134" spans="2:12" ht="16.5" customHeight="1" x14ac:dyDescent="0.3">
      <c r="B134" s="290" t="s">
        <v>3002</v>
      </c>
      <c r="C134" s="29" t="s">
        <v>280</v>
      </c>
      <c r="D134" s="18">
        <f t="shared" si="15"/>
        <v>26</v>
      </c>
      <c r="E134" s="48">
        <v>40</v>
      </c>
      <c r="F134" s="12">
        <f t="shared" si="16"/>
        <v>0</v>
      </c>
      <c r="G134" s="12">
        <f t="shared" si="17"/>
        <v>0</v>
      </c>
      <c r="H134" s="251" t="s">
        <v>2097</v>
      </c>
      <c r="I134" s="252"/>
      <c r="J134" s="252"/>
      <c r="K134" s="252"/>
      <c r="L134" s="253"/>
    </row>
    <row r="135" spans="2:12" ht="16.5" customHeight="1" x14ac:dyDescent="0.3">
      <c r="B135" s="291"/>
      <c r="C135" s="29" t="s">
        <v>2096</v>
      </c>
      <c r="D135" s="17">
        <f t="shared" si="15"/>
        <v>6.5</v>
      </c>
      <c r="E135" s="48">
        <v>10</v>
      </c>
      <c r="F135" s="12">
        <f t="shared" si="16"/>
        <v>0</v>
      </c>
      <c r="G135" s="12">
        <f t="shared" si="17"/>
        <v>0</v>
      </c>
      <c r="H135" s="254"/>
      <c r="I135" s="255"/>
      <c r="J135" s="255"/>
      <c r="K135" s="255"/>
      <c r="L135" s="256"/>
    </row>
    <row r="136" spans="2:12" ht="16.5" customHeight="1" x14ac:dyDescent="0.3">
      <c r="B136" s="291"/>
      <c r="C136" s="29" t="s">
        <v>23</v>
      </c>
      <c r="D136" s="17">
        <f t="shared" si="15"/>
        <v>3.25</v>
      </c>
      <c r="E136" s="48">
        <v>5</v>
      </c>
      <c r="F136" s="12">
        <f t="shared" si="16"/>
        <v>0</v>
      </c>
      <c r="G136" s="12">
        <f t="shared" si="17"/>
        <v>0</v>
      </c>
      <c r="H136" s="254"/>
      <c r="I136" s="255"/>
      <c r="J136" s="255"/>
      <c r="K136" s="255"/>
      <c r="L136" s="256"/>
    </row>
    <row r="137" spans="2:12" ht="16.5" customHeight="1" x14ac:dyDescent="0.3">
      <c r="B137" s="291"/>
      <c r="C137" s="29" t="s">
        <v>27</v>
      </c>
      <c r="D137" s="17">
        <f t="shared" si="15"/>
        <v>3.25</v>
      </c>
      <c r="E137" s="48">
        <v>5</v>
      </c>
      <c r="F137" s="12">
        <f t="shared" si="16"/>
        <v>0</v>
      </c>
      <c r="G137" s="12">
        <f t="shared" si="17"/>
        <v>0</v>
      </c>
      <c r="H137" s="254"/>
      <c r="I137" s="255"/>
      <c r="J137" s="255"/>
      <c r="K137" s="255"/>
      <c r="L137" s="256"/>
    </row>
    <row r="138" spans="2:12" ht="16.5" customHeight="1" x14ac:dyDescent="0.3">
      <c r="B138" s="291"/>
      <c r="C138" s="29" t="s">
        <v>52</v>
      </c>
      <c r="D138" s="18">
        <f t="shared" si="15"/>
        <v>1.9500000000000002</v>
      </c>
      <c r="E138" s="48">
        <v>3</v>
      </c>
      <c r="F138" s="12">
        <f t="shared" si="16"/>
        <v>0</v>
      </c>
      <c r="G138" s="12">
        <f t="shared" si="17"/>
        <v>0</v>
      </c>
      <c r="H138" s="254"/>
      <c r="I138" s="255"/>
      <c r="J138" s="255"/>
      <c r="K138" s="255"/>
      <c r="L138" s="256"/>
    </row>
    <row r="139" spans="2:12" ht="16.5" customHeight="1" x14ac:dyDescent="0.3">
      <c r="B139" s="291"/>
      <c r="C139" s="29" t="s">
        <v>39</v>
      </c>
      <c r="D139" s="17">
        <f t="shared" si="15"/>
        <v>0.65</v>
      </c>
      <c r="E139" s="48">
        <v>1</v>
      </c>
      <c r="F139" s="12">
        <f t="shared" si="16"/>
        <v>0</v>
      </c>
      <c r="G139" s="12">
        <f t="shared" si="17"/>
        <v>0</v>
      </c>
      <c r="H139" s="254"/>
      <c r="I139" s="255"/>
      <c r="J139" s="255"/>
      <c r="K139" s="255"/>
      <c r="L139" s="256"/>
    </row>
    <row r="140" spans="2:12" ht="16.5" customHeight="1" x14ac:dyDescent="0.3">
      <c r="B140" s="291"/>
      <c r="C140" s="29" t="s">
        <v>20</v>
      </c>
      <c r="D140" s="18">
        <f t="shared" si="15"/>
        <v>1.9500000000000002</v>
      </c>
      <c r="E140" s="48">
        <v>3</v>
      </c>
      <c r="F140" s="12">
        <f t="shared" si="16"/>
        <v>0</v>
      </c>
      <c r="G140" s="12">
        <f t="shared" si="17"/>
        <v>0</v>
      </c>
      <c r="H140" s="254"/>
      <c r="I140" s="255"/>
      <c r="J140" s="255"/>
      <c r="K140" s="255"/>
      <c r="L140" s="256"/>
    </row>
    <row r="141" spans="2:12" ht="16.5" customHeight="1" x14ac:dyDescent="0.3">
      <c r="B141" s="291"/>
      <c r="C141" s="29" t="s">
        <v>2095</v>
      </c>
      <c r="D141" s="17">
        <f t="shared" si="15"/>
        <v>0.65</v>
      </c>
      <c r="E141" s="48">
        <v>1</v>
      </c>
      <c r="F141" s="12">
        <f t="shared" si="16"/>
        <v>0</v>
      </c>
      <c r="G141" s="12">
        <f t="shared" si="17"/>
        <v>0</v>
      </c>
      <c r="H141" s="254"/>
      <c r="I141" s="255"/>
      <c r="J141" s="255"/>
      <c r="K141" s="255"/>
      <c r="L141" s="256"/>
    </row>
    <row r="142" spans="2:12" ht="16.5" customHeight="1" x14ac:dyDescent="0.3">
      <c r="B142" s="291"/>
      <c r="C142" s="29" t="s">
        <v>53</v>
      </c>
      <c r="D142" s="17">
        <f t="shared" si="15"/>
        <v>0.13</v>
      </c>
      <c r="E142" s="48">
        <v>0.2</v>
      </c>
      <c r="F142" s="12">
        <f t="shared" si="16"/>
        <v>0</v>
      </c>
      <c r="G142" s="12">
        <f t="shared" si="17"/>
        <v>0</v>
      </c>
      <c r="H142" s="254"/>
      <c r="I142" s="255"/>
      <c r="J142" s="255"/>
      <c r="K142" s="255"/>
      <c r="L142" s="256"/>
    </row>
    <row r="143" spans="2:12" ht="16.5" customHeight="1" x14ac:dyDescent="0.3">
      <c r="B143" s="291"/>
      <c r="C143" s="29" t="s">
        <v>25</v>
      </c>
      <c r="D143" s="17">
        <f t="shared" si="15"/>
        <v>1.3</v>
      </c>
      <c r="E143" s="48">
        <v>2</v>
      </c>
      <c r="F143" s="12">
        <f t="shared" si="16"/>
        <v>0</v>
      </c>
      <c r="G143" s="12">
        <f t="shared" si="17"/>
        <v>0</v>
      </c>
      <c r="H143" s="257"/>
      <c r="I143" s="258"/>
      <c r="J143" s="258"/>
      <c r="K143" s="258"/>
      <c r="L143" s="259"/>
    </row>
    <row r="144" spans="2:12" ht="16.5" customHeight="1" x14ac:dyDescent="0.3">
      <c r="B144" s="297" t="s">
        <v>2094</v>
      </c>
      <c r="C144" s="9" t="s">
        <v>239</v>
      </c>
      <c r="D144" s="10">
        <f t="shared" si="15"/>
        <v>3.25</v>
      </c>
      <c r="E144" s="9">
        <v>5</v>
      </c>
      <c r="F144" s="12">
        <f t="shared" si="16"/>
        <v>0</v>
      </c>
      <c r="G144" s="12">
        <f t="shared" si="17"/>
        <v>0</v>
      </c>
      <c r="H144" s="262" t="s">
        <v>2093</v>
      </c>
      <c r="I144" s="262"/>
      <c r="J144" s="262"/>
      <c r="K144" s="262"/>
      <c r="L144" s="263"/>
    </row>
    <row r="145" spans="2:12" ht="16.5" customHeight="1" x14ac:dyDescent="0.3">
      <c r="B145" s="298"/>
      <c r="C145" s="9" t="s">
        <v>24</v>
      </c>
      <c r="D145" s="10">
        <f t="shared" si="15"/>
        <v>0.13</v>
      </c>
      <c r="E145" s="9">
        <v>0.2</v>
      </c>
      <c r="F145" s="12">
        <f t="shared" si="16"/>
        <v>0</v>
      </c>
      <c r="G145" s="12">
        <f t="shared" si="17"/>
        <v>0</v>
      </c>
      <c r="H145" s="262"/>
      <c r="I145" s="262"/>
      <c r="J145" s="262"/>
      <c r="K145" s="262"/>
      <c r="L145" s="263"/>
    </row>
    <row r="146" spans="2:12" ht="16.5" customHeight="1" x14ac:dyDescent="0.3">
      <c r="B146" s="298"/>
      <c r="C146" s="9" t="s">
        <v>52</v>
      </c>
      <c r="D146" s="10">
        <f t="shared" si="15"/>
        <v>0.13</v>
      </c>
      <c r="E146" s="9">
        <v>0.2</v>
      </c>
      <c r="F146" s="12">
        <f t="shared" si="16"/>
        <v>0</v>
      </c>
      <c r="G146" s="12">
        <f t="shared" si="17"/>
        <v>0</v>
      </c>
      <c r="H146" s="262"/>
      <c r="I146" s="262"/>
      <c r="J146" s="262"/>
      <c r="K146" s="262"/>
      <c r="L146" s="263"/>
    </row>
    <row r="147" spans="2:12" ht="16.5" customHeight="1" x14ac:dyDescent="0.3">
      <c r="B147" s="298"/>
      <c r="C147" s="9" t="s">
        <v>39</v>
      </c>
      <c r="D147" s="10">
        <f t="shared" si="15"/>
        <v>0.65</v>
      </c>
      <c r="E147" s="9">
        <v>1</v>
      </c>
      <c r="F147" s="12">
        <f t="shared" si="16"/>
        <v>0</v>
      </c>
      <c r="G147" s="12">
        <f t="shared" si="17"/>
        <v>0</v>
      </c>
      <c r="H147" s="262"/>
      <c r="I147" s="262"/>
      <c r="J147" s="262"/>
      <c r="K147" s="262"/>
      <c r="L147" s="263"/>
    </row>
    <row r="148" spans="2:12" ht="16.5" customHeight="1" x14ac:dyDescent="0.3">
      <c r="B148" s="298"/>
      <c r="C148" s="9" t="s">
        <v>53</v>
      </c>
      <c r="D148" s="10">
        <f t="shared" si="15"/>
        <v>0.13</v>
      </c>
      <c r="E148" s="9">
        <v>0.2</v>
      </c>
      <c r="F148" s="12">
        <f t="shared" si="16"/>
        <v>0</v>
      </c>
      <c r="G148" s="12">
        <f t="shared" si="17"/>
        <v>0</v>
      </c>
      <c r="H148" s="262"/>
      <c r="I148" s="262"/>
      <c r="J148" s="262"/>
      <c r="K148" s="262"/>
      <c r="L148" s="263"/>
    </row>
    <row r="149" spans="2:12" ht="16.5" customHeight="1" thickBot="1" x14ac:dyDescent="0.35">
      <c r="B149" s="30" t="s">
        <v>2092</v>
      </c>
      <c r="C149" s="21" t="s">
        <v>35</v>
      </c>
      <c r="D149" s="28">
        <f t="shared" si="15"/>
        <v>13</v>
      </c>
      <c r="E149" s="23">
        <v>20</v>
      </c>
      <c r="F149" s="24">
        <f t="shared" si="16"/>
        <v>0</v>
      </c>
      <c r="G149" s="24">
        <f t="shared" si="17"/>
        <v>0</v>
      </c>
      <c r="H149" s="188" t="s">
        <v>36</v>
      </c>
      <c r="I149" s="188"/>
      <c r="J149" s="188"/>
      <c r="K149" s="188"/>
      <c r="L149" s="189"/>
    </row>
    <row r="150" spans="2:12" ht="72" customHeight="1" thickTop="1" x14ac:dyDescent="0.3">
      <c r="B150" s="190"/>
      <c r="C150" s="190"/>
      <c r="D150" s="190"/>
      <c r="E150" s="190"/>
      <c r="F150" s="190"/>
      <c r="G150" s="190"/>
      <c r="H150" s="190"/>
      <c r="I150" s="190"/>
      <c r="J150" s="190"/>
      <c r="K150" s="190"/>
      <c r="L150" s="190"/>
    </row>
  </sheetData>
  <mergeCells count="81">
    <mergeCell ref="B99:B100"/>
    <mergeCell ref="C99:C100"/>
    <mergeCell ref="D99:E99"/>
    <mergeCell ref="F99:G99"/>
    <mergeCell ref="H99:L100"/>
    <mergeCell ref="H95:L95"/>
    <mergeCell ref="B96:L96"/>
    <mergeCell ref="B98:L98"/>
    <mergeCell ref="B68:L68"/>
    <mergeCell ref="B69:B70"/>
    <mergeCell ref="C69:C70"/>
    <mergeCell ref="D69:E69"/>
    <mergeCell ref="F69:G69"/>
    <mergeCell ref="H69:L70"/>
    <mergeCell ref="B88:B94"/>
    <mergeCell ref="H88:L94"/>
    <mergeCell ref="H71:L71"/>
    <mergeCell ref="B81:B87"/>
    <mergeCell ref="H81:L87"/>
    <mergeCell ref="B38:B39"/>
    <mergeCell ref="H38:L39"/>
    <mergeCell ref="B46:B58"/>
    <mergeCell ref="H46:L58"/>
    <mergeCell ref="B72:B80"/>
    <mergeCell ref="H72:L80"/>
    <mergeCell ref="B59:B64"/>
    <mergeCell ref="H59:L64"/>
    <mergeCell ref="H65:L65"/>
    <mergeCell ref="B66:L66"/>
    <mergeCell ref="C51:G51"/>
    <mergeCell ref="B40:B45"/>
    <mergeCell ref="H40:L45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6"/>
    <mergeCell ref="H12:L16"/>
    <mergeCell ref="B17:B25"/>
    <mergeCell ref="H17:L25"/>
    <mergeCell ref="H32:L32"/>
    <mergeCell ref="B33:L33"/>
    <mergeCell ref="B35:L35"/>
    <mergeCell ref="B26:B31"/>
    <mergeCell ref="H26:L31"/>
    <mergeCell ref="B36:B37"/>
    <mergeCell ref="C36:C37"/>
    <mergeCell ref="D36:E36"/>
    <mergeCell ref="F36:G36"/>
    <mergeCell ref="H36:L37"/>
    <mergeCell ref="H125:L126"/>
    <mergeCell ref="B127:B128"/>
    <mergeCell ref="H127:L128"/>
    <mergeCell ref="B124:L124"/>
    <mergeCell ref="B118:B120"/>
    <mergeCell ref="H118:L120"/>
    <mergeCell ref="H121:L121"/>
    <mergeCell ref="B122:L122"/>
    <mergeCell ref="B129:B133"/>
    <mergeCell ref="H129:L133"/>
    <mergeCell ref="H101:L111"/>
    <mergeCell ref="B125:B126"/>
    <mergeCell ref="B150:L150"/>
    <mergeCell ref="B144:B148"/>
    <mergeCell ref="H144:L148"/>
    <mergeCell ref="H149:L149"/>
    <mergeCell ref="H134:L143"/>
    <mergeCell ref="B134:B143"/>
    <mergeCell ref="C125:C126"/>
    <mergeCell ref="D125:E125"/>
    <mergeCell ref="F125:G125"/>
    <mergeCell ref="B112:B117"/>
    <mergeCell ref="H112:L117"/>
    <mergeCell ref="B101:B111"/>
  </mergeCells>
  <phoneticPr fontId="2" type="noConversion"/>
  <printOptions horizontalCentered="1"/>
  <pageMargins left="0.25" right="0.25" top="0.75" bottom="0.75" header="0.3" footer="0.3"/>
  <pageSetup paperSize="9" scale="62" fitToHeight="0" orientation="portrait" r:id="rId1"/>
  <rowBreaks count="4" manualBreakCount="4">
    <brk id="34" max="12" man="1"/>
    <brk id="67" max="12" man="1"/>
    <brk id="97" max="12" man="1"/>
    <brk id="123" max="12" man="1"/>
  </rowBreaks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M170"/>
  <sheetViews>
    <sheetView topLeftCell="A106" zoomScaleNormal="100" zoomScaleSheetLayoutView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5" width="13.625" style="1" customWidth="1"/>
    <col min="6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2144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x14ac:dyDescent="0.3">
      <c r="B10" s="225" t="s">
        <v>59</v>
      </c>
      <c r="C10" s="9" t="s">
        <v>13</v>
      </c>
      <c r="D10" s="10">
        <f t="shared" ref="D10:D31" si="0">E10*0.65</f>
        <v>32.5</v>
      </c>
      <c r="E10" s="11">
        <v>50</v>
      </c>
      <c r="F10" s="12">
        <f t="shared" ref="F10:F31" si="1">D10*D$2</f>
        <v>0</v>
      </c>
      <c r="G10" s="12">
        <f t="shared" ref="G10:G31" si="2">E10*D$3</f>
        <v>0</v>
      </c>
      <c r="H10" s="193" t="s">
        <v>793</v>
      </c>
      <c r="I10" s="194"/>
      <c r="J10" s="194"/>
      <c r="K10" s="194"/>
      <c r="L10" s="195"/>
    </row>
    <row r="11" spans="2:12" ht="16.5" customHeight="1" x14ac:dyDescent="0.3">
      <c r="B11" s="226"/>
      <c r="C11" s="9" t="s">
        <v>794</v>
      </c>
      <c r="D11" s="10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90" t="s">
        <v>130</v>
      </c>
      <c r="C12" s="9" t="s">
        <v>172</v>
      </c>
      <c r="D12" s="26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193" t="s">
        <v>1544</v>
      </c>
      <c r="I12" s="194"/>
      <c r="J12" s="194"/>
      <c r="K12" s="194"/>
      <c r="L12" s="195"/>
    </row>
    <row r="13" spans="2:12" ht="16.5" customHeight="1" x14ac:dyDescent="0.3">
      <c r="B13" s="291"/>
      <c r="C13" s="9" t="s">
        <v>22</v>
      </c>
      <c r="D13" s="10">
        <f t="shared" si="0"/>
        <v>6.5</v>
      </c>
      <c r="E13" s="9">
        <v>10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6.5" customHeight="1" x14ac:dyDescent="0.3">
      <c r="B14" s="291"/>
      <c r="C14" s="9" t="s">
        <v>283</v>
      </c>
      <c r="D14" s="10">
        <f t="shared" si="0"/>
        <v>3.25</v>
      </c>
      <c r="E14" s="9">
        <v>5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6.5" customHeight="1" x14ac:dyDescent="0.3">
      <c r="B15" s="291"/>
      <c r="C15" s="9" t="s">
        <v>195</v>
      </c>
      <c r="D15" s="10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6.5" customHeight="1" x14ac:dyDescent="0.3">
      <c r="B16" s="291"/>
      <c r="C16" s="9" t="s">
        <v>298</v>
      </c>
      <c r="D16" s="10">
        <f t="shared" si="0"/>
        <v>3.25</v>
      </c>
      <c r="E16" s="9">
        <v>5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6.5" customHeight="1" x14ac:dyDescent="0.3">
      <c r="B17" s="291"/>
      <c r="C17" s="9" t="s">
        <v>24</v>
      </c>
      <c r="D17" s="10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199"/>
      <c r="I17" s="200"/>
      <c r="J17" s="200"/>
      <c r="K17" s="200"/>
      <c r="L17" s="201"/>
    </row>
    <row r="18" spans="2:12" ht="16.5" customHeight="1" x14ac:dyDescent="0.3">
      <c r="B18" s="291"/>
      <c r="C18" s="9" t="s">
        <v>78</v>
      </c>
      <c r="D18" s="10">
        <f t="shared" si="0"/>
        <v>0.13</v>
      </c>
      <c r="E18" s="9">
        <v>0.2</v>
      </c>
      <c r="F18" s="12">
        <f t="shared" si="1"/>
        <v>0</v>
      </c>
      <c r="G18" s="12">
        <f t="shared" si="2"/>
        <v>0</v>
      </c>
      <c r="H18" s="196"/>
      <c r="I18" s="197"/>
      <c r="J18" s="197"/>
      <c r="K18" s="197"/>
      <c r="L18" s="198"/>
    </row>
    <row r="19" spans="2:12" ht="17.25" customHeight="1" x14ac:dyDescent="0.3">
      <c r="B19" s="290" t="s">
        <v>139</v>
      </c>
      <c r="C19" s="9" t="s">
        <v>84</v>
      </c>
      <c r="D19" s="19">
        <f t="shared" si="0"/>
        <v>26</v>
      </c>
      <c r="E19" s="9">
        <v>40</v>
      </c>
      <c r="F19" s="12">
        <f t="shared" si="1"/>
        <v>0</v>
      </c>
      <c r="G19" s="12">
        <f t="shared" si="2"/>
        <v>0</v>
      </c>
      <c r="H19" s="193" t="s">
        <v>197</v>
      </c>
      <c r="I19" s="194"/>
      <c r="J19" s="194"/>
      <c r="K19" s="194"/>
      <c r="L19" s="195"/>
    </row>
    <row r="20" spans="2:12" ht="17.25" customHeight="1" x14ac:dyDescent="0.3">
      <c r="B20" s="226"/>
      <c r="C20" s="9" t="s">
        <v>24</v>
      </c>
      <c r="D20" s="10">
        <f t="shared" si="0"/>
        <v>0.65</v>
      </c>
      <c r="E20" s="9">
        <v>1</v>
      </c>
      <c r="F20" s="12">
        <f t="shared" si="1"/>
        <v>0</v>
      </c>
      <c r="G20" s="12">
        <f t="shared" si="2"/>
        <v>0</v>
      </c>
      <c r="H20" s="199"/>
      <c r="I20" s="200"/>
      <c r="J20" s="200"/>
      <c r="K20" s="200"/>
      <c r="L20" s="201"/>
    </row>
    <row r="21" spans="2:12" ht="17.25" customHeight="1" x14ac:dyDescent="0.3">
      <c r="B21" s="226"/>
      <c r="C21" s="9" t="s">
        <v>27</v>
      </c>
      <c r="D21" s="19">
        <f t="shared" si="0"/>
        <v>1.9500000000000002</v>
      </c>
      <c r="E21" s="9">
        <v>3</v>
      </c>
      <c r="F21" s="12">
        <f t="shared" si="1"/>
        <v>0</v>
      </c>
      <c r="G21" s="12">
        <f t="shared" si="2"/>
        <v>0</v>
      </c>
      <c r="H21" s="199"/>
      <c r="I21" s="200"/>
      <c r="J21" s="200"/>
      <c r="K21" s="200"/>
      <c r="L21" s="201"/>
    </row>
    <row r="22" spans="2:12" ht="17.25" customHeight="1" x14ac:dyDescent="0.3">
      <c r="B22" s="226"/>
      <c r="C22" s="9" t="s">
        <v>39</v>
      </c>
      <c r="D22" s="10">
        <f t="shared" si="0"/>
        <v>0.65</v>
      </c>
      <c r="E22" s="9">
        <v>1</v>
      </c>
      <c r="F22" s="12">
        <f t="shared" si="1"/>
        <v>0</v>
      </c>
      <c r="G22" s="12">
        <f t="shared" si="2"/>
        <v>0</v>
      </c>
      <c r="H22" s="199"/>
      <c r="I22" s="200"/>
      <c r="J22" s="200"/>
      <c r="K22" s="200"/>
      <c r="L22" s="201"/>
    </row>
    <row r="23" spans="2:12" ht="17.25" customHeight="1" x14ac:dyDescent="0.3">
      <c r="B23" s="226"/>
      <c r="C23" s="9" t="s">
        <v>53</v>
      </c>
      <c r="D23" s="10">
        <f t="shared" si="0"/>
        <v>0.13</v>
      </c>
      <c r="E23" s="9">
        <v>0.2</v>
      </c>
      <c r="F23" s="12">
        <f t="shared" si="1"/>
        <v>0</v>
      </c>
      <c r="G23" s="12">
        <f t="shared" si="2"/>
        <v>0</v>
      </c>
      <c r="H23" s="199"/>
      <c r="I23" s="200"/>
      <c r="J23" s="200"/>
      <c r="K23" s="200"/>
      <c r="L23" s="201"/>
    </row>
    <row r="24" spans="2:12" ht="17.25" customHeight="1" x14ac:dyDescent="0.3">
      <c r="B24" s="227"/>
      <c r="C24" s="9" t="s">
        <v>190</v>
      </c>
      <c r="D24" s="26">
        <f t="shared" si="0"/>
        <v>1.9500000000000002</v>
      </c>
      <c r="E24" s="9">
        <v>3</v>
      </c>
      <c r="F24" s="12">
        <f t="shared" si="1"/>
        <v>0</v>
      </c>
      <c r="G24" s="12">
        <f t="shared" si="2"/>
        <v>0</v>
      </c>
      <c r="H24" s="196"/>
      <c r="I24" s="197"/>
      <c r="J24" s="197"/>
      <c r="K24" s="197"/>
      <c r="L24" s="198"/>
    </row>
    <row r="25" spans="2:12" ht="16.5" customHeight="1" x14ac:dyDescent="0.3">
      <c r="B25" s="302" t="s">
        <v>161</v>
      </c>
      <c r="C25" s="9" t="s">
        <v>229</v>
      </c>
      <c r="D25" s="19">
        <f t="shared" si="0"/>
        <v>26</v>
      </c>
      <c r="E25" s="9">
        <v>40</v>
      </c>
      <c r="F25" s="12">
        <f t="shared" si="1"/>
        <v>0</v>
      </c>
      <c r="G25" s="12">
        <f t="shared" si="2"/>
        <v>0</v>
      </c>
      <c r="H25" s="202" t="s">
        <v>1829</v>
      </c>
      <c r="I25" s="203"/>
      <c r="J25" s="203"/>
      <c r="K25" s="203"/>
      <c r="L25" s="204"/>
    </row>
    <row r="26" spans="2:12" ht="16.5" customHeight="1" x14ac:dyDescent="0.3">
      <c r="B26" s="302"/>
      <c r="C26" s="9" t="s">
        <v>24</v>
      </c>
      <c r="D26" s="15">
        <f t="shared" si="0"/>
        <v>0.65</v>
      </c>
      <c r="E26" s="9">
        <v>1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x14ac:dyDescent="0.3">
      <c r="B27" s="302"/>
      <c r="C27" s="9" t="s">
        <v>39</v>
      </c>
      <c r="D27" s="15">
        <f t="shared" si="0"/>
        <v>0.65</v>
      </c>
      <c r="E27" s="9">
        <v>1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6.5" customHeight="1" x14ac:dyDescent="0.3">
      <c r="B28" s="302"/>
      <c r="C28" s="9" t="s">
        <v>20</v>
      </c>
      <c r="D28" s="15">
        <f t="shared" si="0"/>
        <v>0.32500000000000001</v>
      </c>
      <c r="E28" s="9">
        <v>0.5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6.5" customHeight="1" x14ac:dyDescent="0.3">
      <c r="B29" s="302"/>
      <c r="C29" s="9" t="s">
        <v>195</v>
      </c>
      <c r="D29" s="15">
        <f t="shared" si="0"/>
        <v>0.32500000000000001</v>
      </c>
      <c r="E29" s="9">
        <v>0.5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16.5" customHeight="1" x14ac:dyDescent="0.3">
      <c r="B30" s="302"/>
      <c r="C30" s="9" t="s">
        <v>53</v>
      </c>
      <c r="D30" s="15">
        <f t="shared" si="0"/>
        <v>0.13</v>
      </c>
      <c r="E30" s="9">
        <v>0.2</v>
      </c>
      <c r="F30" s="12">
        <f t="shared" si="1"/>
        <v>0</v>
      </c>
      <c r="G30" s="12">
        <f t="shared" si="2"/>
        <v>0</v>
      </c>
      <c r="H30" s="270"/>
      <c r="I30" s="271"/>
      <c r="J30" s="271"/>
      <c r="K30" s="271"/>
      <c r="L30" s="272"/>
    </row>
    <row r="31" spans="2:12" ht="16.5" customHeight="1" thickBot="1" x14ac:dyDescent="0.35">
      <c r="B31" s="20" t="s">
        <v>114</v>
      </c>
      <c r="C31" s="21" t="s">
        <v>35</v>
      </c>
      <c r="D31" s="24">
        <f t="shared" si="0"/>
        <v>13</v>
      </c>
      <c r="E31" s="23">
        <v>20</v>
      </c>
      <c r="F31" s="24">
        <f t="shared" si="1"/>
        <v>0</v>
      </c>
      <c r="G31" s="24">
        <f t="shared" si="2"/>
        <v>0</v>
      </c>
      <c r="H31" s="188" t="s">
        <v>36</v>
      </c>
      <c r="I31" s="188"/>
      <c r="J31" s="188"/>
      <c r="K31" s="188"/>
      <c r="L31" s="189"/>
    </row>
    <row r="32" spans="2:12" ht="72" customHeight="1" thickTop="1" x14ac:dyDescent="0.3"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</row>
    <row r="33" spans="2:12" ht="16.5" customHeight="1" thickBot="1" x14ac:dyDescent="0.35"/>
    <row r="34" spans="2:12" ht="20.25" thickTop="1" x14ac:dyDescent="0.3">
      <c r="B34" s="217" t="s">
        <v>2143</v>
      </c>
      <c r="C34" s="218"/>
      <c r="D34" s="218"/>
      <c r="E34" s="218"/>
      <c r="F34" s="218"/>
      <c r="G34" s="218"/>
      <c r="H34" s="218"/>
      <c r="I34" s="218"/>
      <c r="J34" s="218"/>
      <c r="K34" s="218"/>
      <c r="L34" s="219"/>
    </row>
    <row r="35" spans="2:12" x14ac:dyDescent="0.3">
      <c r="B35" s="220" t="s">
        <v>3</v>
      </c>
      <c r="C35" s="221" t="s">
        <v>4</v>
      </c>
      <c r="D35" s="221" t="s">
        <v>5</v>
      </c>
      <c r="E35" s="221"/>
      <c r="F35" s="221" t="s">
        <v>6</v>
      </c>
      <c r="G35" s="221"/>
      <c r="H35" s="221" t="s">
        <v>7</v>
      </c>
      <c r="I35" s="221"/>
      <c r="J35" s="221"/>
      <c r="K35" s="221"/>
      <c r="L35" s="222"/>
    </row>
    <row r="36" spans="2:12" x14ac:dyDescent="0.3">
      <c r="B36" s="220"/>
      <c r="C36" s="221"/>
      <c r="D36" s="6" t="s">
        <v>1</v>
      </c>
      <c r="E36" s="6" t="s">
        <v>2</v>
      </c>
      <c r="F36" s="38" t="s">
        <v>1</v>
      </c>
      <c r="G36" s="39" t="s">
        <v>2</v>
      </c>
      <c r="H36" s="221"/>
      <c r="I36" s="221"/>
      <c r="J36" s="221"/>
      <c r="K36" s="221"/>
      <c r="L36" s="222"/>
    </row>
    <row r="37" spans="2:12" ht="16.5" customHeight="1" x14ac:dyDescent="0.3">
      <c r="B37" s="187" t="s">
        <v>60</v>
      </c>
      <c r="C37" s="41" t="s">
        <v>13</v>
      </c>
      <c r="D37" s="15">
        <f t="shared" ref="D37:D60" si="3">E37*0.65</f>
        <v>32.5</v>
      </c>
      <c r="E37" s="11">
        <v>50</v>
      </c>
      <c r="F37" s="12">
        <f t="shared" ref="F37:F60" si="4">D37*D$2</f>
        <v>0</v>
      </c>
      <c r="G37" s="12">
        <f t="shared" ref="G37:G60" si="5">E37*D$3</f>
        <v>0</v>
      </c>
      <c r="H37" s="193" t="s">
        <v>1085</v>
      </c>
      <c r="I37" s="194"/>
      <c r="J37" s="194"/>
      <c r="K37" s="194"/>
      <c r="L37" s="195"/>
    </row>
    <row r="38" spans="2:12" ht="16.5" customHeight="1" x14ac:dyDescent="0.3">
      <c r="B38" s="187"/>
      <c r="C38" s="41" t="s">
        <v>1084</v>
      </c>
      <c r="D38" s="15">
        <f t="shared" si="3"/>
        <v>1.625</v>
      </c>
      <c r="E38" s="11">
        <v>2.5</v>
      </c>
      <c r="F38" s="12">
        <f t="shared" si="4"/>
        <v>0</v>
      </c>
      <c r="G38" s="12">
        <f t="shared" si="5"/>
        <v>0</v>
      </c>
      <c r="H38" s="196"/>
      <c r="I38" s="197"/>
      <c r="J38" s="197"/>
      <c r="K38" s="197"/>
      <c r="L38" s="198"/>
    </row>
    <row r="39" spans="2:12" ht="16.5" customHeight="1" x14ac:dyDescent="0.3">
      <c r="B39" s="225" t="s">
        <v>383</v>
      </c>
      <c r="C39" s="14" t="s">
        <v>227</v>
      </c>
      <c r="D39" s="15">
        <f t="shared" si="3"/>
        <v>9.75</v>
      </c>
      <c r="E39" s="11">
        <v>15</v>
      </c>
      <c r="F39" s="12">
        <f t="shared" si="4"/>
        <v>0</v>
      </c>
      <c r="G39" s="12">
        <f t="shared" si="5"/>
        <v>0</v>
      </c>
      <c r="H39" s="202" t="s">
        <v>384</v>
      </c>
      <c r="I39" s="203"/>
      <c r="J39" s="203"/>
      <c r="K39" s="203"/>
      <c r="L39" s="204"/>
    </row>
    <row r="40" spans="2:12" ht="16.5" customHeight="1" x14ac:dyDescent="0.3">
      <c r="B40" s="226"/>
      <c r="C40" s="14" t="s">
        <v>385</v>
      </c>
      <c r="D40" s="15">
        <f t="shared" si="3"/>
        <v>6.5</v>
      </c>
      <c r="E40" s="11">
        <v>10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6.5" customHeight="1" x14ac:dyDescent="0.3">
      <c r="B41" s="226"/>
      <c r="C41" s="14" t="s">
        <v>169</v>
      </c>
      <c r="D41" s="15">
        <f t="shared" si="3"/>
        <v>3.25</v>
      </c>
      <c r="E41" s="11">
        <v>5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6.5" customHeight="1" x14ac:dyDescent="0.3">
      <c r="B42" s="226"/>
      <c r="C42" s="14" t="s">
        <v>315</v>
      </c>
      <c r="D42" s="15">
        <f t="shared" si="3"/>
        <v>3.25</v>
      </c>
      <c r="E42" s="11">
        <v>5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6.5" customHeight="1" x14ac:dyDescent="0.3">
      <c r="B43" s="226"/>
      <c r="C43" s="14" t="s">
        <v>17</v>
      </c>
      <c r="D43" s="19">
        <f t="shared" si="3"/>
        <v>1.9500000000000002</v>
      </c>
      <c r="E43" s="11">
        <v>3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7.25" customHeight="1" x14ac:dyDescent="0.3">
      <c r="B44" s="226"/>
      <c r="C44" s="14" t="s">
        <v>16</v>
      </c>
      <c r="D44" s="19">
        <f t="shared" si="3"/>
        <v>1.9500000000000002</v>
      </c>
      <c r="E44" s="11">
        <v>3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7.25" customHeight="1" x14ac:dyDescent="0.3">
      <c r="B45" s="226"/>
      <c r="C45" s="14" t="s">
        <v>27</v>
      </c>
      <c r="D45" s="15">
        <f t="shared" si="3"/>
        <v>1.3</v>
      </c>
      <c r="E45" s="11">
        <v>2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7.25" customHeight="1" x14ac:dyDescent="0.3">
      <c r="B46" s="227"/>
      <c r="C46" s="14" t="s">
        <v>24</v>
      </c>
      <c r="D46" s="15">
        <f t="shared" si="3"/>
        <v>0.32500000000000001</v>
      </c>
      <c r="E46" s="11">
        <v>0.5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7.25" customHeight="1" x14ac:dyDescent="0.3">
      <c r="B47" s="187" t="s">
        <v>386</v>
      </c>
      <c r="C47" s="9" t="s">
        <v>71</v>
      </c>
      <c r="D47" s="19">
        <f t="shared" si="3"/>
        <v>26</v>
      </c>
      <c r="E47" s="11">
        <v>40</v>
      </c>
      <c r="F47" s="12">
        <f t="shared" si="4"/>
        <v>0</v>
      </c>
      <c r="G47" s="12">
        <f t="shared" si="5"/>
        <v>0</v>
      </c>
      <c r="H47" s="202" t="s">
        <v>2142</v>
      </c>
      <c r="I47" s="203"/>
      <c r="J47" s="203"/>
      <c r="K47" s="203"/>
      <c r="L47" s="204"/>
    </row>
    <row r="48" spans="2:12" ht="17.25" customHeight="1" x14ac:dyDescent="0.3">
      <c r="B48" s="187"/>
      <c r="C48" s="9" t="s">
        <v>22</v>
      </c>
      <c r="D48" s="15">
        <f t="shared" si="3"/>
        <v>6.5</v>
      </c>
      <c r="E48" s="11">
        <v>10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6.5" customHeight="1" x14ac:dyDescent="0.3">
      <c r="B49" s="187"/>
      <c r="C49" s="9" t="s">
        <v>27</v>
      </c>
      <c r="D49" s="15">
        <f t="shared" si="3"/>
        <v>3.25</v>
      </c>
      <c r="E49" s="11">
        <v>5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6.5" customHeight="1" x14ac:dyDescent="0.3">
      <c r="B50" s="187"/>
      <c r="C50" s="9" t="s">
        <v>52</v>
      </c>
      <c r="D50" s="19">
        <f t="shared" si="3"/>
        <v>1.9500000000000002</v>
      </c>
      <c r="E50" s="11">
        <v>3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187"/>
      <c r="C51" s="9" t="s">
        <v>39</v>
      </c>
      <c r="D51" s="15">
        <f t="shared" si="3"/>
        <v>0.65</v>
      </c>
      <c r="E51" s="11">
        <v>1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x14ac:dyDescent="0.3">
      <c r="B52" s="187"/>
      <c r="C52" s="9" t="s">
        <v>2141</v>
      </c>
      <c r="D52" s="15">
        <f t="shared" si="3"/>
        <v>0.32500000000000001</v>
      </c>
      <c r="E52" s="11">
        <v>0.5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6.5" customHeight="1" x14ac:dyDescent="0.3">
      <c r="B53" s="187"/>
      <c r="C53" s="9" t="s">
        <v>20</v>
      </c>
      <c r="D53" s="15">
        <f t="shared" si="3"/>
        <v>1.3</v>
      </c>
      <c r="E53" s="11">
        <v>2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6.5" customHeight="1" x14ac:dyDescent="0.3">
      <c r="B54" s="187" t="s">
        <v>128</v>
      </c>
      <c r="C54" s="9" t="s">
        <v>92</v>
      </c>
      <c r="D54" s="15">
        <f t="shared" si="3"/>
        <v>19.5</v>
      </c>
      <c r="E54" s="9">
        <v>30</v>
      </c>
      <c r="F54" s="12">
        <f t="shared" si="4"/>
        <v>0</v>
      </c>
      <c r="G54" s="12">
        <f t="shared" si="5"/>
        <v>0</v>
      </c>
      <c r="H54" s="208" t="s">
        <v>1968</v>
      </c>
      <c r="I54" s="209"/>
      <c r="J54" s="209"/>
      <c r="K54" s="209"/>
      <c r="L54" s="210"/>
    </row>
    <row r="55" spans="2:12" ht="17.25" customHeight="1" x14ac:dyDescent="0.3">
      <c r="B55" s="187"/>
      <c r="C55" s="9" t="s">
        <v>24</v>
      </c>
      <c r="D55" s="15">
        <f t="shared" si="3"/>
        <v>0.65</v>
      </c>
      <c r="E55" s="9">
        <v>1</v>
      </c>
      <c r="F55" s="12">
        <f t="shared" si="4"/>
        <v>0</v>
      </c>
      <c r="G55" s="12">
        <f t="shared" si="5"/>
        <v>0</v>
      </c>
      <c r="H55" s="211"/>
      <c r="I55" s="212"/>
      <c r="J55" s="212"/>
      <c r="K55" s="212"/>
      <c r="L55" s="213"/>
    </row>
    <row r="56" spans="2:12" ht="16.5" customHeight="1" x14ac:dyDescent="0.3">
      <c r="B56" s="187"/>
      <c r="C56" s="9" t="s">
        <v>178</v>
      </c>
      <c r="D56" s="15">
        <f t="shared" si="3"/>
        <v>0.65</v>
      </c>
      <c r="E56" s="9">
        <v>1</v>
      </c>
      <c r="F56" s="12">
        <f t="shared" si="4"/>
        <v>0</v>
      </c>
      <c r="G56" s="12">
        <f t="shared" si="5"/>
        <v>0</v>
      </c>
      <c r="H56" s="211"/>
      <c r="I56" s="212"/>
      <c r="J56" s="212"/>
      <c r="K56" s="212"/>
      <c r="L56" s="213"/>
    </row>
    <row r="57" spans="2:12" ht="16.5" customHeight="1" x14ac:dyDescent="0.3">
      <c r="B57" s="187"/>
      <c r="C57" s="9" t="s">
        <v>2140</v>
      </c>
      <c r="D57" s="15">
        <f t="shared" si="3"/>
        <v>0.32500000000000001</v>
      </c>
      <c r="E57" s="9">
        <v>0.5</v>
      </c>
      <c r="F57" s="12">
        <f t="shared" si="4"/>
        <v>0</v>
      </c>
      <c r="G57" s="12">
        <f t="shared" si="5"/>
        <v>0</v>
      </c>
      <c r="H57" s="211"/>
      <c r="I57" s="212"/>
      <c r="J57" s="212"/>
      <c r="K57" s="212"/>
      <c r="L57" s="213"/>
    </row>
    <row r="58" spans="2:12" ht="16.5" customHeight="1" x14ac:dyDescent="0.3">
      <c r="B58" s="187"/>
      <c r="C58" s="9" t="s">
        <v>39</v>
      </c>
      <c r="D58" s="15">
        <f t="shared" si="3"/>
        <v>0.32500000000000001</v>
      </c>
      <c r="E58" s="9">
        <v>0.5</v>
      </c>
      <c r="F58" s="12">
        <f t="shared" si="4"/>
        <v>0</v>
      </c>
      <c r="G58" s="12">
        <f t="shared" si="5"/>
        <v>0</v>
      </c>
      <c r="H58" s="211"/>
      <c r="I58" s="212"/>
      <c r="J58" s="212"/>
      <c r="K58" s="212"/>
      <c r="L58" s="213"/>
    </row>
    <row r="59" spans="2:12" ht="16.5" customHeight="1" x14ac:dyDescent="0.3">
      <c r="B59" s="187"/>
      <c r="C59" s="9" t="s">
        <v>53</v>
      </c>
      <c r="D59" s="15">
        <f t="shared" si="3"/>
        <v>0.13</v>
      </c>
      <c r="E59" s="9">
        <v>0.2</v>
      </c>
      <c r="F59" s="12">
        <f t="shared" si="4"/>
        <v>0</v>
      </c>
      <c r="G59" s="12">
        <f t="shared" si="5"/>
        <v>0</v>
      </c>
      <c r="H59" s="214"/>
      <c r="I59" s="215"/>
      <c r="J59" s="215"/>
      <c r="K59" s="215"/>
      <c r="L59" s="216"/>
    </row>
    <row r="60" spans="2:12" ht="16.5" customHeight="1" thickBot="1" x14ac:dyDescent="0.35">
      <c r="B60" s="30" t="s">
        <v>110</v>
      </c>
      <c r="C60" s="21" t="s">
        <v>264</v>
      </c>
      <c r="D60" s="22">
        <f t="shared" si="3"/>
        <v>13</v>
      </c>
      <c r="E60" s="23">
        <v>20</v>
      </c>
      <c r="F60" s="24">
        <f t="shared" si="4"/>
        <v>0</v>
      </c>
      <c r="G60" s="24">
        <f t="shared" si="5"/>
        <v>0</v>
      </c>
      <c r="H60" s="188" t="s">
        <v>2139</v>
      </c>
      <c r="I60" s="188"/>
      <c r="J60" s="188"/>
      <c r="K60" s="188"/>
      <c r="L60" s="189"/>
    </row>
    <row r="61" spans="2:12" ht="72" customHeight="1" thickTop="1" x14ac:dyDescent="0.3"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</row>
    <row r="62" spans="2:12" ht="17.25" thickBot="1" x14ac:dyDescent="0.35"/>
    <row r="63" spans="2:12" ht="20.25" thickTop="1" x14ac:dyDescent="0.3">
      <c r="B63" s="217" t="s">
        <v>2138</v>
      </c>
      <c r="C63" s="218"/>
      <c r="D63" s="218"/>
      <c r="E63" s="218"/>
      <c r="F63" s="218"/>
      <c r="G63" s="218"/>
      <c r="H63" s="218"/>
      <c r="I63" s="218"/>
      <c r="J63" s="218"/>
      <c r="K63" s="218"/>
      <c r="L63" s="219"/>
    </row>
    <row r="64" spans="2:12" x14ac:dyDescent="0.3">
      <c r="B64" s="220" t="s">
        <v>3</v>
      </c>
      <c r="C64" s="221" t="s">
        <v>4</v>
      </c>
      <c r="D64" s="221" t="s">
        <v>5</v>
      </c>
      <c r="E64" s="221"/>
      <c r="F64" s="221" t="s">
        <v>6</v>
      </c>
      <c r="G64" s="221"/>
      <c r="H64" s="221" t="s">
        <v>7</v>
      </c>
      <c r="I64" s="221"/>
      <c r="J64" s="221"/>
      <c r="K64" s="221"/>
      <c r="L64" s="222"/>
    </row>
    <row r="65" spans="2:12" x14ac:dyDescent="0.3">
      <c r="B65" s="220"/>
      <c r="C65" s="221"/>
      <c r="D65" s="6" t="s">
        <v>1</v>
      </c>
      <c r="E65" s="6" t="s">
        <v>2</v>
      </c>
      <c r="F65" s="38" t="s">
        <v>1</v>
      </c>
      <c r="G65" s="39" t="s">
        <v>2</v>
      </c>
      <c r="H65" s="221"/>
      <c r="I65" s="221"/>
      <c r="J65" s="221"/>
      <c r="K65" s="221"/>
      <c r="L65" s="222"/>
    </row>
    <row r="66" spans="2:12" ht="16.5" customHeight="1" x14ac:dyDescent="0.3">
      <c r="B66" s="266" t="s">
        <v>4549</v>
      </c>
      <c r="C66" s="9" t="s">
        <v>13</v>
      </c>
      <c r="D66" s="15">
        <f t="shared" ref="D66:D85" si="6">E66*0.65</f>
        <v>35.75</v>
      </c>
      <c r="E66" s="9">
        <v>55</v>
      </c>
      <c r="F66" s="12">
        <f t="shared" ref="F66:F85" si="7">D66*D$2</f>
        <v>0</v>
      </c>
      <c r="G66" s="12">
        <f t="shared" ref="G66:G85" si="8">E66*D$3</f>
        <v>0</v>
      </c>
      <c r="H66" s="193" t="s">
        <v>2137</v>
      </c>
      <c r="I66" s="194"/>
      <c r="J66" s="194"/>
      <c r="K66" s="194"/>
      <c r="L66" s="195"/>
    </row>
    <row r="67" spans="2:12" ht="16.5" customHeight="1" x14ac:dyDescent="0.3">
      <c r="B67" s="187"/>
      <c r="C67" s="9" t="s">
        <v>2136</v>
      </c>
      <c r="D67" s="19">
        <f t="shared" si="6"/>
        <v>13</v>
      </c>
      <c r="E67" s="9">
        <v>20</v>
      </c>
      <c r="F67" s="12">
        <f t="shared" si="7"/>
        <v>0</v>
      </c>
      <c r="G67" s="12">
        <f t="shared" si="8"/>
        <v>0</v>
      </c>
      <c r="H67" s="199"/>
      <c r="I67" s="200"/>
      <c r="J67" s="200"/>
      <c r="K67" s="200"/>
      <c r="L67" s="201"/>
    </row>
    <row r="68" spans="2:12" ht="16.5" customHeight="1" x14ac:dyDescent="0.3">
      <c r="B68" s="187"/>
      <c r="C68" s="9" t="s">
        <v>264</v>
      </c>
      <c r="D68" s="19">
        <f t="shared" si="6"/>
        <v>13</v>
      </c>
      <c r="E68" s="9">
        <v>20</v>
      </c>
      <c r="F68" s="12">
        <f t="shared" si="7"/>
        <v>0</v>
      </c>
      <c r="G68" s="12">
        <f t="shared" si="8"/>
        <v>0</v>
      </c>
      <c r="H68" s="199"/>
      <c r="I68" s="200"/>
      <c r="J68" s="200"/>
      <c r="K68" s="200"/>
      <c r="L68" s="201"/>
    </row>
    <row r="69" spans="2:12" ht="16.5" customHeight="1" x14ac:dyDescent="0.3">
      <c r="B69" s="187"/>
      <c r="C69" s="9" t="s">
        <v>23</v>
      </c>
      <c r="D69" s="15">
        <f t="shared" si="6"/>
        <v>3.25</v>
      </c>
      <c r="E69" s="9">
        <v>5</v>
      </c>
      <c r="F69" s="12">
        <f t="shared" si="7"/>
        <v>0</v>
      </c>
      <c r="G69" s="12">
        <f t="shared" si="8"/>
        <v>0</v>
      </c>
      <c r="H69" s="199"/>
      <c r="I69" s="200"/>
      <c r="J69" s="200"/>
      <c r="K69" s="200"/>
      <c r="L69" s="201"/>
    </row>
    <row r="70" spans="2:12" ht="16.5" customHeight="1" x14ac:dyDescent="0.3">
      <c r="B70" s="187"/>
      <c r="C70" s="9" t="s">
        <v>22</v>
      </c>
      <c r="D70" s="15">
        <f t="shared" si="6"/>
        <v>3.25</v>
      </c>
      <c r="E70" s="9">
        <v>5</v>
      </c>
      <c r="F70" s="12">
        <f t="shared" si="7"/>
        <v>0</v>
      </c>
      <c r="G70" s="12">
        <f t="shared" si="8"/>
        <v>0</v>
      </c>
      <c r="H70" s="199"/>
      <c r="I70" s="200"/>
      <c r="J70" s="200"/>
      <c r="K70" s="200"/>
      <c r="L70" s="201"/>
    </row>
    <row r="71" spans="2:12" ht="16.5" customHeight="1" x14ac:dyDescent="0.3">
      <c r="B71" s="187"/>
      <c r="C71" s="9" t="s">
        <v>89</v>
      </c>
      <c r="D71" s="15">
        <f t="shared" si="6"/>
        <v>3.25</v>
      </c>
      <c r="E71" s="9">
        <v>5</v>
      </c>
      <c r="F71" s="12">
        <f t="shared" si="7"/>
        <v>0</v>
      </c>
      <c r="G71" s="12">
        <f t="shared" si="8"/>
        <v>0</v>
      </c>
      <c r="H71" s="199"/>
      <c r="I71" s="200"/>
      <c r="J71" s="200"/>
      <c r="K71" s="200"/>
      <c r="L71" s="201"/>
    </row>
    <row r="72" spans="2:12" ht="16.5" customHeight="1" x14ac:dyDescent="0.3">
      <c r="B72" s="187"/>
      <c r="C72" s="9" t="s">
        <v>2135</v>
      </c>
      <c r="D72" s="15">
        <f t="shared" si="6"/>
        <v>3.25</v>
      </c>
      <c r="E72" s="9">
        <v>5</v>
      </c>
      <c r="F72" s="12">
        <f t="shared" si="7"/>
        <v>0</v>
      </c>
      <c r="G72" s="12">
        <f t="shared" si="8"/>
        <v>0</v>
      </c>
      <c r="H72" s="199"/>
      <c r="I72" s="200"/>
      <c r="J72" s="200"/>
      <c r="K72" s="200"/>
      <c r="L72" s="201"/>
    </row>
    <row r="73" spans="2:12" ht="16.5" customHeight="1" x14ac:dyDescent="0.3">
      <c r="B73" s="187"/>
      <c r="C73" s="9" t="s">
        <v>25</v>
      </c>
      <c r="D73" s="15">
        <f t="shared" si="6"/>
        <v>1.3</v>
      </c>
      <c r="E73" s="9">
        <v>2</v>
      </c>
      <c r="F73" s="12">
        <f t="shared" si="7"/>
        <v>0</v>
      </c>
      <c r="G73" s="12">
        <f t="shared" si="8"/>
        <v>0</v>
      </c>
      <c r="H73" s="199"/>
      <c r="I73" s="200"/>
      <c r="J73" s="200"/>
      <c r="K73" s="200"/>
      <c r="L73" s="201"/>
    </row>
    <row r="74" spans="2:12" ht="17.25" customHeight="1" x14ac:dyDescent="0.3">
      <c r="B74" s="187"/>
      <c r="C74" s="9" t="s">
        <v>78</v>
      </c>
      <c r="D74" s="15">
        <f t="shared" si="6"/>
        <v>0.13</v>
      </c>
      <c r="E74" s="9">
        <v>0.2</v>
      </c>
      <c r="F74" s="12">
        <f t="shared" si="7"/>
        <v>0</v>
      </c>
      <c r="G74" s="12">
        <f t="shared" si="8"/>
        <v>0</v>
      </c>
      <c r="H74" s="196"/>
      <c r="I74" s="197"/>
      <c r="J74" s="197"/>
      <c r="K74" s="197"/>
      <c r="L74" s="198"/>
    </row>
    <row r="75" spans="2:12" ht="17.25" customHeight="1" x14ac:dyDescent="0.3">
      <c r="B75" s="297" t="s">
        <v>2134</v>
      </c>
      <c r="C75" s="46" t="s">
        <v>1142</v>
      </c>
      <c r="D75" s="10">
        <f t="shared" si="6"/>
        <v>3.25</v>
      </c>
      <c r="E75" s="47">
        <v>5</v>
      </c>
      <c r="F75" s="12">
        <f t="shared" si="7"/>
        <v>0</v>
      </c>
      <c r="G75" s="12">
        <f t="shared" si="8"/>
        <v>0</v>
      </c>
      <c r="H75" s="223" t="s">
        <v>1844</v>
      </c>
      <c r="I75" s="223"/>
      <c r="J75" s="223"/>
      <c r="K75" s="223"/>
      <c r="L75" s="224"/>
    </row>
    <row r="76" spans="2:12" ht="17.25" customHeight="1" x14ac:dyDescent="0.3">
      <c r="B76" s="298"/>
      <c r="C76" s="46" t="s">
        <v>1144</v>
      </c>
      <c r="D76" s="26">
        <f t="shared" si="6"/>
        <v>1.9500000000000002</v>
      </c>
      <c r="E76" s="47">
        <v>3</v>
      </c>
      <c r="F76" s="12">
        <f t="shared" si="7"/>
        <v>0</v>
      </c>
      <c r="G76" s="12">
        <f t="shared" si="8"/>
        <v>0</v>
      </c>
      <c r="H76" s="223"/>
      <c r="I76" s="223"/>
      <c r="J76" s="223"/>
      <c r="K76" s="223"/>
      <c r="L76" s="224"/>
    </row>
    <row r="77" spans="2:12" ht="17.25" customHeight="1" x14ac:dyDescent="0.3">
      <c r="B77" s="298"/>
      <c r="C77" s="46" t="s">
        <v>195</v>
      </c>
      <c r="D77" s="10">
        <f t="shared" si="6"/>
        <v>0.32500000000000001</v>
      </c>
      <c r="E77" s="47">
        <v>0.5</v>
      </c>
      <c r="F77" s="12">
        <f t="shared" si="7"/>
        <v>0</v>
      </c>
      <c r="G77" s="12">
        <f t="shared" si="8"/>
        <v>0</v>
      </c>
      <c r="H77" s="223"/>
      <c r="I77" s="223"/>
      <c r="J77" s="223"/>
      <c r="K77" s="223"/>
      <c r="L77" s="224"/>
    </row>
    <row r="78" spans="2:12" ht="17.25" customHeight="1" x14ac:dyDescent="0.3">
      <c r="B78" s="298"/>
      <c r="C78" s="46" t="s">
        <v>17</v>
      </c>
      <c r="D78" s="10">
        <f t="shared" si="6"/>
        <v>0.65</v>
      </c>
      <c r="E78" s="47">
        <v>1</v>
      </c>
      <c r="F78" s="12">
        <f t="shared" si="7"/>
        <v>0</v>
      </c>
      <c r="G78" s="12">
        <f t="shared" si="8"/>
        <v>0</v>
      </c>
      <c r="H78" s="223"/>
      <c r="I78" s="223"/>
      <c r="J78" s="223"/>
      <c r="K78" s="223"/>
      <c r="L78" s="224"/>
    </row>
    <row r="79" spans="2:12" ht="17.25" customHeight="1" x14ac:dyDescent="0.3">
      <c r="B79" s="298"/>
      <c r="C79" s="46" t="s">
        <v>16</v>
      </c>
      <c r="D79" s="10">
        <f t="shared" si="6"/>
        <v>0.65</v>
      </c>
      <c r="E79" s="47">
        <v>1</v>
      </c>
      <c r="F79" s="12">
        <f t="shared" si="7"/>
        <v>0</v>
      </c>
      <c r="G79" s="12">
        <f t="shared" si="8"/>
        <v>0</v>
      </c>
      <c r="H79" s="223"/>
      <c r="I79" s="223"/>
      <c r="J79" s="223"/>
      <c r="K79" s="223"/>
      <c r="L79" s="224"/>
    </row>
    <row r="80" spans="2:12" ht="16.5" customHeight="1" x14ac:dyDescent="0.3">
      <c r="B80" s="187" t="s">
        <v>294</v>
      </c>
      <c r="C80" s="29" t="s">
        <v>21</v>
      </c>
      <c r="D80" s="26">
        <f t="shared" si="6"/>
        <v>26</v>
      </c>
      <c r="E80" s="48">
        <v>40</v>
      </c>
      <c r="F80" s="12">
        <f t="shared" si="7"/>
        <v>0</v>
      </c>
      <c r="G80" s="12">
        <f t="shared" si="8"/>
        <v>0</v>
      </c>
      <c r="H80" s="251" t="s">
        <v>1591</v>
      </c>
      <c r="I80" s="252"/>
      <c r="J80" s="252"/>
      <c r="K80" s="252"/>
      <c r="L80" s="253"/>
    </row>
    <row r="81" spans="2:12" ht="16.5" customHeight="1" x14ac:dyDescent="0.3">
      <c r="B81" s="187"/>
      <c r="C81" s="29" t="s">
        <v>23</v>
      </c>
      <c r="D81" s="10">
        <f t="shared" si="6"/>
        <v>3.25</v>
      </c>
      <c r="E81" s="48">
        <v>5</v>
      </c>
      <c r="F81" s="12">
        <f t="shared" si="7"/>
        <v>0</v>
      </c>
      <c r="G81" s="12">
        <f t="shared" si="8"/>
        <v>0</v>
      </c>
      <c r="H81" s="254"/>
      <c r="I81" s="255"/>
      <c r="J81" s="255"/>
      <c r="K81" s="255"/>
      <c r="L81" s="256"/>
    </row>
    <row r="82" spans="2:12" ht="16.5" customHeight="1" x14ac:dyDescent="0.3">
      <c r="B82" s="187"/>
      <c r="C82" s="29" t="s">
        <v>20</v>
      </c>
      <c r="D82" s="26">
        <f t="shared" si="6"/>
        <v>1.9500000000000002</v>
      </c>
      <c r="E82" s="48">
        <v>3</v>
      </c>
      <c r="F82" s="12">
        <f t="shared" si="7"/>
        <v>0</v>
      </c>
      <c r="G82" s="12">
        <f t="shared" si="8"/>
        <v>0</v>
      </c>
      <c r="H82" s="254"/>
      <c r="I82" s="255"/>
      <c r="J82" s="255"/>
      <c r="K82" s="255"/>
      <c r="L82" s="256"/>
    </row>
    <row r="83" spans="2:12" ht="16.5" customHeight="1" x14ac:dyDescent="0.3">
      <c r="B83" s="187"/>
      <c r="C83" s="29" t="s">
        <v>2133</v>
      </c>
      <c r="D83" s="10">
        <f t="shared" si="6"/>
        <v>1.3</v>
      </c>
      <c r="E83" s="48">
        <v>2</v>
      </c>
      <c r="F83" s="12">
        <f t="shared" si="7"/>
        <v>0</v>
      </c>
      <c r="G83" s="12">
        <f t="shared" si="8"/>
        <v>0</v>
      </c>
      <c r="H83" s="254"/>
      <c r="I83" s="255"/>
      <c r="J83" s="255"/>
      <c r="K83" s="255"/>
      <c r="L83" s="256"/>
    </row>
    <row r="84" spans="2:12" ht="16.5" customHeight="1" x14ac:dyDescent="0.3">
      <c r="B84" s="187"/>
      <c r="C84" s="29" t="s">
        <v>39</v>
      </c>
      <c r="D84" s="10">
        <f t="shared" si="6"/>
        <v>0.65</v>
      </c>
      <c r="E84" s="48">
        <v>1</v>
      </c>
      <c r="F84" s="12">
        <f t="shared" si="7"/>
        <v>0</v>
      </c>
      <c r="G84" s="12">
        <f t="shared" si="8"/>
        <v>0</v>
      </c>
      <c r="H84" s="257"/>
      <c r="I84" s="258"/>
      <c r="J84" s="258"/>
      <c r="K84" s="258"/>
      <c r="L84" s="259"/>
    </row>
    <row r="85" spans="2:12" ht="16.5" customHeight="1" thickBot="1" x14ac:dyDescent="0.35">
      <c r="B85" s="27" t="s">
        <v>2132</v>
      </c>
      <c r="C85" s="21" t="s">
        <v>2131</v>
      </c>
      <c r="D85" s="28">
        <f t="shared" si="6"/>
        <v>13</v>
      </c>
      <c r="E85" s="23">
        <v>20</v>
      </c>
      <c r="F85" s="24">
        <f t="shared" si="7"/>
        <v>0</v>
      </c>
      <c r="G85" s="24">
        <f t="shared" si="8"/>
        <v>0</v>
      </c>
      <c r="H85" s="228" t="s">
        <v>2130</v>
      </c>
      <c r="I85" s="229"/>
      <c r="J85" s="229"/>
      <c r="K85" s="229"/>
      <c r="L85" s="230"/>
    </row>
    <row r="86" spans="2:12" ht="72" customHeight="1" thickTop="1" x14ac:dyDescent="0.3"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</row>
    <row r="87" spans="2:12" ht="17.25" thickBot="1" x14ac:dyDescent="0.35"/>
    <row r="88" spans="2:12" ht="20.25" thickTop="1" x14ac:dyDescent="0.3">
      <c r="B88" s="217" t="s">
        <v>2129</v>
      </c>
      <c r="C88" s="218"/>
      <c r="D88" s="218"/>
      <c r="E88" s="218"/>
      <c r="F88" s="218"/>
      <c r="G88" s="218"/>
      <c r="H88" s="218"/>
      <c r="I88" s="218"/>
      <c r="J88" s="218"/>
      <c r="K88" s="218"/>
      <c r="L88" s="219"/>
    </row>
    <row r="89" spans="2:12" x14ac:dyDescent="0.3">
      <c r="B89" s="220" t="s">
        <v>3</v>
      </c>
      <c r="C89" s="221" t="s">
        <v>4</v>
      </c>
      <c r="D89" s="221" t="s">
        <v>5</v>
      </c>
      <c r="E89" s="221"/>
      <c r="F89" s="221" t="s">
        <v>6</v>
      </c>
      <c r="G89" s="221"/>
      <c r="H89" s="221" t="s">
        <v>7</v>
      </c>
      <c r="I89" s="221"/>
      <c r="J89" s="221"/>
      <c r="K89" s="221"/>
      <c r="L89" s="222"/>
    </row>
    <row r="90" spans="2:12" x14ac:dyDescent="0.3">
      <c r="B90" s="220"/>
      <c r="C90" s="221"/>
      <c r="D90" s="6" t="s">
        <v>1</v>
      </c>
      <c r="E90" s="6" t="s">
        <v>2</v>
      </c>
      <c r="F90" s="38" t="s">
        <v>1</v>
      </c>
      <c r="G90" s="39" t="s">
        <v>2</v>
      </c>
      <c r="H90" s="221"/>
      <c r="I90" s="221"/>
      <c r="J90" s="221"/>
      <c r="K90" s="221"/>
      <c r="L90" s="222"/>
    </row>
    <row r="91" spans="2:12" ht="16.5" customHeight="1" x14ac:dyDescent="0.3">
      <c r="B91" s="99" t="s">
        <v>2128</v>
      </c>
      <c r="C91" s="9" t="s">
        <v>13</v>
      </c>
      <c r="D91" s="15">
        <f t="shared" ref="D91:D116" si="9">E91*0.65</f>
        <v>35.75</v>
      </c>
      <c r="E91" s="9">
        <v>55</v>
      </c>
      <c r="F91" s="32">
        <f t="shared" ref="F91:F116" si="10">D91*D$2</f>
        <v>0</v>
      </c>
      <c r="G91" s="12">
        <f t="shared" ref="G91:G116" si="11">E91*D$3</f>
        <v>0</v>
      </c>
      <c r="H91" s="223" t="s">
        <v>46</v>
      </c>
      <c r="I91" s="223"/>
      <c r="J91" s="223"/>
      <c r="K91" s="223"/>
      <c r="L91" s="224"/>
    </row>
    <row r="92" spans="2:12" ht="16.5" customHeight="1" x14ac:dyDescent="0.3">
      <c r="B92" s="225" t="s">
        <v>2807</v>
      </c>
      <c r="C92" s="14" t="s">
        <v>86</v>
      </c>
      <c r="D92" s="19">
        <f t="shared" si="9"/>
        <v>13</v>
      </c>
      <c r="E92" s="11">
        <v>20</v>
      </c>
      <c r="F92" s="12">
        <f t="shared" si="10"/>
        <v>0</v>
      </c>
      <c r="G92" s="12">
        <f t="shared" si="11"/>
        <v>0</v>
      </c>
      <c r="H92" s="205" t="s">
        <v>305</v>
      </c>
      <c r="I92" s="206"/>
      <c r="J92" s="206"/>
      <c r="K92" s="206"/>
      <c r="L92" s="207"/>
    </row>
    <row r="93" spans="2:12" ht="16.5" customHeight="1" x14ac:dyDescent="0.3">
      <c r="B93" s="226"/>
      <c r="C93" s="14" t="s">
        <v>306</v>
      </c>
      <c r="D93" s="15">
        <f t="shared" si="9"/>
        <v>3.25</v>
      </c>
      <c r="E93" s="11">
        <v>5</v>
      </c>
      <c r="F93" s="12">
        <f t="shared" si="10"/>
        <v>0</v>
      </c>
      <c r="G93" s="12">
        <f t="shared" si="11"/>
        <v>0</v>
      </c>
      <c r="H93" s="205"/>
      <c r="I93" s="206"/>
      <c r="J93" s="206"/>
      <c r="K93" s="206"/>
      <c r="L93" s="207"/>
    </row>
    <row r="94" spans="2:12" ht="16.5" customHeight="1" x14ac:dyDescent="0.3">
      <c r="B94" s="226"/>
      <c r="C94" s="14" t="s">
        <v>27</v>
      </c>
      <c r="D94" s="15">
        <f t="shared" si="9"/>
        <v>1.3</v>
      </c>
      <c r="E94" s="11">
        <v>2</v>
      </c>
      <c r="F94" s="12">
        <f t="shared" si="10"/>
        <v>0</v>
      </c>
      <c r="G94" s="12">
        <f t="shared" si="11"/>
        <v>0</v>
      </c>
      <c r="H94" s="205"/>
      <c r="I94" s="206"/>
      <c r="J94" s="206"/>
      <c r="K94" s="206"/>
      <c r="L94" s="207"/>
    </row>
    <row r="95" spans="2:12" ht="16.5" customHeight="1" x14ac:dyDescent="0.3">
      <c r="B95" s="226"/>
      <c r="C95" s="14" t="s">
        <v>16</v>
      </c>
      <c r="D95" s="15">
        <f t="shared" si="9"/>
        <v>1.3</v>
      </c>
      <c r="E95" s="11">
        <v>2</v>
      </c>
      <c r="F95" s="1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ht="16.5" customHeight="1" x14ac:dyDescent="0.3">
      <c r="B96" s="226"/>
      <c r="C96" s="14" t="s">
        <v>17</v>
      </c>
      <c r="D96" s="15">
        <f t="shared" si="9"/>
        <v>1.3</v>
      </c>
      <c r="E96" s="11">
        <v>2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ht="16.5" customHeight="1" x14ac:dyDescent="0.3">
      <c r="B97" s="227"/>
      <c r="C97" s="46" t="s">
        <v>2068</v>
      </c>
      <c r="D97" s="15">
        <f t="shared" si="9"/>
        <v>0.32500000000000001</v>
      </c>
      <c r="E97" s="11">
        <v>0.5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ht="17.25" customHeight="1" x14ac:dyDescent="0.3">
      <c r="B98" s="303" t="s">
        <v>550</v>
      </c>
      <c r="C98" s="9" t="s">
        <v>431</v>
      </c>
      <c r="D98" s="26">
        <f t="shared" si="9"/>
        <v>26</v>
      </c>
      <c r="E98" s="11">
        <v>40</v>
      </c>
      <c r="F98" s="12">
        <f t="shared" si="10"/>
        <v>0</v>
      </c>
      <c r="G98" s="12">
        <f t="shared" si="11"/>
        <v>0</v>
      </c>
      <c r="H98" s="202" t="s">
        <v>1907</v>
      </c>
      <c r="I98" s="203"/>
      <c r="J98" s="203"/>
      <c r="K98" s="203"/>
      <c r="L98" s="204"/>
    </row>
    <row r="99" spans="2:12" ht="17.25" customHeight="1" x14ac:dyDescent="0.3">
      <c r="B99" s="303"/>
      <c r="C99" s="9" t="s">
        <v>23</v>
      </c>
      <c r="D99" s="10">
        <f t="shared" si="9"/>
        <v>3.25</v>
      </c>
      <c r="E99" s="11">
        <v>5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7.25" customHeight="1" x14ac:dyDescent="0.3">
      <c r="B100" s="303"/>
      <c r="C100" s="9" t="s">
        <v>22</v>
      </c>
      <c r="D100" s="10">
        <f t="shared" si="9"/>
        <v>6.5</v>
      </c>
      <c r="E100" s="11">
        <v>10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7.25" customHeight="1" x14ac:dyDescent="0.3">
      <c r="B101" s="303"/>
      <c r="C101" s="9" t="s">
        <v>24</v>
      </c>
      <c r="D101" s="10">
        <f t="shared" si="9"/>
        <v>0.32500000000000001</v>
      </c>
      <c r="E101" s="11">
        <v>0.5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7.25" customHeight="1" x14ac:dyDescent="0.3">
      <c r="B102" s="303"/>
      <c r="C102" s="9" t="s">
        <v>78</v>
      </c>
      <c r="D102" s="10">
        <f t="shared" si="9"/>
        <v>0.13</v>
      </c>
      <c r="E102" s="11">
        <v>0.2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7.25" customHeight="1" x14ac:dyDescent="0.3">
      <c r="B103" s="303"/>
      <c r="C103" s="9" t="s">
        <v>27</v>
      </c>
      <c r="D103" s="26">
        <f t="shared" si="9"/>
        <v>1.9500000000000002</v>
      </c>
      <c r="E103" s="11">
        <v>3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7.25" customHeight="1" x14ac:dyDescent="0.3">
      <c r="B104" s="303"/>
      <c r="C104" s="9" t="s">
        <v>52</v>
      </c>
      <c r="D104" s="10">
        <f t="shared" si="9"/>
        <v>1.3</v>
      </c>
      <c r="E104" s="11">
        <v>2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7.25" customHeight="1" x14ac:dyDescent="0.3">
      <c r="B105" s="303"/>
      <c r="C105" s="9" t="s">
        <v>195</v>
      </c>
      <c r="D105" s="10">
        <f t="shared" si="9"/>
        <v>0.65</v>
      </c>
      <c r="E105" s="11">
        <v>1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7.25" customHeight="1" x14ac:dyDescent="0.3">
      <c r="B106" s="303"/>
      <c r="C106" s="9" t="s">
        <v>20</v>
      </c>
      <c r="D106" s="10">
        <f t="shared" si="9"/>
        <v>1.3</v>
      </c>
      <c r="E106" s="11">
        <v>2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7.25" customHeight="1" x14ac:dyDescent="0.3">
      <c r="B107" s="303"/>
      <c r="C107" s="9" t="s">
        <v>53</v>
      </c>
      <c r="D107" s="10">
        <f t="shared" si="9"/>
        <v>0.13</v>
      </c>
      <c r="E107" s="11">
        <v>0.2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ht="17.25" customHeight="1" x14ac:dyDescent="0.3">
      <c r="B108" s="303"/>
      <c r="C108" s="9" t="s">
        <v>190</v>
      </c>
      <c r="D108" s="10">
        <f t="shared" si="9"/>
        <v>1.3</v>
      </c>
      <c r="E108" s="11">
        <v>2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ht="16.5" customHeight="1" x14ac:dyDescent="0.3">
      <c r="B109" s="312" t="s">
        <v>4550</v>
      </c>
      <c r="C109" s="9" t="s">
        <v>222</v>
      </c>
      <c r="D109" s="15">
        <f t="shared" si="9"/>
        <v>19.5</v>
      </c>
      <c r="E109" s="9">
        <v>30</v>
      </c>
      <c r="F109" s="12">
        <f t="shared" si="10"/>
        <v>0</v>
      </c>
      <c r="G109" s="12">
        <f t="shared" si="11"/>
        <v>0</v>
      </c>
      <c r="H109" s="202" t="s">
        <v>2127</v>
      </c>
      <c r="I109" s="203"/>
      <c r="J109" s="203"/>
      <c r="K109" s="203"/>
      <c r="L109" s="204"/>
    </row>
    <row r="110" spans="2:12" ht="16.5" customHeight="1" x14ac:dyDescent="0.3">
      <c r="B110" s="312"/>
      <c r="C110" s="9" t="s">
        <v>454</v>
      </c>
      <c r="D110" s="15">
        <f t="shared" si="9"/>
        <v>1.3</v>
      </c>
      <c r="E110" s="9">
        <v>2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ht="16.5" customHeight="1" x14ac:dyDescent="0.3">
      <c r="B111" s="312"/>
      <c r="C111" s="9" t="s">
        <v>2126</v>
      </c>
      <c r="D111" s="15">
        <f t="shared" si="9"/>
        <v>3.25</v>
      </c>
      <c r="E111" s="9">
        <v>5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ht="16.5" customHeight="1" x14ac:dyDescent="0.3">
      <c r="B112" s="312"/>
      <c r="C112" s="9" t="s">
        <v>2125</v>
      </c>
      <c r="D112" s="15">
        <f t="shared" si="9"/>
        <v>0.65</v>
      </c>
      <c r="E112" s="9">
        <v>1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ht="16.5" customHeight="1" x14ac:dyDescent="0.3">
      <c r="B113" s="312"/>
      <c r="C113" s="9" t="s">
        <v>224</v>
      </c>
      <c r="D113" s="15">
        <f t="shared" si="9"/>
        <v>0.65</v>
      </c>
      <c r="E113" s="9">
        <v>1</v>
      </c>
      <c r="F113" s="12">
        <f t="shared" si="10"/>
        <v>0</v>
      </c>
      <c r="G113" s="12">
        <f t="shared" si="11"/>
        <v>0</v>
      </c>
      <c r="H113" s="205"/>
      <c r="I113" s="206"/>
      <c r="J113" s="206"/>
      <c r="K113" s="206"/>
      <c r="L113" s="207"/>
    </row>
    <row r="114" spans="2:12" ht="16.5" customHeight="1" x14ac:dyDescent="0.3">
      <c r="B114" s="312"/>
      <c r="C114" s="9" t="s">
        <v>178</v>
      </c>
      <c r="D114" s="15">
        <f t="shared" si="9"/>
        <v>0.32500000000000001</v>
      </c>
      <c r="E114" s="9">
        <v>0.5</v>
      </c>
      <c r="F114" s="12">
        <f t="shared" si="10"/>
        <v>0</v>
      </c>
      <c r="G114" s="12">
        <f t="shared" si="11"/>
        <v>0</v>
      </c>
      <c r="H114" s="205"/>
      <c r="I114" s="206"/>
      <c r="J114" s="206"/>
      <c r="K114" s="206"/>
      <c r="L114" s="207"/>
    </row>
    <row r="115" spans="2:12" ht="16.5" customHeight="1" x14ac:dyDescent="0.3">
      <c r="B115" s="312"/>
      <c r="C115" s="9" t="s">
        <v>193</v>
      </c>
      <c r="D115" s="15">
        <f t="shared" si="9"/>
        <v>0.32500000000000001</v>
      </c>
      <c r="E115" s="9">
        <v>0.5</v>
      </c>
      <c r="F115" s="12">
        <f t="shared" si="10"/>
        <v>0</v>
      </c>
      <c r="G115" s="12">
        <f t="shared" si="11"/>
        <v>0</v>
      </c>
      <c r="H115" s="205"/>
      <c r="I115" s="206"/>
      <c r="J115" s="206"/>
      <c r="K115" s="206"/>
      <c r="L115" s="207"/>
    </row>
    <row r="116" spans="2:12" ht="16.5" customHeight="1" thickBot="1" x14ac:dyDescent="0.35">
      <c r="B116" s="27" t="s">
        <v>110</v>
      </c>
      <c r="C116" s="21" t="s">
        <v>264</v>
      </c>
      <c r="D116" s="28">
        <f t="shared" si="9"/>
        <v>13</v>
      </c>
      <c r="E116" s="23">
        <v>20</v>
      </c>
      <c r="F116" s="24">
        <f t="shared" si="10"/>
        <v>0</v>
      </c>
      <c r="G116" s="24">
        <f t="shared" si="11"/>
        <v>0</v>
      </c>
      <c r="H116" s="188" t="s">
        <v>2124</v>
      </c>
      <c r="I116" s="188"/>
      <c r="J116" s="188"/>
      <c r="K116" s="188"/>
      <c r="L116" s="189"/>
    </row>
    <row r="117" spans="2:12" ht="72" customHeight="1" thickTop="1" x14ac:dyDescent="0.3"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</row>
    <row r="118" spans="2:12" ht="17.25" thickBot="1" x14ac:dyDescent="0.35">
      <c r="B118" s="66"/>
      <c r="C118" s="67"/>
      <c r="D118" s="63"/>
      <c r="E118" s="67"/>
      <c r="F118" s="58"/>
      <c r="G118" s="58"/>
      <c r="H118" s="68"/>
      <c r="I118" s="68"/>
      <c r="J118" s="68"/>
      <c r="K118" s="68"/>
      <c r="L118" s="68"/>
    </row>
    <row r="119" spans="2:12" ht="20.25" thickTop="1" x14ac:dyDescent="0.3">
      <c r="B119" s="217" t="s">
        <v>2123</v>
      </c>
      <c r="C119" s="218"/>
      <c r="D119" s="218"/>
      <c r="E119" s="218"/>
      <c r="F119" s="218"/>
      <c r="G119" s="218"/>
      <c r="H119" s="218"/>
      <c r="I119" s="218"/>
      <c r="J119" s="218"/>
      <c r="K119" s="218"/>
      <c r="L119" s="219"/>
    </row>
    <row r="120" spans="2:12" x14ac:dyDescent="0.3">
      <c r="B120" s="220" t="s">
        <v>3</v>
      </c>
      <c r="C120" s="221" t="s">
        <v>4</v>
      </c>
      <c r="D120" s="221" t="s">
        <v>5</v>
      </c>
      <c r="E120" s="221"/>
      <c r="F120" s="221" t="s">
        <v>6</v>
      </c>
      <c r="G120" s="221"/>
      <c r="H120" s="221" t="s">
        <v>7</v>
      </c>
      <c r="I120" s="221"/>
      <c r="J120" s="221"/>
      <c r="K120" s="221"/>
      <c r="L120" s="222"/>
    </row>
    <row r="121" spans="2:12" x14ac:dyDescent="0.3">
      <c r="B121" s="220"/>
      <c r="C121" s="221"/>
      <c r="D121" s="6" t="s">
        <v>1</v>
      </c>
      <c r="E121" s="6" t="s">
        <v>2</v>
      </c>
      <c r="F121" s="38" t="s">
        <v>1</v>
      </c>
      <c r="G121" s="39" t="s">
        <v>2</v>
      </c>
      <c r="H121" s="221"/>
      <c r="I121" s="221"/>
      <c r="J121" s="221"/>
      <c r="K121" s="221"/>
      <c r="L121" s="222"/>
    </row>
    <row r="122" spans="2:12" ht="16.5" customHeight="1" x14ac:dyDescent="0.3">
      <c r="B122" s="187" t="s">
        <v>2122</v>
      </c>
      <c r="C122" s="9" t="s">
        <v>13</v>
      </c>
      <c r="D122" s="15">
        <f t="shared" ref="D122:D140" si="12">E122*0.65</f>
        <v>32.5</v>
      </c>
      <c r="E122" s="9">
        <v>50</v>
      </c>
      <c r="F122" s="12">
        <f t="shared" ref="F122:F140" si="13">D122*D$2</f>
        <v>0</v>
      </c>
      <c r="G122" s="12">
        <f t="shared" ref="G122:G140" si="14">E122*D$3</f>
        <v>0</v>
      </c>
      <c r="H122" s="223" t="s">
        <v>47</v>
      </c>
      <c r="I122" s="223"/>
      <c r="J122" s="223"/>
      <c r="K122" s="223"/>
      <c r="L122" s="224"/>
    </row>
    <row r="123" spans="2:12" ht="16.5" customHeight="1" x14ac:dyDescent="0.3">
      <c r="B123" s="187"/>
      <c r="C123" s="9" t="s">
        <v>14</v>
      </c>
      <c r="D123" s="15">
        <f t="shared" si="12"/>
        <v>1.625</v>
      </c>
      <c r="E123" s="9">
        <v>2.5</v>
      </c>
      <c r="F123" s="12">
        <f t="shared" si="13"/>
        <v>0</v>
      </c>
      <c r="G123" s="12">
        <f t="shared" si="14"/>
        <v>0</v>
      </c>
      <c r="H123" s="223"/>
      <c r="I123" s="223"/>
      <c r="J123" s="223"/>
      <c r="K123" s="223"/>
      <c r="L123" s="224"/>
    </row>
    <row r="124" spans="2:12" ht="16.5" customHeight="1" x14ac:dyDescent="0.3">
      <c r="B124" s="226" t="s">
        <v>2121</v>
      </c>
      <c r="C124" s="29" t="s">
        <v>180</v>
      </c>
      <c r="D124" s="15">
        <f t="shared" si="12"/>
        <v>6.5</v>
      </c>
      <c r="E124" s="29">
        <v>10</v>
      </c>
      <c r="F124" s="12">
        <f t="shared" si="13"/>
        <v>0</v>
      </c>
      <c r="G124" s="12">
        <f t="shared" si="14"/>
        <v>0</v>
      </c>
      <c r="H124" s="199" t="s">
        <v>2120</v>
      </c>
      <c r="I124" s="200"/>
      <c r="J124" s="200"/>
      <c r="K124" s="200"/>
      <c r="L124" s="201"/>
    </row>
    <row r="125" spans="2:12" ht="16.5" customHeight="1" x14ac:dyDescent="0.3">
      <c r="B125" s="226"/>
      <c r="C125" s="29" t="s">
        <v>22</v>
      </c>
      <c r="D125" s="15">
        <f t="shared" si="12"/>
        <v>3.25</v>
      </c>
      <c r="E125" s="29">
        <v>5</v>
      </c>
      <c r="F125" s="12">
        <f t="shared" si="13"/>
        <v>0</v>
      </c>
      <c r="G125" s="12">
        <f t="shared" si="14"/>
        <v>0</v>
      </c>
      <c r="H125" s="199"/>
      <c r="I125" s="200"/>
      <c r="J125" s="200"/>
      <c r="K125" s="200"/>
      <c r="L125" s="201"/>
    </row>
    <row r="126" spans="2:12" ht="16.5" customHeight="1" x14ac:dyDescent="0.3">
      <c r="B126" s="226"/>
      <c r="C126" s="29" t="s">
        <v>20</v>
      </c>
      <c r="D126" s="15">
        <f t="shared" si="12"/>
        <v>0.65</v>
      </c>
      <c r="E126" s="29">
        <v>1</v>
      </c>
      <c r="F126" s="12">
        <f t="shared" si="13"/>
        <v>0</v>
      </c>
      <c r="G126" s="12">
        <f t="shared" si="14"/>
        <v>0</v>
      </c>
      <c r="H126" s="199"/>
      <c r="I126" s="200"/>
      <c r="J126" s="200"/>
      <c r="K126" s="200"/>
      <c r="L126" s="201"/>
    </row>
    <row r="127" spans="2:12" ht="16.5" customHeight="1" x14ac:dyDescent="0.3">
      <c r="B127" s="226"/>
      <c r="C127" s="29" t="s">
        <v>2119</v>
      </c>
      <c r="D127" s="15">
        <f t="shared" si="12"/>
        <v>0.32500000000000001</v>
      </c>
      <c r="E127" s="29">
        <v>0.5</v>
      </c>
      <c r="F127" s="12">
        <f t="shared" si="13"/>
        <v>0</v>
      </c>
      <c r="G127" s="12">
        <f t="shared" si="14"/>
        <v>0</v>
      </c>
      <c r="H127" s="199"/>
      <c r="I127" s="200"/>
      <c r="J127" s="200"/>
      <c r="K127" s="200"/>
      <c r="L127" s="201"/>
    </row>
    <row r="128" spans="2:12" ht="16.5" customHeight="1" x14ac:dyDescent="0.3">
      <c r="B128" s="226"/>
      <c r="C128" s="29" t="s">
        <v>27</v>
      </c>
      <c r="D128" s="15">
        <f t="shared" si="12"/>
        <v>0.65</v>
      </c>
      <c r="E128" s="29">
        <v>1</v>
      </c>
      <c r="F128" s="12">
        <f t="shared" si="13"/>
        <v>0</v>
      </c>
      <c r="G128" s="12">
        <f t="shared" si="14"/>
        <v>0</v>
      </c>
      <c r="H128" s="199"/>
      <c r="I128" s="200"/>
      <c r="J128" s="200"/>
      <c r="K128" s="200"/>
      <c r="L128" s="201"/>
    </row>
    <row r="129" spans="2:12" ht="16.5" customHeight="1" x14ac:dyDescent="0.3">
      <c r="B129" s="226"/>
      <c r="C129" s="29" t="s">
        <v>2118</v>
      </c>
      <c r="D129" s="15">
        <f t="shared" si="12"/>
        <v>1.3</v>
      </c>
      <c r="E129" s="29">
        <v>2</v>
      </c>
      <c r="F129" s="12">
        <f t="shared" si="13"/>
        <v>0</v>
      </c>
      <c r="G129" s="12">
        <f t="shared" si="14"/>
        <v>0</v>
      </c>
      <c r="H129" s="199"/>
      <c r="I129" s="200"/>
      <c r="J129" s="200"/>
      <c r="K129" s="200"/>
      <c r="L129" s="201"/>
    </row>
    <row r="130" spans="2:12" ht="16.5" customHeight="1" x14ac:dyDescent="0.3">
      <c r="B130" s="227"/>
      <c r="C130" s="29" t="s">
        <v>2117</v>
      </c>
      <c r="D130" s="15">
        <f t="shared" si="12"/>
        <v>1.3</v>
      </c>
      <c r="E130" s="29">
        <v>2</v>
      </c>
      <c r="F130" s="12">
        <f t="shared" si="13"/>
        <v>0</v>
      </c>
      <c r="G130" s="12">
        <f t="shared" si="14"/>
        <v>0</v>
      </c>
      <c r="H130" s="196"/>
      <c r="I130" s="197"/>
      <c r="J130" s="197"/>
      <c r="K130" s="197"/>
      <c r="L130" s="198"/>
    </row>
    <row r="131" spans="2:12" ht="16.5" customHeight="1" x14ac:dyDescent="0.3">
      <c r="B131" s="288" t="s">
        <v>2949</v>
      </c>
      <c r="C131" s="9" t="s">
        <v>2116</v>
      </c>
      <c r="D131" s="26">
        <f t="shared" si="12"/>
        <v>26</v>
      </c>
      <c r="E131" s="9">
        <v>40</v>
      </c>
      <c r="F131" s="12">
        <f t="shared" si="13"/>
        <v>0</v>
      </c>
      <c r="G131" s="12">
        <f t="shared" si="14"/>
        <v>0</v>
      </c>
      <c r="H131" s="199" t="s">
        <v>2948</v>
      </c>
      <c r="I131" s="200"/>
      <c r="J131" s="200"/>
      <c r="K131" s="200"/>
      <c r="L131" s="201"/>
    </row>
    <row r="132" spans="2:12" ht="16.5" customHeight="1" x14ac:dyDescent="0.3">
      <c r="B132" s="288"/>
      <c r="C132" s="9" t="s">
        <v>50</v>
      </c>
      <c r="D132" s="31">
        <f t="shared" si="12"/>
        <v>22.75</v>
      </c>
      <c r="E132" s="11">
        <v>35</v>
      </c>
      <c r="F132" s="12">
        <f t="shared" si="13"/>
        <v>0</v>
      </c>
      <c r="G132" s="12">
        <f t="shared" si="14"/>
        <v>0</v>
      </c>
      <c r="H132" s="199"/>
      <c r="I132" s="200"/>
      <c r="J132" s="200"/>
      <c r="K132" s="200"/>
      <c r="L132" s="201"/>
    </row>
    <row r="133" spans="2:12" ht="16.5" customHeight="1" x14ac:dyDescent="0.3">
      <c r="B133" s="288"/>
      <c r="C133" s="9" t="s">
        <v>27</v>
      </c>
      <c r="D133" s="31">
        <f t="shared" si="12"/>
        <v>3.25</v>
      </c>
      <c r="E133" s="11">
        <v>5</v>
      </c>
      <c r="F133" s="12">
        <f t="shared" si="13"/>
        <v>0</v>
      </c>
      <c r="G133" s="12">
        <f t="shared" si="14"/>
        <v>0</v>
      </c>
      <c r="H133" s="199"/>
      <c r="I133" s="200"/>
      <c r="J133" s="200"/>
      <c r="K133" s="200"/>
      <c r="L133" s="201"/>
    </row>
    <row r="134" spans="2:12" ht="16.5" customHeight="1" x14ac:dyDescent="0.3">
      <c r="B134" s="288"/>
      <c r="C134" s="9" t="s">
        <v>2095</v>
      </c>
      <c r="D134" s="31">
        <f t="shared" si="12"/>
        <v>0.65</v>
      </c>
      <c r="E134" s="11">
        <v>1</v>
      </c>
      <c r="F134" s="12">
        <f t="shared" si="13"/>
        <v>0</v>
      </c>
      <c r="G134" s="12">
        <f t="shared" si="14"/>
        <v>0</v>
      </c>
      <c r="H134" s="199"/>
      <c r="I134" s="200"/>
      <c r="J134" s="200"/>
      <c r="K134" s="200"/>
      <c r="L134" s="201"/>
    </row>
    <row r="135" spans="2:12" ht="16.5" customHeight="1" x14ac:dyDescent="0.3">
      <c r="B135" s="289"/>
      <c r="C135" s="9" t="s">
        <v>52</v>
      </c>
      <c r="D135" s="32">
        <f t="shared" si="12"/>
        <v>1.9500000000000002</v>
      </c>
      <c r="E135" s="11">
        <v>3</v>
      </c>
      <c r="F135" s="12">
        <f t="shared" si="13"/>
        <v>0</v>
      </c>
      <c r="G135" s="12">
        <f t="shared" si="14"/>
        <v>0</v>
      </c>
      <c r="H135" s="196"/>
      <c r="I135" s="197"/>
      <c r="J135" s="197"/>
      <c r="K135" s="197"/>
      <c r="L135" s="198"/>
    </row>
    <row r="136" spans="2:12" ht="17.25" customHeight="1" x14ac:dyDescent="0.3">
      <c r="B136" s="302" t="s">
        <v>2115</v>
      </c>
      <c r="C136" s="9" t="s">
        <v>2114</v>
      </c>
      <c r="D136" s="19">
        <f t="shared" si="12"/>
        <v>13</v>
      </c>
      <c r="E136" s="9">
        <v>20</v>
      </c>
      <c r="F136" s="12">
        <f t="shared" si="13"/>
        <v>0</v>
      </c>
      <c r="G136" s="12">
        <f t="shared" si="14"/>
        <v>0</v>
      </c>
      <c r="H136" s="352" t="s">
        <v>2113</v>
      </c>
      <c r="I136" s="353"/>
      <c r="J136" s="353"/>
      <c r="K136" s="353"/>
      <c r="L136" s="354"/>
    </row>
    <row r="137" spans="2:12" ht="17.25" customHeight="1" x14ac:dyDescent="0.3">
      <c r="B137" s="302"/>
      <c r="C137" s="9" t="s">
        <v>2112</v>
      </c>
      <c r="D137" s="15">
        <f t="shared" si="12"/>
        <v>0.65</v>
      </c>
      <c r="E137" s="9">
        <v>1</v>
      </c>
      <c r="F137" s="12">
        <f t="shared" si="13"/>
        <v>0</v>
      </c>
      <c r="G137" s="12">
        <f t="shared" si="14"/>
        <v>0</v>
      </c>
      <c r="H137" s="355"/>
      <c r="I137" s="356"/>
      <c r="J137" s="356"/>
      <c r="K137" s="356"/>
      <c r="L137" s="357"/>
    </row>
    <row r="138" spans="2:12" ht="17.25" customHeight="1" x14ac:dyDescent="0.3">
      <c r="B138" s="302"/>
      <c r="C138" s="9" t="s">
        <v>2111</v>
      </c>
      <c r="D138" s="15">
        <f t="shared" si="12"/>
        <v>0.32500000000000001</v>
      </c>
      <c r="E138" s="9">
        <v>0.5</v>
      </c>
      <c r="F138" s="12">
        <f t="shared" si="13"/>
        <v>0</v>
      </c>
      <c r="G138" s="12">
        <f t="shared" si="14"/>
        <v>0</v>
      </c>
      <c r="H138" s="355"/>
      <c r="I138" s="356"/>
      <c r="J138" s="356"/>
      <c r="K138" s="356"/>
      <c r="L138" s="357"/>
    </row>
    <row r="139" spans="2:12" ht="17.25" customHeight="1" x14ac:dyDescent="0.3">
      <c r="B139" s="302"/>
      <c r="C139" s="9" t="s">
        <v>2110</v>
      </c>
      <c r="D139" s="15">
        <f t="shared" si="12"/>
        <v>0.13</v>
      </c>
      <c r="E139" s="9">
        <v>0.2</v>
      </c>
      <c r="F139" s="12">
        <f t="shared" si="13"/>
        <v>0</v>
      </c>
      <c r="G139" s="12">
        <f t="shared" si="14"/>
        <v>0</v>
      </c>
      <c r="H139" s="355"/>
      <c r="I139" s="356"/>
      <c r="J139" s="356"/>
      <c r="K139" s="356"/>
      <c r="L139" s="357"/>
    </row>
    <row r="140" spans="2:12" ht="16.5" customHeight="1" thickBot="1" x14ac:dyDescent="0.35">
      <c r="B140" s="30" t="s">
        <v>2092</v>
      </c>
      <c r="C140" s="21" t="s">
        <v>35</v>
      </c>
      <c r="D140" s="22">
        <f t="shared" si="12"/>
        <v>13</v>
      </c>
      <c r="E140" s="23">
        <v>20</v>
      </c>
      <c r="F140" s="79">
        <f t="shared" si="13"/>
        <v>0</v>
      </c>
      <c r="G140" s="24">
        <f t="shared" si="14"/>
        <v>0</v>
      </c>
      <c r="H140" s="188" t="s">
        <v>36</v>
      </c>
      <c r="I140" s="188"/>
      <c r="J140" s="188"/>
      <c r="K140" s="188"/>
      <c r="L140" s="189"/>
    </row>
    <row r="141" spans="2:12" ht="72" customHeight="1" thickTop="1" x14ac:dyDescent="0.3">
      <c r="B141" s="190"/>
      <c r="C141" s="190"/>
      <c r="D141" s="190"/>
      <c r="E141" s="190"/>
      <c r="F141" s="190"/>
      <c r="G141" s="190"/>
      <c r="H141" s="190"/>
      <c r="I141" s="190"/>
      <c r="J141" s="190"/>
      <c r="K141" s="190"/>
      <c r="L141" s="190"/>
    </row>
    <row r="143" spans="2:12" ht="13.5" customHeight="1" x14ac:dyDescent="0.3"/>
    <row r="146" ht="16.5" customHeight="1" x14ac:dyDescent="0.3"/>
    <row r="147" ht="16.5" customHeight="1" x14ac:dyDescent="0.3"/>
    <row r="148" ht="16.5" customHeight="1" x14ac:dyDescent="0.3"/>
    <row r="149" ht="16.5" customHeight="1" x14ac:dyDescent="0.3"/>
    <row r="150" ht="16.5" customHeight="1" x14ac:dyDescent="0.3"/>
    <row r="151" ht="16.5" customHeight="1" x14ac:dyDescent="0.3"/>
    <row r="152" ht="16.5" customHeight="1" x14ac:dyDescent="0.3"/>
    <row r="153" ht="17.25" customHeight="1" x14ac:dyDescent="0.3"/>
    <row r="154" ht="17.25" customHeight="1" x14ac:dyDescent="0.3"/>
    <row r="155" ht="17.25" customHeight="1" x14ac:dyDescent="0.3"/>
    <row r="156" ht="17.25" customHeight="1" x14ac:dyDescent="0.3"/>
    <row r="157" ht="17.25" customHeight="1" x14ac:dyDescent="0.3"/>
    <row r="158" ht="17.25" customHeight="1" x14ac:dyDescent="0.3"/>
    <row r="159" ht="17.25" customHeight="1" x14ac:dyDescent="0.3"/>
    <row r="160" ht="17.25" customHeight="1" x14ac:dyDescent="0.3"/>
    <row r="161" ht="17.25" customHeight="1" x14ac:dyDescent="0.3"/>
    <row r="162" ht="16.5" customHeight="1" x14ac:dyDescent="0.3"/>
    <row r="163" ht="16.5" customHeight="1" x14ac:dyDescent="0.3"/>
    <row r="164" ht="16.5" customHeight="1" x14ac:dyDescent="0.3"/>
    <row r="165" ht="16.5" customHeight="1" x14ac:dyDescent="0.3"/>
    <row r="166" ht="16.5" customHeight="1" x14ac:dyDescent="0.3"/>
    <row r="167" ht="16.5" customHeight="1" x14ac:dyDescent="0.3"/>
    <row r="168" ht="16.5" customHeight="1" x14ac:dyDescent="0.3"/>
    <row r="169" ht="16.5" customHeight="1" x14ac:dyDescent="0.3"/>
    <row r="170" ht="16.5" customHeight="1" x14ac:dyDescent="0.3"/>
  </sheetData>
  <mergeCells count="80">
    <mergeCell ref="H140:L140"/>
    <mergeCell ref="B141:L141"/>
    <mergeCell ref="B131:B135"/>
    <mergeCell ref="H131:L135"/>
    <mergeCell ref="B136:B139"/>
    <mergeCell ref="H136:L139"/>
    <mergeCell ref="H116:L116"/>
    <mergeCell ref="B117:L117"/>
    <mergeCell ref="B119:L119"/>
    <mergeCell ref="B122:B123"/>
    <mergeCell ref="B124:B130"/>
    <mergeCell ref="H122:L123"/>
    <mergeCell ref="H124:L130"/>
    <mergeCell ref="B120:B121"/>
    <mergeCell ref="C120:C121"/>
    <mergeCell ref="D120:E120"/>
    <mergeCell ref="F120:G120"/>
    <mergeCell ref="H120:L121"/>
    <mergeCell ref="B88:L88"/>
    <mergeCell ref="B89:B90"/>
    <mergeCell ref="C89:C90"/>
    <mergeCell ref="D89:E89"/>
    <mergeCell ref="F89:G89"/>
    <mergeCell ref="H89:L90"/>
    <mergeCell ref="B109:B115"/>
    <mergeCell ref="H109:L115"/>
    <mergeCell ref="F35:G35"/>
    <mergeCell ref="H35:L36"/>
    <mergeCell ref="H91:L91"/>
    <mergeCell ref="B92:B97"/>
    <mergeCell ref="H92:L97"/>
    <mergeCell ref="B98:B108"/>
    <mergeCell ref="H98:L108"/>
    <mergeCell ref="B39:B46"/>
    <mergeCell ref="H37:L38"/>
    <mergeCell ref="H39:L46"/>
    <mergeCell ref="H60:L60"/>
    <mergeCell ref="B61:L61"/>
    <mergeCell ref="B47:B53"/>
    <mergeCell ref="H47:L53"/>
    <mergeCell ref="B2:B3"/>
    <mergeCell ref="E2:L3"/>
    <mergeCell ref="B4:L6"/>
    <mergeCell ref="B7:L7"/>
    <mergeCell ref="B8:B9"/>
    <mergeCell ref="H54:L59"/>
    <mergeCell ref="C8:C9"/>
    <mergeCell ref="D8:E8"/>
    <mergeCell ref="F8:G8"/>
    <mergeCell ref="H8:L9"/>
    <mergeCell ref="H25:L30"/>
    <mergeCell ref="B37:B38"/>
    <mergeCell ref="B35:B36"/>
    <mergeCell ref="C35:C36"/>
    <mergeCell ref="D35:E35"/>
    <mergeCell ref="H31:L31"/>
    <mergeCell ref="B32:L32"/>
    <mergeCell ref="B34:L34"/>
    <mergeCell ref="B10:B11"/>
    <mergeCell ref="H10:L11"/>
    <mergeCell ref="B19:B24"/>
    <mergeCell ref="H19:L24"/>
    <mergeCell ref="B12:B18"/>
    <mergeCell ref="H12:L18"/>
    <mergeCell ref="B25:B30"/>
    <mergeCell ref="B54:B59"/>
    <mergeCell ref="B86:L86"/>
    <mergeCell ref="B63:L63"/>
    <mergeCell ref="B64:B65"/>
    <mergeCell ref="C64:C65"/>
    <mergeCell ref="D64:E64"/>
    <mergeCell ref="F64:G64"/>
    <mergeCell ref="H64:L65"/>
    <mergeCell ref="B66:B74"/>
    <mergeCell ref="H66:L74"/>
    <mergeCell ref="B75:B79"/>
    <mergeCell ref="H85:L85"/>
    <mergeCell ref="H75:L79"/>
    <mergeCell ref="B80:B84"/>
    <mergeCell ref="H80:L84"/>
  </mergeCells>
  <phoneticPr fontId="2" type="noConversion"/>
  <printOptions horizontalCentered="1"/>
  <pageMargins left="0.25" right="0.25" top="0.75" bottom="0.75" header="0.3" footer="0.3"/>
  <pageSetup paperSize="9" scale="62" fitToHeight="0" orientation="portrait" r:id="rId1"/>
  <rowBreaks count="4" manualBreakCount="4">
    <brk id="33" max="12" man="1"/>
    <brk id="62" max="12" man="1"/>
    <brk id="87" max="12" man="1"/>
    <brk id="118" max="12" man="1"/>
  </rowBreaks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M143"/>
  <sheetViews>
    <sheetView zoomScaleNormal="100" zoomScaleSheetLayoutView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2:12" ht="16.5" customHeight="1" x14ac:dyDescent="0.3"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</row>
    <row r="6" spans="2:12" ht="16.5" customHeight="1" thickBot="1" x14ac:dyDescent="0.35">
      <c r="B6" s="341"/>
      <c r="C6" s="341"/>
      <c r="D6" s="341"/>
      <c r="E6" s="341"/>
      <c r="F6" s="341"/>
      <c r="G6" s="341"/>
      <c r="H6" s="341"/>
      <c r="I6" s="341"/>
      <c r="J6" s="341"/>
      <c r="K6" s="341"/>
      <c r="L6" s="341"/>
    </row>
    <row r="7" spans="2:12" ht="20.25" thickTop="1" x14ac:dyDescent="0.3">
      <c r="B7" s="217" t="s">
        <v>2179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7.25" customHeight="1" x14ac:dyDescent="0.3">
      <c r="B10" s="303" t="s">
        <v>2178</v>
      </c>
      <c r="C10" s="14" t="s">
        <v>259</v>
      </c>
      <c r="D10" s="15">
        <f t="shared" ref="D10:D33" si="0">E10*0.65</f>
        <v>32.5</v>
      </c>
      <c r="E10" s="9">
        <v>50</v>
      </c>
      <c r="F10" s="12">
        <f t="shared" ref="F10:F33" si="1">D10*D$2</f>
        <v>0</v>
      </c>
      <c r="G10" s="12">
        <f t="shared" ref="G10:G33" si="2">E10*D$3</f>
        <v>0</v>
      </c>
      <c r="H10" s="262" t="s">
        <v>2177</v>
      </c>
      <c r="I10" s="262"/>
      <c r="J10" s="262"/>
      <c r="K10" s="262"/>
      <c r="L10" s="263"/>
    </row>
    <row r="11" spans="2:12" ht="17.25" customHeight="1" x14ac:dyDescent="0.3">
      <c r="B11" s="303"/>
      <c r="C11" s="14" t="s">
        <v>431</v>
      </c>
      <c r="D11" s="26">
        <f t="shared" si="0"/>
        <v>13</v>
      </c>
      <c r="E11" s="9">
        <v>20</v>
      </c>
      <c r="F11" s="12">
        <f t="shared" si="1"/>
        <v>0</v>
      </c>
      <c r="G11" s="12">
        <f t="shared" si="2"/>
        <v>0</v>
      </c>
      <c r="H11" s="262"/>
      <c r="I11" s="262"/>
      <c r="J11" s="262"/>
      <c r="K11" s="262"/>
      <c r="L11" s="263"/>
    </row>
    <row r="12" spans="2:12" ht="17.25" customHeight="1" x14ac:dyDescent="0.3">
      <c r="B12" s="303"/>
      <c r="C12" s="9" t="s">
        <v>23</v>
      </c>
      <c r="D12" s="31">
        <f t="shared" si="0"/>
        <v>6.5</v>
      </c>
      <c r="E12" s="11">
        <v>10</v>
      </c>
      <c r="F12" s="12">
        <f t="shared" si="1"/>
        <v>0</v>
      </c>
      <c r="G12" s="12">
        <f t="shared" si="2"/>
        <v>0</v>
      </c>
      <c r="H12" s="262"/>
      <c r="I12" s="262"/>
      <c r="J12" s="262"/>
      <c r="K12" s="262"/>
      <c r="L12" s="263"/>
    </row>
    <row r="13" spans="2:12" ht="17.25" customHeight="1" x14ac:dyDescent="0.3">
      <c r="B13" s="303"/>
      <c r="C13" s="9" t="s">
        <v>22</v>
      </c>
      <c r="D13" s="12">
        <f t="shared" si="0"/>
        <v>6.5</v>
      </c>
      <c r="E13" s="11">
        <v>10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ht="17.25" customHeight="1" x14ac:dyDescent="0.3">
      <c r="B14" s="303"/>
      <c r="C14" s="9" t="s">
        <v>27</v>
      </c>
      <c r="D14" s="31">
        <f t="shared" si="0"/>
        <v>3.25</v>
      </c>
      <c r="E14" s="11">
        <v>5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ht="17.25" customHeight="1" x14ac:dyDescent="0.3">
      <c r="B15" s="303"/>
      <c r="C15" s="9" t="s">
        <v>52</v>
      </c>
      <c r="D15" s="32">
        <f t="shared" si="0"/>
        <v>1.9500000000000002</v>
      </c>
      <c r="E15" s="11">
        <v>3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ht="17.25" customHeight="1" x14ac:dyDescent="0.3">
      <c r="B16" s="303"/>
      <c r="C16" s="9" t="s">
        <v>20</v>
      </c>
      <c r="D16" s="12">
        <f t="shared" si="0"/>
        <v>1.3</v>
      </c>
      <c r="E16" s="11">
        <v>2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2:12" ht="17.25" customHeight="1" x14ac:dyDescent="0.3">
      <c r="B17" s="303"/>
      <c r="C17" s="9" t="s">
        <v>195</v>
      </c>
      <c r="D17" s="31">
        <f t="shared" si="0"/>
        <v>0.32500000000000001</v>
      </c>
      <c r="E17" s="11">
        <v>0.5</v>
      </c>
      <c r="F17" s="12">
        <f t="shared" si="1"/>
        <v>0</v>
      </c>
      <c r="G17" s="12">
        <f t="shared" si="2"/>
        <v>0</v>
      </c>
      <c r="H17" s="262"/>
      <c r="I17" s="262"/>
      <c r="J17" s="262"/>
      <c r="K17" s="262"/>
      <c r="L17" s="263"/>
    </row>
    <row r="18" spans="2:12" ht="17.25" customHeight="1" x14ac:dyDescent="0.3">
      <c r="B18" s="303"/>
      <c r="C18" s="9" t="s">
        <v>53</v>
      </c>
      <c r="D18" s="31">
        <f t="shared" si="0"/>
        <v>0.13</v>
      </c>
      <c r="E18" s="11">
        <v>0.2</v>
      </c>
      <c r="F18" s="12">
        <f t="shared" si="1"/>
        <v>0</v>
      </c>
      <c r="G18" s="12">
        <f t="shared" si="2"/>
        <v>0</v>
      </c>
      <c r="H18" s="262"/>
      <c r="I18" s="262"/>
      <c r="J18" s="262"/>
      <c r="K18" s="262"/>
      <c r="L18" s="263"/>
    </row>
    <row r="19" spans="2:12" ht="17.25" customHeight="1" x14ac:dyDescent="0.3">
      <c r="B19" s="303"/>
      <c r="C19" s="9" t="s">
        <v>186</v>
      </c>
      <c r="D19" s="31">
        <f t="shared" si="0"/>
        <v>0.65</v>
      </c>
      <c r="E19" s="11">
        <v>1</v>
      </c>
      <c r="F19" s="12">
        <f t="shared" si="1"/>
        <v>0</v>
      </c>
      <c r="G19" s="12">
        <f t="shared" si="2"/>
        <v>0</v>
      </c>
      <c r="H19" s="262"/>
      <c r="I19" s="262"/>
      <c r="J19" s="262"/>
      <c r="K19" s="262"/>
      <c r="L19" s="263"/>
    </row>
    <row r="20" spans="2:12" ht="17.25" customHeight="1" x14ac:dyDescent="0.3">
      <c r="B20" s="303"/>
      <c r="C20" s="9" t="s">
        <v>190</v>
      </c>
      <c r="D20" s="12">
        <f t="shared" si="0"/>
        <v>1.3</v>
      </c>
      <c r="E20" s="11">
        <v>2</v>
      </c>
      <c r="F20" s="1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ht="17.25" customHeight="1" x14ac:dyDescent="0.3">
      <c r="B21" s="282" t="s">
        <v>700</v>
      </c>
      <c r="C21" s="9" t="s">
        <v>70</v>
      </c>
      <c r="D21" s="26">
        <f t="shared" si="0"/>
        <v>13</v>
      </c>
      <c r="E21" s="9">
        <v>20</v>
      </c>
      <c r="F21" s="32">
        <f t="shared" si="1"/>
        <v>0</v>
      </c>
      <c r="G21" s="12">
        <f t="shared" si="2"/>
        <v>0</v>
      </c>
      <c r="H21" s="223" t="s">
        <v>2176</v>
      </c>
      <c r="I21" s="223"/>
      <c r="J21" s="223"/>
      <c r="K21" s="223"/>
      <c r="L21" s="224"/>
    </row>
    <row r="22" spans="2:12" ht="17.25" customHeight="1" x14ac:dyDescent="0.3">
      <c r="B22" s="283"/>
      <c r="C22" s="9" t="s">
        <v>195</v>
      </c>
      <c r="D22" s="10">
        <f t="shared" si="0"/>
        <v>0.32500000000000001</v>
      </c>
      <c r="E22" s="9">
        <v>0.5</v>
      </c>
      <c r="F22" s="32">
        <f t="shared" si="1"/>
        <v>0</v>
      </c>
      <c r="G22" s="12">
        <f t="shared" si="2"/>
        <v>0</v>
      </c>
      <c r="H22" s="223"/>
      <c r="I22" s="223"/>
      <c r="J22" s="223"/>
      <c r="K22" s="223"/>
      <c r="L22" s="224"/>
    </row>
    <row r="23" spans="2:12" ht="17.25" customHeight="1" x14ac:dyDescent="0.3">
      <c r="B23" s="283"/>
      <c r="C23" s="9" t="s">
        <v>178</v>
      </c>
      <c r="D23" s="10">
        <f t="shared" si="0"/>
        <v>0.32500000000000001</v>
      </c>
      <c r="E23" s="9">
        <v>0.5</v>
      </c>
      <c r="F23" s="32">
        <f t="shared" si="1"/>
        <v>0</v>
      </c>
      <c r="G23" s="12">
        <f t="shared" si="2"/>
        <v>0</v>
      </c>
      <c r="H23" s="223"/>
      <c r="I23" s="223"/>
      <c r="J23" s="223"/>
      <c r="K23" s="223"/>
      <c r="L23" s="224"/>
    </row>
    <row r="24" spans="2:12" ht="17.25" customHeight="1" x14ac:dyDescent="0.3">
      <c r="B24" s="283"/>
      <c r="C24" s="9" t="s">
        <v>499</v>
      </c>
      <c r="D24" s="10">
        <f t="shared" si="0"/>
        <v>1.3</v>
      </c>
      <c r="E24" s="9">
        <v>2</v>
      </c>
      <c r="F24" s="32">
        <f t="shared" si="1"/>
        <v>0</v>
      </c>
      <c r="G24" s="12">
        <f t="shared" si="2"/>
        <v>0</v>
      </c>
      <c r="H24" s="223"/>
      <c r="I24" s="223"/>
      <c r="J24" s="223"/>
      <c r="K24" s="223"/>
      <c r="L24" s="224"/>
    </row>
    <row r="25" spans="2:12" ht="17.25" customHeight="1" x14ac:dyDescent="0.3">
      <c r="B25" s="283"/>
      <c r="C25" s="9" t="s">
        <v>437</v>
      </c>
      <c r="D25" s="26">
        <f t="shared" si="0"/>
        <v>1.9500000000000002</v>
      </c>
      <c r="E25" s="9">
        <v>3</v>
      </c>
      <c r="F25" s="32">
        <f t="shared" si="1"/>
        <v>0</v>
      </c>
      <c r="G25" s="12">
        <f t="shared" si="2"/>
        <v>0</v>
      </c>
      <c r="H25" s="223"/>
      <c r="I25" s="223"/>
      <c r="J25" s="223"/>
      <c r="K25" s="223"/>
      <c r="L25" s="224"/>
    </row>
    <row r="26" spans="2:12" ht="17.25" customHeight="1" x14ac:dyDescent="0.3">
      <c r="B26" s="267" t="s">
        <v>2175</v>
      </c>
      <c r="C26" s="9" t="s">
        <v>15</v>
      </c>
      <c r="D26" s="10">
        <f t="shared" si="0"/>
        <v>19.5</v>
      </c>
      <c r="E26" s="9">
        <v>30</v>
      </c>
      <c r="F26" s="12">
        <f t="shared" si="1"/>
        <v>0</v>
      </c>
      <c r="G26" s="12">
        <f t="shared" si="2"/>
        <v>0</v>
      </c>
      <c r="H26" s="208" t="s">
        <v>2174</v>
      </c>
      <c r="I26" s="209"/>
      <c r="J26" s="209"/>
      <c r="K26" s="209"/>
      <c r="L26" s="210"/>
    </row>
    <row r="27" spans="2:12" ht="17.25" customHeight="1" x14ac:dyDescent="0.3">
      <c r="B27" s="268"/>
      <c r="C27" s="9" t="s">
        <v>169</v>
      </c>
      <c r="D27" s="10">
        <f t="shared" si="0"/>
        <v>6.5</v>
      </c>
      <c r="E27" s="9">
        <v>10</v>
      </c>
      <c r="F27" s="12">
        <f t="shared" si="1"/>
        <v>0</v>
      </c>
      <c r="G27" s="12">
        <f t="shared" si="2"/>
        <v>0</v>
      </c>
      <c r="H27" s="211"/>
      <c r="I27" s="212"/>
      <c r="J27" s="212"/>
      <c r="K27" s="212"/>
      <c r="L27" s="213"/>
    </row>
    <row r="28" spans="2:12" ht="17.25" customHeight="1" x14ac:dyDescent="0.3">
      <c r="B28" s="268"/>
      <c r="C28" s="9" t="s">
        <v>298</v>
      </c>
      <c r="D28" s="10">
        <f t="shared" si="0"/>
        <v>1.3</v>
      </c>
      <c r="E28" s="9">
        <v>2</v>
      </c>
      <c r="F28" s="12">
        <f t="shared" si="1"/>
        <v>0</v>
      </c>
      <c r="G28" s="12">
        <f t="shared" si="2"/>
        <v>0</v>
      </c>
      <c r="H28" s="211"/>
      <c r="I28" s="212"/>
      <c r="J28" s="212"/>
      <c r="K28" s="212"/>
      <c r="L28" s="213"/>
    </row>
    <row r="29" spans="2:12" ht="17.25" customHeight="1" x14ac:dyDescent="0.3">
      <c r="B29" s="268"/>
      <c r="C29" s="9" t="s">
        <v>39</v>
      </c>
      <c r="D29" s="10">
        <f t="shared" si="0"/>
        <v>0.32500000000000001</v>
      </c>
      <c r="E29" s="9">
        <v>0.5</v>
      </c>
      <c r="F29" s="12">
        <f t="shared" si="1"/>
        <v>0</v>
      </c>
      <c r="G29" s="12">
        <f t="shared" si="2"/>
        <v>0</v>
      </c>
      <c r="H29" s="211"/>
      <c r="I29" s="212"/>
      <c r="J29" s="212"/>
      <c r="K29" s="212"/>
      <c r="L29" s="213"/>
    </row>
    <row r="30" spans="2:12" ht="17.25" customHeight="1" x14ac:dyDescent="0.3">
      <c r="B30" s="268"/>
      <c r="C30" s="9" t="s">
        <v>195</v>
      </c>
      <c r="D30" s="10">
        <f t="shared" si="0"/>
        <v>0.32500000000000001</v>
      </c>
      <c r="E30" s="9">
        <v>0.5</v>
      </c>
      <c r="F30" s="12">
        <f t="shared" si="1"/>
        <v>0</v>
      </c>
      <c r="G30" s="12">
        <f t="shared" si="2"/>
        <v>0</v>
      </c>
      <c r="H30" s="211"/>
      <c r="I30" s="212"/>
      <c r="J30" s="212"/>
      <c r="K30" s="212"/>
      <c r="L30" s="213"/>
    </row>
    <row r="31" spans="2:12" ht="17.25" customHeight="1" x14ac:dyDescent="0.3">
      <c r="B31" s="268"/>
      <c r="C31" s="9" t="s">
        <v>24</v>
      </c>
      <c r="D31" s="10">
        <f t="shared" si="0"/>
        <v>0.65</v>
      </c>
      <c r="E31" s="9">
        <v>1</v>
      </c>
      <c r="F31" s="12">
        <f t="shared" si="1"/>
        <v>0</v>
      </c>
      <c r="G31" s="12">
        <f t="shared" si="2"/>
        <v>0</v>
      </c>
      <c r="H31" s="211"/>
      <c r="I31" s="212"/>
      <c r="J31" s="212"/>
      <c r="K31" s="212"/>
      <c r="L31" s="213"/>
    </row>
    <row r="32" spans="2:12" ht="17.25" customHeight="1" x14ac:dyDescent="0.3">
      <c r="B32" s="269"/>
      <c r="C32" s="9" t="s">
        <v>25</v>
      </c>
      <c r="D32" s="10">
        <f t="shared" si="0"/>
        <v>1.3</v>
      </c>
      <c r="E32" s="9">
        <v>2</v>
      </c>
      <c r="F32" s="12">
        <f t="shared" si="1"/>
        <v>0</v>
      </c>
      <c r="G32" s="12">
        <f t="shared" si="2"/>
        <v>0</v>
      </c>
      <c r="H32" s="214"/>
      <c r="I32" s="215"/>
      <c r="J32" s="215"/>
      <c r="K32" s="215"/>
      <c r="L32" s="216"/>
    </row>
    <row r="33" spans="2:12" ht="18" customHeight="1" thickBot="1" x14ac:dyDescent="0.35">
      <c r="B33" s="20" t="s">
        <v>114</v>
      </c>
      <c r="C33" s="21" t="s">
        <v>35</v>
      </c>
      <c r="D33" s="24">
        <f t="shared" si="0"/>
        <v>13</v>
      </c>
      <c r="E33" s="23">
        <v>20</v>
      </c>
      <c r="F33" s="24">
        <f t="shared" si="1"/>
        <v>0</v>
      </c>
      <c r="G33" s="24">
        <f t="shared" si="2"/>
        <v>0</v>
      </c>
      <c r="H33" s="188" t="s">
        <v>36</v>
      </c>
      <c r="I33" s="188"/>
      <c r="J33" s="188"/>
      <c r="K33" s="188"/>
      <c r="L33" s="189"/>
    </row>
    <row r="34" spans="2:12" ht="72" customHeight="1" thickTop="1" x14ac:dyDescent="0.3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</row>
    <row r="35" spans="2:12" ht="17.25" thickBot="1" x14ac:dyDescent="0.35"/>
    <row r="36" spans="2:12" ht="20.25" thickTop="1" x14ac:dyDescent="0.3">
      <c r="B36" s="217" t="s">
        <v>2173</v>
      </c>
      <c r="C36" s="218"/>
      <c r="D36" s="218"/>
      <c r="E36" s="218"/>
      <c r="F36" s="218"/>
      <c r="G36" s="218"/>
      <c r="H36" s="218"/>
      <c r="I36" s="218"/>
      <c r="J36" s="218"/>
      <c r="K36" s="218"/>
      <c r="L36" s="219"/>
    </row>
    <row r="37" spans="2:12" x14ac:dyDescent="0.3">
      <c r="B37" s="220" t="s">
        <v>3</v>
      </c>
      <c r="C37" s="221" t="s">
        <v>4</v>
      </c>
      <c r="D37" s="221" t="s">
        <v>5</v>
      </c>
      <c r="E37" s="221"/>
      <c r="F37" s="221" t="s">
        <v>6</v>
      </c>
      <c r="G37" s="221"/>
      <c r="H37" s="221" t="s">
        <v>7</v>
      </c>
      <c r="I37" s="221"/>
      <c r="J37" s="221"/>
      <c r="K37" s="221"/>
      <c r="L37" s="222"/>
    </row>
    <row r="38" spans="2:12" x14ac:dyDescent="0.3">
      <c r="B38" s="220"/>
      <c r="C38" s="221"/>
      <c r="D38" s="6" t="s">
        <v>1</v>
      </c>
      <c r="E38" s="6" t="s">
        <v>2</v>
      </c>
      <c r="F38" s="38" t="s">
        <v>1</v>
      </c>
      <c r="G38" s="39" t="s">
        <v>2</v>
      </c>
      <c r="H38" s="221"/>
      <c r="I38" s="221"/>
      <c r="J38" s="221"/>
      <c r="K38" s="221"/>
      <c r="L38" s="222"/>
    </row>
    <row r="39" spans="2:12" ht="16.5" customHeight="1" x14ac:dyDescent="0.3">
      <c r="B39" s="225" t="s">
        <v>30</v>
      </c>
      <c r="C39" s="9" t="s">
        <v>13</v>
      </c>
      <c r="D39" s="15">
        <f t="shared" ref="D39:D60" si="3">E39*0.65</f>
        <v>32.5</v>
      </c>
      <c r="E39" s="9">
        <v>50</v>
      </c>
      <c r="F39" s="12">
        <f t="shared" ref="F39:F60" si="4">D39*D$2</f>
        <v>0</v>
      </c>
      <c r="G39" s="12">
        <f t="shared" ref="G39:G60" si="5">E39*D$3</f>
        <v>0</v>
      </c>
      <c r="H39" s="193" t="s">
        <v>48</v>
      </c>
      <c r="I39" s="194"/>
      <c r="J39" s="194"/>
      <c r="K39" s="194"/>
      <c r="L39" s="195"/>
    </row>
    <row r="40" spans="2:12" ht="16.5" customHeight="1" x14ac:dyDescent="0.3">
      <c r="B40" s="227"/>
      <c r="C40" s="9" t="s">
        <v>31</v>
      </c>
      <c r="D40" s="15">
        <f t="shared" si="3"/>
        <v>1.625</v>
      </c>
      <c r="E40" s="9">
        <v>2.5</v>
      </c>
      <c r="F40" s="12">
        <f t="shared" si="4"/>
        <v>0</v>
      </c>
      <c r="G40" s="12">
        <f t="shared" si="5"/>
        <v>0</v>
      </c>
      <c r="H40" s="196"/>
      <c r="I40" s="197"/>
      <c r="J40" s="197"/>
      <c r="K40" s="197"/>
      <c r="L40" s="198"/>
    </row>
    <row r="41" spans="2:12" ht="17.25" customHeight="1" x14ac:dyDescent="0.3">
      <c r="B41" s="303" t="s">
        <v>2172</v>
      </c>
      <c r="C41" s="112" t="s">
        <v>2171</v>
      </c>
      <c r="D41" s="32">
        <f t="shared" si="3"/>
        <v>13</v>
      </c>
      <c r="E41" s="11">
        <v>20</v>
      </c>
      <c r="F41" s="12">
        <f t="shared" si="4"/>
        <v>0</v>
      </c>
      <c r="G41" s="12">
        <f t="shared" si="5"/>
        <v>0</v>
      </c>
      <c r="H41" s="202" t="s">
        <v>2170</v>
      </c>
      <c r="I41" s="203"/>
      <c r="J41" s="203"/>
      <c r="K41" s="203"/>
      <c r="L41" s="204"/>
    </row>
    <row r="42" spans="2:12" ht="17.25" customHeight="1" x14ac:dyDescent="0.3">
      <c r="B42" s="303"/>
      <c r="C42" s="112" t="s">
        <v>21</v>
      </c>
      <c r="D42" s="15">
        <f t="shared" si="3"/>
        <v>6.5</v>
      </c>
      <c r="E42" s="11">
        <v>10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7.25" customHeight="1" x14ac:dyDescent="0.3">
      <c r="B43" s="303"/>
      <c r="C43" s="112" t="s">
        <v>17</v>
      </c>
      <c r="D43" s="15">
        <f t="shared" si="3"/>
        <v>1.3</v>
      </c>
      <c r="E43" s="11">
        <v>2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7.25" customHeight="1" x14ac:dyDescent="0.3">
      <c r="B44" s="303"/>
      <c r="C44" s="112" t="s">
        <v>16</v>
      </c>
      <c r="D44" s="15">
        <f t="shared" si="3"/>
        <v>1.3</v>
      </c>
      <c r="E44" s="11">
        <v>2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7.25" customHeight="1" x14ac:dyDescent="0.3">
      <c r="B45" s="303"/>
      <c r="C45" s="112" t="s">
        <v>20</v>
      </c>
      <c r="D45" s="15">
        <f t="shared" si="3"/>
        <v>0.65</v>
      </c>
      <c r="E45" s="11">
        <v>1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7.25" customHeight="1" x14ac:dyDescent="0.3">
      <c r="B46" s="303"/>
      <c r="C46" s="112" t="s">
        <v>2169</v>
      </c>
      <c r="D46" s="15">
        <f t="shared" si="3"/>
        <v>0.32500000000000001</v>
      </c>
      <c r="E46" s="11">
        <v>0.5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7.25" customHeight="1" x14ac:dyDescent="0.3">
      <c r="B47" s="303"/>
      <c r="C47" s="112" t="s">
        <v>2168</v>
      </c>
      <c r="D47" s="15">
        <f t="shared" si="3"/>
        <v>0.32500000000000001</v>
      </c>
      <c r="E47" s="11">
        <v>0.5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6.5" customHeight="1" x14ac:dyDescent="0.3">
      <c r="B48" s="266" t="s">
        <v>160</v>
      </c>
      <c r="C48" s="9" t="s">
        <v>84</v>
      </c>
      <c r="D48" s="19">
        <f t="shared" si="3"/>
        <v>26</v>
      </c>
      <c r="E48" s="9">
        <v>40</v>
      </c>
      <c r="F48" s="12">
        <f t="shared" si="4"/>
        <v>0</v>
      </c>
      <c r="G48" s="12">
        <f t="shared" si="5"/>
        <v>0</v>
      </c>
      <c r="H48" s="202" t="s">
        <v>2167</v>
      </c>
      <c r="I48" s="203"/>
      <c r="J48" s="203"/>
      <c r="K48" s="203"/>
      <c r="L48" s="204"/>
    </row>
    <row r="49" spans="2:12" ht="16.5" customHeight="1" x14ac:dyDescent="0.3">
      <c r="B49" s="187"/>
      <c r="C49" s="9" t="s">
        <v>27</v>
      </c>
      <c r="D49" s="15">
        <f t="shared" si="3"/>
        <v>2.6</v>
      </c>
      <c r="E49" s="9">
        <v>4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6.5" customHeight="1" x14ac:dyDescent="0.3">
      <c r="B50" s="187"/>
      <c r="C50" s="9" t="s">
        <v>52</v>
      </c>
      <c r="D50" s="15">
        <f t="shared" si="3"/>
        <v>1.3</v>
      </c>
      <c r="E50" s="9">
        <v>2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187"/>
      <c r="C51" s="9" t="s">
        <v>39</v>
      </c>
      <c r="D51" s="15">
        <f t="shared" si="3"/>
        <v>0.32500000000000001</v>
      </c>
      <c r="E51" s="9">
        <v>0.5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x14ac:dyDescent="0.3">
      <c r="B52" s="187"/>
      <c r="C52" s="9" t="s">
        <v>195</v>
      </c>
      <c r="D52" s="15">
        <f t="shared" si="3"/>
        <v>0.32500000000000001</v>
      </c>
      <c r="E52" s="9">
        <v>0.5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6.5" customHeight="1" x14ac:dyDescent="0.3">
      <c r="B53" s="187"/>
      <c r="C53" s="9" t="s">
        <v>20</v>
      </c>
      <c r="D53" s="15">
        <f t="shared" si="3"/>
        <v>1.3</v>
      </c>
      <c r="E53" s="9">
        <v>2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7.25" customHeight="1" x14ac:dyDescent="0.3">
      <c r="B54" s="187"/>
      <c r="C54" s="9" t="s">
        <v>25</v>
      </c>
      <c r="D54" s="19">
        <f t="shared" si="3"/>
        <v>1.9500000000000002</v>
      </c>
      <c r="E54" s="9">
        <v>3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7.25" customHeight="1" x14ac:dyDescent="0.3">
      <c r="B55" s="187" t="s">
        <v>867</v>
      </c>
      <c r="C55" s="9" t="s">
        <v>26</v>
      </c>
      <c r="D55" s="31">
        <f t="shared" si="3"/>
        <v>9.75</v>
      </c>
      <c r="E55" s="11">
        <v>15</v>
      </c>
      <c r="F55" s="12">
        <f t="shared" si="4"/>
        <v>0</v>
      </c>
      <c r="G55" s="12">
        <f t="shared" si="5"/>
        <v>0</v>
      </c>
      <c r="H55" s="202" t="s">
        <v>1339</v>
      </c>
      <c r="I55" s="203"/>
      <c r="J55" s="203"/>
      <c r="K55" s="203"/>
      <c r="L55" s="204"/>
    </row>
    <row r="56" spans="2:12" ht="17.25" customHeight="1" x14ac:dyDescent="0.3">
      <c r="B56" s="187"/>
      <c r="C56" s="9" t="s">
        <v>25</v>
      </c>
      <c r="D56" s="12">
        <f t="shared" si="3"/>
        <v>1.3</v>
      </c>
      <c r="E56" s="11">
        <v>2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7.25" customHeight="1" x14ac:dyDescent="0.3">
      <c r="B57" s="187"/>
      <c r="C57" s="9" t="s">
        <v>27</v>
      </c>
      <c r="D57" s="31">
        <f t="shared" si="3"/>
        <v>0.65</v>
      </c>
      <c r="E57" s="11">
        <v>1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ht="17.25" customHeight="1" x14ac:dyDescent="0.3">
      <c r="B58" s="187"/>
      <c r="C58" s="9" t="s">
        <v>378</v>
      </c>
      <c r="D58" s="32">
        <f t="shared" si="3"/>
        <v>1.9500000000000002</v>
      </c>
      <c r="E58" s="11">
        <v>3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ht="16.5" customHeight="1" x14ac:dyDescent="0.3">
      <c r="B59" s="187"/>
      <c r="C59" s="9" t="s">
        <v>195</v>
      </c>
      <c r="D59" s="31">
        <f t="shared" si="3"/>
        <v>0.32500000000000001</v>
      </c>
      <c r="E59" s="11">
        <v>0.5</v>
      </c>
      <c r="F59" s="12">
        <f t="shared" si="4"/>
        <v>0</v>
      </c>
      <c r="G59" s="12">
        <f t="shared" si="5"/>
        <v>0</v>
      </c>
      <c r="H59" s="270"/>
      <c r="I59" s="271"/>
      <c r="J59" s="271"/>
      <c r="K59" s="271"/>
      <c r="L59" s="272"/>
    </row>
    <row r="60" spans="2:12" ht="18" customHeight="1" thickBot="1" x14ac:dyDescent="0.35">
      <c r="B60" s="30" t="s">
        <v>114</v>
      </c>
      <c r="C60" s="21" t="s">
        <v>35</v>
      </c>
      <c r="D60" s="28">
        <f t="shared" si="3"/>
        <v>13</v>
      </c>
      <c r="E60" s="23">
        <v>20</v>
      </c>
      <c r="F60" s="24">
        <f t="shared" si="4"/>
        <v>0</v>
      </c>
      <c r="G60" s="24">
        <f t="shared" si="5"/>
        <v>0</v>
      </c>
      <c r="H60" s="188" t="s">
        <v>36</v>
      </c>
      <c r="I60" s="188"/>
      <c r="J60" s="188"/>
      <c r="K60" s="188"/>
      <c r="L60" s="189"/>
    </row>
    <row r="61" spans="2:12" ht="72" customHeight="1" thickTop="1" x14ac:dyDescent="0.3"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</row>
    <row r="62" spans="2:12" ht="17.25" thickBot="1" x14ac:dyDescent="0.35"/>
    <row r="63" spans="2:12" ht="20.25" thickTop="1" x14ac:dyDescent="0.3">
      <c r="B63" s="217" t="s">
        <v>2166</v>
      </c>
      <c r="C63" s="218"/>
      <c r="D63" s="218"/>
      <c r="E63" s="218"/>
      <c r="F63" s="218"/>
      <c r="G63" s="218"/>
      <c r="H63" s="218"/>
      <c r="I63" s="218"/>
      <c r="J63" s="218"/>
      <c r="K63" s="218"/>
      <c r="L63" s="219"/>
    </row>
    <row r="64" spans="2:12" x14ac:dyDescent="0.3">
      <c r="B64" s="220" t="s">
        <v>3</v>
      </c>
      <c r="C64" s="221" t="s">
        <v>4</v>
      </c>
      <c r="D64" s="221" t="s">
        <v>5</v>
      </c>
      <c r="E64" s="221"/>
      <c r="F64" s="221" t="s">
        <v>6</v>
      </c>
      <c r="G64" s="221"/>
      <c r="H64" s="221" t="s">
        <v>7</v>
      </c>
      <c r="I64" s="221"/>
      <c r="J64" s="221"/>
      <c r="K64" s="221"/>
      <c r="L64" s="222"/>
    </row>
    <row r="65" spans="2:12" x14ac:dyDescent="0.3">
      <c r="B65" s="220"/>
      <c r="C65" s="221"/>
      <c r="D65" s="6" t="s">
        <v>1</v>
      </c>
      <c r="E65" s="6" t="s">
        <v>2</v>
      </c>
      <c r="F65" s="38" t="s">
        <v>1</v>
      </c>
      <c r="G65" s="39" t="s">
        <v>2</v>
      </c>
      <c r="H65" s="221"/>
      <c r="I65" s="221"/>
      <c r="J65" s="221"/>
      <c r="K65" s="221"/>
      <c r="L65" s="222"/>
    </row>
    <row r="66" spans="2:12" ht="16.5" customHeight="1" x14ac:dyDescent="0.3">
      <c r="B66" s="16" t="s">
        <v>787</v>
      </c>
      <c r="C66" s="9" t="s">
        <v>13</v>
      </c>
      <c r="D66" s="10">
        <f t="shared" ref="D66:D87" si="6">E66*0.65</f>
        <v>35.75</v>
      </c>
      <c r="E66" s="9">
        <v>55</v>
      </c>
      <c r="F66" s="32">
        <f t="shared" ref="F66:F87" si="7">D66*D$2</f>
        <v>0</v>
      </c>
      <c r="G66" s="12">
        <f t="shared" ref="G66:G87" si="8">E66*D$3</f>
        <v>0</v>
      </c>
      <c r="H66" s="223" t="s">
        <v>46</v>
      </c>
      <c r="I66" s="223"/>
      <c r="J66" s="223"/>
      <c r="K66" s="223"/>
      <c r="L66" s="224"/>
    </row>
    <row r="67" spans="2:12" ht="17.25" customHeight="1" x14ac:dyDescent="0.3">
      <c r="B67" s="187" t="s">
        <v>586</v>
      </c>
      <c r="C67" s="14" t="s">
        <v>16</v>
      </c>
      <c r="D67" s="10">
        <f t="shared" si="6"/>
        <v>3.25</v>
      </c>
      <c r="E67" s="9">
        <v>5</v>
      </c>
      <c r="F67" s="12">
        <f t="shared" si="7"/>
        <v>0</v>
      </c>
      <c r="G67" s="12">
        <f t="shared" si="8"/>
        <v>0</v>
      </c>
      <c r="H67" s="262" t="s">
        <v>2165</v>
      </c>
      <c r="I67" s="262"/>
      <c r="J67" s="262"/>
      <c r="K67" s="262"/>
      <c r="L67" s="263"/>
    </row>
    <row r="68" spans="2:12" ht="17.25" customHeight="1" x14ac:dyDescent="0.3">
      <c r="B68" s="187"/>
      <c r="C68" s="14" t="s">
        <v>22</v>
      </c>
      <c r="D68" s="10">
        <f t="shared" si="6"/>
        <v>6.5</v>
      </c>
      <c r="E68" s="9">
        <v>10</v>
      </c>
      <c r="F68" s="12">
        <f t="shared" si="7"/>
        <v>0</v>
      </c>
      <c r="G68" s="12">
        <f t="shared" si="8"/>
        <v>0</v>
      </c>
      <c r="H68" s="262"/>
      <c r="I68" s="262"/>
      <c r="J68" s="262"/>
      <c r="K68" s="262"/>
      <c r="L68" s="263"/>
    </row>
    <row r="69" spans="2:12" ht="17.25" customHeight="1" x14ac:dyDescent="0.3">
      <c r="B69" s="187"/>
      <c r="C69" s="14" t="s">
        <v>27</v>
      </c>
      <c r="D69" s="10">
        <f t="shared" si="6"/>
        <v>0.65</v>
      </c>
      <c r="E69" s="9">
        <v>1</v>
      </c>
      <c r="F69" s="12">
        <f t="shared" si="7"/>
        <v>0</v>
      </c>
      <c r="G69" s="12">
        <f t="shared" si="8"/>
        <v>0</v>
      </c>
      <c r="H69" s="262"/>
      <c r="I69" s="262"/>
      <c r="J69" s="262"/>
      <c r="K69" s="262"/>
      <c r="L69" s="263"/>
    </row>
    <row r="70" spans="2:12" ht="17.25" customHeight="1" x14ac:dyDescent="0.3">
      <c r="B70" s="187"/>
      <c r="C70" s="14" t="s">
        <v>20</v>
      </c>
      <c r="D70" s="10">
        <f t="shared" si="6"/>
        <v>0.65</v>
      </c>
      <c r="E70" s="9">
        <v>1</v>
      </c>
      <c r="F70" s="12">
        <f t="shared" si="7"/>
        <v>0</v>
      </c>
      <c r="G70" s="12">
        <f t="shared" si="8"/>
        <v>0</v>
      </c>
      <c r="H70" s="262"/>
      <c r="I70" s="262"/>
      <c r="J70" s="262"/>
      <c r="K70" s="262"/>
      <c r="L70" s="263"/>
    </row>
    <row r="71" spans="2:12" ht="17.25" customHeight="1" x14ac:dyDescent="0.3">
      <c r="B71" s="187"/>
      <c r="C71" s="14" t="s">
        <v>195</v>
      </c>
      <c r="D71" s="10">
        <f t="shared" si="6"/>
        <v>0.65</v>
      </c>
      <c r="E71" s="9">
        <v>1</v>
      </c>
      <c r="F71" s="12">
        <f t="shared" si="7"/>
        <v>0</v>
      </c>
      <c r="G71" s="12">
        <f t="shared" si="8"/>
        <v>0</v>
      </c>
      <c r="H71" s="262"/>
      <c r="I71" s="262"/>
      <c r="J71" s="262"/>
      <c r="K71" s="262"/>
      <c r="L71" s="263"/>
    </row>
    <row r="72" spans="2:12" ht="17.25" customHeight="1" x14ac:dyDescent="0.3">
      <c r="B72" s="187"/>
      <c r="C72" s="14" t="s">
        <v>17</v>
      </c>
      <c r="D72" s="10">
        <f t="shared" si="6"/>
        <v>1.3</v>
      </c>
      <c r="E72" s="9">
        <v>2</v>
      </c>
      <c r="F72" s="12">
        <f t="shared" si="7"/>
        <v>0</v>
      </c>
      <c r="G72" s="12">
        <f t="shared" si="8"/>
        <v>0</v>
      </c>
      <c r="H72" s="262"/>
      <c r="I72" s="262"/>
      <c r="J72" s="262"/>
      <c r="K72" s="262"/>
      <c r="L72" s="263"/>
    </row>
    <row r="73" spans="2:12" ht="17.25" customHeight="1" x14ac:dyDescent="0.3">
      <c r="B73" s="290" t="s">
        <v>4546</v>
      </c>
      <c r="C73" s="9" t="s">
        <v>204</v>
      </c>
      <c r="D73" s="26">
        <f t="shared" si="6"/>
        <v>26</v>
      </c>
      <c r="E73" s="9">
        <v>40</v>
      </c>
      <c r="F73" s="32">
        <f t="shared" si="7"/>
        <v>0</v>
      </c>
      <c r="G73" s="12">
        <f t="shared" si="8"/>
        <v>0</v>
      </c>
      <c r="H73" s="262" t="s">
        <v>2164</v>
      </c>
      <c r="I73" s="262"/>
      <c r="J73" s="262"/>
      <c r="K73" s="262"/>
      <c r="L73" s="263"/>
    </row>
    <row r="74" spans="2:12" ht="17.25" customHeight="1" x14ac:dyDescent="0.3">
      <c r="B74" s="291"/>
      <c r="C74" s="9" t="s">
        <v>189</v>
      </c>
      <c r="D74" s="10">
        <f t="shared" si="6"/>
        <v>6.5</v>
      </c>
      <c r="E74" s="9">
        <v>10</v>
      </c>
      <c r="F74" s="32">
        <f t="shared" si="7"/>
        <v>0</v>
      </c>
      <c r="G74" s="12">
        <f t="shared" si="8"/>
        <v>0</v>
      </c>
      <c r="H74" s="262"/>
      <c r="I74" s="262"/>
      <c r="J74" s="262"/>
      <c r="K74" s="262"/>
      <c r="L74" s="263"/>
    </row>
    <row r="75" spans="2:12" ht="17.25" customHeight="1" x14ac:dyDescent="0.3">
      <c r="B75" s="291"/>
      <c r="C75" s="9" t="s">
        <v>178</v>
      </c>
      <c r="D75" s="26">
        <f t="shared" si="6"/>
        <v>1.9500000000000002</v>
      </c>
      <c r="E75" s="9">
        <v>3</v>
      </c>
      <c r="F75" s="32">
        <f t="shared" si="7"/>
        <v>0</v>
      </c>
      <c r="G75" s="12">
        <f t="shared" si="8"/>
        <v>0</v>
      </c>
      <c r="H75" s="262"/>
      <c r="I75" s="262"/>
      <c r="J75" s="262"/>
      <c r="K75" s="262"/>
      <c r="L75" s="263"/>
    </row>
    <row r="76" spans="2:12" ht="17.25" customHeight="1" x14ac:dyDescent="0.3">
      <c r="B76" s="291"/>
      <c r="C76" s="9" t="s">
        <v>193</v>
      </c>
      <c r="D76" s="10">
        <f t="shared" si="6"/>
        <v>0.65</v>
      </c>
      <c r="E76" s="9">
        <v>1</v>
      </c>
      <c r="F76" s="32">
        <f t="shared" si="7"/>
        <v>0</v>
      </c>
      <c r="G76" s="12">
        <f t="shared" si="8"/>
        <v>0</v>
      </c>
      <c r="H76" s="262"/>
      <c r="I76" s="262"/>
      <c r="J76" s="262"/>
      <c r="K76" s="262"/>
      <c r="L76" s="263"/>
    </row>
    <row r="77" spans="2:12" ht="17.25" customHeight="1" x14ac:dyDescent="0.3">
      <c r="B77" s="291"/>
      <c r="C77" s="9" t="s">
        <v>195</v>
      </c>
      <c r="D77" s="10">
        <f t="shared" si="6"/>
        <v>0.32500000000000001</v>
      </c>
      <c r="E77" s="9">
        <v>0.5</v>
      </c>
      <c r="F77" s="32">
        <f t="shared" si="7"/>
        <v>0</v>
      </c>
      <c r="G77" s="12">
        <f t="shared" si="8"/>
        <v>0</v>
      </c>
      <c r="H77" s="262"/>
      <c r="I77" s="262"/>
      <c r="J77" s="262"/>
      <c r="K77" s="262"/>
      <c r="L77" s="263"/>
    </row>
    <row r="78" spans="2:12" ht="17.25" customHeight="1" x14ac:dyDescent="0.3">
      <c r="B78" s="291"/>
      <c r="C78" s="9" t="s">
        <v>162</v>
      </c>
      <c r="D78" s="10">
        <f t="shared" si="6"/>
        <v>0.19500000000000001</v>
      </c>
      <c r="E78" s="9">
        <v>0.3</v>
      </c>
      <c r="F78" s="32">
        <f t="shared" si="7"/>
        <v>0</v>
      </c>
      <c r="G78" s="12">
        <f t="shared" si="8"/>
        <v>0</v>
      </c>
      <c r="H78" s="262"/>
      <c r="I78" s="262"/>
      <c r="J78" s="262"/>
      <c r="K78" s="262"/>
      <c r="L78" s="263"/>
    </row>
    <row r="79" spans="2:12" ht="17.25" customHeight="1" x14ac:dyDescent="0.3">
      <c r="B79" s="291"/>
      <c r="C79" s="9" t="s">
        <v>270</v>
      </c>
      <c r="D79" s="10">
        <f t="shared" si="6"/>
        <v>6.5000000000000002E-2</v>
      </c>
      <c r="E79" s="9">
        <v>0.1</v>
      </c>
      <c r="F79" s="32">
        <f t="shared" si="7"/>
        <v>0</v>
      </c>
      <c r="G79" s="12">
        <f t="shared" si="8"/>
        <v>0</v>
      </c>
      <c r="H79" s="262"/>
      <c r="I79" s="262"/>
      <c r="J79" s="262"/>
      <c r="K79" s="262"/>
      <c r="L79" s="263"/>
    </row>
    <row r="80" spans="2:12" ht="16.5" customHeight="1" x14ac:dyDescent="0.3">
      <c r="B80" s="291"/>
      <c r="C80" s="9" t="s">
        <v>190</v>
      </c>
      <c r="D80" s="10">
        <f t="shared" si="6"/>
        <v>0.32500000000000001</v>
      </c>
      <c r="E80" s="9">
        <v>0.5</v>
      </c>
      <c r="F80" s="32">
        <f t="shared" si="7"/>
        <v>0</v>
      </c>
      <c r="G80" s="12">
        <f t="shared" si="8"/>
        <v>0</v>
      </c>
      <c r="H80" s="262"/>
      <c r="I80" s="262"/>
      <c r="J80" s="262"/>
      <c r="K80" s="262"/>
      <c r="L80" s="263"/>
    </row>
    <row r="81" spans="2:12" ht="16.5" customHeight="1" x14ac:dyDescent="0.3">
      <c r="B81" s="187" t="s">
        <v>159</v>
      </c>
      <c r="C81" s="9" t="s">
        <v>222</v>
      </c>
      <c r="D81" s="15">
        <f t="shared" si="6"/>
        <v>19.5</v>
      </c>
      <c r="E81" s="9">
        <v>30</v>
      </c>
      <c r="F81" s="12">
        <f t="shared" si="7"/>
        <v>0</v>
      </c>
      <c r="G81" s="12">
        <f t="shared" si="8"/>
        <v>0</v>
      </c>
      <c r="H81" s="262" t="s">
        <v>2163</v>
      </c>
      <c r="I81" s="262"/>
      <c r="J81" s="262"/>
      <c r="K81" s="262"/>
      <c r="L81" s="263"/>
    </row>
    <row r="82" spans="2:12" ht="16.5" customHeight="1" x14ac:dyDescent="0.3">
      <c r="B82" s="187"/>
      <c r="C82" s="9" t="s">
        <v>178</v>
      </c>
      <c r="D82" s="15">
        <f t="shared" si="6"/>
        <v>3.25</v>
      </c>
      <c r="E82" s="9">
        <v>5</v>
      </c>
      <c r="F82" s="12">
        <f t="shared" si="7"/>
        <v>0</v>
      </c>
      <c r="G82" s="12">
        <f t="shared" si="8"/>
        <v>0</v>
      </c>
      <c r="H82" s="262"/>
      <c r="I82" s="262"/>
      <c r="J82" s="262"/>
      <c r="K82" s="262"/>
      <c r="L82" s="263"/>
    </row>
    <row r="83" spans="2:12" ht="16.5" customHeight="1" x14ac:dyDescent="0.3">
      <c r="B83" s="187"/>
      <c r="C83" s="9" t="s">
        <v>193</v>
      </c>
      <c r="D83" s="19">
        <f t="shared" si="6"/>
        <v>1.9500000000000002</v>
      </c>
      <c r="E83" s="9">
        <v>3</v>
      </c>
      <c r="F83" s="12">
        <f t="shared" si="7"/>
        <v>0</v>
      </c>
      <c r="G83" s="12">
        <f t="shared" si="8"/>
        <v>0</v>
      </c>
      <c r="H83" s="262"/>
      <c r="I83" s="262"/>
      <c r="J83" s="262"/>
      <c r="K83" s="262"/>
      <c r="L83" s="263"/>
    </row>
    <row r="84" spans="2:12" ht="16.5" customHeight="1" x14ac:dyDescent="0.3">
      <c r="B84" s="187"/>
      <c r="C84" s="9" t="s">
        <v>186</v>
      </c>
      <c r="D84" s="15">
        <f t="shared" si="6"/>
        <v>0.65</v>
      </c>
      <c r="E84" s="9">
        <v>1</v>
      </c>
      <c r="F84" s="12">
        <f t="shared" si="7"/>
        <v>0</v>
      </c>
      <c r="G84" s="12">
        <f t="shared" si="8"/>
        <v>0</v>
      </c>
      <c r="H84" s="262"/>
      <c r="I84" s="262"/>
      <c r="J84" s="262"/>
      <c r="K84" s="262"/>
      <c r="L84" s="263"/>
    </row>
    <row r="85" spans="2:12" ht="16.5" customHeight="1" x14ac:dyDescent="0.3">
      <c r="B85" s="187"/>
      <c r="C85" s="9" t="s">
        <v>179</v>
      </c>
      <c r="D85" s="15">
        <f t="shared" si="6"/>
        <v>0.13</v>
      </c>
      <c r="E85" s="9">
        <v>0.2</v>
      </c>
      <c r="F85" s="12">
        <f t="shared" si="7"/>
        <v>0</v>
      </c>
      <c r="G85" s="12">
        <f t="shared" si="8"/>
        <v>0</v>
      </c>
      <c r="H85" s="262"/>
      <c r="I85" s="262"/>
      <c r="J85" s="262"/>
      <c r="K85" s="262"/>
      <c r="L85" s="263"/>
    </row>
    <row r="86" spans="2:12" ht="17.25" customHeight="1" x14ac:dyDescent="0.3">
      <c r="B86" s="187"/>
      <c r="C86" s="9" t="s">
        <v>224</v>
      </c>
      <c r="D86" s="19">
        <f t="shared" si="6"/>
        <v>1.9500000000000002</v>
      </c>
      <c r="E86" s="9">
        <v>3</v>
      </c>
      <c r="F86" s="12">
        <f t="shared" si="7"/>
        <v>0</v>
      </c>
      <c r="G86" s="12">
        <f t="shared" si="8"/>
        <v>0</v>
      </c>
      <c r="H86" s="262"/>
      <c r="I86" s="262"/>
      <c r="J86" s="262"/>
      <c r="K86" s="262"/>
      <c r="L86" s="263"/>
    </row>
    <row r="87" spans="2:12" ht="16.5" customHeight="1" thickBot="1" x14ac:dyDescent="0.35">
      <c r="B87" s="30" t="s">
        <v>114</v>
      </c>
      <c r="C87" s="21" t="s">
        <v>35</v>
      </c>
      <c r="D87" s="22">
        <f t="shared" si="6"/>
        <v>13</v>
      </c>
      <c r="E87" s="23">
        <v>20</v>
      </c>
      <c r="F87" s="24">
        <f t="shared" si="7"/>
        <v>0</v>
      </c>
      <c r="G87" s="24">
        <f t="shared" si="8"/>
        <v>0</v>
      </c>
      <c r="H87" s="188" t="s">
        <v>36</v>
      </c>
      <c r="I87" s="188"/>
      <c r="J87" s="188"/>
      <c r="K87" s="188"/>
      <c r="L87" s="189"/>
    </row>
    <row r="88" spans="2:12" ht="72" customHeight="1" thickTop="1" x14ac:dyDescent="0.3"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</row>
    <row r="89" spans="2:12" ht="16.5" customHeight="1" thickBot="1" x14ac:dyDescent="0.35"/>
    <row r="90" spans="2:12" ht="20.25" thickTop="1" x14ac:dyDescent="0.3">
      <c r="B90" s="217" t="s">
        <v>2162</v>
      </c>
      <c r="C90" s="218"/>
      <c r="D90" s="218"/>
      <c r="E90" s="218"/>
      <c r="F90" s="218"/>
      <c r="G90" s="218"/>
      <c r="H90" s="218"/>
      <c r="I90" s="218"/>
      <c r="J90" s="218"/>
      <c r="K90" s="218"/>
      <c r="L90" s="219"/>
    </row>
    <row r="91" spans="2:12" x14ac:dyDescent="0.3">
      <c r="B91" s="220" t="s">
        <v>3</v>
      </c>
      <c r="C91" s="221" t="s">
        <v>4</v>
      </c>
      <c r="D91" s="221" t="s">
        <v>5</v>
      </c>
      <c r="E91" s="221"/>
      <c r="F91" s="221" t="s">
        <v>6</v>
      </c>
      <c r="G91" s="221"/>
      <c r="H91" s="221" t="s">
        <v>7</v>
      </c>
      <c r="I91" s="221"/>
      <c r="J91" s="221"/>
      <c r="K91" s="221"/>
      <c r="L91" s="222"/>
    </row>
    <row r="92" spans="2:12" x14ac:dyDescent="0.3">
      <c r="B92" s="220"/>
      <c r="C92" s="221"/>
      <c r="D92" s="6" t="s">
        <v>1</v>
      </c>
      <c r="E92" s="6" t="s">
        <v>2</v>
      </c>
      <c r="F92" s="38" t="s">
        <v>1</v>
      </c>
      <c r="G92" s="39" t="s">
        <v>2</v>
      </c>
      <c r="H92" s="221"/>
      <c r="I92" s="221"/>
      <c r="J92" s="221"/>
      <c r="K92" s="221"/>
      <c r="L92" s="222"/>
    </row>
    <row r="93" spans="2:12" ht="16.5" customHeight="1" x14ac:dyDescent="0.3">
      <c r="B93" s="187" t="s">
        <v>12</v>
      </c>
      <c r="C93" s="9" t="s">
        <v>13</v>
      </c>
      <c r="D93" s="15">
        <f t="shared" ref="D93:D113" si="9">E93*0.65</f>
        <v>32.5</v>
      </c>
      <c r="E93" s="9">
        <v>50</v>
      </c>
      <c r="F93" s="12">
        <f t="shared" ref="F93:F113" si="10">D93*D$2</f>
        <v>0</v>
      </c>
      <c r="G93" s="12">
        <f t="shared" ref="G93:G113" si="11">E93*D$3</f>
        <v>0</v>
      </c>
      <c r="H93" s="223" t="s">
        <v>105</v>
      </c>
      <c r="I93" s="223"/>
      <c r="J93" s="223"/>
      <c r="K93" s="223"/>
      <c r="L93" s="224"/>
    </row>
    <row r="94" spans="2:12" ht="16.5" customHeight="1" x14ac:dyDescent="0.3">
      <c r="B94" s="187"/>
      <c r="C94" s="9" t="s">
        <v>104</v>
      </c>
      <c r="D94" s="15">
        <f t="shared" si="9"/>
        <v>1.625</v>
      </c>
      <c r="E94" s="9">
        <v>2.5</v>
      </c>
      <c r="F94" s="12">
        <f t="shared" si="10"/>
        <v>0</v>
      </c>
      <c r="G94" s="12">
        <f t="shared" si="11"/>
        <v>0</v>
      </c>
      <c r="H94" s="223"/>
      <c r="I94" s="223"/>
      <c r="J94" s="223"/>
      <c r="K94" s="223"/>
      <c r="L94" s="224"/>
    </row>
    <row r="95" spans="2:12" ht="17.25" customHeight="1" x14ac:dyDescent="0.3">
      <c r="B95" s="187" t="s">
        <v>307</v>
      </c>
      <c r="C95" s="14" t="s">
        <v>92</v>
      </c>
      <c r="D95" s="19">
        <f t="shared" si="9"/>
        <v>13</v>
      </c>
      <c r="E95" s="9">
        <v>20</v>
      </c>
      <c r="F95" s="12">
        <f t="shared" si="10"/>
        <v>0</v>
      </c>
      <c r="G95" s="12">
        <f t="shared" si="11"/>
        <v>0</v>
      </c>
      <c r="H95" s="262" t="s">
        <v>2161</v>
      </c>
      <c r="I95" s="262"/>
      <c r="J95" s="262"/>
      <c r="K95" s="262"/>
      <c r="L95" s="263"/>
    </row>
    <row r="96" spans="2:12" ht="17.25" customHeight="1" x14ac:dyDescent="0.3">
      <c r="B96" s="187"/>
      <c r="C96" s="14" t="s">
        <v>18</v>
      </c>
      <c r="D96" s="10">
        <f t="shared" si="9"/>
        <v>3.25</v>
      </c>
      <c r="E96" s="9">
        <v>5</v>
      </c>
      <c r="F96" s="12">
        <f t="shared" si="10"/>
        <v>0</v>
      </c>
      <c r="G96" s="12">
        <f t="shared" si="11"/>
        <v>0</v>
      </c>
      <c r="H96" s="262"/>
      <c r="I96" s="262"/>
      <c r="J96" s="262"/>
      <c r="K96" s="262"/>
      <c r="L96" s="263"/>
    </row>
    <row r="97" spans="2:12" ht="16.5" customHeight="1" x14ac:dyDescent="0.3">
      <c r="B97" s="187"/>
      <c r="C97" s="14" t="s">
        <v>16</v>
      </c>
      <c r="D97" s="10">
        <f t="shared" si="9"/>
        <v>1.3</v>
      </c>
      <c r="E97" s="9">
        <v>2</v>
      </c>
      <c r="F97" s="12">
        <f t="shared" si="10"/>
        <v>0</v>
      </c>
      <c r="G97" s="12">
        <f t="shared" si="11"/>
        <v>0</v>
      </c>
      <c r="H97" s="262"/>
      <c r="I97" s="262"/>
      <c r="J97" s="262"/>
      <c r="K97" s="262"/>
      <c r="L97" s="263"/>
    </row>
    <row r="98" spans="2:12" ht="16.5" customHeight="1" x14ac:dyDescent="0.3">
      <c r="B98" s="187"/>
      <c r="C98" s="14" t="s">
        <v>17</v>
      </c>
      <c r="D98" s="10">
        <f t="shared" si="9"/>
        <v>1.3</v>
      </c>
      <c r="E98" s="9">
        <v>2</v>
      </c>
      <c r="F98" s="12">
        <f t="shared" si="10"/>
        <v>0</v>
      </c>
      <c r="G98" s="12">
        <f t="shared" si="11"/>
        <v>0</v>
      </c>
      <c r="H98" s="262"/>
      <c r="I98" s="262"/>
      <c r="J98" s="262"/>
      <c r="K98" s="262"/>
      <c r="L98" s="263"/>
    </row>
    <row r="99" spans="2:12" ht="16.5" customHeight="1" x14ac:dyDescent="0.3">
      <c r="B99" s="187"/>
      <c r="C99" s="14" t="s">
        <v>195</v>
      </c>
      <c r="D99" s="10">
        <f t="shared" si="9"/>
        <v>0.32500000000000001</v>
      </c>
      <c r="E99" s="9">
        <v>0.5</v>
      </c>
      <c r="F99" s="12">
        <f t="shared" si="10"/>
        <v>0</v>
      </c>
      <c r="G99" s="12">
        <f t="shared" si="11"/>
        <v>0</v>
      </c>
      <c r="H99" s="262"/>
      <c r="I99" s="262"/>
      <c r="J99" s="262"/>
      <c r="K99" s="262"/>
      <c r="L99" s="263"/>
    </row>
    <row r="100" spans="2:12" ht="16.5" customHeight="1" x14ac:dyDescent="0.3">
      <c r="B100" s="187"/>
      <c r="C100" s="14" t="s">
        <v>20</v>
      </c>
      <c r="D100" s="10">
        <f t="shared" si="9"/>
        <v>1.3</v>
      </c>
      <c r="E100" s="9">
        <v>2</v>
      </c>
      <c r="F100" s="12">
        <f t="shared" si="10"/>
        <v>0</v>
      </c>
      <c r="G100" s="12">
        <f t="shared" si="11"/>
        <v>0</v>
      </c>
      <c r="H100" s="262"/>
      <c r="I100" s="262"/>
      <c r="J100" s="262"/>
      <c r="K100" s="262"/>
      <c r="L100" s="263"/>
    </row>
    <row r="101" spans="2:12" ht="16.5" customHeight="1" x14ac:dyDescent="0.3">
      <c r="B101" s="225" t="s">
        <v>332</v>
      </c>
      <c r="C101" s="9" t="s">
        <v>1818</v>
      </c>
      <c r="D101" s="26">
        <f t="shared" si="9"/>
        <v>26</v>
      </c>
      <c r="E101" s="11">
        <v>40</v>
      </c>
      <c r="F101" s="32">
        <f t="shared" si="10"/>
        <v>0</v>
      </c>
      <c r="G101" s="12">
        <f t="shared" si="11"/>
        <v>0</v>
      </c>
      <c r="H101" s="202" t="s">
        <v>2160</v>
      </c>
      <c r="I101" s="203"/>
      <c r="J101" s="203"/>
      <c r="K101" s="203"/>
      <c r="L101" s="204"/>
    </row>
    <row r="102" spans="2:12" ht="16.5" customHeight="1" x14ac:dyDescent="0.3">
      <c r="B102" s="226"/>
      <c r="C102" s="9" t="s">
        <v>22</v>
      </c>
      <c r="D102" s="15">
        <f t="shared" si="9"/>
        <v>6.5</v>
      </c>
      <c r="E102" s="11">
        <v>10</v>
      </c>
      <c r="F102" s="3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6.5" customHeight="1" x14ac:dyDescent="0.3">
      <c r="B103" s="226"/>
      <c r="C103" s="9" t="s">
        <v>23</v>
      </c>
      <c r="D103" s="15">
        <f t="shared" si="9"/>
        <v>3.25</v>
      </c>
      <c r="E103" s="11">
        <v>5</v>
      </c>
      <c r="F103" s="3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6.5" customHeight="1" x14ac:dyDescent="0.3">
      <c r="B104" s="226"/>
      <c r="C104" s="9" t="s">
        <v>195</v>
      </c>
      <c r="D104" s="15">
        <f t="shared" si="9"/>
        <v>0.65</v>
      </c>
      <c r="E104" s="11">
        <v>1</v>
      </c>
      <c r="F104" s="3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6.5" customHeight="1" x14ac:dyDescent="0.3">
      <c r="B105" s="226"/>
      <c r="C105" s="9" t="s">
        <v>27</v>
      </c>
      <c r="D105" s="15">
        <f t="shared" si="9"/>
        <v>2.6</v>
      </c>
      <c r="E105" s="11">
        <v>4</v>
      </c>
      <c r="F105" s="3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6.5" customHeight="1" x14ac:dyDescent="0.3">
      <c r="B106" s="226"/>
      <c r="C106" s="9" t="s">
        <v>28</v>
      </c>
      <c r="D106" s="15">
        <f t="shared" si="9"/>
        <v>1.3</v>
      </c>
      <c r="E106" s="11">
        <v>2</v>
      </c>
      <c r="F106" s="3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6.5" customHeight="1" x14ac:dyDescent="0.3">
      <c r="B107" s="226"/>
      <c r="C107" s="9" t="s">
        <v>24</v>
      </c>
      <c r="D107" s="15">
        <f t="shared" si="9"/>
        <v>0.19500000000000001</v>
      </c>
      <c r="E107" s="11">
        <v>0.3</v>
      </c>
      <c r="F107" s="3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ht="16.5" customHeight="1" x14ac:dyDescent="0.3">
      <c r="B108" s="226"/>
      <c r="C108" s="9" t="s">
        <v>78</v>
      </c>
      <c r="D108" s="15">
        <f t="shared" si="9"/>
        <v>6.5000000000000002E-2</v>
      </c>
      <c r="E108" s="11">
        <v>0.1</v>
      </c>
      <c r="F108" s="3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ht="16.5" customHeight="1" x14ac:dyDescent="0.3">
      <c r="B109" s="227"/>
      <c r="C109" s="9" t="s">
        <v>190</v>
      </c>
      <c r="D109" s="15">
        <f t="shared" si="9"/>
        <v>0.65</v>
      </c>
      <c r="E109" s="11">
        <v>1</v>
      </c>
      <c r="F109" s="3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ht="17.25" customHeight="1" x14ac:dyDescent="0.3">
      <c r="B110" s="302" t="s">
        <v>63</v>
      </c>
      <c r="C110" s="9" t="s">
        <v>67</v>
      </c>
      <c r="D110" s="26">
        <f t="shared" si="9"/>
        <v>1.9500000000000002</v>
      </c>
      <c r="E110" s="9">
        <v>3</v>
      </c>
      <c r="F110" s="12">
        <f t="shared" si="10"/>
        <v>0</v>
      </c>
      <c r="G110" s="12">
        <f t="shared" si="11"/>
        <v>0</v>
      </c>
      <c r="H110" s="223" t="s">
        <v>426</v>
      </c>
      <c r="I110" s="223"/>
      <c r="J110" s="223"/>
      <c r="K110" s="223"/>
      <c r="L110" s="224"/>
    </row>
    <row r="111" spans="2:12" ht="16.5" customHeight="1" x14ac:dyDescent="0.3">
      <c r="B111" s="302"/>
      <c r="C111" s="9" t="s">
        <v>39</v>
      </c>
      <c r="D111" s="10">
        <f t="shared" si="9"/>
        <v>1.3</v>
      </c>
      <c r="E111" s="9">
        <v>2</v>
      </c>
      <c r="F111" s="12">
        <f t="shared" si="10"/>
        <v>0</v>
      </c>
      <c r="G111" s="12">
        <f t="shared" si="11"/>
        <v>0</v>
      </c>
      <c r="H111" s="223"/>
      <c r="I111" s="223"/>
      <c r="J111" s="223"/>
      <c r="K111" s="223"/>
      <c r="L111" s="224"/>
    </row>
    <row r="112" spans="2:12" ht="16.5" customHeight="1" x14ac:dyDescent="0.3">
      <c r="B112" s="302"/>
      <c r="C112" s="9" t="s">
        <v>24</v>
      </c>
      <c r="D112" s="10">
        <f t="shared" si="9"/>
        <v>0.32500000000000001</v>
      </c>
      <c r="E112" s="9">
        <v>0.5</v>
      </c>
      <c r="F112" s="12">
        <f t="shared" si="10"/>
        <v>0</v>
      </c>
      <c r="G112" s="12">
        <f t="shared" si="11"/>
        <v>0</v>
      </c>
      <c r="H112" s="223"/>
      <c r="I112" s="223"/>
      <c r="J112" s="223"/>
      <c r="K112" s="223"/>
      <c r="L112" s="224"/>
    </row>
    <row r="113" spans="2:12" ht="18" customHeight="1" thickBot="1" x14ac:dyDescent="0.35">
      <c r="B113" s="30" t="s">
        <v>2159</v>
      </c>
      <c r="C113" s="21" t="s">
        <v>35</v>
      </c>
      <c r="D113" s="22">
        <f t="shared" si="9"/>
        <v>13</v>
      </c>
      <c r="E113" s="23">
        <v>20</v>
      </c>
      <c r="F113" s="24">
        <f t="shared" si="10"/>
        <v>0</v>
      </c>
      <c r="G113" s="24">
        <f t="shared" si="11"/>
        <v>0</v>
      </c>
      <c r="H113" s="188" t="s">
        <v>36</v>
      </c>
      <c r="I113" s="188"/>
      <c r="J113" s="188"/>
      <c r="K113" s="188"/>
      <c r="L113" s="189"/>
    </row>
    <row r="114" spans="2:12" ht="72" customHeight="1" thickTop="1" x14ac:dyDescent="0.3">
      <c r="B114" s="285"/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</row>
    <row r="115" spans="2:12" ht="17.25" thickBot="1" x14ac:dyDescent="0.35"/>
    <row r="116" spans="2:12" ht="20.25" thickTop="1" x14ac:dyDescent="0.3">
      <c r="B116" s="217" t="s">
        <v>2158</v>
      </c>
      <c r="C116" s="218"/>
      <c r="D116" s="218"/>
      <c r="E116" s="218"/>
      <c r="F116" s="218"/>
      <c r="G116" s="218"/>
      <c r="H116" s="218"/>
      <c r="I116" s="218"/>
      <c r="J116" s="218"/>
      <c r="K116" s="218"/>
      <c r="L116" s="219"/>
    </row>
    <row r="117" spans="2:12" x14ac:dyDescent="0.3">
      <c r="B117" s="220" t="s">
        <v>3</v>
      </c>
      <c r="C117" s="221" t="s">
        <v>4</v>
      </c>
      <c r="D117" s="221" t="s">
        <v>5</v>
      </c>
      <c r="E117" s="221"/>
      <c r="F117" s="221" t="s">
        <v>6</v>
      </c>
      <c r="G117" s="221"/>
      <c r="H117" s="221" t="s">
        <v>7</v>
      </c>
      <c r="I117" s="221"/>
      <c r="J117" s="221"/>
      <c r="K117" s="221"/>
      <c r="L117" s="222"/>
    </row>
    <row r="118" spans="2:12" x14ac:dyDescent="0.3">
      <c r="B118" s="220"/>
      <c r="C118" s="221"/>
      <c r="D118" s="6" t="s">
        <v>1</v>
      </c>
      <c r="E118" s="6" t="s">
        <v>2</v>
      </c>
      <c r="F118" s="38" t="s">
        <v>1</v>
      </c>
      <c r="G118" s="39" t="s">
        <v>2</v>
      </c>
      <c r="H118" s="221"/>
      <c r="I118" s="221"/>
      <c r="J118" s="221"/>
      <c r="K118" s="221"/>
      <c r="L118" s="222"/>
    </row>
    <row r="119" spans="2:12" ht="16.5" customHeight="1" x14ac:dyDescent="0.3">
      <c r="B119" s="225" t="s">
        <v>2157</v>
      </c>
      <c r="C119" s="29" t="s">
        <v>13</v>
      </c>
      <c r="D119" s="31">
        <f t="shared" ref="D119:D142" si="12">E119*0.65</f>
        <v>35.75</v>
      </c>
      <c r="E119" s="29">
        <v>55</v>
      </c>
      <c r="F119" s="12">
        <f t="shared" ref="F119:F142" si="13">D119*D$2</f>
        <v>0</v>
      </c>
      <c r="G119" s="12">
        <f t="shared" ref="G119:G142" si="14">E119*D$3</f>
        <v>0</v>
      </c>
      <c r="H119" s="358" t="s">
        <v>2156</v>
      </c>
      <c r="I119" s="359"/>
      <c r="J119" s="359"/>
      <c r="K119" s="359"/>
      <c r="L119" s="360"/>
    </row>
    <row r="120" spans="2:12" x14ac:dyDescent="0.3">
      <c r="B120" s="226"/>
      <c r="C120" s="29" t="s">
        <v>41</v>
      </c>
      <c r="D120" s="12">
        <f t="shared" si="12"/>
        <v>13</v>
      </c>
      <c r="E120" s="29">
        <v>20</v>
      </c>
      <c r="F120" s="12">
        <f t="shared" si="13"/>
        <v>0</v>
      </c>
      <c r="G120" s="12">
        <f t="shared" si="14"/>
        <v>0</v>
      </c>
      <c r="H120" s="361"/>
      <c r="I120" s="362"/>
      <c r="J120" s="362"/>
      <c r="K120" s="362"/>
      <c r="L120" s="363"/>
    </row>
    <row r="121" spans="2:12" x14ac:dyDescent="0.3">
      <c r="B121" s="226"/>
      <c r="C121" s="29" t="s">
        <v>23</v>
      </c>
      <c r="D121" s="31">
        <f t="shared" si="12"/>
        <v>3.25</v>
      </c>
      <c r="E121" s="29">
        <v>5</v>
      </c>
      <c r="F121" s="12">
        <f t="shared" si="13"/>
        <v>0</v>
      </c>
      <c r="G121" s="12">
        <f t="shared" si="14"/>
        <v>0</v>
      </c>
      <c r="H121" s="361"/>
      <c r="I121" s="362"/>
      <c r="J121" s="362"/>
      <c r="K121" s="362"/>
      <c r="L121" s="363"/>
    </row>
    <row r="122" spans="2:12" x14ac:dyDescent="0.3">
      <c r="B122" s="226"/>
      <c r="C122" s="29" t="s">
        <v>22</v>
      </c>
      <c r="D122" s="31">
        <f t="shared" si="12"/>
        <v>3.25</v>
      </c>
      <c r="E122" s="29">
        <v>5</v>
      </c>
      <c r="F122" s="12">
        <f t="shared" si="13"/>
        <v>0</v>
      </c>
      <c r="G122" s="12">
        <f t="shared" si="14"/>
        <v>0</v>
      </c>
      <c r="H122" s="361"/>
      <c r="I122" s="362"/>
      <c r="J122" s="362"/>
      <c r="K122" s="362"/>
      <c r="L122" s="363"/>
    </row>
    <row r="123" spans="2:12" x14ac:dyDescent="0.3">
      <c r="B123" s="226"/>
      <c r="C123" s="29" t="s">
        <v>2155</v>
      </c>
      <c r="D123" s="31">
        <f t="shared" si="12"/>
        <v>3.25</v>
      </c>
      <c r="E123" s="29">
        <v>5</v>
      </c>
      <c r="F123" s="12">
        <f t="shared" si="13"/>
        <v>0</v>
      </c>
      <c r="G123" s="12">
        <f t="shared" si="14"/>
        <v>0</v>
      </c>
      <c r="H123" s="361"/>
      <c r="I123" s="362"/>
      <c r="J123" s="362"/>
      <c r="K123" s="362"/>
      <c r="L123" s="363"/>
    </row>
    <row r="124" spans="2:12" x14ac:dyDescent="0.3">
      <c r="B124" s="226"/>
      <c r="C124" s="29" t="s">
        <v>2152</v>
      </c>
      <c r="D124" s="31">
        <f t="shared" si="12"/>
        <v>0.32500000000000001</v>
      </c>
      <c r="E124" s="29">
        <v>0.5</v>
      </c>
      <c r="F124" s="12">
        <f t="shared" si="13"/>
        <v>0</v>
      </c>
      <c r="G124" s="12">
        <f t="shared" si="14"/>
        <v>0</v>
      </c>
      <c r="H124" s="361"/>
      <c r="I124" s="362"/>
      <c r="J124" s="362"/>
      <c r="K124" s="362"/>
      <c r="L124" s="363"/>
    </row>
    <row r="125" spans="2:12" x14ac:dyDescent="0.3">
      <c r="B125" s="226"/>
      <c r="C125" s="29" t="s">
        <v>24</v>
      </c>
      <c r="D125" s="31">
        <f t="shared" si="12"/>
        <v>0.19500000000000001</v>
      </c>
      <c r="E125" s="29">
        <v>0.3</v>
      </c>
      <c r="F125" s="12">
        <f t="shared" si="13"/>
        <v>0</v>
      </c>
      <c r="G125" s="12">
        <f t="shared" si="14"/>
        <v>0</v>
      </c>
      <c r="H125" s="361"/>
      <c r="I125" s="362"/>
      <c r="J125" s="362"/>
      <c r="K125" s="362"/>
      <c r="L125" s="363"/>
    </row>
    <row r="126" spans="2:12" x14ac:dyDescent="0.3">
      <c r="B126" s="226"/>
      <c r="C126" s="29" t="s">
        <v>78</v>
      </c>
      <c r="D126" s="31">
        <f t="shared" si="12"/>
        <v>0.13</v>
      </c>
      <c r="E126" s="29">
        <v>0.2</v>
      </c>
      <c r="F126" s="12">
        <f t="shared" si="13"/>
        <v>0</v>
      </c>
      <c r="G126" s="12">
        <f t="shared" si="14"/>
        <v>0</v>
      </c>
      <c r="H126" s="361"/>
      <c r="I126" s="362"/>
      <c r="J126" s="362"/>
      <c r="K126" s="362"/>
      <c r="L126" s="363"/>
    </row>
    <row r="127" spans="2:12" x14ac:dyDescent="0.3">
      <c r="B127" s="227"/>
      <c r="C127" s="29" t="s">
        <v>25</v>
      </c>
      <c r="D127" s="32">
        <f t="shared" si="12"/>
        <v>1.9500000000000002</v>
      </c>
      <c r="E127" s="29">
        <v>3</v>
      </c>
      <c r="F127" s="12">
        <f t="shared" si="13"/>
        <v>0</v>
      </c>
      <c r="G127" s="12">
        <f t="shared" si="14"/>
        <v>0</v>
      </c>
      <c r="H127" s="364"/>
      <c r="I127" s="365"/>
      <c r="J127" s="365"/>
      <c r="K127" s="365"/>
      <c r="L127" s="366"/>
    </row>
    <row r="128" spans="2:12" ht="16.5" customHeight="1" x14ac:dyDescent="0.3">
      <c r="B128" s="187" t="s">
        <v>2154</v>
      </c>
      <c r="C128" s="14" t="s">
        <v>263</v>
      </c>
      <c r="D128" s="15">
        <f t="shared" si="12"/>
        <v>6.5</v>
      </c>
      <c r="E128" s="11">
        <v>10</v>
      </c>
      <c r="F128" s="12">
        <f t="shared" si="13"/>
        <v>0</v>
      </c>
      <c r="G128" s="12">
        <f t="shared" si="14"/>
        <v>0</v>
      </c>
      <c r="H128" s="202" t="s">
        <v>4547</v>
      </c>
      <c r="I128" s="203"/>
      <c r="J128" s="203"/>
      <c r="K128" s="203"/>
      <c r="L128" s="204"/>
    </row>
    <row r="129" spans="2:12" x14ac:dyDescent="0.3">
      <c r="B129" s="187"/>
      <c r="C129" s="14" t="s">
        <v>2153</v>
      </c>
      <c r="D129" s="15">
        <f t="shared" si="12"/>
        <v>6.5</v>
      </c>
      <c r="E129" s="11">
        <v>10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x14ac:dyDescent="0.3">
      <c r="B130" s="187"/>
      <c r="C130" s="14" t="s">
        <v>22</v>
      </c>
      <c r="D130" s="15">
        <f t="shared" si="12"/>
        <v>3.25</v>
      </c>
      <c r="E130" s="11">
        <v>5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x14ac:dyDescent="0.3">
      <c r="B131" s="187"/>
      <c r="C131" s="14" t="s">
        <v>17</v>
      </c>
      <c r="D131" s="15">
        <f t="shared" si="12"/>
        <v>1.3</v>
      </c>
      <c r="E131" s="11">
        <v>2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x14ac:dyDescent="0.3">
      <c r="B132" s="187"/>
      <c r="C132" s="14" t="s">
        <v>16</v>
      </c>
      <c r="D132" s="15">
        <f t="shared" si="12"/>
        <v>1.3</v>
      </c>
      <c r="E132" s="11">
        <v>2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x14ac:dyDescent="0.3">
      <c r="B133" s="187"/>
      <c r="C133" s="14" t="s">
        <v>27</v>
      </c>
      <c r="D133" s="19">
        <f t="shared" si="12"/>
        <v>0.97500000000000009</v>
      </c>
      <c r="E133" s="11">
        <v>1.5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x14ac:dyDescent="0.3">
      <c r="B134" s="187"/>
      <c r="C134" s="82" t="s">
        <v>20</v>
      </c>
      <c r="D134" s="15">
        <f t="shared" si="12"/>
        <v>0.65</v>
      </c>
      <c r="E134" s="83">
        <v>1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x14ac:dyDescent="0.3">
      <c r="B135" s="187"/>
      <c r="C135" s="14" t="s">
        <v>2152</v>
      </c>
      <c r="D135" s="15">
        <f t="shared" si="12"/>
        <v>0.32500000000000001</v>
      </c>
      <c r="E135" s="11">
        <v>0.5</v>
      </c>
      <c r="F135" s="12">
        <f t="shared" si="13"/>
        <v>0</v>
      </c>
      <c r="G135" s="12">
        <f t="shared" si="14"/>
        <v>0</v>
      </c>
      <c r="H135" s="270"/>
      <c r="I135" s="271"/>
      <c r="J135" s="271"/>
      <c r="K135" s="271"/>
      <c r="L135" s="272"/>
    </row>
    <row r="136" spans="2:12" x14ac:dyDescent="0.3">
      <c r="B136" s="266" t="s">
        <v>4548</v>
      </c>
      <c r="C136" s="9" t="s">
        <v>2151</v>
      </c>
      <c r="D136" s="31">
        <f t="shared" si="12"/>
        <v>9.75</v>
      </c>
      <c r="E136" s="9">
        <v>15</v>
      </c>
      <c r="F136" s="12">
        <f t="shared" si="13"/>
        <v>0</v>
      </c>
      <c r="G136" s="12">
        <f t="shared" si="14"/>
        <v>0</v>
      </c>
      <c r="H136" s="262" t="s">
        <v>2150</v>
      </c>
      <c r="I136" s="262"/>
      <c r="J136" s="262"/>
      <c r="K136" s="262"/>
      <c r="L136" s="263"/>
    </row>
    <row r="137" spans="2:12" x14ac:dyDescent="0.3">
      <c r="B137" s="187"/>
      <c r="C137" s="9" t="s">
        <v>2149</v>
      </c>
      <c r="D137" s="31">
        <f t="shared" si="12"/>
        <v>6.5</v>
      </c>
      <c r="E137" s="9">
        <v>10</v>
      </c>
      <c r="F137" s="12">
        <f t="shared" si="13"/>
        <v>0</v>
      </c>
      <c r="G137" s="12">
        <f t="shared" si="14"/>
        <v>0</v>
      </c>
      <c r="H137" s="262"/>
      <c r="I137" s="262"/>
      <c r="J137" s="262"/>
      <c r="K137" s="262"/>
      <c r="L137" s="263"/>
    </row>
    <row r="138" spans="2:12" x14ac:dyDescent="0.3">
      <c r="B138" s="187"/>
      <c r="C138" s="9" t="s">
        <v>2148</v>
      </c>
      <c r="D138" s="31">
        <f t="shared" si="12"/>
        <v>6.5</v>
      </c>
      <c r="E138" s="9">
        <v>10</v>
      </c>
      <c r="F138" s="12">
        <f t="shared" si="13"/>
        <v>0</v>
      </c>
      <c r="G138" s="12">
        <f t="shared" si="14"/>
        <v>0</v>
      </c>
      <c r="H138" s="262"/>
      <c r="I138" s="262"/>
      <c r="J138" s="262"/>
      <c r="K138" s="262"/>
      <c r="L138" s="263"/>
    </row>
    <row r="139" spans="2:12" x14ac:dyDescent="0.3">
      <c r="B139" s="187"/>
      <c r="C139" s="9" t="s">
        <v>2147</v>
      </c>
      <c r="D139" s="31">
        <f t="shared" si="12"/>
        <v>3.25</v>
      </c>
      <c r="E139" s="9">
        <v>5</v>
      </c>
      <c r="F139" s="12">
        <f t="shared" si="13"/>
        <v>0</v>
      </c>
      <c r="G139" s="12">
        <f t="shared" si="14"/>
        <v>0</v>
      </c>
      <c r="H139" s="262"/>
      <c r="I139" s="262"/>
      <c r="J139" s="262"/>
      <c r="K139" s="262"/>
      <c r="L139" s="263"/>
    </row>
    <row r="140" spans="2:12" x14ac:dyDescent="0.3">
      <c r="B140" s="187"/>
      <c r="C140" s="9" t="s">
        <v>2146</v>
      </c>
      <c r="D140" s="31">
        <f t="shared" si="12"/>
        <v>3.25</v>
      </c>
      <c r="E140" s="9">
        <v>5</v>
      </c>
      <c r="F140" s="12">
        <f t="shared" si="13"/>
        <v>0</v>
      </c>
      <c r="G140" s="12">
        <f t="shared" si="14"/>
        <v>0</v>
      </c>
      <c r="H140" s="262"/>
      <c r="I140" s="262"/>
      <c r="J140" s="262"/>
      <c r="K140" s="262"/>
      <c r="L140" s="263"/>
    </row>
    <row r="141" spans="2:12" x14ac:dyDescent="0.3">
      <c r="B141" s="187"/>
      <c r="C141" s="9" t="s">
        <v>2145</v>
      </c>
      <c r="D141" s="31">
        <f t="shared" si="12"/>
        <v>1.3</v>
      </c>
      <c r="E141" s="9">
        <v>2</v>
      </c>
      <c r="F141" s="12">
        <f t="shared" si="13"/>
        <v>0</v>
      </c>
      <c r="G141" s="12">
        <f t="shared" si="14"/>
        <v>0</v>
      </c>
      <c r="H141" s="262"/>
      <c r="I141" s="262"/>
      <c r="J141" s="262"/>
      <c r="K141" s="262"/>
      <c r="L141" s="263"/>
    </row>
    <row r="142" spans="2:12" ht="17.25" customHeight="1" thickBot="1" x14ac:dyDescent="0.35">
      <c r="B142" s="81" t="s">
        <v>110</v>
      </c>
      <c r="C142" s="87" t="s">
        <v>264</v>
      </c>
      <c r="D142" s="12">
        <f t="shared" si="12"/>
        <v>13</v>
      </c>
      <c r="E142" s="11">
        <v>20</v>
      </c>
      <c r="F142" s="12">
        <f t="shared" si="13"/>
        <v>0</v>
      </c>
      <c r="G142" s="12">
        <f t="shared" si="14"/>
        <v>0</v>
      </c>
      <c r="H142" s="292" t="s">
        <v>34</v>
      </c>
      <c r="I142" s="293"/>
      <c r="J142" s="293"/>
      <c r="K142" s="293"/>
      <c r="L142" s="294"/>
    </row>
    <row r="143" spans="2:12" ht="17.25" thickTop="1" x14ac:dyDescent="0.3"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</row>
  </sheetData>
  <mergeCells count="78">
    <mergeCell ref="B136:B141"/>
    <mergeCell ref="H136:L141"/>
    <mergeCell ref="H142:L142"/>
    <mergeCell ref="B143:L143"/>
    <mergeCell ref="B119:B127"/>
    <mergeCell ref="H119:L127"/>
    <mergeCell ref="B128:B135"/>
    <mergeCell ref="H128:L135"/>
    <mergeCell ref="B116:L116"/>
    <mergeCell ref="B117:B118"/>
    <mergeCell ref="C117:C118"/>
    <mergeCell ref="D117:E117"/>
    <mergeCell ref="F117:G117"/>
    <mergeCell ref="H117:L118"/>
    <mergeCell ref="H93:L94"/>
    <mergeCell ref="H48:L54"/>
    <mergeCell ref="C64:C65"/>
    <mergeCell ref="B48:B54"/>
    <mergeCell ref="B88:L88"/>
    <mergeCell ref="B73:B80"/>
    <mergeCell ref="H87:L87"/>
    <mergeCell ref="B67:B72"/>
    <mergeCell ref="B55:B59"/>
    <mergeCell ref="H10:L20"/>
    <mergeCell ref="B10:B20"/>
    <mergeCell ref="B81:B86"/>
    <mergeCell ref="H81:L86"/>
    <mergeCell ref="H73:L80"/>
    <mergeCell ref="B63:L63"/>
    <mergeCell ref="H67:L72"/>
    <mergeCell ref="H66:L66"/>
    <mergeCell ref="B61:L61"/>
    <mergeCell ref="H33:L33"/>
    <mergeCell ref="B64:B65"/>
    <mergeCell ref="B36:L36"/>
    <mergeCell ref="B41:B47"/>
    <mergeCell ref="D64:E64"/>
    <mergeCell ref="F64:G64"/>
    <mergeCell ref="H64:L65"/>
    <mergeCell ref="B2:B3"/>
    <mergeCell ref="H8:L9"/>
    <mergeCell ref="B4:L6"/>
    <mergeCell ref="B7:L7"/>
    <mergeCell ref="E2:L3"/>
    <mergeCell ref="B8:B9"/>
    <mergeCell ref="C8:C9"/>
    <mergeCell ref="H95:L100"/>
    <mergeCell ref="D8:E8"/>
    <mergeCell ref="F8:G8"/>
    <mergeCell ref="B114:L114"/>
    <mergeCell ref="B90:L90"/>
    <mergeCell ref="B93:B94"/>
    <mergeCell ref="B91:B92"/>
    <mergeCell ref="F91:G91"/>
    <mergeCell ref="C91:C92"/>
    <mergeCell ref="H113:L113"/>
    <mergeCell ref="B110:B112"/>
    <mergeCell ref="F37:G37"/>
    <mergeCell ref="H37:L38"/>
    <mergeCell ref="H60:L60"/>
    <mergeCell ref="B34:L34"/>
    <mergeCell ref="H55:L59"/>
    <mergeCell ref="D37:E37"/>
    <mergeCell ref="H110:L112"/>
    <mergeCell ref="B21:B25"/>
    <mergeCell ref="B26:B32"/>
    <mergeCell ref="H21:L25"/>
    <mergeCell ref="H26:L32"/>
    <mergeCell ref="H41:L47"/>
    <mergeCell ref="H39:L40"/>
    <mergeCell ref="B39:B40"/>
    <mergeCell ref="B37:B38"/>
    <mergeCell ref="C37:C38"/>
    <mergeCell ref="B101:B109"/>
    <mergeCell ref="H101:L109"/>
    <mergeCell ref="B95:B100"/>
    <mergeCell ref="H91:L92"/>
    <mergeCell ref="D91:E91"/>
  </mergeCells>
  <phoneticPr fontId="2" type="noConversion"/>
  <pageMargins left="0.25" right="0.25" top="0.75" bottom="0.75" header="0.3" footer="0.3"/>
  <pageSetup paperSize="9" scale="74" fitToHeight="0" orientation="portrait" r:id="rId1"/>
  <rowBreaks count="4" manualBreakCount="4">
    <brk id="35" max="16383" man="1"/>
    <brk id="62" max="16383" man="1"/>
    <brk id="89" max="16383" man="1"/>
    <brk id="115" max="16383" man="1"/>
  </rowBreaks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M146"/>
  <sheetViews>
    <sheetView topLeftCell="A88"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12" width="9.12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2:12" ht="16.5" customHeight="1" x14ac:dyDescent="0.3"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</row>
    <row r="6" spans="2:12" ht="16.5" customHeight="1" thickBot="1" x14ac:dyDescent="0.35">
      <c r="B6" s="343"/>
      <c r="C6" s="343"/>
      <c r="D6" s="343"/>
      <c r="E6" s="343"/>
      <c r="F6" s="343"/>
      <c r="G6" s="343"/>
      <c r="H6" s="343"/>
      <c r="I6" s="343"/>
      <c r="J6" s="343"/>
      <c r="K6" s="343"/>
      <c r="L6" s="343"/>
    </row>
    <row r="7" spans="2:12" ht="20.25" thickTop="1" x14ac:dyDescent="0.3">
      <c r="B7" s="217" t="s">
        <v>2219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7.25" customHeight="1" x14ac:dyDescent="0.3">
      <c r="B10" s="266" t="s">
        <v>4543</v>
      </c>
      <c r="C10" s="9" t="s">
        <v>259</v>
      </c>
      <c r="D10" s="12">
        <f t="shared" ref="D10:D33" si="0">E10*0.65</f>
        <v>26</v>
      </c>
      <c r="E10" s="9">
        <v>40</v>
      </c>
      <c r="F10" s="12">
        <f t="shared" ref="F10:F33" si="1">D10*D$2</f>
        <v>0</v>
      </c>
      <c r="G10" s="12">
        <f t="shared" ref="G10:G33" si="2">E10*D$3</f>
        <v>0</v>
      </c>
      <c r="H10" s="223" t="s">
        <v>2218</v>
      </c>
      <c r="I10" s="223"/>
      <c r="J10" s="223"/>
      <c r="K10" s="223"/>
      <c r="L10" s="224"/>
    </row>
    <row r="11" spans="2:12" x14ac:dyDescent="0.3">
      <c r="B11" s="266"/>
      <c r="C11" s="9" t="s">
        <v>1164</v>
      </c>
      <c r="D11" s="12">
        <f t="shared" si="0"/>
        <v>19.5</v>
      </c>
      <c r="E11" s="9">
        <v>30</v>
      </c>
      <c r="F11" s="12">
        <f t="shared" si="1"/>
        <v>0</v>
      </c>
      <c r="G11" s="12">
        <f t="shared" si="2"/>
        <v>0</v>
      </c>
      <c r="H11" s="223"/>
      <c r="I11" s="223"/>
      <c r="J11" s="223"/>
      <c r="K11" s="223"/>
      <c r="L11" s="224"/>
    </row>
    <row r="12" spans="2:12" x14ac:dyDescent="0.3">
      <c r="B12" s="266"/>
      <c r="C12" s="9" t="s">
        <v>169</v>
      </c>
      <c r="D12" s="31">
        <f t="shared" si="0"/>
        <v>4.55</v>
      </c>
      <c r="E12" s="9">
        <v>7</v>
      </c>
      <c r="F12" s="12">
        <f t="shared" si="1"/>
        <v>0</v>
      </c>
      <c r="G12" s="12">
        <f t="shared" si="2"/>
        <v>0</v>
      </c>
      <c r="H12" s="223"/>
      <c r="I12" s="223"/>
      <c r="J12" s="223"/>
      <c r="K12" s="223"/>
      <c r="L12" s="224"/>
    </row>
    <row r="13" spans="2:12" x14ac:dyDescent="0.3">
      <c r="B13" s="266"/>
      <c r="C13" s="9" t="s">
        <v>189</v>
      </c>
      <c r="D13" s="31">
        <f t="shared" si="0"/>
        <v>4.55</v>
      </c>
      <c r="E13" s="9">
        <v>7</v>
      </c>
      <c r="F13" s="1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x14ac:dyDescent="0.3">
      <c r="B14" s="266"/>
      <c r="C14" s="9" t="s">
        <v>195</v>
      </c>
      <c r="D14" s="31">
        <f t="shared" si="0"/>
        <v>0.65</v>
      </c>
      <c r="E14" s="9">
        <v>1</v>
      </c>
      <c r="F14" s="1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x14ac:dyDescent="0.3">
      <c r="B15" s="266"/>
      <c r="C15" s="9" t="s">
        <v>178</v>
      </c>
      <c r="D15" s="32">
        <f t="shared" si="0"/>
        <v>1.9500000000000002</v>
      </c>
      <c r="E15" s="9">
        <v>3</v>
      </c>
      <c r="F15" s="1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x14ac:dyDescent="0.3">
      <c r="B16" s="266"/>
      <c r="C16" s="9" t="s">
        <v>270</v>
      </c>
      <c r="D16" s="31">
        <f t="shared" si="0"/>
        <v>6.5000000000000002E-2</v>
      </c>
      <c r="E16" s="9">
        <v>0.1</v>
      </c>
      <c r="F16" s="12">
        <f t="shared" si="1"/>
        <v>0</v>
      </c>
      <c r="G16" s="12">
        <f t="shared" si="2"/>
        <v>0</v>
      </c>
      <c r="H16" s="223"/>
      <c r="I16" s="223"/>
      <c r="J16" s="223"/>
      <c r="K16" s="223"/>
      <c r="L16" s="224"/>
    </row>
    <row r="17" spans="2:12" x14ac:dyDescent="0.3">
      <c r="B17" s="266"/>
      <c r="C17" s="9" t="s">
        <v>186</v>
      </c>
      <c r="D17" s="31">
        <f t="shared" si="0"/>
        <v>0.13</v>
      </c>
      <c r="E17" s="9">
        <v>0.2</v>
      </c>
      <c r="F17" s="12">
        <f t="shared" si="1"/>
        <v>0</v>
      </c>
      <c r="G17" s="12">
        <f t="shared" si="2"/>
        <v>0</v>
      </c>
      <c r="H17" s="223"/>
      <c r="I17" s="223"/>
      <c r="J17" s="223"/>
      <c r="K17" s="223"/>
      <c r="L17" s="224"/>
    </row>
    <row r="18" spans="2:12" ht="16.5" customHeight="1" x14ac:dyDescent="0.3">
      <c r="B18" s="266"/>
      <c r="C18" s="12" t="s">
        <v>190</v>
      </c>
      <c r="D18" s="12">
        <f t="shared" si="0"/>
        <v>1.3</v>
      </c>
      <c r="E18" s="12">
        <v>2</v>
      </c>
      <c r="F18" s="12">
        <f t="shared" si="1"/>
        <v>0</v>
      </c>
      <c r="G18" s="12">
        <f t="shared" si="2"/>
        <v>0</v>
      </c>
      <c r="H18" s="223"/>
      <c r="I18" s="223"/>
      <c r="J18" s="223"/>
      <c r="K18" s="223"/>
      <c r="L18" s="224"/>
    </row>
    <row r="19" spans="2:12" ht="16.5" customHeight="1" x14ac:dyDescent="0.3">
      <c r="B19" s="290" t="s">
        <v>1615</v>
      </c>
      <c r="C19" s="14" t="s">
        <v>35</v>
      </c>
      <c r="D19" s="26">
        <f t="shared" si="0"/>
        <v>13</v>
      </c>
      <c r="E19" s="9">
        <v>20</v>
      </c>
      <c r="F19" s="12">
        <f t="shared" si="1"/>
        <v>0</v>
      </c>
      <c r="G19" s="12">
        <f t="shared" si="2"/>
        <v>0</v>
      </c>
      <c r="H19" s="202" t="s">
        <v>2217</v>
      </c>
      <c r="I19" s="203"/>
      <c r="J19" s="203"/>
      <c r="K19" s="203"/>
      <c r="L19" s="204"/>
    </row>
    <row r="20" spans="2:12" ht="16.5" customHeight="1" x14ac:dyDescent="0.3">
      <c r="B20" s="291"/>
      <c r="C20" s="14" t="s">
        <v>84</v>
      </c>
      <c r="D20" s="10">
        <f t="shared" si="0"/>
        <v>9.75</v>
      </c>
      <c r="E20" s="9">
        <v>15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6.5" customHeight="1" x14ac:dyDescent="0.3">
      <c r="B21" s="291"/>
      <c r="C21" s="14" t="s">
        <v>22</v>
      </c>
      <c r="D21" s="10">
        <f t="shared" si="0"/>
        <v>3.25</v>
      </c>
      <c r="E21" s="9">
        <v>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6.5" customHeight="1" x14ac:dyDescent="0.3">
      <c r="B22" s="291"/>
      <c r="C22" s="14" t="s">
        <v>17</v>
      </c>
      <c r="D22" s="10">
        <f t="shared" si="0"/>
        <v>1.3</v>
      </c>
      <c r="E22" s="9">
        <v>2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291"/>
      <c r="C23" s="14" t="s">
        <v>16</v>
      </c>
      <c r="D23" s="26">
        <f t="shared" si="0"/>
        <v>1.9500000000000002</v>
      </c>
      <c r="E23" s="9">
        <v>3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291"/>
      <c r="C24" s="14" t="s">
        <v>27</v>
      </c>
      <c r="D24" s="10">
        <f t="shared" si="0"/>
        <v>0.65</v>
      </c>
      <c r="E24" s="9">
        <v>1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291"/>
      <c r="C25" s="14" t="s">
        <v>195</v>
      </c>
      <c r="D25" s="10">
        <f t="shared" si="0"/>
        <v>0.32500000000000001</v>
      </c>
      <c r="E25" s="9">
        <v>0.5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291"/>
      <c r="C26" s="14" t="s">
        <v>20</v>
      </c>
      <c r="D26" s="10">
        <f t="shared" si="0"/>
        <v>1.3</v>
      </c>
      <c r="E26" s="9">
        <v>2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x14ac:dyDescent="0.3">
      <c r="B27" s="296"/>
      <c r="C27" s="14" t="s">
        <v>186</v>
      </c>
      <c r="D27" s="10">
        <f t="shared" si="0"/>
        <v>0.65</v>
      </c>
      <c r="E27" s="9">
        <v>1</v>
      </c>
      <c r="F27" s="12">
        <f t="shared" si="1"/>
        <v>0</v>
      </c>
      <c r="G27" s="12">
        <f t="shared" si="2"/>
        <v>0</v>
      </c>
      <c r="H27" s="270"/>
      <c r="I27" s="271"/>
      <c r="J27" s="271"/>
      <c r="K27" s="271"/>
      <c r="L27" s="272"/>
    </row>
    <row r="28" spans="2:12" ht="17.25" customHeight="1" x14ac:dyDescent="0.3">
      <c r="B28" s="187" t="s">
        <v>294</v>
      </c>
      <c r="C28" s="29" t="s">
        <v>21</v>
      </c>
      <c r="D28" s="26">
        <f t="shared" si="0"/>
        <v>26</v>
      </c>
      <c r="E28" s="48">
        <v>40</v>
      </c>
      <c r="F28" s="12">
        <f t="shared" si="1"/>
        <v>0</v>
      </c>
      <c r="G28" s="12">
        <f t="shared" si="2"/>
        <v>0</v>
      </c>
      <c r="H28" s="251" t="s">
        <v>2216</v>
      </c>
      <c r="I28" s="252"/>
      <c r="J28" s="252"/>
      <c r="K28" s="252"/>
      <c r="L28" s="253"/>
    </row>
    <row r="29" spans="2:12" ht="17.25" customHeight="1" x14ac:dyDescent="0.3">
      <c r="B29" s="187"/>
      <c r="C29" s="29" t="s">
        <v>23</v>
      </c>
      <c r="D29" s="10">
        <f t="shared" si="0"/>
        <v>3.25</v>
      </c>
      <c r="E29" s="48">
        <v>5</v>
      </c>
      <c r="F29" s="12">
        <f t="shared" si="1"/>
        <v>0</v>
      </c>
      <c r="G29" s="12">
        <f t="shared" si="2"/>
        <v>0</v>
      </c>
      <c r="H29" s="254"/>
      <c r="I29" s="255"/>
      <c r="J29" s="255"/>
      <c r="K29" s="255"/>
      <c r="L29" s="256"/>
    </row>
    <row r="30" spans="2:12" ht="17.25" customHeight="1" x14ac:dyDescent="0.3">
      <c r="B30" s="187"/>
      <c r="C30" s="29" t="s">
        <v>20</v>
      </c>
      <c r="D30" s="26">
        <f t="shared" si="0"/>
        <v>1.9500000000000002</v>
      </c>
      <c r="E30" s="48">
        <v>3</v>
      </c>
      <c r="F30" s="12">
        <f t="shared" si="1"/>
        <v>0</v>
      </c>
      <c r="G30" s="12">
        <f t="shared" si="2"/>
        <v>0</v>
      </c>
      <c r="H30" s="254"/>
      <c r="I30" s="255"/>
      <c r="J30" s="255"/>
      <c r="K30" s="255"/>
      <c r="L30" s="256"/>
    </row>
    <row r="31" spans="2:12" ht="17.25" customHeight="1" x14ac:dyDescent="0.3">
      <c r="B31" s="187"/>
      <c r="C31" s="29" t="s">
        <v>162</v>
      </c>
      <c r="D31" s="10">
        <f t="shared" si="0"/>
        <v>1.3</v>
      </c>
      <c r="E31" s="48">
        <v>2</v>
      </c>
      <c r="F31" s="12">
        <f t="shared" si="1"/>
        <v>0</v>
      </c>
      <c r="G31" s="12">
        <f t="shared" si="2"/>
        <v>0</v>
      </c>
      <c r="H31" s="254"/>
      <c r="I31" s="255"/>
      <c r="J31" s="255"/>
      <c r="K31" s="255"/>
      <c r="L31" s="256"/>
    </row>
    <row r="32" spans="2:12" ht="17.25" customHeight="1" x14ac:dyDescent="0.3">
      <c r="B32" s="187"/>
      <c r="C32" s="29" t="s">
        <v>39</v>
      </c>
      <c r="D32" s="10">
        <f t="shared" si="0"/>
        <v>0.65</v>
      </c>
      <c r="E32" s="48">
        <v>1</v>
      </c>
      <c r="F32" s="12">
        <f t="shared" si="1"/>
        <v>0</v>
      </c>
      <c r="G32" s="12">
        <f t="shared" si="2"/>
        <v>0</v>
      </c>
      <c r="H32" s="257"/>
      <c r="I32" s="258"/>
      <c r="J32" s="258"/>
      <c r="K32" s="258"/>
      <c r="L32" s="259"/>
    </row>
    <row r="33" spans="2:12" ht="18" customHeight="1" thickBot="1" x14ac:dyDescent="0.35">
      <c r="B33" s="81" t="s">
        <v>110</v>
      </c>
      <c r="C33" s="87" t="s">
        <v>264</v>
      </c>
      <c r="D33" s="12">
        <f t="shared" si="0"/>
        <v>13</v>
      </c>
      <c r="E33" s="11">
        <v>20</v>
      </c>
      <c r="F33" s="12">
        <f t="shared" si="1"/>
        <v>0</v>
      </c>
      <c r="G33" s="12">
        <f t="shared" si="2"/>
        <v>0</v>
      </c>
      <c r="H33" s="292" t="s">
        <v>34</v>
      </c>
      <c r="I33" s="293"/>
      <c r="J33" s="293"/>
      <c r="K33" s="293"/>
      <c r="L33" s="294"/>
    </row>
    <row r="34" spans="2:12" ht="72" customHeight="1" thickTop="1" x14ac:dyDescent="0.3"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</row>
    <row r="35" spans="2:12" ht="17.25" thickBot="1" x14ac:dyDescent="0.35"/>
    <row r="36" spans="2:12" ht="20.25" thickTop="1" x14ac:dyDescent="0.3">
      <c r="B36" s="217" t="s">
        <v>2215</v>
      </c>
      <c r="C36" s="218"/>
      <c r="D36" s="218"/>
      <c r="E36" s="218"/>
      <c r="F36" s="218"/>
      <c r="G36" s="218"/>
      <c r="H36" s="218"/>
      <c r="I36" s="218"/>
      <c r="J36" s="218"/>
      <c r="K36" s="218"/>
      <c r="L36" s="219"/>
    </row>
    <row r="37" spans="2:12" x14ac:dyDescent="0.3">
      <c r="B37" s="220" t="s">
        <v>3</v>
      </c>
      <c r="C37" s="221" t="s">
        <v>4</v>
      </c>
      <c r="D37" s="221" t="s">
        <v>5</v>
      </c>
      <c r="E37" s="221"/>
      <c r="F37" s="221" t="s">
        <v>6</v>
      </c>
      <c r="G37" s="221"/>
      <c r="H37" s="221" t="s">
        <v>7</v>
      </c>
      <c r="I37" s="221"/>
      <c r="J37" s="221"/>
      <c r="K37" s="221"/>
      <c r="L37" s="222"/>
    </row>
    <row r="38" spans="2:12" x14ac:dyDescent="0.3">
      <c r="B38" s="220"/>
      <c r="C38" s="221"/>
      <c r="D38" s="6" t="s">
        <v>1</v>
      </c>
      <c r="E38" s="6" t="s">
        <v>2</v>
      </c>
      <c r="F38" s="38" t="s">
        <v>1</v>
      </c>
      <c r="G38" s="39" t="s">
        <v>2</v>
      </c>
      <c r="H38" s="221"/>
      <c r="I38" s="221"/>
      <c r="J38" s="221"/>
      <c r="K38" s="221"/>
      <c r="L38" s="222"/>
    </row>
    <row r="39" spans="2:12" ht="16.5" customHeight="1" x14ac:dyDescent="0.3">
      <c r="B39" s="16" t="s">
        <v>787</v>
      </c>
      <c r="C39" s="9" t="s">
        <v>13</v>
      </c>
      <c r="D39" s="15">
        <f t="shared" ref="D39:D61" si="3">E39*0.65</f>
        <v>35.75</v>
      </c>
      <c r="E39" s="9">
        <v>55</v>
      </c>
      <c r="F39" s="12">
        <f t="shared" ref="F39:F61" si="4">D39*D$2</f>
        <v>0</v>
      </c>
      <c r="G39" s="12">
        <f t="shared" ref="G39:G61" si="5">E39*D$3</f>
        <v>0</v>
      </c>
      <c r="H39" s="223" t="s">
        <v>46</v>
      </c>
      <c r="I39" s="223"/>
      <c r="J39" s="223"/>
      <c r="K39" s="223"/>
      <c r="L39" s="224"/>
    </row>
    <row r="40" spans="2:12" ht="17.25" customHeight="1" x14ac:dyDescent="0.3">
      <c r="B40" s="225" t="s">
        <v>342</v>
      </c>
      <c r="C40" s="14" t="s">
        <v>220</v>
      </c>
      <c r="D40" s="19">
        <f t="shared" si="3"/>
        <v>13</v>
      </c>
      <c r="E40" s="11">
        <v>20</v>
      </c>
      <c r="F40" s="12">
        <f t="shared" si="4"/>
        <v>0</v>
      </c>
      <c r="G40" s="12">
        <f t="shared" si="5"/>
        <v>0</v>
      </c>
      <c r="H40" s="202" t="s">
        <v>2214</v>
      </c>
      <c r="I40" s="203"/>
      <c r="J40" s="203"/>
      <c r="K40" s="203"/>
      <c r="L40" s="204"/>
    </row>
    <row r="41" spans="2:12" ht="17.25" customHeight="1" x14ac:dyDescent="0.3">
      <c r="B41" s="226"/>
      <c r="C41" s="14" t="s">
        <v>17</v>
      </c>
      <c r="D41" s="15">
        <f t="shared" si="3"/>
        <v>1.3</v>
      </c>
      <c r="E41" s="11">
        <v>2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7.25" customHeight="1" x14ac:dyDescent="0.3">
      <c r="B42" s="226"/>
      <c r="C42" s="14" t="s">
        <v>16</v>
      </c>
      <c r="D42" s="15">
        <f t="shared" si="3"/>
        <v>1.3</v>
      </c>
      <c r="E42" s="11">
        <v>2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7.25" customHeight="1" x14ac:dyDescent="0.3">
      <c r="B43" s="226"/>
      <c r="C43" s="14" t="s">
        <v>24</v>
      </c>
      <c r="D43" s="15">
        <f t="shared" si="3"/>
        <v>0.32500000000000001</v>
      </c>
      <c r="E43" s="11">
        <v>0.5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7.25" customHeight="1" x14ac:dyDescent="0.3">
      <c r="B44" s="226"/>
      <c r="C44" s="14" t="s">
        <v>195</v>
      </c>
      <c r="D44" s="15">
        <f t="shared" si="3"/>
        <v>0.32500000000000001</v>
      </c>
      <c r="E44" s="11">
        <v>0.5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7.25" customHeight="1" x14ac:dyDescent="0.3">
      <c r="B45" s="227"/>
      <c r="C45" s="14" t="s">
        <v>20</v>
      </c>
      <c r="D45" s="15">
        <f t="shared" si="3"/>
        <v>0.65</v>
      </c>
      <c r="E45" s="11">
        <v>1</v>
      </c>
      <c r="F45" s="12">
        <f t="shared" si="4"/>
        <v>0</v>
      </c>
      <c r="G45" s="12">
        <f t="shared" si="5"/>
        <v>0</v>
      </c>
      <c r="H45" s="270"/>
      <c r="I45" s="271"/>
      <c r="J45" s="271"/>
      <c r="K45" s="271"/>
      <c r="L45" s="272"/>
    </row>
    <row r="46" spans="2:12" ht="17.25" customHeight="1" x14ac:dyDescent="0.3">
      <c r="B46" s="287" t="s">
        <v>509</v>
      </c>
      <c r="C46" s="9" t="s">
        <v>431</v>
      </c>
      <c r="D46" s="12">
        <f t="shared" si="3"/>
        <v>26</v>
      </c>
      <c r="E46" s="11">
        <v>40</v>
      </c>
      <c r="F46" s="12">
        <f t="shared" si="4"/>
        <v>0</v>
      </c>
      <c r="G46" s="12">
        <f t="shared" si="5"/>
        <v>0</v>
      </c>
      <c r="H46" s="202" t="s">
        <v>2213</v>
      </c>
      <c r="I46" s="203"/>
      <c r="J46" s="203"/>
      <c r="K46" s="203"/>
      <c r="L46" s="204"/>
    </row>
    <row r="47" spans="2:12" ht="17.25" customHeight="1" x14ac:dyDescent="0.3">
      <c r="B47" s="288"/>
      <c r="C47" s="9" t="s">
        <v>200</v>
      </c>
      <c r="D47" s="12">
        <f t="shared" si="3"/>
        <v>6.5</v>
      </c>
      <c r="E47" s="11">
        <v>10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7.25" customHeight="1" x14ac:dyDescent="0.3">
      <c r="B48" s="288"/>
      <c r="C48" s="9" t="s">
        <v>189</v>
      </c>
      <c r="D48" s="31">
        <f t="shared" si="3"/>
        <v>3.25</v>
      </c>
      <c r="E48" s="11">
        <v>5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7.25" customHeight="1" x14ac:dyDescent="0.3">
      <c r="B49" s="288"/>
      <c r="C49" s="9" t="s">
        <v>24</v>
      </c>
      <c r="D49" s="31">
        <f t="shared" si="3"/>
        <v>0.32500000000000001</v>
      </c>
      <c r="E49" s="11">
        <v>0.5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7.25" customHeight="1" x14ac:dyDescent="0.3">
      <c r="B50" s="288"/>
      <c r="C50" s="9" t="s">
        <v>78</v>
      </c>
      <c r="D50" s="31">
        <f t="shared" si="3"/>
        <v>0.13</v>
      </c>
      <c r="E50" s="11">
        <v>0.2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7.25" customHeight="1" x14ac:dyDescent="0.3">
      <c r="B51" s="288"/>
      <c r="C51" s="9" t="s">
        <v>27</v>
      </c>
      <c r="D51" s="32">
        <f t="shared" si="3"/>
        <v>1.9500000000000002</v>
      </c>
      <c r="E51" s="11">
        <v>3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7.25" customHeight="1" x14ac:dyDescent="0.3">
      <c r="B52" s="288"/>
      <c r="C52" s="9" t="s">
        <v>52</v>
      </c>
      <c r="D52" s="12">
        <f t="shared" si="3"/>
        <v>1.3</v>
      </c>
      <c r="E52" s="11">
        <v>2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7.25" customHeight="1" x14ac:dyDescent="0.3">
      <c r="B53" s="288"/>
      <c r="C53" s="9" t="s">
        <v>195</v>
      </c>
      <c r="D53" s="31">
        <f t="shared" si="3"/>
        <v>0.65</v>
      </c>
      <c r="E53" s="11">
        <v>1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7.25" customHeight="1" x14ac:dyDescent="0.3">
      <c r="B54" s="288"/>
      <c r="C54" s="9" t="s">
        <v>20</v>
      </c>
      <c r="D54" s="12">
        <f t="shared" si="3"/>
        <v>1.3</v>
      </c>
      <c r="E54" s="11">
        <v>2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7.25" customHeight="1" x14ac:dyDescent="0.3">
      <c r="B55" s="288"/>
      <c r="C55" s="9" t="s">
        <v>53</v>
      </c>
      <c r="D55" s="31">
        <f t="shared" si="3"/>
        <v>0.13</v>
      </c>
      <c r="E55" s="11">
        <v>0.2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8" customHeight="1" x14ac:dyDescent="0.3">
      <c r="B56" s="289"/>
      <c r="C56" s="9" t="s">
        <v>190</v>
      </c>
      <c r="D56" s="12">
        <f t="shared" si="3"/>
        <v>1.3</v>
      </c>
      <c r="E56" s="11">
        <v>2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6.5" customHeight="1" x14ac:dyDescent="0.3">
      <c r="B57" s="302" t="s">
        <v>109</v>
      </c>
      <c r="C57" s="9" t="s">
        <v>196</v>
      </c>
      <c r="D57" s="19">
        <f t="shared" si="3"/>
        <v>13</v>
      </c>
      <c r="E57" s="9">
        <v>20</v>
      </c>
      <c r="F57" s="12">
        <f t="shared" si="4"/>
        <v>0</v>
      </c>
      <c r="G57" s="12">
        <f t="shared" si="5"/>
        <v>0</v>
      </c>
      <c r="H57" s="352" t="s">
        <v>2212</v>
      </c>
      <c r="I57" s="353"/>
      <c r="J57" s="353"/>
      <c r="K57" s="353"/>
      <c r="L57" s="354"/>
    </row>
    <row r="58" spans="2:12" ht="16.5" customHeight="1" x14ac:dyDescent="0.3">
      <c r="B58" s="302"/>
      <c r="C58" s="9" t="s">
        <v>2211</v>
      </c>
      <c r="D58" s="15">
        <f t="shared" si="3"/>
        <v>0.65</v>
      </c>
      <c r="E58" s="9">
        <v>1</v>
      </c>
      <c r="F58" s="12">
        <f t="shared" si="4"/>
        <v>0</v>
      </c>
      <c r="G58" s="12">
        <f t="shared" si="5"/>
        <v>0</v>
      </c>
      <c r="H58" s="355"/>
      <c r="I58" s="356"/>
      <c r="J58" s="356"/>
      <c r="K58" s="356"/>
      <c r="L58" s="357"/>
    </row>
    <row r="59" spans="2:12" ht="16.5" customHeight="1" x14ac:dyDescent="0.3">
      <c r="B59" s="302"/>
      <c r="C59" s="9" t="s">
        <v>162</v>
      </c>
      <c r="D59" s="15">
        <f t="shared" si="3"/>
        <v>0.32500000000000001</v>
      </c>
      <c r="E59" s="9">
        <v>0.5</v>
      </c>
      <c r="F59" s="12">
        <f t="shared" si="4"/>
        <v>0</v>
      </c>
      <c r="G59" s="12">
        <f t="shared" si="5"/>
        <v>0</v>
      </c>
      <c r="H59" s="355"/>
      <c r="I59" s="356"/>
      <c r="J59" s="356"/>
      <c r="K59" s="356"/>
      <c r="L59" s="357"/>
    </row>
    <row r="60" spans="2:12" ht="16.5" customHeight="1" x14ac:dyDescent="0.3">
      <c r="B60" s="302"/>
      <c r="C60" s="9" t="s">
        <v>179</v>
      </c>
      <c r="D60" s="15">
        <f t="shared" si="3"/>
        <v>0.13</v>
      </c>
      <c r="E60" s="9">
        <v>0.2</v>
      </c>
      <c r="F60" s="12">
        <f t="shared" si="4"/>
        <v>0</v>
      </c>
      <c r="G60" s="12">
        <f t="shared" si="5"/>
        <v>0</v>
      </c>
      <c r="H60" s="355"/>
      <c r="I60" s="356"/>
      <c r="J60" s="356"/>
      <c r="K60" s="356"/>
      <c r="L60" s="357"/>
    </row>
    <row r="61" spans="2:12" ht="16.5" customHeight="1" thickBot="1" x14ac:dyDescent="0.35">
      <c r="B61" s="30" t="s">
        <v>114</v>
      </c>
      <c r="C61" s="21" t="s">
        <v>261</v>
      </c>
      <c r="D61" s="24">
        <f t="shared" si="3"/>
        <v>13</v>
      </c>
      <c r="E61" s="23">
        <v>20</v>
      </c>
      <c r="F61" s="24">
        <f t="shared" si="4"/>
        <v>0</v>
      </c>
      <c r="G61" s="24">
        <f t="shared" si="5"/>
        <v>0</v>
      </c>
      <c r="H61" s="188" t="s">
        <v>36</v>
      </c>
      <c r="I61" s="188"/>
      <c r="J61" s="188"/>
      <c r="K61" s="188"/>
      <c r="L61" s="189"/>
    </row>
    <row r="62" spans="2:12" ht="72" customHeight="1" thickTop="1" x14ac:dyDescent="0.3">
      <c r="B62" s="190"/>
      <c r="C62" s="190"/>
      <c r="D62" s="190"/>
      <c r="E62" s="190"/>
      <c r="F62" s="190"/>
      <c r="G62" s="190"/>
      <c r="H62" s="190"/>
      <c r="I62" s="190"/>
      <c r="J62" s="190"/>
      <c r="K62" s="190"/>
      <c r="L62" s="190"/>
    </row>
    <row r="63" spans="2:12" ht="17.25" thickBot="1" x14ac:dyDescent="0.35"/>
    <row r="64" spans="2:12" ht="20.25" thickTop="1" x14ac:dyDescent="0.3">
      <c r="B64" s="217" t="s">
        <v>2210</v>
      </c>
      <c r="C64" s="218"/>
      <c r="D64" s="218"/>
      <c r="E64" s="218"/>
      <c r="F64" s="218"/>
      <c r="G64" s="218"/>
      <c r="H64" s="218"/>
      <c r="I64" s="218"/>
      <c r="J64" s="218"/>
      <c r="K64" s="218"/>
      <c r="L64" s="219"/>
    </row>
    <row r="65" spans="2:12" x14ac:dyDescent="0.3">
      <c r="B65" s="220" t="s">
        <v>3</v>
      </c>
      <c r="C65" s="221" t="s">
        <v>4</v>
      </c>
      <c r="D65" s="221" t="s">
        <v>5</v>
      </c>
      <c r="E65" s="221"/>
      <c r="F65" s="221" t="s">
        <v>6</v>
      </c>
      <c r="G65" s="221"/>
      <c r="H65" s="221" t="s">
        <v>7</v>
      </c>
      <c r="I65" s="221"/>
      <c r="J65" s="221"/>
      <c r="K65" s="221"/>
      <c r="L65" s="222"/>
    </row>
    <row r="66" spans="2:12" x14ac:dyDescent="0.3">
      <c r="B66" s="220"/>
      <c r="C66" s="221"/>
      <c r="D66" s="6" t="s">
        <v>1</v>
      </c>
      <c r="E66" s="6" t="s">
        <v>2</v>
      </c>
      <c r="F66" s="38" t="s">
        <v>1</v>
      </c>
      <c r="G66" s="39" t="s">
        <v>2</v>
      </c>
      <c r="H66" s="221"/>
      <c r="I66" s="221"/>
      <c r="J66" s="221"/>
      <c r="K66" s="221"/>
      <c r="L66" s="222"/>
    </row>
    <row r="67" spans="2:12" ht="16.5" customHeight="1" x14ac:dyDescent="0.3">
      <c r="B67" s="187" t="s">
        <v>792</v>
      </c>
      <c r="C67" s="9" t="s">
        <v>13</v>
      </c>
      <c r="D67" s="15">
        <f t="shared" ref="D67:D90" si="6">E67*0.65</f>
        <v>32.5</v>
      </c>
      <c r="E67" s="9">
        <v>50</v>
      </c>
      <c r="F67" s="12">
        <f t="shared" ref="F67:F90" si="7">D67*D$2</f>
        <v>0</v>
      </c>
      <c r="G67" s="12">
        <f t="shared" ref="G67:G90" si="8">E67*D$3</f>
        <v>0</v>
      </c>
      <c r="H67" s="223" t="s">
        <v>68</v>
      </c>
      <c r="I67" s="223"/>
      <c r="J67" s="223"/>
      <c r="K67" s="223"/>
      <c r="L67" s="224"/>
    </row>
    <row r="68" spans="2:12" ht="16.5" customHeight="1" x14ac:dyDescent="0.3">
      <c r="B68" s="187"/>
      <c r="C68" s="9" t="s">
        <v>69</v>
      </c>
      <c r="D68" s="15">
        <f t="shared" si="6"/>
        <v>1.625</v>
      </c>
      <c r="E68" s="9">
        <v>2.5</v>
      </c>
      <c r="F68" s="12">
        <f t="shared" si="7"/>
        <v>0</v>
      </c>
      <c r="G68" s="12">
        <f t="shared" si="8"/>
        <v>0</v>
      </c>
      <c r="H68" s="223"/>
      <c r="I68" s="223"/>
      <c r="J68" s="223"/>
      <c r="K68" s="223"/>
      <c r="L68" s="224"/>
    </row>
    <row r="69" spans="2:12" ht="16.5" customHeight="1" x14ac:dyDescent="0.3">
      <c r="B69" s="303" t="s">
        <v>4544</v>
      </c>
      <c r="C69" s="9" t="s">
        <v>199</v>
      </c>
      <c r="D69" s="19">
        <f t="shared" si="6"/>
        <v>26</v>
      </c>
      <c r="E69" s="11">
        <v>40</v>
      </c>
      <c r="F69" s="12">
        <f t="shared" si="7"/>
        <v>0</v>
      </c>
      <c r="G69" s="12">
        <f t="shared" si="8"/>
        <v>0</v>
      </c>
      <c r="H69" s="193" t="s">
        <v>2209</v>
      </c>
      <c r="I69" s="194"/>
      <c r="J69" s="194"/>
      <c r="K69" s="194"/>
      <c r="L69" s="195"/>
    </row>
    <row r="70" spans="2:12" ht="16.5" customHeight="1" x14ac:dyDescent="0.3">
      <c r="B70" s="303"/>
      <c r="C70" s="9" t="s">
        <v>22</v>
      </c>
      <c r="D70" s="15">
        <f t="shared" si="6"/>
        <v>6.5</v>
      </c>
      <c r="E70" s="11">
        <v>10</v>
      </c>
      <c r="F70" s="12">
        <f t="shared" si="7"/>
        <v>0</v>
      </c>
      <c r="G70" s="12">
        <f t="shared" si="8"/>
        <v>0</v>
      </c>
      <c r="H70" s="199"/>
      <c r="I70" s="200"/>
      <c r="J70" s="200"/>
      <c r="K70" s="200"/>
      <c r="L70" s="201"/>
    </row>
    <row r="71" spans="2:12" ht="16.5" customHeight="1" x14ac:dyDescent="0.3">
      <c r="B71" s="303"/>
      <c r="C71" s="9" t="s">
        <v>16</v>
      </c>
      <c r="D71" s="15">
        <f t="shared" si="6"/>
        <v>1.3</v>
      </c>
      <c r="E71" s="11">
        <v>2</v>
      </c>
      <c r="F71" s="12">
        <f t="shared" si="7"/>
        <v>0</v>
      </c>
      <c r="G71" s="12">
        <f t="shared" si="8"/>
        <v>0</v>
      </c>
      <c r="H71" s="199"/>
      <c r="I71" s="200"/>
      <c r="J71" s="200"/>
      <c r="K71" s="200"/>
      <c r="L71" s="201"/>
    </row>
    <row r="72" spans="2:12" ht="16.5" customHeight="1" x14ac:dyDescent="0.3">
      <c r="B72" s="303"/>
      <c r="C72" s="9" t="s">
        <v>195</v>
      </c>
      <c r="D72" s="15">
        <f t="shared" si="6"/>
        <v>0.32500000000000001</v>
      </c>
      <c r="E72" s="11">
        <v>0.5</v>
      </c>
      <c r="F72" s="12">
        <f t="shared" si="7"/>
        <v>0</v>
      </c>
      <c r="G72" s="12">
        <f t="shared" si="8"/>
        <v>0</v>
      </c>
      <c r="H72" s="199"/>
      <c r="I72" s="200"/>
      <c r="J72" s="200"/>
      <c r="K72" s="200"/>
      <c r="L72" s="201"/>
    </row>
    <row r="73" spans="2:12" ht="16.5" customHeight="1" x14ac:dyDescent="0.3">
      <c r="B73" s="303"/>
      <c r="C73" s="9" t="s">
        <v>17</v>
      </c>
      <c r="D73" s="15">
        <f t="shared" si="6"/>
        <v>1.3</v>
      </c>
      <c r="E73" s="11">
        <v>2</v>
      </c>
      <c r="F73" s="12">
        <f t="shared" si="7"/>
        <v>0</v>
      </c>
      <c r="G73" s="12">
        <f t="shared" si="8"/>
        <v>0</v>
      </c>
      <c r="H73" s="199"/>
      <c r="I73" s="200"/>
      <c r="J73" s="200"/>
      <c r="K73" s="200"/>
      <c r="L73" s="201"/>
    </row>
    <row r="74" spans="2:12" ht="16.5" customHeight="1" x14ac:dyDescent="0.3">
      <c r="B74" s="303"/>
      <c r="C74" s="9" t="s">
        <v>27</v>
      </c>
      <c r="D74" s="15">
        <f t="shared" si="6"/>
        <v>0.32500000000000001</v>
      </c>
      <c r="E74" s="11">
        <v>0.5</v>
      </c>
      <c r="F74" s="12">
        <f t="shared" si="7"/>
        <v>0</v>
      </c>
      <c r="G74" s="12">
        <f t="shared" si="8"/>
        <v>0</v>
      </c>
      <c r="H74" s="199"/>
      <c r="I74" s="200"/>
      <c r="J74" s="200"/>
      <c r="K74" s="200"/>
      <c r="L74" s="201"/>
    </row>
    <row r="75" spans="2:12" ht="16.5" customHeight="1" x14ac:dyDescent="0.3">
      <c r="B75" s="303"/>
      <c r="C75" s="9" t="s">
        <v>39</v>
      </c>
      <c r="D75" s="15">
        <f t="shared" si="6"/>
        <v>0.13</v>
      </c>
      <c r="E75" s="11">
        <v>0.2</v>
      </c>
      <c r="F75" s="12">
        <f t="shared" si="7"/>
        <v>0</v>
      </c>
      <c r="G75" s="12">
        <f t="shared" si="8"/>
        <v>0</v>
      </c>
      <c r="H75" s="199"/>
      <c r="I75" s="200"/>
      <c r="J75" s="200"/>
      <c r="K75" s="200"/>
      <c r="L75" s="201"/>
    </row>
    <row r="76" spans="2:12" ht="16.5" customHeight="1" x14ac:dyDescent="0.3">
      <c r="B76" s="303"/>
      <c r="C76" s="9" t="s">
        <v>20</v>
      </c>
      <c r="D76" s="15">
        <f t="shared" si="6"/>
        <v>0.65</v>
      </c>
      <c r="E76" s="11">
        <v>1</v>
      </c>
      <c r="F76" s="12">
        <f t="shared" si="7"/>
        <v>0</v>
      </c>
      <c r="G76" s="12">
        <f t="shared" si="8"/>
        <v>0</v>
      </c>
      <c r="H76" s="196"/>
      <c r="I76" s="197"/>
      <c r="J76" s="197"/>
      <c r="K76" s="197"/>
      <c r="L76" s="198"/>
    </row>
    <row r="77" spans="2:12" ht="17.25" customHeight="1" x14ac:dyDescent="0.3">
      <c r="B77" s="302" t="s">
        <v>2208</v>
      </c>
      <c r="C77" s="9" t="s">
        <v>461</v>
      </c>
      <c r="D77" s="12">
        <f t="shared" si="6"/>
        <v>26</v>
      </c>
      <c r="E77" s="9">
        <v>40</v>
      </c>
      <c r="F77" s="12">
        <f t="shared" si="7"/>
        <v>0</v>
      </c>
      <c r="G77" s="12">
        <f t="shared" si="8"/>
        <v>0</v>
      </c>
      <c r="H77" s="262" t="s">
        <v>2207</v>
      </c>
      <c r="I77" s="262"/>
      <c r="J77" s="262"/>
      <c r="K77" s="262"/>
      <c r="L77" s="263"/>
    </row>
    <row r="78" spans="2:12" ht="17.25" customHeight="1" x14ac:dyDescent="0.3">
      <c r="B78" s="302"/>
      <c r="C78" s="9" t="s">
        <v>40</v>
      </c>
      <c r="D78" s="12">
        <f t="shared" si="6"/>
        <v>6.5</v>
      </c>
      <c r="E78" s="9">
        <v>10</v>
      </c>
      <c r="F78" s="12">
        <f t="shared" si="7"/>
        <v>0</v>
      </c>
      <c r="G78" s="12">
        <f t="shared" si="8"/>
        <v>0</v>
      </c>
      <c r="H78" s="262"/>
      <c r="I78" s="262"/>
      <c r="J78" s="262"/>
      <c r="K78" s="262"/>
      <c r="L78" s="263"/>
    </row>
    <row r="79" spans="2:12" ht="17.25" customHeight="1" x14ac:dyDescent="0.3">
      <c r="B79" s="302"/>
      <c r="C79" s="9" t="s">
        <v>195</v>
      </c>
      <c r="D79" s="32">
        <f t="shared" si="6"/>
        <v>0.65</v>
      </c>
      <c r="E79" s="9">
        <v>1</v>
      </c>
      <c r="F79" s="12">
        <f t="shared" si="7"/>
        <v>0</v>
      </c>
      <c r="G79" s="12">
        <f t="shared" si="8"/>
        <v>0</v>
      </c>
      <c r="H79" s="262"/>
      <c r="I79" s="262"/>
      <c r="J79" s="262"/>
      <c r="K79" s="262"/>
      <c r="L79" s="263"/>
    </row>
    <row r="80" spans="2:12" ht="17.25" customHeight="1" x14ac:dyDescent="0.3">
      <c r="B80" s="302"/>
      <c r="C80" s="9" t="s">
        <v>27</v>
      </c>
      <c r="D80" s="32">
        <f t="shared" si="6"/>
        <v>1.9500000000000002</v>
      </c>
      <c r="E80" s="9">
        <v>3</v>
      </c>
      <c r="F80" s="12">
        <f t="shared" si="7"/>
        <v>0</v>
      </c>
      <c r="G80" s="12">
        <f t="shared" si="8"/>
        <v>0</v>
      </c>
      <c r="H80" s="262"/>
      <c r="I80" s="262"/>
      <c r="J80" s="262"/>
      <c r="K80" s="262"/>
      <c r="L80" s="263"/>
    </row>
    <row r="81" spans="2:12" ht="17.25" customHeight="1" x14ac:dyDescent="0.3">
      <c r="B81" s="302"/>
      <c r="C81" s="9" t="s">
        <v>52</v>
      </c>
      <c r="D81" s="12">
        <f t="shared" si="6"/>
        <v>1.3</v>
      </c>
      <c r="E81" s="9">
        <v>2</v>
      </c>
      <c r="F81" s="12">
        <f t="shared" si="7"/>
        <v>0</v>
      </c>
      <c r="G81" s="12">
        <f t="shared" si="8"/>
        <v>0</v>
      </c>
      <c r="H81" s="262"/>
      <c r="I81" s="262"/>
      <c r="J81" s="262"/>
      <c r="K81" s="262"/>
      <c r="L81" s="263"/>
    </row>
    <row r="82" spans="2:12" ht="17.25" customHeight="1" x14ac:dyDescent="0.3">
      <c r="B82" s="302"/>
      <c r="C82" s="9" t="s">
        <v>39</v>
      </c>
      <c r="D82" s="31">
        <f t="shared" si="6"/>
        <v>0.32500000000000001</v>
      </c>
      <c r="E82" s="9">
        <v>0.5</v>
      </c>
      <c r="F82" s="12">
        <f t="shared" si="7"/>
        <v>0</v>
      </c>
      <c r="G82" s="12">
        <f t="shared" si="8"/>
        <v>0</v>
      </c>
      <c r="H82" s="262"/>
      <c r="I82" s="262"/>
      <c r="J82" s="262"/>
      <c r="K82" s="262"/>
      <c r="L82" s="263"/>
    </row>
    <row r="83" spans="2:12" ht="17.25" customHeight="1" x14ac:dyDescent="0.3">
      <c r="B83" s="302"/>
      <c r="C83" s="9" t="s">
        <v>25</v>
      </c>
      <c r="D83" s="12">
        <f t="shared" si="6"/>
        <v>1.3</v>
      </c>
      <c r="E83" s="9">
        <v>2</v>
      </c>
      <c r="F83" s="12">
        <f t="shared" si="7"/>
        <v>0</v>
      </c>
      <c r="G83" s="12">
        <f t="shared" si="8"/>
        <v>0</v>
      </c>
      <c r="H83" s="262"/>
      <c r="I83" s="262"/>
      <c r="J83" s="262"/>
      <c r="K83" s="262"/>
      <c r="L83" s="263"/>
    </row>
    <row r="84" spans="2:12" ht="16.5" customHeight="1" x14ac:dyDescent="0.3">
      <c r="B84" s="187" t="s">
        <v>1651</v>
      </c>
      <c r="C84" s="9" t="s">
        <v>91</v>
      </c>
      <c r="D84" s="15">
        <f t="shared" si="6"/>
        <v>19.5</v>
      </c>
      <c r="E84" s="9">
        <v>30</v>
      </c>
      <c r="F84" s="12">
        <f t="shared" si="7"/>
        <v>0</v>
      </c>
      <c r="G84" s="12">
        <f t="shared" si="8"/>
        <v>0</v>
      </c>
      <c r="H84" s="223" t="s">
        <v>2206</v>
      </c>
      <c r="I84" s="223"/>
      <c r="J84" s="223"/>
      <c r="K84" s="223"/>
      <c r="L84" s="224"/>
    </row>
    <row r="85" spans="2:12" ht="16.5" customHeight="1" x14ac:dyDescent="0.3">
      <c r="B85" s="187"/>
      <c r="C85" s="9" t="s">
        <v>2205</v>
      </c>
      <c r="D85" s="15">
        <f t="shared" si="6"/>
        <v>0.65</v>
      </c>
      <c r="E85" s="9">
        <v>1</v>
      </c>
      <c r="F85" s="12">
        <f t="shared" si="7"/>
        <v>0</v>
      </c>
      <c r="G85" s="12">
        <f t="shared" si="8"/>
        <v>0</v>
      </c>
      <c r="H85" s="223"/>
      <c r="I85" s="223"/>
      <c r="J85" s="223"/>
      <c r="K85" s="223"/>
      <c r="L85" s="224"/>
    </row>
    <row r="86" spans="2:12" ht="16.5" customHeight="1" x14ac:dyDescent="0.3">
      <c r="B86" s="187"/>
      <c r="C86" s="9" t="s">
        <v>24</v>
      </c>
      <c r="D86" s="15">
        <f t="shared" si="6"/>
        <v>0.65</v>
      </c>
      <c r="E86" s="9">
        <v>1</v>
      </c>
      <c r="F86" s="12">
        <f t="shared" si="7"/>
        <v>0</v>
      </c>
      <c r="G86" s="12">
        <f t="shared" si="8"/>
        <v>0</v>
      </c>
      <c r="H86" s="223"/>
      <c r="I86" s="223"/>
      <c r="J86" s="223"/>
      <c r="K86" s="223"/>
      <c r="L86" s="224"/>
    </row>
    <row r="87" spans="2:12" ht="16.5" customHeight="1" x14ac:dyDescent="0.3">
      <c r="B87" s="187"/>
      <c r="C87" s="9" t="s">
        <v>20</v>
      </c>
      <c r="D87" s="15">
        <f t="shared" si="6"/>
        <v>0.65</v>
      </c>
      <c r="E87" s="9">
        <v>1</v>
      </c>
      <c r="F87" s="12">
        <f t="shared" si="7"/>
        <v>0</v>
      </c>
      <c r="G87" s="12">
        <f t="shared" si="8"/>
        <v>0</v>
      </c>
      <c r="H87" s="223"/>
      <c r="I87" s="223"/>
      <c r="J87" s="223"/>
      <c r="K87" s="223"/>
      <c r="L87" s="224"/>
    </row>
    <row r="88" spans="2:12" ht="16.5" customHeight="1" x14ac:dyDescent="0.3">
      <c r="B88" s="187"/>
      <c r="C88" s="9" t="s">
        <v>195</v>
      </c>
      <c r="D88" s="15">
        <f t="shared" si="6"/>
        <v>0.32500000000000001</v>
      </c>
      <c r="E88" s="9">
        <v>0.5</v>
      </c>
      <c r="F88" s="12">
        <f t="shared" si="7"/>
        <v>0</v>
      </c>
      <c r="G88" s="12">
        <f t="shared" si="8"/>
        <v>0</v>
      </c>
      <c r="H88" s="223"/>
      <c r="I88" s="223"/>
      <c r="J88" s="223"/>
      <c r="K88" s="223"/>
      <c r="L88" s="224"/>
    </row>
    <row r="89" spans="2:12" ht="16.5" customHeight="1" x14ac:dyDescent="0.3">
      <c r="B89" s="187"/>
      <c r="C89" s="9" t="s">
        <v>53</v>
      </c>
      <c r="D89" s="15">
        <f t="shared" si="6"/>
        <v>0.13</v>
      </c>
      <c r="E89" s="9">
        <v>0.2</v>
      </c>
      <c r="F89" s="12">
        <f t="shared" si="7"/>
        <v>0</v>
      </c>
      <c r="G89" s="12">
        <f t="shared" si="8"/>
        <v>0</v>
      </c>
      <c r="H89" s="223"/>
      <c r="I89" s="223"/>
      <c r="J89" s="223"/>
      <c r="K89" s="223"/>
      <c r="L89" s="224"/>
    </row>
    <row r="90" spans="2:12" ht="16.5" customHeight="1" thickBot="1" x14ac:dyDescent="0.35">
      <c r="B90" s="30" t="s">
        <v>114</v>
      </c>
      <c r="C90" s="21" t="s">
        <v>2193</v>
      </c>
      <c r="D90" s="22">
        <f t="shared" si="6"/>
        <v>13</v>
      </c>
      <c r="E90" s="23">
        <v>20</v>
      </c>
      <c r="F90" s="24">
        <f t="shared" si="7"/>
        <v>0</v>
      </c>
      <c r="G90" s="24">
        <f t="shared" si="8"/>
        <v>0</v>
      </c>
      <c r="H90" s="188" t="s">
        <v>36</v>
      </c>
      <c r="I90" s="188"/>
      <c r="J90" s="188"/>
      <c r="K90" s="188"/>
      <c r="L90" s="189"/>
    </row>
    <row r="91" spans="2:12" ht="72" customHeight="1" thickTop="1" x14ac:dyDescent="0.3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7.25" thickBot="1" x14ac:dyDescent="0.35"/>
    <row r="93" spans="2:12" ht="20.25" thickTop="1" x14ac:dyDescent="0.3">
      <c r="B93" s="217" t="s">
        <v>2204</v>
      </c>
      <c r="C93" s="218"/>
      <c r="D93" s="218"/>
      <c r="E93" s="218"/>
      <c r="F93" s="218"/>
      <c r="G93" s="218"/>
      <c r="H93" s="218"/>
      <c r="I93" s="218"/>
      <c r="J93" s="218"/>
      <c r="K93" s="218"/>
      <c r="L93" s="219"/>
    </row>
    <row r="94" spans="2:12" x14ac:dyDescent="0.3">
      <c r="B94" s="220" t="s">
        <v>3</v>
      </c>
      <c r="C94" s="221" t="s">
        <v>4</v>
      </c>
      <c r="D94" s="221" t="s">
        <v>5</v>
      </c>
      <c r="E94" s="221"/>
      <c r="F94" s="221" t="s">
        <v>6</v>
      </c>
      <c r="G94" s="221"/>
      <c r="H94" s="221" t="s">
        <v>7</v>
      </c>
      <c r="I94" s="221"/>
      <c r="J94" s="221"/>
      <c r="K94" s="221"/>
      <c r="L94" s="222"/>
    </row>
    <row r="95" spans="2:12" x14ac:dyDescent="0.3">
      <c r="B95" s="220"/>
      <c r="C95" s="221"/>
      <c r="D95" s="6" t="s">
        <v>1</v>
      </c>
      <c r="E95" s="6" t="s">
        <v>2</v>
      </c>
      <c r="F95" s="38" t="s">
        <v>1</v>
      </c>
      <c r="G95" s="39" t="s">
        <v>2</v>
      </c>
      <c r="H95" s="221"/>
      <c r="I95" s="221"/>
      <c r="J95" s="221"/>
      <c r="K95" s="221"/>
      <c r="L95" s="222"/>
    </row>
    <row r="96" spans="2:12" ht="16.5" customHeight="1" x14ac:dyDescent="0.3">
      <c r="B96" s="187" t="s">
        <v>2203</v>
      </c>
      <c r="C96" s="9" t="s">
        <v>13</v>
      </c>
      <c r="D96" s="10">
        <f t="shared" ref="D96:D117" si="9">E96*0.65</f>
        <v>32.5</v>
      </c>
      <c r="E96" s="9">
        <v>50</v>
      </c>
      <c r="F96" s="32">
        <f t="shared" ref="F96:F117" si="10">D96*D$2</f>
        <v>0</v>
      </c>
      <c r="G96" s="12">
        <f t="shared" ref="G96:G117" si="11">E96*D$3</f>
        <v>0</v>
      </c>
      <c r="H96" s="223" t="s">
        <v>2202</v>
      </c>
      <c r="I96" s="223"/>
      <c r="J96" s="223"/>
      <c r="K96" s="223"/>
      <c r="L96" s="224"/>
    </row>
    <row r="97" spans="2:12" ht="16.5" customHeight="1" x14ac:dyDescent="0.3">
      <c r="B97" s="187"/>
      <c r="C97" s="9" t="s">
        <v>2201</v>
      </c>
      <c r="D97" s="15">
        <f t="shared" si="9"/>
        <v>1.625</v>
      </c>
      <c r="E97" s="9">
        <v>2.5</v>
      </c>
      <c r="F97" s="32">
        <f t="shared" si="10"/>
        <v>0</v>
      </c>
      <c r="G97" s="12">
        <f t="shared" si="11"/>
        <v>0</v>
      </c>
      <c r="H97" s="223"/>
      <c r="I97" s="223"/>
      <c r="J97" s="223"/>
      <c r="K97" s="223"/>
      <c r="L97" s="224"/>
    </row>
    <row r="98" spans="2:12" ht="17.25" customHeight="1" x14ac:dyDescent="0.3">
      <c r="B98" s="303" t="s">
        <v>548</v>
      </c>
      <c r="C98" s="14" t="s">
        <v>176</v>
      </c>
      <c r="D98" s="19">
        <f t="shared" si="9"/>
        <v>13</v>
      </c>
      <c r="E98" s="9">
        <v>20</v>
      </c>
      <c r="F98" s="12">
        <f t="shared" si="10"/>
        <v>0</v>
      </c>
      <c r="G98" s="12">
        <f t="shared" si="11"/>
        <v>0</v>
      </c>
      <c r="H98" s="262" t="s">
        <v>549</v>
      </c>
      <c r="I98" s="262"/>
      <c r="J98" s="262"/>
      <c r="K98" s="262"/>
      <c r="L98" s="263"/>
    </row>
    <row r="99" spans="2:12" ht="17.25" customHeight="1" x14ac:dyDescent="0.3">
      <c r="B99" s="303"/>
      <c r="C99" s="14" t="s">
        <v>18</v>
      </c>
      <c r="D99" s="15">
        <f t="shared" si="9"/>
        <v>3.25</v>
      </c>
      <c r="E99" s="9">
        <v>5</v>
      </c>
      <c r="F99" s="12">
        <f t="shared" si="10"/>
        <v>0</v>
      </c>
      <c r="G99" s="12">
        <f t="shared" si="11"/>
        <v>0</v>
      </c>
      <c r="H99" s="262"/>
      <c r="I99" s="262"/>
      <c r="J99" s="262"/>
      <c r="K99" s="262"/>
      <c r="L99" s="263"/>
    </row>
    <row r="100" spans="2:12" ht="17.25" customHeight="1" x14ac:dyDescent="0.3">
      <c r="B100" s="303"/>
      <c r="C100" s="14" t="s">
        <v>2195</v>
      </c>
      <c r="D100" s="15">
        <f t="shared" si="9"/>
        <v>0.32500000000000001</v>
      </c>
      <c r="E100" s="9">
        <v>0.5</v>
      </c>
      <c r="F100" s="12">
        <f t="shared" si="10"/>
        <v>0</v>
      </c>
      <c r="G100" s="12">
        <f t="shared" si="11"/>
        <v>0</v>
      </c>
      <c r="H100" s="262"/>
      <c r="I100" s="262"/>
      <c r="J100" s="262"/>
      <c r="K100" s="262"/>
      <c r="L100" s="263"/>
    </row>
    <row r="101" spans="2:12" ht="17.25" customHeight="1" x14ac:dyDescent="0.3">
      <c r="B101" s="303"/>
      <c r="C101" s="14" t="s">
        <v>20</v>
      </c>
      <c r="D101" s="15">
        <f t="shared" si="9"/>
        <v>1.3</v>
      </c>
      <c r="E101" s="9">
        <v>2</v>
      </c>
      <c r="F101" s="12">
        <f t="shared" si="10"/>
        <v>0</v>
      </c>
      <c r="G101" s="12">
        <f t="shared" si="11"/>
        <v>0</v>
      </c>
      <c r="H101" s="262"/>
      <c r="I101" s="262"/>
      <c r="J101" s="262"/>
      <c r="K101" s="262"/>
      <c r="L101" s="263"/>
    </row>
    <row r="102" spans="2:12" ht="17.25" customHeight="1" x14ac:dyDescent="0.3">
      <c r="B102" s="303"/>
      <c r="C102" s="14" t="s">
        <v>2200</v>
      </c>
      <c r="D102" s="15">
        <f t="shared" si="9"/>
        <v>1.3</v>
      </c>
      <c r="E102" s="9">
        <v>2</v>
      </c>
      <c r="F102" s="12">
        <f t="shared" si="10"/>
        <v>0</v>
      </c>
      <c r="G102" s="12">
        <f t="shared" si="11"/>
        <v>0</v>
      </c>
      <c r="H102" s="262"/>
      <c r="I102" s="262"/>
      <c r="J102" s="262"/>
      <c r="K102" s="262"/>
      <c r="L102" s="263"/>
    </row>
    <row r="103" spans="2:12" ht="16.5" customHeight="1" x14ac:dyDescent="0.3">
      <c r="B103" s="303"/>
      <c r="C103" s="14" t="s">
        <v>2199</v>
      </c>
      <c r="D103" s="15">
        <f t="shared" si="9"/>
        <v>1.3</v>
      </c>
      <c r="E103" s="9">
        <v>2</v>
      </c>
      <c r="F103" s="12">
        <f t="shared" si="10"/>
        <v>0</v>
      </c>
      <c r="G103" s="12">
        <f t="shared" si="11"/>
        <v>0</v>
      </c>
      <c r="H103" s="262"/>
      <c r="I103" s="262"/>
      <c r="J103" s="262"/>
      <c r="K103" s="262"/>
      <c r="L103" s="263"/>
    </row>
    <row r="104" spans="2:12" ht="17.25" customHeight="1" x14ac:dyDescent="0.3">
      <c r="B104" s="266" t="s">
        <v>4534</v>
      </c>
      <c r="C104" s="9" t="s">
        <v>210</v>
      </c>
      <c r="D104" s="26">
        <f t="shared" si="9"/>
        <v>26</v>
      </c>
      <c r="E104" s="9">
        <v>40</v>
      </c>
      <c r="F104" s="32">
        <f t="shared" si="10"/>
        <v>0</v>
      </c>
      <c r="G104" s="12">
        <f t="shared" si="11"/>
        <v>0</v>
      </c>
      <c r="H104" s="193" t="s">
        <v>2198</v>
      </c>
      <c r="I104" s="194"/>
      <c r="J104" s="194"/>
      <c r="K104" s="194"/>
      <c r="L104" s="195"/>
    </row>
    <row r="105" spans="2:12" ht="17.25" customHeight="1" x14ac:dyDescent="0.3">
      <c r="B105" s="286"/>
      <c r="C105" s="9" t="s">
        <v>22</v>
      </c>
      <c r="D105" s="15">
        <f t="shared" si="9"/>
        <v>6.5</v>
      </c>
      <c r="E105" s="9">
        <v>10</v>
      </c>
      <c r="F105" s="32">
        <f t="shared" si="10"/>
        <v>0</v>
      </c>
      <c r="G105" s="12">
        <f t="shared" si="11"/>
        <v>0</v>
      </c>
      <c r="H105" s="199"/>
      <c r="I105" s="200"/>
      <c r="J105" s="200"/>
      <c r="K105" s="200"/>
      <c r="L105" s="201"/>
    </row>
    <row r="106" spans="2:12" ht="17.25" customHeight="1" x14ac:dyDescent="0.3">
      <c r="B106" s="286"/>
      <c r="C106" s="9" t="s">
        <v>212</v>
      </c>
      <c r="D106" s="26">
        <f t="shared" si="9"/>
        <v>1.9500000000000002</v>
      </c>
      <c r="E106" s="9">
        <v>3</v>
      </c>
      <c r="F106" s="32">
        <f t="shared" si="10"/>
        <v>0</v>
      </c>
      <c r="G106" s="12">
        <f t="shared" si="11"/>
        <v>0</v>
      </c>
      <c r="H106" s="199"/>
      <c r="I106" s="200"/>
      <c r="J106" s="200"/>
      <c r="K106" s="200"/>
      <c r="L106" s="201"/>
    </row>
    <row r="107" spans="2:12" ht="17.25" customHeight="1" x14ac:dyDescent="0.3">
      <c r="B107" s="286"/>
      <c r="C107" s="9" t="s">
        <v>27</v>
      </c>
      <c r="D107" s="15">
        <f t="shared" si="9"/>
        <v>0.65</v>
      </c>
      <c r="E107" s="9">
        <v>1</v>
      </c>
      <c r="F107" s="32">
        <f t="shared" si="10"/>
        <v>0</v>
      </c>
      <c r="G107" s="12">
        <f t="shared" si="11"/>
        <v>0</v>
      </c>
      <c r="H107" s="199"/>
      <c r="I107" s="200"/>
      <c r="J107" s="200"/>
      <c r="K107" s="200"/>
      <c r="L107" s="201"/>
    </row>
    <row r="108" spans="2:12" ht="17.25" customHeight="1" x14ac:dyDescent="0.3">
      <c r="B108" s="286"/>
      <c r="C108" s="42" t="s">
        <v>2195</v>
      </c>
      <c r="D108" s="15">
        <f t="shared" si="9"/>
        <v>0.32500000000000001</v>
      </c>
      <c r="E108" s="9">
        <v>0.5</v>
      </c>
      <c r="F108" s="32">
        <f t="shared" si="10"/>
        <v>0</v>
      </c>
      <c r="G108" s="12">
        <f t="shared" si="11"/>
        <v>0</v>
      </c>
      <c r="H108" s="199"/>
      <c r="I108" s="200"/>
      <c r="J108" s="200"/>
      <c r="K108" s="200"/>
      <c r="L108" s="201"/>
    </row>
    <row r="109" spans="2:12" ht="17.25" customHeight="1" x14ac:dyDescent="0.3">
      <c r="B109" s="286"/>
      <c r="C109" s="9" t="s">
        <v>28</v>
      </c>
      <c r="D109" s="15">
        <f t="shared" si="9"/>
        <v>0.65</v>
      </c>
      <c r="E109" s="9">
        <v>1</v>
      </c>
      <c r="F109" s="32">
        <f t="shared" si="10"/>
        <v>0</v>
      </c>
      <c r="G109" s="12">
        <f t="shared" si="11"/>
        <v>0</v>
      </c>
      <c r="H109" s="199"/>
      <c r="I109" s="200"/>
      <c r="J109" s="200"/>
      <c r="K109" s="200"/>
      <c r="L109" s="201"/>
    </row>
    <row r="110" spans="2:12" ht="17.25" customHeight="1" x14ac:dyDescent="0.3">
      <c r="B110" s="286"/>
      <c r="C110" s="9" t="s">
        <v>25</v>
      </c>
      <c r="D110" s="15">
        <f t="shared" si="9"/>
        <v>1.3</v>
      </c>
      <c r="E110" s="9">
        <v>2</v>
      </c>
      <c r="F110" s="32">
        <f t="shared" si="10"/>
        <v>0</v>
      </c>
      <c r="G110" s="12">
        <f t="shared" si="11"/>
        <v>0</v>
      </c>
      <c r="H110" s="196"/>
      <c r="I110" s="197"/>
      <c r="J110" s="197"/>
      <c r="K110" s="197"/>
      <c r="L110" s="198"/>
    </row>
    <row r="111" spans="2:12" ht="17.25" customHeight="1" x14ac:dyDescent="0.3">
      <c r="B111" s="302" t="s">
        <v>2197</v>
      </c>
      <c r="C111" s="9" t="s">
        <v>229</v>
      </c>
      <c r="D111" s="19">
        <f t="shared" si="9"/>
        <v>26</v>
      </c>
      <c r="E111" s="9">
        <v>40</v>
      </c>
      <c r="F111" s="12">
        <f t="shared" si="10"/>
        <v>0</v>
      </c>
      <c r="G111" s="12">
        <f t="shared" si="11"/>
        <v>0</v>
      </c>
      <c r="H111" s="202" t="s">
        <v>2196</v>
      </c>
      <c r="I111" s="203"/>
      <c r="J111" s="203"/>
      <c r="K111" s="203"/>
      <c r="L111" s="204"/>
    </row>
    <row r="112" spans="2:12" ht="17.25" customHeight="1" x14ac:dyDescent="0.3">
      <c r="B112" s="302"/>
      <c r="C112" s="9" t="s">
        <v>24</v>
      </c>
      <c r="D112" s="15">
        <f t="shared" si="9"/>
        <v>0.65</v>
      </c>
      <c r="E112" s="9">
        <v>1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ht="17.25" customHeight="1" x14ac:dyDescent="0.3">
      <c r="B113" s="302"/>
      <c r="C113" s="9" t="s">
        <v>39</v>
      </c>
      <c r="D113" s="15">
        <f t="shared" si="9"/>
        <v>0.65</v>
      </c>
      <c r="E113" s="9">
        <v>1</v>
      </c>
      <c r="F113" s="12">
        <f t="shared" si="10"/>
        <v>0</v>
      </c>
      <c r="G113" s="12">
        <f t="shared" si="11"/>
        <v>0</v>
      </c>
      <c r="H113" s="205"/>
      <c r="I113" s="206"/>
      <c r="J113" s="206"/>
      <c r="K113" s="206"/>
      <c r="L113" s="207"/>
    </row>
    <row r="114" spans="2:12" ht="17.25" customHeight="1" x14ac:dyDescent="0.3">
      <c r="B114" s="302"/>
      <c r="C114" s="9" t="s">
        <v>20</v>
      </c>
      <c r="D114" s="15">
        <f t="shared" si="9"/>
        <v>0.32500000000000001</v>
      </c>
      <c r="E114" s="9">
        <v>0.5</v>
      </c>
      <c r="F114" s="12">
        <f t="shared" si="10"/>
        <v>0</v>
      </c>
      <c r="G114" s="12">
        <f t="shared" si="11"/>
        <v>0</v>
      </c>
      <c r="H114" s="205"/>
      <c r="I114" s="206"/>
      <c r="J114" s="206"/>
      <c r="K114" s="206"/>
      <c r="L114" s="207"/>
    </row>
    <row r="115" spans="2:12" ht="17.25" customHeight="1" x14ac:dyDescent="0.3">
      <c r="B115" s="302"/>
      <c r="C115" s="9" t="s">
        <v>2195</v>
      </c>
      <c r="D115" s="15">
        <f t="shared" si="9"/>
        <v>0.32500000000000001</v>
      </c>
      <c r="E115" s="9">
        <v>0.5</v>
      </c>
      <c r="F115" s="12">
        <f t="shared" si="10"/>
        <v>0</v>
      </c>
      <c r="G115" s="12">
        <f t="shared" si="11"/>
        <v>0</v>
      </c>
      <c r="H115" s="205"/>
      <c r="I115" s="206"/>
      <c r="J115" s="206"/>
      <c r="K115" s="206"/>
      <c r="L115" s="207"/>
    </row>
    <row r="116" spans="2:12" ht="16.5" customHeight="1" x14ac:dyDescent="0.3">
      <c r="B116" s="302"/>
      <c r="C116" s="9" t="s">
        <v>53</v>
      </c>
      <c r="D116" s="15">
        <f t="shared" si="9"/>
        <v>0.13</v>
      </c>
      <c r="E116" s="9">
        <v>0.2</v>
      </c>
      <c r="F116" s="12">
        <f t="shared" si="10"/>
        <v>0</v>
      </c>
      <c r="G116" s="12">
        <f t="shared" si="11"/>
        <v>0</v>
      </c>
      <c r="H116" s="270"/>
      <c r="I116" s="271"/>
      <c r="J116" s="271"/>
      <c r="K116" s="271"/>
      <c r="L116" s="272"/>
    </row>
    <row r="117" spans="2:12" ht="17.25" thickBot="1" x14ac:dyDescent="0.35">
      <c r="B117" s="30" t="s">
        <v>2194</v>
      </c>
      <c r="C117" s="21" t="s">
        <v>2193</v>
      </c>
      <c r="D117" s="24">
        <f t="shared" si="9"/>
        <v>13</v>
      </c>
      <c r="E117" s="23">
        <v>20</v>
      </c>
      <c r="F117" s="24">
        <f t="shared" si="10"/>
        <v>0</v>
      </c>
      <c r="G117" s="24">
        <f t="shared" si="11"/>
        <v>0</v>
      </c>
      <c r="H117" s="188" t="s">
        <v>2192</v>
      </c>
      <c r="I117" s="188"/>
      <c r="J117" s="188"/>
      <c r="K117" s="188"/>
      <c r="L117" s="189"/>
    </row>
    <row r="118" spans="2:12" ht="72" customHeight="1" thickTop="1" x14ac:dyDescent="0.3"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</row>
    <row r="119" spans="2:12" ht="17.25" thickBot="1" x14ac:dyDescent="0.35"/>
    <row r="120" spans="2:12" ht="20.25" thickTop="1" x14ac:dyDescent="0.3">
      <c r="B120" s="217" t="s">
        <v>2191</v>
      </c>
      <c r="C120" s="218"/>
      <c r="D120" s="218"/>
      <c r="E120" s="218"/>
      <c r="F120" s="218"/>
      <c r="G120" s="218"/>
      <c r="H120" s="218"/>
      <c r="I120" s="218"/>
      <c r="J120" s="218"/>
      <c r="K120" s="218"/>
      <c r="L120" s="219"/>
    </row>
    <row r="121" spans="2:12" x14ac:dyDescent="0.3">
      <c r="B121" s="220" t="s">
        <v>3</v>
      </c>
      <c r="C121" s="221" t="s">
        <v>4</v>
      </c>
      <c r="D121" s="221" t="s">
        <v>5</v>
      </c>
      <c r="E121" s="221"/>
      <c r="F121" s="221" t="s">
        <v>6</v>
      </c>
      <c r="G121" s="221"/>
      <c r="H121" s="221" t="s">
        <v>7</v>
      </c>
      <c r="I121" s="221"/>
      <c r="J121" s="221"/>
      <c r="K121" s="221"/>
      <c r="L121" s="222"/>
    </row>
    <row r="122" spans="2:12" x14ac:dyDescent="0.3">
      <c r="B122" s="220"/>
      <c r="C122" s="221"/>
      <c r="D122" s="6" t="s">
        <v>1</v>
      </c>
      <c r="E122" s="6" t="s">
        <v>2</v>
      </c>
      <c r="F122" s="38" t="s">
        <v>1</v>
      </c>
      <c r="G122" s="39" t="s">
        <v>2</v>
      </c>
      <c r="H122" s="221"/>
      <c r="I122" s="221"/>
      <c r="J122" s="221"/>
      <c r="K122" s="221"/>
      <c r="L122" s="222"/>
    </row>
    <row r="123" spans="2:12" ht="16.5" customHeight="1" x14ac:dyDescent="0.3">
      <c r="B123" s="187" t="s">
        <v>2190</v>
      </c>
      <c r="C123" s="9" t="s">
        <v>13</v>
      </c>
      <c r="D123" s="15">
        <f t="shared" ref="D123:D145" si="12">E123*0.65</f>
        <v>32.5</v>
      </c>
      <c r="E123" s="9">
        <v>50</v>
      </c>
      <c r="F123" s="12">
        <f t="shared" ref="F123:F145" si="13">D123*D$2</f>
        <v>0</v>
      </c>
      <c r="G123" s="12">
        <f t="shared" ref="G123:G145" si="14">E123*D$3</f>
        <v>0</v>
      </c>
      <c r="H123" s="223" t="s">
        <v>47</v>
      </c>
      <c r="I123" s="223"/>
      <c r="J123" s="223"/>
      <c r="K123" s="223"/>
      <c r="L123" s="224"/>
    </row>
    <row r="124" spans="2:12" ht="16.5" customHeight="1" x14ac:dyDescent="0.3">
      <c r="B124" s="187"/>
      <c r="C124" s="9" t="s">
        <v>14</v>
      </c>
      <c r="D124" s="15">
        <f t="shared" si="12"/>
        <v>1.625</v>
      </c>
      <c r="E124" s="9">
        <v>2.5</v>
      </c>
      <c r="F124" s="12">
        <f t="shared" si="13"/>
        <v>0</v>
      </c>
      <c r="G124" s="12">
        <f t="shared" si="14"/>
        <v>0</v>
      </c>
      <c r="H124" s="223"/>
      <c r="I124" s="223"/>
      <c r="J124" s="223"/>
      <c r="K124" s="223"/>
      <c r="L124" s="224"/>
    </row>
    <row r="125" spans="2:12" ht="17.25" customHeight="1" x14ac:dyDescent="0.3">
      <c r="B125" s="290" t="s">
        <v>2189</v>
      </c>
      <c r="C125" s="9" t="s">
        <v>15</v>
      </c>
      <c r="D125" s="15">
        <f t="shared" si="12"/>
        <v>9.75</v>
      </c>
      <c r="E125" s="9">
        <v>15</v>
      </c>
      <c r="F125" s="12">
        <f t="shared" si="13"/>
        <v>0</v>
      </c>
      <c r="G125" s="12">
        <f t="shared" si="14"/>
        <v>0</v>
      </c>
      <c r="H125" s="223" t="s">
        <v>2188</v>
      </c>
      <c r="I125" s="223"/>
      <c r="J125" s="223"/>
      <c r="K125" s="223"/>
      <c r="L125" s="224"/>
    </row>
    <row r="126" spans="2:12" ht="17.25" customHeight="1" x14ac:dyDescent="0.3">
      <c r="B126" s="291"/>
      <c r="C126" s="9" t="s">
        <v>2187</v>
      </c>
      <c r="D126" s="15">
        <f t="shared" si="12"/>
        <v>3.25</v>
      </c>
      <c r="E126" s="9">
        <v>5</v>
      </c>
      <c r="F126" s="12">
        <f t="shared" si="13"/>
        <v>0</v>
      </c>
      <c r="G126" s="12">
        <f t="shared" si="14"/>
        <v>0</v>
      </c>
      <c r="H126" s="223"/>
      <c r="I126" s="223"/>
      <c r="J126" s="223"/>
      <c r="K126" s="223"/>
      <c r="L126" s="224"/>
    </row>
    <row r="127" spans="2:12" ht="17.25" customHeight="1" x14ac:dyDescent="0.3">
      <c r="B127" s="291"/>
      <c r="C127" s="9" t="s">
        <v>16</v>
      </c>
      <c r="D127" s="15">
        <f t="shared" si="12"/>
        <v>1.3</v>
      </c>
      <c r="E127" s="9">
        <v>2</v>
      </c>
      <c r="F127" s="12">
        <f t="shared" si="13"/>
        <v>0</v>
      </c>
      <c r="G127" s="12">
        <f t="shared" si="14"/>
        <v>0</v>
      </c>
      <c r="H127" s="223"/>
      <c r="I127" s="223"/>
      <c r="J127" s="223"/>
      <c r="K127" s="223"/>
      <c r="L127" s="224"/>
    </row>
    <row r="128" spans="2:12" ht="17.25" customHeight="1" x14ac:dyDescent="0.3">
      <c r="B128" s="291"/>
      <c r="C128" s="9" t="s">
        <v>17</v>
      </c>
      <c r="D128" s="15">
        <f t="shared" si="12"/>
        <v>1.3</v>
      </c>
      <c r="E128" s="9">
        <v>2</v>
      </c>
      <c r="F128" s="12">
        <f t="shared" si="13"/>
        <v>0</v>
      </c>
      <c r="G128" s="12">
        <f t="shared" si="14"/>
        <v>0</v>
      </c>
      <c r="H128" s="223"/>
      <c r="I128" s="223"/>
      <c r="J128" s="223"/>
      <c r="K128" s="223"/>
      <c r="L128" s="224"/>
    </row>
    <row r="129" spans="2:12" ht="17.25" customHeight="1" x14ac:dyDescent="0.3">
      <c r="B129" s="291"/>
      <c r="C129" s="9" t="s">
        <v>27</v>
      </c>
      <c r="D129" s="15">
        <f t="shared" si="12"/>
        <v>0.65</v>
      </c>
      <c r="E129" s="9">
        <v>1</v>
      </c>
      <c r="F129" s="12">
        <f t="shared" si="13"/>
        <v>0</v>
      </c>
      <c r="G129" s="12">
        <f t="shared" si="14"/>
        <v>0</v>
      </c>
      <c r="H129" s="223"/>
      <c r="I129" s="223"/>
      <c r="J129" s="223"/>
      <c r="K129" s="223"/>
      <c r="L129" s="224"/>
    </row>
    <row r="130" spans="2:12" ht="17.25" customHeight="1" x14ac:dyDescent="0.3">
      <c r="B130" s="291"/>
      <c r="C130" s="9" t="s">
        <v>24</v>
      </c>
      <c r="D130" s="15">
        <f t="shared" si="12"/>
        <v>0.32500000000000001</v>
      </c>
      <c r="E130" s="9">
        <v>0.5</v>
      </c>
      <c r="F130" s="12">
        <f t="shared" si="13"/>
        <v>0</v>
      </c>
      <c r="G130" s="12">
        <f t="shared" si="14"/>
        <v>0</v>
      </c>
      <c r="H130" s="223"/>
      <c r="I130" s="223"/>
      <c r="J130" s="223"/>
      <c r="K130" s="223"/>
      <c r="L130" s="224"/>
    </row>
    <row r="131" spans="2:12" ht="17.25" customHeight="1" x14ac:dyDescent="0.3">
      <c r="B131" s="291"/>
      <c r="C131" s="9" t="s">
        <v>195</v>
      </c>
      <c r="D131" s="15">
        <f t="shared" si="12"/>
        <v>0.32500000000000001</v>
      </c>
      <c r="E131" s="9">
        <v>0.5</v>
      </c>
      <c r="F131" s="12">
        <f t="shared" si="13"/>
        <v>0</v>
      </c>
      <c r="G131" s="12">
        <f t="shared" si="14"/>
        <v>0</v>
      </c>
      <c r="H131" s="223"/>
      <c r="I131" s="223"/>
      <c r="J131" s="223"/>
      <c r="K131" s="223"/>
      <c r="L131" s="224"/>
    </row>
    <row r="132" spans="2:12" ht="17.25" customHeight="1" x14ac:dyDescent="0.3">
      <c r="B132" s="291"/>
      <c r="C132" s="9" t="s">
        <v>20</v>
      </c>
      <c r="D132" s="15">
        <f t="shared" si="12"/>
        <v>1.3</v>
      </c>
      <c r="E132" s="9">
        <v>2</v>
      </c>
      <c r="F132" s="12">
        <f t="shared" si="13"/>
        <v>0</v>
      </c>
      <c r="G132" s="12">
        <f t="shared" si="14"/>
        <v>0</v>
      </c>
      <c r="H132" s="223"/>
      <c r="I132" s="223"/>
      <c r="J132" s="223"/>
      <c r="K132" s="223"/>
      <c r="L132" s="224"/>
    </row>
    <row r="133" spans="2:12" ht="16.5" customHeight="1" x14ac:dyDescent="0.3">
      <c r="B133" s="187" t="s">
        <v>386</v>
      </c>
      <c r="C133" s="9" t="s">
        <v>71</v>
      </c>
      <c r="D133" s="19">
        <f t="shared" si="12"/>
        <v>26</v>
      </c>
      <c r="E133" s="11">
        <v>40</v>
      </c>
      <c r="F133" s="12">
        <f t="shared" si="13"/>
        <v>0</v>
      </c>
      <c r="G133" s="12">
        <f t="shared" si="14"/>
        <v>0</v>
      </c>
      <c r="H133" s="202" t="s">
        <v>2186</v>
      </c>
      <c r="I133" s="203"/>
      <c r="J133" s="203"/>
      <c r="K133" s="203"/>
      <c r="L133" s="204"/>
    </row>
    <row r="134" spans="2:12" ht="16.5" customHeight="1" x14ac:dyDescent="0.3">
      <c r="B134" s="187"/>
      <c r="C134" s="9" t="s">
        <v>22</v>
      </c>
      <c r="D134" s="15">
        <f t="shared" si="12"/>
        <v>6.5</v>
      </c>
      <c r="E134" s="11">
        <v>10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ht="16.5" customHeight="1" x14ac:dyDescent="0.3">
      <c r="B135" s="187"/>
      <c r="C135" s="9" t="s">
        <v>27</v>
      </c>
      <c r="D135" s="15">
        <f t="shared" si="12"/>
        <v>3.25</v>
      </c>
      <c r="E135" s="11">
        <v>5</v>
      </c>
      <c r="F135" s="12">
        <f t="shared" si="13"/>
        <v>0</v>
      </c>
      <c r="G135" s="12">
        <f t="shared" si="14"/>
        <v>0</v>
      </c>
      <c r="H135" s="205"/>
      <c r="I135" s="206"/>
      <c r="J135" s="206"/>
      <c r="K135" s="206"/>
      <c r="L135" s="207"/>
    </row>
    <row r="136" spans="2:12" ht="16.5" customHeight="1" x14ac:dyDescent="0.3">
      <c r="B136" s="187"/>
      <c r="C136" s="9" t="s">
        <v>52</v>
      </c>
      <c r="D136" s="19">
        <f t="shared" si="12"/>
        <v>1.9500000000000002</v>
      </c>
      <c r="E136" s="11">
        <v>3</v>
      </c>
      <c r="F136" s="12">
        <f t="shared" si="13"/>
        <v>0</v>
      </c>
      <c r="G136" s="12">
        <f t="shared" si="14"/>
        <v>0</v>
      </c>
      <c r="H136" s="205"/>
      <c r="I136" s="206"/>
      <c r="J136" s="206"/>
      <c r="K136" s="206"/>
      <c r="L136" s="207"/>
    </row>
    <row r="137" spans="2:12" ht="16.5" customHeight="1" x14ac:dyDescent="0.3">
      <c r="B137" s="187"/>
      <c r="C137" s="9" t="s">
        <v>39</v>
      </c>
      <c r="D137" s="15">
        <f t="shared" si="12"/>
        <v>0.65</v>
      </c>
      <c r="E137" s="11">
        <v>1</v>
      </c>
      <c r="F137" s="12">
        <f t="shared" si="13"/>
        <v>0</v>
      </c>
      <c r="G137" s="12">
        <f t="shared" si="14"/>
        <v>0</v>
      </c>
      <c r="H137" s="205"/>
      <c r="I137" s="206"/>
      <c r="J137" s="206"/>
      <c r="K137" s="206"/>
      <c r="L137" s="207"/>
    </row>
    <row r="138" spans="2:12" ht="16.5" customHeight="1" x14ac:dyDescent="0.3">
      <c r="B138" s="187"/>
      <c r="C138" s="9" t="s">
        <v>195</v>
      </c>
      <c r="D138" s="15">
        <f t="shared" si="12"/>
        <v>0.32500000000000001</v>
      </c>
      <c r="E138" s="11">
        <v>0.5</v>
      </c>
      <c r="F138" s="12">
        <f t="shared" si="13"/>
        <v>0</v>
      </c>
      <c r="G138" s="12">
        <f t="shared" si="14"/>
        <v>0</v>
      </c>
      <c r="H138" s="205"/>
      <c r="I138" s="206"/>
      <c r="J138" s="206"/>
      <c r="K138" s="206"/>
      <c r="L138" s="207"/>
    </row>
    <row r="139" spans="2:12" ht="16.5" customHeight="1" x14ac:dyDescent="0.3">
      <c r="B139" s="187"/>
      <c r="C139" s="9" t="s">
        <v>20</v>
      </c>
      <c r="D139" s="15">
        <f t="shared" si="12"/>
        <v>1.3</v>
      </c>
      <c r="E139" s="11">
        <v>2</v>
      </c>
      <c r="F139" s="12">
        <f t="shared" si="13"/>
        <v>0</v>
      </c>
      <c r="G139" s="12">
        <f t="shared" si="14"/>
        <v>0</v>
      </c>
      <c r="H139" s="270"/>
      <c r="I139" s="271"/>
      <c r="J139" s="271"/>
      <c r="K139" s="271"/>
      <c r="L139" s="272"/>
    </row>
    <row r="140" spans="2:12" ht="16.5" customHeight="1" x14ac:dyDescent="0.3">
      <c r="B140" s="290" t="s">
        <v>4545</v>
      </c>
      <c r="C140" s="42" t="s">
        <v>2185</v>
      </c>
      <c r="D140" s="116">
        <f t="shared" si="12"/>
        <v>26</v>
      </c>
      <c r="E140" s="49">
        <v>40</v>
      </c>
      <c r="F140" s="95">
        <f t="shared" si="13"/>
        <v>0</v>
      </c>
      <c r="G140" s="95">
        <f t="shared" si="14"/>
        <v>0</v>
      </c>
      <c r="H140" s="202" t="s">
        <v>2184</v>
      </c>
      <c r="I140" s="203"/>
      <c r="J140" s="203"/>
      <c r="K140" s="203"/>
      <c r="L140" s="204"/>
    </row>
    <row r="141" spans="2:12" ht="16.5" customHeight="1" x14ac:dyDescent="0.3">
      <c r="B141" s="226"/>
      <c r="C141" s="42" t="s">
        <v>2183</v>
      </c>
      <c r="D141" s="96">
        <f t="shared" si="12"/>
        <v>0.65</v>
      </c>
      <c r="E141" s="49">
        <v>1</v>
      </c>
      <c r="F141" s="95">
        <f t="shared" si="13"/>
        <v>0</v>
      </c>
      <c r="G141" s="95">
        <f t="shared" si="14"/>
        <v>0</v>
      </c>
      <c r="H141" s="205"/>
      <c r="I141" s="206"/>
      <c r="J141" s="206"/>
      <c r="K141" s="206"/>
      <c r="L141" s="207"/>
    </row>
    <row r="142" spans="2:12" ht="16.5" customHeight="1" x14ac:dyDescent="0.3">
      <c r="B142" s="226"/>
      <c r="C142" s="42" t="s">
        <v>2182</v>
      </c>
      <c r="D142" s="96">
        <f t="shared" si="12"/>
        <v>3.25</v>
      </c>
      <c r="E142" s="49">
        <v>5</v>
      </c>
      <c r="F142" s="95">
        <f t="shared" si="13"/>
        <v>0</v>
      </c>
      <c r="G142" s="95">
        <f t="shared" si="14"/>
        <v>0</v>
      </c>
      <c r="H142" s="205"/>
      <c r="I142" s="206"/>
      <c r="J142" s="206"/>
      <c r="K142" s="206"/>
      <c r="L142" s="207"/>
    </row>
    <row r="143" spans="2:12" ht="16.5" customHeight="1" x14ac:dyDescent="0.3">
      <c r="B143" s="226"/>
      <c r="C143" s="42" t="s">
        <v>2181</v>
      </c>
      <c r="D143" s="96">
        <f t="shared" si="12"/>
        <v>0.65</v>
      </c>
      <c r="E143" s="49">
        <v>1</v>
      </c>
      <c r="F143" s="95">
        <f t="shared" si="13"/>
        <v>0</v>
      </c>
      <c r="G143" s="95">
        <f t="shared" si="14"/>
        <v>0</v>
      </c>
      <c r="H143" s="205"/>
      <c r="I143" s="206"/>
      <c r="J143" s="206"/>
      <c r="K143" s="206"/>
      <c r="L143" s="207"/>
    </row>
    <row r="144" spans="2:12" ht="16.5" customHeight="1" x14ac:dyDescent="0.3">
      <c r="B144" s="227"/>
      <c r="C144" s="42" t="s">
        <v>2180</v>
      </c>
      <c r="D144" s="96">
        <f t="shared" si="12"/>
        <v>0.32500000000000001</v>
      </c>
      <c r="E144" s="49">
        <v>0.5</v>
      </c>
      <c r="F144" s="95">
        <f t="shared" si="13"/>
        <v>0</v>
      </c>
      <c r="G144" s="95">
        <f t="shared" si="14"/>
        <v>0</v>
      </c>
      <c r="H144" s="270"/>
      <c r="I144" s="271"/>
      <c r="J144" s="271"/>
      <c r="K144" s="271"/>
      <c r="L144" s="272"/>
    </row>
    <row r="145" spans="2:12" ht="16.5" customHeight="1" thickBot="1" x14ac:dyDescent="0.35">
      <c r="B145" s="30" t="s">
        <v>114</v>
      </c>
      <c r="C145" s="21" t="s">
        <v>261</v>
      </c>
      <c r="D145" s="24">
        <f t="shared" si="12"/>
        <v>13</v>
      </c>
      <c r="E145" s="23">
        <v>20</v>
      </c>
      <c r="F145" s="24">
        <f t="shared" si="13"/>
        <v>0</v>
      </c>
      <c r="G145" s="24">
        <f t="shared" si="14"/>
        <v>0</v>
      </c>
      <c r="H145" s="188" t="s">
        <v>278</v>
      </c>
      <c r="I145" s="188"/>
      <c r="J145" s="188"/>
      <c r="K145" s="188"/>
      <c r="L145" s="189"/>
    </row>
    <row r="146" spans="2:12" ht="72" customHeight="1" thickTop="1" x14ac:dyDescent="0.3">
      <c r="B146" s="190"/>
      <c r="C146" s="190"/>
      <c r="D146" s="190"/>
      <c r="E146" s="190"/>
      <c r="F146" s="190"/>
      <c r="G146" s="190"/>
      <c r="H146" s="190"/>
      <c r="I146" s="190"/>
      <c r="J146" s="190"/>
      <c r="K146" s="190"/>
      <c r="L146" s="190"/>
    </row>
  </sheetData>
  <mergeCells count="80">
    <mergeCell ref="B120:L120"/>
    <mergeCell ref="B34:L34"/>
    <mergeCell ref="B62:L62"/>
    <mergeCell ref="B91:L91"/>
    <mergeCell ref="B118:L118"/>
    <mergeCell ref="B57:B60"/>
    <mergeCell ref="B40:B45"/>
    <mergeCell ref="B46:B56"/>
    <mergeCell ref="F37:G37"/>
    <mergeCell ref="H61:L61"/>
    <mergeCell ref="H90:L90"/>
    <mergeCell ref="H57:L60"/>
    <mergeCell ref="B77:B83"/>
    <mergeCell ref="H67:L68"/>
    <mergeCell ref="B67:B68"/>
    <mergeCell ref="H69:L76"/>
    <mergeCell ref="B10:B18"/>
    <mergeCell ref="B19:B27"/>
    <mergeCell ref="B28:B32"/>
    <mergeCell ref="D8:E8"/>
    <mergeCell ref="F8:G8"/>
    <mergeCell ref="B2:B3"/>
    <mergeCell ref="E2:L3"/>
    <mergeCell ref="B4:L6"/>
    <mergeCell ref="B7:L7"/>
    <mergeCell ref="B8:B9"/>
    <mergeCell ref="C8:C9"/>
    <mergeCell ref="H8:L9"/>
    <mergeCell ref="D37:E37"/>
    <mergeCell ref="H46:L56"/>
    <mergeCell ref="H37:L38"/>
    <mergeCell ref="H10:L18"/>
    <mergeCell ref="H19:L27"/>
    <mergeCell ref="H28:L32"/>
    <mergeCell ref="C65:C66"/>
    <mergeCell ref="D65:E65"/>
    <mergeCell ref="F65:G65"/>
    <mergeCell ref="B146:L146"/>
    <mergeCell ref="H33:L33"/>
    <mergeCell ref="H84:L89"/>
    <mergeCell ref="H39:L39"/>
    <mergeCell ref="B94:B95"/>
    <mergeCell ref="C94:C95"/>
    <mergeCell ref="D94:E94"/>
    <mergeCell ref="F94:G94"/>
    <mergeCell ref="H94:L95"/>
    <mergeCell ref="H40:L45"/>
    <mergeCell ref="B36:L36"/>
    <mergeCell ref="B37:B38"/>
    <mergeCell ref="C37:C38"/>
    <mergeCell ref="B64:L64"/>
    <mergeCell ref="H117:L117"/>
    <mergeCell ref="B96:B97"/>
    <mergeCell ref="H96:L97"/>
    <mergeCell ref="B98:B103"/>
    <mergeCell ref="H98:L103"/>
    <mergeCell ref="B104:B110"/>
    <mergeCell ref="H104:L110"/>
    <mergeCell ref="B111:B116"/>
    <mergeCell ref="H111:L116"/>
    <mergeCell ref="B84:B89"/>
    <mergeCell ref="B93:L93"/>
    <mergeCell ref="B69:B76"/>
    <mergeCell ref="B65:B66"/>
    <mergeCell ref="H77:L83"/>
    <mergeCell ref="H65:L66"/>
    <mergeCell ref="B121:B122"/>
    <mergeCell ref="C121:C122"/>
    <mergeCell ref="D121:E121"/>
    <mergeCell ref="F121:G121"/>
    <mergeCell ref="H121:L122"/>
    <mergeCell ref="B123:B124"/>
    <mergeCell ref="H123:L124"/>
    <mergeCell ref="B140:B144"/>
    <mergeCell ref="H140:L144"/>
    <mergeCell ref="H145:L145"/>
    <mergeCell ref="B125:B132"/>
    <mergeCell ref="H125:L132"/>
    <mergeCell ref="B133:B139"/>
    <mergeCell ref="H133:L139"/>
  </mergeCells>
  <phoneticPr fontId="2" type="noConversion"/>
  <pageMargins left="0.25" right="0.25" top="0.75" bottom="0.75" header="0.3" footer="0.3"/>
  <pageSetup paperSize="9" scale="74" fitToHeight="0" orientation="portrait" r:id="rId1"/>
  <rowBreaks count="4" manualBreakCount="4">
    <brk id="35" max="16383" man="1"/>
    <brk id="63" max="16383" man="1"/>
    <brk id="92" max="16383" man="1"/>
    <brk id="119" max="16383" man="1"/>
  </rowBreaks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A1:M144"/>
  <sheetViews>
    <sheetView zoomScale="85" zoomScaleNormal="85" zoomScaleSheetLayoutView="115" workbookViewId="0">
      <selection activeCell="G15" sqref="G15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12" width="9.12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2:12" ht="16.5" customHeight="1" x14ac:dyDescent="0.3"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</row>
    <row r="6" spans="2:12" ht="16.5" customHeight="1" thickBot="1" x14ac:dyDescent="0.35">
      <c r="B6" s="343"/>
      <c r="C6" s="343"/>
      <c r="D6" s="343"/>
      <c r="E6" s="343"/>
      <c r="F6" s="343"/>
      <c r="G6" s="343"/>
      <c r="H6" s="343"/>
      <c r="I6" s="343"/>
      <c r="J6" s="343"/>
      <c r="K6" s="343"/>
      <c r="L6" s="343"/>
    </row>
    <row r="7" spans="2:12" ht="20.25" thickTop="1" x14ac:dyDescent="0.3">
      <c r="B7" s="217" t="s">
        <v>2243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7.25" customHeight="1" x14ac:dyDescent="0.3">
      <c r="B10" s="16" t="s">
        <v>787</v>
      </c>
      <c r="C10" s="9" t="s">
        <v>13</v>
      </c>
      <c r="D10" s="15">
        <f t="shared" ref="D10:D33" si="0">E10*0.65</f>
        <v>35.75</v>
      </c>
      <c r="E10" s="9">
        <v>55</v>
      </c>
      <c r="F10" s="12">
        <f t="shared" ref="F10:F33" si="1">D10*D$2</f>
        <v>0</v>
      </c>
      <c r="G10" s="12">
        <f t="shared" ref="G10:G33" si="2">E10*D$3</f>
        <v>0</v>
      </c>
      <c r="H10" s="223" t="s">
        <v>46</v>
      </c>
      <c r="I10" s="223"/>
      <c r="J10" s="223"/>
      <c r="K10" s="223"/>
      <c r="L10" s="224"/>
    </row>
    <row r="11" spans="2:12" ht="17.25" customHeight="1" x14ac:dyDescent="0.3">
      <c r="B11" s="225" t="s">
        <v>1694</v>
      </c>
      <c r="C11" s="9" t="s">
        <v>640</v>
      </c>
      <c r="D11" s="19">
        <f t="shared" si="0"/>
        <v>6.5</v>
      </c>
      <c r="E11" s="11">
        <v>10</v>
      </c>
      <c r="F11" s="12">
        <f t="shared" si="1"/>
        <v>0</v>
      </c>
      <c r="G11" s="12">
        <f t="shared" si="2"/>
        <v>0</v>
      </c>
      <c r="H11" s="202" t="s">
        <v>2242</v>
      </c>
      <c r="I11" s="203"/>
      <c r="J11" s="203"/>
      <c r="K11" s="203"/>
      <c r="L11" s="204"/>
    </row>
    <row r="12" spans="2:12" ht="17.25" customHeight="1" x14ac:dyDescent="0.3">
      <c r="B12" s="226"/>
      <c r="C12" s="9" t="s">
        <v>17</v>
      </c>
      <c r="D12" s="15">
        <f t="shared" si="0"/>
        <v>0.65</v>
      </c>
      <c r="E12" s="11">
        <v>1</v>
      </c>
      <c r="F12" s="12">
        <f t="shared" si="1"/>
        <v>0</v>
      </c>
      <c r="G12" s="12">
        <f t="shared" si="2"/>
        <v>0</v>
      </c>
      <c r="H12" s="205"/>
      <c r="I12" s="206"/>
      <c r="J12" s="206"/>
      <c r="K12" s="206"/>
      <c r="L12" s="207"/>
    </row>
    <row r="13" spans="2:12" ht="17.25" customHeight="1" x14ac:dyDescent="0.3">
      <c r="B13" s="226"/>
      <c r="C13" s="9" t="s">
        <v>16</v>
      </c>
      <c r="D13" s="15">
        <f t="shared" si="0"/>
        <v>0.65</v>
      </c>
      <c r="E13" s="11">
        <v>1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7.25" customHeight="1" x14ac:dyDescent="0.3">
      <c r="B14" s="226"/>
      <c r="C14" s="9" t="s">
        <v>195</v>
      </c>
      <c r="D14" s="15">
        <f t="shared" si="0"/>
        <v>0.19500000000000001</v>
      </c>
      <c r="E14" s="11">
        <v>0.3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7.25" customHeight="1" x14ac:dyDescent="0.3">
      <c r="B15" s="226"/>
      <c r="C15" s="9" t="s">
        <v>20</v>
      </c>
      <c r="D15" s="15">
        <f t="shared" si="0"/>
        <v>0.32500000000000001</v>
      </c>
      <c r="E15" s="11">
        <v>0.5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7.25" customHeight="1" x14ac:dyDescent="0.3">
      <c r="B16" s="227"/>
      <c r="C16" s="9" t="s">
        <v>178</v>
      </c>
      <c r="D16" s="15">
        <f t="shared" si="0"/>
        <v>0.65</v>
      </c>
      <c r="E16" s="11">
        <v>1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6.5" customHeight="1" x14ac:dyDescent="0.3">
      <c r="B17" s="287" t="s">
        <v>1970</v>
      </c>
      <c r="C17" s="9" t="s">
        <v>461</v>
      </c>
      <c r="D17" s="12">
        <f t="shared" si="0"/>
        <v>26</v>
      </c>
      <c r="E17" s="9">
        <v>40</v>
      </c>
      <c r="F17" s="12">
        <f t="shared" si="1"/>
        <v>0</v>
      </c>
      <c r="G17" s="12">
        <f t="shared" si="2"/>
        <v>0</v>
      </c>
      <c r="H17" s="202" t="s">
        <v>2241</v>
      </c>
      <c r="I17" s="203"/>
      <c r="J17" s="203"/>
      <c r="K17" s="203"/>
      <c r="L17" s="204"/>
    </row>
    <row r="18" spans="2:12" ht="16.5" customHeight="1" x14ac:dyDescent="0.3">
      <c r="B18" s="288"/>
      <c r="C18" s="9" t="s">
        <v>189</v>
      </c>
      <c r="D18" s="15">
        <f t="shared" si="0"/>
        <v>6.5</v>
      </c>
      <c r="E18" s="9">
        <v>10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6.5" customHeight="1" x14ac:dyDescent="0.3">
      <c r="B19" s="288"/>
      <c r="C19" s="9" t="s">
        <v>20</v>
      </c>
      <c r="D19" s="19">
        <f t="shared" si="0"/>
        <v>1.9500000000000002</v>
      </c>
      <c r="E19" s="9">
        <v>3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6.5" customHeight="1" x14ac:dyDescent="0.3">
      <c r="B20" s="288"/>
      <c r="C20" s="9" t="s">
        <v>195</v>
      </c>
      <c r="D20" s="15">
        <f t="shared" si="0"/>
        <v>0.32500000000000001</v>
      </c>
      <c r="E20" s="9">
        <v>0.5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6.5" customHeight="1" x14ac:dyDescent="0.3">
      <c r="B21" s="288"/>
      <c r="C21" s="9" t="s">
        <v>27</v>
      </c>
      <c r="D21" s="15">
        <f t="shared" si="0"/>
        <v>3.25</v>
      </c>
      <c r="E21" s="9">
        <v>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6.5" customHeight="1" x14ac:dyDescent="0.3">
      <c r="B22" s="288"/>
      <c r="C22" s="9" t="s">
        <v>52</v>
      </c>
      <c r="D22" s="12">
        <f t="shared" si="0"/>
        <v>1.3</v>
      </c>
      <c r="E22" s="9">
        <v>2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288"/>
      <c r="C23" s="9" t="s">
        <v>39</v>
      </c>
      <c r="D23" s="15">
        <f t="shared" si="0"/>
        <v>0.65</v>
      </c>
      <c r="E23" s="9">
        <v>1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288"/>
      <c r="C24" s="9" t="s">
        <v>53</v>
      </c>
      <c r="D24" s="15">
        <f t="shared" si="0"/>
        <v>0.13</v>
      </c>
      <c r="E24" s="9">
        <v>0.2</v>
      </c>
      <c r="F24" s="12">
        <f t="shared" si="1"/>
        <v>0</v>
      </c>
      <c r="G24" s="12">
        <f t="shared" si="2"/>
        <v>0</v>
      </c>
      <c r="H24" s="270"/>
      <c r="I24" s="271"/>
      <c r="J24" s="271"/>
      <c r="K24" s="271"/>
      <c r="L24" s="272"/>
    </row>
    <row r="25" spans="2:12" ht="16.5" customHeight="1" x14ac:dyDescent="0.3">
      <c r="B25" s="297" t="s">
        <v>729</v>
      </c>
      <c r="C25" s="9" t="s">
        <v>730</v>
      </c>
      <c r="D25" s="12">
        <f t="shared" si="0"/>
        <v>19.5</v>
      </c>
      <c r="E25" s="11">
        <v>30</v>
      </c>
      <c r="F25" s="12">
        <f t="shared" si="1"/>
        <v>0</v>
      </c>
      <c r="G25" s="12">
        <f t="shared" si="2"/>
        <v>0</v>
      </c>
      <c r="H25" s="202" t="s">
        <v>2240</v>
      </c>
      <c r="I25" s="203"/>
      <c r="J25" s="203"/>
      <c r="K25" s="203"/>
      <c r="L25" s="204"/>
    </row>
    <row r="26" spans="2:12" ht="16.5" customHeight="1" x14ac:dyDescent="0.3">
      <c r="B26" s="298"/>
      <c r="C26" s="9" t="s">
        <v>189</v>
      </c>
      <c r="D26" s="31">
        <f t="shared" si="0"/>
        <v>3.25</v>
      </c>
      <c r="E26" s="9">
        <v>5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x14ac:dyDescent="0.3">
      <c r="B27" s="298"/>
      <c r="C27" s="9" t="s">
        <v>27</v>
      </c>
      <c r="D27" s="31">
        <f t="shared" si="0"/>
        <v>3.25</v>
      </c>
      <c r="E27" s="9">
        <v>5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6.5" customHeight="1" x14ac:dyDescent="0.3">
      <c r="B28" s="298"/>
      <c r="C28" s="9" t="s">
        <v>298</v>
      </c>
      <c r="D28" s="31">
        <f t="shared" si="0"/>
        <v>0.65</v>
      </c>
      <c r="E28" s="9">
        <v>1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6.5" customHeight="1" x14ac:dyDescent="0.3">
      <c r="B29" s="298"/>
      <c r="C29" s="9" t="s">
        <v>195</v>
      </c>
      <c r="D29" s="31">
        <f t="shared" si="0"/>
        <v>0.65</v>
      </c>
      <c r="E29" s="9">
        <v>1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16.5" customHeight="1" x14ac:dyDescent="0.3">
      <c r="B30" s="298"/>
      <c r="C30" s="9" t="s">
        <v>52</v>
      </c>
      <c r="D30" s="31">
        <f t="shared" si="0"/>
        <v>0.65</v>
      </c>
      <c r="E30" s="9">
        <v>1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ht="16.5" customHeight="1" x14ac:dyDescent="0.3">
      <c r="B31" s="298"/>
      <c r="C31" s="9" t="s">
        <v>39</v>
      </c>
      <c r="D31" s="31">
        <f t="shared" si="0"/>
        <v>0.32500000000000001</v>
      </c>
      <c r="E31" s="9">
        <v>0.5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ht="16.5" customHeight="1" x14ac:dyDescent="0.3">
      <c r="B32" s="319"/>
      <c r="C32" s="9" t="s">
        <v>53</v>
      </c>
      <c r="D32" s="31">
        <f t="shared" si="0"/>
        <v>0.13</v>
      </c>
      <c r="E32" s="9">
        <v>0.2</v>
      </c>
      <c r="F32" s="12">
        <f t="shared" si="1"/>
        <v>0</v>
      </c>
      <c r="G32" s="12">
        <f t="shared" si="2"/>
        <v>0</v>
      </c>
      <c r="H32" s="270"/>
      <c r="I32" s="271"/>
      <c r="J32" s="271"/>
      <c r="K32" s="271"/>
      <c r="L32" s="272"/>
    </row>
    <row r="33" spans="2:12" ht="18" customHeight="1" thickBot="1" x14ac:dyDescent="0.35">
      <c r="B33" s="30" t="s">
        <v>114</v>
      </c>
      <c r="C33" s="21" t="s">
        <v>261</v>
      </c>
      <c r="D33" s="22">
        <f t="shared" si="0"/>
        <v>13</v>
      </c>
      <c r="E33" s="53">
        <v>20</v>
      </c>
      <c r="F33" s="24">
        <f t="shared" si="1"/>
        <v>0</v>
      </c>
      <c r="G33" s="24">
        <f t="shared" si="2"/>
        <v>0</v>
      </c>
      <c r="H33" s="228" t="s">
        <v>36</v>
      </c>
      <c r="I33" s="229"/>
      <c r="J33" s="229"/>
      <c r="K33" s="229"/>
      <c r="L33" s="230"/>
    </row>
    <row r="34" spans="2:12" ht="72" customHeight="1" thickTop="1" x14ac:dyDescent="0.3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</row>
    <row r="35" spans="2:12" ht="17.25" thickBot="1" x14ac:dyDescent="0.35"/>
    <row r="36" spans="2:12" ht="20.25" thickTop="1" x14ac:dyDescent="0.3">
      <c r="B36" s="217" t="s">
        <v>2239</v>
      </c>
      <c r="C36" s="218"/>
      <c r="D36" s="218"/>
      <c r="E36" s="218"/>
      <c r="F36" s="218"/>
      <c r="G36" s="218"/>
      <c r="H36" s="218"/>
      <c r="I36" s="218"/>
      <c r="J36" s="218"/>
      <c r="K36" s="218"/>
      <c r="L36" s="219"/>
    </row>
    <row r="37" spans="2:12" x14ac:dyDescent="0.3">
      <c r="B37" s="220" t="s">
        <v>3</v>
      </c>
      <c r="C37" s="221" t="s">
        <v>4</v>
      </c>
      <c r="D37" s="221" t="s">
        <v>5</v>
      </c>
      <c r="E37" s="221"/>
      <c r="F37" s="221" t="s">
        <v>6</v>
      </c>
      <c r="G37" s="221"/>
      <c r="H37" s="221" t="s">
        <v>7</v>
      </c>
      <c r="I37" s="221"/>
      <c r="J37" s="221"/>
      <c r="K37" s="221"/>
      <c r="L37" s="222"/>
    </row>
    <row r="38" spans="2:12" x14ac:dyDescent="0.3">
      <c r="B38" s="220"/>
      <c r="C38" s="221"/>
      <c r="D38" s="6" t="s">
        <v>1</v>
      </c>
      <c r="E38" s="6" t="s">
        <v>2</v>
      </c>
      <c r="F38" s="38" t="s">
        <v>1</v>
      </c>
      <c r="G38" s="39" t="s">
        <v>2</v>
      </c>
      <c r="H38" s="221"/>
      <c r="I38" s="221"/>
      <c r="J38" s="221"/>
      <c r="K38" s="221"/>
      <c r="L38" s="222"/>
    </row>
    <row r="39" spans="2:12" ht="16.5" customHeight="1" x14ac:dyDescent="0.3">
      <c r="B39" s="295" t="s">
        <v>792</v>
      </c>
      <c r="C39" s="41" t="s">
        <v>13</v>
      </c>
      <c r="D39" s="10">
        <f t="shared" ref="D39:D62" si="3">E39*0.65</f>
        <v>32.5</v>
      </c>
      <c r="E39" s="11">
        <v>50</v>
      </c>
      <c r="F39" s="12">
        <f t="shared" ref="F39:F62" si="4">D39*D$2</f>
        <v>0</v>
      </c>
      <c r="G39" s="12">
        <f t="shared" ref="G39:G62" si="5">E39*D$3</f>
        <v>0</v>
      </c>
      <c r="H39" s="193" t="s">
        <v>103</v>
      </c>
      <c r="I39" s="194"/>
      <c r="J39" s="194"/>
      <c r="K39" s="194"/>
      <c r="L39" s="195"/>
    </row>
    <row r="40" spans="2:12" ht="16.5" customHeight="1" x14ac:dyDescent="0.3">
      <c r="B40" s="295"/>
      <c r="C40" s="41" t="s">
        <v>102</v>
      </c>
      <c r="D40" s="10">
        <f t="shared" si="3"/>
        <v>1.625</v>
      </c>
      <c r="E40" s="11">
        <v>2.5</v>
      </c>
      <c r="F40" s="12">
        <f t="shared" si="4"/>
        <v>0</v>
      </c>
      <c r="G40" s="12">
        <f t="shared" si="5"/>
        <v>0</v>
      </c>
      <c r="H40" s="196"/>
      <c r="I40" s="197"/>
      <c r="J40" s="197"/>
      <c r="K40" s="197"/>
      <c r="L40" s="198"/>
    </row>
    <row r="41" spans="2:12" ht="17.25" customHeight="1" x14ac:dyDescent="0.3">
      <c r="B41" s="225" t="s">
        <v>383</v>
      </c>
      <c r="C41" s="14" t="s">
        <v>227</v>
      </c>
      <c r="D41" s="15">
        <f t="shared" si="3"/>
        <v>9.75</v>
      </c>
      <c r="E41" s="11">
        <v>15</v>
      </c>
      <c r="F41" s="12">
        <f t="shared" si="4"/>
        <v>0</v>
      </c>
      <c r="G41" s="12">
        <f t="shared" si="5"/>
        <v>0</v>
      </c>
      <c r="H41" s="202" t="s">
        <v>2238</v>
      </c>
      <c r="I41" s="203"/>
      <c r="J41" s="203"/>
      <c r="K41" s="203"/>
      <c r="L41" s="204"/>
    </row>
    <row r="42" spans="2:12" ht="17.25" customHeight="1" x14ac:dyDescent="0.3">
      <c r="B42" s="226"/>
      <c r="C42" s="14" t="s">
        <v>385</v>
      </c>
      <c r="D42" s="15">
        <f t="shared" si="3"/>
        <v>6.5</v>
      </c>
      <c r="E42" s="11">
        <v>10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7.25" customHeight="1" x14ac:dyDescent="0.3">
      <c r="B43" s="226"/>
      <c r="C43" s="14" t="s">
        <v>169</v>
      </c>
      <c r="D43" s="15">
        <f t="shared" si="3"/>
        <v>3.25</v>
      </c>
      <c r="E43" s="11">
        <v>5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7.25" customHeight="1" x14ac:dyDescent="0.3">
      <c r="B44" s="226"/>
      <c r="C44" s="14" t="s">
        <v>213</v>
      </c>
      <c r="D44" s="15">
        <f t="shared" si="3"/>
        <v>3.25</v>
      </c>
      <c r="E44" s="11">
        <v>5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7.25" customHeight="1" x14ac:dyDescent="0.3">
      <c r="B45" s="226"/>
      <c r="C45" s="14" t="s">
        <v>17</v>
      </c>
      <c r="D45" s="15">
        <f t="shared" si="3"/>
        <v>1.9500000000000002</v>
      </c>
      <c r="E45" s="11">
        <v>3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7.25" customHeight="1" x14ac:dyDescent="0.3">
      <c r="B46" s="226"/>
      <c r="C46" s="14" t="s">
        <v>16</v>
      </c>
      <c r="D46" s="15">
        <f t="shared" si="3"/>
        <v>1.9500000000000002</v>
      </c>
      <c r="E46" s="11">
        <v>3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7.25" customHeight="1" x14ac:dyDescent="0.3">
      <c r="B47" s="226"/>
      <c r="C47" s="14" t="s">
        <v>27</v>
      </c>
      <c r="D47" s="15">
        <f t="shared" si="3"/>
        <v>1.3</v>
      </c>
      <c r="E47" s="11">
        <v>2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7.25" customHeight="1" x14ac:dyDescent="0.3">
      <c r="B48" s="227"/>
      <c r="C48" s="14" t="s">
        <v>24</v>
      </c>
      <c r="D48" s="15">
        <f t="shared" si="3"/>
        <v>0.32500000000000001</v>
      </c>
      <c r="E48" s="11">
        <v>0.5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6.5" customHeight="1" x14ac:dyDescent="0.3">
      <c r="B49" s="290" t="s">
        <v>4541</v>
      </c>
      <c r="C49" s="9" t="s">
        <v>204</v>
      </c>
      <c r="D49" s="19">
        <f t="shared" si="3"/>
        <v>26</v>
      </c>
      <c r="E49" s="11">
        <v>40</v>
      </c>
      <c r="F49" s="12">
        <f t="shared" si="4"/>
        <v>0</v>
      </c>
      <c r="G49" s="12">
        <f t="shared" si="5"/>
        <v>0</v>
      </c>
      <c r="H49" s="202" t="s">
        <v>2237</v>
      </c>
      <c r="I49" s="203"/>
      <c r="J49" s="203"/>
      <c r="K49" s="203"/>
      <c r="L49" s="204"/>
    </row>
    <row r="50" spans="2:12" ht="16.5" customHeight="1" x14ac:dyDescent="0.3">
      <c r="B50" s="291"/>
      <c r="C50" s="9" t="s">
        <v>267</v>
      </c>
      <c r="D50" s="15">
        <f t="shared" si="3"/>
        <v>6.5</v>
      </c>
      <c r="E50" s="11">
        <v>10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291"/>
      <c r="C51" s="9" t="s">
        <v>178</v>
      </c>
      <c r="D51" s="19">
        <f t="shared" si="3"/>
        <v>1.9500000000000002</v>
      </c>
      <c r="E51" s="11">
        <v>3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x14ac:dyDescent="0.3">
      <c r="B52" s="291"/>
      <c r="C52" s="9" t="s">
        <v>193</v>
      </c>
      <c r="D52" s="15">
        <f t="shared" si="3"/>
        <v>0.65</v>
      </c>
      <c r="E52" s="11">
        <v>1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6.5" customHeight="1" x14ac:dyDescent="0.3">
      <c r="B53" s="291"/>
      <c r="C53" s="9" t="s">
        <v>195</v>
      </c>
      <c r="D53" s="15">
        <f t="shared" si="3"/>
        <v>0.32500000000000001</v>
      </c>
      <c r="E53" s="11">
        <v>0.5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6.5" customHeight="1" x14ac:dyDescent="0.3">
      <c r="B54" s="291"/>
      <c r="C54" s="9" t="s">
        <v>25</v>
      </c>
      <c r="D54" s="15">
        <f t="shared" si="3"/>
        <v>0.32500000000000001</v>
      </c>
      <c r="E54" s="11">
        <v>0.5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6.5" customHeight="1" x14ac:dyDescent="0.3">
      <c r="B55" s="291"/>
      <c r="C55" s="9" t="s">
        <v>24</v>
      </c>
      <c r="D55" s="15">
        <f t="shared" si="3"/>
        <v>0.19500000000000001</v>
      </c>
      <c r="E55" s="11">
        <v>0.3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6.5" customHeight="1" x14ac:dyDescent="0.3">
      <c r="B56" s="296"/>
      <c r="C56" s="9" t="s">
        <v>78</v>
      </c>
      <c r="D56" s="15">
        <f t="shared" si="3"/>
        <v>6.5000000000000002E-2</v>
      </c>
      <c r="E56" s="11">
        <v>0.1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6.5" customHeight="1" x14ac:dyDescent="0.3">
      <c r="B57" s="225" t="s">
        <v>142</v>
      </c>
      <c r="C57" s="9" t="s">
        <v>201</v>
      </c>
      <c r="D57" s="15">
        <f t="shared" si="3"/>
        <v>19.5</v>
      </c>
      <c r="E57" s="11">
        <v>30</v>
      </c>
      <c r="F57" s="12">
        <f t="shared" si="4"/>
        <v>0</v>
      </c>
      <c r="G57" s="12">
        <f t="shared" si="5"/>
        <v>0</v>
      </c>
      <c r="H57" s="202" t="s">
        <v>2236</v>
      </c>
      <c r="I57" s="203"/>
      <c r="J57" s="203"/>
      <c r="K57" s="203"/>
      <c r="L57" s="204"/>
    </row>
    <row r="58" spans="2:12" ht="16.5" customHeight="1" x14ac:dyDescent="0.3">
      <c r="B58" s="226"/>
      <c r="C58" s="9" t="s">
        <v>195</v>
      </c>
      <c r="D58" s="15">
        <f t="shared" si="3"/>
        <v>0.32500000000000001</v>
      </c>
      <c r="E58" s="11">
        <v>0.5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ht="16.5" customHeight="1" x14ac:dyDescent="0.3">
      <c r="B59" s="226"/>
      <c r="C59" s="9" t="s">
        <v>24</v>
      </c>
      <c r="D59" s="15">
        <f t="shared" si="3"/>
        <v>0.65</v>
      </c>
      <c r="E59" s="11">
        <v>1</v>
      </c>
      <c r="F59" s="12">
        <f t="shared" si="4"/>
        <v>0</v>
      </c>
      <c r="G59" s="12">
        <f t="shared" si="5"/>
        <v>0</v>
      </c>
      <c r="H59" s="205"/>
      <c r="I59" s="206"/>
      <c r="J59" s="206"/>
      <c r="K59" s="206"/>
      <c r="L59" s="207"/>
    </row>
    <row r="60" spans="2:12" ht="16.5" customHeight="1" x14ac:dyDescent="0.3">
      <c r="B60" s="226"/>
      <c r="C60" s="9" t="s">
        <v>53</v>
      </c>
      <c r="D60" s="15">
        <f t="shared" si="3"/>
        <v>0.13</v>
      </c>
      <c r="E60" s="11">
        <v>0.2</v>
      </c>
      <c r="F60" s="12">
        <f t="shared" si="4"/>
        <v>0</v>
      </c>
      <c r="G60" s="12">
        <f t="shared" si="5"/>
        <v>0</v>
      </c>
      <c r="H60" s="205"/>
      <c r="I60" s="206"/>
      <c r="J60" s="206"/>
      <c r="K60" s="206"/>
      <c r="L60" s="207"/>
    </row>
    <row r="61" spans="2:12" ht="16.5" customHeight="1" x14ac:dyDescent="0.3">
      <c r="B61" s="227"/>
      <c r="C61" s="9" t="s">
        <v>39</v>
      </c>
      <c r="D61" s="15">
        <f t="shared" si="3"/>
        <v>0.32500000000000001</v>
      </c>
      <c r="E61" s="11">
        <v>0.5</v>
      </c>
      <c r="F61" s="12">
        <f t="shared" si="4"/>
        <v>0</v>
      </c>
      <c r="G61" s="12">
        <f t="shared" si="5"/>
        <v>0</v>
      </c>
      <c r="H61" s="270"/>
      <c r="I61" s="271"/>
      <c r="J61" s="271"/>
      <c r="K61" s="271"/>
      <c r="L61" s="272"/>
    </row>
    <row r="62" spans="2:12" ht="18" customHeight="1" thickBot="1" x14ac:dyDescent="0.35">
      <c r="B62" s="30" t="s">
        <v>114</v>
      </c>
      <c r="C62" s="21" t="s">
        <v>261</v>
      </c>
      <c r="D62" s="24">
        <f t="shared" si="3"/>
        <v>13</v>
      </c>
      <c r="E62" s="23">
        <v>20</v>
      </c>
      <c r="F62" s="24">
        <f t="shared" si="4"/>
        <v>0</v>
      </c>
      <c r="G62" s="24">
        <f t="shared" si="5"/>
        <v>0</v>
      </c>
      <c r="H62" s="188" t="s">
        <v>278</v>
      </c>
      <c r="I62" s="188"/>
      <c r="J62" s="188"/>
      <c r="K62" s="188"/>
      <c r="L62" s="189"/>
    </row>
    <row r="63" spans="2:12" ht="72" customHeight="1" thickTop="1" x14ac:dyDescent="0.3"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</row>
    <row r="64" spans="2:12" ht="17.25" thickBot="1" x14ac:dyDescent="0.35"/>
    <row r="65" spans="2:12" ht="20.25" thickTop="1" x14ac:dyDescent="0.3">
      <c r="B65" s="217" t="s">
        <v>2235</v>
      </c>
      <c r="C65" s="218"/>
      <c r="D65" s="218"/>
      <c r="E65" s="218"/>
      <c r="F65" s="218"/>
      <c r="G65" s="218"/>
      <c r="H65" s="218"/>
      <c r="I65" s="218"/>
      <c r="J65" s="218"/>
      <c r="K65" s="218"/>
      <c r="L65" s="219"/>
    </row>
    <row r="66" spans="2:12" x14ac:dyDescent="0.3">
      <c r="B66" s="220" t="s">
        <v>3</v>
      </c>
      <c r="C66" s="221" t="s">
        <v>4</v>
      </c>
      <c r="D66" s="221" t="s">
        <v>5</v>
      </c>
      <c r="E66" s="221"/>
      <c r="F66" s="221" t="s">
        <v>6</v>
      </c>
      <c r="G66" s="221"/>
      <c r="H66" s="221" t="s">
        <v>7</v>
      </c>
      <c r="I66" s="221"/>
      <c r="J66" s="221"/>
      <c r="K66" s="221"/>
      <c r="L66" s="222"/>
    </row>
    <row r="67" spans="2:12" x14ac:dyDescent="0.3">
      <c r="B67" s="220"/>
      <c r="C67" s="221"/>
      <c r="D67" s="6" t="s">
        <v>1</v>
      </c>
      <c r="E67" s="6" t="s">
        <v>2</v>
      </c>
      <c r="F67" s="38" t="s">
        <v>1</v>
      </c>
      <c r="G67" s="39" t="s">
        <v>2</v>
      </c>
      <c r="H67" s="221"/>
      <c r="I67" s="221"/>
      <c r="J67" s="221"/>
      <c r="K67" s="221"/>
      <c r="L67" s="222"/>
    </row>
    <row r="68" spans="2:12" ht="16.5" customHeight="1" x14ac:dyDescent="0.3">
      <c r="B68" s="187" t="s">
        <v>30</v>
      </c>
      <c r="C68" s="9" t="s">
        <v>13</v>
      </c>
      <c r="D68" s="15">
        <f t="shared" ref="D68:D90" si="6">E68*0.65</f>
        <v>32.5</v>
      </c>
      <c r="E68" s="11">
        <v>50</v>
      </c>
      <c r="F68" s="12">
        <f t="shared" ref="F68:F90" si="7">D68*D$2</f>
        <v>0</v>
      </c>
      <c r="G68" s="12">
        <f t="shared" ref="G68:G90" si="8">E68*D$3</f>
        <v>0</v>
      </c>
      <c r="H68" s="193" t="s">
        <v>108</v>
      </c>
      <c r="I68" s="194"/>
      <c r="J68" s="194"/>
      <c r="K68" s="194"/>
      <c r="L68" s="195"/>
    </row>
    <row r="69" spans="2:12" x14ac:dyDescent="0.3">
      <c r="B69" s="187"/>
      <c r="C69" s="9" t="s">
        <v>107</v>
      </c>
      <c r="D69" s="15">
        <f t="shared" si="6"/>
        <v>1.625</v>
      </c>
      <c r="E69" s="11">
        <v>2.5</v>
      </c>
      <c r="F69" s="12">
        <f t="shared" si="7"/>
        <v>0</v>
      </c>
      <c r="G69" s="12">
        <f t="shared" si="8"/>
        <v>0</v>
      </c>
      <c r="H69" s="196"/>
      <c r="I69" s="197"/>
      <c r="J69" s="197"/>
      <c r="K69" s="197"/>
      <c r="L69" s="198"/>
    </row>
    <row r="70" spans="2:12" ht="16.5" customHeight="1" x14ac:dyDescent="0.3">
      <c r="B70" s="312" t="s">
        <v>2234</v>
      </c>
      <c r="C70" s="14" t="s">
        <v>35</v>
      </c>
      <c r="D70" s="15">
        <f t="shared" si="6"/>
        <v>9.75</v>
      </c>
      <c r="E70" s="9">
        <v>15</v>
      </c>
      <c r="F70" s="12">
        <f t="shared" si="7"/>
        <v>0</v>
      </c>
      <c r="G70" s="12">
        <f t="shared" si="8"/>
        <v>0</v>
      </c>
      <c r="H70" s="262" t="s">
        <v>2233</v>
      </c>
      <c r="I70" s="262"/>
      <c r="J70" s="262"/>
      <c r="K70" s="262"/>
      <c r="L70" s="263"/>
    </row>
    <row r="71" spans="2:12" ht="16.5" customHeight="1" x14ac:dyDescent="0.3">
      <c r="B71" s="312"/>
      <c r="C71" s="14" t="s">
        <v>363</v>
      </c>
      <c r="D71" s="26">
        <f t="shared" si="6"/>
        <v>13</v>
      </c>
      <c r="E71" s="9">
        <v>20</v>
      </c>
      <c r="F71" s="12">
        <f t="shared" si="7"/>
        <v>0</v>
      </c>
      <c r="G71" s="12">
        <f t="shared" si="8"/>
        <v>0</v>
      </c>
      <c r="H71" s="262"/>
      <c r="I71" s="262"/>
      <c r="J71" s="262"/>
      <c r="K71" s="262"/>
      <c r="L71" s="263"/>
    </row>
    <row r="72" spans="2:12" ht="16.5" customHeight="1" x14ac:dyDescent="0.3">
      <c r="B72" s="312"/>
      <c r="C72" s="14" t="s">
        <v>17</v>
      </c>
      <c r="D72" s="15">
        <f t="shared" si="6"/>
        <v>1.3</v>
      </c>
      <c r="E72" s="9">
        <v>2</v>
      </c>
      <c r="F72" s="12">
        <f t="shared" si="7"/>
        <v>0</v>
      </c>
      <c r="G72" s="12">
        <f t="shared" si="8"/>
        <v>0</v>
      </c>
      <c r="H72" s="262"/>
      <c r="I72" s="262"/>
      <c r="J72" s="262"/>
      <c r="K72" s="262"/>
      <c r="L72" s="263"/>
    </row>
    <row r="73" spans="2:12" ht="16.5" customHeight="1" x14ac:dyDescent="0.3">
      <c r="B73" s="312"/>
      <c r="C73" s="14" t="s">
        <v>16</v>
      </c>
      <c r="D73" s="15">
        <f t="shared" si="6"/>
        <v>1.3</v>
      </c>
      <c r="E73" s="9">
        <v>2</v>
      </c>
      <c r="F73" s="12">
        <f t="shared" si="7"/>
        <v>0</v>
      </c>
      <c r="G73" s="12">
        <f t="shared" si="8"/>
        <v>0</v>
      </c>
      <c r="H73" s="262"/>
      <c r="I73" s="262"/>
      <c r="J73" s="262"/>
      <c r="K73" s="262"/>
      <c r="L73" s="263"/>
    </row>
    <row r="74" spans="2:12" ht="16.5" customHeight="1" x14ac:dyDescent="0.3">
      <c r="B74" s="312"/>
      <c r="C74" s="14" t="s">
        <v>24</v>
      </c>
      <c r="D74" s="15">
        <f t="shared" si="6"/>
        <v>0.65</v>
      </c>
      <c r="E74" s="9">
        <v>1</v>
      </c>
      <c r="F74" s="12">
        <f t="shared" si="7"/>
        <v>0</v>
      </c>
      <c r="G74" s="12">
        <f t="shared" si="8"/>
        <v>0</v>
      </c>
      <c r="H74" s="262"/>
      <c r="I74" s="262"/>
      <c r="J74" s="262"/>
      <c r="K74" s="262"/>
      <c r="L74" s="263"/>
    </row>
    <row r="75" spans="2:12" ht="16.5" customHeight="1" x14ac:dyDescent="0.3">
      <c r="B75" s="312"/>
      <c r="C75" s="14" t="s">
        <v>186</v>
      </c>
      <c r="D75" s="15">
        <f t="shared" si="6"/>
        <v>0.65</v>
      </c>
      <c r="E75" s="9">
        <v>1</v>
      </c>
      <c r="F75" s="12">
        <f t="shared" si="7"/>
        <v>0</v>
      </c>
      <c r="G75" s="12">
        <f t="shared" si="8"/>
        <v>0</v>
      </c>
      <c r="H75" s="262"/>
      <c r="I75" s="262"/>
      <c r="J75" s="262"/>
      <c r="K75" s="262"/>
      <c r="L75" s="263"/>
    </row>
    <row r="76" spans="2:12" ht="16.5" customHeight="1" x14ac:dyDescent="0.3">
      <c r="B76" s="312"/>
      <c r="C76" s="14" t="s">
        <v>195</v>
      </c>
      <c r="D76" s="15">
        <f t="shared" si="6"/>
        <v>0.32500000000000001</v>
      </c>
      <c r="E76" s="9">
        <v>0.5</v>
      </c>
      <c r="F76" s="12">
        <f t="shared" si="7"/>
        <v>0</v>
      </c>
      <c r="G76" s="12">
        <f t="shared" si="8"/>
        <v>0</v>
      </c>
      <c r="H76" s="262"/>
      <c r="I76" s="262"/>
      <c r="J76" s="262"/>
      <c r="K76" s="262"/>
      <c r="L76" s="263"/>
    </row>
    <row r="77" spans="2:12" ht="17.25" customHeight="1" x14ac:dyDescent="0.3">
      <c r="B77" s="312"/>
      <c r="C77" s="14" t="s">
        <v>20</v>
      </c>
      <c r="D77" s="15">
        <f t="shared" si="6"/>
        <v>1.3</v>
      </c>
      <c r="E77" s="9">
        <v>2</v>
      </c>
      <c r="F77" s="12">
        <f t="shared" si="7"/>
        <v>0</v>
      </c>
      <c r="G77" s="12">
        <f t="shared" si="8"/>
        <v>0</v>
      </c>
      <c r="H77" s="262"/>
      <c r="I77" s="262"/>
      <c r="J77" s="262"/>
      <c r="K77" s="262"/>
      <c r="L77" s="263"/>
    </row>
    <row r="78" spans="2:12" ht="17.25" customHeight="1" x14ac:dyDescent="0.3">
      <c r="B78" s="302" t="s">
        <v>4542</v>
      </c>
      <c r="C78" s="9" t="s">
        <v>1114</v>
      </c>
      <c r="D78" s="12">
        <f t="shared" si="6"/>
        <v>26</v>
      </c>
      <c r="E78" s="9">
        <v>40</v>
      </c>
      <c r="F78" s="12">
        <f t="shared" si="7"/>
        <v>0</v>
      </c>
      <c r="G78" s="12">
        <f t="shared" si="8"/>
        <v>0</v>
      </c>
      <c r="H78" s="309" t="s">
        <v>1115</v>
      </c>
      <c r="I78" s="309"/>
      <c r="J78" s="309"/>
      <c r="K78" s="309"/>
      <c r="L78" s="310"/>
    </row>
    <row r="79" spans="2:12" ht="17.25" customHeight="1" x14ac:dyDescent="0.3">
      <c r="B79" s="302"/>
      <c r="C79" s="9" t="s">
        <v>15</v>
      </c>
      <c r="D79" s="12">
        <f t="shared" si="6"/>
        <v>6.5</v>
      </c>
      <c r="E79" s="9">
        <v>10</v>
      </c>
      <c r="F79" s="12">
        <f t="shared" si="7"/>
        <v>0</v>
      </c>
      <c r="G79" s="12">
        <f t="shared" si="8"/>
        <v>0</v>
      </c>
      <c r="H79" s="309"/>
      <c r="I79" s="309"/>
      <c r="J79" s="309"/>
      <c r="K79" s="309"/>
      <c r="L79" s="310"/>
    </row>
    <row r="80" spans="2:12" ht="17.25" customHeight="1" x14ac:dyDescent="0.3">
      <c r="B80" s="302"/>
      <c r="C80" s="9" t="s">
        <v>22</v>
      </c>
      <c r="D80" s="31">
        <f t="shared" si="6"/>
        <v>3.25</v>
      </c>
      <c r="E80" s="9">
        <v>5</v>
      </c>
      <c r="F80" s="12">
        <f t="shared" si="7"/>
        <v>0</v>
      </c>
      <c r="G80" s="12">
        <f t="shared" si="8"/>
        <v>0</v>
      </c>
      <c r="H80" s="309"/>
      <c r="I80" s="309"/>
      <c r="J80" s="309"/>
      <c r="K80" s="309"/>
      <c r="L80" s="310"/>
    </row>
    <row r="81" spans="2:12" ht="17.25" customHeight="1" x14ac:dyDescent="0.3">
      <c r="B81" s="302"/>
      <c r="C81" s="9" t="s">
        <v>267</v>
      </c>
      <c r="D81" s="31">
        <f t="shared" si="6"/>
        <v>3.25</v>
      </c>
      <c r="E81" s="9">
        <v>5</v>
      </c>
      <c r="F81" s="12">
        <f t="shared" si="7"/>
        <v>0</v>
      </c>
      <c r="G81" s="12">
        <f t="shared" si="8"/>
        <v>0</v>
      </c>
      <c r="H81" s="309"/>
      <c r="I81" s="309"/>
      <c r="J81" s="309"/>
      <c r="K81" s="309"/>
      <c r="L81" s="310"/>
    </row>
    <row r="82" spans="2:12" ht="17.25" customHeight="1" x14ac:dyDescent="0.3">
      <c r="B82" s="302"/>
      <c r="C82" s="9" t="s">
        <v>27</v>
      </c>
      <c r="D82" s="12">
        <f t="shared" si="6"/>
        <v>1.3</v>
      </c>
      <c r="E82" s="9">
        <v>2</v>
      </c>
      <c r="F82" s="12">
        <f t="shared" si="7"/>
        <v>0</v>
      </c>
      <c r="G82" s="12">
        <f t="shared" si="8"/>
        <v>0</v>
      </c>
      <c r="H82" s="309"/>
      <c r="I82" s="309"/>
      <c r="J82" s="309"/>
      <c r="K82" s="309"/>
      <c r="L82" s="310"/>
    </row>
    <row r="83" spans="2:12" ht="17.25" customHeight="1" x14ac:dyDescent="0.3">
      <c r="B83" s="302"/>
      <c r="C83" s="9" t="s">
        <v>28</v>
      </c>
      <c r="D83" s="12">
        <f t="shared" si="6"/>
        <v>1.3</v>
      </c>
      <c r="E83" s="9">
        <v>2</v>
      </c>
      <c r="F83" s="12">
        <f t="shared" si="7"/>
        <v>0</v>
      </c>
      <c r="G83" s="12">
        <f t="shared" si="8"/>
        <v>0</v>
      </c>
      <c r="H83" s="309"/>
      <c r="I83" s="309"/>
      <c r="J83" s="309"/>
      <c r="K83" s="309"/>
      <c r="L83" s="310"/>
    </row>
    <row r="84" spans="2:12" ht="17.25" customHeight="1" x14ac:dyDescent="0.3">
      <c r="B84" s="302"/>
      <c r="C84" s="9" t="s">
        <v>367</v>
      </c>
      <c r="D84" s="31">
        <f t="shared" si="6"/>
        <v>0.65</v>
      </c>
      <c r="E84" s="9">
        <v>1</v>
      </c>
      <c r="F84" s="12">
        <f t="shared" si="7"/>
        <v>0</v>
      </c>
      <c r="G84" s="12">
        <f t="shared" si="8"/>
        <v>0</v>
      </c>
      <c r="H84" s="309"/>
      <c r="I84" s="309"/>
      <c r="J84" s="309"/>
      <c r="K84" s="309"/>
      <c r="L84" s="310"/>
    </row>
    <row r="85" spans="2:12" ht="16.5" customHeight="1" x14ac:dyDescent="0.3">
      <c r="B85" s="302"/>
      <c r="C85" s="9" t="s">
        <v>53</v>
      </c>
      <c r="D85" s="31">
        <f t="shared" si="6"/>
        <v>0.13</v>
      </c>
      <c r="E85" s="9">
        <v>0.2</v>
      </c>
      <c r="F85" s="12">
        <f t="shared" si="7"/>
        <v>0</v>
      </c>
      <c r="G85" s="12">
        <f t="shared" si="8"/>
        <v>0</v>
      </c>
      <c r="H85" s="309"/>
      <c r="I85" s="309"/>
      <c r="J85" s="309"/>
      <c r="K85" s="309"/>
      <c r="L85" s="310"/>
    </row>
    <row r="86" spans="2:12" ht="16.5" customHeight="1" x14ac:dyDescent="0.3">
      <c r="B86" s="302"/>
      <c r="C86" s="9" t="s">
        <v>25</v>
      </c>
      <c r="D86" s="31">
        <f t="shared" si="6"/>
        <v>0.65</v>
      </c>
      <c r="E86" s="9">
        <v>1</v>
      </c>
      <c r="F86" s="12">
        <f t="shared" si="7"/>
        <v>0</v>
      </c>
      <c r="G86" s="12">
        <f t="shared" si="8"/>
        <v>0</v>
      </c>
      <c r="H86" s="309"/>
      <c r="I86" s="309"/>
      <c r="J86" s="309"/>
      <c r="K86" s="309"/>
      <c r="L86" s="310"/>
    </row>
    <row r="87" spans="2:12" ht="16.5" customHeight="1" x14ac:dyDescent="0.3">
      <c r="B87" s="302" t="s">
        <v>63</v>
      </c>
      <c r="C87" s="9" t="s">
        <v>67</v>
      </c>
      <c r="D87" s="26">
        <f t="shared" si="6"/>
        <v>1.9500000000000002</v>
      </c>
      <c r="E87" s="9">
        <v>3</v>
      </c>
      <c r="F87" s="12">
        <f t="shared" si="7"/>
        <v>0</v>
      </c>
      <c r="G87" s="12">
        <f t="shared" si="8"/>
        <v>0</v>
      </c>
      <c r="H87" s="223" t="s">
        <v>426</v>
      </c>
      <c r="I87" s="223"/>
      <c r="J87" s="223"/>
      <c r="K87" s="223"/>
      <c r="L87" s="224"/>
    </row>
    <row r="88" spans="2:12" ht="16.5" customHeight="1" x14ac:dyDescent="0.3">
      <c r="B88" s="302"/>
      <c r="C88" s="9" t="s">
        <v>39</v>
      </c>
      <c r="D88" s="10">
        <f t="shared" si="6"/>
        <v>1.3</v>
      </c>
      <c r="E88" s="9">
        <v>2</v>
      </c>
      <c r="F88" s="12">
        <f t="shared" si="7"/>
        <v>0</v>
      </c>
      <c r="G88" s="12">
        <f t="shared" si="8"/>
        <v>0</v>
      </c>
      <c r="H88" s="223"/>
      <c r="I88" s="223"/>
      <c r="J88" s="223"/>
      <c r="K88" s="223"/>
      <c r="L88" s="224"/>
    </row>
    <row r="89" spans="2:12" ht="16.5" customHeight="1" x14ac:dyDescent="0.3">
      <c r="B89" s="302"/>
      <c r="C89" s="9" t="s">
        <v>24</v>
      </c>
      <c r="D89" s="10">
        <f t="shared" si="6"/>
        <v>0.32500000000000001</v>
      </c>
      <c r="E89" s="9">
        <v>0.5</v>
      </c>
      <c r="F89" s="12">
        <f t="shared" si="7"/>
        <v>0</v>
      </c>
      <c r="G89" s="12">
        <f t="shared" si="8"/>
        <v>0</v>
      </c>
      <c r="H89" s="223"/>
      <c r="I89" s="223"/>
      <c r="J89" s="223"/>
      <c r="K89" s="223"/>
      <c r="L89" s="224"/>
    </row>
    <row r="90" spans="2:12" ht="18" customHeight="1" thickBot="1" x14ac:dyDescent="0.35">
      <c r="B90" s="30" t="s">
        <v>110</v>
      </c>
      <c r="C90" s="21" t="s">
        <v>264</v>
      </c>
      <c r="D90" s="50">
        <f t="shared" si="6"/>
        <v>13</v>
      </c>
      <c r="E90" s="23">
        <v>20</v>
      </c>
      <c r="F90" s="24">
        <f t="shared" si="7"/>
        <v>0</v>
      </c>
      <c r="G90" s="24">
        <f t="shared" si="8"/>
        <v>0</v>
      </c>
      <c r="H90" s="188" t="s">
        <v>265</v>
      </c>
      <c r="I90" s="188"/>
      <c r="J90" s="188"/>
      <c r="K90" s="188"/>
      <c r="L90" s="189"/>
    </row>
    <row r="91" spans="2:12" ht="72" customHeight="1" thickTop="1" x14ac:dyDescent="0.3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7.25" thickBot="1" x14ac:dyDescent="0.35"/>
    <row r="93" spans="2:12" ht="20.25" thickTop="1" x14ac:dyDescent="0.3">
      <c r="B93" s="217" t="s">
        <v>2232</v>
      </c>
      <c r="C93" s="218"/>
      <c r="D93" s="218"/>
      <c r="E93" s="218"/>
      <c r="F93" s="218"/>
      <c r="G93" s="218"/>
      <c r="H93" s="218"/>
      <c r="I93" s="218"/>
      <c r="J93" s="218"/>
      <c r="K93" s="218"/>
      <c r="L93" s="219"/>
    </row>
    <row r="94" spans="2:12" x14ac:dyDescent="0.3">
      <c r="B94" s="220" t="s">
        <v>3</v>
      </c>
      <c r="C94" s="221" t="s">
        <v>4</v>
      </c>
      <c r="D94" s="221" t="s">
        <v>5</v>
      </c>
      <c r="E94" s="221"/>
      <c r="F94" s="221" t="s">
        <v>6</v>
      </c>
      <c r="G94" s="221"/>
      <c r="H94" s="221" t="s">
        <v>7</v>
      </c>
      <c r="I94" s="221"/>
      <c r="J94" s="221"/>
      <c r="K94" s="221"/>
      <c r="L94" s="222"/>
    </row>
    <row r="95" spans="2:12" x14ac:dyDescent="0.3">
      <c r="B95" s="220"/>
      <c r="C95" s="221"/>
      <c r="D95" s="6" t="s">
        <v>1</v>
      </c>
      <c r="E95" s="6" t="s">
        <v>2</v>
      </c>
      <c r="F95" s="38" t="s">
        <v>1</v>
      </c>
      <c r="G95" s="39" t="s">
        <v>2</v>
      </c>
      <c r="H95" s="221"/>
      <c r="I95" s="221"/>
      <c r="J95" s="221"/>
      <c r="K95" s="221"/>
      <c r="L95" s="222"/>
    </row>
    <row r="96" spans="2:12" ht="16.5" customHeight="1" x14ac:dyDescent="0.3">
      <c r="B96" s="187" t="s">
        <v>60</v>
      </c>
      <c r="C96" s="41" t="s">
        <v>13</v>
      </c>
      <c r="D96" s="15">
        <f t="shared" ref="D96:D120" si="9">E96*0.65</f>
        <v>32.5</v>
      </c>
      <c r="E96" s="11">
        <v>50</v>
      </c>
      <c r="F96" s="12">
        <f t="shared" ref="F96:F120" si="10">D96*D$2</f>
        <v>0</v>
      </c>
      <c r="G96" s="12">
        <f t="shared" ref="G96:G120" si="11">E96*D$3</f>
        <v>0</v>
      </c>
      <c r="H96" s="193" t="s">
        <v>100</v>
      </c>
      <c r="I96" s="194"/>
      <c r="J96" s="194"/>
      <c r="K96" s="194"/>
      <c r="L96" s="195"/>
    </row>
    <row r="97" spans="2:12" ht="16.5" customHeight="1" x14ac:dyDescent="0.3">
      <c r="B97" s="187"/>
      <c r="C97" s="41" t="s">
        <v>99</v>
      </c>
      <c r="D97" s="15">
        <f t="shared" si="9"/>
        <v>1.625</v>
      </c>
      <c r="E97" s="11">
        <v>2.5</v>
      </c>
      <c r="F97" s="12">
        <f t="shared" si="10"/>
        <v>0</v>
      </c>
      <c r="G97" s="12">
        <f t="shared" si="11"/>
        <v>0</v>
      </c>
      <c r="H97" s="196"/>
      <c r="I97" s="197"/>
      <c r="J97" s="197"/>
      <c r="K97" s="197"/>
      <c r="L97" s="198"/>
    </row>
    <row r="98" spans="2:12" ht="17.25" customHeight="1" x14ac:dyDescent="0.3">
      <c r="B98" s="267" t="s">
        <v>1475</v>
      </c>
      <c r="C98" s="14" t="s">
        <v>91</v>
      </c>
      <c r="D98" s="15">
        <f t="shared" si="9"/>
        <v>19.5</v>
      </c>
      <c r="E98" s="11">
        <v>30</v>
      </c>
      <c r="F98" s="12">
        <f t="shared" si="10"/>
        <v>0</v>
      </c>
      <c r="G98" s="12">
        <f t="shared" si="11"/>
        <v>0</v>
      </c>
      <c r="H98" s="202" t="s">
        <v>2231</v>
      </c>
      <c r="I98" s="203"/>
      <c r="J98" s="203"/>
      <c r="K98" s="203"/>
      <c r="L98" s="204"/>
    </row>
    <row r="99" spans="2:12" ht="17.25" customHeight="1" x14ac:dyDescent="0.3">
      <c r="B99" s="268"/>
      <c r="C99" s="14" t="s">
        <v>22</v>
      </c>
      <c r="D99" s="15">
        <f t="shared" si="9"/>
        <v>6.5</v>
      </c>
      <c r="E99" s="11">
        <v>10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7.25" customHeight="1" x14ac:dyDescent="0.3">
      <c r="B100" s="268"/>
      <c r="C100" s="14" t="s">
        <v>504</v>
      </c>
      <c r="D100" s="19">
        <f t="shared" si="9"/>
        <v>1.9500000000000002</v>
      </c>
      <c r="E100" s="11">
        <v>3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7.25" customHeight="1" x14ac:dyDescent="0.3">
      <c r="B101" s="268"/>
      <c r="C101" s="14" t="s">
        <v>195</v>
      </c>
      <c r="D101" s="15">
        <f t="shared" si="9"/>
        <v>0.65</v>
      </c>
      <c r="E101" s="11">
        <v>1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7.25" customHeight="1" x14ac:dyDescent="0.3">
      <c r="B102" s="268"/>
      <c r="C102" s="14" t="s">
        <v>16</v>
      </c>
      <c r="D102" s="15">
        <f t="shared" si="9"/>
        <v>1.3</v>
      </c>
      <c r="E102" s="11">
        <v>2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7.25" customHeight="1" x14ac:dyDescent="0.3">
      <c r="B103" s="269"/>
      <c r="C103" s="14" t="s">
        <v>17</v>
      </c>
      <c r="D103" s="15">
        <f t="shared" si="9"/>
        <v>1.3</v>
      </c>
      <c r="E103" s="11">
        <v>2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6.5" customHeight="1" x14ac:dyDescent="0.3">
      <c r="B104" s="303" t="s">
        <v>550</v>
      </c>
      <c r="C104" s="9" t="s">
        <v>431</v>
      </c>
      <c r="D104" s="26">
        <f t="shared" si="9"/>
        <v>26</v>
      </c>
      <c r="E104" s="11">
        <v>40</v>
      </c>
      <c r="F104" s="12">
        <f t="shared" si="10"/>
        <v>0</v>
      </c>
      <c r="G104" s="12">
        <f t="shared" si="11"/>
        <v>0</v>
      </c>
      <c r="H104" s="202" t="s">
        <v>2230</v>
      </c>
      <c r="I104" s="203"/>
      <c r="J104" s="203"/>
      <c r="K104" s="203"/>
      <c r="L104" s="204"/>
    </row>
    <row r="105" spans="2:12" ht="16.5" customHeight="1" x14ac:dyDescent="0.3">
      <c r="B105" s="303"/>
      <c r="C105" s="9" t="s">
        <v>23</v>
      </c>
      <c r="D105" s="10">
        <f t="shared" si="9"/>
        <v>3.25</v>
      </c>
      <c r="E105" s="11">
        <v>5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6.5" customHeight="1" x14ac:dyDescent="0.3">
      <c r="B106" s="303"/>
      <c r="C106" s="9" t="s">
        <v>22</v>
      </c>
      <c r="D106" s="10">
        <f t="shared" si="9"/>
        <v>6.5</v>
      </c>
      <c r="E106" s="11">
        <v>10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6.5" customHeight="1" x14ac:dyDescent="0.3">
      <c r="B107" s="303"/>
      <c r="C107" s="9" t="s">
        <v>24</v>
      </c>
      <c r="D107" s="10">
        <f t="shared" si="9"/>
        <v>0.32500000000000001</v>
      </c>
      <c r="E107" s="11">
        <v>0.5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ht="16.5" customHeight="1" x14ac:dyDescent="0.3">
      <c r="B108" s="303"/>
      <c r="C108" s="9" t="s">
        <v>78</v>
      </c>
      <c r="D108" s="10">
        <f t="shared" si="9"/>
        <v>0.13</v>
      </c>
      <c r="E108" s="11">
        <v>0.2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ht="16.5" customHeight="1" x14ac:dyDescent="0.3">
      <c r="B109" s="303"/>
      <c r="C109" s="9" t="s">
        <v>27</v>
      </c>
      <c r="D109" s="26">
        <f t="shared" si="9"/>
        <v>1.9500000000000002</v>
      </c>
      <c r="E109" s="11">
        <v>3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ht="16.5" customHeight="1" x14ac:dyDescent="0.3">
      <c r="B110" s="303"/>
      <c r="C110" s="9" t="s">
        <v>52</v>
      </c>
      <c r="D110" s="10">
        <f t="shared" si="9"/>
        <v>1.3</v>
      </c>
      <c r="E110" s="11">
        <v>2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ht="16.5" customHeight="1" x14ac:dyDescent="0.3">
      <c r="B111" s="303"/>
      <c r="C111" s="9" t="s">
        <v>195</v>
      </c>
      <c r="D111" s="10">
        <f t="shared" si="9"/>
        <v>0.65</v>
      </c>
      <c r="E111" s="11">
        <v>1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ht="16.5" customHeight="1" x14ac:dyDescent="0.3">
      <c r="B112" s="303"/>
      <c r="C112" s="9" t="s">
        <v>20</v>
      </c>
      <c r="D112" s="10">
        <f t="shared" si="9"/>
        <v>1.3</v>
      </c>
      <c r="E112" s="11">
        <v>2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ht="16.5" customHeight="1" x14ac:dyDescent="0.3">
      <c r="B113" s="303"/>
      <c r="C113" s="9" t="s">
        <v>53</v>
      </c>
      <c r="D113" s="10">
        <f t="shared" si="9"/>
        <v>0.13</v>
      </c>
      <c r="E113" s="11">
        <v>0.2</v>
      </c>
      <c r="F113" s="12">
        <f t="shared" si="10"/>
        <v>0</v>
      </c>
      <c r="G113" s="12">
        <f t="shared" si="11"/>
        <v>0</v>
      </c>
      <c r="H113" s="205"/>
      <c r="I113" s="206"/>
      <c r="J113" s="206"/>
      <c r="K113" s="206"/>
      <c r="L113" s="207"/>
    </row>
    <row r="114" spans="2:12" ht="16.5" customHeight="1" x14ac:dyDescent="0.3">
      <c r="B114" s="303"/>
      <c r="C114" s="9" t="s">
        <v>190</v>
      </c>
      <c r="D114" s="10">
        <f t="shared" si="9"/>
        <v>1.3</v>
      </c>
      <c r="E114" s="11">
        <v>2</v>
      </c>
      <c r="F114" s="12">
        <f t="shared" si="10"/>
        <v>0</v>
      </c>
      <c r="G114" s="12">
        <f t="shared" si="11"/>
        <v>0</v>
      </c>
      <c r="H114" s="205"/>
      <c r="I114" s="206"/>
      <c r="J114" s="206"/>
      <c r="K114" s="206"/>
      <c r="L114" s="207"/>
    </row>
    <row r="115" spans="2:12" ht="17.25" customHeight="1" x14ac:dyDescent="0.3">
      <c r="B115" s="225" t="s">
        <v>1107</v>
      </c>
      <c r="C115" s="9" t="s">
        <v>458</v>
      </c>
      <c r="D115" s="15">
        <f t="shared" si="9"/>
        <v>22.75</v>
      </c>
      <c r="E115" s="9">
        <v>35</v>
      </c>
      <c r="F115" s="12">
        <f t="shared" si="10"/>
        <v>0</v>
      </c>
      <c r="G115" s="12">
        <f t="shared" si="11"/>
        <v>0</v>
      </c>
      <c r="H115" s="223" t="s">
        <v>2229</v>
      </c>
      <c r="I115" s="223"/>
      <c r="J115" s="223"/>
      <c r="K115" s="223"/>
      <c r="L115" s="224"/>
    </row>
    <row r="116" spans="2:12" ht="17.25" customHeight="1" x14ac:dyDescent="0.3">
      <c r="B116" s="226"/>
      <c r="C116" s="9" t="s">
        <v>459</v>
      </c>
      <c r="D116" s="15">
        <f t="shared" si="9"/>
        <v>0.65</v>
      </c>
      <c r="E116" s="9">
        <v>1</v>
      </c>
      <c r="F116" s="12">
        <f t="shared" si="10"/>
        <v>0</v>
      </c>
      <c r="G116" s="12">
        <f t="shared" si="11"/>
        <v>0</v>
      </c>
      <c r="H116" s="223"/>
      <c r="I116" s="223"/>
      <c r="J116" s="223"/>
      <c r="K116" s="223"/>
      <c r="L116" s="224"/>
    </row>
    <row r="117" spans="2:12" ht="17.25" customHeight="1" x14ac:dyDescent="0.3">
      <c r="B117" s="226"/>
      <c r="C117" s="9" t="s">
        <v>298</v>
      </c>
      <c r="D117" s="15">
        <f t="shared" si="9"/>
        <v>0.65</v>
      </c>
      <c r="E117" s="9">
        <v>1</v>
      </c>
      <c r="F117" s="12">
        <f t="shared" si="10"/>
        <v>0</v>
      </c>
      <c r="G117" s="12">
        <f t="shared" si="11"/>
        <v>0</v>
      </c>
      <c r="H117" s="223"/>
      <c r="I117" s="223"/>
      <c r="J117" s="223"/>
      <c r="K117" s="223"/>
      <c r="L117" s="224"/>
    </row>
    <row r="118" spans="2:12" x14ac:dyDescent="0.3">
      <c r="B118" s="226"/>
      <c r="C118" s="9" t="s">
        <v>195</v>
      </c>
      <c r="D118" s="15">
        <f t="shared" si="9"/>
        <v>0.65</v>
      </c>
      <c r="E118" s="9">
        <v>1</v>
      </c>
      <c r="F118" s="12">
        <f t="shared" si="10"/>
        <v>0</v>
      </c>
      <c r="G118" s="12">
        <f t="shared" si="11"/>
        <v>0</v>
      </c>
      <c r="H118" s="223"/>
      <c r="I118" s="223"/>
      <c r="J118" s="223"/>
      <c r="K118" s="223"/>
      <c r="L118" s="224"/>
    </row>
    <row r="119" spans="2:12" ht="16.5" customHeight="1" x14ac:dyDescent="0.3">
      <c r="B119" s="227"/>
      <c r="C119" s="9" t="s">
        <v>186</v>
      </c>
      <c r="D119" s="15">
        <f t="shared" si="9"/>
        <v>0.32500000000000001</v>
      </c>
      <c r="E119" s="9">
        <v>0.5</v>
      </c>
      <c r="F119" s="12">
        <f t="shared" si="10"/>
        <v>0</v>
      </c>
      <c r="G119" s="12">
        <f t="shared" si="11"/>
        <v>0</v>
      </c>
      <c r="H119" s="223"/>
      <c r="I119" s="223"/>
      <c r="J119" s="223"/>
      <c r="K119" s="223"/>
      <c r="L119" s="224"/>
    </row>
    <row r="120" spans="2:12" ht="18" customHeight="1" thickBot="1" x14ac:dyDescent="0.35">
      <c r="B120" s="27" t="s">
        <v>2228</v>
      </c>
      <c r="C120" s="21" t="s">
        <v>33</v>
      </c>
      <c r="D120" s="28">
        <f t="shared" si="9"/>
        <v>13</v>
      </c>
      <c r="E120" s="23">
        <v>20</v>
      </c>
      <c r="F120" s="24">
        <f t="shared" si="10"/>
        <v>0</v>
      </c>
      <c r="G120" s="24">
        <f t="shared" si="11"/>
        <v>0</v>
      </c>
      <c r="H120" s="228" t="s">
        <v>34</v>
      </c>
      <c r="I120" s="229"/>
      <c r="J120" s="229"/>
      <c r="K120" s="229"/>
      <c r="L120" s="230"/>
    </row>
    <row r="121" spans="2:12" ht="72" customHeight="1" thickTop="1" x14ac:dyDescent="0.3"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</row>
    <row r="122" spans="2:12" ht="17.25" thickBot="1" x14ac:dyDescent="0.35"/>
    <row r="123" spans="2:12" ht="20.25" thickTop="1" x14ac:dyDescent="0.3">
      <c r="B123" s="217" t="s">
        <v>2227</v>
      </c>
      <c r="C123" s="218"/>
      <c r="D123" s="218"/>
      <c r="E123" s="218"/>
      <c r="F123" s="218"/>
      <c r="G123" s="218"/>
      <c r="H123" s="218"/>
      <c r="I123" s="218"/>
      <c r="J123" s="218"/>
      <c r="K123" s="218"/>
      <c r="L123" s="219"/>
    </row>
    <row r="124" spans="2:12" x14ac:dyDescent="0.3">
      <c r="B124" s="220" t="s">
        <v>3</v>
      </c>
      <c r="C124" s="221" t="s">
        <v>4</v>
      </c>
      <c r="D124" s="221" t="s">
        <v>5</v>
      </c>
      <c r="E124" s="221"/>
      <c r="F124" s="221" t="s">
        <v>6</v>
      </c>
      <c r="G124" s="221"/>
      <c r="H124" s="221" t="s">
        <v>7</v>
      </c>
      <c r="I124" s="221"/>
      <c r="J124" s="221"/>
      <c r="K124" s="221"/>
      <c r="L124" s="222"/>
    </row>
    <row r="125" spans="2:12" x14ac:dyDescent="0.3">
      <c r="B125" s="220"/>
      <c r="C125" s="221"/>
      <c r="D125" s="6" t="s">
        <v>1</v>
      </c>
      <c r="E125" s="6" t="s">
        <v>2</v>
      </c>
      <c r="F125" s="38" t="s">
        <v>1</v>
      </c>
      <c r="G125" s="39" t="s">
        <v>2</v>
      </c>
      <c r="H125" s="221"/>
      <c r="I125" s="221"/>
      <c r="J125" s="221"/>
      <c r="K125" s="221"/>
      <c r="L125" s="222"/>
    </row>
    <row r="126" spans="2:12" ht="16.5" customHeight="1" x14ac:dyDescent="0.3">
      <c r="B126" s="16" t="s">
        <v>2226</v>
      </c>
      <c r="C126" s="9" t="s">
        <v>13</v>
      </c>
      <c r="D126" s="10">
        <f t="shared" ref="D126:D143" si="12">E126*0.65</f>
        <v>35.75</v>
      </c>
      <c r="E126" s="9">
        <v>55</v>
      </c>
      <c r="F126" s="12">
        <f t="shared" ref="F126:F143" si="13">D126*D$2</f>
        <v>0</v>
      </c>
      <c r="G126" s="12">
        <f t="shared" ref="G126:G143" si="14">E126*D$3</f>
        <v>0</v>
      </c>
      <c r="H126" s="223" t="s">
        <v>46</v>
      </c>
      <c r="I126" s="223"/>
      <c r="J126" s="223"/>
      <c r="K126" s="223"/>
      <c r="L126" s="224"/>
    </row>
    <row r="127" spans="2:12" ht="17.25" customHeight="1" x14ac:dyDescent="0.3">
      <c r="B127" s="290" t="s">
        <v>2225</v>
      </c>
      <c r="C127" s="9" t="s">
        <v>450</v>
      </c>
      <c r="D127" s="19">
        <f t="shared" si="12"/>
        <v>13</v>
      </c>
      <c r="E127" s="9">
        <v>20</v>
      </c>
      <c r="F127" s="12">
        <f t="shared" si="13"/>
        <v>0</v>
      </c>
      <c r="G127" s="12">
        <f t="shared" si="14"/>
        <v>0</v>
      </c>
      <c r="H127" s="223" t="s">
        <v>2224</v>
      </c>
      <c r="I127" s="223"/>
      <c r="J127" s="223"/>
      <c r="K127" s="223"/>
      <c r="L127" s="224"/>
    </row>
    <row r="128" spans="2:12" ht="16.5" customHeight="1" x14ac:dyDescent="0.3">
      <c r="B128" s="291"/>
      <c r="C128" s="9" t="s">
        <v>16</v>
      </c>
      <c r="D128" s="15">
        <f t="shared" si="12"/>
        <v>1.3</v>
      </c>
      <c r="E128" s="9">
        <v>2</v>
      </c>
      <c r="F128" s="12">
        <f t="shared" si="13"/>
        <v>0</v>
      </c>
      <c r="G128" s="12">
        <f t="shared" si="14"/>
        <v>0</v>
      </c>
      <c r="H128" s="223"/>
      <c r="I128" s="223"/>
      <c r="J128" s="223"/>
      <c r="K128" s="223"/>
      <c r="L128" s="224"/>
    </row>
    <row r="129" spans="2:12" ht="16.5" customHeight="1" x14ac:dyDescent="0.3">
      <c r="B129" s="291"/>
      <c r="C129" s="9" t="s">
        <v>17</v>
      </c>
      <c r="D129" s="15">
        <f t="shared" si="12"/>
        <v>1.3</v>
      </c>
      <c r="E129" s="9">
        <v>2</v>
      </c>
      <c r="F129" s="12">
        <f t="shared" si="13"/>
        <v>0</v>
      </c>
      <c r="G129" s="12">
        <f t="shared" si="14"/>
        <v>0</v>
      </c>
      <c r="H129" s="223"/>
      <c r="I129" s="223"/>
      <c r="J129" s="223"/>
      <c r="K129" s="223"/>
      <c r="L129" s="224"/>
    </row>
    <row r="130" spans="2:12" ht="16.5" customHeight="1" x14ac:dyDescent="0.3">
      <c r="B130" s="291"/>
      <c r="C130" s="9" t="s">
        <v>2187</v>
      </c>
      <c r="D130" s="15">
        <f t="shared" si="12"/>
        <v>3.25</v>
      </c>
      <c r="E130" s="9">
        <v>5</v>
      </c>
      <c r="F130" s="12">
        <f t="shared" si="13"/>
        <v>0</v>
      </c>
      <c r="G130" s="12">
        <f t="shared" si="14"/>
        <v>0</v>
      </c>
      <c r="H130" s="223"/>
      <c r="I130" s="223"/>
      <c r="J130" s="223"/>
      <c r="K130" s="223"/>
      <c r="L130" s="224"/>
    </row>
    <row r="131" spans="2:12" ht="16.5" customHeight="1" x14ac:dyDescent="0.3">
      <c r="B131" s="291"/>
      <c r="C131" s="9" t="s">
        <v>24</v>
      </c>
      <c r="D131" s="15">
        <f t="shared" si="12"/>
        <v>0.65</v>
      </c>
      <c r="E131" s="9">
        <v>1</v>
      </c>
      <c r="F131" s="12">
        <f t="shared" si="13"/>
        <v>0</v>
      </c>
      <c r="G131" s="12">
        <f t="shared" si="14"/>
        <v>0</v>
      </c>
      <c r="H131" s="223"/>
      <c r="I131" s="223"/>
      <c r="J131" s="223"/>
      <c r="K131" s="223"/>
      <c r="L131" s="224"/>
    </row>
    <row r="132" spans="2:12" ht="16.5" customHeight="1" x14ac:dyDescent="0.3">
      <c r="B132" s="291"/>
      <c r="C132" s="9" t="s">
        <v>2195</v>
      </c>
      <c r="D132" s="15">
        <f t="shared" si="12"/>
        <v>0.32500000000000001</v>
      </c>
      <c r="E132" s="9">
        <v>0.5</v>
      </c>
      <c r="F132" s="12">
        <f t="shared" si="13"/>
        <v>0</v>
      </c>
      <c r="G132" s="12">
        <f t="shared" si="14"/>
        <v>0</v>
      </c>
      <c r="H132" s="223"/>
      <c r="I132" s="223"/>
      <c r="J132" s="223"/>
      <c r="K132" s="223"/>
      <c r="L132" s="224"/>
    </row>
    <row r="133" spans="2:12" ht="16.5" customHeight="1" x14ac:dyDescent="0.3">
      <c r="B133" s="291"/>
      <c r="C133" s="9" t="s">
        <v>20</v>
      </c>
      <c r="D133" s="15">
        <f t="shared" si="12"/>
        <v>0.65</v>
      </c>
      <c r="E133" s="9">
        <v>1</v>
      </c>
      <c r="F133" s="12">
        <f t="shared" si="13"/>
        <v>0</v>
      </c>
      <c r="G133" s="12">
        <f t="shared" si="14"/>
        <v>0</v>
      </c>
      <c r="H133" s="223"/>
      <c r="I133" s="223"/>
      <c r="J133" s="223"/>
      <c r="K133" s="223"/>
      <c r="L133" s="224"/>
    </row>
    <row r="134" spans="2:12" ht="16.5" customHeight="1" x14ac:dyDescent="0.3">
      <c r="B134" s="187" t="s">
        <v>2820</v>
      </c>
      <c r="C134" s="12" t="s">
        <v>2223</v>
      </c>
      <c r="D134" s="26">
        <f t="shared" si="12"/>
        <v>26</v>
      </c>
      <c r="E134" s="74">
        <v>40</v>
      </c>
      <c r="F134" s="12">
        <f t="shared" si="13"/>
        <v>0</v>
      </c>
      <c r="G134" s="12">
        <f t="shared" si="14"/>
        <v>0</v>
      </c>
      <c r="H134" s="193" t="s">
        <v>2222</v>
      </c>
      <c r="I134" s="194"/>
      <c r="J134" s="194"/>
      <c r="K134" s="194"/>
      <c r="L134" s="195"/>
    </row>
    <row r="135" spans="2:12" ht="16.5" customHeight="1" x14ac:dyDescent="0.3">
      <c r="B135" s="187"/>
      <c r="C135" s="12" t="s">
        <v>25</v>
      </c>
      <c r="D135" s="10">
        <f t="shared" si="12"/>
        <v>3.25</v>
      </c>
      <c r="E135" s="74">
        <v>5</v>
      </c>
      <c r="F135" s="12">
        <f t="shared" si="13"/>
        <v>0</v>
      </c>
      <c r="G135" s="12">
        <f t="shared" si="14"/>
        <v>0</v>
      </c>
      <c r="H135" s="199"/>
      <c r="I135" s="200"/>
      <c r="J135" s="200"/>
      <c r="K135" s="200"/>
      <c r="L135" s="201"/>
    </row>
    <row r="136" spans="2:12" ht="17.25" customHeight="1" x14ac:dyDescent="0.3">
      <c r="B136" s="225" t="s">
        <v>2221</v>
      </c>
      <c r="C136" s="9" t="s">
        <v>676</v>
      </c>
      <c r="D136" s="12">
        <f t="shared" si="12"/>
        <v>19.5</v>
      </c>
      <c r="E136" s="9">
        <v>30</v>
      </c>
      <c r="F136" s="12">
        <f t="shared" si="13"/>
        <v>0</v>
      </c>
      <c r="G136" s="12">
        <f t="shared" si="14"/>
        <v>0</v>
      </c>
      <c r="H136" s="208" t="s">
        <v>2220</v>
      </c>
      <c r="I136" s="209"/>
      <c r="J136" s="209"/>
      <c r="K136" s="209"/>
      <c r="L136" s="210"/>
    </row>
    <row r="137" spans="2:12" ht="17.25" customHeight="1" x14ac:dyDescent="0.3">
      <c r="B137" s="226"/>
      <c r="C137" s="9" t="s">
        <v>39</v>
      </c>
      <c r="D137" s="31">
        <f t="shared" si="12"/>
        <v>0.65</v>
      </c>
      <c r="E137" s="9">
        <v>1</v>
      </c>
      <c r="F137" s="12">
        <f t="shared" si="13"/>
        <v>0</v>
      </c>
      <c r="G137" s="12">
        <f t="shared" si="14"/>
        <v>0</v>
      </c>
      <c r="H137" s="211"/>
      <c r="I137" s="212"/>
      <c r="J137" s="212"/>
      <c r="K137" s="212"/>
      <c r="L137" s="213"/>
    </row>
    <row r="138" spans="2:12" ht="17.25" customHeight="1" x14ac:dyDescent="0.3">
      <c r="B138" s="226"/>
      <c r="C138" s="9" t="s">
        <v>53</v>
      </c>
      <c r="D138" s="31">
        <f t="shared" si="12"/>
        <v>0.32500000000000001</v>
      </c>
      <c r="E138" s="9">
        <v>0.5</v>
      </c>
      <c r="F138" s="12">
        <f t="shared" si="13"/>
        <v>0</v>
      </c>
      <c r="G138" s="12">
        <f t="shared" si="14"/>
        <v>0</v>
      </c>
      <c r="H138" s="211"/>
      <c r="I138" s="212"/>
      <c r="J138" s="212"/>
      <c r="K138" s="212"/>
      <c r="L138" s="213"/>
    </row>
    <row r="139" spans="2:12" ht="17.25" customHeight="1" x14ac:dyDescent="0.3">
      <c r="B139" s="226"/>
      <c r="C139" s="9" t="s">
        <v>288</v>
      </c>
      <c r="D139" s="31">
        <f t="shared" si="12"/>
        <v>0.65</v>
      </c>
      <c r="E139" s="9">
        <v>1</v>
      </c>
      <c r="F139" s="12">
        <f t="shared" si="13"/>
        <v>0</v>
      </c>
      <c r="G139" s="12">
        <f t="shared" si="14"/>
        <v>0</v>
      </c>
      <c r="H139" s="211"/>
      <c r="I139" s="212"/>
      <c r="J139" s="212"/>
      <c r="K139" s="212"/>
      <c r="L139" s="213"/>
    </row>
    <row r="140" spans="2:12" ht="17.25" customHeight="1" x14ac:dyDescent="0.3">
      <c r="B140" s="226"/>
      <c r="C140" s="9" t="s">
        <v>27</v>
      </c>
      <c r="D140" s="31">
        <f t="shared" si="12"/>
        <v>3.25</v>
      </c>
      <c r="E140" s="9">
        <v>5</v>
      </c>
      <c r="F140" s="12">
        <f t="shared" si="13"/>
        <v>0</v>
      </c>
      <c r="G140" s="12">
        <f t="shared" si="14"/>
        <v>0</v>
      </c>
      <c r="H140" s="211"/>
      <c r="I140" s="212"/>
      <c r="J140" s="212"/>
      <c r="K140" s="212"/>
      <c r="L140" s="213"/>
    </row>
    <row r="141" spans="2:12" ht="17.25" customHeight="1" x14ac:dyDescent="0.3">
      <c r="B141" s="226"/>
      <c r="C141" s="9" t="s">
        <v>52</v>
      </c>
      <c r="D141" s="31">
        <f t="shared" si="12"/>
        <v>0.65</v>
      </c>
      <c r="E141" s="9">
        <v>1</v>
      </c>
      <c r="F141" s="12">
        <f t="shared" si="13"/>
        <v>0</v>
      </c>
      <c r="G141" s="12">
        <f t="shared" si="14"/>
        <v>0</v>
      </c>
      <c r="H141" s="211"/>
      <c r="I141" s="212"/>
      <c r="J141" s="212"/>
      <c r="K141" s="212"/>
      <c r="L141" s="213"/>
    </row>
    <row r="142" spans="2:12" ht="16.5" customHeight="1" x14ac:dyDescent="0.3">
      <c r="B142" s="227"/>
      <c r="C142" s="9" t="s">
        <v>378</v>
      </c>
      <c r="D142" s="31">
        <f t="shared" si="12"/>
        <v>0.65</v>
      </c>
      <c r="E142" s="9">
        <v>1</v>
      </c>
      <c r="F142" s="12">
        <f t="shared" si="13"/>
        <v>0</v>
      </c>
      <c r="G142" s="12">
        <f t="shared" si="14"/>
        <v>0</v>
      </c>
      <c r="H142" s="214"/>
      <c r="I142" s="215"/>
      <c r="J142" s="215"/>
      <c r="K142" s="215"/>
      <c r="L142" s="216"/>
    </row>
    <row r="143" spans="2:12" ht="18" customHeight="1" thickBot="1" x14ac:dyDescent="0.35">
      <c r="B143" s="30" t="s">
        <v>114</v>
      </c>
      <c r="C143" s="21" t="s">
        <v>35</v>
      </c>
      <c r="D143" s="28">
        <f t="shared" si="12"/>
        <v>13</v>
      </c>
      <c r="E143" s="23">
        <v>20</v>
      </c>
      <c r="F143" s="24">
        <f t="shared" si="13"/>
        <v>0</v>
      </c>
      <c r="G143" s="24">
        <f t="shared" si="14"/>
        <v>0</v>
      </c>
      <c r="H143" s="188" t="s">
        <v>36</v>
      </c>
      <c r="I143" s="188"/>
      <c r="J143" s="188"/>
      <c r="K143" s="188"/>
      <c r="L143" s="189"/>
    </row>
    <row r="144" spans="2:12" ht="72" customHeight="1" thickTop="1" x14ac:dyDescent="0.3">
      <c r="B144" s="190"/>
      <c r="C144" s="190"/>
      <c r="D144" s="190"/>
      <c r="E144" s="190"/>
      <c r="F144" s="190"/>
      <c r="G144" s="190"/>
      <c r="H144" s="190"/>
      <c r="I144" s="190"/>
      <c r="J144" s="190"/>
      <c r="K144" s="190"/>
      <c r="L144" s="190"/>
    </row>
  </sheetData>
  <mergeCells count="81">
    <mergeCell ref="H10:L10"/>
    <mergeCell ref="H11:L16"/>
    <mergeCell ref="C37:C38"/>
    <mergeCell ref="D37:E37"/>
    <mergeCell ref="B87:B89"/>
    <mergeCell ref="B66:B67"/>
    <mergeCell ref="C66:C67"/>
    <mergeCell ref="D66:E66"/>
    <mergeCell ref="H66:L67"/>
    <mergeCell ref="B68:B69"/>
    <mergeCell ref="B11:B16"/>
    <mergeCell ref="B17:B24"/>
    <mergeCell ref="B25:B32"/>
    <mergeCell ref="H39:L40"/>
    <mergeCell ref="B36:L36"/>
    <mergeCell ref="B34:L34"/>
    <mergeCell ref="B127:B133"/>
    <mergeCell ref="B134:B135"/>
    <mergeCell ref="B123:L123"/>
    <mergeCell ref="H126:L126"/>
    <mergeCell ref="H136:L142"/>
    <mergeCell ref="B124:B125"/>
    <mergeCell ref="C124:C125"/>
    <mergeCell ref="D124:E124"/>
    <mergeCell ref="B2:B3"/>
    <mergeCell ref="E2:L3"/>
    <mergeCell ref="B4:L6"/>
    <mergeCell ref="B8:B9"/>
    <mergeCell ref="C8:C9"/>
    <mergeCell ref="D8:E8"/>
    <mergeCell ref="F8:G8"/>
    <mergeCell ref="H8:L9"/>
    <mergeCell ref="B7:L7"/>
    <mergeCell ref="B37:B38"/>
    <mergeCell ref="H143:L143"/>
    <mergeCell ref="H94:L95"/>
    <mergeCell ref="B94:B95"/>
    <mergeCell ref="D94:E94"/>
    <mergeCell ref="H115:L119"/>
    <mergeCell ref="B98:B103"/>
    <mergeCell ref="H98:L103"/>
    <mergeCell ref="H104:L114"/>
    <mergeCell ref="F124:G124"/>
    <mergeCell ref="H124:L125"/>
    <mergeCell ref="B63:L63"/>
    <mergeCell ref="B91:L91"/>
    <mergeCell ref="B93:L93"/>
    <mergeCell ref="H96:L97"/>
    <mergeCell ref="H87:L89"/>
    <mergeCell ref="B78:B86"/>
    <mergeCell ref="H78:L86"/>
    <mergeCell ref="H49:L56"/>
    <mergeCell ref="B57:B61"/>
    <mergeCell ref="B144:L144"/>
    <mergeCell ref="H127:L133"/>
    <mergeCell ref="H90:L90"/>
    <mergeCell ref="B121:L121"/>
    <mergeCell ref="H120:L120"/>
    <mergeCell ref="B115:B119"/>
    <mergeCell ref="B104:B114"/>
    <mergeCell ref="B96:B97"/>
    <mergeCell ref="F94:G94"/>
    <mergeCell ref="C94:C95"/>
    <mergeCell ref="H134:L135"/>
    <mergeCell ref="B136:B142"/>
    <mergeCell ref="H17:L24"/>
    <mergeCell ref="H25:L32"/>
    <mergeCell ref="H33:L33"/>
    <mergeCell ref="B65:L65"/>
    <mergeCell ref="B70:B77"/>
    <mergeCell ref="H70:L77"/>
    <mergeCell ref="F37:G37"/>
    <mergeCell ref="H37:L38"/>
    <mergeCell ref="B39:B40"/>
    <mergeCell ref="B41:B48"/>
    <mergeCell ref="B49:B56"/>
    <mergeCell ref="H62:L62"/>
    <mergeCell ref="F66:G66"/>
    <mergeCell ref="H41:L48"/>
    <mergeCell ref="H57:L61"/>
    <mergeCell ref="H68:L69"/>
  </mergeCells>
  <phoneticPr fontId="2" type="noConversion"/>
  <pageMargins left="0.23622047244094491" right="0.23622047244094491" top="0.74803149606299213" bottom="0.59055118110236227" header="0.31496062992125984" footer="0.31496062992125984"/>
  <pageSetup paperSize="9" scale="74" fitToHeight="0" orientation="portrait" r:id="rId1"/>
  <rowBreaks count="4" manualBreakCount="4">
    <brk id="35" max="12" man="1"/>
    <brk id="64" max="12" man="1"/>
    <brk id="92" max="12" man="1"/>
    <brk id="122" max="12" man="1"/>
  </rowBreaks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A1:M86"/>
  <sheetViews>
    <sheetView topLeftCell="A31" zoomScaleNormal="100" zoomScaleSheetLayoutView="115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bestFit="1" customWidth="1"/>
    <col min="3" max="3" width="13.125" style="1" bestFit="1" customWidth="1"/>
    <col min="4" max="7" width="9" style="1"/>
    <col min="8" max="12" width="9.12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1996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2:12" ht="16.5" customHeight="1" x14ac:dyDescent="0.3"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</row>
    <row r="6" spans="2:12" ht="16.5" customHeight="1" thickBot="1" x14ac:dyDescent="0.35">
      <c r="B6" s="341"/>
      <c r="C6" s="341"/>
      <c r="D6" s="341"/>
      <c r="E6" s="341"/>
      <c r="F6" s="341"/>
      <c r="G6" s="341"/>
      <c r="H6" s="341"/>
      <c r="I6" s="341"/>
      <c r="J6" s="341"/>
      <c r="K6" s="341"/>
      <c r="L6" s="341"/>
    </row>
    <row r="7" spans="2:12" ht="20.25" thickTop="1" x14ac:dyDescent="0.3">
      <c r="B7" s="217" t="s">
        <v>2256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187" t="s">
        <v>11</v>
      </c>
      <c r="C10" s="9" t="s">
        <v>13</v>
      </c>
      <c r="D10" s="15">
        <f t="shared" ref="D10:D29" si="0">E10*0.65</f>
        <v>32.5</v>
      </c>
      <c r="E10" s="9">
        <v>50</v>
      </c>
      <c r="F10" s="12">
        <f t="shared" ref="F10:F29" si="1">D10*D$2</f>
        <v>0</v>
      </c>
      <c r="G10" s="12">
        <f t="shared" ref="G10:G29" si="2">E10*D$3</f>
        <v>0</v>
      </c>
      <c r="H10" s="223" t="s">
        <v>47</v>
      </c>
      <c r="I10" s="223"/>
      <c r="J10" s="223"/>
      <c r="K10" s="223"/>
      <c r="L10" s="224"/>
    </row>
    <row r="11" spans="2:12" ht="16.5" customHeight="1" x14ac:dyDescent="0.3">
      <c r="B11" s="187"/>
      <c r="C11" s="9" t="s">
        <v>14</v>
      </c>
      <c r="D11" s="15">
        <f t="shared" si="0"/>
        <v>1.625</v>
      </c>
      <c r="E11" s="9">
        <v>2.5</v>
      </c>
      <c r="F11" s="12">
        <f t="shared" si="1"/>
        <v>0</v>
      </c>
      <c r="G11" s="12">
        <f t="shared" si="2"/>
        <v>0</v>
      </c>
      <c r="H11" s="223"/>
      <c r="I11" s="223"/>
      <c r="J11" s="223"/>
      <c r="K11" s="223"/>
      <c r="L11" s="224"/>
    </row>
    <row r="12" spans="2:12" ht="16.5" customHeight="1" x14ac:dyDescent="0.3">
      <c r="B12" s="290" t="s">
        <v>130</v>
      </c>
      <c r="C12" s="9" t="s">
        <v>172</v>
      </c>
      <c r="D12" s="26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193" t="s">
        <v>2255</v>
      </c>
      <c r="I12" s="194"/>
      <c r="J12" s="194"/>
      <c r="K12" s="194"/>
      <c r="L12" s="195"/>
    </row>
    <row r="13" spans="2:12" ht="16.5" customHeight="1" x14ac:dyDescent="0.3">
      <c r="B13" s="291"/>
      <c r="C13" s="9" t="s">
        <v>22</v>
      </c>
      <c r="D13" s="10">
        <f t="shared" si="0"/>
        <v>6.5</v>
      </c>
      <c r="E13" s="9">
        <v>10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6.5" customHeight="1" x14ac:dyDescent="0.3">
      <c r="B14" s="291"/>
      <c r="C14" s="9" t="s">
        <v>283</v>
      </c>
      <c r="D14" s="10">
        <f t="shared" si="0"/>
        <v>3.25</v>
      </c>
      <c r="E14" s="9">
        <v>5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6.5" customHeight="1" x14ac:dyDescent="0.3">
      <c r="B15" s="291"/>
      <c r="C15" s="9" t="s">
        <v>205</v>
      </c>
      <c r="D15" s="10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6.5" customHeight="1" x14ac:dyDescent="0.3">
      <c r="B16" s="291"/>
      <c r="C16" s="9" t="s">
        <v>298</v>
      </c>
      <c r="D16" s="10">
        <f t="shared" si="0"/>
        <v>3.25</v>
      </c>
      <c r="E16" s="9">
        <v>5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6.5" customHeight="1" x14ac:dyDescent="0.3">
      <c r="B17" s="291"/>
      <c r="C17" s="9" t="s">
        <v>24</v>
      </c>
      <c r="D17" s="10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199"/>
      <c r="I17" s="200"/>
      <c r="J17" s="200"/>
      <c r="K17" s="200"/>
      <c r="L17" s="201"/>
    </row>
    <row r="18" spans="2:12" ht="16.5" customHeight="1" x14ac:dyDescent="0.3">
      <c r="B18" s="291"/>
      <c r="C18" s="9" t="s">
        <v>78</v>
      </c>
      <c r="D18" s="10">
        <f t="shared" si="0"/>
        <v>0.13</v>
      </c>
      <c r="E18" s="9">
        <v>0.2</v>
      </c>
      <c r="F18" s="12">
        <f t="shared" si="1"/>
        <v>0</v>
      </c>
      <c r="G18" s="12">
        <f t="shared" si="2"/>
        <v>0</v>
      </c>
      <c r="H18" s="196"/>
      <c r="I18" s="197"/>
      <c r="J18" s="197"/>
      <c r="K18" s="197"/>
      <c r="L18" s="198"/>
    </row>
    <row r="19" spans="2:12" ht="16.5" customHeight="1" x14ac:dyDescent="0.3">
      <c r="B19" s="282" t="s">
        <v>2254</v>
      </c>
      <c r="C19" s="9" t="s">
        <v>65</v>
      </c>
      <c r="D19" s="10">
        <f t="shared" si="0"/>
        <v>19.5</v>
      </c>
      <c r="E19" s="9">
        <v>30</v>
      </c>
      <c r="F19" s="12">
        <f t="shared" si="1"/>
        <v>0</v>
      </c>
      <c r="G19" s="12">
        <f t="shared" si="2"/>
        <v>0</v>
      </c>
      <c r="H19" s="262" t="s">
        <v>2253</v>
      </c>
      <c r="I19" s="262"/>
      <c r="J19" s="262"/>
      <c r="K19" s="262"/>
      <c r="L19" s="263"/>
    </row>
    <row r="20" spans="2:12" ht="16.5" customHeight="1" x14ac:dyDescent="0.3">
      <c r="B20" s="283"/>
      <c r="C20" s="9" t="s">
        <v>191</v>
      </c>
      <c r="D20" s="10">
        <f t="shared" si="0"/>
        <v>9.75</v>
      </c>
      <c r="E20" s="9">
        <v>15</v>
      </c>
      <c r="F20" s="1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ht="16.5" customHeight="1" x14ac:dyDescent="0.3">
      <c r="B21" s="283"/>
      <c r="C21" s="9" t="s">
        <v>27</v>
      </c>
      <c r="D21" s="10">
        <f t="shared" si="0"/>
        <v>1.3</v>
      </c>
      <c r="E21" s="9">
        <v>2</v>
      </c>
      <c r="F21" s="1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</row>
    <row r="22" spans="2:12" ht="16.5" customHeight="1" x14ac:dyDescent="0.3">
      <c r="B22" s="283"/>
      <c r="C22" s="9" t="s">
        <v>195</v>
      </c>
      <c r="D22" s="10">
        <f t="shared" si="0"/>
        <v>0.65</v>
      </c>
      <c r="E22" s="9">
        <v>1</v>
      </c>
      <c r="F22" s="12">
        <f t="shared" si="1"/>
        <v>0</v>
      </c>
      <c r="G22" s="12">
        <f t="shared" si="2"/>
        <v>0</v>
      </c>
      <c r="H22" s="262"/>
      <c r="I22" s="262"/>
      <c r="J22" s="262"/>
      <c r="K22" s="262"/>
      <c r="L22" s="263"/>
    </row>
    <row r="23" spans="2:12" ht="16.5" customHeight="1" x14ac:dyDescent="0.3">
      <c r="B23" s="283"/>
      <c r="C23" s="9" t="s">
        <v>190</v>
      </c>
      <c r="D23" s="10">
        <f t="shared" si="0"/>
        <v>1.3</v>
      </c>
      <c r="E23" s="9">
        <v>2</v>
      </c>
      <c r="F23" s="12">
        <f t="shared" si="1"/>
        <v>0</v>
      </c>
      <c r="G23" s="12">
        <f t="shared" si="2"/>
        <v>0</v>
      </c>
      <c r="H23" s="262"/>
      <c r="I23" s="262"/>
      <c r="J23" s="262"/>
      <c r="K23" s="262"/>
      <c r="L23" s="263"/>
    </row>
    <row r="24" spans="2:12" ht="17.25" customHeight="1" x14ac:dyDescent="0.3">
      <c r="B24" s="297" t="s">
        <v>1255</v>
      </c>
      <c r="C24" s="9" t="s">
        <v>239</v>
      </c>
      <c r="D24" s="10">
        <f t="shared" si="0"/>
        <v>3.25</v>
      </c>
      <c r="E24" s="9">
        <v>5</v>
      </c>
      <c r="F24" s="12">
        <f t="shared" si="1"/>
        <v>0</v>
      </c>
      <c r="G24" s="12">
        <f t="shared" si="2"/>
        <v>0</v>
      </c>
      <c r="H24" s="262" t="s">
        <v>1628</v>
      </c>
      <c r="I24" s="262"/>
      <c r="J24" s="262"/>
      <c r="K24" s="262"/>
      <c r="L24" s="263"/>
    </row>
    <row r="25" spans="2:12" ht="17.25" customHeight="1" x14ac:dyDescent="0.3">
      <c r="B25" s="298"/>
      <c r="C25" s="9" t="s">
        <v>24</v>
      </c>
      <c r="D25" s="10">
        <f t="shared" si="0"/>
        <v>0.13</v>
      </c>
      <c r="E25" s="9">
        <v>0.2</v>
      </c>
      <c r="F25" s="12">
        <f t="shared" si="1"/>
        <v>0</v>
      </c>
      <c r="G25" s="12">
        <f t="shared" si="2"/>
        <v>0</v>
      </c>
      <c r="H25" s="262"/>
      <c r="I25" s="262"/>
      <c r="J25" s="262"/>
      <c r="K25" s="262"/>
      <c r="L25" s="263"/>
    </row>
    <row r="26" spans="2:12" ht="17.25" customHeight="1" x14ac:dyDescent="0.3">
      <c r="B26" s="298"/>
      <c r="C26" s="9" t="s">
        <v>52</v>
      </c>
      <c r="D26" s="10">
        <f t="shared" si="0"/>
        <v>0.13</v>
      </c>
      <c r="E26" s="9">
        <v>0.2</v>
      </c>
      <c r="F26" s="12">
        <f t="shared" si="1"/>
        <v>0</v>
      </c>
      <c r="G26" s="12">
        <f t="shared" si="2"/>
        <v>0</v>
      </c>
      <c r="H26" s="262"/>
      <c r="I26" s="262"/>
      <c r="J26" s="262"/>
      <c r="K26" s="262"/>
      <c r="L26" s="263"/>
    </row>
    <row r="27" spans="2:12" ht="17.25" customHeight="1" x14ac:dyDescent="0.3">
      <c r="B27" s="298"/>
      <c r="C27" s="9" t="s">
        <v>39</v>
      </c>
      <c r="D27" s="10">
        <f t="shared" si="0"/>
        <v>0.65</v>
      </c>
      <c r="E27" s="9">
        <v>1</v>
      </c>
      <c r="F27" s="12">
        <f t="shared" si="1"/>
        <v>0</v>
      </c>
      <c r="G27" s="12">
        <f t="shared" si="2"/>
        <v>0</v>
      </c>
      <c r="H27" s="262"/>
      <c r="I27" s="262"/>
      <c r="J27" s="262"/>
      <c r="K27" s="262"/>
      <c r="L27" s="263"/>
    </row>
    <row r="28" spans="2:12" ht="17.25" customHeight="1" x14ac:dyDescent="0.3">
      <c r="B28" s="298"/>
      <c r="C28" s="9" t="s">
        <v>53</v>
      </c>
      <c r="D28" s="10">
        <f t="shared" si="0"/>
        <v>0.13</v>
      </c>
      <c r="E28" s="9">
        <v>0.2</v>
      </c>
      <c r="F28" s="12">
        <f t="shared" si="1"/>
        <v>0</v>
      </c>
      <c r="G28" s="12">
        <f t="shared" si="2"/>
        <v>0</v>
      </c>
      <c r="H28" s="262"/>
      <c r="I28" s="262"/>
      <c r="J28" s="262"/>
      <c r="K28" s="262"/>
      <c r="L28" s="263"/>
    </row>
    <row r="29" spans="2:12" ht="16.5" customHeight="1" thickBot="1" x14ac:dyDescent="0.35">
      <c r="B29" s="20" t="s">
        <v>110</v>
      </c>
      <c r="C29" s="21" t="s">
        <v>33</v>
      </c>
      <c r="D29" s="28">
        <f t="shared" si="0"/>
        <v>13</v>
      </c>
      <c r="E29" s="23">
        <v>20</v>
      </c>
      <c r="F29" s="24">
        <f t="shared" si="1"/>
        <v>0</v>
      </c>
      <c r="G29" s="24">
        <f t="shared" si="2"/>
        <v>0</v>
      </c>
      <c r="H29" s="188" t="s">
        <v>34</v>
      </c>
      <c r="I29" s="188"/>
      <c r="J29" s="188"/>
      <c r="K29" s="188"/>
      <c r="L29" s="189"/>
    </row>
    <row r="30" spans="2:12" ht="72" customHeight="1" thickTop="1" x14ac:dyDescent="0.3"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</row>
    <row r="31" spans="2:12" ht="17.25" thickBot="1" x14ac:dyDescent="0.35"/>
    <row r="32" spans="2:12" ht="20.25" thickTop="1" x14ac:dyDescent="0.3">
      <c r="B32" s="217" t="s">
        <v>2252</v>
      </c>
      <c r="C32" s="218"/>
      <c r="D32" s="218"/>
      <c r="E32" s="218"/>
      <c r="F32" s="218"/>
      <c r="G32" s="218"/>
      <c r="H32" s="218"/>
      <c r="I32" s="218"/>
      <c r="J32" s="218"/>
      <c r="K32" s="218"/>
      <c r="L32" s="219"/>
    </row>
    <row r="33" spans="2:12" x14ac:dyDescent="0.3">
      <c r="B33" s="220" t="s">
        <v>3</v>
      </c>
      <c r="C33" s="221" t="s">
        <v>4</v>
      </c>
      <c r="D33" s="221" t="s">
        <v>5</v>
      </c>
      <c r="E33" s="221"/>
      <c r="F33" s="221" t="s">
        <v>6</v>
      </c>
      <c r="G33" s="221"/>
      <c r="H33" s="221" t="s">
        <v>7</v>
      </c>
      <c r="I33" s="221"/>
      <c r="J33" s="221"/>
      <c r="K33" s="221"/>
      <c r="L33" s="222"/>
    </row>
    <row r="34" spans="2:12" x14ac:dyDescent="0.3">
      <c r="B34" s="220"/>
      <c r="C34" s="221"/>
      <c r="D34" s="6" t="s">
        <v>1</v>
      </c>
      <c r="E34" s="6" t="s">
        <v>2</v>
      </c>
      <c r="F34" s="38" t="s">
        <v>1</v>
      </c>
      <c r="G34" s="39" t="s">
        <v>2</v>
      </c>
      <c r="H34" s="221"/>
      <c r="I34" s="221"/>
      <c r="J34" s="221"/>
      <c r="K34" s="221"/>
      <c r="L34" s="222"/>
    </row>
    <row r="35" spans="2:12" ht="16.5" customHeight="1" x14ac:dyDescent="0.3">
      <c r="B35" s="225" t="s">
        <v>30</v>
      </c>
      <c r="C35" s="9" t="s">
        <v>259</v>
      </c>
      <c r="D35" s="10">
        <f t="shared" ref="D35:D47" si="3">E35*0.65</f>
        <v>32.5</v>
      </c>
      <c r="E35" s="11">
        <v>50</v>
      </c>
      <c r="F35" s="12">
        <f t="shared" ref="F35:F47" si="4">D35*D$2</f>
        <v>0</v>
      </c>
      <c r="G35" s="12">
        <f t="shared" ref="G35:G47" si="5">E35*D$3</f>
        <v>0</v>
      </c>
      <c r="H35" s="193" t="s">
        <v>48</v>
      </c>
      <c r="I35" s="194"/>
      <c r="J35" s="194"/>
      <c r="K35" s="194"/>
      <c r="L35" s="195"/>
    </row>
    <row r="36" spans="2:12" ht="16.5" customHeight="1" x14ac:dyDescent="0.3">
      <c r="B36" s="227"/>
      <c r="C36" s="9" t="s">
        <v>107</v>
      </c>
      <c r="D36" s="10">
        <f t="shared" si="3"/>
        <v>3.25</v>
      </c>
      <c r="E36" s="11">
        <v>5</v>
      </c>
      <c r="F36" s="12">
        <f t="shared" si="4"/>
        <v>0</v>
      </c>
      <c r="G36" s="12">
        <f t="shared" si="5"/>
        <v>0</v>
      </c>
      <c r="H36" s="196"/>
      <c r="I36" s="197"/>
      <c r="J36" s="197"/>
      <c r="K36" s="197"/>
      <c r="L36" s="198"/>
    </row>
    <row r="37" spans="2:12" ht="16.5" customHeight="1" x14ac:dyDescent="0.3">
      <c r="B37" s="187" t="s">
        <v>575</v>
      </c>
      <c r="C37" s="14" t="s">
        <v>180</v>
      </c>
      <c r="D37" s="12">
        <f t="shared" si="3"/>
        <v>19.5</v>
      </c>
      <c r="E37" s="9">
        <v>30</v>
      </c>
      <c r="F37" s="12">
        <f t="shared" si="4"/>
        <v>0</v>
      </c>
      <c r="G37" s="12">
        <f t="shared" si="5"/>
        <v>0</v>
      </c>
      <c r="H37" s="273" t="s">
        <v>181</v>
      </c>
      <c r="I37" s="274"/>
      <c r="J37" s="274"/>
      <c r="K37" s="274"/>
      <c r="L37" s="275"/>
    </row>
    <row r="38" spans="2:12" ht="16.5" customHeight="1" x14ac:dyDescent="0.3">
      <c r="B38" s="187"/>
      <c r="C38" s="14" t="s">
        <v>16</v>
      </c>
      <c r="D38" s="12">
        <f t="shared" si="3"/>
        <v>1.3</v>
      </c>
      <c r="E38" s="11">
        <v>2</v>
      </c>
      <c r="F38" s="12">
        <f t="shared" si="4"/>
        <v>0</v>
      </c>
      <c r="G38" s="12">
        <f t="shared" si="5"/>
        <v>0</v>
      </c>
      <c r="H38" s="276"/>
      <c r="I38" s="277"/>
      <c r="J38" s="277"/>
      <c r="K38" s="277"/>
      <c r="L38" s="278"/>
    </row>
    <row r="39" spans="2:12" ht="16.5" customHeight="1" x14ac:dyDescent="0.3">
      <c r="B39" s="187"/>
      <c r="C39" s="14" t="s">
        <v>17</v>
      </c>
      <c r="D39" s="12">
        <f t="shared" si="3"/>
        <v>1.3</v>
      </c>
      <c r="E39" s="11">
        <v>2</v>
      </c>
      <c r="F39" s="12">
        <f t="shared" si="4"/>
        <v>0</v>
      </c>
      <c r="G39" s="12">
        <f t="shared" si="5"/>
        <v>0</v>
      </c>
      <c r="H39" s="276"/>
      <c r="I39" s="277"/>
      <c r="J39" s="277"/>
      <c r="K39" s="277"/>
      <c r="L39" s="278"/>
    </row>
    <row r="40" spans="2:12" ht="16.5" customHeight="1" x14ac:dyDescent="0.3">
      <c r="B40" s="187"/>
      <c r="C40" s="14" t="s">
        <v>18</v>
      </c>
      <c r="D40" s="31">
        <f t="shared" si="3"/>
        <v>3.25</v>
      </c>
      <c r="E40" s="11">
        <v>5</v>
      </c>
      <c r="F40" s="12">
        <f t="shared" si="4"/>
        <v>0</v>
      </c>
      <c r="G40" s="12">
        <f t="shared" si="5"/>
        <v>0</v>
      </c>
      <c r="H40" s="276"/>
      <c r="I40" s="277"/>
      <c r="J40" s="277"/>
      <c r="K40" s="277"/>
      <c r="L40" s="278"/>
    </row>
    <row r="41" spans="2:12" ht="16.5" customHeight="1" x14ac:dyDescent="0.3">
      <c r="B41" s="187"/>
      <c r="C41" s="14" t="s">
        <v>195</v>
      </c>
      <c r="D41" s="31">
        <f t="shared" si="3"/>
        <v>0.19500000000000001</v>
      </c>
      <c r="E41" s="11">
        <v>0.3</v>
      </c>
      <c r="F41" s="12">
        <f t="shared" si="4"/>
        <v>0</v>
      </c>
      <c r="G41" s="12">
        <f t="shared" si="5"/>
        <v>0</v>
      </c>
      <c r="H41" s="276"/>
      <c r="I41" s="277"/>
      <c r="J41" s="277"/>
      <c r="K41" s="277"/>
      <c r="L41" s="278"/>
    </row>
    <row r="42" spans="2:12" ht="16.5" customHeight="1" x14ac:dyDescent="0.3">
      <c r="B42" s="187"/>
      <c r="C42" s="14" t="s">
        <v>20</v>
      </c>
      <c r="D42" s="31">
        <f t="shared" si="3"/>
        <v>0.32500000000000001</v>
      </c>
      <c r="E42" s="11">
        <v>0.5</v>
      </c>
      <c r="F42" s="12">
        <f t="shared" si="4"/>
        <v>0</v>
      </c>
      <c r="G42" s="12">
        <f t="shared" si="5"/>
        <v>0</v>
      </c>
      <c r="H42" s="276"/>
      <c r="I42" s="277"/>
      <c r="J42" s="277"/>
      <c r="K42" s="277"/>
      <c r="L42" s="278"/>
    </row>
    <row r="43" spans="2:12" ht="16.5" customHeight="1" x14ac:dyDescent="0.3">
      <c r="B43" s="282" t="s">
        <v>4540</v>
      </c>
      <c r="C43" s="9" t="s">
        <v>204</v>
      </c>
      <c r="D43" s="12">
        <f t="shared" si="3"/>
        <v>26</v>
      </c>
      <c r="E43" s="9">
        <v>40</v>
      </c>
      <c r="F43" s="12">
        <f t="shared" si="4"/>
        <v>0</v>
      </c>
      <c r="G43" s="12">
        <f t="shared" si="5"/>
        <v>0</v>
      </c>
      <c r="H43" s="202" t="s">
        <v>2251</v>
      </c>
      <c r="I43" s="203"/>
      <c r="J43" s="203"/>
      <c r="K43" s="203"/>
      <c r="L43" s="204"/>
    </row>
    <row r="44" spans="2:12" x14ac:dyDescent="0.3">
      <c r="B44" s="283"/>
      <c r="C44" s="9" t="s">
        <v>22</v>
      </c>
      <c r="D44" s="12">
        <f t="shared" si="3"/>
        <v>6.5</v>
      </c>
      <c r="E44" s="9">
        <v>10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x14ac:dyDescent="0.3">
      <c r="B45" s="283"/>
      <c r="C45" s="9" t="s">
        <v>190</v>
      </c>
      <c r="D45" s="12">
        <f t="shared" si="3"/>
        <v>1.3</v>
      </c>
      <c r="E45" s="9">
        <v>2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x14ac:dyDescent="0.3">
      <c r="B46" s="283"/>
      <c r="C46" s="9" t="s">
        <v>162</v>
      </c>
      <c r="D46" s="12">
        <f t="shared" si="3"/>
        <v>1.3</v>
      </c>
      <c r="E46" s="9">
        <v>2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x14ac:dyDescent="0.3">
      <c r="B47" s="283"/>
      <c r="C47" s="9" t="s">
        <v>270</v>
      </c>
      <c r="D47" s="12">
        <f t="shared" si="3"/>
        <v>1.3</v>
      </c>
      <c r="E47" s="9">
        <v>2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x14ac:dyDescent="0.3">
      <c r="B48" s="283"/>
      <c r="C48" s="316" t="s">
        <v>609</v>
      </c>
      <c r="D48" s="317"/>
      <c r="E48" s="317"/>
      <c r="F48" s="317"/>
      <c r="G48" s="318"/>
      <c r="H48" s="205"/>
      <c r="I48" s="206"/>
      <c r="J48" s="206"/>
      <c r="K48" s="206"/>
      <c r="L48" s="207"/>
    </row>
    <row r="49" spans="2:12" x14ac:dyDescent="0.3">
      <c r="B49" s="283"/>
      <c r="C49" s="42" t="s">
        <v>27</v>
      </c>
      <c r="D49" s="31">
        <f t="shared" ref="D49:D62" si="6">E49*0.65</f>
        <v>3.25</v>
      </c>
      <c r="E49" s="49">
        <v>5</v>
      </c>
      <c r="F49" s="12">
        <f t="shared" ref="F49:F62" si="7">D49*D$2</f>
        <v>0</v>
      </c>
      <c r="G49" s="12">
        <f t="shared" ref="G49:G62" si="8">E49*D$3</f>
        <v>0</v>
      </c>
      <c r="H49" s="205"/>
      <c r="I49" s="206"/>
      <c r="J49" s="206"/>
      <c r="K49" s="206"/>
      <c r="L49" s="207"/>
    </row>
    <row r="50" spans="2:12" x14ac:dyDescent="0.3">
      <c r="B50" s="283"/>
      <c r="C50" s="42" t="s">
        <v>610</v>
      </c>
      <c r="D50" s="31">
        <f t="shared" si="6"/>
        <v>3.25</v>
      </c>
      <c r="E50" s="49">
        <v>5</v>
      </c>
      <c r="F50" s="12">
        <f t="shared" si="7"/>
        <v>0</v>
      </c>
      <c r="G50" s="12">
        <f t="shared" si="8"/>
        <v>0</v>
      </c>
      <c r="H50" s="205"/>
      <c r="I50" s="206"/>
      <c r="J50" s="206"/>
      <c r="K50" s="206"/>
      <c r="L50" s="207"/>
    </row>
    <row r="51" spans="2:12" x14ac:dyDescent="0.3">
      <c r="B51" s="283"/>
      <c r="C51" s="42" t="s">
        <v>367</v>
      </c>
      <c r="D51" s="31">
        <f t="shared" si="6"/>
        <v>3.25</v>
      </c>
      <c r="E51" s="49">
        <v>5</v>
      </c>
      <c r="F51" s="12">
        <f t="shared" si="7"/>
        <v>0</v>
      </c>
      <c r="G51" s="12">
        <f t="shared" si="8"/>
        <v>0</v>
      </c>
      <c r="H51" s="205"/>
      <c r="I51" s="206"/>
      <c r="J51" s="206"/>
      <c r="K51" s="206"/>
      <c r="L51" s="207"/>
    </row>
    <row r="52" spans="2:12" x14ac:dyDescent="0.3">
      <c r="B52" s="283"/>
      <c r="C52" s="42" t="s">
        <v>611</v>
      </c>
      <c r="D52" s="31">
        <f t="shared" si="6"/>
        <v>3.25</v>
      </c>
      <c r="E52" s="49">
        <v>5</v>
      </c>
      <c r="F52" s="12">
        <f t="shared" si="7"/>
        <v>0</v>
      </c>
      <c r="G52" s="12">
        <f t="shared" si="8"/>
        <v>0</v>
      </c>
      <c r="H52" s="205"/>
      <c r="I52" s="206"/>
      <c r="J52" s="206"/>
      <c r="K52" s="206"/>
      <c r="L52" s="207"/>
    </row>
    <row r="53" spans="2:12" x14ac:dyDescent="0.3">
      <c r="B53" s="283"/>
      <c r="C53" s="42" t="s">
        <v>43</v>
      </c>
      <c r="D53" s="12">
        <f t="shared" si="6"/>
        <v>13</v>
      </c>
      <c r="E53" s="49">
        <v>20</v>
      </c>
      <c r="F53" s="12">
        <f t="shared" si="7"/>
        <v>0</v>
      </c>
      <c r="G53" s="12">
        <f t="shared" si="8"/>
        <v>0</v>
      </c>
      <c r="H53" s="205"/>
      <c r="I53" s="206"/>
      <c r="J53" s="206"/>
      <c r="K53" s="206"/>
      <c r="L53" s="207"/>
    </row>
    <row r="54" spans="2:12" x14ac:dyDescent="0.3">
      <c r="B54" s="283"/>
      <c r="C54" s="42" t="s">
        <v>195</v>
      </c>
      <c r="D54" s="32">
        <f t="shared" si="6"/>
        <v>1.9500000000000002</v>
      </c>
      <c r="E54" s="49">
        <v>3</v>
      </c>
      <c r="F54" s="12">
        <f t="shared" si="7"/>
        <v>0</v>
      </c>
      <c r="G54" s="12">
        <f t="shared" si="8"/>
        <v>0</v>
      </c>
      <c r="H54" s="205"/>
      <c r="I54" s="206"/>
      <c r="J54" s="206"/>
      <c r="K54" s="206"/>
      <c r="L54" s="207"/>
    </row>
    <row r="55" spans="2:12" x14ac:dyDescent="0.3">
      <c r="B55" s="284"/>
      <c r="C55" s="42" t="s">
        <v>16</v>
      </c>
      <c r="D55" s="12">
        <f t="shared" si="6"/>
        <v>1.3</v>
      </c>
      <c r="E55" s="49">
        <v>2</v>
      </c>
      <c r="F55" s="12">
        <f t="shared" si="7"/>
        <v>0</v>
      </c>
      <c r="G55" s="12">
        <f t="shared" si="8"/>
        <v>0</v>
      </c>
      <c r="H55" s="205"/>
      <c r="I55" s="206"/>
      <c r="J55" s="206"/>
      <c r="K55" s="206"/>
      <c r="L55" s="207"/>
    </row>
    <row r="56" spans="2:12" ht="17.25" customHeight="1" x14ac:dyDescent="0.3">
      <c r="B56" s="302" t="s">
        <v>161</v>
      </c>
      <c r="C56" s="9" t="s">
        <v>229</v>
      </c>
      <c r="D56" s="19">
        <f t="shared" si="6"/>
        <v>26</v>
      </c>
      <c r="E56" s="9">
        <v>40</v>
      </c>
      <c r="F56" s="12">
        <f t="shared" si="7"/>
        <v>0</v>
      </c>
      <c r="G56" s="12">
        <f t="shared" si="8"/>
        <v>0</v>
      </c>
      <c r="H56" s="202" t="s">
        <v>2250</v>
      </c>
      <c r="I56" s="203"/>
      <c r="J56" s="203"/>
      <c r="K56" s="203"/>
      <c r="L56" s="204"/>
    </row>
    <row r="57" spans="2:12" ht="17.25" customHeight="1" x14ac:dyDescent="0.3">
      <c r="B57" s="302"/>
      <c r="C57" s="9" t="s">
        <v>24</v>
      </c>
      <c r="D57" s="15">
        <f t="shared" si="6"/>
        <v>0.65</v>
      </c>
      <c r="E57" s="9">
        <v>1</v>
      </c>
      <c r="F57" s="12">
        <f t="shared" si="7"/>
        <v>0</v>
      </c>
      <c r="G57" s="12">
        <f t="shared" si="8"/>
        <v>0</v>
      </c>
      <c r="H57" s="205"/>
      <c r="I57" s="206"/>
      <c r="J57" s="206"/>
      <c r="K57" s="206"/>
      <c r="L57" s="207"/>
    </row>
    <row r="58" spans="2:12" ht="17.25" customHeight="1" x14ac:dyDescent="0.3">
      <c r="B58" s="302"/>
      <c r="C58" s="9" t="s">
        <v>39</v>
      </c>
      <c r="D58" s="15">
        <f t="shared" si="6"/>
        <v>0.65</v>
      </c>
      <c r="E58" s="9">
        <v>1</v>
      </c>
      <c r="F58" s="12">
        <f t="shared" si="7"/>
        <v>0</v>
      </c>
      <c r="G58" s="12">
        <f t="shared" si="8"/>
        <v>0</v>
      </c>
      <c r="H58" s="205"/>
      <c r="I58" s="206"/>
      <c r="J58" s="206"/>
      <c r="K58" s="206"/>
      <c r="L58" s="207"/>
    </row>
    <row r="59" spans="2:12" ht="17.25" customHeight="1" x14ac:dyDescent="0.3">
      <c r="B59" s="302"/>
      <c r="C59" s="9" t="s">
        <v>20</v>
      </c>
      <c r="D59" s="15">
        <f t="shared" si="6"/>
        <v>0.32500000000000001</v>
      </c>
      <c r="E59" s="9">
        <v>0.5</v>
      </c>
      <c r="F59" s="12">
        <f t="shared" si="7"/>
        <v>0</v>
      </c>
      <c r="G59" s="12">
        <f t="shared" si="8"/>
        <v>0</v>
      </c>
      <c r="H59" s="205"/>
      <c r="I59" s="206"/>
      <c r="J59" s="206"/>
      <c r="K59" s="206"/>
      <c r="L59" s="207"/>
    </row>
    <row r="60" spans="2:12" ht="17.25" customHeight="1" x14ac:dyDescent="0.3">
      <c r="B60" s="302"/>
      <c r="C60" s="9" t="s">
        <v>195</v>
      </c>
      <c r="D60" s="15">
        <f t="shared" si="6"/>
        <v>0.32500000000000001</v>
      </c>
      <c r="E60" s="9">
        <v>0.5</v>
      </c>
      <c r="F60" s="12">
        <f t="shared" si="7"/>
        <v>0</v>
      </c>
      <c r="G60" s="12">
        <f t="shared" si="8"/>
        <v>0</v>
      </c>
      <c r="H60" s="205"/>
      <c r="I60" s="206"/>
      <c r="J60" s="206"/>
      <c r="K60" s="206"/>
      <c r="L60" s="207"/>
    </row>
    <row r="61" spans="2:12" ht="16.5" customHeight="1" x14ac:dyDescent="0.3">
      <c r="B61" s="302"/>
      <c r="C61" s="9" t="s">
        <v>53</v>
      </c>
      <c r="D61" s="15">
        <f t="shared" si="6"/>
        <v>0.13</v>
      </c>
      <c r="E61" s="9">
        <v>0.2</v>
      </c>
      <c r="F61" s="12">
        <f t="shared" si="7"/>
        <v>0</v>
      </c>
      <c r="G61" s="12">
        <f t="shared" si="8"/>
        <v>0</v>
      </c>
      <c r="H61" s="270"/>
      <c r="I61" s="271"/>
      <c r="J61" s="271"/>
      <c r="K61" s="271"/>
      <c r="L61" s="272"/>
    </row>
    <row r="62" spans="2:12" ht="18" customHeight="1" thickBot="1" x14ac:dyDescent="0.35">
      <c r="B62" s="30" t="s">
        <v>114</v>
      </c>
      <c r="C62" s="21" t="s">
        <v>35</v>
      </c>
      <c r="D62" s="28">
        <f t="shared" si="6"/>
        <v>13</v>
      </c>
      <c r="E62" s="23">
        <v>20</v>
      </c>
      <c r="F62" s="24">
        <f t="shared" si="7"/>
        <v>0</v>
      </c>
      <c r="G62" s="24">
        <f t="shared" si="8"/>
        <v>0</v>
      </c>
      <c r="H62" s="188" t="s">
        <v>36</v>
      </c>
      <c r="I62" s="188"/>
      <c r="J62" s="188"/>
      <c r="K62" s="188"/>
      <c r="L62" s="189"/>
    </row>
    <row r="63" spans="2:12" ht="72" customHeight="1" thickTop="1" x14ac:dyDescent="0.3"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</row>
    <row r="64" spans="2:12" ht="17.25" thickBot="1" x14ac:dyDescent="0.35"/>
    <row r="65" spans="2:12" ht="20.25" thickTop="1" x14ac:dyDescent="0.3">
      <c r="B65" s="217" t="s">
        <v>2249</v>
      </c>
      <c r="C65" s="218"/>
      <c r="D65" s="218"/>
      <c r="E65" s="218"/>
      <c r="F65" s="218"/>
      <c r="G65" s="218"/>
      <c r="H65" s="218"/>
      <c r="I65" s="218"/>
      <c r="J65" s="218"/>
      <c r="K65" s="218"/>
      <c r="L65" s="219"/>
    </row>
    <row r="66" spans="2:12" x14ac:dyDescent="0.3">
      <c r="B66" s="220" t="s">
        <v>3</v>
      </c>
      <c r="C66" s="221" t="s">
        <v>4</v>
      </c>
      <c r="D66" s="221" t="s">
        <v>5</v>
      </c>
      <c r="E66" s="221"/>
      <c r="F66" s="221" t="s">
        <v>6</v>
      </c>
      <c r="G66" s="221"/>
      <c r="H66" s="221" t="s">
        <v>7</v>
      </c>
      <c r="I66" s="221"/>
      <c r="J66" s="221"/>
      <c r="K66" s="221"/>
      <c r="L66" s="222"/>
    </row>
    <row r="67" spans="2:12" x14ac:dyDescent="0.3">
      <c r="B67" s="220"/>
      <c r="C67" s="221"/>
      <c r="D67" s="6" t="s">
        <v>1</v>
      </c>
      <c r="E67" s="6" t="s">
        <v>2</v>
      </c>
      <c r="F67" s="38" t="s">
        <v>1</v>
      </c>
      <c r="G67" s="39" t="s">
        <v>2</v>
      </c>
      <c r="H67" s="221"/>
      <c r="I67" s="221"/>
      <c r="J67" s="221"/>
      <c r="K67" s="221"/>
      <c r="L67" s="222"/>
    </row>
    <row r="68" spans="2:12" x14ac:dyDescent="0.3">
      <c r="B68" s="187" t="s">
        <v>792</v>
      </c>
      <c r="C68" s="9" t="s">
        <v>13</v>
      </c>
      <c r="D68" s="15">
        <f t="shared" ref="D68:D85" si="9">E68*0.65</f>
        <v>32.5</v>
      </c>
      <c r="E68" s="9">
        <v>50</v>
      </c>
      <c r="F68" s="12">
        <f t="shared" ref="F68:F85" si="10">D68*D$2</f>
        <v>0</v>
      </c>
      <c r="G68" s="12">
        <f t="shared" ref="G68:G85" si="11">E68*D$3</f>
        <v>0</v>
      </c>
      <c r="H68" s="223" t="s">
        <v>68</v>
      </c>
      <c r="I68" s="223"/>
      <c r="J68" s="223"/>
      <c r="K68" s="223"/>
      <c r="L68" s="224"/>
    </row>
    <row r="69" spans="2:12" ht="17.25" customHeight="1" x14ac:dyDescent="0.3">
      <c r="B69" s="187"/>
      <c r="C69" s="9" t="s">
        <v>69</v>
      </c>
      <c r="D69" s="15">
        <f t="shared" si="9"/>
        <v>1.625</v>
      </c>
      <c r="E69" s="9">
        <v>2.5</v>
      </c>
      <c r="F69" s="12">
        <f t="shared" si="10"/>
        <v>0</v>
      </c>
      <c r="G69" s="12">
        <f t="shared" si="11"/>
        <v>0</v>
      </c>
      <c r="H69" s="223"/>
      <c r="I69" s="223"/>
      <c r="J69" s="223"/>
      <c r="K69" s="223"/>
      <c r="L69" s="224"/>
    </row>
    <row r="70" spans="2:12" ht="17.25" customHeight="1" x14ac:dyDescent="0.3">
      <c r="B70" s="303" t="s">
        <v>157</v>
      </c>
      <c r="C70" s="9" t="s">
        <v>21</v>
      </c>
      <c r="D70" s="26">
        <f t="shared" si="9"/>
        <v>13</v>
      </c>
      <c r="E70" s="9">
        <v>20</v>
      </c>
      <c r="F70" s="12">
        <f t="shared" si="10"/>
        <v>0</v>
      </c>
      <c r="G70" s="12">
        <f t="shared" si="11"/>
        <v>0</v>
      </c>
      <c r="H70" s="223" t="s">
        <v>2248</v>
      </c>
      <c r="I70" s="223"/>
      <c r="J70" s="223"/>
      <c r="K70" s="223"/>
      <c r="L70" s="224"/>
    </row>
    <row r="71" spans="2:12" ht="17.25" customHeight="1" x14ac:dyDescent="0.3">
      <c r="B71" s="303"/>
      <c r="C71" s="9" t="s">
        <v>20</v>
      </c>
      <c r="D71" s="10">
        <f t="shared" si="9"/>
        <v>3.25</v>
      </c>
      <c r="E71" s="9">
        <v>5</v>
      </c>
      <c r="F71" s="12">
        <f t="shared" si="10"/>
        <v>0</v>
      </c>
      <c r="G71" s="12">
        <f t="shared" si="11"/>
        <v>0</v>
      </c>
      <c r="H71" s="223"/>
      <c r="I71" s="223"/>
      <c r="J71" s="223"/>
      <c r="K71" s="223"/>
      <c r="L71" s="224"/>
    </row>
    <row r="72" spans="2:12" ht="17.25" customHeight="1" x14ac:dyDescent="0.3">
      <c r="B72" s="303"/>
      <c r="C72" s="9" t="s">
        <v>16</v>
      </c>
      <c r="D72" s="10">
        <f t="shared" si="9"/>
        <v>1.3</v>
      </c>
      <c r="E72" s="9">
        <v>2</v>
      </c>
      <c r="F72" s="12">
        <f t="shared" si="10"/>
        <v>0</v>
      </c>
      <c r="G72" s="12">
        <f t="shared" si="11"/>
        <v>0</v>
      </c>
      <c r="H72" s="223"/>
      <c r="I72" s="223"/>
      <c r="J72" s="223"/>
      <c r="K72" s="223"/>
      <c r="L72" s="224"/>
    </row>
    <row r="73" spans="2:12" ht="17.25" customHeight="1" x14ac:dyDescent="0.3">
      <c r="B73" s="303"/>
      <c r="C73" s="9" t="s">
        <v>17</v>
      </c>
      <c r="D73" s="10">
        <f t="shared" si="9"/>
        <v>1.3</v>
      </c>
      <c r="E73" s="9">
        <v>2</v>
      </c>
      <c r="F73" s="12">
        <f t="shared" si="10"/>
        <v>0</v>
      </c>
      <c r="G73" s="12">
        <f t="shared" si="11"/>
        <v>0</v>
      </c>
      <c r="H73" s="223"/>
      <c r="I73" s="223"/>
      <c r="J73" s="223"/>
      <c r="K73" s="223"/>
      <c r="L73" s="224"/>
    </row>
    <row r="74" spans="2:12" ht="17.25" customHeight="1" x14ac:dyDescent="0.3">
      <c r="B74" s="303"/>
      <c r="C74" s="9" t="s">
        <v>2195</v>
      </c>
      <c r="D74" s="10">
        <f t="shared" si="9"/>
        <v>0.32500000000000001</v>
      </c>
      <c r="E74" s="9">
        <v>0.5</v>
      </c>
      <c r="F74" s="12">
        <f t="shared" si="10"/>
        <v>0</v>
      </c>
      <c r="G74" s="12">
        <f t="shared" si="11"/>
        <v>0</v>
      </c>
      <c r="H74" s="223"/>
      <c r="I74" s="223"/>
      <c r="J74" s="223"/>
      <c r="K74" s="223"/>
      <c r="L74" s="224"/>
    </row>
    <row r="75" spans="2:12" ht="17.25" customHeight="1" x14ac:dyDescent="0.3">
      <c r="B75" s="303"/>
      <c r="C75" s="9" t="s">
        <v>24</v>
      </c>
      <c r="D75" s="10">
        <f t="shared" si="9"/>
        <v>0.32500000000000001</v>
      </c>
      <c r="E75" s="9">
        <v>0.5</v>
      </c>
      <c r="F75" s="12">
        <f t="shared" si="10"/>
        <v>0</v>
      </c>
      <c r="G75" s="12">
        <f t="shared" si="11"/>
        <v>0</v>
      </c>
      <c r="H75" s="223"/>
      <c r="I75" s="223"/>
      <c r="J75" s="223"/>
      <c r="K75" s="223"/>
      <c r="L75" s="224"/>
    </row>
    <row r="76" spans="2:12" ht="16.5" customHeight="1" x14ac:dyDescent="0.3">
      <c r="B76" s="302" t="s">
        <v>2247</v>
      </c>
      <c r="C76" s="9" t="s">
        <v>282</v>
      </c>
      <c r="D76" s="19">
        <f t="shared" si="9"/>
        <v>26</v>
      </c>
      <c r="E76" s="11">
        <v>40</v>
      </c>
      <c r="F76" s="12">
        <f t="shared" si="10"/>
        <v>0</v>
      </c>
      <c r="G76" s="12">
        <f t="shared" si="11"/>
        <v>0</v>
      </c>
      <c r="H76" s="193" t="s">
        <v>2246</v>
      </c>
      <c r="I76" s="194"/>
      <c r="J76" s="194"/>
      <c r="K76" s="194"/>
      <c r="L76" s="195"/>
    </row>
    <row r="77" spans="2:12" ht="16.5" customHeight="1" x14ac:dyDescent="0.3">
      <c r="B77" s="302"/>
      <c r="C77" s="9" t="s">
        <v>24</v>
      </c>
      <c r="D77" s="15">
        <f t="shared" si="9"/>
        <v>0.32500000000000001</v>
      </c>
      <c r="E77" s="11">
        <v>0.5</v>
      </c>
      <c r="F77" s="12">
        <f t="shared" si="10"/>
        <v>0</v>
      </c>
      <c r="G77" s="12">
        <f t="shared" si="11"/>
        <v>0</v>
      </c>
      <c r="H77" s="199"/>
      <c r="I77" s="200"/>
      <c r="J77" s="200"/>
      <c r="K77" s="200"/>
      <c r="L77" s="201"/>
    </row>
    <row r="78" spans="2:12" ht="16.5" customHeight="1" x14ac:dyDescent="0.3">
      <c r="B78" s="302"/>
      <c r="C78" s="9" t="s">
        <v>25</v>
      </c>
      <c r="D78" s="15">
        <f t="shared" si="9"/>
        <v>0.65</v>
      </c>
      <c r="E78" s="11">
        <v>1</v>
      </c>
      <c r="F78" s="12">
        <f t="shared" si="10"/>
        <v>0</v>
      </c>
      <c r="G78" s="12">
        <f t="shared" si="11"/>
        <v>0</v>
      </c>
      <c r="H78" s="199"/>
      <c r="I78" s="200"/>
      <c r="J78" s="200"/>
      <c r="K78" s="200"/>
      <c r="L78" s="201"/>
    </row>
    <row r="79" spans="2:12" ht="16.5" customHeight="1" x14ac:dyDescent="0.3">
      <c r="B79" s="187" t="s">
        <v>2245</v>
      </c>
      <c r="C79" s="9" t="s">
        <v>220</v>
      </c>
      <c r="D79" s="15">
        <f t="shared" si="9"/>
        <v>19.5</v>
      </c>
      <c r="E79" s="9">
        <v>30</v>
      </c>
      <c r="F79" s="12">
        <f t="shared" si="10"/>
        <v>0</v>
      </c>
      <c r="G79" s="12">
        <f t="shared" si="11"/>
        <v>0</v>
      </c>
      <c r="H79" s="202" t="s">
        <v>2244</v>
      </c>
      <c r="I79" s="203"/>
      <c r="J79" s="203"/>
      <c r="K79" s="203"/>
      <c r="L79" s="204"/>
    </row>
    <row r="80" spans="2:12" ht="16.5" customHeight="1" x14ac:dyDescent="0.3">
      <c r="B80" s="187"/>
      <c r="C80" s="9" t="s">
        <v>2195</v>
      </c>
      <c r="D80" s="15">
        <f t="shared" si="9"/>
        <v>0.19500000000000001</v>
      </c>
      <c r="E80" s="9">
        <v>0.3</v>
      </c>
      <c r="F80" s="12">
        <f t="shared" si="10"/>
        <v>0</v>
      </c>
      <c r="G80" s="12">
        <f t="shared" si="11"/>
        <v>0</v>
      </c>
      <c r="H80" s="205"/>
      <c r="I80" s="206"/>
      <c r="J80" s="206"/>
      <c r="K80" s="206"/>
      <c r="L80" s="207"/>
    </row>
    <row r="81" spans="2:12" ht="16.5" customHeight="1" x14ac:dyDescent="0.3">
      <c r="B81" s="187"/>
      <c r="C81" s="9" t="s">
        <v>20</v>
      </c>
      <c r="D81" s="15">
        <f t="shared" si="9"/>
        <v>0.13</v>
      </c>
      <c r="E81" s="9">
        <v>0.2</v>
      </c>
      <c r="F81" s="12">
        <f t="shared" si="10"/>
        <v>0</v>
      </c>
      <c r="G81" s="12">
        <f t="shared" si="11"/>
        <v>0</v>
      </c>
      <c r="H81" s="205"/>
      <c r="I81" s="206"/>
      <c r="J81" s="206"/>
      <c r="K81" s="206"/>
      <c r="L81" s="207"/>
    </row>
    <row r="82" spans="2:12" ht="16.5" customHeight="1" x14ac:dyDescent="0.3">
      <c r="B82" s="187"/>
      <c r="C82" s="9" t="s">
        <v>24</v>
      </c>
      <c r="D82" s="15">
        <f t="shared" si="9"/>
        <v>6.5000000000000002E-2</v>
      </c>
      <c r="E82" s="9">
        <v>0.1</v>
      </c>
      <c r="F82" s="12">
        <f t="shared" si="10"/>
        <v>0</v>
      </c>
      <c r="G82" s="12">
        <f t="shared" si="11"/>
        <v>0</v>
      </c>
      <c r="H82" s="205"/>
      <c r="I82" s="206"/>
      <c r="J82" s="206"/>
      <c r="K82" s="206"/>
      <c r="L82" s="207"/>
    </row>
    <row r="83" spans="2:12" ht="16.5" customHeight="1" x14ac:dyDescent="0.3">
      <c r="B83" s="187"/>
      <c r="C83" s="9" t="s">
        <v>39</v>
      </c>
      <c r="D83" s="15">
        <f t="shared" si="9"/>
        <v>0.13</v>
      </c>
      <c r="E83" s="9">
        <v>0.2</v>
      </c>
      <c r="F83" s="12">
        <f t="shared" si="10"/>
        <v>0</v>
      </c>
      <c r="G83" s="12">
        <f t="shared" si="11"/>
        <v>0</v>
      </c>
      <c r="H83" s="205"/>
      <c r="I83" s="206"/>
      <c r="J83" s="206"/>
      <c r="K83" s="206"/>
      <c r="L83" s="207"/>
    </row>
    <row r="84" spans="2:12" ht="16.5" customHeight="1" x14ac:dyDescent="0.3">
      <c r="B84" s="187"/>
      <c r="C84" s="9" t="s">
        <v>53</v>
      </c>
      <c r="D84" s="15">
        <f t="shared" si="9"/>
        <v>0.13</v>
      </c>
      <c r="E84" s="9">
        <v>0.2</v>
      </c>
      <c r="F84" s="12">
        <f t="shared" si="10"/>
        <v>0</v>
      </c>
      <c r="G84" s="12">
        <f t="shared" si="11"/>
        <v>0</v>
      </c>
      <c r="H84" s="270"/>
      <c r="I84" s="271"/>
      <c r="J84" s="271"/>
      <c r="K84" s="271"/>
      <c r="L84" s="272"/>
    </row>
    <row r="85" spans="2:12" ht="18" customHeight="1" thickBot="1" x14ac:dyDescent="0.35">
      <c r="B85" s="30" t="s">
        <v>2194</v>
      </c>
      <c r="C85" s="21" t="s">
        <v>2193</v>
      </c>
      <c r="D85" s="28">
        <f t="shared" si="9"/>
        <v>13</v>
      </c>
      <c r="E85" s="23">
        <v>20</v>
      </c>
      <c r="F85" s="24">
        <f t="shared" si="10"/>
        <v>0</v>
      </c>
      <c r="G85" s="24">
        <f t="shared" si="11"/>
        <v>0</v>
      </c>
      <c r="H85" s="228" t="s">
        <v>2192</v>
      </c>
      <c r="I85" s="229"/>
      <c r="J85" s="229"/>
      <c r="K85" s="229"/>
      <c r="L85" s="230"/>
    </row>
    <row r="86" spans="2:12" ht="72" customHeight="1" thickTop="1" x14ac:dyDescent="0.3"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</row>
  </sheetData>
  <mergeCells count="52">
    <mergeCell ref="B86:L86"/>
    <mergeCell ref="B66:B67"/>
    <mergeCell ref="B37:B42"/>
    <mergeCell ref="B43:B55"/>
    <mergeCell ref="B56:B61"/>
    <mergeCell ref="F66:G66"/>
    <mergeCell ref="H66:L67"/>
    <mergeCell ref="C66:C67"/>
    <mergeCell ref="D66:E66"/>
    <mergeCell ref="H85:L85"/>
    <mergeCell ref="B79:B84"/>
    <mergeCell ref="B76:B78"/>
    <mergeCell ref="H79:L84"/>
    <mergeCell ref="B65:L65"/>
    <mergeCell ref="B68:B69"/>
    <mergeCell ref="H68:L69"/>
    <mergeCell ref="H33:L34"/>
    <mergeCell ref="B63:L63"/>
    <mergeCell ref="H37:L42"/>
    <mergeCell ref="B33:B34"/>
    <mergeCell ref="C33:C34"/>
    <mergeCell ref="D33:E33"/>
    <mergeCell ref="C48:G48"/>
    <mergeCell ref="F33:G33"/>
    <mergeCell ref="B35:B36"/>
    <mergeCell ref="H35:L36"/>
    <mergeCell ref="H62:L62"/>
    <mergeCell ref="H43:L55"/>
    <mergeCell ref="H56:L61"/>
    <mergeCell ref="B70:B75"/>
    <mergeCell ref="H70:L75"/>
    <mergeCell ref="H76:L78"/>
    <mergeCell ref="B2:B3"/>
    <mergeCell ref="E2:L3"/>
    <mergeCell ref="B4:L6"/>
    <mergeCell ref="B8:B9"/>
    <mergeCell ref="C8:C9"/>
    <mergeCell ref="D8:E8"/>
    <mergeCell ref="F8:G8"/>
    <mergeCell ref="H8:L9"/>
    <mergeCell ref="B10:B11"/>
    <mergeCell ref="H10:L11"/>
    <mergeCell ref="B32:L32"/>
    <mergeCell ref="B7:L7"/>
    <mergeCell ref="B19:B23"/>
    <mergeCell ref="H29:L29"/>
    <mergeCell ref="B30:L30"/>
    <mergeCell ref="B24:B28"/>
    <mergeCell ref="H12:L18"/>
    <mergeCell ref="H19:L23"/>
    <mergeCell ref="B12:B18"/>
    <mergeCell ref="H24:L28"/>
  </mergeCells>
  <phoneticPr fontId="2" type="noConversion"/>
  <pageMargins left="0.25" right="0.25" top="0.75" bottom="0.75" header="0.3" footer="0.3"/>
  <pageSetup paperSize="9" scale="74" fitToHeight="0" orientation="portrait" r:id="rId1"/>
  <rowBreaks count="3" manualBreakCount="3">
    <brk id="31" max="16383" man="1"/>
    <brk id="64" max="16383" man="1"/>
    <brk id="86" max="16383" man="1"/>
  </rowBreaks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1:M55"/>
  <sheetViews>
    <sheetView showWhiteSpace="0" topLeftCell="A2"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bestFit="1" customWidth="1"/>
    <col min="3" max="3" width="13.125" style="1" bestFit="1" customWidth="1"/>
    <col min="4" max="12" width="9" style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1996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2:12" ht="16.5" customHeight="1" x14ac:dyDescent="0.3"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</row>
    <row r="6" spans="2:12" ht="16.5" customHeight="1" thickBot="1" x14ac:dyDescent="0.35">
      <c r="B6" s="341"/>
      <c r="C6" s="341"/>
      <c r="D6" s="341"/>
      <c r="E6" s="341"/>
      <c r="F6" s="341"/>
      <c r="G6" s="341"/>
      <c r="H6" s="341"/>
      <c r="I6" s="341"/>
      <c r="J6" s="341"/>
      <c r="K6" s="341"/>
      <c r="L6" s="341"/>
    </row>
    <row r="7" spans="2:12" ht="20.25" thickTop="1" x14ac:dyDescent="0.3">
      <c r="B7" s="217" t="s">
        <v>2265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302" t="s">
        <v>4539</v>
      </c>
      <c r="C10" s="9" t="s">
        <v>13</v>
      </c>
      <c r="D10" s="31">
        <f t="shared" ref="D10:D28" si="0">E10*0.65</f>
        <v>35.75</v>
      </c>
      <c r="E10" s="9">
        <v>55</v>
      </c>
      <c r="F10" s="12">
        <f t="shared" ref="F10:F28" si="1">D10*D$2</f>
        <v>0</v>
      </c>
      <c r="G10" s="12">
        <f t="shared" ref="G10:G28" si="2">E10*D$3</f>
        <v>0</v>
      </c>
      <c r="H10" s="223" t="s">
        <v>2264</v>
      </c>
      <c r="I10" s="223"/>
      <c r="J10" s="223"/>
      <c r="K10" s="223"/>
      <c r="L10" s="224"/>
    </row>
    <row r="11" spans="2:12" ht="16.5" customHeight="1" x14ac:dyDescent="0.3">
      <c r="B11" s="303"/>
      <c r="C11" s="9" t="s">
        <v>326</v>
      </c>
      <c r="D11" s="12">
        <f t="shared" si="0"/>
        <v>19.5</v>
      </c>
      <c r="E11" s="9">
        <v>30</v>
      </c>
      <c r="F11" s="12">
        <f t="shared" si="1"/>
        <v>0</v>
      </c>
      <c r="G11" s="12">
        <f t="shared" si="2"/>
        <v>0</v>
      </c>
      <c r="H11" s="223"/>
      <c r="I11" s="223"/>
      <c r="J11" s="223"/>
      <c r="K11" s="223"/>
      <c r="L11" s="224"/>
    </row>
    <row r="12" spans="2:12" ht="16.5" customHeight="1" x14ac:dyDescent="0.3">
      <c r="B12" s="303"/>
      <c r="C12" s="9" t="s">
        <v>22</v>
      </c>
      <c r="D12" s="12">
        <f t="shared" si="0"/>
        <v>6.5</v>
      </c>
      <c r="E12" s="9">
        <v>10</v>
      </c>
      <c r="F12" s="12">
        <f t="shared" si="1"/>
        <v>0</v>
      </c>
      <c r="G12" s="12">
        <f t="shared" si="2"/>
        <v>0</v>
      </c>
      <c r="H12" s="223"/>
      <c r="I12" s="223"/>
      <c r="J12" s="223"/>
      <c r="K12" s="223"/>
      <c r="L12" s="224"/>
    </row>
    <row r="13" spans="2:12" ht="17.25" customHeight="1" x14ac:dyDescent="0.3">
      <c r="B13" s="303"/>
      <c r="C13" s="9" t="s">
        <v>40</v>
      </c>
      <c r="D13" s="31">
        <f t="shared" si="0"/>
        <v>3.25</v>
      </c>
      <c r="E13" s="9">
        <v>5</v>
      </c>
      <c r="F13" s="1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ht="16.5" customHeight="1" x14ac:dyDescent="0.3">
      <c r="B14" s="303"/>
      <c r="C14" s="9" t="s">
        <v>23</v>
      </c>
      <c r="D14" s="31">
        <f t="shared" si="0"/>
        <v>3.25</v>
      </c>
      <c r="E14" s="9">
        <v>5</v>
      </c>
      <c r="F14" s="1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ht="16.5" customHeight="1" x14ac:dyDescent="0.3">
      <c r="B15" s="303"/>
      <c r="C15" s="9" t="s">
        <v>90</v>
      </c>
      <c r="D15" s="31">
        <f t="shared" si="0"/>
        <v>3.25</v>
      </c>
      <c r="E15" s="9">
        <v>5</v>
      </c>
      <c r="F15" s="1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ht="16.5" customHeight="1" x14ac:dyDescent="0.3">
      <c r="B16" s="303"/>
      <c r="C16" s="9" t="s">
        <v>25</v>
      </c>
      <c r="D16" s="31">
        <f t="shared" si="0"/>
        <v>0.65</v>
      </c>
      <c r="E16" s="9">
        <v>1</v>
      </c>
      <c r="F16" s="12">
        <f t="shared" si="1"/>
        <v>0</v>
      </c>
      <c r="G16" s="12">
        <f t="shared" si="2"/>
        <v>0</v>
      </c>
      <c r="H16" s="223"/>
      <c r="I16" s="223"/>
      <c r="J16" s="223"/>
      <c r="K16" s="223"/>
      <c r="L16" s="224"/>
    </row>
    <row r="17" spans="2:12" ht="16.5" customHeight="1" x14ac:dyDescent="0.3">
      <c r="B17" s="282" t="s">
        <v>700</v>
      </c>
      <c r="C17" s="9" t="s">
        <v>70</v>
      </c>
      <c r="D17" s="26">
        <f t="shared" si="0"/>
        <v>13</v>
      </c>
      <c r="E17" s="9">
        <v>20</v>
      </c>
      <c r="F17" s="32">
        <f t="shared" si="1"/>
        <v>0</v>
      </c>
      <c r="G17" s="12">
        <f t="shared" si="2"/>
        <v>0</v>
      </c>
      <c r="H17" s="223" t="s">
        <v>2263</v>
      </c>
      <c r="I17" s="223"/>
      <c r="J17" s="223"/>
      <c r="K17" s="223"/>
      <c r="L17" s="224"/>
    </row>
    <row r="18" spans="2:12" ht="16.5" customHeight="1" x14ac:dyDescent="0.3">
      <c r="B18" s="283"/>
      <c r="C18" s="9" t="s">
        <v>195</v>
      </c>
      <c r="D18" s="10">
        <f t="shared" si="0"/>
        <v>0.32500000000000001</v>
      </c>
      <c r="E18" s="9">
        <v>0.5</v>
      </c>
      <c r="F18" s="32">
        <f t="shared" si="1"/>
        <v>0</v>
      </c>
      <c r="G18" s="12">
        <f t="shared" si="2"/>
        <v>0</v>
      </c>
      <c r="H18" s="223"/>
      <c r="I18" s="223"/>
      <c r="J18" s="223"/>
      <c r="K18" s="223"/>
      <c r="L18" s="224"/>
    </row>
    <row r="19" spans="2:12" ht="16.5" customHeight="1" x14ac:dyDescent="0.3">
      <c r="B19" s="283"/>
      <c r="C19" s="9" t="s">
        <v>178</v>
      </c>
      <c r="D19" s="10">
        <f t="shared" si="0"/>
        <v>0.32500000000000001</v>
      </c>
      <c r="E19" s="9">
        <v>0.5</v>
      </c>
      <c r="F19" s="32">
        <f t="shared" si="1"/>
        <v>0</v>
      </c>
      <c r="G19" s="12">
        <f t="shared" si="2"/>
        <v>0</v>
      </c>
      <c r="H19" s="223"/>
      <c r="I19" s="223"/>
      <c r="J19" s="223"/>
      <c r="K19" s="223"/>
      <c r="L19" s="224"/>
    </row>
    <row r="20" spans="2:12" ht="16.5" customHeight="1" x14ac:dyDescent="0.3">
      <c r="B20" s="283"/>
      <c r="C20" s="9" t="s">
        <v>499</v>
      </c>
      <c r="D20" s="10">
        <f t="shared" si="0"/>
        <v>1.3</v>
      </c>
      <c r="E20" s="9">
        <v>2</v>
      </c>
      <c r="F20" s="32">
        <f t="shared" si="1"/>
        <v>0</v>
      </c>
      <c r="G20" s="12">
        <f t="shared" si="2"/>
        <v>0</v>
      </c>
      <c r="H20" s="223"/>
      <c r="I20" s="223"/>
      <c r="J20" s="223"/>
      <c r="K20" s="223"/>
      <c r="L20" s="224"/>
    </row>
    <row r="21" spans="2:12" ht="16.5" customHeight="1" x14ac:dyDescent="0.3">
      <c r="B21" s="283"/>
      <c r="C21" s="9" t="s">
        <v>437</v>
      </c>
      <c r="D21" s="26">
        <f t="shared" si="0"/>
        <v>1.9500000000000002</v>
      </c>
      <c r="E21" s="9">
        <v>3</v>
      </c>
      <c r="F21" s="32">
        <f t="shared" si="1"/>
        <v>0</v>
      </c>
      <c r="G21" s="12">
        <f t="shared" si="2"/>
        <v>0</v>
      </c>
      <c r="H21" s="223"/>
      <c r="I21" s="223"/>
      <c r="J21" s="223"/>
      <c r="K21" s="223"/>
      <c r="L21" s="224"/>
    </row>
    <row r="22" spans="2:12" ht="21" customHeight="1" x14ac:dyDescent="0.3">
      <c r="B22" s="307" t="s">
        <v>2262</v>
      </c>
      <c r="C22" s="9" t="s">
        <v>2261</v>
      </c>
      <c r="D22" s="12">
        <f t="shared" si="0"/>
        <v>19.5</v>
      </c>
      <c r="E22" s="9">
        <v>30</v>
      </c>
      <c r="F22" s="12">
        <f t="shared" si="1"/>
        <v>0</v>
      </c>
      <c r="G22" s="12">
        <f t="shared" si="2"/>
        <v>0</v>
      </c>
      <c r="H22" s="202" t="s">
        <v>2260</v>
      </c>
      <c r="I22" s="203"/>
      <c r="J22" s="203"/>
      <c r="K22" s="203"/>
      <c r="L22" s="204"/>
    </row>
    <row r="23" spans="2:12" ht="19.5" customHeight="1" x14ac:dyDescent="0.3">
      <c r="B23" s="307"/>
      <c r="C23" s="9" t="s">
        <v>189</v>
      </c>
      <c r="D23" s="31">
        <f t="shared" si="0"/>
        <v>3.25</v>
      </c>
      <c r="E23" s="9">
        <v>5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9.5" customHeight="1" x14ac:dyDescent="0.3">
      <c r="B24" s="307"/>
      <c r="C24" s="9" t="s">
        <v>1729</v>
      </c>
      <c r="D24" s="31">
        <f t="shared" si="0"/>
        <v>0.65</v>
      </c>
      <c r="E24" s="9">
        <v>1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20.25" customHeight="1" x14ac:dyDescent="0.3">
      <c r="B25" s="307"/>
      <c r="C25" s="9" t="s">
        <v>650</v>
      </c>
      <c r="D25" s="31">
        <f t="shared" si="0"/>
        <v>3.25</v>
      </c>
      <c r="E25" s="9">
        <v>5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9.5" customHeight="1" x14ac:dyDescent="0.3">
      <c r="B26" s="307"/>
      <c r="C26" s="9" t="s">
        <v>1523</v>
      </c>
      <c r="D26" s="31">
        <f t="shared" si="0"/>
        <v>9.75</v>
      </c>
      <c r="E26" s="9">
        <v>15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21.75" customHeight="1" x14ac:dyDescent="0.3">
      <c r="B27" s="307"/>
      <c r="C27" s="9" t="s">
        <v>190</v>
      </c>
      <c r="D27" s="31">
        <f t="shared" si="0"/>
        <v>3.25</v>
      </c>
      <c r="E27" s="9">
        <v>5</v>
      </c>
      <c r="F27" s="12">
        <f t="shared" si="1"/>
        <v>0</v>
      </c>
      <c r="G27" s="12">
        <f t="shared" si="2"/>
        <v>0</v>
      </c>
      <c r="H27" s="270"/>
      <c r="I27" s="271"/>
      <c r="J27" s="271"/>
      <c r="K27" s="271"/>
      <c r="L27" s="272"/>
    </row>
    <row r="28" spans="2:12" ht="18" customHeight="1" thickBot="1" x14ac:dyDescent="0.35">
      <c r="B28" s="30" t="s">
        <v>114</v>
      </c>
      <c r="C28" s="21" t="s">
        <v>261</v>
      </c>
      <c r="D28" s="24">
        <f t="shared" si="0"/>
        <v>13</v>
      </c>
      <c r="E28" s="23">
        <v>20</v>
      </c>
      <c r="F28" s="24">
        <f t="shared" si="1"/>
        <v>0</v>
      </c>
      <c r="G28" s="24">
        <f t="shared" si="2"/>
        <v>0</v>
      </c>
      <c r="H28" s="188" t="s">
        <v>36</v>
      </c>
      <c r="I28" s="188"/>
      <c r="J28" s="188"/>
      <c r="K28" s="188"/>
      <c r="L28" s="189"/>
    </row>
    <row r="29" spans="2:12" ht="72" customHeight="1" thickTop="1" x14ac:dyDescent="0.3"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</row>
    <row r="30" spans="2:12" ht="17.25" thickBot="1" x14ac:dyDescent="0.35"/>
    <row r="31" spans="2:12" ht="20.25" thickTop="1" x14ac:dyDescent="0.3">
      <c r="B31" s="217" t="s">
        <v>2259</v>
      </c>
      <c r="C31" s="218"/>
      <c r="D31" s="218"/>
      <c r="E31" s="218"/>
      <c r="F31" s="218"/>
      <c r="G31" s="218"/>
      <c r="H31" s="218"/>
      <c r="I31" s="218"/>
      <c r="J31" s="218"/>
      <c r="K31" s="218"/>
      <c r="L31" s="219"/>
    </row>
    <row r="32" spans="2:12" x14ac:dyDescent="0.3">
      <c r="B32" s="220" t="s">
        <v>3</v>
      </c>
      <c r="C32" s="221" t="s">
        <v>4</v>
      </c>
      <c r="D32" s="221" t="s">
        <v>5</v>
      </c>
      <c r="E32" s="221"/>
      <c r="F32" s="221" t="s">
        <v>6</v>
      </c>
      <c r="G32" s="221"/>
      <c r="H32" s="221" t="s">
        <v>7</v>
      </c>
      <c r="I32" s="221"/>
      <c r="J32" s="221"/>
      <c r="K32" s="221"/>
      <c r="L32" s="222"/>
    </row>
    <row r="33" spans="2:12" x14ac:dyDescent="0.3">
      <c r="B33" s="220"/>
      <c r="C33" s="221"/>
      <c r="D33" s="6" t="s">
        <v>1</v>
      </c>
      <c r="E33" s="6" t="s">
        <v>2</v>
      </c>
      <c r="F33" s="38" t="s">
        <v>1</v>
      </c>
      <c r="G33" s="39" t="s">
        <v>2</v>
      </c>
      <c r="H33" s="221"/>
      <c r="I33" s="221"/>
      <c r="J33" s="221"/>
      <c r="K33" s="221"/>
      <c r="L33" s="222"/>
    </row>
    <row r="34" spans="2:12" ht="16.5" customHeight="1" x14ac:dyDescent="0.3">
      <c r="B34" s="99" t="s">
        <v>787</v>
      </c>
      <c r="C34" s="9" t="s">
        <v>13</v>
      </c>
      <c r="D34" s="10">
        <f t="shared" ref="D34:D54" si="3">E34*0.65</f>
        <v>35.75</v>
      </c>
      <c r="E34" s="9">
        <v>55</v>
      </c>
      <c r="F34" s="32">
        <f t="shared" ref="F34:F54" si="4">D34*D$2</f>
        <v>0</v>
      </c>
      <c r="G34" s="12">
        <f t="shared" ref="G34:G54" si="5">E34*D$3</f>
        <v>0</v>
      </c>
      <c r="H34" s="223" t="s">
        <v>46</v>
      </c>
      <c r="I34" s="223"/>
      <c r="J34" s="223"/>
      <c r="K34" s="223"/>
      <c r="L34" s="224"/>
    </row>
    <row r="35" spans="2:12" ht="16.5" customHeight="1" x14ac:dyDescent="0.3">
      <c r="B35" s="225" t="s">
        <v>2807</v>
      </c>
      <c r="C35" s="14" t="s">
        <v>86</v>
      </c>
      <c r="D35" s="19">
        <f t="shared" si="3"/>
        <v>13</v>
      </c>
      <c r="E35" s="11">
        <v>20</v>
      </c>
      <c r="F35" s="12">
        <f t="shared" si="4"/>
        <v>0</v>
      </c>
      <c r="G35" s="12">
        <f t="shared" si="5"/>
        <v>0</v>
      </c>
      <c r="H35" s="205" t="s">
        <v>305</v>
      </c>
      <c r="I35" s="206"/>
      <c r="J35" s="206"/>
      <c r="K35" s="206"/>
      <c r="L35" s="207"/>
    </row>
    <row r="36" spans="2:12" x14ac:dyDescent="0.3">
      <c r="B36" s="226"/>
      <c r="C36" s="14" t="s">
        <v>306</v>
      </c>
      <c r="D36" s="15">
        <f t="shared" si="3"/>
        <v>3.25</v>
      </c>
      <c r="E36" s="11">
        <v>5</v>
      </c>
      <c r="F36" s="12">
        <f t="shared" si="4"/>
        <v>0</v>
      </c>
      <c r="G36" s="12">
        <f t="shared" si="5"/>
        <v>0</v>
      </c>
      <c r="H36" s="205"/>
      <c r="I36" s="206"/>
      <c r="J36" s="206"/>
      <c r="K36" s="206"/>
      <c r="L36" s="207"/>
    </row>
    <row r="37" spans="2:12" ht="15.75" customHeight="1" x14ac:dyDescent="0.3">
      <c r="B37" s="226"/>
      <c r="C37" s="14" t="s">
        <v>27</v>
      </c>
      <c r="D37" s="15">
        <f t="shared" si="3"/>
        <v>1.3</v>
      </c>
      <c r="E37" s="11">
        <v>2</v>
      </c>
      <c r="F37" s="12">
        <f t="shared" si="4"/>
        <v>0</v>
      </c>
      <c r="G37" s="12">
        <f t="shared" si="5"/>
        <v>0</v>
      </c>
      <c r="H37" s="205"/>
      <c r="I37" s="206"/>
      <c r="J37" s="206"/>
      <c r="K37" s="206"/>
      <c r="L37" s="207"/>
    </row>
    <row r="38" spans="2:12" ht="15.75" customHeight="1" x14ac:dyDescent="0.3">
      <c r="B38" s="226"/>
      <c r="C38" s="14" t="s">
        <v>16</v>
      </c>
      <c r="D38" s="15">
        <f t="shared" si="3"/>
        <v>1.3</v>
      </c>
      <c r="E38" s="11">
        <v>2</v>
      </c>
      <c r="F38" s="1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</row>
    <row r="39" spans="2:12" ht="15.75" customHeight="1" x14ac:dyDescent="0.3">
      <c r="B39" s="226"/>
      <c r="C39" s="14" t="s">
        <v>17</v>
      </c>
      <c r="D39" s="15">
        <f t="shared" si="3"/>
        <v>1.3</v>
      </c>
      <c r="E39" s="11">
        <v>2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x14ac:dyDescent="0.3">
      <c r="B40" s="227"/>
      <c r="C40" s="46" t="s">
        <v>195</v>
      </c>
      <c r="D40" s="15">
        <f t="shared" si="3"/>
        <v>0.32500000000000001</v>
      </c>
      <c r="E40" s="11">
        <v>0.5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6.5" customHeight="1" x14ac:dyDescent="0.3">
      <c r="B41" s="266" t="s">
        <v>160</v>
      </c>
      <c r="C41" s="9" t="s">
        <v>84</v>
      </c>
      <c r="D41" s="19">
        <f t="shared" si="3"/>
        <v>26</v>
      </c>
      <c r="E41" s="9">
        <v>40</v>
      </c>
      <c r="F41" s="12">
        <f t="shared" si="4"/>
        <v>0</v>
      </c>
      <c r="G41" s="12">
        <f t="shared" si="5"/>
        <v>0</v>
      </c>
      <c r="H41" s="202" t="s">
        <v>2258</v>
      </c>
      <c r="I41" s="203"/>
      <c r="J41" s="203"/>
      <c r="K41" s="203"/>
      <c r="L41" s="204"/>
    </row>
    <row r="42" spans="2:12" ht="16.5" customHeight="1" x14ac:dyDescent="0.3">
      <c r="B42" s="187"/>
      <c r="C42" s="9" t="s">
        <v>27</v>
      </c>
      <c r="D42" s="15">
        <f t="shared" si="3"/>
        <v>2.6</v>
      </c>
      <c r="E42" s="9">
        <v>4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x14ac:dyDescent="0.3">
      <c r="B43" s="187"/>
      <c r="C43" s="9" t="s">
        <v>52</v>
      </c>
      <c r="D43" s="15">
        <f t="shared" si="3"/>
        <v>1.3</v>
      </c>
      <c r="E43" s="9">
        <v>2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x14ac:dyDescent="0.3">
      <c r="B44" s="187"/>
      <c r="C44" s="9" t="s">
        <v>39</v>
      </c>
      <c r="D44" s="15">
        <f t="shared" si="3"/>
        <v>0.32500000000000001</v>
      </c>
      <c r="E44" s="9">
        <v>0.5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5.75" customHeight="1" x14ac:dyDescent="0.3">
      <c r="B45" s="187"/>
      <c r="C45" s="9" t="s">
        <v>195</v>
      </c>
      <c r="D45" s="15">
        <f t="shared" si="3"/>
        <v>0.32500000000000001</v>
      </c>
      <c r="E45" s="9">
        <v>0.5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x14ac:dyDescent="0.3">
      <c r="B46" s="187"/>
      <c r="C46" s="9" t="s">
        <v>20</v>
      </c>
      <c r="D46" s="15">
        <f t="shared" si="3"/>
        <v>1.3</v>
      </c>
      <c r="E46" s="9">
        <v>2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x14ac:dyDescent="0.3">
      <c r="B47" s="187"/>
      <c r="C47" s="9" t="s">
        <v>25</v>
      </c>
      <c r="D47" s="19">
        <f t="shared" si="3"/>
        <v>1.9500000000000002</v>
      </c>
      <c r="E47" s="9">
        <v>3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6.5" customHeight="1" x14ac:dyDescent="0.3">
      <c r="B48" s="302" t="s">
        <v>311</v>
      </c>
      <c r="C48" s="9" t="s">
        <v>277</v>
      </c>
      <c r="D48" s="10">
        <f t="shared" si="3"/>
        <v>22.75</v>
      </c>
      <c r="E48" s="11">
        <v>35</v>
      </c>
      <c r="F48" s="12">
        <f t="shared" si="4"/>
        <v>0</v>
      </c>
      <c r="G48" s="12">
        <f t="shared" si="5"/>
        <v>0</v>
      </c>
      <c r="H48" s="202" t="s">
        <v>2257</v>
      </c>
      <c r="I48" s="203"/>
      <c r="J48" s="203"/>
      <c r="K48" s="203"/>
      <c r="L48" s="204"/>
    </row>
    <row r="49" spans="2:12" ht="16.5" customHeight="1" x14ac:dyDescent="0.3">
      <c r="B49" s="302"/>
      <c r="C49" s="9" t="s">
        <v>20</v>
      </c>
      <c r="D49" s="10">
        <f t="shared" si="3"/>
        <v>0.65</v>
      </c>
      <c r="E49" s="11">
        <v>1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x14ac:dyDescent="0.3">
      <c r="B50" s="302"/>
      <c r="C50" s="9" t="s">
        <v>195</v>
      </c>
      <c r="D50" s="10">
        <f t="shared" si="3"/>
        <v>0.32500000000000001</v>
      </c>
      <c r="E50" s="11">
        <v>0.5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x14ac:dyDescent="0.3">
      <c r="B51" s="302"/>
      <c r="C51" s="9" t="s">
        <v>178</v>
      </c>
      <c r="D51" s="10">
        <f t="shared" si="3"/>
        <v>0.65</v>
      </c>
      <c r="E51" s="11">
        <v>1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x14ac:dyDescent="0.3">
      <c r="B52" s="302"/>
      <c r="C52" s="9" t="s">
        <v>39</v>
      </c>
      <c r="D52" s="10">
        <f t="shared" si="3"/>
        <v>0.65</v>
      </c>
      <c r="E52" s="11">
        <v>1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x14ac:dyDescent="0.3">
      <c r="B53" s="302"/>
      <c r="C53" s="9" t="s">
        <v>53</v>
      </c>
      <c r="D53" s="10">
        <f t="shared" si="3"/>
        <v>0.13</v>
      </c>
      <c r="E53" s="11">
        <v>0.2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7.25" thickBot="1" x14ac:dyDescent="0.35">
      <c r="B54" s="30" t="s">
        <v>114</v>
      </c>
      <c r="C54" s="21" t="s">
        <v>261</v>
      </c>
      <c r="D54" s="24">
        <f t="shared" si="3"/>
        <v>13</v>
      </c>
      <c r="E54" s="23">
        <v>20</v>
      </c>
      <c r="F54" s="24">
        <f t="shared" si="4"/>
        <v>0</v>
      </c>
      <c r="G54" s="24">
        <f t="shared" si="5"/>
        <v>0</v>
      </c>
      <c r="H54" s="188" t="s">
        <v>36</v>
      </c>
      <c r="I54" s="188"/>
      <c r="J54" s="188"/>
      <c r="K54" s="188"/>
      <c r="L54" s="189"/>
    </row>
    <row r="55" spans="2:12" ht="17.25" thickTop="1" x14ac:dyDescent="0.3">
      <c r="B55" s="190"/>
      <c r="C55" s="190"/>
      <c r="D55" s="190"/>
      <c r="E55" s="190"/>
      <c r="F55" s="190"/>
      <c r="G55" s="190"/>
      <c r="H55" s="190"/>
      <c r="I55" s="190"/>
      <c r="J55" s="190"/>
      <c r="K55" s="190"/>
      <c r="L55" s="190"/>
    </row>
  </sheetData>
  <mergeCells count="32">
    <mergeCell ref="B55:L55"/>
    <mergeCell ref="H32:L33"/>
    <mergeCell ref="H34:L34"/>
    <mergeCell ref="B35:B40"/>
    <mergeCell ref="H35:L40"/>
    <mergeCell ref="B41:B47"/>
    <mergeCell ref="H41:L47"/>
    <mergeCell ref="B48:B53"/>
    <mergeCell ref="H48:L53"/>
    <mergeCell ref="H54:L54"/>
    <mergeCell ref="F32:G32"/>
    <mergeCell ref="B2:B3"/>
    <mergeCell ref="E2:L3"/>
    <mergeCell ref="B4:L6"/>
    <mergeCell ref="B8:B9"/>
    <mergeCell ref="C8:C9"/>
    <mergeCell ref="D8:E8"/>
    <mergeCell ref="F8:G8"/>
    <mergeCell ref="H8:L9"/>
    <mergeCell ref="B7:L7"/>
    <mergeCell ref="B29:L29"/>
    <mergeCell ref="D32:E32"/>
    <mergeCell ref="H10:L16"/>
    <mergeCell ref="H17:L21"/>
    <mergeCell ref="H22:L27"/>
    <mergeCell ref="B32:B33"/>
    <mergeCell ref="C32:C33"/>
    <mergeCell ref="H28:L28"/>
    <mergeCell ref="B31:L31"/>
    <mergeCell ref="B10:B16"/>
    <mergeCell ref="B17:B21"/>
    <mergeCell ref="B22:B27"/>
  </mergeCells>
  <phoneticPr fontId="2" type="noConversion"/>
  <pageMargins left="0.25" right="0.25" top="0.75" bottom="0.75" header="0.3" footer="0.3"/>
  <pageSetup paperSize="9" scale="74" fitToHeight="0" orientation="portrait" r:id="rId1"/>
  <rowBreaks count="1" manualBreakCount="1">
    <brk id="30" max="16383" man="1"/>
  </rowBreaks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A1:M87"/>
  <sheetViews>
    <sheetView topLeftCell="A20" zoomScale="85" zoomScaleNormal="85" zoomScaleSheetLayoutView="55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9" style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2267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2268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367" t="s">
        <v>2269</v>
      </c>
      <c r="C7" s="368"/>
      <c r="D7" s="368"/>
      <c r="E7" s="368"/>
      <c r="F7" s="368"/>
      <c r="G7" s="368"/>
      <c r="H7" s="368"/>
      <c r="I7" s="368"/>
      <c r="J7" s="368"/>
      <c r="K7" s="368"/>
      <c r="L7" s="369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225" t="s">
        <v>2270</v>
      </c>
      <c r="C10" s="9" t="s">
        <v>2271</v>
      </c>
      <c r="D10" s="10">
        <f t="shared" ref="D10:D11" si="0">E10*0.65</f>
        <v>32.5</v>
      </c>
      <c r="E10" s="11">
        <v>50</v>
      </c>
      <c r="F10" s="12">
        <f t="shared" ref="F10:F33" si="1">D10*D$2</f>
        <v>0</v>
      </c>
      <c r="G10" s="12">
        <f t="shared" ref="G10:G33" si="2">E10*D$3</f>
        <v>0</v>
      </c>
      <c r="H10" s="193" t="s">
        <v>48</v>
      </c>
      <c r="I10" s="194"/>
      <c r="J10" s="194"/>
      <c r="K10" s="194"/>
      <c r="L10" s="195"/>
    </row>
    <row r="11" spans="2:12" ht="16.5" customHeight="1" x14ac:dyDescent="0.3">
      <c r="B11" s="227"/>
      <c r="C11" s="9" t="s">
        <v>2272</v>
      </c>
      <c r="D11" s="10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25" t="s">
        <v>2273</v>
      </c>
      <c r="C12" s="41" t="s">
        <v>485</v>
      </c>
      <c r="D12" s="15">
        <f>E12*0.65</f>
        <v>3.25</v>
      </c>
      <c r="E12" s="11">
        <v>5</v>
      </c>
      <c r="F12" s="12">
        <f t="shared" si="1"/>
        <v>0</v>
      </c>
      <c r="G12" s="12">
        <f t="shared" si="2"/>
        <v>0</v>
      </c>
      <c r="H12" s="202" t="s">
        <v>2274</v>
      </c>
      <c r="I12" s="203"/>
      <c r="J12" s="203"/>
      <c r="K12" s="203"/>
      <c r="L12" s="204"/>
    </row>
    <row r="13" spans="2:12" ht="16.5" customHeight="1" x14ac:dyDescent="0.3">
      <c r="B13" s="226"/>
      <c r="C13" s="9" t="s">
        <v>76</v>
      </c>
      <c r="D13" s="19">
        <f t="shared" ref="D13:D32" si="3">E13*0.65</f>
        <v>13</v>
      </c>
      <c r="E13" s="11">
        <v>20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226"/>
      <c r="C14" s="9" t="s">
        <v>17</v>
      </c>
      <c r="D14" s="15">
        <f t="shared" si="3"/>
        <v>0.65</v>
      </c>
      <c r="E14" s="11">
        <v>1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7.25" customHeight="1" x14ac:dyDescent="0.3">
      <c r="B15" s="226"/>
      <c r="C15" s="9" t="s">
        <v>16</v>
      </c>
      <c r="D15" s="15">
        <f t="shared" si="3"/>
        <v>0.65</v>
      </c>
      <c r="E15" s="11">
        <v>1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7.25" customHeight="1" x14ac:dyDescent="0.3">
      <c r="B16" s="226"/>
      <c r="C16" s="9" t="s">
        <v>2275</v>
      </c>
      <c r="D16" s="15">
        <f t="shared" si="3"/>
        <v>0.19500000000000001</v>
      </c>
      <c r="E16" s="11">
        <v>0.3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7.25" customHeight="1" x14ac:dyDescent="0.3">
      <c r="B17" s="226"/>
      <c r="C17" s="9" t="s">
        <v>20</v>
      </c>
      <c r="D17" s="15">
        <f t="shared" si="3"/>
        <v>0.32500000000000001</v>
      </c>
      <c r="E17" s="11">
        <v>0.5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7.25" customHeight="1" x14ac:dyDescent="0.3">
      <c r="B18" s="227"/>
      <c r="C18" s="9" t="s">
        <v>2276</v>
      </c>
      <c r="D18" s="15">
        <f t="shared" si="3"/>
        <v>0.13</v>
      </c>
      <c r="E18" s="11">
        <v>0.2</v>
      </c>
      <c r="F18" s="12">
        <f t="shared" si="1"/>
        <v>0</v>
      </c>
      <c r="G18" s="12">
        <f t="shared" si="2"/>
        <v>0</v>
      </c>
      <c r="H18" s="270"/>
      <c r="I18" s="271"/>
      <c r="J18" s="271"/>
      <c r="K18" s="271"/>
      <c r="L18" s="272"/>
    </row>
    <row r="19" spans="2:12" ht="17.25" customHeight="1" x14ac:dyDescent="0.3">
      <c r="B19" s="282" t="s">
        <v>3882</v>
      </c>
      <c r="C19" s="9" t="s">
        <v>182</v>
      </c>
      <c r="D19" s="19">
        <f t="shared" si="3"/>
        <v>26</v>
      </c>
      <c r="E19" s="11">
        <v>40</v>
      </c>
      <c r="F19" s="12">
        <f t="shared" si="1"/>
        <v>0</v>
      </c>
      <c r="G19" s="12">
        <f t="shared" si="2"/>
        <v>0</v>
      </c>
      <c r="H19" s="202" t="s">
        <v>2277</v>
      </c>
      <c r="I19" s="203"/>
      <c r="J19" s="203"/>
      <c r="K19" s="203"/>
      <c r="L19" s="204"/>
    </row>
    <row r="20" spans="2:12" ht="17.25" customHeight="1" x14ac:dyDescent="0.3">
      <c r="B20" s="283"/>
      <c r="C20" s="9" t="s">
        <v>23</v>
      </c>
      <c r="D20" s="15">
        <f t="shared" si="3"/>
        <v>3.25</v>
      </c>
      <c r="E20" s="11">
        <v>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7.25" customHeight="1" x14ac:dyDescent="0.3">
      <c r="B21" s="283"/>
      <c r="C21" s="9" t="s">
        <v>22</v>
      </c>
      <c r="D21" s="15">
        <f t="shared" si="3"/>
        <v>6.5</v>
      </c>
      <c r="E21" s="11">
        <v>10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7.25" customHeight="1" x14ac:dyDescent="0.3">
      <c r="B22" s="283"/>
      <c r="C22" s="9" t="s">
        <v>24</v>
      </c>
      <c r="D22" s="15">
        <f t="shared" si="3"/>
        <v>0.32500000000000001</v>
      </c>
      <c r="E22" s="11">
        <v>0.5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7.25" customHeight="1" x14ac:dyDescent="0.3">
      <c r="B23" s="283"/>
      <c r="C23" s="9" t="s">
        <v>78</v>
      </c>
      <c r="D23" s="15">
        <f t="shared" si="3"/>
        <v>0.13</v>
      </c>
      <c r="E23" s="11">
        <v>0.2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7.25" customHeight="1" x14ac:dyDescent="0.3">
      <c r="B24" s="283"/>
      <c r="C24" s="9" t="s">
        <v>25</v>
      </c>
      <c r="D24" s="15">
        <f t="shared" si="3"/>
        <v>1.3</v>
      </c>
      <c r="E24" s="11">
        <v>2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7.25" customHeight="1" x14ac:dyDescent="0.3">
      <c r="B25" s="283"/>
      <c r="C25" s="9" t="s">
        <v>27</v>
      </c>
      <c r="D25" s="19">
        <f t="shared" si="3"/>
        <v>1.9500000000000002</v>
      </c>
      <c r="E25" s="11">
        <v>3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7.25" customHeight="1" x14ac:dyDescent="0.3">
      <c r="B26" s="283"/>
      <c r="C26" s="9" t="s">
        <v>52</v>
      </c>
      <c r="D26" s="15">
        <f t="shared" si="3"/>
        <v>1.3</v>
      </c>
      <c r="E26" s="11">
        <v>2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7.25" customHeight="1" x14ac:dyDescent="0.3">
      <c r="B27" s="283"/>
      <c r="C27" s="9" t="s">
        <v>2278</v>
      </c>
      <c r="D27" s="15">
        <f t="shared" si="3"/>
        <v>0.65</v>
      </c>
      <c r="E27" s="11">
        <v>1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7.25" customHeight="1" x14ac:dyDescent="0.3">
      <c r="B28" s="283"/>
      <c r="C28" s="9" t="s">
        <v>20</v>
      </c>
      <c r="D28" s="15">
        <f t="shared" si="3"/>
        <v>1.3</v>
      </c>
      <c r="E28" s="11">
        <v>2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6.5" customHeight="1" x14ac:dyDescent="0.3">
      <c r="B29" s="302" t="s">
        <v>2279</v>
      </c>
      <c r="C29" s="9" t="s">
        <v>2280</v>
      </c>
      <c r="D29" s="19">
        <f t="shared" si="3"/>
        <v>13</v>
      </c>
      <c r="E29" s="9">
        <v>20</v>
      </c>
      <c r="F29" s="12">
        <f t="shared" si="1"/>
        <v>0</v>
      </c>
      <c r="G29" s="12">
        <f t="shared" si="2"/>
        <v>0</v>
      </c>
      <c r="H29" s="352" t="s">
        <v>2281</v>
      </c>
      <c r="I29" s="353"/>
      <c r="J29" s="353"/>
      <c r="K29" s="353"/>
      <c r="L29" s="354"/>
    </row>
    <row r="30" spans="2:12" ht="16.5" customHeight="1" x14ac:dyDescent="0.3">
      <c r="B30" s="302"/>
      <c r="C30" s="9" t="s">
        <v>2282</v>
      </c>
      <c r="D30" s="15">
        <f t="shared" si="3"/>
        <v>0.65</v>
      </c>
      <c r="E30" s="9">
        <v>1</v>
      </c>
      <c r="F30" s="12">
        <f t="shared" si="1"/>
        <v>0</v>
      </c>
      <c r="G30" s="12">
        <f t="shared" si="2"/>
        <v>0</v>
      </c>
      <c r="H30" s="355"/>
      <c r="I30" s="356"/>
      <c r="J30" s="356"/>
      <c r="K30" s="356"/>
      <c r="L30" s="357"/>
    </row>
    <row r="31" spans="2:12" ht="16.5" customHeight="1" x14ac:dyDescent="0.3">
      <c r="B31" s="302"/>
      <c r="C31" s="9" t="s">
        <v>2283</v>
      </c>
      <c r="D31" s="15">
        <f t="shared" si="3"/>
        <v>0.32500000000000001</v>
      </c>
      <c r="E31" s="9">
        <v>0.5</v>
      </c>
      <c r="F31" s="12">
        <f t="shared" si="1"/>
        <v>0</v>
      </c>
      <c r="G31" s="12">
        <f t="shared" si="2"/>
        <v>0</v>
      </c>
      <c r="H31" s="355"/>
      <c r="I31" s="356"/>
      <c r="J31" s="356"/>
      <c r="K31" s="356"/>
      <c r="L31" s="357"/>
    </row>
    <row r="32" spans="2:12" ht="16.5" customHeight="1" x14ac:dyDescent="0.3">
      <c r="B32" s="302"/>
      <c r="C32" s="9" t="s">
        <v>179</v>
      </c>
      <c r="D32" s="15">
        <f t="shared" si="3"/>
        <v>0.13</v>
      </c>
      <c r="E32" s="9">
        <v>0.2</v>
      </c>
      <c r="F32" s="12">
        <f t="shared" si="1"/>
        <v>0</v>
      </c>
      <c r="G32" s="12">
        <f t="shared" si="2"/>
        <v>0</v>
      </c>
      <c r="H32" s="355"/>
      <c r="I32" s="356"/>
      <c r="J32" s="356"/>
      <c r="K32" s="356"/>
      <c r="L32" s="357"/>
    </row>
    <row r="33" spans="2:12" ht="16.5" customHeight="1" thickBot="1" x14ac:dyDescent="0.35">
      <c r="B33" s="27" t="s">
        <v>2284</v>
      </c>
      <c r="C33" s="21" t="s">
        <v>33</v>
      </c>
      <c r="D33" s="28">
        <f>E33*0.65</f>
        <v>13</v>
      </c>
      <c r="E33" s="23">
        <v>20</v>
      </c>
      <c r="F33" s="24">
        <f t="shared" si="1"/>
        <v>0</v>
      </c>
      <c r="G33" s="24">
        <f t="shared" si="2"/>
        <v>0</v>
      </c>
      <c r="H33" s="228" t="s">
        <v>34</v>
      </c>
      <c r="I33" s="229"/>
      <c r="J33" s="229"/>
      <c r="K33" s="229"/>
      <c r="L33" s="230"/>
    </row>
    <row r="34" spans="2:12" ht="72" customHeight="1" thickTop="1" x14ac:dyDescent="0.3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</row>
    <row r="35" spans="2:12" ht="7.5" customHeight="1" thickBot="1" x14ac:dyDescent="0.35"/>
    <row r="36" spans="2:12" ht="20.25" thickTop="1" x14ac:dyDescent="0.3">
      <c r="B36" s="370" t="s">
        <v>2285</v>
      </c>
      <c r="C36" s="371"/>
      <c r="D36" s="371"/>
      <c r="E36" s="371"/>
      <c r="F36" s="371"/>
      <c r="G36" s="371"/>
      <c r="H36" s="371"/>
      <c r="I36" s="371"/>
      <c r="J36" s="371"/>
      <c r="K36" s="371"/>
      <c r="L36" s="372"/>
    </row>
    <row r="37" spans="2:12" x14ac:dyDescent="0.3">
      <c r="B37" s="220" t="s">
        <v>3</v>
      </c>
      <c r="C37" s="221" t="s">
        <v>4</v>
      </c>
      <c r="D37" s="221" t="s">
        <v>5</v>
      </c>
      <c r="E37" s="221"/>
      <c r="F37" s="221" t="s">
        <v>6</v>
      </c>
      <c r="G37" s="221"/>
      <c r="H37" s="221" t="s">
        <v>7</v>
      </c>
      <c r="I37" s="221"/>
      <c r="J37" s="221"/>
      <c r="K37" s="221"/>
      <c r="L37" s="222"/>
    </row>
    <row r="38" spans="2:12" x14ac:dyDescent="0.3">
      <c r="B38" s="220"/>
      <c r="C38" s="221"/>
      <c r="D38" s="6" t="s">
        <v>1</v>
      </c>
      <c r="E38" s="6" t="s">
        <v>2</v>
      </c>
      <c r="F38" s="38" t="s">
        <v>1</v>
      </c>
      <c r="G38" s="39" t="s">
        <v>2</v>
      </c>
      <c r="H38" s="221"/>
      <c r="I38" s="221"/>
      <c r="J38" s="221"/>
      <c r="K38" s="221"/>
      <c r="L38" s="222"/>
    </row>
    <row r="39" spans="2:12" ht="16.5" customHeight="1" x14ac:dyDescent="0.3">
      <c r="B39" s="187" t="s">
        <v>821</v>
      </c>
      <c r="C39" s="41" t="s">
        <v>13</v>
      </c>
      <c r="D39" s="15">
        <f t="shared" ref="D39:D57" si="4">E39*0.65</f>
        <v>32.5</v>
      </c>
      <c r="E39" s="11">
        <v>50</v>
      </c>
      <c r="F39" s="12">
        <f t="shared" ref="F39:F57" si="5">D39*D$2</f>
        <v>0</v>
      </c>
      <c r="G39" s="12">
        <f t="shared" ref="G39:G57" si="6">E39*D$3</f>
        <v>0</v>
      </c>
      <c r="H39" s="193" t="s">
        <v>100</v>
      </c>
      <c r="I39" s="194"/>
      <c r="J39" s="194"/>
      <c r="K39" s="194"/>
      <c r="L39" s="195"/>
    </row>
    <row r="40" spans="2:12" ht="16.5" customHeight="1" x14ac:dyDescent="0.3">
      <c r="B40" s="187"/>
      <c r="C40" s="41" t="s">
        <v>2286</v>
      </c>
      <c r="D40" s="15">
        <f t="shared" si="4"/>
        <v>1.625</v>
      </c>
      <c r="E40" s="11">
        <v>2.5</v>
      </c>
      <c r="F40" s="12">
        <f t="shared" si="5"/>
        <v>0</v>
      </c>
      <c r="G40" s="12">
        <f t="shared" si="6"/>
        <v>0</v>
      </c>
      <c r="H40" s="196"/>
      <c r="I40" s="197"/>
      <c r="J40" s="197"/>
      <c r="K40" s="197"/>
      <c r="L40" s="198"/>
    </row>
    <row r="41" spans="2:12" ht="16.5" customHeight="1" x14ac:dyDescent="0.3">
      <c r="B41" s="303" t="s">
        <v>2287</v>
      </c>
      <c r="C41" s="14" t="s">
        <v>590</v>
      </c>
      <c r="D41" s="31">
        <f t="shared" si="4"/>
        <v>4.55</v>
      </c>
      <c r="E41" s="9">
        <v>7</v>
      </c>
      <c r="F41" s="12">
        <f t="shared" si="5"/>
        <v>0</v>
      </c>
      <c r="G41" s="12">
        <f t="shared" si="6"/>
        <v>0</v>
      </c>
      <c r="H41" s="262" t="s">
        <v>2288</v>
      </c>
      <c r="I41" s="262"/>
      <c r="J41" s="262"/>
      <c r="K41" s="262"/>
      <c r="L41" s="263"/>
    </row>
    <row r="42" spans="2:12" ht="16.5" customHeight="1" x14ac:dyDescent="0.3">
      <c r="B42" s="303"/>
      <c r="C42" s="14" t="s">
        <v>169</v>
      </c>
      <c r="D42" s="12">
        <f t="shared" si="4"/>
        <v>6.5</v>
      </c>
      <c r="E42" s="9">
        <v>10</v>
      </c>
      <c r="F42" s="12">
        <f t="shared" si="5"/>
        <v>0</v>
      </c>
      <c r="G42" s="12">
        <f t="shared" si="6"/>
        <v>0</v>
      </c>
      <c r="H42" s="262"/>
      <c r="I42" s="262"/>
      <c r="J42" s="262"/>
      <c r="K42" s="262"/>
      <c r="L42" s="263"/>
    </row>
    <row r="43" spans="2:12" ht="16.5" customHeight="1" x14ac:dyDescent="0.3">
      <c r="B43" s="303"/>
      <c r="C43" s="14" t="s">
        <v>298</v>
      </c>
      <c r="D43" s="31">
        <f t="shared" si="4"/>
        <v>0.65</v>
      </c>
      <c r="E43" s="9">
        <v>1</v>
      </c>
      <c r="F43" s="12">
        <f t="shared" si="5"/>
        <v>0</v>
      </c>
      <c r="G43" s="12">
        <f t="shared" si="6"/>
        <v>0</v>
      </c>
      <c r="H43" s="262"/>
      <c r="I43" s="262"/>
      <c r="J43" s="262"/>
      <c r="K43" s="262"/>
      <c r="L43" s="263"/>
    </row>
    <row r="44" spans="2:12" ht="17.25" customHeight="1" x14ac:dyDescent="0.3">
      <c r="B44" s="303"/>
      <c r="C44" s="14" t="s">
        <v>195</v>
      </c>
      <c r="D44" s="31">
        <f t="shared" si="4"/>
        <v>0.32500000000000001</v>
      </c>
      <c r="E44" s="9">
        <v>0.5</v>
      </c>
      <c r="F44" s="12">
        <f t="shared" si="5"/>
        <v>0</v>
      </c>
      <c r="G44" s="12">
        <f t="shared" si="6"/>
        <v>0</v>
      </c>
      <c r="H44" s="262"/>
      <c r="I44" s="262"/>
      <c r="J44" s="262"/>
      <c r="K44" s="262"/>
      <c r="L44" s="263"/>
    </row>
    <row r="45" spans="2:12" ht="17.25" customHeight="1" x14ac:dyDescent="0.3">
      <c r="B45" s="303"/>
      <c r="C45" s="14" t="s">
        <v>2289</v>
      </c>
      <c r="D45" s="31">
        <f t="shared" si="4"/>
        <v>0.65</v>
      </c>
      <c r="E45" s="9">
        <v>1</v>
      </c>
      <c r="F45" s="12">
        <f t="shared" si="5"/>
        <v>0</v>
      </c>
      <c r="G45" s="12">
        <f t="shared" si="6"/>
        <v>0</v>
      </c>
      <c r="H45" s="262"/>
      <c r="I45" s="262"/>
      <c r="J45" s="262"/>
      <c r="K45" s="262"/>
      <c r="L45" s="263"/>
    </row>
    <row r="46" spans="2:12" ht="17.25" customHeight="1" x14ac:dyDescent="0.3">
      <c r="B46" s="303"/>
      <c r="C46" s="14" t="s">
        <v>39</v>
      </c>
      <c r="D46" s="31">
        <f t="shared" si="4"/>
        <v>0.65</v>
      </c>
      <c r="E46" s="9">
        <v>1</v>
      </c>
      <c r="F46" s="12">
        <f t="shared" si="5"/>
        <v>0</v>
      </c>
      <c r="G46" s="12">
        <f t="shared" si="6"/>
        <v>0</v>
      </c>
      <c r="H46" s="262"/>
      <c r="I46" s="262"/>
      <c r="J46" s="262"/>
      <c r="K46" s="262"/>
      <c r="L46" s="263"/>
    </row>
    <row r="47" spans="2:12" ht="17.25" customHeight="1" x14ac:dyDescent="0.3">
      <c r="B47" s="266" t="s">
        <v>4537</v>
      </c>
      <c r="C47" s="9" t="s">
        <v>297</v>
      </c>
      <c r="D47" s="26">
        <f t="shared" si="4"/>
        <v>26</v>
      </c>
      <c r="E47" s="9">
        <v>40</v>
      </c>
      <c r="F47" s="12">
        <f t="shared" si="5"/>
        <v>0</v>
      </c>
      <c r="G47" s="12">
        <f t="shared" si="6"/>
        <v>0</v>
      </c>
      <c r="H47" s="262" t="s">
        <v>4538</v>
      </c>
      <c r="I47" s="262"/>
      <c r="J47" s="262"/>
      <c r="K47" s="262"/>
      <c r="L47" s="263"/>
    </row>
    <row r="48" spans="2:12" ht="16.5" customHeight="1" x14ac:dyDescent="0.3">
      <c r="B48" s="187"/>
      <c r="C48" s="9" t="s">
        <v>2290</v>
      </c>
      <c r="D48" s="10">
        <f t="shared" si="4"/>
        <v>6.5</v>
      </c>
      <c r="E48" s="9">
        <v>10</v>
      </c>
      <c r="F48" s="12">
        <f t="shared" si="5"/>
        <v>0</v>
      </c>
      <c r="G48" s="12">
        <f t="shared" si="6"/>
        <v>0</v>
      </c>
      <c r="H48" s="262"/>
      <c r="I48" s="262"/>
      <c r="J48" s="262"/>
      <c r="K48" s="262"/>
      <c r="L48" s="263"/>
    </row>
    <row r="49" spans="2:12" ht="16.5" customHeight="1" x14ac:dyDescent="0.3">
      <c r="B49" s="187"/>
      <c r="C49" s="9" t="s">
        <v>24</v>
      </c>
      <c r="D49" s="10">
        <f t="shared" si="4"/>
        <v>0.32500000000000001</v>
      </c>
      <c r="E49" s="9">
        <v>0.5</v>
      </c>
      <c r="F49" s="12">
        <f t="shared" si="5"/>
        <v>0</v>
      </c>
      <c r="G49" s="12">
        <f t="shared" si="6"/>
        <v>0</v>
      </c>
      <c r="H49" s="262"/>
      <c r="I49" s="262"/>
      <c r="J49" s="262"/>
      <c r="K49" s="262"/>
      <c r="L49" s="263"/>
    </row>
    <row r="50" spans="2:12" ht="16.5" customHeight="1" x14ac:dyDescent="0.3">
      <c r="B50" s="187"/>
      <c r="C50" s="9" t="s">
        <v>25</v>
      </c>
      <c r="D50" s="10">
        <f t="shared" si="4"/>
        <v>0.32500000000000001</v>
      </c>
      <c r="E50" s="9">
        <v>0.5</v>
      </c>
      <c r="F50" s="12">
        <f t="shared" si="5"/>
        <v>0</v>
      </c>
      <c r="G50" s="12">
        <f t="shared" si="6"/>
        <v>0</v>
      </c>
      <c r="H50" s="262"/>
      <c r="I50" s="262"/>
      <c r="J50" s="262"/>
      <c r="K50" s="262"/>
      <c r="L50" s="263"/>
    </row>
    <row r="51" spans="2:12" ht="16.5" customHeight="1" x14ac:dyDescent="0.3">
      <c r="B51" s="187" t="s">
        <v>2291</v>
      </c>
      <c r="C51" s="9" t="s">
        <v>91</v>
      </c>
      <c r="D51" s="15">
        <f t="shared" si="4"/>
        <v>19.5</v>
      </c>
      <c r="E51" s="9">
        <v>30</v>
      </c>
      <c r="F51" s="12">
        <f t="shared" si="5"/>
        <v>0</v>
      </c>
      <c r="G51" s="12">
        <f t="shared" si="6"/>
        <v>0</v>
      </c>
      <c r="H51" s="223" t="s">
        <v>2292</v>
      </c>
      <c r="I51" s="223"/>
      <c r="J51" s="223"/>
      <c r="K51" s="223"/>
      <c r="L51" s="224"/>
    </row>
    <row r="52" spans="2:12" ht="16.5" customHeight="1" x14ac:dyDescent="0.3">
      <c r="B52" s="187"/>
      <c r="C52" s="9" t="s">
        <v>2293</v>
      </c>
      <c r="D52" s="15">
        <f t="shared" si="4"/>
        <v>0.65</v>
      </c>
      <c r="E52" s="9">
        <v>1</v>
      </c>
      <c r="F52" s="12">
        <f t="shared" si="5"/>
        <v>0</v>
      </c>
      <c r="G52" s="12">
        <f t="shared" si="6"/>
        <v>0</v>
      </c>
      <c r="H52" s="223"/>
      <c r="I52" s="223"/>
      <c r="J52" s="223"/>
      <c r="K52" s="223"/>
      <c r="L52" s="224"/>
    </row>
    <row r="53" spans="2:12" ht="16.5" customHeight="1" x14ac:dyDescent="0.3">
      <c r="B53" s="187"/>
      <c r="C53" s="9" t="s">
        <v>24</v>
      </c>
      <c r="D53" s="15">
        <f t="shared" si="4"/>
        <v>0.65</v>
      </c>
      <c r="E53" s="9">
        <v>1</v>
      </c>
      <c r="F53" s="12">
        <f t="shared" si="5"/>
        <v>0</v>
      </c>
      <c r="G53" s="12">
        <f t="shared" si="6"/>
        <v>0</v>
      </c>
      <c r="H53" s="223"/>
      <c r="I53" s="223"/>
      <c r="J53" s="223"/>
      <c r="K53" s="223"/>
      <c r="L53" s="224"/>
    </row>
    <row r="54" spans="2:12" ht="16.5" customHeight="1" x14ac:dyDescent="0.3">
      <c r="B54" s="187"/>
      <c r="C54" s="9" t="s">
        <v>20</v>
      </c>
      <c r="D54" s="15">
        <f t="shared" si="4"/>
        <v>0.65</v>
      </c>
      <c r="E54" s="9">
        <v>1</v>
      </c>
      <c r="F54" s="12">
        <f t="shared" si="5"/>
        <v>0</v>
      </c>
      <c r="G54" s="12">
        <f t="shared" si="6"/>
        <v>0</v>
      </c>
      <c r="H54" s="223"/>
      <c r="I54" s="223"/>
      <c r="J54" s="223"/>
      <c r="K54" s="223"/>
      <c r="L54" s="224"/>
    </row>
    <row r="55" spans="2:12" ht="16.5" customHeight="1" x14ac:dyDescent="0.3">
      <c r="B55" s="187"/>
      <c r="C55" s="9" t="s">
        <v>195</v>
      </c>
      <c r="D55" s="15">
        <f t="shared" si="4"/>
        <v>0.32500000000000001</v>
      </c>
      <c r="E55" s="9">
        <v>0.5</v>
      </c>
      <c r="F55" s="12">
        <f t="shared" si="5"/>
        <v>0</v>
      </c>
      <c r="G55" s="12">
        <f t="shared" si="6"/>
        <v>0</v>
      </c>
      <c r="H55" s="223"/>
      <c r="I55" s="223"/>
      <c r="J55" s="223"/>
      <c r="K55" s="223"/>
      <c r="L55" s="224"/>
    </row>
    <row r="56" spans="2:12" ht="16.5" customHeight="1" x14ac:dyDescent="0.3">
      <c r="B56" s="187"/>
      <c r="C56" s="9" t="s">
        <v>53</v>
      </c>
      <c r="D56" s="15">
        <f t="shared" si="4"/>
        <v>0.13</v>
      </c>
      <c r="E56" s="9">
        <v>0.2</v>
      </c>
      <c r="F56" s="12">
        <f t="shared" si="5"/>
        <v>0</v>
      </c>
      <c r="G56" s="12">
        <f t="shared" si="6"/>
        <v>0</v>
      </c>
      <c r="H56" s="223"/>
      <c r="I56" s="223"/>
      <c r="J56" s="223"/>
      <c r="K56" s="223"/>
      <c r="L56" s="224"/>
    </row>
    <row r="57" spans="2:12" ht="16.5" customHeight="1" thickBot="1" x14ac:dyDescent="0.35">
      <c r="B57" s="30" t="s">
        <v>114</v>
      </c>
      <c r="C57" s="21" t="s">
        <v>35</v>
      </c>
      <c r="D57" s="28">
        <f t="shared" si="4"/>
        <v>13</v>
      </c>
      <c r="E57" s="23">
        <v>20</v>
      </c>
      <c r="F57" s="24">
        <f t="shared" si="5"/>
        <v>0</v>
      </c>
      <c r="G57" s="24">
        <f t="shared" si="6"/>
        <v>0</v>
      </c>
      <c r="H57" s="188" t="s">
        <v>36</v>
      </c>
      <c r="I57" s="188"/>
      <c r="J57" s="188"/>
      <c r="K57" s="188"/>
      <c r="L57" s="189"/>
    </row>
    <row r="58" spans="2:12" ht="72" customHeight="1" thickTop="1" x14ac:dyDescent="0.3"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</row>
    <row r="59" spans="2:12" ht="17.25" thickBot="1" x14ac:dyDescent="0.35"/>
    <row r="60" spans="2:12" ht="20.25" thickTop="1" x14ac:dyDescent="0.3">
      <c r="B60" s="370" t="s">
        <v>2294</v>
      </c>
      <c r="C60" s="371"/>
      <c r="D60" s="371"/>
      <c r="E60" s="371"/>
      <c r="F60" s="371"/>
      <c r="G60" s="371"/>
      <c r="H60" s="371"/>
      <c r="I60" s="371"/>
      <c r="J60" s="371"/>
      <c r="K60" s="371"/>
      <c r="L60" s="372"/>
    </row>
    <row r="61" spans="2:12" x14ac:dyDescent="0.3">
      <c r="B61" s="220" t="s">
        <v>3</v>
      </c>
      <c r="C61" s="221" t="s">
        <v>4</v>
      </c>
      <c r="D61" s="221" t="s">
        <v>5</v>
      </c>
      <c r="E61" s="221"/>
      <c r="F61" s="221" t="s">
        <v>6</v>
      </c>
      <c r="G61" s="221"/>
      <c r="H61" s="221" t="s">
        <v>7</v>
      </c>
      <c r="I61" s="221"/>
      <c r="J61" s="221"/>
      <c r="K61" s="221"/>
      <c r="L61" s="222"/>
    </row>
    <row r="62" spans="2:12" x14ac:dyDescent="0.3">
      <c r="B62" s="220"/>
      <c r="C62" s="221"/>
      <c r="D62" s="6" t="s">
        <v>1</v>
      </c>
      <c r="E62" s="6" t="s">
        <v>2</v>
      </c>
      <c r="F62" s="38" t="s">
        <v>1</v>
      </c>
      <c r="G62" s="39" t="s">
        <v>2</v>
      </c>
      <c r="H62" s="221"/>
      <c r="I62" s="221"/>
      <c r="J62" s="221"/>
      <c r="K62" s="221"/>
      <c r="L62" s="222"/>
    </row>
    <row r="63" spans="2:12" ht="16.5" customHeight="1" x14ac:dyDescent="0.3">
      <c r="B63" s="187" t="s">
        <v>2295</v>
      </c>
      <c r="C63" s="9" t="s">
        <v>13</v>
      </c>
      <c r="D63" s="15">
        <f t="shared" ref="D63:D64" si="7">E63*0.65</f>
        <v>32.5</v>
      </c>
      <c r="E63" s="9">
        <v>50</v>
      </c>
      <c r="F63" s="12">
        <f t="shared" ref="F63:F86" si="8">D63*D$2</f>
        <v>0</v>
      </c>
      <c r="G63" s="12">
        <f t="shared" ref="G63:G86" si="9">E63*D$3</f>
        <v>0</v>
      </c>
      <c r="H63" s="223" t="s">
        <v>68</v>
      </c>
      <c r="I63" s="223"/>
      <c r="J63" s="223"/>
      <c r="K63" s="223"/>
      <c r="L63" s="224"/>
    </row>
    <row r="64" spans="2:12" ht="16.5" customHeight="1" x14ac:dyDescent="0.3">
      <c r="B64" s="187"/>
      <c r="C64" s="9" t="s">
        <v>69</v>
      </c>
      <c r="D64" s="15">
        <f t="shared" si="7"/>
        <v>1.625</v>
      </c>
      <c r="E64" s="9">
        <v>2.5</v>
      </c>
      <c r="F64" s="12">
        <f t="shared" si="8"/>
        <v>0</v>
      </c>
      <c r="G64" s="12">
        <f t="shared" si="9"/>
        <v>0</v>
      </c>
      <c r="H64" s="223"/>
      <c r="I64" s="223"/>
      <c r="J64" s="223"/>
      <c r="K64" s="223"/>
      <c r="L64" s="224"/>
    </row>
    <row r="65" spans="2:12" ht="16.5" customHeight="1" x14ac:dyDescent="0.3">
      <c r="B65" s="290" t="s">
        <v>2296</v>
      </c>
      <c r="C65" s="14" t="s">
        <v>35</v>
      </c>
      <c r="D65" s="12">
        <f>E65*0.65</f>
        <v>13</v>
      </c>
      <c r="E65" s="9">
        <v>20</v>
      </c>
      <c r="F65" s="12">
        <f t="shared" si="8"/>
        <v>0</v>
      </c>
      <c r="G65" s="12">
        <f t="shared" si="9"/>
        <v>0</v>
      </c>
      <c r="H65" s="202" t="s">
        <v>2297</v>
      </c>
      <c r="I65" s="203"/>
      <c r="J65" s="203"/>
      <c r="K65" s="203"/>
      <c r="L65" s="204"/>
    </row>
    <row r="66" spans="2:12" ht="16.5" customHeight="1" x14ac:dyDescent="0.3">
      <c r="B66" s="291"/>
      <c r="C66" s="14" t="s">
        <v>84</v>
      </c>
      <c r="D66" s="31">
        <f t="shared" ref="D66:D86" si="10">E66*0.65</f>
        <v>9.75</v>
      </c>
      <c r="E66" s="9">
        <v>15</v>
      </c>
      <c r="F66" s="12">
        <f t="shared" si="8"/>
        <v>0</v>
      </c>
      <c r="G66" s="12">
        <f t="shared" si="9"/>
        <v>0</v>
      </c>
      <c r="H66" s="205"/>
      <c r="I66" s="206"/>
      <c r="J66" s="206"/>
      <c r="K66" s="206"/>
      <c r="L66" s="207"/>
    </row>
    <row r="67" spans="2:12" ht="16.5" customHeight="1" x14ac:dyDescent="0.3">
      <c r="B67" s="291"/>
      <c r="C67" s="14" t="s">
        <v>22</v>
      </c>
      <c r="D67" s="31">
        <f t="shared" si="10"/>
        <v>3.25</v>
      </c>
      <c r="E67" s="9">
        <v>5</v>
      </c>
      <c r="F67" s="12">
        <f t="shared" si="8"/>
        <v>0</v>
      </c>
      <c r="G67" s="12">
        <f t="shared" si="9"/>
        <v>0</v>
      </c>
      <c r="H67" s="205"/>
      <c r="I67" s="206"/>
      <c r="J67" s="206"/>
      <c r="K67" s="206"/>
      <c r="L67" s="207"/>
    </row>
    <row r="68" spans="2:12" ht="16.5" customHeight="1" x14ac:dyDescent="0.3">
      <c r="B68" s="291"/>
      <c r="C68" s="14" t="s">
        <v>17</v>
      </c>
      <c r="D68" s="31">
        <f t="shared" si="10"/>
        <v>1.3</v>
      </c>
      <c r="E68" s="9">
        <v>2</v>
      </c>
      <c r="F68" s="12">
        <f t="shared" si="8"/>
        <v>0</v>
      </c>
      <c r="G68" s="12">
        <f t="shared" si="9"/>
        <v>0</v>
      </c>
      <c r="H68" s="205"/>
      <c r="I68" s="206"/>
      <c r="J68" s="206"/>
      <c r="K68" s="206"/>
      <c r="L68" s="207"/>
    </row>
    <row r="69" spans="2:12" ht="16.5" customHeight="1" x14ac:dyDescent="0.3">
      <c r="B69" s="291"/>
      <c r="C69" s="14" t="s">
        <v>16</v>
      </c>
      <c r="D69" s="32">
        <f t="shared" si="10"/>
        <v>1.9500000000000002</v>
      </c>
      <c r="E69" s="9">
        <v>3</v>
      </c>
      <c r="F69" s="12">
        <f t="shared" si="8"/>
        <v>0</v>
      </c>
      <c r="G69" s="12">
        <f t="shared" si="9"/>
        <v>0</v>
      </c>
      <c r="H69" s="205"/>
      <c r="I69" s="206"/>
      <c r="J69" s="206"/>
      <c r="K69" s="206"/>
      <c r="L69" s="207"/>
    </row>
    <row r="70" spans="2:12" ht="16.5" customHeight="1" x14ac:dyDescent="0.3">
      <c r="B70" s="291"/>
      <c r="C70" s="14" t="s">
        <v>27</v>
      </c>
      <c r="D70" s="31">
        <f t="shared" si="10"/>
        <v>0.65</v>
      </c>
      <c r="E70" s="9">
        <v>1</v>
      </c>
      <c r="F70" s="12">
        <f t="shared" si="8"/>
        <v>0</v>
      </c>
      <c r="G70" s="12">
        <f t="shared" si="9"/>
        <v>0</v>
      </c>
      <c r="H70" s="205"/>
      <c r="I70" s="206"/>
      <c r="J70" s="206"/>
      <c r="K70" s="206"/>
      <c r="L70" s="207"/>
    </row>
    <row r="71" spans="2:12" ht="17.25" customHeight="1" x14ac:dyDescent="0.3">
      <c r="B71" s="291"/>
      <c r="C71" s="14" t="s">
        <v>2275</v>
      </c>
      <c r="D71" s="31">
        <f t="shared" si="10"/>
        <v>0.32500000000000001</v>
      </c>
      <c r="E71" s="9">
        <v>0.5</v>
      </c>
      <c r="F71" s="12">
        <f t="shared" si="8"/>
        <v>0</v>
      </c>
      <c r="G71" s="12">
        <f t="shared" si="9"/>
        <v>0</v>
      </c>
      <c r="H71" s="205"/>
      <c r="I71" s="206"/>
      <c r="J71" s="206"/>
      <c r="K71" s="206"/>
      <c r="L71" s="207"/>
    </row>
    <row r="72" spans="2:12" ht="17.25" customHeight="1" x14ac:dyDescent="0.3">
      <c r="B72" s="296"/>
      <c r="C72" s="14" t="s">
        <v>20</v>
      </c>
      <c r="D72" s="31">
        <f t="shared" si="10"/>
        <v>1.3</v>
      </c>
      <c r="E72" s="9">
        <v>2</v>
      </c>
      <c r="F72" s="12">
        <f t="shared" si="8"/>
        <v>0</v>
      </c>
      <c r="G72" s="12">
        <f t="shared" si="9"/>
        <v>0</v>
      </c>
      <c r="H72" s="205"/>
      <c r="I72" s="206"/>
      <c r="J72" s="206"/>
      <c r="K72" s="206"/>
      <c r="L72" s="207"/>
    </row>
    <row r="73" spans="2:12" ht="17.25" customHeight="1" x14ac:dyDescent="0.3">
      <c r="B73" s="282" t="s">
        <v>2298</v>
      </c>
      <c r="C73" s="29" t="s">
        <v>21</v>
      </c>
      <c r="D73" s="32">
        <f>E73*0.65</f>
        <v>26</v>
      </c>
      <c r="E73" s="48">
        <v>40</v>
      </c>
      <c r="F73" s="12">
        <f t="shared" si="8"/>
        <v>0</v>
      </c>
      <c r="G73" s="12">
        <f t="shared" si="9"/>
        <v>0</v>
      </c>
      <c r="H73" s="251" t="s">
        <v>2299</v>
      </c>
      <c r="I73" s="252"/>
      <c r="J73" s="252"/>
      <c r="K73" s="252"/>
      <c r="L73" s="253"/>
    </row>
    <row r="74" spans="2:12" ht="17.25" customHeight="1" x14ac:dyDescent="0.3">
      <c r="B74" s="283"/>
      <c r="C74" s="29" t="s">
        <v>23</v>
      </c>
      <c r="D74" s="31">
        <f t="shared" si="10"/>
        <v>3.25</v>
      </c>
      <c r="E74" s="48">
        <v>5</v>
      </c>
      <c r="F74" s="12">
        <f t="shared" si="8"/>
        <v>0</v>
      </c>
      <c r="G74" s="12">
        <f t="shared" si="9"/>
        <v>0</v>
      </c>
      <c r="H74" s="254"/>
      <c r="I74" s="255"/>
      <c r="J74" s="255"/>
      <c r="K74" s="255"/>
      <c r="L74" s="256"/>
    </row>
    <row r="75" spans="2:12" ht="17.25" customHeight="1" x14ac:dyDescent="0.3">
      <c r="B75" s="283"/>
      <c r="C75" s="29" t="s">
        <v>22</v>
      </c>
      <c r="D75" s="31">
        <f t="shared" si="10"/>
        <v>3.25</v>
      </c>
      <c r="E75" s="48">
        <v>5</v>
      </c>
      <c r="F75" s="12">
        <f t="shared" si="8"/>
        <v>0</v>
      </c>
      <c r="G75" s="12">
        <f t="shared" si="9"/>
        <v>0</v>
      </c>
      <c r="H75" s="254"/>
      <c r="I75" s="255"/>
      <c r="J75" s="255"/>
      <c r="K75" s="255"/>
      <c r="L75" s="256"/>
    </row>
    <row r="76" spans="2:12" ht="17.25" customHeight="1" x14ac:dyDescent="0.3">
      <c r="B76" s="283"/>
      <c r="C76" s="29" t="s">
        <v>20</v>
      </c>
      <c r="D76" s="32">
        <f t="shared" si="10"/>
        <v>1.9500000000000002</v>
      </c>
      <c r="E76" s="48">
        <v>3</v>
      </c>
      <c r="F76" s="12">
        <f t="shared" si="8"/>
        <v>0</v>
      </c>
      <c r="G76" s="12">
        <f t="shared" si="9"/>
        <v>0</v>
      </c>
      <c r="H76" s="254"/>
      <c r="I76" s="255"/>
      <c r="J76" s="255"/>
      <c r="K76" s="255"/>
      <c r="L76" s="256"/>
    </row>
    <row r="77" spans="2:12" ht="17.25" customHeight="1" x14ac:dyDescent="0.3">
      <c r="B77" s="283"/>
      <c r="C77" s="29" t="s">
        <v>2300</v>
      </c>
      <c r="D77" s="31">
        <f t="shared" si="10"/>
        <v>0.32500000000000001</v>
      </c>
      <c r="E77" s="48">
        <v>0.5</v>
      </c>
      <c r="F77" s="12">
        <f t="shared" si="8"/>
        <v>0</v>
      </c>
      <c r="G77" s="12">
        <f t="shared" si="9"/>
        <v>0</v>
      </c>
      <c r="H77" s="254"/>
      <c r="I77" s="255"/>
      <c r="J77" s="255"/>
      <c r="K77" s="255"/>
      <c r="L77" s="256"/>
    </row>
    <row r="78" spans="2:12" ht="16.5" customHeight="1" x14ac:dyDescent="0.3">
      <c r="B78" s="283"/>
      <c r="C78" s="29" t="s">
        <v>39</v>
      </c>
      <c r="D78" s="32">
        <f t="shared" si="10"/>
        <v>0.97500000000000009</v>
      </c>
      <c r="E78" s="48">
        <v>1.5</v>
      </c>
      <c r="F78" s="12">
        <f t="shared" si="8"/>
        <v>0</v>
      </c>
      <c r="G78" s="12">
        <f t="shared" si="9"/>
        <v>0</v>
      </c>
      <c r="H78" s="257"/>
      <c r="I78" s="258"/>
      <c r="J78" s="258"/>
      <c r="K78" s="258"/>
      <c r="L78" s="259"/>
    </row>
    <row r="79" spans="2:12" ht="16.5" customHeight="1" x14ac:dyDescent="0.3">
      <c r="B79" s="187" t="s">
        <v>290</v>
      </c>
      <c r="C79" s="9" t="s">
        <v>180</v>
      </c>
      <c r="D79" s="31">
        <f t="shared" si="10"/>
        <v>16.25</v>
      </c>
      <c r="E79" s="9">
        <v>25</v>
      </c>
      <c r="F79" s="32">
        <f t="shared" si="8"/>
        <v>0</v>
      </c>
      <c r="G79" s="12">
        <f t="shared" si="9"/>
        <v>0</v>
      </c>
      <c r="H79" s="262" t="s">
        <v>2301</v>
      </c>
      <c r="I79" s="262"/>
      <c r="J79" s="262"/>
      <c r="K79" s="262"/>
      <c r="L79" s="263"/>
    </row>
    <row r="80" spans="2:12" ht="16.5" customHeight="1" x14ac:dyDescent="0.3">
      <c r="B80" s="187"/>
      <c r="C80" s="9" t="s">
        <v>23</v>
      </c>
      <c r="D80" s="31">
        <f t="shared" si="10"/>
        <v>6.5</v>
      </c>
      <c r="E80" s="9">
        <v>10</v>
      </c>
      <c r="F80" s="32">
        <f t="shared" si="8"/>
        <v>0</v>
      </c>
      <c r="G80" s="12">
        <f t="shared" si="9"/>
        <v>0</v>
      </c>
      <c r="H80" s="262"/>
      <c r="I80" s="262"/>
      <c r="J80" s="262"/>
      <c r="K80" s="262"/>
      <c r="L80" s="263"/>
    </row>
    <row r="81" spans="2:12" ht="16.5" customHeight="1" x14ac:dyDescent="0.3">
      <c r="B81" s="187"/>
      <c r="C81" s="9" t="s">
        <v>22</v>
      </c>
      <c r="D81" s="31">
        <f t="shared" si="10"/>
        <v>3.25</v>
      </c>
      <c r="E81" s="9">
        <v>5</v>
      </c>
      <c r="F81" s="32">
        <f t="shared" si="8"/>
        <v>0</v>
      </c>
      <c r="G81" s="12">
        <f t="shared" si="9"/>
        <v>0</v>
      </c>
      <c r="H81" s="262"/>
      <c r="I81" s="262"/>
      <c r="J81" s="262"/>
      <c r="K81" s="262"/>
      <c r="L81" s="263"/>
    </row>
    <row r="82" spans="2:12" ht="16.5" customHeight="1" x14ac:dyDescent="0.3">
      <c r="B82" s="187"/>
      <c r="C82" s="9" t="s">
        <v>291</v>
      </c>
      <c r="D82" s="31">
        <f t="shared" si="10"/>
        <v>0.32500000000000001</v>
      </c>
      <c r="E82" s="9">
        <v>0.5</v>
      </c>
      <c r="F82" s="32">
        <f t="shared" si="8"/>
        <v>0</v>
      </c>
      <c r="G82" s="12">
        <f t="shared" si="9"/>
        <v>0</v>
      </c>
      <c r="H82" s="262"/>
      <c r="I82" s="262"/>
      <c r="J82" s="262"/>
      <c r="K82" s="262"/>
      <c r="L82" s="263"/>
    </row>
    <row r="83" spans="2:12" ht="16.5" customHeight="1" x14ac:dyDescent="0.3">
      <c r="B83" s="187"/>
      <c r="C83" s="9" t="s">
        <v>24</v>
      </c>
      <c r="D83" s="31">
        <f t="shared" si="10"/>
        <v>0.32500000000000001</v>
      </c>
      <c r="E83" s="9">
        <v>0.5</v>
      </c>
      <c r="F83" s="32">
        <f t="shared" si="8"/>
        <v>0</v>
      </c>
      <c r="G83" s="12">
        <f t="shared" si="9"/>
        <v>0</v>
      </c>
      <c r="H83" s="262"/>
      <c r="I83" s="262"/>
      <c r="J83" s="262"/>
      <c r="K83" s="262"/>
      <c r="L83" s="263"/>
    </row>
    <row r="84" spans="2:12" ht="16.5" customHeight="1" x14ac:dyDescent="0.3">
      <c r="B84" s="187"/>
      <c r="C84" s="9" t="s">
        <v>53</v>
      </c>
      <c r="D84" s="31">
        <f t="shared" si="10"/>
        <v>0.32500000000000001</v>
      </c>
      <c r="E84" s="9">
        <v>0.5</v>
      </c>
      <c r="F84" s="32">
        <f t="shared" si="8"/>
        <v>0</v>
      </c>
      <c r="G84" s="12">
        <f t="shared" si="9"/>
        <v>0</v>
      </c>
      <c r="H84" s="262"/>
      <c r="I84" s="262"/>
      <c r="J84" s="262"/>
      <c r="K84" s="262"/>
      <c r="L84" s="263"/>
    </row>
    <row r="85" spans="2:12" ht="16.5" customHeight="1" x14ac:dyDescent="0.3">
      <c r="B85" s="187"/>
      <c r="C85" s="9" t="s">
        <v>25</v>
      </c>
      <c r="D85" s="31">
        <f t="shared" si="10"/>
        <v>0.65</v>
      </c>
      <c r="E85" s="9">
        <v>1</v>
      </c>
      <c r="F85" s="32">
        <f t="shared" si="8"/>
        <v>0</v>
      </c>
      <c r="G85" s="12">
        <f t="shared" si="9"/>
        <v>0</v>
      </c>
      <c r="H85" s="262"/>
      <c r="I85" s="262"/>
      <c r="J85" s="262"/>
      <c r="K85" s="262"/>
      <c r="L85" s="263"/>
    </row>
    <row r="86" spans="2:12" ht="17.25" customHeight="1" thickBot="1" x14ac:dyDescent="0.35">
      <c r="B86" s="30" t="s">
        <v>114</v>
      </c>
      <c r="C86" s="21" t="s">
        <v>35</v>
      </c>
      <c r="D86" s="24">
        <f t="shared" si="10"/>
        <v>13</v>
      </c>
      <c r="E86" s="23">
        <v>20</v>
      </c>
      <c r="F86" s="24">
        <f t="shared" si="8"/>
        <v>0</v>
      </c>
      <c r="G86" s="24">
        <f t="shared" si="9"/>
        <v>0</v>
      </c>
      <c r="H86" s="228" t="s">
        <v>36</v>
      </c>
      <c r="I86" s="229"/>
      <c r="J86" s="229"/>
      <c r="K86" s="229"/>
      <c r="L86" s="230"/>
    </row>
    <row r="87" spans="2:12" ht="17.25" thickTop="1" x14ac:dyDescent="0.3"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</row>
  </sheetData>
  <mergeCells count="51">
    <mergeCell ref="B79:B85"/>
    <mergeCell ref="H79:L85"/>
    <mergeCell ref="H86:L86"/>
    <mergeCell ref="B87:L87"/>
    <mergeCell ref="B63:B64"/>
    <mergeCell ref="H63:L64"/>
    <mergeCell ref="B65:B72"/>
    <mergeCell ref="H65:L72"/>
    <mergeCell ref="B73:B78"/>
    <mergeCell ref="H73:L78"/>
    <mergeCell ref="B51:B56"/>
    <mergeCell ref="H51:L56"/>
    <mergeCell ref="H57:L57"/>
    <mergeCell ref="B58:L58"/>
    <mergeCell ref="B60:L60"/>
    <mergeCell ref="B61:B62"/>
    <mergeCell ref="C61:C62"/>
    <mergeCell ref="D61:E61"/>
    <mergeCell ref="F61:G61"/>
    <mergeCell ref="H61:L62"/>
    <mergeCell ref="B39:B40"/>
    <mergeCell ref="H39:L40"/>
    <mergeCell ref="B41:B46"/>
    <mergeCell ref="H41:L46"/>
    <mergeCell ref="B47:B50"/>
    <mergeCell ref="H47:L50"/>
    <mergeCell ref="B29:B32"/>
    <mergeCell ref="H29:L32"/>
    <mergeCell ref="H33:L33"/>
    <mergeCell ref="B34:L34"/>
    <mergeCell ref="B36:L36"/>
    <mergeCell ref="B37:B38"/>
    <mergeCell ref="C37:C38"/>
    <mergeCell ref="D37:E37"/>
    <mergeCell ref="F37:G37"/>
    <mergeCell ref="H37:L38"/>
    <mergeCell ref="B10:B11"/>
    <mergeCell ref="H10:L11"/>
    <mergeCell ref="B12:B18"/>
    <mergeCell ref="H12:L18"/>
    <mergeCell ref="B19:B28"/>
    <mergeCell ref="H19:L28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3622047244094491" right="0.23622047244094491" top="0" bottom="0.39370078740157483" header="0" footer="0"/>
  <pageSetup paperSize="9" scale="71" fitToHeight="0" orientation="portrait" r:id="rId1"/>
  <rowBreaks count="2" manualBreakCount="2">
    <brk id="35" max="12" man="1"/>
    <brk id="58" max="12" man="1"/>
  </rowBreaks>
  <colBreaks count="1" manualBreakCount="1">
    <brk id="12" max="90" man="1"/>
  </colBreaks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1:M142"/>
  <sheetViews>
    <sheetView topLeftCell="A37" zoomScaleNormal="100" zoomScaleSheetLayoutView="55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9" style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2302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2303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367" t="s">
        <v>2304</v>
      </c>
      <c r="C7" s="368"/>
      <c r="D7" s="368"/>
      <c r="E7" s="368"/>
      <c r="F7" s="368"/>
      <c r="G7" s="368"/>
      <c r="H7" s="368"/>
      <c r="I7" s="368"/>
      <c r="J7" s="368"/>
      <c r="K7" s="368"/>
      <c r="L7" s="369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225" t="s">
        <v>880</v>
      </c>
      <c r="C10" s="40" t="s">
        <v>13</v>
      </c>
      <c r="D10" s="15">
        <f>E10*0.65</f>
        <v>32.5</v>
      </c>
      <c r="E10" s="34">
        <v>50</v>
      </c>
      <c r="F10" s="12">
        <f>D10*D$2</f>
        <v>0</v>
      </c>
      <c r="G10" s="12">
        <f>E10*D$3</f>
        <v>0</v>
      </c>
      <c r="H10" s="193" t="s">
        <v>47</v>
      </c>
      <c r="I10" s="194"/>
      <c r="J10" s="194"/>
      <c r="K10" s="194"/>
      <c r="L10" s="195"/>
    </row>
    <row r="11" spans="2:12" ht="16.5" customHeight="1" x14ac:dyDescent="0.3">
      <c r="B11" s="227"/>
      <c r="C11" s="41" t="s">
        <v>14</v>
      </c>
      <c r="D11" s="15">
        <f t="shared" ref="D11:D29" si="0">E11*0.65</f>
        <v>1.625</v>
      </c>
      <c r="E11" s="11">
        <v>2.5</v>
      </c>
      <c r="F11" s="12">
        <f t="shared" ref="F11:F29" si="1">D11*D$2</f>
        <v>0</v>
      </c>
      <c r="G11" s="12">
        <f t="shared" ref="G11:G29" si="2">E11*D$3</f>
        <v>0</v>
      </c>
      <c r="H11" s="196"/>
      <c r="I11" s="197"/>
      <c r="J11" s="197"/>
      <c r="K11" s="197"/>
      <c r="L11" s="198"/>
    </row>
    <row r="12" spans="2:12" ht="16.5" customHeight="1" x14ac:dyDescent="0.3">
      <c r="B12" s="225" t="s">
        <v>2601</v>
      </c>
      <c r="C12" s="9" t="s">
        <v>49</v>
      </c>
      <c r="D12" s="12">
        <f t="shared" si="0"/>
        <v>1.3</v>
      </c>
      <c r="E12" s="11">
        <v>2</v>
      </c>
      <c r="F12" s="12">
        <f t="shared" si="1"/>
        <v>0</v>
      </c>
      <c r="G12" s="12">
        <f t="shared" si="2"/>
        <v>0</v>
      </c>
      <c r="H12" s="193" t="s">
        <v>2305</v>
      </c>
      <c r="I12" s="194"/>
      <c r="J12" s="194"/>
      <c r="K12" s="194"/>
      <c r="L12" s="195"/>
    </row>
    <row r="13" spans="2:12" ht="16.5" customHeight="1" x14ac:dyDescent="0.3">
      <c r="B13" s="226"/>
      <c r="C13" s="9" t="s">
        <v>209</v>
      </c>
      <c r="D13" s="31">
        <f t="shared" si="0"/>
        <v>9.75</v>
      </c>
      <c r="E13" s="11">
        <v>15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6.5" customHeight="1" x14ac:dyDescent="0.3">
      <c r="B14" s="226"/>
      <c r="C14" s="9" t="s">
        <v>195</v>
      </c>
      <c r="D14" s="31">
        <f t="shared" si="0"/>
        <v>0.32500000000000001</v>
      </c>
      <c r="E14" s="11">
        <v>0.5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6.5" customHeight="1" x14ac:dyDescent="0.3">
      <c r="B15" s="226"/>
      <c r="C15" s="9" t="s">
        <v>27</v>
      </c>
      <c r="D15" s="31">
        <f t="shared" si="0"/>
        <v>0.65</v>
      </c>
      <c r="E15" s="11">
        <v>1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6.5" customHeight="1" x14ac:dyDescent="0.3">
      <c r="B16" s="226"/>
      <c r="C16" s="9" t="s">
        <v>24</v>
      </c>
      <c r="D16" s="31">
        <f t="shared" si="0"/>
        <v>0.32500000000000001</v>
      </c>
      <c r="E16" s="11">
        <v>0.5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6.5" customHeight="1" x14ac:dyDescent="0.3">
      <c r="B17" s="227"/>
      <c r="C17" s="9" t="s">
        <v>39</v>
      </c>
      <c r="D17" s="31">
        <f t="shared" si="0"/>
        <v>0.65</v>
      </c>
      <c r="E17" s="11">
        <v>1</v>
      </c>
      <c r="F17" s="12">
        <f t="shared" si="1"/>
        <v>0</v>
      </c>
      <c r="G17" s="12">
        <f t="shared" si="2"/>
        <v>0</v>
      </c>
      <c r="H17" s="196"/>
      <c r="I17" s="197"/>
      <c r="J17" s="197"/>
      <c r="K17" s="197"/>
      <c r="L17" s="198"/>
    </row>
    <row r="18" spans="2:12" ht="17.25" customHeight="1" x14ac:dyDescent="0.3">
      <c r="B18" s="282" t="s">
        <v>1714</v>
      </c>
      <c r="C18" s="9" t="s">
        <v>65</v>
      </c>
      <c r="D18" s="10">
        <f t="shared" si="0"/>
        <v>19.5</v>
      </c>
      <c r="E18" s="9">
        <v>30</v>
      </c>
      <c r="F18" s="12">
        <f t="shared" si="1"/>
        <v>0</v>
      </c>
      <c r="G18" s="12">
        <f t="shared" si="2"/>
        <v>0</v>
      </c>
      <c r="H18" s="262" t="s">
        <v>1713</v>
      </c>
      <c r="I18" s="262"/>
      <c r="J18" s="262"/>
      <c r="K18" s="262"/>
      <c r="L18" s="263"/>
    </row>
    <row r="19" spans="2:12" ht="17.25" customHeight="1" x14ac:dyDescent="0.3">
      <c r="B19" s="283"/>
      <c r="C19" s="9" t="s">
        <v>200</v>
      </c>
      <c r="D19" s="10">
        <f t="shared" si="0"/>
        <v>9.75</v>
      </c>
      <c r="E19" s="9">
        <v>15</v>
      </c>
      <c r="F19" s="12">
        <f t="shared" si="1"/>
        <v>0</v>
      </c>
      <c r="G19" s="12">
        <f t="shared" si="2"/>
        <v>0</v>
      </c>
      <c r="H19" s="262"/>
      <c r="I19" s="262"/>
      <c r="J19" s="262"/>
      <c r="K19" s="262"/>
      <c r="L19" s="263"/>
    </row>
    <row r="20" spans="2:12" ht="17.25" customHeight="1" x14ac:dyDescent="0.3">
      <c r="B20" s="283"/>
      <c r="C20" s="9" t="s">
        <v>27</v>
      </c>
      <c r="D20" s="10">
        <f t="shared" si="0"/>
        <v>1.3</v>
      </c>
      <c r="E20" s="9">
        <v>2</v>
      </c>
      <c r="F20" s="1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ht="17.25" customHeight="1" x14ac:dyDescent="0.3">
      <c r="B21" s="283"/>
      <c r="C21" s="9" t="s">
        <v>195</v>
      </c>
      <c r="D21" s="10">
        <f t="shared" si="0"/>
        <v>0.65</v>
      </c>
      <c r="E21" s="9">
        <v>1</v>
      </c>
      <c r="F21" s="1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</row>
    <row r="22" spans="2:12" ht="16.5" customHeight="1" x14ac:dyDescent="0.3">
      <c r="B22" s="283"/>
      <c r="C22" s="9" t="s">
        <v>190</v>
      </c>
      <c r="D22" s="10">
        <f t="shared" si="0"/>
        <v>1.3</v>
      </c>
      <c r="E22" s="9">
        <v>2</v>
      </c>
      <c r="F22" s="12">
        <f t="shared" si="1"/>
        <v>0</v>
      </c>
      <c r="G22" s="12">
        <f t="shared" si="2"/>
        <v>0</v>
      </c>
      <c r="H22" s="262"/>
      <c r="I22" s="262"/>
      <c r="J22" s="262"/>
      <c r="K22" s="262"/>
      <c r="L22" s="263"/>
    </row>
    <row r="23" spans="2:12" ht="16.5" customHeight="1" x14ac:dyDescent="0.3">
      <c r="B23" s="187" t="s">
        <v>132</v>
      </c>
      <c r="C23" s="9" t="s">
        <v>176</v>
      </c>
      <c r="D23" s="15">
        <f t="shared" si="0"/>
        <v>19.5</v>
      </c>
      <c r="E23" s="11">
        <v>30</v>
      </c>
      <c r="F23" s="12">
        <f t="shared" si="1"/>
        <v>0</v>
      </c>
      <c r="G23" s="12">
        <f t="shared" si="2"/>
        <v>0</v>
      </c>
      <c r="H23" s="202" t="s">
        <v>625</v>
      </c>
      <c r="I23" s="203"/>
      <c r="J23" s="203"/>
      <c r="K23" s="203"/>
      <c r="L23" s="204"/>
    </row>
    <row r="24" spans="2:12" ht="16.5" customHeight="1" x14ac:dyDescent="0.3">
      <c r="B24" s="187"/>
      <c r="C24" s="9" t="s">
        <v>195</v>
      </c>
      <c r="D24" s="15">
        <f t="shared" si="0"/>
        <v>0.32500000000000001</v>
      </c>
      <c r="E24" s="11">
        <v>0.5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187"/>
      <c r="C25" s="9" t="s">
        <v>24</v>
      </c>
      <c r="D25" s="15">
        <f t="shared" si="0"/>
        <v>0.65</v>
      </c>
      <c r="E25" s="11">
        <v>1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187"/>
      <c r="C26" s="9" t="s">
        <v>2306</v>
      </c>
      <c r="D26" s="15">
        <f t="shared" si="0"/>
        <v>0.65</v>
      </c>
      <c r="E26" s="11">
        <v>1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x14ac:dyDescent="0.3">
      <c r="B27" s="187"/>
      <c r="C27" s="9" t="s">
        <v>179</v>
      </c>
      <c r="D27" s="15">
        <f t="shared" si="0"/>
        <v>0.13</v>
      </c>
      <c r="E27" s="11">
        <v>0.2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6.5" customHeight="1" x14ac:dyDescent="0.3">
      <c r="B28" s="187"/>
      <c r="C28" s="9" t="s">
        <v>39</v>
      </c>
      <c r="D28" s="15">
        <f t="shared" si="0"/>
        <v>0.32500000000000001</v>
      </c>
      <c r="E28" s="11">
        <v>0.5</v>
      </c>
      <c r="F28" s="12">
        <f t="shared" si="1"/>
        <v>0</v>
      </c>
      <c r="G28" s="12">
        <f t="shared" si="2"/>
        <v>0</v>
      </c>
      <c r="H28" s="270"/>
      <c r="I28" s="271"/>
      <c r="J28" s="271"/>
      <c r="K28" s="271"/>
      <c r="L28" s="272"/>
    </row>
    <row r="29" spans="2:12" ht="16.5" customHeight="1" thickBot="1" x14ac:dyDescent="0.35">
      <c r="B29" s="27" t="s">
        <v>114</v>
      </c>
      <c r="C29" s="21" t="s">
        <v>35</v>
      </c>
      <c r="D29" s="28">
        <f t="shared" si="0"/>
        <v>13</v>
      </c>
      <c r="E29" s="23">
        <v>20</v>
      </c>
      <c r="F29" s="24">
        <f t="shared" si="1"/>
        <v>0</v>
      </c>
      <c r="G29" s="24">
        <f t="shared" si="2"/>
        <v>0</v>
      </c>
      <c r="H29" s="188" t="s">
        <v>36</v>
      </c>
      <c r="I29" s="188"/>
      <c r="J29" s="188"/>
      <c r="K29" s="188"/>
      <c r="L29" s="189"/>
    </row>
    <row r="30" spans="2:12" ht="72" customHeight="1" thickTop="1" x14ac:dyDescent="0.3"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</row>
    <row r="31" spans="2:12" ht="17.25" thickBot="1" x14ac:dyDescent="0.35"/>
    <row r="32" spans="2:12" ht="20.25" thickTop="1" x14ac:dyDescent="0.3">
      <c r="B32" s="370" t="s">
        <v>2307</v>
      </c>
      <c r="C32" s="371"/>
      <c r="D32" s="371"/>
      <c r="E32" s="371"/>
      <c r="F32" s="371"/>
      <c r="G32" s="371"/>
      <c r="H32" s="371"/>
      <c r="I32" s="371"/>
      <c r="J32" s="371"/>
      <c r="K32" s="371"/>
      <c r="L32" s="372"/>
    </row>
    <row r="33" spans="2:12" x14ac:dyDescent="0.3">
      <c r="B33" s="220" t="s">
        <v>3</v>
      </c>
      <c r="C33" s="221" t="s">
        <v>4</v>
      </c>
      <c r="D33" s="221" t="s">
        <v>5</v>
      </c>
      <c r="E33" s="221"/>
      <c r="F33" s="221" t="s">
        <v>6</v>
      </c>
      <c r="G33" s="221"/>
      <c r="H33" s="221" t="s">
        <v>7</v>
      </c>
      <c r="I33" s="221"/>
      <c r="J33" s="221"/>
      <c r="K33" s="221"/>
      <c r="L33" s="222"/>
    </row>
    <row r="34" spans="2:12" x14ac:dyDescent="0.3">
      <c r="B34" s="220"/>
      <c r="C34" s="221"/>
      <c r="D34" s="6" t="s">
        <v>1</v>
      </c>
      <c r="E34" s="6" t="s">
        <v>2</v>
      </c>
      <c r="F34" s="38" t="s">
        <v>1</v>
      </c>
      <c r="G34" s="39" t="s">
        <v>2</v>
      </c>
      <c r="H34" s="221"/>
      <c r="I34" s="221"/>
      <c r="J34" s="221"/>
      <c r="K34" s="221"/>
      <c r="L34" s="222"/>
    </row>
    <row r="35" spans="2:12" ht="16.5" customHeight="1" x14ac:dyDescent="0.3">
      <c r="B35" s="16" t="s">
        <v>45</v>
      </c>
      <c r="C35" s="9" t="s">
        <v>13</v>
      </c>
      <c r="D35" s="15">
        <f t="shared" ref="D35:D52" si="3">E35*0.65</f>
        <v>35.75</v>
      </c>
      <c r="E35" s="11">
        <v>55</v>
      </c>
      <c r="F35" s="12">
        <f t="shared" ref="F35:F52" si="4">D35*D$2</f>
        <v>0</v>
      </c>
      <c r="G35" s="12">
        <f t="shared" ref="G35:G52" si="5">E35*D$3</f>
        <v>0</v>
      </c>
      <c r="H35" s="191" t="s">
        <v>46</v>
      </c>
      <c r="I35" s="191"/>
      <c r="J35" s="191"/>
      <c r="K35" s="191"/>
      <c r="L35" s="192"/>
    </row>
    <row r="36" spans="2:12" ht="16.5" customHeight="1" x14ac:dyDescent="0.3">
      <c r="B36" s="267" t="s">
        <v>368</v>
      </c>
      <c r="C36" s="14" t="s">
        <v>369</v>
      </c>
      <c r="D36" s="31">
        <f t="shared" si="3"/>
        <v>9.75</v>
      </c>
      <c r="E36" s="11">
        <v>15</v>
      </c>
      <c r="F36" s="12">
        <f t="shared" si="4"/>
        <v>0</v>
      </c>
      <c r="G36" s="12">
        <f t="shared" si="5"/>
        <v>0</v>
      </c>
      <c r="H36" s="202" t="s">
        <v>370</v>
      </c>
      <c r="I36" s="203"/>
      <c r="J36" s="203"/>
      <c r="K36" s="203"/>
      <c r="L36" s="204"/>
    </row>
    <row r="37" spans="2:12" ht="16.5" customHeight="1" x14ac:dyDescent="0.3">
      <c r="B37" s="268"/>
      <c r="C37" s="14" t="s">
        <v>35</v>
      </c>
      <c r="D37" s="12">
        <f t="shared" si="3"/>
        <v>6.5</v>
      </c>
      <c r="E37" s="11">
        <v>10</v>
      </c>
      <c r="F37" s="12">
        <f t="shared" si="4"/>
        <v>0</v>
      </c>
      <c r="G37" s="12">
        <f t="shared" si="5"/>
        <v>0</v>
      </c>
      <c r="H37" s="205"/>
      <c r="I37" s="206"/>
      <c r="J37" s="206"/>
      <c r="K37" s="206"/>
      <c r="L37" s="207"/>
    </row>
    <row r="38" spans="2:12" ht="16.5" customHeight="1" x14ac:dyDescent="0.3">
      <c r="B38" s="268"/>
      <c r="C38" s="14" t="s">
        <v>2308</v>
      </c>
      <c r="D38" s="12">
        <f t="shared" si="3"/>
        <v>1.3</v>
      </c>
      <c r="E38" s="11">
        <v>2</v>
      </c>
      <c r="F38" s="1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</row>
    <row r="39" spans="2:12" ht="16.5" customHeight="1" x14ac:dyDescent="0.3">
      <c r="B39" s="268"/>
      <c r="C39" s="14" t="s">
        <v>16</v>
      </c>
      <c r="D39" s="12">
        <f t="shared" si="3"/>
        <v>1.3</v>
      </c>
      <c r="E39" s="11">
        <v>2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ht="16.5" customHeight="1" x14ac:dyDescent="0.3">
      <c r="B40" s="268"/>
      <c r="C40" s="14" t="s">
        <v>17</v>
      </c>
      <c r="D40" s="12">
        <f t="shared" si="3"/>
        <v>1.3</v>
      </c>
      <c r="E40" s="11">
        <v>2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6.5" customHeight="1" x14ac:dyDescent="0.3">
      <c r="B41" s="268"/>
      <c r="C41" s="14" t="s">
        <v>186</v>
      </c>
      <c r="D41" s="31">
        <f t="shared" si="3"/>
        <v>0.65</v>
      </c>
      <c r="E41" s="11">
        <v>1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6.5" customHeight="1" x14ac:dyDescent="0.3">
      <c r="B42" s="269"/>
      <c r="C42" s="14" t="s">
        <v>27</v>
      </c>
      <c r="D42" s="12">
        <f t="shared" si="3"/>
        <v>1.3</v>
      </c>
      <c r="E42" s="11">
        <v>2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7.25" customHeight="1" x14ac:dyDescent="0.3">
      <c r="B43" s="282" t="s">
        <v>121</v>
      </c>
      <c r="C43" s="9" t="s">
        <v>71</v>
      </c>
      <c r="D43" s="19">
        <f t="shared" si="3"/>
        <v>26</v>
      </c>
      <c r="E43" s="9">
        <v>40</v>
      </c>
      <c r="F43" s="12">
        <f t="shared" si="4"/>
        <v>0</v>
      </c>
      <c r="G43" s="12">
        <f t="shared" si="5"/>
        <v>0</v>
      </c>
      <c r="H43" s="202" t="s">
        <v>72</v>
      </c>
      <c r="I43" s="203"/>
      <c r="J43" s="203"/>
      <c r="K43" s="203"/>
      <c r="L43" s="204"/>
    </row>
    <row r="44" spans="2:12" ht="17.25" customHeight="1" x14ac:dyDescent="0.3">
      <c r="B44" s="283"/>
      <c r="C44" s="9" t="s">
        <v>24</v>
      </c>
      <c r="D44" s="15">
        <f t="shared" si="3"/>
        <v>0.32500000000000001</v>
      </c>
      <c r="E44" s="9">
        <v>0.5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7.25" customHeight="1" x14ac:dyDescent="0.3">
      <c r="B45" s="283"/>
      <c r="C45" s="9" t="s">
        <v>25</v>
      </c>
      <c r="D45" s="19">
        <f t="shared" si="3"/>
        <v>1.9500000000000002</v>
      </c>
      <c r="E45" s="9">
        <v>3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6.5" customHeight="1" x14ac:dyDescent="0.3">
      <c r="B46" s="187" t="s">
        <v>1904</v>
      </c>
      <c r="C46" s="9" t="s">
        <v>222</v>
      </c>
      <c r="D46" s="15">
        <f t="shared" si="3"/>
        <v>19.5</v>
      </c>
      <c r="E46" s="9">
        <v>30</v>
      </c>
      <c r="F46" s="12">
        <f t="shared" si="4"/>
        <v>0</v>
      </c>
      <c r="G46" s="12">
        <f t="shared" si="5"/>
        <v>0</v>
      </c>
      <c r="H46" s="262" t="s">
        <v>2163</v>
      </c>
      <c r="I46" s="262"/>
      <c r="J46" s="262"/>
      <c r="K46" s="262"/>
      <c r="L46" s="263"/>
    </row>
    <row r="47" spans="2:12" ht="16.5" customHeight="1" x14ac:dyDescent="0.3">
      <c r="B47" s="187"/>
      <c r="C47" s="9" t="s">
        <v>178</v>
      </c>
      <c r="D47" s="15">
        <f t="shared" si="3"/>
        <v>3.25</v>
      </c>
      <c r="E47" s="9">
        <v>5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ht="16.5" customHeight="1" x14ac:dyDescent="0.3">
      <c r="B48" s="187"/>
      <c r="C48" s="9" t="s">
        <v>2309</v>
      </c>
      <c r="D48" s="19">
        <f t="shared" si="3"/>
        <v>1.9500000000000002</v>
      </c>
      <c r="E48" s="9">
        <v>3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6.5" customHeight="1" x14ac:dyDescent="0.3">
      <c r="B49" s="187"/>
      <c r="C49" s="9" t="s">
        <v>186</v>
      </c>
      <c r="D49" s="15">
        <f t="shared" si="3"/>
        <v>0.65</v>
      </c>
      <c r="E49" s="9">
        <v>1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ht="16.5" customHeight="1" x14ac:dyDescent="0.3">
      <c r="B50" s="187"/>
      <c r="C50" s="9" t="s">
        <v>179</v>
      </c>
      <c r="D50" s="15">
        <f t="shared" si="3"/>
        <v>0.13</v>
      </c>
      <c r="E50" s="9">
        <v>0.2</v>
      </c>
      <c r="F50" s="1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7.25" customHeight="1" x14ac:dyDescent="0.3">
      <c r="B51" s="187"/>
      <c r="C51" s="9" t="s">
        <v>224</v>
      </c>
      <c r="D51" s="19">
        <f t="shared" si="3"/>
        <v>1.9500000000000002</v>
      </c>
      <c r="E51" s="9">
        <v>3</v>
      </c>
      <c r="F51" s="1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6.5" customHeight="1" thickBot="1" x14ac:dyDescent="0.35">
      <c r="B52" s="27" t="s">
        <v>114</v>
      </c>
      <c r="C52" s="21" t="s">
        <v>35</v>
      </c>
      <c r="D52" s="28">
        <f t="shared" si="3"/>
        <v>13</v>
      </c>
      <c r="E52" s="23">
        <v>20</v>
      </c>
      <c r="F52" s="24">
        <f t="shared" si="4"/>
        <v>0</v>
      </c>
      <c r="G52" s="24">
        <f t="shared" si="5"/>
        <v>0</v>
      </c>
      <c r="H52" s="188" t="s">
        <v>36</v>
      </c>
      <c r="I52" s="188"/>
      <c r="J52" s="188"/>
      <c r="K52" s="188"/>
      <c r="L52" s="189"/>
    </row>
    <row r="53" spans="2:12" ht="72" customHeight="1" thickTop="1" x14ac:dyDescent="0.3"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</row>
    <row r="54" spans="2:12" ht="17.25" thickBot="1" x14ac:dyDescent="0.35"/>
    <row r="55" spans="2:12" ht="20.25" thickTop="1" x14ac:dyDescent="0.3">
      <c r="B55" s="370" t="s">
        <v>2310</v>
      </c>
      <c r="C55" s="371"/>
      <c r="D55" s="371"/>
      <c r="E55" s="371"/>
      <c r="F55" s="371"/>
      <c r="G55" s="371"/>
      <c r="H55" s="371"/>
      <c r="I55" s="371"/>
      <c r="J55" s="371"/>
      <c r="K55" s="371"/>
      <c r="L55" s="372"/>
    </row>
    <row r="56" spans="2:12" x14ac:dyDescent="0.3">
      <c r="B56" s="220" t="s">
        <v>3</v>
      </c>
      <c r="C56" s="221" t="s">
        <v>4</v>
      </c>
      <c r="D56" s="221" t="s">
        <v>5</v>
      </c>
      <c r="E56" s="221"/>
      <c r="F56" s="221" t="s">
        <v>6</v>
      </c>
      <c r="G56" s="221"/>
      <c r="H56" s="221" t="s">
        <v>7</v>
      </c>
      <c r="I56" s="221"/>
      <c r="J56" s="221"/>
      <c r="K56" s="221"/>
      <c r="L56" s="222"/>
    </row>
    <row r="57" spans="2:12" x14ac:dyDescent="0.3">
      <c r="B57" s="220"/>
      <c r="C57" s="221"/>
      <c r="D57" s="6" t="s">
        <v>1</v>
      </c>
      <c r="E57" s="6" t="s">
        <v>2</v>
      </c>
      <c r="F57" s="38" t="s">
        <v>1</v>
      </c>
      <c r="G57" s="39" t="s">
        <v>2</v>
      </c>
      <c r="H57" s="221"/>
      <c r="I57" s="221"/>
      <c r="J57" s="221"/>
      <c r="K57" s="221"/>
      <c r="L57" s="222"/>
    </row>
    <row r="58" spans="2:12" ht="16.5" customHeight="1" x14ac:dyDescent="0.3">
      <c r="B58" s="225" t="s">
        <v>2602</v>
      </c>
      <c r="C58" s="41" t="s">
        <v>13</v>
      </c>
      <c r="D58" s="15">
        <f>E58*0.65</f>
        <v>32.5</v>
      </c>
      <c r="E58" s="11">
        <v>50</v>
      </c>
      <c r="F58" s="12">
        <f>D58*D$2</f>
        <v>0</v>
      </c>
      <c r="G58" s="12">
        <f>E58*D$3</f>
        <v>0</v>
      </c>
      <c r="H58" s="193" t="s">
        <v>2311</v>
      </c>
      <c r="I58" s="194"/>
      <c r="J58" s="194"/>
      <c r="K58" s="194"/>
      <c r="L58" s="195"/>
    </row>
    <row r="59" spans="2:12" ht="16.5" customHeight="1" x14ac:dyDescent="0.3">
      <c r="B59" s="227"/>
      <c r="C59" s="41" t="s">
        <v>2312</v>
      </c>
      <c r="D59" s="15">
        <f t="shared" ref="D59:D86" si="6">E59*0.65</f>
        <v>1.625</v>
      </c>
      <c r="E59" s="11">
        <v>2.5</v>
      </c>
      <c r="F59" s="12">
        <f t="shared" ref="F59:F86" si="7">D59*D$2</f>
        <v>0</v>
      </c>
      <c r="G59" s="12">
        <f t="shared" ref="G59:G86" si="8">E59*D$3</f>
        <v>0</v>
      </c>
      <c r="H59" s="196"/>
      <c r="I59" s="197"/>
      <c r="J59" s="197"/>
      <c r="K59" s="197"/>
      <c r="L59" s="198"/>
    </row>
    <row r="60" spans="2:12" ht="16.5" customHeight="1" x14ac:dyDescent="0.3">
      <c r="B60" s="267" t="s">
        <v>514</v>
      </c>
      <c r="C60" s="9" t="s">
        <v>1605</v>
      </c>
      <c r="D60" s="12">
        <f t="shared" si="6"/>
        <v>13</v>
      </c>
      <c r="E60" s="11">
        <v>20</v>
      </c>
      <c r="F60" s="12">
        <f t="shared" si="7"/>
        <v>0</v>
      </c>
      <c r="G60" s="12">
        <f t="shared" si="8"/>
        <v>0</v>
      </c>
      <c r="H60" s="193" t="s">
        <v>1336</v>
      </c>
      <c r="I60" s="194"/>
      <c r="J60" s="194"/>
      <c r="K60" s="194"/>
      <c r="L60" s="195"/>
    </row>
    <row r="61" spans="2:12" ht="16.5" customHeight="1" x14ac:dyDescent="0.3">
      <c r="B61" s="268"/>
      <c r="C61" s="9" t="s">
        <v>298</v>
      </c>
      <c r="D61" s="12">
        <f t="shared" si="6"/>
        <v>1.3</v>
      </c>
      <c r="E61" s="11">
        <v>2</v>
      </c>
      <c r="F61" s="12">
        <f t="shared" si="7"/>
        <v>0</v>
      </c>
      <c r="G61" s="12">
        <f t="shared" si="8"/>
        <v>0</v>
      </c>
      <c r="H61" s="199"/>
      <c r="I61" s="200"/>
      <c r="J61" s="200"/>
      <c r="K61" s="200"/>
      <c r="L61" s="201"/>
    </row>
    <row r="62" spans="2:12" ht="16.5" customHeight="1" x14ac:dyDescent="0.3">
      <c r="B62" s="268"/>
      <c r="C62" s="9" t="s">
        <v>195</v>
      </c>
      <c r="D62" s="31">
        <f t="shared" si="6"/>
        <v>0.32500000000000001</v>
      </c>
      <c r="E62" s="11">
        <v>0.5</v>
      </c>
      <c r="F62" s="12">
        <f t="shared" si="7"/>
        <v>0</v>
      </c>
      <c r="G62" s="12">
        <f t="shared" si="8"/>
        <v>0</v>
      </c>
      <c r="H62" s="199"/>
      <c r="I62" s="200"/>
      <c r="J62" s="200"/>
      <c r="K62" s="200"/>
      <c r="L62" s="201"/>
    </row>
    <row r="63" spans="2:12" ht="17.25" customHeight="1" x14ac:dyDescent="0.3">
      <c r="B63" s="268"/>
      <c r="C63" s="9" t="s">
        <v>178</v>
      </c>
      <c r="D63" s="32">
        <f t="shared" si="6"/>
        <v>0.97500000000000009</v>
      </c>
      <c r="E63" s="11">
        <v>1.5</v>
      </c>
      <c r="F63" s="12">
        <f t="shared" si="7"/>
        <v>0</v>
      </c>
      <c r="G63" s="12">
        <f t="shared" si="8"/>
        <v>0</v>
      </c>
      <c r="H63" s="199"/>
      <c r="I63" s="200"/>
      <c r="J63" s="200"/>
      <c r="K63" s="200"/>
      <c r="L63" s="201"/>
    </row>
    <row r="64" spans="2:12" ht="17.25" customHeight="1" x14ac:dyDescent="0.3">
      <c r="B64" s="268"/>
      <c r="C64" s="9" t="s">
        <v>498</v>
      </c>
      <c r="D64" s="12">
        <f t="shared" si="6"/>
        <v>1.3</v>
      </c>
      <c r="E64" s="11">
        <v>2</v>
      </c>
      <c r="F64" s="12">
        <f t="shared" si="7"/>
        <v>0</v>
      </c>
      <c r="G64" s="12">
        <f t="shared" si="8"/>
        <v>0</v>
      </c>
      <c r="H64" s="199"/>
      <c r="I64" s="200"/>
      <c r="J64" s="200"/>
      <c r="K64" s="200"/>
      <c r="L64" s="201"/>
    </row>
    <row r="65" spans="2:12" ht="17.25" customHeight="1" x14ac:dyDescent="0.3">
      <c r="B65" s="269"/>
      <c r="C65" s="9" t="s">
        <v>2313</v>
      </c>
      <c r="D65" s="12">
        <f t="shared" si="6"/>
        <v>1.3</v>
      </c>
      <c r="E65" s="11">
        <v>2</v>
      </c>
      <c r="F65" s="12">
        <f t="shared" si="7"/>
        <v>0</v>
      </c>
      <c r="G65" s="12">
        <f t="shared" si="8"/>
        <v>0</v>
      </c>
      <c r="H65" s="196"/>
      <c r="I65" s="197"/>
      <c r="J65" s="197"/>
      <c r="K65" s="197"/>
      <c r="L65" s="198"/>
    </row>
    <row r="66" spans="2:12" ht="16.5" customHeight="1" x14ac:dyDescent="0.3">
      <c r="B66" s="303" t="s">
        <v>550</v>
      </c>
      <c r="C66" s="9" t="s">
        <v>431</v>
      </c>
      <c r="D66" s="26">
        <f t="shared" si="6"/>
        <v>26</v>
      </c>
      <c r="E66" s="11">
        <v>40</v>
      </c>
      <c r="F66" s="12">
        <f t="shared" si="7"/>
        <v>0</v>
      </c>
      <c r="G66" s="12">
        <f t="shared" si="8"/>
        <v>0</v>
      </c>
      <c r="H66" s="202" t="s">
        <v>2230</v>
      </c>
      <c r="I66" s="203"/>
      <c r="J66" s="203"/>
      <c r="K66" s="203"/>
      <c r="L66" s="204"/>
    </row>
    <row r="67" spans="2:12" ht="16.5" customHeight="1" x14ac:dyDescent="0.3">
      <c r="B67" s="303"/>
      <c r="C67" s="9" t="s">
        <v>23</v>
      </c>
      <c r="D67" s="10">
        <f t="shared" si="6"/>
        <v>3.25</v>
      </c>
      <c r="E67" s="11">
        <v>5</v>
      </c>
      <c r="F67" s="12">
        <f t="shared" si="7"/>
        <v>0</v>
      </c>
      <c r="G67" s="12">
        <f t="shared" si="8"/>
        <v>0</v>
      </c>
      <c r="H67" s="205"/>
      <c r="I67" s="206"/>
      <c r="J67" s="206"/>
      <c r="K67" s="206"/>
      <c r="L67" s="207"/>
    </row>
    <row r="68" spans="2:12" ht="16.5" customHeight="1" x14ac:dyDescent="0.3">
      <c r="B68" s="303"/>
      <c r="C68" s="9" t="s">
        <v>22</v>
      </c>
      <c r="D68" s="10">
        <f t="shared" si="6"/>
        <v>6.5</v>
      </c>
      <c r="E68" s="11">
        <v>10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ht="16.5" customHeight="1" x14ac:dyDescent="0.3">
      <c r="B69" s="303"/>
      <c r="C69" s="9" t="s">
        <v>24</v>
      </c>
      <c r="D69" s="10">
        <f t="shared" si="6"/>
        <v>0.32500000000000001</v>
      </c>
      <c r="E69" s="11">
        <v>0.5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ht="16.5" customHeight="1" x14ac:dyDescent="0.3">
      <c r="B70" s="303"/>
      <c r="C70" s="9" t="s">
        <v>78</v>
      </c>
      <c r="D70" s="10">
        <f t="shared" si="6"/>
        <v>0.13</v>
      </c>
      <c r="E70" s="11">
        <v>0.2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ht="16.5" customHeight="1" x14ac:dyDescent="0.3">
      <c r="B71" s="303"/>
      <c r="C71" s="9" t="s">
        <v>27</v>
      </c>
      <c r="D71" s="26">
        <f t="shared" si="6"/>
        <v>1.9500000000000002</v>
      </c>
      <c r="E71" s="11">
        <v>3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ht="16.5" customHeight="1" x14ac:dyDescent="0.3">
      <c r="B72" s="303"/>
      <c r="C72" s="9" t="s">
        <v>52</v>
      </c>
      <c r="D72" s="10">
        <f t="shared" si="6"/>
        <v>1.3</v>
      </c>
      <c r="E72" s="11">
        <v>2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6.5" customHeight="1" x14ac:dyDescent="0.3">
      <c r="B73" s="303"/>
      <c r="C73" s="9" t="s">
        <v>195</v>
      </c>
      <c r="D73" s="10">
        <f t="shared" si="6"/>
        <v>0.65</v>
      </c>
      <c r="E73" s="11">
        <v>1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ht="16.5" customHeight="1" x14ac:dyDescent="0.3">
      <c r="B74" s="303"/>
      <c r="C74" s="9" t="s">
        <v>20</v>
      </c>
      <c r="D74" s="10">
        <f t="shared" si="6"/>
        <v>1.3</v>
      </c>
      <c r="E74" s="11">
        <v>2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6.5" customHeight="1" x14ac:dyDescent="0.3">
      <c r="B75" s="303"/>
      <c r="C75" s="9" t="s">
        <v>53</v>
      </c>
      <c r="D75" s="10">
        <f t="shared" si="6"/>
        <v>0.13</v>
      </c>
      <c r="E75" s="11">
        <v>0.2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6.5" customHeight="1" x14ac:dyDescent="0.3">
      <c r="B76" s="303"/>
      <c r="C76" s="9" t="s">
        <v>190</v>
      </c>
      <c r="D76" s="10">
        <f t="shared" si="6"/>
        <v>1.3</v>
      </c>
      <c r="E76" s="11">
        <v>2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7.25" customHeight="1" x14ac:dyDescent="0.3">
      <c r="B77" s="287" t="s">
        <v>4536</v>
      </c>
      <c r="C77" s="9" t="s">
        <v>2314</v>
      </c>
      <c r="D77" s="10">
        <f t="shared" si="6"/>
        <v>19.5</v>
      </c>
      <c r="E77" s="11">
        <v>30</v>
      </c>
      <c r="F77" s="12">
        <f t="shared" si="7"/>
        <v>0</v>
      </c>
      <c r="G77" s="12">
        <f t="shared" si="8"/>
        <v>0</v>
      </c>
      <c r="H77" s="202" t="s">
        <v>2315</v>
      </c>
      <c r="I77" s="203"/>
      <c r="J77" s="203"/>
      <c r="K77" s="203"/>
      <c r="L77" s="204"/>
    </row>
    <row r="78" spans="2:12" ht="17.25" customHeight="1" x14ac:dyDescent="0.3">
      <c r="B78" s="288"/>
      <c r="C78" s="9" t="s">
        <v>22</v>
      </c>
      <c r="D78" s="10">
        <f t="shared" si="6"/>
        <v>6.5</v>
      </c>
      <c r="E78" s="11">
        <v>10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7.25" customHeight="1" x14ac:dyDescent="0.3">
      <c r="B79" s="288"/>
      <c r="C79" s="9" t="s">
        <v>27</v>
      </c>
      <c r="D79" s="26">
        <f t="shared" si="6"/>
        <v>1.9500000000000002</v>
      </c>
      <c r="E79" s="11">
        <v>3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7.25" customHeight="1" x14ac:dyDescent="0.3">
      <c r="B80" s="288"/>
      <c r="C80" s="9" t="s">
        <v>540</v>
      </c>
      <c r="D80" s="10">
        <f t="shared" si="6"/>
        <v>1.3</v>
      </c>
      <c r="E80" s="11">
        <v>2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7.25" customHeight="1" x14ac:dyDescent="0.3">
      <c r="B81" s="288"/>
      <c r="C81" s="9" t="s">
        <v>39</v>
      </c>
      <c r="D81" s="10">
        <f t="shared" si="6"/>
        <v>0.65</v>
      </c>
      <c r="E81" s="11">
        <v>1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7.25" customHeight="1" x14ac:dyDescent="0.3">
      <c r="B82" s="288"/>
      <c r="C82" s="9" t="s">
        <v>20</v>
      </c>
      <c r="D82" s="10">
        <f t="shared" si="6"/>
        <v>0.65</v>
      </c>
      <c r="E82" s="11">
        <v>1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7.25" customHeight="1" x14ac:dyDescent="0.3">
      <c r="B83" s="288"/>
      <c r="C83" s="9" t="s">
        <v>2316</v>
      </c>
      <c r="D83" s="10">
        <f t="shared" si="6"/>
        <v>0.32500000000000001</v>
      </c>
      <c r="E83" s="11">
        <v>0.5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ht="17.25" customHeight="1" x14ac:dyDescent="0.3">
      <c r="B84" s="288"/>
      <c r="C84" s="9" t="s">
        <v>53</v>
      </c>
      <c r="D84" s="10">
        <f t="shared" si="6"/>
        <v>0.13</v>
      </c>
      <c r="E84" s="11">
        <v>0.2</v>
      </c>
      <c r="F84" s="12">
        <f t="shared" si="7"/>
        <v>0</v>
      </c>
      <c r="G84" s="12">
        <f t="shared" si="8"/>
        <v>0</v>
      </c>
      <c r="H84" s="205"/>
      <c r="I84" s="206"/>
      <c r="J84" s="206"/>
      <c r="K84" s="206"/>
      <c r="L84" s="207"/>
    </row>
    <row r="85" spans="2:12" ht="17.25" customHeight="1" x14ac:dyDescent="0.3">
      <c r="B85" s="289"/>
      <c r="C85" s="42" t="s">
        <v>190</v>
      </c>
      <c r="D85" s="115">
        <f t="shared" si="6"/>
        <v>1.3</v>
      </c>
      <c r="E85" s="49">
        <v>2</v>
      </c>
      <c r="F85" s="95">
        <f t="shared" si="7"/>
        <v>0</v>
      </c>
      <c r="G85" s="95">
        <f t="shared" si="8"/>
        <v>0</v>
      </c>
      <c r="H85" s="270"/>
      <c r="I85" s="271"/>
      <c r="J85" s="271"/>
      <c r="K85" s="271"/>
      <c r="L85" s="272"/>
    </row>
    <row r="86" spans="2:12" ht="16.5" customHeight="1" thickBot="1" x14ac:dyDescent="0.35">
      <c r="B86" s="27" t="s">
        <v>110</v>
      </c>
      <c r="C86" s="21" t="s">
        <v>33</v>
      </c>
      <c r="D86" s="28">
        <f t="shared" si="6"/>
        <v>13</v>
      </c>
      <c r="E86" s="23">
        <v>20</v>
      </c>
      <c r="F86" s="24">
        <f t="shared" si="7"/>
        <v>0</v>
      </c>
      <c r="G86" s="24">
        <f t="shared" si="8"/>
        <v>0</v>
      </c>
      <c r="H86" s="228" t="s">
        <v>34</v>
      </c>
      <c r="I86" s="229"/>
      <c r="J86" s="229"/>
      <c r="K86" s="229"/>
      <c r="L86" s="230"/>
    </row>
    <row r="87" spans="2:12" ht="72" customHeight="1" thickTop="1" x14ac:dyDescent="0.3"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</row>
    <row r="88" spans="2:12" ht="25.5" customHeight="1" thickBot="1" x14ac:dyDescent="0.35"/>
    <row r="89" spans="2:12" ht="20.25" thickTop="1" x14ac:dyDescent="0.3">
      <c r="B89" s="370" t="s">
        <v>2317</v>
      </c>
      <c r="C89" s="371"/>
      <c r="D89" s="371"/>
      <c r="E89" s="371"/>
      <c r="F89" s="371"/>
      <c r="G89" s="371"/>
      <c r="H89" s="371"/>
      <c r="I89" s="371"/>
      <c r="J89" s="371"/>
      <c r="K89" s="371"/>
      <c r="L89" s="372"/>
    </row>
    <row r="90" spans="2:12" x14ac:dyDescent="0.3">
      <c r="B90" s="220" t="s">
        <v>3</v>
      </c>
      <c r="C90" s="221" t="s">
        <v>4</v>
      </c>
      <c r="D90" s="221" t="s">
        <v>5</v>
      </c>
      <c r="E90" s="221"/>
      <c r="F90" s="221" t="s">
        <v>6</v>
      </c>
      <c r="G90" s="221"/>
      <c r="H90" s="221" t="s">
        <v>7</v>
      </c>
      <c r="I90" s="221"/>
      <c r="J90" s="221"/>
      <c r="K90" s="221"/>
      <c r="L90" s="222"/>
    </row>
    <row r="91" spans="2:12" x14ac:dyDescent="0.3">
      <c r="B91" s="220"/>
      <c r="C91" s="221"/>
      <c r="D91" s="6" t="s">
        <v>1</v>
      </c>
      <c r="E91" s="6" t="s">
        <v>2</v>
      </c>
      <c r="F91" s="38" t="s">
        <v>1</v>
      </c>
      <c r="G91" s="39" t="s">
        <v>2</v>
      </c>
      <c r="H91" s="221"/>
      <c r="I91" s="221"/>
      <c r="J91" s="221"/>
      <c r="K91" s="221"/>
      <c r="L91" s="222"/>
    </row>
    <row r="92" spans="2:12" ht="16.5" customHeight="1" x14ac:dyDescent="0.3">
      <c r="B92" s="225" t="s">
        <v>821</v>
      </c>
      <c r="C92" s="40" t="s">
        <v>13</v>
      </c>
      <c r="D92" s="15">
        <f>E92*0.65</f>
        <v>32.5</v>
      </c>
      <c r="E92" s="34">
        <v>50</v>
      </c>
      <c r="F92" s="12">
        <f>D92*D$2</f>
        <v>0</v>
      </c>
      <c r="G92" s="12">
        <f>E92*D$3</f>
        <v>0</v>
      </c>
      <c r="H92" s="193" t="s">
        <v>100</v>
      </c>
      <c r="I92" s="194"/>
      <c r="J92" s="194"/>
      <c r="K92" s="194"/>
      <c r="L92" s="195"/>
    </row>
    <row r="93" spans="2:12" ht="16.5" customHeight="1" x14ac:dyDescent="0.3">
      <c r="B93" s="227"/>
      <c r="C93" s="41" t="s">
        <v>99</v>
      </c>
      <c r="D93" s="15">
        <f t="shared" ref="D93:D115" si="9">E93*0.65</f>
        <v>1.625</v>
      </c>
      <c r="E93" s="11">
        <v>2.5</v>
      </c>
      <c r="F93" s="12">
        <f t="shared" ref="F93:F115" si="10">D93*D$2</f>
        <v>0</v>
      </c>
      <c r="G93" s="12">
        <f t="shared" ref="G93:G115" si="11">E93*D$3</f>
        <v>0</v>
      </c>
      <c r="H93" s="196"/>
      <c r="I93" s="197"/>
      <c r="J93" s="197"/>
      <c r="K93" s="197"/>
      <c r="L93" s="198"/>
    </row>
    <row r="94" spans="2:12" ht="16.5" customHeight="1" x14ac:dyDescent="0.3">
      <c r="B94" s="303" t="s">
        <v>4524</v>
      </c>
      <c r="C94" s="9" t="s">
        <v>199</v>
      </c>
      <c r="D94" s="19">
        <f t="shared" si="9"/>
        <v>26</v>
      </c>
      <c r="E94" s="11">
        <v>40</v>
      </c>
      <c r="F94" s="12">
        <f t="shared" si="10"/>
        <v>0</v>
      </c>
      <c r="G94" s="12">
        <f t="shared" si="11"/>
        <v>0</v>
      </c>
      <c r="H94" s="193" t="s">
        <v>403</v>
      </c>
      <c r="I94" s="194"/>
      <c r="J94" s="194"/>
      <c r="K94" s="194"/>
      <c r="L94" s="195"/>
    </row>
    <row r="95" spans="2:12" ht="16.5" customHeight="1" x14ac:dyDescent="0.3">
      <c r="B95" s="303"/>
      <c r="C95" s="9" t="s">
        <v>22</v>
      </c>
      <c r="D95" s="15">
        <f t="shared" si="9"/>
        <v>6.5</v>
      </c>
      <c r="E95" s="11">
        <v>10</v>
      </c>
      <c r="F95" s="12">
        <f t="shared" si="10"/>
        <v>0</v>
      </c>
      <c r="G95" s="12">
        <f t="shared" si="11"/>
        <v>0</v>
      </c>
      <c r="H95" s="199"/>
      <c r="I95" s="200"/>
      <c r="J95" s="200"/>
      <c r="K95" s="200"/>
      <c r="L95" s="201"/>
    </row>
    <row r="96" spans="2:12" ht="16.5" customHeight="1" x14ac:dyDescent="0.3">
      <c r="B96" s="303"/>
      <c r="C96" s="9" t="s">
        <v>16</v>
      </c>
      <c r="D96" s="15">
        <f t="shared" si="9"/>
        <v>1.3</v>
      </c>
      <c r="E96" s="11">
        <v>2</v>
      </c>
      <c r="F96" s="12">
        <f t="shared" si="10"/>
        <v>0</v>
      </c>
      <c r="G96" s="12">
        <f t="shared" si="11"/>
        <v>0</v>
      </c>
      <c r="H96" s="199"/>
      <c r="I96" s="200"/>
      <c r="J96" s="200"/>
      <c r="K96" s="200"/>
      <c r="L96" s="201"/>
    </row>
    <row r="97" spans="2:12" ht="16.5" customHeight="1" x14ac:dyDescent="0.3">
      <c r="B97" s="303"/>
      <c r="C97" s="9" t="s">
        <v>195</v>
      </c>
      <c r="D97" s="15">
        <f t="shared" si="9"/>
        <v>0.32500000000000001</v>
      </c>
      <c r="E97" s="11">
        <v>0.5</v>
      </c>
      <c r="F97" s="12">
        <f t="shared" si="10"/>
        <v>0</v>
      </c>
      <c r="G97" s="12">
        <f t="shared" si="11"/>
        <v>0</v>
      </c>
      <c r="H97" s="199"/>
      <c r="I97" s="200"/>
      <c r="J97" s="200"/>
      <c r="K97" s="200"/>
      <c r="L97" s="201"/>
    </row>
    <row r="98" spans="2:12" ht="16.5" customHeight="1" x14ac:dyDescent="0.3">
      <c r="B98" s="303"/>
      <c r="C98" s="9" t="s">
        <v>17</v>
      </c>
      <c r="D98" s="15">
        <f t="shared" si="9"/>
        <v>1.3</v>
      </c>
      <c r="E98" s="11">
        <v>2</v>
      </c>
      <c r="F98" s="12">
        <f t="shared" si="10"/>
        <v>0</v>
      </c>
      <c r="G98" s="12">
        <f t="shared" si="11"/>
        <v>0</v>
      </c>
      <c r="H98" s="199"/>
      <c r="I98" s="200"/>
      <c r="J98" s="200"/>
      <c r="K98" s="200"/>
      <c r="L98" s="201"/>
    </row>
    <row r="99" spans="2:12" ht="16.5" customHeight="1" x14ac:dyDescent="0.3">
      <c r="B99" s="303"/>
      <c r="C99" s="9" t="s">
        <v>27</v>
      </c>
      <c r="D99" s="15">
        <f t="shared" si="9"/>
        <v>0.32500000000000001</v>
      </c>
      <c r="E99" s="11">
        <v>0.5</v>
      </c>
      <c r="F99" s="12">
        <f t="shared" si="10"/>
        <v>0</v>
      </c>
      <c r="G99" s="12">
        <f t="shared" si="11"/>
        <v>0</v>
      </c>
      <c r="H99" s="199"/>
      <c r="I99" s="200"/>
      <c r="J99" s="200"/>
      <c r="K99" s="200"/>
      <c r="L99" s="201"/>
    </row>
    <row r="100" spans="2:12" ht="16.5" customHeight="1" x14ac:dyDescent="0.3">
      <c r="B100" s="303"/>
      <c r="C100" s="9" t="s">
        <v>39</v>
      </c>
      <c r="D100" s="15">
        <f t="shared" si="9"/>
        <v>0.13</v>
      </c>
      <c r="E100" s="11">
        <v>0.2</v>
      </c>
      <c r="F100" s="12">
        <f t="shared" si="10"/>
        <v>0</v>
      </c>
      <c r="G100" s="12">
        <f t="shared" si="11"/>
        <v>0</v>
      </c>
      <c r="H100" s="199"/>
      <c r="I100" s="200"/>
      <c r="J100" s="200"/>
      <c r="K100" s="200"/>
      <c r="L100" s="201"/>
    </row>
    <row r="101" spans="2:12" ht="16.5" customHeight="1" x14ac:dyDescent="0.3">
      <c r="B101" s="303"/>
      <c r="C101" s="9" t="s">
        <v>20</v>
      </c>
      <c r="D101" s="15">
        <f t="shared" si="9"/>
        <v>0.65</v>
      </c>
      <c r="E101" s="11">
        <v>1</v>
      </c>
      <c r="F101" s="12">
        <f t="shared" si="10"/>
        <v>0</v>
      </c>
      <c r="G101" s="12">
        <f t="shared" si="11"/>
        <v>0</v>
      </c>
      <c r="H101" s="196"/>
      <c r="I101" s="197"/>
      <c r="J101" s="197"/>
      <c r="K101" s="197"/>
      <c r="L101" s="198"/>
    </row>
    <row r="102" spans="2:12" ht="16.5" customHeight="1" x14ac:dyDescent="0.3">
      <c r="B102" s="266" t="s">
        <v>160</v>
      </c>
      <c r="C102" s="9" t="s">
        <v>84</v>
      </c>
      <c r="D102" s="19">
        <f t="shared" si="9"/>
        <v>26</v>
      </c>
      <c r="E102" s="9">
        <v>40</v>
      </c>
      <c r="F102" s="12">
        <f t="shared" si="10"/>
        <v>0</v>
      </c>
      <c r="G102" s="12">
        <f t="shared" si="11"/>
        <v>0</v>
      </c>
      <c r="H102" s="202" t="s">
        <v>2258</v>
      </c>
      <c r="I102" s="203"/>
      <c r="J102" s="203"/>
      <c r="K102" s="203"/>
      <c r="L102" s="204"/>
    </row>
    <row r="103" spans="2:12" ht="16.5" customHeight="1" x14ac:dyDescent="0.3">
      <c r="B103" s="187"/>
      <c r="C103" s="9" t="s">
        <v>27</v>
      </c>
      <c r="D103" s="15">
        <f t="shared" si="9"/>
        <v>2.6</v>
      </c>
      <c r="E103" s="9">
        <v>4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x14ac:dyDescent="0.3">
      <c r="B104" s="187"/>
      <c r="C104" s="9" t="s">
        <v>52</v>
      </c>
      <c r="D104" s="15">
        <f t="shared" si="9"/>
        <v>1.3</v>
      </c>
      <c r="E104" s="9">
        <v>2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x14ac:dyDescent="0.3">
      <c r="B105" s="187"/>
      <c r="C105" s="9" t="s">
        <v>39</v>
      </c>
      <c r="D105" s="15">
        <f t="shared" si="9"/>
        <v>0.32500000000000001</v>
      </c>
      <c r="E105" s="9">
        <v>0.5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5.75" customHeight="1" x14ac:dyDescent="0.3">
      <c r="B106" s="187"/>
      <c r="C106" s="9" t="s">
        <v>195</v>
      </c>
      <c r="D106" s="15">
        <f t="shared" si="9"/>
        <v>0.32500000000000001</v>
      </c>
      <c r="E106" s="9">
        <v>0.5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x14ac:dyDescent="0.3">
      <c r="B107" s="187"/>
      <c r="C107" s="9" t="s">
        <v>20</v>
      </c>
      <c r="D107" s="15">
        <f t="shared" si="9"/>
        <v>1.3</v>
      </c>
      <c r="E107" s="9">
        <v>2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x14ac:dyDescent="0.3">
      <c r="B108" s="187"/>
      <c r="C108" s="9" t="s">
        <v>25</v>
      </c>
      <c r="D108" s="19">
        <f t="shared" si="9"/>
        <v>1.9500000000000002</v>
      </c>
      <c r="E108" s="9">
        <v>3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ht="16.5" customHeight="1" x14ac:dyDescent="0.3">
      <c r="B109" s="308" t="s">
        <v>466</v>
      </c>
      <c r="C109" s="9" t="s">
        <v>15</v>
      </c>
      <c r="D109" s="15">
        <f t="shared" si="9"/>
        <v>19.5</v>
      </c>
      <c r="E109" s="9">
        <v>30</v>
      </c>
      <c r="F109" s="12">
        <f t="shared" si="10"/>
        <v>0</v>
      </c>
      <c r="G109" s="12">
        <f t="shared" si="11"/>
        <v>0</v>
      </c>
      <c r="H109" s="309" t="s">
        <v>1562</v>
      </c>
      <c r="I109" s="309"/>
      <c r="J109" s="309"/>
      <c r="K109" s="309"/>
      <c r="L109" s="310"/>
    </row>
    <row r="110" spans="2:12" ht="16.5" customHeight="1" x14ac:dyDescent="0.3">
      <c r="B110" s="308"/>
      <c r="C110" s="9" t="s">
        <v>23</v>
      </c>
      <c r="D110" s="15">
        <f t="shared" si="9"/>
        <v>6.5</v>
      </c>
      <c r="E110" s="9">
        <v>10</v>
      </c>
      <c r="F110" s="12">
        <f t="shared" si="10"/>
        <v>0</v>
      </c>
      <c r="G110" s="12">
        <f t="shared" si="11"/>
        <v>0</v>
      </c>
      <c r="H110" s="309"/>
      <c r="I110" s="309"/>
      <c r="J110" s="309"/>
      <c r="K110" s="309"/>
      <c r="L110" s="310"/>
    </row>
    <row r="111" spans="2:12" ht="16.5" customHeight="1" x14ac:dyDescent="0.3">
      <c r="B111" s="308"/>
      <c r="C111" s="9" t="s">
        <v>39</v>
      </c>
      <c r="D111" s="15">
        <f t="shared" si="9"/>
        <v>0.32500000000000001</v>
      </c>
      <c r="E111" s="9">
        <v>0.5</v>
      </c>
      <c r="F111" s="12">
        <f t="shared" si="10"/>
        <v>0</v>
      </c>
      <c r="G111" s="12">
        <f t="shared" si="11"/>
        <v>0</v>
      </c>
      <c r="H111" s="309"/>
      <c r="I111" s="309"/>
      <c r="J111" s="309"/>
      <c r="K111" s="309"/>
      <c r="L111" s="310"/>
    </row>
    <row r="112" spans="2:12" ht="16.5" customHeight="1" x14ac:dyDescent="0.3">
      <c r="B112" s="308"/>
      <c r="C112" s="9" t="s">
        <v>195</v>
      </c>
      <c r="D112" s="15">
        <f t="shared" si="9"/>
        <v>0.32500000000000001</v>
      </c>
      <c r="E112" s="9">
        <v>0.5</v>
      </c>
      <c r="F112" s="12">
        <f t="shared" si="10"/>
        <v>0</v>
      </c>
      <c r="G112" s="12">
        <f t="shared" si="11"/>
        <v>0</v>
      </c>
      <c r="H112" s="309"/>
      <c r="I112" s="309"/>
      <c r="J112" s="309"/>
      <c r="K112" s="309"/>
      <c r="L112" s="310"/>
    </row>
    <row r="113" spans="2:12" ht="16.5" customHeight="1" x14ac:dyDescent="0.3">
      <c r="B113" s="308"/>
      <c r="C113" s="9" t="s">
        <v>24</v>
      </c>
      <c r="D113" s="15">
        <f t="shared" si="9"/>
        <v>0.65</v>
      </c>
      <c r="E113" s="9">
        <v>1</v>
      </c>
      <c r="F113" s="12">
        <f t="shared" si="10"/>
        <v>0</v>
      </c>
      <c r="G113" s="12">
        <f t="shared" si="11"/>
        <v>0</v>
      </c>
      <c r="H113" s="309"/>
      <c r="I113" s="309"/>
      <c r="J113" s="309"/>
      <c r="K113" s="309"/>
      <c r="L113" s="310"/>
    </row>
    <row r="114" spans="2:12" ht="16.5" customHeight="1" x14ac:dyDescent="0.3">
      <c r="B114" s="308"/>
      <c r="C114" s="9" t="s">
        <v>25</v>
      </c>
      <c r="D114" s="15">
        <f t="shared" si="9"/>
        <v>1.3</v>
      </c>
      <c r="E114" s="9">
        <v>2</v>
      </c>
      <c r="F114" s="12">
        <f t="shared" si="10"/>
        <v>0</v>
      </c>
      <c r="G114" s="12">
        <f t="shared" si="11"/>
        <v>0</v>
      </c>
      <c r="H114" s="309"/>
      <c r="I114" s="309"/>
      <c r="J114" s="309"/>
      <c r="K114" s="309"/>
      <c r="L114" s="310"/>
    </row>
    <row r="115" spans="2:12" ht="16.5" customHeight="1" thickBot="1" x14ac:dyDescent="0.35">
      <c r="B115" s="30" t="s">
        <v>114</v>
      </c>
      <c r="C115" s="21" t="s">
        <v>35</v>
      </c>
      <c r="D115" s="28">
        <f t="shared" si="9"/>
        <v>13</v>
      </c>
      <c r="E115" s="23">
        <v>20</v>
      </c>
      <c r="F115" s="24">
        <f t="shared" si="10"/>
        <v>0</v>
      </c>
      <c r="G115" s="24">
        <f t="shared" si="11"/>
        <v>0</v>
      </c>
      <c r="H115" s="188" t="s">
        <v>36</v>
      </c>
      <c r="I115" s="188"/>
      <c r="J115" s="188"/>
      <c r="K115" s="188"/>
      <c r="L115" s="189"/>
    </row>
    <row r="116" spans="2:12" ht="72" customHeight="1" thickTop="1" x14ac:dyDescent="0.3"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</row>
    <row r="117" spans="2:12" ht="17.25" thickBot="1" x14ac:dyDescent="0.35"/>
    <row r="118" spans="2:12" ht="20.25" thickTop="1" x14ac:dyDescent="0.3">
      <c r="B118" s="370" t="s">
        <v>2318</v>
      </c>
      <c r="C118" s="371"/>
      <c r="D118" s="371"/>
      <c r="E118" s="371"/>
      <c r="F118" s="371"/>
      <c r="G118" s="371"/>
      <c r="H118" s="371"/>
      <c r="I118" s="371"/>
      <c r="J118" s="371"/>
      <c r="K118" s="371"/>
      <c r="L118" s="372"/>
    </row>
    <row r="119" spans="2:12" x14ac:dyDescent="0.3">
      <c r="B119" s="220" t="s">
        <v>3</v>
      </c>
      <c r="C119" s="221" t="s">
        <v>4</v>
      </c>
      <c r="D119" s="221" t="s">
        <v>5</v>
      </c>
      <c r="E119" s="221"/>
      <c r="F119" s="221" t="s">
        <v>6</v>
      </c>
      <c r="G119" s="221"/>
      <c r="H119" s="221" t="s">
        <v>7</v>
      </c>
      <c r="I119" s="221"/>
      <c r="J119" s="221"/>
      <c r="K119" s="221"/>
      <c r="L119" s="222"/>
    </row>
    <row r="120" spans="2:12" x14ac:dyDescent="0.3">
      <c r="B120" s="220"/>
      <c r="C120" s="221"/>
      <c r="D120" s="6" t="s">
        <v>1</v>
      </c>
      <c r="E120" s="6" t="s">
        <v>2</v>
      </c>
      <c r="F120" s="38" t="s">
        <v>1</v>
      </c>
      <c r="G120" s="39" t="s">
        <v>2</v>
      </c>
      <c r="H120" s="221"/>
      <c r="I120" s="221"/>
      <c r="J120" s="221"/>
      <c r="K120" s="221"/>
      <c r="L120" s="222"/>
    </row>
    <row r="121" spans="2:12" ht="16.5" customHeight="1" x14ac:dyDescent="0.3">
      <c r="B121" s="225" t="s">
        <v>30</v>
      </c>
      <c r="C121" s="41" t="s">
        <v>13</v>
      </c>
      <c r="D121" s="15">
        <f>E121*0.65</f>
        <v>32.5</v>
      </c>
      <c r="E121" s="11">
        <v>50</v>
      </c>
      <c r="F121" s="12">
        <f>D121*D$2</f>
        <v>0</v>
      </c>
      <c r="G121" s="12">
        <f>E121*D$3</f>
        <v>0</v>
      </c>
      <c r="H121" s="193" t="s">
        <v>48</v>
      </c>
      <c r="I121" s="194"/>
      <c r="J121" s="194"/>
      <c r="K121" s="194"/>
      <c r="L121" s="195"/>
    </row>
    <row r="122" spans="2:12" ht="16.5" customHeight="1" x14ac:dyDescent="0.3">
      <c r="B122" s="227"/>
      <c r="C122" s="41" t="s">
        <v>31</v>
      </c>
      <c r="D122" s="15">
        <f t="shared" ref="D122:D141" si="12">E122*0.65</f>
        <v>1.625</v>
      </c>
      <c r="E122" s="11">
        <v>2.5</v>
      </c>
      <c r="F122" s="12">
        <f t="shared" ref="F122:F141" si="13">D122*D$2</f>
        <v>0</v>
      </c>
      <c r="G122" s="12">
        <f t="shared" ref="G122:G141" si="14">E122*D$3</f>
        <v>0</v>
      </c>
      <c r="H122" s="196"/>
      <c r="I122" s="197"/>
      <c r="J122" s="197"/>
      <c r="K122" s="197"/>
      <c r="L122" s="198"/>
    </row>
    <row r="123" spans="2:12" ht="16.5" customHeight="1" x14ac:dyDescent="0.3">
      <c r="B123" s="267" t="s">
        <v>2818</v>
      </c>
      <c r="C123" s="9" t="s">
        <v>182</v>
      </c>
      <c r="D123" s="26">
        <f t="shared" si="12"/>
        <v>13</v>
      </c>
      <c r="E123" s="9">
        <v>20</v>
      </c>
      <c r="F123" s="12">
        <f t="shared" si="13"/>
        <v>0</v>
      </c>
      <c r="G123" s="12">
        <f t="shared" si="14"/>
        <v>0</v>
      </c>
      <c r="H123" s="193" t="s">
        <v>2319</v>
      </c>
      <c r="I123" s="194"/>
      <c r="J123" s="194"/>
      <c r="K123" s="194"/>
      <c r="L123" s="195"/>
    </row>
    <row r="124" spans="2:12" ht="16.5" customHeight="1" x14ac:dyDescent="0.3">
      <c r="B124" s="268"/>
      <c r="C124" s="9" t="s">
        <v>70</v>
      </c>
      <c r="D124" s="26">
        <f t="shared" si="12"/>
        <v>13</v>
      </c>
      <c r="E124" s="9">
        <v>20</v>
      </c>
      <c r="F124" s="12">
        <f t="shared" si="13"/>
        <v>0</v>
      </c>
      <c r="G124" s="12">
        <f t="shared" si="14"/>
        <v>0</v>
      </c>
      <c r="H124" s="199"/>
      <c r="I124" s="200"/>
      <c r="J124" s="200"/>
      <c r="K124" s="200"/>
      <c r="L124" s="201"/>
    </row>
    <row r="125" spans="2:12" ht="16.5" customHeight="1" x14ac:dyDescent="0.3">
      <c r="B125" s="268"/>
      <c r="C125" s="9" t="s">
        <v>27</v>
      </c>
      <c r="D125" s="10">
        <f t="shared" si="12"/>
        <v>0.65</v>
      </c>
      <c r="E125" s="9">
        <v>1</v>
      </c>
      <c r="F125" s="12">
        <f t="shared" si="13"/>
        <v>0</v>
      </c>
      <c r="G125" s="12">
        <f t="shared" si="14"/>
        <v>0</v>
      </c>
      <c r="H125" s="199"/>
      <c r="I125" s="200"/>
      <c r="J125" s="200"/>
      <c r="K125" s="200"/>
      <c r="L125" s="201"/>
    </row>
    <row r="126" spans="2:12" ht="16.5" customHeight="1" x14ac:dyDescent="0.3">
      <c r="B126" s="268"/>
      <c r="C126" s="9" t="s">
        <v>39</v>
      </c>
      <c r="D126" s="10">
        <f t="shared" si="12"/>
        <v>0.32500000000000001</v>
      </c>
      <c r="E126" s="9">
        <v>0.5</v>
      </c>
      <c r="F126" s="12">
        <f t="shared" si="13"/>
        <v>0</v>
      </c>
      <c r="G126" s="12">
        <f t="shared" si="14"/>
        <v>0</v>
      </c>
      <c r="H126" s="199"/>
      <c r="I126" s="200"/>
      <c r="J126" s="200"/>
      <c r="K126" s="200"/>
      <c r="L126" s="201"/>
    </row>
    <row r="127" spans="2:12" ht="16.5" customHeight="1" x14ac:dyDescent="0.3">
      <c r="B127" s="268"/>
      <c r="C127" s="9" t="s">
        <v>20</v>
      </c>
      <c r="D127" s="10">
        <f t="shared" si="12"/>
        <v>0.65</v>
      </c>
      <c r="E127" s="9">
        <v>1</v>
      </c>
      <c r="F127" s="12">
        <f t="shared" si="13"/>
        <v>0</v>
      </c>
      <c r="G127" s="12">
        <f t="shared" si="14"/>
        <v>0</v>
      </c>
      <c r="H127" s="199"/>
      <c r="I127" s="200"/>
      <c r="J127" s="200"/>
      <c r="K127" s="200"/>
      <c r="L127" s="201"/>
    </row>
    <row r="128" spans="2:12" ht="16.5" customHeight="1" x14ac:dyDescent="0.3">
      <c r="B128" s="268"/>
      <c r="C128" s="9" t="s">
        <v>195</v>
      </c>
      <c r="D128" s="10">
        <f t="shared" si="12"/>
        <v>0.32500000000000001</v>
      </c>
      <c r="E128" s="9">
        <v>0.5</v>
      </c>
      <c r="F128" s="12">
        <f t="shared" si="13"/>
        <v>0</v>
      </c>
      <c r="G128" s="12">
        <f t="shared" si="14"/>
        <v>0</v>
      </c>
      <c r="H128" s="199"/>
      <c r="I128" s="200"/>
      <c r="J128" s="200"/>
      <c r="K128" s="200"/>
      <c r="L128" s="201"/>
    </row>
    <row r="129" spans="2:12" ht="17.25" customHeight="1" x14ac:dyDescent="0.3">
      <c r="B129" s="268"/>
      <c r="C129" s="9" t="s">
        <v>24</v>
      </c>
      <c r="D129" s="10">
        <f t="shared" si="12"/>
        <v>0.32500000000000001</v>
      </c>
      <c r="E129" s="9">
        <v>0.5</v>
      </c>
      <c r="F129" s="12">
        <f t="shared" si="13"/>
        <v>0</v>
      </c>
      <c r="G129" s="12">
        <f t="shared" si="14"/>
        <v>0</v>
      </c>
      <c r="H129" s="199"/>
      <c r="I129" s="200"/>
      <c r="J129" s="200"/>
      <c r="K129" s="200"/>
      <c r="L129" s="201"/>
    </row>
    <row r="130" spans="2:12" ht="17.25" customHeight="1" x14ac:dyDescent="0.3">
      <c r="B130" s="269"/>
      <c r="C130" s="9" t="s">
        <v>78</v>
      </c>
      <c r="D130" s="10">
        <f t="shared" si="12"/>
        <v>6.5000000000000002E-2</v>
      </c>
      <c r="E130" s="9">
        <v>0.1</v>
      </c>
      <c r="F130" s="12">
        <f t="shared" si="13"/>
        <v>0</v>
      </c>
      <c r="G130" s="12">
        <f t="shared" si="14"/>
        <v>0</v>
      </c>
      <c r="H130" s="196"/>
      <c r="I130" s="197"/>
      <c r="J130" s="197"/>
      <c r="K130" s="197"/>
      <c r="L130" s="198"/>
    </row>
    <row r="131" spans="2:12" ht="16.5" customHeight="1" x14ac:dyDescent="0.3">
      <c r="B131" s="187" t="s">
        <v>146</v>
      </c>
      <c r="C131" s="9" t="s">
        <v>21</v>
      </c>
      <c r="D131" s="26">
        <f t="shared" si="12"/>
        <v>26</v>
      </c>
      <c r="E131" s="9">
        <v>40</v>
      </c>
      <c r="F131" s="12">
        <f t="shared" si="13"/>
        <v>0</v>
      </c>
      <c r="G131" s="12">
        <f t="shared" si="14"/>
        <v>0</v>
      </c>
      <c r="H131" s="262" t="s">
        <v>1153</v>
      </c>
      <c r="I131" s="262"/>
      <c r="J131" s="262"/>
      <c r="K131" s="262"/>
      <c r="L131" s="263"/>
    </row>
    <row r="132" spans="2:12" ht="16.5" customHeight="1" x14ac:dyDescent="0.3">
      <c r="B132" s="187"/>
      <c r="C132" s="9" t="s">
        <v>22</v>
      </c>
      <c r="D132" s="15">
        <f t="shared" si="12"/>
        <v>3.25</v>
      </c>
      <c r="E132" s="9">
        <v>5</v>
      </c>
      <c r="F132" s="12">
        <f t="shared" si="13"/>
        <v>0</v>
      </c>
      <c r="G132" s="12">
        <f t="shared" si="14"/>
        <v>0</v>
      </c>
      <c r="H132" s="262"/>
      <c r="I132" s="262"/>
      <c r="J132" s="262"/>
      <c r="K132" s="262"/>
      <c r="L132" s="263"/>
    </row>
    <row r="133" spans="2:12" ht="16.5" customHeight="1" x14ac:dyDescent="0.3">
      <c r="B133" s="187"/>
      <c r="C133" s="9" t="s">
        <v>23</v>
      </c>
      <c r="D133" s="15">
        <f t="shared" si="12"/>
        <v>3.25</v>
      </c>
      <c r="E133" s="9">
        <v>5</v>
      </c>
      <c r="F133" s="12">
        <f t="shared" si="13"/>
        <v>0</v>
      </c>
      <c r="G133" s="12">
        <f t="shared" si="14"/>
        <v>0</v>
      </c>
      <c r="H133" s="262"/>
      <c r="I133" s="262"/>
      <c r="J133" s="262"/>
      <c r="K133" s="262"/>
      <c r="L133" s="263"/>
    </row>
    <row r="134" spans="2:12" ht="16.5" customHeight="1" x14ac:dyDescent="0.3">
      <c r="B134" s="187"/>
      <c r="C134" s="9" t="s">
        <v>24</v>
      </c>
      <c r="D134" s="15">
        <f t="shared" si="12"/>
        <v>0.65</v>
      </c>
      <c r="E134" s="9">
        <v>1</v>
      </c>
      <c r="F134" s="12">
        <f t="shared" si="13"/>
        <v>0</v>
      </c>
      <c r="G134" s="12">
        <f t="shared" si="14"/>
        <v>0</v>
      </c>
      <c r="H134" s="262"/>
      <c r="I134" s="262"/>
      <c r="J134" s="262"/>
      <c r="K134" s="262"/>
      <c r="L134" s="263"/>
    </row>
    <row r="135" spans="2:12" ht="16.5" customHeight="1" x14ac:dyDescent="0.3">
      <c r="B135" s="187"/>
      <c r="C135" s="9" t="s">
        <v>25</v>
      </c>
      <c r="D135" s="15">
        <f t="shared" si="12"/>
        <v>1.3</v>
      </c>
      <c r="E135" s="9">
        <v>2</v>
      </c>
      <c r="F135" s="12">
        <f t="shared" si="13"/>
        <v>0</v>
      </c>
      <c r="G135" s="12">
        <f t="shared" si="14"/>
        <v>0</v>
      </c>
      <c r="H135" s="262"/>
      <c r="I135" s="262"/>
      <c r="J135" s="262"/>
      <c r="K135" s="262"/>
      <c r="L135" s="263"/>
    </row>
    <row r="136" spans="2:12" ht="16.5" customHeight="1" x14ac:dyDescent="0.3">
      <c r="B136" s="225" t="s">
        <v>142</v>
      </c>
      <c r="C136" s="9" t="s">
        <v>201</v>
      </c>
      <c r="D136" s="15">
        <f t="shared" si="12"/>
        <v>19.5</v>
      </c>
      <c r="E136" s="11">
        <v>30</v>
      </c>
      <c r="F136" s="12">
        <f t="shared" si="13"/>
        <v>0</v>
      </c>
      <c r="G136" s="12">
        <f t="shared" si="14"/>
        <v>0</v>
      </c>
      <c r="H136" s="202" t="s">
        <v>2236</v>
      </c>
      <c r="I136" s="203"/>
      <c r="J136" s="203"/>
      <c r="K136" s="203"/>
      <c r="L136" s="204"/>
    </row>
    <row r="137" spans="2:12" ht="16.5" customHeight="1" x14ac:dyDescent="0.3">
      <c r="B137" s="226"/>
      <c r="C137" s="9" t="s">
        <v>195</v>
      </c>
      <c r="D137" s="15">
        <f t="shared" si="12"/>
        <v>0.32500000000000001</v>
      </c>
      <c r="E137" s="11">
        <v>0.5</v>
      </c>
      <c r="F137" s="12">
        <f t="shared" si="13"/>
        <v>0</v>
      </c>
      <c r="G137" s="12">
        <f t="shared" si="14"/>
        <v>0</v>
      </c>
      <c r="H137" s="205"/>
      <c r="I137" s="206"/>
      <c r="J137" s="206"/>
      <c r="K137" s="206"/>
      <c r="L137" s="207"/>
    </row>
    <row r="138" spans="2:12" ht="16.5" customHeight="1" x14ac:dyDescent="0.3">
      <c r="B138" s="226"/>
      <c r="C138" s="9" t="s">
        <v>24</v>
      </c>
      <c r="D138" s="15">
        <f t="shared" si="12"/>
        <v>0.65</v>
      </c>
      <c r="E138" s="11">
        <v>1</v>
      </c>
      <c r="F138" s="12">
        <f t="shared" si="13"/>
        <v>0</v>
      </c>
      <c r="G138" s="12">
        <f t="shared" si="14"/>
        <v>0</v>
      </c>
      <c r="H138" s="205"/>
      <c r="I138" s="206"/>
      <c r="J138" s="206"/>
      <c r="K138" s="206"/>
      <c r="L138" s="207"/>
    </row>
    <row r="139" spans="2:12" ht="16.5" customHeight="1" x14ac:dyDescent="0.3">
      <c r="B139" s="226"/>
      <c r="C139" s="9" t="s">
        <v>53</v>
      </c>
      <c r="D139" s="15">
        <f t="shared" si="12"/>
        <v>0.13</v>
      </c>
      <c r="E139" s="11">
        <v>0.2</v>
      </c>
      <c r="F139" s="12">
        <f t="shared" si="13"/>
        <v>0</v>
      </c>
      <c r="G139" s="12">
        <f t="shared" si="14"/>
        <v>0</v>
      </c>
      <c r="H139" s="205"/>
      <c r="I139" s="206"/>
      <c r="J139" s="206"/>
      <c r="K139" s="206"/>
      <c r="L139" s="207"/>
    </row>
    <row r="140" spans="2:12" ht="16.5" customHeight="1" x14ac:dyDescent="0.3">
      <c r="B140" s="227"/>
      <c r="C140" s="9" t="s">
        <v>39</v>
      </c>
      <c r="D140" s="15">
        <f t="shared" si="12"/>
        <v>0.32500000000000001</v>
      </c>
      <c r="E140" s="11">
        <v>0.5</v>
      </c>
      <c r="F140" s="12">
        <f t="shared" si="13"/>
        <v>0</v>
      </c>
      <c r="G140" s="12">
        <f t="shared" si="14"/>
        <v>0</v>
      </c>
      <c r="H140" s="270"/>
      <c r="I140" s="271"/>
      <c r="J140" s="271"/>
      <c r="K140" s="271"/>
      <c r="L140" s="272"/>
    </row>
    <row r="141" spans="2:12" ht="16.5" customHeight="1" thickBot="1" x14ac:dyDescent="0.35">
      <c r="B141" s="30" t="s">
        <v>114</v>
      </c>
      <c r="C141" s="21" t="s">
        <v>35</v>
      </c>
      <c r="D141" s="28">
        <f t="shared" si="12"/>
        <v>13</v>
      </c>
      <c r="E141" s="23">
        <v>20</v>
      </c>
      <c r="F141" s="24">
        <f t="shared" si="13"/>
        <v>0</v>
      </c>
      <c r="G141" s="24">
        <f t="shared" si="14"/>
        <v>0</v>
      </c>
      <c r="H141" s="188" t="s">
        <v>36</v>
      </c>
      <c r="I141" s="188"/>
      <c r="J141" s="188"/>
      <c r="K141" s="188"/>
      <c r="L141" s="189"/>
    </row>
    <row r="142" spans="2:12" ht="72" customHeight="1" thickTop="1" x14ac:dyDescent="0.3">
      <c r="B142" s="190"/>
      <c r="C142" s="190"/>
      <c r="D142" s="190"/>
      <c r="E142" s="190"/>
      <c r="F142" s="190"/>
      <c r="G142" s="190"/>
      <c r="H142" s="190"/>
      <c r="I142" s="190"/>
      <c r="J142" s="190"/>
      <c r="K142" s="190"/>
      <c r="L142" s="190"/>
    </row>
  </sheetData>
  <mergeCells count="82">
    <mergeCell ref="B136:B140"/>
    <mergeCell ref="H136:L140"/>
    <mergeCell ref="H141:L141"/>
    <mergeCell ref="B142:L142"/>
    <mergeCell ref="B121:B122"/>
    <mergeCell ref="H121:L122"/>
    <mergeCell ref="B123:B130"/>
    <mergeCell ref="H123:L130"/>
    <mergeCell ref="B131:B135"/>
    <mergeCell ref="H131:L135"/>
    <mergeCell ref="B109:B114"/>
    <mergeCell ref="H109:L114"/>
    <mergeCell ref="H115:L115"/>
    <mergeCell ref="B116:L116"/>
    <mergeCell ref="B118:L118"/>
    <mergeCell ref="B119:B120"/>
    <mergeCell ref="C119:C120"/>
    <mergeCell ref="D119:E119"/>
    <mergeCell ref="F119:G119"/>
    <mergeCell ref="H119:L120"/>
    <mergeCell ref="B92:B93"/>
    <mergeCell ref="H92:L93"/>
    <mergeCell ref="B94:B101"/>
    <mergeCell ref="H94:L101"/>
    <mergeCell ref="B102:B108"/>
    <mergeCell ref="H102:L108"/>
    <mergeCell ref="B66:B76"/>
    <mergeCell ref="H66:L76"/>
    <mergeCell ref="B90:B91"/>
    <mergeCell ref="C90:C91"/>
    <mergeCell ref="D90:E90"/>
    <mergeCell ref="F90:G90"/>
    <mergeCell ref="H90:L91"/>
    <mergeCell ref="B77:B85"/>
    <mergeCell ref="H77:L85"/>
    <mergeCell ref="H86:L86"/>
    <mergeCell ref="B87:L87"/>
    <mergeCell ref="B89:L89"/>
    <mergeCell ref="B46:B51"/>
    <mergeCell ref="H46:L51"/>
    <mergeCell ref="B58:B59"/>
    <mergeCell ref="H58:L59"/>
    <mergeCell ref="B60:B65"/>
    <mergeCell ref="H60:L65"/>
    <mergeCell ref="H52:L52"/>
    <mergeCell ref="B53:L53"/>
    <mergeCell ref="B55:L55"/>
    <mergeCell ref="B56:B57"/>
    <mergeCell ref="C56:C57"/>
    <mergeCell ref="D56:E56"/>
    <mergeCell ref="F56:G56"/>
    <mergeCell ref="H56:L57"/>
    <mergeCell ref="H23:L28"/>
    <mergeCell ref="H29:L29"/>
    <mergeCell ref="B30:L30"/>
    <mergeCell ref="B32:L32"/>
    <mergeCell ref="H43:L45"/>
    <mergeCell ref="H35:L35"/>
    <mergeCell ref="B36:B42"/>
    <mergeCell ref="H36:L42"/>
    <mergeCell ref="B43:B45"/>
    <mergeCell ref="B33:B34"/>
    <mergeCell ref="C33:C34"/>
    <mergeCell ref="D33:E33"/>
    <mergeCell ref="F33:G33"/>
    <mergeCell ref="H33:L34"/>
    <mergeCell ref="B23:B28"/>
    <mergeCell ref="B10:B11"/>
    <mergeCell ref="H10:L11"/>
    <mergeCell ref="B12:B17"/>
    <mergeCell ref="H12:L17"/>
    <mergeCell ref="B18:B22"/>
    <mergeCell ref="H18:L22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1" fitToHeight="0" orientation="portrait" r:id="rId1"/>
  <rowBreaks count="4" manualBreakCount="4">
    <brk id="30" max="12" man="1"/>
    <brk id="53" max="12" man="1"/>
    <brk id="87" max="12" man="1"/>
    <brk id="116" max="12" man="1"/>
  </rowBreaks>
  <colBreaks count="1" manualBreakCount="1">
    <brk id="12" max="142" man="1"/>
  </colBreaks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M146"/>
  <sheetViews>
    <sheetView topLeftCell="A41" zoomScaleNormal="100" zoomScaleSheetLayoutView="55" workbookViewId="0">
      <selection activeCell="B49" sqref="B49:B58"/>
    </sheetView>
  </sheetViews>
  <sheetFormatPr defaultRowHeight="16.5" x14ac:dyDescent="0.3"/>
  <cols>
    <col min="1" max="1" width="4.2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9" style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2320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367" t="s">
        <v>2321</v>
      </c>
      <c r="C7" s="368"/>
      <c r="D7" s="368"/>
      <c r="E7" s="368"/>
      <c r="F7" s="368"/>
      <c r="G7" s="368"/>
      <c r="H7" s="368"/>
      <c r="I7" s="368"/>
      <c r="J7" s="368"/>
      <c r="K7" s="368"/>
      <c r="L7" s="369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59</v>
      </c>
      <c r="C10" s="9" t="s">
        <v>13</v>
      </c>
      <c r="D10" s="15">
        <f>E10*0.65</f>
        <v>32.5</v>
      </c>
      <c r="E10" s="11">
        <v>50</v>
      </c>
      <c r="F10" s="12">
        <f>D10*D$2</f>
        <v>0</v>
      </c>
      <c r="G10" s="12">
        <f>E10*D$3</f>
        <v>0</v>
      </c>
      <c r="H10" s="193" t="s">
        <v>103</v>
      </c>
      <c r="I10" s="194"/>
      <c r="J10" s="194"/>
      <c r="K10" s="194"/>
      <c r="L10" s="195"/>
    </row>
    <row r="11" spans="2:12" ht="16.5" customHeight="1" x14ac:dyDescent="0.3">
      <c r="B11" s="187"/>
      <c r="C11" s="9" t="s">
        <v>102</v>
      </c>
      <c r="D11" s="15">
        <f t="shared" ref="D11:D33" si="0">E11*0.65</f>
        <v>1.625</v>
      </c>
      <c r="E11" s="11">
        <v>2.5</v>
      </c>
      <c r="F11" s="12">
        <f t="shared" ref="F11:F33" si="1">D11*D$2</f>
        <v>0</v>
      </c>
      <c r="G11" s="12">
        <f t="shared" ref="G11:G33" si="2">E11*D$3</f>
        <v>0</v>
      </c>
      <c r="H11" s="196"/>
      <c r="I11" s="197"/>
      <c r="J11" s="197"/>
      <c r="K11" s="197"/>
      <c r="L11" s="198"/>
    </row>
    <row r="12" spans="2:12" ht="16.5" customHeight="1" x14ac:dyDescent="0.3">
      <c r="B12" s="187" t="s">
        <v>154</v>
      </c>
      <c r="C12" s="9" t="s">
        <v>214</v>
      </c>
      <c r="D12" s="19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73" t="s">
        <v>215</v>
      </c>
      <c r="I12" s="274"/>
      <c r="J12" s="274"/>
      <c r="K12" s="274"/>
      <c r="L12" s="275"/>
    </row>
    <row r="13" spans="2:12" ht="16.5" customHeight="1" x14ac:dyDescent="0.3">
      <c r="B13" s="187"/>
      <c r="C13" s="9" t="s">
        <v>22</v>
      </c>
      <c r="D13" s="15">
        <f t="shared" si="0"/>
        <v>3.25</v>
      </c>
      <c r="E13" s="9">
        <v>5</v>
      </c>
      <c r="F13" s="12">
        <f t="shared" si="1"/>
        <v>0</v>
      </c>
      <c r="G13" s="12">
        <f t="shared" si="2"/>
        <v>0</v>
      </c>
      <c r="H13" s="276"/>
      <c r="I13" s="277"/>
      <c r="J13" s="277"/>
      <c r="K13" s="277"/>
      <c r="L13" s="278"/>
    </row>
    <row r="14" spans="2:12" ht="16.5" customHeight="1" x14ac:dyDescent="0.3">
      <c r="B14" s="187"/>
      <c r="C14" s="9" t="s">
        <v>16</v>
      </c>
      <c r="D14" s="15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76"/>
      <c r="I14" s="277"/>
      <c r="J14" s="277"/>
      <c r="K14" s="277"/>
      <c r="L14" s="278"/>
    </row>
    <row r="15" spans="2:12" ht="16.5" customHeight="1" x14ac:dyDescent="0.3">
      <c r="B15" s="187"/>
      <c r="C15" s="9" t="s">
        <v>17</v>
      </c>
      <c r="D15" s="15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276"/>
      <c r="I15" s="277"/>
      <c r="J15" s="277"/>
      <c r="K15" s="277"/>
      <c r="L15" s="278"/>
    </row>
    <row r="16" spans="2:12" ht="16.5" customHeight="1" x14ac:dyDescent="0.3">
      <c r="B16" s="187"/>
      <c r="C16" s="9" t="s">
        <v>216</v>
      </c>
      <c r="D16" s="15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76"/>
      <c r="I16" s="277"/>
      <c r="J16" s="277"/>
      <c r="K16" s="277"/>
      <c r="L16" s="278"/>
    </row>
    <row r="17" spans="2:12" ht="16.5" customHeight="1" x14ac:dyDescent="0.3">
      <c r="B17" s="187"/>
      <c r="C17" s="9" t="s">
        <v>39</v>
      </c>
      <c r="D17" s="15">
        <f t="shared" si="0"/>
        <v>0.65</v>
      </c>
      <c r="E17" s="9">
        <v>1</v>
      </c>
      <c r="F17" s="12">
        <f t="shared" si="1"/>
        <v>0</v>
      </c>
      <c r="G17" s="12">
        <f t="shared" si="2"/>
        <v>0</v>
      </c>
      <c r="H17" s="276"/>
      <c r="I17" s="277"/>
      <c r="J17" s="277"/>
      <c r="K17" s="277"/>
      <c r="L17" s="278"/>
    </row>
    <row r="18" spans="2:12" ht="16.5" customHeight="1" x14ac:dyDescent="0.3">
      <c r="B18" s="187"/>
      <c r="C18" s="9" t="s">
        <v>195</v>
      </c>
      <c r="D18" s="15">
        <f t="shared" si="0"/>
        <v>0.32500000000000001</v>
      </c>
      <c r="E18" s="9">
        <v>0.5</v>
      </c>
      <c r="F18" s="12">
        <f t="shared" si="1"/>
        <v>0</v>
      </c>
      <c r="G18" s="12">
        <f t="shared" si="2"/>
        <v>0</v>
      </c>
      <c r="H18" s="276"/>
      <c r="I18" s="277"/>
      <c r="J18" s="277"/>
      <c r="K18" s="277"/>
      <c r="L18" s="278"/>
    </row>
    <row r="19" spans="2:12" ht="16.5" customHeight="1" x14ac:dyDescent="0.3">
      <c r="B19" s="187"/>
      <c r="C19" s="9" t="s">
        <v>20</v>
      </c>
      <c r="D19" s="15">
        <f t="shared" si="0"/>
        <v>0.65</v>
      </c>
      <c r="E19" s="9">
        <v>1</v>
      </c>
      <c r="F19" s="12">
        <f t="shared" si="1"/>
        <v>0</v>
      </c>
      <c r="G19" s="12">
        <f t="shared" si="2"/>
        <v>0</v>
      </c>
      <c r="H19" s="279"/>
      <c r="I19" s="280"/>
      <c r="J19" s="280"/>
      <c r="K19" s="280"/>
      <c r="L19" s="281"/>
    </row>
    <row r="20" spans="2:12" ht="17.25" customHeight="1" x14ac:dyDescent="0.3">
      <c r="B20" s="266" t="s">
        <v>4534</v>
      </c>
      <c r="C20" s="9" t="s">
        <v>210</v>
      </c>
      <c r="D20" s="26">
        <f t="shared" si="0"/>
        <v>26</v>
      </c>
      <c r="E20" s="9">
        <v>40</v>
      </c>
      <c r="F20" s="32">
        <f t="shared" si="1"/>
        <v>0</v>
      </c>
      <c r="G20" s="12">
        <f t="shared" si="2"/>
        <v>0</v>
      </c>
      <c r="H20" s="193" t="s">
        <v>632</v>
      </c>
      <c r="I20" s="194"/>
      <c r="J20" s="194"/>
      <c r="K20" s="194"/>
      <c r="L20" s="195"/>
    </row>
    <row r="21" spans="2:12" ht="17.25" customHeight="1" x14ac:dyDescent="0.3">
      <c r="B21" s="286"/>
      <c r="C21" s="9" t="s">
        <v>22</v>
      </c>
      <c r="D21" s="15">
        <f t="shared" si="0"/>
        <v>6.5</v>
      </c>
      <c r="E21" s="9">
        <v>10</v>
      </c>
      <c r="F21" s="32">
        <f t="shared" si="1"/>
        <v>0</v>
      </c>
      <c r="G21" s="12">
        <f t="shared" si="2"/>
        <v>0</v>
      </c>
      <c r="H21" s="199"/>
      <c r="I21" s="200"/>
      <c r="J21" s="200"/>
      <c r="K21" s="200"/>
      <c r="L21" s="201"/>
    </row>
    <row r="22" spans="2:12" ht="17.25" customHeight="1" x14ac:dyDescent="0.3">
      <c r="B22" s="286"/>
      <c r="C22" s="9" t="s">
        <v>212</v>
      </c>
      <c r="D22" s="26">
        <f t="shared" si="0"/>
        <v>1.9500000000000002</v>
      </c>
      <c r="E22" s="9">
        <v>3</v>
      </c>
      <c r="F22" s="32">
        <f t="shared" si="1"/>
        <v>0</v>
      </c>
      <c r="G22" s="12">
        <f t="shared" si="2"/>
        <v>0</v>
      </c>
      <c r="H22" s="199"/>
      <c r="I22" s="200"/>
      <c r="J22" s="200"/>
      <c r="K22" s="200"/>
      <c r="L22" s="201"/>
    </row>
    <row r="23" spans="2:12" ht="17.25" customHeight="1" x14ac:dyDescent="0.3">
      <c r="B23" s="286"/>
      <c r="C23" s="9" t="s">
        <v>27</v>
      </c>
      <c r="D23" s="15">
        <f t="shared" si="0"/>
        <v>0.65</v>
      </c>
      <c r="E23" s="9">
        <v>1</v>
      </c>
      <c r="F23" s="32">
        <f t="shared" si="1"/>
        <v>0</v>
      </c>
      <c r="G23" s="12">
        <f t="shared" si="2"/>
        <v>0</v>
      </c>
      <c r="H23" s="199"/>
      <c r="I23" s="200"/>
      <c r="J23" s="200"/>
      <c r="K23" s="200"/>
      <c r="L23" s="201"/>
    </row>
    <row r="24" spans="2:12" ht="17.25" customHeight="1" x14ac:dyDescent="0.3">
      <c r="B24" s="286"/>
      <c r="C24" s="42" t="s">
        <v>195</v>
      </c>
      <c r="D24" s="15">
        <f t="shared" si="0"/>
        <v>0.32500000000000001</v>
      </c>
      <c r="E24" s="9">
        <v>0.5</v>
      </c>
      <c r="F24" s="32">
        <f t="shared" si="1"/>
        <v>0</v>
      </c>
      <c r="G24" s="12">
        <f t="shared" si="2"/>
        <v>0</v>
      </c>
      <c r="H24" s="199"/>
      <c r="I24" s="200"/>
      <c r="J24" s="200"/>
      <c r="K24" s="200"/>
      <c r="L24" s="201"/>
    </row>
    <row r="25" spans="2:12" ht="17.25" customHeight="1" x14ac:dyDescent="0.3">
      <c r="B25" s="286"/>
      <c r="C25" s="9" t="s">
        <v>28</v>
      </c>
      <c r="D25" s="15">
        <f t="shared" si="0"/>
        <v>0.65</v>
      </c>
      <c r="E25" s="9">
        <v>1</v>
      </c>
      <c r="F25" s="32">
        <f t="shared" si="1"/>
        <v>0</v>
      </c>
      <c r="G25" s="12">
        <f t="shared" si="2"/>
        <v>0</v>
      </c>
      <c r="H25" s="199"/>
      <c r="I25" s="200"/>
      <c r="J25" s="200"/>
      <c r="K25" s="200"/>
      <c r="L25" s="201"/>
    </row>
    <row r="26" spans="2:12" ht="17.25" customHeight="1" x14ac:dyDescent="0.3">
      <c r="B26" s="286"/>
      <c r="C26" s="9" t="s">
        <v>25</v>
      </c>
      <c r="D26" s="15">
        <f t="shared" si="0"/>
        <v>1.3</v>
      </c>
      <c r="E26" s="9">
        <v>2</v>
      </c>
      <c r="F26" s="32">
        <f t="shared" si="1"/>
        <v>0</v>
      </c>
      <c r="G26" s="12">
        <f t="shared" si="2"/>
        <v>0</v>
      </c>
      <c r="H26" s="196"/>
      <c r="I26" s="197"/>
      <c r="J26" s="197"/>
      <c r="K26" s="197"/>
      <c r="L26" s="198"/>
    </row>
    <row r="27" spans="2:12" ht="17.25" customHeight="1" x14ac:dyDescent="0.3">
      <c r="B27" s="267" t="s">
        <v>82</v>
      </c>
      <c r="C27" s="33" t="s">
        <v>76</v>
      </c>
      <c r="D27" s="15">
        <f t="shared" si="0"/>
        <v>19.5</v>
      </c>
      <c r="E27" s="34">
        <v>30</v>
      </c>
      <c r="F27" s="12">
        <f t="shared" si="1"/>
        <v>0</v>
      </c>
      <c r="G27" s="12">
        <f t="shared" si="2"/>
        <v>0</v>
      </c>
      <c r="H27" s="208" t="s">
        <v>242</v>
      </c>
      <c r="I27" s="209"/>
      <c r="J27" s="209"/>
      <c r="K27" s="209"/>
      <c r="L27" s="210"/>
    </row>
    <row r="28" spans="2:12" ht="17.25" customHeight="1" x14ac:dyDescent="0.3">
      <c r="B28" s="268"/>
      <c r="C28" s="9" t="s">
        <v>20</v>
      </c>
      <c r="D28" s="15">
        <f t="shared" si="0"/>
        <v>0.65</v>
      </c>
      <c r="E28" s="11">
        <v>1</v>
      </c>
      <c r="F28" s="12">
        <f t="shared" si="1"/>
        <v>0</v>
      </c>
      <c r="G28" s="12">
        <f t="shared" si="2"/>
        <v>0</v>
      </c>
      <c r="H28" s="211"/>
      <c r="I28" s="212"/>
      <c r="J28" s="212"/>
      <c r="K28" s="212"/>
      <c r="L28" s="213"/>
    </row>
    <row r="29" spans="2:12" ht="17.25" customHeight="1" x14ac:dyDescent="0.3">
      <c r="B29" s="268"/>
      <c r="C29" s="9" t="s">
        <v>195</v>
      </c>
      <c r="D29" s="15">
        <f t="shared" si="0"/>
        <v>0.32500000000000001</v>
      </c>
      <c r="E29" s="11">
        <v>0.5</v>
      </c>
      <c r="F29" s="12">
        <f t="shared" si="1"/>
        <v>0</v>
      </c>
      <c r="G29" s="12">
        <f t="shared" si="2"/>
        <v>0</v>
      </c>
      <c r="H29" s="211"/>
      <c r="I29" s="212"/>
      <c r="J29" s="212"/>
      <c r="K29" s="212"/>
      <c r="L29" s="213"/>
    </row>
    <row r="30" spans="2:12" ht="17.25" customHeight="1" x14ac:dyDescent="0.3">
      <c r="B30" s="268"/>
      <c r="C30" s="9" t="s">
        <v>24</v>
      </c>
      <c r="D30" s="15">
        <f t="shared" si="0"/>
        <v>0.32500000000000001</v>
      </c>
      <c r="E30" s="11">
        <v>0.5</v>
      </c>
      <c r="F30" s="12">
        <f t="shared" si="1"/>
        <v>0</v>
      </c>
      <c r="G30" s="12">
        <f t="shared" si="2"/>
        <v>0</v>
      </c>
      <c r="H30" s="211"/>
      <c r="I30" s="212"/>
      <c r="J30" s="212"/>
      <c r="K30" s="212"/>
      <c r="L30" s="213"/>
    </row>
    <row r="31" spans="2:12" ht="17.25" customHeight="1" x14ac:dyDescent="0.3">
      <c r="B31" s="268"/>
      <c r="C31" s="9" t="s">
        <v>39</v>
      </c>
      <c r="D31" s="15">
        <f t="shared" si="0"/>
        <v>0.65</v>
      </c>
      <c r="E31" s="11">
        <v>1</v>
      </c>
      <c r="F31" s="12">
        <f t="shared" si="1"/>
        <v>0</v>
      </c>
      <c r="G31" s="12">
        <f t="shared" si="2"/>
        <v>0</v>
      </c>
      <c r="H31" s="211"/>
      <c r="I31" s="212"/>
      <c r="J31" s="212"/>
      <c r="K31" s="212"/>
      <c r="L31" s="213"/>
    </row>
    <row r="32" spans="2:12" ht="16.5" customHeight="1" x14ac:dyDescent="0.3">
      <c r="B32" s="269"/>
      <c r="C32" s="9" t="s">
        <v>53</v>
      </c>
      <c r="D32" s="15">
        <f t="shared" si="0"/>
        <v>0.13</v>
      </c>
      <c r="E32" s="11">
        <v>0.2</v>
      </c>
      <c r="F32" s="12">
        <f t="shared" si="1"/>
        <v>0</v>
      </c>
      <c r="G32" s="12">
        <f t="shared" si="2"/>
        <v>0</v>
      </c>
      <c r="H32" s="214"/>
      <c r="I32" s="215"/>
      <c r="J32" s="215"/>
      <c r="K32" s="215"/>
      <c r="L32" s="216"/>
    </row>
    <row r="33" spans="2:12" ht="16.5" customHeight="1" thickBot="1" x14ac:dyDescent="0.35">
      <c r="B33" s="27" t="s">
        <v>110</v>
      </c>
      <c r="C33" s="21" t="s">
        <v>33</v>
      </c>
      <c r="D33" s="28">
        <f t="shared" si="0"/>
        <v>13</v>
      </c>
      <c r="E33" s="23">
        <v>20</v>
      </c>
      <c r="F33" s="24">
        <f t="shared" si="1"/>
        <v>0</v>
      </c>
      <c r="G33" s="24">
        <f t="shared" si="2"/>
        <v>0</v>
      </c>
      <c r="H33" s="228" t="s">
        <v>34</v>
      </c>
      <c r="I33" s="229"/>
      <c r="J33" s="229"/>
      <c r="K33" s="229"/>
      <c r="L33" s="230"/>
    </row>
    <row r="34" spans="2:12" ht="72" customHeight="1" thickTop="1" x14ac:dyDescent="0.3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</row>
    <row r="35" spans="2:12" ht="17.25" thickBot="1" x14ac:dyDescent="0.35"/>
    <row r="36" spans="2:12" ht="20.25" thickTop="1" x14ac:dyDescent="0.3">
      <c r="B36" s="370" t="s">
        <v>2322</v>
      </c>
      <c r="C36" s="371"/>
      <c r="D36" s="371"/>
      <c r="E36" s="371"/>
      <c r="F36" s="371"/>
      <c r="G36" s="371"/>
      <c r="H36" s="371"/>
      <c r="I36" s="371"/>
      <c r="J36" s="371"/>
      <c r="K36" s="371"/>
      <c r="L36" s="372"/>
    </row>
    <row r="37" spans="2:12" x14ac:dyDescent="0.3">
      <c r="B37" s="220" t="s">
        <v>3</v>
      </c>
      <c r="C37" s="221" t="s">
        <v>4</v>
      </c>
      <c r="D37" s="221" t="s">
        <v>5</v>
      </c>
      <c r="E37" s="221"/>
      <c r="F37" s="221" t="s">
        <v>6</v>
      </c>
      <c r="G37" s="221"/>
      <c r="H37" s="221" t="s">
        <v>7</v>
      </c>
      <c r="I37" s="221"/>
      <c r="J37" s="221"/>
      <c r="K37" s="221"/>
      <c r="L37" s="222"/>
    </row>
    <row r="38" spans="2:12" x14ac:dyDescent="0.3">
      <c r="B38" s="220"/>
      <c r="C38" s="221"/>
      <c r="D38" s="6" t="s">
        <v>1</v>
      </c>
      <c r="E38" s="6" t="s">
        <v>2</v>
      </c>
      <c r="F38" s="38" t="s">
        <v>1</v>
      </c>
      <c r="G38" s="39" t="s">
        <v>2</v>
      </c>
      <c r="H38" s="221"/>
      <c r="I38" s="221"/>
      <c r="J38" s="221"/>
      <c r="K38" s="221"/>
      <c r="L38" s="222"/>
    </row>
    <row r="39" spans="2:12" ht="16.5" customHeight="1" x14ac:dyDescent="0.3">
      <c r="B39" s="187" t="s">
        <v>821</v>
      </c>
      <c r="C39" s="9" t="s">
        <v>13</v>
      </c>
      <c r="D39" s="15">
        <f>E39*0.65</f>
        <v>32.5</v>
      </c>
      <c r="E39" s="11">
        <v>50</v>
      </c>
      <c r="F39" s="12">
        <f>D39*D$2</f>
        <v>0</v>
      </c>
      <c r="G39" s="12">
        <f>E39*D$3</f>
        <v>0</v>
      </c>
      <c r="H39" s="193" t="s">
        <v>2323</v>
      </c>
      <c r="I39" s="194"/>
      <c r="J39" s="194"/>
      <c r="K39" s="194"/>
      <c r="L39" s="195"/>
    </row>
    <row r="40" spans="2:12" ht="16.5" customHeight="1" x14ac:dyDescent="0.3">
      <c r="B40" s="187"/>
      <c r="C40" s="9" t="s">
        <v>99</v>
      </c>
      <c r="D40" s="15">
        <f t="shared" ref="D40:D51" si="3">E40*0.65</f>
        <v>1.625</v>
      </c>
      <c r="E40" s="11">
        <v>2.5</v>
      </c>
      <c r="F40" s="12">
        <f t="shared" ref="F40:F62" si="4">D40*D$2</f>
        <v>0</v>
      </c>
      <c r="G40" s="12">
        <f t="shared" ref="G40:G62" si="5">E40*D$3</f>
        <v>0</v>
      </c>
      <c r="H40" s="196"/>
      <c r="I40" s="197"/>
      <c r="J40" s="197"/>
      <c r="K40" s="197"/>
      <c r="L40" s="198"/>
    </row>
    <row r="41" spans="2:12" ht="17.25" customHeight="1" x14ac:dyDescent="0.3">
      <c r="B41" s="303" t="s">
        <v>2324</v>
      </c>
      <c r="C41" s="9" t="s">
        <v>2325</v>
      </c>
      <c r="D41" s="19">
        <f t="shared" si="3"/>
        <v>13</v>
      </c>
      <c r="E41" s="9">
        <v>20</v>
      </c>
      <c r="F41" s="12">
        <f t="shared" si="4"/>
        <v>0</v>
      </c>
      <c r="G41" s="12">
        <f t="shared" si="5"/>
        <v>0</v>
      </c>
      <c r="H41" s="223" t="s">
        <v>2326</v>
      </c>
      <c r="I41" s="223"/>
      <c r="J41" s="223"/>
      <c r="K41" s="223"/>
      <c r="L41" s="224"/>
    </row>
    <row r="42" spans="2:12" ht="17.25" customHeight="1" x14ac:dyDescent="0.3">
      <c r="B42" s="303"/>
      <c r="C42" s="9" t="s">
        <v>2327</v>
      </c>
      <c r="D42" s="19">
        <f t="shared" si="3"/>
        <v>6.5</v>
      </c>
      <c r="E42" s="9">
        <v>10</v>
      </c>
      <c r="F42" s="12">
        <f t="shared" si="4"/>
        <v>0</v>
      </c>
      <c r="G42" s="12">
        <f t="shared" si="5"/>
        <v>0</v>
      </c>
      <c r="H42" s="223"/>
      <c r="I42" s="223"/>
      <c r="J42" s="223"/>
      <c r="K42" s="223"/>
      <c r="L42" s="224"/>
    </row>
    <row r="43" spans="2:12" ht="17.25" customHeight="1" x14ac:dyDescent="0.3">
      <c r="B43" s="303"/>
      <c r="C43" s="9" t="s">
        <v>2328</v>
      </c>
      <c r="D43" s="19">
        <f t="shared" si="3"/>
        <v>6.5</v>
      </c>
      <c r="E43" s="9">
        <v>10</v>
      </c>
      <c r="F43" s="12">
        <f t="shared" si="4"/>
        <v>0</v>
      </c>
      <c r="G43" s="12">
        <f t="shared" si="5"/>
        <v>0</v>
      </c>
      <c r="H43" s="223"/>
      <c r="I43" s="223"/>
      <c r="J43" s="223"/>
      <c r="K43" s="223"/>
      <c r="L43" s="224"/>
    </row>
    <row r="44" spans="2:12" ht="17.25" customHeight="1" x14ac:dyDescent="0.3">
      <c r="B44" s="303"/>
      <c r="C44" s="9" t="s">
        <v>16</v>
      </c>
      <c r="D44" s="15">
        <f t="shared" si="3"/>
        <v>1.3</v>
      </c>
      <c r="E44" s="9">
        <v>2</v>
      </c>
      <c r="F44" s="12">
        <f t="shared" si="4"/>
        <v>0</v>
      </c>
      <c r="G44" s="12">
        <f t="shared" si="5"/>
        <v>0</v>
      </c>
      <c r="H44" s="223"/>
      <c r="I44" s="223"/>
      <c r="J44" s="223"/>
      <c r="K44" s="223"/>
      <c r="L44" s="224"/>
    </row>
    <row r="45" spans="2:12" ht="17.25" customHeight="1" x14ac:dyDescent="0.3">
      <c r="B45" s="303"/>
      <c r="C45" s="9" t="s">
        <v>17</v>
      </c>
      <c r="D45" s="15">
        <f t="shared" si="3"/>
        <v>1.3</v>
      </c>
      <c r="E45" s="9">
        <v>2</v>
      </c>
      <c r="F45" s="12">
        <f t="shared" si="4"/>
        <v>0</v>
      </c>
      <c r="G45" s="12">
        <f t="shared" si="5"/>
        <v>0</v>
      </c>
      <c r="H45" s="223"/>
      <c r="I45" s="223"/>
      <c r="J45" s="223"/>
      <c r="K45" s="223"/>
      <c r="L45" s="224"/>
    </row>
    <row r="46" spans="2:12" ht="16.5" customHeight="1" x14ac:dyDescent="0.3">
      <c r="B46" s="303"/>
      <c r="C46" s="9" t="s">
        <v>2329</v>
      </c>
      <c r="D46" s="15">
        <f t="shared" si="3"/>
        <v>3.25</v>
      </c>
      <c r="E46" s="9">
        <v>5</v>
      </c>
      <c r="F46" s="12">
        <f t="shared" si="4"/>
        <v>0</v>
      </c>
      <c r="G46" s="12">
        <f t="shared" si="5"/>
        <v>0</v>
      </c>
      <c r="H46" s="223"/>
      <c r="I46" s="223"/>
      <c r="J46" s="223"/>
      <c r="K46" s="223"/>
      <c r="L46" s="224"/>
    </row>
    <row r="47" spans="2:12" ht="16.5" customHeight="1" x14ac:dyDescent="0.3">
      <c r="B47" s="303"/>
      <c r="C47" s="9" t="s">
        <v>2330</v>
      </c>
      <c r="D47" s="15">
        <f t="shared" si="3"/>
        <v>0.32500000000000001</v>
      </c>
      <c r="E47" s="9">
        <v>0.5</v>
      </c>
      <c r="F47" s="12">
        <f t="shared" si="4"/>
        <v>0</v>
      </c>
      <c r="G47" s="12">
        <f t="shared" si="5"/>
        <v>0</v>
      </c>
      <c r="H47" s="223"/>
      <c r="I47" s="223"/>
      <c r="J47" s="223"/>
      <c r="K47" s="223"/>
      <c r="L47" s="224"/>
    </row>
    <row r="48" spans="2:12" ht="16.5" customHeight="1" x14ac:dyDescent="0.3">
      <c r="B48" s="303"/>
      <c r="C48" s="9" t="s">
        <v>20</v>
      </c>
      <c r="D48" s="15">
        <f t="shared" si="3"/>
        <v>1.3</v>
      </c>
      <c r="E48" s="9">
        <v>2</v>
      </c>
      <c r="F48" s="12">
        <f t="shared" si="4"/>
        <v>0</v>
      </c>
      <c r="G48" s="12">
        <f t="shared" si="5"/>
        <v>0</v>
      </c>
      <c r="H48" s="223"/>
      <c r="I48" s="223"/>
      <c r="J48" s="223"/>
      <c r="K48" s="223"/>
      <c r="L48" s="224"/>
    </row>
    <row r="49" spans="2:12" ht="16.5" customHeight="1" x14ac:dyDescent="0.3">
      <c r="B49" s="311" t="s">
        <v>3276</v>
      </c>
      <c r="C49" s="9" t="s">
        <v>88</v>
      </c>
      <c r="D49" s="26">
        <f t="shared" si="3"/>
        <v>26</v>
      </c>
      <c r="E49" s="9">
        <v>40</v>
      </c>
      <c r="F49" s="12">
        <f t="shared" si="4"/>
        <v>0</v>
      </c>
      <c r="G49" s="12">
        <f t="shared" si="5"/>
        <v>0</v>
      </c>
      <c r="H49" s="262" t="s">
        <v>2331</v>
      </c>
      <c r="I49" s="262"/>
      <c r="J49" s="262"/>
      <c r="K49" s="262"/>
      <c r="L49" s="263"/>
    </row>
    <row r="50" spans="2:12" ht="16.5" customHeight="1" x14ac:dyDescent="0.3">
      <c r="B50" s="311"/>
      <c r="C50" s="9" t="s">
        <v>22</v>
      </c>
      <c r="D50" s="10">
        <f t="shared" si="3"/>
        <v>6.5</v>
      </c>
      <c r="E50" s="9">
        <v>10</v>
      </c>
      <c r="F50" s="1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6.5" customHeight="1" x14ac:dyDescent="0.3">
      <c r="B51" s="311"/>
      <c r="C51" s="9" t="s">
        <v>25</v>
      </c>
      <c r="D51" s="10">
        <f t="shared" si="3"/>
        <v>1.3</v>
      </c>
      <c r="E51" s="9">
        <v>2</v>
      </c>
      <c r="F51" s="1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6.5" customHeight="1" x14ac:dyDescent="0.3">
      <c r="B52" s="311"/>
      <c r="C52" s="315" t="s">
        <v>609</v>
      </c>
      <c r="D52" s="315"/>
      <c r="E52" s="315"/>
      <c r="F52" s="315"/>
      <c r="G52" s="315"/>
      <c r="H52" s="262"/>
      <c r="I52" s="262"/>
      <c r="J52" s="262"/>
      <c r="K52" s="262"/>
      <c r="L52" s="263"/>
    </row>
    <row r="53" spans="2:12" ht="16.5" customHeight="1" x14ac:dyDescent="0.3">
      <c r="B53" s="311"/>
      <c r="C53" s="9" t="s">
        <v>27</v>
      </c>
      <c r="D53" s="10">
        <f>E53*0.65</f>
        <v>3.25</v>
      </c>
      <c r="E53" s="9">
        <v>5</v>
      </c>
      <c r="F53" s="12">
        <f t="shared" si="4"/>
        <v>0</v>
      </c>
      <c r="G53" s="12">
        <f t="shared" si="5"/>
        <v>0</v>
      </c>
      <c r="H53" s="262"/>
      <c r="I53" s="262"/>
      <c r="J53" s="262"/>
      <c r="K53" s="262"/>
      <c r="L53" s="263"/>
    </row>
    <row r="54" spans="2:12" ht="16.5" customHeight="1" x14ac:dyDescent="0.3">
      <c r="B54" s="311"/>
      <c r="C54" s="9" t="s">
        <v>610</v>
      </c>
      <c r="D54" s="10">
        <f t="shared" ref="D54:D62" si="6">E54*0.65</f>
        <v>3.25</v>
      </c>
      <c r="E54" s="9">
        <v>5</v>
      </c>
      <c r="F54" s="1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</row>
    <row r="55" spans="2:12" ht="16.5" customHeight="1" x14ac:dyDescent="0.3">
      <c r="B55" s="311"/>
      <c r="C55" s="9" t="s">
        <v>367</v>
      </c>
      <c r="D55" s="10">
        <f t="shared" si="6"/>
        <v>3.25</v>
      </c>
      <c r="E55" s="9">
        <v>5</v>
      </c>
      <c r="F55" s="12">
        <f t="shared" si="4"/>
        <v>0</v>
      </c>
      <c r="G55" s="12">
        <f t="shared" si="5"/>
        <v>0</v>
      </c>
      <c r="H55" s="262"/>
      <c r="I55" s="262"/>
      <c r="J55" s="262"/>
      <c r="K55" s="262"/>
      <c r="L55" s="263"/>
    </row>
    <row r="56" spans="2:12" ht="16.5" customHeight="1" x14ac:dyDescent="0.3">
      <c r="B56" s="311"/>
      <c r="C56" s="9" t="s">
        <v>611</v>
      </c>
      <c r="D56" s="10">
        <f t="shared" si="6"/>
        <v>3.25</v>
      </c>
      <c r="E56" s="9">
        <v>5</v>
      </c>
      <c r="F56" s="12">
        <f t="shared" si="4"/>
        <v>0</v>
      </c>
      <c r="G56" s="12">
        <f t="shared" si="5"/>
        <v>0</v>
      </c>
      <c r="H56" s="262"/>
      <c r="I56" s="262"/>
      <c r="J56" s="262"/>
      <c r="K56" s="262"/>
      <c r="L56" s="263"/>
    </row>
    <row r="57" spans="2:12" ht="16.5" customHeight="1" x14ac:dyDescent="0.3">
      <c r="B57" s="311"/>
      <c r="C57" s="9" t="s">
        <v>19</v>
      </c>
      <c r="D57" s="26">
        <f t="shared" si="6"/>
        <v>1.9500000000000002</v>
      </c>
      <c r="E57" s="9">
        <v>3</v>
      </c>
      <c r="F57" s="12">
        <f t="shared" si="4"/>
        <v>0</v>
      </c>
      <c r="G57" s="12">
        <f t="shared" si="5"/>
        <v>0</v>
      </c>
      <c r="H57" s="262"/>
      <c r="I57" s="262"/>
      <c r="J57" s="262"/>
      <c r="K57" s="262"/>
      <c r="L57" s="263"/>
    </row>
    <row r="58" spans="2:12" ht="16.5" customHeight="1" x14ac:dyDescent="0.3">
      <c r="B58" s="311"/>
      <c r="C58" s="9" t="s">
        <v>16</v>
      </c>
      <c r="D58" s="10">
        <f t="shared" si="6"/>
        <v>1.3</v>
      </c>
      <c r="E58" s="9">
        <v>2</v>
      </c>
      <c r="F58" s="12">
        <f t="shared" si="4"/>
        <v>0</v>
      </c>
      <c r="G58" s="12">
        <f t="shared" si="5"/>
        <v>0</v>
      </c>
      <c r="H58" s="262"/>
      <c r="I58" s="262"/>
      <c r="J58" s="262"/>
      <c r="K58" s="262"/>
      <c r="L58" s="263"/>
    </row>
    <row r="59" spans="2:12" ht="16.5" customHeight="1" x14ac:dyDescent="0.3">
      <c r="B59" s="302" t="s">
        <v>63</v>
      </c>
      <c r="C59" s="9" t="s">
        <v>67</v>
      </c>
      <c r="D59" s="26">
        <f t="shared" si="6"/>
        <v>1.9500000000000002</v>
      </c>
      <c r="E59" s="9">
        <v>3</v>
      </c>
      <c r="F59" s="12">
        <f t="shared" si="4"/>
        <v>0</v>
      </c>
      <c r="G59" s="12">
        <f t="shared" si="5"/>
        <v>0</v>
      </c>
      <c r="H59" s="223" t="s">
        <v>426</v>
      </c>
      <c r="I59" s="223"/>
      <c r="J59" s="223"/>
      <c r="K59" s="223"/>
      <c r="L59" s="224"/>
    </row>
    <row r="60" spans="2:12" ht="16.5" customHeight="1" x14ac:dyDescent="0.3">
      <c r="B60" s="302"/>
      <c r="C60" s="9" t="s">
        <v>39</v>
      </c>
      <c r="D60" s="10">
        <f t="shared" si="6"/>
        <v>1.3</v>
      </c>
      <c r="E60" s="9">
        <v>2</v>
      </c>
      <c r="F60" s="12">
        <f t="shared" si="4"/>
        <v>0</v>
      </c>
      <c r="G60" s="12">
        <f t="shared" si="5"/>
        <v>0</v>
      </c>
      <c r="H60" s="223"/>
      <c r="I60" s="223"/>
      <c r="J60" s="223"/>
      <c r="K60" s="223"/>
      <c r="L60" s="224"/>
    </row>
    <row r="61" spans="2:12" ht="16.5" customHeight="1" x14ac:dyDescent="0.3">
      <c r="B61" s="302"/>
      <c r="C61" s="9" t="s">
        <v>24</v>
      </c>
      <c r="D61" s="10">
        <f t="shared" si="6"/>
        <v>0.32500000000000001</v>
      </c>
      <c r="E61" s="9">
        <v>0.5</v>
      </c>
      <c r="F61" s="12">
        <f t="shared" si="4"/>
        <v>0</v>
      </c>
      <c r="G61" s="12">
        <f t="shared" si="5"/>
        <v>0</v>
      </c>
      <c r="H61" s="223"/>
      <c r="I61" s="223"/>
      <c r="J61" s="223"/>
      <c r="K61" s="223"/>
      <c r="L61" s="224"/>
    </row>
    <row r="62" spans="2:12" ht="16.5" customHeight="1" thickBot="1" x14ac:dyDescent="0.35">
      <c r="B62" s="30" t="s">
        <v>2332</v>
      </c>
      <c r="C62" s="21" t="s">
        <v>35</v>
      </c>
      <c r="D62" s="28">
        <f t="shared" si="6"/>
        <v>13</v>
      </c>
      <c r="E62" s="23">
        <v>20</v>
      </c>
      <c r="F62" s="24">
        <f t="shared" si="4"/>
        <v>0</v>
      </c>
      <c r="G62" s="24">
        <f t="shared" si="5"/>
        <v>0</v>
      </c>
      <c r="H62" s="228" t="s">
        <v>36</v>
      </c>
      <c r="I62" s="229"/>
      <c r="J62" s="229"/>
      <c r="K62" s="229"/>
      <c r="L62" s="230"/>
    </row>
    <row r="63" spans="2:12" ht="72" customHeight="1" thickTop="1" x14ac:dyDescent="0.3"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</row>
    <row r="64" spans="2:12" ht="17.25" thickBot="1" x14ac:dyDescent="0.35"/>
    <row r="65" spans="2:12" ht="20.25" thickTop="1" x14ac:dyDescent="0.3">
      <c r="B65" s="370" t="s">
        <v>2333</v>
      </c>
      <c r="C65" s="371"/>
      <c r="D65" s="371"/>
      <c r="E65" s="371"/>
      <c r="F65" s="371"/>
      <c r="G65" s="371"/>
      <c r="H65" s="371"/>
      <c r="I65" s="371"/>
      <c r="J65" s="371"/>
      <c r="K65" s="371"/>
      <c r="L65" s="372"/>
    </row>
    <row r="66" spans="2:12" x14ac:dyDescent="0.3">
      <c r="B66" s="220" t="s">
        <v>3</v>
      </c>
      <c r="C66" s="221" t="s">
        <v>4</v>
      </c>
      <c r="D66" s="221" t="s">
        <v>5</v>
      </c>
      <c r="E66" s="221"/>
      <c r="F66" s="221" t="s">
        <v>6</v>
      </c>
      <c r="G66" s="221"/>
      <c r="H66" s="221" t="s">
        <v>7</v>
      </c>
      <c r="I66" s="221"/>
      <c r="J66" s="221"/>
      <c r="K66" s="221"/>
      <c r="L66" s="222"/>
    </row>
    <row r="67" spans="2:12" x14ac:dyDescent="0.3">
      <c r="B67" s="220"/>
      <c r="C67" s="221"/>
      <c r="D67" s="6" t="s">
        <v>1</v>
      </c>
      <c r="E67" s="6" t="s">
        <v>2</v>
      </c>
      <c r="F67" s="38" t="s">
        <v>1</v>
      </c>
      <c r="G67" s="39" t="s">
        <v>2</v>
      </c>
      <c r="H67" s="221"/>
      <c r="I67" s="221"/>
      <c r="J67" s="221"/>
      <c r="K67" s="221"/>
      <c r="L67" s="222"/>
    </row>
    <row r="68" spans="2:12" x14ac:dyDescent="0.3">
      <c r="B68" s="16" t="s">
        <v>45</v>
      </c>
      <c r="C68" s="9" t="s">
        <v>13</v>
      </c>
      <c r="D68" s="15">
        <f>E68*0.65</f>
        <v>35.75</v>
      </c>
      <c r="E68" s="11">
        <v>55</v>
      </c>
      <c r="F68" s="12">
        <f>D68*D$2</f>
        <v>0</v>
      </c>
      <c r="G68" s="12">
        <f>E68*D$3</f>
        <v>0</v>
      </c>
      <c r="H68" s="191" t="s">
        <v>46</v>
      </c>
      <c r="I68" s="191"/>
      <c r="J68" s="191"/>
      <c r="K68" s="191"/>
      <c r="L68" s="192"/>
    </row>
    <row r="69" spans="2:12" ht="16.5" customHeight="1" x14ac:dyDescent="0.3">
      <c r="B69" s="290" t="s">
        <v>117</v>
      </c>
      <c r="C69" s="9" t="s">
        <v>49</v>
      </c>
      <c r="D69" s="10">
        <f t="shared" ref="D69:D90" si="7">E69*0.65</f>
        <v>1.3</v>
      </c>
      <c r="E69" s="9">
        <v>2</v>
      </c>
      <c r="F69" s="12">
        <f t="shared" ref="F69:F90" si="8">D69*D$2</f>
        <v>0</v>
      </c>
      <c r="G69" s="12">
        <f t="shared" ref="G69:G90" si="9">E69*D$3</f>
        <v>0</v>
      </c>
      <c r="H69" s="223" t="s">
        <v>644</v>
      </c>
      <c r="I69" s="223"/>
      <c r="J69" s="223"/>
      <c r="K69" s="223"/>
      <c r="L69" s="224"/>
    </row>
    <row r="70" spans="2:12" ht="16.5" customHeight="1" x14ac:dyDescent="0.3">
      <c r="B70" s="291"/>
      <c r="C70" s="9" t="s">
        <v>2330</v>
      </c>
      <c r="D70" s="10">
        <f t="shared" si="7"/>
        <v>0.32500000000000001</v>
      </c>
      <c r="E70" s="9">
        <v>0.5</v>
      </c>
      <c r="F70" s="12">
        <f t="shared" si="8"/>
        <v>0</v>
      </c>
      <c r="G70" s="12">
        <f t="shared" si="9"/>
        <v>0</v>
      </c>
      <c r="H70" s="223"/>
      <c r="I70" s="223"/>
      <c r="J70" s="223"/>
      <c r="K70" s="223"/>
      <c r="L70" s="224"/>
    </row>
    <row r="71" spans="2:12" ht="16.5" customHeight="1" x14ac:dyDescent="0.3">
      <c r="B71" s="291"/>
      <c r="C71" s="9" t="s">
        <v>27</v>
      </c>
      <c r="D71" s="10">
        <f t="shared" si="7"/>
        <v>0.65</v>
      </c>
      <c r="E71" s="9">
        <v>1</v>
      </c>
      <c r="F71" s="12">
        <f t="shared" si="8"/>
        <v>0</v>
      </c>
      <c r="G71" s="12">
        <f t="shared" si="9"/>
        <v>0</v>
      </c>
      <c r="H71" s="223"/>
      <c r="I71" s="223"/>
      <c r="J71" s="223"/>
      <c r="K71" s="223"/>
      <c r="L71" s="224"/>
    </row>
    <row r="72" spans="2:12" ht="16.5" customHeight="1" x14ac:dyDescent="0.3">
      <c r="B72" s="291"/>
      <c r="C72" s="9" t="s">
        <v>24</v>
      </c>
      <c r="D72" s="10">
        <f t="shared" si="7"/>
        <v>0.32500000000000001</v>
      </c>
      <c r="E72" s="9">
        <v>0.5</v>
      </c>
      <c r="F72" s="12">
        <f t="shared" si="8"/>
        <v>0</v>
      </c>
      <c r="G72" s="12">
        <f t="shared" si="9"/>
        <v>0</v>
      </c>
      <c r="H72" s="223"/>
      <c r="I72" s="223"/>
      <c r="J72" s="223"/>
      <c r="K72" s="223"/>
      <c r="L72" s="224"/>
    </row>
    <row r="73" spans="2:12" ht="17.25" customHeight="1" x14ac:dyDescent="0.3">
      <c r="B73" s="291"/>
      <c r="C73" s="9" t="s">
        <v>39</v>
      </c>
      <c r="D73" s="10">
        <f t="shared" si="7"/>
        <v>0.65</v>
      </c>
      <c r="E73" s="9">
        <v>1</v>
      </c>
      <c r="F73" s="12">
        <f t="shared" si="8"/>
        <v>0</v>
      </c>
      <c r="G73" s="12">
        <f t="shared" si="9"/>
        <v>0</v>
      </c>
      <c r="H73" s="223"/>
      <c r="I73" s="223"/>
      <c r="J73" s="223"/>
      <c r="K73" s="223"/>
      <c r="L73" s="224"/>
    </row>
    <row r="74" spans="2:12" ht="17.25" customHeight="1" x14ac:dyDescent="0.3">
      <c r="B74" s="282" t="s">
        <v>2334</v>
      </c>
      <c r="C74" s="9" t="s">
        <v>431</v>
      </c>
      <c r="D74" s="12">
        <f t="shared" si="7"/>
        <v>26</v>
      </c>
      <c r="E74" s="11">
        <v>40</v>
      </c>
      <c r="F74" s="12">
        <f t="shared" si="8"/>
        <v>0</v>
      </c>
      <c r="G74" s="12">
        <f t="shared" si="9"/>
        <v>0</v>
      </c>
      <c r="H74" s="323" t="s">
        <v>2335</v>
      </c>
      <c r="I74" s="324"/>
      <c r="J74" s="324"/>
      <c r="K74" s="324"/>
      <c r="L74" s="325"/>
    </row>
    <row r="75" spans="2:12" ht="17.25" customHeight="1" x14ac:dyDescent="0.3">
      <c r="B75" s="283"/>
      <c r="C75" s="9" t="s">
        <v>23</v>
      </c>
      <c r="D75" s="31">
        <f t="shared" si="7"/>
        <v>4.55</v>
      </c>
      <c r="E75" s="11">
        <v>7</v>
      </c>
      <c r="F75" s="12">
        <f t="shared" si="8"/>
        <v>0</v>
      </c>
      <c r="G75" s="12">
        <f t="shared" si="9"/>
        <v>0</v>
      </c>
      <c r="H75" s="326"/>
      <c r="I75" s="327"/>
      <c r="J75" s="327"/>
      <c r="K75" s="327"/>
      <c r="L75" s="328"/>
    </row>
    <row r="76" spans="2:12" ht="17.25" customHeight="1" x14ac:dyDescent="0.3">
      <c r="B76" s="283"/>
      <c r="C76" s="9" t="s">
        <v>22</v>
      </c>
      <c r="D76" s="12">
        <f t="shared" si="7"/>
        <v>6.5</v>
      </c>
      <c r="E76" s="11">
        <v>10</v>
      </c>
      <c r="F76" s="12">
        <f t="shared" si="8"/>
        <v>0</v>
      </c>
      <c r="G76" s="12">
        <f t="shared" si="9"/>
        <v>0</v>
      </c>
      <c r="H76" s="326"/>
      <c r="I76" s="327"/>
      <c r="J76" s="327"/>
      <c r="K76" s="327"/>
      <c r="L76" s="328"/>
    </row>
    <row r="77" spans="2:12" ht="17.25" customHeight="1" x14ac:dyDescent="0.3">
      <c r="B77" s="283"/>
      <c r="C77" s="9" t="s">
        <v>27</v>
      </c>
      <c r="D77" s="31">
        <f t="shared" si="7"/>
        <v>3.25</v>
      </c>
      <c r="E77" s="11">
        <v>5</v>
      </c>
      <c r="F77" s="12">
        <f t="shared" si="8"/>
        <v>0</v>
      </c>
      <c r="G77" s="12">
        <f t="shared" si="9"/>
        <v>0</v>
      </c>
      <c r="H77" s="326"/>
      <c r="I77" s="327"/>
      <c r="J77" s="327"/>
      <c r="K77" s="327"/>
      <c r="L77" s="328"/>
    </row>
    <row r="78" spans="2:12" ht="17.25" customHeight="1" x14ac:dyDescent="0.3">
      <c r="B78" s="283"/>
      <c r="C78" s="9" t="s">
        <v>52</v>
      </c>
      <c r="D78" s="32">
        <f t="shared" si="7"/>
        <v>1.9500000000000002</v>
      </c>
      <c r="E78" s="11">
        <v>3</v>
      </c>
      <c r="F78" s="12">
        <f t="shared" si="8"/>
        <v>0</v>
      </c>
      <c r="G78" s="12">
        <f t="shared" si="9"/>
        <v>0</v>
      </c>
      <c r="H78" s="326"/>
      <c r="I78" s="327"/>
      <c r="J78" s="327"/>
      <c r="K78" s="327"/>
      <c r="L78" s="328"/>
    </row>
    <row r="79" spans="2:12" ht="17.25" customHeight="1" x14ac:dyDescent="0.3">
      <c r="B79" s="283"/>
      <c r="C79" s="9" t="s">
        <v>20</v>
      </c>
      <c r="D79" s="12">
        <f t="shared" si="7"/>
        <v>1.3</v>
      </c>
      <c r="E79" s="11">
        <v>2</v>
      </c>
      <c r="F79" s="12">
        <f t="shared" si="8"/>
        <v>0</v>
      </c>
      <c r="G79" s="12">
        <f t="shared" si="9"/>
        <v>0</v>
      </c>
      <c r="H79" s="326"/>
      <c r="I79" s="327"/>
      <c r="J79" s="327"/>
      <c r="K79" s="327"/>
      <c r="L79" s="328"/>
    </row>
    <row r="80" spans="2:12" ht="17.25" customHeight="1" x14ac:dyDescent="0.3">
      <c r="B80" s="283"/>
      <c r="C80" s="9" t="s">
        <v>2336</v>
      </c>
      <c r="D80" s="31">
        <f t="shared" si="7"/>
        <v>0.32500000000000001</v>
      </c>
      <c r="E80" s="11">
        <v>0.5</v>
      </c>
      <c r="F80" s="12">
        <f t="shared" si="8"/>
        <v>0</v>
      </c>
      <c r="G80" s="12">
        <f t="shared" si="9"/>
        <v>0</v>
      </c>
      <c r="H80" s="326"/>
      <c r="I80" s="327"/>
      <c r="J80" s="327"/>
      <c r="K80" s="327"/>
      <c r="L80" s="328"/>
    </row>
    <row r="81" spans="2:12" ht="17.25" customHeight="1" x14ac:dyDescent="0.3">
      <c r="B81" s="283"/>
      <c r="C81" s="9" t="s">
        <v>53</v>
      </c>
      <c r="D81" s="31">
        <f t="shared" si="7"/>
        <v>0.13</v>
      </c>
      <c r="E81" s="11">
        <v>0.2</v>
      </c>
      <c r="F81" s="12">
        <f t="shared" si="8"/>
        <v>0</v>
      </c>
      <c r="G81" s="12">
        <f t="shared" si="9"/>
        <v>0</v>
      </c>
      <c r="H81" s="326"/>
      <c r="I81" s="327"/>
      <c r="J81" s="327"/>
      <c r="K81" s="327"/>
      <c r="L81" s="328"/>
    </row>
    <row r="82" spans="2:12" ht="16.5" customHeight="1" x14ac:dyDescent="0.3">
      <c r="B82" s="283"/>
      <c r="C82" s="9" t="s">
        <v>2337</v>
      </c>
      <c r="D82" s="31">
        <f t="shared" si="7"/>
        <v>0.65</v>
      </c>
      <c r="E82" s="11">
        <v>1</v>
      </c>
      <c r="F82" s="12">
        <f t="shared" si="8"/>
        <v>0</v>
      </c>
      <c r="G82" s="12">
        <f t="shared" si="9"/>
        <v>0</v>
      </c>
      <c r="H82" s="326"/>
      <c r="I82" s="327"/>
      <c r="J82" s="327"/>
      <c r="K82" s="327"/>
      <c r="L82" s="328"/>
    </row>
    <row r="83" spans="2:12" ht="16.5" customHeight="1" x14ac:dyDescent="0.3">
      <c r="B83" s="283"/>
      <c r="C83" s="9" t="s">
        <v>190</v>
      </c>
      <c r="D83" s="12">
        <f t="shared" si="7"/>
        <v>1.3</v>
      </c>
      <c r="E83" s="11">
        <v>2</v>
      </c>
      <c r="F83" s="12">
        <f t="shared" si="8"/>
        <v>0</v>
      </c>
      <c r="G83" s="12">
        <f t="shared" si="9"/>
        <v>0</v>
      </c>
      <c r="H83" s="329"/>
      <c r="I83" s="330"/>
      <c r="J83" s="330"/>
      <c r="K83" s="330"/>
      <c r="L83" s="331"/>
    </row>
    <row r="84" spans="2:12" ht="16.5" customHeight="1" x14ac:dyDescent="0.3">
      <c r="B84" s="187" t="s">
        <v>2673</v>
      </c>
      <c r="C84" s="9" t="s">
        <v>174</v>
      </c>
      <c r="D84" s="17">
        <f t="shared" si="7"/>
        <v>6.5</v>
      </c>
      <c r="E84" s="9">
        <v>10</v>
      </c>
      <c r="F84" s="12">
        <f t="shared" si="8"/>
        <v>0</v>
      </c>
      <c r="G84" s="12">
        <f t="shared" si="9"/>
        <v>0</v>
      </c>
      <c r="H84" s="202" t="s">
        <v>1396</v>
      </c>
      <c r="I84" s="203"/>
      <c r="J84" s="203"/>
      <c r="K84" s="203"/>
      <c r="L84" s="204"/>
    </row>
    <row r="85" spans="2:12" ht="16.5" customHeight="1" x14ac:dyDescent="0.3">
      <c r="B85" s="187"/>
      <c r="C85" s="9" t="s">
        <v>2330</v>
      </c>
      <c r="D85" s="17">
        <f t="shared" si="7"/>
        <v>0.32500000000000001</v>
      </c>
      <c r="E85" s="9">
        <v>0.5</v>
      </c>
      <c r="F85" s="12">
        <f t="shared" si="8"/>
        <v>0</v>
      </c>
      <c r="G85" s="12">
        <f t="shared" si="9"/>
        <v>0</v>
      </c>
      <c r="H85" s="205"/>
      <c r="I85" s="206"/>
      <c r="J85" s="206"/>
      <c r="K85" s="206"/>
      <c r="L85" s="207"/>
    </row>
    <row r="86" spans="2:12" ht="16.5" customHeight="1" x14ac:dyDescent="0.3">
      <c r="B86" s="187"/>
      <c r="C86" s="9" t="s">
        <v>27</v>
      </c>
      <c r="D86" s="15">
        <f t="shared" si="7"/>
        <v>1.3</v>
      </c>
      <c r="E86" s="9">
        <v>2</v>
      </c>
      <c r="F86" s="12">
        <f t="shared" si="8"/>
        <v>0</v>
      </c>
      <c r="G86" s="12">
        <f t="shared" si="9"/>
        <v>0</v>
      </c>
      <c r="H86" s="205"/>
      <c r="I86" s="206"/>
      <c r="J86" s="206"/>
      <c r="K86" s="206"/>
      <c r="L86" s="207"/>
    </row>
    <row r="87" spans="2:12" ht="16.5" customHeight="1" x14ac:dyDescent="0.3">
      <c r="B87" s="187"/>
      <c r="C87" s="9" t="s">
        <v>28</v>
      </c>
      <c r="D87" s="15">
        <f t="shared" si="7"/>
        <v>1.3</v>
      </c>
      <c r="E87" s="9">
        <v>2</v>
      </c>
      <c r="F87" s="12">
        <f t="shared" si="8"/>
        <v>0</v>
      </c>
      <c r="G87" s="12">
        <f t="shared" si="9"/>
        <v>0</v>
      </c>
      <c r="H87" s="205"/>
      <c r="I87" s="206"/>
      <c r="J87" s="206"/>
      <c r="K87" s="206"/>
      <c r="L87" s="207"/>
    </row>
    <row r="88" spans="2:12" ht="16.5" customHeight="1" x14ac:dyDescent="0.3">
      <c r="B88" s="187"/>
      <c r="C88" s="9" t="s">
        <v>53</v>
      </c>
      <c r="D88" s="15">
        <f t="shared" si="7"/>
        <v>6.5000000000000002E-2</v>
      </c>
      <c r="E88" s="9">
        <v>0.1</v>
      </c>
      <c r="F88" s="12">
        <f t="shared" si="8"/>
        <v>0</v>
      </c>
      <c r="G88" s="12">
        <f t="shared" si="9"/>
        <v>0</v>
      </c>
      <c r="H88" s="205"/>
      <c r="I88" s="206"/>
      <c r="J88" s="206"/>
      <c r="K88" s="206"/>
      <c r="L88" s="207"/>
    </row>
    <row r="89" spans="2:12" ht="16.5" customHeight="1" x14ac:dyDescent="0.3">
      <c r="B89" s="187"/>
      <c r="C89" s="9" t="s">
        <v>25</v>
      </c>
      <c r="D89" s="18">
        <f t="shared" si="7"/>
        <v>1.9500000000000002</v>
      </c>
      <c r="E89" s="9">
        <v>3</v>
      </c>
      <c r="F89" s="12">
        <f t="shared" si="8"/>
        <v>0</v>
      </c>
      <c r="G89" s="12">
        <f t="shared" si="9"/>
        <v>0</v>
      </c>
      <c r="H89" s="270"/>
      <c r="I89" s="271"/>
      <c r="J89" s="271"/>
      <c r="K89" s="271"/>
      <c r="L89" s="272"/>
    </row>
    <row r="90" spans="2:12" ht="16.5" customHeight="1" thickBot="1" x14ac:dyDescent="0.35">
      <c r="B90" s="30" t="s">
        <v>2332</v>
      </c>
      <c r="C90" s="21" t="s">
        <v>35</v>
      </c>
      <c r="D90" s="28">
        <f t="shared" si="7"/>
        <v>13</v>
      </c>
      <c r="E90" s="23">
        <v>20</v>
      </c>
      <c r="F90" s="24">
        <f t="shared" si="8"/>
        <v>0</v>
      </c>
      <c r="G90" s="24">
        <f t="shared" si="9"/>
        <v>0</v>
      </c>
      <c r="H90" s="228" t="s">
        <v>36</v>
      </c>
      <c r="I90" s="229"/>
      <c r="J90" s="229"/>
      <c r="K90" s="229"/>
      <c r="L90" s="230"/>
    </row>
    <row r="91" spans="2:12" ht="72" customHeight="1" thickTop="1" x14ac:dyDescent="0.3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3.5" customHeight="1" thickBot="1" x14ac:dyDescent="0.35"/>
    <row r="93" spans="2:12" ht="20.25" thickTop="1" x14ac:dyDescent="0.3">
      <c r="B93" s="370" t="s">
        <v>2338</v>
      </c>
      <c r="C93" s="371"/>
      <c r="D93" s="371"/>
      <c r="E93" s="371"/>
      <c r="F93" s="371"/>
      <c r="G93" s="371"/>
      <c r="H93" s="371"/>
      <c r="I93" s="371"/>
      <c r="J93" s="371"/>
      <c r="K93" s="371"/>
      <c r="L93" s="372"/>
    </row>
    <row r="94" spans="2:12" x14ac:dyDescent="0.3">
      <c r="B94" s="220" t="s">
        <v>3</v>
      </c>
      <c r="C94" s="221" t="s">
        <v>4</v>
      </c>
      <c r="D94" s="221" t="s">
        <v>5</v>
      </c>
      <c r="E94" s="221"/>
      <c r="F94" s="221" t="s">
        <v>6</v>
      </c>
      <c r="G94" s="221"/>
      <c r="H94" s="221" t="s">
        <v>7</v>
      </c>
      <c r="I94" s="221"/>
      <c r="J94" s="221"/>
      <c r="K94" s="221"/>
      <c r="L94" s="222"/>
    </row>
    <row r="95" spans="2:12" x14ac:dyDescent="0.3">
      <c r="B95" s="220"/>
      <c r="C95" s="221"/>
      <c r="D95" s="6" t="s">
        <v>1</v>
      </c>
      <c r="E95" s="6" t="s">
        <v>2</v>
      </c>
      <c r="F95" s="38" t="s">
        <v>1</v>
      </c>
      <c r="G95" s="39" t="s">
        <v>2</v>
      </c>
      <c r="H95" s="221"/>
      <c r="I95" s="221"/>
      <c r="J95" s="221"/>
      <c r="K95" s="221"/>
      <c r="L95" s="222"/>
    </row>
    <row r="96" spans="2:12" ht="16.5" customHeight="1" x14ac:dyDescent="0.3">
      <c r="B96" s="225" t="s">
        <v>880</v>
      </c>
      <c r="C96" s="41" t="s">
        <v>13</v>
      </c>
      <c r="D96" s="15">
        <f>E96*0.65</f>
        <v>32.5</v>
      </c>
      <c r="E96" s="11">
        <v>50</v>
      </c>
      <c r="F96" s="12">
        <f>D96*D$2</f>
        <v>0</v>
      </c>
      <c r="G96" s="12">
        <f>E96*D$3</f>
        <v>0</v>
      </c>
      <c r="H96" s="193" t="s">
        <v>2339</v>
      </c>
      <c r="I96" s="194"/>
      <c r="J96" s="194"/>
      <c r="K96" s="194"/>
      <c r="L96" s="195"/>
    </row>
    <row r="97" spans="2:12" ht="16.5" customHeight="1" x14ac:dyDescent="0.3">
      <c r="B97" s="227"/>
      <c r="C97" s="41" t="s">
        <v>2340</v>
      </c>
      <c r="D97" s="15">
        <f t="shared" ref="D97:D114" si="10">E97*0.65</f>
        <v>1.625</v>
      </c>
      <c r="E97" s="11">
        <v>2.5</v>
      </c>
      <c r="F97" s="12">
        <f t="shared" ref="F97:F114" si="11">D97*D$2</f>
        <v>0</v>
      </c>
      <c r="G97" s="12">
        <f t="shared" ref="G97:G114" si="12">E97*D$3</f>
        <v>0</v>
      </c>
      <c r="H97" s="196"/>
      <c r="I97" s="197"/>
      <c r="J97" s="197"/>
      <c r="K97" s="197"/>
      <c r="L97" s="198"/>
    </row>
    <row r="98" spans="2:12" ht="16.5" customHeight="1" x14ac:dyDescent="0.3">
      <c r="B98" s="290" t="s">
        <v>2341</v>
      </c>
      <c r="C98" s="41" t="s">
        <v>2342</v>
      </c>
      <c r="D98" s="15">
        <f t="shared" si="10"/>
        <v>9.75</v>
      </c>
      <c r="E98" s="11">
        <v>15</v>
      </c>
      <c r="F98" s="12">
        <f t="shared" si="11"/>
        <v>0</v>
      </c>
      <c r="G98" s="12">
        <f t="shared" si="12"/>
        <v>0</v>
      </c>
      <c r="H98" s="193" t="s">
        <v>2343</v>
      </c>
      <c r="I98" s="194"/>
      <c r="J98" s="194"/>
      <c r="K98" s="194"/>
      <c r="L98" s="195"/>
    </row>
    <row r="99" spans="2:12" ht="16.5" customHeight="1" x14ac:dyDescent="0.3">
      <c r="B99" s="291"/>
      <c r="C99" s="9" t="s">
        <v>91</v>
      </c>
      <c r="D99" s="15">
        <f t="shared" si="10"/>
        <v>19.5</v>
      </c>
      <c r="E99" s="11">
        <v>30</v>
      </c>
      <c r="F99" s="12">
        <f t="shared" si="11"/>
        <v>0</v>
      </c>
      <c r="G99" s="12">
        <f t="shared" si="12"/>
        <v>0</v>
      </c>
      <c r="H99" s="199"/>
      <c r="I99" s="200"/>
      <c r="J99" s="200"/>
      <c r="K99" s="200"/>
      <c r="L99" s="201"/>
    </row>
    <row r="100" spans="2:12" ht="16.5" customHeight="1" x14ac:dyDescent="0.3">
      <c r="B100" s="291"/>
      <c r="C100" s="9" t="s">
        <v>22</v>
      </c>
      <c r="D100" s="15">
        <f t="shared" si="10"/>
        <v>6.5</v>
      </c>
      <c r="E100" s="11">
        <v>10</v>
      </c>
      <c r="F100" s="12">
        <f t="shared" si="11"/>
        <v>0</v>
      </c>
      <c r="G100" s="12">
        <f t="shared" si="12"/>
        <v>0</v>
      </c>
      <c r="H100" s="199"/>
      <c r="I100" s="200"/>
      <c r="J100" s="200"/>
      <c r="K100" s="200"/>
      <c r="L100" s="201"/>
    </row>
    <row r="101" spans="2:12" ht="16.5" customHeight="1" x14ac:dyDescent="0.3">
      <c r="B101" s="291"/>
      <c r="C101" s="9" t="s">
        <v>2344</v>
      </c>
      <c r="D101" s="15">
        <f t="shared" si="10"/>
        <v>3.25</v>
      </c>
      <c r="E101" s="11">
        <v>5</v>
      </c>
      <c r="F101" s="12">
        <f t="shared" si="11"/>
        <v>0</v>
      </c>
      <c r="G101" s="12">
        <f t="shared" si="12"/>
        <v>0</v>
      </c>
      <c r="H101" s="199"/>
      <c r="I101" s="200"/>
      <c r="J101" s="200"/>
      <c r="K101" s="200"/>
      <c r="L101" s="201"/>
    </row>
    <row r="102" spans="2:12" ht="16.5" customHeight="1" x14ac:dyDescent="0.3">
      <c r="B102" s="291"/>
      <c r="C102" s="9" t="s">
        <v>2345</v>
      </c>
      <c r="D102" s="15">
        <f t="shared" si="10"/>
        <v>1.3</v>
      </c>
      <c r="E102" s="11">
        <v>2</v>
      </c>
      <c r="F102" s="12">
        <f t="shared" si="11"/>
        <v>0</v>
      </c>
      <c r="G102" s="12">
        <f t="shared" si="12"/>
        <v>0</v>
      </c>
      <c r="H102" s="199"/>
      <c r="I102" s="200"/>
      <c r="J102" s="200"/>
      <c r="K102" s="200"/>
      <c r="L102" s="201"/>
    </row>
    <row r="103" spans="2:12" ht="17.25" customHeight="1" x14ac:dyDescent="0.3">
      <c r="B103" s="291"/>
      <c r="C103" s="9" t="s">
        <v>195</v>
      </c>
      <c r="D103" s="15">
        <f t="shared" si="10"/>
        <v>0.32500000000000001</v>
      </c>
      <c r="E103" s="11">
        <v>0.5</v>
      </c>
      <c r="F103" s="12">
        <f t="shared" si="11"/>
        <v>0</v>
      </c>
      <c r="G103" s="12">
        <f t="shared" si="12"/>
        <v>0</v>
      </c>
      <c r="H103" s="199"/>
      <c r="I103" s="200"/>
      <c r="J103" s="200"/>
      <c r="K103" s="200"/>
      <c r="L103" s="201"/>
    </row>
    <row r="104" spans="2:12" ht="17.25" customHeight="1" x14ac:dyDescent="0.3">
      <c r="B104" s="291"/>
      <c r="C104" s="9" t="s">
        <v>17</v>
      </c>
      <c r="D104" s="15">
        <f t="shared" si="10"/>
        <v>1.3</v>
      </c>
      <c r="E104" s="11">
        <v>2</v>
      </c>
      <c r="F104" s="12">
        <f t="shared" si="11"/>
        <v>0</v>
      </c>
      <c r="G104" s="12">
        <f t="shared" si="12"/>
        <v>0</v>
      </c>
      <c r="H104" s="199"/>
      <c r="I104" s="200"/>
      <c r="J104" s="200"/>
      <c r="K104" s="200"/>
      <c r="L104" s="201"/>
    </row>
    <row r="105" spans="2:12" ht="17.25" customHeight="1" x14ac:dyDescent="0.3">
      <c r="B105" s="296"/>
      <c r="C105" s="9" t="s">
        <v>16</v>
      </c>
      <c r="D105" s="15">
        <f t="shared" si="10"/>
        <v>1.3</v>
      </c>
      <c r="E105" s="11">
        <v>2</v>
      </c>
      <c r="F105" s="12">
        <f t="shared" si="11"/>
        <v>0</v>
      </c>
      <c r="G105" s="12">
        <f t="shared" si="12"/>
        <v>0</v>
      </c>
      <c r="H105" s="196"/>
      <c r="I105" s="197"/>
      <c r="J105" s="197"/>
      <c r="K105" s="197"/>
      <c r="L105" s="198"/>
    </row>
    <row r="106" spans="2:12" ht="17.25" customHeight="1" x14ac:dyDescent="0.3">
      <c r="B106" s="287" t="s">
        <v>4535</v>
      </c>
      <c r="C106" s="9" t="s">
        <v>673</v>
      </c>
      <c r="D106" s="19">
        <f t="shared" si="10"/>
        <v>26</v>
      </c>
      <c r="E106" s="11">
        <v>40</v>
      </c>
      <c r="F106" s="12">
        <f t="shared" si="11"/>
        <v>0</v>
      </c>
      <c r="G106" s="12">
        <f t="shared" si="12"/>
        <v>0</v>
      </c>
      <c r="H106" s="202" t="s">
        <v>2346</v>
      </c>
      <c r="I106" s="203"/>
      <c r="J106" s="203"/>
      <c r="K106" s="203"/>
      <c r="L106" s="204"/>
    </row>
    <row r="107" spans="2:12" ht="17.25" customHeight="1" x14ac:dyDescent="0.3">
      <c r="B107" s="288"/>
      <c r="C107" s="9" t="s">
        <v>2347</v>
      </c>
      <c r="D107" s="15">
        <f t="shared" si="10"/>
        <v>3.25</v>
      </c>
      <c r="E107" s="11">
        <v>5</v>
      </c>
      <c r="F107" s="12">
        <f t="shared" si="11"/>
        <v>0</v>
      </c>
      <c r="G107" s="12">
        <f t="shared" si="12"/>
        <v>0</v>
      </c>
      <c r="H107" s="205"/>
      <c r="I107" s="206"/>
      <c r="J107" s="206"/>
      <c r="K107" s="206"/>
      <c r="L107" s="207"/>
    </row>
    <row r="108" spans="2:12" ht="16.5" customHeight="1" x14ac:dyDescent="0.3">
      <c r="B108" s="187" t="s">
        <v>156</v>
      </c>
      <c r="C108" s="9" t="s">
        <v>220</v>
      </c>
      <c r="D108" s="15">
        <f t="shared" si="10"/>
        <v>19.5</v>
      </c>
      <c r="E108" s="9">
        <v>30</v>
      </c>
      <c r="F108" s="12">
        <f t="shared" si="11"/>
        <v>0</v>
      </c>
      <c r="G108" s="12">
        <f t="shared" si="12"/>
        <v>0</v>
      </c>
      <c r="H108" s="202" t="s">
        <v>2348</v>
      </c>
      <c r="I108" s="203"/>
      <c r="J108" s="203"/>
      <c r="K108" s="203"/>
      <c r="L108" s="204"/>
    </row>
    <row r="109" spans="2:12" ht="16.5" customHeight="1" x14ac:dyDescent="0.3">
      <c r="B109" s="187"/>
      <c r="C109" s="9" t="s">
        <v>2330</v>
      </c>
      <c r="D109" s="15">
        <f t="shared" si="10"/>
        <v>0.19500000000000001</v>
      </c>
      <c r="E109" s="9">
        <v>0.3</v>
      </c>
      <c r="F109" s="12">
        <f t="shared" si="11"/>
        <v>0</v>
      </c>
      <c r="G109" s="12">
        <f t="shared" si="12"/>
        <v>0</v>
      </c>
      <c r="H109" s="205"/>
      <c r="I109" s="206"/>
      <c r="J109" s="206"/>
      <c r="K109" s="206"/>
      <c r="L109" s="207"/>
    </row>
    <row r="110" spans="2:12" ht="16.5" customHeight="1" x14ac:dyDescent="0.3">
      <c r="B110" s="187"/>
      <c r="C110" s="9" t="s">
        <v>20</v>
      </c>
      <c r="D110" s="15">
        <f t="shared" si="10"/>
        <v>0.13</v>
      </c>
      <c r="E110" s="9">
        <v>0.2</v>
      </c>
      <c r="F110" s="12">
        <f t="shared" si="11"/>
        <v>0</v>
      </c>
      <c r="G110" s="12">
        <f t="shared" si="12"/>
        <v>0</v>
      </c>
      <c r="H110" s="205"/>
      <c r="I110" s="206"/>
      <c r="J110" s="206"/>
      <c r="K110" s="206"/>
      <c r="L110" s="207"/>
    </row>
    <row r="111" spans="2:12" ht="16.5" customHeight="1" x14ac:dyDescent="0.3">
      <c r="B111" s="187"/>
      <c r="C111" s="9" t="s">
        <v>24</v>
      </c>
      <c r="D111" s="15">
        <f t="shared" si="10"/>
        <v>6.5000000000000002E-2</v>
      </c>
      <c r="E111" s="9">
        <v>0.1</v>
      </c>
      <c r="F111" s="12">
        <f t="shared" si="11"/>
        <v>0</v>
      </c>
      <c r="G111" s="12">
        <f t="shared" si="12"/>
        <v>0</v>
      </c>
      <c r="H111" s="205"/>
      <c r="I111" s="206"/>
      <c r="J111" s="206"/>
      <c r="K111" s="206"/>
      <c r="L111" s="207"/>
    </row>
    <row r="112" spans="2:12" ht="16.5" customHeight="1" x14ac:dyDescent="0.3">
      <c r="B112" s="187"/>
      <c r="C112" s="9" t="s">
        <v>39</v>
      </c>
      <c r="D112" s="15">
        <f t="shared" si="10"/>
        <v>0.13</v>
      </c>
      <c r="E112" s="9">
        <v>0.2</v>
      </c>
      <c r="F112" s="12">
        <f t="shared" si="11"/>
        <v>0</v>
      </c>
      <c r="G112" s="12">
        <f t="shared" si="12"/>
        <v>0</v>
      </c>
      <c r="H112" s="205"/>
      <c r="I112" s="206"/>
      <c r="J112" s="206"/>
      <c r="K112" s="206"/>
      <c r="L112" s="207"/>
    </row>
    <row r="113" spans="2:12" ht="16.5" customHeight="1" x14ac:dyDescent="0.3">
      <c r="B113" s="187"/>
      <c r="C113" s="9" t="s">
        <v>53</v>
      </c>
      <c r="D113" s="15">
        <f t="shared" si="10"/>
        <v>0.13</v>
      </c>
      <c r="E113" s="9">
        <v>0.2</v>
      </c>
      <c r="F113" s="12">
        <f t="shared" si="11"/>
        <v>0</v>
      </c>
      <c r="G113" s="12">
        <f t="shared" si="12"/>
        <v>0</v>
      </c>
      <c r="H113" s="270"/>
      <c r="I113" s="271"/>
      <c r="J113" s="271"/>
      <c r="K113" s="271"/>
      <c r="L113" s="272"/>
    </row>
    <row r="114" spans="2:12" ht="16.5" customHeight="1" thickBot="1" x14ac:dyDescent="0.35">
      <c r="B114" s="30" t="s">
        <v>2332</v>
      </c>
      <c r="C114" s="21" t="s">
        <v>35</v>
      </c>
      <c r="D114" s="28">
        <f t="shared" si="10"/>
        <v>13</v>
      </c>
      <c r="E114" s="23">
        <v>20</v>
      </c>
      <c r="F114" s="24">
        <f t="shared" si="11"/>
        <v>0</v>
      </c>
      <c r="G114" s="24">
        <f t="shared" si="12"/>
        <v>0</v>
      </c>
      <c r="H114" s="188" t="s">
        <v>36</v>
      </c>
      <c r="I114" s="188"/>
      <c r="J114" s="188"/>
      <c r="K114" s="188"/>
      <c r="L114" s="189"/>
    </row>
    <row r="115" spans="2:12" ht="72" customHeight="1" thickTop="1" x14ac:dyDescent="0.3">
      <c r="B115" s="190"/>
      <c r="C115" s="190"/>
      <c r="D115" s="190"/>
      <c r="E115" s="190"/>
      <c r="F115" s="190"/>
      <c r="G115" s="190"/>
      <c r="H115" s="190"/>
      <c r="I115" s="190"/>
      <c r="J115" s="190"/>
      <c r="K115" s="190"/>
      <c r="L115" s="190"/>
    </row>
    <row r="116" spans="2:12" ht="13.5" customHeight="1" thickBot="1" x14ac:dyDescent="0.35"/>
    <row r="117" spans="2:12" ht="20.25" thickTop="1" x14ac:dyDescent="0.3">
      <c r="B117" s="370" t="s">
        <v>2349</v>
      </c>
      <c r="C117" s="371"/>
      <c r="D117" s="371"/>
      <c r="E117" s="371"/>
      <c r="F117" s="371"/>
      <c r="G117" s="371"/>
      <c r="H117" s="371"/>
      <c r="I117" s="371"/>
      <c r="J117" s="371"/>
      <c r="K117" s="371"/>
      <c r="L117" s="372"/>
    </row>
    <row r="118" spans="2:12" x14ac:dyDescent="0.3">
      <c r="B118" s="220" t="s">
        <v>3</v>
      </c>
      <c r="C118" s="221" t="s">
        <v>4</v>
      </c>
      <c r="D118" s="221" t="s">
        <v>5</v>
      </c>
      <c r="E118" s="221"/>
      <c r="F118" s="221" t="s">
        <v>6</v>
      </c>
      <c r="G118" s="221"/>
      <c r="H118" s="221" t="s">
        <v>7</v>
      </c>
      <c r="I118" s="221"/>
      <c r="J118" s="221"/>
      <c r="K118" s="221"/>
      <c r="L118" s="222"/>
    </row>
    <row r="119" spans="2:12" x14ac:dyDescent="0.3">
      <c r="B119" s="220"/>
      <c r="C119" s="221"/>
      <c r="D119" s="6" t="s">
        <v>1</v>
      </c>
      <c r="E119" s="6" t="s">
        <v>2</v>
      </c>
      <c r="F119" s="38" t="s">
        <v>1</v>
      </c>
      <c r="G119" s="39" t="s">
        <v>2</v>
      </c>
      <c r="H119" s="221"/>
      <c r="I119" s="221"/>
      <c r="J119" s="221"/>
      <c r="K119" s="221"/>
      <c r="L119" s="222"/>
    </row>
    <row r="120" spans="2:12" ht="16.5" customHeight="1" x14ac:dyDescent="0.3">
      <c r="B120" s="225" t="s">
        <v>2350</v>
      </c>
      <c r="C120" s="41" t="s">
        <v>13</v>
      </c>
      <c r="D120" s="10">
        <f t="shared" ref="D120:D145" si="13">E120*0.65</f>
        <v>32.5</v>
      </c>
      <c r="E120" s="11">
        <v>50</v>
      </c>
      <c r="F120" s="12">
        <f>D120*D$2</f>
        <v>0</v>
      </c>
      <c r="G120" s="12">
        <f>E120*D$3</f>
        <v>0</v>
      </c>
      <c r="H120" s="193" t="s">
        <v>108</v>
      </c>
      <c r="I120" s="194"/>
      <c r="J120" s="194"/>
      <c r="K120" s="194"/>
      <c r="L120" s="195"/>
    </row>
    <row r="121" spans="2:12" ht="16.5" customHeight="1" x14ac:dyDescent="0.3">
      <c r="B121" s="227"/>
      <c r="C121" s="41" t="s">
        <v>2351</v>
      </c>
      <c r="D121" s="10">
        <f t="shared" si="13"/>
        <v>1.625</v>
      </c>
      <c r="E121" s="11">
        <v>2.5</v>
      </c>
      <c r="F121" s="12">
        <f t="shared" ref="F121:F145" si="14">D121*D$2</f>
        <v>0</v>
      </c>
      <c r="G121" s="12">
        <f t="shared" ref="G121:G145" si="15">E121*D$3</f>
        <v>0</v>
      </c>
      <c r="H121" s="196"/>
      <c r="I121" s="197"/>
      <c r="J121" s="197"/>
      <c r="K121" s="197"/>
      <c r="L121" s="198"/>
    </row>
    <row r="122" spans="2:12" ht="17.25" customHeight="1" x14ac:dyDescent="0.3">
      <c r="B122" s="290" t="s">
        <v>2352</v>
      </c>
      <c r="C122" s="9" t="s">
        <v>15</v>
      </c>
      <c r="D122" s="15">
        <f t="shared" si="13"/>
        <v>9.75</v>
      </c>
      <c r="E122" s="9">
        <v>15</v>
      </c>
      <c r="F122" s="12">
        <f t="shared" si="14"/>
        <v>0</v>
      </c>
      <c r="G122" s="12">
        <f t="shared" si="15"/>
        <v>0</v>
      </c>
      <c r="H122" s="223" t="s">
        <v>2353</v>
      </c>
      <c r="I122" s="223"/>
      <c r="J122" s="223"/>
      <c r="K122" s="223"/>
      <c r="L122" s="224"/>
    </row>
    <row r="123" spans="2:12" ht="17.25" customHeight="1" x14ac:dyDescent="0.3">
      <c r="B123" s="291"/>
      <c r="C123" s="9" t="s">
        <v>2328</v>
      </c>
      <c r="D123" s="15">
        <f t="shared" si="13"/>
        <v>3.25</v>
      </c>
      <c r="E123" s="9">
        <v>5</v>
      </c>
      <c r="F123" s="12">
        <f t="shared" si="14"/>
        <v>0</v>
      </c>
      <c r="G123" s="12">
        <f t="shared" si="15"/>
        <v>0</v>
      </c>
      <c r="H123" s="223"/>
      <c r="I123" s="223"/>
      <c r="J123" s="223"/>
      <c r="K123" s="223"/>
      <c r="L123" s="224"/>
    </row>
    <row r="124" spans="2:12" ht="17.25" customHeight="1" x14ac:dyDescent="0.3">
      <c r="B124" s="291"/>
      <c r="C124" s="9" t="s">
        <v>16</v>
      </c>
      <c r="D124" s="15">
        <f t="shared" si="13"/>
        <v>1.3</v>
      </c>
      <c r="E124" s="9">
        <v>2</v>
      </c>
      <c r="F124" s="12">
        <f t="shared" si="14"/>
        <v>0</v>
      </c>
      <c r="G124" s="12">
        <f t="shared" si="15"/>
        <v>0</v>
      </c>
      <c r="H124" s="223"/>
      <c r="I124" s="223"/>
      <c r="J124" s="223"/>
      <c r="K124" s="223"/>
      <c r="L124" s="224"/>
    </row>
    <row r="125" spans="2:12" ht="17.25" customHeight="1" x14ac:dyDescent="0.3">
      <c r="B125" s="291"/>
      <c r="C125" s="9" t="s">
        <v>17</v>
      </c>
      <c r="D125" s="15">
        <f t="shared" si="13"/>
        <v>1.3</v>
      </c>
      <c r="E125" s="9">
        <v>2</v>
      </c>
      <c r="F125" s="12">
        <f t="shared" si="14"/>
        <v>0</v>
      </c>
      <c r="G125" s="12">
        <f t="shared" si="15"/>
        <v>0</v>
      </c>
      <c r="H125" s="223"/>
      <c r="I125" s="223"/>
      <c r="J125" s="223"/>
      <c r="K125" s="223"/>
      <c r="L125" s="224"/>
    </row>
    <row r="126" spans="2:12" ht="17.25" customHeight="1" x14ac:dyDescent="0.3">
      <c r="B126" s="291"/>
      <c r="C126" s="9" t="s">
        <v>27</v>
      </c>
      <c r="D126" s="15">
        <f t="shared" si="13"/>
        <v>0.65</v>
      </c>
      <c r="E126" s="9">
        <v>1</v>
      </c>
      <c r="F126" s="12">
        <f t="shared" si="14"/>
        <v>0</v>
      </c>
      <c r="G126" s="12">
        <f t="shared" si="15"/>
        <v>0</v>
      </c>
      <c r="H126" s="223"/>
      <c r="I126" s="223"/>
      <c r="J126" s="223"/>
      <c r="K126" s="223"/>
      <c r="L126" s="224"/>
    </row>
    <row r="127" spans="2:12" ht="17.25" customHeight="1" x14ac:dyDescent="0.3">
      <c r="B127" s="291"/>
      <c r="C127" s="9" t="s">
        <v>24</v>
      </c>
      <c r="D127" s="15">
        <f t="shared" si="13"/>
        <v>0.32500000000000001</v>
      </c>
      <c r="E127" s="9">
        <v>0.5</v>
      </c>
      <c r="F127" s="12">
        <f t="shared" si="14"/>
        <v>0</v>
      </c>
      <c r="G127" s="12">
        <f t="shared" si="15"/>
        <v>0</v>
      </c>
      <c r="H127" s="223"/>
      <c r="I127" s="223"/>
      <c r="J127" s="223"/>
      <c r="K127" s="223"/>
      <c r="L127" s="224"/>
    </row>
    <row r="128" spans="2:12" ht="17.25" customHeight="1" x14ac:dyDescent="0.3">
      <c r="B128" s="291"/>
      <c r="C128" s="9" t="s">
        <v>2336</v>
      </c>
      <c r="D128" s="15">
        <f t="shared" si="13"/>
        <v>0.32500000000000001</v>
      </c>
      <c r="E128" s="9">
        <v>0.5</v>
      </c>
      <c r="F128" s="12">
        <f t="shared" si="14"/>
        <v>0</v>
      </c>
      <c r="G128" s="12">
        <f t="shared" si="15"/>
        <v>0</v>
      </c>
      <c r="H128" s="223"/>
      <c r="I128" s="223"/>
      <c r="J128" s="223"/>
      <c r="K128" s="223"/>
      <c r="L128" s="224"/>
    </row>
    <row r="129" spans="2:12" ht="17.25" customHeight="1" x14ac:dyDescent="0.3">
      <c r="B129" s="291"/>
      <c r="C129" s="9" t="s">
        <v>20</v>
      </c>
      <c r="D129" s="15">
        <f t="shared" si="13"/>
        <v>1.3</v>
      </c>
      <c r="E129" s="9">
        <v>2</v>
      </c>
      <c r="F129" s="12">
        <f t="shared" si="14"/>
        <v>0</v>
      </c>
      <c r="G129" s="12">
        <f t="shared" si="15"/>
        <v>0</v>
      </c>
      <c r="H129" s="223"/>
      <c r="I129" s="223"/>
      <c r="J129" s="223"/>
      <c r="K129" s="223"/>
      <c r="L129" s="224"/>
    </row>
    <row r="130" spans="2:12" ht="16.5" customHeight="1" x14ac:dyDescent="0.3">
      <c r="B130" s="302" t="s">
        <v>4448</v>
      </c>
      <c r="C130" s="29" t="s">
        <v>204</v>
      </c>
      <c r="D130" s="26">
        <f t="shared" si="13"/>
        <v>26</v>
      </c>
      <c r="E130" s="29">
        <v>40</v>
      </c>
      <c r="F130" s="12">
        <f t="shared" si="14"/>
        <v>0</v>
      </c>
      <c r="G130" s="12">
        <f t="shared" si="15"/>
        <v>0</v>
      </c>
      <c r="H130" s="260" t="s">
        <v>4449</v>
      </c>
      <c r="I130" s="260"/>
      <c r="J130" s="260"/>
      <c r="K130" s="260"/>
      <c r="L130" s="261"/>
    </row>
    <row r="131" spans="2:12" ht="16.5" customHeight="1" x14ac:dyDescent="0.3">
      <c r="B131" s="302"/>
      <c r="C131" s="29" t="s">
        <v>2328</v>
      </c>
      <c r="D131" s="10">
        <f t="shared" si="13"/>
        <v>3.25</v>
      </c>
      <c r="E131" s="29">
        <v>5</v>
      </c>
      <c r="F131" s="12">
        <f t="shared" si="14"/>
        <v>0</v>
      </c>
      <c r="G131" s="12">
        <f t="shared" si="15"/>
        <v>0</v>
      </c>
      <c r="H131" s="260"/>
      <c r="I131" s="260"/>
      <c r="J131" s="260"/>
      <c r="K131" s="260"/>
      <c r="L131" s="261"/>
    </row>
    <row r="132" spans="2:12" ht="16.5" customHeight="1" x14ac:dyDescent="0.3">
      <c r="B132" s="302"/>
      <c r="C132" s="29" t="s">
        <v>298</v>
      </c>
      <c r="D132" s="10">
        <f t="shared" si="13"/>
        <v>1.3</v>
      </c>
      <c r="E132" s="29">
        <v>2</v>
      </c>
      <c r="F132" s="12">
        <f t="shared" si="14"/>
        <v>0</v>
      </c>
      <c r="G132" s="12">
        <f t="shared" si="15"/>
        <v>0</v>
      </c>
      <c r="H132" s="260"/>
      <c r="I132" s="260"/>
      <c r="J132" s="260"/>
      <c r="K132" s="260"/>
      <c r="L132" s="261"/>
    </row>
    <row r="133" spans="2:12" ht="16.5" customHeight="1" x14ac:dyDescent="0.3">
      <c r="B133" s="302"/>
      <c r="C133" s="29" t="s">
        <v>205</v>
      </c>
      <c r="D133" s="10">
        <f t="shared" si="13"/>
        <v>1.3</v>
      </c>
      <c r="E133" s="29">
        <v>2</v>
      </c>
      <c r="F133" s="12">
        <f t="shared" si="14"/>
        <v>0</v>
      </c>
      <c r="G133" s="12">
        <f t="shared" si="15"/>
        <v>0</v>
      </c>
      <c r="H133" s="260"/>
      <c r="I133" s="260"/>
      <c r="J133" s="260"/>
      <c r="K133" s="260"/>
      <c r="L133" s="261"/>
    </row>
    <row r="134" spans="2:12" ht="16.5" customHeight="1" x14ac:dyDescent="0.3">
      <c r="B134" s="302"/>
      <c r="C134" s="29" t="s">
        <v>378</v>
      </c>
      <c r="D134" s="10">
        <f t="shared" si="13"/>
        <v>1.3</v>
      </c>
      <c r="E134" s="29">
        <v>2</v>
      </c>
      <c r="F134" s="12">
        <f t="shared" si="14"/>
        <v>0</v>
      </c>
      <c r="G134" s="12">
        <f t="shared" si="15"/>
        <v>0</v>
      </c>
      <c r="H134" s="260"/>
      <c r="I134" s="260"/>
      <c r="J134" s="260"/>
      <c r="K134" s="260"/>
      <c r="L134" s="261"/>
    </row>
    <row r="135" spans="2:12" ht="16.5" customHeight="1" x14ac:dyDescent="0.3">
      <c r="B135" s="302"/>
      <c r="C135" s="29" t="s">
        <v>367</v>
      </c>
      <c r="D135" s="26">
        <f t="shared" si="13"/>
        <v>1.9500000000000002</v>
      </c>
      <c r="E135" s="29">
        <v>3</v>
      </c>
      <c r="F135" s="12">
        <f t="shared" si="14"/>
        <v>0</v>
      </c>
      <c r="G135" s="12">
        <f t="shared" si="15"/>
        <v>0</v>
      </c>
      <c r="H135" s="260"/>
      <c r="I135" s="260"/>
      <c r="J135" s="260"/>
      <c r="K135" s="260"/>
      <c r="L135" s="261"/>
    </row>
    <row r="136" spans="2:12" ht="16.5" customHeight="1" x14ac:dyDescent="0.3">
      <c r="B136" s="302"/>
      <c r="C136" s="29" t="s">
        <v>27</v>
      </c>
      <c r="D136" s="10">
        <f t="shared" si="13"/>
        <v>6.5</v>
      </c>
      <c r="E136" s="29">
        <v>10</v>
      </c>
      <c r="F136" s="12">
        <f t="shared" si="14"/>
        <v>0</v>
      </c>
      <c r="G136" s="12">
        <f t="shared" si="15"/>
        <v>0</v>
      </c>
      <c r="H136" s="260"/>
      <c r="I136" s="260"/>
      <c r="J136" s="260"/>
      <c r="K136" s="260"/>
      <c r="L136" s="261"/>
    </row>
    <row r="137" spans="2:12" ht="16.5" customHeight="1" x14ac:dyDescent="0.3">
      <c r="B137" s="302"/>
      <c r="C137" s="29" t="s">
        <v>52</v>
      </c>
      <c r="D137" s="10">
        <f t="shared" si="13"/>
        <v>0.65</v>
      </c>
      <c r="E137" s="29">
        <v>1</v>
      </c>
      <c r="F137" s="12">
        <f t="shared" si="14"/>
        <v>0</v>
      </c>
      <c r="G137" s="12">
        <f t="shared" si="15"/>
        <v>0</v>
      </c>
      <c r="H137" s="260"/>
      <c r="I137" s="260"/>
      <c r="J137" s="260"/>
      <c r="K137" s="260"/>
      <c r="L137" s="261"/>
    </row>
    <row r="138" spans="2:12" ht="16.5" customHeight="1" x14ac:dyDescent="0.3">
      <c r="B138" s="302"/>
      <c r="C138" s="29" t="s">
        <v>24</v>
      </c>
      <c r="D138" s="10">
        <f t="shared" si="13"/>
        <v>0.19500000000000001</v>
      </c>
      <c r="E138" s="29">
        <v>0.3</v>
      </c>
      <c r="F138" s="12">
        <f t="shared" si="14"/>
        <v>0</v>
      </c>
      <c r="G138" s="12">
        <f t="shared" si="15"/>
        <v>0</v>
      </c>
      <c r="H138" s="260"/>
      <c r="I138" s="260"/>
      <c r="J138" s="260"/>
      <c r="K138" s="260"/>
      <c r="L138" s="261"/>
    </row>
    <row r="139" spans="2:12" ht="16.5" customHeight="1" x14ac:dyDescent="0.3">
      <c r="B139" s="302" t="s">
        <v>2354</v>
      </c>
      <c r="C139" s="9" t="s">
        <v>277</v>
      </c>
      <c r="D139" s="10">
        <f t="shared" si="13"/>
        <v>22.75</v>
      </c>
      <c r="E139" s="11">
        <v>35</v>
      </c>
      <c r="F139" s="12">
        <f t="shared" si="14"/>
        <v>0</v>
      </c>
      <c r="G139" s="12">
        <f t="shared" si="15"/>
        <v>0</v>
      </c>
      <c r="H139" s="202" t="s">
        <v>2257</v>
      </c>
      <c r="I139" s="203"/>
      <c r="J139" s="203"/>
      <c r="K139" s="203"/>
      <c r="L139" s="204"/>
    </row>
    <row r="140" spans="2:12" ht="16.5" customHeight="1" x14ac:dyDescent="0.3">
      <c r="B140" s="302"/>
      <c r="C140" s="9" t="s">
        <v>20</v>
      </c>
      <c r="D140" s="10">
        <f t="shared" si="13"/>
        <v>0.65</v>
      </c>
      <c r="E140" s="11">
        <v>1</v>
      </c>
      <c r="F140" s="12">
        <f t="shared" si="14"/>
        <v>0</v>
      </c>
      <c r="G140" s="12">
        <f t="shared" si="15"/>
        <v>0</v>
      </c>
      <c r="H140" s="205"/>
      <c r="I140" s="206"/>
      <c r="J140" s="206"/>
      <c r="K140" s="206"/>
      <c r="L140" s="207"/>
    </row>
    <row r="141" spans="2:12" x14ac:dyDescent="0.3">
      <c r="B141" s="302"/>
      <c r="C141" s="9" t="s">
        <v>2330</v>
      </c>
      <c r="D141" s="10">
        <f t="shared" si="13"/>
        <v>0.32500000000000001</v>
      </c>
      <c r="E141" s="11">
        <v>0.5</v>
      </c>
      <c r="F141" s="12">
        <f t="shared" si="14"/>
        <v>0</v>
      </c>
      <c r="G141" s="12">
        <f t="shared" si="15"/>
        <v>0</v>
      </c>
      <c r="H141" s="205"/>
      <c r="I141" s="206"/>
      <c r="J141" s="206"/>
      <c r="K141" s="206"/>
      <c r="L141" s="207"/>
    </row>
    <row r="142" spans="2:12" x14ac:dyDescent="0.3">
      <c r="B142" s="302"/>
      <c r="C142" s="9" t="s">
        <v>178</v>
      </c>
      <c r="D142" s="10">
        <f t="shared" si="13"/>
        <v>0.65</v>
      </c>
      <c r="E142" s="11">
        <v>1</v>
      </c>
      <c r="F142" s="12">
        <f t="shared" si="14"/>
        <v>0</v>
      </c>
      <c r="G142" s="12">
        <f t="shared" si="15"/>
        <v>0</v>
      </c>
      <c r="H142" s="205"/>
      <c r="I142" s="206"/>
      <c r="J142" s="206"/>
      <c r="K142" s="206"/>
      <c r="L142" s="207"/>
    </row>
    <row r="143" spans="2:12" x14ac:dyDescent="0.3">
      <c r="B143" s="302"/>
      <c r="C143" s="9" t="s">
        <v>39</v>
      </c>
      <c r="D143" s="10">
        <f t="shared" si="13"/>
        <v>0.65</v>
      </c>
      <c r="E143" s="11">
        <v>1</v>
      </c>
      <c r="F143" s="12">
        <f t="shared" si="14"/>
        <v>0</v>
      </c>
      <c r="G143" s="12">
        <f t="shared" si="15"/>
        <v>0</v>
      </c>
      <c r="H143" s="205"/>
      <c r="I143" s="206"/>
      <c r="J143" s="206"/>
      <c r="K143" s="206"/>
      <c r="L143" s="207"/>
    </row>
    <row r="144" spans="2:12" x14ac:dyDescent="0.3">
      <c r="B144" s="302"/>
      <c r="C144" s="9" t="s">
        <v>53</v>
      </c>
      <c r="D144" s="10">
        <f t="shared" si="13"/>
        <v>0.13</v>
      </c>
      <c r="E144" s="11">
        <v>0.2</v>
      </c>
      <c r="F144" s="12">
        <f t="shared" si="14"/>
        <v>0</v>
      </c>
      <c r="G144" s="12">
        <f t="shared" si="15"/>
        <v>0</v>
      </c>
      <c r="H144" s="205"/>
      <c r="I144" s="206"/>
      <c r="J144" s="206"/>
      <c r="K144" s="206"/>
      <c r="L144" s="207"/>
    </row>
    <row r="145" spans="2:12" ht="16.5" customHeight="1" thickBot="1" x14ac:dyDescent="0.35">
      <c r="B145" s="30" t="s">
        <v>2332</v>
      </c>
      <c r="C145" s="21" t="s">
        <v>35</v>
      </c>
      <c r="D145" s="28">
        <f t="shared" si="13"/>
        <v>13</v>
      </c>
      <c r="E145" s="23">
        <v>20</v>
      </c>
      <c r="F145" s="24">
        <f t="shared" si="14"/>
        <v>0</v>
      </c>
      <c r="G145" s="24">
        <f t="shared" si="15"/>
        <v>0</v>
      </c>
      <c r="H145" s="188" t="s">
        <v>36</v>
      </c>
      <c r="I145" s="188"/>
      <c r="J145" s="188"/>
      <c r="K145" s="188"/>
      <c r="L145" s="189"/>
    </row>
    <row r="146" spans="2:12" ht="72" customHeight="1" thickTop="1" x14ac:dyDescent="0.3">
      <c r="B146" s="190"/>
      <c r="C146" s="190"/>
      <c r="D146" s="190"/>
      <c r="E146" s="190"/>
      <c r="F146" s="190"/>
      <c r="G146" s="190"/>
      <c r="H146" s="190"/>
      <c r="I146" s="190"/>
      <c r="J146" s="190"/>
      <c r="K146" s="190"/>
      <c r="L146" s="190"/>
    </row>
  </sheetData>
  <mergeCells count="83">
    <mergeCell ref="B139:B144"/>
    <mergeCell ref="H139:L144"/>
    <mergeCell ref="H145:L145"/>
    <mergeCell ref="B146:L146"/>
    <mergeCell ref="B120:B121"/>
    <mergeCell ref="H120:L121"/>
    <mergeCell ref="B122:B129"/>
    <mergeCell ref="H122:L129"/>
    <mergeCell ref="B130:B138"/>
    <mergeCell ref="H130:L138"/>
    <mergeCell ref="B108:B113"/>
    <mergeCell ref="H108:L113"/>
    <mergeCell ref="H114:L114"/>
    <mergeCell ref="B115:L115"/>
    <mergeCell ref="B117:L117"/>
    <mergeCell ref="B118:B119"/>
    <mergeCell ref="C118:C119"/>
    <mergeCell ref="D118:E118"/>
    <mergeCell ref="F118:G118"/>
    <mergeCell ref="H118:L119"/>
    <mergeCell ref="B96:B97"/>
    <mergeCell ref="H96:L97"/>
    <mergeCell ref="B98:B105"/>
    <mergeCell ref="H98:L105"/>
    <mergeCell ref="B106:B107"/>
    <mergeCell ref="H106:L107"/>
    <mergeCell ref="H74:L83"/>
    <mergeCell ref="H90:L90"/>
    <mergeCell ref="B91:L91"/>
    <mergeCell ref="B93:L93"/>
    <mergeCell ref="B94:B95"/>
    <mergeCell ref="C94:C95"/>
    <mergeCell ref="D94:E94"/>
    <mergeCell ref="F94:G94"/>
    <mergeCell ref="H94:L95"/>
    <mergeCell ref="B84:B89"/>
    <mergeCell ref="H84:L89"/>
    <mergeCell ref="B59:B61"/>
    <mergeCell ref="H59:L61"/>
    <mergeCell ref="H62:L62"/>
    <mergeCell ref="B63:L63"/>
    <mergeCell ref="B65:L65"/>
    <mergeCell ref="H68:L68"/>
    <mergeCell ref="B69:B73"/>
    <mergeCell ref="H69:L73"/>
    <mergeCell ref="B74:B83"/>
    <mergeCell ref="B39:B40"/>
    <mergeCell ref="H39:L40"/>
    <mergeCell ref="B41:B48"/>
    <mergeCell ref="H41:L48"/>
    <mergeCell ref="B49:B58"/>
    <mergeCell ref="H49:L58"/>
    <mergeCell ref="C52:G52"/>
    <mergeCell ref="B66:B67"/>
    <mergeCell ref="C66:C67"/>
    <mergeCell ref="D66:E66"/>
    <mergeCell ref="F66:G66"/>
    <mergeCell ref="H66:L67"/>
    <mergeCell ref="B27:B32"/>
    <mergeCell ref="H27:L32"/>
    <mergeCell ref="H33:L33"/>
    <mergeCell ref="B34:L34"/>
    <mergeCell ref="B36:L36"/>
    <mergeCell ref="B37:B38"/>
    <mergeCell ref="C37:C38"/>
    <mergeCell ref="D37:E37"/>
    <mergeCell ref="F37:G37"/>
    <mergeCell ref="H37:L38"/>
    <mergeCell ref="B10:B11"/>
    <mergeCell ref="H10:L11"/>
    <mergeCell ref="B12:B19"/>
    <mergeCell ref="H12:L19"/>
    <mergeCell ref="B20:B26"/>
    <mergeCell ref="H20:L26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1" fitToHeight="0" orientation="portrait" r:id="rId1"/>
  <rowBreaks count="4" manualBreakCount="4">
    <brk id="34" max="12" man="1"/>
    <brk id="63" max="12" man="1"/>
    <brk id="91" max="12" man="1"/>
    <brk id="115" max="12" man="1"/>
  </rowBreaks>
  <colBreaks count="1" manualBreakCount="1">
    <brk id="12" max="146" man="1"/>
  </colBreaks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M142"/>
  <sheetViews>
    <sheetView topLeftCell="A105" zoomScaleNormal="100" zoomScaleSheetLayoutView="55" workbookViewId="0">
      <selection activeCell="D2" sqref="D2"/>
    </sheetView>
  </sheetViews>
  <sheetFormatPr defaultRowHeight="16.5" x14ac:dyDescent="0.3"/>
  <cols>
    <col min="1" max="1" width="4.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3" width="9" style="1"/>
    <col min="14" max="14" width="8.75" customWidth="1"/>
  </cols>
  <sheetData>
    <row r="1" spans="2:12" ht="19.5" customHeight="1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2355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367" t="s">
        <v>2356</v>
      </c>
      <c r="C7" s="368"/>
      <c r="D7" s="368"/>
      <c r="E7" s="368"/>
      <c r="F7" s="368"/>
      <c r="G7" s="368"/>
      <c r="H7" s="368"/>
      <c r="I7" s="368"/>
      <c r="J7" s="368"/>
      <c r="K7" s="368"/>
      <c r="L7" s="369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x14ac:dyDescent="0.3">
      <c r="B10" s="16" t="s">
        <v>2357</v>
      </c>
      <c r="C10" s="9" t="s">
        <v>13</v>
      </c>
      <c r="D10" s="15">
        <f>E10*0.65</f>
        <v>35.75</v>
      </c>
      <c r="E10" s="11">
        <v>55</v>
      </c>
      <c r="F10" s="12">
        <f>D10*D$2</f>
        <v>0</v>
      </c>
      <c r="G10" s="12">
        <f>E10*D$3</f>
        <v>0</v>
      </c>
      <c r="H10" s="191" t="s">
        <v>46</v>
      </c>
      <c r="I10" s="191"/>
      <c r="J10" s="191"/>
      <c r="K10" s="191"/>
      <c r="L10" s="192"/>
    </row>
    <row r="11" spans="2:12" ht="18" customHeight="1" x14ac:dyDescent="0.3">
      <c r="B11" s="267" t="s">
        <v>307</v>
      </c>
      <c r="C11" s="14" t="s">
        <v>92</v>
      </c>
      <c r="D11" s="19">
        <f t="shared" ref="D11:D27" si="0">E11*0.65</f>
        <v>13</v>
      </c>
      <c r="E11" s="9">
        <v>20</v>
      </c>
      <c r="F11" s="12">
        <f t="shared" ref="F11:F27" si="1">D11*D$2</f>
        <v>0</v>
      </c>
      <c r="G11" s="12">
        <f t="shared" ref="G11:G27" si="2">E11*D$3</f>
        <v>0</v>
      </c>
      <c r="H11" s="202" t="s">
        <v>2161</v>
      </c>
      <c r="I11" s="203"/>
      <c r="J11" s="203"/>
      <c r="K11" s="203"/>
      <c r="L11" s="204"/>
    </row>
    <row r="12" spans="2:12" ht="18" customHeight="1" x14ac:dyDescent="0.3">
      <c r="B12" s="268"/>
      <c r="C12" s="14" t="s">
        <v>18</v>
      </c>
      <c r="D12" s="15">
        <f t="shared" si="0"/>
        <v>3.25</v>
      </c>
      <c r="E12" s="9">
        <v>5</v>
      </c>
      <c r="F12" s="12">
        <f t="shared" si="1"/>
        <v>0</v>
      </c>
      <c r="G12" s="12">
        <f t="shared" si="2"/>
        <v>0</v>
      </c>
      <c r="H12" s="205"/>
      <c r="I12" s="206"/>
      <c r="J12" s="206"/>
      <c r="K12" s="206"/>
      <c r="L12" s="207"/>
    </row>
    <row r="13" spans="2:12" ht="18" customHeight="1" x14ac:dyDescent="0.3">
      <c r="B13" s="268"/>
      <c r="C13" s="14" t="s">
        <v>16</v>
      </c>
      <c r="D13" s="15">
        <f t="shared" si="0"/>
        <v>1.3</v>
      </c>
      <c r="E13" s="9">
        <v>2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8" customHeight="1" x14ac:dyDescent="0.3">
      <c r="B14" s="268"/>
      <c r="C14" s="14" t="s">
        <v>17</v>
      </c>
      <c r="D14" s="15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8" customHeight="1" x14ac:dyDescent="0.3">
      <c r="B15" s="268"/>
      <c r="C15" s="14" t="s">
        <v>195</v>
      </c>
      <c r="D15" s="15">
        <f t="shared" si="0"/>
        <v>0.32500000000000001</v>
      </c>
      <c r="E15" s="9">
        <v>0.5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8" customHeight="1" x14ac:dyDescent="0.3">
      <c r="B16" s="269"/>
      <c r="C16" s="14" t="s">
        <v>20</v>
      </c>
      <c r="D16" s="15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7.25" customHeight="1" x14ac:dyDescent="0.3">
      <c r="B17" s="290" t="s">
        <v>2358</v>
      </c>
      <c r="C17" s="9" t="s">
        <v>84</v>
      </c>
      <c r="D17" s="19">
        <f t="shared" si="0"/>
        <v>26</v>
      </c>
      <c r="E17" s="9">
        <v>40</v>
      </c>
      <c r="F17" s="12">
        <f t="shared" si="1"/>
        <v>0</v>
      </c>
      <c r="G17" s="12">
        <f t="shared" si="2"/>
        <v>0</v>
      </c>
      <c r="H17" s="193" t="s">
        <v>197</v>
      </c>
      <c r="I17" s="194"/>
      <c r="J17" s="194"/>
      <c r="K17" s="194"/>
      <c r="L17" s="195"/>
    </row>
    <row r="18" spans="2:12" ht="17.25" customHeight="1" x14ac:dyDescent="0.3">
      <c r="B18" s="226"/>
      <c r="C18" s="9" t="s">
        <v>24</v>
      </c>
      <c r="D18" s="15">
        <f t="shared" si="0"/>
        <v>0.65</v>
      </c>
      <c r="E18" s="9">
        <v>1</v>
      </c>
      <c r="F18" s="12">
        <f t="shared" si="1"/>
        <v>0</v>
      </c>
      <c r="G18" s="12">
        <f t="shared" si="2"/>
        <v>0</v>
      </c>
      <c r="H18" s="199"/>
      <c r="I18" s="200"/>
      <c r="J18" s="200"/>
      <c r="K18" s="200"/>
      <c r="L18" s="201"/>
    </row>
    <row r="19" spans="2:12" ht="17.25" customHeight="1" x14ac:dyDescent="0.3">
      <c r="B19" s="226"/>
      <c r="C19" s="9" t="s">
        <v>27</v>
      </c>
      <c r="D19" s="15">
        <f t="shared" si="0"/>
        <v>1.9500000000000002</v>
      </c>
      <c r="E19" s="9">
        <v>3</v>
      </c>
      <c r="F19" s="12">
        <f t="shared" si="1"/>
        <v>0</v>
      </c>
      <c r="G19" s="12">
        <f t="shared" si="2"/>
        <v>0</v>
      </c>
      <c r="H19" s="199"/>
      <c r="I19" s="200"/>
      <c r="J19" s="200"/>
      <c r="K19" s="200"/>
      <c r="L19" s="201"/>
    </row>
    <row r="20" spans="2:12" ht="17.25" customHeight="1" x14ac:dyDescent="0.3">
      <c r="B20" s="226"/>
      <c r="C20" s="9" t="s">
        <v>39</v>
      </c>
      <c r="D20" s="15">
        <f t="shared" si="0"/>
        <v>0.65</v>
      </c>
      <c r="E20" s="9">
        <v>1</v>
      </c>
      <c r="F20" s="12">
        <f t="shared" si="1"/>
        <v>0</v>
      </c>
      <c r="G20" s="12">
        <f t="shared" si="2"/>
        <v>0</v>
      </c>
      <c r="H20" s="199"/>
      <c r="I20" s="200"/>
      <c r="J20" s="200"/>
      <c r="K20" s="200"/>
      <c r="L20" s="201"/>
    </row>
    <row r="21" spans="2:12" ht="17.25" customHeight="1" x14ac:dyDescent="0.3">
      <c r="B21" s="226"/>
      <c r="C21" s="9" t="s">
        <v>53</v>
      </c>
      <c r="D21" s="15">
        <f t="shared" si="0"/>
        <v>0.13</v>
      </c>
      <c r="E21" s="9">
        <v>0.2</v>
      </c>
      <c r="F21" s="12">
        <f t="shared" si="1"/>
        <v>0</v>
      </c>
      <c r="G21" s="12">
        <f t="shared" si="2"/>
        <v>0</v>
      </c>
      <c r="H21" s="199"/>
      <c r="I21" s="200"/>
      <c r="J21" s="200"/>
      <c r="K21" s="200"/>
      <c r="L21" s="201"/>
    </row>
    <row r="22" spans="2:12" ht="17.25" customHeight="1" x14ac:dyDescent="0.3">
      <c r="B22" s="227"/>
      <c r="C22" s="9" t="s">
        <v>190</v>
      </c>
      <c r="D22" s="15">
        <f t="shared" si="0"/>
        <v>1.9500000000000002</v>
      </c>
      <c r="E22" s="9">
        <v>3</v>
      </c>
      <c r="F22" s="12">
        <f t="shared" si="1"/>
        <v>0</v>
      </c>
      <c r="G22" s="12">
        <f t="shared" si="2"/>
        <v>0</v>
      </c>
      <c r="H22" s="196"/>
      <c r="I22" s="197"/>
      <c r="J22" s="197"/>
      <c r="K22" s="197"/>
      <c r="L22" s="198"/>
    </row>
    <row r="23" spans="2:12" ht="16.5" customHeight="1" x14ac:dyDescent="0.3">
      <c r="B23" s="302" t="s">
        <v>2359</v>
      </c>
      <c r="C23" s="9" t="s">
        <v>2360</v>
      </c>
      <c r="D23" s="19">
        <f t="shared" si="0"/>
        <v>13</v>
      </c>
      <c r="E23" s="9">
        <v>20</v>
      </c>
      <c r="F23" s="12">
        <f t="shared" si="1"/>
        <v>0</v>
      </c>
      <c r="G23" s="12">
        <f t="shared" si="2"/>
        <v>0</v>
      </c>
      <c r="H23" s="352" t="s">
        <v>2361</v>
      </c>
      <c r="I23" s="353"/>
      <c r="J23" s="353"/>
      <c r="K23" s="353"/>
      <c r="L23" s="354"/>
    </row>
    <row r="24" spans="2:12" ht="16.5" customHeight="1" x14ac:dyDescent="0.3">
      <c r="B24" s="302"/>
      <c r="C24" s="9" t="s">
        <v>2362</v>
      </c>
      <c r="D24" s="15">
        <f t="shared" si="0"/>
        <v>0.65</v>
      </c>
      <c r="E24" s="9">
        <v>1</v>
      </c>
      <c r="F24" s="12">
        <f t="shared" si="1"/>
        <v>0</v>
      </c>
      <c r="G24" s="12">
        <f t="shared" si="2"/>
        <v>0</v>
      </c>
      <c r="H24" s="355"/>
      <c r="I24" s="356"/>
      <c r="J24" s="356"/>
      <c r="K24" s="356"/>
      <c r="L24" s="357"/>
    </row>
    <row r="25" spans="2:12" ht="16.5" customHeight="1" x14ac:dyDescent="0.3">
      <c r="B25" s="302"/>
      <c r="C25" s="9" t="s">
        <v>808</v>
      </c>
      <c r="D25" s="15">
        <f t="shared" si="0"/>
        <v>0.32500000000000001</v>
      </c>
      <c r="E25" s="9">
        <v>0.5</v>
      </c>
      <c r="F25" s="12">
        <f t="shared" si="1"/>
        <v>0</v>
      </c>
      <c r="G25" s="12">
        <f t="shared" si="2"/>
        <v>0</v>
      </c>
      <c r="H25" s="355"/>
      <c r="I25" s="356"/>
      <c r="J25" s="356"/>
      <c r="K25" s="356"/>
      <c r="L25" s="357"/>
    </row>
    <row r="26" spans="2:12" ht="16.5" customHeight="1" x14ac:dyDescent="0.3">
      <c r="B26" s="302"/>
      <c r="C26" s="9" t="s">
        <v>179</v>
      </c>
      <c r="D26" s="15">
        <f t="shared" si="0"/>
        <v>0.13</v>
      </c>
      <c r="E26" s="9">
        <v>0.2</v>
      </c>
      <c r="F26" s="12">
        <f t="shared" si="1"/>
        <v>0</v>
      </c>
      <c r="G26" s="12">
        <f t="shared" si="2"/>
        <v>0</v>
      </c>
      <c r="H26" s="355"/>
      <c r="I26" s="356"/>
      <c r="J26" s="356"/>
      <c r="K26" s="356"/>
      <c r="L26" s="357"/>
    </row>
    <row r="27" spans="2:12" ht="16.5" customHeight="1" thickBot="1" x14ac:dyDescent="0.35">
      <c r="B27" s="27" t="s">
        <v>2363</v>
      </c>
      <c r="C27" s="21" t="s">
        <v>35</v>
      </c>
      <c r="D27" s="28">
        <f t="shared" si="0"/>
        <v>13</v>
      </c>
      <c r="E27" s="23">
        <v>20</v>
      </c>
      <c r="F27" s="24">
        <f t="shared" si="1"/>
        <v>0</v>
      </c>
      <c r="G27" s="24">
        <f t="shared" si="2"/>
        <v>0</v>
      </c>
      <c r="H27" s="228" t="s">
        <v>36</v>
      </c>
      <c r="I27" s="229"/>
      <c r="J27" s="229"/>
      <c r="K27" s="229"/>
      <c r="L27" s="230"/>
    </row>
    <row r="28" spans="2:12" ht="63.75" customHeight="1" thickTop="1" x14ac:dyDescent="0.3">
      <c r="B28" s="190"/>
      <c r="C28" s="190"/>
      <c r="D28" s="190"/>
      <c r="E28" s="190"/>
      <c r="F28" s="190"/>
      <c r="G28" s="190"/>
      <c r="H28" s="190"/>
      <c r="I28" s="190"/>
      <c r="J28" s="190"/>
      <c r="K28" s="190"/>
      <c r="L28" s="190"/>
    </row>
    <row r="29" spans="2:12" ht="18" customHeight="1" thickBot="1" x14ac:dyDescent="0.35"/>
    <row r="30" spans="2:12" ht="20.25" thickTop="1" x14ac:dyDescent="0.3">
      <c r="B30" s="370" t="s">
        <v>2364</v>
      </c>
      <c r="C30" s="371"/>
      <c r="D30" s="371"/>
      <c r="E30" s="371"/>
      <c r="F30" s="371"/>
      <c r="G30" s="371"/>
      <c r="H30" s="371"/>
      <c r="I30" s="371"/>
      <c r="J30" s="371"/>
      <c r="K30" s="371"/>
      <c r="L30" s="372"/>
    </row>
    <row r="31" spans="2:12" x14ac:dyDescent="0.3">
      <c r="B31" s="220" t="s">
        <v>3</v>
      </c>
      <c r="C31" s="221" t="s">
        <v>4</v>
      </c>
      <c r="D31" s="221" t="s">
        <v>5</v>
      </c>
      <c r="E31" s="221"/>
      <c r="F31" s="221" t="s">
        <v>6</v>
      </c>
      <c r="G31" s="221"/>
      <c r="H31" s="221" t="s">
        <v>7</v>
      </c>
      <c r="I31" s="221"/>
      <c r="J31" s="221"/>
      <c r="K31" s="221"/>
      <c r="L31" s="222"/>
    </row>
    <row r="32" spans="2:12" x14ac:dyDescent="0.3">
      <c r="B32" s="220"/>
      <c r="C32" s="221"/>
      <c r="D32" s="6" t="s">
        <v>1</v>
      </c>
      <c r="E32" s="6" t="s">
        <v>2</v>
      </c>
      <c r="F32" s="38" t="s">
        <v>1</v>
      </c>
      <c r="G32" s="39" t="s">
        <v>2</v>
      </c>
      <c r="H32" s="221"/>
      <c r="I32" s="221"/>
      <c r="J32" s="221"/>
      <c r="K32" s="221"/>
      <c r="L32" s="222"/>
    </row>
    <row r="33" spans="2:12" ht="16.5" customHeight="1" x14ac:dyDescent="0.3">
      <c r="B33" s="225" t="s">
        <v>30</v>
      </c>
      <c r="C33" s="9" t="s">
        <v>259</v>
      </c>
      <c r="D33" s="10">
        <f t="shared" ref="D33:D55" si="3">E33*0.65</f>
        <v>32.5</v>
      </c>
      <c r="E33" s="11">
        <v>50</v>
      </c>
      <c r="F33" s="12">
        <f t="shared" ref="F33:F55" si="4">D33*D$2</f>
        <v>0</v>
      </c>
      <c r="G33" s="12">
        <f t="shared" ref="G33:G55" si="5">E33*D$3</f>
        <v>0</v>
      </c>
      <c r="H33" s="193" t="s">
        <v>48</v>
      </c>
      <c r="I33" s="194"/>
      <c r="J33" s="194"/>
      <c r="K33" s="194"/>
      <c r="L33" s="195"/>
    </row>
    <row r="34" spans="2:12" ht="16.5" customHeight="1" x14ac:dyDescent="0.3">
      <c r="B34" s="227"/>
      <c r="C34" s="9" t="s">
        <v>107</v>
      </c>
      <c r="D34" s="10">
        <f t="shared" si="3"/>
        <v>1.625</v>
      </c>
      <c r="E34" s="11">
        <v>2.5</v>
      </c>
      <c r="F34" s="12">
        <f t="shared" si="4"/>
        <v>0</v>
      </c>
      <c r="G34" s="12">
        <f t="shared" si="5"/>
        <v>0</v>
      </c>
      <c r="H34" s="196"/>
      <c r="I34" s="197"/>
      <c r="J34" s="197"/>
      <c r="K34" s="197"/>
      <c r="L34" s="198"/>
    </row>
    <row r="35" spans="2:12" ht="17.25" customHeight="1" x14ac:dyDescent="0.3">
      <c r="B35" s="282" t="s">
        <v>2365</v>
      </c>
      <c r="C35" s="14" t="s">
        <v>227</v>
      </c>
      <c r="D35" s="10">
        <f t="shared" si="3"/>
        <v>9.75</v>
      </c>
      <c r="E35" s="11">
        <v>15</v>
      </c>
      <c r="F35" s="12">
        <f t="shared" si="4"/>
        <v>0</v>
      </c>
      <c r="G35" s="12">
        <f t="shared" si="5"/>
        <v>0</v>
      </c>
      <c r="H35" s="202" t="s">
        <v>2366</v>
      </c>
      <c r="I35" s="203"/>
      <c r="J35" s="203"/>
      <c r="K35" s="203"/>
      <c r="L35" s="204"/>
    </row>
    <row r="36" spans="2:12" ht="17.25" customHeight="1" x14ac:dyDescent="0.3">
      <c r="B36" s="283"/>
      <c r="C36" s="14" t="s">
        <v>650</v>
      </c>
      <c r="D36" s="26">
        <f t="shared" si="3"/>
        <v>13</v>
      </c>
      <c r="E36" s="11">
        <v>20</v>
      </c>
      <c r="F36" s="12">
        <f t="shared" si="4"/>
        <v>0</v>
      </c>
      <c r="G36" s="12">
        <f t="shared" si="5"/>
        <v>0</v>
      </c>
      <c r="H36" s="205"/>
      <c r="I36" s="206"/>
      <c r="J36" s="206"/>
      <c r="K36" s="206"/>
      <c r="L36" s="207"/>
    </row>
    <row r="37" spans="2:12" ht="17.25" customHeight="1" x14ac:dyDescent="0.3">
      <c r="B37" s="283"/>
      <c r="C37" s="14" t="s">
        <v>22</v>
      </c>
      <c r="D37" s="10">
        <f t="shared" si="3"/>
        <v>3.25</v>
      </c>
      <c r="E37" s="11">
        <v>5</v>
      </c>
      <c r="F37" s="12">
        <f t="shared" si="4"/>
        <v>0</v>
      </c>
      <c r="G37" s="12">
        <f t="shared" si="5"/>
        <v>0</v>
      </c>
      <c r="H37" s="205"/>
      <c r="I37" s="206"/>
      <c r="J37" s="206"/>
      <c r="K37" s="206"/>
      <c r="L37" s="207"/>
    </row>
    <row r="38" spans="2:12" ht="17.25" customHeight="1" x14ac:dyDescent="0.3">
      <c r="B38" s="283"/>
      <c r="C38" s="14" t="s">
        <v>2367</v>
      </c>
      <c r="D38" s="10">
        <f t="shared" si="3"/>
        <v>3.25</v>
      </c>
      <c r="E38" s="11">
        <v>5</v>
      </c>
      <c r="F38" s="1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</row>
    <row r="39" spans="2:12" ht="17.25" customHeight="1" x14ac:dyDescent="0.3">
      <c r="B39" s="283"/>
      <c r="C39" s="14" t="s">
        <v>17</v>
      </c>
      <c r="D39" s="26">
        <f t="shared" si="3"/>
        <v>1.9500000000000002</v>
      </c>
      <c r="E39" s="11">
        <v>3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ht="17.25" customHeight="1" x14ac:dyDescent="0.3">
      <c r="B40" s="283"/>
      <c r="C40" s="14" t="s">
        <v>16</v>
      </c>
      <c r="D40" s="26">
        <f t="shared" si="3"/>
        <v>1.9500000000000002</v>
      </c>
      <c r="E40" s="11">
        <v>3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7.25" customHeight="1" x14ac:dyDescent="0.3">
      <c r="B41" s="283"/>
      <c r="C41" s="14" t="s">
        <v>27</v>
      </c>
      <c r="D41" s="10">
        <f t="shared" si="3"/>
        <v>1.3</v>
      </c>
      <c r="E41" s="11">
        <v>2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7.25" customHeight="1" x14ac:dyDescent="0.3">
      <c r="B42" s="284"/>
      <c r="C42" s="14" t="s">
        <v>24</v>
      </c>
      <c r="D42" s="10">
        <f t="shared" si="3"/>
        <v>0.32500000000000001</v>
      </c>
      <c r="E42" s="11">
        <v>0.5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7.25" customHeight="1" x14ac:dyDescent="0.3">
      <c r="B43" s="299" t="s">
        <v>2368</v>
      </c>
      <c r="C43" s="9" t="s">
        <v>424</v>
      </c>
      <c r="D43" s="26">
        <f t="shared" si="3"/>
        <v>26</v>
      </c>
      <c r="E43" s="11">
        <v>40</v>
      </c>
      <c r="F43" s="12">
        <f t="shared" si="4"/>
        <v>0</v>
      </c>
      <c r="G43" s="12">
        <f t="shared" si="5"/>
        <v>0</v>
      </c>
      <c r="H43" s="262" t="s">
        <v>2369</v>
      </c>
      <c r="I43" s="262"/>
      <c r="J43" s="262"/>
      <c r="K43" s="262"/>
      <c r="L43" s="263"/>
    </row>
    <row r="44" spans="2:12" ht="17.25" customHeight="1" x14ac:dyDescent="0.3">
      <c r="B44" s="300"/>
      <c r="C44" s="9" t="s">
        <v>70</v>
      </c>
      <c r="D44" s="10">
        <f t="shared" si="3"/>
        <v>6.5</v>
      </c>
      <c r="E44" s="11">
        <v>10</v>
      </c>
      <c r="F44" s="12">
        <f t="shared" si="4"/>
        <v>0</v>
      </c>
      <c r="G44" s="12">
        <f t="shared" si="5"/>
        <v>0</v>
      </c>
      <c r="H44" s="262"/>
      <c r="I44" s="262"/>
      <c r="J44" s="262"/>
      <c r="K44" s="262"/>
      <c r="L44" s="263"/>
    </row>
    <row r="45" spans="2:12" ht="17.25" customHeight="1" x14ac:dyDescent="0.3">
      <c r="B45" s="300"/>
      <c r="C45" s="9" t="s">
        <v>27</v>
      </c>
      <c r="D45" s="10">
        <f t="shared" si="3"/>
        <v>3.25</v>
      </c>
      <c r="E45" s="11">
        <v>5</v>
      </c>
      <c r="F45" s="12">
        <f t="shared" si="4"/>
        <v>0</v>
      </c>
      <c r="G45" s="12">
        <f t="shared" si="5"/>
        <v>0</v>
      </c>
      <c r="H45" s="262"/>
      <c r="I45" s="262"/>
      <c r="J45" s="262"/>
      <c r="K45" s="262"/>
      <c r="L45" s="263"/>
    </row>
    <row r="46" spans="2:12" ht="17.25" customHeight="1" x14ac:dyDescent="0.3">
      <c r="B46" s="300"/>
      <c r="C46" s="9" t="s">
        <v>52</v>
      </c>
      <c r="D46" s="26">
        <f t="shared" si="3"/>
        <v>1.9500000000000002</v>
      </c>
      <c r="E46" s="11">
        <v>3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ht="17.25" customHeight="1" x14ac:dyDescent="0.3">
      <c r="B47" s="300"/>
      <c r="C47" s="9" t="s">
        <v>39</v>
      </c>
      <c r="D47" s="10">
        <f t="shared" si="3"/>
        <v>0.65</v>
      </c>
      <c r="E47" s="11">
        <v>1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ht="17.25" customHeight="1" x14ac:dyDescent="0.3">
      <c r="B48" s="300"/>
      <c r="C48" s="9" t="s">
        <v>195</v>
      </c>
      <c r="D48" s="10">
        <f t="shared" si="3"/>
        <v>0.32500000000000001</v>
      </c>
      <c r="E48" s="11">
        <v>0.5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7.25" customHeight="1" x14ac:dyDescent="0.3">
      <c r="B49" s="301"/>
      <c r="C49" s="9" t="s">
        <v>20</v>
      </c>
      <c r="D49" s="10">
        <f t="shared" si="3"/>
        <v>1.3</v>
      </c>
      <c r="E49" s="11">
        <v>2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ht="16.5" customHeight="1" x14ac:dyDescent="0.3">
      <c r="B50" s="303" t="s">
        <v>339</v>
      </c>
      <c r="C50" s="9" t="s">
        <v>70</v>
      </c>
      <c r="D50" s="10">
        <f t="shared" si="3"/>
        <v>19.5</v>
      </c>
      <c r="E50" s="9">
        <v>30</v>
      </c>
      <c r="F50" s="12">
        <f t="shared" si="4"/>
        <v>0</v>
      </c>
      <c r="G50" s="12">
        <f t="shared" si="5"/>
        <v>0</v>
      </c>
      <c r="H50" s="223" t="s">
        <v>340</v>
      </c>
      <c r="I50" s="223"/>
      <c r="J50" s="223"/>
      <c r="K50" s="223"/>
      <c r="L50" s="224"/>
    </row>
    <row r="51" spans="2:12" ht="16.5" customHeight="1" x14ac:dyDescent="0.3">
      <c r="B51" s="303"/>
      <c r="C51" s="9" t="s">
        <v>291</v>
      </c>
      <c r="D51" s="10">
        <f t="shared" si="3"/>
        <v>0.65</v>
      </c>
      <c r="E51" s="9">
        <v>1</v>
      </c>
      <c r="F51" s="12">
        <f t="shared" si="4"/>
        <v>0</v>
      </c>
      <c r="G51" s="12">
        <f t="shared" si="5"/>
        <v>0</v>
      </c>
      <c r="H51" s="223"/>
      <c r="I51" s="223"/>
      <c r="J51" s="223"/>
      <c r="K51" s="223"/>
      <c r="L51" s="224"/>
    </row>
    <row r="52" spans="2:12" ht="16.5" customHeight="1" x14ac:dyDescent="0.3">
      <c r="B52" s="303"/>
      <c r="C52" s="9" t="s">
        <v>24</v>
      </c>
      <c r="D52" s="10">
        <f t="shared" si="3"/>
        <v>0.32500000000000001</v>
      </c>
      <c r="E52" s="9">
        <v>0.5</v>
      </c>
      <c r="F52" s="12">
        <f t="shared" si="4"/>
        <v>0</v>
      </c>
      <c r="G52" s="12">
        <f t="shared" si="5"/>
        <v>0</v>
      </c>
      <c r="H52" s="223"/>
      <c r="I52" s="223"/>
      <c r="J52" s="223"/>
      <c r="K52" s="223"/>
      <c r="L52" s="224"/>
    </row>
    <row r="53" spans="2:12" ht="16.5" customHeight="1" x14ac:dyDescent="0.3">
      <c r="B53" s="303"/>
      <c r="C53" s="9" t="s">
        <v>188</v>
      </c>
      <c r="D53" s="10">
        <f t="shared" si="3"/>
        <v>1.3</v>
      </c>
      <c r="E53" s="9">
        <v>2</v>
      </c>
      <c r="F53" s="12">
        <f t="shared" si="4"/>
        <v>0</v>
      </c>
      <c r="G53" s="12">
        <f t="shared" si="5"/>
        <v>0</v>
      </c>
      <c r="H53" s="223"/>
      <c r="I53" s="223"/>
      <c r="J53" s="223"/>
      <c r="K53" s="223"/>
      <c r="L53" s="224"/>
    </row>
    <row r="54" spans="2:12" ht="16.5" customHeight="1" x14ac:dyDescent="0.3">
      <c r="B54" s="303"/>
      <c r="C54" s="9" t="s">
        <v>53</v>
      </c>
      <c r="D54" s="10">
        <f t="shared" si="3"/>
        <v>0.13</v>
      </c>
      <c r="E54" s="9">
        <v>0.2</v>
      </c>
      <c r="F54" s="12">
        <f t="shared" si="4"/>
        <v>0</v>
      </c>
      <c r="G54" s="12">
        <f t="shared" si="5"/>
        <v>0</v>
      </c>
      <c r="H54" s="223"/>
      <c r="I54" s="223"/>
      <c r="J54" s="223"/>
      <c r="K54" s="223"/>
      <c r="L54" s="224"/>
    </row>
    <row r="55" spans="2:12" ht="16.5" customHeight="1" thickBot="1" x14ac:dyDescent="0.35">
      <c r="B55" s="20" t="s">
        <v>2363</v>
      </c>
      <c r="C55" s="21" t="s">
        <v>35</v>
      </c>
      <c r="D55" s="22">
        <f t="shared" si="3"/>
        <v>13</v>
      </c>
      <c r="E55" s="23">
        <v>20</v>
      </c>
      <c r="F55" s="24">
        <f t="shared" si="4"/>
        <v>0</v>
      </c>
      <c r="G55" s="24">
        <f t="shared" si="5"/>
        <v>0</v>
      </c>
      <c r="H55" s="188" t="s">
        <v>36</v>
      </c>
      <c r="I55" s="188"/>
      <c r="J55" s="188"/>
      <c r="K55" s="188"/>
      <c r="L55" s="189"/>
    </row>
    <row r="56" spans="2:12" ht="64.5" customHeight="1" thickTop="1" x14ac:dyDescent="0.3"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/>
    </row>
    <row r="57" spans="2:12" ht="17.25" thickBot="1" x14ac:dyDescent="0.35"/>
    <row r="58" spans="2:12" ht="20.25" thickTop="1" x14ac:dyDescent="0.3">
      <c r="B58" s="370" t="s">
        <v>2370</v>
      </c>
      <c r="C58" s="371"/>
      <c r="D58" s="371"/>
      <c r="E58" s="371"/>
      <c r="F58" s="371"/>
      <c r="G58" s="371"/>
      <c r="H58" s="371"/>
      <c r="I58" s="371"/>
      <c r="J58" s="371"/>
      <c r="K58" s="371"/>
      <c r="L58" s="372"/>
    </row>
    <row r="59" spans="2:12" x14ac:dyDescent="0.3">
      <c r="B59" s="220" t="s">
        <v>3</v>
      </c>
      <c r="C59" s="221" t="s">
        <v>4</v>
      </c>
      <c r="D59" s="221" t="s">
        <v>5</v>
      </c>
      <c r="E59" s="221"/>
      <c r="F59" s="221" t="s">
        <v>6</v>
      </c>
      <c r="G59" s="221"/>
      <c r="H59" s="221" t="s">
        <v>7</v>
      </c>
      <c r="I59" s="221"/>
      <c r="J59" s="221"/>
      <c r="K59" s="221"/>
      <c r="L59" s="222"/>
    </row>
    <row r="60" spans="2:12" x14ac:dyDescent="0.3">
      <c r="B60" s="220"/>
      <c r="C60" s="221"/>
      <c r="D60" s="6" t="s">
        <v>1</v>
      </c>
      <c r="E60" s="6" t="s">
        <v>2</v>
      </c>
      <c r="F60" s="38" t="s">
        <v>1</v>
      </c>
      <c r="G60" s="39" t="s">
        <v>2</v>
      </c>
      <c r="H60" s="221"/>
      <c r="I60" s="221"/>
      <c r="J60" s="221"/>
      <c r="K60" s="221"/>
      <c r="L60" s="222"/>
    </row>
    <row r="61" spans="2:12" ht="16.5" customHeight="1" x14ac:dyDescent="0.3">
      <c r="B61" s="187" t="s">
        <v>821</v>
      </c>
      <c r="C61" s="41" t="s">
        <v>13</v>
      </c>
      <c r="D61" s="15">
        <f t="shared" ref="D61:D85" si="6">E61*0.65</f>
        <v>32.5</v>
      </c>
      <c r="E61" s="11">
        <v>50</v>
      </c>
      <c r="F61" s="12">
        <f t="shared" ref="F61:F85" si="7">D61*D$2</f>
        <v>0</v>
      </c>
      <c r="G61" s="12">
        <f t="shared" ref="G61:G85" si="8">E61*D$3</f>
        <v>0</v>
      </c>
      <c r="H61" s="193" t="s">
        <v>2371</v>
      </c>
      <c r="I61" s="194"/>
      <c r="J61" s="194"/>
      <c r="K61" s="194"/>
      <c r="L61" s="195"/>
    </row>
    <row r="62" spans="2:12" ht="16.5" customHeight="1" x14ac:dyDescent="0.3">
      <c r="B62" s="187"/>
      <c r="C62" s="41" t="s">
        <v>2372</v>
      </c>
      <c r="D62" s="15">
        <f t="shared" si="6"/>
        <v>1.625</v>
      </c>
      <c r="E62" s="11">
        <v>2.5</v>
      </c>
      <c r="F62" s="12">
        <f t="shared" si="7"/>
        <v>0</v>
      </c>
      <c r="G62" s="12">
        <f t="shared" si="8"/>
        <v>0</v>
      </c>
      <c r="H62" s="196"/>
      <c r="I62" s="197"/>
      <c r="J62" s="197"/>
      <c r="K62" s="197"/>
      <c r="L62" s="198"/>
    </row>
    <row r="63" spans="2:12" ht="18" customHeight="1" x14ac:dyDescent="0.3">
      <c r="B63" s="290" t="s">
        <v>2373</v>
      </c>
      <c r="C63" s="14" t="s">
        <v>590</v>
      </c>
      <c r="D63" s="15">
        <f t="shared" si="6"/>
        <v>4.55</v>
      </c>
      <c r="E63" s="11">
        <v>7</v>
      </c>
      <c r="F63" s="12">
        <f t="shared" si="7"/>
        <v>0</v>
      </c>
      <c r="G63" s="12">
        <f t="shared" si="8"/>
        <v>0</v>
      </c>
      <c r="H63" s="202" t="s">
        <v>2374</v>
      </c>
      <c r="I63" s="203"/>
      <c r="J63" s="203"/>
      <c r="K63" s="203"/>
      <c r="L63" s="204"/>
    </row>
    <row r="64" spans="2:12" ht="18" customHeight="1" x14ac:dyDescent="0.3">
      <c r="B64" s="291"/>
      <c r="C64" s="14" t="s">
        <v>2375</v>
      </c>
      <c r="D64" s="15">
        <f t="shared" si="6"/>
        <v>6.5</v>
      </c>
      <c r="E64" s="11">
        <v>10</v>
      </c>
      <c r="F64" s="12">
        <f t="shared" si="7"/>
        <v>0</v>
      </c>
      <c r="G64" s="12">
        <f t="shared" si="8"/>
        <v>0</v>
      </c>
      <c r="H64" s="205"/>
      <c r="I64" s="206"/>
      <c r="J64" s="206"/>
      <c r="K64" s="206"/>
      <c r="L64" s="207"/>
    </row>
    <row r="65" spans="2:12" ht="18" customHeight="1" x14ac:dyDescent="0.3">
      <c r="B65" s="291"/>
      <c r="C65" s="14" t="s">
        <v>2376</v>
      </c>
      <c r="D65" s="15">
        <f t="shared" si="6"/>
        <v>0.65</v>
      </c>
      <c r="E65" s="11">
        <v>1</v>
      </c>
      <c r="F65" s="12">
        <f t="shared" si="7"/>
        <v>0</v>
      </c>
      <c r="G65" s="12">
        <f t="shared" si="8"/>
        <v>0</v>
      </c>
      <c r="H65" s="205"/>
      <c r="I65" s="206"/>
      <c r="J65" s="206"/>
      <c r="K65" s="206"/>
      <c r="L65" s="207"/>
    </row>
    <row r="66" spans="2:12" ht="18" customHeight="1" x14ac:dyDescent="0.3">
      <c r="B66" s="291"/>
      <c r="C66" s="14" t="s">
        <v>298</v>
      </c>
      <c r="D66" s="15">
        <f t="shared" si="6"/>
        <v>0.65</v>
      </c>
      <c r="E66" s="11">
        <v>1</v>
      </c>
      <c r="F66" s="12">
        <f t="shared" si="7"/>
        <v>0</v>
      </c>
      <c r="G66" s="12">
        <f t="shared" si="8"/>
        <v>0</v>
      </c>
      <c r="H66" s="205"/>
      <c r="I66" s="206"/>
      <c r="J66" s="206"/>
      <c r="K66" s="206"/>
      <c r="L66" s="207"/>
    </row>
    <row r="67" spans="2:12" ht="18" customHeight="1" x14ac:dyDescent="0.3">
      <c r="B67" s="291"/>
      <c r="C67" s="14" t="s">
        <v>195</v>
      </c>
      <c r="D67" s="15">
        <f t="shared" si="6"/>
        <v>0.32500000000000001</v>
      </c>
      <c r="E67" s="11">
        <v>0.5</v>
      </c>
      <c r="F67" s="12">
        <f t="shared" si="7"/>
        <v>0</v>
      </c>
      <c r="G67" s="12">
        <f t="shared" si="8"/>
        <v>0</v>
      </c>
      <c r="H67" s="205"/>
      <c r="I67" s="206"/>
      <c r="J67" s="206"/>
      <c r="K67" s="206"/>
      <c r="L67" s="207"/>
    </row>
    <row r="68" spans="2:12" ht="18" customHeight="1" x14ac:dyDescent="0.3">
      <c r="B68" s="296"/>
      <c r="C68" s="14" t="s">
        <v>39</v>
      </c>
      <c r="D68" s="15">
        <f t="shared" si="6"/>
        <v>0.65</v>
      </c>
      <c r="E68" s="11">
        <v>1</v>
      </c>
      <c r="F68" s="12">
        <f t="shared" si="7"/>
        <v>0</v>
      </c>
      <c r="G68" s="12">
        <f t="shared" si="8"/>
        <v>0</v>
      </c>
      <c r="H68" s="270"/>
      <c r="I68" s="271"/>
      <c r="J68" s="271"/>
      <c r="K68" s="271"/>
      <c r="L68" s="272"/>
    </row>
    <row r="69" spans="2:12" ht="17.25" customHeight="1" x14ac:dyDescent="0.3">
      <c r="B69" s="282" t="s">
        <v>4531</v>
      </c>
      <c r="C69" s="9" t="s">
        <v>182</v>
      </c>
      <c r="D69" s="19">
        <f t="shared" si="6"/>
        <v>26</v>
      </c>
      <c r="E69" s="11">
        <v>40</v>
      </c>
      <c r="F69" s="12">
        <f t="shared" si="7"/>
        <v>0</v>
      </c>
      <c r="G69" s="12">
        <f t="shared" si="8"/>
        <v>0</v>
      </c>
      <c r="H69" s="202" t="s">
        <v>2377</v>
      </c>
      <c r="I69" s="203"/>
      <c r="J69" s="203"/>
      <c r="K69" s="203"/>
      <c r="L69" s="204"/>
    </row>
    <row r="70" spans="2:12" ht="17.25" customHeight="1" x14ac:dyDescent="0.3">
      <c r="B70" s="283"/>
      <c r="C70" s="9" t="s">
        <v>23</v>
      </c>
      <c r="D70" s="15">
        <f t="shared" si="6"/>
        <v>3.25</v>
      </c>
      <c r="E70" s="11">
        <v>5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ht="17.25" customHeight="1" x14ac:dyDescent="0.3">
      <c r="B71" s="283"/>
      <c r="C71" s="9" t="s">
        <v>22</v>
      </c>
      <c r="D71" s="15">
        <f t="shared" si="6"/>
        <v>6.5</v>
      </c>
      <c r="E71" s="11">
        <v>10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ht="17.25" customHeight="1" x14ac:dyDescent="0.3">
      <c r="B72" s="283"/>
      <c r="C72" s="9" t="s">
        <v>24</v>
      </c>
      <c r="D72" s="15">
        <f t="shared" si="6"/>
        <v>0.32500000000000001</v>
      </c>
      <c r="E72" s="11">
        <v>0.5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7.25" customHeight="1" x14ac:dyDescent="0.3">
      <c r="B73" s="283"/>
      <c r="C73" s="9" t="s">
        <v>78</v>
      </c>
      <c r="D73" s="15">
        <f t="shared" si="6"/>
        <v>0.13</v>
      </c>
      <c r="E73" s="11">
        <v>0.2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ht="17.25" customHeight="1" x14ac:dyDescent="0.3">
      <c r="B74" s="283"/>
      <c r="C74" s="9" t="s">
        <v>25</v>
      </c>
      <c r="D74" s="15">
        <f t="shared" si="6"/>
        <v>1.3</v>
      </c>
      <c r="E74" s="11">
        <v>2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7.25" customHeight="1" x14ac:dyDescent="0.3">
      <c r="B75" s="283"/>
      <c r="C75" s="9" t="s">
        <v>27</v>
      </c>
      <c r="D75" s="19">
        <f t="shared" si="6"/>
        <v>1.9500000000000002</v>
      </c>
      <c r="E75" s="11">
        <v>3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7.25" customHeight="1" x14ac:dyDescent="0.3">
      <c r="B76" s="283"/>
      <c r="C76" s="9" t="s">
        <v>52</v>
      </c>
      <c r="D76" s="15">
        <f t="shared" si="6"/>
        <v>1.3</v>
      </c>
      <c r="E76" s="11">
        <v>2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7.25" customHeight="1" x14ac:dyDescent="0.3">
      <c r="B77" s="283"/>
      <c r="C77" s="9" t="s">
        <v>2316</v>
      </c>
      <c r="D77" s="15">
        <f t="shared" si="6"/>
        <v>0.65</v>
      </c>
      <c r="E77" s="11">
        <v>1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ht="17.25" customHeight="1" x14ac:dyDescent="0.3">
      <c r="B78" s="283"/>
      <c r="C78" s="9" t="s">
        <v>20</v>
      </c>
      <c r="D78" s="15">
        <f t="shared" si="6"/>
        <v>1.3</v>
      </c>
      <c r="E78" s="11">
        <v>2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6.5" customHeight="1" x14ac:dyDescent="0.3">
      <c r="B79" s="187" t="s">
        <v>2378</v>
      </c>
      <c r="C79" s="9" t="s">
        <v>91</v>
      </c>
      <c r="D79" s="15">
        <f t="shared" si="6"/>
        <v>19.5</v>
      </c>
      <c r="E79" s="9">
        <v>30</v>
      </c>
      <c r="F79" s="12">
        <f t="shared" si="7"/>
        <v>0</v>
      </c>
      <c r="G79" s="12">
        <f t="shared" si="8"/>
        <v>0</v>
      </c>
      <c r="H79" s="223" t="s">
        <v>2206</v>
      </c>
      <c r="I79" s="223"/>
      <c r="J79" s="223"/>
      <c r="K79" s="223"/>
      <c r="L79" s="224"/>
    </row>
    <row r="80" spans="2:12" ht="16.5" customHeight="1" x14ac:dyDescent="0.3">
      <c r="B80" s="187"/>
      <c r="C80" s="9" t="s">
        <v>2379</v>
      </c>
      <c r="D80" s="15">
        <f t="shared" si="6"/>
        <v>0.65</v>
      </c>
      <c r="E80" s="9">
        <v>1</v>
      </c>
      <c r="F80" s="12">
        <f t="shared" si="7"/>
        <v>0</v>
      </c>
      <c r="G80" s="12">
        <f t="shared" si="8"/>
        <v>0</v>
      </c>
      <c r="H80" s="223"/>
      <c r="I80" s="223"/>
      <c r="J80" s="223"/>
      <c r="K80" s="223"/>
      <c r="L80" s="224"/>
    </row>
    <row r="81" spans="2:12" ht="16.5" customHeight="1" x14ac:dyDescent="0.3">
      <c r="B81" s="187"/>
      <c r="C81" s="9" t="s">
        <v>24</v>
      </c>
      <c r="D81" s="15">
        <f t="shared" si="6"/>
        <v>0.65</v>
      </c>
      <c r="E81" s="9">
        <v>1</v>
      </c>
      <c r="F81" s="12">
        <f t="shared" si="7"/>
        <v>0</v>
      </c>
      <c r="G81" s="12">
        <f t="shared" si="8"/>
        <v>0</v>
      </c>
      <c r="H81" s="223"/>
      <c r="I81" s="223"/>
      <c r="J81" s="223"/>
      <c r="K81" s="223"/>
      <c r="L81" s="224"/>
    </row>
    <row r="82" spans="2:12" ht="16.5" customHeight="1" x14ac:dyDescent="0.3">
      <c r="B82" s="187"/>
      <c r="C82" s="9" t="s">
        <v>20</v>
      </c>
      <c r="D82" s="15">
        <f t="shared" si="6"/>
        <v>0.65</v>
      </c>
      <c r="E82" s="9">
        <v>1</v>
      </c>
      <c r="F82" s="12">
        <f t="shared" si="7"/>
        <v>0</v>
      </c>
      <c r="G82" s="12">
        <f t="shared" si="8"/>
        <v>0</v>
      </c>
      <c r="H82" s="223"/>
      <c r="I82" s="223"/>
      <c r="J82" s="223"/>
      <c r="K82" s="223"/>
      <c r="L82" s="224"/>
    </row>
    <row r="83" spans="2:12" ht="16.5" customHeight="1" x14ac:dyDescent="0.3">
      <c r="B83" s="187"/>
      <c r="C83" s="9" t="s">
        <v>195</v>
      </c>
      <c r="D83" s="15">
        <f t="shared" si="6"/>
        <v>0.32500000000000001</v>
      </c>
      <c r="E83" s="9">
        <v>0.5</v>
      </c>
      <c r="F83" s="12">
        <f t="shared" si="7"/>
        <v>0</v>
      </c>
      <c r="G83" s="12">
        <f t="shared" si="8"/>
        <v>0</v>
      </c>
      <c r="H83" s="223"/>
      <c r="I83" s="223"/>
      <c r="J83" s="223"/>
      <c r="K83" s="223"/>
      <c r="L83" s="224"/>
    </row>
    <row r="84" spans="2:12" ht="16.5" customHeight="1" x14ac:dyDescent="0.3">
      <c r="B84" s="187"/>
      <c r="C84" s="9" t="s">
        <v>53</v>
      </c>
      <c r="D84" s="15">
        <f t="shared" si="6"/>
        <v>0.13</v>
      </c>
      <c r="E84" s="9">
        <v>0.2</v>
      </c>
      <c r="F84" s="12">
        <f t="shared" si="7"/>
        <v>0</v>
      </c>
      <c r="G84" s="12">
        <f t="shared" si="8"/>
        <v>0</v>
      </c>
      <c r="H84" s="223"/>
      <c r="I84" s="223"/>
      <c r="J84" s="223"/>
      <c r="K84" s="223"/>
      <c r="L84" s="224"/>
    </row>
    <row r="85" spans="2:12" ht="16.5" customHeight="1" thickBot="1" x14ac:dyDescent="0.35">
      <c r="B85" s="27" t="s">
        <v>2380</v>
      </c>
      <c r="C85" s="21" t="s">
        <v>33</v>
      </c>
      <c r="D85" s="28">
        <f t="shared" si="6"/>
        <v>13</v>
      </c>
      <c r="E85" s="23">
        <v>20</v>
      </c>
      <c r="F85" s="24">
        <f t="shared" si="7"/>
        <v>0</v>
      </c>
      <c r="G85" s="24">
        <f t="shared" si="8"/>
        <v>0</v>
      </c>
      <c r="H85" s="228" t="s">
        <v>34</v>
      </c>
      <c r="I85" s="229"/>
      <c r="J85" s="229"/>
      <c r="K85" s="229"/>
      <c r="L85" s="230"/>
    </row>
    <row r="86" spans="2:12" ht="70.5" customHeight="1" thickTop="1" x14ac:dyDescent="0.3"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</row>
    <row r="87" spans="2:12" ht="17.25" thickBot="1" x14ac:dyDescent="0.35"/>
    <row r="88" spans="2:12" ht="20.25" thickTop="1" x14ac:dyDescent="0.3">
      <c r="B88" s="370" t="s">
        <v>2381</v>
      </c>
      <c r="C88" s="371"/>
      <c r="D88" s="371"/>
      <c r="E88" s="371"/>
      <c r="F88" s="371"/>
      <c r="G88" s="371"/>
      <c r="H88" s="371"/>
      <c r="I88" s="371"/>
      <c r="J88" s="371"/>
      <c r="K88" s="371"/>
      <c r="L88" s="372"/>
    </row>
    <row r="89" spans="2:12" x14ac:dyDescent="0.3">
      <c r="B89" s="220" t="s">
        <v>3</v>
      </c>
      <c r="C89" s="221" t="s">
        <v>4</v>
      </c>
      <c r="D89" s="221" t="s">
        <v>5</v>
      </c>
      <c r="E89" s="221"/>
      <c r="F89" s="221" t="s">
        <v>6</v>
      </c>
      <c r="G89" s="221"/>
      <c r="H89" s="221" t="s">
        <v>7</v>
      </c>
      <c r="I89" s="221"/>
      <c r="J89" s="221"/>
      <c r="K89" s="221"/>
      <c r="L89" s="222"/>
    </row>
    <row r="90" spans="2:12" x14ac:dyDescent="0.3">
      <c r="B90" s="220"/>
      <c r="C90" s="221"/>
      <c r="D90" s="6" t="s">
        <v>1</v>
      </c>
      <c r="E90" s="6" t="s">
        <v>2</v>
      </c>
      <c r="F90" s="38" t="s">
        <v>1</v>
      </c>
      <c r="G90" s="39" t="s">
        <v>2</v>
      </c>
      <c r="H90" s="221"/>
      <c r="I90" s="221"/>
      <c r="J90" s="221"/>
      <c r="K90" s="221"/>
      <c r="L90" s="222"/>
    </row>
    <row r="91" spans="2:12" x14ac:dyDescent="0.3">
      <c r="B91" s="225" t="s">
        <v>2382</v>
      </c>
      <c r="C91" s="41" t="s">
        <v>13</v>
      </c>
      <c r="D91" s="15">
        <f>E91*0.65</f>
        <v>32.5</v>
      </c>
      <c r="E91" s="11">
        <v>50</v>
      </c>
      <c r="F91" s="12">
        <f>D91*D$2</f>
        <v>0</v>
      </c>
      <c r="G91" s="12">
        <f>E91*D$3</f>
        <v>0</v>
      </c>
      <c r="H91" s="193" t="s">
        <v>2311</v>
      </c>
      <c r="I91" s="194"/>
      <c r="J91" s="194"/>
      <c r="K91" s="194"/>
      <c r="L91" s="195"/>
    </row>
    <row r="92" spans="2:12" x14ac:dyDescent="0.3">
      <c r="B92" s="227"/>
      <c r="C92" s="41" t="s">
        <v>102</v>
      </c>
      <c r="D92" s="15">
        <f t="shared" ref="D92:D103" si="9">E92*0.65</f>
        <v>1.625</v>
      </c>
      <c r="E92" s="11">
        <v>2.5</v>
      </c>
      <c r="F92" s="12">
        <f t="shared" ref="F92:F119" si="10">D92*D$2</f>
        <v>0</v>
      </c>
      <c r="G92" s="12">
        <f t="shared" ref="G92:G119" si="11">E92*D$3</f>
        <v>0</v>
      </c>
      <c r="H92" s="196"/>
      <c r="I92" s="197"/>
      <c r="J92" s="197"/>
      <c r="K92" s="197"/>
      <c r="L92" s="198"/>
    </row>
    <row r="93" spans="2:12" ht="16.5" customHeight="1" x14ac:dyDescent="0.3">
      <c r="B93" s="187" t="s">
        <v>2383</v>
      </c>
      <c r="C93" s="73" t="s">
        <v>16</v>
      </c>
      <c r="D93" s="15">
        <f t="shared" si="9"/>
        <v>3.25</v>
      </c>
      <c r="E93" s="9">
        <v>5</v>
      </c>
      <c r="F93" s="12">
        <f t="shared" si="10"/>
        <v>0</v>
      </c>
      <c r="G93" s="12">
        <f t="shared" si="11"/>
        <v>0</v>
      </c>
      <c r="H93" s="264" t="s">
        <v>2384</v>
      </c>
      <c r="I93" s="264"/>
      <c r="J93" s="264"/>
      <c r="K93" s="264"/>
      <c r="L93" s="265"/>
    </row>
    <row r="94" spans="2:12" x14ac:dyDescent="0.3">
      <c r="B94" s="187"/>
      <c r="C94" s="73" t="s">
        <v>22</v>
      </c>
      <c r="D94" s="15">
        <f t="shared" si="9"/>
        <v>6.5</v>
      </c>
      <c r="E94" s="9">
        <v>10</v>
      </c>
      <c r="F94" s="12">
        <f t="shared" si="10"/>
        <v>0</v>
      </c>
      <c r="G94" s="12">
        <f t="shared" si="11"/>
        <v>0</v>
      </c>
      <c r="H94" s="264"/>
      <c r="I94" s="264"/>
      <c r="J94" s="264"/>
      <c r="K94" s="264"/>
      <c r="L94" s="265"/>
    </row>
    <row r="95" spans="2:12" x14ac:dyDescent="0.3">
      <c r="B95" s="187"/>
      <c r="C95" s="14" t="s">
        <v>27</v>
      </c>
      <c r="D95" s="15">
        <f t="shared" si="9"/>
        <v>0.65</v>
      </c>
      <c r="E95" s="9">
        <v>1</v>
      </c>
      <c r="F95" s="12">
        <f t="shared" si="10"/>
        <v>0</v>
      </c>
      <c r="G95" s="12">
        <f t="shared" si="11"/>
        <v>0</v>
      </c>
      <c r="H95" s="262"/>
      <c r="I95" s="262"/>
      <c r="J95" s="262"/>
      <c r="K95" s="262"/>
      <c r="L95" s="263"/>
    </row>
    <row r="96" spans="2:12" x14ac:dyDescent="0.3">
      <c r="B96" s="187"/>
      <c r="C96" s="14" t="s">
        <v>20</v>
      </c>
      <c r="D96" s="15">
        <f t="shared" si="9"/>
        <v>0.65</v>
      </c>
      <c r="E96" s="9">
        <v>1</v>
      </c>
      <c r="F96" s="12">
        <f t="shared" si="10"/>
        <v>0</v>
      </c>
      <c r="G96" s="12">
        <f t="shared" si="11"/>
        <v>0</v>
      </c>
      <c r="H96" s="262"/>
      <c r="I96" s="262"/>
      <c r="J96" s="262"/>
      <c r="K96" s="262"/>
      <c r="L96" s="263"/>
    </row>
    <row r="97" spans="2:12" x14ac:dyDescent="0.3">
      <c r="B97" s="187"/>
      <c r="C97" s="14" t="s">
        <v>2385</v>
      </c>
      <c r="D97" s="15">
        <f t="shared" si="9"/>
        <v>0.65</v>
      </c>
      <c r="E97" s="9">
        <v>1</v>
      </c>
      <c r="F97" s="12">
        <f t="shared" si="10"/>
        <v>0</v>
      </c>
      <c r="G97" s="12">
        <f t="shared" si="11"/>
        <v>0</v>
      </c>
      <c r="H97" s="262"/>
      <c r="I97" s="262"/>
      <c r="J97" s="262"/>
      <c r="K97" s="262"/>
      <c r="L97" s="263"/>
    </row>
    <row r="98" spans="2:12" x14ac:dyDescent="0.3">
      <c r="B98" s="187"/>
      <c r="C98" s="14" t="s">
        <v>17</v>
      </c>
      <c r="D98" s="15">
        <f t="shared" si="9"/>
        <v>1.3</v>
      </c>
      <c r="E98" s="9">
        <v>2</v>
      </c>
      <c r="F98" s="12">
        <f t="shared" si="10"/>
        <v>0</v>
      </c>
      <c r="G98" s="12">
        <f t="shared" si="11"/>
        <v>0</v>
      </c>
      <c r="H98" s="262"/>
      <c r="I98" s="262"/>
      <c r="J98" s="262"/>
      <c r="K98" s="262"/>
      <c r="L98" s="263"/>
    </row>
    <row r="99" spans="2:12" ht="16.5" customHeight="1" x14ac:dyDescent="0.3">
      <c r="B99" s="282" t="s">
        <v>4532</v>
      </c>
      <c r="C99" s="9" t="s">
        <v>2386</v>
      </c>
      <c r="D99" s="19">
        <f t="shared" si="9"/>
        <v>26</v>
      </c>
      <c r="E99" s="9">
        <v>40</v>
      </c>
      <c r="F99" s="12">
        <f t="shared" si="10"/>
        <v>0</v>
      </c>
      <c r="G99" s="12">
        <f t="shared" si="11"/>
        <v>0</v>
      </c>
      <c r="H99" s="202" t="s">
        <v>2387</v>
      </c>
      <c r="I99" s="203"/>
      <c r="J99" s="203"/>
      <c r="K99" s="203"/>
      <c r="L99" s="204"/>
    </row>
    <row r="100" spans="2:12" ht="16.5" customHeight="1" x14ac:dyDescent="0.3">
      <c r="B100" s="283"/>
      <c r="C100" s="9" t="s">
        <v>22</v>
      </c>
      <c r="D100" s="15">
        <f t="shared" si="9"/>
        <v>6.5</v>
      </c>
      <c r="E100" s="9">
        <v>10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6.5" customHeight="1" x14ac:dyDescent="0.3">
      <c r="B101" s="283"/>
      <c r="C101" s="9" t="s">
        <v>2388</v>
      </c>
      <c r="D101" s="15">
        <f t="shared" si="9"/>
        <v>0.32500000000000001</v>
      </c>
      <c r="E101" s="9">
        <v>0.5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6.5" customHeight="1" x14ac:dyDescent="0.3">
      <c r="B102" s="283"/>
      <c r="C102" s="9" t="s">
        <v>270</v>
      </c>
      <c r="D102" s="15">
        <f t="shared" si="9"/>
        <v>0.13</v>
      </c>
      <c r="E102" s="9">
        <v>0.2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6.5" customHeight="1" x14ac:dyDescent="0.3">
      <c r="B103" s="283"/>
      <c r="C103" s="9" t="s">
        <v>25</v>
      </c>
      <c r="D103" s="15">
        <f t="shared" si="9"/>
        <v>1.3</v>
      </c>
      <c r="E103" s="9">
        <v>2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6.5" customHeight="1" x14ac:dyDescent="0.3">
      <c r="B104" s="283"/>
      <c r="C104" s="316" t="s">
        <v>609</v>
      </c>
      <c r="D104" s="317"/>
      <c r="E104" s="317"/>
      <c r="F104" s="317"/>
      <c r="G104" s="318"/>
      <c r="H104" s="205"/>
      <c r="I104" s="206"/>
      <c r="J104" s="206"/>
      <c r="K104" s="206"/>
      <c r="L104" s="207"/>
    </row>
    <row r="105" spans="2:12" ht="16.5" customHeight="1" x14ac:dyDescent="0.3">
      <c r="B105" s="283"/>
      <c r="C105" s="42" t="s">
        <v>27</v>
      </c>
      <c r="D105" s="31">
        <f t="shared" ref="D105:D119" si="12">E105*0.65</f>
        <v>3.25</v>
      </c>
      <c r="E105" s="49">
        <v>5</v>
      </c>
      <c r="F105" s="12">
        <f t="shared" ref="F105:F118" si="13">D105*D$2</f>
        <v>0</v>
      </c>
      <c r="G105" s="12">
        <f t="shared" ref="G105:G118" si="14">E105*D$3</f>
        <v>0</v>
      </c>
      <c r="H105" s="205"/>
      <c r="I105" s="206"/>
      <c r="J105" s="206"/>
      <c r="K105" s="206"/>
      <c r="L105" s="207"/>
    </row>
    <row r="106" spans="2:12" ht="16.5" customHeight="1" x14ac:dyDescent="0.3">
      <c r="B106" s="283"/>
      <c r="C106" s="42" t="s">
        <v>610</v>
      </c>
      <c r="D106" s="31">
        <f t="shared" si="12"/>
        <v>3.25</v>
      </c>
      <c r="E106" s="49">
        <v>5</v>
      </c>
      <c r="F106" s="12">
        <f t="shared" si="13"/>
        <v>0</v>
      </c>
      <c r="G106" s="12">
        <f t="shared" si="14"/>
        <v>0</v>
      </c>
      <c r="H106" s="205"/>
      <c r="I106" s="206"/>
      <c r="J106" s="206"/>
      <c r="K106" s="206"/>
      <c r="L106" s="207"/>
    </row>
    <row r="107" spans="2:12" ht="16.5" customHeight="1" x14ac:dyDescent="0.3">
      <c r="B107" s="283"/>
      <c r="C107" s="42" t="s">
        <v>367</v>
      </c>
      <c r="D107" s="31">
        <f t="shared" si="12"/>
        <v>3.25</v>
      </c>
      <c r="E107" s="49">
        <v>5</v>
      </c>
      <c r="F107" s="12">
        <f t="shared" si="13"/>
        <v>0</v>
      </c>
      <c r="G107" s="12">
        <f t="shared" si="14"/>
        <v>0</v>
      </c>
      <c r="H107" s="205"/>
      <c r="I107" s="206"/>
      <c r="J107" s="206"/>
      <c r="K107" s="206"/>
      <c r="L107" s="207"/>
    </row>
    <row r="108" spans="2:12" ht="16.5" customHeight="1" x14ac:dyDescent="0.3">
      <c r="B108" s="283"/>
      <c r="C108" s="42" t="s">
        <v>2389</v>
      </c>
      <c r="D108" s="31">
        <f t="shared" si="12"/>
        <v>3.25</v>
      </c>
      <c r="E108" s="49">
        <v>5</v>
      </c>
      <c r="F108" s="12">
        <f t="shared" si="13"/>
        <v>0</v>
      </c>
      <c r="G108" s="12">
        <f t="shared" si="14"/>
        <v>0</v>
      </c>
      <c r="H108" s="205"/>
      <c r="I108" s="206"/>
      <c r="J108" s="206"/>
      <c r="K108" s="206"/>
      <c r="L108" s="207"/>
    </row>
    <row r="109" spans="2:12" ht="16.5" customHeight="1" x14ac:dyDescent="0.3">
      <c r="B109" s="283"/>
      <c r="C109" s="42" t="s">
        <v>43</v>
      </c>
      <c r="D109" s="32">
        <f t="shared" si="12"/>
        <v>13</v>
      </c>
      <c r="E109" s="49">
        <v>20</v>
      </c>
      <c r="F109" s="12">
        <f t="shared" si="13"/>
        <v>0</v>
      </c>
      <c r="G109" s="12">
        <f t="shared" si="14"/>
        <v>0</v>
      </c>
      <c r="H109" s="205"/>
      <c r="I109" s="206"/>
      <c r="J109" s="206"/>
      <c r="K109" s="206"/>
      <c r="L109" s="207"/>
    </row>
    <row r="110" spans="2:12" ht="16.5" customHeight="1" x14ac:dyDescent="0.3">
      <c r="B110" s="283"/>
      <c r="C110" s="42" t="s">
        <v>19</v>
      </c>
      <c r="D110" s="32">
        <f t="shared" si="12"/>
        <v>1.9500000000000002</v>
      </c>
      <c r="E110" s="49">
        <v>3</v>
      </c>
      <c r="F110" s="12">
        <f t="shared" si="13"/>
        <v>0</v>
      </c>
      <c r="G110" s="12">
        <f t="shared" si="14"/>
        <v>0</v>
      </c>
      <c r="H110" s="205"/>
      <c r="I110" s="206"/>
      <c r="J110" s="206"/>
      <c r="K110" s="206"/>
      <c r="L110" s="207"/>
    </row>
    <row r="111" spans="2:12" ht="16.5" customHeight="1" x14ac:dyDescent="0.3">
      <c r="B111" s="283"/>
      <c r="C111" s="42" t="s">
        <v>16</v>
      </c>
      <c r="D111" s="31">
        <f t="shared" si="12"/>
        <v>1.3</v>
      </c>
      <c r="E111" s="49">
        <v>2</v>
      </c>
      <c r="F111" s="12">
        <f t="shared" si="13"/>
        <v>0</v>
      </c>
      <c r="G111" s="12">
        <f t="shared" si="14"/>
        <v>0</v>
      </c>
      <c r="H111" s="205"/>
      <c r="I111" s="206"/>
      <c r="J111" s="206"/>
      <c r="K111" s="206"/>
      <c r="L111" s="207"/>
    </row>
    <row r="112" spans="2:12" ht="18" customHeight="1" x14ac:dyDescent="0.3">
      <c r="B112" s="225" t="s">
        <v>2390</v>
      </c>
      <c r="C112" s="9" t="s">
        <v>2391</v>
      </c>
      <c r="D112" s="31">
        <f t="shared" si="12"/>
        <v>6.5</v>
      </c>
      <c r="E112" s="9">
        <v>10</v>
      </c>
      <c r="F112" s="12">
        <f t="shared" si="13"/>
        <v>0</v>
      </c>
      <c r="G112" s="12">
        <f t="shared" si="14"/>
        <v>0</v>
      </c>
      <c r="H112" s="202" t="s">
        <v>2392</v>
      </c>
      <c r="I112" s="203"/>
      <c r="J112" s="203"/>
      <c r="K112" s="203"/>
      <c r="L112" s="204"/>
    </row>
    <row r="113" spans="2:12" ht="18" customHeight="1" x14ac:dyDescent="0.3">
      <c r="B113" s="226"/>
      <c r="C113" s="42" t="s">
        <v>2393</v>
      </c>
      <c r="D113" s="32">
        <f t="shared" si="12"/>
        <v>1.9500000000000002</v>
      </c>
      <c r="E113" s="42">
        <v>3</v>
      </c>
      <c r="F113" s="12">
        <f t="shared" si="13"/>
        <v>0</v>
      </c>
      <c r="G113" s="12">
        <f t="shared" si="14"/>
        <v>0</v>
      </c>
      <c r="H113" s="205"/>
      <c r="I113" s="206"/>
      <c r="J113" s="206"/>
      <c r="K113" s="206"/>
      <c r="L113" s="207"/>
    </row>
    <row r="114" spans="2:12" ht="18" customHeight="1" x14ac:dyDescent="0.3">
      <c r="B114" s="226"/>
      <c r="C114" s="42" t="s">
        <v>27</v>
      </c>
      <c r="D114" s="31">
        <f t="shared" si="12"/>
        <v>1.3</v>
      </c>
      <c r="E114" s="42">
        <v>2</v>
      </c>
      <c r="F114" s="12">
        <f t="shared" si="13"/>
        <v>0</v>
      </c>
      <c r="G114" s="12">
        <f t="shared" si="14"/>
        <v>0</v>
      </c>
      <c r="H114" s="205"/>
      <c r="I114" s="206"/>
      <c r="J114" s="206"/>
      <c r="K114" s="206"/>
      <c r="L114" s="207"/>
    </row>
    <row r="115" spans="2:12" ht="18" customHeight="1" x14ac:dyDescent="0.3">
      <c r="B115" s="226"/>
      <c r="C115" s="42" t="s">
        <v>367</v>
      </c>
      <c r="D115" s="31">
        <f t="shared" si="12"/>
        <v>1.3</v>
      </c>
      <c r="E115" s="42">
        <v>2</v>
      </c>
      <c r="F115" s="12">
        <f t="shared" si="13"/>
        <v>0</v>
      </c>
      <c r="G115" s="12">
        <f t="shared" si="14"/>
        <v>0</v>
      </c>
      <c r="H115" s="205"/>
      <c r="I115" s="206"/>
      <c r="J115" s="206"/>
      <c r="K115" s="206"/>
      <c r="L115" s="207"/>
    </row>
    <row r="116" spans="2:12" ht="18" customHeight="1" x14ac:dyDescent="0.3">
      <c r="B116" s="226"/>
      <c r="C116" s="42" t="s">
        <v>39</v>
      </c>
      <c r="D116" s="31">
        <f t="shared" si="12"/>
        <v>0.32500000000000001</v>
      </c>
      <c r="E116" s="42">
        <v>0.5</v>
      </c>
      <c r="F116" s="12">
        <f t="shared" si="13"/>
        <v>0</v>
      </c>
      <c r="G116" s="12">
        <f t="shared" si="14"/>
        <v>0</v>
      </c>
      <c r="H116" s="205"/>
      <c r="I116" s="206"/>
      <c r="J116" s="206"/>
      <c r="K116" s="206"/>
      <c r="L116" s="207"/>
    </row>
    <row r="117" spans="2:12" ht="18" customHeight="1" x14ac:dyDescent="0.3">
      <c r="B117" s="226"/>
      <c r="C117" s="42" t="s">
        <v>2385</v>
      </c>
      <c r="D117" s="31">
        <f t="shared" si="12"/>
        <v>0.13</v>
      </c>
      <c r="E117" s="42">
        <v>0.2</v>
      </c>
      <c r="F117" s="12">
        <f t="shared" si="13"/>
        <v>0</v>
      </c>
      <c r="G117" s="12">
        <f t="shared" si="14"/>
        <v>0</v>
      </c>
      <c r="H117" s="205"/>
      <c r="I117" s="206"/>
      <c r="J117" s="206"/>
      <c r="K117" s="206"/>
      <c r="L117" s="207"/>
    </row>
    <row r="118" spans="2:12" ht="18" customHeight="1" x14ac:dyDescent="0.3">
      <c r="B118" s="227"/>
      <c r="C118" s="42" t="s">
        <v>2394</v>
      </c>
      <c r="D118" s="31">
        <f t="shared" si="12"/>
        <v>0.32500000000000001</v>
      </c>
      <c r="E118" s="42">
        <v>0.5</v>
      </c>
      <c r="F118" s="12">
        <f t="shared" si="13"/>
        <v>0</v>
      </c>
      <c r="G118" s="12">
        <f t="shared" si="14"/>
        <v>0</v>
      </c>
      <c r="H118" s="270"/>
      <c r="I118" s="271"/>
      <c r="J118" s="271"/>
      <c r="K118" s="271"/>
      <c r="L118" s="272"/>
    </row>
    <row r="119" spans="2:12" ht="17.25" thickBot="1" x14ac:dyDescent="0.35">
      <c r="B119" s="30" t="s">
        <v>2395</v>
      </c>
      <c r="C119" s="21" t="s">
        <v>35</v>
      </c>
      <c r="D119" s="79">
        <f t="shared" si="12"/>
        <v>13</v>
      </c>
      <c r="E119" s="23">
        <v>20</v>
      </c>
      <c r="F119" s="24">
        <f t="shared" si="10"/>
        <v>0</v>
      </c>
      <c r="G119" s="24">
        <f t="shared" si="11"/>
        <v>0</v>
      </c>
      <c r="H119" s="188" t="s">
        <v>36</v>
      </c>
      <c r="I119" s="188"/>
      <c r="J119" s="188"/>
      <c r="K119" s="188"/>
      <c r="L119" s="189"/>
    </row>
    <row r="120" spans="2:12" ht="72.75" customHeight="1" thickTop="1" x14ac:dyDescent="0.3"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</row>
    <row r="121" spans="2:12" ht="17.25" thickBot="1" x14ac:dyDescent="0.35"/>
    <row r="122" spans="2:12" ht="20.25" thickTop="1" x14ac:dyDescent="0.3">
      <c r="B122" s="370" t="s">
        <v>2396</v>
      </c>
      <c r="C122" s="371"/>
      <c r="D122" s="371"/>
      <c r="E122" s="371"/>
      <c r="F122" s="371"/>
      <c r="G122" s="371"/>
      <c r="H122" s="371"/>
      <c r="I122" s="371"/>
      <c r="J122" s="371"/>
      <c r="K122" s="371"/>
      <c r="L122" s="372"/>
    </row>
    <row r="123" spans="2:12" x14ac:dyDescent="0.3">
      <c r="B123" s="220" t="s">
        <v>3</v>
      </c>
      <c r="C123" s="221" t="s">
        <v>4</v>
      </c>
      <c r="D123" s="221" t="s">
        <v>5</v>
      </c>
      <c r="E123" s="221"/>
      <c r="F123" s="221" t="s">
        <v>6</v>
      </c>
      <c r="G123" s="221"/>
      <c r="H123" s="221" t="s">
        <v>7</v>
      </c>
      <c r="I123" s="221"/>
      <c r="J123" s="221"/>
      <c r="K123" s="221"/>
      <c r="L123" s="222"/>
    </row>
    <row r="124" spans="2:12" x14ac:dyDescent="0.3">
      <c r="B124" s="220"/>
      <c r="C124" s="221"/>
      <c r="D124" s="6" t="s">
        <v>1</v>
      </c>
      <c r="E124" s="6" t="s">
        <v>2</v>
      </c>
      <c r="F124" s="38" t="s">
        <v>1</v>
      </c>
      <c r="G124" s="39" t="s">
        <v>2</v>
      </c>
      <c r="H124" s="221"/>
      <c r="I124" s="221"/>
      <c r="J124" s="221"/>
      <c r="K124" s="221"/>
      <c r="L124" s="222"/>
    </row>
    <row r="125" spans="2:12" ht="16.5" customHeight="1" x14ac:dyDescent="0.3">
      <c r="B125" s="290" t="s">
        <v>4533</v>
      </c>
      <c r="C125" s="9" t="s">
        <v>13</v>
      </c>
      <c r="D125" s="31">
        <f t="shared" ref="D125:D141" si="15">E125*0.65</f>
        <v>35.75</v>
      </c>
      <c r="E125" s="11">
        <v>55</v>
      </c>
      <c r="F125" s="12">
        <f t="shared" ref="F125:F141" si="16">D125*D$2</f>
        <v>0</v>
      </c>
      <c r="G125" s="12">
        <f t="shared" ref="G125:G141" si="17">E125*D$3</f>
        <v>0</v>
      </c>
      <c r="H125" s="193" t="s">
        <v>941</v>
      </c>
      <c r="I125" s="194"/>
      <c r="J125" s="194"/>
      <c r="K125" s="194"/>
      <c r="L125" s="195"/>
    </row>
    <row r="126" spans="2:12" ht="16.5" customHeight="1" x14ac:dyDescent="0.3">
      <c r="B126" s="226"/>
      <c r="C126" s="9" t="s">
        <v>942</v>
      </c>
      <c r="D126" s="12">
        <f t="shared" si="15"/>
        <v>13</v>
      </c>
      <c r="E126" s="11">
        <v>20</v>
      </c>
      <c r="F126" s="12">
        <f t="shared" si="16"/>
        <v>0</v>
      </c>
      <c r="G126" s="12">
        <f t="shared" si="17"/>
        <v>0</v>
      </c>
      <c r="H126" s="199"/>
      <c r="I126" s="200"/>
      <c r="J126" s="200"/>
      <c r="K126" s="200"/>
      <c r="L126" s="201"/>
    </row>
    <row r="127" spans="2:12" ht="16.5" customHeight="1" x14ac:dyDescent="0.3">
      <c r="B127" s="226"/>
      <c r="C127" s="9" t="s">
        <v>170</v>
      </c>
      <c r="D127" s="12">
        <f t="shared" si="15"/>
        <v>13</v>
      </c>
      <c r="E127" s="11">
        <v>20</v>
      </c>
      <c r="F127" s="12">
        <f t="shared" si="16"/>
        <v>0</v>
      </c>
      <c r="G127" s="12">
        <f t="shared" si="17"/>
        <v>0</v>
      </c>
      <c r="H127" s="199"/>
      <c r="I127" s="200"/>
      <c r="J127" s="200"/>
      <c r="K127" s="200"/>
      <c r="L127" s="201"/>
    </row>
    <row r="128" spans="2:12" ht="16.5" customHeight="1" x14ac:dyDescent="0.3">
      <c r="B128" s="226"/>
      <c r="C128" s="9" t="s">
        <v>23</v>
      </c>
      <c r="D128" s="31">
        <f t="shared" si="15"/>
        <v>3.25</v>
      </c>
      <c r="E128" s="11">
        <v>5</v>
      </c>
      <c r="F128" s="12">
        <f t="shared" si="16"/>
        <v>0</v>
      </c>
      <c r="G128" s="12">
        <f t="shared" si="17"/>
        <v>0</v>
      </c>
      <c r="H128" s="199"/>
      <c r="I128" s="200"/>
      <c r="J128" s="200"/>
      <c r="K128" s="200"/>
      <c r="L128" s="201"/>
    </row>
    <row r="129" spans="2:12" ht="16.5" customHeight="1" x14ac:dyDescent="0.3">
      <c r="B129" s="226"/>
      <c r="C129" s="9" t="s">
        <v>22</v>
      </c>
      <c r="D129" s="31">
        <f t="shared" si="15"/>
        <v>3.25</v>
      </c>
      <c r="E129" s="11">
        <v>5</v>
      </c>
      <c r="F129" s="12">
        <f t="shared" si="16"/>
        <v>0</v>
      </c>
      <c r="G129" s="12">
        <f t="shared" si="17"/>
        <v>0</v>
      </c>
      <c r="H129" s="199"/>
      <c r="I129" s="200"/>
      <c r="J129" s="200"/>
      <c r="K129" s="200"/>
      <c r="L129" s="201"/>
    </row>
    <row r="130" spans="2:12" ht="16.5" customHeight="1" x14ac:dyDescent="0.3">
      <c r="B130" s="226"/>
      <c r="C130" s="9" t="s">
        <v>39</v>
      </c>
      <c r="D130" s="31">
        <f t="shared" si="15"/>
        <v>0.65</v>
      </c>
      <c r="E130" s="11">
        <v>1</v>
      </c>
      <c r="F130" s="12">
        <f t="shared" si="16"/>
        <v>0</v>
      </c>
      <c r="G130" s="12">
        <f t="shared" si="17"/>
        <v>0</v>
      </c>
      <c r="H130" s="199"/>
      <c r="I130" s="200"/>
      <c r="J130" s="200"/>
      <c r="K130" s="200"/>
      <c r="L130" s="201"/>
    </row>
    <row r="131" spans="2:12" ht="16.5" customHeight="1" x14ac:dyDescent="0.3">
      <c r="B131" s="226"/>
      <c r="C131" s="9" t="s">
        <v>262</v>
      </c>
      <c r="D131" s="31">
        <f t="shared" si="15"/>
        <v>0.13</v>
      </c>
      <c r="E131" s="11">
        <v>0.2</v>
      </c>
      <c r="F131" s="12">
        <f t="shared" si="16"/>
        <v>0</v>
      </c>
      <c r="G131" s="12">
        <f t="shared" si="17"/>
        <v>0</v>
      </c>
      <c r="H131" s="199"/>
      <c r="I131" s="200"/>
      <c r="J131" s="200"/>
      <c r="K131" s="200"/>
      <c r="L131" s="201"/>
    </row>
    <row r="132" spans="2:12" ht="16.5" customHeight="1" x14ac:dyDescent="0.3">
      <c r="B132" s="226"/>
      <c r="C132" s="9" t="s">
        <v>25</v>
      </c>
      <c r="D132" s="12">
        <f t="shared" si="15"/>
        <v>1.3</v>
      </c>
      <c r="E132" s="11">
        <v>2</v>
      </c>
      <c r="F132" s="12">
        <f t="shared" si="16"/>
        <v>0</v>
      </c>
      <c r="G132" s="12">
        <f t="shared" si="17"/>
        <v>0</v>
      </c>
      <c r="H132" s="196"/>
      <c r="I132" s="197"/>
      <c r="J132" s="197"/>
      <c r="K132" s="197"/>
      <c r="L132" s="198"/>
    </row>
    <row r="133" spans="2:12" ht="17.25" customHeight="1" x14ac:dyDescent="0.3">
      <c r="B133" s="282" t="s">
        <v>2397</v>
      </c>
      <c r="C133" s="14" t="s">
        <v>263</v>
      </c>
      <c r="D133" s="15">
        <f t="shared" si="15"/>
        <v>9.75</v>
      </c>
      <c r="E133" s="11">
        <v>15</v>
      </c>
      <c r="F133" s="12">
        <f t="shared" si="16"/>
        <v>0</v>
      </c>
      <c r="G133" s="12">
        <f t="shared" si="17"/>
        <v>0</v>
      </c>
      <c r="H133" s="202" t="s">
        <v>2398</v>
      </c>
      <c r="I133" s="203"/>
      <c r="J133" s="203"/>
      <c r="K133" s="203"/>
      <c r="L133" s="204"/>
    </row>
    <row r="134" spans="2:12" ht="17.25" customHeight="1" x14ac:dyDescent="0.3">
      <c r="B134" s="283"/>
      <c r="C134" s="14" t="s">
        <v>16</v>
      </c>
      <c r="D134" s="15">
        <f t="shared" si="15"/>
        <v>1.3</v>
      </c>
      <c r="E134" s="11">
        <v>2</v>
      </c>
      <c r="F134" s="12">
        <f t="shared" si="16"/>
        <v>0</v>
      </c>
      <c r="G134" s="12">
        <f t="shared" si="17"/>
        <v>0</v>
      </c>
      <c r="H134" s="205"/>
      <c r="I134" s="206"/>
      <c r="J134" s="206"/>
      <c r="K134" s="206"/>
      <c r="L134" s="207"/>
    </row>
    <row r="135" spans="2:12" ht="17.25" customHeight="1" x14ac:dyDescent="0.3">
      <c r="B135" s="283"/>
      <c r="C135" s="14" t="s">
        <v>18</v>
      </c>
      <c r="D135" s="15">
        <f t="shared" si="15"/>
        <v>3.25</v>
      </c>
      <c r="E135" s="11">
        <v>5</v>
      </c>
      <c r="F135" s="12">
        <f t="shared" si="16"/>
        <v>0</v>
      </c>
      <c r="G135" s="12">
        <f t="shared" si="17"/>
        <v>0</v>
      </c>
      <c r="H135" s="205"/>
      <c r="I135" s="206"/>
      <c r="J135" s="206"/>
      <c r="K135" s="206"/>
      <c r="L135" s="207"/>
    </row>
    <row r="136" spans="2:12" ht="17.25" customHeight="1" x14ac:dyDescent="0.3">
      <c r="B136" s="283"/>
      <c r="C136" s="14" t="s">
        <v>2385</v>
      </c>
      <c r="D136" s="15">
        <f t="shared" si="15"/>
        <v>0.19500000000000001</v>
      </c>
      <c r="E136" s="11">
        <v>0.3</v>
      </c>
      <c r="F136" s="12">
        <f t="shared" si="16"/>
        <v>0</v>
      </c>
      <c r="G136" s="12">
        <f t="shared" si="17"/>
        <v>0</v>
      </c>
      <c r="H136" s="205"/>
      <c r="I136" s="206"/>
      <c r="J136" s="206"/>
      <c r="K136" s="206"/>
      <c r="L136" s="207"/>
    </row>
    <row r="137" spans="2:12" ht="17.25" customHeight="1" x14ac:dyDescent="0.3">
      <c r="B137" s="283"/>
      <c r="C137" s="14" t="s">
        <v>17</v>
      </c>
      <c r="D137" s="15">
        <f t="shared" si="15"/>
        <v>1.3</v>
      </c>
      <c r="E137" s="11">
        <v>2</v>
      </c>
      <c r="F137" s="12">
        <f t="shared" si="16"/>
        <v>0</v>
      </c>
      <c r="G137" s="12">
        <f t="shared" si="17"/>
        <v>0</v>
      </c>
      <c r="H137" s="205"/>
      <c r="I137" s="206"/>
      <c r="J137" s="206"/>
      <c r="K137" s="206"/>
      <c r="L137" s="207"/>
    </row>
    <row r="138" spans="2:12" ht="17.25" customHeight="1" x14ac:dyDescent="0.3">
      <c r="B138" s="284"/>
      <c r="C138" s="14" t="s">
        <v>20</v>
      </c>
      <c r="D138" s="15">
        <f t="shared" si="15"/>
        <v>1.3</v>
      </c>
      <c r="E138" s="11">
        <v>2</v>
      </c>
      <c r="F138" s="12">
        <f t="shared" si="16"/>
        <v>0</v>
      </c>
      <c r="G138" s="12">
        <f t="shared" si="17"/>
        <v>0</v>
      </c>
      <c r="H138" s="270"/>
      <c r="I138" s="271"/>
      <c r="J138" s="271"/>
      <c r="K138" s="271"/>
      <c r="L138" s="272"/>
    </row>
    <row r="139" spans="2:12" ht="24" customHeight="1" x14ac:dyDescent="0.3">
      <c r="B139" s="282" t="s">
        <v>2820</v>
      </c>
      <c r="C139" s="12" t="s">
        <v>2399</v>
      </c>
      <c r="D139" s="26">
        <f>E139*0.65</f>
        <v>26</v>
      </c>
      <c r="E139" s="74">
        <v>40</v>
      </c>
      <c r="F139" s="12">
        <f t="shared" si="16"/>
        <v>0</v>
      </c>
      <c r="G139" s="12">
        <f t="shared" si="17"/>
        <v>0</v>
      </c>
      <c r="H139" s="202" t="s">
        <v>2400</v>
      </c>
      <c r="I139" s="203"/>
      <c r="J139" s="203"/>
      <c r="K139" s="203"/>
      <c r="L139" s="204"/>
    </row>
    <row r="140" spans="2:12" ht="24" customHeight="1" x14ac:dyDescent="0.3">
      <c r="B140" s="269"/>
      <c r="C140" s="12" t="s">
        <v>2401</v>
      </c>
      <c r="D140" s="10">
        <f>E140*0.65</f>
        <v>3.25</v>
      </c>
      <c r="E140" s="74">
        <v>5</v>
      </c>
      <c r="F140" s="12">
        <f t="shared" si="16"/>
        <v>0</v>
      </c>
      <c r="G140" s="12">
        <f t="shared" si="17"/>
        <v>0</v>
      </c>
      <c r="H140" s="270"/>
      <c r="I140" s="271"/>
      <c r="J140" s="271"/>
      <c r="K140" s="271"/>
      <c r="L140" s="272"/>
    </row>
    <row r="141" spans="2:12" ht="16.5" customHeight="1" thickBot="1" x14ac:dyDescent="0.35">
      <c r="B141" s="27" t="s">
        <v>110</v>
      </c>
      <c r="C141" s="21" t="s">
        <v>33</v>
      </c>
      <c r="D141" s="28">
        <f t="shared" si="15"/>
        <v>13</v>
      </c>
      <c r="E141" s="23">
        <v>20</v>
      </c>
      <c r="F141" s="24">
        <f t="shared" si="16"/>
        <v>0</v>
      </c>
      <c r="G141" s="24">
        <f t="shared" si="17"/>
        <v>0</v>
      </c>
      <c r="H141" s="228" t="s">
        <v>34</v>
      </c>
      <c r="I141" s="229"/>
      <c r="J141" s="229"/>
      <c r="K141" s="229"/>
      <c r="L141" s="230"/>
    </row>
    <row r="142" spans="2:12" ht="72" customHeight="1" thickTop="1" x14ac:dyDescent="0.3">
      <c r="B142" s="190"/>
      <c r="C142" s="190"/>
      <c r="D142" s="190"/>
      <c r="E142" s="190"/>
      <c r="F142" s="190"/>
      <c r="G142" s="190"/>
      <c r="H142" s="190"/>
      <c r="I142" s="190"/>
      <c r="J142" s="190"/>
      <c r="K142" s="190"/>
      <c r="L142" s="190"/>
    </row>
  </sheetData>
  <mergeCells count="81">
    <mergeCell ref="H141:L141"/>
    <mergeCell ref="B142:L142"/>
    <mergeCell ref="B125:B132"/>
    <mergeCell ref="H125:L132"/>
    <mergeCell ref="B133:B138"/>
    <mergeCell ref="H133:L138"/>
    <mergeCell ref="B139:B140"/>
    <mergeCell ref="H139:L140"/>
    <mergeCell ref="B112:B118"/>
    <mergeCell ref="H112:L118"/>
    <mergeCell ref="H119:L119"/>
    <mergeCell ref="B120:L120"/>
    <mergeCell ref="B122:L122"/>
    <mergeCell ref="B123:B124"/>
    <mergeCell ref="C123:C124"/>
    <mergeCell ref="D123:E123"/>
    <mergeCell ref="F123:G123"/>
    <mergeCell ref="H123:L124"/>
    <mergeCell ref="B91:B92"/>
    <mergeCell ref="H91:L92"/>
    <mergeCell ref="B93:B98"/>
    <mergeCell ref="H93:L98"/>
    <mergeCell ref="B99:B111"/>
    <mergeCell ref="H99:L111"/>
    <mergeCell ref="C104:G104"/>
    <mergeCell ref="B79:B84"/>
    <mergeCell ref="H79:L84"/>
    <mergeCell ref="H85:L85"/>
    <mergeCell ref="B86:L86"/>
    <mergeCell ref="B88:L88"/>
    <mergeCell ref="B89:B90"/>
    <mergeCell ref="C89:C90"/>
    <mergeCell ref="D89:E89"/>
    <mergeCell ref="F89:G89"/>
    <mergeCell ref="H89:L90"/>
    <mergeCell ref="B61:B62"/>
    <mergeCell ref="H61:L62"/>
    <mergeCell ref="B63:B68"/>
    <mergeCell ref="H63:L68"/>
    <mergeCell ref="B69:B78"/>
    <mergeCell ref="H69:L78"/>
    <mergeCell ref="B50:B54"/>
    <mergeCell ref="H50:L54"/>
    <mergeCell ref="H55:L55"/>
    <mergeCell ref="B56:L56"/>
    <mergeCell ref="B58:L58"/>
    <mergeCell ref="B59:B60"/>
    <mergeCell ref="C59:C60"/>
    <mergeCell ref="D59:E59"/>
    <mergeCell ref="F59:G59"/>
    <mergeCell ref="H59:L60"/>
    <mergeCell ref="B33:B34"/>
    <mergeCell ref="H33:L34"/>
    <mergeCell ref="B35:B42"/>
    <mergeCell ref="H35:L42"/>
    <mergeCell ref="B43:B49"/>
    <mergeCell ref="H43:L49"/>
    <mergeCell ref="H27:L27"/>
    <mergeCell ref="B28:L28"/>
    <mergeCell ref="B30:L30"/>
    <mergeCell ref="B31:B32"/>
    <mergeCell ref="C31:C32"/>
    <mergeCell ref="D31:E31"/>
    <mergeCell ref="F31:G31"/>
    <mergeCell ref="H31:L32"/>
    <mergeCell ref="B23:B26"/>
    <mergeCell ref="H23:L26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6"/>
    <mergeCell ref="H11:L16"/>
    <mergeCell ref="B17:B22"/>
    <mergeCell ref="H17:L22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2" fitToHeight="0" orientation="portrait" r:id="rId1"/>
  <rowBreaks count="4" manualBreakCount="4">
    <brk id="29" max="12" man="1"/>
    <brk id="57" max="12" man="1"/>
    <brk id="87" max="12" man="1"/>
    <brk id="121" max="12" man="1"/>
  </rowBreaks>
  <colBreaks count="1" manualBreakCount="1">
    <brk id="13" max="142" man="1"/>
  </colBreaks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1:M89"/>
  <sheetViews>
    <sheetView topLeftCell="A35" zoomScaleNormal="100" zoomScaleSheetLayoutView="55" workbookViewId="0">
      <selection activeCell="D2" sqref="D2"/>
    </sheetView>
  </sheetViews>
  <sheetFormatPr defaultRowHeight="16.5" x14ac:dyDescent="0.3"/>
  <cols>
    <col min="1" max="1" width="4.3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2" width="9" style="1"/>
    <col min="13" max="13" width="10.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367" t="s">
        <v>2402</v>
      </c>
      <c r="C7" s="368"/>
      <c r="D7" s="368"/>
      <c r="E7" s="368"/>
      <c r="F7" s="368"/>
      <c r="G7" s="368"/>
      <c r="H7" s="368"/>
      <c r="I7" s="368"/>
      <c r="J7" s="368"/>
      <c r="K7" s="368"/>
      <c r="L7" s="369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30</v>
      </c>
      <c r="C10" s="9" t="s">
        <v>13</v>
      </c>
      <c r="D10" s="15">
        <f>E10*0.65</f>
        <v>32.5</v>
      </c>
      <c r="E10" s="11">
        <v>50</v>
      </c>
      <c r="F10" s="12">
        <f>D10*D$2</f>
        <v>0</v>
      </c>
      <c r="G10" s="12">
        <f>E10*D$3</f>
        <v>0</v>
      </c>
      <c r="H10" s="193" t="s">
        <v>108</v>
      </c>
      <c r="I10" s="194"/>
      <c r="J10" s="194"/>
      <c r="K10" s="194"/>
      <c r="L10" s="195"/>
    </row>
    <row r="11" spans="2:12" ht="16.5" customHeight="1" x14ac:dyDescent="0.3">
      <c r="B11" s="187"/>
      <c r="C11" s="9" t="s">
        <v>2403</v>
      </c>
      <c r="D11" s="15">
        <f t="shared" ref="D11:D32" si="0">E11*0.65</f>
        <v>1.625</v>
      </c>
      <c r="E11" s="11">
        <v>2.5</v>
      </c>
      <c r="F11" s="12">
        <f t="shared" ref="F11:F32" si="1">D11*D$2</f>
        <v>0</v>
      </c>
      <c r="G11" s="12">
        <f t="shared" ref="G11:G32" si="2">E11*D$3</f>
        <v>0</v>
      </c>
      <c r="H11" s="196"/>
      <c r="I11" s="197"/>
      <c r="J11" s="197"/>
      <c r="K11" s="197"/>
      <c r="L11" s="198"/>
    </row>
    <row r="12" spans="2:12" ht="16.5" customHeight="1" x14ac:dyDescent="0.3">
      <c r="B12" s="225" t="s">
        <v>2807</v>
      </c>
      <c r="C12" s="14" t="s">
        <v>86</v>
      </c>
      <c r="D12" s="19">
        <f t="shared" si="0"/>
        <v>13</v>
      </c>
      <c r="E12" s="11">
        <v>20</v>
      </c>
      <c r="F12" s="12">
        <f t="shared" si="1"/>
        <v>0</v>
      </c>
      <c r="G12" s="12">
        <f t="shared" si="2"/>
        <v>0</v>
      </c>
      <c r="H12" s="205" t="s">
        <v>305</v>
      </c>
      <c r="I12" s="206"/>
      <c r="J12" s="206"/>
      <c r="K12" s="206"/>
      <c r="L12" s="207"/>
    </row>
    <row r="13" spans="2:12" x14ac:dyDescent="0.3">
      <c r="B13" s="226"/>
      <c r="C13" s="14" t="s">
        <v>306</v>
      </c>
      <c r="D13" s="15">
        <f t="shared" si="0"/>
        <v>3.25</v>
      </c>
      <c r="E13" s="11">
        <v>5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5.75" customHeight="1" x14ac:dyDescent="0.3">
      <c r="B14" s="226"/>
      <c r="C14" s="14" t="s">
        <v>27</v>
      </c>
      <c r="D14" s="15">
        <f t="shared" si="0"/>
        <v>1.3</v>
      </c>
      <c r="E14" s="11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5.75" customHeight="1" x14ac:dyDescent="0.3">
      <c r="B15" s="226"/>
      <c r="C15" s="14" t="s">
        <v>16</v>
      </c>
      <c r="D15" s="15">
        <f t="shared" si="0"/>
        <v>1.3</v>
      </c>
      <c r="E15" s="11">
        <v>2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5.75" customHeight="1" x14ac:dyDescent="0.3">
      <c r="B16" s="226"/>
      <c r="C16" s="14" t="s">
        <v>17</v>
      </c>
      <c r="D16" s="15">
        <f t="shared" si="0"/>
        <v>1.3</v>
      </c>
      <c r="E16" s="11">
        <v>2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x14ac:dyDescent="0.3">
      <c r="B17" s="227"/>
      <c r="C17" s="46" t="s">
        <v>2404</v>
      </c>
      <c r="D17" s="15">
        <f t="shared" si="0"/>
        <v>0.32500000000000001</v>
      </c>
      <c r="E17" s="11">
        <v>0.5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7.25" customHeight="1" x14ac:dyDescent="0.3">
      <c r="B18" s="187" t="s">
        <v>4530</v>
      </c>
      <c r="C18" s="9" t="s">
        <v>182</v>
      </c>
      <c r="D18" s="19">
        <f t="shared" si="0"/>
        <v>26</v>
      </c>
      <c r="E18" s="11">
        <v>40</v>
      </c>
      <c r="F18" s="12">
        <f t="shared" si="1"/>
        <v>0</v>
      </c>
      <c r="G18" s="12">
        <f t="shared" si="2"/>
        <v>0</v>
      </c>
      <c r="H18" s="202" t="s">
        <v>831</v>
      </c>
      <c r="I18" s="203"/>
      <c r="J18" s="203"/>
      <c r="K18" s="203"/>
      <c r="L18" s="204"/>
    </row>
    <row r="19" spans="2:12" ht="17.25" customHeight="1" x14ac:dyDescent="0.3">
      <c r="B19" s="187"/>
      <c r="C19" s="14" t="s">
        <v>80</v>
      </c>
      <c r="D19" s="15">
        <f t="shared" si="0"/>
        <v>6.5</v>
      </c>
      <c r="E19" s="11">
        <v>10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7.25" customHeight="1" x14ac:dyDescent="0.3">
      <c r="B20" s="187"/>
      <c r="C20" s="14" t="s">
        <v>22</v>
      </c>
      <c r="D20" s="15">
        <f t="shared" si="0"/>
        <v>3.25</v>
      </c>
      <c r="E20" s="11">
        <v>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7.25" customHeight="1" x14ac:dyDescent="0.3">
      <c r="B21" s="187"/>
      <c r="C21" s="14" t="s">
        <v>195</v>
      </c>
      <c r="D21" s="15">
        <f t="shared" si="0"/>
        <v>0.19500000000000001</v>
      </c>
      <c r="E21" s="11">
        <v>0.3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7.25" customHeight="1" x14ac:dyDescent="0.3">
      <c r="B22" s="187"/>
      <c r="C22" s="14" t="s">
        <v>178</v>
      </c>
      <c r="D22" s="15">
        <f t="shared" si="0"/>
        <v>0.65</v>
      </c>
      <c r="E22" s="11">
        <v>1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7.25" customHeight="1" x14ac:dyDescent="0.3">
      <c r="B23" s="187"/>
      <c r="C23" s="14" t="s">
        <v>832</v>
      </c>
      <c r="D23" s="15">
        <f t="shared" si="0"/>
        <v>0.32500000000000001</v>
      </c>
      <c r="E23" s="11">
        <v>0.5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187"/>
      <c r="C24" s="14" t="s">
        <v>78</v>
      </c>
      <c r="D24" s="15">
        <f t="shared" si="0"/>
        <v>6.5000000000000002E-2</v>
      </c>
      <c r="E24" s="11">
        <v>0.1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187"/>
      <c r="C25" s="14" t="s">
        <v>25</v>
      </c>
      <c r="D25" s="15">
        <f t="shared" si="0"/>
        <v>1.3</v>
      </c>
      <c r="E25" s="11">
        <v>2</v>
      </c>
      <c r="F25" s="12">
        <f t="shared" si="1"/>
        <v>0</v>
      </c>
      <c r="G25" s="12">
        <f t="shared" si="2"/>
        <v>0</v>
      </c>
      <c r="H25" s="270"/>
      <c r="I25" s="271"/>
      <c r="J25" s="271"/>
      <c r="K25" s="271"/>
      <c r="L25" s="272"/>
    </row>
    <row r="26" spans="2:12" ht="16.5" customHeight="1" x14ac:dyDescent="0.3">
      <c r="B26" s="225" t="s">
        <v>1937</v>
      </c>
      <c r="C26" s="9" t="s">
        <v>283</v>
      </c>
      <c r="D26" s="10">
        <f t="shared" si="0"/>
        <v>16.25</v>
      </c>
      <c r="E26" s="9">
        <v>25</v>
      </c>
      <c r="F26" s="12">
        <f t="shared" si="1"/>
        <v>0</v>
      </c>
      <c r="G26" s="12">
        <f t="shared" si="2"/>
        <v>0</v>
      </c>
      <c r="H26" s="202" t="s">
        <v>2641</v>
      </c>
      <c r="I26" s="203"/>
      <c r="J26" s="203"/>
      <c r="K26" s="203"/>
      <c r="L26" s="204"/>
    </row>
    <row r="27" spans="2:12" ht="16.5" customHeight="1" x14ac:dyDescent="0.3">
      <c r="B27" s="226"/>
      <c r="C27" s="9" t="s">
        <v>2405</v>
      </c>
      <c r="D27" s="10">
        <f t="shared" si="0"/>
        <v>0.13</v>
      </c>
      <c r="E27" s="9">
        <v>0.2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6.5" customHeight="1" x14ac:dyDescent="0.3">
      <c r="B28" s="226"/>
      <c r="C28" s="9" t="s">
        <v>195</v>
      </c>
      <c r="D28" s="10">
        <f t="shared" si="0"/>
        <v>0.13</v>
      </c>
      <c r="E28" s="9">
        <v>0.2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6.5" customHeight="1" x14ac:dyDescent="0.3">
      <c r="B29" s="226"/>
      <c r="C29" s="9" t="s">
        <v>224</v>
      </c>
      <c r="D29" s="26">
        <f t="shared" si="0"/>
        <v>1.9500000000000002</v>
      </c>
      <c r="E29" s="9">
        <v>3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16.5" customHeight="1" x14ac:dyDescent="0.3">
      <c r="B30" s="226"/>
      <c r="C30" s="9" t="s">
        <v>832</v>
      </c>
      <c r="D30" s="10">
        <f t="shared" si="0"/>
        <v>0.65</v>
      </c>
      <c r="E30" s="9">
        <v>1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ht="16.5" customHeight="1" x14ac:dyDescent="0.3">
      <c r="B31" s="227"/>
      <c r="C31" s="9" t="s">
        <v>2406</v>
      </c>
      <c r="D31" s="10">
        <f t="shared" si="0"/>
        <v>0.19500000000000001</v>
      </c>
      <c r="E31" s="9">
        <v>0.3</v>
      </c>
      <c r="F31" s="12">
        <f t="shared" si="1"/>
        <v>0</v>
      </c>
      <c r="G31" s="12">
        <f t="shared" si="2"/>
        <v>0</v>
      </c>
      <c r="H31" s="270"/>
      <c r="I31" s="271"/>
      <c r="J31" s="271"/>
      <c r="K31" s="271"/>
      <c r="L31" s="272"/>
    </row>
    <row r="32" spans="2:12" ht="16.5" customHeight="1" thickBot="1" x14ac:dyDescent="0.35">
      <c r="B32" s="27" t="s">
        <v>114</v>
      </c>
      <c r="C32" s="21" t="s">
        <v>35</v>
      </c>
      <c r="D32" s="22">
        <f t="shared" si="0"/>
        <v>13</v>
      </c>
      <c r="E32" s="23">
        <v>20</v>
      </c>
      <c r="F32" s="24">
        <f t="shared" si="1"/>
        <v>0</v>
      </c>
      <c r="G32" s="24">
        <f t="shared" si="2"/>
        <v>0</v>
      </c>
      <c r="H32" s="188" t="s">
        <v>36</v>
      </c>
      <c r="I32" s="188"/>
      <c r="J32" s="188"/>
      <c r="K32" s="188"/>
      <c r="L32" s="189"/>
    </row>
    <row r="33" spans="2:12" ht="72" customHeight="1" thickTop="1" x14ac:dyDescent="0.3"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</row>
    <row r="34" spans="2:12" ht="17.25" thickBot="1" x14ac:dyDescent="0.35"/>
    <row r="35" spans="2:12" ht="20.25" thickTop="1" x14ac:dyDescent="0.3">
      <c r="B35" s="370" t="s">
        <v>2407</v>
      </c>
      <c r="C35" s="371"/>
      <c r="D35" s="371"/>
      <c r="E35" s="371"/>
      <c r="F35" s="371"/>
      <c r="G35" s="371"/>
      <c r="H35" s="371"/>
      <c r="I35" s="371"/>
      <c r="J35" s="371"/>
      <c r="K35" s="371"/>
      <c r="L35" s="372"/>
    </row>
    <row r="36" spans="2:12" x14ac:dyDescent="0.3">
      <c r="B36" s="220" t="s">
        <v>3</v>
      </c>
      <c r="C36" s="221" t="s">
        <v>4</v>
      </c>
      <c r="D36" s="221" t="s">
        <v>5</v>
      </c>
      <c r="E36" s="221"/>
      <c r="F36" s="221" t="s">
        <v>6</v>
      </c>
      <c r="G36" s="221"/>
      <c r="H36" s="221" t="s">
        <v>7</v>
      </c>
      <c r="I36" s="221"/>
      <c r="J36" s="221"/>
      <c r="K36" s="221"/>
      <c r="L36" s="222"/>
    </row>
    <row r="37" spans="2:12" x14ac:dyDescent="0.3">
      <c r="B37" s="220"/>
      <c r="C37" s="221"/>
      <c r="D37" s="6" t="s">
        <v>1</v>
      </c>
      <c r="E37" s="6" t="s">
        <v>2</v>
      </c>
      <c r="F37" s="38" t="s">
        <v>1</v>
      </c>
      <c r="G37" s="39" t="s">
        <v>2</v>
      </c>
      <c r="H37" s="221"/>
      <c r="I37" s="221"/>
      <c r="J37" s="221"/>
      <c r="K37" s="221"/>
      <c r="L37" s="222"/>
    </row>
    <row r="38" spans="2:12" x14ac:dyDescent="0.3">
      <c r="B38" s="16" t="s">
        <v>45</v>
      </c>
      <c r="C38" s="9" t="s">
        <v>13</v>
      </c>
      <c r="D38" s="15">
        <f>E38*0.65</f>
        <v>35.75</v>
      </c>
      <c r="E38" s="11">
        <v>55</v>
      </c>
      <c r="F38" s="12">
        <f>D38*D$2</f>
        <v>0</v>
      </c>
      <c r="G38" s="12">
        <f>E38*D$3</f>
        <v>0</v>
      </c>
      <c r="H38" s="191" t="s">
        <v>46</v>
      </c>
      <c r="I38" s="191"/>
      <c r="J38" s="191"/>
      <c r="K38" s="191"/>
      <c r="L38" s="192"/>
    </row>
    <row r="39" spans="2:12" ht="16.5" customHeight="1" x14ac:dyDescent="0.3">
      <c r="B39" s="303" t="s">
        <v>2408</v>
      </c>
      <c r="C39" s="29" t="s">
        <v>165</v>
      </c>
      <c r="D39" s="19">
        <f t="shared" ref="D39:D61" si="3">E39*0.65</f>
        <v>1.9500000000000002</v>
      </c>
      <c r="E39" s="29">
        <v>3</v>
      </c>
      <c r="F39" s="12">
        <f t="shared" ref="F39:F61" si="4">D39*D$2</f>
        <v>0</v>
      </c>
      <c r="G39" s="12">
        <f t="shared" ref="G39:G61" si="5">E39*D$3</f>
        <v>0</v>
      </c>
      <c r="H39" s="260" t="s">
        <v>2409</v>
      </c>
      <c r="I39" s="260"/>
      <c r="J39" s="260"/>
      <c r="K39" s="260"/>
      <c r="L39" s="261"/>
    </row>
    <row r="40" spans="2:12" ht="16.5" customHeight="1" x14ac:dyDescent="0.3">
      <c r="B40" s="303"/>
      <c r="C40" s="29" t="s">
        <v>180</v>
      </c>
      <c r="D40" s="15">
        <f t="shared" si="3"/>
        <v>6.5</v>
      </c>
      <c r="E40" s="29">
        <v>10</v>
      </c>
      <c r="F40" s="12">
        <f t="shared" si="4"/>
        <v>0</v>
      </c>
      <c r="G40" s="12">
        <f t="shared" si="5"/>
        <v>0</v>
      </c>
      <c r="H40" s="260"/>
      <c r="I40" s="260"/>
      <c r="J40" s="260"/>
      <c r="K40" s="260"/>
      <c r="L40" s="261"/>
    </row>
    <row r="41" spans="2:12" ht="16.5" customHeight="1" x14ac:dyDescent="0.3">
      <c r="B41" s="303"/>
      <c r="C41" s="29" t="s">
        <v>22</v>
      </c>
      <c r="D41" s="15">
        <f t="shared" si="3"/>
        <v>3.25</v>
      </c>
      <c r="E41" s="29">
        <v>5</v>
      </c>
      <c r="F41" s="12">
        <f t="shared" si="4"/>
        <v>0</v>
      </c>
      <c r="G41" s="12">
        <f t="shared" si="5"/>
        <v>0</v>
      </c>
      <c r="H41" s="260"/>
      <c r="I41" s="260"/>
      <c r="J41" s="260"/>
      <c r="K41" s="260"/>
      <c r="L41" s="261"/>
    </row>
    <row r="42" spans="2:12" ht="16.5" customHeight="1" x14ac:dyDescent="0.3">
      <c r="B42" s="303"/>
      <c r="C42" s="29" t="s">
        <v>20</v>
      </c>
      <c r="D42" s="15">
        <f t="shared" si="3"/>
        <v>0.65</v>
      </c>
      <c r="E42" s="29">
        <v>1</v>
      </c>
      <c r="F42" s="12">
        <f t="shared" si="4"/>
        <v>0</v>
      </c>
      <c r="G42" s="12">
        <f t="shared" si="5"/>
        <v>0</v>
      </c>
      <c r="H42" s="260"/>
      <c r="I42" s="260"/>
      <c r="J42" s="260"/>
      <c r="K42" s="260"/>
      <c r="L42" s="261"/>
    </row>
    <row r="43" spans="2:12" ht="16.5" customHeight="1" x14ac:dyDescent="0.3">
      <c r="B43" s="303"/>
      <c r="C43" s="29" t="s">
        <v>195</v>
      </c>
      <c r="D43" s="15">
        <f t="shared" si="3"/>
        <v>0.32500000000000001</v>
      </c>
      <c r="E43" s="29">
        <v>0.5</v>
      </c>
      <c r="F43" s="12">
        <f t="shared" si="4"/>
        <v>0</v>
      </c>
      <c r="G43" s="12">
        <f t="shared" si="5"/>
        <v>0</v>
      </c>
      <c r="H43" s="260"/>
      <c r="I43" s="260"/>
      <c r="J43" s="260"/>
      <c r="K43" s="260"/>
      <c r="L43" s="261"/>
    </row>
    <row r="44" spans="2:12" ht="17.25" customHeight="1" x14ac:dyDescent="0.3">
      <c r="B44" s="303"/>
      <c r="C44" s="29" t="s">
        <v>27</v>
      </c>
      <c r="D44" s="15">
        <f t="shared" si="3"/>
        <v>0.65</v>
      </c>
      <c r="E44" s="29">
        <v>1</v>
      </c>
      <c r="F44" s="12">
        <f t="shared" si="4"/>
        <v>0</v>
      </c>
      <c r="G44" s="12">
        <f t="shared" si="5"/>
        <v>0</v>
      </c>
      <c r="H44" s="260"/>
      <c r="I44" s="260"/>
      <c r="J44" s="260"/>
      <c r="K44" s="260"/>
      <c r="L44" s="261"/>
    </row>
    <row r="45" spans="2:12" ht="17.25" customHeight="1" x14ac:dyDescent="0.3">
      <c r="B45" s="303"/>
      <c r="C45" s="29" t="s">
        <v>2410</v>
      </c>
      <c r="D45" s="15">
        <f t="shared" si="3"/>
        <v>1.3</v>
      </c>
      <c r="E45" s="29">
        <v>2</v>
      </c>
      <c r="F45" s="12">
        <f t="shared" si="4"/>
        <v>0</v>
      </c>
      <c r="G45" s="12">
        <f t="shared" si="5"/>
        <v>0</v>
      </c>
      <c r="H45" s="260"/>
      <c r="I45" s="260"/>
      <c r="J45" s="260"/>
      <c r="K45" s="260"/>
      <c r="L45" s="261"/>
    </row>
    <row r="46" spans="2:12" ht="17.25" customHeight="1" x14ac:dyDescent="0.3">
      <c r="B46" s="303"/>
      <c r="C46" s="29" t="s">
        <v>498</v>
      </c>
      <c r="D46" s="15">
        <f t="shared" si="3"/>
        <v>1.3</v>
      </c>
      <c r="E46" s="29">
        <v>2</v>
      </c>
      <c r="F46" s="12">
        <f t="shared" si="4"/>
        <v>0</v>
      </c>
      <c r="G46" s="12">
        <f t="shared" si="5"/>
        <v>0</v>
      </c>
      <c r="H46" s="260"/>
      <c r="I46" s="260"/>
      <c r="J46" s="260"/>
      <c r="K46" s="260"/>
      <c r="L46" s="261"/>
    </row>
    <row r="47" spans="2:12" ht="18" customHeight="1" x14ac:dyDescent="0.3">
      <c r="B47" s="266" t="s">
        <v>4519</v>
      </c>
      <c r="C47" s="9" t="s">
        <v>88</v>
      </c>
      <c r="D47" s="19">
        <f t="shared" si="3"/>
        <v>26</v>
      </c>
      <c r="E47" s="9">
        <v>40</v>
      </c>
      <c r="F47" s="12">
        <f t="shared" si="4"/>
        <v>0</v>
      </c>
      <c r="G47" s="12">
        <f t="shared" si="5"/>
        <v>0</v>
      </c>
      <c r="H47" s="202" t="s">
        <v>2411</v>
      </c>
      <c r="I47" s="203"/>
      <c r="J47" s="203"/>
      <c r="K47" s="203"/>
      <c r="L47" s="204"/>
    </row>
    <row r="48" spans="2:12" ht="18" customHeight="1" x14ac:dyDescent="0.3">
      <c r="B48" s="266"/>
      <c r="C48" s="9" t="s">
        <v>1092</v>
      </c>
      <c r="D48" s="15">
        <f t="shared" si="3"/>
        <v>6.5</v>
      </c>
      <c r="E48" s="9">
        <v>10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8" customHeight="1" x14ac:dyDescent="0.3">
      <c r="B49" s="266"/>
      <c r="C49" s="9" t="s">
        <v>212</v>
      </c>
      <c r="D49" s="19">
        <f t="shared" si="3"/>
        <v>1.9500000000000002</v>
      </c>
      <c r="E49" s="9">
        <v>3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8" customHeight="1" x14ac:dyDescent="0.3">
      <c r="B50" s="266"/>
      <c r="C50" s="9" t="s">
        <v>195</v>
      </c>
      <c r="D50" s="15">
        <f t="shared" si="3"/>
        <v>0.65</v>
      </c>
      <c r="E50" s="9">
        <v>1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8" customHeight="1" x14ac:dyDescent="0.3">
      <c r="B51" s="266"/>
      <c r="C51" s="9" t="s">
        <v>53</v>
      </c>
      <c r="D51" s="15">
        <f t="shared" si="3"/>
        <v>0.65</v>
      </c>
      <c r="E51" s="9">
        <v>1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8" customHeight="1" x14ac:dyDescent="0.3">
      <c r="B52" s="266"/>
      <c r="C52" s="9" t="s">
        <v>28</v>
      </c>
      <c r="D52" s="19">
        <f t="shared" si="3"/>
        <v>1.9500000000000002</v>
      </c>
      <c r="E52" s="9">
        <v>3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8" customHeight="1" x14ac:dyDescent="0.3">
      <c r="B53" s="266"/>
      <c r="C53" s="12" t="s">
        <v>25</v>
      </c>
      <c r="D53" s="15">
        <f t="shared" si="3"/>
        <v>3.25</v>
      </c>
      <c r="E53" s="12">
        <v>5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8.95" customHeight="1" x14ac:dyDescent="0.3">
      <c r="B54" s="187" t="s">
        <v>137</v>
      </c>
      <c r="C54" s="9" t="s">
        <v>191</v>
      </c>
      <c r="D54" s="12">
        <f t="shared" si="3"/>
        <v>26</v>
      </c>
      <c r="E54" s="9">
        <v>40</v>
      </c>
      <c r="F54" s="12">
        <f t="shared" si="4"/>
        <v>0</v>
      </c>
      <c r="G54" s="12">
        <f t="shared" si="5"/>
        <v>0</v>
      </c>
      <c r="H54" s="223" t="s">
        <v>2412</v>
      </c>
      <c r="I54" s="223"/>
      <c r="J54" s="223"/>
      <c r="K54" s="223"/>
      <c r="L54" s="224"/>
    </row>
    <row r="55" spans="2:12" ht="18.95" customHeight="1" x14ac:dyDescent="0.3">
      <c r="B55" s="187"/>
      <c r="C55" s="9" t="s">
        <v>178</v>
      </c>
      <c r="D55" s="32">
        <f t="shared" si="3"/>
        <v>1.9500000000000002</v>
      </c>
      <c r="E55" s="9">
        <v>3</v>
      </c>
      <c r="F55" s="12">
        <f t="shared" si="4"/>
        <v>0</v>
      </c>
      <c r="G55" s="12">
        <f t="shared" si="5"/>
        <v>0</v>
      </c>
      <c r="H55" s="223"/>
      <c r="I55" s="223"/>
      <c r="J55" s="223"/>
      <c r="K55" s="223"/>
      <c r="L55" s="224"/>
    </row>
    <row r="56" spans="2:12" ht="18.95" customHeight="1" x14ac:dyDescent="0.3">
      <c r="B56" s="187"/>
      <c r="C56" s="9" t="s">
        <v>832</v>
      </c>
      <c r="D56" s="32">
        <f t="shared" si="3"/>
        <v>1.9500000000000002</v>
      </c>
      <c r="E56" s="9">
        <v>3</v>
      </c>
      <c r="F56" s="12">
        <f t="shared" si="4"/>
        <v>0</v>
      </c>
      <c r="G56" s="12">
        <f t="shared" si="5"/>
        <v>0</v>
      </c>
      <c r="H56" s="223"/>
      <c r="I56" s="223"/>
      <c r="J56" s="223"/>
      <c r="K56" s="223"/>
      <c r="L56" s="224"/>
    </row>
    <row r="57" spans="2:12" ht="18.95" customHeight="1" x14ac:dyDescent="0.3">
      <c r="B57" s="187"/>
      <c r="C57" s="9" t="s">
        <v>2413</v>
      </c>
      <c r="D57" s="12">
        <f t="shared" si="3"/>
        <v>1.3</v>
      </c>
      <c r="E57" s="9">
        <v>2</v>
      </c>
      <c r="F57" s="12">
        <f t="shared" si="4"/>
        <v>0</v>
      </c>
      <c r="G57" s="12">
        <f t="shared" si="5"/>
        <v>0</v>
      </c>
      <c r="H57" s="223"/>
      <c r="I57" s="223"/>
      <c r="J57" s="223"/>
      <c r="K57" s="223"/>
      <c r="L57" s="224"/>
    </row>
    <row r="58" spans="2:12" ht="18.95" customHeight="1" x14ac:dyDescent="0.3">
      <c r="B58" s="187"/>
      <c r="C58" s="9" t="s">
        <v>195</v>
      </c>
      <c r="D58" s="31">
        <f t="shared" si="3"/>
        <v>0.32500000000000001</v>
      </c>
      <c r="E58" s="9">
        <v>0.5</v>
      </c>
      <c r="F58" s="12">
        <f t="shared" si="4"/>
        <v>0</v>
      </c>
      <c r="G58" s="12">
        <f t="shared" si="5"/>
        <v>0</v>
      </c>
      <c r="H58" s="223"/>
      <c r="I58" s="223"/>
      <c r="J58" s="223"/>
      <c r="K58" s="223"/>
      <c r="L58" s="224"/>
    </row>
    <row r="59" spans="2:12" ht="18.95" customHeight="1" x14ac:dyDescent="0.3">
      <c r="B59" s="187"/>
      <c r="C59" s="9" t="s">
        <v>179</v>
      </c>
      <c r="D59" s="31">
        <f t="shared" si="3"/>
        <v>0.13</v>
      </c>
      <c r="E59" s="9">
        <v>0.2</v>
      </c>
      <c r="F59" s="12">
        <f t="shared" si="4"/>
        <v>0</v>
      </c>
      <c r="G59" s="12">
        <f t="shared" si="5"/>
        <v>0</v>
      </c>
      <c r="H59" s="223"/>
      <c r="I59" s="223"/>
      <c r="J59" s="223"/>
      <c r="K59" s="223"/>
      <c r="L59" s="224"/>
    </row>
    <row r="60" spans="2:12" ht="18.95" customHeight="1" x14ac:dyDescent="0.3">
      <c r="B60" s="187"/>
      <c r="C60" s="9" t="s">
        <v>2414</v>
      </c>
      <c r="D60" s="31">
        <f t="shared" si="3"/>
        <v>0.65</v>
      </c>
      <c r="E60" s="9">
        <v>1</v>
      </c>
      <c r="F60" s="12">
        <f t="shared" si="4"/>
        <v>0</v>
      </c>
      <c r="G60" s="12">
        <f t="shared" si="5"/>
        <v>0</v>
      </c>
      <c r="H60" s="223"/>
      <c r="I60" s="223"/>
      <c r="J60" s="223"/>
      <c r="K60" s="223"/>
      <c r="L60" s="224"/>
    </row>
    <row r="61" spans="2:12" ht="16.5" customHeight="1" thickBot="1" x14ac:dyDescent="0.35">
      <c r="B61" s="27" t="s">
        <v>2415</v>
      </c>
      <c r="C61" s="21" t="s">
        <v>35</v>
      </c>
      <c r="D61" s="22">
        <f t="shared" si="3"/>
        <v>13</v>
      </c>
      <c r="E61" s="23">
        <v>20</v>
      </c>
      <c r="F61" s="24">
        <f t="shared" si="4"/>
        <v>0</v>
      </c>
      <c r="G61" s="24">
        <f t="shared" si="5"/>
        <v>0</v>
      </c>
      <c r="H61" s="188" t="s">
        <v>36</v>
      </c>
      <c r="I61" s="188"/>
      <c r="J61" s="188"/>
      <c r="K61" s="188"/>
      <c r="L61" s="189"/>
    </row>
    <row r="62" spans="2:12" ht="72" customHeight="1" thickTop="1" x14ac:dyDescent="0.3">
      <c r="B62" s="190"/>
      <c r="C62" s="190"/>
      <c r="D62" s="190"/>
      <c r="E62" s="190"/>
      <c r="F62" s="190"/>
      <c r="G62" s="190"/>
      <c r="H62" s="190"/>
      <c r="I62" s="190"/>
      <c r="J62" s="190"/>
      <c r="K62" s="190"/>
      <c r="L62" s="190"/>
    </row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7.25" customHeight="1" x14ac:dyDescent="0.3"/>
    <row r="75" ht="17.25" customHeight="1" x14ac:dyDescent="0.3"/>
    <row r="76" ht="17.25" customHeight="1" x14ac:dyDescent="0.3"/>
    <row r="77" ht="17.25" customHeight="1" x14ac:dyDescent="0.3"/>
    <row r="78" ht="17.2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72" customHeight="1" x14ac:dyDescent="0.3"/>
  </sheetData>
  <mergeCells count="34">
    <mergeCell ref="H61:L61"/>
    <mergeCell ref="B62:L62"/>
    <mergeCell ref="H38:L38"/>
    <mergeCell ref="B39:B46"/>
    <mergeCell ref="H39:L46"/>
    <mergeCell ref="B47:B53"/>
    <mergeCell ref="H47:L53"/>
    <mergeCell ref="B54:B60"/>
    <mergeCell ref="H54:L60"/>
    <mergeCell ref="B26:B31"/>
    <mergeCell ref="H26:L31"/>
    <mergeCell ref="H32:L32"/>
    <mergeCell ref="B33:L33"/>
    <mergeCell ref="B35:L35"/>
    <mergeCell ref="B36:B37"/>
    <mergeCell ref="C36:C37"/>
    <mergeCell ref="D36:E36"/>
    <mergeCell ref="F36:G36"/>
    <mergeCell ref="H36:L37"/>
    <mergeCell ref="B10:B11"/>
    <mergeCell ref="H10:L11"/>
    <mergeCell ref="B12:B17"/>
    <mergeCell ref="H12:L17"/>
    <mergeCell ref="B18:B25"/>
    <mergeCell ref="H18:L25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1" fitToHeight="0" orientation="portrait" r:id="rId1"/>
  <rowBreaks count="1" manualBreakCount="1">
    <brk id="33" max="16383" man="1"/>
  </rowBreaks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1:M56"/>
  <sheetViews>
    <sheetView zoomScaleNormal="100" zoomScaleSheetLayoutView="55" workbookViewId="0">
      <selection activeCell="B13" sqref="B13:L17"/>
    </sheetView>
  </sheetViews>
  <sheetFormatPr defaultRowHeight="16.5" x14ac:dyDescent="0.3"/>
  <cols>
    <col min="1" max="1" width="4.3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2.625" style="1" customWidth="1"/>
    <col min="13" max="13" width="9" style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772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x14ac:dyDescent="0.3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7.5" customHeight="1" thickBot="1" x14ac:dyDescent="0.35"/>
    <row r="8" spans="2:12" ht="20.25" thickTop="1" x14ac:dyDescent="0.3">
      <c r="B8" s="367" t="s">
        <v>2416</v>
      </c>
      <c r="C8" s="368"/>
      <c r="D8" s="368"/>
      <c r="E8" s="368"/>
      <c r="F8" s="368"/>
      <c r="G8" s="368"/>
      <c r="H8" s="368"/>
      <c r="I8" s="368"/>
      <c r="J8" s="368"/>
      <c r="K8" s="368"/>
      <c r="L8" s="369"/>
    </row>
    <row r="9" spans="2:12" x14ac:dyDescent="0.3">
      <c r="B9" s="220" t="s">
        <v>3</v>
      </c>
      <c r="C9" s="221" t="s">
        <v>4</v>
      </c>
      <c r="D9" s="221" t="s">
        <v>5</v>
      </c>
      <c r="E9" s="221"/>
      <c r="F9" s="221" t="s">
        <v>6</v>
      </c>
      <c r="G9" s="221"/>
      <c r="H9" s="245" t="s">
        <v>7</v>
      </c>
      <c r="I9" s="246"/>
      <c r="J9" s="246"/>
      <c r="K9" s="246"/>
      <c r="L9" s="247"/>
    </row>
    <row r="10" spans="2:12" x14ac:dyDescent="0.3">
      <c r="B10" s="220"/>
      <c r="C10" s="221"/>
      <c r="D10" s="6" t="s">
        <v>1</v>
      </c>
      <c r="E10" s="6" t="s">
        <v>2</v>
      </c>
      <c r="F10" s="38" t="s">
        <v>1</v>
      </c>
      <c r="G10" s="39" t="s">
        <v>2</v>
      </c>
      <c r="H10" s="248"/>
      <c r="I10" s="249"/>
      <c r="J10" s="249"/>
      <c r="K10" s="249"/>
      <c r="L10" s="250"/>
    </row>
    <row r="11" spans="2:12" ht="16.5" customHeight="1" x14ac:dyDescent="0.3">
      <c r="B11" s="187" t="s">
        <v>11</v>
      </c>
      <c r="C11" s="9" t="s">
        <v>13</v>
      </c>
      <c r="D11" s="15">
        <f>E11*0.65</f>
        <v>32.5</v>
      </c>
      <c r="E11" s="11">
        <v>50</v>
      </c>
      <c r="F11" s="12">
        <f>D11*D$2</f>
        <v>0</v>
      </c>
      <c r="G11" s="12">
        <f>E11*D$3</f>
        <v>0</v>
      </c>
      <c r="H11" s="193" t="s">
        <v>47</v>
      </c>
      <c r="I11" s="194"/>
      <c r="J11" s="194"/>
      <c r="K11" s="194"/>
      <c r="L11" s="195"/>
    </row>
    <row r="12" spans="2:12" ht="16.5" customHeight="1" x14ac:dyDescent="0.3">
      <c r="B12" s="187"/>
      <c r="C12" s="9" t="s">
        <v>14</v>
      </c>
      <c r="D12" s="15">
        <f t="shared" ref="D12:D30" si="0">E12*0.65</f>
        <v>1.625</v>
      </c>
      <c r="E12" s="11">
        <v>2.5</v>
      </c>
      <c r="F12" s="12">
        <f t="shared" ref="F12:F30" si="1">D12*D$2</f>
        <v>0</v>
      </c>
      <c r="G12" s="12">
        <f t="shared" ref="G12:G30" si="2">E12*D$3</f>
        <v>0</v>
      </c>
      <c r="H12" s="196"/>
      <c r="I12" s="197"/>
      <c r="J12" s="197"/>
      <c r="K12" s="197"/>
      <c r="L12" s="198"/>
    </row>
    <row r="13" spans="2:12" ht="23.1" customHeight="1" x14ac:dyDescent="0.3">
      <c r="B13" s="282" t="s">
        <v>4529</v>
      </c>
      <c r="C13" s="9" t="s">
        <v>428</v>
      </c>
      <c r="D13" s="15">
        <f t="shared" si="0"/>
        <v>32.5</v>
      </c>
      <c r="E13" s="11">
        <v>50</v>
      </c>
      <c r="F13" s="12">
        <f t="shared" si="1"/>
        <v>0</v>
      </c>
      <c r="G13" s="12">
        <f t="shared" si="2"/>
        <v>0</v>
      </c>
      <c r="H13" s="193" t="s">
        <v>2417</v>
      </c>
      <c r="I13" s="194"/>
      <c r="J13" s="194"/>
      <c r="K13" s="194"/>
      <c r="L13" s="195"/>
    </row>
    <row r="14" spans="2:12" ht="23.1" customHeight="1" x14ac:dyDescent="0.3">
      <c r="B14" s="283"/>
      <c r="C14" s="42" t="s">
        <v>182</v>
      </c>
      <c r="D14" s="19">
        <f t="shared" si="0"/>
        <v>13</v>
      </c>
      <c r="E14" s="49">
        <v>20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23.1" customHeight="1" x14ac:dyDescent="0.3">
      <c r="B15" s="283"/>
      <c r="C15" s="42" t="s">
        <v>24</v>
      </c>
      <c r="D15" s="15">
        <f t="shared" si="0"/>
        <v>0.65</v>
      </c>
      <c r="E15" s="49">
        <v>1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23.1" customHeight="1" x14ac:dyDescent="0.3">
      <c r="B16" s="283"/>
      <c r="C16" s="42" t="s">
        <v>78</v>
      </c>
      <c r="D16" s="15">
        <f t="shared" si="0"/>
        <v>0.13</v>
      </c>
      <c r="E16" s="49">
        <v>0.2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23.1" customHeight="1" x14ac:dyDescent="0.3">
      <c r="B17" s="284"/>
      <c r="C17" s="42" t="s">
        <v>20</v>
      </c>
      <c r="D17" s="15">
        <f t="shared" si="0"/>
        <v>1.3</v>
      </c>
      <c r="E17" s="49">
        <v>2</v>
      </c>
      <c r="F17" s="12">
        <f t="shared" si="1"/>
        <v>0</v>
      </c>
      <c r="G17" s="12">
        <f t="shared" si="2"/>
        <v>0</v>
      </c>
      <c r="H17" s="199"/>
      <c r="I17" s="200"/>
      <c r="J17" s="200"/>
      <c r="K17" s="200"/>
      <c r="L17" s="201"/>
    </row>
    <row r="18" spans="2:12" ht="16.5" customHeight="1" x14ac:dyDescent="0.3">
      <c r="B18" s="266" t="s">
        <v>2418</v>
      </c>
      <c r="C18" s="9" t="s">
        <v>84</v>
      </c>
      <c r="D18" s="19">
        <f t="shared" si="0"/>
        <v>26</v>
      </c>
      <c r="E18" s="9">
        <v>40</v>
      </c>
      <c r="F18" s="12">
        <f t="shared" si="1"/>
        <v>0</v>
      </c>
      <c r="G18" s="12">
        <f t="shared" si="2"/>
        <v>0</v>
      </c>
      <c r="H18" s="202" t="s">
        <v>2419</v>
      </c>
      <c r="I18" s="203"/>
      <c r="J18" s="203"/>
      <c r="K18" s="203"/>
      <c r="L18" s="204"/>
    </row>
    <row r="19" spans="2:12" ht="16.5" customHeight="1" x14ac:dyDescent="0.3">
      <c r="B19" s="187"/>
      <c r="C19" s="9" t="s">
        <v>27</v>
      </c>
      <c r="D19" s="15">
        <f t="shared" si="0"/>
        <v>2.6</v>
      </c>
      <c r="E19" s="9">
        <v>4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x14ac:dyDescent="0.3">
      <c r="B20" s="187"/>
      <c r="C20" s="9" t="s">
        <v>52</v>
      </c>
      <c r="D20" s="15">
        <f t="shared" si="0"/>
        <v>1.3</v>
      </c>
      <c r="E20" s="9">
        <v>2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x14ac:dyDescent="0.3">
      <c r="B21" s="187"/>
      <c r="C21" s="9" t="s">
        <v>39</v>
      </c>
      <c r="D21" s="15">
        <f t="shared" si="0"/>
        <v>0.32500000000000001</v>
      </c>
      <c r="E21" s="9">
        <v>0.5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5.75" customHeight="1" x14ac:dyDescent="0.3">
      <c r="B22" s="187"/>
      <c r="C22" s="9" t="s">
        <v>2420</v>
      </c>
      <c r="D22" s="15">
        <f t="shared" si="0"/>
        <v>0.32500000000000001</v>
      </c>
      <c r="E22" s="9">
        <v>0.5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x14ac:dyDescent="0.3">
      <c r="B23" s="187"/>
      <c r="C23" s="9" t="s">
        <v>20</v>
      </c>
      <c r="D23" s="15">
        <f t="shared" si="0"/>
        <v>1.3</v>
      </c>
      <c r="E23" s="9">
        <v>2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x14ac:dyDescent="0.3">
      <c r="B24" s="187"/>
      <c r="C24" s="9" t="s">
        <v>25</v>
      </c>
      <c r="D24" s="19">
        <f t="shared" si="0"/>
        <v>1.9500000000000002</v>
      </c>
      <c r="E24" s="9">
        <v>3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225" t="s">
        <v>142</v>
      </c>
      <c r="C25" s="9" t="s">
        <v>201</v>
      </c>
      <c r="D25" s="15">
        <f t="shared" si="0"/>
        <v>19.5</v>
      </c>
      <c r="E25" s="11">
        <v>30</v>
      </c>
      <c r="F25" s="12">
        <f t="shared" si="1"/>
        <v>0</v>
      </c>
      <c r="G25" s="12">
        <f t="shared" si="2"/>
        <v>0</v>
      </c>
      <c r="H25" s="202" t="s">
        <v>2421</v>
      </c>
      <c r="I25" s="203"/>
      <c r="J25" s="203"/>
      <c r="K25" s="203"/>
      <c r="L25" s="204"/>
    </row>
    <row r="26" spans="2:12" ht="16.5" customHeight="1" x14ac:dyDescent="0.3">
      <c r="B26" s="226"/>
      <c r="C26" s="9" t="s">
        <v>2422</v>
      </c>
      <c r="D26" s="15">
        <f t="shared" si="0"/>
        <v>0.32500000000000001</v>
      </c>
      <c r="E26" s="11">
        <v>0.5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x14ac:dyDescent="0.3">
      <c r="B27" s="226"/>
      <c r="C27" s="9" t="s">
        <v>24</v>
      </c>
      <c r="D27" s="15">
        <f t="shared" si="0"/>
        <v>0.65</v>
      </c>
      <c r="E27" s="11">
        <v>1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6.5" customHeight="1" x14ac:dyDescent="0.3">
      <c r="B28" s="226"/>
      <c r="C28" s="9" t="s">
        <v>53</v>
      </c>
      <c r="D28" s="15">
        <f t="shared" si="0"/>
        <v>0.13</v>
      </c>
      <c r="E28" s="11">
        <v>0.2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6.5" customHeight="1" x14ac:dyDescent="0.3">
      <c r="B29" s="227"/>
      <c r="C29" s="9" t="s">
        <v>39</v>
      </c>
      <c r="D29" s="15">
        <f t="shared" si="0"/>
        <v>0.32500000000000001</v>
      </c>
      <c r="E29" s="11">
        <v>0.5</v>
      </c>
      <c r="F29" s="12">
        <f t="shared" si="1"/>
        <v>0</v>
      </c>
      <c r="G29" s="12">
        <f t="shared" si="2"/>
        <v>0</v>
      </c>
      <c r="H29" s="270"/>
      <c r="I29" s="271"/>
      <c r="J29" s="271"/>
      <c r="K29" s="271"/>
      <c r="L29" s="272"/>
    </row>
    <row r="30" spans="2:12" ht="17.25" thickBot="1" x14ac:dyDescent="0.35">
      <c r="B30" s="30" t="s">
        <v>2423</v>
      </c>
      <c r="C30" s="21" t="s">
        <v>35</v>
      </c>
      <c r="D30" s="28">
        <f t="shared" si="0"/>
        <v>13</v>
      </c>
      <c r="E30" s="23">
        <v>20</v>
      </c>
      <c r="F30" s="24">
        <f t="shared" si="1"/>
        <v>0</v>
      </c>
      <c r="G30" s="24">
        <f t="shared" si="2"/>
        <v>0</v>
      </c>
      <c r="H30" s="228" t="s">
        <v>36</v>
      </c>
      <c r="I30" s="229"/>
      <c r="J30" s="229"/>
      <c r="K30" s="229"/>
      <c r="L30" s="230"/>
    </row>
    <row r="31" spans="2:12" ht="80.25" customHeight="1" thickTop="1" x14ac:dyDescent="0.3"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</row>
    <row r="32" spans="2:12" ht="16.5" customHeight="1" thickBot="1" x14ac:dyDescent="0.35"/>
    <row r="33" spans="2:12" ht="16.5" customHeight="1" thickTop="1" x14ac:dyDescent="0.3">
      <c r="B33" s="367" t="s">
        <v>2424</v>
      </c>
      <c r="C33" s="368"/>
      <c r="D33" s="368"/>
      <c r="E33" s="368"/>
      <c r="F33" s="368"/>
      <c r="G33" s="368"/>
      <c r="H33" s="368"/>
      <c r="I33" s="368"/>
      <c r="J33" s="368"/>
      <c r="K33" s="368"/>
      <c r="L33" s="369"/>
    </row>
    <row r="34" spans="2:12" ht="16.5" customHeight="1" x14ac:dyDescent="0.3">
      <c r="B34" s="220" t="s">
        <v>3</v>
      </c>
      <c r="C34" s="221" t="s">
        <v>4</v>
      </c>
      <c r="D34" s="221" t="s">
        <v>5</v>
      </c>
      <c r="E34" s="221"/>
      <c r="F34" s="221" t="s">
        <v>6</v>
      </c>
      <c r="G34" s="221"/>
      <c r="H34" s="245" t="s">
        <v>7</v>
      </c>
      <c r="I34" s="246"/>
      <c r="J34" s="246"/>
      <c r="K34" s="246"/>
      <c r="L34" s="247"/>
    </row>
    <row r="35" spans="2:12" ht="16.5" customHeight="1" x14ac:dyDescent="0.3">
      <c r="B35" s="220"/>
      <c r="C35" s="221"/>
      <c r="D35" s="6" t="s">
        <v>1</v>
      </c>
      <c r="E35" s="6" t="s">
        <v>2</v>
      </c>
      <c r="F35" s="38" t="s">
        <v>1</v>
      </c>
      <c r="G35" s="39" t="s">
        <v>2</v>
      </c>
      <c r="H35" s="248"/>
      <c r="I35" s="249"/>
      <c r="J35" s="249"/>
      <c r="K35" s="249"/>
      <c r="L35" s="250"/>
    </row>
    <row r="36" spans="2:12" ht="16.5" customHeight="1" x14ac:dyDescent="0.3">
      <c r="B36" s="187" t="s">
        <v>2425</v>
      </c>
      <c r="C36" s="41" t="s">
        <v>13</v>
      </c>
      <c r="D36" s="15">
        <f t="shared" ref="D36:D55" si="3">E36*0.65</f>
        <v>32.5</v>
      </c>
      <c r="E36" s="11">
        <v>50</v>
      </c>
      <c r="F36" s="12">
        <f t="shared" ref="F36:F55" si="4">D36*D$2</f>
        <v>0</v>
      </c>
      <c r="G36" s="12">
        <f t="shared" ref="G36:G55" si="5">E36*D$3</f>
        <v>0</v>
      </c>
      <c r="H36" s="193" t="s">
        <v>100</v>
      </c>
      <c r="I36" s="194"/>
      <c r="J36" s="194"/>
      <c r="K36" s="194"/>
      <c r="L36" s="195"/>
    </row>
    <row r="37" spans="2:12" ht="16.5" customHeight="1" x14ac:dyDescent="0.3">
      <c r="B37" s="187"/>
      <c r="C37" s="41" t="s">
        <v>99</v>
      </c>
      <c r="D37" s="15">
        <f t="shared" si="3"/>
        <v>1.625</v>
      </c>
      <c r="E37" s="11">
        <v>2.5</v>
      </c>
      <c r="F37" s="12">
        <f t="shared" si="4"/>
        <v>0</v>
      </c>
      <c r="G37" s="12">
        <f t="shared" si="5"/>
        <v>0</v>
      </c>
      <c r="H37" s="196"/>
      <c r="I37" s="197"/>
      <c r="J37" s="197"/>
      <c r="K37" s="197"/>
      <c r="L37" s="198"/>
    </row>
    <row r="38" spans="2:12" ht="16.5" customHeight="1" x14ac:dyDescent="0.3">
      <c r="B38" s="187" t="s">
        <v>739</v>
      </c>
      <c r="C38" s="113" t="s">
        <v>76</v>
      </c>
      <c r="D38" s="31">
        <f t="shared" si="3"/>
        <v>9.75</v>
      </c>
      <c r="E38" s="113">
        <v>15</v>
      </c>
      <c r="F38" s="12">
        <f t="shared" si="4"/>
        <v>0</v>
      </c>
      <c r="G38" s="12">
        <f t="shared" si="5"/>
        <v>0</v>
      </c>
      <c r="H38" s="251" t="s">
        <v>2426</v>
      </c>
      <c r="I38" s="252"/>
      <c r="J38" s="252"/>
      <c r="K38" s="252"/>
      <c r="L38" s="253"/>
    </row>
    <row r="39" spans="2:12" ht="16.5" customHeight="1" x14ac:dyDescent="0.3">
      <c r="B39" s="187"/>
      <c r="C39" s="29" t="s">
        <v>16</v>
      </c>
      <c r="D39" s="12">
        <f t="shared" si="3"/>
        <v>1.3</v>
      </c>
      <c r="E39" s="29">
        <v>2</v>
      </c>
      <c r="F39" s="12">
        <f t="shared" si="4"/>
        <v>0</v>
      </c>
      <c r="G39" s="12">
        <f t="shared" si="5"/>
        <v>0</v>
      </c>
      <c r="H39" s="254"/>
      <c r="I39" s="255"/>
      <c r="J39" s="255"/>
      <c r="K39" s="255"/>
      <c r="L39" s="256"/>
    </row>
    <row r="40" spans="2:12" ht="16.5" customHeight="1" x14ac:dyDescent="0.3">
      <c r="B40" s="187"/>
      <c r="C40" s="29" t="s">
        <v>17</v>
      </c>
      <c r="D40" s="12">
        <f t="shared" si="3"/>
        <v>1.3</v>
      </c>
      <c r="E40" s="29">
        <v>2</v>
      </c>
      <c r="F40" s="12">
        <f t="shared" si="4"/>
        <v>0</v>
      </c>
      <c r="G40" s="12">
        <f t="shared" si="5"/>
        <v>0</v>
      </c>
      <c r="H40" s="254"/>
      <c r="I40" s="255"/>
      <c r="J40" s="255"/>
      <c r="K40" s="255"/>
      <c r="L40" s="256"/>
    </row>
    <row r="41" spans="2:12" ht="17.25" customHeight="1" x14ac:dyDescent="0.3">
      <c r="B41" s="187"/>
      <c r="C41" s="29" t="s">
        <v>18</v>
      </c>
      <c r="D41" s="31">
        <f t="shared" si="3"/>
        <v>3.25</v>
      </c>
      <c r="E41" s="29">
        <v>5</v>
      </c>
      <c r="F41" s="12">
        <f t="shared" si="4"/>
        <v>0</v>
      </c>
      <c r="G41" s="12">
        <f t="shared" si="5"/>
        <v>0</v>
      </c>
      <c r="H41" s="254"/>
      <c r="I41" s="255"/>
      <c r="J41" s="255"/>
      <c r="K41" s="255"/>
      <c r="L41" s="256"/>
    </row>
    <row r="42" spans="2:12" ht="17.25" customHeight="1" x14ac:dyDescent="0.3">
      <c r="B42" s="187"/>
      <c r="C42" s="29" t="s">
        <v>2422</v>
      </c>
      <c r="D42" s="31">
        <f t="shared" si="3"/>
        <v>0.32500000000000001</v>
      </c>
      <c r="E42" s="29">
        <v>0.5</v>
      </c>
      <c r="F42" s="12">
        <f t="shared" si="4"/>
        <v>0</v>
      </c>
      <c r="G42" s="12">
        <f t="shared" si="5"/>
        <v>0</v>
      </c>
      <c r="H42" s="254"/>
      <c r="I42" s="255"/>
      <c r="J42" s="255"/>
      <c r="K42" s="255"/>
      <c r="L42" s="256"/>
    </row>
    <row r="43" spans="2:12" ht="17.25" customHeight="1" x14ac:dyDescent="0.3">
      <c r="B43" s="187"/>
      <c r="C43" s="29" t="s">
        <v>20</v>
      </c>
      <c r="D43" s="12">
        <f t="shared" si="3"/>
        <v>1.3</v>
      </c>
      <c r="E43" s="29">
        <v>2</v>
      </c>
      <c r="F43" s="12">
        <f t="shared" si="4"/>
        <v>0</v>
      </c>
      <c r="G43" s="12">
        <f t="shared" si="5"/>
        <v>0</v>
      </c>
      <c r="H43" s="257"/>
      <c r="I43" s="258"/>
      <c r="J43" s="258"/>
      <c r="K43" s="258"/>
      <c r="L43" s="259"/>
    </row>
    <row r="44" spans="2:12" ht="16.5" customHeight="1" x14ac:dyDescent="0.3">
      <c r="B44" s="187" t="s">
        <v>2603</v>
      </c>
      <c r="C44" s="9" t="s">
        <v>21</v>
      </c>
      <c r="D44" s="26">
        <f t="shared" si="3"/>
        <v>26</v>
      </c>
      <c r="E44" s="9">
        <v>40</v>
      </c>
      <c r="F44" s="12">
        <f t="shared" si="4"/>
        <v>0</v>
      </c>
      <c r="G44" s="12">
        <f t="shared" si="5"/>
        <v>0</v>
      </c>
      <c r="H44" s="262" t="s">
        <v>1153</v>
      </c>
      <c r="I44" s="262"/>
      <c r="J44" s="262"/>
      <c r="K44" s="262"/>
      <c r="L44" s="263"/>
    </row>
    <row r="45" spans="2:12" ht="16.5" customHeight="1" x14ac:dyDescent="0.3">
      <c r="B45" s="187"/>
      <c r="C45" s="9" t="s">
        <v>22</v>
      </c>
      <c r="D45" s="15">
        <f t="shared" si="3"/>
        <v>3.25</v>
      </c>
      <c r="E45" s="9">
        <v>5</v>
      </c>
      <c r="F45" s="12">
        <f t="shared" si="4"/>
        <v>0</v>
      </c>
      <c r="G45" s="12">
        <f t="shared" si="5"/>
        <v>0</v>
      </c>
      <c r="H45" s="262"/>
      <c r="I45" s="262"/>
      <c r="J45" s="262"/>
      <c r="K45" s="262"/>
      <c r="L45" s="263"/>
    </row>
    <row r="46" spans="2:12" ht="16.5" customHeight="1" x14ac:dyDescent="0.3">
      <c r="B46" s="187"/>
      <c r="C46" s="9" t="s">
        <v>23</v>
      </c>
      <c r="D46" s="15">
        <f t="shared" si="3"/>
        <v>3.25</v>
      </c>
      <c r="E46" s="9">
        <v>5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ht="16.5" customHeight="1" x14ac:dyDescent="0.3">
      <c r="B47" s="187"/>
      <c r="C47" s="9" t="s">
        <v>24</v>
      </c>
      <c r="D47" s="15">
        <f t="shared" si="3"/>
        <v>0.65</v>
      </c>
      <c r="E47" s="9">
        <v>1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ht="16.5" customHeight="1" x14ac:dyDescent="0.3">
      <c r="B48" s="187"/>
      <c r="C48" s="9" t="s">
        <v>25</v>
      </c>
      <c r="D48" s="15">
        <f t="shared" si="3"/>
        <v>1.3</v>
      </c>
      <c r="E48" s="9">
        <v>2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6.5" customHeight="1" x14ac:dyDescent="0.3">
      <c r="B49" s="187" t="s">
        <v>2427</v>
      </c>
      <c r="C49" s="9" t="s">
        <v>220</v>
      </c>
      <c r="D49" s="15">
        <f t="shared" si="3"/>
        <v>19.5</v>
      </c>
      <c r="E49" s="9">
        <v>30</v>
      </c>
      <c r="F49" s="12">
        <f t="shared" si="4"/>
        <v>0</v>
      </c>
      <c r="G49" s="12">
        <f t="shared" si="5"/>
        <v>0</v>
      </c>
      <c r="H49" s="202" t="s">
        <v>1422</v>
      </c>
      <c r="I49" s="203"/>
      <c r="J49" s="203"/>
      <c r="K49" s="203"/>
      <c r="L49" s="204"/>
    </row>
    <row r="50" spans="2:12" ht="16.5" customHeight="1" x14ac:dyDescent="0.3">
      <c r="B50" s="187"/>
      <c r="C50" s="9" t="s">
        <v>195</v>
      </c>
      <c r="D50" s="15">
        <f t="shared" si="3"/>
        <v>0.19500000000000001</v>
      </c>
      <c r="E50" s="9">
        <v>0.3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187"/>
      <c r="C51" s="9" t="s">
        <v>20</v>
      </c>
      <c r="D51" s="15">
        <f t="shared" si="3"/>
        <v>0.13</v>
      </c>
      <c r="E51" s="9">
        <v>0.2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x14ac:dyDescent="0.3">
      <c r="B52" s="187"/>
      <c r="C52" s="9" t="s">
        <v>24</v>
      </c>
      <c r="D52" s="15">
        <f t="shared" si="3"/>
        <v>6.5000000000000002E-2</v>
      </c>
      <c r="E52" s="9">
        <v>0.1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6.5" customHeight="1" x14ac:dyDescent="0.3">
      <c r="B53" s="187"/>
      <c r="C53" s="9" t="s">
        <v>39</v>
      </c>
      <c r="D53" s="15">
        <f t="shared" si="3"/>
        <v>0.13</v>
      </c>
      <c r="E53" s="9">
        <v>0.2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6.5" customHeight="1" x14ac:dyDescent="0.3">
      <c r="B54" s="187"/>
      <c r="C54" s="9" t="s">
        <v>53</v>
      </c>
      <c r="D54" s="15">
        <f t="shared" si="3"/>
        <v>0.13</v>
      </c>
      <c r="E54" s="9">
        <v>0.2</v>
      </c>
      <c r="F54" s="12">
        <f t="shared" si="4"/>
        <v>0</v>
      </c>
      <c r="G54" s="12">
        <f t="shared" si="5"/>
        <v>0</v>
      </c>
      <c r="H54" s="270"/>
      <c r="I54" s="271"/>
      <c r="J54" s="271"/>
      <c r="K54" s="271"/>
      <c r="L54" s="272"/>
    </row>
    <row r="55" spans="2:12" ht="16.5" customHeight="1" thickBot="1" x14ac:dyDescent="0.35">
      <c r="B55" s="27" t="s">
        <v>2428</v>
      </c>
      <c r="C55" s="21" t="s">
        <v>33</v>
      </c>
      <c r="D55" s="28">
        <f t="shared" si="3"/>
        <v>13</v>
      </c>
      <c r="E55" s="23">
        <v>20</v>
      </c>
      <c r="F55" s="24">
        <f t="shared" si="4"/>
        <v>0</v>
      </c>
      <c r="G55" s="24">
        <f t="shared" si="5"/>
        <v>0</v>
      </c>
      <c r="H55" s="228" t="s">
        <v>34</v>
      </c>
      <c r="I55" s="229"/>
      <c r="J55" s="229"/>
      <c r="K55" s="229"/>
      <c r="L55" s="230"/>
    </row>
    <row r="56" spans="2:12" ht="75.75" customHeight="1" thickTop="1" x14ac:dyDescent="0.3"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</row>
  </sheetData>
  <mergeCells count="35">
    <mergeCell ref="B2:B3"/>
    <mergeCell ref="E2:L3"/>
    <mergeCell ref="B4:L6"/>
    <mergeCell ref="B8:L8"/>
    <mergeCell ref="B9:B10"/>
    <mergeCell ref="C9:C10"/>
    <mergeCell ref="D9:E9"/>
    <mergeCell ref="F9:G9"/>
    <mergeCell ref="H9:L10"/>
    <mergeCell ref="B11:B12"/>
    <mergeCell ref="H11:L12"/>
    <mergeCell ref="B13:B17"/>
    <mergeCell ref="H13:L17"/>
    <mergeCell ref="B18:B24"/>
    <mergeCell ref="H18:L24"/>
    <mergeCell ref="B34:B35"/>
    <mergeCell ref="C34:C35"/>
    <mergeCell ref="D34:E34"/>
    <mergeCell ref="F34:G34"/>
    <mergeCell ref="H34:L35"/>
    <mergeCell ref="B25:B29"/>
    <mergeCell ref="H25:L29"/>
    <mergeCell ref="H30:L30"/>
    <mergeCell ref="B31:L31"/>
    <mergeCell ref="B33:L33"/>
    <mergeCell ref="B49:B54"/>
    <mergeCell ref="H49:L54"/>
    <mergeCell ref="H55:L55"/>
    <mergeCell ref="B56:L56"/>
    <mergeCell ref="B36:B37"/>
    <mergeCell ref="H36:L37"/>
    <mergeCell ref="B38:B43"/>
    <mergeCell ref="H38:L43"/>
    <mergeCell ref="B44:B48"/>
    <mergeCell ref="H44:L48"/>
  </mergeCells>
  <phoneticPr fontId="2" type="noConversion"/>
  <printOptions horizontalCentered="1"/>
  <pageMargins left="0.23622047244094491" right="0.23622047244094491" top="0" bottom="0.39370078740157483" header="0" footer="0"/>
  <pageSetup paperSize="9" scale="71" fitToHeight="0" orientation="portrait" r:id="rId1"/>
  <rowBreaks count="1" manualBreakCount="1">
    <brk id="31" max="12" man="1"/>
  </rowBreaks>
  <colBreaks count="1" manualBreakCount="1">
    <brk id="12" max="56" man="1"/>
  </colBreaks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M135"/>
  <sheetViews>
    <sheetView topLeftCell="A106" zoomScaleNormal="100" zoomScaleSheetLayoutView="55" workbookViewId="0">
      <selection activeCell="B130" sqref="B130:B133"/>
    </sheetView>
  </sheetViews>
  <sheetFormatPr defaultRowHeight="16.5" x14ac:dyDescent="0.3"/>
  <cols>
    <col min="1" max="1" width="4.3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2.625" style="1" customWidth="1"/>
    <col min="13" max="13" width="9" style="1"/>
  </cols>
  <sheetData>
    <row r="1" spans="2:12" ht="16.5" customHeight="1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772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367" t="s">
        <v>2429</v>
      </c>
      <c r="C7" s="368"/>
      <c r="D7" s="368"/>
      <c r="E7" s="368"/>
      <c r="F7" s="368"/>
      <c r="G7" s="368"/>
      <c r="H7" s="368"/>
      <c r="I7" s="368"/>
      <c r="J7" s="368"/>
      <c r="K7" s="368"/>
      <c r="L7" s="369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225" t="s">
        <v>792</v>
      </c>
      <c r="C10" s="41" t="s">
        <v>13</v>
      </c>
      <c r="D10" s="15">
        <f>E10*0.65</f>
        <v>32.5</v>
      </c>
      <c r="E10" s="11">
        <v>50</v>
      </c>
      <c r="F10" s="12">
        <f>D10*D$2</f>
        <v>0</v>
      </c>
      <c r="G10" s="12">
        <f>E10*D$3</f>
        <v>0</v>
      </c>
      <c r="H10" s="193" t="s">
        <v>2430</v>
      </c>
      <c r="I10" s="194"/>
      <c r="J10" s="194"/>
      <c r="K10" s="194"/>
      <c r="L10" s="195"/>
    </row>
    <row r="11" spans="2:12" ht="16.5" customHeight="1" x14ac:dyDescent="0.3">
      <c r="B11" s="227"/>
      <c r="C11" s="41" t="s">
        <v>102</v>
      </c>
      <c r="D11" s="15">
        <f t="shared" ref="D11:D29" si="0">E11*0.65</f>
        <v>1.625</v>
      </c>
      <c r="E11" s="11">
        <v>2.5</v>
      </c>
      <c r="F11" s="12">
        <f t="shared" ref="F11:F29" si="1">D11*D$2</f>
        <v>0</v>
      </c>
      <c r="G11" s="12">
        <f t="shared" ref="G11:G29" si="2">E11*D$3</f>
        <v>0</v>
      </c>
      <c r="H11" s="196"/>
      <c r="I11" s="197"/>
      <c r="J11" s="197"/>
      <c r="K11" s="197"/>
      <c r="L11" s="198"/>
    </row>
    <row r="12" spans="2:12" ht="16.5" customHeight="1" x14ac:dyDescent="0.3">
      <c r="B12" s="303" t="s">
        <v>157</v>
      </c>
      <c r="C12" s="9" t="s">
        <v>21</v>
      </c>
      <c r="D12" s="26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23" t="s">
        <v>2431</v>
      </c>
      <c r="I12" s="223"/>
      <c r="J12" s="223"/>
      <c r="K12" s="223"/>
      <c r="L12" s="224"/>
    </row>
    <row r="13" spans="2:12" ht="16.5" customHeight="1" x14ac:dyDescent="0.3">
      <c r="B13" s="303"/>
      <c r="C13" s="9" t="s">
        <v>20</v>
      </c>
      <c r="D13" s="10">
        <f t="shared" si="0"/>
        <v>3.25</v>
      </c>
      <c r="E13" s="9">
        <v>5</v>
      </c>
      <c r="F13" s="1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ht="16.5" customHeight="1" x14ac:dyDescent="0.3">
      <c r="B14" s="303"/>
      <c r="C14" s="9" t="s">
        <v>16</v>
      </c>
      <c r="D14" s="10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ht="16.5" customHeight="1" x14ac:dyDescent="0.3">
      <c r="B15" s="303"/>
      <c r="C15" s="9" t="s">
        <v>17</v>
      </c>
      <c r="D15" s="10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ht="16.5" customHeight="1" x14ac:dyDescent="0.3">
      <c r="B16" s="303"/>
      <c r="C16" s="9" t="s">
        <v>195</v>
      </c>
      <c r="D16" s="10">
        <f t="shared" si="0"/>
        <v>0.32500000000000001</v>
      </c>
      <c r="E16" s="9">
        <v>0.5</v>
      </c>
      <c r="F16" s="12">
        <f t="shared" si="1"/>
        <v>0</v>
      </c>
      <c r="G16" s="12">
        <f t="shared" si="2"/>
        <v>0</v>
      </c>
      <c r="H16" s="223"/>
      <c r="I16" s="223"/>
      <c r="J16" s="223"/>
      <c r="K16" s="223"/>
      <c r="L16" s="224"/>
    </row>
    <row r="17" spans="2:12" ht="16.5" customHeight="1" x14ac:dyDescent="0.3">
      <c r="B17" s="303"/>
      <c r="C17" s="9" t="s">
        <v>24</v>
      </c>
      <c r="D17" s="10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223"/>
      <c r="I17" s="223"/>
      <c r="J17" s="223"/>
      <c r="K17" s="223"/>
      <c r="L17" s="224"/>
    </row>
    <row r="18" spans="2:12" ht="16.5" customHeight="1" x14ac:dyDescent="0.3">
      <c r="B18" s="287" t="s">
        <v>2432</v>
      </c>
      <c r="C18" s="29" t="s">
        <v>450</v>
      </c>
      <c r="D18" s="12">
        <f t="shared" si="0"/>
        <v>26</v>
      </c>
      <c r="E18" s="48">
        <v>40</v>
      </c>
      <c r="F18" s="12">
        <f t="shared" si="1"/>
        <v>0</v>
      </c>
      <c r="G18" s="12">
        <f t="shared" si="2"/>
        <v>0</v>
      </c>
      <c r="H18" s="251" t="s">
        <v>1635</v>
      </c>
      <c r="I18" s="252"/>
      <c r="J18" s="252"/>
      <c r="K18" s="252"/>
      <c r="L18" s="253"/>
    </row>
    <row r="19" spans="2:12" ht="16.5" customHeight="1" x14ac:dyDescent="0.3">
      <c r="B19" s="288"/>
      <c r="C19" s="29" t="s">
        <v>21</v>
      </c>
      <c r="D19" s="12">
        <f t="shared" si="0"/>
        <v>6.5</v>
      </c>
      <c r="E19" s="48">
        <v>10</v>
      </c>
      <c r="F19" s="12">
        <f t="shared" si="1"/>
        <v>0</v>
      </c>
      <c r="G19" s="12">
        <f t="shared" si="2"/>
        <v>0</v>
      </c>
      <c r="H19" s="254"/>
      <c r="I19" s="255"/>
      <c r="J19" s="255"/>
      <c r="K19" s="255"/>
      <c r="L19" s="256"/>
    </row>
    <row r="20" spans="2:12" ht="16.5" customHeight="1" x14ac:dyDescent="0.3">
      <c r="B20" s="288"/>
      <c r="C20" s="29" t="s">
        <v>272</v>
      </c>
      <c r="D20" s="31">
        <f t="shared" si="0"/>
        <v>3.25</v>
      </c>
      <c r="E20" s="48">
        <v>5</v>
      </c>
      <c r="F20" s="12">
        <f t="shared" si="1"/>
        <v>0</v>
      </c>
      <c r="G20" s="12">
        <f t="shared" si="2"/>
        <v>0</v>
      </c>
      <c r="H20" s="254"/>
      <c r="I20" s="255"/>
      <c r="J20" s="255"/>
      <c r="K20" s="255"/>
      <c r="L20" s="256"/>
    </row>
    <row r="21" spans="2:12" ht="16.5" customHeight="1" x14ac:dyDescent="0.3">
      <c r="B21" s="288"/>
      <c r="C21" s="29" t="s">
        <v>24</v>
      </c>
      <c r="D21" s="31">
        <f t="shared" si="0"/>
        <v>0.13</v>
      </c>
      <c r="E21" s="48">
        <v>0.2</v>
      </c>
      <c r="F21" s="12">
        <f t="shared" si="1"/>
        <v>0</v>
      </c>
      <c r="G21" s="12">
        <f t="shared" si="2"/>
        <v>0</v>
      </c>
      <c r="H21" s="254"/>
      <c r="I21" s="255"/>
      <c r="J21" s="255"/>
      <c r="K21" s="255"/>
      <c r="L21" s="256"/>
    </row>
    <row r="22" spans="2:12" ht="16.5" customHeight="1" x14ac:dyDescent="0.3">
      <c r="B22" s="288"/>
      <c r="C22" s="29" t="s">
        <v>78</v>
      </c>
      <c r="D22" s="31">
        <f t="shared" si="0"/>
        <v>6.5000000000000002E-2</v>
      </c>
      <c r="E22" s="48">
        <v>0.1</v>
      </c>
      <c r="F22" s="12">
        <f t="shared" si="1"/>
        <v>0</v>
      </c>
      <c r="G22" s="12">
        <f t="shared" si="2"/>
        <v>0</v>
      </c>
      <c r="H22" s="254"/>
      <c r="I22" s="255"/>
      <c r="J22" s="255"/>
      <c r="K22" s="255"/>
      <c r="L22" s="256"/>
    </row>
    <row r="23" spans="2:12" ht="16.5" customHeight="1" x14ac:dyDescent="0.3">
      <c r="B23" s="288"/>
      <c r="C23" s="29" t="s">
        <v>25</v>
      </c>
      <c r="D23" s="32">
        <f t="shared" si="0"/>
        <v>1.9500000000000002</v>
      </c>
      <c r="E23" s="48">
        <v>3</v>
      </c>
      <c r="F23" s="12">
        <f t="shared" si="1"/>
        <v>0</v>
      </c>
      <c r="G23" s="12">
        <f t="shared" si="2"/>
        <v>0</v>
      </c>
      <c r="H23" s="254"/>
      <c r="I23" s="255"/>
      <c r="J23" s="255"/>
      <c r="K23" s="255"/>
      <c r="L23" s="256"/>
    </row>
    <row r="24" spans="2:12" ht="17.25" customHeight="1" x14ac:dyDescent="0.3">
      <c r="B24" s="225" t="s">
        <v>1107</v>
      </c>
      <c r="C24" s="9" t="s">
        <v>458</v>
      </c>
      <c r="D24" s="15">
        <f t="shared" si="0"/>
        <v>22.75</v>
      </c>
      <c r="E24" s="9">
        <v>35</v>
      </c>
      <c r="F24" s="12">
        <f t="shared" si="1"/>
        <v>0</v>
      </c>
      <c r="G24" s="12">
        <f t="shared" si="2"/>
        <v>0</v>
      </c>
      <c r="H24" s="223" t="s">
        <v>2433</v>
      </c>
      <c r="I24" s="223"/>
      <c r="J24" s="223"/>
      <c r="K24" s="223"/>
      <c r="L24" s="224"/>
    </row>
    <row r="25" spans="2:12" ht="17.25" customHeight="1" x14ac:dyDescent="0.3">
      <c r="B25" s="226"/>
      <c r="C25" s="9" t="s">
        <v>459</v>
      </c>
      <c r="D25" s="15">
        <f t="shared" si="0"/>
        <v>0.65</v>
      </c>
      <c r="E25" s="9">
        <v>1</v>
      </c>
      <c r="F25" s="12">
        <f t="shared" si="1"/>
        <v>0</v>
      </c>
      <c r="G25" s="12">
        <f t="shared" si="2"/>
        <v>0</v>
      </c>
      <c r="H25" s="223"/>
      <c r="I25" s="223"/>
      <c r="J25" s="223"/>
      <c r="K25" s="223"/>
      <c r="L25" s="224"/>
    </row>
    <row r="26" spans="2:12" ht="17.25" customHeight="1" x14ac:dyDescent="0.3">
      <c r="B26" s="226"/>
      <c r="C26" s="9" t="s">
        <v>298</v>
      </c>
      <c r="D26" s="15">
        <f t="shared" si="0"/>
        <v>0.65</v>
      </c>
      <c r="E26" s="9">
        <v>1</v>
      </c>
      <c r="F26" s="12">
        <f t="shared" si="1"/>
        <v>0</v>
      </c>
      <c r="G26" s="12">
        <f t="shared" si="2"/>
        <v>0</v>
      </c>
      <c r="H26" s="223"/>
      <c r="I26" s="223"/>
      <c r="J26" s="223"/>
      <c r="K26" s="223"/>
      <c r="L26" s="224"/>
    </row>
    <row r="27" spans="2:12" x14ac:dyDescent="0.3">
      <c r="B27" s="226"/>
      <c r="C27" s="9" t="s">
        <v>195</v>
      </c>
      <c r="D27" s="15">
        <f t="shared" si="0"/>
        <v>0.65</v>
      </c>
      <c r="E27" s="9">
        <v>1</v>
      </c>
      <c r="F27" s="12">
        <f t="shared" si="1"/>
        <v>0</v>
      </c>
      <c r="G27" s="12">
        <f t="shared" si="2"/>
        <v>0</v>
      </c>
      <c r="H27" s="223"/>
      <c r="I27" s="223"/>
      <c r="J27" s="223"/>
      <c r="K27" s="223"/>
      <c r="L27" s="224"/>
    </row>
    <row r="28" spans="2:12" ht="16.5" customHeight="1" x14ac:dyDescent="0.3">
      <c r="B28" s="227"/>
      <c r="C28" s="9" t="s">
        <v>186</v>
      </c>
      <c r="D28" s="15">
        <f t="shared" si="0"/>
        <v>0.32500000000000001</v>
      </c>
      <c r="E28" s="9">
        <v>0.5</v>
      </c>
      <c r="F28" s="12">
        <f t="shared" si="1"/>
        <v>0</v>
      </c>
      <c r="G28" s="12">
        <f t="shared" si="2"/>
        <v>0</v>
      </c>
      <c r="H28" s="223"/>
      <c r="I28" s="223"/>
      <c r="J28" s="223"/>
      <c r="K28" s="223"/>
      <c r="L28" s="224"/>
    </row>
    <row r="29" spans="2:12" ht="18" customHeight="1" thickBot="1" x14ac:dyDescent="0.35">
      <c r="B29" s="27" t="s">
        <v>2434</v>
      </c>
      <c r="C29" s="21" t="s">
        <v>33</v>
      </c>
      <c r="D29" s="28">
        <f t="shared" si="0"/>
        <v>13</v>
      </c>
      <c r="E29" s="23">
        <v>20</v>
      </c>
      <c r="F29" s="24">
        <f t="shared" si="1"/>
        <v>0</v>
      </c>
      <c r="G29" s="24">
        <f t="shared" si="2"/>
        <v>0</v>
      </c>
      <c r="H29" s="228" t="s">
        <v>34</v>
      </c>
      <c r="I29" s="229"/>
      <c r="J29" s="229"/>
      <c r="K29" s="229"/>
      <c r="L29" s="230"/>
    </row>
    <row r="30" spans="2:12" ht="72" customHeight="1" thickTop="1" x14ac:dyDescent="0.3"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</row>
    <row r="31" spans="2:12" ht="17.25" thickBot="1" x14ac:dyDescent="0.35"/>
    <row r="32" spans="2:12" ht="20.25" thickTop="1" x14ac:dyDescent="0.3">
      <c r="B32" s="370" t="s">
        <v>2435</v>
      </c>
      <c r="C32" s="371"/>
      <c r="D32" s="371"/>
      <c r="E32" s="371"/>
      <c r="F32" s="371"/>
      <c r="G32" s="371"/>
      <c r="H32" s="371"/>
      <c r="I32" s="371"/>
      <c r="J32" s="371"/>
      <c r="K32" s="371"/>
      <c r="L32" s="372"/>
    </row>
    <row r="33" spans="2:12" x14ac:dyDescent="0.3">
      <c r="B33" s="220" t="s">
        <v>3</v>
      </c>
      <c r="C33" s="221" t="s">
        <v>4</v>
      </c>
      <c r="D33" s="221" t="s">
        <v>5</v>
      </c>
      <c r="E33" s="221"/>
      <c r="F33" s="221" t="s">
        <v>6</v>
      </c>
      <c r="G33" s="221"/>
      <c r="H33" s="221" t="s">
        <v>7</v>
      </c>
      <c r="I33" s="221"/>
      <c r="J33" s="221"/>
      <c r="K33" s="221"/>
      <c r="L33" s="222"/>
    </row>
    <row r="34" spans="2:12" x14ac:dyDescent="0.3">
      <c r="B34" s="220"/>
      <c r="C34" s="221"/>
      <c r="D34" s="6" t="s">
        <v>1</v>
      </c>
      <c r="E34" s="6" t="s">
        <v>2</v>
      </c>
      <c r="F34" s="38" t="s">
        <v>1</v>
      </c>
      <c r="G34" s="39" t="s">
        <v>2</v>
      </c>
      <c r="H34" s="221"/>
      <c r="I34" s="221"/>
      <c r="J34" s="221"/>
      <c r="K34" s="221"/>
      <c r="L34" s="222"/>
    </row>
    <row r="35" spans="2:12" ht="16.5" customHeight="1" x14ac:dyDescent="0.3">
      <c r="B35" s="187" t="s">
        <v>30</v>
      </c>
      <c r="C35" s="9" t="s">
        <v>13</v>
      </c>
      <c r="D35" s="15">
        <f t="shared" ref="D35:D51" si="3">E35*0.65</f>
        <v>32.5</v>
      </c>
      <c r="E35" s="11">
        <v>50</v>
      </c>
      <c r="F35" s="12">
        <f t="shared" ref="F35:F51" si="4">D35*D$2</f>
        <v>0</v>
      </c>
      <c r="G35" s="12">
        <f t="shared" ref="G35:G51" si="5">E35*D$3</f>
        <v>0</v>
      </c>
      <c r="H35" s="193" t="s">
        <v>2436</v>
      </c>
      <c r="I35" s="194"/>
      <c r="J35" s="194"/>
      <c r="K35" s="194"/>
      <c r="L35" s="195"/>
    </row>
    <row r="36" spans="2:12" x14ac:dyDescent="0.3">
      <c r="B36" s="187"/>
      <c r="C36" s="9" t="s">
        <v>107</v>
      </c>
      <c r="D36" s="15">
        <f t="shared" si="3"/>
        <v>1.625</v>
      </c>
      <c r="E36" s="11">
        <v>2.5</v>
      </c>
      <c r="F36" s="12">
        <f t="shared" si="4"/>
        <v>0</v>
      </c>
      <c r="G36" s="12">
        <f t="shared" si="5"/>
        <v>0</v>
      </c>
      <c r="H36" s="196"/>
      <c r="I36" s="197"/>
      <c r="J36" s="197"/>
      <c r="K36" s="197"/>
      <c r="L36" s="198"/>
    </row>
    <row r="37" spans="2:12" ht="16.5" customHeight="1" x14ac:dyDescent="0.3">
      <c r="B37" s="267" t="s">
        <v>1246</v>
      </c>
      <c r="C37" s="9" t="s">
        <v>165</v>
      </c>
      <c r="D37" s="15">
        <f t="shared" si="3"/>
        <v>3.25</v>
      </c>
      <c r="E37" s="9">
        <v>5</v>
      </c>
      <c r="F37" s="12">
        <f t="shared" si="4"/>
        <v>0</v>
      </c>
      <c r="G37" s="12">
        <f t="shared" si="5"/>
        <v>0</v>
      </c>
      <c r="H37" s="223" t="s">
        <v>1247</v>
      </c>
      <c r="I37" s="223"/>
      <c r="J37" s="223"/>
      <c r="K37" s="223"/>
      <c r="L37" s="224"/>
    </row>
    <row r="38" spans="2:12" ht="16.5" customHeight="1" x14ac:dyDescent="0.3">
      <c r="B38" s="268"/>
      <c r="C38" s="9" t="s">
        <v>191</v>
      </c>
      <c r="D38" s="15">
        <f t="shared" si="3"/>
        <v>22.75</v>
      </c>
      <c r="E38" s="9">
        <v>35</v>
      </c>
      <c r="F38" s="12">
        <f t="shared" si="4"/>
        <v>0</v>
      </c>
      <c r="G38" s="12">
        <f t="shared" si="5"/>
        <v>0</v>
      </c>
      <c r="H38" s="223"/>
      <c r="I38" s="223"/>
      <c r="J38" s="223"/>
      <c r="K38" s="223"/>
      <c r="L38" s="224"/>
    </row>
    <row r="39" spans="2:12" ht="16.5" customHeight="1" x14ac:dyDescent="0.3">
      <c r="B39" s="268"/>
      <c r="C39" s="9" t="s">
        <v>16</v>
      </c>
      <c r="D39" s="15">
        <f t="shared" si="3"/>
        <v>1.9500000000000002</v>
      </c>
      <c r="E39" s="9">
        <v>3</v>
      </c>
      <c r="F39" s="12">
        <f t="shared" si="4"/>
        <v>0</v>
      </c>
      <c r="G39" s="12">
        <f t="shared" si="5"/>
        <v>0</v>
      </c>
      <c r="H39" s="223"/>
      <c r="I39" s="223"/>
      <c r="J39" s="223"/>
      <c r="K39" s="223"/>
      <c r="L39" s="224"/>
    </row>
    <row r="40" spans="2:12" ht="16.5" customHeight="1" x14ac:dyDescent="0.3">
      <c r="B40" s="268"/>
      <c r="C40" s="9" t="s">
        <v>195</v>
      </c>
      <c r="D40" s="15">
        <f t="shared" si="3"/>
        <v>0.32500000000000001</v>
      </c>
      <c r="E40" s="9">
        <v>0.5</v>
      </c>
      <c r="F40" s="12">
        <f t="shared" si="4"/>
        <v>0</v>
      </c>
      <c r="G40" s="12">
        <f t="shared" si="5"/>
        <v>0</v>
      </c>
      <c r="H40" s="223"/>
      <c r="I40" s="223"/>
      <c r="J40" s="223"/>
      <c r="K40" s="223"/>
      <c r="L40" s="224"/>
    </row>
    <row r="41" spans="2:12" ht="16.5" customHeight="1" x14ac:dyDescent="0.3">
      <c r="B41" s="268"/>
      <c r="C41" s="9" t="s">
        <v>27</v>
      </c>
      <c r="D41" s="15">
        <f t="shared" si="3"/>
        <v>0.13</v>
      </c>
      <c r="E41" s="9">
        <v>0.2</v>
      </c>
      <c r="F41" s="12">
        <f t="shared" si="4"/>
        <v>0</v>
      </c>
      <c r="G41" s="12">
        <f t="shared" si="5"/>
        <v>0</v>
      </c>
      <c r="H41" s="223"/>
      <c r="I41" s="223"/>
      <c r="J41" s="223"/>
      <c r="K41" s="223"/>
      <c r="L41" s="224"/>
    </row>
    <row r="42" spans="2:12" ht="17.25" customHeight="1" x14ac:dyDescent="0.3">
      <c r="B42" s="269"/>
      <c r="C42" s="9" t="s">
        <v>20</v>
      </c>
      <c r="D42" s="15">
        <f t="shared" si="3"/>
        <v>0.65</v>
      </c>
      <c r="E42" s="9">
        <v>1</v>
      </c>
      <c r="F42" s="12">
        <f t="shared" si="4"/>
        <v>0</v>
      </c>
      <c r="G42" s="12">
        <f t="shared" si="5"/>
        <v>0</v>
      </c>
      <c r="H42" s="223"/>
      <c r="I42" s="223"/>
      <c r="J42" s="223"/>
      <c r="K42" s="223"/>
      <c r="L42" s="224"/>
    </row>
    <row r="43" spans="2:12" ht="17.25" customHeight="1" x14ac:dyDescent="0.3">
      <c r="B43" s="287" t="s">
        <v>4523</v>
      </c>
      <c r="C43" s="9" t="s">
        <v>2437</v>
      </c>
      <c r="D43" s="19">
        <f t="shared" si="3"/>
        <v>26</v>
      </c>
      <c r="E43" s="11">
        <v>40</v>
      </c>
      <c r="F43" s="12">
        <f t="shared" si="4"/>
        <v>0</v>
      </c>
      <c r="G43" s="12">
        <f t="shared" si="5"/>
        <v>0</v>
      </c>
      <c r="H43" s="202" t="s">
        <v>2438</v>
      </c>
      <c r="I43" s="203"/>
      <c r="J43" s="203"/>
      <c r="K43" s="203"/>
      <c r="L43" s="204"/>
    </row>
    <row r="44" spans="2:12" ht="17.25" customHeight="1" x14ac:dyDescent="0.3">
      <c r="B44" s="288"/>
      <c r="C44" s="9" t="s">
        <v>190</v>
      </c>
      <c r="D44" s="15">
        <f t="shared" si="3"/>
        <v>3.25</v>
      </c>
      <c r="E44" s="11">
        <v>5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6.5" customHeight="1" x14ac:dyDescent="0.3">
      <c r="B45" s="266" t="s">
        <v>385</v>
      </c>
      <c r="C45" s="9" t="s">
        <v>80</v>
      </c>
      <c r="D45" s="10">
        <f t="shared" si="3"/>
        <v>22.75</v>
      </c>
      <c r="E45" s="9">
        <v>35</v>
      </c>
      <c r="F45" s="12">
        <f t="shared" si="4"/>
        <v>0</v>
      </c>
      <c r="G45" s="12">
        <f t="shared" si="5"/>
        <v>0</v>
      </c>
      <c r="H45" s="262" t="s">
        <v>2439</v>
      </c>
      <c r="I45" s="262"/>
      <c r="J45" s="262"/>
      <c r="K45" s="262"/>
      <c r="L45" s="263"/>
    </row>
    <row r="46" spans="2:12" ht="16.5" customHeight="1" x14ac:dyDescent="0.3">
      <c r="B46" s="266"/>
      <c r="C46" s="9" t="s">
        <v>195</v>
      </c>
      <c r="D46" s="10">
        <f t="shared" si="3"/>
        <v>0.65</v>
      </c>
      <c r="E46" s="9">
        <v>1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ht="16.5" customHeight="1" x14ac:dyDescent="0.3">
      <c r="B47" s="266"/>
      <c r="C47" s="9" t="s">
        <v>24</v>
      </c>
      <c r="D47" s="10">
        <f t="shared" si="3"/>
        <v>0.65</v>
      </c>
      <c r="E47" s="9">
        <v>1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ht="16.5" customHeight="1" x14ac:dyDescent="0.3">
      <c r="B48" s="266"/>
      <c r="C48" s="9" t="s">
        <v>39</v>
      </c>
      <c r="D48" s="10">
        <f t="shared" si="3"/>
        <v>0.32500000000000001</v>
      </c>
      <c r="E48" s="9">
        <v>0.5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6.5" customHeight="1" x14ac:dyDescent="0.3">
      <c r="B49" s="266"/>
      <c r="C49" s="9" t="s">
        <v>20</v>
      </c>
      <c r="D49" s="10">
        <f t="shared" si="3"/>
        <v>1.3</v>
      </c>
      <c r="E49" s="9">
        <v>2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ht="16.5" customHeight="1" x14ac:dyDescent="0.3">
      <c r="B50" s="266"/>
      <c r="C50" s="9" t="s">
        <v>53</v>
      </c>
      <c r="D50" s="10">
        <f t="shared" si="3"/>
        <v>0.19500000000000001</v>
      </c>
      <c r="E50" s="9">
        <v>0.3</v>
      </c>
      <c r="F50" s="1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6.5" customHeight="1" thickBot="1" x14ac:dyDescent="0.35">
      <c r="B51" s="27" t="s">
        <v>114</v>
      </c>
      <c r="C51" s="21" t="s">
        <v>35</v>
      </c>
      <c r="D51" s="28">
        <f t="shared" si="3"/>
        <v>13</v>
      </c>
      <c r="E51" s="23">
        <v>20</v>
      </c>
      <c r="F51" s="24">
        <f t="shared" si="4"/>
        <v>0</v>
      </c>
      <c r="G51" s="24">
        <f t="shared" si="5"/>
        <v>0</v>
      </c>
      <c r="H51" s="188" t="s">
        <v>36</v>
      </c>
      <c r="I51" s="188"/>
      <c r="J51" s="188"/>
      <c r="K51" s="188"/>
      <c r="L51" s="189"/>
    </row>
    <row r="52" spans="2:12" ht="72" customHeight="1" thickTop="1" x14ac:dyDescent="0.3"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190"/>
    </row>
    <row r="53" spans="2:12" ht="17.25" thickBot="1" x14ac:dyDescent="0.35"/>
    <row r="54" spans="2:12" ht="20.25" thickTop="1" x14ac:dyDescent="0.3">
      <c r="B54" s="370" t="s">
        <v>2440</v>
      </c>
      <c r="C54" s="371"/>
      <c r="D54" s="371"/>
      <c r="E54" s="371"/>
      <c r="F54" s="371"/>
      <c r="G54" s="371"/>
      <c r="H54" s="371"/>
      <c r="I54" s="371"/>
      <c r="J54" s="371"/>
      <c r="K54" s="371"/>
      <c r="L54" s="372"/>
    </row>
    <row r="55" spans="2:12" x14ac:dyDescent="0.3">
      <c r="B55" s="220" t="s">
        <v>3</v>
      </c>
      <c r="C55" s="221" t="s">
        <v>4</v>
      </c>
      <c r="D55" s="221" t="s">
        <v>5</v>
      </c>
      <c r="E55" s="221"/>
      <c r="F55" s="221" t="s">
        <v>6</v>
      </c>
      <c r="G55" s="221"/>
      <c r="H55" s="221" t="s">
        <v>7</v>
      </c>
      <c r="I55" s="221"/>
      <c r="J55" s="221"/>
      <c r="K55" s="221"/>
      <c r="L55" s="222"/>
    </row>
    <row r="56" spans="2:12" x14ac:dyDescent="0.3">
      <c r="B56" s="220"/>
      <c r="C56" s="221"/>
      <c r="D56" s="6" t="s">
        <v>1</v>
      </c>
      <c r="E56" s="6" t="s">
        <v>2</v>
      </c>
      <c r="F56" s="38" t="s">
        <v>1</v>
      </c>
      <c r="G56" s="39" t="s">
        <v>2</v>
      </c>
      <c r="H56" s="221"/>
      <c r="I56" s="221"/>
      <c r="J56" s="221"/>
      <c r="K56" s="221"/>
      <c r="L56" s="222"/>
    </row>
    <row r="57" spans="2:12" x14ac:dyDescent="0.3">
      <c r="B57" s="16" t="s">
        <v>787</v>
      </c>
      <c r="C57" s="9" t="s">
        <v>13</v>
      </c>
      <c r="D57" s="15">
        <f>E57*0.65</f>
        <v>35.75</v>
      </c>
      <c r="E57" s="11">
        <v>55</v>
      </c>
      <c r="F57" s="12">
        <f>D57*D$2</f>
        <v>0</v>
      </c>
      <c r="G57" s="12">
        <f>E57*D$3</f>
        <v>0</v>
      </c>
      <c r="H57" s="191" t="s">
        <v>46</v>
      </c>
      <c r="I57" s="191"/>
      <c r="J57" s="191"/>
      <c r="K57" s="191"/>
      <c r="L57" s="192"/>
    </row>
    <row r="58" spans="2:12" ht="16.5" customHeight="1" x14ac:dyDescent="0.3">
      <c r="B58" s="303" t="s">
        <v>4524</v>
      </c>
      <c r="C58" s="9" t="s">
        <v>199</v>
      </c>
      <c r="D58" s="19">
        <f t="shared" ref="D58:D77" si="6">E58*0.65</f>
        <v>26</v>
      </c>
      <c r="E58" s="11">
        <v>40</v>
      </c>
      <c r="F58" s="12">
        <f t="shared" ref="F58:F77" si="7">D58*D$2</f>
        <v>0</v>
      </c>
      <c r="G58" s="12">
        <f t="shared" ref="G58:G77" si="8">E58*D$3</f>
        <v>0</v>
      </c>
      <c r="H58" s="193" t="s">
        <v>403</v>
      </c>
      <c r="I58" s="194"/>
      <c r="J58" s="194"/>
      <c r="K58" s="194"/>
      <c r="L58" s="195"/>
    </row>
    <row r="59" spans="2:12" ht="16.5" customHeight="1" x14ac:dyDescent="0.3">
      <c r="B59" s="303"/>
      <c r="C59" s="9" t="s">
        <v>22</v>
      </c>
      <c r="D59" s="15">
        <f t="shared" si="6"/>
        <v>6.5</v>
      </c>
      <c r="E59" s="11">
        <v>10</v>
      </c>
      <c r="F59" s="12">
        <f t="shared" si="7"/>
        <v>0</v>
      </c>
      <c r="G59" s="12">
        <f t="shared" si="8"/>
        <v>0</v>
      </c>
      <c r="H59" s="199"/>
      <c r="I59" s="200"/>
      <c r="J59" s="200"/>
      <c r="K59" s="200"/>
      <c r="L59" s="201"/>
    </row>
    <row r="60" spans="2:12" ht="16.5" customHeight="1" x14ac:dyDescent="0.3">
      <c r="B60" s="303"/>
      <c r="C60" s="9" t="s">
        <v>16</v>
      </c>
      <c r="D60" s="15">
        <f t="shared" si="6"/>
        <v>1.3</v>
      </c>
      <c r="E60" s="11">
        <v>2</v>
      </c>
      <c r="F60" s="12">
        <f t="shared" si="7"/>
        <v>0</v>
      </c>
      <c r="G60" s="12">
        <f t="shared" si="8"/>
        <v>0</v>
      </c>
      <c r="H60" s="199"/>
      <c r="I60" s="200"/>
      <c r="J60" s="200"/>
      <c r="K60" s="200"/>
      <c r="L60" s="201"/>
    </row>
    <row r="61" spans="2:12" ht="16.5" customHeight="1" x14ac:dyDescent="0.3">
      <c r="B61" s="303"/>
      <c r="C61" s="9" t="s">
        <v>2441</v>
      </c>
      <c r="D61" s="15">
        <f t="shared" si="6"/>
        <v>0.32500000000000001</v>
      </c>
      <c r="E61" s="11">
        <v>0.5</v>
      </c>
      <c r="F61" s="12">
        <f t="shared" si="7"/>
        <v>0</v>
      </c>
      <c r="G61" s="12">
        <f t="shared" si="8"/>
        <v>0</v>
      </c>
      <c r="H61" s="199"/>
      <c r="I61" s="200"/>
      <c r="J61" s="200"/>
      <c r="K61" s="200"/>
      <c r="L61" s="201"/>
    </row>
    <row r="62" spans="2:12" ht="16.5" customHeight="1" x14ac:dyDescent="0.3">
      <c r="B62" s="303"/>
      <c r="C62" s="9" t="s">
        <v>17</v>
      </c>
      <c r="D62" s="15">
        <f t="shared" si="6"/>
        <v>1.3</v>
      </c>
      <c r="E62" s="11">
        <v>2</v>
      </c>
      <c r="F62" s="12">
        <f t="shared" si="7"/>
        <v>0</v>
      </c>
      <c r="G62" s="12">
        <f t="shared" si="8"/>
        <v>0</v>
      </c>
      <c r="H62" s="199"/>
      <c r="I62" s="200"/>
      <c r="J62" s="200"/>
      <c r="K62" s="200"/>
      <c r="L62" s="201"/>
    </row>
    <row r="63" spans="2:12" ht="16.5" customHeight="1" x14ac:dyDescent="0.3">
      <c r="B63" s="303"/>
      <c r="C63" s="9" t="s">
        <v>27</v>
      </c>
      <c r="D63" s="15">
        <f t="shared" si="6"/>
        <v>0.32500000000000001</v>
      </c>
      <c r="E63" s="11">
        <v>0.5</v>
      </c>
      <c r="F63" s="12">
        <f t="shared" si="7"/>
        <v>0</v>
      </c>
      <c r="G63" s="12">
        <f t="shared" si="8"/>
        <v>0</v>
      </c>
      <c r="H63" s="199"/>
      <c r="I63" s="200"/>
      <c r="J63" s="200"/>
      <c r="K63" s="200"/>
      <c r="L63" s="201"/>
    </row>
    <row r="64" spans="2:12" ht="16.5" customHeight="1" x14ac:dyDescent="0.3">
      <c r="B64" s="303"/>
      <c r="C64" s="9" t="s">
        <v>39</v>
      </c>
      <c r="D64" s="15">
        <f t="shared" si="6"/>
        <v>0.13</v>
      </c>
      <c r="E64" s="11">
        <v>0.2</v>
      </c>
      <c r="F64" s="12">
        <f t="shared" si="7"/>
        <v>0</v>
      </c>
      <c r="G64" s="12">
        <f t="shared" si="8"/>
        <v>0</v>
      </c>
      <c r="H64" s="199"/>
      <c r="I64" s="200"/>
      <c r="J64" s="200"/>
      <c r="K64" s="200"/>
      <c r="L64" s="201"/>
    </row>
    <row r="65" spans="2:12" ht="16.5" customHeight="1" x14ac:dyDescent="0.3">
      <c r="B65" s="303"/>
      <c r="C65" s="9" t="s">
        <v>20</v>
      </c>
      <c r="D65" s="15">
        <f t="shared" si="6"/>
        <v>0.65</v>
      </c>
      <c r="E65" s="11">
        <v>1</v>
      </c>
      <c r="F65" s="12">
        <f t="shared" si="7"/>
        <v>0</v>
      </c>
      <c r="G65" s="12">
        <f t="shared" si="8"/>
        <v>0</v>
      </c>
      <c r="H65" s="196"/>
      <c r="I65" s="197"/>
      <c r="J65" s="197"/>
      <c r="K65" s="197"/>
      <c r="L65" s="198"/>
    </row>
    <row r="66" spans="2:12" ht="16.5" customHeight="1" x14ac:dyDescent="0.3">
      <c r="B66" s="266" t="s">
        <v>4525</v>
      </c>
      <c r="C66" s="9" t="s">
        <v>277</v>
      </c>
      <c r="D66" s="10">
        <f t="shared" si="6"/>
        <v>19.5</v>
      </c>
      <c r="E66" s="9">
        <v>30</v>
      </c>
      <c r="F66" s="12">
        <f t="shared" si="7"/>
        <v>0</v>
      </c>
      <c r="G66" s="12">
        <f t="shared" si="8"/>
        <v>0</v>
      </c>
      <c r="H66" s="262" t="s">
        <v>1445</v>
      </c>
      <c r="I66" s="262"/>
      <c r="J66" s="262"/>
      <c r="K66" s="262"/>
      <c r="L66" s="263"/>
    </row>
    <row r="67" spans="2:12" ht="16.5" customHeight="1" x14ac:dyDescent="0.3">
      <c r="B67" s="187"/>
      <c r="C67" s="9" t="s">
        <v>169</v>
      </c>
      <c r="D67" s="26">
        <f t="shared" si="6"/>
        <v>6.5</v>
      </c>
      <c r="E67" s="9">
        <v>10</v>
      </c>
      <c r="F67" s="12">
        <f t="shared" si="7"/>
        <v>0</v>
      </c>
      <c r="G67" s="12">
        <f t="shared" si="8"/>
        <v>0</v>
      </c>
      <c r="H67" s="262"/>
      <c r="I67" s="262"/>
      <c r="J67" s="262"/>
      <c r="K67" s="262"/>
      <c r="L67" s="263"/>
    </row>
    <row r="68" spans="2:12" ht="16.5" customHeight="1" x14ac:dyDescent="0.3">
      <c r="B68" s="187"/>
      <c r="C68" s="9" t="s">
        <v>298</v>
      </c>
      <c r="D68" s="26">
        <f t="shared" si="6"/>
        <v>1.9500000000000002</v>
      </c>
      <c r="E68" s="9">
        <v>3</v>
      </c>
      <c r="F68" s="12">
        <f t="shared" si="7"/>
        <v>0</v>
      </c>
      <c r="G68" s="12">
        <f t="shared" si="8"/>
        <v>0</v>
      </c>
      <c r="H68" s="262"/>
      <c r="I68" s="262"/>
      <c r="J68" s="262"/>
      <c r="K68" s="262"/>
      <c r="L68" s="263"/>
    </row>
    <row r="69" spans="2:12" ht="16.5" customHeight="1" x14ac:dyDescent="0.3">
      <c r="B69" s="187"/>
      <c r="C69" s="9" t="s">
        <v>195</v>
      </c>
      <c r="D69" s="10">
        <f t="shared" si="6"/>
        <v>0.32500000000000001</v>
      </c>
      <c r="E69" s="9">
        <v>0.5</v>
      </c>
      <c r="F69" s="12">
        <f t="shared" si="7"/>
        <v>0</v>
      </c>
      <c r="G69" s="12">
        <f t="shared" si="8"/>
        <v>0</v>
      </c>
      <c r="H69" s="262"/>
      <c r="I69" s="262"/>
      <c r="J69" s="262"/>
      <c r="K69" s="262"/>
      <c r="L69" s="263"/>
    </row>
    <row r="70" spans="2:12" ht="16.5" customHeight="1" x14ac:dyDescent="0.3">
      <c r="B70" s="187"/>
      <c r="C70" s="9" t="s">
        <v>2442</v>
      </c>
      <c r="D70" s="26">
        <f t="shared" si="6"/>
        <v>1.3</v>
      </c>
      <c r="E70" s="9">
        <v>2</v>
      </c>
      <c r="F70" s="12">
        <f t="shared" si="7"/>
        <v>0</v>
      </c>
      <c r="G70" s="12">
        <f t="shared" si="8"/>
        <v>0</v>
      </c>
      <c r="H70" s="262"/>
      <c r="I70" s="262"/>
      <c r="J70" s="262"/>
      <c r="K70" s="262"/>
      <c r="L70" s="263"/>
    </row>
    <row r="71" spans="2:12" ht="16.5" customHeight="1" x14ac:dyDescent="0.3">
      <c r="B71" s="187"/>
      <c r="C71" s="9" t="s">
        <v>190</v>
      </c>
      <c r="D71" s="10">
        <f t="shared" si="6"/>
        <v>1.3</v>
      </c>
      <c r="E71" s="9">
        <v>2</v>
      </c>
      <c r="F71" s="12">
        <f t="shared" si="7"/>
        <v>0</v>
      </c>
      <c r="G71" s="12">
        <f t="shared" si="8"/>
        <v>0</v>
      </c>
      <c r="H71" s="262"/>
      <c r="I71" s="262"/>
      <c r="J71" s="262"/>
      <c r="K71" s="262"/>
      <c r="L71" s="263"/>
    </row>
    <row r="72" spans="2:12" ht="17.25" customHeight="1" x14ac:dyDescent="0.3">
      <c r="B72" s="297" t="s">
        <v>1175</v>
      </c>
      <c r="C72" s="9" t="s">
        <v>239</v>
      </c>
      <c r="D72" s="10">
        <f t="shared" si="6"/>
        <v>3.25</v>
      </c>
      <c r="E72" s="9">
        <v>5</v>
      </c>
      <c r="F72" s="12">
        <f t="shared" si="7"/>
        <v>0</v>
      </c>
      <c r="G72" s="12">
        <f t="shared" si="8"/>
        <v>0</v>
      </c>
      <c r="H72" s="262" t="s">
        <v>1628</v>
      </c>
      <c r="I72" s="262"/>
      <c r="J72" s="262"/>
      <c r="K72" s="262"/>
      <c r="L72" s="263"/>
    </row>
    <row r="73" spans="2:12" ht="17.25" customHeight="1" x14ac:dyDescent="0.3">
      <c r="B73" s="298"/>
      <c r="C73" s="9" t="s">
        <v>24</v>
      </c>
      <c r="D73" s="10">
        <f t="shared" si="6"/>
        <v>0.13</v>
      </c>
      <c r="E73" s="9">
        <v>0.2</v>
      </c>
      <c r="F73" s="12">
        <f t="shared" si="7"/>
        <v>0</v>
      </c>
      <c r="G73" s="12">
        <f t="shared" si="8"/>
        <v>0</v>
      </c>
      <c r="H73" s="262"/>
      <c r="I73" s="262"/>
      <c r="J73" s="262"/>
      <c r="K73" s="262"/>
      <c r="L73" s="263"/>
    </row>
    <row r="74" spans="2:12" ht="17.25" customHeight="1" x14ac:dyDescent="0.3">
      <c r="B74" s="298"/>
      <c r="C74" s="9" t="s">
        <v>52</v>
      </c>
      <c r="D74" s="10">
        <f t="shared" si="6"/>
        <v>0.13</v>
      </c>
      <c r="E74" s="9">
        <v>0.2</v>
      </c>
      <c r="F74" s="12">
        <f t="shared" si="7"/>
        <v>0</v>
      </c>
      <c r="G74" s="12">
        <f t="shared" si="8"/>
        <v>0</v>
      </c>
      <c r="H74" s="262"/>
      <c r="I74" s="262"/>
      <c r="J74" s="262"/>
      <c r="K74" s="262"/>
      <c r="L74" s="263"/>
    </row>
    <row r="75" spans="2:12" ht="17.25" customHeight="1" x14ac:dyDescent="0.3">
      <c r="B75" s="298"/>
      <c r="C75" s="9" t="s">
        <v>39</v>
      </c>
      <c r="D75" s="10">
        <f t="shared" si="6"/>
        <v>0.65</v>
      </c>
      <c r="E75" s="9">
        <v>1</v>
      </c>
      <c r="F75" s="12">
        <f t="shared" si="7"/>
        <v>0</v>
      </c>
      <c r="G75" s="12">
        <f t="shared" si="8"/>
        <v>0</v>
      </c>
      <c r="H75" s="262"/>
      <c r="I75" s="262"/>
      <c r="J75" s="262"/>
      <c r="K75" s="262"/>
      <c r="L75" s="263"/>
    </row>
    <row r="76" spans="2:12" ht="17.25" customHeight="1" x14ac:dyDescent="0.3">
      <c r="B76" s="298"/>
      <c r="C76" s="9" t="s">
        <v>53</v>
      </c>
      <c r="D76" s="10">
        <f t="shared" si="6"/>
        <v>0.13</v>
      </c>
      <c r="E76" s="9">
        <v>0.2</v>
      </c>
      <c r="F76" s="12">
        <f t="shared" si="7"/>
        <v>0</v>
      </c>
      <c r="G76" s="12">
        <f t="shared" si="8"/>
        <v>0</v>
      </c>
      <c r="H76" s="262"/>
      <c r="I76" s="262"/>
      <c r="J76" s="262"/>
      <c r="K76" s="262"/>
      <c r="L76" s="263"/>
    </row>
    <row r="77" spans="2:12" ht="18" customHeight="1" thickBot="1" x14ac:dyDescent="0.35">
      <c r="B77" s="30" t="s">
        <v>2443</v>
      </c>
      <c r="C77" s="21" t="s">
        <v>35</v>
      </c>
      <c r="D77" s="28">
        <f t="shared" si="6"/>
        <v>13</v>
      </c>
      <c r="E77" s="23">
        <v>20</v>
      </c>
      <c r="F77" s="24">
        <f t="shared" si="7"/>
        <v>0</v>
      </c>
      <c r="G77" s="24">
        <f t="shared" si="8"/>
        <v>0</v>
      </c>
      <c r="H77" s="188" t="s">
        <v>36</v>
      </c>
      <c r="I77" s="188"/>
      <c r="J77" s="188"/>
      <c r="K77" s="188"/>
      <c r="L77" s="189"/>
    </row>
    <row r="78" spans="2:12" ht="72" customHeight="1" thickTop="1" x14ac:dyDescent="0.3">
      <c r="B78" s="190"/>
      <c r="C78" s="190"/>
      <c r="D78" s="190"/>
      <c r="E78" s="190"/>
      <c r="F78" s="190"/>
      <c r="G78" s="190"/>
      <c r="H78" s="190"/>
      <c r="I78" s="190"/>
      <c r="J78" s="190"/>
      <c r="K78" s="190"/>
      <c r="L78" s="190"/>
    </row>
    <row r="79" spans="2:12" ht="25.5" customHeight="1" thickBot="1" x14ac:dyDescent="0.35"/>
    <row r="80" spans="2:12" ht="20.25" thickTop="1" x14ac:dyDescent="0.3">
      <c r="B80" s="370" t="s">
        <v>2444</v>
      </c>
      <c r="C80" s="371"/>
      <c r="D80" s="371"/>
      <c r="E80" s="371"/>
      <c r="F80" s="371"/>
      <c r="G80" s="371"/>
      <c r="H80" s="371"/>
      <c r="I80" s="371"/>
      <c r="J80" s="371"/>
      <c r="K80" s="371"/>
      <c r="L80" s="372"/>
    </row>
    <row r="81" spans="2:12" x14ac:dyDescent="0.3">
      <c r="B81" s="220" t="s">
        <v>3</v>
      </c>
      <c r="C81" s="221" t="s">
        <v>4</v>
      </c>
      <c r="D81" s="221" t="s">
        <v>5</v>
      </c>
      <c r="E81" s="221"/>
      <c r="F81" s="221" t="s">
        <v>6</v>
      </c>
      <c r="G81" s="221"/>
      <c r="H81" s="221" t="s">
        <v>7</v>
      </c>
      <c r="I81" s="221"/>
      <c r="J81" s="221"/>
      <c r="K81" s="221"/>
      <c r="L81" s="222"/>
    </row>
    <row r="82" spans="2:12" x14ac:dyDescent="0.3">
      <c r="B82" s="220"/>
      <c r="C82" s="221"/>
      <c r="D82" s="6" t="s">
        <v>1</v>
      </c>
      <c r="E82" s="6" t="s">
        <v>2</v>
      </c>
      <c r="F82" s="38" t="s">
        <v>1</v>
      </c>
      <c r="G82" s="39" t="s">
        <v>2</v>
      </c>
      <c r="H82" s="221"/>
      <c r="I82" s="221"/>
      <c r="J82" s="221"/>
      <c r="K82" s="221"/>
      <c r="L82" s="222"/>
    </row>
    <row r="83" spans="2:12" ht="16.5" customHeight="1" x14ac:dyDescent="0.3">
      <c r="B83" s="187" t="s">
        <v>11</v>
      </c>
      <c r="C83" s="9" t="s">
        <v>13</v>
      </c>
      <c r="D83" s="15">
        <f>E83*0.65</f>
        <v>32.5</v>
      </c>
      <c r="E83" s="11">
        <v>50</v>
      </c>
      <c r="F83" s="12">
        <f>D83*D$2</f>
        <v>0</v>
      </c>
      <c r="G83" s="12">
        <f>E83*D$3</f>
        <v>0</v>
      </c>
      <c r="H83" s="193" t="s">
        <v>47</v>
      </c>
      <c r="I83" s="194"/>
      <c r="J83" s="194"/>
      <c r="K83" s="194"/>
      <c r="L83" s="195"/>
    </row>
    <row r="84" spans="2:12" ht="16.5" customHeight="1" x14ac:dyDescent="0.3">
      <c r="B84" s="187"/>
      <c r="C84" s="9" t="s">
        <v>14</v>
      </c>
      <c r="D84" s="15">
        <f t="shared" ref="D84:D109" si="9">E84*0.65</f>
        <v>1.625</v>
      </c>
      <c r="E84" s="11">
        <v>2.5</v>
      </c>
      <c r="F84" s="12">
        <f t="shared" ref="F84:F109" si="10">D84*D$2</f>
        <v>0</v>
      </c>
      <c r="G84" s="12">
        <f t="shared" ref="G84:G109" si="11">E84*D$3</f>
        <v>0</v>
      </c>
      <c r="H84" s="196"/>
      <c r="I84" s="197"/>
      <c r="J84" s="197"/>
      <c r="K84" s="197"/>
      <c r="L84" s="198"/>
    </row>
    <row r="85" spans="2:12" ht="16.5" customHeight="1" x14ac:dyDescent="0.3">
      <c r="B85" s="297" t="s">
        <v>2445</v>
      </c>
      <c r="C85" s="9" t="s">
        <v>605</v>
      </c>
      <c r="D85" s="12">
        <f t="shared" si="9"/>
        <v>13</v>
      </c>
      <c r="E85" s="9">
        <v>20</v>
      </c>
      <c r="F85" s="12">
        <f t="shared" si="10"/>
        <v>0</v>
      </c>
      <c r="G85" s="12">
        <f t="shared" si="11"/>
        <v>0</v>
      </c>
      <c r="H85" s="202" t="s">
        <v>1260</v>
      </c>
      <c r="I85" s="203"/>
      <c r="J85" s="203"/>
      <c r="K85" s="203"/>
      <c r="L85" s="204"/>
    </row>
    <row r="86" spans="2:12" ht="16.5" customHeight="1" x14ac:dyDescent="0.3">
      <c r="B86" s="298"/>
      <c r="C86" s="9" t="s">
        <v>169</v>
      </c>
      <c r="D86" s="31">
        <f t="shared" si="9"/>
        <v>3.25</v>
      </c>
      <c r="E86" s="9">
        <v>5</v>
      </c>
      <c r="F86" s="12">
        <f t="shared" si="10"/>
        <v>0</v>
      </c>
      <c r="G86" s="12">
        <f t="shared" si="11"/>
        <v>0</v>
      </c>
      <c r="H86" s="205"/>
      <c r="I86" s="206"/>
      <c r="J86" s="206"/>
      <c r="K86" s="206"/>
      <c r="L86" s="207"/>
    </row>
    <row r="87" spans="2:12" ht="16.5" customHeight="1" x14ac:dyDescent="0.3">
      <c r="B87" s="298"/>
      <c r="C87" s="9" t="s">
        <v>2446</v>
      </c>
      <c r="D87" s="32">
        <f t="shared" si="9"/>
        <v>1.9500000000000002</v>
      </c>
      <c r="E87" s="9">
        <v>3</v>
      </c>
      <c r="F87" s="12">
        <f t="shared" si="10"/>
        <v>0</v>
      </c>
      <c r="G87" s="12">
        <f t="shared" si="11"/>
        <v>0</v>
      </c>
      <c r="H87" s="205"/>
      <c r="I87" s="206"/>
      <c r="J87" s="206"/>
      <c r="K87" s="206"/>
      <c r="L87" s="207"/>
    </row>
    <row r="88" spans="2:12" ht="16.5" customHeight="1" x14ac:dyDescent="0.3">
      <c r="B88" s="298"/>
      <c r="C88" s="9" t="s">
        <v>298</v>
      </c>
      <c r="D88" s="12">
        <f t="shared" si="9"/>
        <v>1.3</v>
      </c>
      <c r="E88" s="9">
        <v>2</v>
      </c>
      <c r="F88" s="12">
        <f t="shared" si="10"/>
        <v>0</v>
      </c>
      <c r="G88" s="12">
        <f t="shared" si="11"/>
        <v>0</v>
      </c>
      <c r="H88" s="205"/>
      <c r="I88" s="206"/>
      <c r="J88" s="206"/>
      <c r="K88" s="206"/>
      <c r="L88" s="207"/>
    </row>
    <row r="89" spans="2:12" ht="16.5" customHeight="1" x14ac:dyDescent="0.3">
      <c r="B89" s="298"/>
      <c r="C89" s="9" t="s">
        <v>2447</v>
      </c>
      <c r="D89" s="31">
        <f t="shared" si="9"/>
        <v>0.65</v>
      </c>
      <c r="E89" s="9">
        <v>1</v>
      </c>
      <c r="F89" s="12">
        <f t="shared" si="10"/>
        <v>0</v>
      </c>
      <c r="G89" s="12">
        <f t="shared" si="11"/>
        <v>0</v>
      </c>
      <c r="H89" s="205"/>
      <c r="I89" s="206"/>
      <c r="J89" s="206"/>
      <c r="K89" s="206"/>
      <c r="L89" s="207"/>
    </row>
    <row r="90" spans="2:12" ht="16.5" customHeight="1" x14ac:dyDescent="0.3">
      <c r="B90" s="298"/>
      <c r="C90" s="9" t="s">
        <v>17</v>
      </c>
      <c r="D90" s="12">
        <f t="shared" si="9"/>
        <v>1.3</v>
      </c>
      <c r="E90" s="9">
        <v>2</v>
      </c>
      <c r="F90" s="12">
        <f t="shared" si="10"/>
        <v>0</v>
      </c>
      <c r="G90" s="12">
        <f t="shared" si="11"/>
        <v>0</v>
      </c>
      <c r="H90" s="205"/>
      <c r="I90" s="206"/>
      <c r="J90" s="206"/>
      <c r="K90" s="206"/>
      <c r="L90" s="207"/>
    </row>
    <row r="91" spans="2:12" ht="16.5" customHeight="1" x14ac:dyDescent="0.3">
      <c r="B91" s="319"/>
      <c r="C91" s="9" t="s">
        <v>2448</v>
      </c>
      <c r="D91" s="12">
        <f t="shared" si="9"/>
        <v>1.3</v>
      </c>
      <c r="E91" s="9">
        <v>2</v>
      </c>
      <c r="F91" s="12">
        <f t="shared" si="10"/>
        <v>0</v>
      </c>
      <c r="G91" s="12">
        <f t="shared" si="11"/>
        <v>0</v>
      </c>
      <c r="H91" s="270"/>
      <c r="I91" s="271"/>
      <c r="J91" s="271"/>
      <c r="K91" s="271"/>
      <c r="L91" s="272"/>
    </row>
    <row r="92" spans="2:12" ht="17.25" customHeight="1" x14ac:dyDescent="0.3">
      <c r="B92" s="290" t="s">
        <v>2728</v>
      </c>
      <c r="C92" s="9" t="s">
        <v>461</v>
      </c>
      <c r="D92" s="19">
        <f t="shared" si="9"/>
        <v>26</v>
      </c>
      <c r="E92" s="11">
        <v>40</v>
      </c>
      <c r="F92" s="12">
        <f t="shared" si="10"/>
        <v>0</v>
      </c>
      <c r="G92" s="12">
        <f t="shared" si="11"/>
        <v>0</v>
      </c>
      <c r="H92" s="193" t="s">
        <v>2449</v>
      </c>
      <c r="I92" s="194"/>
      <c r="J92" s="194"/>
      <c r="K92" s="194"/>
      <c r="L92" s="195"/>
    </row>
    <row r="93" spans="2:12" ht="17.25" customHeight="1" x14ac:dyDescent="0.3">
      <c r="B93" s="291"/>
      <c r="C93" s="9" t="s">
        <v>2450</v>
      </c>
      <c r="D93" s="15">
        <f t="shared" si="9"/>
        <v>6.5</v>
      </c>
      <c r="E93" s="11">
        <v>10</v>
      </c>
      <c r="F93" s="12">
        <f t="shared" si="10"/>
        <v>0</v>
      </c>
      <c r="G93" s="12">
        <f t="shared" si="11"/>
        <v>0</v>
      </c>
      <c r="H93" s="199"/>
      <c r="I93" s="200"/>
      <c r="J93" s="200"/>
      <c r="K93" s="200"/>
      <c r="L93" s="201"/>
    </row>
    <row r="94" spans="2:12" ht="17.25" customHeight="1" x14ac:dyDescent="0.3">
      <c r="B94" s="291"/>
      <c r="C94" s="9" t="s">
        <v>162</v>
      </c>
      <c r="D94" s="15">
        <f t="shared" si="9"/>
        <v>0.32500000000000001</v>
      </c>
      <c r="E94" s="11">
        <v>0.5</v>
      </c>
      <c r="F94" s="12">
        <f t="shared" si="10"/>
        <v>0</v>
      </c>
      <c r="G94" s="12">
        <f t="shared" si="11"/>
        <v>0</v>
      </c>
      <c r="H94" s="199"/>
      <c r="I94" s="200"/>
      <c r="J94" s="200"/>
      <c r="K94" s="200"/>
      <c r="L94" s="201"/>
    </row>
    <row r="95" spans="2:12" ht="17.25" customHeight="1" x14ac:dyDescent="0.3">
      <c r="B95" s="291"/>
      <c r="C95" s="9" t="s">
        <v>2451</v>
      </c>
      <c r="D95" s="15">
        <f t="shared" si="9"/>
        <v>0.13</v>
      </c>
      <c r="E95" s="11">
        <v>0.2</v>
      </c>
      <c r="F95" s="12">
        <f t="shared" si="10"/>
        <v>0</v>
      </c>
      <c r="G95" s="12">
        <f t="shared" si="11"/>
        <v>0</v>
      </c>
      <c r="H95" s="199"/>
      <c r="I95" s="200"/>
      <c r="J95" s="200"/>
      <c r="K95" s="200"/>
      <c r="L95" s="201"/>
    </row>
    <row r="96" spans="2:12" ht="17.25" customHeight="1" x14ac:dyDescent="0.3">
      <c r="B96" s="291"/>
      <c r="C96" s="9" t="s">
        <v>27</v>
      </c>
      <c r="D96" s="15">
        <f t="shared" si="9"/>
        <v>3.25</v>
      </c>
      <c r="E96" s="11">
        <v>5</v>
      </c>
      <c r="F96" s="12">
        <f t="shared" si="10"/>
        <v>0</v>
      </c>
      <c r="G96" s="12">
        <f t="shared" si="11"/>
        <v>0</v>
      </c>
      <c r="H96" s="199"/>
      <c r="I96" s="200"/>
      <c r="J96" s="200"/>
      <c r="K96" s="200"/>
      <c r="L96" s="201"/>
    </row>
    <row r="97" spans="2:12" ht="17.25" customHeight="1" x14ac:dyDescent="0.3">
      <c r="B97" s="291"/>
      <c r="C97" s="9" t="s">
        <v>52</v>
      </c>
      <c r="D97" s="15">
        <f t="shared" si="9"/>
        <v>1.9500000000000002</v>
      </c>
      <c r="E97" s="11">
        <v>3</v>
      </c>
      <c r="F97" s="12">
        <f t="shared" si="10"/>
        <v>0</v>
      </c>
      <c r="G97" s="12">
        <f t="shared" si="11"/>
        <v>0</v>
      </c>
      <c r="H97" s="199"/>
      <c r="I97" s="200"/>
      <c r="J97" s="200"/>
      <c r="K97" s="200"/>
      <c r="L97" s="201"/>
    </row>
    <row r="98" spans="2:12" ht="17.25" customHeight="1" x14ac:dyDescent="0.3">
      <c r="B98" s="291"/>
      <c r="C98" s="9" t="s">
        <v>39</v>
      </c>
      <c r="D98" s="15">
        <f t="shared" si="9"/>
        <v>0.65</v>
      </c>
      <c r="E98" s="11">
        <v>1</v>
      </c>
      <c r="F98" s="12">
        <f t="shared" si="10"/>
        <v>0</v>
      </c>
      <c r="G98" s="12">
        <f t="shared" si="11"/>
        <v>0</v>
      </c>
      <c r="H98" s="199"/>
      <c r="I98" s="200"/>
      <c r="J98" s="200"/>
      <c r="K98" s="200"/>
      <c r="L98" s="201"/>
    </row>
    <row r="99" spans="2:12" ht="17.25" customHeight="1" x14ac:dyDescent="0.3">
      <c r="B99" s="291"/>
      <c r="C99" s="9" t="s">
        <v>20</v>
      </c>
      <c r="D99" s="15">
        <f t="shared" si="9"/>
        <v>1.9500000000000002</v>
      </c>
      <c r="E99" s="11">
        <v>3</v>
      </c>
      <c r="F99" s="12">
        <f t="shared" si="10"/>
        <v>0</v>
      </c>
      <c r="G99" s="12">
        <f t="shared" si="11"/>
        <v>0</v>
      </c>
      <c r="H99" s="199"/>
      <c r="I99" s="200"/>
      <c r="J99" s="200"/>
      <c r="K99" s="200"/>
      <c r="L99" s="201"/>
    </row>
    <row r="100" spans="2:12" ht="17.25" customHeight="1" x14ac:dyDescent="0.3">
      <c r="B100" s="291"/>
      <c r="C100" s="9" t="s">
        <v>195</v>
      </c>
      <c r="D100" s="15">
        <f t="shared" si="9"/>
        <v>0.65</v>
      </c>
      <c r="E100" s="11">
        <v>1</v>
      </c>
      <c r="F100" s="12">
        <f t="shared" si="10"/>
        <v>0</v>
      </c>
      <c r="G100" s="12">
        <f t="shared" si="11"/>
        <v>0</v>
      </c>
      <c r="H100" s="199"/>
      <c r="I100" s="200"/>
      <c r="J100" s="200"/>
      <c r="K100" s="200"/>
      <c r="L100" s="201"/>
    </row>
    <row r="101" spans="2:12" ht="17.25" customHeight="1" x14ac:dyDescent="0.3">
      <c r="B101" s="296"/>
      <c r="C101" s="9" t="s">
        <v>53</v>
      </c>
      <c r="D101" s="15">
        <f t="shared" si="9"/>
        <v>0.13</v>
      </c>
      <c r="E101" s="11">
        <v>0.2</v>
      </c>
      <c r="F101" s="12">
        <f t="shared" si="10"/>
        <v>0</v>
      </c>
      <c r="G101" s="12">
        <f t="shared" si="11"/>
        <v>0</v>
      </c>
      <c r="H101" s="196"/>
      <c r="I101" s="197"/>
      <c r="J101" s="197"/>
      <c r="K101" s="197"/>
      <c r="L101" s="198"/>
    </row>
    <row r="102" spans="2:12" ht="17.25" customHeight="1" x14ac:dyDescent="0.3">
      <c r="B102" s="187" t="s">
        <v>698</v>
      </c>
      <c r="C102" s="9" t="s">
        <v>229</v>
      </c>
      <c r="D102" s="19">
        <f t="shared" si="9"/>
        <v>26</v>
      </c>
      <c r="E102" s="9">
        <v>40</v>
      </c>
      <c r="F102" s="12">
        <f t="shared" si="10"/>
        <v>0</v>
      </c>
      <c r="G102" s="12">
        <f t="shared" si="11"/>
        <v>0</v>
      </c>
      <c r="H102" s="193" t="s">
        <v>410</v>
      </c>
      <c r="I102" s="194"/>
      <c r="J102" s="194"/>
      <c r="K102" s="194"/>
      <c r="L102" s="195"/>
    </row>
    <row r="103" spans="2:12" ht="17.25" customHeight="1" x14ac:dyDescent="0.3">
      <c r="B103" s="187"/>
      <c r="C103" s="9" t="s">
        <v>24</v>
      </c>
      <c r="D103" s="15">
        <f t="shared" si="9"/>
        <v>1.3</v>
      </c>
      <c r="E103" s="9">
        <v>2</v>
      </c>
      <c r="F103" s="12">
        <f t="shared" si="10"/>
        <v>0</v>
      </c>
      <c r="G103" s="12">
        <f t="shared" si="11"/>
        <v>0</v>
      </c>
      <c r="H103" s="199"/>
      <c r="I103" s="200"/>
      <c r="J103" s="200"/>
      <c r="K103" s="200"/>
      <c r="L103" s="201"/>
    </row>
    <row r="104" spans="2:12" ht="17.25" customHeight="1" x14ac:dyDescent="0.3">
      <c r="B104" s="187"/>
      <c r="C104" s="9" t="s">
        <v>27</v>
      </c>
      <c r="D104" s="15">
        <f t="shared" si="9"/>
        <v>0.65</v>
      </c>
      <c r="E104" s="9">
        <v>1</v>
      </c>
      <c r="F104" s="12">
        <f t="shared" si="10"/>
        <v>0</v>
      </c>
      <c r="G104" s="12">
        <f t="shared" si="11"/>
        <v>0</v>
      </c>
      <c r="H104" s="199"/>
      <c r="I104" s="200"/>
      <c r="J104" s="200"/>
      <c r="K104" s="200"/>
      <c r="L104" s="201"/>
    </row>
    <row r="105" spans="2:12" ht="16.5" customHeight="1" x14ac:dyDescent="0.3">
      <c r="B105" s="187"/>
      <c r="C105" s="9" t="s">
        <v>52</v>
      </c>
      <c r="D105" s="15">
        <f t="shared" si="9"/>
        <v>0.65</v>
      </c>
      <c r="E105" s="9">
        <v>1</v>
      </c>
      <c r="F105" s="12">
        <f t="shared" si="10"/>
        <v>0</v>
      </c>
      <c r="G105" s="12">
        <f t="shared" si="11"/>
        <v>0</v>
      </c>
      <c r="H105" s="199"/>
      <c r="I105" s="200"/>
      <c r="J105" s="200"/>
      <c r="K105" s="200"/>
      <c r="L105" s="201"/>
    </row>
    <row r="106" spans="2:12" ht="16.5" customHeight="1" x14ac:dyDescent="0.3">
      <c r="B106" s="187"/>
      <c r="C106" s="9" t="s">
        <v>288</v>
      </c>
      <c r="D106" s="15">
        <f t="shared" si="9"/>
        <v>0.65</v>
      </c>
      <c r="E106" s="9">
        <v>1</v>
      </c>
      <c r="F106" s="12">
        <f t="shared" si="10"/>
        <v>0</v>
      </c>
      <c r="G106" s="12">
        <f t="shared" si="11"/>
        <v>0</v>
      </c>
      <c r="H106" s="199"/>
      <c r="I106" s="200"/>
      <c r="J106" s="200"/>
      <c r="K106" s="200"/>
      <c r="L106" s="201"/>
    </row>
    <row r="107" spans="2:12" ht="16.5" customHeight="1" x14ac:dyDescent="0.3">
      <c r="B107" s="187"/>
      <c r="C107" s="9" t="s">
        <v>39</v>
      </c>
      <c r="D107" s="15">
        <f t="shared" si="9"/>
        <v>0.32500000000000001</v>
      </c>
      <c r="E107" s="9">
        <v>0.5</v>
      </c>
      <c r="F107" s="12">
        <f t="shared" si="10"/>
        <v>0</v>
      </c>
      <c r="G107" s="12">
        <f t="shared" si="11"/>
        <v>0</v>
      </c>
      <c r="H107" s="199"/>
      <c r="I107" s="200"/>
      <c r="J107" s="200"/>
      <c r="K107" s="200"/>
      <c r="L107" s="201"/>
    </row>
    <row r="108" spans="2:12" ht="16.5" customHeight="1" x14ac:dyDescent="0.3">
      <c r="B108" s="187"/>
      <c r="C108" s="9" t="s">
        <v>53</v>
      </c>
      <c r="D108" s="15">
        <f t="shared" si="9"/>
        <v>0.13</v>
      </c>
      <c r="E108" s="9">
        <v>0.2</v>
      </c>
      <c r="F108" s="12">
        <f t="shared" si="10"/>
        <v>0</v>
      </c>
      <c r="G108" s="12">
        <f t="shared" si="11"/>
        <v>0</v>
      </c>
      <c r="H108" s="199"/>
      <c r="I108" s="200"/>
      <c r="J108" s="200"/>
      <c r="K108" s="200"/>
      <c r="L108" s="201"/>
    </row>
    <row r="109" spans="2:12" ht="16.5" customHeight="1" thickBot="1" x14ac:dyDescent="0.35">
      <c r="B109" s="30" t="s">
        <v>2443</v>
      </c>
      <c r="C109" s="21" t="s">
        <v>35</v>
      </c>
      <c r="D109" s="28">
        <f t="shared" si="9"/>
        <v>13</v>
      </c>
      <c r="E109" s="23">
        <v>20</v>
      </c>
      <c r="F109" s="24">
        <f t="shared" si="10"/>
        <v>0</v>
      </c>
      <c r="G109" s="24">
        <f t="shared" si="11"/>
        <v>0</v>
      </c>
      <c r="H109" s="188" t="s">
        <v>36</v>
      </c>
      <c r="I109" s="188"/>
      <c r="J109" s="188"/>
      <c r="K109" s="188"/>
      <c r="L109" s="189"/>
    </row>
    <row r="110" spans="2:12" ht="72" customHeight="1" thickTop="1" x14ac:dyDescent="0.3"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</row>
    <row r="111" spans="2:12" ht="17.25" thickBot="1" x14ac:dyDescent="0.35"/>
    <row r="112" spans="2:12" ht="20.25" thickTop="1" x14ac:dyDescent="0.3">
      <c r="B112" s="370" t="s">
        <v>2452</v>
      </c>
      <c r="C112" s="371"/>
      <c r="D112" s="371"/>
      <c r="E112" s="371"/>
      <c r="F112" s="371"/>
      <c r="G112" s="371"/>
      <c r="H112" s="371"/>
      <c r="I112" s="371"/>
      <c r="J112" s="371"/>
      <c r="K112" s="371"/>
      <c r="L112" s="372"/>
    </row>
    <row r="113" spans="2:12" x14ac:dyDescent="0.3">
      <c r="B113" s="220" t="s">
        <v>3</v>
      </c>
      <c r="C113" s="221" t="s">
        <v>4</v>
      </c>
      <c r="D113" s="221" t="s">
        <v>5</v>
      </c>
      <c r="E113" s="221"/>
      <c r="F113" s="221" t="s">
        <v>6</v>
      </c>
      <c r="G113" s="221"/>
      <c r="H113" s="221" t="s">
        <v>7</v>
      </c>
      <c r="I113" s="221"/>
      <c r="J113" s="221"/>
      <c r="K113" s="221"/>
      <c r="L113" s="222"/>
    </row>
    <row r="114" spans="2:12" x14ac:dyDescent="0.3">
      <c r="B114" s="220"/>
      <c r="C114" s="221"/>
      <c r="D114" s="6" t="s">
        <v>1</v>
      </c>
      <c r="E114" s="6" t="s">
        <v>2</v>
      </c>
      <c r="F114" s="38" t="s">
        <v>1</v>
      </c>
      <c r="G114" s="39" t="s">
        <v>2</v>
      </c>
      <c r="H114" s="221"/>
      <c r="I114" s="221"/>
      <c r="J114" s="221"/>
      <c r="K114" s="221"/>
      <c r="L114" s="222"/>
    </row>
    <row r="115" spans="2:12" ht="16.5" customHeight="1" x14ac:dyDescent="0.3">
      <c r="B115" s="302" t="s">
        <v>4526</v>
      </c>
      <c r="C115" s="29" t="s">
        <v>2453</v>
      </c>
      <c r="D115" s="19">
        <f t="shared" ref="D115:D134" si="12">E115*0.65</f>
        <v>26</v>
      </c>
      <c r="E115" s="29">
        <v>40</v>
      </c>
      <c r="F115" s="12">
        <f t="shared" ref="F115:F134" si="13">D115*D$2</f>
        <v>0</v>
      </c>
      <c r="G115" s="12">
        <f t="shared" ref="G115:G134" si="14">E115*D$3</f>
        <v>0</v>
      </c>
      <c r="H115" s="313" t="s">
        <v>4527</v>
      </c>
      <c r="I115" s="313"/>
      <c r="J115" s="313"/>
      <c r="K115" s="313"/>
      <c r="L115" s="314"/>
    </row>
    <row r="116" spans="2:12" ht="16.5" customHeight="1" x14ac:dyDescent="0.3">
      <c r="B116" s="303"/>
      <c r="C116" s="29" t="s">
        <v>2454</v>
      </c>
      <c r="D116" s="19">
        <f t="shared" si="12"/>
        <v>65</v>
      </c>
      <c r="E116" s="29">
        <v>100</v>
      </c>
      <c r="F116" s="12">
        <f t="shared" si="13"/>
        <v>0</v>
      </c>
      <c r="G116" s="12">
        <f t="shared" si="14"/>
        <v>0</v>
      </c>
      <c r="H116" s="313"/>
      <c r="I116" s="313"/>
      <c r="J116" s="313"/>
      <c r="K116" s="313"/>
      <c r="L116" s="314"/>
    </row>
    <row r="117" spans="2:12" ht="16.5" customHeight="1" x14ac:dyDescent="0.3">
      <c r="B117" s="303"/>
      <c r="C117" s="29" t="s">
        <v>212</v>
      </c>
      <c r="D117" s="15">
        <f t="shared" si="12"/>
        <v>6.5</v>
      </c>
      <c r="E117" s="29">
        <v>10</v>
      </c>
      <c r="F117" s="12">
        <f t="shared" si="13"/>
        <v>0</v>
      </c>
      <c r="G117" s="12">
        <f t="shared" si="14"/>
        <v>0</v>
      </c>
      <c r="H117" s="313"/>
      <c r="I117" s="313"/>
      <c r="J117" s="313"/>
      <c r="K117" s="313"/>
      <c r="L117" s="314"/>
    </row>
    <row r="118" spans="2:12" ht="16.5" customHeight="1" x14ac:dyDescent="0.3">
      <c r="B118" s="303"/>
      <c r="C118" s="29" t="s">
        <v>217</v>
      </c>
      <c r="D118" s="15">
        <f t="shared" si="12"/>
        <v>9.75</v>
      </c>
      <c r="E118" s="29">
        <v>15</v>
      </c>
      <c r="F118" s="12">
        <f t="shared" si="13"/>
        <v>0</v>
      </c>
      <c r="G118" s="12">
        <f t="shared" si="14"/>
        <v>0</v>
      </c>
      <c r="H118" s="313"/>
      <c r="I118" s="313"/>
      <c r="J118" s="313"/>
      <c r="K118" s="313"/>
      <c r="L118" s="314"/>
    </row>
    <row r="119" spans="2:12" ht="16.5" customHeight="1" x14ac:dyDescent="0.3">
      <c r="B119" s="303"/>
      <c r="C119" s="29" t="s">
        <v>2447</v>
      </c>
      <c r="D119" s="19">
        <f t="shared" si="12"/>
        <v>1.9500000000000002</v>
      </c>
      <c r="E119" s="29">
        <v>3</v>
      </c>
      <c r="F119" s="12">
        <f t="shared" si="13"/>
        <v>0</v>
      </c>
      <c r="G119" s="12">
        <f t="shared" si="14"/>
        <v>0</v>
      </c>
      <c r="H119" s="313"/>
      <c r="I119" s="313"/>
      <c r="J119" s="313"/>
      <c r="K119" s="313"/>
      <c r="L119" s="314"/>
    </row>
    <row r="120" spans="2:12" ht="16.5" customHeight="1" x14ac:dyDescent="0.3">
      <c r="B120" s="303"/>
      <c r="C120" s="29" t="s">
        <v>22</v>
      </c>
      <c r="D120" s="15">
        <f t="shared" si="12"/>
        <v>3.25</v>
      </c>
      <c r="E120" s="29">
        <v>5</v>
      </c>
      <c r="F120" s="12">
        <f t="shared" si="13"/>
        <v>0</v>
      </c>
      <c r="G120" s="12">
        <f t="shared" si="14"/>
        <v>0</v>
      </c>
      <c r="H120" s="313"/>
      <c r="I120" s="313"/>
      <c r="J120" s="313"/>
      <c r="K120" s="313"/>
      <c r="L120" s="314"/>
    </row>
    <row r="121" spans="2:12" ht="16.5" customHeight="1" x14ac:dyDescent="0.3">
      <c r="B121" s="303"/>
      <c r="C121" s="29" t="s">
        <v>2455</v>
      </c>
      <c r="D121" s="15">
        <f t="shared" si="12"/>
        <v>6.5</v>
      </c>
      <c r="E121" s="29">
        <v>10</v>
      </c>
      <c r="F121" s="12">
        <f t="shared" si="13"/>
        <v>0</v>
      </c>
      <c r="G121" s="12">
        <f t="shared" si="14"/>
        <v>0</v>
      </c>
      <c r="H121" s="313"/>
      <c r="I121" s="313"/>
      <c r="J121" s="313"/>
      <c r="K121" s="313"/>
      <c r="L121" s="314"/>
    </row>
    <row r="122" spans="2:12" ht="16.5" customHeight="1" x14ac:dyDescent="0.3">
      <c r="B122" s="303"/>
      <c r="C122" s="29" t="s">
        <v>52</v>
      </c>
      <c r="D122" s="15">
        <f t="shared" si="12"/>
        <v>1.3</v>
      </c>
      <c r="E122" s="29">
        <v>2</v>
      </c>
      <c r="F122" s="12">
        <f t="shared" si="13"/>
        <v>0</v>
      </c>
      <c r="G122" s="12">
        <f t="shared" si="14"/>
        <v>0</v>
      </c>
      <c r="H122" s="313"/>
      <c r="I122" s="313"/>
      <c r="J122" s="313"/>
      <c r="K122" s="313"/>
      <c r="L122" s="314"/>
    </row>
    <row r="123" spans="2:12" ht="17.25" customHeight="1" x14ac:dyDescent="0.3">
      <c r="B123" s="303"/>
      <c r="C123" s="29" t="s">
        <v>24</v>
      </c>
      <c r="D123" s="15">
        <f t="shared" si="12"/>
        <v>0.65</v>
      </c>
      <c r="E123" s="29">
        <v>1</v>
      </c>
      <c r="F123" s="12">
        <f t="shared" si="13"/>
        <v>0</v>
      </c>
      <c r="G123" s="12">
        <f t="shared" si="14"/>
        <v>0</v>
      </c>
      <c r="H123" s="313"/>
      <c r="I123" s="313"/>
      <c r="J123" s="313"/>
      <c r="K123" s="313"/>
      <c r="L123" s="314"/>
    </row>
    <row r="124" spans="2:12" ht="17.25" customHeight="1" x14ac:dyDescent="0.3">
      <c r="B124" s="303"/>
      <c r="C124" s="29" t="s">
        <v>190</v>
      </c>
      <c r="D124" s="19">
        <f t="shared" si="12"/>
        <v>1.9500000000000002</v>
      </c>
      <c r="E124" s="29">
        <v>3</v>
      </c>
      <c r="F124" s="12">
        <f t="shared" si="13"/>
        <v>0</v>
      </c>
      <c r="G124" s="12">
        <f t="shared" si="14"/>
        <v>0</v>
      </c>
      <c r="H124" s="313"/>
      <c r="I124" s="313"/>
      <c r="J124" s="313"/>
      <c r="K124" s="313"/>
      <c r="L124" s="314"/>
    </row>
    <row r="125" spans="2:12" ht="16.5" customHeight="1" x14ac:dyDescent="0.3">
      <c r="B125" s="303" t="s">
        <v>4528</v>
      </c>
      <c r="C125" s="46" t="s">
        <v>272</v>
      </c>
      <c r="D125" s="12">
        <f t="shared" si="12"/>
        <v>6.5</v>
      </c>
      <c r="E125" s="46">
        <v>10</v>
      </c>
      <c r="F125" s="12">
        <f t="shared" si="13"/>
        <v>0</v>
      </c>
      <c r="G125" s="12">
        <f t="shared" si="14"/>
        <v>0</v>
      </c>
      <c r="H125" s="262" t="s">
        <v>2456</v>
      </c>
      <c r="I125" s="262"/>
      <c r="J125" s="262"/>
      <c r="K125" s="262"/>
      <c r="L125" s="263"/>
    </row>
    <row r="126" spans="2:12" ht="16.5" customHeight="1" x14ac:dyDescent="0.3">
      <c r="B126" s="303"/>
      <c r="C126" s="46" t="s">
        <v>2457</v>
      </c>
      <c r="D126" s="31">
        <f t="shared" si="12"/>
        <v>3.25</v>
      </c>
      <c r="E126" s="46">
        <v>5</v>
      </c>
      <c r="F126" s="12">
        <f t="shared" si="13"/>
        <v>0</v>
      </c>
      <c r="G126" s="12">
        <f t="shared" si="14"/>
        <v>0</v>
      </c>
      <c r="H126" s="262"/>
      <c r="I126" s="262"/>
      <c r="J126" s="262"/>
      <c r="K126" s="262"/>
      <c r="L126" s="263"/>
    </row>
    <row r="127" spans="2:12" ht="16.5" customHeight="1" x14ac:dyDescent="0.3">
      <c r="B127" s="303"/>
      <c r="C127" s="46" t="s">
        <v>817</v>
      </c>
      <c r="D127" s="12">
        <f t="shared" si="12"/>
        <v>32.5</v>
      </c>
      <c r="E127" s="46">
        <v>50</v>
      </c>
      <c r="F127" s="12">
        <f t="shared" si="13"/>
        <v>0</v>
      </c>
      <c r="G127" s="12">
        <f t="shared" si="14"/>
        <v>0</v>
      </c>
      <c r="H127" s="262"/>
      <c r="I127" s="262"/>
      <c r="J127" s="262"/>
      <c r="K127" s="262"/>
      <c r="L127" s="263"/>
    </row>
    <row r="128" spans="2:12" ht="16.5" customHeight="1" x14ac:dyDescent="0.3">
      <c r="B128" s="303"/>
      <c r="C128" s="46" t="s">
        <v>24</v>
      </c>
      <c r="D128" s="31">
        <f t="shared" si="12"/>
        <v>0.65</v>
      </c>
      <c r="E128" s="46">
        <v>1</v>
      </c>
      <c r="F128" s="12">
        <f t="shared" si="13"/>
        <v>0</v>
      </c>
      <c r="G128" s="12">
        <f t="shared" si="14"/>
        <v>0</v>
      </c>
      <c r="H128" s="262"/>
      <c r="I128" s="262"/>
      <c r="J128" s="262"/>
      <c r="K128" s="262"/>
      <c r="L128" s="263"/>
    </row>
    <row r="129" spans="2:12" ht="16.5" customHeight="1" x14ac:dyDescent="0.3">
      <c r="B129" s="303"/>
      <c r="C129" s="46" t="s">
        <v>78</v>
      </c>
      <c r="D129" s="31">
        <f t="shared" si="12"/>
        <v>0.32500000000000001</v>
      </c>
      <c r="E129" s="46">
        <v>0.5</v>
      </c>
      <c r="F129" s="12">
        <f t="shared" si="13"/>
        <v>0</v>
      </c>
      <c r="G129" s="12">
        <f t="shared" si="14"/>
        <v>0</v>
      </c>
      <c r="H129" s="262"/>
      <c r="I129" s="262"/>
      <c r="J129" s="262"/>
      <c r="K129" s="262"/>
      <c r="L129" s="263"/>
    </row>
    <row r="130" spans="2:12" ht="16.5" customHeight="1" x14ac:dyDescent="0.3">
      <c r="B130" s="342" t="s">
        <v>2458</v>
      </c>
      <c r="C130" s="114" t="s">
        <v>1167</v>
      </c>
      <c r="D130" s="15">
        <f t="shared" si="12"/>
        <v>16.25</v>
      </c>
      <c r="E130" s="9">
        <v>25</v>
      </c>
      <c r="F130" s="12">
        <f t="shared" si="13"/>
        <v>0</v>
      </c>
      <c r="G130" s="12">
        <f t="shared" si="14"/>
        <v>0</v>
      </c>
      <c r="H130" s="262" t="s">
        <v>2459</v>
      </c>
      <c r="I130" s="262"/>
      <c r="J130" s="262"/>
      <c r="K130" s="262"/>
      <c r="L130" s="263"/>
    </row>
    <row r="131" spans="2:12" ht="16.5" customHeight="1" x14ac:dyDescent="0.3">
      <c r="B131" s="342"/>
      <c r="C131" s="114" t="s">
        <v>23</v>
      </c>
      <c r="D131" s="15">
        <f t="shared" si="12"/>
        <v>3.25</v>
      </c>
      <c r="E131" s="9">
        <v>5</v>
      </c>
      <c r="F131" s="12">
        <f t="shared" si="13"/>
        <v>0</v>
      </c>
      <c r="G131" s="12">
        <f t="shared" si="14"/>
        <v>0</v>
      </c>
      <c r="H131" s="262"/>
      <c r="I131" s="262"/>
      <c r="J131" s="262"/>
      <c r="K131" s="262"/>
      <c r="L131" s="263"/>
    </row>
    <row r="132" spans="2:12" ht="16.5" customHeight="1" x14ac:dyDescent="0.3">
      <c r="B132" s="342"/>
      <c r="C132" s="114" t="s">
        <v>1169</v>
      </c>
      <c r="D132" s="15">
        <f t="shared" si="12"/>
        <v>3.25</v>
      </c>
      <c r="E132" s="9">
        <v>5</v>
      </c>
      <c r="F132" s="12">
        <f t="shared" si="13"/>
        <v>0</v>
      </c>
      <c r="G132" s="12">
        <f t="shared" si="14"/>
        <v>0</v>
      </c>
      <c r="H132" s="262"/>
      <c r="I132" s="262"/>
      <c r="J132" s="262"/>
      <c r="K132" s="262"/>
      <c r="L132" s="263"/>
    </row>
    <row r="133" spans="2:12" ht="16.5" customHeight="1" x14ac:dyDescent="0.3">
      <c r="B133" s="342"/>
      <c r="C133" s="114" t="s">
        <v>1170</v>
      </c>
      <c r="D133" s="15">
        <f t="shared" si="12"/>
        <v>6.5</v>
      </c>
      <c r="E133" s="9">
        <v>10</v>
      </c>
      <c r="F133" s="12">
        <f t="shared" si="13"/>
        <v>0</v>
      </c>
      <c r="G133" s="12">
        <f t="shared" si="14"/>
        <v>0</v>
      </c>
      <c r="H133" s="262"/>
      <c r="I133" s="262"/>
      <c r="J133" s="262"/>
      <c r="K133" s="262"/>
      <c r="L133" s="263"/>
    </row>
    <row r="134" spans="2:12" ht="16.5" customHeight="1" thickBot="1" x14ac:dyDescent="0.35">
      <c r="B134" s="30" t="s">
        <v>110</v>
      </c>
      <c r="C134" s="37" t="s">
        <v>264</v>
      </c>
      <c r="D134" s="22">
        <f t="shared" si="12"/>
        <v>13</v>
      </c>
      <c r="E134" s="23">
        <v>20</v>
      </c>
      <c r="F134" s="24">
        <f t="shared" si="13"/>
        <v>0</v>
      </c>
      <c r="G134" s="24">
        <f t="shared" si="14"/>
        <v>0</v>
      </c>
      <c r="H134" s="188" t="s">
        <v>265</v>
      </c>
      <c r="I134" s="188"/>
      <c r="J134" s="188"/>
      <c r="K134" s="188"/>
      <c r="L134" s="189"/>
    </row>
    <row r="135" spans="2:12" ht="78.75" customHeight="1" thickTop="1" x14ac:dyDescent="0.3"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</row>
  </sheetData>
  <mergeCells count="80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7"/>
    <mergeCell ref="H12:L17"/>
    <mergeCell ref="B18:B23"/>
    <mergeCell ref="H18:L23"/>
    <mergeCell ref="B33:B34"/>
    <mergeCell ref="C33:C34"/>
    <mergeCell ref="D33:E33"/>
    <mergeCell ref="F33:G33"/>
    <mergeCell ref="H33:L34"/>
    <mergeCell ref="B24:B28"/>
    <mergeCell ref="H24:L28"/>
    <mergeCell ref="H29:L29"/>
    <mergeCell ref="B30:L30"/>
    <mergeCell ref="B32:L32"/>
    <mergeCell ref="B35:B36"/>
    <mergeCell ref="H35:L36"/>
    <mergeCell ref="B37:B42"/>
    <mergeCell ref="H37:L42"/>
    <mergeCell ref="B43:B44"/>
    <mergeCell ref="H43:L44"/>
    <mergeCell ref="H45:L50"/>
    <mergeCell ref="H51:L51"/>
    <mergeCell ref="B52:L52"/>
    <mergeCell ref="B54:L54"/>
    <mergeCell ref="H66:L71"/>
    <mergeCell ref="H57:L57"/>
    <mergeCell ref="B58:B65"/>
    <mergeCell ref="H58:L65"/>
    <mergeCell ref="B66:B71"/>
    <mergeCell ref="B55:B56"/>
    <mergeCell ref="C55:C56"/>
    <mergeCell ref="D55:E55"/>
    <mergeCell ref="F55:G55"/>
    <mergeCell ref="H55:L56"/>
    <mergeCell ref="B45:B50"/>
    <mergeCell ref="B72:B76"/>
    <mergeCell ref="H72:L76"/>
    <mergeCell ref="B83:B84"/>
    <mergeCell ref="H83:L84"/>
    <mergeCell ref="B85:B91"/>
    <mergeCell ref="H85:L91"/>
    <mergeCell ref="H77:L77"/>
    <mergeCell ref="B78:L78"/>
    <mergeCell ref="B80:L80"/>
    <mergeCell ref="B81:B82"/>
    <mergeCell ref="C81:C82"/>
    <mergeCell ref="D81:E81"/>
    <mergeCell ref="F81:G81"/>
    <mergeCell ref="H81:L82"/>
    <mergeCell ref="B92:B101"/>
    <mergeCell ref="H92:L101"/>
    <mergeCell ref="B113:B114"/>
    <mergeCell ref="C113:C114"/>
    <mergeCell ref="D113:E113"/>
    <mergeCell ref="F113:G113"/>
    <mergeCell ref="H113:L114"/>
    <mergeCell ref="B102:B108"/>
    <mergeCell ref="H102:L108"/>
    <mergeCell ref="H109:L109"/>
    <mergeCell ref="B110:L110"/>
    <mergeCell ref="B112:L112"/>
    <mergeCell ref="H134:L134"/>
    <mergeCell ref="B135:L135"/>
    <mergeCell ref="B115:B124"/>
    <mergeCell ref="H115:L124"/>
    <mergeCell ref="B125:B129"/>
    <mergeCell ref="H125:L129"/>
    <mergeCell ref="B130:B133"/>
    <mergeCell ref="H130:L133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0" fitToHeight="0" orientation="portrait" r:id="rId1"/>
  <rowBreaks count="4" manualBreakCount="4">
    <brk id="30" max="12" man="1"/>
    <brk id="52" max="12" man="1"/>
    <brk id="78" max="12" man="1"/>
    <brk id="110" max="12" man="1"/>
  </rowBreaks>
  <colBreaks count="1" manualBreakCount="1">
    <brk id="12" max="135" man="1"/>
  </colBreaks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A1:M131"/>
  <sheetViews>
    <sheetView topLeftCell="A52" zoomScaleNormal="100" zoomScaleSheetLayoutView="55" workbookViewId="0">
      <selection activeCell="D2" sqref="D2"/>
    </sheetView>
  </sheetViews>
  <sheetFormatPr defaultRowHeight="16.5" x14ac:dyDescent="0.3"/>
  <cols>
    <col min="1" max="1" width="4.3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2.625" style="1" customWidth="1"/>
    <col min="13" max="13" width="9" style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772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2460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367" t="s">
        <v>2461</v>
      </c>
      <c r="C7" s="368"/>
      <c r="D7" s="368"/>
      <c r="E7" s="368"/>
      <c r="F7" s="368"/>
      <c r="G7" s="368"/>
      <c r="H7" s="368"/>
      <c r="I7" s="368"/>
      <c r="J7" s="368"/>
      <c r="K7" s="368"/>
      <c r="L7" s="369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821</v>
      </c>
      <c r="C10" s="41" t="s">
        <v>13</v>
      </c>
      <c r="D10" s="15">
        <f t="shared" ref="D10:D35" si="0">E10*0.65</f>
        <v>32.5</v>
      </c>
      <c r="E10" s="11">
        <v>50</v>
      </c>
      <c r="F10" s="12">
        <f t="shared" ref="F10:F35" si="1">D10*D$2</f>
        <v>0</v>
      </c>
      <c r="G10" s="12">
        <f t="shared" ref="G10:G35" si="2">E10*D$3</f>
        <v>0</v>
      </c>
      <c r="H10" s="193" t="s">
        <v>2462</v>
      </c>
      <c r="I10" s="194"/>
      <c r="J10" s="194"/>
      <c r="K10" s="194"/>
      <c r="L10" s="195"/>
    </row>
    <row r="11" spans="2:12" ht="16.5" customHeight="1" x14ac:dyDescent="0.3">
      <c r="B11" s="187"/>
      <c r="C11" s="41" t="s">
        <v>2463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26" t="s">
        <v>2464</v>
      </c>
      <c r="C12" s="29" t="s">
        <v>180</v>
      </c>
      <c r="D12" s="15">
        <f t="shared" si="0"/>
        <v>6.5</v>
      </c>
      <c r="E12" s="29">
        <v>10</v>
      </c>
      <c r="F12" s="12">
        <f t="shared" si="1"/>
        <v>0</v>
      </c>
      <c r="G12" s="12">
        <f t="shared" si="2"/>
        <v>0</v>
      </c>
      <c r="H12" s="199" t="s">
        <v>2465</v>
      </c>
      <c r="I12" s="200"/>
      <c r="J12" s="200"/>
      <c r="K12" s="200"/>
      <c r="L12" s="201"/>
    </row>
    <row r="13" spans="2:12" ht="16.5" customHeight="1" x14ac:dyDescent="0.3">
      <c r="B13" s="226"/>
      <c r="C13" s="29" t="s">
        <v>22</v>
      </c>
      <c r="D13" s="15">
        <f t="shared" si="0"/>
        <v>3.25</v>
      </c>
      <c r="E13" s="29">
        <v>5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6.5" customHeight="1" x14ac:dyDescent="0.3">
      <c r="B14" s="226"/>
      <c r="C14" s="29" t="s">
        <v>20</v>
      </c>
      <c r="D14" s="15">
        <f t="shared" si="0"/>
        <v>0.65</v>
      </c>
      <c r="E14" s="29">
        <v>1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6.5" customHeight="1" x14ac:dyDescent="0.3">
      <c r="B15" s="226"/>
      <c r="C15" s="29" t="s">
        <v>195</v>
      </c>
      <c r="D15" s="15">
        <f t="shared" si="0"/>
        <v>0.32500000000000001</v>
      </c>
      <c r="E15" s="29">
        <v>0.5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6.5" customHeight="1" x14ac:dyDescent="0.3">
      <c r="B16" s="226"/>
      <c r="C16" s="29" t="s">
        <v>27</v>
      </c>
      <c r="D16" s="15">
        <f t="shared" si="0"/>
        <v>0.65</v>
      </c>
      <c r="E16" s="29">
        <v>1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6.5" customHeight="1" x14ac:dyDescent="0.3">
      <c r="B17" s="226"/>
      <c r="C17" s="29" t="s">
        <v>2466</v>
      </c>
      <c r="D17" s="15">
        <f t="shared" si="0"/>
        <v>1.3</v>
      </c>
      <c r="E17" s="29">
        <v>2</v>
      </c>
      <c r="F17" s="12">
        <f t="shared" si="1"/>
        <v>0</v>
      </c>
      <c r="G17" s="12">
        <f t="shared" si="2"/>
        <v>0</v>
      </c>
      <c r="H17" s="199"/>
      <c r="I17" s="200"/>
      <c r="J17" s="200"/>
      <c r="K17" s="200"/>
      <c r="L17" s="201"/>
    </row>
    <row r="18" spans="2:12" ht="16.5" customHeight="1" x14ac:dyDescent="0.3">
      <c r="B18" s="227"/>
      <c r="C18" s="29" t="s">
        <v>2467</v>
      </c>
      <c r="D18" s="15">
        <f t="shared" si="0"/>
        <v>1.3</v>
      </c>
      <c r="E18" s="29">
        <v>2</v>
      </c>
      <c r="F18" s="12">
        <f t="shared" si="1"/>
        <v>0</v>
      </c>
      <c r="G18" s="12">
        <f t="shared" si="2"/>
        <v>0</v>
      </c>
      <c r="H18" s="196"/>
      <c r="I18" s="197"/>
      <c r="J18" s="197"/>
      <c r="K18" s="197"/>
      <c r="L18" s="198"/>
    </row>
    <row r="19" spans="2:12" ht="18" customHeight="1" x14ac:dyDescent="0.3">
      <c r="B19" s="266" t="s">
        <v>4519</v>
      </c>
      <c r="C19" s="9" t="s">
        <v>88</v>
      </c>
      <c r="D19" s="19">
        <f t="shared" si="0"/>
        <v>26</v>
      </c>
      <c r="E19" s="9">
        <v>40</v>
      </c>
      <c r="F19" s="12">
        <f t="shared" si="1"/>
        <v>0</v>
      </c>
      <c r="G19" s="12">
        <f t="shared" si="2"/>
        <v>0</v>
      </c>
      <c r="H19" s="202" t="s">
        <v>2468</v>
      </c>
      <c r="I19" s="203"/>
      <c r="J19" s="203"/>
      <c r="K19" s="203"/>
      <c r="L19" s="204"/>
    </row>
    <row r="20" spans="2:12" ht="18" customHeight="1" x14ac:dyDescent="0.3">
      <c r="B20" s="266"/>
      <c r="C20" s="9" t="s">
        <v>1092</v>
      </c>
      <c r="D20" s="15">
        <f t="shared" si="0"/>
        <v>6.5</v>
      </c>
      <c r="E20" s="9">
        <v>10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8" customHeight="1" x14ac:dyDescent="0.3">
      <c r="B21" s="266"/>
      <c r="C21" s="9" t="s">
        <v>212</v>
      </c>
      <c r="D21" s="19">
        <f t="shared" si="0"/>
        <v>1.9500000000000002</v>
      </c>
      <c r="E21" s="9">
        <v>3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8" customHeight="1" x14ac:dyDescent="0.3">
      <c r="B22" s="266"/>
      <c r="C22" s="9" t="s">
        <v>2469</v>
      </c>
      <c r="D22" s="15">
        <f t="shared" si="0"/>
        <v>0.65</v>
      </c>
      <c r="E22" s="9">
        <v>1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8" customHeight="1" x14ac:dyDescent="0.3">
      <c r="B23" s="266"/>
      <c r="C23" s="9" t="s">
        <v>53</v>
      </c>
      <c r="D23" s="15">
        <f t="shared" si="0"/>
        <v>0.65</v>
      </c>
      <c r="E23" s="9">
        <v>1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8" customHeight="1" x14ac:dyDescent="0.3">
      <c r="B24" s="266"/>
      <c r="C24" s="9" t="s">
        <v>28</v>
      </c>
      <c r="D24" s="19">
        <f t="shared" si="0"/>
        <v>1.9500000000000002</v>
      </c>
      <c r="E24" s="9">
        <v>3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8" customHeight="1" x14ac:dyDescent="0.3">
      <c r="B25" s="266"/>
      <c r="C25" s="12" t="s">
        <v>25</v>
      </c>
      <c r="D25" s="15">
        <f t="shared" si="0"/>
        <v>3.25</v>
      </c>
      <c r="E25" s="12">
        <v>5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302" t="s">
        <v>4520</v>
      </c>
      <c r="C26" s="9" t="s">
        <v>597</v>
      </c>
      <c r="D26" s="26">
        <f t="shared" si="0"/>
        <v>26</v>
      </c>
      <c r="E26" s="9">
        <v>40</v>
      </c>
      <c r="F26" s="12">
        <f t="shared" si="1"/>
        <v>0</v>
      </c>
      <c r="G26" s="12">
        <f t="shared" si="2"/>
        <v>0</v>
      </c>
      <c r="H26" s="309" t="s">
        <v>1126</v>
      </c>
      <c r="I26" s="309"/>
      <c r="J26" s="309"/>
      <c r="K26" s="309"/>
      <c r="L26" s="310"/>
    </row>
    <row r="27" spans="2:12" ht="16.5" customHeight="1" x14ac:dyDescent="0.3">
      <c r="B27" s="302"/>
      <c r="C27" s="9" t="s">
        <v>189</v>
      </c>
      <c r="D27" s="10">
        <f t="shared" si="0"/>
        <v>6.5</v>
      </c>
      <c r="E27" s="9">
        <v>10</v>
      </c>
      <c r="F27" s="12">
        <f t="shared" si="1"/>
        <v>0</v>
      </c>
      <c r="G27" s="12">
        <f t="shared" si="2"/>
        <v>0</v>
      </c>
      <c r="H27" s="309"/>
      <c r="I27" s="309"/>
      <c r="J27" s="309"/>
      <c r="K27" s="309"/>
      <c r="L27" s="310"/>
    </row>
    <row r="28" spans="2:12" ht="16.5" customHeight="1" x14ac:dyDescent="0.3">
      <c r="B28" s="302"/>
      <c r="C28" s="9" t="s">
        <v>169</v>
      </c>
      <c r="D28" s="10">
        <f t="shared" si="0"/>
        <v>3.25</v>
      </c>
      <c r="E28" s="9">
        <v>5</v>
      </c>
      <c r="F28" s="12">
        <f t="shared" si="1"/>
        <v>0</v>
      </c>
      <c r="G28" s="12">
        <f t="shared" si="2"/>
        <v>0</v>
      </c>
      <c r="H28" s="309"/>
      <c r="I28" s="309"/>
      <c r="J28" s="309"/>
      <c r="K28" s="309"/>
      <c r="L28" s="310"/>
    </row>
    <row r="29" spans="2:12" ht="16.5" customHeight="1" x14ac:dyDescent="0.3">
      <c r="B29" s="302"/>
      <c r="C29" s="9" t="s">
        <v>2470</v>
      </c>
      <c r="D29" s="26">
        <f t="shared" si="0"/>
        <v>1.9500000000000002</v>
      </c>
      <c r="E29" s="9">
        <v>3</v>
      </c>
      <c r="F29" s="12">
        <f t="shared" si="1"/>
        <v>0</v>
      </c>
      <c r="G29" s="12">
        <f t="shared" si="2"/>
        <v>0</v>
      </c>
      <c r="H29" s="309"/>
      <c r="I29" s="309"/>
      <c r="J29" s="309"/>
      <c r="K29" s="309"/>
      <c r="L29" s="310"/>
    </row>
    <row r="30" spans="2:12" ht="16.5" customHeight="1" x14ac:dyDescent="0.3">
      <c r="B30" s="302"/>
      <c r="C30" s="9" t="s">
        <v>186</v>
      </c>
      <c r="D30" s="10">
        <f t="shared" si="0"/>
        <v>0.65</v>
      </c>
      <c r="E30" s="9">
        <v>1</v>
      </c>
      <c r="F30" s="12">
        <f t="shared" si="1"/>
        <v>0</v>
      </c>
      <c r="G30" s="12">
        <f t="shared" si="2"/>
        <v>0</v>
      </c>
      <c r="H30" s="309"/>
      <c r="I30" s="309"/>
      <c r="J30" s="309"/>
      <c r="K30" s="309"/>
      <c r="L30" s="310"/>
    </row>
    <row r="31" spans="2:12" ht="16.5" customHeight="1" x14ac:dyDescent="0.3">
      <c r="B31" s="302"/>
      <c r="C31" s="9" t="s">
        <v>193</v>
      </c>
      <c r="D31" s="10">
        <f t="shared" si="0"/>
        <v>0.65</v>
      </c>
      <c r="E31" s="9">
        <v>1</v>
      </c>
      <c r="F31" s="12">
        <f t="shared" si="1"/>
        <v>0</v>
      </c>
      <c r="G31" s="12">
        <f t="shared" si="2"/>
        <v>0</v>
      </c>
      <c r="H31" s="309"/>
      <c r="I31" s="309"/>
      <c r="J31" s="309"/>
      <c r="K31" s="309"/>
      <c r="L31" s="310"/>
    </row>
    <row r="32" spans="2:12" ht="16.5" customHeight="1" x14ac:dyDescent="0.3">
      <c r="B32" s="302"/>
      <c r="C32" s="9" t="s">
        <v>2471</v>
      </c>
      <c r="D32" s="10">
        <f t="shared" si="0"/>
        <v>0.32500000000000001</v>
      </c>
      <c r="E32" s="9">
        <v>0.5</v>
      </c>
      <c r="F32" s="12">
        <f t="shared" si="1"/>
        <v>0</v>
      </c>
      <c r="G32" s="12">
        <f t="shared" si="2"/>
        <v>0</v>
      </c>
      <c r="H32" s="309"/>
      <c r="I32" s="309"/>
      <c r="J32" s="309"/>
      <c r="K32" s="309"/>
      <c r="L32" s="310"/>
    </row>
    <row r="33" spans="2:12" ht="16.5" customHeight="1" x14ac:dyDescent="0.3">
      <c r="B33" s="302"/>
      <c r="C33" s="9" t="s">
        <v>2472</v>
      </c>
      <c r="D33" s="10">
        <f t="shared" si="0"/>
        <v>0.32500000000000001</v>
      </c>
      <c r="E33" s="9">
        <v>0.5</v>
      </c>
      <c r="F33" s="12">
        <f t="shared" si="1"/>
        <v>0</v>
      </c>
      <c r="G33" s="12">
        <f t="shared" si="2"/>
        <v>0</v>
      </c>
      <c r="H33" s="309"/>
      <c r="I33" s="309"/>
      <c r="J33" s="309"/>
      <c r="K33" s="309"/>
      <c r="L33" s="310"/>
    </row>
    <row r="34" spans="2:12" ht="16.5" customHeight="1" x14ac:dyDescent="0.3">
      <c r="B34" s="302"/>
      <c r="C34" s="9" t="s">
        <v>190</v>
      </c>
      <c r="D34" s="10">
        <f t="shared" si="0"/>
        <v>0.65</v>
      </c>
      <c r="E34" s="9">
        <v>1</v>
      </c>
      <c r="F34" s="12">
        <f t="shared" si="1"/>
        <v>0</v>
      </c>
      <c r="G34" s="12">
        <f t="shared" si="2"/>
        <v>0</v>
      </c>
      <c r="H34" s="309"/>
      <c r="I34" s="309"/>
      <c r="J34" s="309"/>
      <c r="K34" s="309"/>
      <c r="L34" s="310"/>
    </row>
    <row r="35" spans="2:12" ht="16.5" customHeight="1" thickBot="1" x14ac:dyDescent="0.35">
      <c r="B35" s="30" t="s">
        <v>114</v>
      </c>
      <c r="C35" s="21" t="s">
        <v>35</v>
      </c>
      <c r="D35" s="22">
        <f t="shared" si="0"/>
        <v>13</v>
      </c>
      <c r="E35" s="23">
        <v>20</v>
      </c>
      <c r="F35" s="24">
        <f t="shared" si="1"/>
        <v>0</v>
      </c>
      <c r="G35" s="24">
        <f t="shared" si="2"/>
        <v>0</v>
      </c>
      <c r="H35" s="188" t="s">
        <v>36</v>
      </c>
      <c r="I35" s="188"/>
      <c r="J35" s="188"/>
      <c r="K35" s="188"/>
      <c r="L35" s="189"/>
    </row>
    <row r="36" spans="2:12" ht="72" customHeight="1" thickTop="1" x14ac:dyDescent="0.3"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</row>
    <row r="37" spans="2:12" ht="17.25" thickBot="1" x14ac:dyDescent="0.35"/>
    <row r="38" spans="2:12" ht="20.25" thickTop="1" x14ac:dyDescent="0.3">
      <c r="B38" s="370" t="s">
        <v>2473</v>
      </c>
      <c r="C38" s="371"/>
      <c r="D38" s="371"/>
      <c r="E38" s="371"/>
      <c r="F38" s="371"/>
      <c r="G38" s="371"/>
      <c r="H38" s="371"/>
      <c r="I38" s="371"/>
      <c r="J38" s="371"/>
      <c r="K38" s="371"/>
      <c r="L38" s="372"/>
    </row>
    <row r="39" spans="2:12" x14ac:dyDescent="0.3">
      <c r="B39" s="220" t="s">
        <v>3</v>
      </c>
      <c r="C39" s="221" t="s">
        <v>4</v>
      </c>
      <c r="D39" s="221" t="s">
        <v>5</v>
      </c>
      <c r="E39" s="221"/>
      <c r="F39" s="221" t="s">
        <v>6</v>
      </c>
      <c r="G39" s="221"/>
      <c r="H39" s="221" t="s">
        <v>7</v>
      </c>
      <c r="I39" s="221"/>
      <c r="J39" s="221"/>
      <c r="K39" s="221"/>
      <c r="L39" s="222"/>
    </row>
    <row r="40" spans="2:12" x14ac:dyDescent="0.3">
      <c r="B40" s="220"/>
      <c r="C40" s="221"/>
      <c r="D40" s="6" t="s">
        <v>1</v>
      </c>
      <c r="E40" s="6" t="s">
        <v>2</v>
      </c>
      <c r="F40" s="38" t="s">
        <v>1</v>
      </c>
      <c r="G40" s="39" t="s">
        <v>2</v>
      </c>
      <c r="H40" s="221"/>
      <c r="I40" s="221"/>
      <c r="J40" s="221"/>
      <c r="K40" s="221"/>
      <c r="L40" s="222"/>
    </row>
    <row r="41" spans="2:12" ht="16.5" customHeight="1" x14ac:dyDescent="0.3">
      <c r="B41" s="187" t="s">
        <v>2474</v>
      </c>
      <c r="C41" s="9" t="s">
        <v>13</v>
      </c>
      <c r="D41" s="15">
        <f>E41*0.65</f>
        <v>32.5</v>
      </c>
      <c r="E41" s="9">
        <v>50</v>
      </c>
      <c r="F41" s="12">
        <f>D41*D$2</f>
        <v>0</v>
      </c>
      <c r="G41" s="12">
        <f>E41*D$3</f>
        <v>0</v>
      </c>
      <c r="H41" s="223" t="s">
        <v>68</v>
      </c>
      <c r="I41" s="223"/>
      <c r="J41" s="223"/>
      <c r="K41" s="223"/>
      <c r="L41" s="224"/>
    </row>
    <row r="42" spans="2:12" ht="16.5" customHeight="1" x14ac:dyDescent="0.3">
      <c r="B42" s="187"/>
      <c r="C42" s="9" t="s">
        <v>69</v>
      </c>
      <c r="D42" s="15">
        <f t="shared" ref="D42:D64" si="3">E42*0.65</f>
        <v>1.625</v>
      </c>
      <c r="E42" s="9">
        <v>2.5</v>
      </c>
      <c r="F42" s="12">
        <f t="shared" ref="F42:F64" si="4">D42*D$2</f>
        <v>0</v>
      </c>
      <c r="G42" s="12">
        <f t="shared" ref="G42:G64" si="5">E42*D$3</f>
        <v>0</v>
      </c>
      <c r="H42" s="223"/>
      <c r="I42" s="223"/>
      <c r="J42" s="223"/>
      <c r="K42" s="223"/>
      <c r="L42" s="224"/>
    </row>
    <row r="43" spans="2:12" ht="16.5" customHeight="1" x14ac:dyDescent="0.3">
      <c r="B43" s="187" t="s">
        <v>2475</v>
      </c>
      <c r="C43" s="14" t="s">
        <v>49</v>
      </c>
      <c r="D43" s="15">
        <f t="shared" si="3"/>
        <v>1.3</v>
      </c>
      <c r="E43" s="9">
        <v>2</v>
      </c>
      <c r="F43" s="12">
        <f t="shared" si="4"/>
        <v>0</v>
      </c>
      <c r="G43" s="12">
        <f t="shared" si="5"/>
        <v>0</v>
      </c>
      <c r="H43" s="202" t="s">
        <v>336</v>
      </c>
      <c r="I43" s="203"/>
      <c r="J43" s="203"/>
      <c r="K43" s="203"/>
      <c r="L43" s="204"/>
    </row>
    <row r="44" spans="2:12" ht="16.5" customHeight="1" x14ac:dyDescent="0.3">
      <c r="B44" s="187"/>
      <c r="C44" s="14" t="s">
        <v>16</v>
      </c>
      <c r="D44" s="15">
        <f t="shared" si="3"/>
        <v>0.65</v>
      </c>
      <c r="E44" s="9">
        <v>1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7.25" customHeight="1" x14ac:dyDescent="0.3">
      <c r="B45" s="187"/>
      <c r="C45" s="14" t="s">
        <v>17</v>
      </c>
      <c r="D45" s="15">
        <f t="shared" si="3"/>
        <v>0.65</v>
      </c>
      <c r="E45" s="9">
        <v>1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7.25" customHeight="1" x14ac:dyDescent="0.3">
      <c r="B46" s="187"/>
      <c r="C46" s="14" t="s">
        <v>2469</v>
      </c>
      <c r="D46" s="15">
        <f t="shared" si="3"/>
        <v>0.32500000000000001</v>
      </c>
      <c r="E46" s="9">
        <v>0.5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7.25" customHeight="1" x14ac:dyDescent="0.3">
      <c r="B47" s="187"/>
      <c r="C47" s="14" t="s">
        <v>18</v>
      </c>
      <c r="D47" s="15">
        <f t="shared" si="3"/>
        <v>3.25</v>
      </c>
      <c r="E47" s="9">
        <v>5</v>
      </c>
      <c r="F47" s="12">
        <f t="shared" si="4"/>
        <v>0</v>
      </c>
      <c r="G47" s="12">
        <f t="shared" si="5"/>
        <v>0</v>
      </c>
      <c r="H47" s="270"/>
      <c r="I47" s="271"/>
      <c r="J47" s="271"/>
      <c r="K47" s="271"/>
      <c r="L47" s="272"/>
    </row>
    <row r="48" spans="2:12" ht="17.25" customHeight="1" x14ac:dyDescent="0.3">
      <c r="B48" s="311" t="s">
        <v>538</v>
      </c>
      <c r="C48" s="9" t="s">
        <v>431</v>
      </c>
      <c r="D48" s="26">
        <f t="shared" si="3"/>
        <v>26</v>
      </c>
      <c r="E48" s="9">
        <v>40</v>
      </c>
      <c r="F48" s="12">
        <f t="shared" si="4"/>
        <v>0</v>
      </c>
      <c r="G48" s="12">
        <f t="shared" si="5"/>
        <v>0</v>
      </c>
      <c r="H48" s="223" t="s">
        <v>2476</v>
      </c>
      <c r="I48" s="223"/>
      <c r="J48" s="223"/>
      <c r="K48" s="223"/>
      <c r="L48" s="224"/>
    </row>
    <row r="49" spans="2:12" ht="17.25" customHeight="1" x14ac:dyDescent="0.3">
      <c r="B49" s="311"/>
      <c r="C49" s="9" t="s">
        <v>23</v>
      </c>
      <c r="D49" s="10">
        <f t="shared" si="3"/>
        <v>3.25</v>
      </c>
      <c r="E49" s="9">
        <v>5</v>
      </c>
      <c r="F49" s="12">
        <f t="shared" si="4"/>
        <v>0</v>
      </c>
      <c r="G49" s="12">
        <f t="shared" si="5"/>
        <v>0</v>
      </c>
      <c r="H49" s="223"/>
      <c r="I49" s="223"/>
      <c r="J49" s="223"/>
      <c r="K49" s="223"/>
      <c r="L49" s="224"/>
    </row>
    <row r="50" spans="2:12" ht="17.25" customHeight="1" x14ac:dyDescent="0.3">
      <c r="B50" s="311"/>
      <c r="C50" s="9" t="s">
        <v>22</v>
      </c>
      <c r="D50" s="10">
        <f t="shared" si="3"/>
        <v>6.5</v>
      </c>
      <c r="E50" s="9">
        <v>10</v>
      </c>
      <c r="F50" s="12">
        <f t="shared" si="4"/>
        <v>0</v>
      </c>
      <c r="G50" s="12">
        <f t="shared" si="5"/>
        <v>0</v>
      </c>
      <c r="H50" s="223"/>
      <c r="I50" s="223"/>
      <c r="J50" s="223"/>
      <c r="K50" s="223"/>
      <c r="L50" s="224"/>
    </row>
    <row r="51" spans="2:12" ht="17.25" customHeight="1" x14ac:dyDescent="0.3">
      <c r="B51" s="311"/>
      <c r="C51" s="9" t="s">
        <v>27</v>
      </c>
      <c r="D51" s="10">
        <f t="shared" si="3"/>
        <v>3.25</v>
      </c>
      <c r="E51" s="9">
        <v>5</v>
      </c>
      <c r="F51" s="12">
        <f t="shared" si="4"/>
        <v>0</v>
      </c>
      <c r="G51" s="12">
        <f t="shared" si="5"/>
        <v>0</v>
      </c>
      <c r="H51" s="223"/>
      <c r="I51" s="223"/>
      <c r="J51" s="223"/>
      <c r="K51" s="223"/>
      <c r="L51" s="224"/>
    </row>
    <row r="52" spans="2:12" ht="17.25" customHeight="1" x14ac:dyDescent="0.3">
      <c r="B52" s="311"/>
      <c r="C52" s="9" t="s">
        <v>540</v>
      </c>
      <c r="D52" s="26">
        <f t="shared" si="3"/>
        <v>1.9500000000000002</v>
      </c>
      <c r="E52" s="9">
        <v>3</v>
      </c>
      <c r="F52" s="12">
        <f t="shared" si="4"/>
        <v>0</v>
      </c>
      <c r="G52" s="12">
        <f t="shared" si="5"/>
        <v>0</v>
      </c>
      <c r="H52" s="223"/>
      <c r="I52" s="223"/>
      <c r="J52" s="223"/>
      <c r="K52" s="223"/>
      <c r="L52" s="224"/>
    </row>
    <row r="53" spans="2:12" ht="17.25" customHeight="1" x14ac:dyDescent="0.3">
      <c r="B53" s="311"/>
      <c r="C53" s="9" t="s">
        <v>20</v>
      </c>
      <c r="D53" s="10">
        <f t="shared" si="3"/>
        <v>0.65</v>
      </c>
      <c r="E53" s="9">
        <v>1</v>
      </c>
      <c r="F53" s="12">
        <f t="shared" si="4"/>
        <v>0</v>
      </c>
      <c r="G53" s="12">
        <f t="shared" si="5"/>
        <v>0</v>
      </c>
      <c r="H53" s="223"/>
      <c r="I53" s="223"/>
      <c r="J53" s="223"/>
      <c r="K53" s="223"/>
      <c r="L53" s="224"/>
    </row>
    <row r="54" spans="2:12" ht="17.25" customHeight="1" x14ac:dyDescent="0.3">
      <c r="B54" s="311"/>
      <c r="C54" s="42" t="s">
        <v>2469</v>
      </c>
      <c r="D54" s="10">
        <f t="shared" si="3"/>
        <v>0.32500000000000001</v>
      </c>
      <c r="E54" s="9">
        <v>0.5</v>
      </c>
      <c r="F54" s="12">
        <f t="shared" si="4"/>
        <v>0</v>
      </c>
      <c r="G54" s="12">
        <f t="shared" si="5"/>
        <v>0</v>
      </c>
      <c r="H54" s="223"/>
      <c r="I54" s="223"/>
      <c r="J54" s="223"/>
      <c r="K54" s="223"/>
      <c r="L54" s="224"/>
    </row>
    <row r="55" spans="2:12" ht="17.25" customHeight="1" x14ac:dyDescent="0.3">
      <c r="B55" s="311"/>
      <c r="C55" s="9" t="s">
        <v>53</v>
      </c>
      <c r="D55" s="10">
        <f t="shared" si="3"/>
        <v>0.13</v>
      </c>
      <c r="E55" s="9">
        <v>0.2</v>
      </c>
      <c r="F55" s="12">
        <f t="shared" si="4"/>
        <v>0</v>
      </c>
      <c r="G55" s="12">
        <f t="shared" si="5"/>
        <v>0</v>
      </c>
      <c r="H55" s="223"/>
      <c r="I55" s="223"/>
      <c r="J55" s="223"/>
      <c r="K55" s="223"/>
      <c r="L55" s="224"/>
    </row>
    <row r="56" spans="2:12" ht="17.25" customHeight="1" x14ac:dyDescent="0.3">
      <c r="B56" s="311"/>
      <c r="C56" s="9" t="s">
        <v>25</v>
      </c>
      <c r="D56" s="10">
        <f t="shared" si="3"/>
        <v>1.3</v>
      </c>
      <c r="E56" s="9">
        <v>2</v>
      </c>
      <c r="F56" s="12">
        <f t="shared" si="4"/>
        <v>0</v>
      </c>
      <c r="G56" s="12">
        <f t="shared" si="5"/>
        <v>0</v>
      </c>
      <c r="H56" s="223"/>
      <c r="I56" s="223"/>
      <c r="J56" s="223"/>
      <c r="K56" s="223"/>
      <c r="L56" s="224"/>
    </row>
    <row r="57" spans="2:12" ht="18.95" customHeight="1" x14ac:dyDescent="0.3">
      <c r="B57" s="187" t="s">
        <v>2477</v>
      </c>
      <c r="C57" s="9" t="s">
        <v>2478</v>
      </c>
      <c r="D57" s="12">
        <f t="shared" si="3"/>
        <v>26</v>
      </c>
      <c r="E57" s="9">
        <v>40</v>
      </c>
      <c r="F57" s="12">
        <f t="shared" si="4"/>
        <v>0</v>
      </c>
      <c r="G57" s="12">
        <f t="shared" si="5"/>
        <v>0</v>
      </c>
      <c r="H57" s="223" t="s">
        <v>2479</v>
      </c>
      <c r="I57" s="223"/>
      <c r="J57" s="223"/>
      <c r="K57" s="223"/>
      <c r="L57" s="224"/>
    </row>
    <row r="58" spans="2:12" ht="18.95" customHeight="1" x14ac:dyDescent="0.3">
      <c r="B58" s="187"/>
      <c r="C58" s="9" t="s">
        <v>178</v>
      </c>
      <c r="D58" s="32">
        <f t="shared" si="3"/>
        <v>1.9500000000000002</v>
      </c>
      <c r="E58" s="9">
        <v>3</v>
      </c>
      <c r="F58" s="12">
        <f t="shared" si="4"/>
        <v>0</v>
      </c>
      <c r="G58" s="12">
        <f t="shared" si="5"/>
        <v>0</v>
      </c>
      <c r="H58" s="223"/>
      <c r="I58" s="223"/>
      <c r="J58" s="223"/>
      <c r="K58" s="223"/>
      <c r="L58" s="224"/>
    </row>
    <row r="59" spans="2:12" ht="18.95" customHeight="1" x14ac:dyDescent="0.3">
      <c r="B59" s="187"/>
      <c r="C59" s="9" t="s">
        <v>2480</v>
      </c>
      <c r="D59" s="32">
        <f t="shared" si="3"/>
        <v>1.9500000000000002</v>
      </c>
      <c r="E59" s="9">
        <v>3</v>
      </c>
      <c r="F59" s="12">
        <f t="shared" si="4"/>
        <v>0</v>
      </c>
      <c r="G59" s="12">
        <f t="shared" si="5"/>
        <v>0</v>
      </c>
      <c r="H59" s="223"/>
      <c r="I59" s="223"/>
      <c r="J59" s="223"/>
      <c r="K59" s="223"/>
      <c r="L59" s="224"/>
    </row>
    <row r="60" spans="2:12" ht="18.95" customHeight="1" x14ac:dyDescent="0.3">
      <c r="B60" s="187"/>
      <c r="C60" s="9" t="s">
        <v>2481</v>
      </c>
      <c r="D60" s="12">
        <f t="shared" si="3"/>
        <v>1.3</v>
      </c>
      <c r="E60" s="9">
        <v>2</v>
      </c>
      <c r="F60" s="12">
        <f t="shared" si="4"/>
        <v>0</v>
      </c>
      <c r="G60" s="12">
        <f t="shared" si="5"/>
        <v>0</v>
      </c>
      <c r="H60" s="223"/>
      <c r="I60" s="223"/>
      <c r="J60" s="223"/>
      <c r="K60" s="223"/>
      <c r="L60" s="224"/>
    </row>
    <row r="61" spans="2:12" ht="18.95" customHeight="1" x14ac:dyDescent="0.3">
      <c r="B61" s="187"/>
      <c r="C61" s="9" t="s">
        <v>195</v>
      </c>
      <c r="D61" s="31">
        <f t="shared" si="3"/>
        <v>0.32500000000000001</v>
      </c>
      <c r="E61" s="9">
        <v>0.5</v>
      </c>
      <c r="F61" s="12">
        <f t="shared" si="4"/>
        <v>0</v>
      </c>
      <c r="G61" s="12">
        <f t="shared" si="5"/>
        <v>0</v>
      </c>
      <c r="H61" s="223"/>
      <c r="I61" s="223"/>
      <c r="J61" s="223"/>
      <c r="K61" s="223"/>
      <c r="L61" s="224"/>
    </row>
    <row r="62" spans="2:12" ht="18.95" customHeight="1" x14ac:dyDescent="0.3">
      <c r="B62" s="187"/>
      <c r="C62" s="9" t="s">
        <v>179</v>
      </c>
      <c r="D62" s="31">
        <f t="shared" si="3"/>
        <v>0.13</v>
      </c>
      <c r="E62" s="9">
        <v>0.2</v>
      </c>
      <c r="F62" s="12">
        <f t="shared" si="4"/>
        <v>0</v>
      </c>
      <c r="G62" s="12">
        <f t="shared" si="5"/>
        <v>0</v>
      </c>
      <c r="H62" s="223"/>
      <c r="I62" s="223"/>
      <c r="J62" s="223"/>
      <c r="K62" s="223"/>
      <c r="L62" s="224"/>
    </row>
    <row r="63" spans="2:12" ht="18.95" customHeight="1" x14ac:dyDescent="0.3">
      <c r="B63" s="187"/>
      <c r="C63" s="9" t="s">
        <v>2482</v>
      </c>
      <c r="D63" s="31">
        <f t="shared" si="3"/>
        <v>0.65</v>
      </c>
      <c r="E63" s="9">
        <v>1</v>
      </c>
      <c r="F63" s="12">
        <f t="shared" si="4"/>
        <v>0</v>
      </c>
      <c r="G63" s="12">
        <f t="shared" si="5"/>
        <v>0</v>
      </c>
      <c r="H63" s="223"/>
      <c r="I63" s="223"/>
      <c r="J63" s="223"/>
      <c r="K63" s="223"/>
      <c r="L63" s="224"/>
    </row>
    <row r="64" spans="2:12" ht="16.5" customHeight="1" thickBot="1" x14ac:dyDescent="0.35">
      <c r="B64" s="27" t="s">
        <v>2483</v>
      </c>
      <c r="C64" s="21" t="s">
        <v>35</v>
      </c>
      <c r="D64" s="22">
        <f t="shared" si="3"/>
        <v>13</v>
      </c>
      <c r="E64" s="23">
        <v>20</v>
      </c>
      <c r="F64" s="24">
        <f t="shared" si="4"/>
        <v>0</v>
      </c>
      <c r="G64" s="24">
        <f t="shared" si="5"/>
        <v>0</v>
      </c>
      <c r="H64" s="188" t="s">
        <v>36</v>
      </c>
      <c r="I64" s="188"/>
      <c r="J64" s="188"/>
      <c r="K64" s="188"/>
      <c r="L64" s="189"/>
    </row>
    <row r="65" spans="2:12" ht="72" customHeight="1" thickTop="1" x14ac:dyDescent="0.3"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</row>
    <row r="66" spans="2:12" ht="17.25" thickBot="1" x14ac:dyDescent="0.35"/>
    <row r="67" spans="2:12" ht="20.25" thickTop="1" x14ac:dyDescent="0.3">
      <c r="B67" s="370" t="s">
        <v>2484</v>
      </c>
      <c r="C67" s="371"/>
      <c r="D67" s="371"/>
      <c r="E67" s="371"/>
      <c r="F67" s="371"/>
      <c r="G67" s="371"/>
      <c r="H67" s="371"/>
      <c r="I67" s="371"/>
      <c r="J67" s="371"/>
      <c r="K67" s="371"/>
      <c r="L67" s="372"/>
    </row>
    <row r="68" spans="2:12" x14ac:dyDescent="0.3">
      <c r="B68" s="220" t="s">
        <v>3</v>
      </c>
      <c r="C68" s="221" t="s">
        <v>4</v>
      </c>
      <c r="D68" s="221" t="s">
        <v>5</v>
      </c>
      <c r="E68" s="221"/>
      <c r="F68" s="221" t="s">
        <v>6</v>
      </c>
      <c r="G68" s="221"/>
      <c r="H68" s="221" t="s">
        <v>7</v>
      </c>
      <c r="I68" s="221"/>
      <c r="J68" s="221"/>
      <c r="K68" s="221"/>
      <c r="L68" s="222"/>
    </row>
    <row r="69" spans="2:12" x14ac:dyDescent="0.3">
      <c r="B69" s="220"/>
      <c r="C69" s="221"/>
      <c r="D69" s="6" t="s">
        <v>1</v>
      </c>
      <c r="E69" s="6" t="s">
        <v>2</v>
      </c>
      <c r="F69" s="38" t="s">
        <v>1</v>
      </c>
      <c r="G69" s="39" t="s">
        <v>2</v>
      </c>
      <c r="H69" s="221"/>
      <c r="I69" s="221"/>
      <c r="J69" s="221"/>
      <c r="K69" s="221"/>
      <c r="L69" s="222"/>
    </row>
    <row r="70" spans="2:12" ht="16.5" customHeight="1" x14ac:dyDescent="0.3">
      <c r="B70" s="187" t="s">
        <v>30</v>
      </c>
      <c r="C70" s="9" t="s">
        <v>13</v>
      </c>
      <c r="D70" s="15">
        <f>E70*0.65</f>
        <v>32.5</v>
      </c>
      <c r="E70" s="9">
        <v>50</v>
      </c>
      <c r="F70" s="12">
        <f>D70*D$2</f>
        <v>0</v>
      </c>
      <c r="G70" s="12">
        <f>E70*D$3</f>
        <v>0</v>
      </c>
      <c r="H70" s="223" t="s">
        <v>2485</v>
      </c>
      <c r="I70" s="223"/>
      <c r="J70" s="223"/>
      <c r="K70" s="223"/>
      <c r="L70" s="224"/>
    </row>
    <row r="71" spans="2:12" ht="16.5" customHeight="1" x14ac:dyDescent="0.3">
      <c r="B71" s="187"/>
      <c r="C71" s="9" t="s">
        <v>107</v>
      </c>
      <c r="D71" s="15">
        <f t="shared" ref="D71:D84" si="6">E71*0.65</f>
        <v>1.625</v>
      </c>
      <c r="E71" s="9">
        <v>2.5</v>
      </c>
      <c r="F71" s="12">
        <f t="shared" ref="F71:F84" si="7">D71*D$2</f>
        <v>0</v>
      </c>
      <c r="G71" s="12">
        <f t="shared" ref="G71:G84" si="8">E71*D$3</f>
        <v>0</v>
      </c>
      <c r="H71" s="223"/>
      <c r="I71" s="223"/>
      <c r="J71" s="223"/>
      <c r="K71" s="223"/>
      <c r="L71" s="224"/>
    </row>
    <row r="72" spans="2:12" ht="16.5" customHeight="1" x14ac:dyDescent="0.3">
      <c r="B72" s="187" t="s">
        <v>2486</v>
      </c>
      <c r="C72" s="29" t="s">
        <v>91</v>
      </c>
      <c r="D72" s="15">
        <f t="shared" si="6"/>
        <v>19.5</v>
      </c>
      <c r="E72" s="29">
        <v>30</v>
      </c>
      <c r="F72" s="12">
        <f t="shared" si="7"/>
        <v>0</v>
      </c>
      <c r="G72" s="12">
        <f t="shared" si="8"/>
        <v>0</v>
      </c>
      <c r="H72" s="260" t="s">
        <v>2487</v>
      </c>
      <c r="I72" s="260"/>
      <c r="J72" s="260"/>
      <c r="K72" s="260"/>
      <c r="L72" s="261"/>
    </row>
    <row r="73" spans="2:12" ht="16.5" customHeight="1" x14ac:dyDescent="0.3">
      <c r="B73" s="187"/>
      <c r="C73" s="29" t="s">
        <v>22</v>
      </c>
      <c r="D73" s="15">
        <f t="shared" si="6"/>
        <v>6.5</v>
      </c>
      <c r="E73" s="29">
        <v>10</v>
      </c>
      <c r="F73" s="12">
        <f t="shared" si="7"/>
        <v>0</v>
      </c>
      <c r="G73" s="12">
        <f t="shared" si="8"/>
        <v>0</v>
      </c>
      <c r="H73" s="260"/>
      <c r="I73" s="260"/>
      <c r="J73" s="260"/>
      <c r="K73" s="260"/>
      <c r="L73" s="261"/>
    </row>
    <row r="74" spans="2:12" ht="16.5" customHeight="1" x14ac:dyDescent="0.3">
      <c r="B74" s="187"/>
      <c r="C74" s="29" t="s">
        <v>20</v>
      </c>
      <c r="D74" s="15">
        <f t="shared" si="6"/>
        <v>3.25</v>
      </c>
      <c r="E74" s="29">
        <v>5</v>
      </c>
      <c r="F74" s="12">
        <f t="shared" si="7"/>
        <v>0</v>
      </c>
      <c r="G74" s="12">
        <f t="shared" si="8"/>
        <v>0</v>
      </c>
      <c r="H74" s="260"/>
      <c r="I74" s="260"/>
      <c r="J74" s="260"/>
      <c r="K74" s="260"/>
      <c r="L74" s="261"/>
    </row>
    <row r="75" spans="2:12" ht="16.5" customHeight="1" x14ac:dyDescent="0.3">
      <c r="B75" s="187"/>
      <c r="C75" s="29" t="s">
        <v>16</v>
      </c>
      <c r="D75" s="15">
        <f t="shared" si="6"/>
        <v>1.3</v>
      </c>
      <c r="E75" s="29">
        <v>2</v>
      </c>
      <c r="F75" s="12">
        <f t="shared" si="7"/>
        <v>0</v>
      </c>
      <c r="G75" s="12">
        <f t="shared" si="8"/>
        <v>0</v>
      </c>
      <c r="H75" s="260"/>
      <c r="I75" s="260"/>
      <c r="J75" s="260"/>
      <c r="K75" s="260"/>
      <c r="L75" s="261"/>
    </row>
    <row r="76" spans="2:12" ht="17.25" customHeight="1" x14ac:dyDescent="0.3">
      <c r="B76" s="187"/>
      <c r="C76" s="29" t="s">
        <v>17</v>
      </c>
      <c r="D76" s="15">
        <f t="shared" si="6"/>
        <v>1.3</v>
      </c>
      <c r="E76" s="29">
        <v>2</v>
      </c>
      <c r="F76" s="12">
        <f t="shared" si="7"/>
        <v>0</v>
      </c>
      <c r="G76" s="12">
        <f t="shared" si="8"/>
        <v>0</v>
      </c>
      <c r="H76" s="260"/>
      <c r="I76" s="260"/>
      <c r="J76" s="260"/>
      <c r="K76" s="260"/>
      <c r="L76" s="261"/>
    </row>
    <row r="77" spans="2:12" ht="17.25" customHeight="1" x14ac:dyDescent="0.3">
      <c r="B77" s="187"/>
      <c r="C77" s="29" t="s">
        <v>2488</v>
      </c>
      <c r="D77" s="15">
        <f t="shared" si="6"/>
        <v>0.32500000000000001</v>
      </c>
      <c r="E77" s="29">
        <v>0.5</v>
      </c>
      <c r="F77" s="12">
        <f t="shared" si="7"/>
        <v>0</v>
      </c>
      <c r="G77" s="12">
        <f t="shared" si="8"/>
        <v>0</v>
      </c>
      <c r="H77" s="260"/>
      <c r="I77" s="260"/>
      <c r="J77" s="260"/>
      <c r="K77" s="260"/>
      <c r="L77" s="261"/>
    </row>
    <row r="78" spans="2:12" ht="16.5" customHeight="1" x14ac:dyDescent="0.3">
      <c r="B78" s="101" t="s">
        <v>4521</v>
      </c>
      <c r="C78" s="9" t="s">
        <v>297</v>
      </c>
      <c r="D78" s="15">
        <f t="shared" si="6"/>
        <v>32.5</v>
      </c>
      <c r="E78" s="9">
        <v>50</v>
      </c>
      <c r="F78" s="32">
        <f t="shared" si="7"/>
        <v>0</v>
      </c>
      <c r="G78" s="12">
        <f t="shared" si="8"/>
        <v>0</v>
      </c>
      <c r="H78" s="262" t="s">
        <v>522</v>
      </c>
      <c r="I78" s="262"/>
      <c r="J78" s="262"/>
      <c r="K78" s="262"/>
      <c r="L78" s="263"/>
    </row>
    <row r="79" spans="2:12" ht="16.5" customHeight="1" x14ac:dyDescent="0.3">
      <c r="B79" s="303" t="s">
        <v>2489</v>
      </c>
      <c r="C79" s="9" t="s">
        <v>2490</v>
      </c>
      <c r="D79" s="15">
        <f t="shared" si="6"/>
        <v>19.5</v>
      </c>
      <c r="E79" s="9">
        <v>30</v>
      </c>
      <c r="F79" s="12">
        <f t="shared" si="7"/>
        <v>0</v>
      </c>
      <c r="G79" s="12">
        <f t="shared" si="8"/>
        <v>0</v>
      </c>
      <c r="H79" s="223" t="s">
        <v>2491</v>
      </c>
      <c r="I79" s="223"/>
      <c r="J79" s="223"/>
      <c r="K79" s="223"/>
      <c r="L79" s="224"/>
    </row>
    <row r="80" spans="2:12" ht="16.5" customHeight="1" x14ac:dyDescent="0.3">
      <c r="B80" s="303"/>
      <c r="C80" s="9" t="s">
        <v>27</v>
      </c>
      <c r="D80" s="15">
        <f t="shared" si="6"/>
        <v>1.3</v>
      </c>
      <c r="E80" s="9">
        <v>2</v>
      </c>
      <c r="F80" s="12">
        <f t="shared" si="7"/>
        <v>0</v>
      </c>
      <c r="G80" s="12">
        <f t="shared" si="8"/>
        <v>0</v>
      </c>
      <c r="H80" s="223"/>
      <c r="I80" s="223"/>
      <c r="J80" s="223"/>
      <c r="K80" s="223"/>
      <c r="L80" s="224"/>
    </row>
    <row r="81" spans="2:12" ht="16.5" customHeight="1" x14ac:dyDescent="0.3">
      <c r="B81" s="303"/>
      <c r="C81" s="9" t="s">
        <v>39</v>
      </c>
      <c r="D81" s="15">
        <f t="shared" si="6"/>
        <v>0.32500000000000001</v>
      </c>
      <c r="E81" s="9">
        <v>0.5</v>
      </c>
      <c r="F81" s="12">
        <f t="shared" si="7"/>
        <v>0</v>
      </c>
      <c r="G81" s="12">
        <f t="shared" si="8"/>
        <v>0</v>
      </c>
      <c r="H81" s="223"/>
      <c r="I81" s="223"/>
      <c r="J81" s="223"/>
      <c r="K81" s="223"/>
      <c r="L81" s="224"/>
    </row>
    <row r="82" spans="2:12" ht="16.5" customHeight="1" x14ac:dyDescent="0.3">
      <c r="B82" s="303"/>
      <c r="C82" s="9" t="s">
        <v>20</v>
      </c>
      <c r="D82" s="15">
        <f t="shared" si="6"/>
        <v>0.65</v>
      </c>
      <c r="E82" s="9">
        <v>1</v>
      </c>
      <c r="F82" s="12">
        <f t="shared" si="7"/>
        <v>0</v>
      </c>
      <c r="G82" s="12">
        <f t="shared" si="8"/>
        <v>0</v>
      </c>
      <c r="H82" s="223"/>
      <c r="I82" s="223"/>
      <c r="J82" s="223"/>
      <c r="K82" s="223"/>
      <c r="L82" s="224"/>
    </row>
    <row r="83" spans="2:12" ht="17.25" customHeight="1" x14ac:dyDescent="0.3">
      <c r="B83" s="303"/>
      <c r="C83" s="9" t="s">
        <v>53</v>
      </c>
      <c r="D83" s="15">
        <f t="shared" si="6"/>
        <v>0.13</v>
      </c>
      <c r="E83" s="9">
        <v>0.2</v>
      </c>
      <c r="F83" s="12">
        <f t="shared" si="7"/>
        <v>0</v>
      </c>
      <c r="G83" s="12">
        <f t="shared" si="8"/>
        <v>0</v>
      </c>
      <c r="H83" s="223"/>
      <c r="I83" s="223"/>
      <c r="J83" s="223"/>
      <c r="K83" s="223"/>
      <c r="L83" s="224"/>
    </row>
    <row r="84" spans="2:12" ht="16.5" customHeight="1" thickBot="1" x14ac:dyDescent="0.35">
      <c r="B84" s="30" t="s">
        <v>110</v>
      </c>
      <c r="C84" s="37" t="s">
        <v>2492</v>
      </c>
      <c r="D84" s="86">
        <f t="shared" si="6"/>
        <v>13</v>
      </c>
      <c r="E84" s="23">
        <v>20</v>
      </c>
      <c r="F84" s="24">
        <f t="shared" si="7"/>
        <v>0</v>
      </c>
      <c r="G84" s="24">
        <f t="shared" si="8"/>
        <v>0</v>
      </c>
      <c r="H84" s="188" t="s">
        <v>2493</v>
      </c>
      <c r="I84" s="188"/>
      <c r="J84" s="188"/>
      <c r="K84" s="188"/>
      <c r="L84" s="189"/>
    </row>
    <row r="85" spans="2:12" ht="72" customHeight="1" thickTop="1" x14ac:dyDescent="0.3">
      <c r="B85" s="190"/>
      <c r="C85" s="190"/>
      <c r="D85" s="190"/>
      <c r="E85" s="190"/>
      <c r="F85" s="190"/>
      <c r="G85" s="190"/>
      <c r="H85" s="190"/>
      <c r="I85" s="190"/>
      <c r="J85" s="190"/>
      <c r="K85" s="190"/>
      <c r="L85" s="190"/>
    </row>
    <row r="86" spans="2:12" ht="13.5" customHeight="1" thickBot="1" x14ac:dyDescent="0.35"/>
    <row r="87" spans="2:12" ht="20.25" thickTop="1" x14ac:dyDescent="0.3">
      <c r="B87" s="370" t="s">
        <v>2494</v>
      </c>
      <c r="C87" s="371"/>
      <c r="D87" s="371"/>
      <c r="E87" s="371"/>
      <c r="F87" s="371"/>
      <c r="G87" s="371"/>
      <c r="H87" s="371"/>
      <c r="I87" s="371"/>
      <c r="J87" s="371"/>
      <c r="K87" s="371"/>
      <c r="L87" s="372"/>
    </row>
    <row r="88" spans="2:12" x14ac:dyDescent="0.3">
      <c r="B88" s="220" t="s">
        <v>3</v>
      </c>
      <c r="C88" s="221" t="s">
        <v>4</v>
      </c>
      <c r="D88" s="221" t="s">
        <v>5</v>
      </c>
      <c r="E88" s="221"/>
      <c r="F88" s="221" t="s">
        <v>6</v>
      </c>
      <c r="G88" s="221"/>
      <c r="H88" s="221" t="s">
        <v>7</v>
      </c>
      <c r="I88" s="221"/>
      <c r="J88" s="221"/>
      <c r="K88" s="221"/>
      <c r="L88" s="222"/>
    </row>
    <row r="89" spans="2:12" x14ac:dyDescent="0.3">
      <c r="B89" s="220"/>
      <c r="C89" s="221"/>
      <c r="D89" s="6" t="s">
        <v>1</v>
      </c>
      <c r="E89" s="6" t="s">
        <v>2</v>
      </c>
      <c r="F89" s="38" t="s">
        <v>1</v>
      </c>
      <c r="G89" s="39" t="s">
        <v>2</v>
      </c>
      <c r="H89" s="221"/>
      <c r="I89" s="221"/>
      <c r="J89" s="221"/>
      <c r="K89" s="221"/>
      <c r="L89" s="222"/>
    </row>
    <row r="90" spans="2:12" ht="16.5" customHeight="1" x14ac:dyDescent="0.3">
      <c r="B90" s="16" t="s">
        <v>2495</v>
      </c>
      <c r="C90" s="9" t="s">
        <v>13</v>
      </c>
      <c r="D90" s="15">
        <f t="shared" ref="D90:D107" si="9">E90*0.65</f>
        <v>35.75</v>
      </c>
      <c r="E90" s="11">
        <v>55</v>
      </c>
      <c r="F90" s="12">
        <f t="shared" ref="F90:F107" si="10">D90*D$2</f>
        <v>0</v>
      </c>
      <c r="G90" s="12">
        <f t="shared" ref="G90:G107" si="11">E90*D$3</f>
        <v>0</v>
      </c>
      <c r="H90" s="191" t="s">
        <v>46</v>
      </c>
      <c r="I90" s="191"/>
      <c r="J90" s="191"/>
      <c r="K90" s="191"/>
      <c r="L90" s="192"/>
    </row>
    <row r="91" spans="2:12" ht="16.5" customHeight="1" x14ac:dyDescent="0.3">
      <c r="B91" s="290" t="s">
        <v>2496</v>
      </c>
      <c r="C91" s="41" t="s">
        <v>2497</v>
      </c>
      <c r="D91" s="15">
        <f t="shared" si="9"/>
        <v>19.5</v>
      </c>
      <c r="E91" s="11">
        <v>30</v>
      </c>
      <c r="F91" s="12">
        <f t="shared" si="10"/>
        <v>0</v>
      </c>
      <c r="G91" s="12">
        <f t="shared" si="11"/>
        <v>0</v>
      </c>
      <c r="H91" s="193" t="s">
        <v>2498</v>
      </c>
      <c r="I91" s="194"/>
      <c r="J91" s="194"/>
      <c r="K91" s="194"/>
      <c r="L91" s="195"/>
    </row>
    <row r="92" spans="2:12" ht="16.5" customHeight="1" x14ac:dyDescent="0.3">
      <c r="B92" s="291"/>
      <c r="C92" s="9" t="s">
        <v>2499</v>
      </c>
      <c r="D92" s="15">
        <f t="shared" si="9"/>
        <v>3.25</v>
      </c>
      <c r="E92" s="11">
        <v>5</v>
      </c>
      <c r="F92" s="12">
        <f t="shared" si="10"/>
        <v>0</v>
      </c>
      <c r="G92" s="12">
        <f t="shared" si="11"/>
        <v>0</v>
      </c>
      <c r="H92" s="199"/>
      <c r="I92" s="200"/>
      <c r="J92" s="200"/>
      <c r="K92" s="200"/>
      <c r="L92" s="201"/>
    </row>
    <row r="93" spans="2:12" ht="16.5" customHeight="1" x14ac:dyDescent="0.3">
      <c r="B93" s="291"/>
      <c r="C93" s="9" t="s">
        <v>498</v>
      </c>
      <c r="D93" s="15">
        <f t="shared" si="9"/>
        <v>1.9500000000000002</v>
      </c>
      <c r="E93" s="11">
        <v>3</v>
      </c>
      <c r="F93" s="12">
        <f t="shared" si="10"/>
        <v>0</v>
      </c>
      <c r="G93" s="12">
        <f t="shared" si="11"/>
        <v>0</v>
      </c>
      <c r="H93" s="199"/>
      <c r="I93" s="200"/>
      <c r="J93" s="200"/>
      <c r="K93" s="200"/>
      <c r="L93" s="201"/>
    </row>
    <row r="94" spans="2:12" ht="16.5" customHeight="1" x14ac:dyDescent="0.3">
      <c r="B94" s="291"/>
      <c r="C94" s="9" t="s">
        <v>2500</v>
      </c>
      <c r="D94" s="15">
        <f t="shared" si="9"/>
        <v>1.3</v>
      </c>
      <c r="E94" s="11">
        <v>2</v>
      </c>
      <c r="F94" s="12">
        <f t="shared" si="10"/>
        <v>0</v>
      </c>
      <c r="G94" s="12">
        <f t="shared" si="11"/>
        <v>0</v>
      </c>
      <c r="H94" s="199"/>
      <c r="I94" s="200"/>
      <c r="J94" s="200"/>
      <c r="K94" s="200"/>
      <c r="L94" s="201"/>
    </row>
    <row r="95" spans="2:12" ht="16.5" customHeight="1" x14ac:dyDescent="0.3">
      <c r="B95" s="291"/>
      <c r="C95" s="9" t="s">
        <v>2501</v>
      </c>
      <c r="D95" s="15">
        <f t="shared" si="9"/>
        <v>0.65</v>
      </c>
      <c r="E95" s="11">
        <v>1</v>
      </c>
      <c r="F95" s="12">
        <f t="shared" si="10"/>
        <v>0</v>
      </c>
      <c r="G95" s="12">
        <f t="shared" si="11"/>
        <v>0</v>
      </c>
      <c r="H95" s="199"/>
      <c r="I95" s="200"/>
      <c r="J95" s="200"/>
      <c r="K95" s="200"/>
      <c r="L95" s="201"/>
    </row>
    <row r="96" spans="2:12" ht="17.25" customHeight="1" x14ac:dyDescent="0.3">
      <c r="B96" s="291"/>
      <c r="C96" s="9" t="s">
        <v>2502</v>
      </c>
      <c r="D96" s="15">
        <f t="shared" si="9"/>
        <v>0.32500000000000001</v>
      </c>
      <c r="E96" s="11">
        <v>0.5</v>
      </c>
      <c r="F96" s="12">
        <f t="shared" si="10"/>
        <v>0</v>
      </c>
      <c r="G96" s="12">
        <f t="shared" si="11"/>
        <v>0</v>
      </c>
      <c r="H96" s="199"/>
      <c r="I96" s="200"/>
      <c r="J96" s="200"/>
      <c r="K96" s="200"/>
      <c r="L96" s="201"/>
    </row>
    <row r="97" spans="2:12" ht="17.25" customHeight="1" x14ac:dyDescent="0.3">
      <c r="B97" s="291"/>
      <c r="C97" s="9" t="s">
        <v>2503</v>
      </c>
      <c r="D97" s="15">
        <f t="shared" si="9"/>
        <v>6.5000000000000002E-2</v>
      </c>
      <c r="E97" s="11">
        <v>0.1</v>
      </c>
      <c r="F97" s="12">
        <f t="shared" si="10"/>
        <v>0</v>
      </c>
      <c r="G97" s="12">
        <f t="shared" si="11"/>
        <v>0</v>
      </c>
      <c r="H97" s="199"/>
      <c r="I97" s="200"/>
      <c r="J97" s="200"/>
      <c r="K97" s="200"/>
      <c r="L97" s="201"/>
    </row>
    <row r="98" spans="2:12" ht="16.5" customHeight="1" x14ac:dyDescent="0.3">
      <c r="B98" s="302" t="s">
        <v>2504</v>
      </c>
      <c r="C98" s="9" t="s">
        <v>282</v>
      </c>
      <c r="D98" s="19">
        <f t="shared" si="9"/>
        <v>26</v>
      </c>
      <c r="E98" s="11">
        <v>40</v>
      </c>
      <c r="F98" s="12">
        <f t="shared" si="10"/>
        <v>0</v>
      </c>
      <c r="G98" s="12">
        <f t="shared" si="11"/>
        <v>0</v>
      </c>
      <c r="H98" s="193" t="s">
        <v>2505</v>
      </c>
      <c r="I98" s="194"/>
      <c r="J98" s="194"/>
      <c r="K98" s="194"/>
      <c r="L98" s="195"/>
    </row>
    <row r="99" spans="2:12" ht="16.5" customHeight="1" x14ac:dyDescent="0.3">
      <c r="B99" s="302"/>
      <c r="C99" s="9" t="s">
        <v>24</v>
      </c>
      <c r="D99" s="15">
        <f t="shared" si="9"/>
        <v>0.32500000000000001</v>
      </c>
      <c r="E99" s="11">
        <v>0.5</v>
      </c>
      <c r="F99" s="12">
        <f t="shared" si="10"/>
        <v>0</v>
      </c>
      <c r="G99" s="12">
        <f t="shared" si="11"/>
        <v>0</v>
      </c>
      <c r="H99" s="199"/>
      <c r="I99" s="200"/>
      <c r="J99" s="200"/>
      <c r="K99" s="200"/>
      <c r="L99" s="201"/>
    </row>
    <row r="100" spans="2:12" ht="16.5" customHeight="1" x14ac:dyDescent="0.3">
      <c r="B100" s="302"/>
      <c r="C100" s="9" t="s">
        <v>25</v>
      </c>
      <c r="D100" s="15">
        <f t="shared" si="9"/>
        <v>0.65</v>
      </c>
      <c r="E100" s="11">
        <v>1</v>
      </c>
      <c r="F100" s="12">
        <f t="shared" si="10"/>
        <v>0</v>
      </c>
      <c r="G100" s="12">
        <f t="shared" si="11"/>
        <v>0</v>
      </c>
      <c r="H100" s="199"/>
      <c r="I100" s="200"/>
      <c r="J100" s="200"/>
      <c r="K100" s="200"/>
      <c r="L100" s="201"/>
    </row>
    <row r="101" spans="2:12" ht="16.5" customHeight="1" x14ac:dyDescent="0.3">
      <c r="B101" s="267" t="s">
        <v>483</v>
      </c>
      <c r="C101" s="9" t="s">
        <v>70</v>
      </c>
      <c r="D101" s="12">
        <f t="shared" si="9"/>
        <v>19.5</v>
      </c>
      <c r="E101" s="11">
        <v>30</v>
      </c>
      <c r="F101" s="12">
        <f t="shared" si="10"/>
        <v>0</v>
      </c>
      <c r="G101" s="12">
        <f t="shared" si="11"/>
        <v>0</v>
      </c>
      <c r="H101" s="202" t="s">
        <v>2506</v>
      </c>
      <c r="I101" s="203"/>
      <c r="J101" s="203"/>
      <c r="K101" s="203"/>
      <c r="L101" s="204"/>
    </row>
    <row r="102" spans="2:12" ht="16.5" customHeight="1" x14ac:dyDescent="0.3">
      <c r="B102" s="268"/>
      <c r="C102" s="9" t="s">
        <v>2500</v>
      </c>
      <c r="D102" s="31">
        <f t="shared" si="9"/>
        <v>0.65</v>
      </c>
      <c r="E102" s="11">
        <v>1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6.5" customHeight="1" x14ac:dyDescent="0.3">
      <c r="B103" s="268"/>
      <c r="C103" s="9" t="s">
        <v>2447</v>
      </c>
      <c r="D103" s="31">
        <f t="shared" si="9"/>
        <v>0.65</v>
      </c>
      <c r="E103" s="11">
        <v>1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6.5" customHeight="1" x14ac:dyDescent="0.3">
      <c r="B104" s="268"/>
      <c r="C104" s="9" t="s">
        <v>2507</v>
      </c>
      <c r="D104" s="31">
        <f t="shared" si="9"/>
        <v>0.32500000000000001</v>
      </c>
      <c r="E104" s="11">
        <v>0.5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6.5" customHeight="1" x14ac:dyDescent="0.3">
      <c r="B105" s="268"/>
      <c r="C105" s="9" t="s">
        <v>188</v>
      </c>
      <c r="D105" s="31">
        <f t="shared" si="9"/>
        <v>0.65</v>
      </c>
      <c r="E105" s="11">
        <v>1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6.5" customHeight="1" x14ac:dyDescent="0.3">
      <c r="B106" s="269"/>
      <c r="C106" s="9" t="s">
        <v>2508</v>
      </c>
      <c r="D106" s="12">
        <f t="shared" si="9"/>
        <v>1.3</v>
      </c>
      <c r="E106" s="11">
        <v>2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6.5" customHeight="1" thickBot="1" x14ac:dyDescent="0.35">
      <c r="B107" s="30" t="s">
        <v>2483</v>
      </c>
      <c r="C107" s="21" t="s">
        <v>35</v>
      </c>
      <c r="D107" s="28">
        <f t="shared" si="9"/>
        <v>13</v>
      </c>
      <c r="E107" s="23">
        <v>20</v>
      </c>
      <c r="F107" s="24">
        <f t="shared" si="10"/>
        <v>0</v>
      </c>
      <c r="G107" s="24">
        <f t="shared" si="11"/>
        <v>0</v>
      </c>
      <c r="H107" s="188" t="s">
        <v>36</v>
      </c>
      <c r="I107" s="188"/>
      <c r="J107" s="188"/>
      <c r="K107" s="188"/>
      <c r="L107" s="189"/>
    </row>
    <row r="108" spans="2:12" ht="72" customHeight="1" thickTop="1" x14ac:dyDescent="0.3"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</row>
    <row r="109" spans="2:12" ht="13.5" customHeight="1" thickBot="1" x14ac:dyDescent="0.35"/>
    <row r="110" spans="2:12" ht="20.25" thickTop="1" x14ac:dyDescent="0.3">
      <c r="B110" s="370" t="s">
        <v>2509</v>
      </c>
      <c r="C110" s="371"/>
      <c r="D110" s="371"/>
      <c r="E110" s="371"/>
      <c r="F110" s="371"/>
      <c r="G110" s="371"/>
      <c r="H110" s="371"/>
      <c r="I110" s="371"/>
      <c r="J110" s="371"/>
      <c r="K110" s="371"/>
      <c r="L110" s="372"/>
    </row>
    <row r="111" spans="2:12" x14ac:dyDescent="0.3">
      <c r="B111" s="220" t="s">
        <v>3</v>
      </c>
      <c r="C111" s="221" t="s">
        <v>4</v>
      </c>
      <c r="D111" s="221" t="s">
        <v>5</v>
      </c>
      <c r="E111" s="221"/>
      <c r="F111" s="221" t="s">
        <v>6</v>
      </c>
      <c r="G111" s="221"/>
      <c r="H111" s="221" t="s">
        <v>7</v>
      </c>
      <c r="I111" s="221"/>
      <c r="J111" s="221"/>
      <c r="K111" s="221"/>
      <c r="L111" s="222"/>
    </row>
    <row r="112" spans="2:12" x14ac:dyDescent="0.3">
      <c r="B112" s="220"/>
      <c r="C112" s="221"/>
      <c r="D112" s="6" t="s">
        <v>1</v>
      </c>
      <c r="E112" s="6" t="s">
        <v>2</v>
      </c>
      <c r="F112" s="38" t="s">
        <v>1</v>
      </c>
      <c r="G112" s="39" t="s">
        <v>2</v>
      </c>
      <c r="H112" s="221"/>
      <c r="I112" s="221"/>
      <c r="J112" s="221"/>
      <c r="K112" s="221"/>
      <c r="L112" s="222"/>
    </row>
    <row r="113" spans="2:12" ht="16.5" customHeight="1" x14ac:dyDescent="0.3">
      <c r="B113" s="187" t="s">
        <v>11</v>
      </c>
      <c r="C113" s="9" t="s">
        <v>13</v>
      </c>
      <c r="D113" s="15">
        <f>E113*0.65</f>
        <v>32.5</v>
      </c>
      <c r="E113" s="9">
        <v>50</v>
      </c>
      <c r="F113" s="12">
        <f>D113*D$2</f>
        <v>0</v>
      </c>
      <c r="G113" s="12">
        <f>E113*D$3</f>
        <v>0</v>
      </c>
      <c r="H113" s="223" t="s">
        <v>47</v>
      </c>
      <c r="I113" s="223"/>
      <c r="J113" s="223"/>
      <c r="K113" s="223"/>
      <c r="L113" s="224"/>
    </row>
    <row r="114" spans="2:12" ht="16.5" customHeight="1" x14ac:dyDescent="0.3">
      <c r="B114" s="187"/>
      <c r="C114" s="9" t="s">
        <v>14</v>
      </c>
      <c r="D114" s="15">
        <f t="shared" ref="D114:D130" si="12">E114*0.65</f>
        <v>1.625</v>
      </c>
      <c r="E114" s="9">
        <v>2.5</v>
      </c>
      <c r="F114" s="12">
        <f t="shared" ref="F114:F130" si="13">D114*D$2</f>
        <v>0</v>
      </c>
      <c r="G114" s="12">
        <f t="shared" ref="G114:G130" si="14">E114*D$3</f>
        <v>0</v>
      </c>
      <c r="H114" s="223"/>
      <c r="I114" s="223"/>
      <c r="J114" s="223"/>
      <c r="K114" s="223"/>
      <c r="L114" s="224"/>
    </row>
    <row r="115" spans="2:12" ht="16.5" customHeight="1" x14ac:dyDescent="0.3">
      <c r="B115" s="187" t="s">
        <v>4522</v>
      </c>
      <c r="C115" s="14" t="s">
        <v>35</v>
      </c>
      <c r="D115" s="26">
        <f t="shared" si="12"/>
        <v>13</v>
      </c>
      <c r="E115" s="9">
        <v>20</v>
      </c>
      <c r="F115" s="12">
        <f t="shared" si="13"/>
        <v>0</v>
      </c>
      <c r="G115" s="12">
        <f t="shared" si="14"/>
        <v>0</v>
      </c>
      <c r="H115" s="202" t="s">
        <v>2510</v>
      </c>
      <c r="I115" s="203"/>
      <c r="J115" s="203"/>
      <c r="K115" s="203"/>
      <c r="L115" s="204"/>
    </row>
    <row r="116" spans="2:12" ht="16.5" customHeight="1" x14ac:dyDescent="0.3">
      <c r="B116" s="187"/>
      <c r="C116" s="14" t="s">
        <v>170</v>
      </c>
      <c r="D116" s="26">
        <f t="shared" si="12"/>
        <v>13</v>
      </c>
      <c r="E116" s="9">
        <v>20</v>
      </c>
      <c r="F116" s="12">
        <f t="shared" si="13"/>
        <v>0</v>
      </c>
      <c r="G116" s="12">
        <f t="shared" si="14"/>
        <v>0</v>
      </c>
      <c r="H116" s="205"/>
      <c r="I116" s="206"/>
      <c r="J116" s="206"/>
      <c r="K116" s="206"/>
      <c r="L116" s="207"/>
    </row>
    <row r="117" spans="2:12" ht="16.5" customHeight="1" x14ac:dyDescent="0.3">
      <c r="B117" s="187"/>
      <c r="C117" s="14" t="s">
        <v>16</v>
      </c>
      <c r="D117" s="10">
        <f t="shared" si="12"/>
        <v>1.3</v>
      </c>
      <c r="E117" s="9">
        <v>2</v>
      </c>
      <c r="F117" s="12">
        <f t="shared" si="13"/>
        <v>0</v>
      </c>
      <c r="G117" s="12">
        <f t="shared" si="14"/>
        <v>0</v>
      </c>
      <c r="H117" s="205"/>
      <c r="I117" s="206"/>
      <c r="J117" s="206"/>
      <c r="K117" s="206"/>
      <c r="L117" s="207"/>
    </row>
    <row r="118" spans="2:12" ht="16.5" customHeight="1" x14ac:dyDescent="0.3">
      <c r="B118" s="187"/>
      <c r="C118" s="14" t="s">
        <v>17</v>
      </c>
      <c r="D118" s="10">
        <f t="shared" si="12"/>
        <v>1.3</v>
      </c>
      <c r="E118" s="9">
        <v>2</v>
      </c>
      <c r="F118" s="12">
        <f t="shared" si="13"/>
        <v>0</v>
      </c>
      <c r="G118" s="12">
        <f t="shared" si="14"/>
        <v>0</v>
      </c>
      <c r="H118" s="205"/>
      <c r="I118" s="206"/>
      <c r="J118" s="206"/>
      <c r="K118" s="206"/>
      <c r="L118" s="207"/>
    </row>
    <row r="119" spans="2:12" ht="16.5" customHeight="1" x14ac:dyDescent="0.3">
      <c r="B119" s="187"/>
      <c r="C119" s="14" t="s">
        <v>24</v>
      </c>
      <c r="D119" s="10">
        <f t="shared" si="12"/>
        <v>0.65</v>
      </c>
      <c r="E119" s="9">
        <v>1</v>
      </c>
      <c r="F119" s="12">
        <f t="shared" si="13"/>
        <v>0</v>
      </c>
      <c r="G119" s="12">
        <f t="shared" si="14"/>
        <v>0</v>
      </c>
      <c r="H119" s="205"/>
      <c r="I119" s="206"/>
      <c r="J119" s="206"/>
      <c r="K119" s="206"/>
      <c r="L119" s="207"/>
    </row>
    <row r="120" spans="2:12" ht="16.5" customHeight="1" x14ac:dyDescent="0.3">
      <c r="B120" s="187"/>
      <c r="C120" s="14" t="s">
        <v>20</v>
      </c>
      <c r="D120" s="10">
        <f t="shared" si="12"/>
        <v>1.3</v>
      </c>
      <c r="E120" s="9">
        <v>2</v>
      </c>
      <c r="F120" s="12">
        <f t="shared" si="13"/>
        <v>0</v>
      </c>
      <c r="G120" s="12">
        <f t="shared" si="14"/>
        <v>0</v>
      </c>
      <c r="H120" s="205"/>
      <c r="I120" s="206"/>
      <c r="J120" s="206"/>
      <c r="K120" s="206"/>
      <c r="L120" s="207"/>
    </row>
    <row r="121" spans="2:12" ht="16.5" customHeight="1" x14ac:dyDescent="0.3">
      <c r="B121" s="187"/>
      <c r="C121" s="14" t="s">
        <v>2469</v>
      </c>
      <c r="D121" s="10">
        <f t="shared" si="12"/>
        <v>0.32500000000000001</v>
      </c>
      <c r="E121" s="9">
        <v>0.5</v>
      </c>
      <c r="F121" s="12">
        <f t="shared" si="13"/>
        <v>0</v>
      </c>
      <c r="G121" s="12">
        <f t="shared" si="14"/>
        <v>0</v>
      </c>
      <c r="H121" s="205"/>
      <c r="I121" s="206"/>
      <c r="J121" s="206"/>
      <c r="K121" s="206"/>
      <c r="L121" s="207"/>
    </row>
    <row r="122" spans="2:12" ht="17.25" customHeight="1" x14ac:dyDescent="0.3">
      <c r="B122" s="187"/>
      <c r="C122" s="14" t="s">
        <v>39</v>
      </c>
      <c r="D122" s="10">
        <f t="shared" si="12"/>
        <v>0.65</v>
      </c>
      <c r="E122" s="9">
        <v>1</v>
      </c>
      <c r="F122" s="12">
        <f t="shared" si="13"/>
        <v>0</v>
      </c>
      <c r="G122" s="12">
        <f t="shared" si="14"/>
        <v>0</v>
      </c>
      <c r="H122" s="205"/>
      <c r="I122" s="206"/>
      <c r="J122" s="206"/>
      <c r="K122" s="206"/>
      <c r="L122" s="207"/>
    </row>
    <row r="123" spans="2:12" ht="17.25" customHeight="1" x14ac:dyDescent="0.3">
      <c r="B123" s="290" t="s">
        <v>2511</v>
      </c>
      <c r="C123" s="9" t="s">
        <v>84</v>
      </c>
      <c r="D123" s="19">
        <f t="shared" si="12"/>
        <v>26</v>
      </c>
      <c r="E123" s="9">
        <v>40</v>
      </c>
      <c r="F123" s="12">
        <f t="shared" si="13"/>
        <v>0</v>
      </c>
      <c r="G123" s="12">
        <f t="shared" si="14"/>
        <v>0</v>
      </c>
      <c r="H123" s="193" t="s">
        <v>2512</v>
      </c>
      <c r="I123" s="194"/>
      <c r="J123" s="194"/>
      <c r="K123" s="194"/>
      <c r="L123" s="195"/>
    </row>
    <row r="124" spans="2:12" ht="17.25" customHeight="1" x14ac:dyDescent="0.3">
      <c r="B124" s="291"/>
      <c r="C124" s="9" t="s">
        <v>2513</v>
      </c>
      <c r="D124" s="19">
        <f t="shared" si="12"/>
        <v>3.25</v>
      </c>
      <c r="E124" s="9">
        <v>5</v>
      </c>
      <c r="F124" s="12">
        <f t="shared" si="13"/>
        <v>0</v>
      </c>
      <c r="G124" s="12">
        <f t="shared" si="14"/>
        <v>0</v>
      </c>
      <c r="H124" s="199"/>
      <c r="I124" s="200"/>
      <c r="J124" s="200"/>
      <c r="K124" s="200"/>
      <c r="L124" s="201"/>
    </row>
    <row r="125" spans="2:12" ht="17.25" customHeight="1" x14ac:dyDescent="0.3">
      <c r="B125" s="226"/>
      <c r="C125" s="9" t="s">
        <v>2501</v>
      </c>
      <c r="D125" s="15">
        <f t="shared" si="12"/>
        <v>1.3</v>
      </c>
      <c r="E125" s="9">
        <v>2</v>
      </c>
      <c r="F125" s="12">
        <f t="shared" si="13"/>
        <v>0</v>
      </c>
      <c r="G125" s="12">
        <f t="shared" si="14"/>
        <v>0</v>
      </c>
      <c r="H125" s="199"/>
      <c r="I125" s="200"/>
      <c r="J125" s="200"/>
      <c r="K125" s="200"/>
      <c r="L125" s="201"/>
    </row>
    <row r="126" spans="2:12" ht="17.25" customHeight="1" x14ac:dyDescent="0.3">
      <c r="B126" s="226"/>
      <c r="C126" s="9" t="s">
        <v>2514</v>
      </c>
      <c r="D126" s="15">
        <f t="shared" si="12"/>
        <v>1.3</v>
      </c>
      <c r="E126" s="9">
        <v>2</v>
      </c>
      <c r="F126" s="12">
        <f t="shared" si="13"/>
        <v>0</v>
      </c>
      <c r="G126" s="12">
        <f t="shared" si="14"/>
        <v>0</v>
      </c>
      <c r="H126" s="199"/>
      <c r="I126" s="200"/>
      <c r="J126" s="200"/>
      <c r="K126" s="200"/>
      <c r="L126" s="201"/>
    </row>
    <row r="127" spans="2:12" ht="17.25" customHeight="1" x14ac:dyDescent="0.3">
      <c r="B127" s="226"/>
      <c r="C127" s="9" t="s">
        <v>2507</v>
      </c>
      <c r="D127" s="15">
        <f t="shared" si="12"/>
        <v>0.65</v>
      </c>
      <c r="E127" s="9">
        <v>1</v>
      </c>
      <c r="F127" s="12">
        <f t="shared" si="13"/>
        <v>0</v>
      </c>
      <c r="G127" s="12">
        <f t="shared" si="14"/>
        <v>0</v>
      </c>
      <c r="H127" s="199"/>
      <c r="I127" s="200"/>
      <c r="J127" s="200"/>
      <c r="K127" s="200"/>
      <c r="L127" s="201"/>
    </row>
    <row r="128" spans="2:12" ht="17.25" customHeight="1" x14ac:dyDescent="0.3">
      <c r="B128" s="226"/>
      <c r="C128" s="9" t="s">
        <v>186</v>
      </c>
      <c r="D128" s="15">
        <f t="shared" si="12"/>
        <v>0.65</v>
      </c>
      <c r="E128" s="9">
        <v>1</v>
      </c>
      <c r="F128" s="12">
        <f t="shared" si="13"/>
        <v>0</v>
      </c>
      <c r="G128" s="12">
        <f t="shared" si="14"/>
        <v>0</v>
      </c>
      <c r="H128" s="199"/>
      <c r="I128" s="200"/>
      <c r="J128" s="200"/>
      <c r="K128" s="200"/>
      <c r="L128" s="201"/>
    </row>
    <row r="129" spans="2:12" ht="17.25" customHeight="1" x14ac:dyDescent="0.3">
      <c r="B129" s="227"/>
      <c r="C129" s="9" t="s">
        <v>2515</v>
      </c>
      <c r="D129" s="15">
        <f t="shared" si="12"/>
        <v>6.5000000000000002E-2</v>
      </c>
      <c r="E129" s="9">
        <v>0.1</v>
      </c>
      <c r="F129" s="12">
        <f t="shared" si="13"/>
        <v>0</v>
      </c>
      <c r="G129" s="12">
        <f t="shared" si="14"/>
        <v>0</v>
      </c>
      <c r="H129" s="196"/>
      <c r="I129" s="197"/>
      <c r="J129" s="197"/>
      <c r="K129" s="197"/>
      <c r="L129" s="198"/>
    </row>
    <row r="130" spans="2:12" ht="16.5" customHeight="1" thickBot="1" x14ac:dyDescent="0.35">
      <c r="B130" s="30" t="s">
        <v>2516</v>
      </c>
      <c r="C130" s="52" t="s">
        <v>2492</v>
      </c>
      <c r="D130" s="28">
        <f t="shared" si="12"/>
        <v>13</v>
      </c>
      <c r="E130" s="24">
        <v>20</v>
      </c>
      <c r="F130" s="24">
        <f t="shared" si="13"/>
        <v>0</v>
      </c>
      <c r="G130" s="24">
        <f t="shared" si="14"/>
        <v>0</v>
      </c>
      <c r="H130" s="228" t="s">
        <v>34</v>
      </c>
      <c r="I130" s="229"/>
      <c r="J130" s="229"/>
      <c r="K130" s="229"/>
      <c r="L130" s="230"/>
    </row>
    <row r="131" spans="2:12" ht="72" customHeight="1" thickTop="1" x14ac:dyDescent="0.3">
      <c r="B131" s="190"/>
      <c r="C131" s="190"/>
      <c r="D131" s="190"/>
      <c r="E131" s="190"/>
      <c r="F131" s="190"/>
      <c r="G131" s="190"/>
      <c r="H131" s="190"/>
      <c r="I131" s="190"/>
      <c r="J131" s="190"/>
      <c r="K131" s="190"/>
      <c r="L131" s="190"/>
    </row>
  </sheetData>
  <mergeCells count="79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8"/>
    <mergeCell ref="H12:L18"/>
    <mergeCell ref="B19:B25"/>
    <mergeCell ref="H19:L25"/>
    <mergeCell ref="B39:B40"/>
    <mergeCell ref="C39:C40"/>
    <mergeCell ref="D39:E39"/>
    <mergeCell ref="F39:G39"/>
    <mergeCell ref="H39:L40"/>
    <mergeCell ref="B26:B34"/>
    <mergeCell ref="H26:L34"/>
    <mergeCell ref="H35:L35"/>
    <mergeCell ref="B36:L36"/>
    <mergeCell ref="B38:L38"/>
    <mergeCell ref="B41:B42"/>
    <mergeCell ref="H41:L42"/>
    <mergeCell ref="B43:B47"/>
    <mergeCell ref="H43:L47"/>
    <mergeCell ref="B48:B56"/>
    <mergeCell ref="H48:L56"/>
    <mergeCell ref="B79:B83"/>
    <mergeCell ref="H79:L83"/>
    <mergeCell ref="B57:B63"/>
    <mergeCell ref="H57:L63"/>
    <mergeCell ref="H64:L64"/>
    <mergeCell ref="B65:L65"/>
    <mergeCell ref="B67:L67"/>
    <mergeCell ref="B68:B69"/>
    <mergeCell ref="C68:C69"/>
    <mergeCell ref="D68:E68"/>
    <mergeCell ref="F68:G68"/>
    <mergeCell ref="H68:L69"/>
    <mergeCell ref="B70:B71"/>
    <mergeCell ref="H70:L71"/>
    <mergeCell ref="B72:B77"/>
    <mergeCell ref="H72:L77"/>
    <mergeCell ref="H78:L78"/>
    <mergeCell ref="B101:B106"/>
    <mergeCell ref="H101:L106"/>
    <mergeCell ref="H84:L84"/>
    <mergeCell ref="B85:L85"/>
    <mergeCell ref="B87:L87"/>
    <mergeCell ref="B88:B89"/>
    <mergeCell ref="C88:C89"/>
    <mergeCell ref="D88:E88"/>
    <mergeCell ref="F88:G88"/>
    <mergeCell ref="H88:L89"/>
    <mergeCell ref="H90:L90"/>
    <mergeCell ref="B91:B97"/>
    <mergeCell ref="H91:L97"/>
    <mergeCell ref="B98:B100"/>
    <mergeCell ref="H98:L100"/>
    <mergeCell ref="H107:L107"/>
    <mergeCell ref="B108:L108"/>
    <mergeCell ref="B110:L110"/>
    <mergeCell ref="B111:B112"/>
    <mergeCell ref="C111:C112"/>
    <mergeCell ref="D111:E111"/>
    <mergeCell ref="F111:G111"/>
    <mergeCell ref="H111:L112"/>
    <mergeCell ref="H130:L130"/>
    <mergeCell ref="B131:L131"/>
    <mergeCell ref="B113:B114"/>
    <mergeCell ref="H113:L114"/>
    <mergeCell ref="B115:B122"/>
    <mergeCell ref="H115:L122"/>
    <mergeCell ref="B123:B129"/>
    <mergeCell ref="H123:L129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1" fitToHeight="0" orientation="portrait" r:id="rId1"/>
  <rowBreaks count="4" manualBreakCount="4">
    <brk id="36" max="12" man="1"/>
    <brk id="65" max="12" man="1"/>
    <brk id="85" max="12" man="1"/>
    <brk id="108" max="12" man="1"/>
  </rowBreaks>
  <colBreaks count="1" manualBreakCount="1">
    <brk id="12" max="146" man="1"/>
  </colBreaks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1:M135"/>
  <sheetViews>
    <sheetView topLeftCell="A3" zoomScaleNormal="100" zoomScaleSheetLayoutView="55" workbookViewId="0">
      <selection activeCell="D2" sqref="D2"/>
    </sheetView>
  </sheetViews>
  <sheetFormatPr defaultRowHeight="16.5" x14ac:dyDescent="0.3"/>
  <cols>
    <col min="1" max="1" width="4.3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2.625" style="1" customWidth="1"/>
    <col min="13" max="13" width="9" style="1"/>
    <col min="14" max="14" width="8.75" customWidth="1"/>
  </cols>
  <sheetData>
    <row r="1" spans="2:12" ht="19.5" customHeight="1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2517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367" t="s">
        <v>2518</v>
      </c>
      <c r="C7" s="368"/>
      <c r="D7" s="368"/>
      <c r="E7" s="368"/>
      <c r="F7" s="368"/>
      <c r="G7" s="368"/>
      <c r="H7" s="368"/>
      <c r="I7" s="368"/>
      <c r="J7" s="368"/>
      <c r="K7" s="368"/>
      <c r="L7" s="369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2519</v>
      </c>
      <c r="C10" s="41" t="s">
        <v>13</v>
      </c>
      <c r="D10" s="15">
        <f t="shared" ref="D10:D30" si="0">E10*0.65</f>
        <v>32.5</v>
      </c>
      <c r="E10" s="11">
        <v>50</v>
      </c>
      <c r="F10" s="12">
        <f t="shared" ref="F10:F30" si="1">D10*D$2</f>
        <v>0</v>
      </c>
      <c r="G10" s="12">
        <f t="shared" ref="G10:G30" si="2">E10*D$3</f>
        <v>0</v>
      </c>
      <c r="H10" s="193" t="s">
        <v>68</v>
      </c>
      <c r="I10" s="194"/>
      <c r="J10" s="194"/>
      <c r="K10" s="194"/>
      <c r="L10" s="195"/>
    </row>
    <row r="11" spans="2:12" ht="16.5" customHeight="1" x14ac:dyDescent="0.3">
      <c r="B11" s="187"/>
      <c r="C11" s="41" t="s">
        <v>69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25" t="s">
        <v>2520</v>
      </c>
      <c r="C12" s="14" t="s">
        <v>227</v>
      </c>
      <c r="D12" s="10">
        <f t="shared" si="0"/>
        <v>9.75</v>
      </c>
      <c r="E12" s="11">
        <v>15</v>
      </c>
      <c r="F12" s="12">
        <f t="shared" si="1"/>
        <v>0</v>
      </c>
      <c r="G12" s="12">
        <f t="shared" si="2"/>
        <v>0</v>
      </c>
      <c r="H12" s="202" t="s">
        <v>4514</v>
      </c>
      <c r="I12" s="203"/>
      <c r="J12" s="203"/>
      <c r="K12" s="203"/>
      <c r="L12" s="204"/>
    </row>
    <row r="13" spans="2:12" ht="16.5" customHeight="1" x14ac:dyDescent="0.3">
      <c r="B13" s="226"/>
      <c r="C13" s="14" t="s">
        <v>23</v>
      </c>
      <c r="D13" s="10">
        <f t="shared" si="0"/>
        <v>3.25</v>
      </c>
      <c r="E13" s="11">
        <v>5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226"/>
      <c r="C14" s="14" t="s">
        <v>22</v>
      </c>
      <c r="D14" s="10">
        <f t="shared" si="0"/>
        <v>3.25</v>
      </c>
      <c r="E14" s="11">
        <v>5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6.5" customHeight="1" x14ac:dyDescent="0.3">
      <c r="B15" s="226"/>
      <c r="C15" s="14" t="s">
        <v>263</v>
      </c>
      <c r="D15" s="10">
        <f t="shared" si="0"/>
        <v>3.25</v>
      </c>
      <c r="E15" s="11">
        <v>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6.5" customHeight="1" x14ac:dyDescent="0.3">
      <c r="B16" s="226"/>
      <c r="C16" s="14" t="s">
        <v>17</v>
      </c>
      <c r="D16" s="26">
        <f t="shared" si="0"/>
        <v>1.9500000000000002</v>
      </c>
      <c r="E16" s="11">
        <v>3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6.5" customHeight="1" x14ac:dyDescent="0.3">
      <c r="B17" s="226"/>
      <c r="C17" s="14" t="s">
        <v>16</v>
      </c>
      <c r="D17" s="26">
        <f t="shared" si="0"/>
        <v>1.9500000000000002</v>
      </c>
      <c r="E17" s="11">
        <v>3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7.25" customHeight="1" x14ac:dyDescent="0.3">
      <c r="B18" s="226"/>
      <c r="C18" s="14" t="s">
        <v>27</v>
      </c>
      <c r="D18" s="10">
        <f t="shared" si="0"/>
        <v>1.3</v>
      </c>
      <c r="E18" s="11">
        <v>2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7.25" customHeight="1" x14ac:dyDescent="0.3">
      <c r="B19" s="227"/>
      <c r="C19" s="14" t="s">
        <v>24</v>
      </c>
      <c r="D19" s="10">
        <f t="shared" si="0"/>
        <v>0.32500000000000001</v>
      </c>
      <c r="E19" s="11">
        <v>0.5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7.25" customHeight="1" x14ac:dyDescent="0.3">
      <c r="B20" s="282" t="s">
        <v>4515</v>
      </c>
      <c r="C20" s="9" t="s">
        <v>2521</v>
      </c>
      <c r="D20" s="19">
        <f t="shared" si="0"/>
        <v>26</v>
      </c>
      <c r="E20" s="48">
        <v>40</v>
      </c>
      <c r="F20" s="12">
        <f t="shared" si="1"/>
        <v>0</v>
      </c>
      <c r="G20" s="12">
        <f t="shared" si="2"/>
        <v>0</v>
      </c>
      <c r="H20" s="202" t="s">
        <v>1455</v>
      </c>
      <c r="I20" s="203"/>
      <c r="J20" s="203"/>
      <c r="K20" s="203"/>
      <c r="L20" s="204"/>
    </row>
    <row r="21" spans="2:12" ht="16.5" customHeight="1" x14ac:dyDescent="0.3">
      <c r="B21" s="283"/>
      <c r="C21" s="9" t="s">
        <v>23</v>
      </c>
      <c r="D21" s="15">
        <f t="shared" si="0"/>
        <v>6.5</v>
      </c>
      <c r="E21" s="48">
        <v>10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6.5" customHeight="1" x14ac:dyDescent="0.3">
      <c r="B22" s="283"/>
      <c r="C22" s="9" t="s">
        <v>1394</v>
      </c>
      <c r="D22" s="15">
        <f t="shared" si="0"/>
        <v>3.25</v>
      </c>
      <c r="E22" s="48">
        <v>5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283"/>
      <c r="C23" s="9" t="s">
        <v>2522</v>
      </c>
      <c r="D23" s="15">
        <f t="shared" si="0"/>
        <v>0.65</v>
      </c>
      <c r="E23" s="48">
        <v>1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283"/>
      <c r="C24" s="9" t="s">
        <v>270</v>
      </c>
      <c r="D24" s="15">
        <f t="shared" si="0"/>
        <v>0.13</v>
      </c>
      <c r="E24" s="48">
        <v>0.2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283"/>
      <c r="C25" s="9" t="s">
        <v>25</v>
      </c>
      <c r="D25" s="19">
        <f t="shared" si="0"/>
        <v>1.9500000000000002</v>
      </c>
      <c r="E25" s="48">
        <v>3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302" t="s">
        <v>2523</v>
      </c>
      <c r="C26" s="9" t="s">
        <v>196</v>
      </c>
      <c r="D26" s="19">
        <f t="shared" si="0"/>
        <v>13</v>
      </c>
      <c r="E26" s="9">
        <v>20</v>
      </c>
      <c r="F26" s="12">
        <f t="shared" si="1"/>
        <v>0</v>
      </c>
      <c r="G26" s="12">
        <f t="shared" si="2"/>
        <v>0</v>
      </c>
      <c r="H26" s="352" t="s">
        <v>2074</v>
      </c>
      <c r="I26" s="353"/>
      <c r="J26" s="353"/>
      <c r="K26" s="353"/>
      <c r="L26" s="354"/>
    </row>
    <row r="27" spans="2:12" ht="16.5" customHeight="1" x14ac:dyDescent="0.3">
      <c r="B27" s="302"/>
      <c r="C27" s="9" t="s">
        <v>186</v>
      </c>
      <c r="D27" s="15">
        <f t="shared" si="0"/>
        <v>0.65</v>
      </c>
      <c r="E27" s="9">
        <v>1</v>
      </c>
      <c r="F27" s="12">
        <f t="shared" si="1"/>
        <v>0</v>
      </c>
      <c r="G27" s="12">
        <f t="shared" si="2"/>
        <v>0</v>
      </c>
      <c r="H27" s="355"/>
      <c r="I27" s="356"/>
      <c r="J27" s="356"/>
      <c r="K27" s="356"/>
      <c r="L27" s="357"/>
    </row>
    <row r="28" spans="2:12" ht="16.5" customHeight="1" x14ac:dyDescent="0.3">
      <c r="B28" s="302"/>
      <c r="C28" s="9" t="s">
        <v>162</v>
      </c>
      <c r="D28" s="15">
        <f t="shared" si="0"/>
        <v>0.32500000000000001</v>
      </c>
      <c r="E28" s="9">
        <v>0.5</v>
      </c>
      <c r="F28" s="12">
        <f t="shared" si="1"/>
        <v>0</v>
      </c>
      <c r="G28" s="12">
        <f t="shared" si="2"/>
        <v>0</v>
      </c>
      <c r="H28" s="355"/>
      <c r="I28" s="356"/>
      <c r="J28" s="356"/>
      <c r="K28" s="356"/>
      <c r="L28" s="357"/>
    </row>
    <row r="29" spans="2:12" ht="16.5" customHeight="1" x14ac:dyDescent="0.3">
      <c r="B29" s="302"/>
      <c r="C29" s="9" t="s">
        <v>179</v>
      </c>
      <c r="D29" s="15">
        <f t="shared" si="0"/>
        <v>0.13</v>
      </c>
      <c r="E29" s="9">
        <v>0.2</v>
      </c>
      <c r="F29" s="12">
        <f t="shared" si="1"/>
        <v>0</v>
      </c>
      <c r="G29" s="12">
        <f t="shared" si="2"/>
        <v>0</v>
      </c>
      <c r="H29" s="355"/>
      <c r="I29" s="356"/>
      <c r="J29" s="356"/>
      <c r="K29" s="356"/>
      <c r="L29" s="357"/>
    </row>
    <row r="30" spans="2:12" ht="16.5" customHeight="1" thickBot="1" x14ac:dyDescent="0.35">
      <c r="B30" s="27" t="s">
        <v>110</v>
      </c>
      <c r="C30" s="21" t="s">
        <v>33</v>
      </c>
      <c r="D30" s="28">
        <f t="shared" si="0"/>
        <v>13</v>
      </c>
      <c r="E30" s="23">
        <v>20</v>
      </c>
      <c r="F30" s="24">
        <f t="shared" si="1"/>
        <v>0</v>
      </c>
      <c r="G30" s="24">
        <f t="shared" si="2"/>
        <v>0</v>
      </c>
      <c r="H30" s="228" t="s">
        <v>34</v>
      </c>
      <c r="I30" s="229"/>
      <c r="J30" s="229"/>
      <c r="K30" s="229"/>
      <c r="L30" s="230"/>
    </row>
    <row r="31" spans="2:12" ht="63.75" customHeight="1" thickTop="1" x14ac:dyDescent="0.3"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</row>
    <row r="32" spans="2:12" ht="18" customHeight="1" thickBot="1" x14ac:dyDescent="0.35"/>
    <row r="33" spans="2:12" ht="20.25" thickTop="1" x14ac:dyDescent="0.3">
      <c r="B33" s="370" t="s">
        <v>2524</v>
      </c>
      <c r="C33" s="371"/>
      <c r="D33" s="371"/>
      <c r="E33" s="371"/>
      <c r="F33" s="371"/>
      <c r="G33" s="371"/>
      <c r="H33" s="371"/>
      <c r="I33" s="371"/>
      <c r="J33" s="371"/>
      <c r="K33" s="371"/>
      <c r="L33" s="372"/>
    </row>
    <row r="34" spans="2:12" x14ac:dyDescent="0.3">
      <c r="B34" s="220" t="s">
        <v>3</v>
      </c>
      <c r="C34" s="221" t="s">
        <v>4</v>
      </c>
      <c r="D34" s="221" t="s">
        <v>5</v>
      </c>
      <c r="E34" s="221"/>
      <c r="F34" s="221" t="s">
        <v>6</v>
      </c>
      <c r="G34" s="221"/>
      <c r="H34" s="221" t="s">
        <v>7</v>
      </c>
      <c r="I34" s="221"/>
      <c r="J34" s="221"/>
      <c r="K34" s="221"/>
      <c r="L34" s="222"/>
    </row>
    <row r="35" spans="2:12" x14ac:dyDescent="0.3">
      <c r="B35" s="220"/>
      <c r="C35" s="221"/>
      <c r="D35" s="6" t="s">
        <v>1</v>
      </c>
      <c r="E35" s="6" t="s">
        <v>2</v>
      </c>
      <c r="F35" s="38" t="s">
        <v>1</v>
      </c>
      <c r="G35" s="39" t="s">
        <v>2</v>
      </c>
      <c r="H35" s="221"/>
      <c r="I35" s="221"/>
      <c r="J35" s="221"/>
      <c r="K35" s="221"/>
      <c r="L35" s="222"/>
    </row>
    <row r="36" spans="2:12" ht="16.5" customHeight="1" x14ac:dyDescent="0.3">
      <c r="B36" s="187" t="s">
        <v>12</v>
      </c>
      <c r="C36" s="9" t="s">
        <v>2525</v>
      </c>
      <c r="D36" s="10">
        <f>E36*0.65</f>
        <v>32.5</v>
      </c>
      <c r="E36" s="9">
        <v>50</v>
      </c>
      <c r="F36" s="12">
        <f t="shared" ref="F36:F56" si="3">D36*D$2</f>
        <v>0</v>
      </c>
      <c r="G36" s="12">
        <f t="shared" ref="G36:G56" si="4">E36*D$3</f>
        <v>0</v>
      </c>
      <c r="H36" s="223" t="s">
        <v>47</v>
      </c>
      <c r="I36" s="223"/>
      <c r="J36" s="223"/>
      <c r="K36" s="223"/>
      <c r="L36" s="224"/>
    </row>
    <row r="37" spans="2:12" ht="16.5" customHeight="1" x14ac:dyDescent="0.3">
      <c r="B37" s="187"/>
      <c r="C37" s="9" t="s">
        <v>2526</v>
      </c>
      <c r="D37" s="10">
        <f>E37*0.65</f>
        <v>1.625</v>
      </c>
      <c r="E37" s="9">
        <v>2.5</v>
      </c>
      <c r="F37" s="12">
        <f t="shared" si="3"/>
        <v>0</v>
      </c>
      <c r="G37" s="12">
        <f t="shared" si="4"/>
        <v>0</v>
      </c>
      <c r="H37" s="223"/>
      <c r="I37" s="223"/>
      <c r="J37" s="223"/>
      <c r="K37" s="223"/>
      <c r="L37" s="224"/>
    </row>
    <row r="38" spans="2:12" ht="16.5" customHeight="1" x14ac:dyDescent="0.3">
      <c r="B38" s="187" t="s">
        <v>316</v>
      </c>
      <c r="C38" s="14" t="s">
        <v>201</v>
      </c>
      <c r="D38" s="18">
        <f t="shared" ref="D38:D56" si="5">E38*0.65</f>
        <v>13</v>
      </c>
      <c r="E38" s="9">
        <v>20</v>
      </c>
      <c r="F38" s="12">
        <f t="shared" si="3"/>
        <v>0</v>
      </c>
      <c r="G38" s="12">
        <f t="shared" si="4"/>
        <v>0</v>
      </c>
      <c r="H38" s="202" t="s">
        <v>2527</v>
      </c>
      <c r="I38" s="203"/>
      <c r="J38" s="203"/>
      <c r="K38" s="203"/>
      <c r="L38" s="204"/>
    </row>
    <row r="39" spans="2:12" ht="16.5" customHeight="1" x14ac:dyDescent="0.3">
      <c r="B39" s="187"/>
      <c r="C39" s="14" t="s">
        <v>18</v>
      </c>
      <c r="D39" s="17">
        <f t="shared" si="5"/>
        <v>3.25</v>
      </c>
      <c r="E39" s="9">
        <v>5</v>
      </c>
      <c r="F39" s="12">
        <f t="shared" si="3"/>
        <v>0</v>
      </c>
      <c r="G39" s="12">
        <f t="shared" si="4"/>
        <v>0</v>
      </c>
      <c r="H39" s="205"/>
      <c r="I39" s="206"/>
      <c r="J39" s="206"/>
      <c r="K39" s="206"/>
      <c r="L39" s="207"/>
    </row>
    <row r="40" spans="2:12" ht="16.5" customHeight="1" x14ac:dyDescent="0.3">
      <c r="B40" s="187"/>
      <c r="C40" s="14" t="s">
        <v>16</v>
      </c>
      <c r="D40" s="17">
        <f t="shared" si="5"/>
        <v>1.3</v>
      </c>
      <c r="E40" s="9">
        <v>2</v>
      </c>
      <c r="F40" s="12">
        <f t="shared" si="3"/>
        <v>0</v>
      </c>
      <c r="G40" s="12">
        <f t="shared" si="4"/>
        <v>0</v>
      </c>
      <c r="H40" s="205"/>
      <c r="I40" s="206"/>
      <c r="J40" s="206"/>
      <c r="K40" s="206"/>
      <c r="L40" s="207"/>
    </row>
    <row r="41" spans="2:12" ht="17.25" customHeight="1" x14ac:dyDescent="0.3">
      <c r="B41" s="187"/>
      <c r="C41" s="14" t="s">
        <v>17</v>
      </c>
      <c r="D41" s="17">
        <f t="shared" si="5"/>
        <v>1.3</v>
      </c>
      <c r="E41" s="9">
        <v>2</v>
      </c>
      <c r="F41" s="12">
        <f t="shared" si="3"/>
        <v>0</v>
      </c>
      <c r="G41" s="12">
        <f t="shared" si="4"/>
        <v>0</v>
      </c>
      <c r="H41" s="205"/>
      <c r="I41" s="206"/>
      <c r="J41" s="206"/>
      <c r="K41" s="206"/>
      <c r="L41" s="207"/>
    </row>
    <row r="42" spans="2:12" ht="17.25" customHeight="1" x14ac:dyDescent="0.3">
      <c r="B42" s="187"/>
      <c r="C42" s="14" t="s">
        <v>195</v>
      </c>
      <c r="D42" s="17">
        <f t="shared" si="5"/>
        <v>0.32500000000000001</v>
      </c>
      <c r="E42" s="9">
        <v>0.5</v>
      </c>
      <c r="F42" s="12">
        <f t="shared" si="3"/>
        <v>0</v>
      </c>
      <c r="G42" s="12">
        <f t="shared" si="4"/>
        <v>0</v>
      </c>
      <c r="H42" s="205"/>
      <c r="I42" s="206"/>
      <c r="J42" s="206"/>
      <c r="K42" s="206"/>
      <c r="L42" s="207"/>
    </row>
    <row r="43" spans="2:12" ht="17.25" customHeight="1" x14ac:dyDescent="0.3">
      <c r="B43" s="187"/>
      <c r="C43" s="14" t="s">
        <v>20</v>
      </c>
      <c r="D43" s="17">
        <f t="shared" si="5"/>
        <v>1.3</v>
      </c>
      <c r="E43" s="9">
        <v>2</v>
      </c>
      <c r="F43" s="12">
        <f t="shared" si="3"/>
        <v>0</v>
      </c>
      <c r="G43" s="12">
        <f t="shared" si="4"/>
        <v>0</v>
      </c>
      <c r="H43" s="205"/>
      <c r="I43" s="206"/>
      <c r="J43" s="206"/>
      <c r="K43" s="206"/>
      <c r="L43" s="207"/>
    </row>
    <row r="44" spans="2:12" ht="17.25" customHeight="1" x14ac:dyDescent="0.3">
      <c r="B44" s="187" t="s">
        <v>294</v>
      </c>
      <c r="C44" s="29" t="s">
        <v>21</v>
      </c>
      <c r="D44" s="26">
        <f t="shared" si="5"/>
        <v>26</v>
      </c>
      <c r="E44" s="48">
        <v>40</v>
      </c>
      <c r="F44" s="12">
        <f t="shared" si="3"/>
        <v>0</v>
      </c>
      <c r="G44" s="12">
        <f t="shared" si="4"/>
        <v>0</v>
      </c>
      <c r="H44" s="251" t="s">
        <v>2528</v>
      </c>
      <c r="I44" s="252"/>
      <c r="J44" s="252"/>
      <c r="K44" s="252"/>
      <c r="L44" s="253"/>
    </row>
    <row r="45" spans="2:12" ht="17.25" customHeight="1" x14ac:dyDescent="0.3">
      <c r="B45" s="187"/>
      <c r="C45" s="29" t="s">
        <v>23</v>
      </c>
      <c r="D45" s="10">
        <f t="shared" si="5"/>
        <v>3.25</v>
      </c>
      <c r="E45" s="48">
        <v>5</v>
      </c>
      <c r="F45" s="12">
        <f t="shared" si="3"/>
        <v>0</v>
      </c>
      <c r="G45" s="12">
        <f t="shared" si="4"/>
        <v>0</v>
      </c>
      <c r="H45" s="254"/>
      <c r="I45" s="255"/>
      <c r="J45" s="255"/>
      <c r="K45" s="255"/>
      <c r="L45" s="256"/>
    </row>
    <row r="46" spans="2:12" ht="17.25" customHeight="1" x14ac:dyDescent="0.3">
      <c r="B46" s="187"/>
      <c r="C46" s="29" t="s">
        <v>20</v>
      </c>
      <c r="D46" s="26">
        <f t="shared" si="5"/>
        <v>1.9500000000000002</v>
      </c>
      <c r="E46" s="48">
        <v>3</v>
      </c>
      <c r="F46" s="12">
        <f t="shared" si="3"/>
        <v>0</v>
      </c>
      <c r="G46" s="12">
        <f t="shared" si="4"/>
        <v>0</v>
      </c>
      <c r="H46" s="254"/>
      <c r="I46" s="255"/>
      <c r="J46" s="255"/>
      <c r="K46" s="255"/>
      <c r="L46" s="256"/>
    </row>
    <row r="47" spans="2:12" ht="17.25" customHeight="1" x14ac:dyDescent="0.3">
      <c r="B47" s="187"/>
      <c r="C47" s="29" t="s">
        <v>162</v>
      </c>
      <c r="D47" s="10">
        <f t="shared" si="5"/>
        <v>1.3</v>
      </c>
      <c r="E47" s="48">
        <v>2</v>
      </c>
      <c r="F47" s="12">
        <f t="shared" si="3"/>
        <v>0</v>
      </c>
      <c r="G47" s="12">
        <f t="shared" si="4"/>
        <v>0</v>
      </c>
      <c r="H47" s="254"/>
      <c r="I47" s="255"/>
      <c r="J47" s="255"/>
      <c r="K47" s="255"/>
      <c r="L47" s="256"/>
    </row>
    <row r="48" spans="2:12" ht="17.25" customHeight="1" x14ac:dyDescent="0.3">
      <c r="B48" s="187"/>
      <c r="C48" s="29" t="s">
        <v>39</v>
      </c>
      <c r="D48" s="10">
        <f t="shared" si="5"/>
        <v>0.65</v>
      </c>
      <c r="E48" s="48">
        <v>1</v>
      </c>
      <c r="F48" s="12">
        <f t="shared" si="3"/>
        <v>0</v>
      </c>
      <c r="G48" s="12">
        <f t="shared" si="4"/>
        <v>0</v>
      </c>
      <c r="H48" s="257"/>
      <c r="I48" s="258"/>
      <c r="J48" s="258"/>
      <c r="K48" s="258"/>
      <c r="L48" s="259"/>
    </row>
    <row r="49" spans="2:12" ht="16.5" customHeight="1" x14ac:dyDescent="0.3">
      <c r="B49" s="187" t="s">
        <v>2529</v>
      </c>
      <c r="C49" s="9" t="s">
        <v>180</v>
      </c>
      <c r="D49" s="15">
        <f t="shared" si="5"/>
        <v>16.25</v>
      </c>
      <c r="E49" s="9">
        <v>25</v>
      </c>
      <c r="F49" s="32">
        <f t="shared" si="3"/>
        <v>0</v>
      </c>
      <c r="G49" s="12">
        <f t="shared" si="4"/>
        <v>0</v>
      </c>
      <c r="H49" s="262" t="s">
        <v>1378</v>
      </c>
      <c r="I49" s="262"/>
      <c r="J49" s="262"/>
      <c r="K49" s="262"/>
      <c r="L49" s="263"/>
    </row>
    <row r="50" spans="2:12" ht="16.5" customHeight="1" x14ac:dyDescent="0.3">
      <c r="B50" s="187"/>
      <c r="C50" s="9" t="s">
        <v>23</v>
      </c>
      <c r="D50" s="15">
        <f t="shared" si="5"/>
        <v>6.5</v>
      </c>
      <c r="E50" s="9">
        <v>10</v>
      </c>
      <c r="F50" s="32">
        <f t="shared" si="3"/>
        <v>0</v>
      </c>
      <c r="G50" s="12">
        <f t="shared" si="4"/>
        <v>0</v>
      </c>
      <c r="H50" s="262"/>
      <c r="I50" s="262"/>
      <c r="J50" s="262"/>
      <c r="K50" s="262"/>
      <c r="L50" s="263"/>
    </row>
    <row r="51" spans="2:12" ht="16.5" customHeight="1" x14ac:dyDescent="0.3">
      <c r="B51" s="187"/>
      <c r="C51" s="9" t="s">
        <v>22</v>
      </c>
      <c r="D51" s="15">
        <f t="shared" si="5"/>
        <v>3.25</v>
      </c>
      <c r="E51" s="9">
        <v>5</v>
      </c>
      <c r="F51" s="32">
        <f t="shared" si="3"/>
        <v>0</v>
      </c>
      <c r="G51" s="12">
        <f t="shared" si="4"/>
        <v>0</v>
      </c>
      <c r="H51" s="262"/>
      <c r="I51" s="262"/>
      <c r="J51" s="262"/>
      <c r="K51" s="262"/>
      <c r="L51" s="263"/>
    </row>
    <row r="52" spans="2:12" ht="16.5" customHeight="1" x14ac:dyDescent="0.3">
      <c r="B52" s="187"/>
      <c r="C52" s="9" t="s">
        <v>291</v>
      </c>
      <c r="D52" s="15">
        <f t="shared" si="5"/>
        <v>0.32500000000000001</v>
      </c>
      <c r="E52" s="9">
        <v>0.5</v>
      </c>
      <c r="F52" s="32">
        <f t="shared" si="3"/>
        <v>0</v>
      </c>
      <c r="G52" s="12">
        <f t="shared" si="4"/>
        <v>0</v>
      </c>
      <c r="H52" s="262"/>
      <c r="I52" s="262"/>
      <c r="J52" s="262"/>
      <c r="K52" s="262"/>
      <c r="L52" s="263"/>
    </row>
    <row r="53" spans="2:12" ht="16.5" customHeight="1" x14ac:dyDescent="0.3">
      <c r="B53" s="187"/>
      <c r="C53" s="9" t="s">
        <v>24</v>
      </c>
      <c r="D53" s="15">
        <f t="shared" si="5"/>
        <v>0.32500000000000001</v>
      </c>
      <c r="E53" s="9">
        <v>0.5</v>
      </c>
      <c r="F53" s="32">
        <f t="shared" si="3"/>
        <v>0</v>
      </c>
      <c r="G53" s="12">
        <f t="shared" si="4"/>
        <v>0</v>
      </c>
      <c r="H53" s="262"/>
      <c r="I53" s="262"/>
      <c r="J53" s="262"/>
      <c r="K53" s="262"/>
      <c r="L53" s="263"/>
    </row>
    <row r="54" spans="2:12" ht="16.5" customHeight="1" x14ac:dyDescent="0.3">
      <c r="B54" s="187"/>
      <c r="C54" s="9" t="s">
        <v>53</v>
      </c>
      <c r="D54" s="15">
        <f t="shared" si="5"/>
        <v>0.32500000000000001</v>
      </c>
      <c r="E54" s="9">
        <v>0.5</v>
      </c>
      <c r="F54" s="32">
        <f t="shared" si="3"/>
        <v>0</v>
      </c>
      <c r="G54" s="12">
        <f t="shared" si="4"/>
        <v>0</v>
      </c>
      <c r="H54" s="262"/>
      <c r="I54" s="262"/>
      <c r="J54" s="262"/>
      <c r="K54" s="262"/>
      <c r="L54" s="263"/>
    </row>
    <row r="55" spans="2:12" ht="16.5" customHeight="1" x14ac:dyDescent="0.3">
      <c r="B55" s="187"/>
      <c r="C55" s="9" t="s">
        <v>25</v>
      </c>
      <c r="D55" s="15">
        <f t="shared" si="5"/>
        <v>0.65</v>
      </c>
      <c r="E55" s="9">
        <v>1</v>
      </c>
      <c r="F55" s="32">
        <f t="shared" si="3"/>
        <v>0</v>
      </c>
      <c r="G55" s="12">
        <f t="shared" si="4"/>
        <v>0</v>
      </c>
      <c r="H55" s="262"/>
      <c r="I55" s="262"/>
      <c r="J55" s="262"/>
      <c r="K55" s="262"/>
      <c r="L55" s="263"/>
    </row>
    <row r="56" spans="2:12" ht="16.5" customHeight="1" thickBot="1" x14ac:dyDescent="0.35">
      <c r="B56" s="27" t="s">
        <v>110</v>
      </c>
      <c r="C56" s="21" t="s">
        <v>33</v>
      </c>
      <c r="D56" s="28">
        <f t="shared" si="5"/>
        <v>13</v>
      </c>
      <c r="E56" s="23">
        <v>20</v>
      </c>
      <c r="F56" s="24">
        <f t="shared" si="3"/>
        <v>0</v>
      </c>
      <c r="G56" s="24">
        <f t="shared" si="4"/>
        <v>0</v>
      </c>
      <c r="H56" s="228" t="s">
        <v>34</v>
      </c>
      <c r="I56" s="229"/>
      <c r="J56" s="229"/>
      <c r="K56" s="229"/>
      <c r="L56" s="230"/>
    </row>
    <row r="57" spans="2:12" ht="64.5" customHeight="1" thickTop="1" x14ac:dyDescent="0.3">
      <c r="B57" s="190"/>
      <c r="C57" s="190"/>
      <c r="D57" s="190"/>
      <c r="E57" s="190"/>
      <c r="F57" s="190"/>
      <c r="G57" s="190"/>
      <c r="H57" s="190"/>
      <c r="I57" s="190"/>
      <c r="J57" s="190"/>
      <c r="K57" s="190"/>
      <c r="L57" s="190"/>
    </row>
    <row r="58" spans="2:12" ht="17.25" thickBot="1" x14ac:dyDescent="0.35"/>
    <row r="59" spans="2:12" ht="20.25" thickTop="1" x14ac:dyDescent="0.3">
      <c r="B59" s="370" t="s">
        <v>2530</v>
      </c>
      <c r="C59" s="371"/>
      <c r="D59" s="371"/>
      <c r="E59" s="371"/>
      <c r="F59" s="371"/>
      <c r="G59" s="371"/>
      <c r="H59" s="371"/>
      <c r="I59" s="371"/>
      <c r="J59" s="371"/>
      <c r="K59" s="371"/>
      <c r="L59" s="372"/>
    </row>
    <row r="60" spans="2:12" x14ac:dyDescent="0.3">
      <c r="B60" s="220" t="s">
        <v>3</v>
      </c>
      <c r="C60" s="221" t="s">
        <v>4</v>
      </c>
      <c r="D60" s="221" t="s">
        <v>5</v>
      </c>
      <c r="E60" s="221"/>
      <c r="F60" s="221" t="s">
        <v>6</v>
      </c>
      <c r="G60" s="221"/>
      <c r="H60" s="221" t="s">
        <v>7</v>
      </c>
      <c r="I60" s="221"/>
      <c r="J60" s="221"/>
      <c r="K60" s="221"/>
      <c r="L60" s="222"/>
    </row>
    <row r="61" spans="2:12" x14ac:dyDescent="0.3">
      <c r="B61" s="220"/>
      <c r="C61" s="221"/>
      <c r="D61" s="6" t="s">
        <v>1</v>
      </c>
      <c r="E61" s="6" t="s">
        <v>2</v>
      </c>
      <c r="F61" s="38" t="s">
        <v>1</v>
      </c>
      <c r="G61" s="39" t="s">
        <v>2</v>
      </c>
      <c r="H61" s="221"/>
      <c r="I61" s="221"/>
      <c r="J61" s="221"/>
      <c r="K61" s="221"/>
      <c r="L61" s="222"/>
    </row>
    <row r="62" spans="2:12" ht="16.5" customHeight="1" x14ac:dyDescent="0.3">
      <c r="B62" s="16" t="s">
        <v>2531</v>
      </c>
      <c r="C62" s="9" t="s">
        <v>13</v>
      </c>
      <c r="D62" s="15">
        <f t="shared" ref="D62:D80" si="6">E62*0.65</f>
        <v>35.75</v>
      </c>
      <c r="E62" s="11">
        <v>55</v>
      </c>
      <c r="F62" s="12">
        <f>D62*D$2</f>
        <v>0</v>
      </c>
      <c r="G62" s="12">
        <f>E62*D$3</f>
        <v>0</v>
      </c>
      <c r="H62" s="191" t="s">
        <v>46</v>
      </c>
      <c r="I62" s="191"/>
      <c r="J62" s="191"/>
      <c r="K62" s="191"/>
      <c r="L62" s="192"/>
    </row>
    <row r="63" spans="2:12" ht="17.25" customHeight="1" x14ac:dyDescent="0.3">
      <c r="B63" s="187" t="s">
        <v>269</v>
      </c>
      <c r="C63" s="14" t="s">
        <v>15</v>
      </c>
      <c r="D63" s="19">
        <f t="shared" si="6"/>
        <v>13</v>
      </c>
      <c r="E63" s="9">
        <v>20</v>
      </c>
      <c r="F63" s="12">
        <f t="shared" ref="F63:F80" si="7">D63*D$2</f>
        <v>0</v>
      </c>
      <c r="G63" s="12">
        <f t="shared" ref="G63:G80" si="8">E63*D$3</f>
        <v>0</v>
      </c>
      <c r="H63" s="309" t="s">
        <v>352</v>
      </c>
      <c r="I63" s="309"/>
      <c r="J63" s="309"/>
      <c r="K63" s="309"/>
      <c r="L63" s="310"/>
    </row>
    <row r="64" spans="2:12" ht="17.25" customHeight="1" x14ac:dyDescent="0.3">
      <c r="B64" s="187"/>
      <c r="C64" s="14" t="s">
        <v>22</v>
      </c>
      <c r="D64" s="15">
        <f t="shared" si="6"/>
        <v>6.5</v>
      </c>
      <c r="E64" s="9">
        <v>10</v>
      </c>
      <c r="F64" s="12">
        <f t="shared" si="7"/>
        <v>0</v>
      </c>
      <c r="G64" s="12">
        <f t="shared" si="8"/>
        <v>0</v>
      </c>
      <c r="H64" s="309"/>
      <c r="I64" s="309"/>
      <c r="J64" s="309"/>
      <c r="K64" s="309"/>
      <c r="L64" s="310"/>
    </row>
    <row r="65" spans="2:12" ht="17.25" customHeight="1" x14ac:dyDescent="0.3">
      <c r="B65" s="187"/>
      <c r="C65" s="14" t="s">
        <v>16</v>
      </c>
      <c r="D65" s="15">
        <f t="shared" si="6"/>
        <v>0.65</v>
      </c>
      <c r="E65" s="9">
        <v>1</v>
      </c>
      <c r="F65" s="12">
        <f t="shared" si="7"/>
        <v>0</v>
      </c>
      <c r="G65" s="12">
        <f t="shared" si="8"/>
        <v>0</v>
      </c>
      <c r="H65" s="309"/>
      <c r="I65" s="309"/>
      <c r="J65" s="309"/>
      <c r="K65" s="309"/>
      <c r="L65" s="310"/>
    </row>
    <row r="66" spans="2:12" ht="17.25" customHeight="1" x14ac:dyDescent="0.3">
      <c r="B66" s="187"/>
      <c r="C66" s="14" t="s">
        <v>17</v>
      </c>
      <c r="D66" s="15">
        <f t="shared" si="6"/>
        <v>0.65</v>
      </c>
      <c r="E66" s="9">
        <v>1</v>
      </c>
      <c r="F66" s="12">
        <f t="shared" si="7"/>
        <v>0</v>
      </c>
      <c r="G66" s="12">
        <f t="shared" si="8"/>
        <v>0</v>
      </c>
      <c r="H66" s="309"/>
      <c r="I66" s="309"/>
      <c r="J66" s="309"/>
      <c r="K66" s="309"/>
      <c r="L66" s="310"/>
    </row>
    <row r="67" spans="2:12" ht="17.25" customHeight="1" x14ac:dyDescent="0.3">
      <c r="B67" s="187"/>
      <c r="C67" s="14" t="s">
        <v>27</v>
      </c>
      <c r="D67" s="15">
        <f t="shared" si="6"/>
        <v>0.65</v>
      </c>
      <c r="E67" s="9">
        <v>1</v>
      </c>
      <c r="F67" s="12">
        <f t="shared" si="7"/>
        <v>0</v>
      </c>
      <c r="G67" s="12">
        <f t="shared" si="8"/>
        <v>0</v>
      </c>
      <c r="H67" s="309"/>
      <c r="I67" s="309"/>
      <c r="J67" s="309"/>
      <c r="K67" s="309"/>
      <c r="L67" s="310"/>
    </row>
    <row r="68" spans="2:12" ht="17.25" customHeight="1" x14ac:dyDescent="0.3">
      <c r="B68" s="187"/>
      <c r="C68" s="14" t="s">
        <v>24</v>
      </c>
      <c r="D68" s="15">
        <f t="shared" si="6"/>
        <v>0.32500000000000001</v>
      </c>
      <c r="E68" s="9">
        <v>0.5</v>
      </c>
      <c r="F68" s="12">
        <f t="shared" si="7"/>
        <v>0</v>
      </c>
      <c r="G68" s="12">
        <f t="shared" si="8"/>
        <v>0</v>
      </c>
      <c r="H68" s="309"/>
      <c r="I68" s="309"/>
      <c r="J68" s="309"/>
      <c r="K68" s="309"/>
      <c r="L68" s="310"/>
    </row>
    <row r="69" spans="2:12" ht="17.25" customHeight="1" x14ac:dyDescent="0.3">
      <c r="B69" s="187"/>
      <c r="C69" s="14" t="s">
        <v>2532</v>
      </c>
      <c r="D69" s="15">
        <f t="shared" si="6"/>
        <v>0.32500000000000001</v>
      </c>
      <c r="E69" s="9">
        <v>0.5</v>
      </c>
      <c r="F69" s="12">
        <f t="shared" si="7"/>
        <v>0</v>
      </c>
      <c r="G69" s="12">
        <f t="shared" si="8"/>
        <v>0</v>
      </c>
      <c r="H69" s="309"/>
      <c r="I69" s="309"/>
      <c r="J69" s="309"/>
      <c r="K69" s="309"/>
      <c r="L69" s="310"/>
    </row>
    <row r="70" spans="2:12" ht="17.25" customHeight="1" x14ac:dyDescent="0.3">
      <c r="B70" s="187"/>
      <c r="C70" s="14" t="s">
        <v>20</v>
      </c>
      <c r="D70" s="15">
        <f t="shared" si="6"/>
        <v>1.3</v>
      </c>
      <c r="E70" s="9">
        <v>2</v>
      </c>
      <c r="F70" s="12">
        <f t="shared" si="7"/>
        <v>0</v>
      </c>
      <c r="G70" s="12">
        <f t="shared" si="8"/>
        <v>0</v>
      </c>
      <c r="H70" s="309"/>
      <c r="I70" s="309"/>
      <c r="J70" s="309"/>
      <c r="K70" s="309"/>
      <c r="L70" s="310"/>
    </row>
    <row r="71" spans="2:12" ht="17.25" customHeight="1" x14ac:dyDescent="0.3">
      <c r="B71" s="282" t="s">
        <v>1714</v>
      </c>
      <c r="C71" s="9" t="s">
        <v>935</v>
      </c>
      <c r="D71" s="10">
        <f t="shared" si="6"/>
        <v>19.5</v>
      </c>
      <c r="E71" s="9">
        <v>30</v>
      </c>
      <c r="F71" s="12">
        <f t="shared" si="7"/>
        <v>0</v>
      </c>
      <c r="G71" s="12">
        <f t="shared" si="8"/>
        <v>0</v>
      </c>
      <c r="H71" s="262" t="s">
        <v>2533</v>
      </c>
      <c r="I71" s="262"/>
      <c r="J71" s="262"/>
      <c r="K71" s="262"/>
      <c r="L71" s="263"/>
    </row>
    <row r="72" spans="2:12" ht="17.25" customHeight="1" x14ac:dyDescent="0.3">
      <c r="B72" s="283"/>
      <c r="C72" s="9" t="s">
        <v>200</v>
      </c>
      <c r="D72" s="10">
        <f t="shared" si="6"/>
        <v>9.75</v>
      </c>
      <c r="E72" s="9">
        <v>15</v>
      </c>
      <c r="F72" s="12">
        <f t="shared" si="7"/>
        <v>0</v>
      </c>
      <c r="G72" s="12">
        <f t="shared" si="8"/>
        <v>0</v>
      </c>
      <c r="H72" s="262"/>
      <c r="I72" s="262"/>
      <c r="J72" s="262"/>
      <c r="K72" s="262"/>
      <c r="L72" s="263"/>
    </row>
    <row r="73" spans="2:12" ht="17.25" customHeight="1" x14ac:dyDescent="0.3">
      <c r="B73" s="283"/>
      <c r="C73" s="9" t="s">
        <v>27</v>
      </c>
      <c r="D73" s="10">
        <f t="shared" si="6"/>
        <v>1.3</v>
      </c>
      <c r="E73" s="9">
        <v>2</v>
      </c>
      <c r="F73" s="12">
        <f t="shared" si="7"/>
        <v>0</v>
      </c>
      <c r="G73" s="12">
        <f t="shared" si="8"/>
        <v>0</v>
      </c>
      <c r="H73" s="262"/>
      <c r="I73" s="262"/>
      <c r="J73" s="262"/>
      <c r="K73" s="262"/>
      <c r="L73" s="263"/>
    </row>
    <row r="74" spans="2:12" ht="17.25" customHeight="1" x14ac:dyDescent="0.3">
      <c r="B74" s="283"/>
      <c r="C74" s="9" t="s">
        <v>2441</v>
      </c>
      <c r="D74" s="10">
        <f t="shared" si="6"/>
        <v>0.65</v>
      </c>
      <c r="E74" s="9">
        <v>1</v>
      </c>
      <c r="F74" s="12">
        <f t="shared" si="7"/>
        <v>0</v>
      </c>
      <c r="G74" s="12">
        <f t="shared" si="8"/>
        <v>0</v>
      </c>
      <c r="H74" s="262"/>
      <c r="I74" s="262"/>
      <c r="J74" s="262"/>
      <c r="K74" s="262"/>
      <c r="L74" s="263"/>
    </row>
    <row r="75" spans="2:12" ht="16.5" customHeight="1" x14ac:dyDescent="0.3">
      <c r="B75" s="283"/>
      <c r="C75" s="9" t="s">
        <v>190</v>
      </c>
      <c r="D75" s="10">
        <f t="shared" si="6"/>
        <v>1.3</v>
      </c>
      <c r="E75" s="9">
        <v>2</v>
      </c>
      <c r="F75" s="12">
        <f t="shared" si="7"/>
        <v>0</v>
      </c>
      <c r="G75" s="12">
        <f t="shared" si="8"/>
        <v>0</v>
      </c>
      <c r="H75" s="262"/>
      <c r="I75" s="262"/>
      <c r="J75" s="262"/>
      <c r="K75" s="262"/>
      <c r="L75" s="263"/>
    </row>
    <row r="76" spans="2:12" ht="16.5" customHeight="1" x14ac:dyDescent="0.3">
      <c r="B76" s="267" t="s">
        <v>274</v>
      </c>
      <c r="C76" s="9" t="s">
        <v>184</v>
      </c>
      <c r="D76" s="10">
        <f t="shared" si="6"/>
        <v>19.5</v>
      </c>
      <c r="E76" s="9">
        <v>30</v>
      </c>
      <c r="F76" s="12">
        <f t="shared" si="7"/>
        <v>0</v>
      </c>
      <c r="G76" s="12">
        <f t="shared" si="8"/>
        <v>0</v>
      </c>
      <c r="H76" s="202" t="s">
        <v>185</v>
      </c>
      <c r="I76" s="203"/>
      <c r="J76" s="203"/>
      <c r="K76" s="203"/>
      <c r="L76" s="204"/>
    </row>
    <row r="77" spans="2:12" ht="16.5" customHeight="1" x14ac:dyDescent="0.3">
      <c r="B77" s="268"/>
      <c r="C77" s="9" t="s">
        <v>162</v>
      </c>
      <c r="D77" s="10">
        <f t="shared" si="6"/>
        <v>0.65</v>
      </c>
      <c r="E77" s="9">
        <v>1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ht="16.5" customHeight="1" x14ac:dyDescent="0.3">
      <c r="B78" s="268"/>
      <c r="C78" s="9" t="s">
        <v>2534</v>
      </c>
      <c r="D78" s="10">
        <f t="shared" si="6"/>
        <v>0.65</v>
      </c>
      <c r="E78" s="9">
        <v>1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6.5" customHeight="1" x14ac:dyDescent="0.3">
      <c r="B79" s="269"/>
      <c r="C79" s="9" t="s">
        <v>53</v>
      </c>
      <c r="D79" s="10">
        <f t="shared" si="6"/>
        <v>0.19500000000000001</v>
      </c>
      <c r="E79" s="9">
        <v>0.3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6.5" customHeight="1" thickBot="1" x14ac:dyDescent="0.35">
      <c r="B80" s="27" t="s">
        <v>2535</v>
      </c>
      <c r="C80" s="21" t="s">
        <v>33</v>
      </c>
      <c r="D80" s="28">
        <f t="shared" si="6"/>
        <v>13</v>
      </c>
      <c r="E80" s="23">
        <v>20</v>
      </c>
      <c r="F80" s="24">
        <f t="shared" si="7"/>
        <v>0</v>
      </c>
      <c r="G80" s="24">
        <f t="shared" si="8"/>
        <v>0</v>
      </c>
      <c r="H80" s="228" t="s">
        <v>34</v>
      </c>
      <c r="I80" s="229"/>
      <c r="J80" s="229"/>
      <c r="K80" s="229"/>
      <c r="L80" s="230"/>
    </row>
    <row r="81" spans="2:12" ht="70.5" customHeight="1" thickTop="1" x14ac:dyDescent="0.3">
      <c r="B81" s="190"/>
      <c r="C81" s="190"/>
      <c r="D81" s="190"/>
      <c r="E81" s="190"/>
      <c r="F81" s="190"/>
      <c r="G81" s="190"/>
      <c r="H81" s="190"/>
      <c r="I81" s="190"/>
      <c r="J81" s="190"/>
      <c r="K81" s="190"/>
      <c r="L81" s="190"/>
    </row>
    <row r="82" spans="2:12" ht="17.25" thickBot="1" x14ac:dyDescent="0.35"/>
    <row r="83" spans="2:12" ht="20.25" thickTop="1" x14ac:dyDescent="0.3">
      <c r="B83" s="370" t="s">
        <v>2536</v>
      </c>
      <c r="C83" s="371"/>
      <c r="D83" s="371"/>
      <c r="E83" s="371"/>
      <c r="F83" s="371"/>
      <c r="G83" s="371"/>
      <c r="H83" s="371"/>
      <c r="I83" s="371"/>
      <c r="J83" s="371"/>
      <c r="K83" s="371"/>
      <c r="L83" s="372"/>
    </row>
    <row r="84" spans="2:12" x14ac:dyDescent="0.3">
      <c r="B84" s="220" t="s">
        <v>3</v>
      </c>
      <c r="C84" s="221" t="s">
        <v>4</v>
      </c>
      <c r="D84" s="221" t="s">
        <v>5</v>
      </c>
      <c r="E84" s="221"/>
      <c r="F84" s="221" t="s">
        <v>6</v>
      </c>
      <c r="G84" s="221"/>
      <c r="H84" s="221" t="s">
        <v>7</v>
      </c>
      <c r="I84" s="221"/>
      <c r="J84" s="221"/>
      <c r="K84" s="221"/>
      <c r="L84" s="222"/>
    </row>
    <row r="85" spans="2:12" x14ac:dyDescent="0.3">
      <c r="B85" s="220"/>
      <c r="C85" s="221"/>
      <c r="D85" s="6" t="s">
        <v>1</v>
      </c>
      <c r="E85" s="6" t="s">
        <v>2</v>
      </c>
      <c r="F85" s="38" t="s">
        <v>1</v>
      </c>
      <c r="G85" s="39" t="s">
        <v>2</v>
      </c>
      <c r="H85" s="221"/>
      <c r="I85" s="221"/>
      <c r="J85" s="221"/>
      <c r="K85" s="221"/>
      <c r="L85" s="222"/>
    </row>
    <row r="86" spans="2:12" ht="16.5" customHeight="1" x14ac:dyDescent="0.3">
      <c r="B86" s="187" t="s">
        <v>4516</v>
      </c>
      <c r="C86" s="9" t="s">
        <v>13</v>
      </c>
      <c r="D86" s="15">
        <f>E86*0.65</f>
        <v>35.75</v>
      </c>
      <c r="E86" s="9">
        <v>55</v>
      </c>
      <c r="F86" s="12">
        <f>D86*D$2</f>
        <v>0</v>
      </c>
      <c r="G86" s="12">
        <f>E86*D$3</f>
        <v>0</v>
      </c>
      <c r="H86" s="193" t="s">
        <v>243</v>
      </c>
      <c r="I86" s="194"/>
      <c r="J86" s="194"/>
      <c r="K86" s="194"/>
      <c r="L86" s="195"/>
    </row>
    <row r="87" spans="2:12" ht="16.5" customHeight="1" x14ac:dyDescent="0.3">
      <c r="B87" s="187"/>
      <c r="C87" s="9" t="s">
        <v>88</v>
      </c>
      <c r="D87" s="15">
        <f t="shared" ref="D87:D105" si="9">E87*0.65</f>
        <v>19.5</v>
      </c>
      <c r="E87" s="9">
        <v>30</v>
      </c>
      <c r="F87" s="12">
        <f t="shared" ref="F87:F105" si="10">D87*D$2</f>
        <v>0</v>
      </c>
      <c r="G87" s="12">
        <f t="shared" ref="G87:G105" si="11">E87*D$3</f>
        <v>0</v>
      </c>
      <c r="H87" s="199"/>
      <c r="I87" s="200"/>
      <c r="J87" s="200"/>
      <c r="K87" s="200"/>
      <c r="L87" s="201"/>
    </row>
    <row r="88" spans="2:12" ht="16.5" customHeight="1" x14ac:dyDescent="0.3">
      <c r="B88" s="187"/>
      <c r="C88" s="9" t="s">
        <v>23</v>
      </c>
      <c r="D88" s="15">
        <f t="shared" si="9"/>
        <v>3.25</v>
      </c>
      <c r="E88" s="9">
        <v>5</v>
      </c>
      <c r="F88" s="12">
        <f t="shared" si="10"/>
        <v>0</v>
      </c>
      <c r="G88" s="12">
        <f t="shared" si="11"/>
        <v>0</v>
      </c>
      <c r="H88" s="199"/>
      <c r="I88" s="200"/>
      <c r="J88" s="200"/>
      <c r="K88" s="200"/>
      <c r="L88" s="201"/>
    </row>
    <row r="89" spans="2:12" ht="16.5" customHeight="1" x14ac:dyDescent="0.3">
      <c r="B89" s="187"/>
      <c r="C89" s="9" t="s">
        <v>22</v>
      </c>
      <c r="D89" s="15">
        <f t="shared" si="9"/>
        <v>3.25</v>
      </c>
      <c r="E89" s="9">
        <v>5</v>
      </c>
      <c r="F89" s="12">
        <f t="shared" si="10"/>
        <v>0</v>
      </c>
      <c r="G89" s="12">
        <f t="shared" si="11"/>
        <v>0</v>
      </c>
      <c r="H89" s="199"/>
      <c r="I89" s="200"/>
      <c r="J89" s="200"/>
      <c r="K89" s="200"/>
      <c r="L89" s="201"/>
    </row>
    <row r="90" spans="2:12" ht="16.5" customHeight="1" x14ac:dyDescent="0.3">
      <c r="B90" s="187"/>
      <c r="C90" s="9" t="s">
        <v>89</v>
      </c>
      <c r="D90" s="15">
        <f t="shared" si="9"/>
        <v>3.25</v>
      </c>
      <c r="E90" s="9">
        <v>5</v>
      </c>
      <c r="F90" s="12">
        <f t="shared" si="10"/>
        <v>0</v>
      </c>
      <c r="G90" s="12">
        <f t="shared" si="11"/>
        <v>0</v>
      </c>
      <c r="H90" s="199"/>
      <c r="I90" s="200"/>
      <c r="J90" s="200"/>
      <c r="K90" s="200"/>
      <c r="L90" s="201"/>
    </row>
    <row r="91" spans="2:12" ht="16.5" customHeight="1" x14ac:dyDescent="0.3">
      <c r="B91" s="187"/>
      <c r="C91" s="9" t="s">
        <v>25</v>
      </c>
      <c r="D91" s="15">
        <f t="shared" si="9"/>
        <v>1.3</v>
      </c>
      <c r="E91" s="9">
        <v>2</v>
      </c>
      <c r="F91" s="12">
        <f t="shared" si="10"/>
        <v>0</v>
      </c>
      <c r="G91" s="12">
        <f t="shared" si="11"/>
        <v>0</v>
      </c>
      <c r="H91" s="199"/>
      <c r="I91" s="200"/>
      <c r="J91" s="200"/>
      <c r="K91" s="200"/>
      <c r="L91" s="201"/>
    </row>
    <row r="92" spans="2:12" ht="17.25" customHeight="1" x14ac:dyDescent="0.3">
      <c r="B92" s="187"/>
      <c r="C92" s="9" t="s">
        <v>90</v>
      </c>
      <c r="D92" s="15">
        <f t="shared" si="9"/>
        <v>1.3</v>
      </c>
      <c r="E92" s="9">
        <v>2</v>
      </c>
      <c r="F92" s="12">
        <f t="shared" si="10"/>
        <v>0</v>
      </c>
      <c r="G92" s="12">
        <f t="shared" si="11"/>
        <v>0</v>
      </c>
      <c r="H92" s="199"/>
      <c r="I92" s="200"/>
      <c r="J92" s="200"/>
      <c r="K92" s="200"/>
      <c r="L92" s="201"/>
    </row>
    <row r="93" spans="2:12" ht="17.25" customHeight="1" x14ac:dyDescent="0.3">
      <c r="B93" s="187"/>
      <c r="C93" s="9" t="s">
        <v>78</v>
      </c>
      <c r="D93" s="15">
        <f t="shared" si="9"/>
        <v>0.13</v>
      </c>
      <c r="E93" s="9">
        <v>0.2</v>
      </c>
      <c r="F93" s="12">
        <f t="shared" si="10"/>
        <v>0</v>
      </c>
      <c r="G93" s="12">
        <f t="shared" si="11"/>
        <v>0</v>
      </c>
      <c r="H93" s="196"/>
      <c r="I93" s="197"/>
      <c r="J93" s="197"/>
      <c r="K93" s="197"/>
      <c r="L93" s="198"/>
    </row>
    <row r="94" spans="2:12" ht="16.5" customHeight="1" x14ac:dyDescent="0.3">
      <c r="B94" s="282" t="s">
        <v>700</v>
      </c>
      <c r="C94" s="9" t="s">
        <v>70</v>
      </c>
      <c r="D94" s="26">
        <f t="shared" si="9"/>
        <v>13</v>
      </c>
      <c r="E94" s="9">
        <v>20</v>
      </c>
      <c r="F94" s="32">
        <f t="shared" si="10"/>
        <v>0</v>
      </c>
      <c r="G94" s="12">
        <f t="shared" si="11"/>
        <v>0</v>
      </c>
      <c r="H94" s="223" t="s">
        <v>2537</v>
      </c>
      <c r="I94" s="223"/>
      <c r="J94" s="223"/>
      <c r="K94" s="223"/>
      <c r="L94" s="224"/>
    </row>
    <row r="95" spans="2:12" ht="16.5" customHeight="1" x14ac:dyDescent="0.3">
      <c r="B95" s="283"/>
      <c r="C95" s="9" t="s">
        <v>195</v>
      </c>
      <c r="D95" s="10">
        <f t="shared" si="9"/>
        <v>0.32500000000000001</v>
      </c>
      <c r="E95" s="9">
        <v>0.5</v>
      </c>
      <c r="F95" s="32">
        <f t="shared" si="10"/>
        <v>0</v>
      </c>
      <c r="G95" s="12">
        <f t="shared" si="11"/>
        <v>0</v>
      </c>
      <c r="H95" s="223"/>
      <c r="I95" s="223"/>
      <c r="J95" s="223"/>
      <c r="K95" s="223"/>
      <c r="L95" s="224"/>
    </row>
    <row r="96" spans="2:12" ht="16.5" customHeight="1" x14ac:dyDescent="0.3">
      <c r="B96" s="283"/>
      <c r="C96" s="9" t="s">
        <v>2538</v>
      </c>
      <c r="D96" s="10">
        <f t="shared" si="9"/>
        <v>0.32500000000000001</v>
      </c>
      <c r="E96" s="9">
        <v>0.5</v>
      </c>
      <c r="F96" s="32">
        <f t="shared" si="10"/>
        <v>0</v>
      </c>
      <c r="G96" s="12">
        <f t="shared" si="11"/>
        <v>0</v>
      </c>
      <c r="H96" s="223"/>
      <c r="I96" s="223"/>
      <c r="J96" s="223"/>
      <c r="K96" s="223"/>
      <c r="L96" s="224"/>
    </row>
    <row r="97" spans="2:12" ht="16.5" customHeight="1" x14ac:dyDescent="0.3">
      <c r="B97" s="283"/>
      <c r="C97" s="9" t="s">
        <v>499</v>
      </c>
      <c r="D97" s="10">
        <f t="shared" si="9"/>
        <v>1.3</v>
      </c>
      <c r="E97" s="9">
        <v>2</v>
      </c>
      <c r="F97" s="32">
        <f t="shared" si="10"/>
        <v>0</v>
      </c>
      <c r="G97" s="12">
        <f t="shared" si="11"/>
        <v>0</v>
      </c>
      <c r="H97" s="223"/>
      <c r="I97" s="223"/>
      <c r="J97" s="223"/>
      <c r="K97" s="223"/>
      <c r="L97" s="224"/>
    </row>
    <row r="98" spans="2:12" ht="16.5" customHeight="1" x14ac:dyDescent="0.3">
      <c r="B98" s="283"/>
      <c r="C98" s="9" t="s">
        <v>437</v>
      </c>
      <c r="D98" s="26">
        <f t="shared" si="9"/>
        <v>1.9500000000000002</v>
      </c>
      <c r="E98" s="9">
        <v>3</v>
      </c>
      <c r="F98" s="32">
        <f t="shared" si="10"/>
        <v>0</v>
      </c>
      <c r="G98" s="12">
        <f t="shared" si="11"/>
        <v>0</v>
      </c>
      <c r="H98" s="223"/>
      <c r="I98" s="223"/>
      <c r="J98" s="223"/>
      <c r="K98" s="223"/>
      <c r="L98" s="224"/>
    </row>
    <row r="99" spans="2:12" ht="16.5" customHeight="1" x14ac:dyDescent="0.3">
      <c r="B99" s="187" t="s">
        <v>2673</v>
      </c>
      <c r="C99" s="9" t="s">
        <v>174</v>
      </c>
      <c r="D99" s="17">
        <f t="shared" si="9"/>
        <v>6.5</v>
      </c>
      <c r="E99" s="9">
        <v>10</v>
      </c>
      <c r="F99" s="12">
        <f t="shared" si="10"/>
        <v>0</v>
      </c>
      <c r="G99" s="12">
        <f t="shared" si="11"/>
        <v>0</v>
      </c>
      <c r="H99" s="202" t="s">
        <v>2539</v>
      </c>
      <c r="I99" s="203"/>
      <c r="J99" s="203"/>
      <c r="K99" s="203"/>
      <c r="L99" s="204"/>
    </row>
    <row r="100" spans="2:12" ht="16.5" customHeight="1" x14ac:dyDescent="0.3">
      <c r="B100" s="187"/>
      <c r="C100" s="9" t="s">
        <v>195</v>
      </c>
      <c r="D100" s="17">
        <f t="shared" si="9"/>
        <v>0.32500000000000001</v>
      </c>
      <c r="E100" s="9">
        <v>0.5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6.5" customHeight="1" x14ac:dyDescent="0.3">
      <c r="B101" s="187"/>
      <c r="C101" s="9" t="s">
        <v>27</v>
      </c>
      <c r="D101" s="15">
        <f t="shared" si="9"/>
        <v>1.3</v>
      </c>
      <c r="E101" s="9">
        <v>2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6.5" customHeight="1" x14ac:dyDescent="0.3">
      <c r="B102" s="187"/>
      <c r="C102" s="9" t="s">
        <v>28</v>
      </c>
      <c r="D102" s="15">
        <f t="shared" si="9"/>
        <v>1.3</v>
      </c>
      <c r="E102" s="9">
        <v>2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6.5" customHeight="1" x14ac:dyDescent="0.3">
      <c r="B103" s="187"/>
      <c r="C103" s="9" t="s">
        <v>53</v>
      </c>
      <c r="D103" s="15">
        <f t="shared" si="9"/>
        <v>6.5000000000000002E-2</v>
      </c>
      <c r="E103" s="9">
        <v>0.1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6.5" customHeight="1" x14ac:dyDescent="0.3">
      <c r="B104" s="187"/>
      <c r="C104" s="9" t="s">
        <v>25</v>
      </c>
      <c r="D104" s="18">
        <f t="shared" si="9"/>
        <v>1.9500000000000002</v>
      </c>
      <c r="E104" s="9">
        <v>3</v>
      </c>
      <c r="F104" s="12">
        <f t="shared" si="10"/>
        <v>0</v>
      </c>
      <c r="G104" s="12">
        <f t="shared" si="11"/>
        <v>0</v>
      </c>
      <c r="H104" s="270"/>
      <c r="I104" s="271"/>
      <c r="J104" s="271"/>
      <c r="K104" s="271"/>
      <c r="L104" s="272"/>
    </row>
    <row r="105" spans="2:12" ht="17.25" thickBot="1" x14ac:dyDescent="0.35">
      <c r="B105" s="30" t="s">
        <v>2483</v>
      </c>
      <c r="C105" s="21" t="s">
        <v>35</v>
      </c>
      <c r="D105" s="79">
        <f t="shared" si="9"/>
        <v>13</v>
      </c>
      <c r="E105" s="23">
        <v>20</v>
      </c>
      <c r="F105" s="24">
        <f t="shared" si="10"/>
        <v>0</v>
      </c>
      <c r="G105" s="24">
        <f t="shared" si="11"/>
        <v>0</v>
      </c>
      <c r="H105" s="188" t="s">
        <v>36</v>
      </c>
      <c r="I105" s="188"/>
      <c r="J105" s="188"/>
      <c r="K105" s="188"/>
      <c r="L105" s="189"/>
    </row>
    <row r="106" spans="2:12" ht="72.75" customHeight="1" thickTop="1" x14ac:dyDescent="0.3">
      <c r="B106" s="190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</row>
    <row r="107" spans="2:12" ht="17.25" thickBot="1" x14ac:dyDescent="0.35"/>
    <row r="108" spans="2:12" ht="20.25" thickTop="1" x14ac:dyDescent="0.3">
      <c r="B108" s="370" t="s">
        <v>2540</v>
      </c>
      <c r="C108" s="371"/>
      <c r="D108" s="371"/>
      <c r="E108" s="371"/>
      <c r="F108" s="371"/>
      <c r="G108" s="371"/>
      <c r="H108" s="371"/>
      <c r="I108" s="371"/>
      <c r="J108" s="371"/>
      <c r="K108" s="371"/>
      <c r="L108" s="372"/>
    </row>
    <row r="109" spans="2:12" x14ac:dyDescent="0.3">
      <c r="B109" s="220" t="s">
        <v>3</v>
      </c>
      <c r="C109" s="221" t="s">
        <v>4</v>
      </c>
      <c r="D109" s="221" t="s">
        <v>5</v>
      </c>
      <c r="E109" s="221"/>
      <c r="F109" s="221" t="s">
        <v>6</v>
      </c>
      <c r="G109" s="221"/>
      <c r="H109" s="221" t="s">
        <v>7</v>
      </c>
      <c r="I109" s="221"/>
      <c r="J109" s="221"/>
      <c r="K109" s="221"/>
      <c r="L109" s="222"/>
    </row>
    <row r="110" spans="2:12" x14ac:dyDescent="0.3">
      <c r="B110" s="220"/>
      <c r="C110" s="221"/>
      <c r="D110" s="6" t="s">
        <v>1</v>
      </c>
      <c r="E110" s="6" t="s">
        <v>2</v>
      </c>
      <c r="F110" s="38" t="s">
        <v>1</v>
      </c>
      <c r="G110" s="39" t="s">
        <v>2</v>
      </c>
      <c r="H110" s="221"/>
      <c r="I110" s="221"/>
      <c r="J110" s="221"/>
      <c r="K110" s="221"/>
      <c r="L110" s="222"/>
    </row>
    <row r="111" spans="2:12" ht="16.5" customHeight="1" x14ac:dyDescent="0.3">
      <c r="B111" s="187" t="s">
        <v>30</v>
      </c>
      <c r="C111" s="41" t="s">
        <v>13</v>
      </c>
      <c r="D111" s="15">
        <f>E111*0.65</f>
        <v>32.5</v>
      </c>
      <c r="E111" s="11">
        <v>50</v>
      </c>
      <c r="F111" s="12">
        <f t="shared" ref="F111:F134" si="12">D111*D$2</f>
        <v>0</v>
      </c>
      <c r="G111" s="12">
        <f t="shared" ref="G111:G134" si="13">E111*D$3</f>
        <v>0</v>
      </c>
      <c r="H111" s="193" t="s">
        <v>108</v>
      </c>
      <c r="I111" s="194"/>
      <c r="J111" s="194"/>
      <c r="K111" s="194"/>
      <c r="L111" s="195"/>
    </row>
    <row r="112" spans="2:12" ht="16.5" customHeight="1" x14ac:dyDescent="0.3">
      <c r="B112" s="187"/>
      <c r="C112" s="41" t="s">
        <v>107</v>
      </c>
      <c r="D112" s="15">
        <f>E112*0.65</f>
        <v>1.625</v>
      </c>
      <c r="E112" s="11">
        <v>2.5</v>
      </c>
      <c r="F112" s="12">
        <f t="shared" si="12"/>
        <v>0</v>
      </c>
      <c r="G112" s="12">
        <f t="shared" si="13"/>
        <v>0</v>
      </c>
      <c r="H112" s="196"/>
      <c r="I112" s="197"/>
      <c r="J112" s="197"/>
      <c r="K112" s="197"/>
      <c r="L112" s="198"/>
    </row>
    <row r="113" spans="2:12" ht="16.5" customHeight="1" x14ac:dyDescent="0.3">
      <c r="B113" s="187" t="s">
        <v>4517</v>
      </c>
      <c r="C113" s="14" t="s">
        <v>76</v>
      </c>
      <c r="D113" s="19">
        <f t="shared" ref="D113:D134" si="14">E113*0.65</f>
        <v>13</v>
      </c>
      <c r="E113" s="9">
        <v>20</v>
      </c>
      <c r="F113" s="12">
        <f t="shared" si="12"/>
        <v>0</v>
      </c>
      <c r="G113" s="12">
        <f t="shared" si="13"/>
        <v>0</v>
      </c>
      <c r="H113" s="262" t="s">
        <v>2541</v>
      </c>
      <c r="I113" s="262"/>
      <c r="J113" s="262"/>
      <c r="K113" s="262"/>
      <c r="L113" s="263"/>
    </row>
    <row r="114" spans="2:12" ht="16.5" customHeight="1" x14ac:dyDescent="0.3">
      <c r="B114" s="187"/>
      <c r="C114" s="14" t="s">
        <v>2542</v>
      </c>
      <c r="D114" s="15">
        <f t="shared" si="14"/>
        <v>6.5</v>
      </c>
      <c r="E114" s="9">
        <v>10</v>
      </c>
      <c r="F114" s="12">
        <f t="shared" si="12"/>
        <v>0</v>
      </c>
      <c r="G114" s="12">
        <f t="shared" si="13"/>
        <v>0</v>
      </c>
      <c r="H114" s="262"/>
      <c r="I114" s="262"/>
      <c r="J114" s="262"/>
      <c r="K114" s="262"/>
      <c r="L114" s="263"/>
    </row>
    <row r="115" spans="2:12" ht="16.5" customHeight="1" x14ac:dyDescent="0.3">
      <c r="B115" s="187"/>
      <c r="C115" s="42" t="s">
        <v>195</v>
      </c>
      <c r="D115" s="15">
        <f t="shared" si="14"/>
        <v>0.32500000000000001</v>
      </c>
      <c r="E115" s="9">
        <v>0.5</v>
      </c>
      <c r="F115" s="12">
        <f t="shared" si="12"/>
        <v>0</v>
      </c>
      <c r="G115" s="12">
        <f t="shared" si="13"/>
        <v>0</v>
      </c>
      <c r="H115" s="262"/>
      <c r="I115" s="262"/>
      <c r="J115" s="262"/>
      <c r="K115" s="262"/>
      <c r="L115" s="263"/>
    </row>
    <row r="116" spans="2:12" ht="16.5" customHeight="1" x14ac:dyDescent="0.3">
      <c r="B116" s="187"/>
      <c r="C116" s="14" t="s">
        <v>20</v>
      </c>
      <c r="D116" s="15">
        <f t="shared" si="14"/>
        <v>1.3</v>
      </c>
      <c r="E116" s="9">
        <v>2</v>
      </c>
      <c r="F116" s="12">
        <f t="shared" si="12"/>
        <v>0</v>
      </c>
      <c r="G116" s="12">
        <f t="shared" si="13"/>
        <v>0</v>
      </c>
      <c r="H116" s="262"/>
      <c r="I116" s="262"/>
      <c r="J116" s="262"/>
      <c r="K116" s="262"/>
      <c r="L116" s="263"/>
    </row>
    <row r="117" spans="2:12" ht="17.25" customHeight="1" x14ac:dyDescent="0.3">
      <c r="B117" s="187"/>
      <c r="C117" s="14" t="s">
        <v>186</v>
      </c>
      <c r="D117" s="15">
        <f t="shared" si="14"/>
        <v>0.65</v>
      </c>
      <c r="E117" s="9">
        <v>1</v>
      </c>
      <c r="F117" s="12">
        <f t="shared" si="12"/>
        <v>0</v>
      </c>
      <c r="G117" s="12">
        <f t="shared" si="13"/>
        <v>0</v>
      </c>
      <c r="H117" s="262"/>
      <c r="I117" s="262"/>
      <c r="J117" s="262"/>
      <c r="K117" s="262"/>
      <c r="L117" s="263"/>
    </row>
    <row r="118" spans="2:12" ht="16.5" customHeight="1" x14ac:dyDescent="0.3">
      <c r="B118" s="187"/>
      <c r="C118" s="14" t="s">
        <v>178</v>
      </c>
      <c r="D118" s="15">
        <f t="shared" si="14"/>
        <v>1.3</v>
      </c>
      <c r="E118" s="9">
        <v>2</v>
      </c>
      <c r="F118" s="12">
        <f t="shared" si="12"/>
        <v>0</v>
      </c>
      <c r="G118" s="12">
        <f t="shared" si="13"/>
        <v>0</v>
      </c>
      <c r="H118" s="262"/>
      <c r="I118" s="262"/>
      <c r="J118" s="262"/>
      <c r="K118" s="262"/>
      <c r="L118" s="263"/>
    </row>
    <row r="119" spans="2:12" ht="16.5" customHeight="1" x14ac:dyDescent="0.3">
      <c r="B119" s="290" t="s">
        <v>4518</v>
      </c>
      <c r="C119" s="9" t="s">
        <v>1019</v>
      </c>
      <c r="D119" s="32">
        <f t="shared" si="14"/>
        <v>13</v>
      </c>
      <c r="E119" s="11">
        <v>20</v>
      </c>
      <c r="F119" s="12">
        <f t="shared" si="12"/>
        <v>0</v>
      </c>
      <c r="G119" s="12">
        <f t="shared" si="13"/>
        <v>0</v>
      </c>
      <c r="H119" s="193" t="s">
        <v>2543</v>
      </c>
      <c r="I119" s="194"/>
      <c r="J119" s="194"/>
      <c r="K119" s="194"/>
      <c r="L119" s="195"/>
    </row>
    <row r="120" spans="2:12" ht="16.5" customHeight="1" x14ac:dyDescent="0.3">
      <c r="B120" s="226"/>
      <c r="C120" s="9" t="s">
        <v>597</v>
      </c>
      <c r="D120" s="32">
        <f t="shared" si="14"/>
        <v>9.75</v>
      </c>
      <c r="E120" s="11">
        <v>15</v>
      </c>
      <c r="F120" s="12">
        <f t="shared" si="12"/>
        <v>0</v>
      </c>
      <c r="G120" s="12">
        <f t="shared" si="13"/>
        <v>0</v>
      </c>
      <c r="H120" s="199"/>
      <c r="I120" s="200"/>
      <c r="J120" s="200"/>
      <c r="K120" s="200"/>
      <c r="L120" s="201"/>
    </row>
    <row r="121" spans="2:12" ht="16.5" customHeight="1" x14ac:dyDescent="0.3">
      <c r="B121" s="226"/>
      <c r="C121" s="9" t="s">
        <v>474</v>
      </c>
      <c r="D121" s="12">
        <f t="shared" si="14"/>
        <v>6.5</v>
      </c>
      <c r="E121" s="11">
        <v>10</v>
      </c>
      <c r="F121" s="12">
        <f t="shared" si="12"/>
        <v>0</v>
      </c>
      <c r="G121" s="12">
        <f t="shared" si="13"/>
        <v>0</v>
      </c>
      <c r="H121" s="199"/>
      <c r="I121" s="200"/>
      <c r="J121" s="200"/>
      <c r="K121" s="200"/>
      <c r="L121" s="201"/>
    </row>
    <row r="122" spans="2:12" ht="16.5" customHeight="1" x14ac:dyDescent="0.3">
      <c r="B122" s="226"/>
      <c r="C122" s="9" t="s">
        <v>2544</v>
      </c>
      <c r="D122" s="31">
        <f t="shared" si="14"/>
        <v>6.5</v>
      </c>
      <c r="E122" s="11">
        <v>10</v>
      </c>
      <c r="F122" s="12">
        <f t="shared" si="12"/>
        <v>0</v>
      </c>
      <c r="G122" s="12">
        <f t="shared" si="13"/>
        <v>0</v>
      </c>
      <c r="H122" s="199"/>
      <c r="I122" s="200"/>
      <c r="J122" s="200"/>
      <c r="K122" s="200"/>
      <c r="L122" s="201"/>
    </row>
    <row r="123" spans="2:12" ht="16.5" customHeight="1" x14ac:dyDescent="0.3">
      <c r="B123" s="226"/>
      <c r="C123" s="9" t="s">
        <v>178</v>
      </c>
      <c r="D123" s="32">
        <f t="shared" si="14"/>
        <v>1.9500000000000002</v>
      </c>
      <c r="E123" s="11">
        <v>3</v>
      </c>
      <c r="F123" s="12">
        <f t="shared" si="12"/>
        <v>0</v>
      </c>
      <c r="G123" s="12">
        <f t="shared" si="13"/>
        <v>0</v>
      </c>
      <c r="H123" s="199"/>
      <c r="I123" s="200"/>
      <c r="J123" s="200"/>
      <c r="K123" s="200"/>
      <c r="L123" s="201"/>
    </row>
    <row r="124" spans="2:12" ht="16.5" customHeight="1" x14ac:dyDescent="0.3">
      <c r="B124" s="226"/>
      <c r="C124" s="9" t="s">
        <v>193</v>
      </c>
      <c r="D124" s="31">
        <f t="shared" si="14"/>
        <v>3.25</v>
      </c>
      <c r="E124" s="11">
        <v>5</v>
      </c>
      <c r="F124" s="12">
        <f t="shared" si="12"/>
        <v>0</v>
      </c>
      <c r="G124" s="12">
        <f t="shared" si="13"/>
        <v>0</v>
      </c>
      <c r="H124" s="199"/>
      <c r="I124" s="200"/>
      <c r="J124" s="200"/>
      <c r="K124" s="200"/>
      <c r="L124" s="201"/>
    </row>
    <row r="125" spans="2:12" ht="16.5" customHeight="1" x14ac:dyDescent="0.3">
      <c r="B125" s="226"/>
      <c r="C125" s="9" t="s">
        <v>2545</v>
      </c>
      <c r="D125" s="31">
        <f t="shared" si="14"/>
        <v>0.65</v>
      </c>
      <c r="E125" s="11">
        <v>1</v>
      </c>
      <c r="F125" s="12">
        <f t="shared" si="12"/>
        <v>0</v>
      </c>
      <c r="G125" s="12">
        <f t="shared" si="13"/>
        <v>0</v>
      </c>
      <c r="H125" s="199"/>
      <c r="I125" s="200"/>
      <c r="J125" s="200"/>
      <c r="K125" s="200"/>
      <c r="L125" s="201"/>
    </row>
    <row r="126" spans="2:12" ht="16.5" customHeight="1" x14ac:dyDescent="0.3">
      <c r="B126" s="226"/>
      <c r="C126" s="9" t="s">
        <v>2534</v>
      </c>
      <c r="D126" s="31">
        <f t="shared" si="14"/>
        <v>0.32500000000000001</v>
      </c>
      <c r="E126" s="11">
        <v>0.5</v>
      </c>
      <c r="F126" s="12">
        <f t="shared" si="12"/>
        <v>0</v>
      </c>
      <c r="G126" s="12">
        <f t="shared" si="13"/>
        <v>0</v>
      </c>
      <c r="H126" s="199"/>
      <c r="I126" s="200"/>
      <c r="J126" s="200"/>
      <c r="K126" s="200"/>
      <c r="L126" s="201"/>
    </row>
    <row r="127" spans="2:12" ht="16.5" customHeight="1" x14ac:dyDescent="0.3">
      <c r="B127" s="226"/>
      <c r="C127" s="9" t="s">
        <v>270</v>
      </c>
      <c r="D127" s="31">
        <f t="shared" si="14"/>
        <v>0.13</v>
      </c>
      <c r="E127" s="11">
        <v>0.2</v>
      </c>
      <c r="F127" s="12">
        <f t="shared" si="12"/>
        <v>0</v>
      </c>
      <c r="G127" s="12">
        <f t="shared" si="13"/>
        <v>0</v>
      </c>
      <c r="H127" s="196"/>
      <c r="I127" s="197"/>
      <c r="J127" s="197"/>
      <c r="K127" s="197"/>
      <c r="L127" s="198"/>
    </row>
    <row r="128" spans="2:12" ht="17.25" customHeight="1" x14ac:dyDescent="0.3">
      <c r="B128" s="302" t="s">
        <v>161</v>
      </c>
      <c r="C128" s="9" t="s">
        <v>229</v>
      </c>
      <c r="D128" s="19">
        <f t="shared" si="14"/>
        <v>26</v>
      </c>
      <c r="E128" s="9">
        <v>40</v>
      </c>
      <c r="F128" s="12">
        <f t="shared" si="12"/>
        <v>0</v>
      </c>
      <c r="G128" s="12">
        <f t="shared" si="13"/>
        <v>0</v>
      </c>
      <c r="H128" s="202" t="s">
        <v>2546</v>
      </c>
      <c r="I128" s="203"/>
      <c r="J128" s="203"/>
      <c r="K128" s="203"/>
      <c r="L128" s="204"/>
    </row>
    <row r="129" spans="2:12" ht="17.25" customHeight="1" x14ac:dyDescent="0.3">
      <c r="B129" s="302"/>
      <c r="C129" s="9" t="s">
        <v>24</v>
      </c>
      <c r="D129" s="15">
        <f t="shared" si="14"/>
        <v>0.65</v>
      </c>
      <c r="E129" s="9">
        <v>1</v>
      </c>
      <c r="F129" s="12">
        <f t="shared" si="12"/>
        <v>0</v>
      </c>
      <c r="G129" s="12">
        <f t="shared" si="13"/>
        <v>0</v>
      </c>
      <c r="H129" s="205"/>
      <c r="I129" s="206"/>
      <c r="J129" s="206"/>
      <c r="K129" s="206"/>
      <c r="L129" s="207"/>
    </row>
    <row r="130" spans="2:12" ht="17.25" customHeight="1" x14ac:dyDescent="0.3">
      <c r="B130" s="302"/>
      <c r="C130" s="9" t="s">
        <v>39</v>
      </c>
      <c r="D130" s="15">
        <f t="shared" si="14"/>
        <v>0.65</v>
      </c>
      <c r="E130" s="9">
        <v>1</v>
      </c>
      <c r="F130" s="12">
        <f t="shared" si="12"/>
        <v>0</v>
      </c>
      <c r="G130" s="12">
        <f t="shared" si="13"/>
        <v>0</v>
      </c>
      <c r="H130" s="205"/>
      <c r="I130" s="206"/>
      <c r="J130" s="206"/>
      <c r="K130" s="206"/>
      <c r="L130" s="207"/>
    </row>
    <row r="131" spans="2:12" ht="17.25" customHeight="1" x14ac:dyDescent="0.3">
      <c r="B131" s="302"/>
      <c r="C131" s="9" t="s">
        <v>20</v>
      </c>
      <c r="D131" s="15">
        <f t="shared" si="14"/>
        <v>0.32500000000000001</v>
      </c>
      <c r="E131" s="9">
        <v>0.5</v>
      </c>
      <c r="F131" s="12">
        <f t="shared" si="12"/>
        <v>0</v>
      </c>
      <c r="G131" s="12">
        <f t="shared" si="13"/>
        <v>0</v>
      </c>
      <c r="H131" s="205"/>
      <c r="I131" s="206"/>
      <c r="J131" s="206"/>
      <c r="K131" s="206"/>
      <c r="L131" s="207"/>
    </row>
    <row r="132" spans="2:12" ht="17.25" customHeight="1" x14ac:dyDescent="0.3">
      <c r="B132" s="302"/>
      <c r="C132" s="9" t="s">
        <v>195</v>
      </c>
      <c r="D132" s="15">
        <f t="shared" si="14"/>
        <v>0.32500000000000001</v>
      </c>
      <c r="E132" s="9">
        <v>0.5</v>
      </c>
      <c r="F132" s="12">
        <f t="shared" si="12"/>
        <v>0</v>
      </c>
      <c r="G132" s="12">
        <f t="shared" si="13"/>
        <v>0</v>
      </c>
      <c r="H132" s="205"/>
      <c r="I132" s="206"/>
      <c r="J132" s="206"/>
      <c r="K132" s="206"/>
      <c r="L132" s="207"/>
    </row>
    <row r="133" spans="2:12" ht="16.5" customHeight="1" x14ac:dyDescent="0.3">
      <c r="B133" s="302"/>
      <c r="C133" s="9" t="s">
        <v>53</v>
      </c>
      <c r="D133" s="15">
        <f t="shared" si="14"/>
        <v>0.13</v>
      </c>
      <c r="E133" s="9">
        <v>0.2</v>
      </c>
      <c r="F133" s="12">
        <f t="shared" si="12"/>
        <v>0</v>
      </c>
      <c r="G133" s="12">
        <f t="shared" si="13"/>
        <v>0</v>
      </c>
      <c r="H133" s="270"/>
      <c r="I133" s="271"/>
      <c r="J133" s="271"/>
      <c r="K133" s="271"/>
      <c r="L133" s="272"/>
    </row>
    <row r="134" spans="2:12" ht="18" customHeight="1" thickBot="1" x14ac:dyDescent="0.35">
      <c r="B134" s="30" t="s">
        <v>114</v>
      </c>
      <c r="C134" s="21" t="s">
        <v>35</v>
      </c>
      <c r="D134" s="28">
        <f t="shared" si="14"/>
        <v>13</v>
      </c>
      <c r="E134" s="23">
        <v>20</v>
      </c>
      <c r="F134" s="24">
        <f t="shared" si="12"/>
        <v>0</v>
      </c>
      <c r="G134" s="24">
        <f t="shared" si="13"/>
        <v>0</v>
      </c>
      <c r="H134" s="188" t="s">
        <v>36</v>
      </c>
      <c r="I134" s="188"/>
      <c r="J134" s="188"/>
      <c r="K134" s="188"/>
      <c r="L134" s="189"/>
    </row>
    <row r="135" spans="2:12" ht="72" customHeight="1" thickTop="1" x14ac:dyDescent="0.3"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</row>
  </sheetData>
  <mergeCells count="80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9"/>
    <mergeCell ref="H12:L19"/>
    <mergeCell ref="B20:B25"/>
    <mergeCell ref="H20:L25"/>
    <mergeCell ref="B34:B35"/>
    <mergeCell ref="C34:C35"/>
    <mergeCell ref="D34:E34"/>
    <mergeCell ref="F34:G34"/>
    <mergeCell ref="H34:L35"/>
    <mergeCell ref="B26:B29"/>
    <mergeCell ref="H26:L29"/>
    <mergeCell ref="H30:L30"/>
    <mergeCell ref="B31:L31"/>
    <mergeCell ref="B33:L33"/>
    <mergeCell ref="B36:B37"/>
    <mergeCell ref="H36:L37"/>
    <mergeCell ref="B38:B43"/>
    <mergeCell ref="H38:L43"/>
    <mergeCell ref="B44:B48"/>
    <mergeCell ref="H44:L48"/>
    <mergeCell ref="H49:L55"/>
    <mergeCell ref="H56:L56"/>
    <mergeCell ref="B57:L57"/>
    <mergeCell ref="B59:L59"/>
    <mergeCell ref="H71:L75"/>
    <mergeCell ref="H62:L62"/>
    <mergeCell ref="B63:B70"/>
    <mergeCell ref="H63:L70"/>
    <mergeCell ref="B71:B75"/>
    <mergeCell ref="B60:B61"/>
    <mergeCell ref="C60:C61"/>
    <mergeCell ref="D60:E60"/>
    <mergeCell ref="F60:G60"/>
    <mergeCell ref="H60:L61"/>
    <mergeCell ref="B49:B55"/>
    <mergeCell ref="B76:B79"/>
    <mergeCell ref="H76:L79"/>
    <mergeCell ref="B86:B93"/>
    <mergeCell ref="H86:L93"/>
    <mergeCell ref="B94:B98"/>
    <mergeCell ref="H94:L98"/>
    <mergeCell ref="H80:L80"/>
    <mergeCell ref="B81:L81"/>
    <mergeCell ref="B83:L83"/>
    <mergeCell ref="B84:B85"/>
    <mergeCell ref="C84:C85"/>
    <mergeCell ref="D84:E84"/>
    <mergeCell ref="F84:G84"/>
    <mergeCell ref="H84:L85"/>
    <mergeCell ref="B99:B104"/>
    <mergeCell ref="H99:L104"/>
    <mergeCell ref="H105:L105"/>
    <mergeCell ref="B106:L106"/>
    <mergeCell ref="B108:L108"/>
    <mergeCell ref="B109:B110"/>
    <mergeCell ref="C109:C110"/>
    <mergeCell ref="D109:E109"/>
    <mergeCell ref="F109:G109"/>
    <mergeCell ref="H109:L110"/>
    <mergeCell ref="B128:B133"/>
    <mergeCell ref="H128:L133"/>
    <mergeCell ref="H134:L134"/>
    <mergeCell ref="B135:L135"/>
    <mergeCell ref="B111:B112"/>
    <mergeCell ref="H111:L112"/>
    <mergeCell ref="B113:B118"/>
    <mergeCell ref="H113:L118"/>
    <mergeCell ref="B119:B127"/>
    <mergeCell ref="H119:L127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0" fitToHeight="0" orientation="portrait" r:id="rId1"/>
  <rowBreaks count="4" manualBreakCount="4">
    <brk id="32" max="12" man="1"/>
    <brk id="58" max="12" man="1"/>
    <brk id="82" max="12" man="1"/>
    <brk id="107" max="12" man="1"/>
  </rowBreaks>
  <colBreaks count="1" manualBreakCount="1">
    <brk id="13" max="142" man="1"/>
  </colBreaks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1:M166"/>
  <sheetViews>
    <sheetView topLeftCell="A99" zoomScaleNormal="100" zoomScaleSheetLayoutView="55" workbookViewId="0">
      <selection activeCell="D2" sqref="D2"/>
    </sheetView>
  </sheetViews>
  <sheetFormatPr defaultRowHeight="16.5" x14ac:dyDescent="0.3"/>
  <cols>
    <col min="1" max="1" width="4.3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2.625" style="1" customWidth="1"/>
    <col min="13" max="13" width="10.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772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2547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367" t="s">
        <v>2548</v>
      </c>
      <c r="C7" s="368"/>
      <c r="D7" s="368"/>
      <c r="E7" s="368"/>
      <c r="F7" s="368"/>
      <c r="G7" s="368"/>
      <c r="H7" s="368"/>
      <c r="I7" s="368"/>
      <c r="J7" s="368"/>
      <c r="K7" s="368"/>
      <c r="L7" s="369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2549</v>
      </c>
      <c r="C10" s="41" t="s">
        <v>13</v>
      </c>
      <c r="D10" s="15">
        <f t="shared" ref="D10:D11" si="0">E10*0.65</f>
        <v>32.5</v>
      </c>
      <c r="E10" s="11">
        <v>50</v>
      </c>
      <c r="F10" s="12">
        <f t="shared" ref="F10:F33" si="1">D10*D$2</f>
        <v>0</v>
      </c>
      <c r="G10" s="12">
        <f t="shared" ref="G10:G33" si="2">E10*D$3</f>
        <v>0</v>
      </c>
      <c r="H10" s="193" t="s">
        <v>2550</v>
      </c>
      <c r="I10" s="194"/>
      <c r="J10" s="194"/>
      <c r="K10" s="194"/>
      <c r="L10" s="195"/>
    </row>
    <row r="11" spans="2:12" ht="16.5" customHeight="1" x14ac:dyDescent="0.3">
      <c r="B11" s="187"/>
      <c r="C11" s="41" t="s">
        <v>2551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90" t="s">
        <v>2552</v>
      </c>
      <c r="C12" s="14" t="s">
        <v>35</v>
      </c>
      <c r="D12" s="12">
        <f>E12*0.65</f>
        <v>13</v>
      </c>
      <c r="E12" s="9">
        <v>20</v>
      </c>
      <c r="F12" s="12">
        <f t="shared" si="1"/>
        <v>0</v>
      </c>
      <c r="G12" s="12">
        <f t="shared" si="2"/>
        <v>0</v>
      </c>
      <c r="H12" s="202" t="s">
        <v>2553</v>
      </c>
      <c r="I12" s="203"/>
      <c r="J12" s="203"/>
      <c r="K12" s="203"/>
      <c r="L12" s="204"/>
    </row>
    <row r="13" spans="2:12" ht="16.5" customHeight="1" x14ac:dyDescent="0.3">
      <c r="B13" s="291"/>
      <c r="C13" s="14" t="s">
        <v>84</v>
      </c>
      <c r="D13" s="31">
        <f t="shared" ref="D13:D33" si="3">E13*0.65</f>
        <v>9.75</v>
      </c>
      <c r="E13" s="9">
        <v>15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291"/>
      <c r="C14" s="14" t="s">
        <v>22</v>
      </c>
      <c r="D14" s="31">
        <f t="shared" si="3"/>
        <v>3.25</v>
      </c>
      <c r="E14" s="9">
        <v>5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6.5" customHeight="1" x14ac:dyDescent="0.3">
      <c r="B15" s="291"/>
      <c r="C15" s="14" t="s">
        <v>17</v>
      </c>
      <c r="D15" s="31">
        <f t="shared" si="3"/>
        <v>1.3</v>
      </c>
      <c r="E15" s="9">
        <v>2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6.5" customHeight="1" x14ac:dyDescent="0.3">
      <c r="B16" s="291"/>
      <c r="C16" s="14" t="s">
        <v>16</v>
      </c>
      <c r="D16" s="32">
        <f t="shared" si="3"/>
        <v>1.9500000000000002</v>
      </c>
      <c r="E16" s="9">
        <v>3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6.5" customHeight="1" x14ac:dyDescent="0.3">
      <c r="B17" s="291"/>
      <c r="C17" s="14" t="s">
        <v>27</v>
      </c>
      <c r="D17" s="31">
        <f t="shared" si="3"/>
        <v>0.65</v>
      </c>
      <c r="E17" s="9">
        <v>1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7.25" customHeight="1" x14ac:dyDescent="0.3">
      <c r="B18" s="291"/>
      <c r="C18" s="14" t="s">
        <v>195</v>
      </c>
      <c r="D18" s="31">
        <f t="shared" si="3"/>
        <v>0.32500000000000001</v>
      </c>
      <c r="E18" s="9">
        <v>0.5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7.25" customHeight="1" x14ac:dyDescent="0.3">
      <c r="B19" s="296"/>
      <c r="C19" s="14" t="s">
        <v>20</v>
      </c>
      <c r="D19" s="31">
        <f t="shared" si="3"/>
        <v>1.3</v>
      </c>
      <c r="E19" s="9">
        <v>2</v>
      </c>
      <c r="F19" s="12">
        <f t="shared" si="1"/>
        <v>0</v>
      </c>
      <c r="G19" s="12">
        <f t="shared" si="2"/>
        <v>0</v>
      </c>
      <c r="H19" s="270"/>
      <c r="I19" s="271"/>
      <c r="J19" s="271"/>
      <c r="K19" s="271"/>
      <c r="L19" s="272"/>
    </row>
    <row r="20" spans="2:12" ht="16.5" customHeight="1" x14ac:dyDescent="0.3">
      <c r="B20" s="187" t="s">
        <v>386</v>
      </c>
      <c r="C20" s="9" t="s">
        <v>71</v>
      </c>
      <c r="D20" s="19">
        <f t="shared" si="3"/>
        <v>26</v>
      </c>
      <c r="E20" s="11">
        <v>40</v>
      </c>
      <c r="F20" s="12">
        <f t="shared" si="1"/>
        <v>0</v>
      </c>
      <c r="G20" s="12">
        <f t="shared" si="2"/>
        <v>0</v>
      </c>
      <c r="H20" s="202" t="s">
        <v>2554</v>
      </c>
      <c r="I20" s="203"/>
      <c r="J20" s="203"/>
      <c r="K20" s="203"/>
      <c r="L20" s="204"/>
    </row>
    <row r="21" spans="2:12" ht="16.5" customHeight="1" x14ac:dyDescent="0.3">
      <c r="B21" s="187"/>
      <c r="C21" s="9" t="s">
        <v>22</v>
      </c>
      <c r="D21" s="15">
        <f t="shared" si="3"/>
        <v>6.5</v>
      </c>
      <c r="E21" s="11">
        <v>10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6.5" customHeight="1" x14ac:dyDescent="0.3">
      <c r="B22" s="187"/>
      <c r="C22" s="9" t="s">
        <v>27</v>
      </c>
      <c r="D22" s="15">
        <f t="shared" si="3"/>
        <v>3.25</v>
      </c>
      <c r="E22" s="11">
        <v>5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187"/>
      <c r="C23" s="9" t="s">
        <v>52</v>
      </c>
      <c r="D23" s="19">
        <f t="shared" si="3"/>
        <v>1.9500000000000002</v>
      </c>
      <c r="E23" s="11">
        <v>3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187"/>
      <c r="C24" s="9" t="s">
        <v>39</v>
      </c>
      <c r="D24" s="15">
        <f t="shared" si="3"/>
        <v>0.65</v>
      </c>
      <c r="E24" s="11">
        <v>1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187"/>
      <c r="C25" s="9" t="s">
        <v>195</v>
      </c>
      <c r="D25" s="15">
        <f t="shared" si="3"/>
        <v>0.32500000000000001</v>
      </c>
      <c r="E25" s="11">
        <v>0.5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187"/>
      <c r="C26" s="9" t="s">
        <v>20</v>
      </c>
      <c r="D26" s="15">
        <f t="shared" si="3"/>
        <v>1.3</v>
      </c>
      <c r="E26" s="11">
        <v>2</v>
      </c>
      <c r="F26" s="12">
        <f t="shared" si="1"/>
        <v>0</v>
      </c>
      <c r="G26" s="12">
        <f t="shared" si="2"/>
        <v>0</v>
      </c>
      <c r="H26" s="270"/>
      <c r="I26" s="271"/>
      <c r="J26" s="271"/>
      <c r="K26" s="271"/>
      <c r="L26" s="272"/>
    </row>
    <row r="27" spans="2:12" ht="16.5" customHeight="1" x14ac:dyDescent="0.3">
      <c r="B27" s="187" t="s">
        <v>128</v>
      </c>
      <c r="C27" s="9" t="s">
        <v>92</v>
      </c>
      <c r="D27" s="15">
        <f t="shared" si="3"/>
        <v>19.5</v>
      </c>
      <c r="E27" s="9">
        <v>30</v>
      </c>
      <c r="F27" s="12">
        <f t="shared" si="1"/>
        <v>0</v>
      </c>
      <c r="G27" s="12">
        <f t="shared" si="2"/>
        <v>0</v>
      </c>
      <c r="H27" s="208" t="s">
        <v>245</v>
      </c>
      <c r="I27" s="209"/>
      <c r="J27" s="209"/>
      <c r="K27" s="209"/>
      <c r="L27" s="210"/>
    </row>
    <row r="28" spans="2:12" ht="17.25" customHeight="1" x14ac:dyDescent="0.3">
      <c r="B28" s="187"/>
      <c r="C28" s="9" t="s">
        <v>24</v>
      </c>
      <c r="D28" s="15">
        <f t="shared" si="3"/>
        <v>0.65</v>
      </c>
      <c r="E28" s="9">
        <v>1</v>
      </c>
      <c r="F28" s="12">
        <f t="shared" si="1"/>
        <v>0</v>
      </c>
      <c r="G28" s="12">
        <f t="shared" si="2"/>
        <v>0</v>
      </c>
      <c r="H28" s="211"/>
      <c r="I28" s="212"/>
      <c r="J28" s="212"/>
      <c r="K28" s="212"/>
      <c r="L28" s="213"/>
    </row>
    <row r="29" spans="2:12" ht="16.5" customHeight="1" x14ac:dyDescent="0.3">
      <c r="B29" s="187"/>
      <c r="C29" s="9" t="s">
        <v>2555</v>
      </c>
      <c r="D29" s="15">
        <f t="shared" si="3"/>
        <v>0.65</v>
      </c>
      <c r="E29" s="9">
        <v>1</v>
      </c>
      <c r="F29" s="12">
        <f t="shared" si="1"/>
        <v>0</v>
      </c>
      <c r="G29" s="12">
        <f t="shared" si="2"/>
        <v>0</v>
      </c>
      <c r="H29" s="211"/>
      <c r="I29" s="212"/>
      <c r="J29" s="212"/>
      <c r="K29" s="212"/>
      <c r="L29" s="213"/>
    </row>
    <row r="30" spans="2:12" ht="16.5" customHeight="1" x14ac:dyDescent="0.3">
      <c r="B30" s="187"/>
      <c r="C30" s="9" t="s">
        <v>195</v>
      </c>
      <c r="D30" s="15">
        <f t="shared" si="3"/>
        <v>0.32500000000000001</v>
      </c>
      <c r="E30" s="9">
        <v>0.5</v>
      </c>
      <c r="F30" s="12">
        <f t="shared" si="1"/>
        <v>0</v>
      </c>
      <c r="G30" s="12">
        <f t="shared" si="2"/>
        <v>0</v>
      </c>
      <c r="H30" s="211"/>
      <c r="I30" s="212"/>
      <c r="J30" s="212"/>
      <c r="K30" s="212"/>
      <c r="L30" s="213"/>
    </row>
    <row r="31" spans="2:12" ht="16.5" customHeight="1" x14ac:dyDescent="0.3">
      <c r="B31" s="187"/>
      <c r="C31" s="9" t="s">
        <v>39</v>
      </c>
      <c r="D31" s="15">
        <f t="shared" si="3"/>
        <v>0.32500000000000001</v>
      </c>
      <c r="E31" s="9">
        <v>0.5</v>
      </c>
      <c r="F31" s="12">
        <f t="shared" si="1"/>
        <v>0</v>
      </c>
      <c r="G31" s="12">
        <f t="shared" si="2"/>
        <v>0</v>
      </c>
      <c r="H31" s="211"/>
      <c r="I31" s="212"/>
      <c r="J31" s="212"/>
      <c r="K31" s="212"/>
      <c r="L31" s="213"/>
    </row>
    <row r="32" spans="2:12" ht="16.5" customHeight="1" x14ac:dyDescent="0.3">
      <c r="B32" s="187"/>
      <c r="C32" s="9" t="s">
        <v>53</v>
      </c>
      <c r="D32" s="15">
        <f t="shared" si="3"/>
        <v>0.13</v>
      </c>
      <c r="E32" s="9">
        <v>0.2</v>
      </c>
      <c r="F32" s="12">
        <f t="shared" si="1"/>
        <v>0</v>
      </c>
      <c r="G32" s="12">
        <f t="shared" si="2"/>
        <v>0</v>
      </c>
      <c r="H32" s="214"/>
      <c r="I32" s="215"/>
      <c r="J32" s="215"/>
      <c r="K32" s="215"/>
      <c r="L32" s="216"/>
    </row>
    <row r="33" spans="2:12" ht="16.5" customHeight="1" thickBot="1" x14ac:dyDescent="0.35">
      <c r="B33" s="30" t="s">
        <v>2556</v>
      </c>
      <c r="C33" s="21" t="s">
        <v>2557</v>
      </c>
      <c r="D33" s="22">
        <f t="shared" si="3"/>
        <v>13</v>
      </c>
      <c r="E33" s="23">
        <v>20</v>
      </c>
      <c r="F33" s="24">
        <f t="shared" si="1"/>
        <v>0</v>
      </c>
      <c r="G33" s="24">
        <f t="shared" si="2"/>
        <v>0</v>
      </c>
      <c r="H33" s="188" t="s">
        <v>265</v>
      </c>
      <c r="I33" s="188"/>
      <c r="J33" s="188"/>
      <c r="K33" s="188"/>
      <c r="L33" s="189"/>
    </row>
    <row r="34" spans="2:12" ht="72" customHeight="1" thickTop="1" x14ac:dyDescent="0.3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</row>
    <row r="35" spans="2:12" ht="17.25" thickBot="1" x14ac:dyDescent="0.35"/>
    <row r="36" spans="2:12" ht="20.25" thickTop="1" x14ac:dyDescent="0.3">
      <c r="B36" s="370" t="s">
        <v>2558</v>
      </c>
      <c r="C36" s="371"/>
      <c r="D36" s="371"/>
      <c r="E36" s="371"/>
      <c r="F36" s="371"/>
      <c r="G36" s="371"/>
      <c r="H36" s="371"/>
      <c r="I36" s="371"/>
      <c r="J36" s="371"/>
      <c r="K36" s="371"/>
      <c r="L36" s="372"/>
    </row>
    <row r="37" spans="2:12" x14ac:dyDescent="0.3">
      <c r="B37" s="220" t="s">
        <v>3</v>
      </c>
      <c r="C37" s="221" t="s">
        <v>4</v>
      </c>
      <c r="D37" s="221" t="s">
        <v>5</v>
      </c>
      <c r="E37" s="221"/>
      <c r="F37" s="221" t="s">
        <v>6</v>
      </c>
      <c r="G37" s="221"/>
      <c r="H37" s="221" t="s">
        <v>7</v>
      </c>
      <c r="I37" s="221"/>
      <c r="J37" s="221"/>
      <c r="K37" s="221"/>
      <c r="L37" s="222"/>
    </row>
    <row r="38" spans="2:12" x14ac:dyDescent="0.3">
      <c r="B38" s="220"/>
      <c r="C38" s="221"/>
      <c r="D38" s="6" t="s">
        <v>1</v>
      </c>
      <c r="E38" s="6" t="s">
        <v>2</v>
      </c>
      <c r="F38" s="38" t="s">
        <v>1</v>
      </c>
      <c r="G38" s="39" t="s">
        <v>2</v>
      </c>
      <c r="H38" s="221"/>
      <c r="I38" s="221"/>
      <c r="J38" s="221"/>
      <c r="K38" s="221"/>
      <c r="L38" s="222"/>
    </row>
    <row r="39" spans="2:12" ht="16.5" customHeight="1" x14ac:dyDescent="0.3">
      <c r="B39" s="187" t="s">
        <v>792</v>
      </c>
      <c r="C39" s="41" t="s">
        <v>13</v>
      </c>
      <c r="D39" s="15">
        <f>E39*0.65</f>
        <v>32.5</v>
      </c>
      <c r="E39" s="11">
        <v>50</v>
      </c>
      <c r="F39" s="12">
        <f>D39*D$2</f>
        <v>0</v>
      </c>
      <c r="G39" s="12">
        <f>E39*D$3</f>
        <v>0</v>
      </c>
      <c r="H39" s="193" t="s">
        <v>68</v>
      </c>
      <c r="I39" s="194"/>
      <c r="J39" s="194"/>
      <c r="K39" s="194"/>
      <c r="L39" s="195"/>
    </row>
    <row r="40" spans="2:12" ht="16.5" customHeight="1" x14ac:dyDescent="0.3">
      <c r="B40" s="187"/>
      <c r="C40" s="41" t="s">
        <v>69</v>
      </c>
      <c r="D40" s="15">
        <f t="shared" ref="D40:D62" si="4">E40*0.65</f>
        <v>1.625</v>
      </c>
      <c r="E40" s="11">
        <v>2.5</v>
      </c>
      <c r="F40" s="12">
        <f t="shared" ref="F40:F62" si="5">D40*D$2</f>
        <v>0</v>
      </c>
      <c r="G40" s="12">
        <f t="shared" ref="G40:G62" si="6">E40*D$3</f>
        <v>0</v>
      </c>
      <c r="H40" s="196"/>
      <c r="I40" s="197"/>
      <c r="J40" s="197"/>
      <c r="K40" s="197"/>
      <c r="L40" s="198"/>
    </row>
    <row r="41" spans="2:12" ht="17.25" customHeight="1" x14ac:dyDescent="0.3">
      <c r="B41" s="303" t="s">
        <v>2559</v>
      </c>
      <c r="C41" s="14" t="s">
        <v>176</v>
      </c>
      <c r="D41" s="19">
        <f t="shared" si="4"/>
        <v>13</v>
      </c>
      <c r="E41" s="9">
        <v>20</v>
      </c>
      <c r="F41" s="12">
        <f t="shared" si="5"/>
        <v>0</v>
      </c>
      <c r="G41" s="12">
        <f t="shared" si="6"/>
        <v>0</v>
      </c>
      <c r="H41" s="262" t="s">
        <v>2560</v>
      </c>
      <c r="I41" s="262"/>
      <c r="J41" s="262"/>
      <c r="K41" s="262"/>
      <c r="L41" s="263"/>
    </row>
    <row r="42" spans="2:12" ht="17.25" customHeight="1" x14ac:dyDescent="0.3">
      <c r="B42" s="303"/>
      <c r="C42" s="14" t="s">
        <v>18</v>
      </c>
      <c r="D42" s="15">
        <f t="shared" si="4"/>
        <v>3.25</v>
      </c>
      <c r="E42" s="9">
        <v>5</v>
      </c>
      <c r="F42" s="12">
        <f t="shared" si="5"/>
        <v>0</v>
      </c>
      <c r="G42" s="12">
        <f t="shared" si="6"/>
        <v>0</v>
      </c>
      <c r="H42" s="262"/>
      <c r="I42" s="262"/>
      <c r="J42" s="262"/>
      <c r="K42" s="262"/>
      <c r="L42" s="263"/>
    </row>
    <row r="43" spans="2:12" ht="17.25" customHeight="1" x14ac:dyDescent="0.3">
      <c r="B43" s="303"/>
      <c r="C43" s="14" t="s">
        <v>2522</v>
      </c>
      <c r="D43" s="15">
        <f t="shared" si="4"/>
        <v>0.32500000000000001</v>
      </c>
      <c r="E43" s="9">
        <v>0.5</v>
      </c>
      <c r="F43" s="12">
        <f t="shared" si="5"/>
        <v>0</v>
      </c>
      <c r="G43" s="12">
        <f t="shared" si="6"/>
        <v>0</v>
      </c>
      <c r="H43" s="262"/>
      <c r="I43" s="262"/>
      <c r="J43" s="262"/>
      <c r="K43" s="262"/>
      <c r="L43" s="263"/>
    </row>
    <row r="44" spans="2:12" ht="17.25" customHeight="1" x14ac:dyDescent="0.3">
      <c r="B44" s="303"/>
      <c r="C44" s="14" t="s">
        <v>20</v>
      </c>
      <c r="D44" s="15">
        <f t="shared" si="4"/>
        <v>1.3</v>
      </c>
      <c r="E44" s="9">
        <v>2</v>
      </c>
      <c r="F44" s="12">
        <f t="shared" si="5"/>
        <v>0</v>
      </c>
      <c r="G44" s="12">
        <f t="shared" si="6"/>
        <v>0</v>
      </c>
      <c r="H44" s="262"/>
      <c r="I44" s="262"/>
      <c r="J44" s="262"/>
      <c r="K44" s="262"/>
      <c r="L44" s="263"/>
    </row>
    <row r="45" spans="2:12" ht="17.25" customHeight="1" x14ac:dyDescent="0.3">
      <c r="B45" s="303"/>
      <c r="C45" s="14" t="s">
        <v>2561</v>
      </c>
      <c r="D45" s="15">
        <f t="shared" si="4"/>
        <v>1.3</v>
      </c>
      <c r="E45" s="9">
        <v>2</v>
      </c>
      <c r="F45" s="12">
        <f t="shared" si="5"/>
        <v>0</v>
      </c>
      <c r="G45" s="12">
        <f t="shared" si="6"/>
        <v>0</v>
      </c>
      <c r="H45" s="262"/>
      <c r="I45" s="262"/>
      <c r="J45" s="262"/>
      <c r="K45" s="262"/>
      <c r="L45" s="263"/>
    </row>
    <row r="46" spans="2:12" ht="16.5" customHeight="1" x14ac:dyDescent="0.3">
      <c r="B46" s="303"/>
      <c r="C46" s="14" t="s">
        <v>2562</v>
      </c>
      <c r="D46" s="15">
        <f t="shared" si="4"/>
        <v>1.3</v>
      </c>
      <c r="E46" s="9">
        <v>2</v>
      </c>
      <c r="F46" s="12">
        <f t="shared" si="5"/>
        <v>0</v>
      </c>
      <c r="G46" s="12">
        <f t="shared" si="6"/>
        <v>0</v>
      </c>
      <c r="H46" s="262"/>
      <c r="I46" s="262"/>
      <c r="J46" s="262"/>
      <c r="K46" s="262"/>
      <c r="L46" s="263"/>
    </row>
    <row r="47" spans="2:12" ht="17.25" customHeight="1" x14ac:dyDescent="0.3">
      <c r="B47" s="290" t="s">
        <v>2844</v>
      </c>
      <c r="C47" s="9" t="s">
        <v>400</v>
      </c>
      <c r="D47" s="26">
        <f t="shared" si="4"/>
        <v>26</v>
      </c>
      <c r="E47" s="11">
        <v>40</v>
      </c>
      <c r="F47" s="12">
        <f t="shared" si="5"/>
        <v>0</v>
      </c>
      <c r="G47" s="12">
        <f t="shared" si="6"/>
        <v>0</v>
      </c>
      <c r="H47" s="202" t="s">
        <v>1561</v>
      </c>
      <c r="I47" s="203"/>
      <c r="J47" s="203"/>
      <c r="K47" s="203"/>
      <c r="L47" s="204"/>
    </row>
    <row r="48" spans="2:12" ht="17.25" customHeight="1" x14ac:dyDescent="0.3">
      <c r="B48" s="291"/>
      <c r="C48" s="9" t="s">
        <v>21</v>
      </c>
      <c r="D48" s="10">
        <f t="shared" si="4"/>
        <v>3.25</v>
      </c>
      <c r="E48" s="11">
        <v>5</v>
      </c>
      <c r="F48" s="12">
        <f t="shared" si="5"/>
        <v>0</v>
      </c>
      <c r="G48" s="12">
        <f t="shared" si="6"/>
        <v>0</v>
      </c>
      <c r="H48" s="205"/>
      <c r="I48" s="206"/>
      <c r="J48" s="206"/>
      <c r="K48" s="206"/>
      <c r="L48" s="207"/>
    </row>
    <row r="49" spans="2:12" ht="17.25" customHeight="1" x14ac:dyDescent="0.3">
      <c r="B49" s="291"/>
      <c r="C49" s="9" t="s">
        <v>23</v>
      </c>
      <c r="D49" s="10">
        <f t="shared" si="4"/>
        <v>3.25</v>
      </c>
      <c r="E49" s="11">
        <v>5</v>
      </c>
      <c r="F49" s="12">
        <f t="shared" si="5"/>
        <v>0</v>
      </c>
      <c r="G49" s="12">
        <f t="shared" si="6"/>
        <v>0</v>
      </c>
      <c r="H49" s="205"/>
      <c r="I49" s="206"/>
      <c r="J49" s="206"/>
      <c r="K49" s="206"/>
      <c r="L49" s="207"/>
    </row>
    <row r="50" spans="2:12" ht="17.25" customHeight="1" x14ac:dyDescent="0.3">
      <c r="B50" s="291"/>
      <c r="C50" s="9" t="s">
        <v>22</v>
      </c>
      <c r="D50" s="10">
        <f t="shared" si="4"/>
        <v>6.5</v>
      </c>
      <c r="E50" s="11">
        <v>10</v>
      </c>
      <c r="F50" s="12">
        <f t="shared" si="5"/>
        <v>0</v>
      </c>
      <c r="G50" s="12">
        <f t="shared" si="6"/>
        <v>0</v>
      </c>
      <c r="H50" s="205"/>
      <c r="I50" s="206"/>
      <c r="J50" s="206"/>
      <c r="K50" s="206"/>
      <c r="L50" s="207"/>
    </row>
    <row r="51" spans="2:12" ht="17.25" customHeight="1" x14ac:dyDescent="0.3">
      <c r="B51" s="291"/>
      <c r="C51" s="9" t="s">
        <v>272</v>
      </c>
      <c r="D51" s="10">
        <f t="shared" si="4"/>
        <v>1.3</v>
      </c>
      <c r="E51" s="11">
        <v>2</v>
      </c>
      <c r="F51" s="12">
        <f t="shared" si="5"/>
        <v>0</v>
      </c>
      <c r="G51" s="12">
        <f t="shared" si="6"/>
        <v>0</v>
      </c>
      <c r="H51" s="205"/>
      <c r="I51" s="206"/>
      <c r="J51" s="206"/>
      <c r="K51" s="206"/>
      <c r="L51" s="207"/>
    </row>
    <row r="52" spans="2:12" ht="17.25" customHeight="1" x14ac:dyDescent="0.3">
      <c r="B52" s="291"/>
      <c r="C52" s="9" t="s">
        <v>24</v>
      </c>
      <c r="D52" s="10">
        <f t="shared" si="4"/>
        <v>0.32500000000000001</v>
      </c>
      <c r="E52" s="11">
        <v>0.5</v>
      </c>
      <c r="F52" s="12">
        <f t="shared" si="5"/>
        <v>0</v>
      </c>
      <c r="G52" s="12">
        <f t="shared" si="6"/>
        <v>0</v>
      </c>
      <c r="H52" s="205"/>
      <c r="I52" s="206"/>
      <c r="J52" s="206"/>
      <c r="K52" s="206"/>
      <c r="L52" s="207"/>
    </row>
    <row r="53" spans="2:12" ht="17.25" customHeight="1" x14ac:dyDescent="0.3">
      <c r="B53" s="296"/>
      <c r="C53" s="9" t="s">
        <v>25</v>
      </c>
      <c r="D53" s="26">
        <f t="shared" si="4"/>
        <v>1.9500000000000002</v>
      </c>
      <c r="E53" s="11">
        <v>3</v>
      </c>
      <c r="F53" s="12">
        <f t="shared" si="5"/>
        <v>0</v>
      </c>
      <c r="G53" s="12">
        <f t="shared" si="6"/>
        <v>0</v>
      </c>
      <c r="H53" s="205"/>
      <c r="I53" s="206"/>
      <c r="J53" s="206"/>
      <c r="K53" s="206"/>
      <c r="L53" s="207"/>
    </row>
    <row r="54" spans="2:12" ht="16.5" customHeight="1" x14ac:dyDescent="0.3">
      <c r="B54" s="297" t="s">
        <v>729</v>
      </c>
      <c r="C54" s="9" t="s">
        <v>2563</v>
      </c>
      <c r="D54" s="12">
        <f t="shared" si="4"/>
        <v>19.5</v>
      </c>
      <c r="E54" s="11">
        <v>30</v>
      </c>
      <c r="F54" s="12">
        <f t="shared" si="5"/>
        <v>0</v>
      </c>
      <c r="G54" s="12">
        <f t="shared" si="6"/>
        <v>0</v>
      </c>
      <c r="H54" s="202" t="s">
        <v>2564</v>
      </c>
      <c r="I54" s="203"/>
      <c r="J54" s="203"/>
      <c r="K54" s="203"/>
      <c r="L54" s="204"/>
    </row>
    <row r="55" spans="2:12" ht="16.5" customHeight="1" x14ac:dyDescent="0.3">
      <c r="B55" s="298"/>
      <c r="C55" s="9" t="s">
        <v>2565</v>
      </c>
      <c r="D55" s="31">
        <f t="shared" si="4"/>
        <v>3.25</v>
      </c>
      <c r="E55" s="9">
        <v>5</v>
      </c>
      <c r="F55" s="12">
        <f t="shared" si="5"/>
        <v>0</v>
      </c>
      <c r="G55" s="12">
        <f t="shared" si="6"/>
        <v>0</v>
      </c>
      <c r="H55" s="205"/>
      <c r="I55" s="206"/>
      <c r="J55" s="206"/>
      <c r="K55" s="206"/>
      <c r="L55" s="207"/>
    </row>
    <row r="56" spans="2:12" ht="16.5" customHeight="1" x14ac:dyDescent="0.3">
      <c r="B56" s="298"/>
      <c r="C56" s="9" t="s">
        <v>27</v>
      </c>
      <c r="D56" s="31">
        <f t="shared" si="4"/>
        <v>3.25</v>
      </c>
      <c r="E56" s="9">
        <v>5</v>
      </c>
      <c r="F56" s="12">
        <f t="shared" si="5"/>
        <v>0</v>
      </c>
      <c r="G56" s="12">
        <f t="shared" si="6"/>
        <v>0</v>
      </c>
      <c r="H56" s="205"/>
      <c r="I56" s="206"/>
      <c r="J56" s="206"/>
      <c r="K56" s="206"/>
      <c r="L56" s="207"/>
    </row>
    <row r="57" spans="2:12" ht="16.5" customHeight="1" x14ac:dyDescent="0.3">
      <c r="B57" s="298"/>
      <c r="C57" s="9" t="s">
        <v>298</v>
      </c>
      <c r="D57" s="31">
        <f t="shared" si="4"/>
        <v>0.65</v>
      </c>
      <c r="E57" s="9">
        <v>1</v>
      </c>
      <c r="F57" s="12">
        <f t="shared" si="5"/>
        <v>0</v>
      </c>
      <c r="G57" s="12">
        <f t="shared" si="6"/>
        <v>0</v>
      </c>
      <c r="H57" s="205"/>
      <c r="I57" s="206"/>
      <c r="J57" s="206"/>
      <c r="K57" s="206"/>
      <c r="L57" s="207"/>
    </row>
    <row r="58" spans="2:12" ht="16.5" customHeight="1" x14ac:dyDescent="0.3">
      <c r="B58" s="298"/>
      <c r="C58" s="9" t="s">
        <v>2566</v>
      </c>
      <c r="D58" s="31">
        <f t="shared" si="4"/>
        <v>0.65</v>
      </c>
      <c r="E58" s="9">
        <v>1</v>
      </c>
      <c r="F58" s="12">
        <f t="shared" si="5"/>
        <v>0</v>
      </c>
      <c r="G58" s="12">
        <f t="shared" si="6"/>
        <v>0</v>
      </c>
      <c r="H58" s="205"/>
      <c r="I58" s="206"/>
      <c r="J58" s="206"/>
      <c r="K58" s="206"/>
      <c r="L58" s="207"/>
    </row>
    <row r="59" spans="2:12" ht="16.5" customHeight="1" x14ac:dyDescent="0.3">
      <c r="B59" s="298"/>
      <c r="C59" s="9" t="s">
        <v>52</v>
      </c>
      <c r="D59" s="31">
        <f t="shared" si="4"/>
        <v>0.65</v>
      </c>
      <c r="E59" s="9">
        <v>1</v>
      </c>
      <c r="F59" s="12">
        <f t="shared" si="5"/>
        <v>0</v>
      </c>
      <c r="G59" s="12">
        <f t="shared" si="6"/>
        <v>0</v>
      </c>
      <c r="H59" s="205"/>
      <c r="I59" s="206"/>
      <c r="J59" s="206"/>
      <c r="K59" s="206"/>
      <c r="L59" s="207"/>
    </row>
    <row r="60" spans="2:12" ht="16.5" customHeight="1" x14ac:dyDescent="0.3">
      <c r="B60" s="298"/>
      <c r="C60" s="9" t="s">
        <v>39</v>
      </c>
      <c r="D60" s="31">
        <f t="shared" si="4"/>
        <v>0.32500000000000001</v>
      </c>
      <c r="E60" s="9">
        <v>0.5</v>
      </c>
      <c r="F60" s="12">
        <f t="shared" si="5"/>
        <v>0</v>
      </c>
      <c r="G60" s="12">
        <f t="shared" si="6"/>
        <v>0</v>
      </c>
      <c r="H60" s="205"/>
      <c r="I60" s="206"/>
      <c r="J60" s="206"/>
      <c r="K60" s="206"/>
      <c r="L60" s="207"/>
    </row>
    <row r="61" spans="2:12" ht="16.5" customHeight="1" x14ac:dyDescent="0.3">
      <c r="B61" s="319"/>
      <c r="C61" s="9" t="s">
        <v>53</v>
      </c>
      <c r="D61" s="31">
        <f t="shared" si="4"/>
        <v>0.13</v>
      </c>
      <c r="E61" s="9">
        <v>0.2</v>
      </c>
      <c r="F61" s="12">
        <f t="shared" si="5"/>
        <v>0</v>
      </c>
      <c r="G61" s="12">
        <f t="shared" si="6"/>
        <v>0</v>
      </c>
      <c r="H61" s="270"/>
      <c r="I61" s="271"/>
      <c r="J61" s="271"/>
      <c r="K61" s="271"/>
      <c r="L61" s="272"/>
    </row>
    <row r="62" spans="2:12" ht="18" customHeight="1" thickBot="1" x14ac:dyDescent="0.35">
      <c r="B62" s="30" t="s">
        <v>2567</v>
      </c>
      <c r="C62" s="21" t="s">
        <v>2568</v>
      </c>
      <c r="D62" s="50">
        <f t="shared" si="4"/>
        <v>13</v>
      </c>
      <c r="E62" s="23">
        <v>20</v>
      </c>
      <c r="F62" s="24">
        <f t="shared" si="5"/>
        <v>0</v>
      </c>
      <c r="G62" s="24">
        <f t="shared" si="6"/>
        <v>0</v>
      </c>
      <c r="H62" s="188" t="s">
        <v>265</v>
      </c>
      <c r="I62" s="188"/>
      <c r="J62" s="188"/>
      <c r="K62" s="188"/>
      <c r="L62" s="189"/>
    </row>
    <row r="63" spans="2:12" ht="72" customHeight="1" thickTop="1" x14ac:dyDescent="0.3"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</row>
    <row r="64" spans="2:12" ht="17.25" thickBot="1" x14ac:dyDescent="0.35"/>
    <row r="65" spans="2:12" ht="20.25" thickTop="1" x14ac:dyDescent="0.3">
      <c r="B65" s="370" t="s">
        <v>2569</v>
      </c>
      <c r="C65" s="371"/>
      <c r="D65" s="371"/>
      <c r="E65" s="371"/>
      <c r="F65" s="371"/>
      <c r="G65" s="371"/>
      <c r="H65" s="371"/>
      <c r="I65" s="371"/>
      <c r="J65" s="371"/>
      <c r="K65" s="371"/>
      <c r="L65" s="372"/>
    </row>
    <row r="66" spans="2:12" x14ac:dyDescent="0.3">
      <c r="B66" s="220" t="s">
        <v>3</v>
      </c>
      <c r="C66" s="221" t="s">
        <v>4</v>
      </c>
      <c r="D66" s="221" t="s">
        <v>5</v>
      </c>
      <c r="E66" s="221"/>
      <c r="F66" s="221" t="s">
        <v>6</v>
      </c>
      <c r="G66" s="221"/>
      <c r="H66" s="221" t="s">
        <v>7</v>
      </c>
      <c r="I66" s="221"/>
      <c r="J66" s="221"/>
      <c r="K66" s="221"/>
      <c r="L66" s="222"/>
    </row>
    <row r="67" spans="2:12" x14ac:dyDescent="0.3">
      <c r="B67" s="220"/>
      <c r="C67" s="221"/>
      <c r="D67" s="6" t="s">
        <v>1</v>
      </c>
      <c r="E67" s="6" t="s">
        <v>2</v>
      </c>
      <c r="F67" s="38" t="s">
        <v>1</v>
      </c>
      <c r="G67" s="39" t="s">
        <v>2</v>
      </c>
      <c r="H67" s="221"/>
      <c r="I67" s="221"/>
      <c r="J67" s="221"/>
      <c r="K67" s="221"/>
      <c r="L67" s="222"/>
    </row>
    <row r="68" spans="2:12" ht="16.5" customHeight="1" x14ac:dyDescent="0.3">
      <c r="B68" s="295" t="s">
        <v>2570</v>
      </c>
      <c r="C68" s="9" t="s">
        <v>13</v>
      </c>
      <c r="D68" s="10">
        <f t="shared" ref="D68:D86" si="7">E68*0.65</f>
        <v>32.5</v>
      </c>
      <c r="E68" s="9">
        <v>50</v>
      </c>
      <c r="F68" s="12">
        <f t="shared" ref="F68:F86" si="8">D68*D$2</f>
        <v>0</v>
      </c>
      <c r="G68" s="12">
        <f t="shared" ref="G68:G86" si="9">E68*D$3</f>
        <v>0</v>
      </c>
      <c r="H68" s="223" t="s">
        <v>2571</v>
      </c>
      <c r="I68" s="223"/>
      <c r="J68" s="223"/>
      <c r="K68" s="223"/>
      <c r="L68" s="224"/>
    </row>
    <row r="69" spans="2:12" ht="16.5" customHeight="1" x14ac:dyDescent="0.3">
      <c r="B69" s="295"/>
      <c r="C69" s="9" t="s">
        <v>107</v>
      </c>
      <c r="D69" s="10">
        <f t="shared" si="7"/>
        <v>1.625</v>
      </c>
      <c r="E69" s="9">
        <v>2.5</v>
      </c>
      <c r="F69" s="12">
        <f t="shared" si="8"/>
        <v>0</v>
      </c>
      <c r="G69" s="12">
        <f t="shared" si="9"/>
        <v>0</v>
      </c>
      <c r="H69" s="223"/>
      <c r="I69" s="223"/>
      <c r="J69" s="223"/>
      <c r="K69" s="223"/>
      <c r="L69" s="224"/>
    </row>
    <row r="70" spans="2:12" ht="16.5" customHeight="1" x14ac:dyDescent="0.3">
      <c r="B70" s="290" t="s">
        <v>2572</v>
      </c>
      <c r="C70" s="9" t="s">
        <v>172</v>
      </c>
      <c r="D70" s="26">
        <f t="shared" si="7"/>
        <v>13</v>
      </c>
      <c r="E70" s="9">
        <v>20</v>
      </c>
      <c r="F70" s="12">
        <f t="shared" si="8"/>
        <v>0</v>
      </c>
      <c r="G70" s="12">
        <f t="shared" si="9"/>
        <v>0</v>
      </c>
      <c r="H70" s="193" t="s">
        <v>954</v>
      </c>
      <c r="I70" s="194"/>
      <c r="J70" s="194"/>
      <c r="K70" s="194"/>
      <c r="L70" s="195"/>
    </row>
    <row r="71" spans="2:12" ht="16.5" customHeight="1" x14ac:dyDescent="0.3">
      <c r="B71" s="291"/>
      <c r="C71" s="9" t="s">
        <v>22</v>
      </c>
      <c r="D71" s="10">
        <f t="shared" si="7"/>
        <v>6.5</v>
      </c>
      <c r="E71" s="9">
        <v>10</v>
      </c>
      <c r="F71" s="12">
        <f t="shared" si="8"/>
        <v>0</v>
      </c>
      <c r="G71" s="12">
        <f t="shared" si="9"/>
        <v>0</v>
      </c>
      <c r="H71" s="199"/>
      <c r="I71" s="200"/>
      <c r="J71" s="200"/>
      <c r="K71" s="200"/>
      <c r="L71" s="201"/>
    </row>
    <row r="72" spans="2:12" ht="16.5" customHeight="1" x14ac:dyDescent="0.3">
      <c r="B72" s="291"/>
      <c r="C72" s="9" t="s">
        <v>283</v>
      </c>
      <c r="D72" s="10">
        <f t="shared" si="7"/>
        <v>3.25</v>
      </c>
      <c r="E72" s="9">
        <v>5</v>
      </c>
      <c r="F72" s="12">
        <f t="shared" si="8"/>
        <v>0</v>
      </c>
      <c r="G72" s="12">
        <f t="shared" si="9"/>
        <v>0</v>
      </c>
      <c r="H72" s="199"/>
      <c r="I72" s="200"/>
      <c r="J72" s="200"/>
      <c r="K72" s="200"/>
      <c r="L72" s="201"/>
    </row>
    <row r="73" spans="2:12" ht="16.5" customHeight="1" x14ac:dyDescent="0.3">
      <c r="B73" s="291"/>
      <c r="C73" s="9" t="s">
        <v>2566</v>
      </c>
      <c r="D73" s="10">
        <f t="shared" si="7"/>
        <v>1.3</v>
      </c>
      <c r="E73" s="9">
        <v>2</v>
      </c>
      <c r="F73" s="12">
        <f t="shared" si="8"/>
        <v>0</v>
      </c>
      <c r="G73" s="12">
        <f t="shared" si="9"/>
        <v>0</v>
      </c>
      <c r="H73" s="199"/>
      <c r="I73" s="200"/>
      <c r="J73" s="200"/>
      <c r="K73" s="200"/>
      <c r="L73" s="201"/>
    </row>
    <row r="74" spans="2:12" ht="16.5" customHeight="1" x14ac:dyDescent="0.3">
      <c r="B74" s="291"/>
      <c r="C74" s="9" t="s">
        <v>2573</v>
      </c>
      <c r="D74" s="10">
        <f t="shared" si="7"/>
        <v>3.25</v>
      </c>
      <c r="E74" s="9">
        <v>5</v>
      </c>
      <c r="F74" s="12">
        <f t="shared" si="8"/>
        <v>0</v>
      </c>
      <c r="G74" s="12">
        <f t="shared" si="9"/>
        <v>0</v>
      </c>
      <c r="H74" s="199"/>
      <c r="I74" s="200"/>
      <c r="J74" s="200"/>
      <c r="K74" s="200"/>
      <c r="L74" s="201"/>
    </row>
    <row r="75" spans="2:12" ht="16.5" customHeight="1" x14ac:dyDescent="0.3">
      <c r="B75" s="291"/>
      <c r="C75" s="9" t="s">
        <v>24</v>
      </c>
      <c r="D75" s="10">
        <f t="shared" si="7"/>
        <v>0.32500000000000001</v>
      </c>
      <c r="E75" s="9">
        <v>0.5</v>
      </c>
      <c r="F75" s="12">
        <f t="shared" si="8"/>
        <v>0</v>
      </c>
      <c r="G75" s="12">
        <f t="shared" si="9"/>
        <v>0</v>
      </c>
      <c r="H75" s="199"/>
      <c r="I75" s="200"/>
      <c r="J75" s="200"/>
      <c r="K75" s="200"/>
      <c r="L75" s="201"/>
    </row>
    <row r="76" spans="2:12" ht="16.5" customHeight="1" x14ac:dyDescent="0.3">
      <c r="B76" s="291"/>
      <c r="C76" s="9" t="s">
        <v>78</v>
      </c>
      <c r="D76" s="10">
        <f t="shared" si="7"/>
        <v>0.13</v>
      </c>
      <c r="E76" s="9">
        <v>0.2</v>
      </c>
      <c r="F76" s="12">
        <f t="shared" si="8"/>
        <v>0</v>
      </c>
      <c r="G76" s="12">
        <f t="shared" si="9"/>
        <v>0</v>
      </c>
      <c r="H76" s="196"/>
      <c r="I76" s="197"/>
      <c r="J76" s="197"/>
      <c r="K76" s="197"/>
      <c r="L76" s="198"/>
    </row>
    <row r="77" spans="2:12" ht="16.5" customHeight="1" x14ac:dyDescent="0.3">
      <c r="B77" s="308" t="s">
        <v>2574</v>
      </c>
      <c r="C77" s="9" t="s">
        <v>15</v>
      </c>
      <c r="D77" s="15">
        <f t="shared" si="7"/>
        <v>19.5</v>
      </c>
      <c r="E77" s="9">
        <v>30</v>
      </c>
      <c r="F77" s="12">
        <f t="shared" si="8"/>
        <v>0</v>
      </c>
      <c r="G77" s="12">
        <f t="shared" si="9"/>
        <v>0</v>
      </c>
      <c r="H77" s="309" t="s">
        <v>2575</v>
      </c>
      <c r="I77" s="309"/>
      <c r="J77" s="309"/>
      <c r="K77" s="309"/>
      <c r="L77" s="310"/>
    </row>
    <row r="78" spans="2:12" ht="16.5" customHeight="1" x14ac:dyDescent="0.3">
      <c r="B78" s="308"/>
      <c r="C78" s="9" t="s">
        <v>23</v>
      </c>
      <c r="D78" s="15">
        <f t="shared" si="7"/>
        <v>6.5</v>
      </c>
      <c r="E78" s="9">
        <v>10</v>
      </c>
      <c r="F78" s="12">
        <f t="shared" si="8"/>
        <v>0</v>
      </c>
      <c r="G78" s="12">
        <f t="shared" si="9"/>
        <v>0</v>
      </c>
      <c r="H78" s="309"/>
      <c r="I78" s="309"/>
      <c r="J78" s="309"/>
      <c r="K78" s="309"/>
      <c r="L78" s="310"/>
    </row>
    <row r="79" spans="2:12" ht="16.5" customHeight="1" x14ac:dyDescent="0.3">
      <c r="B79" s="308"/>
      <c r="C79" s="9" t="s">
        <v>39</v>
      </c>
      <c r="D79" s="15">
        <f t="shared" si="7"/>
        <v>0.32500000000000001</v>
      </c>
      <c r="E79" s="9">
        <v>0.5</v>
      </c>
      <c r="F79" s="12">
        <f t="shared" si="8"/>
        <v>0</v>
      </c>
      <c r="G79" s="12">
        <f t="shared" si="9"/>
        <v>0</v>
      </c>
      <c r="H79" s="309"/>
      <c r="I79" s="309"/>
      <c r="J79" s="309"/>
      <c r="K79" s="309"/>
      <c r="L79" s="310"/>
    </row>
    <row r="80" spans="2:12" ht="16.5" customHeight="1" x14ac:dyDescent="0.3">
      <c r="B80" s="308"/>
      <c r="C80" s="9" t="s">
        <v>195</v>
      </c>
      <c r="D80" s="15">
        <f t="shared" si="7"/>
        <v>0.32500000000000001</v>
      </c>
      <c r="E80" s="9">
        <v>0.5</v>
      </c>
      <c r="F80" s="12">
        <f t="shared" si="8"/>
        <v>0</v>
      </c>
      <c r="G80" s="12">
        <f t="shared" si="9"/>
        <v>0</v>
      </c>
      <c r="H80" s="309"/>
      <c r="I80" s="309"/>
      <c r="J80" s="309"/>
      <c r="K80" s="309"/>
      <c r="L80" s="310"/>
    </row>
    <row r="81" spans="2:12" ht="16.5" customHeight="1" x14ac:dyDescent="0.3">
      <c r="B81" s="308"/>
      <c r="C81" s="9" t="s">
        <v>24</v>
      </c>
      <c r="D81" s="15">
        <f t="shared" si="7"/>
        <v>0.65</v>
      </c>
      <c r="E81" s="9">
        <v>1</v>
      </c>
      <c r="F81" s="12">
        <f t="shared" si="8"/>
        <v>0</v>
      </c>
      <c r="G81" s="12">
        <f t="shared" si="9"/>
        <v>0</v>
      </c>
      <c r="H81" s="309"/>
      <c r="I81" s="309"/>
      <c r="J81" s="309"/>
      <c r="K81" s="309"/>
      <c r="L81" s="310"/>
    </row>
    <row r="82" spans="2:12" ht="16.5" customHeight="1" x14ac:dyDescent="0.3">
      <c r="B82" s="308"/>
      <c r="C82" s="9" t="s">
        <v>25</v>
      </c>
      <c r="D82" s="15">
        <f t="shared" si="7"/>
        <v>1.3</v>
      </c>
      <c r="E82" s="9">
        <v>2</v>
      </c>
      <c r="F82" s="12">
        <f t="shared" si="8"/>
        <v>0</v>
      </c>
      <c r="G82" s="12">
        <f t="shared" si="9"/>
        <v>0</v>
      </c>
      <c r="H82" s="309"/>
      <c r="I82" s="309"/>
      <c r="J82" s="309"/>
      <c r="K82" s="309"/>
      <c r="L82" s="310"/>
    </row>
    <row r="83" spans="2:12" ht="16.5" customHeight="1" x14ac:dyDescent="0.3">
      <c r="B83" s="302" t="s">
        <v>2576</v>
      </c>
      <c r="C83" s="9" t="s">
        <v>67</v>
      </c>
      <c r="D83" s="26">
        <f t="shared" si="7"/>
        <v>1.9500000000000002</v>
      </c>
      <c r="E83" s="9">
        <v>3</v>
      </c>
      <c r="F83" s="12">
        <f t="shared" si="8"/>
        <v>0</v>
      </c>
      <c r="G83" s="12">
        <f t="shared" si="9"/>
        <v>0</v>
      </c>
      <c r="H83" s="223" t="s">
        <v>426</v>
      </c>
      <c r="I83" s="223"/>
      <c r="J83" s="223"/>
      <c r="K83" s="223"/>
      <c r="L83" s="224"/>
    </row>
    <row r="84" spans="2:12" ht="16.5" customHeight="1" x14ac:dyDescent="0.3">
      <c r="B84" s="302"/>
      <c r="C84" s="9" t="s">
        <v>39</v>
      </c>
      <c r="D84" s="10">
        <f t="shared" si="7"/>
        <v>1.3</v>
      </c>
      <c r="E84" s="9">
        <v>2</v>
      </c>
      <c r="F84" s="12">
        <f t="shared" si="8"/>
        <v>0</v>
      </c>
      <c r="G84" s="12">
        <f t="shared" si="9"/>
        <v>0</v>
      </c>
      <c r="H84" s="223"/>
      <c r="I84" s="223"/>
      <c r="J84" s="223"/>
      <c r="K84" s="223"/>
      <c r="L84" s="224"/>
    </row>
    <row r="85" spans="2:12" ht="16.5" customHeight="1" x14ac:dyDescent="0.3">
      <c r="B85" s="302"/>
      <c r="C85" s="9" t="s">
        <v>24</v>
      </c>
      <c r="D85" s="10">
        <f t="shared" si="7"/>
        <v>0.32500000000000001</v>
      </c>
      <c r="E85" s="9">
        <v>0.5</v>
      </c>
      <c r="F85" s="12">
        <f t="shared" si="8"/>
        <v>0</v>
      </c>
      <c r="G85" s="12">
        <f t="shared" si="9"/>
        <v>0</v>
      </c>
      <c r="H85" s="223"/>
      <c r="I85" s="223"/>
      <c r="J85" s="223"/>
      <c r="K85" s="223"/>
      <c r="L85" s="224"/>
    </row>
    <row r="86" spans="2:12" ht="16.5" customHeight="1" thickBot="1" x14ac:dyDescent="0.35">
      <c r="B86" s="27" t="s">
        <v>2577</v>
      </c>
      <c r="C86" s="21" t="s">
        <v>35</v>
      </c>
      <c r="D86" s="22">
        <f t="shared" si="7"/>
        <v>13</v>
      </c>
      <c r="E86" s="23">
        <v>20</v>
      </c>
      <c r="F86" s="24">
        <f t="shared" si="8"/>
        <v>0</v>
      </c>
      <c r="G86" s="24">
        <f t="shared" si="9"/>
        <v>0</v>
      </c>
      <c r="H86" s="188" t="s">
        <v>36</v>
      </c>
      <c r="I86" s="188"/>
      <c r="J86" s="188"/>
      <c r="K86" s="188"/>
      <c r="L86" s="189"/>
    </row>
    <row r="87" spans="2:12" ht="72" customHeight="1" thickTop="1" x14ac:dyDescent="0.3"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</row>
    <row r="88" spans="2:12" ht="17.25" thickBot="1" x14ac:dyDescent="0.35"/>
    <row r="89" spans="2:12" ht="20.25" thickTop="1" x14ac:dyDescent="0.3">
      <c r="B89" s="370" t="s">
        <v>2578</v>
      </c>
      <c r="C89" s="371"/>
      <c r="D89" s="371"/>
      <c r="E89" s="371"/>
      <c r="F89" s="371"/>
      <c r="G89" s="371"/>
      <c r="H89" s="371"/>
      <c r="I89" s="371"/>
      <c r="J89" s="371"/>
      <c r="K89" s="371"/>
      <c r="L89" s="372"/>
    </row>
    <row r="90" spans="2:12" x14ac:dyDescent="0.3">
      <c r="B90" s="220" t="s">
        <v>3</v>
      </c>
      <c r="C90" s="221" t="s">
        <v>4</v>
      </c>
      <c r="D90" s="221" t="s">
        <v>5</v>
      </c>
      <c r="E90" s="221"/>
      <c r="F90" s="221" t="s">
        <v>6</v>
      </c>
      <c r="G90" s="221"/>
      <c r="H90" s="221" t="s">
        <v>7</v>
      </c>
      <c r="I90" s="221"/>
      <c r="J90" s="221"/>
      <c r="K90" s="221"/>
      <c r="L90" s="222"/>
    </row>
    <row r="91" spans="2:12" x14ac:dyDescent="0.3">
      <c r="B91" s="220"/>
      <c r="C91" s="221"/>
      <c r="D91" s="6" t="s">
        <v>1</v>
      </c>
      <c r="E91" s="6" t="s">
        <v>2</v>
      </c>
      <c r="F91" s="38" t="s">
        <v>1</v>
      </c>
      <c r="G91" s="39" t="s">
        <v>2</v>
      </c>
      <c r="H91" s="221"/>
      <c r="I91" s="221"/>
      <c r="J91" s="221"/>
      <c r="K91" s="221"/>
      <c r="L91" s="222"/>
    </row>
    <row r="92" spans="2:12" x14ac:dyDescent="0.3">
      <c r="B92" s="16" t="s">
        <v>787</v>
      </c>
      <c r="C92" s="9" t="s">
        <v>13</v>
      </c>
      <c r="D92" s="15">
        <f>E92*0.65</f>
        <v>35.75</v>
      </c>
      <c r="E92" s="11">
        <v>55</v>
      </c>
      <c r="F92" s="12">
        <f>D92*D$2</f>
        <v>0</v>
      </c>
      <c r="G92" s="12">
        <f>E92*D$3</f>
        <v>0</v>
      </c>
      <c r="H92" s="191" t="s">
        <v>618</v>
      </c>
      <c r="I92" s="191"/>
      <c r="J92" s="191"/>
      <c r="K92" s="191"/>
      <c r="L92" s="192"/>
    </row>
    <row r="93" spans="2:12" ht="16.5" customHeight="1" x14ac:dyDescent="0.3">
      <c r="B93" s="303" t="s">
        <v>4513</v>
      </c>
      <c r="C93" s="14" t="s">
        <v>2542</v>
      </c>
      <c r="D93" s="10">
        <f t="shared" ref="D93:D115" si="10">E93*0.65</f>
        <v>6.5</v>
      </c>
      <c r="E93" s="9">
        <v>10</v>
      </c>
      <c r="F93" s="12">
        <f t="shared" ref="F93:F115" si="11">D93*D$2</f>
        <v>0</v>
      </c>
      <c r="G93" s="12">
        <f t="shared" ref="G93:G115" si="12">E93*D$3</f>
        <v>0</v>
      </c>
      <c r="H93" s="262" t="s">
        <v>2579</v>
      </c>
      <c r="I93" s="262"/>
      <c r="J93" s="262"/>
      <c r="K93" s="262"/>
      <c r="L93" s="263"/>
    </row>
    <row r="94" spans="2:12" ht="16.5" customHeight="1" x14ac:dyDescent="0.3">
      <c r="B94" s="303"/>
      <c r="C94" s="14" t="s">
        <v>2580</v>
      </c>
      <c r="D94" s="26">
        <f t="shared" si="10"/>
        <v>13</v>
      </c>
      <c r="E94" s="9">
        <v>20</v>
      </c>
      <c r="F94" s="12">
        <f t="shared" si="11"/>
        <v>0</v>
      </c>
      <c r="G94" s="12">
        <f t="shared" si="12"/>
        <v>0</v>
      </c>
      <c r="H94" s="262"/>
      <c r="I94" s="262"/>
      <c r="J94" s="262"/>
      <c r="K94" s="262"/>
      <c r="L94" s="263"/>
    </row>
    <row r="95" spans="2:12" ht="16.5" customHeight="1" x14ac:dyDescent="0.3">
      <c r="B95" s="303"/>
      <c r="C95" s="14" t="s">
        <v>195</v>
      </c>
      <c r="D95" s="10">
        <f t="shared" si="10"/>
        <v>0.32500000000000001</v>
      </c>
      <c r="E95" s="9">
        <v>0.5</v>
      </c>
      <c r="F95" s="12">
        <f t="shared" si="11"/>
        <v>0</v>
      </c>
      <c r="G95" s="12">
        <f t="shared" si="12"/>
        <v>0</v>
      </c>
      <c r="H95" s="262"/>
      <c r="I95" s="262"/>
      <c r="J95" s="262"/>
      <c r="K95" s="262"/>
      <c r="L95" s="263"/>
    </row>
    <row r="96" spans="2:12" ht="16.5" customHeight="1" x14ac:dyDescent="0.3">
      <c r="B96" s="303"/>
      <c r="C96" s="14" t="s">
        <v>2544</v>
      </c>
      <c r="D96" s="10">
        <f t="shared" si="10"/>
        <v>3.25</v>
      </c>
      <c r="E96" s="9">
        <v>5</v>
      </c>
      <c r="F96" s="12">
        <f t="shared" si="11"/>
        <v>0</v>
      </c>
      <c r="G96" s="12">
        <f t="shared" si="12"/>
        <v>0</v>
      </c>
      <c r="H96" s="262"/>
      <c r="I96" s="262"/>
      <c r="J96" s="262"/>
      <c r="K96" s="262"/>
      <c r="L96" s="263"/>
    </row>
    <row r="97" spans="2:12" ht="16.5" customHeight="1" x14ac:dyDescent="0.3">
      <c r="B97" s="303"/>
      <c r="C97" s="14" t="s">
        <v>298</v>
      </c>
      <c r="D97" s="10">
        <f t="shared" si="10"/>
        <v>1.3</v>
      </c>
      <c r="E97" s="9">
        <v>2</v>
      </c>
      <c r="F97" s="12">
        <f t="shared" si="11"/>
        <v>0</v>
      </c>
      <c r="G97" s="12">
        <f t="shared" si="12"/>
        <v>0</v>
      </c>
      <c r="H97" s="262"/>
      <c r="I97" s="262"/>
      <c r="J97" s="262"/>
      <c r="K97" s="262"/>
      <c r="L97" s="263"/>
    </row>
    <row r="98" spans="2:12" ht="16.5" customHeight="1" x14ac:dyDescent="0.3">
      <c r="B98" s="303"/>
      <c r="C98" s="14" t="s">
        <v>2581</v>
      </c>
      <c r="D98" s="10">
        <f t="shared" si="10"/>
        <v>0.65</v>
      </c>
      <c r="E98" s="9">
        <v>1</v>
      </c>
      <c r="F98" s="12">
        <f t="shared" si="11"/>
        <v>0</v>
      </c>
      <c r="G98" s="12">
        <f t="shared" si="12"/>
        <v>0</v>
      </c>
      <c r="H98" s="262"/>
      <c r="I98" s="262"/>
      <c r="J98" s="262"/>
      <c r="K98" s="262"/>
      <c r="L98" s="263"/>
    </row>
    <row r="99" spans="2:12" ht="16.5" customHeight="1" x14ac:dyDescent="0.3">
      <c r="B99" s="303"/>
      <c r="C99" s="14" t="s">
        <v>499</v>
      </c>
      <c r="D99" s="10">
        <f t="shared" si="10"/>
        <v>1.3</v>
      </c>
      <c r="E99" s="9">
        <v>2</v>
      </c>
      <c r="F99" s="12">
        <f t="shared" si="11"/>
        <v>0</v>
      </c>
      <c r="G99" s="12">
        <f t="shared" si="12"/>
        <v>0</v>
      </c>
      <c r="H99" s="262"/>
      <c r="I99" s="262"/>
      <c r="J99" s="262"/>
      <c r="K99" s="262"/>
      <c r="L99" s="263"/>
    </row>
    <row r="100" spans="2:12" ht="16.5" customHeight="1" x14ac:dyDescent="0.3">
      <c r="B100" s="303"/>
      <c r="C100" s="14" t="s">
        <v>2582</v>
      </c>
      <c r="D100" s="10">
        <f t="shared" si="10"/>
        <v>1.3</v>
      </c>
      <c r="E100" s="9">
        <v>2</v>
      </c>
      <c r="F100" s="12">
        <f t="shared" si="11"/>
        <v>0</v>
      </c>
      <c r="G100" s="12">
        <f t="shared" si="12"/>
        <v>0</v>
      </c>
      <c r="H100" s="262"/>
      <c r="I100" s="262"/>
      <c r="J100" s="262"/>
      <c r="K100" s="262"/>
      <c r="L100" s="263"/>
    </row>
    <row r="101" spans="2:12" ht="16.5" customHeight="1" x14ac:dyDescent="0.3">
      <c r="B101" s="303"/>
      <c r="C101" s="14" t="s">
        <v>2451</v>
      </c>
      <c r="D101" s="10">
        <f t="shared" si="10"/>
        <v>0.13</v>
      </c>
      <c r="E101" s="9">
        <v>0.2</v>
      </c>
      <c r="F101" s="12">
        <f t="shared" si="11"/>
        <v>0</v>
      </c>
      <c r="G101" s="12">
        <f t="shared" si="12"/>
        <v>0</v>
      </c>
      <c r="H101" s="262"/>
      <c r="I101" s="262"/>
      <c r="J101" s="262"/>
      <c r="K101" s="262"/>
      <c r="L101" s="263"/>
    </row>
    <row r="102" spans="2:12" ht="16.5" customHeight="1" x14ac:dyDescent="0.3">
      <c r="B102" s="303"/>
      <c r="C102" s="14" t="s">
        <v>2583</v>
      </c>
      <c r="D102" s="10">
        <f t="shared" si="10"/>
        <v>0.32500000000000001</v>
      </c>
      <c r="E102" s="9">
        <v>0.5</v>
      </c>
      <c r="F102" s="12">
        <f t="shared" si="11"/>
        <v>0</v>
      </c>
      <c r="G102" s="12">
        <f t="shared" si="12"/>
        <v>0</v>
      </c>
      <c r="H102" s="262"/>
      <c r="I102" s="262"/>
      <c r="J102" s="262"/>
      <c r="K102" s="262"/>
      <c r="L102" s="263"/>
    </row>
    <row r="103" spans="2:12" ht="17.25" customHeight="1" x14ac:dyDescent="0.3">
      <c r="B103" s="303"/>
      <c r="C103" s="14" t="s">
        <v>178</v>
      </c>
      <c r="D103" s="10">
        <f t="shared" si="10"/>
        <v>1.3</v>
      </c>
      <c r="E103" s="9">
        <v>2</v>
      </c>
      <c r="F103" s="12">
        <f t="shared" si="11"/>
        <v>0</v>
      </c>
      <c r="G103" s="12">
        <f t="shared" si="12"/>
        <v>0</v>
      </c>
      <c r="H103" s="262"/>
      <c r="I103" s="262"/>
      <c r="J103" s="262"/>
      <c r="K103" s="262"/>
      <c r="L103" s="263"/>
    </row>
    <row r="104" spans="2:12" ht="16.5" customHeight="1" x14ac:dyDescent="0.3">
      <c r="B104" s="187" t="s">
        <v>146</v>
      </c>
      <c r="C104" s="9" t="s">
        <v>21</v>
      </c>
      <c r="D104" s="26">
        <f t="shared" si="10"/>
        <v>26</v>
      </c>
      <c r="E104" s="9">
        <v>40</v>
      </c>
      <c r="F104" s="12">
        <f t="shared" si="11"/>
        <v>0</v>
      </c>
      <c r="G104" s="12">
        <f t="shared" si="12"/>
        <v>0</v>
      </c>
      <c r="H104" s="262" t="s">
        <v>2584</v>
      </c>
      <c r="I104" s="262"/>
      <c r="J104" s="262"/>
      <c r="K104" s="262"/>
      <c r="L104" s="263"/>
    </row>
    <row r="105" spans="2:12" ht="16.5" customHeight="1" x14ac:dyDescent="0.3">
      <c r="B105" s="187"/>
      <c r="C105" s="9" t="s">
        <v>22</v>
      </c>
      <c r="D105" s="15">
        <f t="shared" si="10"/>
        <v>3.25</v>
      </c>
      <c r="E105" s="9">
        <v>5</v>
      </c>
      <c r="F105" s="12">
        <f t="shared" si="11"/>
        <v>0</v>
      </c>
      <c r="G105" s="12">
        <f t="shared" si="12"/>
        <v>0</v>
      </c>
      <c r="H105" s="262"/>
      <c r="I105" s="262"/>
      <c r="J105" s="262"/>
      <c r="K105" s="262"/>
      <c r="L105" s="263"/>
    </row>
    <row r="106" spans="2:12" ht="16.5" customHeight="1" x14ac:dyDescent="0.3">
      <c r="B106" s="187"/>
      <c r="C106" s="9" t="s">
        <v>23</v>
      </c>
      <c r="D106" s="15">
        <f t="shared" si="10"/>
        <v>3.25</v>
      </c>
      <c r="E106" s="9">
        <v>5</v>
      </c>
      <c r="F106" s="12">
        <f t="shared" si="11"/>
        <v>0</v>
      </c>
      <c r="G106" s="12">
        <f t="shared" si="12"/>
        <v>0</v>
      </c>
      <c r="H106" s="262"/>
      <c r="I106" s="262"/>
      <c r="J106" s="262"/>
      <c r="K106" s="262"/>
      <c r="L106" s="263"/>
    </row>
    <row r="107" spans="2:12" ht="16.5" customHeight="1" x14ac:dyDescent="0.3">
      <c r="B107" s="187"/>
      <c r="C107" s="9" t="s">
        <v>24</v>
      </c>
      <c r="D107" s="15">
        <f t="shared" si="10"/>
        <v>0.65</v>
      </c>
      <c r="E107" s="9">
        <v>1</v>
      </c>
      <c r="F107" s="12">
        <f t="shared" si="11"/>
        <v>0</v>
      </c>
      <c r="G107" s="12">
        <f t="shared" si="12"/>
        <v>0</v>
      </c>
      <c r="H107" s="262"/>
      <c r="I107" s="262"/>
      <c r="J107" s="262"/>
      <c r="K107" s="262"/>
      <c r="L107" s="263"/>
    </row>
    <row r="108" spans="2:12" ht="16.5" customHeight="1" x14ac:dyDescent="0.3">
      <c r="B108" s="187"/>
      <c r="C108" s="9" t="s">
        <v>25</v>
      </c>
      <c r="D108" s="15">
        <f t="shared" si="10"/>
        <v>1.3</v>
      </c>
      <c r="E108" s="9">
        <v>2</v>
      </c>
      <c r="F108" s="12">
        <f t="shared" si="11"/>
        <v>0</v>
      </c>
      <c r="G108" s="12">
        <f t="shared" si="12"/>
        <v>0</v>
      </c>
      <c r="H108" s="262"/>
      <c r="I108" s="262"/>
      <c r="J108" s="262"/>
      <c r="K108" s="262"/>
      <c r="L108" s="263"/>
    </row>
    <row r="109" spans="2:12" ht="16.5" customHeight="1" x14ac:dyDescent="0.3">
      <c r="B109" s="187" t="s">
        <v>159</v>
      </c>
      <c r="C109" s="9" t="s">
        <v>2585</v>
      </c>
      <c r="D109" s="15">
        <f t="shared" si="10"/>
        <v>19.5</v>
      </c>
      <c r="E109" s="9">
        <v>30</v>
      </c>
      <c r="F109" s="12">
        <f t="shared" si="11"/>
        <v>0</v>
      </c>
      <c r="G109" s="12">
        <f t="shared" si="12"/>
        <v>0</v>
      </c>
      <c r="H109" s="262" t="s">
        <v>2586</v>
      </c>
      <c r="I109" s="262"/>
      <c r="J109" s="262"/>
      <c r="K109" s="262"/>
      <c r="L109" s="263"/>
    </row>
    <row r="110" spans="2:12" ht="16.5" customHeight="1" x14ac:dyDescent="0.3">
      <c r="B110" s="187"/>
      <c r="C110" s="9" t="s">
        <v>178</v>
      </c>
      <c r="D110" s="15">
        <f t="shared" si="10"/>
        <v>3.25</v>
      </c>
      <c r="E110" s="9">
        <v>5</v>
      </c>
      <c r="F110" s="12">
        <f t="shared" si="11"/>
        <v>0</v>
      </c>
      <c r="G110" s="12">
        <f t="shared" si="12"/>
        <v>0</v>
      </c>
      <c r="H110" s="262"/>
      <c r="I110" s="262"/>
      <c r="J110" s="262"/>
      <c r="K110" s="262"/>
      <c r="L110" s="263"/>
    </row>
    <row r="111" spans="2:12" ht="16.5" customHeight="1" x14ac:dyDescent="0.3">
      <c r="B111" s="187"/>
      <c r="C111" s="9" t="s">
        <v>2587</v>
      </c>
      <c r="D111" s="19">
        <f t="shared" si="10"/>
        <v>1.9500000000000002</v>
      </c>
      <c r="E111" s="9">
        <v>3</v>
      </c>
      <c r="F111" s="12">
        <f t="shared" si="11"/>
        <v>0</v>
      </c>
      <c r="G111" s="12">
        <f t="shared" si="12"/>
        <v>0</v>
      </c>
      <c r="H111" s="262"/>
      <c r="I111" s="262"/>
      <c r="J111" s="262"/>
      <c r="K111" s="262"/>
      <c r="L111" s="263"/>
    </row>
    <row r="112" spans="2:12" ht="16.5" customHeight="1" x14ac:dyDescent="0.3">
      <c r="B112" s="187"/>
      <c r="C112" s="9" t="s">
        <v>2534</v>
      </c>
      <c r="D112" s="15">
        <f t="shared" si="10"/>
        <v>0.65</v>
      </c>
      <c r="E112" s="9">
        <v>1</v>
      </c>
      <c r="F112" s="12">
        <f t="shared" si="11"/>
        <v>0</v>
      </c>
      <c r="G112" s="12">
        <f t="shared" si="12"/>
        <v>0</v>
      </c>
      <c r="H112" s="262"/>
      <c r="I112" s="262"/>
      <c r="J112" s="262"/>
      <c r="K112" s="262"/>
      <c r="L112" s="263"/>
    </row>
    <row r="113" spans="2:12" ht="16.5" customHeight="1" x14ac:dyDescent="0.3">
      <c r="B113" s="187"/>
      <c r="C113" s="9" t="s">
        <v>2588</v>
      </c>
      <c r="D113" s="15">
        <f t="shared" si="10"/>
        <v>0.13</v>
      </c>
      <c r="E113" s="9">
        <v>0.2</v>
      </c>
      <c r="F113" s="12">
        <f t="shared" si="11"/>
        <v>0</v>
      </c>
      <c r="G113" s="12">
        <f t="shared" si="12"/>
        <v>0</v>
      </c>
      <c r="H113" s="262"/>
      <c r="I113" s="262"/>
      <c r="J113" s="262"/>
      <c r="K113" s="262"/>
      <c r="L113" s="263"/>
    </row>
    <row r="114" spans="2:12" ht="17.25" customHeight="1" x14ac:dyDescent="0.3">
      <c r="B114" s="187"/>
      <c r="C114" s="9" t="s">
        <v>2589</v>
      </c>
      <c r="D114" s="19">
        <f t="shared" si="10"/>
        <v>1.9500000000000002</v>
      </c>
      <c r="E114" s="9">
        <v>3</v>
      </c>
      <c r="F114" s="12">
        <f t="shared" si="11"/>
        <v>0</v>
      </c>
      <c r="G114" s="12">
        <f t="shared" si="12"/>
        <v>0</v>
      </c>
      <c r="H114" s="262"/>
      <c r="I114" s="262"/>
      <c r="J114" s="262"/>
      <c r="K114" s="262"/>
      <c r="L114" s="263"/>
    </row>
    <row r="115" spans="2:12" ht="16.5" customHeight="1" thickBot="1" x14ac:dyDescent="0.35">
      <c r="B115" s="27" t="s">
        <v>114</v>
      </c>
      <c r="C115" s="21" t="s">
        <v>35</v>
      </c>
      <c r="D115" s="22">
        <f t="shared" si="10"/>
        <v>13</v>
      </c>
      <c r="E115" s="23">
        <v>20</v>
      </c>
      <c r="F115" s="24">
        <f t="shared" si="11"/>
        <v>0</v>
      </c>
      <c r="G115" s="24">
        <f t="shared" si="12"/>
        <v>0</v>
      </c>
      <c r="H115" s="188" t="s">
        <v>36</v>
      </c>
      <c r="I115" s="188"/>
      <c r="J115" s="188"/>
      <c r="K115" s="188"/>
      <c r="L115" s="189"/>
    </row>
    <row r="116" spans="2:12" ht="72" customHeight="1" thickTop="1" x14ac:dyDescent="0.3"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</row>
    <row r="117" spans="2:12" ht="17.25" thickBot="1" x14ac:dyDescent="0.35"/>
    <row r="118" spans="2:12" ht="20.25" thickTop="1" x14ac:dyDescent="0.3">
      <c r="B118" s="370" t="s">
        <v>2590</v>
      </c>
      <c r="C118" s="371"/>
      <c r="D118" s="371"/>
      <c r="E118" s="371"/>
      <c r="F118" s="371"/>
      <c r="G118" s="371"/>
      <c r="H118" s="371"/>
      <c r="I118" s="371"/>
      <c r="J118" s="371"/>
      <c r="K118" s="371"/>
      <c r="L118" s="372"/>
    </row>
    <row r="119" spans="2:12" x14ac:dyDescent="0.3">
      <c r="B119" s="220" t="s">
        <v>3</v>
      </c>
      <c r="C119" s="221" t="s">
        <v>4</v>
      </c>
      <c r="D119" s="221" t="s">
        <v>5</v>
      </c>
      <c r="E119" s="221"/>
      <c r="F119" s="221" t="s">
        <v>6</v>
      </c>
      <c r="G119" s="221"/>
      <c r="H119" s="221" t="s">
        <v>7</v>
      </c>
      <c r="I119" s="221"/>
      <c r="J119" s="221"/>
      <c r="K119" s="221"/>
      <c r="L119" s="222"/>
    </row>
    <row r="120" spans="2:12" x14ac:dyDescent="0.3">
      <c r="B120" s="220"/>
      <c r="C120" s="221"/>
      <c r="D120" s="6" t="s">
        <v>1</v>
      </c>
      <c r="E120" s="6" t="s">
        <v>2</v>
      </c>
      <c r="F120" s="38" t="s">
        <v>1</v>
      </c>
      <c r="G120" s="39" t="s">
        <v>2</v>
      </c>
      <c r="H120" s="221"/>
      <c r="I120" s="221"/>
      <c r="J120" s="221"/>
      <c r="K120" s="221"/>
      <c r="L120" s="222"/>
    </row>
    <row r="121" spans="2:12" ht="16.5" customHeight="1" x14ac:dyDescent="0.3">
      <c r="B121" s="187" t="s">
        <v>2591</v>
      </c>
      <c r="C121" s="9" t="s">
        <v>13</v>
      </c>
      <c r="D121" s="15">
        <f>E121*0.65</f>
        <v>32.5</v>
      </c>
      <c r="E121" s="9">
        <v>50</v>
      </c>
      <c r="F121" s="12">
        <f>D121*D$2</f>
        <v>0</v>
      </c>
      <c r="G121" s="12">
        <f>E121*D$3</f>
        <v>0</v>
      </c>
      <c r="H121" s="223" t="s">
        <v>2592</v>
      </c>
      <c r="I121" s="223"/>
      <c r="J121" s="223"/>
      <c r="K121" s="223"/>
      <c r="L121" s="224"/>
    </row>
    <row r="122" spans="2:12" ht="16.5" customHeight="1" x14ac:dyDescent="0.3">
      <c r="B122" s="187"/>
      <c r="C122" s="9" t="s">
        <v>104</v>
      </c>
      <c r="D122" s="15">
        <f t="shared" ref="D122:D137" si="13">E122*0.65</f>
        <v>1.625</v>
      </c>
      <c r="E122" s="9">
        <v>2.5</v>
      </c>
      <c r="F122" s="12">
        <f t="shared" ref="F122:F137" si="14">D122*D$2</f>
        <v>0</v>
      </c>
      <c r="G122" s="12">
        <f t="shared" ref="G122:G137" si="15">E122*D$3</f>
        <v>0</v>
      </c>
      <c r="H122" s="223"/>
      <c r="I122" s="223"/>
      <c r="J122" s="223"/>
      <c r="K122" s="223"/>
      <c r="L122" s="224"/>
    </row>
    <row r="123" spans="2:12" ht="17.25" customHeight="1" x14ac:dyDescent="0.3">
      <c r="B123" s="282" t="s">
        <v>2593</v>
      </c>
      <c r="C123" s="14" t="s">
        <v>1240</v>
      </c>
      <c r="D123" s="12">
        <f t="shared" si="13"/>
        <v>6.5</v>
      </c>
      <c r="E123" s="11">
        <v>10</v>
      </c>
      <c r="F123" s="12">
        <f>D123*D$2</f>
        <v>0</v>
      </c>
      <c r="G123" s="12">
        <f t="shared" si="15"/>
        <v>0</v>
      </c>
      <c r="H123" s="208" t="s">
        <v>2594</v>
      </c>
      <c r="I123" s="209"/>
      <c r="J123" s="209"/>
      <c r="K123" s="209"/>
      <c r="L123" s="210"/>
    </row>
    <row r="124" spans="2:12" ht="17.25" customHeight="1" x14ac:dyDescent="0.3">
      <c r="B124" s="283"/>
      <c r="C124" s="14" t="s">
        <v>16</v>
      </c>
      <c r="D124" s="12">
        <f t="shared" si="13"/>
        <v>1.3</v>
      </c>
      <c r="E124" s="11">
        <v>2</v>
      </c>
      <c r="F124" s="12">
        <f t="shared" si="14"/>
        <v>0</v>
      </c>
      <c r="G124" s="12">
        <f t="shared" si="15"/>
        <v>0</v>
      </c>
      <c r="H124" s="211"/>
      <c r="I124" s="212"/>
      <c r="J124" s="212"/>
      <c r="K124" s="212"/>
      <c r="L124" s="213"/>
    </row>
    <row r="125" spans="2:12" ht="17.25" customHeight="1" x14ac:dyDescent="0.3">
      <c r="B125" s="283"/>
      <c r="C125" s="14" t="s">
        <v>18</v>
      </c>
      <c r="D125" s="31">
        <f t="shared" si="13"/>
        <v>3.25</v>
      </c>
      <c r="E125" s="11">
        <v>5</v>
      </c>
      <c r="F125" s="12">
        <f t="shared" si="14"/>
        <v>0</v>
      </c>
      <c r="G125" s="12">
        <f t="shared" si="15"/>
        <v>0</v>
      </c>
      <c r="H125" s="211"/>
      <c r="I125" s="212"/>
      <c r="J125" s="212"/>
      <c r="K125" s="212"/>
      <c r="L125" s="213"/>
    </row>
    <row r="126" spans="2:12" ht="17.25" customHeight="1" x14ac:dyDescent="0.3">
      <c r="B126" s="283"/>
      <c r="C126" s="14" t="s">
        <v>2447</v>
      </c>
      <c r="D126" s="31">
        <f t="shared" si="13"/>
        <v>0.65</v>
      </c>
      <c r="E126" s="11">
        <v>1</v>
      </c>
      <c r="F126" s="12">
        <f t="shared" si="14"/>
        <v>0</v>
      </c>
      <c r="G126" s="12">
        <f t="shared" si="15"/>
        <v>0</v>
      </c>
      <c r="H126" s="211"/>
      <c r="I126" s="212"/>
      <c r="J126" s="212"/>
      <c r="K126" s="212"/>
      <c r="L126" s="213"/>
    </row>
    <row r="127" spans="2:12" ht="17.25" customHeight="1" x14ac:dyDescent="0.3">
      <c r="B127" s="283"/>
      <c r="C127" s="14" t="s">
        <v>17</v>
      </c>
      <c r="D127" s="12">
        <f t="shared" si="13"/>
        <v>1.3</v>
      </c>
      <c r="E127" s="11">
        <v>2</v>
      </c>
      <c r="F127" s="12">
        <f t="shared" si="14"/>
        <v>0</v>
      </c>
      <c r="G127" s="12">
        <f t="shared" si="15"/>
        <v>0</v>
      </c>
      <c r="H127" s="211"/>
      <c r="I127" s="212"/>
      <c r="J127" s="212"/>
      <c r="K127" s="212"/>
      <c r="L127" s="213"/>
    </row>
    <row r="128" spans="2:12" ht="17.25" customHeight="1" x14ac:dyDescent="0.3">
      <c r="B128" s="284"/>
      <c r="C128" s="14" t="s">
        <v>20</v>
      </c>
      <c r="D128" s="12">
        <f t="shared" si="13"/>
        <v>1.3</v>
      </c>
      <c r="E128" s="11">
        <v>2</v>
      </c>
      <c r="F128" s="12">
        <f t="shared" si="14"/>
        <v>0</v>
      </c>
      <c r="G128" s="12">
        <f t="shared" si="15"/>
        <v>0</v>
      </c>
      <c r="H128" s="214"/>
      <c r="I128" s="215"/>
      <c r="J128" s="215"/>
      <c r="K128" s="215"/>
      <c r="L128" s="216"/>
    </row>
    <row r="129" spans="2:12" ht="16.5" customHeight="1" x14ac:dyDescent="0.3">
      <c r="B129" s="187" t="s">
        <v>2820</v>
      </c>
      <c r="C129" s="12" t="s">
        <v>2595</v>
      </c>
      <c r="D129" s="26">
        <f t="shared" si="13"/>
        <v>26</v>
      </c>
      <c r="E129" s="74">
        <v>40</v>
      </c>
      <c r="F129" s="12">
        <f t="shared" si="14"/>
        <v>0</v>
      </c>
      <c r="G129" s="12">
        <f t="shared" si="15"/>
        <v>0</v>
      </c>
      <c r="H129" s="193" t="s">
        <v>2596</v>
      </c>
      <c r="I129" s="194"/>
      <c r="J129" s="194"/>
      <c r="K129" s="194"/>
      <c r="L129" s="195"/>
    </row>
    <row r="130" spans="2:12" ht="16.5" customHeight="1" x14ac:dyDescent="0.3">
      <c r="B130" s="187"/>
      <c r="C130" s="12" t="s">
        <v>25</v>
      </c>
      <c r="D130" s="10">
        <f t="shared" si="13"/>
        <v>3.25</v>
      </c>
      <c r="E130" s="74">
        <v>5</v>
      </c>
      <c r="F130" s="12">
        <f t="shared" si="14"/>
        <v>0</v>
      </c>
      <c r="G130" s="12">
        <f t="shared" si="15"/>
        <v>0</v>
      </c>
      <c r="H130" s="199"/>
      <c r="I130" s="200"/>
      <c r="J130" s="200"/>
      <c r="K130" s="200"/>
      <c r="L130" s="201"/>
    </row>
    <row r="131" spans="2:12" ht="17.25" customHeight="1" x14ac:dyDescent="0.3">
      <c r="B131" s="297" t="s">
        <v>2597</v>
      </c>
      <c r="C131" s="9" t="s">
        <v>2598</v>
      </c>
      <c r="D131" s="15">
        <f t="shared" si="13"/>
        <v>22.75</v>
      </c>
      <c r="E131" s="9">
        <v>35</v>
      </c>
      <c r="F131" s="12">
        <f t="shared" si="14"/>
        <v>0</v>
      </c>
      <c r="G131" s="12">
        <f t="shared" si="15"/>
        <v>0</v>
      </c>
      <c r="H131" s="202" t="s">
        <v>2599</v>
      </c>
      <c r="I131" s="203"/>
      <c r="J131" s="203"/>
      <c r="K131" s="203"/>
      <c r="L131" s="204"/>
    </row>
    <row r="132" spans="2:12" ht="16.5" customHeight="1" x14ac:dyDescent="0.3">
      <c r="B132" s="298"/>
      <c r="C132" s="9" t="s">
        <v>2447</v>
      </c>
      <c r="D132" s="15">
        <f t="shared" si="13"/>
        <v>0.65</v>
      </c>
      <c r="E132" s="9">
        <v>1</v>
      </c>
      <c r="F132" s="12">
        <f t="shared" si="14"/>
        <v>0</v>
      </c>
      <c r="G132" s="12">
        <f t="shared" si="15"/>
        <v>0</v>
      </c>
      <c r="H132" s="205"/>
      <c r="I132" s="206"/>
      <c r="J132" s="206"/>
      <c r="K132" s="206"/>
      <c r="L132" s="207"/>
    </row>
    <row r="133" spans="2:12" ht="16.5" customHeight="1" x14ac:dyDescent="0.3">
      <c r="B133" s="298"/>
      <c r="C133" s="9" t="s">
        <v>24</v>
      </c>
      <c r="D133" s="15">
        <f t="shared" si="13"/>
        <v>0.65</v>
      </c>
      <c r="E133" s="9">
        <v>1</v>
      </c>
      <c r="F133" s="12">
        <f t="shared" si="14"/>
        <v>0</v>
      </c>
      <c r="G133" s="12">
        <f t="shared" si="15"/>
        <v>0</v>
      </c>
      <c r="H133" s="205"/>
      <c r="I133" s="206"/>
      <c r="J133" s="206"/>
      <c r="K133" s="206"/>
      <c r="L133" s="207"/>
    </row>
    <row r="134" spans="2:12" ht="16.5" customHeight="1" x14ac:dyDescent="0.3">
      <c r="B134" s="298"/>
      <c r="C134" s="9" t="s">
        <v>39</v>
      </c>
      <c r="D134" s="15">
        <f t="shared" si="13"/>
        <v>0.32500000000000001</v>
      </c>
      <c r="E134" s="9">
        <v>0.5</v>
      </c>
      <c r="F134" s="12">
        <f t="shared" si="14"/>
        <v>0</v>
      </c>
      <c r="G134" s="12">
        <f t="shared" si="15"/>
        <v>0</v>
      </c>
      <c r="H134" s="205"/>
      <c r="I134" s="206"/>
      <c r="J134" s="206"/>
      <c r="K134" s="206"/>
      <c r="L134" s="207"/>
    </row>
    <row r="135" spans="2:12" ht="16.5" customHeight="1" x14ac:dyDescent="0.3">
      <c r="B135" s="298"/>
      <c r="C135" s="9" t="s">
        <v>20</v>
      </c>
      <c r="D135" s="12">
        <f t="shared" si="13"/>
        <v>1.3</v>
      </c>
      <c r="E135" s="9">
        <v>2</v>
      </c>
      <c r="F135" s="12">
        <f t="shared" si="14"/>
        <v>0</v>
      </c>
      <c r="G135" s="12">
        <f t="shared" si="15"/>
        <v>0</v>
      </c>
      <c r="H135" s="205"/>
      <c r="I135" s="206"/>
      <c r="J135" s="206"/>
      <c r="K135" s="206"/>
      <c r="L135" s="207"/>
    </row>
    <row r="136" spans="2:12" ht="16.5" customHeight="1" x14ac:dyDescent="0.3">
      <c r="B136" s="319"/>
      <c r="C136" s="9" t="s">
        <v>53</v>
      </c>
      <c r="D136" s="15">
        <f t="shared" si="13"/>
        <v>0.19500000000000001</v>
      </c>
      <c r="E136" s="9">
        <v>0.3</v>
      </c>
      <c r="F136" s="12">
        <f t="shared" si="14"/>
        <v>0</v>
      </c>
      <c r="G136" s="12">
        <f t="shared" si="15"/>
        <v>0</v>
      </c>
      <c r="H136" s="205"/>
      <c r="I136" s="206"/>
      <c r="J136" s="206"/>
      <c r="K136" s="206"/>
      <c r="L136" s="207"/>
    </row>
    <row r="137" spans="2:12" ht="16.5" customHeight="1" thickBot="1" x14ac:dyDescent="0.35">
      <c r="B137" s="27" t="s">
        <v>2577</v>
      </c>
      <c r="C137" s="21" t="s">
        <v>35</v>
      </c>
      <c r="D137" s="22">
        <f t="shared" si="13"/>
        <v>13</v>
      </c>
      <c r="E137" s="23">
        <v>20</v>
      </c>
      <c r="F137" s="24">
        <f t="shared" si="14"/>
        <v>0</v>
      </c>
      <c r="G137" s="24">
        <f t="shared" si="15"/>
        <v>0</v>
      </c>
      <c r="H137" s="188" t="s">
        <v>36</v>
      </c>
      <c r="I137" s="188"/>
      <c r="J137" s="188"/>
      <c r="K137" s="188"/>
      <c r="L137" s="189"/>
    </row>
    <row r="138" spans="2:12" ht="72" customHeight="1" thickTop="1" x14ac:dyDescent="0.3"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</row>
    <row r="139" spans="2:12" x14ac:dyDescent="0.3"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</row>
    <row r="144" spans="2:12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6.5" customHeight="1" x14ac:dyDescent="0.3"/>
    <row r="150" ht="17.25" customHeight="1" x14ac:dyDescent="0.3"/>
    <row r="151" ht="17.25" customHeight="1" x14ac:dyDescent="0.3"/>
    <row r="152" ht="17.25" customHeight="1" x14ac:dyDescent="0.3"/>
    <row r="153" ht="17.25" customHeight="1" x14ac:dyDescent="0.3"/>
    <row r="154" ht="17.25" customHeight="1" x14ac:dyDescent="0.3"/>
    <row r="155" ht="17.25" customHeight="1" x14ac:dyDescent="0.3"/>
    <row r="156" ht="16.5" customHeight="1" x14ac:dyDescent="0.3"/>
    <row r="157" ht="16.5" customHeight="1" x14ac:dyDescent="0.3"/>
    <row r="158" ht="16.5" customHeight="1" x14ac:dyDescent="0.3"/>
    <row r="159" ht="16.5" customHeight="1" x14ac:dyDescent="0.3"/>
    <row r="160" ht="16.5" customHeight="1" x14ac:dyDescent="0.3"/>
    <row r="161" ht="16.5" customHeight="1" x14ac:dyDescent="0.3"/>
    <row r="162" ht="16.5" customHeight="1" x14ac:dyDescent="0.3"/>
    <row r="163" ht="16.5" customHeight="1" x14ac:dyDescent="0.3"/>
    <row r="164" ht="16.5" customHeight="1" x14ac:dyDescent="0.3"/>
    <row r="165" ht="16.5" customHeight="1" x14ac:dyDescent="0.3"/>
    <row r="166" ht="72" customHeight="1" x14ac:dyDescent="0.3"/>
  </sheetData>
  <mergeCells count="82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9"/>
    <mergeCell ref="H12:L19"/>
    <mergeCell ref="B20:B26"/>
    <mergeCell ref="H20:L26"/>
    <mergeCell ref="B37:B38"/>
    <mergeCell ref="C37:C38"/>
    <mergeCell ref="D37:E37"/>
    <mergeCell ref="F37:G37"/>
    <mergeCell ref="H37:L38"/>
    <mergeCell ref="B27:B32"/>
    <mergeCell ref="H27:L32"/>
    <mergeCell ref="H33:L33"/>
    <mergeCell ref="B34:L34"/>
    <mergeCell ref="B36:L36"/>
    <mergeCell ref="B39:B40"/>
    <mergeCell ref="H39:L40"/>
    <mergeCell ref="B41:B46"/>
    <mergeCell ref="H41:L46"/>
    <mergeCell ref="B47:B53"/>
    <mergeCell ref="H47:L53"/>
    <mergeCell ref="B66:B67"/>
    <mergeCell ref="C66:C67"/>
    <mergeCell ref="D66:E66"/>
    <mergeCell ref="F66:G66"/>
    <mergeCell ref="H66:L67"/>
    <mergeCell ref="B54:B61"/>
    <mergeCell ref="H54:L61"/>
    <mergeCell ref="H62:L62"/>
    <mergeCell ref="B63:L63"/>
    <mergeCell ref="B65:L65"/>
    <mergeCell ref="B68:B69"/>
    <mergeCell ref="H68:L69"/>
    <mergeCell ref="B70:B76"/>
    <mergeCell ref="H70:L76"/>
    <mergeCell ref="B77:B82"/>
    <mergeCell ref="H77:L82"/>
    <mergeCell ref="H83:L85"/>
    <mergeCell ref="H86:L86"/>
    <mergeCell ref="B87:L87"/>
    <mergeCell ref="B89:L89"/>
    <mergeCell ref="H104:L108"/>
    <mergeCell ref="H92:L92"/>
    <mergeCell ref="B93:B103"/>
    <mergeCell ref="H93:L103"/>
    <mergeCell ref="B104:B108"/>
    <mergeCell ref="B90:B91"/>
    <mergeCell ref="C90:C91"/>
    <mergeCell ref="D90:E90"/>
    <mergeCell ref="F90:G90"/>
    <mergeCell ref="H90:L91"/>
    <mergeCell ref="B83:B85"/>
    <mergeCell ref="B109:B114"/>
    <mergeCell ref="H109:L114"/>
    <mergeCell ref="B131:B136"/>
    <mergeCell ref="H131:L136"/>
    <mergeCell ref="H137:L137"/>
    <mergeCell ref="H115:L115"/>
    <mergeCell ref="B116:L116"/>
    <mergeCell ref="B118:L118"/>
    <mergeCell ref="B119:B120"/>
    <mergeCell ref="C119:C120"/>
    <mergeCell ref="D119:E119"/>
    <mergeCell ref="F119:G119"/>
    <mergeCell ref="H119:L120"/>
    <mergeCell ref="B138:L138"/>
    <mergeCell ref="B121:B122"/>
    <mergeCell ref="H121:L122"/>
    <mergeCell ref="B123:B128"/>
    <mergeCell ref="H123:L128"/>
    <mergeCell ref="B129:B130"/>
    <mergeCell ref="H129:L130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69" fitToHeight="0" orientation="portrait" r:id="rId1"/>
  <rowBreaks count="4" manualBreakCount="4">
    <brk id="34" max="12" man="1"/>
    <brk id="63" max="12" man="1"/>
    <brk id="87" max="12" man="1"/>
    <brk id="116" max="12" man="1"/>
  </rowBreaks>
  <colBreaks count="1" manualBreakCount="1">
    <brk id="12" max="138" man="1"/>
  </colBreaks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A1:M134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370" t="s">
        <v>2605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x14ac:dyDescent="0.3">
      <c r="B10" s="16" t="s">
        <v>45</v>
      </c>
      <c r="C10" s="9" t="s">
        <v>13</v>
      </c>
      <c r="D10" s="15">
        <f>E10*0.65</f>
        <v>35.75</v>
      </c>
      <c r="E10" s="11">
        <v>55</v>
      </c>
      <c r="F10" s="12">
        <f>D10*D$2</f>
        <v>0</v>
      </c>
      <c r="G10" s="12">
        <f>E10*D$3</f>
        <v>0</v>
      </c>
      <c r="H10" s="191" t="s">
        <v>618</v>
      </c>
      <c r="I10" s="191"/>
      <c r="J10" s="191"/>
      <c r="K10" s="191"/>
      <c r="L10" s="192"/>
    </row>
    <row r="11" spans="2:12" ht="16.5" customHeight="1" x14ac:dyDescent="0.3">
      <c r="B11" s="225" t="s">
        <v>125</v>
      </c>
      <c r="C11" s="9" t="s">
        <v>605</v>
      </c>
      <c r="D11" s="12">
        <f t="shared" ref="D11:D33" si="0">E11*0.65</f>
        <v>13</v>
      </c>
      <c r="E11" s="9">
        <v>20</v>
      </c>
      <c r="F11" s="12">
        <f t="shared" ref="F11:F33" si="1">D11*D$2</f>
        <v>0</v>
      </c>
      <c r="G11" s="12">
        <f t="shared" ref="G11:G33" si="2">E11*D$3</f>
        <v>0</v>
      </c>
      <c r="H11" s="202" t="s">
        <v>1892</v>
      </c>
      <c r="I11" s="203"/>
      <c r="J11" s="203"/>
      <c r="K11" s="203"/>
      <c r="L11" s="204"/>
    </row>
    <row r="12" spans="2:12" ht="16.5" customHeight="1" x14ac:dyDescent="0.3">
      <c r="B12" s="226"/>
      <c r="C12" s="9" t="s">
        <v>169</v>
      </c>
      <c r="D12" s="31">
        <f t="shared" si="0"/>
        <v>3.25</v>
      </c>
      <c r="E12" s="9">
        <v>5</v>
      </c>
      <c r="F12" s="12">
        <f t="shared" si="1"/>
        <v>0</v>
      </c>
      <c r="G12" s="12">
        <f t="shared" si="2"/>
        <v>0</v>
      </c>
      <c r="H12" s="205"/>
      <c r="I12" s="206"/>
      <c r="J12" s="206"/>
      <c r="K12" s="206"/>
      <c r="L12" s="207"/>
    </row>
    <row r="13" spans="2:12" ht="16.5" customHeight="1" x14ac:dyDescent="0.3">
      <c r="B13" s="226"/>
      <c r="C13" s="9" t="s">
        <v>459</v>
      </c>
      <c r="D13" s="32">
        <f t="shared" si="0"/>
        <v>1.9500000000000002</v>
      </c>
      <c r="E13" s="9">
        <v>3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226"/>
      <c r="C14" s="9" t="s">
        <v>17</v>
      </c>
      <c r="D14" s="12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6.5" customHeight="1" x14ac:dyDescent="0.3">
      <c r="B15" s="226"/>
      <c r="C15" s="9" t="s">
        <v>499</v>
      </c>
      <c r="D15" s="12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6.5" customHeight="1" x14ac:dyDescent="0.3">
      <c r="B16" s="226"/>
      <c r="C16" s="9" t="s">
        <v>298</v>
      </c>
      <c r="D16" s="12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6.5" customHeight="1" x14ac:dyDescent="0.3">
      <c r="B17" s="227"/>
      <c r="C17" s="9" t="s">
        <v>195</v>
      </c>
      <c r="D17" s="31">
        <f t="shared" si="0"/>
        <v>0.65</v>
      </c>
      <c r="E17" s="9">
        <v>1</v>
      </c>
      <c r="F17" s="12">
        <f t="shared" si="1"/>
        <v>0</v>
      </c>
      <c r="G17" s="12">
        <f t="shared" si="2"/>
        <v>0</v>
      </c>
      <c r="H17" s="270"/>
      <c r="I17" s="271"/>
      <c r="J17" s="271"/>
      <c r="K17" s="271"/>
      <c r="L17" s="272"/>
    </row>
    <row r="18" spans="2:12" ht="17.25" customHeight="1" x14ac:dyDescent="0.3">
      <c r="B18" s="187" t="s">
        <v>2606</v>
      </c>
      <c r="C18" s="9" t="s">
        <v>204</v>
      </c>
      <c r="D18" s="10">
        <f t="shared" si="0"/>
        <v>19.5</v>
      </c>
      <c r="E18" s="9">
        <v>30</v>
      </c>
      <c r="F18" s="32">
        <f t="shared" si="1"/>
        <v>0</v>
      </c>
      <c r="G18" s="12">
        <f t="shared" si="2"/>
        <v>0</v>
      </c>
      <c r="H18" s="262" t="s">
        <v>1007</v>
      </c>
      <c r="I18" s="262"/>
      <c r="J18" s="262"/>
      <c r="K18" s="262"/>
      <c r="L18" s="263"/>
    </row>
    <row r="19" spans="2:12" ht="17.25" customHeight="1" x14ac:dyDescent="0.3">
      <c r="B19" s="187"/>
      <c r="C19" s="9" t="s">
        <v>22</v>
      </c>
      <c r="D19" s="10">
        <f t="shared" si="0"/>
        <v>6.5</v>
      </c>
      <c r="E19" s="9">
        <v>10</v>
      </c>
      <c r="F19" s="32">
        <f t="shared" si="1"/>
        <v>0</v>
      </c>
      <c r="G19" s="12">
        <f t="shared" si="2"/>
        <v>0</v>
      </c>
      <c r="H19" s="262"/>
      <c r="I19" s="262"/>
      <c r="J19" s="262"/>
      <c r="K19" s="262"/>
      <c r="L19" s="263"/>
    </row>
    <row r="20" spans="2:12" ht="17.25" customHeight="1" x14ac:dyDescent="0.3">
      <c r="B20" s="187"/>
      <c r="C20" s="9" t="s">
        <v>298</v>
      </c>
      <c r="D20" s="26">
        <f t="shared" si="0"/>
        <v>1.9500000000000002</v>
      </c>
      <c r="E20" s="9">
        <v>3</v>
      </c>
      <c r="F20" s="3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ht="17.25" customHeight="1" x14ac:dyDescent="0.3">
      <c r="B21" s="187"/>
      <c r="C21" s="9" t="s">
        <v>195</v>
      </c>
      <c r="D21" s="10">
        <f t="shared" si="0"/>
        <v>0.32500000000000001</v>
      </c>
      <c r="E21" s="9">
        <v>0.5</v>
      </c>
      <c r="F21" s="3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</row>
    <row r="22" spans="2:12" ht="17.25" customHeight="1" x14ac:dyDescent="0.3">
      <c r="B22" s="187"/>
      <c r="C22" s="9" t="s">
        <v>27</v>
      </c>
      <c r="D22" s="26">
        <f t="shared" si="0"/>
        <v>1.9500000000000002</v>
      </c>
      <c r="E22" s="9">
        <v>3</v>
      </c>
      <c r="F22" s="32">
        <f t="shared" si="1"/>
        <v>0</v>
      </c>
      <c r="G22" s="12">
        <f t="shared" si="2"/>
        <v>0</v>
      </c>
      <c r="H22" s="262"/>
      <c r="I22" s="262"/>
      <c r="J22" s="262"/>
      <c r="K22" s="262"/>
      <c r="L22" s="263"/>
    </row>
    <row r="23" spans="2:12" ht="17.25" customHeight="1" x14ac:dyDescent="0.3">
      <c r="B23" s="187"/>
      <c r="C23" s="9" t="s">
        <v>186</v>
      </c>
      <c r="D23" s="26">
        <f t="shared" si="0"/>
        <v>0.65</v>
      </c>
      <c r="E23" s="9">
        <v>1</v>
      </c>
      <c r="F23" s="32">
        <f t="shared" si="1"/>
        <v>0</v>
      </c>
      <c r="G23" s="12">
        <f t="shared" si="2"/>
        <v>0</v>
      </c>
      <c r="H23" s="262"/>
      <c r="I23" s="262"/>
      <c r="J23" s="262"/>
      <c r="K23" s="262"/>
      <c r="L23" s="263"/>
    </row>
    <row r="24" spans="2:12" ht="17.25" customHeight="1" x14ac:dyDescent="0.3">
      <c r="B24" s="187"/>
      <c r="C24" s="9" t="s">
        <v>162</v>
      </c>
      <c r="D24" s="10">
        <f t="shared" si="0"/>
        <v>0.32500000000000001</v>
      </c>
      <c r="E24" s="9">
        <v>0.5</v>
      </c>
      <c r="F24" s="32">
        <f t="shared" si="1"/>
        <v>0</v>
      </c>
      <c r="G24" s="12">
        <f t="shared" si="2"/>
        <v>0</v>
      </c>
      <c r="H24" s="262"/>
      <c r="I24" s="262"/>
      <c r="J24" s="262"/>
      <c r="K24" s="262"/>
      <c r="L24" s="263"/>
    </row>
    <row r="25" spans="2:12" ht="17.25" customHeight="1" x14ac:dyDescent="0.3">
      <c r="B25" s="187"/>
      <c r="C25" s="9" t="s">
        <v>270</v>
      </c>
      <c r="D25" s="10">
        <f t="shared" si="0"/>
        <v>0.13</v>
      </c>
      <c r="E25" s="9">
        <v>0.2</v>
      </c>
      <c r="F25" s="32">
        <f t="shared" si="1"/>
        <v>0</v>
      </c>
      <c r="G25" s="12">
        <f t="shared" si="2"/>
        <v>0</v>
      </c>
      <c r="H25" s="262"/>
      <c r="I25" s="262"/>
      <c r="J25" s="262"/>
      <c r="K25" s="262"/>
      <c r="L25" s="263"/>
    </row>
    <row r="26" spans="2:12" ht="17.25" customHeight="1" x14ac:dyDescent="0.3">
      <c r="B26" s="187"/>
      <c r="C26" s="9" t="s">
        <v>190</v>
      </c>
      <c r="D26" s="10">
        <f t="shared" si="0"/>
        <v>1.3</v>
      </c>
      <c r="E26" s="9">
        <v>2</v>
      </c>
      <c r="F26" s="32">
        <f t="shared" si="1"/>
        <v>0</v>
      </c>
      <c r="G26" s="12">
        <f t="shared" si="2"/>
        <v>0</v>
      </c>
      <c r="H26" s="262"/>
      <c r="I26" s="262"/>
      <c r="J26" s="262"/>
      <c r="K26" s="262"/>
      <c r="L26" s="263"/>
    </row>
    <row r="27" spans="2:12" ht="16.5" customHeight="1" x14ac:dyDescent="0.3">
      <c r="B27" s="187" t="s">
        <v>156</v>
      </c>
      <c r="C27" s="9" t="s">
        <v>220</v>
      </c>
      <c r="D27" s="15">
        <f t="shared" si="0"/>
        <v>19.5</v>
      </c>
      <c r="E27" s="9">
        <v>30</v>
      </c>
      <c r="F27" s="12">
        <f t="shared" si="1"/>
        <v>0</v>
      </c>
      <c r="G27" s="12">
        <f t="shared" si="2"/>
        <v>0</v>
      </c>
      <c r="H27" s="202" t="s">
        <v>1422</v>
      </c>
      <c r="I27" s="203"/>
      <c r="J27" s="203"/>
      <c r="K27" s="203"/>
      <c r="L27" s="204"/>
    </row>
    <row r="28" spans="2:12" ht="16.5" customHeight="1" x14ac:dyDescent="0.3">
      <c r="B28" s="187"/>
      <c r="C28" s="9" t="s">
        <v>195</v>
      </c>
      <c r="D28" s="15">
        <f t="shared" si="0"/>
        <v>0.19500000000000001</v>
      </c>
      <c r="E28" s="9">
        <v>0.3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6.5" customHeight="1" x14ac:dyDescent="0.3">
      <c r="B29" s="187"/>
      <c r="C29" s="9" t="s">
        <v>20</v>
      </c>
      <c r="D29" s="15">
        <f t="shared" si="0"/>
        <v>0.13</v>
      </c>
      <c r="E29" s="9">
        <v>0.2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16.5" customHeight="1" x14ac:dyDescent="0.3">
      <c r="B30" s="187"/>
      <c r="C30" s="9" t="s">
        <v>24</v>
      </c>
      <c r="D30" s="15">
        <f t="shared" si="0"/>
        <v>6.5000000000000002E-2</v>
      </c>
      <c r="E30" s="9">
        <v>0.1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ht="16.5" customHeight="1" x14ac:dyDescent="0.3">
      <c r="B31" s="187"/>
      <c r="C31" s="9" t="s">
        <v>39</v>
      </c>
      <c r="D31" s="15">
        <f t="shared" si="0"/>
        <v>0.13</v>
      </c>
      <c r="E31" s="9">
        <v>0.2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ht="16.5" customHeight="1" x14ac:dyDescent="0.3">
      <c r="B32" s="187"/>
      <c r="C32" s="9" t="s">
        <v>53</v>
      </c>
      <c r="D32" s="15">
        <f t="shared" si="0"/>
        <v>0.13</v>
      </c>
      <c r="E32" s="9">
        <v>0.2</v>
      </c>
      <c r="F32" s="12">
        <f t="shared" si="1"/>
        <v>0</v>
      </c>
      <c r="G32" s="12">
        <f t="shared" si="2"/>
        <v>0</v>
      </c>
      <c r="H32" s="270"/>
      <c r="I32" s="271"/>
      <c r="J32" s="271"/>
      <c r="K32" s="271"/>
      <c r="L32" s="272"/>
    </row>
    <row r="33" spans="2:12" ht="16.5" customHeight="1" thickBot="1" x14ac:dyDescent="0.35">
      <c r="B33" s="20" t="s">
        <v>114</v>
      </c>
      <c r="C33" s="21" t="s">
        <v>35</v>
      </c>
      <c r="D33" s="79">
        <f t="shared" si="0"/>
        <v>13</v>
      </c>
      <c r="E33" s="23">
        <v>20</v>
      </c>
      <c r="F33" s="24">
        <f t="shared" si="1"/>
        <v>0</v>
      </c>
      <c r="G33" s="24">
        <f t="shared" si="2"/>
        <v>0</v>
      </c>
      <c r="H33" s="188" t="s">
        <v>36</v>
      </c>
      <c r="I33" s="188"/>
      <c r="J33" s="188"/>
      <c r="K33" s="188"/>
      <c r="L33" s="189"/>
    </row>
    <row r="34" spans="2:12" ht="72" customHeight="1" thickTop="1" x14ac:dyDescent="0.3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</row>
    <row r="35" spans="2:12" ht="16.5" customHeight="1" thickBot="1" x14ac:dyDescent="0.35"/>
    <row r="36" spans="2:12" ht="20.25" thickTop="1" x14ac:dyDescent="0.3">
      <c r="B36" s="217" t="s">
        <v>2607</v>
      </c>
      <c r="C36" s="218"/>
      <c r="D36" s="218"/>
      <c r="E36" s="218"/>
      <c r="F36" s="218"/>
      <c r="G36" s="218"/>
      <c r="H36" s="218"/>
      <c r="I36" s="218"/>
      <c r="J36" s="218"/>
      <c r="K36" s="218"/>
      <c r="L36" s="219"/>
    </row>
    <row r="37" spans="2:12" x14ac:dyDescent="0.3">
      <c r="B37" s="220" t="s">
        <v>3</v>
      </c>
      <c r="C37" s="221" t="s">
        <v>4</v>
      </c>
      <c r="D37" s="221" t="s">
        <v>5</v>
      </c>
      <c r="E37" s="221"/>
      <c r="F37" s="221" t="s">
        <v>6</v>
      </c>
      <c r="G37" s="221"/>
      <c r="H37" s="221" t="s">
        <v>7</v>
      </c>
      <c r="I37" s="221"/>
      <c r="J37" s="221"/>
      <c r="K37" s="221"/>
      <c r="L37" s="222"/>
    </row>
    <row r="38" spans="2:12" x14ac:dyDescent="0.3">
      <c r="B38" s="220"/>
      <c r="C38" s="221"/>
      <c r="D38" s="6" t="s">
        <v>1</v>
      </c>
      <c r="E38" s="6" t="s">
        <v>2</v>
      </c>
      <c r="F38" s="38" t="s">
        <v>1</v>
      </c>
      <c r="G38" s="39" t="s">
        <v>2</v>
      </c>
      <c r="H38" s="221"/>
      <c r="I38" s="221"/>
      <c r="J38" s="221"/>
      <c r="K38" s="221"/>
      <c r="L38" s="222"/>
    </row>
    <row r="39" spans="2:12" ht="16.5" customHeight="1" x14ac:dyDescent="0.3">
      <c r="B39" s="187" t="s">
        <v>60</v>
      </c>
      <c r="C39" s="41" t="s">
        <v>13</v>
      </c>
      <c r="D39" s="15">
        <f t="shared" ref="D39:D57" si="3">E39*0.65</f>
        <v>32.5</v>
      </c>
      <c r="E39" s="11">
        <v>50</v>
      </c>
      <c r="F39" s="12">
        <f t="shared" ref="F39:F57" si="4">D39*D$2</f>
        <v>0</v>
      </c>
      <c r="G39" s="12">
        <f t="shared" ref="G39:G57" si="5">E39*D$3</f>
        <v>0</v>
      </c>
      <c r="H39" s="193" t="s">
        <v>100</v>
      </c>
      <c r="I39" s="194"/>
      <c r="J39" s="194"/>
      <c r="K39" s="194"/>
      <c r="L39" s="195"/>
    </row>
    <row r="40" spans="2:12" ht="16.5" customHeight="1" x14ac:dyDescent="0.3">
      <c r="B40" s="187"/>
      <c r="C40" s="41" t="s">
        <v>99</v>
      </c>
      <c r="D40" s="15">
        <f t="shared" si="3"/>
        <v>1.625</v>
      </c>
      <c r="E40" s="11">
        <v>2.5</v>
      </c>
      <c r="F40" s="12">
        <f t="shared" si="4"/>
        <v>0</v>
      </c>
      <c r="G40" s="12">
        <f t="shared" si="5"/>
        <v>0</v>
      </c>
      <c r="H40" s="196"/>
      <c r="I40" s="197"/>
      <c r="J40" s="197"/>
      <c r="K40" s="197"/>
      <c r="L40" s="198"/>
    </row>
    <row r="41" spans="2:12" ht="16.5" customHeight="1" x14ac:dyDescent="0.3">
      <c r="B41" s="187" t="s">
        <v>130</v>
      </c>
      <c r="C41" s="9" t="s">
        <v>172</v>
      </c>
      <c r="D41" s="19">
        <f t="shared" si="3"/>
        <v>13</v>
      </c>
      <c r="E41" s="9">
        <v>20</v>
      </c>
      <c r="F41" s="12">
        <f t="shared" si="4"/>
        <v>0</v>
      </c>
      <c r="G41" s="12">
        <f t="shared" si="5"/>
        <v>0</v>
      </c>
      <c r="H41" s="193" t="s">
        <v>525</v>
      </c>
      <c r="I41" s="194"/>
      <c r="J41" s="194"/>
      <c r="K41" s="194"/>
      <c r="L41" s="195"/>
    </row>
    <row r="42" spans="2:12" ht="16.5" customHeight="1" x14ac:dyDescent="0.3">
      <c r="B42" s="187"/>
      <c r="C42" s="9" t="s">
        <v>22</v>
      </c>
      <c r="D42" s="15">
        <f t="shared" si="3"/>
        <v>6.5</v>
      </c>
      <c r="E42" s="9">
        <v>10</v>
      </c>
      <c r="F42" s="12">
        <f t="shared" si="4"/>
        <v>0</v>
      </c>
      <c r="G42" s="12">
        <f t="shared" si="5"/>
        <v>0</v>
      </c>
      <c r="H42" s="199"/>
      <c r="I42" s="200"/>
      <c r="J42" s="200"/>
      <c r="K42" s="200"/>
      <c r="L42" s="201"/>
    </row>
    <row r="43" spans="2:12" ht="16.5" customHeight="1" x14ac:dyDescent="0.3">
      <c r="B43" s="187"/>
      <c r="C43" s="9" t="s">
        <v>283</v>
      </c>
      <c r="D43" s="15">
        <f t="shared" si="3"/>
        <v>3.25</v>
      </c>
      <c r="E43" s="9">
        <v>5</v>
      </c>
      <c r="F43" s="12">
        <f t="shared" si="4"/>
        <v>0</v>
      </c>
      <c r="G43" s="12">
        <f t="shared" si="5"/>
        <v>0</v>
      </c>
      <c r="H43" s="199"/>
      <c r="I43" s="200"/>
      <c r="J43" s="200"/>
      <c r="K43" s="200"/>
      <c r="L43" s="201"/>
    </row>
    <row r="44" spans="2:12" ht="16.5" customHeight="1" x14ac:dyDescent="0.3">
      <c r="B44" s="187"/>
      <c r="C44" s="9" t="s">
        <v>19</v>
      </c>
      <c r="D44" s="15">
        <f t="shared" si="3"/>
        <v>1.3</v>
      </c>
      <c r="E44" s="9">
        <v>2</v>
      </c>
      <c r="F44" s="12">
        <f t="shared" si="4"/>
        <v>0</v>
      </c>
      <c r="G44" s="12">
        <f t="shared" si="5"/>
        <v>0</v>
      </c>
      <c r="H44" s="199"/>
      <c r="I44" s="200"/>
      <c r="J44" s="200"/>
      <c r="K44" s="200"/>
      <c r="L44" s="201"/>
    </row>
    <row r="45" spans="2:12" ht="16.5" customHeight="1" x14ac:dyDescent="0.3">
      <c r="B45" s="187"/>
      <c r="C45" s="9" t="s">
        <v>298</v>
      </c>
      <c r="D45" s="15">
        <f t="shared" si="3"/>
        <v>3.25</v>
      </c>
      <c r="E45" s="9">
        <v>5</v>
      </c>
      <c r="F45" s="12">
        <f t="shared" si="4"/>
        <v>0</v>
      </c>
      <c r="G45" s="12">
        <f t="shared" si="5"/>
        <v>0</v>
      </c>
      <c r="H45" s="199"/>
      <c r="I45" s="200"/>
      <c r="J45" s="200"/>
      <c r="K45" s="200"/>
      <c r="L45" s="201"/>
    </row>
    <row r="46" spans="2:12" ht="16.5" customHeight="1" x14ac:dyDescent="0.3">
      <c r="B46" s="187"/>
      <c r="C46" s="9" t="s">
        <v>24</v>
      </c>
      <c r="D46" s="15">
        <f t="shared" si="3"/>
        <v>0.32500000000000001</v>
      </c>
      <c r="E46" s="9">
        <v>0.5</v>
      </c>
      <c r="F46" s="12">
        <f t="shared" si="4"/>
        <v>0</v>
      </c>
      <c r="G46" s="12">
        <f t="shared" si="5"/>
        <v>0</v>
      </c>
      <c r="H46" s="199"/>
      <c r="I46" s="200"/>
      <c r="J46" s="200"/>
      <c r="K46" s="200"/>
      <c r="L46" s="201"/>
    </row>
    <row r="47" spans="2:12" ht="16.5" customHeight="1" x14ac:dyDescent="0.3">
      <c r="B47" s="187"/>
      <c r="C47" s="9" t="s">
        <v>78</v>
      </c>
      <c r="D47" s="15">
        <f t="shared" si="3"/>
        <v>0.13</v>
      </c>
      <c r="E47" s="9">
        <v>0.2</v>
      </c>
      <c r="F47" s="12">
        <f t="shared" si="4"/>
        <v>0</v>
      </c>
      <c r="G47" s="12">
        <f t="shared" si="5"/>
        <v>0</v>
      </c>
      <c r="H47" s="196"/>
      <c r="I47" s="197"/>
      <c r="J47" s="197"/>
      <c r="K47" s="197"/>
      <c r="L47" s="198"/>
    </row>
    <row r="48" spans="2:12" ht="16.5" customHeight="1" x14ac:dyDescent="0.3">
      <c r="B48" s="373" t="s">
        <v>2608</v>
      </c>
      <c r="C48" s="9" t="s">
        <v>260</v>
      </c>
      <c r="D48" s="26">
        <f t="shared" si="3"/>
        <v>26</v>
      </c>
      <c r="E48" s="9">
        <v>40</v>
      </c>
      <c r="F48" s="12">
        <f t="shared" si="4"/>
        <v>0</v>
      </c>
      <c r="G48" s="12">
        <f t="shared" si="5"/>
        <v>0</v>
      </c>
      <c r="H48" s="202" t="s">
        <v>2609</v>
      </c>
      <c r="I48" s="203"/>
      <c r="J48" s="203"/>
      <c r="K48" s="203"/>
      <c r="L48" s="204"/>
    </row>
    <row r="49" spans="2:12" ht="16.5" customHeight="1" x14ac:dyDescent="0.3">
      <c r="B49" s="373"/>
      <c r="C49" s="9" t="s">
        <v>267</v>
      </c>
      <c r="D49" s="10">
        <f t="shared" si="3"/>
        <v>6.5</v>
      </c>
      <c r="E49" s="9">
        <v>10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6.5" customHeight="1" x14ac:dyDescent="0.3">
      <c r="B50" s="373"/>
      <c r="C50" s="9" t="s">
        <v>169</v>
      </c>
      <c r="D50" s="10">
        <f t="shared" si="3"/>
        <v>4.55</v>
      </c>
      <c r="E50" s="9">
        <v>7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373"/>
      <c r="C51" s="9" t="s">
        <v>195</v>
      </c>
      <c r="D51" s="10">
        <f t="shared" si="3"/>
        <v>0.65</v>
      </c>
      <c r="E51" s="9">
        <v>1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x14ac:dyDescent="0.3">
      <c r="B52" s="373"/>
      <c r="C52" s="9" t="s">
        <v>441</v>
      </c>
      <c r="D52" s="26">
        <f t="shared" si="3"/>
        <v>1.9500000000000002</v>
      </c>
      <c r="E52" s="9">
        <v>3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6.5" customHeight="1" x14ac:dyDescent="0.3">
      <c r="B53" s="373"/>
      <c r="C53" s="9" t="s">
        <v>190</v>
      </c>
      <c r="D53" s="10">
        <f t="shared" si="3"/>
        <v>0.65</v>
      </c>
      <c r="E53" s="9">
        <v>1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6.5" customHeight="1" x14ac:dyDescent="0.3">
      <c r="B54" s="267" t="s">
        <v>63</v>
      </c>
      <c r="C54" s="9" t="s">
        <v>67</v>
      </c>
      <c r="D54" s="32">
        <f t="shared" si="3"/>
        <v>1.9500000000000002</v>
      </c>
      <c r="E54" s="9">
        <v>3</v>
      </c>
      <c r="F54" s="12">
        <f t="shared" si="4"/>
        <v>0</v>
      </c>
      <c r="G54" s="12">
        <f t="shared" si="5"/>
        <v>0</v>
      </c>
      <c r="H54" s="223" t="s">
        <v>426</v>
      </c>
      <c r="I54" s="223"/>
      <c r="J54" s="223"/>
      <c r="K54" s="223"/>
      <c r="L54" s="224"/>
    </row>
    <row r="55" spans="2:12" ht="16.5" customHeight="1" x14ac:dyDescent="0.3">
      <c r="B55" s="268"/>
      <c r="C55" s="9" t="s">
        <v>39</v>
      </c>
      <c r="D55" s="12">
        <f t="shared" si="3"/>
        <v>1.3</v>
      </c>
      <c r="E55" s="9">
        <v>2</v>
      </c>
      <c r="F55" s="12">
        <f t="shared" si="4"/>
        <v>0</v>
      </c>
      <c r="G55" s="12">
        <f t="shared" si="5"/>
        <v>0</v>
      </c>
      <c r="H55" s="223"/>
      <c r="I55" s="223"/>
      <c r="J55" s="223"/>
      <c r="K55" s="223"/>
      <c r="L55" s="224"/>
    </row>
    <row r="56" spans="2:12" ht="16.5" customHeight="1" x14ac:dyDescent="0.3">
      <c r="B56" s="269"/>
      <c r="C56" s="9" t="s">
        <v>24</v>
      </c>
      <c r="D56" s="31">
        <f t="shared" si="3"/>
        <v>0.32500000000000001</v>
      </c>
      <c r="E56" s="9">
        <v>0.5</v>
      </c>
      <c r="F56" s="12">
        <f t="shared" si="4"/>
        <v>0</v>
      </c>
      <c r="G56" s="12">
        <f t="shared" si="5"/>
        <v>0</v>
      </c>
      <c r="H56" s="223"/>
      <c r="I56" s="223"/>
      <c r="J56" s="223"/>
      <c r="K56" s="223"/>
      <c r="L56" s="224"/>
    </row>
    <row r="57" spans="2:12" ht="16.5" customHeight="1" thickBot="1" x14ac:dyDescent="0.35">
      <c r="B57" s="27" t="s">
        <v>110</v>
      </c>
      <c r="C57" s="21" t="s">
        <v>33</v>
      </c>
      <c r="D57" s="28">
        <f t="shared" si="3"/>
        <v>13</v>
      </c>
      <c r="E57" s="23">
        <v>20</v>
      </c>
      <c r="F57" s="24">
        <f t="shared" si="4"/>
        <v>0</v>
      </c>
      <c r="G57" s="24">
        <f t="shared" si="5"/>
        <v>0</v>
      </c>
      <c r="H57" s="228" t="s">
        <v>34</v>
      </c>
      <c r="I57" s="229"/>
      <c r="J57" s="229"/>
      <c r="K57" s="229"/>
      <c r="L57" s="230"/>
    </row>
    <row r="58" spans="2:12" ht="72" customHeight="1" thickTop="1" x14ac:dyDescent="0.3"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</row>
    <row r="59" spans="2:12" ht="17.25" thickBot="1" x14ac:dyDescent="0.35"/>
    <row r="60" spans="2:12" ht="20.25" thickTop="1" x14ac:dyDescent="0.3">
      <c r="B60" s="217" t="s">
        <v>2610</v>
      </c>
      <c r="C60" s="218"/>
      <c r="D60" s="218"/>
      <c r="E60" s="218"/>
      <c r="F60" s="218"/>
      <c r="G60" s="218"/>
      <c r="H60" s="218"/>
      <c r="I60" s="218"/>
      <c r="J60" s="218"/>
      <c r="K60" s="218"/>
      <c r="L60" s="219"/>
    </row>
    <row r="61" spans="2:12" x14ac:dyDescent="0.3">
      <c r="B61" s="220" t="s">
        <v>3</v>
      </c>
      <c r="C61" s="221" t="s">
        <v>4</v>
      </c>
      <c r="D61" s="221" t="s">
        <v>5</v>
      </c>
      <c r="E61" s="221"/>
      <c r="F61" s="221" t="s">
        <v>6</v>
      </c>
      <c r="G61" s="221"/>
      <c r="H61" s="221" t="s">
        <v>7</v>
      </c>
      <c r="I61" s="221"/>
      <c r="J61" s="221"/>
      <c r="K61" s="221"/>
      <c r="L61" s="222"/>
    </row>
    <row r="62" spans="2:12" x14ac:dyDescent="0.3">
      <c r="B62" s="220"/>
      <c r="C62" s="221"/>
      <c r="D62" s="6" t="s">
        <v>1</v>
      </c>
      <c r="E62" s="6" t="s">
        <v>2</v>
      </c>
      <c r="F62" s="38" t="s">
        <v>1</v>
      </c>
      <c r="G62" s="39" t="s">
        <v>2</v>
      </c>
      <c r="H62" s="221"/>
      <c r="I62" s="221"/>
      <c r="J62" s="221"/>
      <c r="K62" s="221"/>
      <c r="L62" s="222"/>
    </row>
    <row r="63" spans="2:12" ht="16.5" customHeight="1" x14ac:dyDescent="0.3">
      <c r="B63" s="225" t="s">
        <v>59</v>
      </c>
      <c r="C63" s="41" t="s">
        <v>13</v>
      </c>
      <c r="D63" s="10">
        <f t="shared" ref="D63:D81" si="6">E63*0.65</f>
        <v>32.5</v>
      </c>
      <c r="E63" s="11">
        <v>50</v>
      </c>
      <c r="F63" s="12">
        <f t="shared" ref="F63:F81" si="7">D63*D$2</f>
        <v>0</v>
      </c>
      <c r="G63" s="12">
        <f t="shared" ref="G63:G81" si="8">E63*D$3</f>
        <v>0</v>
      </c>
      <c r="H63" s="193" t="s">
        <v>103</v>
      </c>
      <c r="I63" s="194"/>
      <c r="J63" s="194"/>
      <c r="K63" s="194"/>
      <c r="L63" s="195"/>
    </row>
    <row r="64" spans="2:12" ht="16.5" customHeight="1" x14ac:dyDescent="0.3">
      <c r="B64" s="227"/>
      <c r="C64" s="41" t="s">
        <v>102</v>
      </c>
      <c r="D64" s="10">
        <f t="shared" si="6"/>
        <v>1.625</v>
      </c>
      <c r="E64" s="11">
        <v>2.5</v>
      </c>
      <c r="F64" s="12">
        <f t="shared" si="7"/>
        <v>0</v>
      </c>
      <c r="G64" s="12">
        <f t="shared" si="8"/>
        <v>0</v>
      </c>
      <c r="H64" s="196"/>
      <c r="I64" s="197"/>
      <c r="J64" s="197"/>
      <c r="K64" s="197"/>
      <c r="L64" s="198"/>
    </row>
    <row r="65" spans="2:12" ht="16.5" customHeight="1" x14ac:dyDescent="0.3">
      <c r="B65" s="187" t="s">
        <v>123</v>
      </c>
      <c r="C65" s="9" t="s">
        <v>15</v>
      </c>
      <c r="D65" s="19">
        <f t="shared" si="6"/>
        <v>13</v>
      </c>
      <c r="E65" s="9">
        <v>20</v>
      </c>
      <c r="F65" s="12">
        <f t="shared" si="7"/>
        <v>0</v>
      </c>
      <c r="G65" s="12">
        <f t="shared" si="8"/>
        <v>0</v>
      </c>
      <c r="H65" s="223" t="s">
        <v>1188</v>
      </c>
      <c r="I65" s="223"/>
      <c r="J65" s="223"/>
      <c r="K65" s="223"/>
      <c r="L65" s="224"/>
    </row>
    <row r="66" spans="2:12" x14ac:dyDescent="0.3">
      <c r="B66" s="187"/>
      <c r="C66" s="9" t="s">
        <v>16</v>
      </c>
      <c r="D66" s="15">
        <f t="shared" si="6"/>
        <v>1.3</v>
      </c>
      <c r="E66" s="9">
        <v>2</v>
      </c>
      <c r="F66" s="12">
        <f t="shared" si="7"/>
        <v>0</v>
      </c>
      <c r="G66" s="12">
        <f t="shared" si="8"/>
        <v>0</v>
      </c>
      <c r="H66" s="223"/>
      <c r="I66" s="223"/>
      <c r="J66" s="223"/>
      <c r="K66" s="223"/>
      <c r="L66" s="224"/>
    </row>
    <row r="67" spans="2:12" ht="15.75" customHeight="1" x14ac:dyDescent="0.3">
      <c r="B67" s="187"/>
      <c r="C67" s="9" t="s">
        <v>17</v>
      </c>
      <c r="D67" s="15">
        <f t="shared" si="6"/>
        <v>1.3</v>
      </c>
      <c r="E67" s="9">
        <v>2</v>
      </c>
      <c r="F67" s="12">
        <f t="shared" si="7"/>
        <v>0</v>
      </c>
      <c r="G67" s="12">
        <f t="shared" si="8"/>
        <v>0</v>
      </c>
      <c r="H67" s="223"/>
      <c r="I67" s="223"/>
      <c r="J67" s="223"/>
      <c r="K67" s="223"/>
      <c r="L67" s="224"/>
    </row>
    <row r="68" spans="2:12" ht="15.75" customHeight="1" x14ac:dyDescent="0.3">
      <c r="B68" s="187"/>
      <c r="C68" s="9" t="s">
        <v>27</v>
      </c>
      <c r="D68" s="15">
        <f t="shared" si="6"/>
        <v>0.65</v>
      </c>
      <c r="E68" s="9">
        <v>1</v>
      </c>
      <c r="F68" s="12">
        <f t="shared" si="7"/>
        <v>0</v>
      </c>
      <c r="G68" s="12">
        <f t="shared" si="8"/>
        <v>0</v>
      </c>
      <c r="H68" s="223"/>
      <c r="I68" s="223"/>
      <c r="J68" s="223"/>
      <c r="K68" s="223"/>
      <c r="L68" s="224"/>
    </row>
    <row r="69" spans="2:12" ht="15.75" customHeight="1" x14ac:dyDescent="0.3">
      <c r="B69" s="187"/>
      <c r="C69" s="9" t="s">
        <v>24</v>
      </c>
      <c r="D69" s="15">
        <f t="shared" si="6"/>
        <v>0.32500000000000001</v>
      </c>
      <c r="E69" s="9">
        <v>0.5</v>
      </c>
      <c r="F69" s="12">
        <f t="shared" si="7"/>
        <v>0</v>
      </c>
      <c r="G69" s="12">
        <f t="shared" si="8"/>
        <v>0</v>
      </c>
      <c r="H69" s="223"/>
      <c r="I69" s="223"/>
      <c r="J69" s="223"/>
      <c r="K69" s="223"/>
      <c r="L69" s="224"/>
    </row>
    <row r="70" spans="2:12" x14ac:dyDescent="0.3">
      <c r="B70" s="187"/>
      <c r="C70" s="9" t="s">
        <v>195</v>
      </c>
      <c r="D70" s="15">
        <f t="shared" si="6"/>
        <v>0.32500000000000001</v>
      </c>
      <c r="E70" s="9">
        <v>0.5</v>
      </c>
      <c r="F70" s="12">
        <f t="shared" si="7"/>
        <v>0</v>
      </c>
      <c r="G70" s="12">
        <f t="shared" si="8"/>
        <v>0</v>
      </c>
      <c r="H70" s="223"/>
      <c r="I70" s="223"/>
      <c r="J70" s="223"/>
      <c r="K70" s="223"/>
      <c r="L70" s="224"/>
    </row>
    <row r="71" spans="2:12" x14ac:dyDescent="0.3">
      <c r="B71" s="187"/>
      <c r="C71" s="9" t="s">
        <v>20</v>
      </c>
      <c r="D71" s="15">
        <f t="shared" si="6"/>
        <v>1.3</v>
      </c>
      <c r="E71" s="9">
        <v>2</v>
      </c>
      <c r="F71" s="12">
        <f t="shared" si="7"/>
        <v>0</v>
      </c>
      <c r="G71" s="12">
        <f t="shared" si="8"/>
        <v>0</v>
      </c>
      <c r="H71" s="223"/>
      <c r="I71" s="223"/>
      <c r="J71" s="223"/>
      <c r="K71" s="223"/>
      <c r="L71" s="224"/>
    </row>
    <row r="72" spans="2:12" ht="17.25" customHeight="1" x14ac:dyDescent="0.3">
      <c r="B72" s="287" t="s">
        <v>2611</v>
      </c>
      <c r="C72" s="9" t="s">
        <v>673</v>
      </c>
      <c r="D72" s="19">
        <f t="shared" si="6"/>
        <v>26</v>
      </c>
      <c r="E72" s="11">
        <v>40</v>
      </c>
      <c r="F72" s="12">
        <f t="shared" si="7"/>
        <v>0</v>
      </c>
      <c r="G72" s="12">
        <f t="shared" si="8"/>
        <v>0</v>
      </c>
      <c r="H72" s="202" t="s">
        <v>674</v>
      </c>
      <c r="I72" s="203"/>
      <c r="J72" s="203"/>
      <c r="K72" s="203"/>
      <c r="L72" s="204"/>
    </row>
    <row r="73" spans="2:12" ht="17.25" customHeight="1" x14ac:dyDescent="0.3">
      <c r="B73" s="288"/>
      <c r="C73" s="9" t="s">
        <v>190</v>
      </c>
      <c r="D73" s="15">
        <f t="shared" si="6"/>
        <v>3.25</v>
      </c>
      <c r="E73" s="11">
        <v>5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ht="18" customHeight="1" x14ac:dyDescent="0.3">
      <c r="B74" s="303" t="s">
        <v>2612</v>
      </c>
      <c r="C74" s="9" t="s">
        <v>315</v>
      </c>
      <c r="D74" s="10">
        <f t="shared" si="6"/>
        <v>16.25</v>
      </c>
      <c r="E74" s="9">
        <v>25</v>
      </c>
      <c r="F74" s="12">
        <f t="shared" si="7"/>
        <v>0</v>
      </c>
      <c r="G74" s="12">
        <f t="shared" si="8"/>
        <v>0</v>
      </c>
      <c r="H74" s="262" t="s">
        <v>2613</v>
      </c>
      <c r="I74" s="262"/>
      <c r="J74" s="262"/>
      <c r="K74" s="262"/>
      <c r="L74" s="263"/>
    </row>
    <row r="75" spans="2:12" ht="18" customHeight="1" x14ac:dyDescent="0.3">
      <c r="B75" s="303"/>
      <c r="C75" s="9" t="s">
        <v>23</v>
      </c>
      <c r="D75" s="10">
        <f t="shared" si="6"/>
        <v>6.5</v>
      </c>
      <c r="E75" s="9">
        <v>10</v>
      </c>
      <c r="F75" s="12">
        <f t="shared" si="7"/>
        <v>0</v>
      </c>
      <c r="G75" s="12">
        <f t="shared" si="8"/>
        <v>0</v>
      </c>
      <c r="H75" s="262"/>
      <c r="I75" s="262"/>
      <c r="J75" s="262"/>
      <c r="K75" s="262"/>
      <c r="L75" s="263"/>
    </row>
    <row r="76" spans="2:12" ht="18" customHeight="1" x14ac:dyDescent="0.3">
      <c r="B76" s="303"/>
      <c r="C76" s="9" t="s">
        <v>22</v>
      </c>
      <c r="D76" s="10">
        <f t="shared" si="6"/>
        <v>3.25</v>
      </c>
      <c r="E76" s="9">
        <v>5</v>
      </c>
      <c r="F76" s="12">
        <f t="shared" si="7"/>
        <v>0</v>
      </c>
      <c r="G76" s="12">
        <f t="shared" si="8"/>
        <v>0</v>
      </c>
      <c r="H76" s="262"/>
      <c r="I76" s="262"/>
      <c r="J76" s="262"/>
      <c r="K76" s="262"/>
      <c r="L76" s="263"/>
    </row>
    <row r="77" spans="2:12" ht="18" customHeight="1" x14ac:dyDescent="0.3">
      <c r="B77" s="303"/>
      <c r="C77" s="9" t="s">
        <v>291</v>
      </c>
      <c r="D77" s="10">
        <f t="shared" si="6"/>
        <v>0.32500000000000001</v>
      </c>
      <c r="E77" s="9">
        <v>0.5</v>
      </c>
      <c r="F77" s="12">
        <f t="shared" si="7"/>
        <v>0</v>
      </c>
      <c r="G77" s="12">
        <f t="shared" si="8"/>
        <v>0</v>
      </c>
      <c r="H77" s="262"/>
      <c r="I77" s="262"/>
      <c r="J77" s="262"/>
      <c r="K77" s="262"/>
      <c r="L77" s="263"/>
    </row>
    <row r="78" spans="2:12" ht="18" customHeight="1" x14ac:dyDescent="0.3">
      <c r="B78" s="303"/>
      <c r="C78" s="9" t="s">
        <v>24</v>
      </c>
      <c r="D78" s="10">
        <f t="shared" si="6"/>
        <v>0.32500000000000001</v>
      </c>
      <c r="E78" s="9">
        <v>0.5</v>
      </c>
      <c r="F78" s="12">
        <f t="shared" si="7"/>
        <v>0</v>
      </c>
      <c r="G78" s="12">
        <f t="shared" si="8"/>
        <v>0</v>
      </c>
      <c r="H78" s="262"/>
      <c r="I78" s="262"/>
      <c r="J78" s="262"/>
      <c r="K78" s="262"/>
      <c r="L78" s="263"/>
    </row>
    <row r="79" spans="2:12" ht="18" customHeight="1" x14ac:dyDescent="0.3">
      <c r="B79" s="303"/>
      <c r="C79" s="9" t="s">
        <v>53</v>
      </c>
      <c r="D79" s="10">
        <f t="shared" si="6"/>
        <v>0.32500000000000001</v>
      </c>
      <c r="E79" s="9">
        <v>0.5</v>
      </c>
      <c r="F79" s="12">
        <f t="shared" si="7"/>
        <v>0</v>
      </c>
      <c r="G79" s="12">
        <f t="shared" si="8"/>
        <v>0</v>
      </c>
      <c r="H79" s="262"/>
      <c r="I79" s="262"/>
      <c r="J79" s="262"/>
      <c r="K79" s="262"/>
      <c r="L79" s="263"/>
    </row>
    <row r="80" spans="2:12" ht="18" customHeight="1" x14ac:dyDescent="0.3">
      <c r="B80" s="303"/>
      <c r="C80" s="9" t="s">
        <v>25</v>
      </c>
      <c r="D80" s="10">
        <f t="shared" si="6"/>
        <v>0.65</v>
      </c>
      <c r="E80" s="9">
        <v>1</v>
      </c>
      <c r="F80" s="12">
        <f t="shared" si="7"/>
        <v>0</v>
      </c>
      <c r="G80" s="12">
        <f t="shared" si="8"/>
        <v>0</v>
      </c>
      <c r="H80" s="262"/>
      <c r="I80" s="262"/>
      <c r="J80" s="262"/>
      <c r="K80" s="262"/>
      <c r="L80" s="263"/>
    </row>
    <row r="81" spans="2:12" ht="16.5" customHeight="1" thickBot="1" x14ac:dyDescent="0.35">
      <c r="B81" s="27" t="s">
        <v>114</v>
      </c>
      <c r="C81" s="21" t="s">
        <v>35</v>
      </c>
      <c r="D81" s="24">
        <f t="shared" si="6"/>
        <v>13</v>
      </c>
      <c r="E81" s="23">
        <v>20</v>
      </c>
      <c r="F81" s="24">
        <f t="shared" si="7"/>
        <v>0</v>
      </c>
      <c r="G81" s="24">
        <f t="shared" si="8"/>
        <v>0</v>
      </c>
      <c r="H81" s="228" t="s">
        <v>36</v>
      </c>
      <c r="I81" s="229"/>
      <c r="J81" s="229"/>
      <c r="K81" s="229"/>
      <c r="L81" s="230"/>
    </row>
    <row r="82" spans="2:12" ht="72" customHeight="1" thickTop="1" x14ac:dyDescent="0.3">
      <c r="B82" s="190"/>
      <c r="C82" s="190"/>
      <c r="D82" s="190"/>
      <c r="E82" s="190"/>
      <c r="F82" s="190"/>
      <c r="G82" s="190"/>
      <c r="H82" s="190"/>
      <c r="I82" s="190"/>
      <c r="J82" s="190"/>
      <c r="K82" s="190"/>
      <c r="L82" s="190"/>
    </row>
    <row r="83" spans="2:12" ht="17.25" thickBot="1" x14ac:dyDescent="0.35"/>
    <row r="84" spans="2:12" ht="20.25" thickTop="1" x14ac:dyDescent="0.3">
      <c r="B84" s="217" t="s">
        <v>2614</v>
      </c>
      <c r="C84" s="218"/>
      <c r="D84" s="218"/>
      <c r="E84" s="218"/>
      <c r="F84" s="218"/>
      <c r="G84" s="218"/>
      <c r="H84" s="218"/>
      <c r="I84" s="218"/>
      <c r="J84" s="218"/>
      <c r="K84" s="218"/>
      <c r="L84" s="219"/>
    </row>
    <row r="85" spans="2:12" x14ac:dyDescent="0.3">
      <c r="B85" s="220" t="s">
        <v>3</v>
      </c>
      <c r="C85" s="221" t="s">
        <v>4</v>
      </c>
      <c r="D85" s="221" t="s">
        <v>5</v>
      </c>
      <c r="E85" s="221"/>
      <c r="F85" s="221" t="s">
        <v>6</v>
      </c>
      <c r="G85" s="221"/>
      <c r="H85" s="221" t="s">
        <v>7</v>
      </c>
      <c r="I85" s="221"/>
      <c r="J85" s="221"/>
      <c r="K85" s="221"/>
      <c r="L85" s="222"/>
    </row>
    <row r="86" spans="2:12" x14ac:dyDescent="0.3">
      <c r="B86" s="220"/>
      <c r="C86" s="221"/>
      <c r="D86" s="6" t="s">
        <v>1</v>
      </c>
      <c r="E86" s="6" t="s">
        <v>2</v>
      </c>
      <c r="F86" s="38" t="s">
        <v>1</v>
      </c>
      <c r="G86" s="39" t="s">
        <v>2</v>
      </c>
      <c r="H86" s="221"/>
      <c r="I86" s="221"/>
      <c r="J86" s="221"/>
      <c r="K86" s="221"/>
      <c r="L86" s="222"/>
    </row>
    <row r="87" spans="2:12" ht="18" customHeight="1" x14ac:dyDescent="0.3">
      <c r="B87" s="290" t="s">
        <v>4512</v>
      </c>
      <c r="C87" s="9" t="s">
        <v>259</v>
      </c>
      <c r="D87" s="10">
        <f t="shared" ref="D87:D108" si="9">E87*0.65</f>
        <v>32.5</v>
      </c>
      <c r="E87" s="9">
        <v>50</v>
      </c>
      <c r="F87" s="12">
        <f t="shared" ref="F87:F108" si="10">D87*D$2</f>
        <v>0</v>
      </c>
      <c r="G87" s="12">
        <f t="shared" ref="G87:G108" si="11">E87*D$3</f>
        <v>0</v>
      </c>
      <c r="H87" s="202" t="s">
        <v>2615</v>
      </c>
      <c r="I87" s="203"/>
      <c r="J87" s="203"/>
      <c r="K87" s="203"/>
      <c r="L87" s="204"/>
    </row>
    <row r="88" spans="2:12" ht="18" customHeight="1" x14ac:dyDescent="0.3">
      <c r="B88" s="291"/>
      <c r="C88" s="9" t="s">
        <v>1114</v>
      </c>
      <c r="D88" s="10">
        <f t="shared" si="9"/>
        <v>19.5</v>
      </c>
      <c r="E88" s="9">
        <v>30</v>
      </c>
      <c r="F88" s="12">
        <f t="shared" si="10"/>
        <v>0</v>
      </c>
      <c r="G88" s="12">
        <f t="shared" si="11"/>
        <v>0</v>
      </c>
      <c r="H88" s="205"/>
      <c r="I88" s="206"/>
      <c r="J88" s="206"/>
      <c r="K88" s="206"/>
      <c r="L88" s="207"/>
    </row>
    <row r="89" spans="2:12" ht="18" customHeight="1" x14ac:dyDescent="0.3">
      <c r="B89" s="291"/>
      <c r="C89" s="9" t="s">
        <v>650</v>
      </c>
      <c r="D89" s="10">
        <f t="shared" si="9"/>
        <v>6.5</v>
      </c>
      <c r="E89" s="9">
        <v>10</v>
      </c>
      <c r="F89" s="12">
        <f t="shared" si="10"/>
        <v>0</v>
      </c>
      <c r="G89" s="12">
        <f t="shared" si="11"/>
        <v>0</v>
      </c>
      <c r="H89" s="205"/>
      <c r="I89" s="206"/>
      <c r="J89" s="206"/>
      <c r="K89" s="206"/>
      <c r="L89" s="207"/>
    </row>
    <row r="90" spans="2:12" ht="18" customHeight="1" x14ac:dyDescent="0.3">
      <c r="B90" s="291"/>
      <c r="C90" s="9" t="s">
        <v>169</v>
      </c>
      <c r="D90" s="10">
        <f t="shared" si="9"/>
        <v>6.5</v>
      </c>
      <c r="E90" s="9">
        <v>10</v>
      </c>
      <c r="F90" s="12">
        <f t="shared" si="10"/>
        <v>0</v>
      </c>
      <c r="G90" s="12">
        <f t="shared" si="11"/>
        <v>0</v>
      </c>
      <c r="H90" s="205"/>
      <c r="I90" s="206"/>
      <c r="J90" s="206"/>
      <c r="K90" s="206"/>
      <c r="L90" s="207"/>
    </row>
    <row r="91" spans="2:12" ht="18" customHeight="1" x14ac:dyDescent="0.3">
      <c r="B91" s="291"/>
      <c r="C91" s="9" t="s">
        <v>189</v>
      </c>
      <c r="D91" s="10">
        <f t="shared" si="9"/>
        <v>3.25</v>
      </c>
      <c r="E91" s="9">
        <v>5</v>
      </c>
      <c r="F91" s="12">
        <f t="shared" si="10"/>
        <v>0</v>
      </c>
      <c r="G91" s="12">
        <f t="shared" si="11"/>
        <v>0</v>
      </c>
      <c r="H91" s="205"/>
      <c r="I91" s="206"/>
      <c r="J91" s="206"/>
      <c r="K91" s="206"/>
      <c r="L91" s="207"/>
    </row>
    <row r="92" spans="2:12" ht="18" customHeight="1" x14ac:dyDescent="0.3">
      <c r="B92" s="291"/>
      <c r="C92" s="9" t="s">
        <v>371</v>
      </c>
      <c r="D92" s="10">
        <f t="shared" si="9"/>
        <v>0.65</v>
      </c>
      <c r="E92" s="9">
        <v>1</v>
      </c>
      <c r="F92" s="12">
        <f t="shared" si="10"/>
        <v>0</v>
      </c>
      <c r="G92" s="12">
        <f t="shared" si="11"/>
        <v>0</v>
      </c>
      <c r="H92" s="205"/>
      <c r="I92" s="206"/>
      <c r="J92" s="206"/>
      <c r="K92" s="206"/>
      <c r="L92" s="207"/>
    </row>
    <row r="93" spans="2:12" ht="18" customHeight="1" x14ac:dyDescent="0.3">
      <c r="B93" s="291"/>
      <c r="C93" s="9" t="s">
        <v>664</v>
      </c>
      <c r="D93" s="26">
        <f t="shared" si="9"/>
        <v>1.9500000000000002</v>
      </c>
      <c r="E93" s="9">
        <v>3</v>
      </c>
      <c r="F93" s="12">
        <f t="shared" si="10"/>
        <v>0</v>
      </c>
      <c r="G93" s="12">
        <f t="shared" si="11"/>
        <v>0</v>
      </c>
      <c r="H93" s="205"/>
      <c r="I93" s="206"/>
      <c r="J93" s="206"/>
      <c r="K93" s="206"/>
      <c r="L93" s="207"/>
    </row>
    <row r="94" spans="2:12" ht="18" customHeight="1" x14ac:dyDescent="0.3">
      <c r="B94" s="291"/>
      <c r="C94" s="9" t="s">
        <v>2126</v>
      </c>
      <c r="D94" s="26">
        <f t="shared" si="9"/>
        <v>1.9500000000000002</v>
      </c>
      <c r="E94" s="9">
        <v>3</v>
      </c>
      <c r="F94" s="12">
        <f t="shared" si="10"/>
        <v>0</v>
      </c>
      <c r="G94" s="12">
        <f t="shared" si="11"/>
        <v>0</v>
      </c>
      <c r="H94" s="205"/>
      <c r="I94" s="206"/>
      <c r="J94" s="206"/>
      <c r="K94" s="206"/>
      <c r="L94" s="207"/>
    </row>
    <row r="95" spans="2:12" ht="18" customHeight="1" x14ac:dyDescent="0.3">
      <c r="B95" s="296"/>
      <c r="C95" s="9" t="s">
        <v>190</v>
      </c>
      <c r="D95" s="10">
        <f t="shared" si="9"/>
        <v>0.65</v>
      </c>
      <c r="E95" s="9">
        <v>1</v>
      </c>
      <c r="F95" s="12">
        <f t="shared" si="10"/>
        <v>0</v>
      </c>
      <c r="G95" s="12">
        <f t="shared" si="11"/>
        <v>0</v>
      </c>
      <c r="H95" s="270"/>
      <c r="I95" s="271"/>
      <c r="J95" s="271"/>
      <c r="K95" s="271"/>
      <c r="L95" s="272"/>
    </row>
    <row r="96" spans="2:12" ht="16.5" customHeight="1" x14ac:dyDescent="0.3">
      <c r="B96" s="308" t="s">
        <v>157</v>
      </c>
      <c r="C96" s="9" t="s">
        <v>21</v>
      </c>
      <c r="D96" s="26">
        <f t="shared" si="9"/>
        <v>13</v>
      </c>
      <c r="E96" s="9">
        <v>20</v>
      </c>
      <c r="F96" s="12">
        <f t="shared" si="10"/>
        <v>0</v>
      </c>
      <c r="G96" s="12">
        <f t="shared" si="11"/>
        <v>0</v>
      </c>
      <c r="H96" s="223" t="s">
        <v>168</v>
      </c>
      <c r="I96" s="223"/>
      <c r="J96" s="223"/>
      <c r="K96" s="223"/>
      <c r="L96" s="224"/>
    </row>
    <row r="97" spans="2:12" ht="16.5" customHeight="1" x14ac:dyDescent="0.3">
      <c r="B97" s="308"/>
      <c r="C97" s="9" t="s">
        <v>20</v>
      </c>
      <c r="D97" s="10">
        <f t="shared" si="9"/>
        <v>3.25</v>
      </c>
      <c r="E97" s="9">
        <v>5</v>
      </c>
      <c r="F97" s="12">
        <f t="shared" si="10"/>
        <v>0</v>
      </c>
      <c r="G97" s="12">
        <f t="shared" si="11"/>
        <v>0</v>
      </c>
      <c r="H97" s="223"/>
      <c r="I97" s="223"/>
      <c r="J97" s="223"/>
      <c r="K97" s="223"/>
      <c r="L97" s="224"/>
    </row>
    <row r="98" spans="2:12" ht="16.5" customHeight="1" x14ac:dyDescent="0.3">
      <c r="B98" s="308"/>
      <c r="C98" s="9" t="s">
        <v>16</v>
      </c>
      <c r="D98" s="10">
        <f t="shared" si="9"/>
        <v>1.3</v>
      </c>
      <c r="E98" s="9">
        <v>2</v>
      </c>
      <c r="F98" s="12">
        <f t="shared" si="10"/>
        <v>0</v>
      </c>
      <c r="G98" s="12">
        <f t="shared" si="11"/>
        <v>0</v>
      </c>
      <c r="H98" s="223"/>
      <c r="I98" s="223"/>
      <c r="J98" s="223"/>
      <c r="K98" s="223"/>
      <c r="L98" s="224"/>
    </row>
    <row r="99" spans="2:12" ht="16.5" customHeight="1" x14ac:dyDescent="0.3">
      <c r="B99" s="308"/>
      <c r="C99" s="9" t="s">
        <v>17</v>
      </c>
      <c r="D99" s="10">
        <f t="shared" si="9"/>
        <v>1.3</v>
      </c>
      <c r="E99" s="9">
        <v>2</v>
      </c>
      <c r="F99" s="12">
        <f t="shared" si="10"/>
        <v>0</v>
      </c>
      <c r="G99" s="12">
        <f t="shared" si="11"/>
        <v>0</v>
      </c>
      <c r="H99" s="223"/>
      <c r="I99" s="223"/>
      <c r="J99" s="223"/>
      <c r="K99" s="223"/>
      <c r="L99" s="224"/>
    </row>
    <row r="100" spans="2:12" ht="16.5" customHeight="1" x14ac:dyDescent="0.3">
      <c r="B100" s="308"/>
      <c r="C100" s="9" t="s">
        <v>195</v>
      </c>
      <c r="D100" s="10">
        <f t="shared" si="9"/>
        <v>0.32500000000000001</v>
      </c>
      <c r="E100" s="9">
        <v>0.5</v>
      </c>
      <c r="F100" s="12">
        <f t="shared" si="10"/>
        <v>0</v>
      </c>
      <c r="G100" s="12">
        <f t="shared" si="11"/>
        <v>0</v>
      </c>
      <c r="H100" s="223"/>
      <c r="I100" s="223"/>
      <c r="J100" s="223"/>
      <c r="K100" s="223"/>
      <c r="L100" s="224"/>
    </row>
    <row r="101" spans="2:12" ht="16.5" customHeight="1" x14ac:dyDescent="0.3">
      <c r="B101" s="308"/>
      <c r="C101" s="9" t="s">
        <v>24</v>
      </c>
      <c r="D101" s="10">
        <f t="shared" si="9"/>
        <v>0.32500000000000001</v>
      </c>
      <c r="E101" s="9">
        <v>0.5</v>
      </c>
      <c r="F101" s="12">
        <f t="shared" si="10"/>
        <v>0</v>
      </c>
      <c r="G101" s="12">
        <f t="shared" si="11"/>
        <v>0</v>
      </c>
      <c r="H101" s="223"/>
      <c r="I101" s="223"/>
      <c r="J101" s="223"/>
      <c r="K101" s="223"/>
      <c r="L101" s="224"/>
    </row>
    <row r="102" spans="2:12" ht="16.5" customHeight="1" x14ac:dyDescent="0.3">
      <c r="B102" s="187" t="s">
        <v>132</v>
      </c>
      <c r="C102" s="9" t="s">
        <v>176</v>
      </c>
      <c r="D102" s="15">
        <f t="shared" si="9"/>
        <v>19.5</v>
      </c>
      <c r="E102" s="11">
        <v>30</v>
      </c>
      <c r="F102" s="12">
        <f t="shared" si="10"/>
        <v>0</v>
      </c>
      <c r="G102" s="12">
        <f t="shared" si="11"/>
        <v>0</v>
      </c>
      <c r="H102" s="202" t="s">
        <v>625</v>
      </c>
      <c r="I102" s="203"/>
      <c r="J102" s="203"/>
      <c r="K102" s="203"/>
      <c r="L102" s="204"/>
    </row>
    <row r="103" spans="2:12" ht="16.5" customHeight="1" x14ac:dyDescent="0.3">
      <c r="B103" s="187"/>
      <c r="C103" s="9" t="s">
        <v>195</v>
      </c>
      <c r="D103" s="15">
        <f t="shared" si="9"/>
        <v>0.32500000000000001</v>
      </c>
      <c r="E103" s="11">
        <v>0.5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6.5" customHeight="1" x14ac:dyDescent="0.3">
      <c r="B104" s="187"/>
      <c r="C104" s="9" t="s">
        <v>24</v>
      </c>
      <c r="D104" s="15">
        <f t="shared" si="9"/>
        <v>0.65</v>
      </c>
      <c r="E104" s="11">
        <v>1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6.5" customHeight="1" x14ac:dyDescent="0.3">
      <c r="B105" s="187"/>
      <c r="C105" s="9" t="s">
        <v>178</v>
      </c>
      <c r="D105" s="15">
        <f t="shared" si="9"/>
        <v>0.65</v>
      </c>
      <c r="E105" s="11">
        <v>1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6.5" customHeight="1" x14ac:dyDescent="0.3">
      <c r="B106" s="187"/>
      <c r="C106" s="9" t="s">
        <v>179</v>
      </c>
      <c r="D106" s="15">
        <f t="shared" si="9"/>
        <v>0.13</v>
      </c>
      <c r="E106" s="11">
        <v>0.2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6.5" customHeight="1" x14ac:dyDescent="0.3">
      <c r="B107" s="187"/>
      <c r="C107" s="9" t="s">
        <v>39</v>
      </c>
      <c r="D107" s="15">
        <f t="shared" si="9"/>
        <v>0.32500000000000001</v>
      </c>
      <c r="E107" s="11">
        <v>0.5</v>
      </c>
      <c r="F107" s="12">
        <f t="shared" si="10"/>
        <v>0</v>
      </c>
      <c r="G107" s="12">
        <f t="shared" si="11"/>
        <v>0</v>
      </c>
      <c r="H107" s="270"/>
      <c r="I107" s="271"/>
      <c r="J107" s="271"/>
      <c r="K107" s="271"/>
      <c r="L107" s="272"/>
    </row>
    <row r="108" spans="2:12" ht="16.5" customHeight="1" thickBot="1" x14ac:dyDescent="0.35">
      <c r="B108" s="27" t="s">
        <v>110</v>
      </c>
      <c r="C108" s="21" t="s">
        <v>33</v>
      </c>
      <c r="D108" s="28">
        <f t="shared" si="9"/>
        <v>13</v>
      </c>
      <c r="E108" s="23">
        <v>20</v>
      </c>
      <c r="F108" s="24">
        <f t="shared" si="10"/>
        <v>0</v>
      </c>
      <c r="G108" s="24">
        <f t="shared" si="11"/>
        <v>0</v>
      </c>
      <c r="H108" s="228" t="s">
        <v>34</v>
      </c>
      <c r="I108" s="229"/>
      <c r="J108" s="229"/>
      <c r="K108" s="229"/>
      <c r="L108" s="230"/>
    </row>
    <row r="109" spans="2:12" ht="72" customHeight="1" thickTop="1" x14ac:dyDescent="0.3"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</row>
    <row r="110" spans="2:12" ht="17.25" thickBot="1" x14ac:dyDescent="0.35"/>
    <row r="111" spans="2:12" ht="20.25" thickTop="1" x14ac:dyDescent="0.3">
      <c r="B111" s="217" t="s">
        <v>2616</v>
      </c>
      <c r="C111" s="218"/>
      <c r="D111" s="218"/>
      <c r="E111" s="218"/>
      <c r="F111" s="218"/>
      <c r="G111" s="218"/>
      <c r="H111" s="218"/>
      <c r="I111" s="218"/>
      <c r="J111" s="218"/>
      <c r="K111" s="218"/>
      <c r="L111" s="219"/>
    </row>
    <row r="112" spans="2:12" x14ac:dyDescent="0.3">
      <c r="B112" s="220" t="s">
        <v>3</v>
      </c>
      <c r="C112" s="221" t="s">
        <v>4</v>
      </c>
      <c r="D112" s="221" t="s">
        <v>5</v>
      </c>
      <c r="E112" s="221"/>
      <c r="F112" s="221" t="s">
        <v>6</v>
      </c>
      <c r="G112" s="221"/>
      <c r="H112" s="221" t="s">
        <v>7</v>
      </c>
      <c r="I112" s="221"/>
      <c r="J112" s="221"/>
      <c r="K112" s="221"/>
      <c r="L112" s="222"/>
    </row>
    <row r="113" spans="2:12" x14ac:dyDescent="0.3">
      <c r="B113" s="220"/>
      <c r="C113" s="221"/>
      <c r="D113" s="6" t="s">
        <v>1</v>
      </c>
      <c r="E113" s="6" t="s">
        <v>2</v>
      </c>
      <c r="F113" s="38" t="s">
        <v>1</v>
      </c>
      <c r="G113" s="39" t="s">
        <v>2</v>
      </c>
      <c r="H113" s="221"/>
      <c r="I113" s="221"/>
      <c r="J113" s="221"/>
      <c r="K113" s="221"/>
      <c r="L113" s="222"/>
    </row>
    <row r="114" spans="2:12" ht="16.5" customHeight="1" x14ac:dyDescent="0.3">
      <c r="B114" s="187" t="s">
        <v>12</v>
      </c>
      <c r="C114" s="41" t="s">
        <v>13</v>
      </c>
      <c r="D114" s="15">
        <f>E114*0.65</f>
        <v>32.5</v>
      </c>
      <c r="E114" s="11">
        <v>50</v>
      </c>
      <c r="F114" s="12">
        <f>D114*D$2</f>
        <v>0</v>
      </c>
      <c r="G114" s="12">
        <f>E114*D$3</f>
        <v>0</v>
      </c>
      <c r="H114" s="193" t="s">
        <v>105</v>
      </c>
      <c r="I114" s="194"/>
      <c r="J114" s="194"/>
      <c r="K114" s="194"/>
      <c r="L114" s="195"/>
    </row>
    <row r="115" spans="2:12" ht="16.5" customHeight="1" x14ac:dyDescent="0.3">
      <c r="B115" s="187"/>
      <c r="C115" s="41" t="s">
        <v>104</v>
      </c>
      <c r="D115" s="15">
        <f t="shared" ref="D115:D133" si="12">E115*0.65</f>
        <v>1.625</v>
      </c>
      <c r="E115" s="11">
        <v>2.5</v>
      </c>
      <c r="F115" s="12">
        <f t="shared" ref="F115:F133" si="13">D115*D$2</f>
        <v>0</v>
      </c>
      <c r="G115" s="12">
        <f t="shared" ref="G115:G133" si="14">E115*D$3</f>
        <v>0</v>
      </c>
      <c r="H115" s="196"/>
      <c r="I115" s="197"/>
      <c r="J115" s="197"/>
      <c r="K115" s="197"/>
      <c r="L115" s="198"/>
    </row>
    <row r="116" spans="2:12" ht="16.5" customHeight="1" x14ac:dyDescent="0.3">
      <c r="B116" s="290" t="s">
        <v>117</v>
      </c>
      <c r="C116" s="9" t="s">
        <v>49</v>
      </c>
      <c r="D116" s="10">
        <f t="shared" si="12"/>
        <v>1.3</v>
      </c>
      <c r="E116" s="9">
        <v>2</v>
      </c>
      <c r="F116" s="12">
        <f t="shared" si="13"/>
        <v>0</v>
      </c>
      <c r="G116" s="12">
        <f t="shared" si="14"/>
        <v>0</v>
      </c>
      <c r="H116" s="223" t="s">
        <v>644</v>
      </c>
      <c r="I116" s="223"/>
      <c r="J116" s="223"/>
      <c r="K116" s="223"/>
      <c r="L116" s="224"/>
    </row>
    <row r="117" spans="2:12" ht="16.5" customHeight="1" x14ac:dyDescent="0.3">
      <c r="B117" s="291"/>
      <c r="C117" s="9" t="s">
        <v>195</v>
      </c>
      <c r="D117" s="10">
        <f t="shared" si="12"/>
        <v>0.32500000000000001</v>
      </c>
      <c r="E117" s="9">
        <v>0.5</v>
      </c>
      <c r="F117" s="12">
        <f t="shared" si="13"/>
        <v>0</v>
      </c>
      <c r="G117" s="12">
        <f t="shared" si="14"/>
        <v>0</v>
      </c>
      <c r="H117" s="223"/>
      <c r="I117" s="223"/>
      <c r="J117" s="223"/>
      <c r="K117" s="223"/>
      <c r="L117" s="224"/>
    </row>
    <row r="118" spans="2:12" ht="16.5" customHeight="1" x14ac:dyDescent="0.3">
      <c r="B118" s="291"/>
      <c r="C118" s="9" t="s">
        <v>27</v>
      </c>
      <c r="D118" s="10">
        <f t="shared" si="12"/>
        <v>0.65</v>
      </c>
      <c r="E118" s="9">
        <v>1</v>
      </c>
      <c r="F118" s="12">
        <f t="shared" si="13"/>
        <v>0</v>
      </c>
      <c r="G118" s="12">
        <f t="shared" si="14"/>
        <v>0</v>
      </c>
      <c r="H118" s="223"/>
      <c r="I118" s="223"/>
      <c r="J118" s="223"/>
      <c r="K118" s="223"/>
      <c r="L118" s="224"/>
    </row>
    <row r="119" spans="2:12" ht="16.5" customHeight="1" x14ac:dyDescent="0.3">
      <c r="B119" s="291"/>
      <c r="C119" s="9" t="s">
        <v>24</v>
      </c>
      <c r="D119" s="10">
        <f t="shared" si="12"/>
        <v>0.32500000000000001</v>
      </c>
      <c r="E119" s="9">
        <v>0.5</v>
      </c>
      <c r="F119" s="12">
        <f t="shared" si="13"/>
        <v>0</v>
      </c>
      <c r="G119" s="12">
        <f t="shared" si="14"/>
        <v>0</v>
      </c>
      <c r="H119" s="223"/>
      <c r="I119" s="223"/>
      <c r="J119" s="223"/>
      <c r="K119" s="223"/>
      <c r="L119" s="224"/>
    </row>
    <row r="120" spans="2:12" ht="17.25" customHeight="1" x14ac:dyDescent="0.3">
      <c r="B120" s="291"/>
      <c r="C120" s="9" t="s">
        <v>39</v>
      </c>
      <c r="D120" s="10">
        <f t="shared" si="12"/>
        <v>0.65</v>
      </c>
      <c r="E120" s="9">
        <v>1</v>
      </c>
      <c r="F120" s="12">
        <f t="shared" si="13"/>
        <v>0</v>
      </c>
      <c r="G120" s="12">
        <f t="shared" si="14"/>
        <v>0</v>
      </c>
      <c r="H120" s="223"/>
      <c r="I120" s="223"/>
      <c r="J120" s="223"/>
      <c r="K120" s="223"/>
      <c r="L120" s="224"/>
    </row>
    <row r="121" spans="2:12" ht="17.25" customHeight="1" x14ac:dyDescent="0.3">
      <c r="B121" s="290" t="s">
        <v>139</v>
      </c>
      <c r="C121" s="9" t="s">
        <v>84</v>
      </c>
      <c r="D121" s="19">
        <f t="shared" si="12"/>
        <v>26</v>
      </c>
      <c r="E121" s="9">
        <v>40</v>
      </c>
      <c r="F121" s="12">
        <f t="shared" si="13"/>
        <v>0</v>
      </c>
      <c r="G121" s="12">
        <f t="shared" si="14"/>
        <v>0</v>
      </c>
      <c r="H121" s="193" t="s">
        <v>197</v>
      </c>
      <c r="I121" s="194"/>
      <c r="J121" s="194"/>
      <c r="K121" s="194"/>
      <c r="L121" s="195"/>
    </row>
    <row r="122" spans="2:12" ht="17.25" customHeight="1" x14ac:dyDescent="0.3">
      <c r="B122" s="226"/>
      <c r="C122" s="9" t="s">
        <v>24</v>
      </c>
      <c r="D122" s="15">
        <f t="shared" si="12"/>
        <v>0.65</v>
      </c>
      <c r="E122" s="9">
        <v>1</v>
      </c>
      <c r="F122" s="12">
        <f t="shared" si="13"/>
        <v>0</v>
      </c>
      <c r="G122" s="12">
        <f t="shared" si="14"/>
        <v>0</v>
      </c>
      <c r="H122" s="199"/>
      <c r="I122" s="200"/>
      <c r="J122" s="200"/>
      <c r="K122" s="200"/>
      <c r="L122" s="201"/>
    </row>
    <row r="123" spans="2:12" ht="17.25" customHeight="1" x14ac:dyDescent="0.3">
      <c r="B123" s="226"/>
      <c r="C123" s="9" t="s">
        <v>27</v>
      </c>
      <c r="D123" s="19">
        <f t="shared" si="12"/>
        <v>1.9500000000000002</v>
      </c>
      <c r="E123" s="9">
        <v>3</v>
      </c>
      <c r="F123" s="12">
        <f t="shared" si="13"/>
        <v>0</v>
      </c>
      <c r="G123" s="12">
        <f t="shared" si="14"/>
        <v>0</v>
      </c>
      <c r="H123" s="199"/>
      <c r="I123" s="200"/>
      <c r="J123" s="200"/>
      <c r="K123" s="200"/>
      <c r="L123" s="201"/>
    </row>
    <row r="124" spans="2:12" ht="17.25" customHeight="1" x14ac:dyDescent="0.3">
      <c r="B124" s="226"/>
      <c r="C124" s="9" t="s">
        <v>39</v>
      </c>
      <c r="D124" s="15">
        <f t="shared" si="12"/>
        <v>0.65</v>
      </c>
      <c r="E124" s="9">
        <v>1</v>
      </c>
      <c r="F124" s="12">
        <f t="shared" si="13"/>
        <v>0</v>
      </c>
      <c r="G124" s="12">
        <f t="shared" si="14"/>
        <v>0</v>
      </c>
      <c r="H124" s="199"/>
      <c r="I124" s="200"/>
      <c r="J124" s="200"/>
      <c r="K124" s="200"/>
      <c r="L124" s="201"/>
    </row>
    <row r="125" spans="2:12" ht="17.25" customHeight="1" x14ac:dyDescent="0.3">
      <c r="B125" s="226"/>
      <c r="C125" s="9" t="s">
        <v>53</v>
      </c>
      <c r="D125" s="15">
        <f t="shared" si="12"/>
        <v>0.13</v>
      </c>
      <c r="E125" s="9">
        <v>0.2</v>
      </c>
      <c r="F125" s="12">
        <f t="shared" si="13"/>
        <v>0</v>
      </c>
      <c r="G125" s="12">
        <f t="shared" si="14"/>
        <v>0</v>
      </c>
      <c r="H125" s="199"/>
      <c r="I125" s="200"/>
      <c r="J125" s="200"/>
      <c r="K125" s="200"/>
      <c r="L125" s="201"/>
    </row>
    <row r="126" spans="2:12" ht="17.25" customHeight="1" x14ac:dyDescent="0.3">
      <c r="B126" s="227"/>
      <c r="C126" s="9" t="s">
        <v>190</v>
      </c>
      <c r="D126" s="19">
        <f t="shared" si="12"/>
        <v>1.9500000000000002</v>
      </c>
      <c r="E126" s="9">
        <v>3</v>
      </c>
      <c r="F126" s="12">
        <f t="shared" si="13"/>
        <v>0</v>
      </c>
      <c r="G126" s="12">
        <f t="shared" si="14"/>
        <v>0</v>
      </c>
      <c r="H126" s="196"/>
      <c r="I126" s="197"/>
      <c r="J126" s="197"/>
      <c r="K126" s="197"/>
      <c r="L126" s="198"/>
    </row>
    <row r="127" spans="2:12" ht="16.5" customHeight="1" x14ac:dyDescent="0.3">
      <c r="B127" s="187" t="s">
        <v>1651</v>
      </c>
      <c r="C127" s="9" t="s">
        <v>91</v>
      </c>
      <c r="D127" s="15">
        <f t="shared" si="12"/>
        <v>19.5</v>
      </c>
      <c r="E127" s="9">
        <v>30</v>
      </c>
      <c r="F127" s="12">
        <f t="shared" si="13"/>
        <v>0</v>
      </c>
      <c r="G127" s="12">
        <f t="shared" si="14"/>
        <v>0</v>
      </c>
      <c r="H127" s="223" t="s">
        <v>2206</v>
      </c>
      <c r="I127" s="223"/>
      <c r="J127" s="223"/>
      <c r="K127" s="223"/>
      <c r="L127" s="224"/>
    </row>
    <row r="128" spans="2:12" ht="16.5" customHeight="1" x14ac:dyDescent="0.3">
      <c r="B128" s="187"/>
      <c r="C128" s="9" t="s">
        <v>190</v>
      </c>
      <c r="D128" s="15">
        <f t="shared" si="12"/>
        <v>0.65</v>
      </c>
      <c r="E128" s="9">
        <v>1</v>
      </c>
      <c r="F128" s="12">
        <f t="shared" si="13"/>
        <v>0</v>
      </c>
      <c r="G128" s="12">
        <f t="shared" si="14"/>
        <v>0</v>
      </c>
      <c r="H128" s="223"/>
      <c r="I128" s="223"/>
      <c r="J128" s="223"/>
      <c r="K128" s="223"/>
      <c r="L128" s="224"/>
    </row>
    <row r="129" spans="2:12" ht="16.5" customHeight="1" x14ac:dyDescent="0.3">
      <c r="B129" s="187"/>
      <c r="C129" s="9" t="s">
        <v>24</v>
      </c>
      <c r="D129" s="15">
        <f t="shared" si="12"/>
        <v>0.65</v>
      </c>
      <c r="E129" s="9">
        <v>1</v>
      </c>
      <c r="F129" s="12">
        <f t="shared" si="13"/>
        <v>0</v>
      </c>
      <c r="G129" s="12">
        <f t="shared" si="14"/>
        <v>0</v>
      </c>
      <c r="H129" s="223"/>
      <c r="I129" s="223"/>
      <c r="J129" s="223"/>
      <c r="K129" s="223"/>
      <c r="L129" s="224"/>
    </row>
    <row r="130" spans="2:12" ht="16.5" customHeight="1" x14ac:dyDescent="0.3">
      <c r="B130" s="187"/>
      <c r="C130" s="9" t="s">
        <v>20</v>
      </c>
      <c r="D130" s="15">
        <f t="shared" si="12"/>
        <v>0.65</v>
      </c>
      <c r="E130" s="9">
        <v>1</v>
      </c>
      <c r="F130" s="12">
        <f t="shared" si="13"/>
        <v>0</v>
      </c>
      <c r="G130" s="12">
        <f t="shared" si="14"/>
        <v>0</v>
      </c>
      <c r="H130" s="223"/>
      <c r="I130" s="223"/>
      <c r="J130" s="223"/>
      <c r="K130" s="223"/>
      <c r="L130" s="224"/>
    </row>
    <row r="131" spans="2:12" ht="16.5" customHeight="1" x14ac:dyDescent="0.3">
      <c r="B131" s="187"/>
      <c r="C131" s="9" t="s">
        <v>195</v>
      </c>
      <c r="D131" s="15">
        <f t="shared" si="12"/>
        <v>0.32500000000000001</v>
      </c>
      <c r="E131" s="9">
        <v>0.5</v>
      </c>
      <c r="F131" s="12">
        <f t="shared" si="13"/>
        <v>0</v>
      </c>
      <c r="G131" s="12">
        <f t="shared" si="14"/>
        <v>0</v>
      </c>
      <c r="H131" s="223"/>
      <c r="I131" s="223"/>
      <c r="J131" s="223"/>
      <c r="K131" s="223"/>
      <c r="L131" s="224"/>
    </row>
    <row r="132" spans="2:12" ht="16.5" customHeight="1" x14ac:dyDescent="0.3">
      <c r="B132" s="187"/>
      <c r="C132" s="9" t="s">
        <v>53</v>
      </c>
      <c r="D132" s="15">
        <f t="shared" si="12"/>
        <v>0.13</v>
      </c>
      <c r="E132" s="9">
        <v>0.2</v>
      </c>
      <c r="F132" s="12">
        <f t="shared" si="13"/>
        <v>0</v>
      </c>
      <c r="G132" s="12">
        <f t="shared" si="14"/>
        <v>0</v>
      </c>
      <c r="H132" s="223"/>
      <c r="I132" s="223"/>
      <c r="J132" s="223"/>
      <c r="K132" s="223"/>
      <c r="L132" s="224"/>
    </row>
    <row r="133" spans="2:12" ht="16.5" customHeight="1" thickBot="1" x14ac:dyDescent="0.35">
      <c r="B133" s="30" t="s">
        <v>114</v>
      </c>
      <c r="C133" s="21" t="s">
        <v>35</v>
      </c>
      <c r="D133" s="22">
        <f t="shared" si="12"/>
        <v>13</v>
      </c>
      <c r="E133" s="23">
        <v>20</v>
      </c>
      <c r="F133" s="24">
        <f t="shared" si="13"/>
        <v>0</v>
      </c>
      <c r="G133" s="24">
        <f t="shared" si="14"/>
        <v>0</v>
      </c>
      <c r="H133" s="188" t="s">
        <v>36</v>
      </c>
      <c r="I133" s="188"/>
      <c r="J133" s="188"/>
      <c r="K133" s="188"/>
      <c r="L133" s="189"/>
    </row>
    <row r="134" spans="2:12" ht="72" customHeight="1" thickTop="1" x14ac:dyDescent="0.3"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</row>
  </sheetData>
  <mergeCells count="80">
    <mergeCell ref="B27:B32"/>
    <mergeCell ref="H27:L32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7"/>
    <mergeCell ref="H11:L17"/>
    <mergeCell ref="B18:B26"/>
    <mergeCell ref="H18:L26"/>
    <mergeCell ref="H33:L33"/>
    <mergeCell ref="B34:L34"/>
    <mergeCell ref="B36:L36"/>
    <mergeCell ref="B37:B38"/>
    <mergeCell ref="C37:C38"/>
    <mergeCell ref="D37:E37"/>
    <mergeCell ref="F37:G37"/>
    <mergeCell ref="H37:L38"/>
    <mergeCell ref="B39:B40"/>
    <mergeCell ref="H39:L40"/>
    <mergeCell ref="B41:B47"/>
    <mergeCell ref="H41:L47"/>
    <mergeCell ref="B48:B53"/>
    <mergeCell ref="H48:L53"/>
    <mergeCell ref="B61:B62"/>
    <mergeCell ref="C61:C62"/>
    <mergeCell ref="D61:E61"/>
    <mergeCell ref="F61:G61"/>
    <mergeCell ref="H61:L62"/>
    <mergeCell ref="B54:B56"/>
    <mergeCell ref="H54:L56"/>
    <mergeCell ref="H57:L57"/>
    <mergeCell ref="B58:L58"/>
    <mergeCell ref="B60:L60"/>
    <mergeCell ref="B63:B64"/>
    <mergeCell ref="H63:L64"/>
    <mergeCell ref="B65:B71"/>
    <mergeCell ref="H65:L71"/>
    <mergeCell ref="B72:B73"/>
    <mergeCell ref="H72:L73"/>
    <mergeCell ref="B85:B86"/>
    <mergeCell ref="C85:C86"/>
    <mergeCell ref="D85:E85"/>
    <mergeCell ref="F85:G85"/>
    <mergeCell ref="H85:L86"/>
    <mergeCell ref="B74:B80"/>
    <mergeCell ref="H74:L80"/>
    <mergeCell ref="H81:L81"/>
    <mergeCell ref="B82:L82"/>
    <mergeCell ref="B84:L84"/>
    <mergeCell ref="B87:B95"/>
    <mergeCell ref="H87:L95"/>
    <mergeCell ref="B96:B101"/>
    <mergeCell ref="H96:L101"/>
    <mergeCell ref="B102:B107"/>
    <mergeCell ref="H102:L107"/>
    <mergeCell ref="H108:L108"/>
    <mergeCell ref="B109:L109"/>
    <mergeCell ref="B111:L111"/>
    <mergeCell ref="B112:B113"/>
    <mergeCell ref="C112:C113"/>
    <mergeCell ref="D112:E112"/>
    <mergeCell ref="F112:G112"/>
    <mergeCell ref="H112:L113"/>
    <mergeCell ref="B127:B132"/>
    <mergeCell ref="H127:L132"/>
    <mergeCell ref="H133:L133"/>
    <mergeCell ref="B134:L134"/>
    <mergeCell ref="B114:B115"/>
    <mergeCell ref="H114:L115"/>
    <mergeCell ref="B116:B120"/>
    <mergeCell ref="H116:L120"/>
    <mergeCell ref="B121:B126"/>
    <mergeCell ref="H121:L126"/>
  </mergeCells>
  <phoneticPr fontId="2" type="noConversion"/>
  <printOptions horizontalCentered="1"/>
  <pageMargins left="0.25" right="0.25" top="0.75" bottom="0.75" header="0.3" footer="0.3"/>
  <pageSetup paperSize="9" scale="73" fitToHeight="0" orientation="portrait" r:id="rId1"/>
  <rowBreaks count="4" manualBreakCount="4">
    <brk id="34" max="12" man="1"/>
    <brk id="58" max="12" man="1"/>
    <brk id="82" max="12" man="1"/>
    <brk id="109" max="12" man="1"/>
  </rowBreaks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fitToPage="1"/>
  </sheetPr>
  <dimension ref="A1:M148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6.5" customHeight="1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370" t="s">
        <v>2617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225" t="s">
        <v>30</v>
      </c>
      <c r="C10" s="41" t="s">
        <v>13</v>
      </c>
      <c r="D10" s="15">
        <f>E10*0.65</f>
        <v>32.5</v>
      </c>
      <c r="E10" s="11">
        <v>50</v>
      </c>
      <c r="F10" s="12">
        <f t="shared" ref="F10:F32" si="0">D10*D$2</f>
        <v>0</v>
      </c>
      <c r="G10" s="12">
        <f t="shared" ref="G10:G32" si="1">E10*D$3</f>
        <v>0</v>
      </c>
      <c r="H10" s="193" t="s">
        <v>48</v>
      </c>
      <c r="I10" s="194"/>
      <c r="J10" s="194"/>
      <c r="K10" s="194"/>
      <c r="L10" s="195"/>
    </row>
    <row r="11" spans="2:12" ht="16.5" customHeight="1" x14ac:dyDescent="0.3">
      <c r="B11" s="227"/>
      <c r="C11" s="41" t="s">
        <v>31</v>
      </c>
      <c r="D11" s="15">
        <f t="shared" ref="D11:D32" si="2">E11*0.65</f>
        <v>1.625</v>
      </c>
      <c r="E11" s="11">
        <v>2.5</v>
      </c>
      <c r="F11" s="12">
        <f t="shared" si="0"/>
        <v>0</v>
      </c>
      <c r="G11" s="12">
        <f t="shared" si="1"/>
        <v>0</v>
      </c>
      <c r="H11" s="196"/>
      <c r="I11" s="197"/>
      <c r="J11" s="197"/>
      <c r="K11" s="197"/>
      <c r="L11" s="198"/>
    </row>
    <row r="12" spans="2:12" ht="16.5" customHeight="1" x14ac:dyDescent="0.3">
      <c r="B12" s="303" t="s">
        <v>2618</v>
      </c>
      <c r="C12" s="9" t="s">
        <v>199</v>
      </c>
      <c r="D12" s="19">
        <f t="shared" si="2"/>
        <v>26</v>
      </c>
      <c r="E12" s="11">
        <v>40</v>
      </c>
      <c r="F12" s="12">
        <f t="shared" si="0"/>
        <v>0</v>
      </c>
      <c r="G12" s="12">
        <f t="shared" si="1"/>
        <v>0</v>
      </c>
      <c r="H12" s="193" t="s">
        <v>403</v>
      </c>
      <c r="I12" s="194"/>
      <c r="J12" s="194"/>
      <c r="K12" s="194"/>
      <c r="L12" s="195"/>
    </row>
    <row r="13" spans="2:12" ht="16.5" customHeight="1" x14ac:dyDescent="0.3">
      <c r="B13" s="303"/>
      <c r="C13" s="9" t="s">
        <v>22</v>
      </c>
      <c r="D13" s="15">
        <f t="shared" si="2"/>
        <v>6.5</v>
      </c>
      <c r="E13" s="11">
        <v>10</v>
      </c>
      <c r="F13" s="12">
        <f t="shared" si="0"/>
        <v>0</v>
      </c>
      <c r="G13" s="12">
        <f t="shared" si="1"/>
        <v>0</v>
      </c>
      <c r="H13" s="199"/>
      <c r="I13" s="200"/>
      <c r="J13" s="200"/>
      <c r="K13" s="200"/>
      <c r="L13" s="201"/>
    </row>
    <row r="14" spans="2:12" ht="16.5" customHeight="1" x14ac:dyDescent="0.3">
      <c r="B14" s="303"/>
      <c r="C14" s="9" t="s">
        <v>16</v>
      </c>
      <c r="D14" s="15">
        <f t="shared" si="2"/>
        <v>1.3</v>
      </c>
      <c r="E14" s="11">
        <v>2</v>
      </c>
      <c r="F14" s="12">
        <f t="shared" si="0"/>
        <v>0</v>
      </c>
      <c r="G14" s="12">
        <f t="shared" si="1"/>
        <v>0</v>
      </c>
      <c r="H14" s="199"/>
      <c r="I14" s="200"/>
      <c r="J14" s="200"/>
      <c r="K14" s="200"/>
      <c r="L14" s="201"/>
    </row>
    <row r="15" spans="2:12" ht="16.5" customHeight="1" x14ac:dyDescent="0.3">
      <c r="B15" s="303"/>
      <c r="C15" s="9" t="s">
        <v>195</v>
      </c>
      <c r="D15" s="15">
        <f t="shared" si="2"/>
        <v>0.32500000000000001</v>
      </c>
      <c r="E15" s="11">
        <v>0.5</v>
      </c>
      <c r="F15" s="12">
        <f t="shared" si="0"/>
        <v>0</v>
      </c>
      <c r="G15" s="12">
        <f t="shared" si="1"/>
        <v>0</v>
      </c>
      <c r="H15" s="199"/>
      <c r="I15" s="200"/>
      <c r="J15" s="200"/>
      <c r="K15" s="200"/>
      <c r="L15" s="201"/>
    </row>
    <row r="16" spans="2:12" ht="16.5" customHeight="1" x14ac:dyDescent="0.3">
      <c r="B16" s="303"/>
      <c r="C16" s="9" t="s">
        <v>17</v>
      </c>
      <c r="D16" s="15">
        <f t="shared" si="2"/>
        <v>1.3</v>
      </c>
      <c r="E16" s="11">
        <v>2</v>
      </c>
      <c r="F16" s="12">
        <f t="shared" si="0"/>
        <v>0</v>
      </c>
      <c r="G16" s="12">
        <f t="shared" si="1"/>
        <v>0</v>
      </c>
      <c r="H16" s="199"/>
      <c r="I16" s="200"/>
      <c r="J16" s="200"/>
      <c r="K16" s="200"/>
      <c r="L16" s="201"/>
    </row>
    <row r="17" spans="2:12" ht="17.25" customHeight="1" x14ac:dyDescent="0.3">
      <c r="B17" s="303"/>
      <c r="C17" s="9" t="s">
        <v>27</v>
      </c>
      <c r="D17" s="15">
        <f t="shared" si="2"/>
        <v>0.32500000000000001</v>
      </c>
      <c r="E17" s="11">
        <v>0.5</v>
      </c>
      <c r="F17" s="12">
        <f t="shared" si="0"/>
        <v>0</v>
      </c>
      <c r="G17" s="12">
        <f t="shared" si="1"/>
        <v>0</v>
      </c>
      <c r="H17" s="199"/>
      <c r="I17" s="200"/>
      <c r="J17" s="200"/>
      <c r="K17" s="200"/>
      <c r="L17" s="201"/>
    </row>
    <row r="18" spans="2:12" ht="17.25" customHeight="1" x14ac:dyDescent="0.3">
      <c r="B18" s="303"/>
      <c r="C18" s="9" t="s">
        <v>39</v>
      </c>
      <c r="D18" s="15">
        <f t="shared" si="2"/>
        <v>0.13</v>
      </c>
      <c r="E18" s="11">
        <v>0.2</v>
      </c>
      <c r="F18" s="12">
        <f t="shared" si="0"/>
        <v>0</v>
      </c>
      <c r="G18" s="12">
        <f t="shared" si="1"/>
        <v>0</v>
      </c>
      <c r="H18" s="199"/>
      <c r="I18" s="200"/>
      <c r="J18" s="200"/>
      <c r="K18" s="200"/>
      <c r="L18" s="201"/>
    </row>
    <row r="19" spans="2:12" ht="17.25" customHeight="1" x14ac:dyDescent="0.3">
      <c r="B19" s="303"/>
      <c r="C19" s="9" t="s">
        <v>20</v>
      </c>
      <c r="D19" s="15">
        <f t="shared" si="2"/>
        <v>0.65</v>
      </c>
      <c r="E19" s="11">
        <v>1</v>
      </c>
      <c r="F19" s="12">
        <f t="shared" si="0"/>
        <v>0</v>
      </c>
      <c r="G19" s="12">
        <f t="shared" si="1"/>
        <v>0</v>
      </c>
      <c r="H19" s="196"/>
      <c r="I19" s="197"/>
      <c r="J19" s="197"/>
      <c r="K19" s="197"/>
      <c r="L19" s="198"/>
    </row>
    <row r="20" spans="2:12" ht="17.25" customHeight="1" x14ac:dyDescent="0.3">
      <c r="B20" s="299" t="s">
        <v>423</v>
      </c>
      <c r="C20" s="9" t="s">
        <v>424</v>
      </c>
      <c r="D20" s="26">
        <f t="shared" si="2"/>
        <v>26</v>
      </c>
      <c r="E20" s="11">
        <v>40</v>
      </c>
      <c r="F20" s="12">
        <f t="shared" si="0"/>
        <v>0</v>
      </c>
      <c r="G20" s="12">
        <f t="shared" si="1"/>
        <v>0</v>
      </c>
      <c r="H20" s="262" t="s">
        <v>2369</v>
      </c>
      <c r="I20" s="262"/>
      <c r="J20" s="262"/>
      <c r="K20" s="262"/>
      <c r="L20" s="263"/>
    </row>
    <row r="21" spans="2:12" ht="17.25" customHeight="1" x14ac:dyDescent="0.3">
      <c r="B21" s="300"/>
      <c r="C21" s="9" t="s">
        <v>70</v>
      </c>
      <c r="D21" s="10">
        <f t="shared" si="2"/>
        <v>6.5</v>
      </c>
      <c r="E21" s="11">
        <v>10</v>
      </c>
      <c r="F21" s="12">
        <f t="shared" si="0"/>
        <v>0</v>
      </c>
      <c r="G21" s="12">
        <f t="shared" si="1"/>
        <v>0</v>
      </c>
      <c r="H21" s="262"/>
      <c r="I21" s="262"/>
      <c r="J21" s="262"/>
      <c r="K21" s="262"/>
      <c r="L21" s="263"/>
    </row>
    <row r="22" spans="2:12" ht="17.25" customHeight="1" x14ac:dyDescent="0.3">
      <c r="B22" s="300"/>
      <c r="C22" s="9" t="s">
        <v>27</v>
      </c>
      <c r="D22" s="10">
        <f t="shared" si="2"/>
        <v>3.25</v>
      </c>
      <c r="E22" s="11">
        <v>5</v>
      </c>
      <c r="F22" s="12">
        <f t="shared" si="0"/>
        <v>0</v>
      </c>
      <c r="G22" s="12">
        <f t="shared" si="1"/>
        <v>0</v>
      </c>
      <c r="H22" s="262"/>
      <c r="I22" s="262"/>
      <c r="J22" s="262"/>
      <c r="K22" s="262"/>
      <c r="L22" s="263"/>
    </row>
    <row r="23" spans="2:12" ht="17.25" customHeight="1" x14ac:dyDescent="0.3">
      <c r="B23" s="300"/>
      <c r="C23" s="9" t="s">
        <v>52</v>
      </c>
      <c r="D23" s="26">
        <f t="shared" si="2"/>
        <v>1.9500000000000002</v>
      </c>
      <c r="E23" s="11">
        <v>3</v>
      </c>
      <c r="F23" s="12">
        <f t="shared" si="0"/>
        <v>0</v>
      </c>
      <c r="G23" s="12">
        <f t="shared" si="1"/>
        <v>0</v>
      </c>
      <c r="H23" s="262"/>
      <c r="I23" s="262"/>
      <c r="J23" s="262"/>
      <c r="K23" s="262"/>
      <c r="L23" s="263"/>
    </row>
    <row r="24" spans="2:12" ht="17.25" customHeight="1" x14ac:dyDescent="0.3">
      <c r="B24" s="300"/>
      <c r="C24" s="9" t="s">
        <v>39</v>
      </c>
      <c r="D24" s="10">
        <f t="shared" si="2"/>
        <v>0.65</v>
      </c>
      <c r="E24" s="11">
        <v>1</v>
      </c>
      <c r="F24" s="12">
        <f t="shared" si="0"/>
        <v>0</v>
      </c>
      <c r="G24" s="12">
        <f t="shared" si="1"/>
        <v>0</v>
      </c>
      <c r="H24" s="262"/>
      <c r="I24" s="262"/>
      <c r="J24" s="262"/>
      <c r="K24" s="262"/>
      <c r="L24" s="263"/>
    </row>
    <row r="25" spans="2:12" ht="17.25" customHeight="1" x14ac:dyDescent="0.3">
      <c r="B25" s="300"/>
      <c r="C25" s="9" t="s">
        <v>195</v>
      </c>
      <c r="D25" s="10">
        <f t="shared" si="2"/>
        <v>0.32500000000000001</v>
      </c>
      <c r="E25" s="11">
        <v>0.5</v>
      </c>
      <c r="F25" s="12">
        <f t="shared" si="0"/>
        <v>0</v>
      </c>
      <c r="G25" s="12">
        <f t="shared" si="1"/>
        <v>0</v>
      </c>
      <c r="H25" s="262"/>
      <c r="I25" s="262"/>
      <c r="J25" s="262"/>
      <c r="K25" s="262"/>
      <c r="L25" s="263"/>
    </row>
    <row r="26" spans="2:12" ht="17.25" customHeight="1" x14ac:dyDescent="0.3">
      <c r="B26" s="301"/>
      <c r="C26" s="9" t="s">
        <v>20</v>
      </c>
      <c r="D26" s="10">
        <f t="shared" si="2"/>
        <v>1.3</v>
      </c>
      <c r="E26" s="11">
        <v>2</v>
      </c>
      <c r="F26" s="12">
        <f t="shared" si="0"/>
        <v>0</v>
      </c>
      <c r="G26" s="12">
        <f t="shared" si="1"/>
        <v>0</v>
      </c>
      <c r="H26" s="262"/>
      <c r="I26" s="262"/>
      <c r="J26" s="262"/>
      <c r="K26" s="262"/>
      <c r="L26" s="263"/>
    </row>
    <row r="27" spans="2:12" ht="16.5" customHeight="1" x14ac:dyDescent="0.3">
      <c r="B27" s="303" t="s">
        <v>339</v>
      </c>
      <c r="C27" s="9" t="s">
        <v>70</v>
      </c>
      <c r="D27" s="10">
        <f t="shared" si="2"/>
        <v>19.5</v>
      </c>
      <c r="E27" s="9">
        <v>30</v>
      </c>
      <c r="F27" s="12">
        <f t="shared" si="0"/>
        <v>0</v>
      </c>
      <c r="G27" s="12">
        <f t="shared" si="1"/>
        <v>0</v>
      </c>
      <c r="H27" s="223" t="s">
        <v>340</v>
      </c>
      <c r="I27" s="223"/>
      <c r="J27" s="223"/>
      <c r="K27" s="223"/>
      <c r="L27" s="224"/>
    </row>
    <row r="28" spans="2:12" ht="16.5" customHeight="1" x14ac:dyDescent="0.3">
      <c r="B28" s="303"/>
      <c r="C28" s="9" t="s">
        <v>291</v>
      </c>
      <c r="D28" s="10">
        <f t="shared" si="2"/>
        <v>0.65</v>
      </c>
      <c r="E28" s="9">
        <v>1</v>
      </c>
      <c r="F28" s="12">
        <f t="shared" si="0"/>
        <v>0</v>
      </c>
      <c r="G28" s="12">
        <f t="shared" si="1"/>
        <v>0</v>
      </c>
      <c r="H28" s="223"/>
      <c r="I28" s="223"/>
      <c r="J28" s="223"/>
      <c r="K28" s="223"/>
      <c r="L28" s="224"/>
    </row>
    <row r="29" spans="2:12" ht="16.5" customHeight="1" x14ac:dyDescent="0.3">
      <c r="B29" s="303"/>
      <c r="C29" s="9" t="s">
        <v>24</v>
      </c>
      <c r="D29" s="10">
        <f t="shared" si="2"/>
        <v>0.32500000000000001</v>
      </c>
      <c r="E29" s="9">
        <v>0.5</v>
      </c>
      <c r="F29" s="12">
        <f t="shared" si="0"/>
        <v>0</v>
      </c>
      <c r="G29" s="12">
        <f t="shared" si="1"/>
        <v>0</v>
      </c>
      <c r="H29" s="223"/>
      <c r="I29" s="223"/>
      <c r="J29" s="223"/>
      <c r="K29" s="223"/>
      <c r="L29" s="224"/>
    </row>
    <row r="30" spans="2:12" ht="16.5" customHeight="1" x14ac:dyDescent="0.3">
      <c r="B30" s="303"/>
      <c r="C30" s="9" t="s">
        <v>188</v>
      </c>
      <c r="D30" s="10">
        <f t="shared" si="2"/>
        <v>1.3</v>
      </c>
      <c r="E30" s="9">
        <v>2</v>
      </c>
      <c r="F30" s="12">
        <f t="shared" si="0"/>
        <v>0</v>
      </c>
      <c r="G30" s="12">
        <f t="shared" si="1"/>
        <v>0</v>
      </c>
      <c r="H30" s="223"/>
      <c r="I30" s="223"/>
      <c r="J30" s="223"/>
      <c r="K30" s="223"/>
      <c r="L30" s="224"/>
    </row>
    <row r="31" spans="2:12" ht="16.5" customHeight="1" x14ac:dyDescent="0.3">
      <c r="B31" s="303"/>
      <c r="C31" s="9" t="s">
        <v>53</v>
      </c>
      <c r="D31" s="10">
        <f t="shared" si="2"/>
        <v>0.13</v>
      </c>
      <c r="E31" s="9">
        <v>0.2</v>
      </c>
      <c r="F31" s="12">
        <f t="shared" si="0"/>
        <v>0</v>
      </c>
      <c r="G31" s="12">
        <f t="shared" si="1"/>
        <v>0</v>
      </c>
      <c r="H31" s="223"/>
      <c r="I31" s="223"/>
      <c r="J31" s="223"/>
      <c r="K31" s="223"/>
      <c r="L31" s="224"/>
    </row>
    <row r="32" spans="2:12" ht="16.5" customHeight="1" thickBot="1" x14ac:dyDescent="0.35">
      <c r="B32" s="20" t="s">
        <v>114</v>
      </c>
      <c r="C32" s="21" t="s">
        <v>35</v>
      </c>
      <c r="D32" s="22">
        <f t="shared" si="2"/>
        <v>13</v>
      </c>
      <c r="E32" s="23">
        <v>20</v>
      </c>
      <c r="F32" s="24">
        <f t="shared" si="0"/>
        <v>0</v>
      </c>
      <c r="G32" s="24">
        <f t="shared" si="1"/>
        <v>0</v>
      </c>
      <c r="H32" s="188" t="s">
        <v>36</v>
      </c>
      <c r="I32" s="188"/>
      <c r="J32" s="188"/>
      <c r="K32" s="188"/>
      <c r="L32" s="189"/>
    </row>
    <row r="33" spans="2:12" ht="72" customHeight="1" thickTop="1" x14ac:dyDescent="0.3"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</row>
    <row r="34" spans="2:12" ht="16.5" customHeight="1" thickBot="1" x14ac:dyDescent="0.35"/>
    <row r="35" spans="2:12" ht="20.25" thickTop="1" x14ac:dyDescent="0.3">
      <c r="B35" s="217" t="s">
        <v>2619</v>
      </c>
      <c r="C35" s="218"/>
      <c r="D35" s="218"/>
      <c r="E35" s="218"/>
      <c r="F35" s="218"/>
      <c r="G35" s="218"/>
      <c r="H35" s="218"/>
      <c r="I35" s="218"/>
      <c r="J35" s="218"/>
      <c r="K35" s="218"/>
      <c r="L35" s="219"/>
    </row>
    <row r="36" spans="2:12" x14ac:dyDescent="0.3">
      <c r="B36" s="220" t="s">
        <v>3</v>
      </c>
      <c r="C36" s="221" t="s">
        <v>4</v>
      </c>
      <c r="D36" s="221" t="s">
        <v>5</v>
      </c>
      <c r="E36" s="221"/>
      <c r="F36" s="221" t="s">
        <v>6</v>
      </c>
      <c r="G36" s="221"/>
      <c r="H36" s="221" t="s">
        <v>7</v>
      </c>
      <c r="I36" s="221"/>
      <c r="J36" s="221"/>
      <c r="K36" s="221"/>
      <c r="L36" s="222"/>
    </row>
    <row r="37" spans="2:12" x14ac:dyDescent="0.3">
      <c r="B37" s="220"/>
      <c r="C37" s="221"/>
      <c r="D37" s="6" t="s">
        <v>1</v>
      </c>
      <c r="E37" s="6" t="s">
        <v>2</v>
      </c>
      <c r="F37" s="38" t="s">
        <v>1</v>
      </c>
      <c r="G37" s="39" t="s">
        <v>2</v>
      </c>
      <c r="H37" s="221"/>
      <c r="I37" s="221"/>
      <c r="J37" s="221"/>
      <c r="K37" s="221"/>
      <c r="L37" s="222"/>
    </row>
    <row r="38" spans="2:12" x14ac:dyDescent="0.3">
      <c r="B38" s="16" t="s">
        <v>45</v>
      </c>
      <c r="C38" s="9" t="s">
        <v>13</v>
      </c>
      <c r="D38" s="15">
        <f>E38*0.65</f>
        <v>35.75</v>
      </c>
      <c r="E38" s="11">
        <v>55</v>
      </c>
      <c r="F38" s="12">
        <f>D38*D$2</f>
        <v>0</v>
      </c>
      <c r="G38" s="12">
        <f>E38*D$3</f>
        <v>0</v>
      </c>
      <c r="H38" s="191" t="s">
        <v>618</v>
      </c>
      <c r="I38" s="191"/>
      <c r="J38" s="191"/>
      <c r="K38" s="191"/>
      <c r="L38" s="192"/>
    </row>
    <row r="39" spans="2:12" ht="17.25" customHeight="1" x14ac:dyDescent="0.3">
      <c r="B39" s="308" t="s">
        <v>111</v>
      </c>
      <c r="C39" s="9" t="s">
        <v>15</v>
      </c>
      <c r="D39" s="26">
        <f t="shared" ref="D39:D57" si="3">E39*0.65</f>
        <v>13</v>
      </c>
      <c r="E39" s="9">
        <v>20</v>
      </c>
      <c r="F39" s="12">
        <f t="shared" ref="F39:F57" si="4">D39*D$2</f>
        <v>0</v>
      </c>
      <c r="G39" s="12">
        <f t="shared" ref="G39:G57" si="5">E39*D$3</f>
        <v>0</v>
      </c>
      <c r="H39" s="223" t="s">
        <v>253</v>
      </c>
      <c r="I39" s="223"/>
      <c r="J39" s="223"/>
      <c r="K39" s="223"/>
      <c r="L39" s="224"/>
    </row>
    <row r="40" spans="2:12" ht="17.25" customHeight="1" x14ac:dyDescent="0.3">
      <c r="B40" s="308"/>
      <c r="C40" s="9" t="s">
        <v>16</v>
      </c>
      <c r="D40" s="10">
        <f t="shared" si="3"/>
        <v>1.3</v>
      </c>
      <c r="E40" s="9">
        <v>2</v>
      </c>
      <c r="F40" s="12">
        <f t="shared" si="4"/>
        <v>0</v>
      </c>
      <c r="G40" s="12">
        <f t="shared" si="5"/>
        <v>0</v>
      </c>
      <c r="H40" s="223"/>
      <c r="I40" s="223"/>
      <c r="J40" s="223"/>
      <c r="K40" s="223"/>
      <c r="L40" s="224"/>
    </row>
    <row r="41" spans="2:12" ht="17.25" customHeight="1" x14ac:dyDescent="0.3">
      <c r="B41" s="308"/>
      <c r="C41" s="9" t="s">
        <v>17</v>
      </c>
      <c r="D41" s="10">
        <f t="shared" si="3"/>
        <v>1.3</v>
      </c>
      <c r="E41" s="9">
        <v>2</v>
      </c>
      <c r="F41" s="12">
        <f t="shared" si="4"/>
        <v>0</v>
      </c>
      <c r="G41" s="12">
        <f t="shared" si="5"/>
        <v>0</v>
      </c>
      <c r="H41" s="223"/>
      <c r="I41" s="223"/>
      <c r="J41" s="223"/>
      <c r="K41" s="223"/>
      <c r="L41" s="224"/>
    </row>
    <row r="42" spans="2:12" ht="17.25" customHeight="1" x14ac:dyDescent="0.3">
      <c r="B42" s="308"/>
      <c r="C42" s="9" t="s">
        <v>18</v>
      </c>
      <c r="D42" s="10">
        <f t="shared" si="3"/>
        <v>3.25</v>
      </c>
      <c r="E42" s="9">
        <v>5</v>
      </c>
      <c r="F42" s="12">
        <f t="shared" si="4"/>
        <v>0</v>
      </c>
      <c r="G42" s="12">
        <f t="shared" si="5"/>
        <v>0</v>
      </c>
      <c r="H42" s="223"/>
      <c r="I42" s="223"/>
      <c r="J42" s="223"/>
      <c r="K42" s="223"/>
      <c r="L42" s="224"/>
    </row>
    <row r="43" spans="2:12" ht="17.25" customHeight="1" x14ac:dyDescent="0.3">
      <c r="B43" s="308"/>
      <c r="C43" s="9" t="s">
        <v>195</v>
      </c>
      <c r="D43" s="10">
        <f t="shared" si="3"/>
        <v>0.32500000000000001</v>
      </c>
      <c r="E43" s="9">
        <v>0.5</v>
      </c>
      <c r="F43" s="12">
        <f t="shared" si="4"/>
        <v>0</v>
      </c>
      <c r="G43" s="12">
        <f t="shared" si="5"/>
        <v>0</v>
      </c>
      <c r="H43" s="223"/>
      <c r="I43" s="223"/>
      <c r="J43" s="223"/>
      <c r="K43" s="223"/>
      <c r="L43" s="224"/>
    </row>
    <row r="44" spans="2:12" ht="17.25" customHeight="1" x14ac:dyDescent="0.3">
      <c r="B44" s="308"/>
      <c r="C44" s="9" t="s">
        <v>20</v>
      </c>
      <c r="D44" s="10">
        <f t="shared" si="3"/>
        <v>1.3</v>
      </c>
      <c r="E44" s="9">
        <v>2</v>
      </c>
      <c r="F44" s="12">
        <f t="shared" si="4"/>
        <v>0</v>
      </c>
      <c r="G44" s="12">
        <f t="shared" si="5"/>
        <v>0</v>
      </c>
      <c r="H44" s="223"/>
      <c r="I44" s="223"/>
      <c r="J44" s="223"/>
      <c r="K44" s="223"/>
      <c r="L44" s="224"/>
    </row>
    <row r="45" spans="2:12" ht="16.5" customHeight="1" x14ac:dyDescent="0.3">
      <c r="B45" s="187" t="s">
        <v>146</v>
      </c>
      <c r="C45" s="9" t="s">
        <v>21</v>
      </c>
      <c r="D45" s="26">
        <f t="shared" si="3"/>
        <v>26</v>
      </c>
      <c r="E45" s="9">
        <v>40</v>
      </c>
      <c r="F45" s="12">
        <f t="shared" si="4"/>
        <v>0</v>
      </c>
      <c r="G45" s="12">
        <f t="shared" si="5"/>
        <v>0</v>
      </c>
      <c r="H45" s="262" t="s">
        <v>1153</v>
      </c>
      <c r="I45" s="262"/>
      <c r="J45" s="262"/>
      <c r="K45" s="262"/>
      <c r="L45" s="263"/>
    </row>
    <row r="46" spans="2:12" ht="16.5" customHeight="1" x14ac:dyDescent="0.3">
      <c r="B46" s="187"/>
      <c r="C46" s="9" t="s">
        <v>22</v>
      </c>
      <c r="D46" s="15">
        <f t="shared" si="3"/>
        <v>3.25</v>
      </c>
      <c r="E46" s="9">
        <v>5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ht="16.5" customHeight="1" x14ac:dyDescent="0.3">
      <c r="B47" s="187"/>
      <c r="C47" s="9" t="s">
        <v>23</v>
      </c>
      <c r="D47" s="15">
        <f t="shared" si="3"/>
        <v>3.25</v>
      </c>
      <c r="E47" s="9">
        <v>5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ht="16.5" customHeight="1" x14ac:dyDescent="0.3">
      <c r="B48" s="187"/>
      <c r="C48" s="9" t="s">
        <v>24</v>
      </c>
      <c r="D48" s="15">
        <f t="shared" si="3"/>
        <v>0.65</v>
      </c>
      <c r="E48" s="9">
        <v>1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6.5" customHeight="1" x14ac:dyDescent="0.3">
      <c r="B49" s="187"/>
      <c r="C49" s="9" t="s">
        <v>25</v>
      </c>
      <c r="D49" s="15">
        <f t="shared" si="3"/>
        <v>1.3</v>
      </c>
      <c r="E49" s="9">
        <v>2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ht="16.5" customHeight="1" x14ac:dyDescent="0.3">
      <c r="B50" s="187" t="s">
        <v>290</v>
      </c>
      <c r="C50" s="9" t="s">
        <v>180</v>
      </c>
      <c r="D50" s="15">
        <f t="shared" si="3"/>
        <v>16.25</v>
      </c>
      <c r="E50" s="9">
        <v>25</v>
      </c>
      <c r="F50" s="32">
        <f t="shared" si="4"/>
        <v>0</v>
      </c>
      <c r="G50" s="12">
        <f t="shared" si="5"/>
        <v>0</v>
      </c>
      <c r="H50" s="262" t="s">
        <v>1378</v>
      </c>
      <c r="I50" s="262"/>
      <c r="J50" s="262"/>
      <c r="K50" s="262"/>
      <c r="L50" s="263"/>
    </row>
    <row r="51" spans="2:12" ht="16.5" customHeight="1" x14ac:dyDescent="0.3">
      <c r="B51" s="187"/>
      <c r="C51" s="9" t="s">
        <v>23</v>
      </c>
      <c r="D51" s="15">
        <f t="shared" si="3"/>
        <v>6.5</v>
      </c>
      <c r="E51" s="9">
        <v>10</v>
      </c>
      <c r="F51" s="3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6.5" customHeight="1" x14ac:dyDescent="0.3">
      <c r="B52" s="187"/>
      <c r="C52" s="9" t="s">
        <v>22</v>
      </c>
      <c r="D52" s="15">
        <f t="shared" si="3"/>
        <v>3.25</v>
      </c>
      <c r="E52" s="9">
        <v>5</v>
      </c>
      <c r="F52" s="32">
        <f t="shared" si="4"/>
        <v>0</v>
      </c>
      <c r="G52" s="12">
        <f t="shared" si="5"/>
        <v>0</v>
      </c>
      <c r="H52" s="262"/>
      <c r="I52" s="262"/>
      <c r="J52" s="262"/>
      <c r="K52" s="262"/>
      <c r="L52" s="263"/>
    </row>
    <row r="53" spans="2:12" ht="16.5" customHeight="1" x14ac:dyDescent="0.3">
      <c r="B53" s="187"/>
      <c r="C53" s="9" t="s">
        <v>291</v>
      </c>
      <c r="D53" s="15">
        <f t="shared" si="3"/>
        <v>0.32500000000000001</v>
      </c>
      <c r="E53" s="9">
        <v>0.5</v>
      </c>
      <c r="F53" s="32">
        <f t="shared" si="4"/>
        <v>0</v>
      </c>
      <c r="G53" s="12">
        <f t="shared" si="5"/>
        <v>0</v>
      </c>
      <c r="H53" s="262"/>
      <c r="I53" s="262"/>
      <c r="J53" s="262"/>
      <c r="K53" s="262"/>
      <c r="L53" s="263"/>
    </row>
    <row r="54" spans="2:12" ht="16.5" customHeight="1" x14ac:dyDescent="0.3">
      <c r="B54" s="187"/>
      <c r="C54" s="9" t="s">
        <v>24</v>
      </c>
      <c r="D54" s="15">
        <f t="shared" si="3"/>
        <v>0.32500000000000001</v>
      </c>
      <c r="E54" s="9">
        <v>0.5</v>
      </c>
      <c r="F54" s="3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</row>
    <row r="55" spans="2:12" ht="16.5" customHeight="1" x14ac:dyDescent="0.3">
      <c r="B55" s="187"/>
      <c r="C55" s="9" t="s">
        <v>53</v>
      </c>
      <c r="D55" s="15">
        <f t="shared" si="3"/>
        <v>0.32500000000000001</v>
      </c>
      <c r="E55" s="9">
        <v>0.5</v>
      </c>
      <c r="F55" s="32">
        <f t="shared" si="4"/>
        <v>0</v>
      </c>
      <c r="G55" s="12">
        <f t="shared" si="5"/>
        <v>0</v>
      </c>
      <c r="H55" s="262"/>
      <c r="I55" s="262"/>
      <c r="J55" s="262"/>
      <c r="K55" s="262"/>
      <c r="L55" s="263"/>
    </row>
    <row r="56" spans="2:12" ht="16.5" customHeight="1" x14ac:dyDescent="0.3">
      <c r="B56" s="187"/>
      <c r="C56" s="9" t="s">
        <v>25</v>
      </c>
      <c r="D56" s="15">
        <f t="shared" si="3"/>
        <v>0.65</v>
      </c>
      <c r="E56" s="9">
        <v>1</v>
      </c>
      <c r="F56" s="32">
        <f t="shared" si="4"/>
        <v>0</v>
      </c>
      <c r="G56" s="12">
        <f t="shared" si="5"/>
        <v>0</v>
      </c>
      <c r="H56" s="262"/>
      <c r="I56" s="262"/>
      <c r="J56" s="262"/>
      <c r="K56" s="262"/>
      <c r="L56" s="263"/>
    </row>
    <row r="57" spans="2:12" ht="16.5" customHeight="1" thickBot="1" x14ac:dyDescent="0.35">
      <c r="B57" s="27" t="s">
        <v>110</v>
      </c>
      <c r="C57" s="21" t="s">
        <v>33</v>
      </c>
      <c r="D57" s="28">
        <f t="shared" si="3"/>
        <v>13</v>
      </c>
      <c r="E57" s="23">
        <v>20</v>
      </c>
      <c r="F57" s="24">
        <f t="shared" si="4"/>
        <v>0</v>
      </c>
      <c r="G57" s="24">
        <f t="shared" si="5"/>
        <v>0</v>
      </c>
      <c r="H57" s="228" t="s">
        <v>34</v>
      </c>
      <c r="I57" s="229"/>
      <c r="J57" s="229"/>
      <c r="K57" s="229"/>
      <c r="L57" s="230"/>
    </row>
    <row r="58" spans="2:12" ht="72" customHeight="1" thickTop="1" x14ac:dyDescent="0.3"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</row>
    <row r="59" spans="2:12" ht="17.25" thickBot="1" x14ac:dyDescent="0.35"/>
    <row r="60" spans="2:12" ht="20.25" thickTop="1" x14ac:dyDescent="0.3">
      <c r="B60" s="217" t="s">
        <v>2620</v>
      </c>
      <c r="C60" s="218"/>
      <c r="D60" s="218"/>
      <c r="E60" s="218"/>
      <c r="F60" s="218"/>
      <c r="G60" s="218"/>
      <c r="H60" s="218"/>
      <c r="I60" s="218"/>
      <c r="J60" s="218"/>
      <c r="K60" s="218"/>
      <c r="L60" s="219"/>
    </row>
    <row r="61" spans="2:12" x14ac:dyDescent="0.3">
      <c r="B61" s="220" t="s">
        <v>3</v>
      </c>
      <c r="C61" s="221" t="s">
        <v>4</v>
      </c>
      <c r="D61" s="221" t="s">
        <v>5</v>
      </c>
      <c r="E61" s="221"/>
      <c r="F61" s="221" t="s">
        <v>6</v>
      </c>
      <c r="G61" s="221"/>
      <c r="H61" s="221" t="s">
        <v>7</v>
      </c>
      <c r="I61" s="221"/>
      <c r="J61" s="221"/>
      <c r="K61" s="221"/>
      <c r="L61" s="222"/>
    </row>
    <row r="62" spans="2:12" x14ac:dyDescent="0.3">
      <c r="B62" s="220"/>
      <c r="C62" s="221"/>
      <c r="D62" s="6" t="s">
        <v>1</v>
      </c>
      <c r="E62" s="6" t="s">
        <v>2</v>
      </c>
      <c r="F62" s="38" t="s">
        <v>1</v>
      </c>
      <c r="G62" s="39" t="s">
        <v>2</v>
      </c>
      <c r="H62" s="221"/>
      <c r="I62" s="221"/>
      <c r="J62" s="221"/>
      <c r="K62" s="221"/>
      <c r="L62" s="222"/>
    </row>
    <row r="63" spans="2:12" ht="16.5" customHeight="1" x14ac:dyDescent="0.3">
      <c r="B63" s="187" t="s">
        <v>60</v>
      </c>
      <c r="C63" s="41" t="s">
        <v>13</v>
      </c>
      <c r="D63" s="15">
        <f t="shared" ref="D63:D89" si="6">E63*0.65</f>
        <v>32.5</v>
      </c>
      <c r="E63" s="11">
        <v>50</v>
      </c>
      <c r="F63" s="12">
        <f t="shared" ref="F63:F88" si="7">D63*D$2</f>
        <v>0</v>
      </c>
      <c r="G63" s="12">
        <f t="shared" ref="G63:G88" si="8">E63*D$3</f>
        <v>0</v>
      </c>
      <c r="H63" s="193" t="s">
        <v>100</v>
      </c>
      <c r="I63" s="194"/>
      <c r="J63" s="194"/>
      <c r="K63" s="194"/>
      <c r="L63" s="195"/>
    </row>
    <row r="64" spans="2:12" ht="16.5" customHeight="1" x14ac:dyDescent="0.3">
      <c r="B64" s="187"/>
      <c r="C64" s="41" t="s">
        <v>99</v>
      </c>
      <c r="D64" s="15">
        <f t="shared" si="6"/>
        <v>1.625</v>
      </c>
      <c r="E64" s="11">
        <v>2.5</v>
      </c>
      <c r="F64" s="12">
        <f t="shared" si="7"/>
        <v>0</v>
      </c>
      <c r="G64" s="12">
        <f t="shared" si="8"/>
        <v>0</v>
      </c>
      <c r="H64" s="196"/>
      <c r="I64" s="197"/>
      <c r="J64" s="197"/>
      <c r="K64" s="197"/>
      <c r="L64" s="198"/>
    </row>
    <row r="65" spans="2:12" ht="16.5" customHeight="1" x14ac:dyDescent="0.3">
      <c r="B65" s="302" t="s">
        <v>2621</v>
      </c>
      <c r="C65" s="9" t="s">
        <v>86</v>
      </c>
      <c r="D65" s="10">
        <f t="shared" si="6"/>
        <v>19.5</v>
      </c>
      <c r="E65" s="9">
        <v>30</v>
      </c>
      <c r="F65" s="12">
        <f t="shared" si="7"/>
        <v>0</v>
      </c>
      <c r="G65" s="12">
        <f t="shared" si="8"/>
        <v>0</v>
      </c>
      <c r="H65" s="262" t="s">
        <v>2622</v>
      </c>
      <c r="I65" s="262"/>
      <c r="J65" s="262"/>
      <c r="K65" s="262"/>
      <c r="L65" s="263"/>
    </row>
    <row r="66" spans="2:12" ht="16.5" customHeight="1" x14ac:dyDescent="0.3">
      <c r="B66" s="302"/>
      <c r="C66" s="9" t="s">
        <v>70</v>
      </c>
      <c r="D66" s="26">
        <f t="shared" si="6"/>
        <v>13</v>
      </c>
      <c r="E66" s="9">
        <v>20</v>
      </c>
      <c r="F66" s="12">
        <f t="shared" si="7"/>
        <v>0</v>
      </c>
      <c r="G66" s="12">
        <f t="shared" si="8"/>
        <v>0</v>
      </c>
      <c r="H66" s="262"/>
      <c r="I66" s="262"/>
      <c r="J66" s="262"/>
      <c r="K66" s="262"/>
      <c r="L66" s="263"/>
    </row>
    <row r="67" spans="2:12" ht="16.5" customHeight="1" x14ac:dyDescent="0.3">
      <c r="B67" s="302"/>
      <c r="C67" s="9" t="s">
        <v>2623</v>
      </c>
      <c r="D67" s="10">
        <f t="shared" si="6"/>
        <v>2.6</v>
      </c>
      <c r="E67" s="9">
        <v>4</v>
      </c>
      <c r="F67" s="12">
        <f t="shared" si="7"/>
        <v>0</v>
      </c>
      <c r="G67" s="12">
        <f t="shared" si="8"/>
        <v>0</v>
      </c>
      <c r="H67" s="262"/>
      <c r="I67" s="262"/>
      <c r="J67" s="262"/>
      <c r="K67" s="262"/>
      <c r="L67" s="263"/>
    </row>
    <row r="68" spans="2:12" ht="16.5" customHeight="1" x14ac:dyDescent="0.3">
      <c r="B68" s="302"/>
      <c r="C68" s="9" t="s">
        <v>195</v>
      </c>
      <c r="D68" s="10">
        <f t="shared" si="6"/>
        <v>0.32500000000000001</v>
      </c>
      <c r="E68" s="9">
        <v>0.5</v>
      </c>
      <c r="F68" s="12">
        <f t="shared" si="7"/>
        <v>0</v>
      </c>
      <c r="G68" s="12">
        <f t="shared" si="8"/>
        <v>0</v>
      </c>
      <c r="H68" s="262"/>
      <c r="I68" s="262"/>
      <c r="J68" s="262"/>
      <c r="K68" s="262"/>
      <c r="L68" s="263"/>
    </row>
    <row r="69" spans="2:12" ht="16.5" customHeight="1" x14ac:dyDescent="0.3">
      <c r="B69" s="302"/>
      <c r="C69" s="9" t="s">
        <v>178</v>
      </c>
      <c r="D69" s="10">
        <f t="shared" si="6"/>
        <v>0.65</v>
      </c>
      <c r="E69" s="9">
        <v>1</v>
      </c>
      <c r="F69" s="12">
        <f t="shared" si="7"/>
        <v>0</v>
      </c>
      <c r="G69" s="12">
        <f t="shared" si="8"/>
        <v>0</v>
      </c>
      <c r="H69" s="262"/>
      <c r="I69" s="262"/>
      <c r="J69" s="262"/>
      <c r="K69" s="262"/>
      <c r="L69" s="263"/>
    </row>
    <row r="70" spans="2:12" ht="16.5" customHeight="1" x14ac:dyDescent="0.3">
      <c r="B70" s="302"/>
      <c r="C70" s="9" t="s">
        <v>162</v>
      </c>
      <c r="D70" s="10">
        <f t="shared" si="6"/>
        <v>0.32500000000000001</v>
      </c>
      <c r="E70" s="9">
        <v>0.5</v>
      </c>
      <c r="F70" s="12">
        <f t="shared" si="7"/>
        <v>0</v>
      </c>
      <c r="G70" s="12">
        <f t="shared" si="8"/>
        <v>0</v>
      </c>
      <c r="H70" s="262"/>
      <c r="I70" s="262"/>
      <c r="J70" s="262"/>
      <c r="K70" s="262"/>
      <c r="L70" s="263"/>
    </row>
    <row r="71" spans="2:12" ht="16.5" customHeight="1" x14ac:dyDescent="0.3">
      <c r="B71" s="302"/>
      <c r="C71" s="9" t="s">
        <v>498</v>
      </c>
      <c r="D71" s="26">
        <f t="shared" si="6"/>
        <v>1.9500000000000002</v>
      </c>
      <c r="E71" s="9">
        <v>3</v>
      </c>
      <c r="F71" s="12">
        <f t="shared" si="7"/>
        <v>0</v>
      </c>
      <c r="G71" s="12">
        <f t="shared" si="8"/>
        <v>0</v>
      </c>
      <c r="H71" s="262"/>
      <c r="I71" s="262"/>
      <c r="J71" s="262"/>
      <c r="K71" s="262"/>
      <c r="L71" s="263"/>
    </row>
    <row r="72" spans="2:12" ht="16.5" customHeight="1" x14ac:dyDescent="0.3">
      <c r="B72" s="302"/>
      <c r="C72" s="9" t="s">
        <v>499</v>
      </c>
      <c r="D72" s="26">
        <f t="shared" si="6"/>
        <v>1.9500000000000002</v>
      </c>
      <c r="E72" s="9">
        <v>3</v>
      </c>
      <c r="F72" s="12">
        <f t="shared" si="7"/>
        <v>0</v>
      </c>
      <c r="G72" s="12">
        <f t="shared" si="8"/>
        <v>0</v>
      </c>
      <c r="H72" s="262"/>
      <c r="I72" s="262"/>
      <c r="J72" s="262"/>
      <c r="K72" s="262"/>
      <c r="L72" s="263"/>
    </row>
    <row r="73" spans="2:12" ht="16.5" customHeight="1" x14ac:dyDescent="0.3">
      <c r="B73" s="302" t="s">
        <v>2624</v>
      </c>
      <c r="C73" s="9" t="s">
        <v>431</v>
      </c>
      <c r="D73" s="19">
        <f t="shared" si="6"/>
        <v>26</v>
      </c>
      <c r="E73" s="11">
        <v>40</v>
      </c>
      <c r="F73" s="12">
        <f t="shared" si="7"/>
        <v>0</v>
      </c>
      <c r="G73" s="12">
        <f t="shared" si="8"/>
        <v>0</v>
      </c>
      <c r="H73" s="377" t="s">
        <v>4510</v>
      </c>
      <c r="I73" s="378"/>
      <c r="J73" s="378"/>
      <c r="K73" s="378"/>
      <c r="L73" s="379"/>
    </row>
    <row r="74" spans="2:12" ht="16.5" customHeight="1" x14ac:dyDescent="0.3">
      <c r="B74" s="302"/>
      <c r="C74" s="9" t="s">
        <v>189</v>
      </c>
      <c r="D74" s="19">
        <f t="shared" si="6"/>
        <v>6.5</v>
      </c>
      <c r="E74" s="11">
        <v>10</v>
      </c>
      <c r="F74" s="12">
        <f t="shared" si="7"/>
        <v>0</v>
      </c>
      <c r="G74" s="12">
        <f t="shared" si="8"/>
        <v>0</v>
      </c>
      <c r="H74" s="377"/>
      <c r="I74" s="378"/>
      <c r="J74" s="378"/>
      <c r="K74" s="378"/>
      <c r="L74" s="379"/>
    </row>
    <row r="75" spans="2:12" ht="16.5" customHeight="1" x14ac:dyDescent="0.3">
      <c r="B75" s="302"/>
      <c r="C75" s="9" t="s">
        <v>162</v>
      </c>
      <c r="D75" s="15">
        <f t="shared" si="6"/>
        <v>0.32500000000000001</v>
      </c>
      <c r="E75" s="11">
        <v>0.5</v>
      </c>
      <c r="F75" s="12">
        <f t="shared" si="7"/>
        <v>0</v>
      </c>
      <c r="G75" s="12">
        <f t="shared" si="8"/>
        <v>0</v>
      </c>
      <c r="H75" s="377"/>
      <c r="I75" s="378"/>
      <c r="J75" s="378"/>
      <c r="K75" s="378"/>
      <c r="L75" s="379"/>
    </row>
    <row r="76" spans="2:12" ht="16.5" customHeight="1" x14ac:dyDescent="0.3">
      <c r="B76" s="302"/>
      <c r="C76" s="9" t="s">
        <v>270</v>
      </c>
      <c r="D76" s="15">
        <f t="shared" si="6"/>
        <v>0.13</v>
      </c>
      <c r="E76" s="11">
        <v>0.2</v>
      </c>
      <c r="F76" s="12">
        <f t="shared" si="7"/>
        <v>0</v>
      </c>
      <c r="G76" s="12">
        <f t="shared" si="8"/>
        <v>0</v>
      </c>
      <c r="H76" s="377"/>
      <c r="I76" s="378"/>
      <c r="J76" s="378"/>
      <c r="K76" s="378"/>
      <c r="L76" s="379"/>
    </row>
    <row r="77" spans="2:12" ht="16.5" customHeight="1" x14ac:dyDescent="0.3">
      <c r="B77" s="302"/>
      <c r="C77" s="9" t="s">
        <v>27</v>
      </c>
      <c r="D77" s="15">
        <f t="shared" si="6"/>
        <v>3.25</v>
      </c>
      <c r="E77" s="11">
        <v>5</v>
      </c>
      <c r="F77" s="12">
        <f t="shared" si="7"/>
        <v>0</v>
      </c>
      <c r="G77" s="12">
        <f t="shared" si="8"/>
        <v>0</v>
      </c>
      <c r="H77" s="377"/>
      <c r="I77" s="378"/>
      <c r="J77" s="378"/>
      <c r="K77" s="378"/>
      <c r="L77" s="379"/>
    </row>
    <row r="78" spans="2:12" ht="16.5" customHeight="1" x14ac:dyDescent="0.3">
      <c r="B78" s="302"/>
      <c r="C78" s="9" t="s">
        <v>52</v>
      </c>
      <c r="D78" s="19">
        <f t="shared" si="6"/>
        <v>1.9500000000000002</v>
      </c>
      <c r="E78" s="11">
        <v>3</v>
      </c>
      <c r="F78" s="12">
        <f t="shared" si="7"/>
        <v>0</v>
      </c>
      <c r="G78" s="12">
        <f t="shared" si="8"/>
        <v>0</v>
      </c>
      <c r="H78" s="377"/>
      <c r="I78" s="378"/>
      <c r="J78" s="378"/>
      <c r="K78" s="378"/>
      <c r="L78" s="379"/>
    </row>
    <row r="79" spans="2:12" ht="16.5" customHeight="1" x14ac:dyDescent="0.3">
      <c r="B79" s="302"/>
      <c r="C79" s="9" t="s">
        <v>39</v>
      </c>
      <c r="D79" s="15">
        <f t="shared" si="6"/>
        <v>0.65</v>
      </c>
      <c r="E79" s="11">
        <v>1</v>
      </c>
      <c r="F79" s="12">
        <f t="shared" si="7"/>
        <v>0</v>
      </c>
      <c r="G79" s="12">
        <f t="shared" si="8"/>
        <v>0</v>
      </c>
      <c r="H79" s="377"/>
      <c r="I79" s="378"/>
      <c r="J79" s="378"/>
      <c r="K79" s="378"/>
      <c r="L79" s="379"/>
    </row>
    <row r="80" spans="2:12" ht="16.5" customHeight="1" x14ac:dyDescent="0.3">
      <c r="B80" s="302"/>
      <c r="C80" s="9" t="s">
        <v>20</v>
      </c>
      <c r="D80" s="19">
        <f t="shared" si="6"/>
        <v>1.9500000000000002</v>
      </c>
      <c r="E80" s="11">
        <v>3</v>
      </c>
      <c r="F80" s="12">
        <f t="shared" si="7"/>
        <v>0</v>
      </c>
      <c r="G80" s="12">
        <f t="shared" si="8"/>
        <v>0</v>
      </c>
      <c r="H80" s="377"/>
      <c r="I80" s="378"/>
      <c r="J80" s="378"/>
      <c r="K80" s="378"/>
      <c r="L80" s="379"/>
    </row>
    <row r="81" spans="2:12" ht="16.5" customHeight="1" x14ac:dyDescent="0.3">
      <c r="B81" s="302"/>
      <c r="C81" s="9" t="s">
        <v>195</v>
      </c>
      <c r="D81" s="15">
        <f t="shared" si="6"/>
        <v>0.65</v>
      </c>
      <c r="E81" s="11">
        <v>1</v>
      </c>
      <c r="F81" s="12">
        <f t="shared" si="7"/>
        <v>0</v>
      </c>
      <c r="G81" s="12">
        <f t="shared" si="8"/>
        <v>0</v>
      </c>
      <c r="H81" s="377"/>
      <c r="I81" s="378"/>
      <c r="J81" s="378"/>
      <c r="K81" s="378"/>
      <c r="L81" s="379"/>
    </row>
    <row r="82" spans="2:12" ht="16.5" customHeight="1" x14ac:dyDescent="0.3">
      <c r="B82" s="302"/>
      <c r="C82" s="9" t="s">
        <v>53</v>
      </c>
      <c r="D82" s="15">
        <f t="shared" si="6"/>
        <v>0.13</v>
      </c>
      <c r="E82" s="11">
        <v>0.2</v>
      </c>
      <c r="F82" s="12">
        <f t="shared" si="7"/>
        <v>0</v>
      </c>
      <c r="G82" s="12">
        <f t="shared" si="8"/>
        <v>0</v>
      </c>
      <c r="H82" s="377"/>
      <c r="I82" s="378"/>
      <c r="J82" s="378"/>
      <c r="K82" s="378"/>
      <c r="L82" s="379"/>
    </row>
    <row r="83" spans="2:12" ht="16.5" customHeight="1" x14ac:dyDescent="0.3">
      <c r="B83" s="187" t="s">
        <v>159</v>
      </c>
      <c r="C83" s="9" t="s">
        <v>222</v>
      </c>
      <c r="D83" s="15">
        <f t="shared" si="6"/>
        <v>19.5</v>
      </c>
      <c r="E83" s="9">
        <v>30</v>
      </c>
      <c r="F83" s="12">
        <f t="shared" si="7"/>
        <v>0</v>
      </c>
      <c r="G83" s="12">
        <f t="shared" si="8"/>
        <v>0</v>
      </c>
      <c r="H83" s="262" t="s">
        <v>2163</v>
      </c>
      <c r="I83" s="262"/>
      <c r="J83" s="262"/>
      <c r="K83" s="262"/>
      <c r="L83" s="263"/>
    </row>
    <row r="84" spans="2:12" ht="16.5" customHeight="1" x14ac:dyDescent="0.3">
      <c r="B84" s="187"/>
      <c r="C84" s="9" t="s">
        <v>178</v>
      </c>
      <c r="D84" s="15">
        <f t="shared" si="6"/>
        <v>3.25</v>
      </c>
      <c r="E84" s="9">
        <v>5</v>
      </c>
      <c r="F84" s="12">
        <f t="shared" si="7"/>
        <v>0</v>
      </c>
      <c r="G84" s="12">
        <f t="shared" si="8"/>
        <v>0</v>
      </c>
      <c r="H84" s="262"/>
      <c r="I84" s="262"/>
      <c r="J84" s="262"/>
      <c r="K84" s="262"/>
      <c r="L84" s="263"/>
    </row>
    <row r="85" spans="2:12" ht="16.5" customHeight="1" x14ac:dyDescent="0.3">
      <c r="B85" s="187"/>
      <c r="C85" s="9" t="s">
        <v>193</v>
      </c>
      <c r="D85" s="19">
        <f t="shared" si="6"/>
        <v>1.9500000000000002</v>
      </c>
      <c r="E85" s="9">
        <v>3</v>
      </c>
      <c r="F85" s="12">
        <f t="shared" si="7"/>
        <v>0</v>
      </c>
      <c r="G85" s="12">
        <f t="shared" si="8"/>
        <v>0</v>
      </c>
      <c r="H85" s="262"/>
      <c r="I85" s="262"/>
      <c r="J85" s="262"/>
      <c r="K85" s="262"/>
      <c r="L85" s="263"/>
    </row>
    <row r="86" spans="2:12" ht="16.5" customHeight="1" x14ac:dyDescent="0.3">
      <c r="B86" s="187"/>
      <c r="C86" s="9" t="s">
        <v>186</v>
      </c>
      <c r="D86" s="15">
        <f t="shared" si="6"/>
        <v>0.65</v>
      </c>
      <c r="E86" s="9">
        <v>1</v>
      </c>
      <c r="F86" s="12">
        <f t="shared" si="7"/>
        <v>0</v>
      </c>
      <c r="G86" s="12">
        <f t="shared" si="8"/>
        <v>0</v>
      </c>
      <c r="H86" s="262"/>
      <c r="I86" s="262"/>
      <c r="J86" s="262"/>
      <c r="K86" s="262"/>
      <c r="L86" s="263"/>
    </row>
    <row r="87" spans="2:12" ht="16.5" customHeight="1" x14ac:dyDescent="0.3">
      <c r="B87" s="187"/>
      <c r="C87" s="9" t="s">
        <v>179</v>
      </c>
      <c r="D87" s="15">
        <f t="shared" si="6"/>
        <v>0.13</v>
      </c>
      <c r="E87" s="9">
        <v>0.2</v>
      </c>
      <c r="F87" s="12">
        <f t="shared" si="7"/>
        <v>0</v>
      </c>
      <c r="G87" s="12">
        <f t="shared" si="8"/>
        <v>0</v>
      </c>
      <c r="H87" s="262"/>
      <c r="I87" s="262"/>
      <c r="J87" s="262"/>
      <c r="K87" s="262"/>
      <c r="L87" s="263"/>
    </row>
    <row r="88" spans="2:12" ht="17.25" customHeight="1" x14ac:dyDescent="0.3">
      <c r="B88" s="187"/>
      <c r="C88" s="9" t="s">
        <v>224</v>
      </c>
      <c r="D88" s="19">
        <f t="shared" si="6"/>
        <v>1.9500000000000002</v>
      </c>
      <c r="E88" s="9">
        <v>3</v>
      </c>
      <c r="F88" s="12">
        <f t="shared" si="7"/>
        <v>0</v>
      </c>
      <c r="G88" s="12">
        <f t="shared" si="8"/>
        <v>0</v>
      </c>
      <c r="H88" s="262"/>
      <c r="I88" s="262"/>
      <c r="J88" s="262"/>
      <c r="K88" s="262"/>
      <c r="L88" s="263"/>
    </row>
    <row r="89" spans="2:12" ht="16.5" customHeight="1" thickBot="1" x14ac:dyDescent="0.35">
      <c r="B89" s="30" t="s">
        <v>114</v>
      </c>
      <c r="C89" s="21" t="s">
        <v>261</v>
      </c>
      <c r="D89" s="22">
        <f t="shared" si="6"/>
        <v>13</v>
      </c>
      <c r="E89" s="23">
        <v>20</v>
      </c>
      <c r="F89" s="24">
        <f>D89*D$2</f>
        <v>0</v>
      </c>
      <c r="G89" s="24">
        <f>E89*D$3</f>
        <v>0</v>
      </c>
      <c r="H89" s="188" t="s">
        <v>36</v>
      </c>
      <c r="I89" s="188"/>
      <c r="J89" s="188"/>
      <c r="K89" s="188"/>
      <c r="L89" s="189"/>
    </row>
    <row r="90" spans="2:12" ht="72" customHeight="1" thickTop="1" x14ac:dyDescent="0.3">
      <c r="B90" s="190"/>
      <c r="C90" s="190"/>
      <c r="D90" s="190"/>
      <c r="E90" s="190"/>
      <c r="F90" s="190"/>
      <c r="G90" s="190"/>
      <c r="H90" s="190"/>
      <c r="I90" s="190"/>
      <c r="J90" s="190"/>
      <c r="K90" s="190"/>
      <c r="L90" s="190"/>
    </row>
    <row r="91" spans="2:12" ht="17.25" thickBot="1" x14ac:dyDescent="0.35"/>
    <row r="92" spans="2:12" ht="20.25" thickTop="1" x14ac:dyDescent="0.3">
      <c r="B92" s="217" t="s">
        <v>2625</v>
      </c>
      <c r="C92" s="218"/>
      <c r="D92" s="218"/>
      <c r="E92" s="218"/>
      <c r="F92" s="218"/>
      <c r="G92" s="218"/>
      <c r="H92" s="218"/>
      <c r="I92" s="218"/>
      <c r="J92" s="218"/>
      <c r="K92" s="218"/>
      <c r="L92" s="219"/>
    </row>
    <row r="93" spans="2:12" x14ac:dyDescent="0.3">
      <c r="B93" s="220" t="s">
        <v>3</v>
      </c>
      <c r="C93" s="221" t="s">
        <v>4</v>
      </c>
      <c r="D93" s="221" t="s">
        <v>5</v>
      </c>
      <c r="E93" s="221"/>
      <c r="F93" s="221" t="s">
        <v>6</v>
      </c>
      <c r="G93" s="221"/>
      <c r="H93" s="221" t="s">
        <v>7</v>
      </c>
      <c r="I93" s="221"/>
      <c r="J93" s="221"/>
      <c r="K93" s="221"/>
      <c r="L93" s="222"/>
    </row>
    <row r="94" spans="2:12" x14ac:dyDescent="0.3">
      <c r="B94" s="220"/>
      <c r="C94" s="221"/>
      <c r="D94" s="6" t="s">
        <v>1</v>
      </c>
      <c r="E94" s="6" t="s">
        <v>2</v>
      </c>
      <c r="F94" s="38" t="s">
        <v>1</v>
      </c>
      <c r="G94" s="39" t="s">
        <v>2</v>
      </c>
      <c r="H94" s="221"/>
      <c r="I94" s="221"/>
      <c r="J94" s="221"/>
      <c r="K94" s="221"/>
      <c r="L94" s="222"/>
    </row>
    <row r="95" spans="2:12" ht="16.5" customHeight="1" x14ac:dyDescent="0.3">
      <c r="B95" s="225" t="s">
        <v>59</v>
      </c>
      <c r="C95" s="41" t="s">
        <v>13</v>
      </c>
      <c r="D95" s="15">
        <f>E95*0.65</f>
        <v>32.5</v>
      </c>
      <c r="E95" s="11">
        <v>50</v>
      </c>
      <c r="F95" s="12">
        <f>D95*D$2</f>
        <v>0</v>
      </c>
      <c r="G95" s="12">
        <f>E95*D$3</f>
        <v>0</v>
      </c>
      <c r="H95" s="193" t="s">
        <v>103</v>
      </c>
      <c r="I95" s="194"/>
      <c r="J95" s="194"/>
      <c r="K95" s="194"/>
      <c r="L95" s="195"/>
    </row>
    <row r="96" spans="2:12" ht="16.5" customHeight="1" x14ac:dyDescent="0.3">
      <c r="B96" s="227"/>
      <c r="C96" s="41" t="s">
        <v>102</v>
      </c>
      <c r="D96" s="15">
        <f t="shared" ref="D96:D118" si="9">E96*0.65</f>
        <v>1.625</v>
      </c>
      <c r="E96" s="11">
        <v>2.5</v>
      </c>
      <c r="F96" s="12">
        <f t="shared" ref="F96:F118" si="10">D96*D$2</f>
        <v>0</v>
      </c>
      <c r="G96" s="12">
        <f t="shared" ref="G96:G118" si="11">E96*D$3</f>
        <v>0</v>
      </c>
      <c r="H96" s="196"/>
      <c r="I96" s="197"/>
      <c r="J96" s="197"/>
      <c r="K96" s="197"/>
      <c r="L96" s="198"/>
    </row>
    <row r="97" spans="2:12" ht="16.5" customHeight="1" x14ac:dyDescent="0.3">
      <c r="B97" s="187" t="s">
        <v>2626</v>
      </c>
      <c r="C97" s="14" t="s">
        <v>76</v>
      </c>
      <c r="D97" s="19">
        <f t="shared" si="9"/>
        <v>13</v>
      </c>
      <c r="E97" s="9">
        <v>20</v>
      </c>
      <c r="F97" s="12">
        <f t="shared" si="10"/>
        <v>0</v>
      </c>
      <c r="G97" s="12">
        <f t="shared" si="11"/>
        <v>0</v>
      </c>
      <c r="H97" s="262" t="s">
        <v>2627</v>
      </c>
      <c r="I97" s="262"/>
      <c r="J97" s="262"/>
      <c r="K97" s="262"/>
      <c r="L97" s="263"/>
    </row>
    <row r="98" spans="2:12" ht="16.5" customHeight="1" x14ac:dyDescent="0.3">
      <c r="B98" s="187"/>
      <c r="C98" s="14" t="s">
        <v>204</v>
      </c>
      <c r="D98" s="15">
        <f t="shared" si="9"/>
        <v>6.5</v>
      </c>
      <c r="E98" s="9">
        <v>10</v>
      </c>
      <c r="F98" s="12">
        <f t="shared" si="10"/>
        <v>0</v>
      </c>
      <c r="G98" s="12">
        <f t="shared" si="11"/>
        <v>0</v>
      </c>
      <c r="H98" s="262"/>
      <c r="I98" s="262"/>
      <c r="J98" s="262"/>
      <c r="K98" s="262"/>
      <c r="L98" s="263"/>
    </row>
    <row r="99" spans="2:12" ht="16.5" customHeight="1" x14ac:dyDescent="0.3">
      <c r="B99" s="187"/>
      <c r="C99" s="42" t="s">
        <v>195</v>
      </c>
      <c r="D99" s="15">
        <f t="shared" si="9"/>
        <v>0.32500000000000001</v>
      </c>
      <c r="E99" s="9">
        <v>0.5</v>
      </c>
      <c r="F99" s="12">
        <f t="shared" si="10"/>
        <v>0</v>
      </c>
      <c r="G99" s="12">
        <f t="shared" si="11"/>
        <v>0</v>
      </c>
      <c r="H99" s="262"/>
      <c r="I99" s="262"/>
      <c r="J99" s="262"/>
      <c r="K99" s="262"/>
      <c r="L99" s="263"/>
    </row>
    <row r="100" spans="2:12" ht="16.5" customHeight="1" x14ac:dyDescent="0.3">
      <c r="B100" s="187"/>
      <c r="C100" s="14" t="s">
        <v>20</v>
      </c>
      <c r="D100" s="15">
        <f t="shared" si="9"/>
        <v>1.3</v>
      </c>
      <c r="E100" s="9">
        <v>2</v>
      </c>
      <c r="F100" s="12">
        <f t="shared" si="10"/>
        <v>0</v>
      </c>
      <c r="G100" s="12">
        <f t="shared" si="11"/>
        <v>0</v>
      </c>
      <c r="H100" s="262"/>
      <c r="I100" s="262"/>
      <c r="J100" s="262"/>
      <c r="K100" s="262"/>
      <c r="L100" s="263"/>
    </row>
    <row r="101" spans="2:12" ht="17.25" customHeight="1" x14ac:dyDescent="0.3">
      <c r="B101" s="187"/>
      <c r="C101" s="14" t="s">
        <v>186</v>
      </c>
      <c r="D101" s="15">
        <f t="shared" si="9"/>
        <v>0.65</v>
      </c>
      <c r="E101" s="9">
        <v>1</v>
      </c>
      <c r="F101" s="12">
        <f t="shared" si="10"/>
        <v>0</v>
      </c>
      <c r="G101" s="12">
        <f t="shared" si="11"/>
        <v>0</v>
      </c>
      <c r="H101" s="262"/>
      <c r="I101" s="262"/>
      <c r="J101" s="262"/>
      <c r="K101" s="262"/>
      <c r="L101" s="263"/>
    </row>
    <row r="102" spans="2:12" ht="16.5" customHeight="1" x14ac:dyDescent="0.3">
      <c r="B102" s="187"/>
      <c r="C102" s="14" t="s">
        <v>178</v>
      </c>
      <c r="D102" s="15">
        <f t="shared" si="9"/>
        <v>1.3</v>
      </c>
      <c r="E102" s="9">
        <v>2</v>
      </c>
      <c r="F102" s="12">
        <f t="shared" si="10"/>
        <v>0</v>
      </c>
      <c r="G102" s="12">
        <f t="shared" si="11"/>
        <v>0</v>
      </c>
      <c r="H102" s="262"/>
      <c r="I102" s="262"/>
      <c r="J102" s="262"/>
      <c r="K102" s="262"/>
      <c r="L102" s="263"/>
    </row>
    <row r="103" spans="2:12" ht="16.5" customHeight="1" x14ac:dyDescent="0.3">
      <c r="B103" s="299" t="s">
        <v>2628</v>
      </c>
      <c r="C103" s="29" t="s">
        <v>232</v>
      </c>
      <c r="D103" s="15">
        <f t="shared" si="9"/>
        <v>9.75</v>
      </c>
      <c r="E103" s="29">
        <v>15</v>
      </c>
      <c r="F103" s="90">
        <f t="shared" si="10"/>
        <v>0</v>
      </c>
      <c r="G103" s="90">
        <f t="shared" si="11"/>
        <v>0</v>
      </c>
      <c r="H103" s="251" t="s">
        <v>2629</v>
      </c>
      <c r="I103" s="252"/>
      <c r="J103" s="252"/>
      <c r="K103" s="252"/>
      <c r="L103" s="253"/>
    </row>
    <row r="104" spans="2:12" ht="16.5" customHeight="1" x14ac:dyDescent="0.3">
      <c r="B104" s="300"/>
      <c r="C104" s="29" t="s">
        <v>1523</v>
      </c>
      <c r="D104" s="15">
        <f t="shared" si="9"/>
        <v>9.75</v>
      </c>
      <c r="E104" s="29">
        <v>15</v>
      </c>
      <c r="F104" s="90">
        <f t="shared" si="10"/>
        <v>0</v>
      </c>
      <c r="G104" s="90">
        <f t="shared" si="11"/>
        <v>0</v>
      </c>
      <c r="H104" s="254"/>
      <c r="I104" s="255"/>
      <c r="J104" s="255"/>
      <c r="K104" s="255"/>
      <c r="L104" s="256"/>
    </row>
    <row r="105" spans="2:12" ht="16.5" customHeight="1" x14ac:dyDescent="0.3">
      <c r="B105" s="300"/>
      <c r="C105" s="29" t="s">
        <v>650</v>
      </c>
      <c r="D105" s="15">
        <f t="shared" si="9"/>
        <v>6.5</v>
      </c>
      <c r="E105" s="29">
        <v>10</v>
      </c>
      <c r="F105" s="90">
        <f t="shared" si="10"/>
        <v>0</v>
      </c>
      <c r="G105" s="90">
        <f t="shared" si="11"/>
        <v>0</v>
      </c>
      <c r="H105" s="254"/>
      <c r="I105" s="255"/>
      <c r="J105" s="255"/>
      <c r="K105" s="255"/>
      <c r="L105" s="256"/>
    </row>
    <row r="106" spans="2:12" ht="16.5" customHeight="1" x14ac:dyDescent="0.3">
      <c r="B106" s="300"/>
      <c r="C106" s="29" t="s">
        <v>189</v>
      </c>
      <c r="D106" s="15">
        <f t="shared" si="9"/>
        <v>3.25</v>
      </c>
      <c r="E106" s="29">
        <v>5</v>
      </c>
      <c r="F106" s="90">
        <f t="shared" si="10"/>
        <v>0</v>
      </c>
      <c r="G106" s="90">
        <f t="shared" si="11"/>
        <v>0</v>
      </c>
      <c r="H106" s="254"/>
      <c r="I106" s="255"/>
      <c r="J106" s="255"/>
      <c r="K106" s="255"/>
      <c r="L106" s="256"/>
    </row>
    <row r="107" spans="2:12" ht="16.5" customHeight="1" x14ac:dyDescent="0.3">
      <c r="B107" s="300"/>
      <c r="C107" s="29" t="s">
        <v>169</v>
      </c>
      <c r="D107" s="15">
        <f t="shared" si="9"/>
        <v>3.25</v>
      </c>
      <c r="E107" s="29">
        <v>5</v>
      </c>
      <c r="F107" s="90">
        <f t="shared" si="10"/>
        <v>0</v>
      </c>
      <c r="G107" s="90">
        <f t="shared" si="11"/>
        <v>0</v>
      </c>
      <c r="H107" s="254"/>
      <c r="I107" s="255"/>
      <c r="J107" s="255"/>
      <c r="K107" s="255"/>
      <c r="L107" s="256"/>
    </row>
    <row r="108" spans="2:12" ht="16.5" customHeight="1" x14ac:dyDescent="0.3">
      <c r="B108" s="300"/>
      <c r="C108" s="29" t="s">
        <v>298</v>
      </c>
      <c r="D108" s="15">
        <f t="shared" si="9"/>
        <v>3.25</v>
      </c>
      <c r="E108" s="29">
        <v>5</v>
      </c>
      <c r="F108" s="90">
        <f t="shared" si="10"/>
        <v>0</v>
      </c>
      <c r="G108" s="90">
        <f t="shared" si="11"/>
        <v>0</v>
      </c>
      <c r="H108" s="254"/>
      <c r="I108" s="255"/>
      <c r="J108" s="255"/>
      <c r="K108" s="255"/>
      <c r="L108" s="256"/>
    </row>
    <row r="109" spans="2:12" ht="17.25" customHeight="1" x14ac:dyDescent="0.3">
      <c r="B109" s="300"/>
      <c r="C109" s="29" t="s">
        <v>162</v>
      </c>
      <c r="D109" s="15">
        <f t="shared" si="9"/>
        <v>0.13</v>
      </c>
      <c r="E109" s="29">
        <v>0.2</v>
      </c>
      <c r="F109" s="90">
        <f t="shared" si="10"/>
        <v>0</v>
      </c>
      <c r="G109" s="90">
        <f t="shared" si="11"/>
        <v>0</v>
      </c>
      <c r="H109" s="254"/>
      <c r="I109" s="255"/>
      <c r="J109" s="255"/>
      <c r="K109" s="255"/>
      <c r="L109" s="256"/>
    </row>
    <row r="110" spans="2:12" ht="17.25" customHeight="1" x14ac:dyDescent="0.3">
      <c r="B110" s="300"/>
      <c r="C110" s="29" t="s">
        <v>270</v>
      </c>
      <c r="D110" s="15">
        <f t="shared" si="9"/>
        <v>6.5000000000000002E-2</v>
      </c>
      <c r="E110" s="29">
        <v>0.1</v>
      </c>
      <c r="F110" s="90">
        <f t="shared" si="10"/>
        <v>0</v>
      </c>
      <c r="G110" s="90">
        <f t="shared" si="11"/>
        <v>0</v>
      </c>
      <c r="H110" s="254"/>
      <c r="I110" s="255"/>
      <c r="J110" s="255"/>
      <c r="K110" s="255"/>
      <c r="L110" s="256"/>
    </row>
    <row r="111" spans="2:12" ht="16.5" customHeight="1" x14ac:dyDescent="0.3">
      <c r="B111" s="301"/>
      <c r="C111" s="29" t="s">
        <v>25</v>
      </c>
      <c r="D111" s="15">
        <f t="shared" si="9"/>
        <v>3.25</v>
      </c>
      <c r="E111" s="29">
        <v>5</v>
      </c>
      <c r="F111" s="90">
        <f t="shared" si="10"/>
        <v>0</v>
      </c>
      <c r="G111" s="90">
        <f t="shared" si="11"/>
        <v>0</v>
      </c>
      <c r="H111" s="257"/>
      <c r="I111" s="258"/>
      <c r="J111" s="258"/>
      <c r="K111" s="258"/>
      <c r="L111" s="259"/>
    </row>
    <row r="112" spans="2:12" ht="16.5" customHeight="1" x14ac:dyDescent="0.3">
      <c r="B112" s="187" t="s">
        <v>128</v>
      </c>
      <c r="C112" s="9" t="s">
        <v>92</v>
      </c>
      <c r="D112" s="15">
        <f t="shared" si="9"/>
        <v>19.5</v>
      </c>
      <c r="E112" s="9">
        <v>30</v>
      </c>
      <c r="F112" s="12">
        <f t="shared" si="10"/>
        <v>0</v>
      </c>
      <c r="G112" s="12">
        <f t="shared" si="11"/>
        <v>0</v>
      </c>
      <c r="H112" s="208" t="s">
        <v>245</v>
      </c>
      <c r="I112" s="209"/>
      <c r="J112" s="209"/>
      <c r="K112" s="209"/>
      <c r="L112" s="210"/>
    </row>
    <row r="113" spans="2:12" ht="17.25" customHeight="1" x14ac:dyDescent="0.3">
      <c r="B113" s="187"/>
      <c r="C113" s="9" t="s">
        <v>24</v>
      </c>
      <c r="D113" s="15">
        <f t="shared" si="9"/>
        <v>0.65</v>
      </c>
      <c r="E113" s="9">
        <v>1</v>
      </c>
      <c r="F113" s="12">
        <f t="shared" si="10"/>
        <v>0</v>
      </c>
      <c r="G113" s="12">
        <f t="shared" si="11"/>
        <v>0</v>
      </c>
      <c r="H113" s="211"/>
      <c r="I113" s="212"/>
      <c r="J113" s="212"/>
      <c r="K113" s="212"/>
      <c r="L113" s="213"/>
    </row>
    <row r="114" spans="2:12" ht="16.5" customHeight="1" x14ac:dyDescent="0.3">
      <c r="B114" s="187"/>
      <c r="C114" s="9" t="s">
        <v>178</v>
      </c>
      <c r="D114" s="15">
        <f t="shared" si="9"/>
        <v>0.65</v>
      </c>
      <c r="E114" s="9">
        <v>1</v>
      </c>
      <c r="F114" s="12">
        <f t="shared" si="10"/>
        <v>0</v>
      </c>
      <c r="G114" s="12">
        <f t="shared" si="11"/>
        <v>0</v>
      </c>
      <c r="H114" s="211"/>
      <c r="I114" s="212"/>
      <c r="J114" s="212"/>
      <c r="K114" s="212"/>
      <c r="L114" s="213"/>
    </row>
    <row r="115" spans="2:12" ht="16.5" customHeight="1" x14ac:dyDescent="0.3">
      <c r="B115" s="187"/>
      <c r="C115" s="9" t="s">
        <v>195</v>
      </c>
      <c r="D115" s="15">
        <f t="shared" si="9"/>
        <v>0.32500000000000001</v>
      </c>
      <c r="E115" s="9">
        <v>0.5</v>
      </c>
      <c r="F115" s="12">
        <f t="shared" si="10"/>
        <v>0</v>
      </c>
      <c r="G115" s="12">
        <f t="shared" si="11"/>
        <v>0</v>
      </c>
      <c r="H115" s="211"/>
      <c r="I115" s="212"/>
      <c r="J115" s="212"/>
      <c r="K115" s="212"/>
      <c r="L115" s="213"/>
    </row>
    <row r="116" spans="2:12" ht="16.5" customHeight="1" x14ac:dyDescent="0.3">
      <c r="B116" s="187"/>
      <c r="C116" s="9" t="s">
        <v>39</v>
      </c>
      <c r="D116" s="15">
        <f t="shared" si="9"/>
        <v>0.32500000000000001</v>
      </c>
      <c r="E116" s="9">
        <v>0.5</v>
      </c>
      <c r="F116" s="12">
        <f t="shared" si="10"/>
        <v>0</v>
      </c>
      <c r="G116" s="12">
        <f t="shared" si="11"/>
        <v>0</v>
      </c>
      <c r="H116" s="211"/>
      <c r="I116" s="212"/>
      <c r="J116" s="212"/>
      <c r="K116" s="212"/>
      <c r="L116" s="213"/>
    </row>
    <row r="117" spans="2:12" ht="16.5" customHeight="1" x14ac:dyDescent="0.3">
      <c r="B117" s="187"/>
      <c r="C117" s="9" t="s">
        <v>53</v>
      </c>
      <c r="D117" s="15">
        <f t="shared" si="9"/>
        <v>0.13</v>
      </c>
      <c r="E117" s="9">
        <v>0.2</v>
      </c>
      <c r="F117" s="12">
        <f t="shared" si="10"/>
        <v>0</v>
      </c>
      <c r="G117" s="12">
        <f t="shared" si="11"/>
        <v>0</v>
      </c>
      <c r="H117" s="214"/>
      <c r="I117" s="215"/>
      <c r="J117" s="215"/>
      <c r="K117" s="215"/>
      <c r="L117" s="216"/>
    </row>
    <row r="118" spans="2:12" ht="16.5" customHeight="1" thickBot="1" x14ac:dyDescent="0.35">
      <c r="B118" s="27" t="s">
        <v>110</v>
      </c>
      <c r="C118" s="21" t="s">
        <v>33</v>
      </c>
      <c r="D118" s="28">
        <f t="shared" si="9"/>
        <v>13</v>
      </c>
      <c r="E118" s="23">
        <v>20</v>
      </c>
      <c r="F118" s="24">
        <f t="shared" si="10"/>
        <v>0</v>
      </c>
      <c r="G118" s="24">
        <f t="shared" si="11"/>
        <v>0</v>
      </c>
      <c r="H118" s="228" t="s">
        <v>34</v>
      </c>
      <c r="I118" s="229"/>
      <c r="J118" s="229"/>
      <c r="K118" s="229"/>
      <c r="L118" s="230"/>
    </row>
    <row r="119" spans="2:12" ht="72" customHeight="1" thickTop="1" x14ac:dyDescent="0.3"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</row>
    <row r="120" spans="2:12" ht="17.25" thickBot="1" x14ac:dyDescent="0.35"/>
    <row r="121" spans="2:12" ht="20.25" thickTop="1" x14ac:dyDescent="0.3">
      <c r="B121" s="217" t="s">
        <v>2630</v>
      </c>
      <c r="C121" s="218"/>
      <c r="D121" s="218"/>
      <c r="E121" s="218"/>
      <c r="F121" s="218"/>
      <c r="G121" s="218"/>
      <c r="H121" s="218"/>
      <c r="I121" s="218"/>
      <c r="J121" s="218"/>
      <c r="K121" s="218"/>
      <c r="L121" s="219"/>
    </row>
    <row r="122" spans="2:12" x14ac:dyDescent="0.3">
      <c r="B122" s="220" t="s">
        <v>3</v>
      </c>
      <c r="C122" s="221" t="s">
        <v>4</v>
      </c>
      <c r="D122" s="221" t="s">
        <v>5</v>
      </c>
      <c r="E122" s="221"/>
      <c r="F122" s="221" t="s">
        <v>6</v>
      </c>
      <c r="G122" s="221"/>
      <c r="H122" s="221" t="s">
        <v>7</v>
      </c>
      <c r="I122" s="221"/>
      <c r="J122" s="221"/>
      <c r="K122" s="221"/>
      <c r="L122" s="222"/>
    </row>
    <row r="123" spans="2:12" x14ac:dyDescent="0.3">
      <c r="B123" s="220"/>
      <c r="C123" s="221"/>
      <c r="D123" s="6" t="s">
        <v>1</v>
      </c>
      <c r="E123" s="6" t="s">
        <v>2</v>
      </c>
      <c r="F123" s="38" t="s">
        <v>1</v>
      </c>
      <c r="G123" s="39" t="s">
        <v>2</v>
      </c>
      <c r="H123" s="221"/>
      <c r="I123" s="221"/>
      <c r="J123" s="221"/>
      <c r="K123" s="221"/>
      <c r="L123" s="222"/>
    </row>
    <row r="124" spans="2:12" ht="16.5" customHeight="1" x14ac:dyDescent="0.3">
      <c r="B124" s="187" t="s">
        <v>12</v>
      </c>
      <c r="C124" s="41" t="s">
        <v>13</v>
      </c>
      <c r="D124" s="15">
        <f>E124*0.65</f>
        <v>32.5</v>
      </c>
      <c r="E124" s="11">
        <v>50</v>
      </c>
      <c r="F124" s="12">
        <f>D124*D$2</f>
        <v>0</v>
      </c>
      <c r="G124" s="12">
        <f>E124*D$3</f>
        <v>0</v>
      </c>
      <c r="H124" s="193" t="s">
        <v>105</v>
      </c>
      <c r="I124" s="194"/>
      <c r="J124" s="194"/>
      <c r="K124" s="194"/>
      <c r="L124" s="195"/>
    </row>
    <row r="125" spans="2:12" ht="16.5" customHeight="1" x14ac:dyDescent="0.3">
      <c r="B125" s="187"/>
      <c r="C125" s="41" t="s">
        <v>104</v>
      </c>
      <c r="D125" s="15">
        <f t="shared" ref="D125:D147" si="12">E125*0.65</f>
        <v>1.625</v>
      </c>
      <c r="E125" s="11">
        <v>2.5</v>
      </c>
      <c r="F125" s="12">
        <f t="shared" ref="F125:F146" si="13">D125*D$2</f>
        <v>0</v>
      </c>
      <c r="G125" s="12">
        <f t="shared" ref="G125:G146" si="14">E125*D$3</f>
        <v>0</v>
      </c>
      <c r="H125" s="196"/>
      <c r="I125" s="197"/>
      <c r="J125" s="197"/>
      <c r="K125" s="197"/>
      <c r="L125" s="198"/>
    </row>
    <row r="126" spans="2:12" ht="16.5" customHeight="1" x14ac:dyDescent="0.3">
      <c r="B126" s="303" t="s">
        <v>2631</v>
      </c>
      <c r="C126" s="29" t="s">
        <v>2632</v>
      </c>
      <c r="D126" s="19">
        <f t="shared" si="12"/>
        <v>1.9500000000000002</v>
      </c>
      <c r="E126" s="29">
        <v>3</v>
      </c>
      <c r="F126" s="12">
        <f t="shared" si="13"/>
        <v>0</v>
      </c>
      <c r="G126" s="12">
        <f t="shared" si="14"/>
        <v>0</v>
      </c>
      <c r="H126" s="260" t="s">
        <v>2633</v>
      </c>
      <c r="I126" s="260"/>
      <c r="J126" s="260"/>
      <c r="K126" s="260"/>
      <c r="L126" s="261"/>
    </row>
    <row r="127" spans="2:12" ht="16.5" customHeight="1" x14ac:dyDescent="0.3">
      <c r="B127" s="303"/>
      <c r="C127" s="29" t="s">
        <v>169</v>
      </c>
      <c r="D127" s="15">
        <f t="shared" si="12"/>
        <v>6.5</v>
      </c>
      <c r="E127" s="29">
        <v>10</v>
      </c>
      <c r="F127" s="12">
        <f t="shared" si="13"/>
        <v>0</v>
      </c>
      <c r="G127" s="12">
        <f t="shared" si="14"/>
        <v>0</v>
      </c>
      <c r="H127" s="260"/>
      <c r="I127" s="260"/>
      <c r="J127" s="260"/>
      <c r="K127" s="260"/>
      <c r="L127" s="261"/>
    </row>
    <row r="128" spans="2:12" ht="16.5" customHeight="1" x14ac:dyDescent="0.3">
      <c r="B128" s="303"/>
      <c r="C128" s="29" t="s">
        <v>234</v>
      </c>
      <c r="D128" s="15">
        <f t="shared" si="12"/>
        <v>6.5</v>
      </c>
      <c r="E128" s="29">
        <v>10</v>
      </c>
      <c r="F128" s="12">
        <f t="shared" si="13"/>
        <v>0</v>
      </c>
      <c r="G128" s="12">
        <f t="shared" si="14"/>
        <v>0</v>
      </c>
      <c r="H128" s="260"/>
      <c r="I128" s="260"/>
      <c r="J128" s="260"/>
      <c r="K128" s="260"/>
      <c r="L128" s="261"/>
    </row>
    <row r="129" spans="2:12" ht="16.5" customHeight="1" x14ac:dyDescent="0.3">
      <c r="B129" s="303"/>
      <c r="C129" s="29" t="s">
        <v>216</v>
      </c>
      <c r="D129" s="15">
        <f t="shared" si="12"/>
        <v>3.25</v>
      </c>
      <c r="E129" s="29">
        <v>5</v>
      </c>
      <c r="F129" s="12">
        <f t="shared" si="13"/>
        <v>0</v>
      </c>
      <c r="G129" s="12">
        <f t="shared" si="14"/>
        <v>0</v>
      </c>
      <c r="H129" s="260"/>
      <c r="I129" s="260"/>
      <c r="J129" s="260"/>
      <c r="K129" s="260"/>
      <c r="L129" s="261"/>
    </row>
    <row r="130" spans="2:12" ht="16.5" customHeight="1" x14ac:dyDescent="0.3">
      <c r="B130" s="303"/>
      <c r="C130" s="29" t="s">
        <v>499</v>
      </c>
      <c r="D130" s="15">
        <f t="shared" si="12"/>
        <v>0.65</v>
      </c>
      <c r="E130" s="29">
        <v>1</v>
      </c>
      <c r="F130" s="12">
        <f t="shared" si="13"/>
        <v>0</v>
      </c>
      <c r="G130" s="12">
        <f t="shared" si="14"/>
        <v>0</v>
      </c>
      <c r="H130" s="260"/>
      <c r="I130" s="260"/>
      <c r="J130" s="260"/>
      <c r="K130" s="260"/>
      <c r="L130" s="261"/>
    </row>
    <row r="131" spans="2:12" ht="16.5" customHeight="1" x14ac:dyDescent="0.3">
      <c r="B131" s="303"/>
      <c r="C131" s="29" t="s">
        <v>498</v>
      </c>
      <c r="D131" s="15">
        <f t="shared" si="12"/>
        <v>0.32500000000000001</v>
      </c>
      <c r="E131" s="29">
        <v>0.5</v>
      </c>
      <c r="F131" s="12">
        <f t="shared" si="13"/>
        <v>0</v>
      </c>
      <c r="G131" s="12">
        <f t="shared" si="14"/>
        <v>0</v>
      </c>
      <c r="H131" s="260"/>
      <c r="I131" s="260"/>
      <c r="J131" s="260"/>
      <c r="K131" s="260"/>
      <c r="L131" s="261"/>
    </row>
    <row r="132" spans="2:12" ht="17.25" customHeight="1" x14ac:dyDescent="0.3">
      <c r="B132" s="374" t="s">
        <v>4511</v>
      </c>
      <c r="C132" s="9" t="s">
        <v>88</v>
      </c>
      <c r="D132" s="19">
        <f t="shared" si="12"/>
        <v>26</v>
      </c>
      <c r="E132" s="11">
        <v>40</v>
      </c>
      <c r="F132" s="12">
        <f t="shared" si="13"/>
        <v>0</v>
      </c>
      <c r="G132" s="12">
        <f t="shared" si="14"/>
        <v>0</v>
      </c>
      <c r="H132" s="202" t="s">
        <v>1022</v>
      </c>
      <c r="I132" s="203"/>
      <c r="J132" s="203"/>
      <c r="K132" s="203"/>
      <c r="L132" s="204"/>
    </row>
    <row r="133" spans="2:12" ht="17.25" customHeight="1" x14ac:dyDescent="0.3">
      <c r="B133" s="375"/>
      <c r="C133" s="9" t="s">
        <v>200</v>
      </c>
      <c r="D133" s="15">
        <f t="shared" si="12"/>
        <v>6.5</v>
      </c>
      <c r="E133" s="11">
        <v>10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ht="17.25" customHeight="1" x14ac:dyDescent="0.3">
      <c r="B134" s="375"/>
      <c r="C134" s="9" t="s">
        <v>169</v>
      </c>
      <c r="D134" s="15">
        <f t="shared" si="12"/>
        <v>3.25</v>
      </c>
      <c r="E134" s="11">
        <v>5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ht="17.25" customHeight="1" x14ac:dyDescent="0.3">
      <c r="B135" s="375"/>
      <c r="C135" s="9" t="s">
        <v>195</v>
      </c>
      <c r="D135" s="15">
        <f t="shared" si="12"/>
        <v>0.65</v>
      </c>
      <c r="E135" s="11">
        <v>1</v>
      </c>
      <c r="F135" s="12">
        <f t="shared" si="13"/>
        <v>0</v>
      </c>
      <c r="G135" s="12">
        <f t="shared" si="14"/>
        <v>0</v>
      </c>
      <c r="H135" s="205"/>
      <c r="I135" s="206"/>
      <c r="J135" s="206"/>
      <c r="K135" s="206"/>
      <c r="L135" s="207"/>
    </row>
    <row r="136" spans="2:12" ht="17.25" customHeight="1" x14ac:dyDescent="0.3">
      <c r="B136" s="375"/>
      <c r="C136" s="9" t="s">
        <v>441</v>
      </c>
      <c r="D136" s="15">
        <f t="shared" si="12"/>
        <v>3.25</v>
      </c>
      <c r="E136" s="11">
        <v>5</v>
      </c>
      <c r="F136" s="12">
        <f t="shared" si="13"/>
        <v>0</v>
      </c>
      <c r="G136" s="12">
        <f t="shared" si="14"/>
        <v>0</v>
      </c>
      <c r="H136" s="205"/>
      <c r="I136" s="206"/>
      <c r="J136" s="206"/>
      <c r="K136" s="206"/>
      <c r="L136" s="207"/>
    </row>
    <row r="137" spans="2:12" ht="17.25" customHeight="1" x14ac:dyDescent="0.3">
      <c r="B137" s="375"/>
      <c r="C137" s="9" t="s">
        <v>28</v>
      </c>
      <c r="D137" s="15">
        <f t="shared" si="12"/>
        <v>1.3</v>
      </c>
      <c r="E137" s="11">
        <v>2</v>
      </c>
      <c r="F137" s="12">
        <f t="shared" si="13"/>
        <v>0</v>
      </c>
      <c r="G137" s="12">
        <f t="shared" si="14"/>
        <v>0</v>
      </c>
      <c r="H137" s="205"/>
      <c r="I137" s="206"/>
      <c r="J137" s="206"/>
      <c r="K137" s="206"/>
      <c r="L137" s="207"/>
    </row>
    <row r="138" spans="2:12" ht="17.25" customHeight="1" x14ac:dyDescent="0.3">
      <c r="B138" s="375"/>
      <c r="C138" s="9" t="s">
        <v>25</v>
      </c>
      <c r="D138" s="15">
        <f t="shared" si="12"/>
        <v>0.65</v>
      </c>
      <c r="E138" s="11">
        <v>1</v>
      </c>
      <c r="F138" s="12">
        <f t="shared" si="13"/>
        <v>0</v>
      </c>
      <c r="G138" s="12">
        <f t="shared" si="14"/>
        <v>0</v>
      </c>
      <c r="H138" s="205"/>
      <c r="I138" s="206"/>
      <c r="J138" s="206"/>
      <c r="K138" s="206"/>
      <c r="L138" s="207"/>
    </row>
    <row r="139" spans="2:12" ht="16.5" customHeight="1" x14ac:dyDescent="0.3">
      <c r="B139" s="375"/>
      <c r="C139" s="9" t="s">
        <v>24</v>
      </c>
      <c r="D139" s="15">
        <f t="shared" si="12"/>
        <v>0.19500000000000001</v>
      </c>
      <c r="E139" s="11">
        <v>0.3</v>
      </c>
      <c r="F139" s="12">
        <f t="shared" si="13"/>
        <v>0</v>
      </c>
      <c r="G139" s="12">
        <f t="shared" si="14"/>
        <v>0</v>
      </c>
      <c r="H139" s="205"/>
      <c r="I139" s="206"/>
      <c r="J139" s="206"/>
      <c r="K139" s="206"/>
      <c r="L139" s="207"/>
    </row>
    <row r="140" spans="2:12" ht="16.5" customHeight="1" x14ac:dyDescent="0.3">
      <c r="B140" s="376"/>
      <c r="C140" s="9" t="s">
        <v>78</v>
      </c>
      <c r="D140" s="15">
        <f t="shared" si="12"/>
        <v>6.5000000000000002E-2</v>
      </c>
      <c r="E140" s="11">
        <v>0.1</v>
      </c>
      <c r="F140" s="12">
        <f t="shared" si="13"/>
        <v>0</v>
      </c>
      <c r="G140" s="12">
        <f t="shared" si="14"/>
        <v>0</v>
      </c>
      <c r="H140" s="205"/>
      <c r="I140" s="206"/>
      <c r="J140" s="206"/>
      <c r="K140" s="206"/>
      <c r="L140" s="207"/>
    </row>
    <row r="141" spans="2:12" ht="16.5" customHeight="1" x14ac:dyDescent="0.3">
      <c r="B141" s="266" t="s">
        <v>385</v>
      </c>
      <c r="C141" s="9" t="s">
        <v>80</v>
      </c>
      <c r="D141" s="10">
        <f t="shared" si="12"/>
        <v>22.75</v>
      </c>
      <c r="E141" s="9">
        <v>35</v>
      </c>
      <c r="F141" s="12">
        <f t="shared" si="13"/>
        <v>0</v>
      </c>
      <c r="G141" s="12">
        <f t="shared" si="14"/>
        <v>0</v>
      </c>
      <c r="H141" s="262" t="s">
        <v>1262</v>
      </c>
      <c r="I141" s="262"/>
      <c r="J141" s="262"/>
      <c r="K141" s="262"/>
      <c r="L141" s="263"/>
    </row>
    <row r="142" spans="2:12" ht="16.5" customHeight="1" x14ac:dyDescent="0.3">
      <c r="B142" s="266"/>
      <c r="C142" s="9" t="s">
        <v>195</v>
      </c>
      <c r="D142" s="10">
        <f t="shared" si="12"/>
        <v>0.65</v>
      </c>
      <c r="E142" s="9">
        <v>1</v>
      </c>
      <c r="F142" s="12">
        <f t="shared" si="13"/>
        <v>0</v>
      </c>
      <c r="G142" s="12">
        <f t="shared" si="14"/>
        <v>0</v>
      </c>
      <c r="H142" s="262"/>
      <c r="I142" s="262"/>
      <c r="J142" s="262"/>
      <c r="K142" s="262"/>
      <c r="L142" s="263"/>
    </row>
    <row r="143" spans="2:12" ht="16.5" customHeight="1" x14ac:dyDescent="0.3">
      <c r="B143" s="266"/>
      <c r="C143" s="9" t="s">
        <v>24</v>
      </c>
      <c r="D143" s="10">
        <f t="shared" si="12"/>
        <v>0.65</v>
      </c>
      <c r="E143" s="9">
        <v>1</v>
      </c>
      <c r="F143" s="12">
        <f t="shared" si="13"/>
        <v>0</v>
      </c>
      <c r="G143" s="12">
        <f t="shared" si="14"/>
        <v>0</v>
      </c>
      <c r="H143" s="262"/>
      <c r="I143" s="262"/>
      <c r="J143" s="262"/>
      <c r="K143" s="262"/>
      <c r="L143" s="263"/>
    </row>
    <row r="144" spans="2:12" ht="16.5" customHeight="1" x14ac:dyDescent="0.3">
      <c r="B144" s="266"/>
      <c r="C144" s="9" t="s">
        <v>39</v>
      </c>
      <c r="D144" s="10">
        <f t="shared" si="12"/>
        <v>0.32500000000000001</v>
      </c>
      <c r="E144" s="9">
        <v>0.5</v>
      </c>
      <c r="F144" s="12">
        <f t="shared" si="13"/>
        <v>0</v>
      </c>
      <c r="G144" s="12">
        <f t="shared" si="14"/>
        <v>0</v>
      </c>
      <c r="H144" s="262"/>
      <c r="I144" s="262"/>
      <c r="J144" s="262"/>
      <c r="K144" s="262"/>
      <c r="L144" s="263"/>
    </row>
    <row r="145" spans="2:12" ht="16.5" customHeight="1" x14ac:dyDescent="0.3">
      <c r="B145" s="266"/>
      <c r="C145" s="9" t="s">
        <v>20</v>
      </c>
      <c r="D145" s="10">
        <f t="shared" si="12"/>
        <v>1.3</v>
      </c>
      <c r="E145" s="9">
        <v>2</v>
      </c>
      <c r="F145" s="12">
        <f t="shared" si="13"/>
        <v>0</v>
      </c>
      <c r="G145" s="12">
        <f t="shared" si="14"/>
        <v>0</v>
      </c>
      <c r="H145" s="262"/>
      <c r="I145" s="262"/>
      <c r="J145" s="262"/>
      <c r="K145" s="262"/>
      <c r="L145" s="263"/>
    </row>
    <row r="146" spans="2:12" ht="16.5" customHeight="1" x14ac:dyDescent="0.3">
      <c r="B146" s="266"/>
      <c r="C146" s="9" t="s">
        <v>53</v>
      </c>
      <c r="D146" s="10">
        <f t="shared" si="12"/>
        <v>0.19500000000000001</v>
      </c>
      <c r="E146" s="9">
        <v>0.3</v>
      </c>
      <c r="F146" s="12">
        <f t="shared" si="13"/>
        <v>0</v>
      </c>
      <c r="G146" s="12">
        <f t="shared" si="14"/>
        <v>0</v>
      </c>
      <c r="H146" s="262"/>
      <c r="I146" s="262"/>
      <c r="J146" s="262"/>
      <c r="K146" s="262"/>
      <c r="L146" s="263"/>
    </row>
    <row r="147" spans="2:12" ht="16.5" customHeight="1" thickBot="1" x14ac:dyDescent="0.35">
      <c r="B147" s="30" t="s">
        <v>114</v>
      </c>
      <c r="C147" s="21" t="s">
        <v>261</v>
      </c>
      <c r="D147" s="22">
        <f t="shared" si="12"/>
        <v>13</v>
      </c>
      <c r="E147" s="23">
        <v>20</v>
      </c>
      <c r="F147" s="24">
        <f>D147*D$2</f>
        <v>0</v>
      </c>
      <c r="G147" s="24">
        <f>E147*D$3</f>
        <v>0</v>
      </c>
      <c r="H147" s="188" t="s">
        <v>36</v>
      </c>
      <c r="I147" s="188"/>
      <c r="J147" s="188"/>
      <c r="K147" s="188"/>
      <c r="L147" s="189"/>
    </row>
    <row r="148" spans="2:12" ht="72" customHeight="1" thickTop="1" x14ac:dyDescent="0.3">
      <c r="B148" s="190"/>
      <c r="C148" s="190"/>
      <c r="D148" s="190"/>
      <c r="E148" s="190"/>
      <c r="F148" s="190"/>
      <c r="G148" s="190"/>
      <c r="H148" s="190"/>
      <c r="I148" s="190"/>
      <c r="J148" s="190"/>
      <c r="K148" s="190"/>
      <c r="L148" s="190"/>
    </row>
  </sheetData>
  <mergeCells count="82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9"/>
    <mergeCell ref="H12:L19"/>
    <mergeCell ref="B20:B26"/>
    <mergeCell ref="H20:L26"/>
    <mergeCell ref="H27:L31"/>
    <mergeCell ref="H32:L32"/>
    <mergeCell ref="B33:L33"/>
    <mergeCell ref="B35:L35"/>
    <mergeCell ref="H45:L49"/>
    <mergeCell ref="H38:L38"/>
    <mergeCell ref="B39:B44"/>
    <mergeCell ref="H39:L44"/>
    <mergeCell ref="B45:B49"/>
    <mergeCell ref="B36:B37"/>
    <mergeCell ref="C36:C37"/>
    <mergeCell ref="D36:E36"/>
    <mergeCell ref="F36:G36"/>
    <mergeCell ref="H36:L37"/>
    <mergeCell ref="B27:B31"/>
    <mergeCell ref="B50:B56"/>
    <mergeCell ref="H50:L56"/>
    <mergeCell ref="B63:B64"/>
    <mergeCell ref="H63:L64"/>
    <mergeCell ref="B65:B72"/>
    <mergeCell ref="H65:L72"/>
    <mergeCell ref="H57:L57"/>
    <mergeCell ref="B58:L58"/>
    <mergeCell ref="B60:L60"/>
    <mergeCell ref="B61:B62"/>
    <mergeCell ref="C61:C62"/>
    <mergeCell ref="D61:E61"/>
    <mergeCell ref="F61:G61"/>
    <mergeCell ref="H61:L62"/>
    <mergeCell ref="B73:B82"/>
    <mergeCell ref="H73:L82"/>
    <mergeCell ref="B93:B94"/>
    <mergeCell ref="C93:C94"/>
    <mergeCell ref="D93:E93"/>
    <mergeCell ref="F93:G93"/>
    <mergeCell ref="H93:L94"/>
    <mergeCell ref="B83:B88"/>
    <mergeCell ref="H83:L88"/>
    <mergeCell ref="H89:L89"/>
    <mergeCell ref="B90:L90"/>
    <mergeCell ref="B92:L92"/>
    <mergeCell ref="B95:B96"/>
    <mergeCell ref="H95:L96"/>
    <mergeCell ref="B97:B102"/>
    <mergeCell ref="H97:L102"/>
    <mergeCell ref="B103:B111"/>
    <mergeCell ref="H103:L111"/>
    <mergeCell ref="B122:B123"/>
    <mergeCell ref="C122:C123"/>
    <mergeCell ref="D122:E122"/>
    <mergeCell ref="F122:G122"/>
    <mergeCell ref="H122:L123"/>
    <mergeCell ref="B112:B117"/>
    <mergeCell ref="H112:L117"/>
    <mergeCell ref="H118:L118"/>
    <mergeCell ref="B119:L119"/>
    <mergeCell ref="B121:L121"/>
    <mergeCell ref="B141:B146"/>
    <mergeCell ref="H141:L146"/>
    <mergeCell ref="H147:L147"/>
    <mergeCell ref="B148:L148"/>
    <mergeCell ref="B124:B125"/>
    <mergeCell ref="H124:L125"/>
    <mergeCell ref="B126:B131"/>
    <mergeCell ref="H126:L131"/>
    <mergeCell ref="B132:B140"/>
    <mergeCell ref="H132:L140"/>
  </mergeCells>
  <phoneticPr fontId="2" type="noConversion"/>
  <printOptions horizontalCentered="1"/>
  <pageMargins left="0.25" right="0.25" top="0.75" bottom="0.75" header="0.3" footer="0.3"/>
  <pageSetup paperSize="9" scale="73" fitToHeight="0" orientation="portrait" r:id="rId1"/>
  <rowBreaks count="4" manualBreakCount="4">
    <brk id="33" max="12" man="1"/>
    <brk id="58" max="12" man="1"/>
    <brk id="90" max="12" man="1"/>
    <brk id="119" max="12" man="1"/>
  </rowBreaks>
  <colBreaks count="1" manualBreakCount="1">
    <brk id="12" max="137" man="1"/>
  </colBreaks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fitToPage="1"/>
  </sheetPr>
  <dimension ref="A1:M138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370" t="s">
        <v>2634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225" t="s">
        <v>30</v>
      </c>
      <c r="C10" s="9" t="s">
        <v>13</v>
      </c>
      <c r="D10" s="10">
        <f t="shared" ref="D10:D29" si="0">E10*0.65</f>
        <v>32.5</v>
      </c>
      <c r="E10" s="11">
        <v>50</v>
      </c>
      <c r="F10" s="12">
        <f t="shared" ref="F10:F29" si="1">D10*D$2</f>
        <v>0</v>
      </c>
      <c r="G10" s="12">
        <f t="shared" ref="G10:G29" si="2">E10*D$3</f>
        <v>0</v>
      </c>
      <c r="H10" s="193" t="s">
        <v>108</v>
      </c>
      <c r="I10" s="194"/>
      <c r="J10" s="194"/>
      <c r="K10" s="194"/>
      <c r="L10" s="195"/>
    </row>
    <row r="11" spans="2:12" ht="16.5" customHeight="1" x14ac:dyDescent="0.3">
      <c r="B11" s="226"/>
      <c r="C11" s="9" t="s">
        <v>107</v>
      </c>
      <c r="D11" s="10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187" t="s">
        <v>2635</v>
      </c>
      <c r="C12" s="9" t="s">
        <v>231</v>
      </c>
      <c r="D12" s="19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73" t="s">
        <v>2636</v>
      </c>
      <c r="I12" s="274"/>
      <c r="J12" s="274"/>
      <c r="K12" s="274"/>
      <c r="L12" s="275"/>
    </row>
    <row r="13" spans="2:12" ht="16.5" customHeight="1" x14ac:dyDescent="0.3">
      <c r="B13" s="187"/>
      <c r="C13" s="9" t="s">
        <v>298</v>
      </c>
      <c r="D13" s="15">
        <f t="shared" si="0"/>
        <v>3.25</v>
      </c>
      <c r="E13" s="9">
        <v>5</v>
      </c>
      <c r="F13" s="12">
        <f t="shared" si="1"/>
        <v>0</v>
      </c>
      <c r="G13" s="12">
        <f t="shared" si="2"/>
        <v>0</v>
      </c>
      <c r="H13" s="276"/>
      <c r="I13" s="277"/>
      <c r="J13" s="277"/>
      <c r="K13" s="277"/>
      <c r="L13" s="278"/>
    </row>
    <row r="14" spans="2:12" ht="16.5" customHeight="1" x14ac:dyDescent="0.3">
      <c r="B14" s="187"/>
      <c r="C14" s="9" t="s">
        <v>498</v>
      </c>
      <c r="D14" s="15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76"/>
      <c r="I14" s="277"/>
      <c r="J14" s="277"/>
      <c r="K14" s="277"/>
      <c r="L14" s="278"/>
    </row>
    <row r="15" spans="2:12" ht="16.5" customHeight="1" x14ac:dyDescent="0.3">
      <c r="B15" s="187"/>
      <c r="C15" s="9" t="s">
        <v>195</v>
      </c>
      <c r="D15" s="15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276"/>
      <c r="I15" s="277"/>
      <c r="J15" s="277"/>
      <c r="K15" s="277"/>
      <c r="L15" s="278"/>
    </row>
    <row r="16" spans="2:12" ht="16.5" customHeight="1" x14ac:dyDescent="0.3">
      <c r="B16" s="187"/>
      <c r="C16" s="9" t="s">
        <v>162</v>
      </c>
      <c r="D16" s="15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76"/>
      <c r="I16" s="277"/>
      <c r="J16" s="277"/>
      <c r="K16" s="277"/>
      <c r="L16" s="278"/>
    </row>
    <row r="17" spans="2:12" ht="17.25" customHeight="1" x14ac:dyDescent="0.3">
      <c r="B17" s="282" t="s">
        <v>2637</v>
      </c>
      <c r="C17" s="9" t="s">
        <v>326</v>
      </c>
      <c r="D17" s="19">
        <f t="shared" si="0"/>
        <v>26</v>
      </c>
      <c r="E17" s="48">
        <v>40</v>
      </c>
      <c r="F17" s="12">
        <f t="shared" si="1"/>
        <v>0</v>
      </c>
      <c r="G17" s="12">
        <f t="shared" si="2"/>
        <v>0</v>
      </c>
      <c r="H17" s="202" t="s">
        <v>1455</v>
      </c>
      <c r="I17" s="203"/>
      <c r="J17" s="203"/>
      <c r="K17" s="203"/>
      <c r="L17" s="204"/>
    </row>
    <row r="18" spans="2:12" ht="16.5" customHeight="1" x14ac:dyDescent="0.3">
      <c r="B18" s="283"/>
      <c r="C18" s="9" t="s">
        <v>23</v>
      </c>
      <c r="D18" s="15">
        <f t="shared" si="0"/>
        <v>6.5</v>
      </c>
      <c r="E18" s="48">
        <v>10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6.5" customHeight="1" x14ac:dyDescent="0.3">
      <c r="B19" s="283"/>
      <c r="C19" s="9" t="s">
        <v>1394</v>
      </c>
      <c r="D19" s="15">
        <f t="shared" si="0"/>
        <v>3.25</v>
      </c>
      <c r="E19" s="48">
        <v>5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6.5" customHeight="1" x14ac:dyDescent="0.3">
      <c r="B20" s="283"/>
      <c r="C20" s="9" t="s">
        <v>195</v>
      </c>
      <c r="D20" s="15">
        <f t="shared" si="0"/>
        <v>0.65</v>
      </c>
      <c r="E20" s="48">
        <v>1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6.5" customHeight="1" x14ac:dyDescent="0.3">
      <c r="B21" s="283"/>
      <c r="C21" s="9" t="s">
        <v>270</v>
      </c>
      <c r="D21" s="15">
        <f t="shared" si="0"/>
        <v>0.13</v>
      </c>
      <c r="E21" s="48">
        <v>0.2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6.5" customHeight="1" x14ac:dyDescent="0.3">
      <c r="B22" s="283"/>
      <c r="C22" s="9" t="s">
        <v>25</v>
      </c>
      <c r="D22" s="19">
        <f t="shared" si="0"/>
        <v>1.9500000000000002</v>
      </c>
      <c r="E22" s="48">
        <v>3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187" t="s">
        <v>156</v>
      </c>
      <c r="C23" s="9" t="s">
        <v>220</v>
      </c>
      <c r="D23" s="15">
        <f t="shared" si="0"/>
        <v>19.5</v>
      </c>
      <c r="E23" s="9">
        <v>30</v>
      </c>
      <c r="F23" s="12">
        <f t="shared" si="1"/>
        <v>0</v>
      </c>
      <c r="G23" s="12">
        <f t="shared" si="2"/>
        <v>0</v>
      </c>
      <c r="H23" s="202" t="s">
        <v>1422</v>
      </c>
      <c r="I23" s="203"/>
      <c r="J23" s="203"/>
      <c r="K23" s="203"/>
      <c r="L23" s="204"/>
    </row>
    <row r="24" spans="2:12" ht="16.5" customHeight="1" x14ac:dyDescent="0.3">
      <c r="B24" s="187"/>
      <c r="C24" s="9" t="s">
        <v>195</v>
      </c>
      <c r="D24" s="15">
        <f t="shared" si="0"/>
        <v>0.19500000000000001</v>
      </c>
      <c r="E24" s="9">
        <v>0.3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187"/>
      <c r="C25" s="9" t="s">
        <v>20</v>
      </c>
      <c r="D25" s="15">
        <f t="shared" si="0"/>
        <v>0.13</v>
      </c>
      <c r="E25" s="9">
        <v>0.2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187"/>
      <c r="C26" s="9" t="s">
        <v>24</v>
      </c>
      <c r="D26" s="15">
        <f t="shared" si="0"/>
        <v>6.5000000000000002E-2</v>
      </c>
      <c r="E26" s="9">
        <v>0.1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x14ac:dyDescent="0.3">
      <c r="B27" s="187"/>
      <c r="C27" s="9" t="s">
        <v>39</v>
      </c>
      <c r="D27" s="15">
        <f t="shared" si="0"/>
        <v>0.13</v>
      </c>
      <c r="E27" s="9">
        <v>0.2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6.5" customHeight="1" x14ac:dyDescent="0.3">
      <c r="B28" s="187"/>
      <c r="C28" s="9" t="s">
        <v>53</v>
      </c>
      <c r="D28" s="15">
        <f t="shared" si="0"/>
        <v>0.13</v>
      </c>
      <c r="E28" s="9">
        <v>0.2</v>
      </c>
      <c r="F28" s="12">
        <f t="shared" si="1"/>
        <v>0</v>
      </c>
      <c r="G28" s="12">
        <f t="shared" si="2"/>
        <v>0</v>
      </c>
      <c r="H28" s="270"/>
      <c r="I28" s="271"/>
      <c r="J28" s="271"/>
      <c r="K28" s="271"/>
      <c r="L28" s="272"/>
    </row>
    <row r="29" spans="2:12" ht="16.5" customHeight="1" thickBot="1" x14ac:dyDescent="0.35">
      <c r="B29" s="20" t="s">
        <v>110</v>
      </c>
      <c r="C29" s="21" t="s">
        <v>33</v>
      </c>
      <c r="D29" s="22">
        <f t="shared" si="0"/>
        <v>13</v>
      </c>
      <c r="E29" s="23">
        <v>20</v>
      </c>
      <c r="F29" s="24">
        <f t="shared" si="1"/>
        <v>0</v>
      </c>
      <c r="G29" s="24">
        <f t="shared" si="2"/>
        <v>0</v>
      </c>
      <c r="H29" s="188" t="s">
        <v>34</v>
      </c>
      <c r="I29" s="188"/>
      <c r="J29" s="188"/>
      <c r="K29" s="188"/>
      <c r="L29" s="189"/>
    </row>
    <row r="30" spans="2:12" ht="72" customHeight="1" thickTop="1" x14ac:dyDescent="0.3"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</row>
    <row r="31" spans="2:12" ht="16.5" customHeight="1" thickBot="1" x14ac:dyDescent="0.35"/>
    <row r="32" spans="2:12" ht="20.25" thickTop="1" x14ac:dyDescent="0.3">
      <c r="B32" s="217" t="s">
        <v>2638</v>
      </c>
      <c r="C32" s="218"/>
      <c r="D32" s="218"/>
      <c r="E32" s="218"/>
      <c r="F32" s="218"/>
      <c r="G32" s="218"/>
      <c r="H32" s="218"/>
      <c r="I32" s="218"/>
      <c r="J32" s="218"/>
      <c r="K32" s="218"/>
      <c r="L32" s="219"/>
    </row>
    <row r="33" spans="2:12" x14ac:dyDescent="0.3">
      <c r="B33" s="220" t="s">
        <v>3</v>
      </c>
      <c r="C33" s="221" t="s">
        <v>4</v>
      </c>
      <c r="D33" s="221" t="s">
        <v>5</v>
      </c>
      <c r="E33" s="221"/>
      <c r="F33" s="221" t="s">
        <v>6</v>
      </c>
      <c r="G33" s="221"/>
      <c r="H33" s="221" t="s">
        <v>7</v>
      </c>
      <c r="I33" s="221"/>
      <c r="J33" s="221"/>
      <c r="K33" s="221"/>
      <c r="L33" s="222"/>
    </row>
    <row r="34" spans="2:12" x14ac:dyDescent="0.3">
      <c r="B34" s="220"/>
      <c r="C34" s="221"/>
      <c r="D34" s="6" t="s">
        <v>1</v>
      </c>
      <c r="E34" s="6" t="s">
        <v>2</v>
      </c>
      <c r="F34" s="38" t="s">
        <v>1</v>
      </c>
      <c r="G34" s="39" t="s">
        <v>2</v>
      </c>
      <c r="H34" s="221"/>
      <c r="I34" s="221"/>
      <c r="J34" s="221"/>
      <c r="K34" s="221"/>
      <c r="L34" s="222"/>
    </row>
    <row r="35" spans="2:12" ht="16.5" customHeight="1" x14ac:dyDescent="0.3">
      <c r="B35" s="225" t="s">
        <v>4509</v>
      </c>
      <c r="C35" s="9" t="s">
        <v>259</v>
      </c>
      <c r="D35" s="19">
        <f>E35*0.65</f>
        <v>32.5</v>
      </c>
      <c r="E35" s="11">
        <v>50</v>
      </c>
      <c r="F35" s="12">
        <f t="shared" ref="F35:F58" si="3">D35*D$2</f>
        <v>0</v>
      </c>
      <c r="G35" s="12">
        <f>E35*D$3</f>
        <v>0</v>
      </c>
      <c r="H35" s="193" t="s">
        <v>2639</v>
      </c>
      <c r="I35" s="194"/>
      <c r="J35" s="194"/>
      <c r="K35" s="194"/>
      <c r="L35" s="195"/>
    </row>
    <row r="36" spans="2:12" ht="16.5" customHeight="1" x14ac:dyDescent="0.3">
      <c r="B36" s="226"/>
      <c r="C36" s="9" t="s">
        <v>2640</v>
      </c>
      <c r="D36" s="19">
        <f t="shared" ref="D36:D58" si="4">E36*0.65</f>
        <v>26</v>
      </c>
      <c r="E36" s="11">
        <v>40</v>
      </c>
      <c r="F36" s="12">
        <f t="shared" si="3"/>
        <v>0</v>
      </c>
      <c r="G36" s="12">
        <f t="shared" ref="G36:G58" si="5">E36*D$3</f>
        <v>0</v>
      </c>
      <c r="H36" s="199"/>
      <c r="I36" s="200"/>
      <c r="J36" s="200"/>
      <c r="K36" s="200"/>
      <c r="L36" s="201"/>
    </row>
    <row r="37" spans="2:12" ht="16.5" customHeight="1" x14ac:dyDescent="0.3">
      <c r="B37" s="226"/>
      <c r="C37" s="9" t="s">
        <v>189</v>
      </c>
      <c r="D37" s="15">
        <f t="shared" si="4"/>
        <v>4.875</v>
      </c>
      <c r="E37" s="11">
        <v>7.5</v>
      </c>
      <c r="F37" s="12">
        <f t="shared" si="3"/>
        <v>0</v>
      </c>
      <c r="G37" s="12">
        <f t="shared" si="5"/>
        <v>0</v>
      </c>
      <c r="H37" s="199"/>
      <c r="I37" s="200"/>
      <c r="J37" s="200"/>
      <c r="K37" s="200"/>
      <c r="L37" s="201"/>
    </row>
    <row r="38" spans="2:12" ht="16.5" customHeight="1" x14ac:dyDescent="0.3">
      <c r="B38" s="226"/>
      <c r="C38" s="9" t="s">
        <v>169</v>
      </c>
      <c r="D38" s="15">
        <f t="shared" si="4"/>
        <v>4.875</v>
      </c>
      <c r="E38" s="11">
        <v>7.5</v>
      </c>
      <c r="F38" s="12">
        <f t="shared" si="3"/>
        <v>0</v>
      </c>
      <c r="G38" s="12">
        <f t="shared" si="5"/>
        <v>0</v>
      </c>
      <c r="H38" s="199"/>
      <c r="I38" s="200"/>
      <c r="J38" s="200"/>
      <c r="K38" s="200"/>
      <c r="L38" s="201"/>
    </row>
    <row r="39" spans="2:12" ht="16.5" customHeight="1" x14ac:dyDescent="0.3">
      <c r="B39" s="226"/>
      <c r="C39" s="9" t="s">
        <v>298</v>
      </c>
      <c r="D39" s="15">
        <f t="shared" si="4"/>
        <v>3.25</v>
      </c>
      <c r="E39" s="11">
        <v>5</v>
      </c>
      <c r="F39" s="12">
        <f t="shared" si="3"/>
        <v>0</v>
      </c>
      <c r="G39" s="12">
        <f t="shared" si="5"/>
        <v>0</v>
      </c>
      <c r="H39" s="199"/>
      <c r="I39" s="200"/>
      <c r="J39" s="200"/>
      <c r="K39" s="200"/>
      <c r="L39" s="201"/>
    </row>
    <row r="40" spans="2:12" ht="16.5" customHeight="1" x14ac:dyDescent="0.3">
      <c r="B40" s="226"/>
      <c r="C40" s="9" t="s">
        <v>178</v>
      </c>
      <c r="D40" s="19">
        <f t="shared" si="4"/>
        <v>1.9500000000000002</v>
      </c>
      <c r="E40" s="11">
        <v>3</v>
      </c>
      <c r="F40" s="12">
        <f t="shared" si="3"/>
        <v>0</v>
      </c>
      <c r="G40" s="12">
        <f t="shared" si="5"/>
        <v>0</v>
      </c>
      <c r="H40" s="199"/>
      <c r="I40" s="200"/>
      <c r="J40" s="200"/>
      <c r="K40" s="200"/>
      <c r="L40" s="201"/>
    </row>
    <row r="41" spans="2:12" ht="16.5" customHeight="1" x14ac:dyDescent="0.3">
      <c r="B41" s="226"/>
      <c r="C41" s="9" t="s">
        <v>190</v>
      </c>
      <c r="D41" s="15">
        <f t="shared" si="4"/>
        <v>1.625</v>
      </c>
      <c r="E41" s="11">
        <v>2.5</v>
      </c>
      <c r="F41" s="12">
        <f t="shared" si="3"/>
        <v>0</v>
      </c>
      <c r="G41" s="12">
        <f t="shared" si="5"/>
        <v>0</v>
      </c>
      <c r="H41" s="199"/>
      <c r="I41" s="200"/>
      <c r="J41" s="200"/>
      <c r="K41" s="200"/>
      <c r="L41" s="201"/>
    </row>
    <row r="42" spans="2:12" ht="16.5" customHeight="1" x14ac:dyDescent="0.3">
      <c r="B42" s="226"/>
      <c r="C42" s="9" t="s">
        <v>195</v>
      </c>
      <c r="D42" s="15">
        <f t="shared" si="4"/>
        <v>0.65</v>
      </c>
      <c r="E42" s="11">
        <v>1</v>
      </c>
      <c r="F42" s="12">
        <f t="shared" si="3"/>
        <v>0</v>
      </c>
      <c r="G42" s="12">
        <f t="shared" si="5"/>
        <v>0</v>
      </c>
      <c r="H42" s="199"/>
      <c r="I42" s="200"/>
      <c r="J42" s="200"/>
      <c r="K42" s="200"/>
      <c r="L42" s="201"/>
    </row>
    <row r="43" spans="2:12" ht="16.5" customHeight="1" x14ac:dyDescent="0.3">
      <c r="B43" s="226"/>
      <c r="C43" s="9" t="s">
        <v>186</v>
      </c>
      <c r="D43" s="15">
        <f t="shared" si="4"/>
        <v>0.13</v>
      </c>
      <c r="E43" s="11">
        <v>0.2</v>
      </c>
      <c r="F43" s="12">
        <f t="shared" si="3"/>
        <v>0</v>
      </c>
      <c r="G43" s="12">
        <f t="shared" si="5"/>
        <v>0</v>
      </c>
      <c r="H43" s="199"/>
      <c r="I43" s="200"/>
      <c r="J43" s="200"/>
      <c r="K43" s="200"/>
      <c r="L43" s="201"/>
    </row>
    <row r="44" spans="2:12" ht="16.5" customHeight="1" x14ac:dyDescent="0.3">
      <c r="B44" s="227"/>
      <c r="C44" s="9" t="s">
        <v>270</v>
      </c>
      <c r="D44" s="15">
        <f t="shared" si="4"/>
        <v>6.5000000000000002E-2</v>
      </c>
      <c r="E44" s="11">
        <v>0.1</v>
      </c>
      <c r="F44" s="12">
        <f t="shared" si="3"/>
        <v>0</v>
      </c>
      <c r="G44" s="12">
        <f t="shared" si="5"/>
        <v>0</v>
      </c>
      <c r="H44" s="196"/>
      <c r="I44" s="197"/>
      <c r="J44" s="197"/>
      <c r="K44" s="197"/>
      <c r="L44" s="198"/>
    </row>
    <row r="45" spans="2:12" ht="16.5" customHeight="1" x14ac:dyDescent="0.3">
      <c r="B45" s="225" t="s">
        <v>125</v>
      </c>
      <c r="C45" s="9" t="s">
        <v>605</v>
      </c>
      <c r="D45" s="12">
        <f t="shared" si="4"/>
        <v>13</v>
      </c>
      <c r="E45" s="9">
        <v>20</v>
      </c>
      <c r="F45" s="12">
        <f t="shared" si="3"/>
        <v>0</v>
      </c>
      <c r="G45" s="12">
        <f t="shared" si="5"/>
        <v>0</v>
      </c>
      <c r="H45" s="202" t="s">
        <v>1892</v>
      </c>
      <c r="I45" s="203"/>
      <c r="J45" s="203"/>
      <c r="K45" s="203"/>
      <c r="L45" s="204"/>
    </row>
    <row r="46" spans="2:12" ht="16.5" customHeight="1" x14ac:dyDescent="0.3">
      <c r="B46" s="226"/>
      <c r="C46" s="9" t="s">
        <v>169</v>
      </c>
      <c r="D46" s="31">
        <f t="shared" si="4"/>
        <v>3.25</v>
      </c>
      <c r="E46" s="9">
        <v>5</v>
      </c>
      <c r="F46" s="12">
        <f t="shared" si="3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6.5" customHeight="1" x14ac:dyDescent="0.3">
      <c r="B47" s="226"/>
      <c r="C47" s="9" t="s">
        <v>459</v>
      </c>
      <c r="D47" s="32">
        <f t="shared" si="4"/>
        <v>1.9500000000000002</v>
      </c>
      <c r="E47" s="9">
        <v>3</v>
      </c>
      <c r="F47" s="12">
        <f t="shared" si="3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6.5" customHeight="1" x14ac:dyDescent="0.3">
      <c r="B48" s="226"/>
      <c r="C48" s="9" t="s">
        <v>17</v>
      </c>
      <c r="D48" s="12">
        <f t="shared" si="4"/>
        <v>1.3</v>
      </c>
      <c r="E48" s="9">
        <v>2</v>
      </c>
      <c r="F48" s="12">
        <f t="shared" si="3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6.5" customHeight="1" x14ac:dyDescent="0.3">
      <c r="B49" s="226"/>
      <c r="C49" s="9" t="s">
        <v>499</v>
      </c>
      <c r="D49" s="12">
        <f t="shared" si="4"/>
        <v>1.3</v>
      </c>
      <c r="E49" s="9">
        <v>2</v>
      </c>
      <c r="F49" s="12">
        <f t="shared" si="3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6.5" customHeight="1" x14ac:dyDescent="0.3">
      <c r="B50" s="226"/>
      <c r="C50" s="9" t="s">
        <v>298</v>
      </c>
      <c r="D50" s="12">
        <f t="shared" si="4"/>
        <v>1.3</v>
      </c>
      <c r="E50" s="9">
        <v>2</v>
      </c>
      <c r="F50" s="12">
        <f t="shared" si="3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227"/>
      <c r="C51" s="9" t="s">
        <v>195</v>
      </c>
      <c r="D51" s="31">
        <f t="shared" si="4"/>
        <v>0.65</v>
      </c>
      <c r="E51" s="9">
        <v>1</v>
      </c>
      <c r="F51" s="12">
        <f t="shared" si="3"/>
        <v>0</v>
      </c>
      <c r="G51" s="12">
        <f t="shared" si="5"/>
        <v>0</v>
      </c>
      <c r="H51" s="270"/>
      <c r="I51" s="271"/>
      <c r="J51" s="271"/>
      <c r="K51" s="271"/>
      <c r="L51" s="272"/>
    </row>
    <row r="52" spans="2:12" ht="16.5" customHeight="1" x14ac:dyDescent="0.3">
      <c r="B52" s="225" t="s">
        <v>1937</v>
      </c>
      <c r="C52" s="9" t="s">
        <v>283</v>
      </c>
      <c r="D52" s="10">
        <f t="shared" si="4"/>
        <v>16.25</v>
      </c>
      <c r="E52" s="9">
        <v>25</v>
      </c>
      <c r="F52" s="12">
        <f t="shared" si="3"/>
        <v>0</v>
      </c>
      <c r="G52" s="12">
        <f t="shared" si="5"/>
        <v>0</v>
      </c>
      <c r="H52" s="202" t="s">
        <v>2641</v>
      </c>
      <c r="I52" s="203"/>
      <c r="J52" s="203"/>
      <c r="K52" s="203"/>
      <c r="L52" s="204"/>
    </row>
    <row r="53" spans="2:12" ht="16.5" customHeight="1" x14ac:dyDescent="0.3">
      <c r="B53" s="226"/>
      <c r="C53" s="9" t="s">
        <v>298</v>
      </c>
      <c r="D53" s="10">
        <f t="shared" si="4"/>
        <v>0.13</v>
      </c>
      <c r="E53" s="9">
        <v>0.2</v>
      </c>
      <c r="F53" s="12">
        <f t="shared" si="3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6.5" customHeight="1" x14ac:dyDescent="0.3">
      <c r="B54" s="226"/>
      <c r="C54" s="9" t="s">
        <v>195</v>
      </c>
      <c r="D54" s="10">
        <f t="shared" si="4"/>
        <v>0.13</v>
      </c>
      <c r="E54" s="9">
        <v>0.2</v>
      </c>
      <c r="F54" s="12">
        <f t="shared" si="3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6.5" customHeight="1" x14ac:dyDescent="0.3">
      <c r="B55" s="226"/>
      <c r="C55" s="9" t="s">
        <v>224</v>
      </c>
      <c r="D55" s="26">
        <f t="shared" si="4"/>
        <v>1.9500000000000002</v>
      </c>
      <c r="E55" s="9">
        <v>3</v>
      </c>
      <c r="F55" s="12">
        <f t="shared" si="3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6.5" customHeight="1" x14ac:dyDescent="0.3">
      <c r="B56" s="226"/>
      <c r="C56" s="9" t="s">
        <v>193</v>
      </c>
      <c r="D56" s="10">
        <f t="shared" si="4"/>
        <v>0.65</v>
      </c>
      <c r="E56" s="9">
        <v>1</v>
      </c>
      <c r="F56" s="12">
        <f t="shared" si="3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6.5" customHeight="1" x14ac:dyDescent="0.3">
      <c r="B57" s="227"/>
      <c r="C57" s="9" t="s">
        <v>162</v>
      </c>
      <c r="D57" s="10">
        <f t="shared" si="4"/>
        <v>0.19500000000000001</v>
      </c>
      <c r="E57" s="9">
        <v>0.3</v>
      </c>
      <c r="F57" s="12">
        <f t="shared" si="3"/>
        <v>0</v>
      </c>
      <c r="G57" s="12">
        <f t="shared" si="5"/>
        <v>0</v>
      </c>
      <c r="H57" s="270"/>
      <c r="I57" s="271"/>
      <c r="J57" s="271"/>
      <c r="K57" s="271"/>
      <c r="L57" s="272"/>
    </row>
    <row r="58" spans="2:12" ht="16.5" customHeight="1" thickBot="1" x14ac:dyDescent="0.35">
      <c r="B58" s="20" t="s">
        <v>114</v>
      </c>
      <c r="C58" s="21" t="s">
        <v>261</v>
      </c>
      <c r="D58" s="24">
        <f t="shared" si="4"/>
        <v>13</v>
      </c>
      <c r="E58" s="23">
        <v>20</v>
      </c>
      <c r="F58" s="24">
        <f t="shared" si="3"/>
        <v>0</v>
      </c>
      <c r="G58" s="24">
        <f t="shared" si="5"/>
        <v>0</v>
      </c>
      <c r="H58" s="188" t="s">
        <v>278</v>
      </c>
      <c r="I58" s="188"/>
      <c r="J58" s="188"/>
      <c r="K58" s="188"/>
      <c r="L58" s="189"/>
    </row>
    <row r="59" spans="2:12" ht="72" customHeight="1" thickTop="1" x14ac:dyDescent="0.3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17.25" thickBot="1" x14ac:dyDescent="0.35"/>
    <row r="61" spans="2:12" ht="20.25" thickTop="1" x14ac:dyDescent="0.3">
      <c r="B61" s="217" t="s">
        <v>2642</v>
      </c>
      <c r="C61" s="218"/>
      <c r="D61" s="218"/>
      <c r="E61" s="218"/>
      <c r="F61" s="218"/>
      <c r="G61" s="218"/>
      <c r="H61" s="218"/>
      <c r="I61" s="218"/>
      <c r="J61" s="218"/>
      <c r="K61" s="218"/>
      <c r="L61" s="219"/>
    </row>
    <row r="62" spans="2:12" x14ac:dyDescent="0.3">
      <c r="B62" s="220" t="s">
        <v>3</v>
      </c>
      <c r="C62" s="221" t="s">
        <v>4</v>
      </c>
      <c r="D62" s="221" t="s">
        <v>5</v>
      </c>
      <c r="E62" s="221"/>
      <c r="F62" s="221" t="s">
        <v>6</v>
      </c>
      <c r="G62" s="221"/>
      <c r="H62" s="221" t="s">
        <v>7</v>
      </c>
      <c r="I62" s="221"/>
      <c r="J62" s="221"/>
      <c r="K62" s="221"/>
      <c r="L62" s="222"/>
    </row>
    <row r="63" spans="2:12" x14ac:dyDescent="0.3">
      <c r="B63" s="220"/>
      <c r="C63" s="221"/>
      <c r="D63" s="6" t="s">
        <v>1</v>
      </c>
      <c r="E63" s="6" t="s">
        <v>2</v>
      </c>
      <c r="F63" s="38" t="s">
        <v>1</v>
      </c>
      <c r="G63" s="39" t="s">
        <v>2</v>
      </c>
      <c r="H63" s="221"/>
      <c r="I63" s="221"/>
      <c r="J63" s="221"/>
      <c r="K63" s="221"/>
      <c r="L63" s="222"/>
    </row>
    <row r="64" spans="2:12" x14ac:dyDescent="0.3">
      <c r="B64" s="16" t="s">
        <v>45</v>
      </c>
      <c r="C64" s="9" t="s">
        <v>13</v>
      </c>
      <c r="D64" s="15">
        <f>E64*0.65</f>
        <v>35.75</v>
      </c>
      <c r="E64" s="11">
        <v>55</v>
      </c>
      <c r="F64" s="12">
        <f>D64*D$2</f>
        <v>0</v>
      </c>
      <c r="G64" s="12">
        <f>E64*D$3</f>
        <v>0</v>
      </c>
      <c r="H64" s="191" t="s">
        <v>46</v>
      </c>
      <c r="I64" s="191"/>
      <c r="J64" s="191"/>
      <c r="K64" s="191"/>
      <c r="L64" s="192"/>
    </row>
    <row r="65" spans="2:12" ht="16.5" customHeight="1" x14ac:dyDescent="0.3">
      <c r="B65" s="290" t="s">
        <v>117</v>
      </c>
      <c r="C65" s="9" t="s">
        <v>49</v>
      </c>
      <c r="D65" s="10">
        <f t="shared" ref="D65:D83" si="6">E65*0.65</f>
        <v>1.3</v>
      </c>
      <c r="E65" s="9">
        <v>2</v>
      </c>
      <c r="F65" s="12">
        <f t="shared" ref="F65:F83" si="7">D65*D$2</f>
        <v>0</v>
      </c>
      <c r="G65" s="12">
        <f t="shared" ref="G65:G83" si="8">E65*D$3</f>
        <v>0</v>
      </c>
      <c r="H65" s="223" t="s">
        <v>644</v>
      </c>
      <c r="I65" s="223"/>
      <c r="J65" s="223"/>
      <c r="K65" s="223"/>
      <c r="L65" s="224"/>
    </row>
    <row r="66" spans="2:12" ht="16.5" customHeight="1" x14ac:dyDescent="0.3">
      <c r="B66" s="291"/>
      <c r="C66" s="9" t="s">
        <v>195</v>
      </c>
      <c r="D66" s="10">
        <f t="shared" si="6"/>
        <v>0.32500000000000001</v>
      </c>
      <c r="E66" s="9">
        <v>0.5</v>
      </c>
      <c r="F66" s="12">
        <f t="shared" si="7"/>
        <v>0</v>
      </c>
      <c r="G66" s="12">
        <f t="shared" si="8"/>
        <v>0</v>
      </c>
      <c r="H66" s="223"/>
      <c r="I66" s="223"/>
      <c r="J66" s="223"/>
      <c r="K66" s="223"/>
      <c r="L66" s="224"/>
    </row>
    <row r="67" spans="2:12" ht="16.5" customHeight="1" x14ac:dyDescent="0.3">
      <c r="B67" s="291"/>
      <c r="C67" s="9" t="s">
        <v>27</v>
      </c>
      <c r="D67" s="10">
        <f t="shared" si="6"/>
        <v>0.65</v>
      </c>
      <c r="E67" s="9">
        <v>1</v>
      </c>
      <c r="F67" s="12">
        <f t="shared" si="7"/>
        <v>0</v>
      </c>
      <c r="G67" s="12">
        <f t="shared" si="8"/>
        <v>0</v>
      </c>
      <c r="H67" s="223"/>
      <c r="I67" s="223"/>
      <c r="J67" s="223"/>
      <c r="K67" s="223"/>
      <c r="L67" s="224"/>
    </row>
    <row r="68" spans="2:12" ht="16.5" customHeight="1" x14ac:dyDescent="0.3">
      <c r="B68" s="291"/>
      <c r="C68" s="9" t="s">
        <v>24</v>
      </c>
      <c r="D68" s="10">
        <f t="shared" si="6"/>
        <v>0.32500000000000001</v>
      </c>
      <c r="E68" s="9">
        <v>0.5</v>
      </c>
      <c r="F68" s="12">
        <f t="shared" si="7"/>
        <v>0</v>
      </c>
      <c r="G68" s="12">
        <f t="shared" si="8"/>
        <v>0</v>
      </c>
      <c r="H68" s="223"/>
      <c r="I68" s="223"/>
      <c r="J68" s="223"/>
      <c r="K68" s="223"/>
      <c r="L68" s="224"/>
    </row>
    <row r="69" spans="2:12" ht="17.25" customHeight="1" x14ac:dyDescent="0.3">
      <c r="B69" s="291"/>
      <c r="C69" s="9" t="s">
        <v>39</v>
      </c>
      <c r="D69" s="10">
        <f t="shared" si="6"/>
        <v>0.65</v>
      </c>
      <c r="E69" s="9">
        <v>1</v>
      </c>
      <c r="F69" s="12">
        <f t="shared" si="7"/>
        <v>0</v>
      </c>
      <c r="G69" s="12">
        <f t="shared" si="8"/>
        <v>0</v>
      </c>
      <c r="H69" s="223"/>
      <c r="I69" s="223"/>
      <c r="J69" s="223"/>
      <c r="K69" s="223"/>
      <c r="L69" s="224"/>
    </row>
    <row r="70" spans="2:12" ht="17.25" customHeight="1" x14ac:dyDescent="0.3">
      <c r="B70" s="187" t="s">
        <v>2643</v>
      </c>
      <c r="C70" s="9" t="s">
        <v>170</v>
      </c>
      <c r="D70" s="15">
        <f t="shared" si="6"/>
        <v>19.5</v>
      </c>
      <c r="E70" s="9">
        <v>30</v>
      </c>
      <c r="F70" s="12">
        <f t="shared" si="7"/>
        <v>0</v>
      </c>
      <c r="G70" s="12">
        <f t="shared" si="8"/>
        <v>0</v>
      </c>
      <c r="H70" s="202" t="s">
        <v>966</v>
      </c>
      <c r="I70" s="203"/>
      <c r="J70" s="203"/>
      <c r="K70" s="203"/>
      <c r="L70" s="204"/>
    </row>
    <row r="71" spans="2:12" ht="17.25" customHeight="1" x14ac:dyDescent="0.3">
      <c r="B71" s="187"/>
      <c r="C71" s="9" t="s">
        <v>22</v>
      </c>
      <c r="D71" s="15">
        <f t="shared" si="6"/>
        <v>3.25</v>
      </c>
      <c r="E71" s="9">
        <v>5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ht="17.25" customHeight="1" x14ac:dyDescent="0.3">
      <c r="B72" s="187"/>
      <c r="C72" s="9" t="s">
        <v>23</v>
      </c>
      <c r="D72" s="15">
        <f t="shared" si="6"/>
        <v>3.25</v>
      </c>
      <c r="E72" s="9">
        <v>5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6.5" customHeight="1" x14ac:dyDescent="0.3">
      <c r="B73" s="187"/>
      <c r="C73" s="9" t="s">
        <v>21</v>
      </c>
      <c r="D73" s="15">
        <f t="shared" si="6"/>
        <v>9.75</v>
      </c>
      <c r="E73" s="9">
        <v>15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ht="16.5" customHeight="1" x14ac:dyDescent="0.3">
      <c r="B74" s="187"/>
      <c r="C74" s="9" t="s">
        <v>24</v>
      </c>
      <c r="D74" s="15">
        <f t="shared" si="6"/>
        <v>0.32500000000000001</v>
      </c>
      <c r="E74" s="9">
        <v>0.5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6.5" customHeight="1" x14ac:dyDescent="0.3">
      <c r="B75" s="187"/>
      <c r="C75" s="9" t="s">
        <v>25</v>
      </c>
      <c r="D75" s="19">
        <f t="shared" si="6"/>
        <v>1.9500000000000002</v>
      </c>
      <c r="E75" s="9">
        <v>3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8.95" customHeight="1" x14ac:dyDescent="0.3">
      <c r="B76" s="187" t="s">
        <v>137</v>
      </c>
      <c r="C76" s="9" t="s">
        <v>191</v>
      </c>
      <c r="D76" s="12">
        <f t="shared" si="6"/>
        <v>26</v>
      </c>
      <c r="E76" s="9">
        <v>40</v>
      </c>
      <c r="F76" s="12">
        <f t="shared" si="7"/>
        <v>0</v>
      </c>
      <c r="G76" s="12">
        <f t="shared" si="8"/>
        <v>0</v>
      </c>
      <c r="H76" s="223" t="s">
        <v>2412</v>
      </c>
      <c r="I76" s="223"/>
      <c r="J76" s="223"/>
      <c r="K76" s="223"/>
      <c r="L76" s="224"/>
    </row>
    <row r="77" spans="2:12" ht="18.95" customHeight="1" x14ac:dyDescent="0.3">
      <c r="B77" s="187"/>
      <c r="C77" s="9" t="s">
        <v>178</v>
      </c>
      <c r="D77" s="32">
        <f t="shared" si="6"/>
        <v>1.9500000000000002</v>
      </c>
      <c r="E77" s="9">
        <v>3</v>
      </c>
      <c r="F77" s="12">
        <f t="shared" si="7"/>
        <v>0</v>
      </c>
      <c r="G77" s="12">
        <f t="shared" si="8"/>
        <v>0</v>
      </c>
      <c r="H77" s="223"/>
      <c r="I77" s="223"/>
      <c r="J77" s="223"/>
      <c r="K77" s="223"/>
      <c r="L77" s="224"/>
    </row>
    <row r="78" spans="2:12" ht="18.95" customHeight="1" x14ac:dyDescent="0.3">
      <c r="B78" s="187"/>
      <c r="C78" s="9" t="s">
        <v>193</v>
      </c>
      <c r="D78" s="32">
        <f t="shared" si="6"/>
        <v>1.9500000000000002</v>
      </c>
      <c r="E78" s="9">
        <v>3</v>
      </c>
      <c r="F78" s="12">
        <f t="shared" si="7"/>
        <v>0</v>
      </c>
      <c r="G78" s="12">
        <f t="shared" si="8"/>
        <v>0</v>
      </c>
      <c r="H78" s="223"/>
      <c r="I78" s="223"/>
      <c r="J78" s="223"/>
      <c r="K78" s="223"/>
      <c r="L78" s="224"/>
    </row>
    <row r="79" spans="2:12" ht="18.95" customHeight="1" x14ac:dyDescent="0.3">
      <c r="B79" s="187"/>
      <c r="C79" s="9" t="s">
        <v>194</v>
      </c>
      <c r="D79" s="12">
        <f t="shared" si="6"/>
        <v>1.3</v>
      </c>
      <c r="E79" s="9">
        <v>2</v>
      </c>
      <c r="F79" s="12">
        <f t="shared" si="7"/>
        <v>0</v>
      </c>
      <c r="G79" s="12">
        <f t="shared" si="8"/>
        <v>0</v>
      </c>
      <c r="H79" s="223"/>
      <c r="I79" s="223"/>
      <c r="J79" s="223"/>
      <c r="K79" s="223"/>
      <c r="L79" s="224"/>
    </row>
    <row r="80" spans="2:12" ht="18.95" customHeight="1" x14ac:dyDescent="0.3">
      <c r="B80" s="187"/>
      <c r="C80" s="9" t="s">
        <v>195</v>
      </c>
      <c r="D80" s="31">
        <f t="shared" si="6"/>
        <v>0.32500000000000001</v>
      </c>
      <c r="E80" s="9">
        <v>0.5</v>
      </c>
      <c r="F80" s="12">
        <f t="shared" si="7"/>
        <v>0</v>
      </c>
      <c r="G80" s="12">
        <f t="shared" si="8"/>
        <v>0</v>
      </c>
      <c r="H80" s="223"/>
      <c r="I80" s="223"/>
      <c r="J80" s="223"/>
      <c r="K80" s="223"/>
      <c r="L80" s="224"/>
    </row>
    <row r="81" spans="2:12" ht="18.95" customHeight="1" x14ac:dyDescent="0.3">
      <c r="B81" s="187"/>
      <c r="C81" s="9" t="s">
        <v>179</v>
      </c>
      <c r="D81" s="31">
        <f t="shared" si="6"/>
        <v>0.13</v>
      </c>
      <c r="E81" s="9">
        <v>0.2</v>
      </c>
      <c r="F81" s="12">
        <f t="shared" si="7"/>
        <v>0</v>
      </c>
      <c r="G81" s="12">
        <f t="shared" si="8"/>
        <v>0</v>
      </c>
      <c r="H81" s="223"/>
      <c r="I81" s="223"/>
      <c r="J81" s="223"/>
      <c r="K81" s="223"/>
      <c r="L81" s="224"/>
    </row>
    <row r="82" spans="2:12" ht="18.95" customHeight="1" x14ac:dyDescent="0.3">
      <c r="B82" s="187"/>
      <c r="C82" s="9" t="s">
        <v>190</v>
      </c>
      <c r="D82" s="31">
        <f t="shared" si="6"/>
        <v>0.65</v>
      </c>
      <c r="E82" s="9">
        <v>1</v>
      </c>
      <c r="F82" s="12">
        <f t="shared" si="7"/>
        <v>0</v>
      </c>
      <c r="G82" s="12">
        <f t="shared" si="8"/>
        <v>0</v>
      </c>
      <c r="H82" s="223"/>
      <c r="I82" s="223"/>
      <c r="J82" s="223"/>
      <c r="K82" s="223"/>
      <c r="L82" s="224"/>
    </row>
    <row r="83" spans="2:12" ht="16.5" customHeight="1" thickBot="1" x14ac:dyDescent="0.35">
      <c r="B83" s="20" t="s">
        <v>110</v>
      </c>
      <c r="C83" s="21" t="s">
        <v>33</v>
      </c>
      <c r="D83" s="22">
        <f t="shared" si="6"/>
        <v>13</v>
      </c>
      <c r="E83" s="23">
        <v>20</v>
      </c>
      <c r="F83" s="24">
        <f t="shared" si="7"/>
        <v>0</v>
      </c>
      <c r="G83" s="24">
        <f t="shared" si="8"/>
        <v>0</v>
      </c>
      <c r="H83" s="188" t="s">
        <v>34</v>
      </c>
      <c r="I83" s="188"/>
      <c r="J83" s="188"/>
      <c r="K83" s="188"/>
      <c r="L83" s="189"/>
    </row>
    <row r="84" spans="2:12" ht="72" customHeight="1" thickTop="1" x14ac:dyDescent="0.3">
      <c r="B84" s="190"/>
      <c r="C84" s="190"/>
      <c r="D84" s="190"/>
      <c r="E84" s="190"/>
      <c r="F84" s="190"/>
      <c r="G84" s="190"/>
      <c r="H84" s="190"/>
      <c r="I84" s="190"/>
      <c r="J84" s="190"/>
      <c r="K84" s="190"/>
      <c r="L84" s="190"/>
    </row>
    <row r="85" spans="2:12" ht="17.25" thickBot="1" x14ac:dyDescent="0.35"/>
    <row r="86" spans="2:12" ht="20.25" thickTop="1" x14ac:dyDescent="0.3">
      <c r="B86" s="217" t="s">
        <v>2644</v>
      </c>
      <c r="C86" s="218"/>
      <c r="D86" s="218"/>
      <c r="E86" s="218"/>
      <c r="F86" s="218"/>
      <c r="G86" s="218"/>
      <c r="H86" s="218"/>
      <c r="I86" s="218"/>
      <c r="J86" s="218"/>
      <c r="K86" s="218"/>
      <c r="L86" s="219"/>
    </row>
    <row r="87" spans="2:12" x14ac:dyDescent="0.3">
      <c r="B87" s="220" t="s">
        <v>3</v>
      </c>
      <c r="C87" s="221" t="s">
        <v>4</v>
      </c>
      <c r="D87" s="221" t="s">
        <v>5</v>
      </c>
      <c r="E87" s="221"/>
      <c r="F87" s="221" t="s">
        <v>6</v>
      </c>
      <c r="G87" s="221"/>
      <c r="H87" s="221" t="s">
        <v>7</v>
      </c>
      <c r="I87" s="221"/>
      <c r="J87" s="221"/>
      <c r="K87" s="221"/>
      <c r="L87" s="222"/>
    </row>
    <row r="88" spans="2:12" x14ac:dyDescent="0.3">
      <c r="B88" s="220"/>
      <c r="C88" s="221"/>
      <c r="D88" s="6" t="s">
        <v>1</v>
      </c>
      <c r="E88" s="6" t="s">
        <v>2</v>
      </c>
      <c r="F88" s="38" t="s">
        <v>1</v>
      </c>
      <c r="G88" s="39" t="s">
        <v>2</v>
      </c>
      <c r="H88" s="221"/>
      <c r="I88" s="221"/>
      <c r="J88" s="221"/>
      <c r="K88" s="221"/>
      <c r="L88" s="222"/>
    </row>
    <row r="89" spans="2:12" ht="16.5" customHeight="1" x14ac:dyDescent="0.3">
      <c r="B89" s="187" t="s">
        <v>60</v>
      </c>
      <c r="C89" s="9" t="s">
        <v>13</v>
      </c>
      <c r="D89" s="10">
        <f t="shared" ref="D89:D109" si="9">E89*0.65</f>
        <v>32.5</v>
      </c>
      <c r="E89" s="9">
        <v>50</v>
      </c>
      <c r="F89" s="12">
        <f>D89*D$2</f>
        <v>0</v>
      </c>
      <c r="G89" s="12">
        <f>E89*D$3</f>
        <v>0</v>
      </c>
      <c r="H89" s="223" t="s">
        <v>100</v>
      </c>
      <c r="I89" s="223"/>
      <c r="J89" s="223"/>
      <c r="K89" s="223"/>
      <c r="L89" s="224"/>
    </row>
    <row r="90" spans="2:12" ht="16.5" customHeight="1" x14ac:dyDescent="0.3">
      <c r="B90" s="187"/>
      <c r="C90" s="9" t="s">
        <v>60</v>
      </c>
      <c r="D90" s="10">
        <f t="shared" si="9"/>
        <v>1.625</v>
      </c>
      <c r="E90" s="9">
        <v>2.5</v>
      </c>
      <c r="F90" s="12">
        <f t="shared" ref="F90:F109" si="10">D90*D$2</f>
        <v>0</v>
      </c>
      <c r="G90" s="12">
        <f t="shared" ref="G90:G109" si="11">E90*D$3</f>
        <v>0</v>
      </c>
      <c r="H90" s="223"/>
      <c r="I90" s="223"/>
      <c r="J90" s="223"/>
      <c r="K90" s="223"/>
      <c r="L90" s="224"/>
    </row>
    <row r="91" spans="2:12" ht="18" customHeight="1" x14ac:dyDescent="0.3">
      <c r="B91" s="303" t="s">
        <v>1928</v>
      </c>
      <c r="C91" s="9" t="s">
        <v>461</v>
      </c>
      <c r="D91" s="19">
        <f t="shared" si="9"/>
        <v>26</v>
      </c>
      <c r="E91" s="9">
        <v>40</v>
      </c>
      <c r="F91" s="12">
        <f t="shared" si="10"/>
        <v>0</v>
      </c>
      <c r="G91" s="12">
        <f t="shared" si="11"/>
        <v>0</v>
      </c>
      <c r="H91" s="193" t="s">
        <v>2645</v>
      </c>
      <c r="I91" s="194"/>
      <c r="J91" s="194"/>
      <c r="K91" s="194"/>
      <c r="L91" s="195"/>
    </row>
    <row r="92" spans="2:12" ht="18" customHeight="1" x14ac:dyDescent="0.3">
      <c r="B92" s="303"/>
      <c r="C92" s="9" t="s">
        <v>169</v>
      </c>
      <c r="D92" s="15">
        <f t="shared" si="9"/>
        <v>6.5</v>
      </c>
      <c r="E92" s="9">
        <v>10</v>
      </c>
      <c r="F92" s="12">
        <f t="shared" si="10"/>
        <v>0</v>
      </c>
      <c r="G92" s="12">
        <f t="shared" si="11"/>
        <v>0</v>
      </c>
      <c r="H92" s="199"/>
      <c r="I92" s="200"/>
      <c r="J92" s="200"/>
      <c r="K92" s="200"/>
      <c r="L92" s="201"/>
    </row>
    <row r="93" spans="2:12" ht="18" customHeight="1" x14ac:dyDescent="0.3">
      <c r="B93" s="303"/>
      <c r="C93" s="9" t="s">
        <v>298</v>
      </c>
      <c r="D93" s="15">
        <f t="shared" si="9"/>
        <v>1.3</v>
      </c>
      <c r="E93" s="9">
        <v>2</v>
      </c>
      <c r="F93" s="12">
        <f t="shared" si="10"/>
        <v>0</v>
      </c>
      <c r="G93" s="12">
        <f t="shared" si="11"/>
        <v>0</v>
      </c>
      <c r="H93" s="199"/>
      <c r="I93" s="200"/>
      <c r="J93" s="200"/>
      <c r="K93" s="200"/>
      <c r="L93" s="201"/>
    </row>
    <row r="94" spans="2:12" ht="18" customHeight="1" x14ac:dyDescent="0.3">
      <c r="B94" s="303"/>
      <c r="C94" s="9" t="s">
        <v>195</v>
      </c>
      <c r="D94" s="15">
        <f t="shared" si="9"/>
        <v>0.32500000000000001</v>
      </c>
      <c r="E94" s="9">
        <v>0.5</v>
      </c>
      <c r="F94" s="12">
        <f t="shared" si="10"/>
        <v>0</v>
      </c>
      <c r="G94" s="12">
        <f t="shared" si="11"/>
        <v>0</v>
      </c>
      <c r="H94" s="199"/>
      <c r="I94" s="200"/>
      <c r="J94" s="200"/>
      <c r="K94" s="200"/>
      <c r="L94" s="201"/>
    </row>
    <row r="95" spans="2:12" ht="18" customHeight="1" x14ac:dyDescent="0.3">
      <c r="B95" s="303"/>
      <c r="C95" s="9" t="s">
        <v>178</v>
      </c>
      <c r="D95" s="15">
        <f t="shared" si="9"/>
        <v>0.65</v>
      </c>
      <c r="E95" s="9">
        <v>1</v>
      </c>
      <c r="F95" s="12">
        <f t="shared" si="10"/>
        <v>0</v>
      </c>
      <c r="G95" s="12">
        <f t="shared" si="11"/>
        <v>0</v>
      </c>
      <c r="H95" s="196"/>
      <c r="I95" s="197"/>
      <c r="J95" s="197"/>
      <c r="K95" s="197"/>
      <c r="L95" s="198"/>
    </row>
    <row r="96" spans="2:12" ht="16.5" customHeight="1" x14ac:dyDescent="0.3">
      <c r="B96" s="282" t="s">
        <v>2646</v>
      </c>
      <c r="C96" s="9" t="s">
        <v>379</v>
      </c>
      <c r="D96" s="19">
        <f t="shared" si="9"/>
        <v>13</v>
      </c>
      <c r="E96" s="9">
        <v>20</v>
      </c>
      <c r="F96" s="12">
        <f t="shared" si="10"/>
        <v>0</v>
      </c>
      <c r="G96" s="12">
        <f t="shared" si="11"/>
        <v>0</v>
      </c>
      <c r="H96" s="208" t="s">
        <v>2647</v>
      </c>
      <c r="I96" s="209"/>
      <c r="J96" s="209"/>
      <c r="K96" s="209"/>
      <c r="L96" s="210"/>
    </row>
    <row r="97" spans="2:12" ht="16.5" customHeight="1" x14ac:dyDescent="0.3">
      <c r="B97" s="268"/>
      <c r="C97" s="9" t="s">
        <v>480</v>
      </c>
      <c r="D97" s="15">
        <f t="shared" si="9"/>
        <v>9.75</v>
      </c>
      <c r="E97" s="9">
        <v>15</v>
      </c>
      <c r="F97" s="12">
        <f t="shared" si="10"/>
        <v>0</v>
      </c>
      <c r="G97" s="12">
        <f t="shared" si="11"/>
        <v>0</v>
      </c>
      <c r="H97" s="211"/>
      <c r="I97" s="212"/>
      <c r="J97" s="212"/>
      <c r="K97" s="212"/>
      <c r="L97" s="213"/>
    </row>
    <row r="98" spans="2:12" ht="16.5" customHeight="1" x14ac:dyDescent="0.3">
      <c r="B98" s="268"/>
      <c r="C98" s="9" t="s">
        <v>195</v>
      </c>
      <c r="D98" s="15">
        <f t="shared" si="9"/>
        <v>0.65</v>
      </c>
      <c r="E98" s="9">
        <v>1</v>
      </c>
      <c r="F98" s="12">
        <f t="shared" si="10"/>
        <v>0</v>
      </c>
      <c r="G98" s="12">
        <f t="shared" si="11"/>
        <v>0</v>
      </c>
      <c r="H98" s="211"/>
      <c r="I98" s="212"/>
      <c r="J98" s="212"/>
      <c r="K98" s="212"/>
      <c r="L98" s="213"/>
    </row>
    <row r="99" spans="2:12" ht="16.5" customHeight="1" x14ac:dyDescent="0.3">
      <c r="B99" s="268"/>
      <c r="C99" s="9" t="s">
        <v>27</v>
      </c>
      <c r="D99" s="19">
        <f t="shared" si="9"/>
        <v>1.9500000000000002</v>
      </c>
      <c r="E99" s="9">
        <v>3</v>
      </c>
      <c r="F99" s="12">
        <f t="shared" si="10"/>
        <v>0</v>
      </c>
      <c r="G99" s="12">
        <f t="shared" si="11"/>
        <v>0</v>
      </c>
      <c r="H99" s="211"/>
      <c r="I99" s="212"/>
      <c r="J99" s="212"/>
      <c r="K99" s="212"/>
      <c r="L99" s="213"/>
    </row>
    <row r="100" spans="2:12" ht="16.5" customHeight="1" x14ac:dyDescent="0.3">
      <c r="B100" s="268"/>
      <c r="C100" s="9" t="s">
        <v>52</v>
      </c>
      <c r="D100" s="19">
        <f t="shared" si="9"/>
        <v>0.97500000000000009</v>
      </c>
      <c r="E100" s="9">
        <v>1.5</v>
      </c>
      <c r="F100" s="12">
        <f t="shared" si="10"/>
        <v>0</v>
      </c>
      <c r="G100" s="12">
        <f t="shared" si="11"/>
        <v>0</v>
      </c>
      <c r="H100" s="211"/>
      <c r="I100" s="212"/>
      <c r="J100" s="212"/>
      <c r="K100" s="212"/>
      <c r="L100" s="213"/>
    </row>
    <row r="101" spans="2:12" ht="16.5" customHeight="1" x14ac:dyDescent="0.3">
      <c r="B101" s="268"/>
      <c r="C101" s="9" t="s">
        <v>39</v>
      </c>
      <c r="D101" s="15">
        <f t="shared" si="9"/>
        <v>0.32500000000000001</v>
      </c>
      <c r="E101" s="9">
        <v>0.5</v>
      </c>
      <c r="F101" s="12">
        <f t="shared" si="10"/>
        <v>0</v>
      </c>
      <c r="G101" s="12">
        <f t="shared" si="11"/>
        <v>0</v>
      </c>
      <c r="H101" s="211"/>
      <c r="I101" s="212"/>
      <c r="J101" s="212"/>
      <c r="K101" s="212"/>
      <c r="L101" s="213"/>
    </row>
    <row r="102" spans="2:12" ht="16.5" customHeight="1" x14ac:dyDescent="0.3">
      <c r="B102" s="269"/>
      <c r="C102" s="9" t="s">
        <v>25</v>
      </c>
      <c r="D102" s="15">
        <f t="shared" si="9"/>
        <v>1.3</v>
      </c>
      <c r="E102" s="9">
        <v>2</v>
      </c>
      <c r="F102" s="12">
        <f t="shared" si="10"/>
        <v>0</v>
      </c>
      <c r="G102" s="12">
        <f t="shared" si="11"/>
        <v>0</v>
      </c>
      <c r="H102" s="214"/>
      <c r="I102" s="215"/>
      <c r="J102" s="215"/>
      <c r="K102" s="215"/>
      <c r="L102" s="216"/>
    </row>
    <row r="103" spans="2:12" ht="17.25" customHeight="1" x14ac:dyDescent="0.3">
      <c r="B103" s="302" t="s">
        <v>161</v>
      </c>
      <c r="C103" s="9" t="s">
        <v>229</v>
      </c>
      <c r="D103" s="19">
        <f t="shared" si="9"/>
        <v>26</v>
      </c>
      <c r="E103" s="9">
        <v>40</v>
      </c>
      <c r="F103" s="12">
        <f t="shared" si="10"/>
        <v>0</v>
      </c>
      <c r="G103" s="12">
        <f t="shared" si="11"/>
        <v>0</v>
      </c>
      <c r="H103" s="202" t="s">
        <v>2250</v>
      </c>
      <c r="I103" s="203"/>
      <c r="J103" s="203"/>
      <c r="K103" s="203"/>
      <c r="L103" s="204"/>
    </row>
    <row r="104" spans="2:12" ht="17.25" customHeight="1" x14ac:dyDescent="0.3">
      <c r="B104" s="302"/>
      <c r="C104" s="9" t="s">
        <v>24</v>
      </c>
      <c r="D104" s="15">
        <f t="shared" si="9"/>
        <v>0.65</v>
      </c>
      <c r="E104" s="9">
        <v>1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7.25" customHeight="1" x14ac:dyDescent="0.3">
      <c r="B105" s="302"/>
      <c r="C105" s="9" t="s">
        <v>39</v>
      </c>
      <c r="D105" s="15">
        <f t="shared" si="9"/>
        <v>0.65</v>
      </c>
      <c r="E105" s="9">
        <v>1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7.25" customHeight="1" x14ac:dyDescent="0.3">
      <c r="B106" s="302"/>
      <c r="C106" s="9" t="s">
        <v>20</v>
      </c>
      <c r="D106" s="15">
        <f t="shared" si="9"/>
        <v>0.32500000000000001</v>
      </c>
      <c r="E106" s="9">
        <v>0.5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7.25" customHeight="1" x14ac:dyDescent="0.3">
      <c r="B107" s="302"/>
      <c r="C107" s="9" t="s">
        <v>195</v>
      </c>
      <c r="D107" s="15">
        <f t="shared" si="9"/>
        <v>0.32500000000000001</v>
      </c>
      <c r="E107" s="9">
        <v>0.5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ht="16.5" customHeight="1" x14ac:dyDescent="0.3">
      <c r="B108" s="302"/>
      <c r="C108" s="9" t="s">
        <v>53</v>
      </c>
      <c r="D108" s="15">
        <f t="shared" si="9"/>
        <v>0.13</v>
      </c>
      <c r="E108" s="9">
        <v>0.2</v>
      </c>
      <c r="F108" s="12">
        <f t="shared" si="10"/>
        <v>0</v>
      </c>
      <c r="G108" s="12">
        <f t="shared" si="11"/>
        <v>0</v>
      </c>
      <c r="H108" s="270"/>
      <c r="I108" s="271"/>
      <c r="J108" s="271"/>
      <c r="K108" s="271"/>
      <c r="L108" s="272"/>
    </row>
    <row r="109" spans="2:12" ht="16.5" customHeight="1" thickBot="1" x14ac:dyDescent="0.35">
      <c r="B109" s="30" t="s">
        <v>114</v>
      </c>
      <c r="C109" s="21" t="s">
        <v>35</v>
      </c>
      <c r="D109" s="28">
        <f t="shared" si="9"/>
        <v>13</v>
      </c>
      <c r="E109" s="23">
        <v>20</v>
      </c>
      <c r="F109" s="24">
        <f t="shared" si="10"/>
        <v>0</v>
      </c>
      <c r="G109" s="24">
        <f t="shared" si="11"/>
        <v>0</v>
      </c>
      <c r="H109" s="188" t="s">
        <v>36</v>
      </c>
      <c r="I109" s="188"/>
      <c r="J109" s="188"/>
      <c r="K109" s="188"/>
      <c r="L109" s="189"/>
    </row>
    <row r="110" spans="2:12" ht="72" customHeight="1" thickTop="1" x14ac:dyDescent="0.3"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</row>
    <row r="111" spans="2:12" ht="17.25" thickBot="1" x14ac:dyDescent="0.35"/>
    <row r="112" spans="2:12" ht="20.25" thickTop="1" x14ac:dyDescent="0.3">
      <c r="B112" s="217" t="s">
        <v>2648</v>
      </c>
      <c r="C112" s="218"/>
      <c r="D112" s="218"/>
      <c r="E112" s="218"/>
      <c r="F112" s="218"/>
      <c r="G112" s="218"/>
      <c r="H112" s="218"/>
      <c r="I112" s="218"/>
      <c r="J112" s="218"/>
      <c r="K112" s="218"/>
      <c r="L112" s="219"/>
    </row>
    <row r="113" spans="2:12" x14ac:dyDescent="0.3">
      <c r="B113" s="220" t="s">
        <v>3</v>
      </c>
      <c r="C113" s="221" t="s">
        <v>4</v>
      </c>
      <c r="D113" s="221" t="s">
        <v>5</v>
      </c>
      <c r="E113" s="221"/>
      <c r="F113" s="221" t="s">
        <v>6</v>
      </c>
      <c r="G113" s="221"/>
      <c r="H113" s="221" t="s">
        <v>7</v>
      </c>
      <c r="I113" s="221"/>
      <c r="J113" s="221"/>
      <c r="K113" s="221"/>
      <c r="L113" s="222"/>
    </row>
    <row r="114" spans="2:12" x14ac:dyDescent="0.3">
      <c r="B114" s="220"/>
      <c r="C114" s="221"/>
      <c r="D114" s="6" t="s">
        <v>1</v>
      </c>
      <c r="E114" s="6" t="s">
        <v>2</v>
      </c>
      <c r="F114" s="38" t="s">
        <v>1</v>
      </c>
      <c r="G114" s="39" t="s">
        <v>2</v>
      </c>
      <c r="H114" s="221"/>
      <c r="I114" s="221"/>
      <c r="J114" s="221"/>
      <c r="K114" s="221"/>
      <c r="L114" s="222"/>
    </row>
    <row r="115" spans="2:12" ht="16.5" customHeight="1" x14ac:dyDescent="0.3">
      <c r="B115" s="187" t="s">
        <v>59</v>
      </c>
      <c r="C115" s="41" t="s">
        <v>13</v>
      </c>
      <c r="D115" s="15">
        <f t="shared" ref="D115:D116" si="12">E115*0.65</f>
        <v>32.5</v>
      </c>
      <c r="E115" s="11">
        <v>50</v>
      </c>
      <c r="F115" s="12">
        <f t="shared" ref="F115:F137" si="13">D115*D$2</f>
        <v>0</v>
      </c>
      <c r="G115" s="12">
        <f t="shared" ref="G115:G137" si="14">E115*D$3</f>
        <v>0</v>
      </c>
      <c r="H115" s="193" t="s">
        <v>68</v>
      </c>
      <c r="I115" s="194"/>
      <c r="J115" s="194"/>
      <c r="K115" s="194"/>
      <c r="L115" s="195"/>
    </row>
    <row r="116" spans="2:12" ht="16.5" customHeight="1" x14ac:dyDescent="0.3">
      <c r="B116" s="187"/>
      <c r="C116" s="41" t="s">
        <v>69</v>
      </c>
      <c r="D116" s="15">
        <f t="shared" si="12"/>
        <v>1.625</v>
      </c>
      <c r="E116" s="11">
        <v>2.5</v>
      </c>
      <c r="F116" s="12">
        <f t="shared" si="13"/>
        <v>0</v>
      </c>
      <c r="G116" s="12">
        <f t="shared" si="14"/>
        <v>0</v>
      </c>
      <c r="H116" s="196"/>
      <c r="I116" s="197"/>
      <c r="J116" s="197"/>
      <c r="K116" s="197"/>
      <c r="L116" s="198"/>
    </row>
    <row r="117" spans="2:12" ht="16.5" customHeight="1" x14ac:dyDescent="0.3">
      <c r="B117" s="290" t="s">
        <v>1253</v>
      </c>
      <c r="C117" s="14" t="s">
        <v>35</v>
      </c>
      <c r="D117" s="12">
        <f>E117*0.65</f>
        <v>13</v>
      </c>
      <c r="E117" s="9">
        <v>20</v>
      </c>
      <c r="F117" s="12">
        <f t="shared" si="13"/>
        <v>0</v>
      </c>
      <c r="G117" s="12">
        <f t="shared" si="14"/>
        <v>0</v>
      </c>
      <c r="H117" s="202" t="s">
        <v>2297</v>
      </c>
      <c r="I117" s="203"/>
      <c r="J117" s="203"/>
      <c r="K117" s="203"/>
      <c r="L117" s="204"/>
    </row>
    <row r="118" spans="2:12" ht="16.5" customHeight="1" x14ac:dyDescent="0.3">
      <c r="B118" s="291"/>
      <c r="C118" s="14" t="s">
        <v>84</v>
      </c>
      <c r="D118" s="31">
        <f t="shared" ref="D118:D137" si="15">E118*0.65</f>
        <v>9.75</v>
      </c>
      <c r="E118" s="9">
        <v>15</v>
      </c>
      <c r="F118" s="12">
        <f t="shared" si="13"/>
        <v>0</v>
      </c>
      <c r="G118" s="12">
        <f t="shared" si="14"/>
        <v>0</v>
      </c>
      <c r="H118" s="205"/>
      <c r="I118" s="206"/>
      <c r="J118" s="206"/>
      <c r="K118" s="206"/>
      <c r="L118" s="207"/>
    </row>
    <row r="119" spans="2:12" ht="16.5" customHeight="1" x14ac:dyDescent="0.3">
      <c r="B119" s="291"/>
      <c r="C119" s="14" t="s">
        <v>22</v>
      </c>
      <c r="D119" s="31">
        <f t="shared" si="15"/>
        <v>3.25</v>
      </c>
      <c r="E119" s="9">
        <v>5</v>
      </c>
      <c r="F119" s="12">
        <f t="shared" si="13"/>
        <v>0</v>
      </c>
      <c r="G119" s="12">
        <f t="shared" si="14"/>
        <v>0</v>
      </c>
      <c r="H119" s="205"/>
      <c r="I119" s="206"/>
      <c r="J119" s="206"/>
      <c r="K119" s="206"/>
      <c r="L119" s="207"/>
    </row>
    <row r="120" spans="2:12" ht="16.5" customHeight="1" x14ac:dyDescent="0.3">
      <c r="B120" s="291"/>
      <c r="C120" s="14" t="s">
        <v>17</v>
      </c>
      <c r="D120" s="31">
        <f t="shared" si="15"/>
        <v>1.3</v>
      </c>
      <c r="E120" s="9">
        <v>2</v>
      </c>
      <c r="F120" s="12">
        <f t="shared" si="13"/>
        <v>0</v>
      </c>
      <c r="G120" s="12">
        <f t="shared" si="14"/>
        <v>0</v>
      </c>
      <c r="H120" s="205"/>
      <c r="I120" s="206"/>
      <c r="J120" s="206"/>
      <c r="K120" s="206"/>
      <c r="L120" s="207"/>
    </row>
    <row r="121" spans="2:12" ht="16.5" customHeight="1" x14ac:dyDescent="0.3">
      <c r="B121" s="291"/>
      <c r="C121" s="14" t="s">
        <v>16</v>
      </c>
      <c r="D121" s="32">
        <f t="shared" si="15"/>
        <v>1.9500000000000002</v>
      </c>
      <c r="E121" s="9">
        <v>3</v>
      </c>
      <c r="F121" s="12">
        <f t="shared" si="13"/>
        <v>0</v>
      </c>
      <c r="G121" s="12">
        <f t="shared" si="14"/>
        <v>0</v>
      </c>
      <c r="H121" s="205"/>
      <c r="I121" s="206"/>
      <c r="J121" s="206"/>
      <c r="K121" s="206"/>
      <c r="L121" s="207"/>
    </row>
    <row r="122" spans="2:12" ht="16.5" customHeight="1" x14ac:dyDescent="0.3">
      <c r="B122" s="291"/>
      <c r="C122" s="14" t="s">
        <v>27</v>
      </c>
      <c r="D122" s="31">
        <f t="shared" si="15"/>
        <v>0.65</v>
      </c>
      <c r="E122" s="9">
        <v>1</v>
      </c>
      <c r="F122" s="12">
        <f t="shared" si="13"/>
        <v>0</v>
      </c>
      <c r="G122" s="12">
        <f t="shared" si="14"/>
        <v>0</v>
      </c>
      <c r="H122" s="205"/>
      <c r="I122" s="206"/>
      <c r="J122" s="206"/>
      <c r="K122" s="206"/>
      <c r="L122" s="207"/>
    </row>
    <row r="123" spans="2:12" ht="17.25" customHeight="1" x14ac:dyDescent="0.3">
      <c r="B123" s="291"/>
      <c r="C123" s="14" t="s">
        <v>195</v>
      </c>
      <c r="D123" s="31">
        <f t="shared" si="15"/>
        <v>0.32500000000000001</v>
      </c>
      <c r="E123" s="9">
        <v>0.5</v>
      </c>
      <c r="F123" s="12">
        <f t="shared" si="13"/>
        <v>0</v>
      </c>
      <c r="G123" s="12">
        <f t="shared" si="14"/>
        <v>0</v>
      </c>
      <c r="H123" s="205"/>
      <c r="I123" s="206"/>
      <c r="J123" s="206"/>
      <c r="K123" s="206"/>
      <c r="L123" s="207"/>
    </row>
    <row r="124" spans="2:12" ht="17.25" customHeight="1" x14ac:dyDescent="0.3">
      <c r="B124" s="296"/>
      <c r="C124" s="14" t="s">
        <v>20</v>
      </c>
      <c r="D124" s="31">
        <f t="shared" si="15"/>
        <v>1.3</v>
      </c>
      <c r="E124" s="9">
        <v>2</v>
      </c>
      <c r="F124" s="12">
        <f t="shared" si="13"/>
        <v>0</v>
      </c>
      <c r="G124" s="12">
        <f t="shared" si="14"/>
        <v>0</v>
      </c>
      <c r="H124" s="205"/>
      <c r="I124" s="206"/>
      <c r="J124" s="206"/>
      <c r="K124" s="206"/>
      <c r="L124" s="207"/>
    </row>
    <row r="125" spans="2:12" ht="18" customHeight="1" x14ac:dyDescent="0.3">
      <c r="B125" s="287" t="s">
        <v>2649</v>
      </c>
      <c r="C125" s="46" t="s">
        <v>204</v>
      </c>
      <c r="D125" s="12">
        <f t="shared" si="15"/>
        <v>26</v>
      </c>
      <c r="E125" s="47">
        <v>40</v>
      </c>
      <c r="F125" s="12">
        <f t="shared" si="13"/>
        <v>0</v>
      </c>
      <c r="G125" s="12">
        <f t="shared" si="14"/>
        <v>0</v>
      </c>
      <c r="H125" s="202" t="s">
        <v>2650</v>
      </c>
      <c r="I125" s="203"/>
      <c r="J125" s="203"/>
      <c r="K125" s="203"/>
      <c r="L125" s="204"/>
    </row>
    <row r="126" spans="2:12" ht="18" customHeight="1" x14ac:dyDescent="0.3">
      <c r="B126" s="298"/>
      <c r="C126" s="46" t="s">
        <v>169</v>
      </c>
      <c r="D126" s="12">
        <f t="shared" si="15"/>
        <v>6.5</v>
      </c>
      <c r="E126" s="47">
        <v>10</v>
      </c>
      <c r="F126" s="12">
        <f t="shared" si="13"/>
        <v>0</v>
      </c>
      <c r="G126" s="12">
        <f t="shared" si="14"/>
        <v>0</v>
      </c>
      <c r="H126" s="205"/>
      <c r="I126" s="206"/>
      <c r="J126" s="206"/>
      <c r="K126" s="206"/>
      <c r="L126" s="207"/>
    </row>
    <row r="127" spans="2:12" ht="18" customHeight="1" x14ac:dyDescent="0.3">
      <c r="B127" s="298"/>
      <c r="C127" s="46" t="s">
        <v>267</v>
      </c>
      <c r="D127" s="12">
        <f t="shared" si="15"/>
        <v>6.5</v>
      </c>
      <c r="E127" s="47">
        <v>10</v>
      </c>
      <c r="F127" s="12">
        <f t="shared" si="13"/>
        <v>0</v>
      </c>
      <c r="G127" s="12">
        <f t="shared" si="14"/>
        <v>0</v>
      </c>
      <c r="H127" s="205"/>
      <c r="I127" s="206"/>
      <c r="J127" s="206"/>
      <c r="K127" s="206"/>
      <c r="L127" s="207"/>
    </row>
    <row r="128" spans="2:12" ht="18" customHeight="1" x14ac:dyDescent="0.3">
      <c r="B128" s="298"/>
      <c r="C128" s="46" t="s">
        <v>492</v>
      </c>
      <c r="D128" s="12">
        <f t="shared" si="15"/>
        <v>6.5</v>
      </c>
      <c r="E128" s="47">
        <v>10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ht="18" customHeight="1" x14ac:dyDescent="0.3">
      <c r="B129" s="298"/>
      <c r="C129" s="46" t="s">
        <v>162</v>
      </c>
      <c r="D129" s="10">
        <f t="shared" si="15"/>
        <v>0.32500000000000001</v>
      </c>
      <c r="E129" s="47">
        <v>0.5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ht="18" customHeight="1" x14ac:dyDescent="0.3">
      <c r="B130" s="298"/>
      <c r="C130" s="46" t="s">
        <v>270</v>
      </c>
      <c r="D130" s="10">
        <f t="shared" si="15"/>
        <v>0.13</v>
      </c>
      <c r="E130" s="47">
        <v>0.2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ht="18" customHeight="1" x14ac:dyDescent="0.3">
      <c r="B131" s="298"/>
      <c r="C131" s="46" t="s">
        <v>25</v>
      </c>
      <c r="D131" s="12">
        <f t="shared" si="15"/>
        <v>1.3</v>
      </c>
      <c r="E131" s="47">
        <v>2</v>
      </c>
      <c r="F131" s="12">
        <f t="shared" si="13"/>
        <v>0</v>
      </c>
      <c r="G131" s="12">
        <f t="shared" si="14"/>
        <v>0</v>
      </c>
      <c r="H131" s="270"/>
      <c r="I131" s="271"/>
      <c r="J131" s="271"/>
      <c r="K131" s="271"/>
      <c r="L131" s="272"/>
    </row>
    <row r="132" spans="2:12" ht="18" customHeight="1" x14ac:dyDescent="0.3">
      <c r="B132" s="290" t="s">
        <v>647</v>
      </c>
      <c r="C132" s="9" t="s">
        <v>201</v>
      </c>
      <c r="D132" s="10">
        <f t="shared" si="15"/>
        <v>19.5</v>
      </c>
      <c r="E132" s="11">
        <v>30</v>
      </c>
      <c r="F132" s="12">
        <f t="shared" si="13"/>
        <v>0</v>
      </c>
      <c r="G132" s="12">
        <f t="shared" si="14"/>
        <v>0</v>
      </c>
      <c r="H132" s="202" t="s">
        <v>2651</v>
      </c>
      <c r="I132" s="203"/>
      <c r="J132" s="203"/>
      <c r="K132" s="203"/>
      <c r="L132" s="204"/>
    </row>
    <row r="133" spans="2:12" ht="18" customHeight="1" x14ac:dyDescent="0.3">
      <c r="B133" s="291"/>
      <c r="C133" s="9" t="s">
        <v>195</v>
      </c>
      <c r="D133" s="10">
        <f t="shared" si="15"/>
        <v>0.32500000000000001</v>
      </c>
      <c r="E133" s="11">
        <v>0.5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ht="18" customHeight="1" x14ac:dyDescent="0.3">
      <c r="B134" s="291"/>
      <c r="C134" s="9" t="s">
        <v>24</v>
      </c>
      <c r="D134" s="10">
        <f t="shared" si="15"/>
        <v>0.65</v>
      </c>
      <c r="E134" s="11">
        <v>1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ht="18" customHeight="1" x14ac:dyDescent="0.3">
      <c r="B135" s="291"/>
      <c r="C135" s="9" t="s">
        <v>53</v>
      </c>
      <c r="D135" s="10">
        <f t="shared" si="15"/>
        <v>0.13</v>
      </c>
      <c r="E135" s="11">
        <v>0.2</v>
      </c>
      <c r="F135" s="12">
        <f t="shared" si="13"/>
        <v>0</v>
      </c>
      <c r="G135" s="12">
        <f t="shared" si="14"/>
        <v>0</v>
      </c>
      <c r="H135" s="205"/>
      <c r="I135" s="206"/>
      <c r="J135" s="206"/>
      <c r="K135" s="206"/>
      <c r="L135" s="207"/>
    </row>
    <row r="136" spans="2:12" ht="18" customHeight="1" x14ac:dyDescent="0.3">
      <c r="B136" s="296"/>
      <c r="C136" s="9" t="s">
        <v>39</v>
      </c>
      <c r="D136" s="10">
        <f t="shared" si="15"/>
        <v>0.32500000000000001</v>
      </c>
      <c r="E136" s="11">
        <v>0.5</v>
      </c>
      <c r="F136" s="12">
        <f t="shared" si="13"/>
        <v>0</v>
      </c>
      <c r="G136" s="12">
        <f t="shared" si="14"/>
        <v>0</v>
      </c>
      <c r="H136" s="270"/>
      <c r="I136" s="271"/>
      <c r="J136" s="271"/>
      <c r="K136" s="271"/>
      <c r="L136" s="272"/>
    </row>
    <row r="137" spans="2:12" ht="16.5" customHeight="1" thickBot="1" x14ac:dyDescent="0.35">
      <c r="B137" s="20" t="s">
        <v>110</v>
      </c>
      <c r="C137" s="21" t="s">
        <v>33</v>
      </c>
      <c r="D137" s="22">
        <f t="shared" si="15"/>
        <v>13</v>
      </c>
      <c r="E137" s="23">
        <v>20</v>
      </c>
      <c r="F137" s="24">
        <f t="shared" si="13"/>
        <v>0</v>
      </c>
      <c r="G137" s="24">
        <f t="shared" si="14"/>
        <v>0</v>
      </c>
      <c r="H137" s="188" t="s">
        <v>34</v>
      </c>
      <c r="I137" s="188"/>
      <c r="J137" s="188"/>
      <c r="K137" s="188"/>
      <c r="L137" s="189"/>
    </row>
    <row r="138" spans="2:12" ht="72" customHeight="1" thickTop="1" x14ac:dyDescent="0.3"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</row>
  </sheetData>
  <mergeCells count="80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6"/>
    <mergeCell ref="H12:L16"/>
    <mergeCell ref="B17:B22"/>
    <mergeCell ref="H17:L22"/>
    <mergeCell ref="B33:B34"/>
    <mergeCell ref="C33:C34"/>
    <mergeCell ref="D33:E33"/>
    <mergeCell ref="F33:G33"/>
    <mergeCell ref="H33:L34"/>
    <mergeCell ref="B23:B28"/>
    <mergeCell ref="H23:L28"/>
    <mergeCell ref="H29:L29"/>
    <mergeCell ref="B30:L30"/>
    <mergeCell ref="B32:L32"/>
    <mergeCell ref="B35:B44"/>
    <mergeCell ref="H35:L44"/>
    <mergeCell ref="B45:B51"/>
    <mergeCell ref="H45:L51"/>
    <mergeCell ref="B52:B57"/>
    <mergeCell ref="H52:L57"/>
    <mergeCell ref="B76:B82"/>
    <mergeCell ref="H76:L82"/>
    <mergeCell ref="H58:L58"/>
    <mergeCell ref="B59:L59"/>
    <mergeCell ref="B61:L61"/>
    <mergeCell ref="B62:B63"/>
    <mergeCell ref="C62:C63"/>
    <mergeCell ref="D62:E62"/>
    <mergeCell ref="F62:G62"/>
    <mergeCell ref="H62:L63"/>
    <mergeCell ref="H64:L64"/>
    <mergeCell ref="B65:B69"/>
    <mergeCell ref="H65:L69"/>
    <mergeCell ref="B70:B75"/>
    <mergeCell ref="H70:L75"/>
    <mergeCell ref="H83:L83"/>
    <mergeCell ref="B84:L84"/>
    <mergeCell ref="B86:L86"/>
    <mergeCell ref="B87:B88"/>
    <mergeCell ref="C87:C88"/>
    <mergeCell ref="D87:E87"/>
    <mergeCell ref="F87:G87"/>
    <mergeCell ref="H87:L88"/>
    <mergeCell ref="B89:B90"/>
    <mergeCell ref="H89:L90"/>
    <mergeCell ref="B91:B95"/>
    <mergeCell ref="H91:L95"/>
    <mergeCell ref="B96:B102"/>
    <mergeCell ref="H96:L102"/>
    <mergeCell ref="B113:B114"/>
    <mergeCell ref="C113:C114"/>
    <mergeCell ref="D113:E113"/>
    <mergeCell ref="F113:G113"/>
    <mergeCell ref="H113:L114"/>
    <mergeCell ref="B103:B108"/>
    <mergeCell ref="H103:L108"/>
    <mergeCell ref="H109:L109"/>
    <mergeCell ref="B110:L110"/>
    <mergeCell ref="B112:L112"/>
    <mergeCell ref="B132:B136"/>
    <mergeCell ref="H132:L136"/>
    <mergeCell ref="H137:L137"/>
    <mergeCell ref="B138:L138"/>
    <mergeCell ref="B115:B116"/>
    <mergeCell ref="H115:L116"/>
    <mergeCell ref="B117:B124"/>
    <mergeCell ref="H117:L124"/>
    <mergeCell ref="B125:B131"/>
    <mergeCell ref="H125:L131"/>
  </mergeCells>
  <phoneticPr fontId="2" type="noConversion"/>
  <printOptions horizontalCentered="1"/>
  <pageMargins left="0.25" right="0.25" top="0.75" bottom="0.75" header="0.3" footer="0.3"/>
  <pageSetup paperSize="9" scale="73" fitToHeight="0" orientation="portrait" r:id="rId1"/>
  <rowBreaks count="4" manualBreakCount="4">
    <brk id="30" max="12" man="1"/>
    <brk id="59" max="12" man="1"/>
    <brk id="84" max="12" man="1"/>
    <brk id="110" max="12" man="1"/>
  </rowBreaks>
  <colBreaks count="1" manualBreakCount="1">
    <brk id="1" max="134" man="1"/>
  </colBreaks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pageSetUpPr fitToPage="1"/>
  </sheetPr>
  <dimension ref="A1:M131"/>
  <sheetViews>
    <sheetView topLeftCell="A85" zoomScaleNormal="100" zoomScaleSheetLayoutView="40" workbookViewId="0">
      <selection activeCell="B85" sqref="B85:B94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0.87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370" t="s">
        <v>2652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225" t="s">
        <v>12</v>
      </c>
      <c r="C10" s="40" t="s">
        <v>13</v>
      </c>
      <c r="D10" s="15">
        <f>E10*0.65</f>
        <v>32.5</v>
      </c>
      <c r="E10" s="34">
        <v>50</v>
      </c>
      <c r="F10" s="12">
        <f>D10*D$2</f>
        <v>0</v>
      </c>
      <c r="G10" s="12">
        <f>E10*D$3</f>
        <v>0</v>
      </c>
      <c r="H10" s="193" t="s">
        <v>47</v>
      </c>
      <c r="I10" s="194"/>
      <c r="J10" s="194"/>
      <c r="K10" s="194"/>
      <c r="L10" s="195"/>
    </row>
    <row r="11" spans="2:12" ht="16.5" customHeight="1" x14ac:dyDescent="0.3">
      <c r="B11" s="227"/>
      <c r="C11" s="41" t="s">
        <v>14</v>
      </c>
      <c r="D11" s="15">
        <f t="shared" ref="D11:D27" si="0">E11*0.65</f>
        <v>1.625</v>
      </c>
      <c r="E11" s="11">
        <v>2.5</v>
      </c>
      <c r="F11" s="12">
        <f t="shared" ref="F11:F27" si="1">D11*D$2</f>
        <v>0</v>
      </c>
      <c r="G11" s="12">
        <f t="shared" ref="G11:G27" si="2">E11*D$3</f>
        <v>0</v>
      </c>
      <c r="H11" s="196"/>
      <c r="I11" s="197"/>
      <c r="J11" s="197"/>
      <c r="K11" s="197"/>
      <c r="L11" s="198"/>
    </row>
    <row r="12" spans="2:12" ht="16.5" customHeight="1" x14ac:dyDescent="0.3">
      <c r="B12" s="267" t="s">
        <v>514</v>
      </c>
      <c r="C12" s="9" t="s">
        <v>515</v>
      </c>
      <c r="D12" s="12">
        <f t="shared" si="0"/>
        <v>13</v>
      </c>
      <c r="E12" s="11">
        <v>20</v>
      </c>
      <c r="F12" s="12">
        <f t="shared" si="1"/>
        <v>0</v>
      </c>
      <c r="G12" s="12">
        <f t="shared" si="2"/>
        <v>0</v>
      </c>
      <c r="H12" s="193" t="s">
        <v>2653</v>
      </c>
      <c r="I12" s="194"/>
      <c r="J12" s="194"/>
      <c r="K12" s="194"/>
      <c r="L12" s="195"/>
    </row>
    <row r="13" spans="2:12" ht="16.5" customHeight="1" x14ac:dyDescent="0.3">
      <c r="B13" s="268"/>
      <c r="C13" s="9" t="s">
        <v>298</v>
      </c>
      <c r="D13" s="12">
        <f t="shared" si="0"/>
        <v>1.3</v>
      </c>
      <c r="E13" s="11">
        <v>2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6.5" customHeight="1" x14ac:dyDescent="0.3">
      <c r="B14" s="268"/>
      <c r="C14" s="9" t="s">
        <v>195</v>
      </c>
      <c r="D14" s="31">
        <f t="shared" si="0"/>
        <v>0.32500000000000001</v>
      </c>
      <c r="E14" s="11">
        <v>0.5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7.25" customHeight="1" x14ac:dyDescent="0.3">
      <c r="B15" s="268"/>
      <c r="C15" s="9" t="s">
        <v>178</v>
      </c>
      <c r="D15" s="32">
        <f t="shared" si="0"/>
        <v>0.97500000000000009</v>
      </c>
      <c r="E15" s="11">
        <v>1.5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7.25" customHeight="1" x14ac:dyDescent="0.3">
      <c r="B16" s="268"/>
      <c r="C16" s="9" t="s">
        <v>498</v>
      </c>
      <c r="D16" s="12">
        <f t="shared" si="0"/>
        <v>1.3</v>
      </c>
      <c r="E16" s="11">
        <v>2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7.25" customHeight="1" x14ac:dyDescent="0.3">
      <c r="B17" s="269"/>
      <c r="C17" s="9" t="s">
        <v>499</v>
      </c>
      <c r="D17" s="12">
        <f t="shared" si="0"/>
        <v>1.3</v>
      </c>
      <c r="E17" s="11">
        <v>2</v>
      </c>
      <c r="F17" s="12">
        <f t="shared" si="1"/>
        <v>0</v>
      </c>
      <c r="G17" s="12">
        <f t="shared" si="2"/>
        <v>0</v>
      </c>
      <c r="H17" s="196"/>
      <c r="I17" s="197"/>
      <c r="J17" s="197"/>
      <c r="K17" s="197"/>
      <c r="L17" s="198"/>
    </row>
    <row r="18" spans="2:12" ht="16.5" customHeight="1" x14ac:dyDescent="0.3">
      <c r="B18" s="187" t="s">
        <v>2654</v>
      </c>
      <c r="C18" s="12" t="s">
        <v>544</v>
      </c>
      <c r="D18" s="26">
        <f t="shared" si="0"/>
        <v>26</v>
      </c>
      <c r="E18" s="74">
        <v>40</v>
      </c>
      <c r="F18" s="12">
        <f t="shared" si="1"/>
        <v>0</v>
      </c>
      <c r="G18" s="12">
        <f t="shared" si="2"/>
        <v>0</v>
      </c>
      <c r="H18" s="193" t="s">
        <v>752</v>
      </c>
      <c r="I18" s="194"/>
      <c r="J18" s="194"/>
      <c r="K18" s="194"/>
      <c r="L18" s="195"/>
    </row>
    <row r="19" spans="2:12" ht="16.5" customHeight="1" x14ac:dyDescent="0.3">
      <c r="B19" s="187"/>
      <c r="C19" s="12" t="s">
        <v>25</v>
      </c>
      <c r="D19" s="10">
        <f t="shared" si="0"/>
        <v>3.25</v>
      </c>
      <c r="E19" s="74">
        <v>5</v>
      </c>
      <c r="F19" s="12">
        <f t="shared" si="1"/>
        <v>0</v>
      </c>
      <c r="G19" s="12">
        <f t="shared" si="2"/>
        <v>0</v>
      </c>
      <c r="H19" s="199"/>
      <c r="I19" s="200"/>
      <c r="J19" s="200"/>
      <c r="K19" s="200"/>
      <c r="L19" s="201"/>
    </row>
    <row r="20" spans="2:12" ht="17.25" customHeight="1" x14ac:dyDescent="0.3">
      <c r="B20" s="267" t="s">
        <v>2655</v>
      </c>
      <c r="C20" s="9" t="s">
        <v>276</v>
      </c>
      <c r="D20" s="15">
        <f t="shared" si="0"/>
        <v>22.75</v>
      </c>
      <c r="E20" s="11">
        <v>35</v>
      </c>
      <c r="F20" s="12">
        <f t="shared" si="1"/>
        <v>0</v>
      </c>
      <c r="G20" s="12">
        <f t="shared" si="2"/>
        <v>0</v>
      </c>
      <c r="H20" s="202" t="s">
        <v>2656</v>
      </c>
      <c r="I20" s="203"/>
      <c r="J20" s="203"/>
      <c r="K20" s="203"/>
      <c r="L20" s="204"/>
    </row>
    <row r="21" spans="2:12" ht="17.25" customHeight="1" x14ac:dyDescent="0.3">
      <c r="B21" s="268"/>
      <c r="C21" s="9" t="s">
        <v>20</v>
      </c>
      <c r="D21" s="19">
        <f t="shared" si="0"/>
        <v>0.97500000000000009</v>
      </c>
      <c r="E21" s="11">
        <v>1.5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7.25" customHeight="1" x14ac:dyDescent="0.3">
      <c r="B22" s="268"/>
      <c r="C22" s="9" t="s">
        <v>178</v>
      </c>
      <c r="D22" s="15">
        <f t="shared" si="0"/>
        <v>0.32500000000000001</v>
      </c>
      <c r="E22" s="11">
        <v>0.5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7.25" customHeight="1" x14ac:dyDescent="0.3">
      <c r="B23" s="268"/>
      <c r="C23" s="9" t="s">
        <v>2183</v>
      </c>
      <c r="D23" s="15">
        <f t="shared" si="0"/>
        <v>0.32500000000000001</v>
      </c>
      <c r="E23" s="11">
        <v>0.5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7.25" customHeight="1" x14ac:dyDescent="0.3">
      <c r="B24" s="268"/>
      <c r="C24" s="9" t="s">
        <v>195</v>
      </c>
      <c r="D24" s="15">
        <f t="shared" si="0"/>
        <v>0.13</v>
      </c>
      <c r="E24" s="11">
        <v>0.2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7.25" customHeight="1" x14ac:dyDescent="0.3">
      <c r="B25" s="268"/>
      <c r="C25" s="9" t="s">
        <v>186</v>
      </c>
      <c r="D25" s="15">
        <f t="shared" si="0"/>
        <v>0.13</v>
      </c>
      <c r="E25" s="11">
        <v>0.2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7.25" customHeight="1" x14ac:dyDescent="0.3">
      <c r="B26" s="269"/>
      <c r="C26" s="9" t="s">
        <v>162</v>
      </c>
      <c r="D26" s="15">
        <f t="shared" si="0"/>
        <v>6.5000000000000002E-2</v>
      </c>
      <c r="E26" s="11">
        <v>0.1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thickBot="1" x14ac:dyDescent="0.35">
      <c r="B27" s="30" t="s">
        <v>110</v>
      </c>
      <c r="C27" s="52" t="s">
        <v>264</v>
      </c>
      <c r="D27" s="22">
        <f t="shared" si="0"/>
        <v>13</v>
      </c>
      <c r="E27" s="24">
        <v>20</v>
      </c>
      <c r="F27" s="79">
        <f t="shared" si="1"/>
        <v>0</v>
      </c>
      <c r="G27" s="24">
        <f t="shared" si="2"/>
        <v>0</v>
      </c>
      <c r="H27" s="228" t="s">
        <v>34</v>
      </c>
      <c r="I27" s="229"/>
      <c r="J27" s="229"/>
      <c r="K27" s="229"/>
      <c r="L27" s="230"/>
    </row>
    <row r="28" spans="2:12" ht="72" customHeight="1" thickTop="1" x14ac:dyDescent="0.3">
      <c r="B28" s="190"/>
      <c r="C28" s="190"/>
      <c r="D28" s="190"/>
      <c r="E28" s="190"/>
      <c r="F28" s="190"/>
      <c r="G28" s="190"/>
      <c r="H28" s="190"/>
      <c r="I28" s="190"/>
      <c r="J28" s="190"/>
      <c r="K28" s="190"/>
      <c r="L28" s="190"/>
    </row>
    <row r="29" spans="2:12" ht="7.5" customHeight="1" thickBot="1" x14ac:dyDescent="0.35"/>
    <row r="30" spans="2:12" ht="20.25" thickTop="1" x14ac:dyDescent="0.3">
      <c r="B30" s="217" t="s">
        <v>2657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9"/>
    </row>
    <row r="31" spans="2:12" x14ac:dyDescent="0.3">
      <c r="B31" s="220" t="s">
        <v>3</v>
      </c>
      <c r="C31" s="221" t="s">
        <v>4</v>
      </c>
      <c r="D31" s="221" t="s">
        <v>5</v>
      </c>
      <c r="E31" s="221"/>
      <c r="F31" s="221" t="s">
        <v>6</v>
      </c>
      <c r="G31" s="221"/>
      <c r="H31" s="221" t="s">
        <v>7</v>
      </c>
      <c r="I31" s="221"/>
      <c r="J31" s="221"/>
      <c r="K31" s="221"/>
      <c r="L31" s="222"/>
    </row>
    <row r="32" spans="2:12" x14ac:dyDescent="0.3">
      <c r="B32" s="220"/>
      <c r="C32" s="221"/>
      <c r="D32" s="6" t="s">
        <v>1</v>
      </c>
      <c r="E32" s="6" t="s">
        <v>2</v>
      </c>
      <c r="F32" s="38" t="s">
        <v>1</v>
      </c>
      <c r="G32" s="39" t="s">
        <v>2</v>
      </c>
      <c r="H32" s="221"/>
      <c r="I32" s="221"/>
      <c r="J32" s="221"/>
      <c r="K32" s="221"/>
      <c r="L32" s="222"/>
    </row>
    <row r="33" spans="2:12" ht="16.5" customHeight="1" x14ac:dyDescent="0.3">
      <c r="B33" s="187" t="s">
        <v>30</v>
      </c>
      <c r="C33" s="9" t="s">
        <v>13</v>
      </c>
      <c r="D33" s="15">
        <f>E33*0.65</f>
        <v>32.5</v>
      </c>
      <c r="E33" s="9">
        <v>50</v>
      </c>
      <c r="F33" s="32">
        <f>D33*D$2</f>
        <v>0</v>
      </c>
      <c r="G33" s="12">
        <f>E33*D$3</f>
        <v>0</v>
      </c>
      <c r="H33" s="223" t="s">
        <v>108</v>
      </c>
      <c r="I33" s="223"/>
      <c r="J33" s="223"/>
      <c r="K33" s="223"/>
      <c r="L33" s="224"/>
    </row>
    <row r="34" spans="2:12" ht="16.5" customHeight="1" x14ac:dyDescent="0.3">
      <c r="B34" s="187"/>
      <c r="C34" s="9" t="s">
        <v>107</v>
      </c>
      <c r="D34" s="15">
        <f t="shared" ref="D34:D52" si="3">E34*0.65</f>
        <v>1.625</v>
      </c>
      <c r="E34" s="9">
        <v>2.5</v>
      </c>
      <c r="F34" s="32">
        <f t="shared" ref="F34:F52" si="4">D34*D$2</f>
        <v>0</v>
      </c>
      <c r="G34" s="12">
        <f t="shared" ref="G34:G52" si="5">E34*D$3</f>
        <v>0</v>
      </c>
      <c r="H34" s="223"/>
      <c r="I34" s="223"/>
      <c r="J34" s="223"/>
      <c r="K34" s="223"/>
      <c r="L34" s="224"/>
    </row>
    <row r="35" spans="2:12" ht="16.5" customHeight="1" x14ac:dyDescent="0.3">
      <c r="B35" s="187" t="s">
        <v>739</v>
      </c>
      <c r="C35" s="113" t="s">
        <v>76</v>
      </c>
      <c r="D35" s="31">
        <f t="shared" si="3"/>
        <v>9.75</v>
      </c>
      <c r="E35" s="113">
        <v>15</v>
      </c>
      <c r="F35" s="12">
        <f t="shared" si="4"/>
        <v>0</v>
      </c>
      <c r="G35" s="12">
        <f t="shared" si="5"/>
        <v>0</v>
      </c>
      <c r="H35" s="251" t="s">
        <v>740</v>
      </c>
      <c r="I35" s="252"/>
      <c r="J35" s="252"/>
      <c r="K35" s="252"/>
      <c r="L35" s="253"/>
    </row>
    <row r="36" spans="2:12" ht="16.5" customHeight="1" x14ac:dyDescent="0.3">
      <c r="B36" s="187"/>
      <c r="C36" s="29" t="s">
        <v>16</v>
      </c>
      <c r="D36" s="12">
        <f t="shared" si="3"/>
        <v>1.3</v>
      </c>
      <c r="E36" s="29">
        <v>2</v>
      </c>
      <c r="F36" s="12">
        <f t="shared" si="4"/>
        <v>0</v>
      </c>
      <c r="G36" s="12">
        <f t="shared" si="5"/>
        <v>0</v>
      </c>
      <c r="H36" s="254"/>
      <c r="I36" s="255"/>
      <c r="J36" s="255"/>
      <c r="K36" s="255"/>
      <c r="L36" s="256"/>
    </row>
    <row r="37" spans="2:12" ht="16.5" customHeight="1" x14ac:dyDescent="0.3">
      <c r="B37" s="187"/>
      <c r="C37" s="29" t="s">
        <v>17</v>
      </c>
      <c r="D37" s="12">
        <f t="shared" si="3"/>
        <v>1.3</v>
      </c>
      <c r="E37" s="29">
        <v>2</v>
      </c>
      <c r="F37" s="12">
        <f t="shared" si="4"/>
        <v>0</v>
      </c>
      <c r="G37" s="12">
        <f t="shared" si="5"/>
        <v>0</v>
      </c>
      <c r="H37" s="254"/>
      <c r="I37" s="255"/>
      <c r="J37" s="255"/>
      <c r="K37" s="255"/>
      <c r="L37" s="256"/>
    </row>
    <row r="38" spans="2:12" ht="17.25" customHeight="1" x14ac:dyDescent="0.3">
      <c r="B38" s="187"/>
      <c r="C38" s="29" t="s">
        <v>18</v>
      </c>
      <c r="D38" s="31">
        <f t="shared" si="3"/>
        <v>3.25</v>
      </c>
      <c r="E38" s="29">
        <v>5</v>
      </c>
      <c r="F38" s="12">
        <f t="shared" si="4"/>
        <v>0</v>
      </c>
      <c r="G38" s="12">
        <f t="shared" si="5"/>
        <v>0</v>
      </c>
      <c r="H38" s="254"/>
      <c r="I38" s="255"/>
      <c r="J38" s="255"/>
      <c r="K38" s="255"/>
      <c r="L38" s="256"/>
    </row>
    <row r="39" spans="2:12" ht="17.25" customHeight="1" x14ac:dyDescent="0.3">
      <c r="B39" s="187"/>
      <c r="C39" s="29" t="s">
        <v>195</v>
      </c>
      <c r="D39" s="31">
        <f t="shared" si="3"/>
        <v>0.32500000000000001</v>
      </c>
      <c r="E39" s="29">
        <v>0.5</v>
      </c>
      <c r="F39" s="12">
        <f t="shared" si="4"/>
        <v>0</v>
      </c>
      <c r="G39" s="12">
        <f t="shared" si="5"/>
        <v>0</v>
      </c>
      <c r="H39" s="254"/>
      <c r="I39" s="255"/>
      <c r="J39" s="255"/>
      <c r="K39" s="255"/>
      <c r="L39" s="256"/>
    </row>
    <row r="40" spans="2:12" ht="17.25" customHeight="1" x14ac:dyDescent="0.3">
      <c r="B40" s="187"/>
      <c r="C40" s="29" t="s">
        <v>20</v>
      </c>
      <c r="D40" s="12">
        <f t="shared" si="3"/>
        <v>1.3</v>
      </c>
      <c r="E40" s="29">
        <v>2</v>
      </c>
      <c r="F40" s="12">
        <f t="shared" si="4"/>
        <v>0</v>
      </c>
      <c r="G40" s="12">
        <f t="shared" si="5"/>
        <v>0</v>
      </c>
      <c r="H40" s="257"/>
      <c r="I40" s="258"/>
      <c r="J40" s="258"/>
      <c r="K40" s="258"/>
      <c r="L40" s="259"/>
    </row>
    <row r="41" spans="2:12" ht="17.25" customHeight="1" x14ac:dyDescent="0.3">
      <c r="B41" s="282" t="s">
        <v>4507</v>
      </c>
      <c r="C41" s="9" t="s">
        <v>210</v>
      </c>
      <c r="D41" s="26">
        <f t="shared" si="3"/>
        <v>26</v>
      </c>
      <c r="E41" s="9">
        <v>40</v>
      </c>
      <c r="F41" s="12">
        <f t="shared" si="4"/>
        <v>0</v>
      </c>
      <c r="G41" s="12">
        <f t="shared" si="5"/>
        <v>0</v>
      </c>
      <c r="H41" s="193" t="s">
        <v>1044</v>
      </c>
      <c r="I41" s="194"/>
      <c r="J41" s="194"/>
      <c r="K41" s="194"/>
      <c r="L41" s="195"/>
    </row>
    <row r="42" spans="2:12" ht="17.25" customHeight="1" x14ac:dyDescent="0.3">
      <c r="B42" s="283"/>
      <c r="C42" s="9" t="s">
        <v>169</v>
      </c>
      <c r="D42" s="10">
        <f t="shared" si="3"/>
        <v>6.5</v>
      </c>
      <c r="E42" s="9">
        <v>10</v>
      </c>
      <c r="F42" s="12">
        <f t="shared" si="4"/>
        <v>0</v>
      </c>
      <c r="G42" s="12">
        <f t="shared" si="5"/>
        <v>0</v>
      </c>
      <c r="H42" s="199"/>
      <c r="I42" s="200"/>
      <c r="J42" s="200"/>
      <c r="K42" s="200"/>
      <c r="L42" s="201"/>
    </row>
    <row r="43" spans="2:12" ht="17.25" customHeight="1" x14ac:dyDescent="0.3">
      <c r="B43" s="283"/>
      <c r="C43" s="9" t="s">
        <v>189</v>
      </c>
      <c r="D43" s="10">
        <f t="shared" si="3"/>
        <v>3.25</v>
      </c>
      <c r="E43" s="9">
        <v>5</v>
      </c>
      <c r="F43" s="12">
        <f t="shared" si="4"/>
        <v>0</v>
      </c>
      <c r="G43" s="12">
        <f t="shared" si="5"/>
        <v>0</v>
      </c>
      <c r="H43" s="199"/>
      <c r="I43" s="200"/>
      <c r="J43" s="200"/>
      <c r="K43" s="200"/>
      <c r="L43" s="201"/>
    </row>
    <row r="44" spans="2:12" ht="17.25" customHeight="1" x14ac:dyDescent="0.3">
      <c r="B44" s="283"/>
      <c r="C44" s="9" t="s">
        <v>178</v>
      </c>
      <c r="D44" s="10">
        <f t="shared" si="3"/>
        <v>0.65</v>
      </c>
      <c r="E44" s="9">
        <v>1</v>
      </c>
      <c r="F44" s="12">
        <f t="shared" si="4"/>
        <v>0</v>
      </c>
      <c r="G44" s="12">
        <f t="shared" si="5"/>
        <v>0</v>
      </c>
      <c r="H44" s="199"/>
      <c r="I44" s="200"/>
      <c r="J44" s="200"/>
      <c r="K44" s="200"/>
      <c r="L44" s="201"/>
    </row>
    <row r="45" spans="2:12" ht="17.25" customHeight="1" x14ac:dyDescent="0.3">
      <c r="B45" s="283"/>
      <c r="C45" s="9" t="s">
        <v>195</v>
      </c>
      <c r="D45" s="10">
        <f t="shared" si="3"/>
        <v>0.32500000000000001</v>
      </c>
      <c r="E45" s="9">
        <v>0.5</v>
      </c>
      <c r="F45" s="12">
        <f t="shared" si="4"/>
        <v>0</v>
      </c>
      <c r="G45" s="12">
        <f t="shared" si="5"/>
        <v>0</v>
      </c>
      <c r="H45" s="199"/>
      <c r="I45" s="200"/>
      <c r="J45" s="200"/>
      <c r="K45" s="200"/>
      <c r="L45" s="201"/>
    </row>
    <row r="46" spans="2:12" ht="17.25" customHeight="1" x14ac:dyDescent="0.3">
      <c r="B46" s="283"/>
      <c r="C46" s="9" t="s">
        <v>28</v>
      </c>
      <c r="D46" s="10">
        <f t="shared" si="3"/>
        <v>0.65</v>
      </c>
      <c r="E46" s="9">
        <v>1</v>
      </c>
      <c r="F46" s="12">
        <f t="shared" si="4"/>
        <v>0</v>
      </c>
      <c r="G46" s="12">
        <f t="shared" si="5"/>
        <v>0</v>
      </c>
      <c r="H46" s="199"/>
      <c r="I46" s="200"/>
      <c r="J46" s="200"/>
      <c r="K46" s="200"/>
      <c r="L46" s="201"/>
    </row>
    <row r="47" spans="2:12" ht="17.25" customHeight="1" x14ac:dyDescent="0.3">
      <c r="B47" s="284"/>
      <c r="C47" s="9" t="s">
        <v>25</v>
      </c>
      <c r="D47" s="10">
        <f t="shared" si="3"/>
        <v>1.3</v>
      </c>
      <c r="E47" s="9">
        <v>2</v>
      </c>
      <c r="F47" s="12">
        <f t="shared" si="4"/>
        <v>0</v>
      </c>
      <c r="G47" s="12">
        <f t="shared" si="5"/>
        <v>0</v>
      </c>
      <c r="H47" s="196"/>
      <c r="I47" s="197"/>
      <c r="J47" s="197"/>
      <c r="K47" s="197"/>
      <c r="L47" s="198"/>
    </row>
    <row r="48" spans="2:12" ht="16.5" customHeight="1" x14ac:dyDescent="0.3">
      <c r="B48" s="225" t="s">
        <v>113</v>
      </c>
      <c r="C48" s="9" t="s">
        <v>26</v>
      </c>
      <c r="D48" s="19">
        <f t="shared" si="3"/>
        <v>13</v>
      </c>
      <c r="E48" s="9">
        <v>20</v>
      </c>
      <c r="F48" s="12">
        <f t="shared" si="4"/>
        <v>0</v>
      </c>
      <c r="G48" s="12">
        <f t="shared" si="5"/>
        <v>0</v>
      </c>
      <c r="H48" s="202" t="s">
        <v>32</v>
      </c>
      <c r="I48" s="203"/>
      <c r="J48" s="203"/>
      <c r="K48" s="203"/>
      <c r="L48" s="204"/>
    </row>
    <row r="49" spans="2:12" ht="16.5" customHeight="1" x14ac:dyDescent="0.3">
      <c r="B49" s="226"/>
      <c r="C49" s="9" t="s">
        <v>27</v>
      </c>
      <c r="D49" s="19">
        <f t="shared" si="3"/>
        <v>1.9500000000000002</v>
      </c>
      <c r="E49" s="9">
        <v>3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6.5" customHeight="1" x14ac:dyDescent="0.3">
      <c r="B50" s="226"/>
      <c r="C50" s="9" t="s">
        <v>28</v>
      </c>
      <c r="D50" s="19">
        <f t="shared" si="3"/>
        <v>1.9500000000000002</v>
      </c>
      <c r="E50" s="9">
        <v>3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227"/>
      <c r="C51" s="9" t="s">
        <v>195</v>
      </c>
      <c r="D51" s="15">
        <f t="shared" si="3"/>
        <v>0.32500000000000001</v>
      </c>
      <c r="E51" s="9">
        <v>0.5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thickBot="1" x14ac:dyDescent="0.35">
      <c r="B52" s="30" t="s">
        <v>110</v>
      </c>
      <c r="C52" s="52" t="s">
        <v>264</v>
      </c>
      <c r="D52" s="22">
        <f t="shared" si="3"/>
        <v>13</v>
      </c>
      <c r="E52" s="24">
        <v>20</v>
      </c>
      <c r="F52" s="79">
        <f t="shared" si="4"/>
        <v>0</v>
      </c>
      <c r="G52" s="24">
        <f t="shared" si="5"/>
        <v>0</v>
      </c>
      <c r="H52" s="228" t="s">
        <v>34</v>
      </c>
      <c r="I52" s="229"/>
      <c r="J52" s="229"/>
      <c r="K52" s="229"/>
      <c r="L52" s="230"/>
    </row>
    <row r="53" spans="2:12" ht="72" customHeight="1" thickTop="1" x14ac:dyDescent="0.3"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</row>
    <row r="54" spans="2:12" ht="17.25" thickBot="1" x14ac:dyDescent="0.35"/>
    <row r="55" spans="2:12" ht="20.25" thickTop="1" x14ac:dyDescent="0.3">
      <c r="B55" s="217" t="s">
        <v>2658</v>
      </c>
      <c r="C55" s="218"/>
      <c r="D55" s="218"/>
      <c r="E55" s="218"/>
      <c r="F55" s="218"/>
      <c r="G55" s="218"/>
      <c r="H55" s="218"/>
      <c r="I55" s="218"/>
      <c r="J55" s="218"/>
      <c r="K55" s="218"/>
      <c r="L55" s="219"/>
    </row>
    <row r="56" spans="2:12" x14ac:dyDescent="0.3">
      <c r="B56" s="220" t="s">
        <v>3</v>
      </c>
      <c r="C56" s="221" t="s">
        <v>4</v>
      </c>
      <c r="D56" s="221" t="s">
        <v>5</v>
      </c>
      <c r="E56" s="221"/>
      <c r="F56" s="221" t="s">
        <v>6</v>
      </c>
      <c r="G56" s="221"/>
      <c r="H56" s="221" t="s">
        <v>7</v>
      </c>
      <c r="I56" s="221"/>
      <c r="J56" s="221"/>
      <c r="K56" s="221"/>
      <c r="L56" s="222"/>
    </row>
    <row r="57" spans="2:12" x14ac:dyDescent="0.3">
      <c r="B57" s="220"/>
      <c r="C57" s="221"/>
      <c r="D57" s="6" t="s">
        <v>1</v>
      </c>
      <c r="E57" s="6" t="s">
        <v>2</v>
      </c>
      <c r="F57" s="38" t="s">
        <v>1</v>
      </c>
      <c r="G57" s="39" t="s">
        <v>2</v>
      </c>
      <c r="H57" s="221"/>
      <c r="I57" s="221"/>
      <c r="J57" s="221"/>
      <c r="K57" s="221"/>
      <c r="L57" s="222"/>
    </row>
    <row r="58" spans="2:12" x14ac:dyDescent="0.3">
      <c r="B58" s="16" t="s">
        <v>45</v>
      </c>
      <c r="C58" s="9" t="s">
        <v>13</v>
      </c>
      <c r="D58" s="15">
        <f>E58*0.65</f>
        <v>35.75</v>
      </c>
      <c r="E58" s="11">
        <v>55</v>
      </c>
      <c r="F58" s="12">
        <f>D58*D$2</f>
        <v>0</v>
      </c>
      <c r="G58" s="12">
        <f>E58*D$3</f>
        <v>0</v>
      </c>
      <c r="H58" s="191" t="s">
        <v>46</v>
      </c>
      <c r="I58" s="191"/>
      <c r="J58" s="191"/>
      <c r="K58" s="191"/>
      <c r="L58" s="192"/>
    </row>
    <row r="59" spans="2:12" ht="16.5" customHeight="1" x14ac:dyDescent="0.3">
      <c r="B59" s="282" t="s">
        <v>604</v>
      </c>
      <c r="C59" s="14" t="s">
        <v>605</v>
      </c>
      <c r="D59" s="26">
        <f t="shared" ref="D59:D66" si="6">E59*0.65</f>
        <v>13</v>
      </c>
      <c r="E59" s="11">
        <v>20</v>
      </c>
      <c r="F59" s="12">
        <f t="shared" ref="F59:F77" si="7">D59*D$2</f>
        <v>0</v>
      </c>
      <c r="G59" s="12">
        <f t="shared" ref="G59:G77" si="8">E59*D$3</f>
        <v>0</v>
      </c>
      <c r="H59" s="202" t="s">
        <v>2659</v>
      </c>
      <c r="I59" s="203"/>
      <c r="J59" s="203"/>
      <c r="K59" s="203"/>
      <c r="L59" s="204"/>
    </row>
    <row r="60" spans="2:12" ht="16.5" customHeight="1" x14ac:dyDescent="0.3">
      <c r="B60" s="283"/>
      <c r="C60" s="14" t="s">
        <v>22</v>
      </c>
      <c r="D60" s="10">
        <f t="shared" si="6"/>
        <v>6.5</v>
      </c>
      <c r="E60" s="11">
        <v>10</v>
      </c>
      <c r="F60" s="12">
        <f t="shared" si="7"/>
        <v>0</v>
      </c>
      <c r="G60" s="12">
        <f t="shared" si="8"/>
        <v>0</v>
      </c>
      <c r="H60" s="205"/>
      <c r="I60" s="206"/>
      <c r="J60" s="206"/>
      <c r="K60" s="206"/>
      <c r="L60" s="207"/>
    </row>
    <row r="61" spans="2:12" ht="16.5" customHeight="1" x14ac:dyDescent="0.3">
      <c r="B61" s="283"/>
      <c r="C61" s="14" t="s">
        <v>504</v>
      </c>
      <c r="D61" s="26">
        <f t="shared" si="6"/>
        <v>1.9500000000000002</v>
      </c>
      <c r="E61" s="11">
        <v>3</v>
      </c>
      <c r="F61" s="12">
        <f t="shared" si="7"/>
        <v>0</v>
      </c>
      <c r="G61" s="12">
        <f t="shared" si="8"/>
        <v>0</v>
      </c>
      <c r="H61" s="205"/>
      <c r="I61" s="206"/>
      <c r="J61" s="206"/>
      <c r="K61" s="206"/>
      <c r="L61" s="207"/>
    </row>
    <row r="62" spans="2:12" ht="16.5" customHeight="1" x14ac:dyDescent="0.3">
      <c r="B62" s="283"/>
      <c r="C62" s="14" t="s">
        <v>195</v>
      </c>
      <c r="D62" s="10">
        <f t="shared" si="6"/>
        <v>0.65</v>
      </c>
      <c r="E62" s="11">
        <v>1</v>
      </c>
      <c r="F62" s="12">
        <f t="shared" si="7"/>
        <v>0</v>
      </c>
      <c r="G62" s="12">
        <f t="shared" si="8"/>
        <v>0</v>
      </c>
      <c r="H62" s="205"/>
      <c r="I62" s="206"/>
      <c r="J62" s="206"/>
      <c r="K62" s="206"/>
      <c r="L62" s="207"/>
    </row>
    <row r="63" spans="2:12" ht="17.25" customHeight="1" x14ac:dyDescent="0.3">
      <c r="B63" s="283"/>
      <c r="C63" s="14" t="s">
        <v>16</v>
      </c>
      <c r="D63" s="10">
        <f t="shared" si="6"/>
        <v>1.3</v>
      </c>
      <c r="E63" s="11">
        <v>2</v>
      </c>
      <c r="F63" s="12">
        <f t="shared" si="7"/>
        <v>0</v>
      </c>
      <c r="G63" s="12">
        <f t="shared" si="8"/>
        <v>0</v>
      </c>
      <c r="H63" s="205"/>
      <c r="I63" s="206"/>
      <c r="J63" s="206"/>
      <c r="K63" s="206"/>
      <c r="L63" s="207"/>
    </row>
    <row r="64" spans="2:12" ht="17.25" customHeight="1" x14ac:dyDescent="0.3">
      <c r="B64" s="284"/>
      <c r="C64" s="14" t="s">
        <v>17</v>
      </c>
      <c r="D64" s="10">
        <f t="shared" si="6"/>
        <v>1.3</v>
      </c>
      <c r="E64" s="11">
        <v>2</v>
      </c>
      <c r="F64" s="12">
        <f t="shared" si="7"/>
        <v>0</v>
      </c>
      <c r="G64" s="12">
        <f t="shared" si="8"/>
        <v>0</v>
      </c>
      <c r="H64" s="205"/>
      <c r="I64" s="206"/>
      <c r="J64" s="206"/>
      <c r="K64" s="206"/>
      <c r="L64" s="207"/>
    </row>
    <row r="65" spans="2:12" ht="16.5" customHeight="1" x14ac:dyDescent="0.3">
      <c r="B65" s="282" t="s">
        <v>2660</v>
      </c>
      <c r="C65" s="9" t="s">
        <v>326</v>
      </c>
      <c r="D65" s="26">
        <f t="shared" si="6"/>
        <v>26</v>
      </c>
      <c r="E65" s="9">
        <v>40</v>
      </c>
      <c r="F65" s="12">
        <f t="shared" si="7"/>
        <v>0</v>
      </c>
      <c r="G65" s="12">
        <f t="shared" si="8"/>
        <v>0</v>
      </c>
      <c r="H65" s="202" t="s">
        <v>663</v>
      </c>
      <c r="I65" s="203"/>
      <c r="J65" s="203"/>
      <c r="K65" s="203"/>
      <c r="L65" s="204"/>
    </row>
    <row r="66" spans="2:12" ht="16.5" customHeight="1" x14ac:dyDescent="0.3">
      <c r="B66" s="283"/>
      <c r="C66" s="9" t="s">
        <v>22</v>
      </c>
      <c r="D66" s="10">
        <f t="shared" si="6"/>
        <v>6.5</v>
      </c>
      <c r="E66" s="9">
        <v>10</v>
      </c>
      <c r="F66" s="12">
        <f t="shared" si="7"/>
        <v>0</v>
      </c>
      <c r="G66" s="12">
        <f t="shared" si="8"/>
        <v>0</v>
      </c>
      <c r="H66" s="205"/>
      <c r="I66" s="206"/>
      <c r="J66" s="206"/>
      <c r="K66" s="206"/>
      <c r="L66" s="207"/>
    </row>
    <row r="67" spans="2:12" ht="16.5" customHeight="1" x14ac:dyDescent="0.3">
      <c r="B67" s="283"/>
      <c r="C67" s="9" t="s">
        <v>664</v>
      </c>
      <c r="D67" s="19">
        <f>E67*0.65</f>
        <v>1.9500000000000002</v>
      </c>
      <c r="E67" s="9">
        <v>3</v>
      </c>
      <c r="F67" s="12">
        <f t="shared" si="7"/>
        <v>0</v>
      </c>
      <c r="G67" s="12">
        <f t="shared" si="8"/>
        <v>0</v>
      </c>
      <c r="H67" s="205"/>
      <c r="I67" s="206"/>
      <c r="J67" s="206"/>
      <c r="K67" s="206"/>
      <c r="L67" s="207"/>
    </row>
    <row r="68" spans="2:12" ht="16.5" customHeight="1" x14ac:dyDescent="0.3">
      <c r="B68" s="283"/>
      <c r="C68" s="42" t="s">
        <v>162</v>
      </c>
      <c r="D68" s="15">
        <f t="shared" ref="D68:D77" si="9">E68*0.65</f>
        <v>0.32500000000000001</v>
      </c>
      <c r="E68" s="49">
        <v>0.5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ht="16.5" customHeight="1" x14ac:dyDescent="0.3">
      <c r="B69" s="283"/>
      <c r="C69" s="42" t="s">
        <v>270</v>
      </c>
      <c r="D69" s="15">
        <f t="shared" si="9"/>
        <v>6.5000000000000002E-2</v>
      </c>
      <c r="E69" s="49">
        <v>0.1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ht="16.5" customHeight="1" x14ac:dyDescent="0.3">
      <c r="B70" s="283"/>
      <c r="C70" s="42" t="s">
        <v>190</v>
      </c>
      <c r="D70" s="12">
        <f t="shared" si="9"/>
        <v>1.3</v>
      </c>
      <c r="E70" s="49">
        <v>2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ht="16.5" customHeight="1" x14ac:dyDescent="0.3">
      <c r="B71" s="187" t="s">
        <v>1651</v>
      </c>
      <c r="C71" s="9" t="s">
        <v>91</v>
      </c>
      <c r="D71" s="15">
        <f t="shared" si="9"/>
        <v>19.5</v>
      </c>
      <c r="E71" s="9">
        <v>30</v>
      </c>
      <c r="F71" s="12">
        <f t="shared" si="7"/>
        <v>0</v>
      </c>
      <c r="G71" s="12">
        <f t="shared" si="8"/>
        <v>0</v>
      </c>
      <c r="H71" s="223" t="s">
        <v>2206</v>
      </c>
      <c r="I71" s="223"/>
      <c r="J71" s="223"/>
      <c r="K71" s="223"/>
      <c r="L71" s="224"/>
    </row>
    <row r="72" spans="2:12" ht="16.5" customHeight="1" x14ac:dyDescent="0.3">
      <c r="B72" s="187"/>
      <c r="C72" s="9" t="s">
        <v>190</v>
      </c>
      <c r="D72" s="15">
        <f t="shared" si="9"/>
        <v>0.65</v>
      </c>
      <c r="E72" s="9">
        <v>1</v>
      </c>
      <c r="F72" s="12">
        <f t="shared" si="7"/>
        <v>0</v>
      </c>
      <c r="G72" s="12">
        <f t="shared" si="8"/>
        <v>0</v>
      </c>
      <c r="H72" s="223"/>
      <c r="I72" s="223"/>
      <c r="J72" s="223"/>
      <c r="K72" s="223"/>
      <c r="L72" s="224"/>
    </row>
    <row r="73" spans="2:12" ht="16.5" customHeight="1" x14ac:dyDescent="0.3">
      <c r="B73" s="187"/>
      <c r="C73" s="9" t="s">
        <v>24</v>
      </c>
      <c r="D73" s="15">
        <f t="shared" si="9"/>
        <v>0.65</v>
      </c>
      <c r="E73" s="9">
        <v>1</v>
      </c>
      <c r="F73" s="12">
        <f t="shared" si="7"/>
        <v>0</v>
      </c>
      <c r="G73" s="12">
        <f t="shared" si="8"/>
        <v>0</v>
      </c>
      <c r="H73" s="223"/>
      <c r="I73" s="223"/>
      <c r="J73" s="223"/>
      <c r="K73" s="223"/>
      <c r="L73" s="224"/>
    </row>
    <row r="74" spans="2:12" ht="16.5" customHeight="1" x14ac:dyDescent="0.3">
      <c r="B74" s="187"/>
      <c r="C74" s="9" t="s">
        <v>20</v>
      </c>
      <c r="D74" s="15">
        <f t="shared" si="9"/>
        <v>0.65</v>
      </c>
      <c r="E74" s="9">
        <v>1</v>
      </c>
      <c r="F74" s="12">
        <f t="shared" si="7"/>
        <v>0</v>
      </c>
      <c r="G74" s="12">
        <f t="shared" si="8"/>
        <v>0</v>
      </c>
      <c r="H74" s="223"/>
      <c r="I74" s="223"/>
      <c r="J74" s="223"/>
      <c r="K74" s="223"/>
      <c r="L74" s="224"/>
    </row>
    <row r="75" spans="2:12" ht="16.5" customHeight="1" x14ac:dyDescent="0.3">
      <c r="B75" s="187"/>
      <c r="C75" s="9" t="s">
        <v>195</v>
      </c>
      <c r="D75" s="15">
        <f t="shared" si="9"/>
        <v>0.32500000000000001</v>
      </c>
      <c r="E75" s="9">
        <v>0.5</v>
      </c>
      <c r="F75" s="12">
        <f t="shared" si="7"/>
        <v>0</v>
      </c>
      <c r="G75" s="12">
        <f t="shared" si="8"/>
        <v>0</v>
      </c>
      <c r="H75" s="223"/>
      <c r="I75" s="223"/>
      <c r="J75" s="223"/>
      <c r="K75" s="223"/>
      <c r="L75" s="224"/>
    </row>
    <row r="76" spans="2:12" ht="16.5" customHeight="1" x14ac:dyDescent="0.3">
      <c r="B76" s="187"/>
      <c r="C76" s="9" t="s">
        <v>53</v>
      </c>
      <c r="D76" s="15">
        <f t="shared" si="9"/>
        <v>0.13</v>
      </c>
      <c r="E76" s="9">
        <v>0.2</v>
      </c>
      <c r="F76" s="12">
        <f t="shared" si="7"/>
        <v>0</v>
      </c>
      <c r="G76" s="12">
        <f t="shared" si="8"/>
        <v>0</v>
      </c>
      <c r="H76" s="223"/>
      <c r="I76" s="223"/>
      <c r="J76" s="223"/>
      <c r="K76" s="223"/>
      <c r="L76" s="224"/>
    </row>
    <row r="77" spans="2:12" ht="16.5" customHeight="1" thickBot="1" x14ac:dyDescent="0.35">
      <c r="B77" s="30" t="s">
        <v>114</v>
      </c>
      <c r="C77" s="21" t="s">
        <v>35</v>
      </c>
      <c r="D77" s="22">
        <f t="shared" si="9"/>
        <v>13</v>
      </c>
      <c r="E77" s="23">
        <v>20</v>
      </c>
      <c r="F77" s="79">
        <f t="shared" si="7"/>
        <v>0</v>
      </c>
      <c r="G77" s="24">
        <f t="shared" si="8"/>
        <v>0</v>
      </c>
      <c r="H77" s="188" t="s">
        <v>36</v>
      </c>
      <c r="I77" s="188"/>
      <c r="J77" s="188"/>
      <c r="K77" s="188"/>
      <c r="L77" s="189"/>
    </row>
    <row r="78" spans="2:12" ht="72" customHeight="1" thickTop="1" x14ac:dyDescent="0.3">
      <c r="B78" s="190"/>
      <c r="C78" s="190"/>
      <c r="D78" s="190"/>
      <c r="E78" s="190"/>
      <c r="F78" s="190"/>
      <c r="G78" s="190"/>
      <c r="H78" s="190"/>
      <c r="I78" s="190"/>
      <c r="J78" s="190"/>
      <c r="K78" s="190"/>
      <c r="L78" s="190"/>
    </row>
    <row r="79" spans="2:12" ht="17.25" thickBot="1" x14ac:dyDescent="0.35"/>
    <row r="80" spans="2:12" ht="20.25" thickTop="1" x14ac:dyDescent="0.3">
      <c r="B80" s="217" t="s">
        <v>2661</v>
      </c>
      <c r="C80" s="218"/>
      <c r="D80" s="218"/>
      <c r="E80" s="218"/>
      <c r="F80" s="218"/>
      <c r="G80" s="218"/>
      <c r="H80" s="218"/>
      <c r="I80" s="218"/>
      <c r="J80" s="218"/>
      <c r="K80" s="218"/>
      <c r="L80" s="219"/>
    </row>
    <row r="81" spans="2:12" x14ac:dyDescent="0.3">
      <c r="B81" s="220" t="s">
        <v>3</v>
      </c>
      <c r="C81" s="221" t="s">
        <v>4</v>
      </c>
      <c r="D81" s="221" t="s">
        <v>5</v>
      </c>
      <c r="E81" s="221"/>
      <c r="F81" s="221" t="s">
        <v>6</v>
      </c>
      <c r="G81" s="221"/>
      <c r="H81" s="221" t="s">
        <v>7</v>
      </c>
      <c r="I81" s="221"/>
      <c r="J81" s="221"/>
      <c r="K81" s="221"/>
      <c r="L81" s="222"/>
    </row>
    <row r="82" spans="2:12" x14ac:dyDescent="0.3">
      <c r="B82" s="220"/>
      <c r="C82" s="221"/>
      <c r="D82" s="6" t="s">
        <v>1</v>
      </c>
      <c r="E82" s="6" t="s">
        <v>2</v>
      </c>
      <c r="F82" s="38" t="s">
        <v>1</v>
      </c>
      <c r="G82" s="39" t="s">
        <v>2</v>
      </c>
      <c r="H82" s="221"/>
      <c r="I82" s="221"/>
      <c r="J82" s="221"/>
      <c r="K82" s="221"/>
      <c r="L82" s="222"/>
    </row>
    <row r="83" spans="2:12" ht="16.5" customHeight="1" x14ac:dyDescent="0.3">
      <c r="B83" s="187" t="s">
        <v>519</v>
      </c>
      <c r="C83" s="9" t="s">
        <v>13</v>
      </c>
      <c r="D83" s="10">
        <f t="shared" ref="D83:D108" si="10">E83*0.65</f>
        <v>32.5</v>
      </c>
      <c r="E83" s="9">
        <v>50</v>
      </c>
      <c r="F83" s="32">
        <f t="shared" ref="F83:F108" si="11">D83*D$2</f>
        <v>0</v>
      </c>
      <c r="G83" s="12">
        <f t="shared" ref="G83:G108" si="12">E83*D$3</f>
        <v>0</v>
      </c>
      <c r="H83" s="223" t="s">
        <v>74</v>
      </c>
      <c r="I83" s="223"/>
      <c r="J83" s="223"/>
      <c r="K83" s="223"/>
      <c r="L83" s="224"/>
    </row>
    <row r="84" spans="2:12" ht="16.5" customHeight="1" x14ac:dyDescent="0.3">
      <c r="B84" s="187"/>
      <c r="C84" s="9" t="s">
        <v>75</v>
      </c>
      <c r="D84" s="10">
        <f t="shared" si="10"/>
        <v>1.625</v>
      </c>
      <c r="E84" s="9">
        <v>2.5</v>
      </c>
      <c r="F84" s="32">
        <f t="shared" si="11"/>
        <v>0</v>
      </c>
      <c r="G84" s="12">
        <f t="shared" si="12"/>
        <v>0</v>
      </c>
      <c r="H84" s="223"/>
      <c r="I84" s="223"/>
      <c r="J84" s="223"/>
      <c r="K84" s="223"/>
      <c r="L84" s="224"/>
    </row>
    <row r="85" spans="2:12" ht="16.5" customHeight="1" x14ac:dyDescent="0.3">
      <c r="B85" s="290" t="s">
        <v>4508</v>
      </c>
      <c r="C85" s="9" t="s">
        <v>259</v>
      </c>
      <c r="D85" s="10">
        <f t="shared" si="10"/>
        <v>32.5</v>
      </c>
      <c r="E85" s="9">
        <v>50</v>
      </c>
      <c r="F85" s="32">
        <f t="shared" si="11"/>
        <v>0</v>
      </c>
      <c r="G85" s="12">
        <f t="shared" si="12"/>
        <v>0</v>
      </c>
      <c r="H85" s="193" t="s">
        <v>2662</v>
      </c>
      <c r="I85" s="194"/>
      <c r="J85" s="194"/>
      <c r="K85" s="194"/>
      <c r="L85" s="195"/>
    </row>
    <row r="86" spans="2:12" ht="16.5" customHeight="1" x14ac:dyDescent="0.3">
      <c r="B86" s="226"/>
      <c r="C86" s="9" t="s">
        <v>2663</v>
      </c>
      <c r="D86" s="10">
        <f t="shared" si="10"/>
        <v>19.5</v>
      </c>
      <c r="E86" s="9">
        <v>30</v>
      </c>
      <c r="F86" s="32">
        <f t="shared" si="11"/>
        <v>0</v>
      </c>
      <c r="G86" s="12">
        <f t="shared" si="12"/>
        <v>0</v>
      </c>
      <c r="H86" s="199"/>
      <c r="I86" s="200"/>
      <c r="J86" s="200"/>
      <c r="K86" s="200"/>
      <c r="L86" s="201"/>
    </row>
    <row r="87" spans="2:12" ht="16.5" customHeight="1" x14ac:dyDescent="0.3">
      <c r="B87" s="226"/>
      <c r="C87" s="9" t="s">
        <v>189</v>
      </c>
      <c r="D87" s="10">
        <f t="shared" si="10"/>
        <v>4.875</v>
      </c>
      <c r="E87" s="9">
        <v>7.5</v>
      </c>
      <c r="F87" s="32">
        <f t="shared" si="11"/>
        <v>0</v>
      </c>
      <c r="G87" s="12">
        <f t="shared" si="12"/>
        <v>0</v>
      </c>
      <c r="H87" s="199"/>
      <c r="I87" s="200"/>
      <c r="J87" s="200"/>
      <c r="K87" s="200"/>
      <c r="L87" s="201"/>
    </row>
    <row r="88" spans="2:12" ht="16.5" customHeight="1" x14ac:dyDescent="0.3">
      <c r="B88" s="226"/>
      <c r="C88" s="9" t="s">
        <v>169</v>
      </c>
      <c r="D88" s="10">
        <f t="shared" si="10"/>
        <v>4.875</v>
      </c>
      <c r="E88" s="9">
        <v>7.5</v>
      </c>
      <c r="F88" s="32">
        <f t="shared" si="11"/>
        <v>0</v>
      </c>
      <c r="G88" s="12">
        <f t="shared" si="12"/>
        <v>0</v>
      </c>
      <c r="H88" s="199"/>
      <c r="I88" s="200"/>
      <c r="J88" s="200"/>
      <c r="K88" s="200"/>
      <c r="L88" s="201"/>
    </row>
    <row r="89" spans="2:12" ht="16.5" customHeight="1" x14ac:dyDescent="0.3">
      <c r="B89" s="226"/>
      <c r="C89" s="9" t="s">
        <v>298</v>
      </c>
      <c r="D89" s="10">
        <f t="shared" si="10"/>
        <v>3.25</v>
      </c>
      <c r="E89" s="9">
        <v>5</v>
      </c>
      <c r="F89" s="32">
        <f t="shared" si="11"/>
        <v>0</v>
      </c>
      <c r="G89" s="12">
        <f t="shared" si="12"/>
        <v>0</v>
      </c>
      <c r="H89" s="199"/>
      <c r="I89" s="200"/>
      <c r="J89" s="200"/>
      <c r="K89" s="200"/>
      <c r="L89" s="201"/>
    </row>
    <row r="90" spans="2:12" ht="16.5" customHeight="1" x14ac:dyDescent="0.3">
      <c r="B90" s="226"/>
      <c r="C90" s="9" t="s">
        <v>178</v>
      </c>
      <c r="D90" s="26">
        <f t="shared" si="10"/>
        <v>1.9500000000000002</v>
      </c>
      <c r="E90" s="9">
        <v>3</v>
      </c>
      <c r="F90" s="32">
        <f t="shared" si="11"/>
        <v>0</v>
      </c>
      <c r="G90" s="12">
        <f t="shared" si="12"/>
        <v>0</v>
      </c>
      <c r="H90" s="199"/>
      <c r="I90" s="200"/>
      <c r="J90" s="200"/>
      <c r="K90" s="200"/>
      <c r="L90" s="201"/>
    </row>
    <row r="91" spans="2:12" ht="16.5" customHeight="1" x14ac:dyDescent="0.3">
      <c r="B91" s="226"/>
      <c r="C91" s="9" t="s">
        <v>190</v>
      </c>
      <c r="D91" s="10">
        <f t="shared" si="10"/>
        <v>1.625</v>
      </c>
      <c r="E91" s="9">
        <v>2.5</v>
      </c>
      <c r="F91" s="32">
        <f t="shared" si="11"/>
        <v>0</v>
      </c>
      <c r="G91" s="12">
        <f t="shared" si="12"/>
        <v>0</v>
      </c>
      <c r="H91" s="199"/>
      <c r="I91" s="200"/>
      <c r="J91" s="200"/>
      <c r="K91" s="200"/>
      <c r="L91" s="201"/>
    </row>
    <row r="92" spans="2:12" ht="16.5" customHeight="1" x14ac:dyDescent="0.3">
      <c r="B92" s="226"/>
      <c r="C92" s="9" t="s">
        <v>195</v>
      </c>
      <c r="D92" s="10">
        <f t="shared" si="10"/>
        <v>0.65</v>
      </c>
      <c r="E92" s="9">
        <v>1</v>
      </c>
      <c r="F92" s="32">
        <f t="shared" si="11"/>
        <v>0</v>
      </c>
      <c r="G92" s="12">
        <f t="shared" si="12"/>
        <v>0</v>
      </c>
      <c r="H92" s="199"/>
      <c r="I92" s="200"/>
      <c r="J92" s="200"/>
      <c r="K92" s="200"/>
      <c r="L92" s="201"/>
    </row>
    <row r="93" spans="2:12" ht="16.5" customHeight="1" x14ac:dyDescent="0.3">
      <c r="B93" s="226"/>
      <c r="C93" s="9" t="s">
        <v>186</v>
      </c>
      <c r="D93" s="10">
        <f t="shared" si="10"/>
        <v>0.13</v>
      </c>
      <c r="E93" s="9">
        <v>0.2</v>
      </c>
      <c r="F93" s="32">
        <f t="shared" si="11"/>
        <v>0</v>
      </c>
      <c r="G93" s="12">
        <f t="shared" si="12"/>
        <v>0</v>
      </c>
      <c r="H93" s="199"/>
      <c r="I93" s="200"/>
      <c r="J93" s="200"/>
      <c r="K93" s="200"/>
      <c r="L93" s="201"/>
    </row>
    <row r="94" spans="2:12" ht="16.5" customHeight="1" x14ac:dyDescent="0.3">
      <c r="B94" s="227"/>
      <c r="C94" s="9" t="s">
        <v>270</v>
      </c>
      <c r="D94" s="10">
        <f t="shared" si="10"/>
        <v>6.5000000000000002E-2</v>
      </c>
      <c r="E94" s="9">
        <v>0.1</v>
      </c>
      <c r="F94" s="32">
        <f t="shared" si="11"/>
        <v>0</v>
      </c>
      <c r="G94" s="12">
        <f t="shared" si="12"/>
        <v>0</v>
      </c>
      <c r="H94" s="196"/>
      <c r="I94" s="197"/>
      <c r="J94" s="197"/>
      <c r="K94" s="197"/>
      <c r="L94" s="198"/>
    </row>
    <row r="95" spans="2:12" ht="16.5" customHeight="1" x14ac:dyDescent="0.3">
      <c r="B95" s="187" t="s">
        <v>2664</v>
      </c>
      <c r="C95" s="9" t="s">
        <v>21</v>
      </c>
      <c r="D95" s="19">
        <f t="shared" si="10"/>
        <v>13</v>
      </c>
      <c r="E95" s="9">
        <v>20</v>
      </c>
      <c r="F95" s="12">
        <f t="shared" si="11"/>
        <v>0</v>
      </c>
      <c r="G95" s="12">
        <f t="shared" si="12"/>
        <v>0</v>
      </c>
      <c r="H95" s="223" t="s">
        <v>2665</v>
      </c>
      <c r="I95" s="223"/>
      <c r="J95" s="223"/>
      <c r="K95" s="223"/>
      <c r="L95" s="224"/>
    </row>
    <row r="96" spans="2:12" ht="16.5" customHeight="1" x14ac:dyDescent="0.3">
      <c r="B96" s="187"/>
      <c r="C96" s="9" t="s">
        <v>296</v>
      </c>
      <c r="D96" s="19">
        <f t="shared" si="10"/>
        <v>6.5</v>
      </c>
      <c r="E96" s="9">
        <v>10</v>
      </c>
      <c r="F96" s="12">
        <f t="shared" si="11"/>
        <v>0</v>
      </c>
      <c r="G96" s="12">
        <f t="shared" si="12"/>
        <v>0</v>
      </c>
      <c r="H96" s="223"/>
      <c r="I96" s="223"/>
      <c r="J96" s="223"/>
      <c r="K96" s="223"/>
      <c r="L96" s="224"/>
    </row>
    <row r="97" spans="2:12" x14ac:dyDescent="0.3">
      <c r="B97" s="187"/>
      <c r="C97" s="9" t="s">
        <v>20</v>
      </c>
      <c r="D97" s="19">
        <f t="shared" si="10"/>
        <v>1.9500000000000002</v>
      </c>
      <c r="E97" s="9">
        <v>3</v>
      </c>
      <c r="F97" s="12">
        <f t="shared" si="11"/>
        <v>0</v>
      </c>
      <c r="G97" s="12">
        <f t="shared" si="12"/>
        <v>0</v>
      </c>
      <c r="H97" s="223"/>
      <c r="I97" s="223"/>
      <c r="J97" s="223"/>
      <c r="K97" s="223"/>
      <c r="L97" s="224"/>
    </row>
    <row r="98" spans="2:12" x14ac:dyDescent="0.3">
      <c r="B98" s="187"/>
      <c r="C98" s="9" t="s">
        <v>16</v>
      </c>
      <c r="D98" s="15">
        <f t="shared" si="10"/>
        <v>1.3</v>
      </c>
      <c r="E98" s="9">
        <v>2</v>
      </c>
      <c r="F98" s="12">
        <f t="shared" si="11"/>
        <v>0</v>
      </c>
      <c r="G98" s="12">
        <f t="shared" si="12"/>
        <v>0</v>
      </c>
      <c r="H98" s="223"/>
      <c r="I98" s="223"/>
      <c r="J98" s="223"/>
      <c r="K98" s="223"/>
      <c r="L98" s="224"/>
    </row>
    <row r="99" spans="2:12" x14ac:dyDescent="0.3">
      <c r="B99" s="187"/>
      <c r="C99" s="9" t="s">
        <v>17</v>
      </c>
      <c r="D99" s="15">
        <f t="shared" si="10"/>
        <v>1.3</v>
      </c>
      <c r="E99" s="9">
        <v>2</v>
      </c>
      <c r="F99" s="12">
        <f t="shared" si="11"/>
        <v>0</v>
      </c>
      <c r="G99" s="12">
        <f t="shared" si="12"/>
        <v>0</v>
      </c>
      <c r="H99" s="223"/>
      <c r="I99" s="223"/>
      <c r="J99" s="223"/>
      <c r="K99" s="223"/>
      <c r="L99" s="224"/>
    </row>
    <row r="100" spans="2:12" x14ac:dyDescent="0.3">
      <c r="B100" s="187"/>
      <c r="C100" s="9" t="s">
        <v>195</v>
      </c>
      <c r="D100" s="15">
        <f t="shared" si="10"/>
        <v>0.32500000000000001</v>
      </c>
      <c r="E100" s="9">
        <v>0.5</v>
      </c>
      <c r="F100" s="12">
        <f t="shared" si="11"/>
        <v>0</v>
      </c>
      <c r="G100" s="12">
        <f t="shared" si="12"/>
        <v>0</v>
      </c>
      <c r="H100" s="223"/>
      <c r="I100" s="223"/>
      <c r="J100" s="223"/>
      <c r="K100" s="223"/>
      <c r="L100" s="224"/>
    </row>
    <row r="101" spans="2:12" x14ac:dyDescent="0.3">
      <c r="B101" s="187"/>
      <c r="C101" s="9" t="s">
        <v>24</v>
      </c>
      <c r="D101" s="15">
        <f t="shared" si="10"/>
        <v>0.32500000000000001</v>
      </c>
      <c r="E101" s="9">
        <v>0.5</v>
      </c>
      <c r="F101" s="12">
        <f t="shared" si="11"/>
        <v>0</v>
      </c>
      <c r="G101" s="12">
        <f t="shared" si="12"/>
        <v>0</v>
      </c>
      <c r="H101" s="223"/>
      <c r="I101" s="223"/>
      <c r="J101" s="223"/>
      <c r="K101" s="223"/>
      <c r="L101" s="224"/>
    </row>
    <row r="102" spans="2:12" x14ac:dyDescent="0.3">
      <c r="B102" s="225" t="s">
        <v>4463</v>
      </c>
      <c r="C102" s="42" t="s">
        <v>222</v>
      </c>
      <c r="D102" s="15">
        <f t="shared" si="10"/>
        <v>19.5</v>
      </c>
      <c r="E102" s="42">
        <v>30</v>
      </c>
      <c r="F102" s="12">
        <f t="shared" si="11"/>
        <v>0</v>
      </c>
      <c r="G102" s="12">
        <f t="shared" si="12"/>
        <v>0</v>
      </c>
      <c r="H102" s="193" t="s">
        <v>2666</v>
      </c>
      <c r="I102" s="194"/>
      <c r="J102" s="194"/>
      <c r="K102" s="194"/>
      <c r="L102" s="195"/>
    </row>
    <row r="103" spans="2:12" x14ac:dyDescent="0.3">
      <c r="B103" s="226"/>
      <c r="C103" s="42" t="s">
        <v>224</v>
      </c>
      <c r="D103" s="19">
        <f t="shared" si="10"/>
        <v>1.9500000000000002</v>
      </c>
      <c r="E103" s="42">
        <v>3</v>
      </c>
      <c r="F103" s="12">
        <f t="shared" si="11"/>
        <v>0</v>
      </c>
      <c r="G103" s="12">
        <f t="shared" si="12"/>
        <v>0</v>
      </c>
      <c r="H103" s="199"/>
      <c r="I103" s="200"/>
      <c r="J103" s="200"/>
      <c r="K103" s="200"/>
      <c r="L103" s="201"/>
    </row>
    <row r="104" spans="2:12" x14ac:dyDescent="0.3">
      <c r="B104" s="226"/>
      <c r="C104" s="42" t="s">
        <v>2126</v>
      </c>
      <c r="D104" s="15">
        <f t="shared" si="10"/>
        <v>3.25</v>
      </c>
      <c r="E104" s="42">
        <v>5</v>
      </c>
      <c r="F104" s="12">
        <f t="shared" si="11"/>
        <v>0</v>
      </c>
      <c r="G104" s="12">
        <f t="shared" si="12"/>
        <v>0</v>
      </c>
      <c r="H104" s="199"/>
      <c r="I104" s="200"/>
      <c r="J104" s="200"/>
      <c r="K104" s="200"/>
      <c r="L104" s="201"/>
    </row>
    <row r="105" spans="2:12" x14ac:dyDescent="0.3">
      <c r="B105" s="226"/>
      <c r="C105" s="42" t="s">
        <v>454</v>
      </c>
      <c r="D105" s="15">
        <f t="shared" si="10"/>
        <v>1.3</v>
      </c>
      <c r="E105" s="42">
        <v>2</v>
      </c>
      <c r="F105" s="12">
        <f t="shared" si="11"/>
        <v>0</v>
      </c>
      <c r="G105" s="12">
        <f t="shared" si="12"/>
        <v>0</v>
      </c>
      <c r="H105" s="199"/>
      <c r="I105" s="200"/>
      <c r="J105" s="200"/>
      <c r="K105" s="200"/>
      <c r="L105" s="201"/>
    </row>
    <row r="106" spans="2:12" x14ac:dyDescent="0.3">
      <c r="B106" s="226"/>
      <c r="C106" s="42" t="s">
        <v>2667</v>
      </c>
      <c r="D106" s="15">
        <f t="shared" si="10"/>
        <v>0.65</v>
      </c>
      <c r="E106" s="42">
        <v>1</v>
      </c>
      <c r="F106" s="12">
        <f t="shared" si="11"/>
        <v>0</v>
      </c>
      <c r="G106" s="12">
        <f t="shared" si="12"/>
        <v>0</v>
      </c>
      <c r="H106" s="199"/>
      <c r="I106" s="200"/>
      <c r="J106" s="200"/>
      <c r="K106" s="200"/>
      <c r="L106" s="201"/>
    </row>
    <row r="107" spans="2:12" x14ac:dyDescent="0.3">
      <c r="B107" s="227"/>
      <c r="C107" s="42" t="s">
        <v>193</v>
      </c>
      <c r="D107" s="15">
        <f t="shared" si="10"/>
        <v>0.32500000000000001</v>
      </c>
      <c r="E107" s="42">
        <v>0.5</v>
      </c>
      <c r="F107" s="12">
        <f t="shared" si="11"/>
        <v>0</v>
      </c>
      <c r="G107" s="12">
        <f t="shared" si="12"/>
        <v>0</v>
      </c>
      <c r="H107" s="196"/>
      <c r="I107" s="197"/>
      <c r="J107" s="197"/>
      <c r="K107" s="197"/>
      <c r="L107" s="198"/>
    </row>
    <row r="108" spans="2:12" ht="16.5" customHeight="1" thickBot="1" x14ac:dyDescent="0.35">
      <c r="B108" s="30" t="s">
        <v>114</v>
      </c>
      <c r="C108" s="21" t="s">
        <v>35</v>
      </c>
      <c r="D108" s="22">
        <f t="shared" si="10"/>
        <v>13</v>
      </c>
      <c r="E108" s="23">
        <v>20</v>
      </c>
      <c r="F108" s="85">
        <f t="shared" si="11"/>
        <v>0</v>
      </c>
      <c r="G108" s="24">
        <f t="shared" si="12"/>
        <v>0</v>
      </c>
      <c r="H108" s="188" t="s">
        <v>36</v>
      </c>
      <c r="I108" s="188"/>
      <c r="J108" s="188"/>
      <c r="K108" s="188"/>
      <c r="L108" s="189"/>
    </row>
    <row r="109" spans="2:12" ht="72" customHeight="1" thickTop="1" x14ac:dyDescent="0.3"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</row>
    <row r="110" spans="2:12" ht="17.25" thickBot="1" x14ac:dyDescent="0.35"/>
    <row r="111" spans="2:12" ht="20.25" thickTop="1" x14ac:dyDescent="0.3">
      <c r="B111" s="217" t="s">
        <v>2668</v>
      </c>
      <c r="C111" s="218"/>
      <c r="D111" s="218"/>
      <c r="E111" s="218"/>
      <c r="F111" s="218"/>
      <c r="G111" s="218"/>
      <c r="H111" s="218"/>
      <c r="I111" s="218"/>
      <c r="J111" s="218"/>
      <c r="K111" s="218"/>
      <c r="L111" s="219"/>
    </row>
    <row r="112" spans="2:12" x14ac:dyDescent="0.3">
      <c r="B112" s="220" t="s">
        <v>3</v>
      </c>
      <c r="C112" s="221" t="s">
        <v>4</v>
      </c>
      <c r="D112" s="221" t="s">
        <v>5</v>
      </c>
      <c r="E112" s="221"/>
      <c r="F112" s="221" t="s">
        <v>6</v>
      </c>
      <c r="G112" s="221"/>
      <c r="H112" s="221" t="s">
        <v>7</v>
      </c>
      <c r="I112" s="221"/>
      <c r="J112" s="221"/>
      <c r="K112" s="221"/>
      <c r="L112" s="222"/>
    </row>
    <row r="113" spans="2:12" x14ac:dyDescent="0.3">
      <c r="B113" s="220"/>
      <c r="C113" s="221"/>
      <c r="D113" s="6" t="s">
        <v>1</v>
      </c>
      <c r="E113" s="6" t="s">
        <v>2</v>
      </c>
      <c r="F113" s="38" t="s">
        <v>1</v>
      </c>
      <c r="G113" s="39" t="s">
        <v>2</v>
      </c>
      <c r="H113" s="221"/>
      <c r="I113" s="221"/>
      <c r="J113" s="221"/>
      <c r="K113" s="221"/>
      <c r="L113" s="222"/>
    </row>
    <row r="114" spans="2:12" ht="16.5" customHeight="1" x14ac:dyDescent="0.3">
      <c r="B114" s="187" t="s">
        <v>519</v>
      </c>
      <c r="C114" s="9" t="s">
        <v>13</v>
      </c>
      <c r="D114" s="10">
        <f t="shared" ref="D114:D130" si="13">E114*0.65</f>
        <v>32.5</v>
      </c>
      <c r="E114" s="9">
        <v>50</v>
      </c>
      <c r="F114" s="32">
        <f t="shared" ref="F114:F130" si="14">D114*D$2</f>
        <v>0</v>
      </c>
      <c r="G114" s="12">
        <f t="shared" ref="G114:G130" si="15">E114*D$3</f>
        <v>0</v>
      </c>
      <c r="H114" s="223" t="s">
        <v>74</v>
      </c>
      <c r="I114" s="223"/>
      <c r="J114" s="223"/>
      <c r="K114" s="223"/>
      <c r="L114" s="224"/>
    </row>
    <row r="115" spans="2:12" ht="16.5" customHeight="1" x14ac:dyDescent="0.3">
      <c r="B115" s="187"/>
      <c r="C115" s="9" t="s">
        <v>75</v>
      </c>
      <c r="D115" s="10">
        <f t="shared" si="13"/>
        <v>1.625</v>
      </c>
      <c r="E115" s="9">
        <v>2.5</v>
      </c>
      <c r="F115" s="32">
        <f t="shared" si="14"/>
        <v>0</v>
      </c>
      <c r="G115" s="12">
        <f t="shared" si="15"/>
        <v>0</v>
      </c>
      <c r="H115" s="223"/>
      <c r="I115" s="223"/>
      <c r="J115" s="223"/>
      <c r="K115" s="223"/>
      <c r="L115" s="224"/>
    </row>
    <row r="116" spans="2:12" ht="18" customHeight="1" x14ac:dyDescent="0.3">
      <c r="B116" s="267" t="s">
        <v>307</v>
      </c>
      <c r="C116" s="14" t="s">
        <v>92</v>
      </c>
      <c r="D116" s="19">
        <f t="shared" si="13"/>
        <v>13</v>
      </c>
      <c r="E116" s="9">
        <v>20</v>
      </c>
      <c r="F116" s="12">
        <f t="shared" si="14"/>
        <v>0</v>
      </c>
      <c r="G116" s="12">
        <f t="shared" si="15"/>
        <v>0</v>
      </c>
      <c r="H116" s="202" t="s">
        <v>2161</v>
      </c>
      <c r="I116" s="203"/>
      <c r="J116" s="203"/>
      <c r="K116" s="203"/>
      <c r="L116" s="204"/>
    </row>
    <row r="117" spans="2:12" ht="18" customHeight="1" x14ac:dyDescent="0.3">
      <c r="B117" s="268"/>
      <c r="C117" s="14" t="s">
        <v>18</v>
      </c>
      <c r="D117" s="15">
        <f t="shared" si="13"/>
        <v>3.25</v>
      </c>
      <c r="E117" s="9">
        <v>5</v>
      </c>
      <c r="F117" s="12">
        <f t="shared" si="14"/>
        <v>0</v>
      </c>
      <c r="G117" s="12">
        <f t="shared" si="15"/>
        <v>0</v>
      </c>
      <c r="H117" s="205"/>
      <c r="I117" s="206"/>
      <c r="J117" s="206"/>
      <c r="K117" s="206"/>
      <c r="L117" s="207"/>
    </row>
    <row r="118" spans="2:12" ht="18" customHeight="1" x14ac:dyDescent="0.3">
      <c r="B118" s="268"/>
      <c r="C118" s="14" t="s">
        <v>16</v>
      </c>
      <c r="D118" s="15">
        <f t="shared" si="13"/>
        <v>1.3</v>
      </c>
      <c r="E118" s="9">
        <v>2</v>
      </c>
      <c r="F118" s="12">
        <f t="shared" si="14"/>
        <v>0</v>
      </c>
      <c r="G118" s="12">
        <f t="shared" si="15"/>
        <v>0</v>
      </c>
      <c r="H118" s="205"/>
      <c r="I118" s="206"/>
      <c r="J118" s="206"/>
      <c r="K118" s="206"/>
      <c r="L118" s="207"/>
    </row>
    <row r="119" spans="2:12" ht="18" customHeight="1" x14ac:dyDescent="0.3">
      <c r="B119" s="268"/>
      <c r="C119" s="14" t="s">
        <v>17</v>
      </c>
      <c r="D119" s="15">
        <f t="shared" si="13"/>
        <v>1.3</v>
      </c>
      <c r="E119" s="9">
        <v>2</v>
      </c>
      <c r="F119" s="12">
        <f t="shared" si="14"/>
        <v>0</v>
      </c>
      <c r="G119" s="12">
        <f t="shared" si="15"/>
        <v>0</v>
      </c>
      <c r="H119" s="205"/>
      <c r="I119" s="206"/>
      <c r="J119" s="206"/>
      <c r="K119" s="206"/>
      <c r="L119" s="207"/>
    </row>
    <row r="120" spans="2:12" ht="18" customHeight="1" x14ac:dyDescent="0.3">
      <c r="B120" s="268"/>
      <c r="C120" s="14" t="s">
        <v>195</v>
      </c>
      <c r="D120" s="15">
        <f t="shared" si="13"/>
        <v>0.32500000000000001</v>
      </c>
      <c r="E120" s="9">
        <v>0.5</v>
      </c>
      <c r="F120" s="12">
        <f t="shared" si="14"/>
        <v>0</v>
      </c>
      <c r="G120" s="12">
        <f t="shared" si="15"/>
        <v>0</v>
      </c>
      <c r="H120" s="205"/>
      <c r="I120" s="206"/>
      <c r="J120" s="206"/>
      <c r="K120" s="206"/>
      <c r="L120" s="207"/>
    </row>
    <row r="121" spans="2:12" ht="18" customHeight="1" x14ac:dyDescent="0.3">
      <c r="B121" s="269"/>
      <c r="C121" s="14" t="s">
        <v>20</v>
      </c>
      <c r="D121" s="15">
        <f t="shared" si="13"/>
        <v>1.3</v>
      </c>
      <c r="E121" s="9">
        <v>2</v>
      </c>
      <c r="F121" s="12">
        <f t="shared" si="14"/>
        <v>0</v>
      </c>
      <c r="G121" s="12">
        <f t="shared" si="15"/>
        <v>0</v>
      </c>
      <c r="H121" s="205"/>
      <c r="I121" s="206"/>
      <c r="J121" s="206"/>
      <c r="K121" s="206"/>
      <c r="L121" s="207"/>
    </row>
    <row r="122" spans="2:12" ht="16.5" customHeight="1" x14ac:dyDescent="0.3">
      <c r="B122" s="302" t="s">
        <v>344</v>
      </c>
      <c r="C122" s="9" t="s">
        <v>282</v>
      </c>
      <c r="D122" s="19">
        <f t="shared" si="13"/>
        <v>26</v>
      </c>
      <c r="E122" s="11">
        <v>40</v>
      </c>
      <c r="F122" s="12">
        <f t="shared" si="14"/>
        <v>0</v>
      </c>
      <c r="G122" s="12">
        <f t="shared" si="15"/>
        <v>0</v>
      </c>
      <c r="H122" s="193" t="s">
        <v>2246</v>
      </c>
      <c r="I122" s="194"/>
      <c r="J122" s="194"/>
      <c r="K122" s="194"/>
      <c r="L122" s="195"/>
    </row>
    <row r="123" spans="2:12" ht="16.5" customHeight="1" x14ac:dyDescent="0.3">
      <c r="B123" s="302"/>
      <c r="C123" s="9" t="s">
        <v>24</v>
      </c>
      <c r="D123" s="15">
        <f t="shared" si="13"/>
        <v>0.32500000000000001</v>
      </c>
      <c r="E123" s="11">
        <v>0.5</v>
      </c>
      <c r="F123" s="12">
        <f t="shared" si="14"/>
        <v>0</v>
      </c>
      <c r="G123" s="12">
        <f t="shared" si="15"/>
        <v>0</v>
      </c>
      <c r="H123" s="199"/>
      <c r="I123" s="200"/>
      <c r="J123" s="200"/>
      <c r="K123" s="200"/>
      <c r="L123" s="201"/>
    </row>
    <row r="124" spans="2:12" ht="16.5" customHeight="1" x14ac:dyDescent="0.3">
      <c r="B124" s="302"/>
      <c r="C124" s="9" t="s">
        <v>25</v>
      </c>
      <c r="D124" s="15">
        <f t="shared" si="13"/>
        <v>0.65</v>
      </c>
      <c r="E124" s="11">
        <v>1</v>
      </c>
      <c r="F124" s="12">
        <f t="shared" si="14"/>
        <v>0</v>
      </c>
      <c r="G124" s="12">
        <f t="shared" si="15"/>
        <v>0</v>
      </c>
      <c r="H124" s="199"/>
      <c r="I124" s="200"/>
      <c r="J124" s="200"/>
      <c r="K124" s="200"/>
      <c r="L124" s="201"/>
    </row>
    <row r="125" spans="2:12" ht="17.25" customHeight="1" x14ac:dyDescent="0.3">
      <c r="B125" s="297" t="s">
        <v>1175</v>
      </c>
      <c r="C125" s="9" t="s">
        <v>239</v>
      </c>
      <c r="D125" s="10">
        <f t="shared" si="13"/>
        <v>3.25</v>
      </c>
      <c r="E125" s="9">
        <v>5</v>
      </c>
      <c r="F125" s="12">
        <f t="shared" si="14"/>
        <v>0</v>
      </c>
      <c r="G125" s="12">
        <f t="shared" si="15"/>
        <v>0</v>
      </c>
      <c r="H125" s="262" t="s">
        <v>1628</v>
      </c>
      <c r="I125" s="262"/>
      <c r="J125" s="262"/>
      <c r="K125" s="262"/>
      <c r="L125" s="263"/>
    </row>
    <row r="126" spans="2:12" ht="17.25" customHeight="1" x14ac:dyDescent="0.3">
      <c r="B126" s="298"/>
      <c r="C126" s="9" t="s">
        <v>24</v>
      </c>
      <c r="D126" s="10">
        <f t="shared" si="13"/>
        <v>0.13</v>
      </c>
      <c r="E126" s="9">
        <v>0.2</v>
      </c>
      <c r="F126" s="12">
        <f t="shared" si="14"/>
        <v>0</v>
      </c>
      <c r="G126" s="12">
        <f t="shared" si="15"/>
        <v>0</v>
      </c>
      <c r="H126" s="262"/>
      <c r="I126" s="262"/>
      <c r="J126" s="262"/>
      <c r="K126" s="262"/>
      <c r="L126" s="263"/>
    </row>
    <row r="127" spans="2:12" ht="17.25" customHeight="1" x14ac:dyDescent="0.3">
      <c r="B127" s="298"/>
      <c r="C127" s="9" t="s">
        <v>52</v>
      </c>
      <c r="D127" s="10">
        <f t="shared" si="13"/>
        <v>0.13</v>
      </c>
      <c r="E127" s="9">
        <v>0.2</v>
      </c>
      <c r="F127" s="12">
        <f t="shared" si="14"/>
        <v>0</v>
      </c>
      <c r="G127" s="12">
        <f t="shared" si="15"/>
        <v>0</v>
      </c>
      <c r="H127" s="262"/>
      <c r="I127" s="262"/>
      <c r="J127" s="262"/>
      <c r="K127" s="262"/>
      <c r="L127" s="263"/>
    </row>
    <row r="128" spans="2:12" ht="17.25" customHeight="1" x14ac:dyDescent="0.3">
      <c r="B128" s="298"/>
      <c r="C128" s="9" t="s">
        <v>39</v>
      </c>
      <c r="D128" s="10">
        <f t="shared" si="13"/>
        <v>0.65</v>
      </c>
      <c r="E128" s="9">
        <v>1</v>
      </c>
      <c r="F128" s="12">
        <f t="shared" si="14"/>
        <v>0</v>
      </c>
      <c r="G128" s="12">
        <f t="shared" si="15"/>
        <v>0</v>
      </c>
      <c r="H128" s="262"/>
      <c r="I128" s="262"/>
      <c r="J128" s="262"/>
      <c r="K128" s="262"/>
      <c r="L128" s="263"/>
    </row>
    <row r="129" spans="2:12" ht="17.25" customHeight="1" x14ac:dyDescent="0.3">
      <c r="B129" s="298"/>
      <c r="C129" s="9" t="s">
        <v>53</v>
      </c>
      <c r="D129" s="10">
        <f t="shared" si="13"/>
        <v>0.13</v>
      </c>
      <c r="E129" s="9">
        <v>0.2</v>
      </c>
      <c r="F129" s="12">
        <f t="shared" si="14"/>
        <v>0</v>
      </c>
      <c r="G129" s="12">
        <f t="shared" si="15"/>
        <v>0</v>
      </c>
      <c r="H129" s="262"/>
      <c r="I129" s="262"/>
      <c r="J129" s="262"/>
      <c r="K129" s="262"/>
      <c r="L129" s="263"/>
    </row>
    <row r="130" spans="2:12" ht="16.5" customHeight="1" thickBot="1" x14ac:dyDescent="0.35">
      <c r="B130" s="30" t="s">
        <v>114</v>
      </c>
      <c r="C130" s="21" t="s">
        <v>35</v>
      </c>
      <c r="D130" s="22">
        <f t="shared" si="13"/>
        <v>13</v>
      </c>
      <c r="E130" s="23">
        <v>20</v>
      </c>
      <c r="F130" s="85">
        <f t="shared" si="14"/>
        <v>0</v>
      </c>
      <c r="G130" s="24">
        <f t="shared" si="15"/>
        <v>0</v>
      </c>
      <c r="H130" s="188" t="s">
        <v>36</v>
      </c>
      <c r="I130" s="188"/>
      <c r="J130" s="188"/>
      <c r="K130" s="188"/>
      <c r="L130" s="189"/>
    </row>
    <row r="131" spans="2:12" ht="72" customHeight="1" thickTop="1" x14ac:dyDescent="0.3">
      <c r="B131" s="190"/>
      <c r="C131" s="190"/>
      <c r="D131" s="190"/>
      <c r="E131" s="190"/>
      <c r="F131" s="190"/>
      <c r="G131" s="190"/>
      <c r="H131" s="190"/>
      <c r="I131" s="190"/>
      <c r="J131" s="190"/>
      <c r="K131" s="190"/>
      <c r="L131" s="190"/>
    </row>
  </sheetData>
  <mergeCells count="82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7"/>
    <mergeCell ref="H12:L17"/>
    <mergeCell ref="B18:B19"/>
    <mergeCell ref="H18:L19"/>
    <mergeCell ref="B31:B32"/>
    <mergeCell ref="C31:C32"/>
    <mergeCell ref="D31:E31"/>
    <mergeCell ref="F31:G31"/>
    <mergeCell ref="H31:L32"/>
    <mergeCell ref="B20:B26"/>
    <mergeCell ref="H20:L26"/>
    <mergeCell ref="H27:L27"/>
    <mergeCell ref="B28:L28"/>
    <mergeCell ref="B30:L30"/>
    <mergeCell ref="B33:B34"/>
    <mergeCell ref="H33:L34"/>
    <mergeCell ref="B35:B40"/>
    <mergeCell ref="H35:L40"/>
    <mergeCell ref="B41:B47"/>
    <mergeCell ref="H41:L47"/>
    <mergeCell ref="H48:L51"/>
    <mergeCell ref="H52:L52"/>
    <mergeCell ref="B53:L53"/>
    <mergeCell ref="B55:L55"/>
    <mergeCell ref="H65:L70"/>
    <mergeCell ref="H58:L58"/>
    <mergeCell ref="B59:B64"/>
    <mergeCell ref="H59:L64"/>
    <mergeCell ref="B65:B70"/>
    <mergeCell ref="B56:B57"/>
    <mergeCell ref="C56:C57"/>
    <mergeCell ref="D56:E56"/>
    <mergeCell ref="F56:G56"/>
    <mergeCell ref="H56:L57"/>
    <mergeCell ref="B48:B51"/>
    <mergeCell ref="B71:B76"/>
    <mergeCell ref="H71:L76"/>
    <mergeCell ref="B83:B84"/>
    <mergeCell ref="H83:L84"/>
    <mergeCell ref="B85:B94"/>
    <mergeCell ref="H85:L94"/>
    <mergeCell ref="H77:L77"/>
    <mergeCell ref="B78:L78"/>
    <mergeCell ref="B80:L80"/>
    <mergeCell ref="B81:B82"/>
    <mergeCell ref="C81:C82"/>
    <mergeCell ref="D81:E81"/>
    <mergeCell ref="F81:G81"/>
    <mergeCell ref="H81:L82"/>
    <mergeCell ref="B95:B101"/>
    <mergeCell ref="H95:L101"/>
    <mergeCell ref="B112:B113"/>
    <mergeCell ref="C112:C113"/>
    <mergeCell ref="D112:E112"/>
    <mergeCell ref="F112:G112"/>
    <mergeCell ref="H112:L113"/>
    <mergeCell ref="B102:B107"/>
    <mergeCell ref="H102:L107"/>
    <mergeCell ref="H108:L108"/>
    <mergeCell ref="B109:L109"/>
    <mergeCell ref="B111:L111"/>
    <mergeCell ref="B125:B129"/>
    <mergeCell ref="H125:L129"/>
    <mergeCell ref="H130:L130"/>
    <mergeCell ref="B131:L131"/>
    <mergeCell ref="B114:B115"/>
    <mergeCell ref="H114:L115"/>
    <mergeCell ref="B116:B121"/>
    <mergeCell ref="H116:L121"/>
    <mergeCell ref="B122:B124"/>
    <mergeCell ref="H122:L124"/>
  </mergeCells>
  <phoneticPr fontId="2" type="noConversion"/>
  <printOptions horizontalCentered="1"/>
  <pageMargins left="0.25" right="0.25" top="0.75" bottom="0.75" header="0.3" footer="0.3"/>
  <pageSetup paperSize="9" scale="73" fitToHeight="0" orientation="portrait" r:id="rId1"/>
  <rowBreaks count="4" manualBreakCount="4">
    <brk id="28" max="12" man="1"/>
    <brk id="53" max="12" man="1"/>
    <brk id="78" max="12" man="1"/>
    <brk id="109" max="12" man="1"/>
  </rowBreaks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pageSetUpPr fitToPage="1"/>
  </sheetPr>
  <dimension ref="A1:M111"/>
  <sheetViews>
    <sheetView zoomScaleNormal="100" workbookViewId="0">
      <selection activeCell="B12" sqref="B12:B17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2669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225" t="s">
        <v>12</v>
      </c>
      <c r="C10" s="9" t="s">
        <v>259</v>
      </c>
      <c r="D10" s="10">
        <f t="shared" ref="D10:D29" si="0">E10*0.65</f>
        <v>32.5</v>
      </c>
      <c r="E10" s="11">
        <v>50</v>
      </c>
      <c r="F10" s="12">
        <f t="shared" ref="F10:F30" si="1">D10*D$2</f>
        <v>0</v>
      </c>
      <c r="G10" s="12">
        <f t="shared" ref="G10:G29" si="2">E10*D$3</f>
        <v>0</v>
      </c>
      <c r="H10" s="193" t="s">
        <v>47</v>
      </c>
      <c r="I10" s="194"/>
      <c r="J10" s="194"/>
      <c r="K10" s="194"/>
      <c r="L10" s="195"/>
    </row>
    <row r="11" spans="2:12" ht="16.5" customHeight="1" x14ac:dyDescent="0.3">
      <c r="B11" s="227"/>
      <c r="C11" s="9" t="s">
        <v>104</v>
      </c>
      <c r="D11" s="10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90" t="s">
        <v>2670</v>
      </c>
      <c r="C12" s="14" t="s">
        <v>49</v>
      </c>
      <c r="D12" s="15">
        <f t="shared" si="0"/>
        <v>1.3</v>
      </c>
      <c r="E12" s="9">
        <v>2</v>
      </c>
      <c r="F12" s="12">
        <f t="shared" si="1"/>
        <v>0</v>
      </c>
      <c r="G12" s="12">
        <f t="shared" si="2"/>
        <v>0</v>
      </c>
      <c r="H12" s="202" t="s">
        <v>2671</v>
      </c>
      <c r="I12" s="380"/>
      <c r="J12" s="380"/>
      <c r="K12" s="380"/>
      <c r="L12" s="381"/>
    </row>
    <row r="13" spans="2:12" ht="16.5" customHeight="1" x14ac:dyDescent="0.3">
      <c r="B13" s="291"/>
      <c r="C13" s="14" t="s">
        <v>182</v>
      </c>
      <c r="D13" s="15">
        <f t="shared" si="0"/>
        <v>6.5</v>
      </c>
      <c r="E13" s="9">
        <v>10</v>
      </c>
      <c r="F13" s="12">
        <f t="shared" si="1"/>
        <v>0</v>
      </c>
      <c r="G13" s="12">
        <f t="shared" si="2"/>
        <v>0</v>
      </c>
      <c r="H13" s="382"/>
      <c r="I13" s="383"/>
      <c r="J13" s="383"/>
      <c r="K13" s="383"/>
      <c r="L13" s="384"/>
    </row>
    <row r="14" spans="2:12" ht="16.5" customHeight="1" x14ac:dyDescent="0.3">
      <c r="B14" s="291"/>
      <c r="C14" s="14" t="s">
        <v>195</v>
      </c>
      <c r="D14" s="15">
        <f t="shared" si="0"/>
        <v>0.32500000000000001</v>
      </c>
      <c r="E14" s="9">
        <v>0.5</v>
      </c>
      <c r="F14" s="12">
        <f t="shared" si="1"/>
        <v>0</v>
      </c>
      <c r="G14" s="12">
        <f t="shared" si="2"/>
        <v>0</v>
      </c>
      <c r="H14" s="382"/>
      <c r="I14" s="383"/>
      <c r="J14" s="383"/>
      <c r="K14" s="383"/>
      <c r="L14" s="384"/>
    </row>
    <row r="15" spans="2:12" ht="17.25" customHeight="1" x14ac:dyDescent="0.3">
      <c r="B15" s="291"/>
      <c r="C15" s="14" t="s">
        <v>2672</v>
      </c>
      <c r="D15" s="15">
        <f t="shared" si="0"/>
        <v>0.65</v>
      </c>
      <c r="E15" s="9">
        <v>1</v>
      </c>
      <c r="F15" s="12">
        <f t="shared" si="1"/>
        <v>0</v>
      </c>
      <c r="G15" s="12">
        <f t="shared" si="2"/>
        <v>0</v>
      </c>
      <c r="H15" s="382"/>
      <c r="I15" s="383"/>
      <c r="J15" s="383"/>
      <c r="K15" s="383"/>
      <c r="L15" s="384"/>
    </row>
    <row r="16" spans="2:12" ht="17.25" customHeight="1" x14ac:dyDescent="0.3">
      <c r="B16" s="291"/>
      <c r="C16" s="14" t="s">
        <v>162</v>
      </c>
      <c r="D16" s="15">
        <f t="shared" si="0"/>
        <v>0.19500000000000001</v>
      </c>
      <c r="E16" s="9">
        <v>0.3</v>
      </c>
      <c r="F16" s="12">
        <f t="shared" si="1"/>
        <v>0</v>
      </c>
      <c r="G16" s="12">
        <f t="shared" si="2"/>
        <v>0</v>
      </c>
      <c r="H16" s="382"/>
      <c r="I16" s="383"/>
      <c r="J16" s="383"/>
      <c r="K16" s="383"/>
      <c r="L16" s="384"/>
    </row>
    <row r="17" spans="2:12" ht="17.25" customHeight="1" x14ac:dyDescent="0.3">
      <c r="B17" s="291"/>
      <c r="C17" s="14" t="s">
        <v>39</v>
      </c>
      <c r="D17" s="15">
        <f t="shared" si="0"/>
        <v>0.65</v>
      </c>
      <c r="E17" s="9">
        <v>1</v>
      </c>
      <c r="F17" s="12">
        <f t="shared" si="1"/>
        <v>0</v>
      </c>
      <c r="G17" s="12">
        <f t="shared" si="2"/>
        <v>0</v>
      </c>
      <c r="H17" s="385"/>
      <c r="I17" s="386"/>
      <c r="J17" s="386"/>
      <c r="K17" s="386"/>
      <c r="L17" s="387"/>
    </row>
    <row r="18" spans="2:12" ht="17.25" customHeight="1" x14ac:dyDescent="0.3">
      <c r="B18" s="187" t="s">
        <v>2673</v>
      </c>
      <c r="C18" s="9" t="s">
        <v>174</v>
      </c>
      <c r="D18" s="17">
        <f t="shared" si="0"/>
        <v>6.5</v>
      </c>
      <c r="E18" s="9">
        <v>10</v>
      </c>
      <c r="F18" s="12">
        <f t="shared" si="1"/>
        <v>0</v>
      </c>
      <c r="G18" s="12">
        <f t="shared" si="2"/>
        <v>0</v>
      </c>
      <c r="H18" s="202" t="s">
        <v>2674</v>
      </c>
      <c r="I18" s="203"/>
      <c r="J18" s="203"/>
      <c r="K18" s="203"/>
      <c r="L18" s="204"/>
    </row>
    <row r="19" spans="2:12" ht="17.25" customHeight="1" x14ac:dyDescent="0.3">
      <c r="B19" s="187"/>
      <c r="C19" s="9" t="s">
        <v>195</v>
      </c>
      <c r="D19" s="17">
        <f t="shared" si="0"/>
        <v>0.32500000000000001</v>
      </c>
      <c r="E19" s="9">
        <v>0.5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7.25" customHeight="1" x14ac:dyDescent="0.3">
      <c r="B20" s="187"/>
      <c r="C20" s="9" t="s">
        <v>27</v>
      </c>
      <c r="D20" s="15">
        <f t="shared" si="0"/>
        <v>1.3</v>
      </c>
      <c r="E20" s="9">
        <v>2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7.25" customHeight="1" x14ac:dyDescent="0.3">
      <c r="B21" s="187"/>
      <c r="C21" s="9" t="s">
        <v>28</v>
      </c>
      <c r="D21" s="15">
        <f t="shared" si="0"/>
        <v>1.3</v>
      </c>
      <c r="E21" s="9">
        <v>2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7.25" customHeight="1" x14ac:dyDescent="0.3">
      <c r="B22" s="187"/>
      <c r="C22" s="9" t="s">
        <v>53</v>
      </c>
      <c r="D22" s="15">
        <f t="shared" si="0"/>
        <v>6.5000000000000002E-2</v>
      </c>
      <c r="E22" s="9">
        <v>0.1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7.25" customHeight="1" x14ac:dyDescent="0.3">
      <c r="B23" s="187"/>
      <c r="C23" s="9" t="s">
        <v>25</v>
      </c>
      <c r="D23" s="18">
        <f t="shared" si="0"/>
        <v>1.9500000000000002</v>
      </c>
      <c r="E23" s="9">
        <v>3</v>
      </c>
      <c r="F23" s="12">
        <f t="shared" si="1"/>
        <v>0</v>
      </c>
      <c r="G23" s="12">
        <f t="shared" si="2"/>
        <v>0</v>
      </c>
      <c r="H23" s="270"/>
      <c r="I23" s="271"/>
      <c r="J23" s="271"/>
      <c r="K23" s="271"/>
      <c r="L23" s="272"/>
    </row>
    <row r="24" spans="2:12" ht="16.5" customHeight="1" x14ac:dyDescent="0.3">
      <c r="B24" s="225" t="s">
        <v>161</v>
      </c>
      <c r="C24" s="9" t="s">
        <v>229</v>
      </c>
      <c r="D24" s="19">
        <f t="shared" si="0"/>
        <v>26</v>
      </c>
      <c r="E24" s="9">
        <v>40</v>
      </c>
      <c r="F24" s="12">
        <f t="shared" si="1"/>
        <v>0</v>
      </c>
      <c r="G24" s="12">
        <f t="shared" si="2"/>
        <v>0</v>
      </c>
      <c r="H24" s="262" t="s">
        <v>1829</v>
      </c>
      <c r="I24" s="262"/>
      <c r="J24" s="262"/>
      <c r="K24" s="262"/>
      <c r="L24" s="263"/>
    </row>
    <row r="25" spans="2:12" ht="16.5" customHeight="1" x14ac:dyDescent="0.3">
      <c r="B25" s="226"/>
      <c r="C25" s="9" t="s">
        <v>24</v>
      </c>
      <c r="D25" s="15">
        <f t="shared" si="0"/>
        <v>0.65</v>
      </c>
      <c r="E25" s="9">
        <v>1</v>
      </c>
      <c r="F25" s="12">
        <f t="shared" si="1"/>
        <v>0</v>
      </c>
      <c r="G25" s="12">
        <f t="shared" si="2"/>
        <v>0</v>
      </c>
      <c r="H25" s="262"/>
      <c r="I25" s="262"/>
      <c r="J25" s="262"/>
      <c r="K25" s="262"/>
      <c r="L25" s="263"/>
    </row>
    <row r="26" spans="2:12" ht="16.5" customHeight="1" x14ac:dyDescent="0.3">
      <c r="B26" s="226"/>
      <c r="C26" s="9" t="s">
        <v>20</v>
      </c>
      <c r="D26" s="15">
        <f t="shared" si="0"/>
        <v>0.32500000000000001</v>
      </c>
      <c r="E26" s="9">
        <v>0.5</v>
      </c>
      <c r="F26" s="12">
        <f t="shared" si="1"/>
        <v>0</v>
      </c>
      <c r="G26" s="12">
        <f t="shared" si="2"/>
        <v>0</v>
      </c>
      <c r="H26" s="262"/>
      <c r="I26" s="262"/>
      <c r="J26" s="262"/>
      <c r="K26" s="262"/>
      <c r="L26" s="263"/>
    </row>
    <row r="27" spans="2:12" ht="16.5" customHeight="1" x14ac:dyDescent="0.3">
      <c r="B27" s="226"/>
      <c r="C27" s="9" t="s">
        <v>19</v>
      </c>
      <c r="D27" s="15">
        <f t="shared" si="0"/>
        <v>0.32500000000000001</v>
      </c>
      <c r="E27" s="9">
        <v>0.5</v>
      </c>
      <c r="F27" s="12">
        <f t="shared" si="1"/>
        <v>0</v>
      </c>
      <c r="G27" s="12">
        <f t="shared" si="2"/>
        <v>0</v>
      </c>
      <c r="H27" s="262"/>
      <c r="I27" s="262"/>
      <c r="J27" s="262"/>
      <c r="K27" s="262"/>
      <c r="L27" s="263"/>
    </row>
    <row r="28" spans="2:12" ht="16.5" customHeight="1" x14ac:dyDescent="0.3">
      <c r="B28" s="226"/>
      <c r="C28" s="9" t="s">
        <v>53</v>
      </c>
      <c r="D28" s="15">
        <f t="shared" si="0"/>
        <v>0.13</v>
      </c>
      <c r="E28" s="9">
        <v>0.2</v>
      </c>
      <c r="F28" s="12">
        <f t="shared" si="1"/>
        <v>0</v>
      </c>
      <c r="G28" s="12">
        <f t="shared" si="2"/>
        <v>0</v>
      </c>
      <c r="H28" s="262"/>
      <c r="I28" s="262"/>
      <c r="J28" s="262"/>
      <c r="K28" s="262"/>
      <c r="L28" s="263"/>
    </row>
    <row r="29" spans="2:12" ht="16.5" customHeight="1" x14ac:dyDescent="0.3">
      <c r="B29" s="227"/>
      <c r="C29" s="9" t="s">
        <v>186</v>
      </c>
      <c r="D29" s="15">
        <f t="shared" si="0"/>
        <v>0.65</v>
      </c>
      <c r="E29" s="9">
        <v>1</v>
      </c>
      <c r="F29" s="12">
        <f t="shared" si="1"/>
        <v>0</v>
      </c>
      <c r="G29" s="12">
        <f t="shared" si="2"/>
        <v>0</v>
      </c>
      <c r="H29" s="262"/>
      <c r="I29" s="262"/>
      <c r="J29" s="262"/>
      <c r="K29" s="262"/>
      <c r="L29" s="263"/>
    </row>
    <row r="30" spans="2:12" ht="16.5" customHeight="1" thickBot="1" x14ac:dyDescent="0.35">
      <c r="B30" s="20" t="s">
        <v>114</v>
      </c>
      <c r="C30" s="21" t="s">
        <v>35</v>
      </c>
      <c r="D30" s="22">
        <f>E30*0.65</f>
        <v>13</v>
      </c>
      <c r="E30" s="23">
        <v>20</v>
      </c>
      <c r="F30" s="24">
        <f t="shared" si="1"/>
        <v>0</v>
      </c>
      <c r="G30" s="24">
        <f>E30*D$3</f>
        <v>0</v>
      </c>
      <c r="H30" s="188" t="s">
        <v>36</v>
      </c>
      <c r="I30" s="188"/>
      <c r="J30" s="188"/>
      <c r="K30" s="188"/>
      <c r="L30" s="189"/>
    </row>
    <row r="31" spans="2:12" ht="72" customHeight="1" thickTop="1" x14ac:dyDescent="0.3"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</row>
    <row r="32" spans="2:12" ht="7.5" customHeight="1" x14ac:dyDescent="0.3"/>
    <row r="33" spans="2:12" ht="17.25" thickBot="1" x14ac:dyDescent="0.35"/>
    <row r="34" spans="2:12" ht="20.25" thickTop="1" x14ac:dyDescent="0.3">
      <c r="B34" s="236" t="s">
        <v>2675</v>
      </c>
      <c r="C34" s="237"/>
      <c r="D34" s="237"/>
      <c r="E34" s="237"/>
      <c r="F34" s="237"/>
      <c r="G34" s="237"/>
      <c r="H34" s="237"/>
      <c r="I34" s="237"/>
      <c r="J34" s="237"/>
      <c r="K34" s="237"/>
      <c r="L34" s="238"/>
    </row>
    <row r="35" spans="2:12" x14ac:dyDescent="0.3">
      <c r="B35" s="239" t="s">
        <v>3</v>
      </c>
      <c r="C35" s="241" t="s">
        <v>4</v>
      </c>
      <c r="D35" s="243" t="s">
        <v>5</v>
      </c>
      <c r="E35" s="244"/>
      <c r="F35" s="243" t="s">
        <v>6</v>
      </c>
      <c r="G35" s="244"/>
      <c r="H35" s="245" t="s">
        <v>7</v>
      </c>
      <c r="I35" s="246"/>
      <c r="J35" s="246"/>
      <c r="K35" s="246"/>
      <c r="L35" s="247"/>
    </row>
    <row r="36" spans="2:12" x14ac:dyDescent="0.3">
      <c r="B36" s="240"/>
      <c r="C36" s="242"/>
      <c r="D36" s="6" t="s">
        <v>1</v>
      </c>
      <c r="E36" s="5" t="s">
        <v>2</v>
      </c>
      <c r="F36" s="7" t="s">
        <v>1</v>
      </c>
      <c r="G36" s="8" t="s">
        <v>2</v>
      </c>
      <c r="H36" s="248"/>
      <c r="I36" s="249"/>
      <c r="J36" s="249"/>
      <c r="K36" s="249"/>
      <c r="L36" s="250"/>
    </row>
    <row r="37" spans="2:12" x14ac:dyDescent="0.3">
      <c r="B37" s="295" t="s">
        <v>59</v>
      </c>
      <c r="C37" s="9" t="s">
        <v>13</v>
      </c>
      <c r="D37" s="10">
        <f t="shared" ref="D37:D57" si="3">E37*0.65</f>
        <v>32.5</v>
      </c>
      <c r="E37" s="9">
        <v>50</v>
      </c>
      <c r="F37" s="12">
        <f t="shared" ref="F37:F57" si="4">D37*D$2</f>
        <v>0</v>
      </c>
      <c r="G37" s="12">
        <f t="shared" ref="G37:G57" si="5">E37*D$3</f>
        <v>0</v>
      </c>
      <c r="H37" s="223" t="s">
        <v>103</v>
      </c>
      <c r="I37" s="223"/>
      <c r="J37" s="223"/>
      <c r="K37" s="223"/>
      <c r="L37" s="224"/>
    </row>
    <row r="38" spans="2:12" ht="21" customHeight="1" x14ac:dyDescent="0.3">
      <c r="B38" s="295"/>
      <c r="C38" s="9" t="s">
        <v>102</v>
      </c>
      <c r="D38" s="10">
        <f t="shared" si="3"/>
        <v>1.625</v>
      </c>
      <c r="E38" s="9">
        <v>2.5</v>
      </c>
      <c r="F38" s="12">
        <f t="shared" si="4"/>
        <v>0</v>
      </c>
      <c r="G38" s="12">
        <f t="shared" si="5"/>
        <v>0</v>
      </c>
      <c r="H38" s="223"/>
      <c r="I38" s="223"/>
      <c r="J38" s="223"/>
      <c r="K38" s="223"/>
      <c r="L38" s="224"/>
    </row>
    <row r="39" spans="2:12" ht="16.5" customHeight="1" x14ac:dyDescent="0.3">
      <c r="B39" s="303" t="s">
        <v>548</v>
      </c>
      <c r="C39" s="14" t="s">
        <v>176</v>
      </c>
      <c r="D39" s="19">
        <f t="shared" si="3"/>
        <v>13</v>
      </c>
      <c r="E39" s="9">
        <v>20</v>
      </c>
      <c r="F39" s="12">
        <f t="shared" si="4"/>
        <v>0</v>
      </c>
      <c r="G39" s="12">
        <f t="shared" si="5"/>
        <v>0</v>
      </c>
      <c r="H39" s="262" t="s">
        <v>549</v>
      </c>
      <c r="I39" s="262"/>
      <c r="J39" s="262"/>
      <c r="K39" s="262"/>
      <c r="L39" s="263"/>
    </row>
    <row r="40" spans="2:12" ht="16.5" customHeight="1" x14ac:dyDescent="0.3">
      <c r="B40" s="303"/>
      <c r="C40" s="14" t="s">
        <v>18</v>
      </c>
      <c r="D40" s="15">
        <f t="shared" si="3"/>
        <v>3.25</v>
      </c>
      <c r="E40" s="9">
        <v>5</v>
      </c>
      <c r="F40" s="12">
        <f t="shared" si="4"/>
        <v>0</v>
      </c>
      <c r="G40" s="12">
        <f t="shared" si="5"/>
        <v>0</v>
      </c>
      <c r="H40" s="262"/>
      <c r="I40" s="262"/>
      <c r="J40" s="262"/>
      <c r="K40" s="262"/>
      <c r="L40" s="263"/>
    </row>
    <row r="41" spans="2:12" ht="16.5" customHeight="1" x14ac:dyDescent="0.3">
      <c r="B41" s="303"/>
      <c r="C41" s="14" t="s">
        <v>195</v>
      </c>
      <c r="D41" s="15">
        <f t="shared" si="3"/>
        <v>0.32500000000000001</v>
      </c>
      <c r="E41" s="9">
        <v>0.5</v>
      </c>
      <c r="F41" s="12">
        <f t="shared" si="4"/>
        <v>0</v>
      </c>
      <c r="G41" s="12">
        <f t="shared" si="5"/>
        <v>0</v>
      </c>
      <c r="H41" s="262"/>
      <c r="I41" s="262"/>
      <c r="J41" s="262"/>
      <c r="K41" s="262"/>
      <c r="L41" s="263"/>
    </row>
    <row r="42" spans="2:12" ht="17.25" customHeight="1" x14ac:dyDescent="0.3">
      <c r="B42" s="303"/>
      <c r="C42" s="14" t="s">
        <v>20</v>
      </c>
      <c r="D42" s="15">
        <f t="shared" si="3"/>
        <v>1.3</v>
      </c>
      <c r="E42" s="9">
        <v>2</v>
      </c>
      <c r="F42" s="12">
        <f t="shared" si="4"/>
        <v>0</v>
      </c>
      <c r="G42" s="12">
        <f t="shared" si="5"/>
        <v>0</v>
      </c>
      <c r="H42" s="262"/>
      <c r="I42" s="262"/>
      <c r="J42" s="262"/>
      <c r="K42" s="262"/>
      <c r="L42" s="263"/>
    </row>
    <row r="43" spans="2:12" ht="17.25" customHeight="1" x14ac:dyDescent="0.3">
      <c r="B43" s="303"/>
      <c r="C43" s="14" t="s">
        <v>499</v>
      </c>
      <c r="D43" s="15">
        <f t="shared" si="3"/>
        <v>1.3</v>
      </c>
      <c r="E43" s="9">
        <v>2</v>
      </c>
      <c r="F43" s="12">
        <f t="shared" si="4"/>
        <v>0</v>
      </c>
      <c r="G43" s="12">
        <f t="shared" si="5"/>
        <v>0</v>
      </c>
      <c r="H43" s="262"/>
      <c r="I43" s="262"/>
      <c r="J43" s="262"/>
      <c r="K43" s="262"/>
      <c r="L43" s="263"/>
    </row>
    <row r="44" spans="2:12" ht="17.25" customHeight="1" x14ac:dyDescent="0.3">
      <c r="B44" s="303"/>
      <c r="C44" s="14" t="s">
        <v>498</v>
      </c>
      <c r="D44" s="15">
        <f t="shared" si="3"/>
        <v>1.3</v>
      </c>
      <c r="E44" s="9">
        <v>2</v>
      </c>
      <c r="F44" s="12">
        <f t="shared" si="4"/>
        <v>0</v>
      </c>
      <c r="G44" s="12">
        <f t="shared" si="5"/>
        <v>0</v>
      </c>
      <c r="H44" s="262"/>
      <c r="I44" s="262"/>
      <c r="J44" s="262"/>
      <c r="K44" s="262"/>
      <c r="L44" s="263"/>
    </row>
    <row r="45" spans="2:12" ht="17.25" customHeight="1" x14ac:dyDescent="0.3">
      <c r="B45" s="308" t="s">
        <v>2676</v>
      </c>
      <c r="C45" s="9" t="s">
        <v>558</v>
      </c>
      <c r="D45" s="10">
        <f t="shared" si="3"/>
        <v>19.5</v>
      </c>
      <c r="E45" s="9">
        <v>30</v>
      </c>
      <c r="F45" s="12">
        <f t="shared" si="4"/>
        <v>0</v>
      </c>
      <c r="G45" s="12">
        <f t="shared" si="5"/>
        <v>0</v>
      </c>
      <c r="H45" s="262" t="s">
        <v>2677</v>
      </c>
      <c r="I45" s="262"/>
      <c r="J45" s="262"/>
      <c r="K45" s="262"/>
      <c r="L45" s="263"/>
    </row>
    <row r="46" spans="2:12" ht="17.25" customHeight="1" x14ac:dyDescent="0.3">
      <c r="B46" s="303"/>
      <c r="C46" s="9" t="s">
        <v>169</v>
      </c>
      <c r="D46" s="10">
        <f t="shared" si="3"/>
        <v>9.75</v>
      </c>
      <c r="E46" s="9">
        <v>15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ht="17.25" customHeight="1" x14ac:dyDescent="0.3">
      <c r="B47" s="303"/>
      <c r="C47" s="9" t="s">
        <v>27</v>
      </c>
      <c r="D47" s="10">
        <f t="shared" si="3"/>
        <v>1.3</v>
      </c>
      <c r="E47" s="9">
        <v>2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ht="17.25" customHeight="1" x14ac:dyDescent="0.3">
      <c r="B48" s="303"/>
      <c r="C48" s="9" t="s">
        <v>195</v>
      </c>
      <c r="D48" s="10">
        <f t="shared" si="3"/>
        <v>0.65</v>
      </c>
      <c r="E48" s="9">
        <v>1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7.25" customHeight="1" x14ac:dyDescent="0.3">
      <c r="B49" s="303"/>
      <c r="C49" s="9" t="s">
        <v>39</v>
      </c>
      <c r="D49" s="10">
        <f t="shared" si="3"/>
        <v>0.32500000000000001</v>
      </c>
      <c r="E49" s="9">
        <v>0.5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ht="16.5" customHeight="1" x14ac:dyDescent="0.3">
      <c r="B50" s="303"/>
      <c r="C50" s="9" t="s">
        <v>190</v>
      </c>
      <c r="D50" s="26">
        <f t="shared" si="3"/>
        <v>0.97500000000000009</v>
      </c>
      <c r="E50" s="9">
        <v>1.5</v>
      </c>
      <c r="F50" s="1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6.5" customHeight="1" x14ac:dyDescent="0.3">
      <c r="B51" s="187" t="s">
        <v>156</v>
      </c>
      <c r="C51" s="9" t="s">
        <v>220</v>
      </c>
      <c r="D51" s="15">
        <f t="shared" si="3"/>
        <v>19.5</v>
      </c>
      <c r="E51" s="9">
        <v>30</v>
      </c>
      <c r="F51" s="12">
        <f t="shared" si="4"/>
        <v>0</v>
      </c>
      <c r="G51" s="12">
        <f t="shared" si="5"/>
        <v>0</v>
      </c>
      <c r="H51" s="202" t="s">
        <v>2678</v>
      </c>
      <c r="I51" s="203"/>
      <c r="J51" s="203"/>
      <c r="K51" s="203"/>
      <c r="L51" s="204"/>
    </row>
    <row r="52" spans="2:12" ht="16.5" customHeight="1" x14ac:dyDescent="0.3">
      <c r="B52" s="187"/>
      <c r="C52" s="9" t="s">
        <v>195</v>
      </c>
      <c r="D52" s="15">
        <f t="shared" si="3"/>
        <v>0.19500000000000001</v>
      </c>
      <c r="E52" s="9">
        <v>0.3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6.5" customHeight="1" x14ac:dyDescent="0.3">
      <c r="B53" s="187"/>
      <c r="C53" s="9" t="s">
        <v>20</v>
      </c>
      <c r="D53" s="15">
        <f t="shared" si="3"/>
        <v>0.13</v>
      </c>
      <c r="E53" s="9">
        <v>0.2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6.5" customHeight="1" x14ac:dyDescent="0.3">
      <c r="B54" s="187"/>
      <c r="C54" s="9" t="s">
        <v>24</v>
      </c>
      <c r="D54" s="15">
        <f t="shared" si="3"/>
        <v>6.5000000000000002E-2</v>
      </c>
      <c r="E54" s="9">
        <v>0.1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6.5" customHeight="1" x14ac:dyDescent="0.3">
      <c r="B55" s="187"/>
      <c r="C55" s="9" t="s">
        <v>39</v>
      </c>
      <c r="D55" s="15">
        <f t="shared" si="3"/>
        <v>0.13</v>
      </c>
      <c r="E55" s="9">
        <v>0.2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6.5" customHeight="1" x14ac:dyDescent="0.3">
      <c r="B56" s="187"/>
      <c r="C56" s="9" t="s">
        <v>53</v>
      </c>
      <c r="D56" s="15">
        <f t="shared" si="3"/>
        <v>0.13</v>
      </c>
      <c r="E56" s="9">
        <v>0.2</v>
      </c>
      <c r="F56" s="12">
        <f t="shared" si="4"/>
        <v>0</v>
      </c>
      <c r="G56" s="12">
        <f t="shared" si="5"/>
        <v>0</v>
      </c>
      <c r="H56" s="270"/>
      <c r="I56" s="271"/>
      <c r="J56" s="271"/>
      <c r="K56" s="271"/>
      <c r="L56" s="272"/>
    </row>
    <row r="57" spans="2:12" ht="16.5" customHeight="1" thickBot="1" x14ac:dyDescent="0.35">
      <c r="B57" s="27" t="s">
        <v>110</v>
      </c>
      <c r="C57" s="21" t="s">
        <v>33</v>
      </c>
      <c r="D57" s="28">
        <f t="shared" si="3"/>
        <v>13</v>
      </c>
      <c r="E57" s="23">
        <v>20</v>
      </c>
      <c r="F57" s="24">
        <f t="shared" si="4"/>
        <v>0</v>
      </c>
      <c r="G57" s="24">
        <f t="shared" si="5"/>
        <v>0</v>
      </c>
      <c r="H57" s="228" t="s">
        <v>34</v>
      </c>
      <c r="I57" s="229"/>
      <c r="J57" s="229"/>
      <c r="K57" s="229"/>
      <c r="L57" s="230"/>
    </row>
    <row r="58" spans="2:12" ht="72" customHeight="1" thickTop="1" x14ac:dyDescent="0.3"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</row>
    <row r="59" spans="2:12" ht="17.25" thickBot="1" x14ac:dyDescent="0.35"/>
    <row r="60" spans="2:12" ht="20.25" thickTop="1" x14ac:dyDescent="0.3">
      <c r="B60" s="236" t="s">
        <v>2679</v>
      </c>
      <c r="C60" s="237"/>
      <c r="D60" s="237"/>
      <c r="E60" s="237"/>
      <c r="F60" s="237"/>
      <c r="G60" s="237"/>
      <c r="H60" s="237"/>
      <c r="I60" s="237"/>
      <c r="J60" s="237"/>
      <c r="K60" s="237"/>
      <c r="L60" s="238"/>
    </row>
    <row r="61" spans="2:12" x14ac:dyDescent="0.3">
      <c r="B61" s="239" t="s">
        <v>3</v>
      </c>
      <c r="C61" s="241" t="s">
        <v>4</v>
      </c>
      <c r="D61" s="243" t="s">
        <v>5</v>
      </c>
      <c r="E61" s="244"/>
      <c r="F61" s="243" t="s">
        <v>6</v>
      </c>
      <c r="G61" s="244"/>
      <c r="H61" s="245" t="s">
        <v>7</v>
      </c>
      <c r="I61" s="246"/>
      <c r="J61" s="246"/>
      <c r="K61" s="246"/>
      <c r="L61" s="247"/>
    </row>
    <row r="62" spans="2:12" x14ac:dyDescent="0.3">
      <c r="B62" s="240"/>
      <c r="C62" s="242"/>
      <c r="D62" s="6" t="s">
        <v>1</v>
      </c>
      <c r="E62" s="5" t="s">
        <v>2</v>
      </c>
      <c r="F62" s="7" t="s">
        <v>1</v>
      </c>
      <c r="G62" s="8" t="s">
        <v>2</v>
      </c>
      <c r="H62" s="248"/>
      <c r="I62" s="249"/>
      <c r="J62" s="249"/>
      <c r="K62" s="249"/>
      <c r="L62" s="250"/>
    </row>
    <row r="63" spans="2:12" ht="16.5" customHeight="1" x14ac:dyDescent="0.3">
      <c r="B63" s="187" t="s">
        <v>519</v>
      </c>
      <c r="C63" s="9" t="s">
        <v>13</v>
      </c>
      <c r="D63" s="10">
        <f t="shared" ref="D63:D82" si="6">E63*0.65</f>
        <v>32.5</v>
      </c>
      <c r="E63" s="9">
        <v>50</v>
      </c>
      <c r="F63" s="12">
        <f t="shared" ref="F63:F82" si="7">D63*D$2</f>
        <v>0</v>
      </c>
      <c r="G63" s="12">
        <f t="shared" ref="G63:G82" si="8">E63*D$3</f>
        <v>0</v>
      </c>
      <c r="H63" s="223" t="s">
        <v>74</v>
      </c>
      <c r="I63" s="223"/>
      <c r="J63" s="223"/>
      <c r="K63" s="223"/>
      <c r="L63" s="224"/>
    </row>
    <row r="64" spans="2:12" ht="16.5" customHeight="1" x14ac:dyDescent="0.3">
      <c r="B64" s="187"/>
      <c r="C64" s="9" t="s">
        <v>75</v>
      </c>
      <c r="D64" s="10">
        <f t="shared" si="6"/>
        <v>1.625</v>
      </c>
      <c r="E64" s="9">
        <v>2.5</v>
      </c>
      <c r="F64" s="12">
        <f t="shared" si="7"/>
        <v>0</v>
      </c>
      <c r="G64" s="12">
        <f t="shared" si="8"/>
        <v>0</v>
      </c>
      <c r="H64" s="223"/>
      <c r="I64" s="223"/>
      <c r="J64" s="223"/>
      <c r="K64" s="223"/>
      <c r="L64" s="224"/>
    </row>
    <row r="65" spans="2:12" ht="16.5" customHeight="1" x14ac:dyDescent="0.3">
      <c r="B65" s="226" t="s">
        <v>2121</v>
      </c>
      <c r="C65" s="29" t="s">
        <v>180</v>
      </c>
      <c r="D65" s="15">
        <f t="shared" si="6"/>
        <v>6.5</v>
      </c>
      <c r="E65" s="29">
        <v>10</v>
      </c>
      <c r="F65" s="12">
        <f t="shared" si="7"/>
        <v>0</v>
      </c>
      <c r="G65" s="12">
        <f t="shared" si="8"/>
        <v>0</v>
      </c>
      <c r="H65" s="199" t="s">
        <v>2680</v>
      </c>
      <c r="I65" s="200"/>
      <c r="J65" s="200"/>
      <c r="K65" s="200"/>
      <c r="L65" s="201"/>
    </row>
    <row r="66" spans="2:12" ht="16.5" customHeight="1" x14ac:dyDescent="0.3">
      <c r="B66" s="226"/>
      <c r="C66" s="29" t="s">
        <v>22</v>
      </c>
      <c r="D66" s="15">
        <f t="shared" si="6"/>
        <v>3.25</v>
      </c>
      <c r="E66" s="29">
        <v>5</v>
      </c>
      <c r="F66" s="12">
        <f t="shared" si="7"/>
        <v>0</v>
      </c>
      <c r="G66" s="12">
        <f t="shared" si="8"/>
        <v>0</v>
      </c>
      <c r="H66" s="199"/>
      <c r="I66" s="200"/>
      <c r="J66" s="200"/>
      <c r="K66" s="200"/>
      <c r="L66" s="201"/>
    </row>
    <row r="67" spans="2:12" ht="16.5" customHeight="1" x14ac:dyDescent="0.3">
      <c r="B67" s="226"/>
      <c r="C67" s="29" t="s">
        <v>20</v>
      </c>
      <c r="D67" s="15">
        <f t="shared" si="6"/>
        <v>0.65</v>
      </c>
      <c r="E67" s="29">
        <v>1</v>
      </c>
      <c r="F67" s="12">
        <f t="shared" si="7"/>
        <v>0</v>
      </c>
      <c r="G67" s="12">
        <f t="shared" si="8"/>
        <v>0</v>
      </c>
      <c r="H67" s="199"/>
      <c r="I67" s="200"/>
      <c r="J67" s="200"/>
      <c r="K67" s="200"/>
      <c r="L67" s="201"/>
    </row>
    <row r="68" spans="2:12" ht="16.5" customHeight="1" x14ac:dyDescent="0.3">
      <c r="B68" s="226"/>
      <c r="C68" s="29" t="s">
        <v>195</v>
      </c>
      <c r="D68" s="15">
        <f t="shared" si="6"/>
        <v>0.32500000000000001</v>
      </c>
      <c r="E68" s="29">
        <v>0.5</v>
      </c>
      <c r="F68" s="12">
        <f t="shared" si="7"/>
        <v>0</v>
      </c>
      <c r="G68" s="12">
        <f t="shared" si="8"/>
        <v>0</v>
      </c>
      <c r="H68" s="199"/>
      <c r="I68" s="200"/>
      <c r="J68" s="200"/>
      <c r="K68" s="200"/>
      <c r="L68" s="201"/>
    </row>
    <row r="69" spans="2:12" ht="16.5" customHeight="1" x14ac:dyDescent="0.3">
      <c r="B69" s="226"/>
      <c r="C69" s="29" t="s">
        <v>27</v>
      </c>
      <c r="D69" s="15">
        <f t="shared" si="6"/>
        <v>0.65</v>
      </c>
      <c r="E69" s="29">
        <v>1</v>
      </c>
      <c r="F69" s="12">
        <f t="shared" si="7"/>
        <v>0</v>
      </c>
      <c r="G69" s="12">
        <f t="shared" si="8"/>
        <v>0</v>
      </c>
      <c r="H69" s="199"/>
      <c r="I69" s="200"/>
      <c r="J69" s="200"/>
      <c r="K69" s="200"/>
      <c r="L69" s="201"/>
    </row>
    <row r="70" spans="2:12" ht="17.25" customHeight="1" x14ac:dyDescent="0.3">
      <c r="B70" s="226"/>
      <c r="C70" s="29" t="s">
        <v>499</v>
      </c>
      <c r="D70" s="15">
        <f t="shared" si="6"/>
        <v>1.3</v>
      </c>
      <c r="E70" s="29">
        <v>2</v>
      </c>
      <c r="F70" s="12">
        <f t="shared" si="7"/>
        <v>0</v>
      </c>
      <c r="G70" s="12">
        <f t="shared" si="8"/>
        <v>0</v>
      </c>
      <c r="H70" s="199"/>
      <c r="I70" s="200"/>
      <c r="J70" s="200"/>
      <c r="K70" s="200"/>
      <c r="L70" s="201"/>
    </row>
    <row r="71" spans="2:12" ht="17.25" customHeight="1" x14ac:dyDescent="0.3">
      <c r="B71" s="227"/>
      <c r="C71" s="29" t="s">
        <v>498</v>
      </c>
      <c r="D71" s="15">
        <f t="shared" si="6"/>
        <v>1.3</v>
      </c>
      <c r="E71" s="29">
        <v>2</v>
      </c>
      <c r="F71" s="12">
        <f t="shared" si="7"/>
        <v>0</v>
      </c>
      <c r="G71" s="12">
        <f t="shared" si="8"/>
        <v>0</v>
      </c>
      <c r="H71" s="196"/>
      <c r="I71" s="197"/>
      <c r="J71" s="197"/>
      <c r="K71" s="197"/>
      <c r="L71" s="198"/>
    </row>
    <row r="72" spans="2:12" ht="17.25" customHeight="1" x14ac:dyDescent="0.3">
      <c r="B72" s="287" t="s">
        <v>2681</v>
      </c>
      <c r="C72" s="9" t="s">
        <v>605</v>
      </c>
      <c r="D72" s="19">
        <f t="shared" si="6"/>
        <v>26</v>
      </c>
      <c r="E72" s="11">
        <v>40</v>
      </c>
      <c r="F72" s="12">
        <f t="shared" si="7"/>
        <v>0</v>
      </c>
      <c r="G72" s="12">
        <f t="shared" si="8"/>
        <v>0</v>
      </c>
      <c r="H72" s="202" t="s">
        <v>2682</v>
      </c>
      <c r="I72" s="203"/>
      <c r="J72" s="203"/>
      <c r="K72" s="203"/>
      <c r="L72" s="204"/>
    </row>
    <row r="73" spans="2:12" ht="17.25" customHeight="1" x14ac:dyDescent="0.3">
      <c r="B73" s="288"/>
      <c r="C73" s="9" t="s">
        <v>650</v>
      </c>
      <c r="D73" s="19">
        <f t="shared" si="6"/>
        <v>3.25</v>
      </c>
      <c r="E73" s="11">
        <v>5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ht="17.25" customHeight="1" x14ac:dyDescent="0.3">
      <c r="B74" s="288"/>
      <c r="C74" s="9" t="s">
        <v>491</v>
      </c>
      <c r="D74" s="19">
        <f t="shared" si="6"/>
        <v>1.625</v>
      </c>
      <c r="E74" s="11">
        <v>2.5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7.25" customHeight="1" x14ac:dyDescent="0.3">
      <c r="B75" s="288"/>
      <c r="C75" s="9" t="s">
        <v>162</v>
      </c>
      <c r="D75" s="15">
        <f t="shared" si="6"/>
        <v>0.32500000000000001</v>
      </c>
      <c r="E75" s="11">
        <v>0.5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7.25" customHeight="1" x14ac:dyDescent="0.3">
      <c r="B76" s="288"/>
      <c r="C76" s="9" t="s">
        <v>190</v>
      </c>
      <c r="D76" s="15">
        <f t="shared" si="6"/>
        <v>1.625</v>
      </c>
      <c r="E76" s="11">
        <v>2.5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6.5" customHeight="1" x14ac:dyDescent="0.3">
      <c r="B77" s="297" t="s">
        <v>1175</v>
      </c>
      <c r="C77" s="9" t="s">
        <v>239</v>
      </c>
      <c r="D77" s="10">
        <f t="shared" si="6"/>
        <v>3.25</v>
      </c>
      <c r="E77" s="9">
        <v>5</v>
      </c>
      <c r="F77" s="12">
        <f t="shared" si="7"/>
        <v>0</v>
      </c>
      <c r="G77" s="12">
        <f t="shared" si="8"/>
        <v>0</v>
      </c>
      <c r="H77" s="262" t="s">
        <v>1628</v>
      </c>
      <c r="I77" s="262"/>
      <c r="J77" s="262"/>
      <c r="K77" s="262"/>
      <c r="L77" s="263"/>
    </row>
    <row r="78" spans="2:12" ht="16.5" customHeight="1" x14ac:dyDescent="0.3">
      <c r="B78" s="298"/>
      <c r="C78" s="9" t="s">
        <v>24</v>
      </c>
      <c r="D78" s="10">
        <f t="shared" si="6"/>
        <v>0.13</v>
      </c>
      <c r="E78" s="9">
        <v>0.2</v>
      </c>
      <c r="F78" s="12">
        <f t="shared" si="7"/>
        <v>0</v>
      </c>
      <c r="G78" s="12">
        <f t="shared" si="8"/>
        <v>0</v>
      </c>
      <c r="H78" s="262"/>
      <c r="I78" s="262"/>
      <c r="J78" s="262"/>
      <c r="K78" s="262"/>
      <c r="L78" s="263"/>
    </row>
    <row r="79" spans="2:12" ht="16.5" customHeight="1" x14ac:dyDescent="0.3">
      <c r="B79" s="298"/>
      <c r="C79" s="9" t="s">
        <v>52</v>
      </c>
      <c r="D79" s="10">
        <f t="shared" si="6"/>
        <v>0.13</v>
      </c>
      <c r="E79" s="9">
        <v>0.2</v>
      </c>
      <c r="F79" s="12">
        <f t="shared" si="7"/>
        <v>0</v>
      </c>
      <c r="G79" s="12">
        <f t="shared" si="8"/>
        <v>0</v>
      </c>
      <c r="H79" s="262"/>
      <c r="I79" s="262"/>
      <c r="J79" s="262"/>
      <c r="K79" s="262"/>
      <c r="L79" s="263"/>
    </row>
    <row r="80" spans="2:12" ht="16.5" customHeight="1" x14ac:dyDescent="0.3">
      <c r="B80" s="298"/>
      <c r="C80" s="9" t="s">
        <v>39</v>
      </c>
      <c r="D80" s="10">
        <f t="shared" si="6"/>
        <v>0.65</v>
      </c>
      <c r="E80" s="9">
        <v>1</v>
      </c>
      <c r="F80" s="12">
        <f t="shared" si="7"/>
        <v>0</v>
      </c>
      <c r="G80" s="12">
        <f t="shared" si="8"/>
        <v>0</v>
      </c>
      <c r="H80" s="262"/>
      <c r="I80" s="262"/>
      <c r="J80" s="262"/>
      <c r="K80" s="262"/>
      <c r="L80" s="263"/>
    </row>
    <row r="81" spans="2:12" ht="16.5" customHeight="1" x14ac:dyDescent="0.3">
      <c r="B81" s="298"/>
      <c r="C81" s="9" t="s">
        <v>53</v>
      </c>
      <c r="D81" s="10">
        <f t="shared" si="6"/>
        <v>0.13</v>
      </c>
      <c r="E81" s="9">
        <v>0.2</v>
      </c>
      <c r="F81" s="12">
        <f t="shared" si="7"/>
        <v>0</v>
      </c>
      <c r="G81" s="12">
        <f t="shared" si="8"/>
        <v>0</v>
      </c>
      <c r="H81" s="262"/>
      <c r="I81" s="262"/>
      <c r="J81" s="262"/>
      <c r="K81" s="262"/>
      <c r="L81" s="263"/>
    </row>
    <row r="82" spans="2:12" ht="16.5" customHeight="1" thickBot="1" x14ac:dyDescent="0.35">
      <c r="B82" s="30" t="s">
        <v>114</v>
      </c>
      <c r="C82" s="21" t="s">
        <v>35</v>
      </c>
      <c r="D82" s="28">
        <f t="shared" si="6"/>
        <v>13</v>
      </c>
      <c r="E82" s="23">
        <v>20</v>
      </c>
      <c r="F82" s="24">
        <f t="shared" si="7"/>
        <v>0</v>
      </c>
      <c r="G82" s="24">
        <f t="shared" si="8"/>
        <v>0</v>
      </c>
      <c r="H82" s="188" t="s">
        <v>36</v>
      </c>
      <c r="I82" s="188"/>
      <c r="J82" s="188"/>
      <c r="K82" s="188"/>
      <c r="L82" s="189"/>
    </row>
    <row r="83" spans="2:12" ht="72" customHeight="1" thickTop="1" x14ac:dyDescent="0.3"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</row>
    <row r="84" spans="2:12" ht="17.25" thickBot="1" x14ac:dyDescent="0.35"/>
    <row r="85" spans="2:12" ht="20.25" thickTop="1" x14ac:dyDescent="0.3">
      <c r="B85" s="236" t="s">
        <v>2683</v>
      </c>
      <c r="C85" s="237"/>
      <c r="D85" s="237"/>
      <c r="E85" s="237"/>
      <c r="F85" s="237"/>
      <c r="G85" s="237"/>
      <c r="H85" s="237"/>
      <c r="I85" s="237"/>
      <c r="J85" s="237"/>
      <c r="K85" s="237"/>
      <c r="L85" s="238"/>
    </row>
    <row r="86" spans="2:12" x14ac:dyDescent="0.3">
      <c r="B86" s="239" t="s">
        <v>3</v>
      </c>
      <c r="C86" s="241" t="s">
        <v>4</v>
      </c>
      <c r="D86" s="243" t="s">
        <v>5</v>
      </c>
      <c r="E86" s="244"/>
      <c r="F86" s="243" t="s">
        <v>6</v>
      </c>
      <c r="G86" s="244"/>
      <c r="H86" s="245" t="s">
        <v>7</v>
      </c>
      <c r="I86" s="246"/>
      <c r="J86" s="246"/>
      <c r="K86" s="246"/>
      <c r="L86" s="247"/>
    </row>
    <row r="87" spans="2:12" x14ac:dyDescent="0.3">
      <c r="B87" s="240"/>
      <c r="C87" s="242"/>
      <c r="D87" s="6" t="s">
        <v>1</v>
      </c>
      <c r="E87" s="5" t="s">
        <v>2</v>
      </c>
      <c r="F87" s="7" t="s">
        <v>1</v>
      </c>
      <c r="G87" s="8" t="s">
        <v>2</v>
      </c>
      <c r="H87" s="248"/>
      <c r="I87" s="249"/>
      <c r="J87" s="249"/>
      <c r="K87" s="249"/>
      <c r="L87" s="250"/>
    </row>
    <row r="88" spans="2:12" ht="16.5" customHeight="1" x14ac:dyDescent="0.3">
      <c r="B88" s="266" t="s">
        <v>2684</v>
      </c>
      <c r="C88" s="9" t="s">
        <v>259</v>
      </c>
      <c r="D88" s="12">
        <f t="shared" ref="D88:D110" si="9">E88*0.65</f>
        <v>32.5</v>
      </c>
      <c r="E88" s="9">
        <v>50</v>
      </c>
      <c r="F88" s="12">
        <f t="shared" ref="F88:F110" si="10">D88*D$2</f>
        <v>0</v>
      </c>
      <c r="G88" s="12">
        <f t="shared" ref="G88:G110" si="11">E88*D$3</f>
        <v>0</v>
      </c>
      <c r="H88" s="223" t="s">
        <v>2685</v>
      </c>
      <c r="I88" s="223"/>
      <c r="J88" s="223"/>
      <c r="K88" s="223"/>
      <c r="L88" s="224"/>
    </row>
    <row r="89" spans="2:12" ht="16.5" customHeight="1" x14ac:dyDescent="0.3">
      <c r="B89" s="266"/>
      <c r="C89" s="9" t="s">
        <v>673</v>
      </c>
      <c r="D89" s="12">
        <f t="shared" si="9"/>
        <v>19.5</v>
      </c>
      <c r="E89" s="9">
        <v>30</v>
      </c>
      <c r="F89" s="12">
        <f t="shared" si="10"/>
        <v>0</v>
      </c>
      <c r="G89" s="12">
        <f t="shared" si="11"/>
        <v>0</v>
      </c>
      <c r="H89" s="223"/>
      <c r="I89" s="223"/>
      <c r="J89" s="223"/>
      <c r="K89" s="223"/>
      <c r="L89" s="224"/>
    </row>
    <row r="90" spans="2:12" ht="16.5" customHeight="1" x14ac:dyDescent="0.3">
      <c r="B90" s="266"/>
      <c r="C90" s="9" t="s">
        <v>169</v>
      </c>
      <c r="D90" s="31">
        <f t="shared" si="9"/>
        <v>4.55</v>
      </c>
      <c r="E90" s="9">
        <v>7</v>
      </c>
      <c r="F90" s="12">
        <f t="shared" si="10"/>
        <v>0</v>
      </c>
      <c r="G90" s="12">
        <f t="shared" si="11"/>
        <v>0</v>
      </c>
      <c r="H90" s="223"/>
      <c r="I90" s="223"/>
      <c r="J90" s="223"/>
      <c r="K90" s="223"/>
      <c r="L90" s="224"/>
    </row>
    <row r="91" spans="2:12" ht="16.5" customHeight="1" x14ac:dyDescent="0.3">
      <c r="B91" s="266"/>
      <c r="C91" s="9" t="s">
        <v>189</v>
      </c>
      <c r="D91" s="31">
        <f t="shared" si="9"/>
        <v>4.55</v>
      </c>
      <c r="E91" s="9">
        <v>7</v>
      </c>
      <c r="F91" s="12">
        <f t="shared" si="10"/>
        <v>0</v>
      </c>
      <c r="G91" s="12">
        <f t="shared" si="11"/>
        <v>0</v>
      </c>
      <c r="H91" s="223"/>
      <c r="I91" s="223"/>
      <c r="J91" s="223"/>
      <c r="K91" s="223"/>
      <c r="L91" s="224"/>
    </row>
    <row r="92" spans="2:12" ht="16.5" customHeight="1" x14ac:dyDescent="0.3">
      <c r="B92" s="266"/>
      <c r="C92" s="9" t="s">
        <v>195</v>
      </c>
      <c r="D92" s="31">
        <f t="shared" si="9"/>
        <v>0.65</v>
      </c>
      <c r="E92" s="9">
        <v>1</v>
      </c>
      <c r="F92" s="12">
        <f t="shared" si="10"/>
        <v>0</v>
      </c>
      <c r="G92" s="12">
        <f t="shared" si="11"/>
        <v>0</v>
      </c>
      <c r="H92" s="223"/>
      <c r="I92" s="223"/>
      <c r="J92" s="223"/>
      <c r="K92" s="223"/>
      <c r="L92" s="224"/>
    </row>
    <row r="93" spans="2:12" ht="16.5" customHeight="1" x14ac:dyDescent="0.3">
      <c r="B93" s="266"/>
      <c r="C93" s="9" t="s">
        <v>178</v>
      </c>
      <c r="D93" s="32">
        <f t="shared" si="9"/>
        <v>1.9500000000000002</v>
      </c>
      <c r="E93" s="9">
        <v>3</v>
      </c>
      <c r="F93" s="12">
        <f t="shared" si="10"/>
        <v>0</v>
      </c>
      <c r="G93" s="12">
        <f t="shared" si="11"/>
        <v>0</v>
      </c>
      <c r="H93" s="223"/>
      <c r="I93" s="223"/>
      <c r="J93" s="223"/>
      <c r="K93" s="223"/>
      <c r="L93" s="224"/>
    </row>
    <row r="94" spans="2:12" ht="16.5" customHeight="1" x14ac:dyDescent="0.3">
      <c r="B94" s="266"/>
      <c r="C94" s="9" t="s">
        <v>270</v>
      </c>
      <c r="D94" s="31">
        <f t="shared" si="9"/>
        <v>6.5000000000000002E-2</v>
      </c>
      <c r="E94" s="9">
        <v>0.1</v>
      </c>
      <c r="F94" s="12">
        <f t="shared" si="10"/>
        <v>0</v>
      </c>
      <c r="G94" s="12">
        <f t="shared" si="11"/>
        <v>0</v>
      </c>
      <c r="H94" s="223"/>
      <c r="I94" s="223"/>
      <c r="J94" s="223"/>
      <c r="K94" s="223"/>
      <c r="L94" s="224"/>
    </row>
    <row r="95" spans="2:12" ht="16.5" customHeight="1" x14ac:dyDescent="0.3">
      <c r="B95" s="266"/>
      <c r="C95" s="9" t="s">
        <v>186</v>
      </c>
      <c r="D95" s="31">
        <f t="shared" si="9"/>
        <v>0.13</v>
      </c>
      <c r="E95" s="9">
        <v>0.2</v>
      </c>
      <c r="F95" s="12">
        <f t="shared" si="10"/>
        <v>0</v>
      </c>
      <c r="G95" s="12">
        <f t="shared" si="11"/>
        <v>0</v>
      </c>
      <c r="H95" s="223"/>
      <c r="I95" s="223"/>
      <c r="J95" s="223"/>
      <c r="K95" s="223"/>
      <c r="L95" s="224"/>
    </row>
    <row r="96" spans="2:12" ht="16.5" customHeight="1" x14ac:dyDescent="0.3">
      <c r="B96" s="266"/>
      <c r="C96" s="12" t="s">
        <v>190</v>
      </c>
      <c r="D96" s="12">
        <f t="shared" si="9"/>
        <v>1.3</v>
      </c>
      <c r="E96" s="12">
        <v>2</v>
      </c>
      <c r="F96" s="12">
        <f t="shared" si="10"/>
        <v>0</v>
      </c>
      <c r="G96" s="12">
        <f t="shared" si="11"/>
        <v>0</v>
      </c>
      <c r="H96" s="223"/>
      <c r="I96" s="223"/>
      <c r="J96" s="223"/>
      <c r="K96" s="223"/>
      <c r="L96" s="224"/>
    </row>
    <row r="97" spans="2:12" ht="16.5" customHeight="1" x14ac:dyDescent="0.3">
      <c r="B97" s="187" t="s">
        <v>123</v>
      </c>
      <c r="C97" s="9" t="s">
        <v>15</v>
      </c>
      <c r="D97" s="19">
        <f t="shared" si="9"/>
        <v>13</v>
      </c>
      <c r="E97" s="9">
        <v>20</v>
      </c>
      <c r="F97" s="12">
        <f t="shared" si="10"/>
        <v>0</v>
      </c>
      <c r="G97" s="12">
        <f t="shared" si="11"/>
        <v>0</v>
      </c>
      <c r="H97" s="223" t="s">
        <v>2686</v>
      </c>
      <c r="I97" s="223"/>
      <c r="J97" s="223"/>
      <c r="K97" s="223"/>
      <c r="L97" s="224"/>
    </row>
    <row r="98" spans="2:12" ht="16.5" customHeight="1" x14ac:dyDescent="0.3">
      <c r="B98" s="187"/>
      <c r="C98" s="9" t="s">
        <v>16</v>
      </c>
      <c r="D98" s="15">
        <f t="shared" si="9"/>
        <v>1.3</v>
      </c>
      <c r="E98" s="9">
        <v>2</v>
      </c>
      <c r="F98" s="12">
        <f t="shared" si="10"/>
        <v>0</v>
      </c>
      <c r="G98" s="12">
        <f t="shared" si="11"/>
        <v>0</v>
      </c>
      <c r="H98" s="223"/>
      <c r="I98" s="223"/>
      <c r="J98" s="223"/>
      <c r="K98" s="223"/>
      <c r="L98" s="224"/>
    </row>
    <row r="99" spans="2:12" ht="16.5" customHeight="1" x14ac:dyDescent="0.3">
      <c r="B99" s="187"/>
      <c r="C99" s="9" t="s">
        <v>17</v>
      </c>
      <c r="D99" s="15">
        <f t="shared" si="9"/>
        <v>1.3</v>
      </c>
      <c r="E99" s="9">
        <v>2</v>
      </c>
      <c r="F99" s="12">
        <f t="shared" si="10"/>
        <v>0</v>
      </c>
      <c r="G99" s="12">
        <f t="shared" si="11"/>
        <v>0</v>
      </c>
      <c r="H99" s="223"/>
      <c r="I99" s="223"/>
      <c r="J99" s="223"/>
      <c r="K99" s="223"/>
      <c r="L99" s="224"/>
    </row>
    <row r="100" spans="2:12" ht="16.5" customHeight="1" x14ac:dyDescent="0.3">
      <c r="B100" s="187"/>
      <c r="C100" s="9" t="s">
        <v>27</v>
      </c>
      <c r="D100" s="15">
        <f t="shared" si="9"/>
        <v>0.65</v>
      </c>
      <c r="E100" s="9">
        <v>1</v>
      </c>
      <c r="F100" s="12">
        <f t="shared" si="10"/>
        <v>0</v>
      </c>
      <c r="G100" s="12">
        <f t="shared" si="11"/>
        <v>0</v>
      </c>
      <c r="H100" s="223"/>
      <c r="I100" s="223"/>
      <c r="J100" s="223"/>
      <c r="K100" s="223"/>
      <c r="L100" s="224"/>
    </row>
    <row r="101" spans="2:12" ht="17.25" customHeight="1" x14ac:dyDescent="0.3">
      <c r="B101" s="187"/>
      <c r="C101" s="9" t="s">
        <v>24</v>
      </c>
      <c r="D101" s="15">
        <f t="shared" si="9"/>
        <v>0.32500000000000001</v>
      </c>
      <c r="E101" s="9">
        <v>0.5</v>
      </c>
      <c r="F101" s="12">
        <f t="shared" si="10"/>
        <v>0</v>
      </c>
      <c r="G101" s="12">
        <f t="shared" si="11"/>
        <v>0</v>
      </c>
      <c r="H101" s="223"/>
      <c r="I101" s="223"/>
      <c r="J101" s="223"/>
      <c r="K101" s="223"/>
      <c r="L101" s="224"/>
    </row>
    <row r="102" spans="2:12" ht="17.25" customHeight="1" x14ac:dyDescent="0.3">
      <c r="B102" s="187"/>
      <c r="C102" s="9" t="s">
        <v>195</v>
      </c>
      <c r="D102" s="15">
        <f t="shared" si="9"/>
        <v>0.32500000000000001</v>
      </c>
      <c r="E102" s="9">
        <v>0.5</v>
      </c>
      <c r="F102" s="12">
        <f t="shared" si="10"/>
        <v>0</v>
      </c>
      <c r="G102" s="12">
        <f t="shared" si="11"/>
        <v>0</v>
      </c>
      <c r="H102" s="223"/>
      <c r="I102" s="223"/>
      <c r="J102" s="223"/>
      <c r="K102" s="223"/>
      <c r="L102" s="224"/>
    </row>
    <row r="103" spans="2:12" ht="17.25" customHeight="1" x14ac:dyDescent="0.3">
      <c r="B103" s="187"/>
      <c r="C103" s="9" t="s">
        <v>20</v>
      </c>
      <c r="D103" s="15">
        <f t="shared" si="9"/>
        <v>1.3</v>
      </c>
      <c r="E103" s="9">
        <v>2</v>
      </c>
      <c r="F103" s="12">
        <f t="shared" si="10"/>
        <v>0</v>
      </c>
      <c r="G103" s="12">
        <f t="shared" si="11"/>
        <v>0</v>
      </c>
      <c r="H103" s="223"/>
      <c r="I103" s="223"/>
      <c r="J103" s="223"/>
      <c r="K103" s="223"/>
      <c r="L103" s="224"/>
    </row>
    <row r="104" spans="2:12" ht="16.5" customHeight="1" x14ac:dyDescent="0.3">
      <c r="B104" s="187" t="s">
        <v>82</v>
      </c>
      <c r="C104" s="33" t="s">
        <v>76</v>
      </c>
      <c r="D104" s="15">
        <f t="shared" si="9"/>
        <v>19.5</v>
      </c>
      <c r="E104" s="34">
        <v>30</v>
      </c>
      <c r="F104" s="12">
        <f t="shared" si="10"/>
        <v>0</v>
      </c>
      <c r="G104" s="12">
        <f t="shared" si="11"/>
        <v>0</v>
      </c>
      <c r="H104" s="208" t="s">
        <v>364</v>
      </c>
      <c r="I104" s="209"/>
      <c r="J104" s="209"/>
      <c r="K104" s="209"/>
      <c r="L104" s="210"/>
    </row>
    <row r="105" spans="2:12" ht="16.5" customHeight="1" x14ac:dyDescent="0.3">
      <c r="B105" s="187"/>
      <c r="C105" s="9" t="s">
        <v>20</v>
      </c>
      <c r="D105" s="15">
        <f t="shared" si="9"/>
        <v>0.65</v>
      </c>
      <c r="E105" s="11">
        <v>1</v>
      </c>
      <c r="F105" s="12">
        <f t="shared" si="10"/>
        <v>0</v>
      </c>
      <c r="G105" s="12">
        <f t="shared" si="11"/>
        <v>0</v>
      </c>
      <c r="H105" s="211"/>
      <c r="I105" s="212"/>
      <c r="J105" s="212"/>
      <c r="K105" s="212"/>
      <c r="L105" s="213"/>
    </row>
    <row r="106" spans="2:12" ht="16.5" customHeight="1" x14ac:dyDescent="0.3">
      <c r="B106" s="187"/>
      <c r="C106" s="9" t="s">
        <v>195</v>
      </c>
      <c r="D106" s="15">
        <f t="shared" si="9"/>
        <v>0.32500000000000001</v>
      </c>
      <c r="E106" s="11">
        <v>0.5</v>
      </c>
      <c r="F106" s="12">
        <f t="shared" si="10"/>
        <v>0</v>
      </c>
      <c r="G106" s="12">
        <f t="shared" si="11"/>
        <v>0</v>
      </c>
      <c r="H106" s="211"/>
      <c r="I106" s="212"/>
      <c r="J106" s="212"/>
      <c r="K106" s="212"/>
      <c r="L106" s="213"/>
    </row>
    <row r="107" spans="2:12" ht="16.5" customHeight="1" x14ac:dyDescent="0.3">
      <c r="B107" s="187"/>
      <c r="C107" s="9" t="s">
        <v>24</v>
      </c>
      <c r="D107" s="15">
        <f t="shared" si="9"/>
        <v>0.32500000000000001</v>
      </c>
      <c r="E107" s="11">
        <v>0.5</v>
      </c>
      <c r="F107" s="12">
        <f t="shared" si="10"/>
        <v>0</v>
      </c>
      <c r="G107" s="12">
        <f t="shared" si="11"/>
        <v>0</v>
      </c>
      <c r="H107" s="211"/>
      <c r="I107" s="212"/>
      <c r="J107" s="212"/>
      <c r="K107" s="212"/>
      <c r="L107" s="213"/>
    </row>
    <row r="108" spans="2:12" ht="16.5" customHeight="1" x14ac:dyDescent="0.3">
      <c r="B108" s="187"/>
      <c r="C108" s="9" t="s">
        <v>39</v>
      </c>
      <c r="D108" s="15">
        <f t="shared" si="9"/>
        <v>0.65</v>
      </c>
      <c r="E108" s="11">
        <v>1</v>
      </c>
      <c r="F108" s="12">
        <f t="shared" si="10"/>
        <v>0</v>
      </c>
      <c r="G108" s="12">
        <f t="shared" si="11"/>
        <v>0</v>
      </c>
      <c r="H108" s="211"/>
      <c r="I108" s="212"/>
      <c r="J108" s="212"/>
      <c r="K108" s="212"/>
      <c r="L108" s="213"/>
    </row>
    <row r="109" spans="2:12" ht="16.5" customHeight="1" x14ac:dyDescent="0.3">
      <c r="B109" s="187"/>
      <c r="C109" s="9" t="s">
        <v>53</v>
      </c>
      <c r="D109" s="15">
        <f t="shared" si="9"/>
        <v>0.13</v>
      </c>
      <c r="E109" s="11">
        <v>0.2</v>
      </c>
      <c r="F109" s="12">
        <f t="shared" si="10"/>
        <v>0</v>
      </c>
      <c r="G109" s="12">
        <f t="shared" si="11"/>
        <v>0</v>
      </c>
      <c r="H109" s="214"/>
      <c r="I109" s="215"/>
      <c r="J109" s="215"/>
      <c r="K109" s="215"/>
      <c r="L109" s="216"/>
    </row>
    <row r="110" spans="2:12" ht="16.5" customHeight="1" thickBot="1" x14ac:dyDescent="0.35">
      <c r="B110" s="36" t="s">
        <v>110</v>
      </c>
      <c r="C110" s="37" t="s">
        <v>264</v>
      </c>
      <c r="D110" s="28">
        <f t="shared" si="9"/>
        <v>13</v>
      </c>
      <c r="E110" s="23">
        <v>20</v>
      </c>
      <c r="F110" s="24">
        <f t="shared" si="10"/>
        <v>0</v>
      </c>
      <c r="G110" s="24">
        <f t="shared" si="11"/>
        <v>0</v>
      </c>
      <c r="H110" s="188" t="s">
        <v>265</v>
      </c>
      <c r="I110" s="188"/>
      <c r="J110" s="188"/>
      <c r="K110" s="188"/>
      <c r="L110" s="189"/>
    </row>
    <row r="111" spans="2:12" ht="72" customHeight="1" thickTop="1" x14ac:dyDescent="0.3">
      <c r="B111" s="190"/>
      <c r="C111" s="190"/>
      <c r="D111" s="190"/>
      <c r="E111" s="190"/>
      <c r="F111" s="190"/>
      <c r="G111" s="190"/>
      <c r="H111" s="190"/>
      <c r="I111" s="190"/>
      <c r="J111" s="190"/>
      <c r="K111" s="190"/>
      <c r="L111" s="190"/>
    </row>
  </sheetData>
  <mergeCells count="65">
    <mergeCell ref="H110:L110"/>
    <mergeCell ref="B111:L111"/>
    <mergeCell ref="B88:B96"/>
    <mergeCell ref="H88:L96"/>
    <mergeCell ref="B97:B103"/>
    <mergeCell ref="H97:L103"/>
    <mergeCell ref="B104:B109"/>
    <mergeCell ref="H104:L109"/>
    <mergeCell ref="B77:B81"/>
    <mergeCell ref="H77:L81"/>
    <mergeCell ref="H82:L82"/>
    <mergeCell ref="B83:L83"/>
    <mergeCell ref="B85:L85"/>
    <mergeCell ref="B86:B87"/>
    <mergeCell ref="C86:C87"/>
    <mergeCell ref="D86:E86"/>
    <mergeCell ref="F86:G86"/>
    <mergeCell ref="H86:L87"/>
    <mergeCell ref="B63:B64"/>
    <mergeCell ref="H63:L64"/>
    <mergeCell ref="B65:B71"/>
    <mergeCell ref="H65:L71"/>
    <mergeCell ref="B72:B76"/>
    <mergeCell ref="H72:L76"/>
    <mergeCell ref="B51:B56"/>
    <mergeCell ref="H51:L56"/>
    <mergeCell ref="H57:L57"/>
    <mergeCell ref="B58:L58"/>
    <mergeCell ref="B60:L60"/>
    <mergeCell ref="B61:B62"/>
    <mergeCell ref="C61:C62"/>
    <mergeCell ref="D61:E61"/>
    <mergeCell ref="F61:G61"/>
    <mergeCell ref="H61:L62"/>
    <mergeCell ref="B37:B38"/>
    <mergeCell ref="H37:L38"/>
    <mergeCell ref="B39:B44"/>
    <mergeCell ref="H39:L44"/>
    <mergeCell ref="B45:B50"/>
    <mergeCell ref="H45:L50"/>
    <mergeCell ref="B24:B29"/>
    <mergeCell ref="H24:L29"/>
    <mergeCell ref="H30:L30"/>
    <mergeCell ref="B31:L31"/>
    <mergeCell ref="B34:L34"/>
    <mergeCell ref="B35:B36"/>
    <mergeCell ref="C35:C36"/>
    <mergeCell ref="D35:E35"/>
    <mergeCell ref="F35:G35"/>
    <mergeCell ref="H35:L36"/>
    <mergeCell ref="B10:B11"/>
    <mergeCell ref="H10:L11"/>
    <mergeCell ref="B12:B17"/>
    <mergeCell ref="H12:L17"/>
    <mergeCell ref="B18:B23"/>
    <mergeCell ref="H18:L23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32" max="12" man="1"/>
    <brk id="58" max="12" man="1"/>
    <brk id="83" max="12" man="1"/>
    <brk id="111" max="12" man="1"/>
  </rowBreaks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pageSetUpPr fitToPage="1"/>
  </sheetPr>
  <dimension ref="A1:M134"/>
  <sheetViews>
    <sheetView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2687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30</v>
      </c>
      <c r="C10" s="9" t="s">
        <v>13</v>
      </c>
      <c r="D10" s="15">
        <f>E10*0.65</f>
        <v>32.5</v>
      </c>
      <c r="E10" s="11">
        <v>50</v>
      </c>
      <c r="F10" s="12">
        <f>D10*D$2</f>
        <v>0</v>
      </c>
      <c r="G10" s="12">
        <f>E10*D$3</f>
        <v>0</v>
      </c>
      <c r="H10" s="193" t="s">
        <v>108</v>
      </c>
      <c r="I10" s="194"/>
      <c r="J10" s="194"/>
      <c r="K10" s="194"/>
      <c r="L10" s="195"/>
    </row>
    <row r="11" spans="2:12" ht="16.5" customHeight="1" x14ac:dyDescent="0.3">
      <c r="B11" s="187"/>
      <c r="C11" s="9" t="s">
        <v>107</v>
      </c>
      <c r="D11" s="15">
        <f t="shared" ref="D11" si="0">E11*0.65</f>
        <v>1.625</v>
      </c>
      <c r="E11" s="11">
        <v>2.5</v>
      </c>
      <c r="F11" s="12">
        <f t="shared" ref="F11:F28" si="1">D11*D$2</f>
        <v>0</v>
      </c>
      <c r="G11" s="12">
        <f t="shared" ref="G11:G28" si="2">E11*D$3</f>
        <v>0</v>
      </c>
      <c r="H11" s="196"/>
      <c r="I11" s="197"/>
      <c r="J11" s="197"/>
      <c r="K11" s="197"/>
      <c r="L11" s="198"/>
    </row>
    <row r="12" spans="2:12" ht="16.5" customHeight="1" x14ac:dyDescent="0.3">
      <c r="B12" s="187" t="s">
        <v>2688</v>
      </c>
      <c r="C12" s="9" t="s">
        <v>2689</v>
      </c>
      <c r="D12" s="19">
        <f>E12*0.65</f>
        <v>13</v>
      </c>
      <c r="E12" s="11">
        <v>20</v>
      </c>
      <c r="F12" s="12">
        <f t="shared" si="1"/>
        <v>0</v>
      </c>
      <c r="G12" s="12">
        <f t="shared" si="2"/>
        <v>0</v>
      </c>
      <c r="H12" s="193" t="s">
        <v>2690</v>
      </c>
      <c r="I12" s="194"/>
      <c r="J12" s="194"/>
      <c r="K12" s="194"/>
      <c r="L12" s="195"/>
    </row>
    <row r="13" spans="2:12" ht="16.5" customHeight="1" x14ac:dyDescent="0.3">
      <c r="B13" s="187"/>
      <c r="C13" s="9" t="s">
        <v>498</v>
      </c>
      <c r="D13" s="15">
        <f t="shared" ref="D13:D28" si="3">E13*0.65</f>
        <v>1.3</v>
      </c>
      <c r="E13" s="11">
        <v>2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6.5" customHeight="1" x14ac:dyDescent="0.3">
      <c r="B14" s="187"/>
      <c r="C14" s="9" t="s">
        <v>499</v>
      </c>
      <c r="D14" s="15">
        <f t="shared" si="3"/>
        <v>1.3</v>
      </c>
      <c r="E14" s="11">
        <v>2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6.5" customHeight="1" x14ac:dyDescent="0.3">
      <c r="B15" s="187"/>
      <c r="C15" s="9" t="s">
        <v>216</v>
      </c>
      <c r="D15" s="15">
        <f t="shared" si="3"/>
        <v>0.65</v>
      </c>
      <c r="E15" s="11">
        <v>1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6.5" customHeight="1" x14ac:dyDescent="0.3">
      <c r="B16" s="187" t="s">
        <v>386</v>
      </c>
      <c r="C16" s="9" t="s">
        <v>71</v>
      </c>
      <c r="D16" s="19">
        <f t="shared" si="3"/>
        <v>26</v>
      </c>
      <c r="E16" s="11">
        <v>40</v>
      </c>
      <c r="F16" s="12">
        <f t="shared" si="1"/>
        <v>0</v>
      </c>
      <c r="G16" s="12">
        <f t="shared" si="2"/>
        <v>0</v>
      </c>
      <c r="H16" s="202" t="s">
        <v>2691</v>
      </c>
      <c r="I16" s="203"/>
      <c r="J16" s="203"/>
      <c r="K16" s="203"/>
      <c r="L16" s="204"/>
    </row>
    <row r="17" spans="2:12" ht="16.5" customHeight="1" x14ac:dyDescent="0.3">
      <c r="B17" s="187"/>
      <c r="C17" s="9" t="s">
        <v>22</v>
      </c>
      <c r="D17" s="15">
        <f t="shared" si="3"/>
        <v>6.5</v>
      </c>
      <c r="E17" s="11">
        <v>10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6.5" customHeight="1" x14ac:dyDescent="0.3">
      <c r="B18" s="187"/>
      <c r="C18" s="9" t="s">
        <v>27</v>
      </c>
      <c r="D18" s="15">
        <f t="shared" si="3"/>
        <v>3.25</v>
      </c>
      <c r="E18" s="11">
        <v>5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6.5" customHeight="1" x14ac:dyDescent="0.3">
      <c r="B19" s="187"/>
      <c r="C19" s="9" t="s">
        <v>52</v>
      </c>
      <c r="D19" s="19">
        <f t="shared" si="3"/>
        <v>1.9500000000000002</v>
      </c>
      <c r="E19" s="11">
        <v>3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6.5" customHeight="1" x14ac:dyDescent="0.3">
      <c r="B20" s="187"/>
      <c r="C20" s="9" t="s">
        <v>39</v>
      </c>
      <c r="D20" s="15">
        <f t="shared" si="3"/>
        <v>0.65</v>
      </c>
      <c r="E20" s="11">
        <v>1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7.25" customHeight="1" x14ac:dyDescent="0.3">
      <c r="B21" s="187"/>
      <c r="C21" s="9" t="s">
        <v>195</v>
      </c>
      <c r="D21" s="15">
        <f t="shared" si="3"/>
        <v>0.32500000000000001</v>
      </c>
      <c r="E21" s="11">
        <v>0.5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6.5" customHeight="1" x14ac:dyDescent="0.3">
      <c r="B22" s="187"/>
      <c r="C22" s="9" t="s">
        <v>20</v>
      </c>
      <c r="D22" s="15">
        <f t="shared" si="3"/>
        <v>1.3</v>
      </c>
      <c r="E22" s="11">
        <v>2</v>
      </c>
      <c r="F22" s="12">
        <f t="shared" si="1"/>
        <v>0</v>
      </c>
      <c r="G22" s="12">
        <f t="shared" si="2"/>
        <v>0</v>
      </c>
      <c r="H22" s="270"/>
      <c r="I22" s="271"/>
      <c r="J22" s="271"/>
      <c r="K22" s="271"/>
      <c r="L22" s="272"/>
    </row>
    <row r="23" spans="2:12" ht="16.5" customHeight="1" x14ac:dyDescent="0.3">
      <c r="B23" s="225" t="s">
        <v>142</v>
      </c>
      <c r="C23" s="9" t="s">
        <v>201</v>
      </c>
      <c r="D23" s="15">
        <f t="shared" si="3"/>
        <v>19.5</v>
      </c>
      <c r="E23" s="11">
        <v>30</v>
      </c>
      <c r="F23" s="12">
        <f t="shared" si="1"/>
        <v>0</v>
      </c>
      <c r="G23" s="12">
        <f t="shared" si="2"/>
        <v>0</v>
      </c>
      <c r="H23" s="202" t="s">
        <v>2692</v>
      </c>
      <c r="I23" s="203"/>
      <c r="J23" s="203"/>
      <c r="K23" s="203"/>
      <c r="L23" s="204"/>
    </row>
    <row r="24" spans="2:12" ht="16.5" customHeight="1" x14ac:dyDescent="0.3">
      <c r="B24" s="226"/>
      <c r="C24" s="9" t="s">
        <v>195</v>
      </c>
      <c r="D24" s="15">
        <f t="shared" si="3"/>
        <v>0.32500000000000001</v>
      </c>
      <c r="E24" s="11">
        <v>0.5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226"/>
      <c r="C25" s="9" t="s">
        <v>24</v>
      </c>
      <c r="D25" s="15">
        <f t="shared" si="3"/>
        <v>0.65</v>
      </c>
      <c r="E25" s="11">
        <v>1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226"/>
      <c r="C26" s="9" t="s">
        <v>53</v>
      </c>
      <c r="D26" s="15">
        <f t="shared" si="3"/>
        <v>0.13</v>
      </c>
      <c r="E26" s="11">
        <v>0.2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x14ac:dyDescent="0.3">
      <c r="B27" s="227"/>
      <c r="C27" s="9" t="s">
        <v>39</v>
      </c>
      <c r="D27" s="15">
        <f t="shared" si="3"/>
        <v>0.32500000000000001</v>
      </c>
      <c r="E27" s="11">
        <v>0.5</v>
      </c>
      <c r="F27" s="12">
        <f t="shared" si="1"/>
        <v>0</v>
      </c>
      <c r="G27" s="12">
        <f t="shared" si="2"/>
        <v>0</v>
      </c>
      <c r="H27" s="270"/>
      <c r="I27" s="271"/>
      <c r="J27" s="271"/>
      <c r="K27" s="271"/>
      <c r="L27" s="272"/>
    </row>
    <row r="28" spans="2:12" ht="16.5" customHeight="1" thickBot="1" x14ac:dyDescent="0.35">
      <c r="B28" s="27" t="s">
        <v>110</v>
      </c>
      <c r="C28" s="21" t="s">
        <v>33</v>
      </c>
      <c r="D28" s="28">
        <f t="shared" si="3"/>
        <v>13</v>
      </c>
      <c r="E28" s="23">
        <v>20</v>
      </c>
      <c r="F28" s="24">
        <f t="shared" si="1"/>
        <v>0</v>
      </c>
      <c r="G28" s="24">
        <f t="shared" si="2"/>
        <v>0</v>
      </c>
      <c r="H28" s="228" t="s">
        <v>34</v>
      </c>
      <c r="I28" s="229"/>
      <c r="J28" s="229"/>
      <c r="K28" s="229"/>
      <c r="L28" s="230"/>
    </row>
    <row r="29" spans="2:12" ht="72.75" customHeight="1" thickTop="1" x14ac:dyDescent="0.3"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</row>
    <row r="30" spans="2:12" ht="15" customHeight="1" thickBot="1" x14ac:dyDescent="0.35"/>
    <row r="31" spans="2:12" ht="20.25" thickTop="1" x14ac:dyDescent="0.3">
      <c r="B31" s="217" t="s">
        <v>2693</v>
      </c>
      <c r="C31" s="218"/>
      <c r="D31" s="218"/>
      <c r="E31" s="218"/>
      <c r="F31" s="218"/>
      <c r="G31" s="218"/>
      <c r="H31" s="218"/>
      <c r="I31" s="218"/>
      <c r="J31" s="218"/>
      <c r="K31" s="218"/>
      <c r="L31" s="219"/>
    </row>
    <row r="32" spans="2:12" x14ac:dyDescent="0.3">
      <c r="B32" s="220" t="s">
        <v>3</v>
      </c>
      <c r="C32" s="221" t="s">
        <v>4</v>
      </c>
      <c r="D32" s="221" t="s">
        <v>5</v>
      </c>
      <c r="E32" s="221"/>
      <c r="F32" s="221" t="s">
        <v>6</v>
      </c>
      <c r="G32" s="221"/>
      <c r="H32" s="221" t="s">
        <v>7</v>
      </c>
      <c r="I32" s="221"/>
      <c r="J32" s="221"/>
      <c r="K32" s="221"/>
      <c r="L32" s="222"/>
    </row>
    <row r="33" spans="2:12" x14ac:dyDescent="0.3">
      <c r="B33" s="220"/>
      <c r="C33" s="221"/>
      <c r="D33" s="6" t="s">
        <v>1</v>
      </c>
      <c r="E33" s="6" t="s">
        <v>2</v>
      </c>
      <c r="F33" s="38" t="s">
        <v>1</v>
      </c>
      <c r="G33" s="39" t="s">
        <v>2</v>
      </c>
      <c r="H33" s="221"/>
      <c r="I33" s="221"/>
      <c r="J33" s="221"/>
      <c r="K33" s="221"/>
      <c r="L33" s="222"/>
    </row>
    <row r="34" spans="2:12" ht="16.5" customHeight="1" x14ac:dyDescent="0.3">
      <c r="B34" s="16" t="s">
        <v>45</v>
      </c>
      <c r="C34" s="9" t="s">
        <v>13</v>
      </c>
      <c r="D34" s="15">
        <f>E34*0.65</f>
        <v>35.75</v>
      </c>
      <c r="E34" s="9">
        <v>55</v>
      </c>
      <c r="F34" s="12">
        <f>D34*D$2</f>
        <v>0</v>
      </c>
      <c r="G34" s="12">
        <f>E34*D$3</f>
        <v>0</v>
      </c>
      <c r="H34" s="223" t="s">
        <v>46</v>
      </c>
      <c r="I34" s="223"/>
      <c r="J34" s="223"/>
      <c r="K34" s="223"/>
      <c r="L34" s="224"/>
    </row>
    <row r="35" spans="2:12" ht="16.5" customHeight="1" x14ac:dyDescent="0.3">
      <c r="B35" s="290" t="s">
        <v>2694</v>
      </c>
      <c r="C35" s="14" t="s">
        <v>209</v>
      </c>
      <c r="D35" s="15">
        <f t="shared" ref="D35:D53" si="4">E35*0.65</f>
        <v>19.5</v>
      </c>
      <c r="E35" s="9">
        <v>30</v>
      </c>
      <c r="F35" s="12">
        <f t="shared" ref="F35:F53" si="5">D35*D$2</f>
        <v>0</v>
      </c>
      <c r="G35" s="12">
        <f t="shared" ref="G35:G53" si="6">E35*D$3</f>
        <v>0</v>
      </c>
      <c r="H35" s="208" t="s">
        <v>2695</v>
      </c>
      <c r="I35" s="209"/>
      <c r="J35" s="209"/>
      <c r="K35" s="209"/>
      <c r="L35" s="210"/>
    </row>
    <row r="36" spans="2:12" ht="16.5" customHeight="1" x14ac:dyDescent="0.3">
      <c r="B36" s="291"/>
      <c r="C36" s="14" t="s">
        <v>515</v>
      </c>
      <c r="D36" s="15">
        <f t="shared" si="4"/>
        <v>6.5</v>
      </c>
      <c r="E36" s="9">
        <v>10</v>
      </c>
      <c r="F36" s="12">
        <f t="shared" si="5"/>
        <v>0</v>
      </c>
      <c r="G36" s="12">
        <f t="shared" si="6"/>
        <v>0</v>
      </c>
      <c r="H36" s="211"/>
      <c r="I36" s="212"/>
      <c r="J36" s="212"/>
      <c r="K36" s="212"/>
      <c r="L36" s="213"/>
    </row>
    <row r="37" spans="2:12" ht="16.5" customHeight="1" x14ac:dyDescent="0.3">
      <c r="B37" s="291"/>
      <c r="C37" s="14" t="s">
        <v>1487</v>
      </c>
      <c r="D37" s="15">
        <f t="shared" si="4"/>
        <v>6.5</v>
      </c>
      <c r="E37" s="9">
        <v>10</v>
      </c>
      <c r="F37" s="12">
        <f t="shared" si="5"/>
        <v>0</v>
      </c>
      <c r="G37" s="12">
        <f t="shared" si="6"/>
        <v>0</v>
      </c>
      <c r="H37" s="211"/>
      <c r="I37" s="212"/>
      <c r="J37" s="212"/>
      <c r="K37" s="212"/>
      <c r="L37" s="213"/>
    </row>
    <row r="38" spans="2:12" ht="16.5" customHeight="1" x14ac:dyDescent="0.3">
      <c r="B38" s="291"/>
      <c r="C38" s="14" t="s">
        <v>283</v>
      </c>
      <c r="D38" s="15">
        <f t="shared" si="4"/>
        <v>3.25</v>
      </c>
      <c r="E38" s="9">
        <v>5</v>
      </c>
      <c r="F38" s="12">
        <f t="shared" si="5"/>
        <v>0</v>
      </c>
      <c r="G38" s="12">
        <f t="shared" si="6"/>
        <v>0</v>
      </c>
      <c r="H38" s="211"/>
      <c r="I38" s="212"/>
      <c r="J38" s="212"/>
      <c r="K38" s="212"/>
      <c r="L38" s="213"/>
    </row>
    <row r="39" spans="2:12" ht="16.5" customHeight="1" x14ac:dyDescent="0.3">
      <c r="B39" s="291"/>
      <c r="C39" s="14" t="s">
        <v>20</v>
      </c>
      <c r="D39" s="19">
        <f t="shared" si="4"/>
        <v>1.9500000000000002</v>
      </c>
      <c r="E39" s="9">
        <v>3</v>
      </c>
      <c r="F39" s="12">
        <f t="shared" si="5"/>
        <v>0</v>
      </c>
      <c r="G39" s="12">
        <f t="shared" si="6"/>
        <v>0</v>
      </c>
      <c r="H39" s="211"/>
      <c r="I39" s="212"/>
      <c r="J39" s="212"/>
      <c r="K39" s="212"/>
      <c r="L39" s="213"/>
    </row>
    <row r="40" spans="2:12" ht="16.5" customHeight="1" x14ac:dyDescent="0.3">
      <c r="B40" s="291"/>
      <c r="C40" s="14" t="s">
        <v>19</v>
      </c>
      <c r="D40" s="15">
        <f t="shared" si="4"/>
        <v>1.3</v>
      </c>
      <c r="E40" s="9">
        <v>2</v>
      </c>
      <c r="F40" s="12">
        <f t="shared" si="5"/>
        <v>0</v>
      </c>
      <c r="G40" s="12">
        <f t="shared" si="6"/>
        <v>0</v>
      </c>
      <c r="H40" s="211"/>
      <c r="I40" s="212"/>
      <c r="J40" s="212"/>
      <c r="K40" s="212"/>
      <c r="L40" s="213"/>
    </row>
    <row r="41" spans="2:12" ht="17.25" customHeight="1" x14ac:dyDescent="0.3">
      <c r="B41" s="291"/>
      <c r="C41" s="14" t="s">
        <v>39</v>
      </c>
      <c r="D41" s="15">
        <f t="shared" si="4"/>
        <v>0.13</v>
      </c>
      <c r="E41" s="9">
        <v>0.2</v>
      </c>
      <c r="F41" s="12">
        <f t="shared" si="5"/>
        <v>0</v>
      </c>
      <c r="G41" s="12">
        <f t="shared" si="6"/>
        <v>0</v>
      </c>
      <c r="H41" s="211"/>
      <c r="I41" s="212"/>
      <c r="J41" s="212"/>
      <c r="K41" s="212"/>
      <c r="L41" s="213"/>
    </row>
    <row r="42" spans="2:12" ht="17.25" customHeight="1" x14ac:dyDescent="0.3">
      <c r="B42" s="296"/>
      <c r="C42" s="14" t="s">
        <v>27</v>
      </c>
      <c r="D42" s="15">
        <f t="shared" si="4"/>
        <v>1.3</v>
      </c>
      <c r="E42" s="9">
        <v>2</v>
      </c>
      <c r="F42" s="12">
        <f t="shared" si="5"/>
        <v>0</v>
      </c>
      <c r="G42" s="12">
        <f t="shared" si="6"/>
        <v>0</v>
      </c>
      <c r="H42" s="214"/>
      <c r="I42" s="215"/>
      <c r="J42" s="215"/>
      <c r="K42" s="215"/>
      <c r="L42" s="216"/>
    </row>
    <row r="43" spans="2:12" ht="17.25" customHeight="1" x14ac:dyDescent="0.3">
      <c r="B43" s="187" t="s">
        <v>137</v>
      </c>
      <c r="C43" s="9" t="s">
        <v>191</v>
      </c>
      <c r="D43" s="12">
        <f t="shared" si="4"/>
        <v>26</v>
      </c>
      <c r="E43" s="9">
        <v>40</v>
      </c>
      <c r="F43" s="12">
        <f t="shared" si="5"/>
        <v>0</v>
      </c>
      <c r="G43" s="12">
        <f t="shared" si="6"/>
        <v>0</v>
      </c>
      <c r="H43" s="223" t="s">
        <v>2696</v>
      </c>
      <c r="I43" s="223"/>
      <c r="J43" s="223"/>
      <c r="K43" s="223"/>
      <c r="L43" s="224"/>
    </row>
    <row r="44" spans="2:12" ht="17.25" customHeight="1" x14ac:dyDescent="0.3">
      <c r="B44" s="187"/>
      <c r="C44" s="9" t="s">
        <v>178</v>
      </c>
      <c r="D44" s="32">
        <f t="shared" si="4"/>
        <v>1.9500000000000002</v>
      </c>
      <c r="E44" s="9">
        <v>3</v>
      </c>
      <c r="F44" s="12">
        <f t="shared" si="5"/>
        <v>0</v>
      </c>
      <c r="G44" s="12">
        <f t="shared" si="6"/>
        <v>0</v>
      </c>
      <c r="H44" s="223"/>
      <c r="I44" s="223"/>
      <c r="J44" s="223"/>
      <c r="K44" s="223"/>
      <c r="L44" s="224"/>
    </row>
    <row r="45" spans="2:12" ht="17.25" customHeight="1" x14ac:dyDescent="0.3">
      <c r="B45" s="187"/>
      <c r="C45" s="9" t="s">
        <v>193</v>
      </c>
      <c r="D45" s="32">
        <f t="shared" si="4"/>
        <v>1.9500000000000002</v>
      </c>
      <c r="E45" s="9">
        <v>3</v>
      </c>
      <c r="F45" s="12">
        <f t="shared" si="5"/>
        <v>0</v>
      </c>
      <c r="G45" s="12">
        <f t="shared" si="6"/>
        <v>0</v>
      </c>
      <c r="H45" s="223"/>
      <c r="I45" s="223"/>
      <c r="J45" s="223"/>
      <c r="K45" s="223"/>
      <c r="L45" s="224"/>
    </row>
    <row r="46" spans="2:12" ht="17.25" customHeight="1" x14ac:dyDescent="0.3">
      <c r="B46" s="187"/>
      <c r="C46" s="9" t="s">
        <v>194</v>
      </c>
      <c r="D46" s="12">
        <f t="shared" si="4"/>
        <v>1.3</v>
      </c>
      <c r="E46" s="9">
        <v>2</v>
      </c>
      <c r="F46" s="12">
        <f t="shared" si="5"/>
        <v>0</v>
      </c>
      <c r="G46" s="12">
        <f t="shared" si="6"/>
        <v>0</v>
      </c>
      <c r="H46" s="223"/>
      <c r="I46" s="223"/>
      <c r="J46" s="223"/>
      <c r="K46" s="223"/>
      <c r="L46" s="224"/>
    </row>
    <row r="47" spans="2:12" ht="17.25" customHeight="1" x14ac:dyDescent="0.3">
      <c r="B47" s="187"/>
      <c r="C47" s="9" t="s">
        <v>195</v>
      </c>
      <c r="D47" s="31">
        <f t="shared" si="4"/>
        <v>0.32500000000000001</v>
      </c>
      <c r="E47" s="9">
        <v>0.5</v>
      </c>
      <c r="F47" s="12">
        <f t="shared" si="5"/>
        <v>0</v>
      </c>
      <c r="G47" s="12">
        <f t="shared" si="6"/>
        <v>0</v>
      </c>
      <c r="H47" s="223"/>
      <c r="I47" s="223"/>
      <c r="J47" s="223"/>
      <c r="K47" s="223"/>
      <c r="L47" s="224"/>
    </row>
    <row r="48" spans="2:12" ht="17.25" customHeight="1" x14ac:dyDescent="0.3">
      <c r="B48" s="187"/>
      <c r="C48" s="9" t="s">
        <v>179</v>
      </c>
      <c r="D48" s="31">
        <f t="shared" si="4"/>
        <v>0.13</v>
      </c>
      <c r="E48" s="9">
        <v>0.2</v>
      </c>
      <c r="F48" s="12">
        <f t="shared" si="5"/>
        <v>0</v>
      </c>
      <c r="G48" s="12">
        <f t="shared" si="6"/>
        <v>0</v>
      </c>
      <c r="H48" s="223"/>
      <c r="I48" s="223"/>
      <c r="J48" s="223"/>
      <c r="K48" s="223"/>
      <c r="L48" s="224"/>
    </row>
    <row r="49" spans="2:12" ht="17.25" customHeight="1" x14ac:dyDescent="0.3">
      <c r="B49" s="187"/>
      <c r="C49" s="9" t="s">
        <v>190</v>
      </c>
      <c r="D49" s="31">
        <f t="shared" si="4"/>
        <v>0.65</v>
      </c>
      <c r="E49" s="9">
        <v>1</v>
      </c>
      <c r="F49" s="12">
        <f t="shared" si="5"/>
        <v>0</v>
      </c>
      <c r="G49" s="12">
        <f t="shared" si="6"/>
        <v>0</v>
      </c>
      <c r="H49" s="223"/>
      <c r="I49" s="223"/>
      <c r="J49" s="223"/>
      <c r="K49" s="223"/>
      <c r="L49" s="224"/>
    </row>
    <row r="50" spans="2:12" ht="17.25" customHeight="1" x14ac:dyDescent="0.3">
      <c r="B50" s="187" t="s">
        <v>109</v>
      </c>
      <c r="C50" s="9" t="s">
        <v>196</v>
      </c>
      <c r="D50" s="19">
        <f t="shared" si="4"/>
        <v>13</v>
      </c>
      <c r="E50" s="9">
        <v>20</v>
      </c>
      <c r="F50" s="12">
        <f t="shared" si="5"/>
        <v>0</v>
      </c>
      <c r="G50" s="12">
        <f t="shared" si="6"/>
        <v>0</v>
      </c>
      <c r="H50" s="309" t="s">
        <v>2697</v>
      </c>
      <c r="I50" s="309"/>
      <c r="J50" s="309"/>
      <c r="K50" s="309"/>
      <c r="L50" s="310"/>
    </row>
    <row r="51" spans="2:12" ht="17.25" customHeight="1" x14ac:dyDescent="0.3">
      <c r="B51" s="187"/>
      <c r="C51" s="9" t="s">
        <v>186</v>
      </c>
      <c r="D51" s="15">
        <f t="shared" si="4"/>
        <v>0.65</v>
      </c>
      <c r="E51" s="9">
        <v>1</v>
      </c>
      <c r="F51" s="12">
        <f t="shared" si="5"/>
        <v>0</v>
      </c>
      <c r="G51" s="12">
        <f t="shared" si="6"/>
        <v>0</v>
      </c>
      <c r="H51" s="309"/>
      <c r="I51" s="309"/>
      <c r="J51" s="309"/>
      <c r="K51" s="309"/>
      <c r="L51" s="310"/>
    </row>
    <row r="52" spans="2:12" ht="17.25" customHeight="1" x14ac:dyDescent="0.3">
      <c r="B52" s="187"/>
      <c r="C52" s="9" t="s">
        <v>162</v>
      </c>
      <c r="D52" s="15">
        <f t="shared" si="4"/>
        <v>0.32500000000000001</v>
      </c>
      <c r="E52" s="9">
        <v>0.5</v>
      </c>
      <c r="F52" s="12">
        <f t="shared" si="5"/>
        <v>0</v>
      </c>
      <c r="G52" s="12">
        <f t="shared" si="6"/>
        <v>0</v>
      </c>
      <c r="H52" s="309"/>
      <c r="I52" s="309"/>
      <c r="J52" s="309"/>
      <c r="K52" s="309"/>
      <c r="L52" s="310"/>
    </row>
    <row r="53" spans="2:12" ht="16.5" customHeight="1" x14ac:dyDescent="0.3">
      <c r="B53" s="187"/>
      <c r="C53" s="9" t="s">
        <v>179</v>
      </c>
      <c r="D53" s="15">
        <f t="shared" si="4"/>
        <v>0.13</v>
      </c>
      <c r="E53" s="9">
        <v>0.2</v>
      </c>
      <c r="F53" s="12">
        <f t="shared" si="5"/>
        <v>0</v>
      </c>
      <c r="G53" s="12">
        <f t="shared" si="6"/>
        <v>0</v>
      </c>
      <c r="H53" s="309"/>
      <c r="I53" s="309"/>
      <c r="J53" s="309"/>
      <c r="K53" s="309"/>
      <c r="L53" s="310"/>
    </row>
    <row r="54" spans="2:12" ht="16.5" customHeight="1" thickBot="1" x14ac:dyDescent="0.35">
      <c r="B54" s="30" t="s">
        <v>114</v>
      </c>
      <c r="C54" s="21" t="s">
        <v>35</v>
      </c>
      <c r="D54" s="28">
        <f>E54*0.65</f>
        <v>13</v>
      </c>
      <c r="E54" s="23">
        <v>20</v>
      </c>
      <c r="F54" s="24">
        <f>D54*D$2</f>
        <v>0</v>
      </c>
      <c r="G54" s="24">
        <f>E54*D$3</f>
        <v>0</v>
      </c>
      <c r="H54" s="188" t="s">
        <v>36</v>
      </c>
      <c r="I54" s="188"/>
      <c r="J54" s="188"/>
      <c r="K54" s="188"/>
      <c r="L54" s="189"/>
    </row>
    <row r="55" spans="2:12" ht="72" customHeight="1" thickTop="1" x14ac:dyDescent="0.3">
      <c r="B55" s="190"/>
      <c r="C55" s="190"/>
      <c r="D55" s="190"/>
      <c r="E55" s="190"/>
      <c r="F55" s="190"/>
      <c r="G55" s="190"/>
      <c r="H55" s="190"/>
      <c r="I55" s="190"/>
      <c r="J55" s="190"/>
      <c r="K55" s="190"/>
      <c r="L55" s="190"/>
    </row>
    <row r="56" spans="2:12" ht="17.25" thickBot="1" x14ac:dyDescent="0.35"/>
    <row r="57" spans="2:12" ht="20.25" thickTop="1" x14ac:dyDescent="0.3">
      <c r="B57" s="217" t="s">
        <v>2698</v>
      </c>
      <c r="C57" s="218"/>
      <c r="D57" s="218"/>
      <c r="E57" s="218"/>
      <c r="F57" s="218"/>
      <c r="G57" s="218"/>
      <c r="H57" s="218"/>
      <c r="I57" s="218"/>
      <c r="J57" s="218"/>
      <c r="K57" s="218"/>
      <c r="L57" s="219"/>
    </row>
    <row r="58" spans="2:12" x14ac:dyDescent="0.3">
      <c r="B58" s="220" t="s">
        <v>3</v>
      </c>
      <c r="C58" s="221" t="s">
        <v>4</v>
      </c>
      <c r="D58" s="221" t="s">
        <v>5</v>
      </c>
      <c r="E58" s="221"/>
      <c r="F58" s="221" t="s">
        <v>6</v>
      </c>
      <c r="G58" s="221"/>
      <c r="H58" s="221" t="s">
        <v>7</v>
      </c>
      <c r="I58" s="221"/>
      <c r="J58" s="221"/>
      <c r="K58" s="221"/>
      <c r="L58" s="222"/>
    </row>
    <row r="59" spans="2:12" x14ac:dyDescent="0.3">
      <c r="B59" s="220"/>
      <c r="C59" s="221"/>
      <c r="D59" s="6" t="s">
        <v>1</v>
      </c>
      <c r="E59" s="6" t="s">
        <v>2</v>
      </c>
      <c r="F59" s="38" t="s">
        <v>1</v>
      </c>
      <c r="G59" s="39" t="s">
        <v>2</v>
      </c>
      <c r="H59" s="221"/>
      <c r="I59" s="221"/>
      <c r="J59" s="221"/>
      <c r="K59" s="221"/>
      <c r="L59" s="222"/>
    </row>
    <row r="60" spans="2:12" ht="16.5" customHeight="1" x14ac:dyDescent="0.3">
      <c r="B60" s="225" t="s">
        <v>12</v>
      </c>
      <c r="C60" s="40" t="s">
        <v>13</v>
      </c>
      <c r="D60" s="15">
        <f>E60*0.65</f>
        <v>32.5</v>
      </c>
      <c r="E60" s="34">
        <v>50</v>
      </c>
      <c r="F60" s="12">
        <f>D60*D$2</f>
        <v>0</v>
      </c>
      <c r="G60" s="12">
        <f>E60*D$3</f>
        <v>0</v>
      </c>
      <c r="H60" s="193" t="s">
        <v>47</v>
      </c>
      <c r="I60" s="194"/>
      <c r="J60" s="194"/>
      <c r="K60" s="194"/>
      <c r="L60" s="195"/>
    </row>
    <row r="61" spans="2:12" ht="16.5" customHeight="1" x14ac:dyDescent="0.3">
      <c r="B61" s="227"/>
      <c r="C61" s="41" t="s">
        <v>14</v>
      </c>
      <c r="D61" s="15">
        <f t="shared" ref="D61:D75" si="7">E61*0.65</f>
        <v>1.625</v>
      </c>
      <c r="E61" s="11">
        <v>2.5</v>
      </c>
      <c r="F61" s="12">
        <f t="shared" ref="F61:F79" si="8">D61*D$2</f>
        <v>0</v>
      </c>
      <c r="G61" s="12">
        <f t="shared" ref="G61:G79" si="9">E61*D$3</f>
        <v>0</v>
      </c>
      <c r="H61" s="196"/>
      <c r="I61" s="197"/>
      <c r="J61" s="197"/>
      <c r="K61" s="197"/>
      <c r="L61" s="198"/>
    </row>
    <row r="62" spans="2:12" ht="16.5" customHeight="1" x14ac:dyDescent="0.3">
      <c r="B62" s="282" t="s">
        <v>700</v>
      </c>
      <c r="C62" s="9" t="s">
        <v>70</v>
      </c>
      <c r="D62" s="26">
        <f t="shared" si="7"/>
        <v>13</v>
      </c>
      <c r="E62" s="9">
        <v>20</v>
      </c>
      <c r="F62" s="32">
        <f t="shared" si="8"/>
        <v>0</v>
      </c>
      <c r="G62" s="12">
        <f t="shared" si="9"/>
        <v>0</v>
      </c>
      <c r="H62" s="223" t="s">
        <v>2537</v>
      </c>
      <c r="I62" s="223"/>
      <c r="J62" s="223"/>
      <c r="K62" s="223"/>
      <c r="L62" s="224"/>
    </row>
    <row r="63" spans="2:12" ht="16.5" customHeight="1" x14ac:dyDescent="0.3">
      <c r="B63" s="283"/>
      <c r="C63" s="9" t="s">
        <v>195</v>
      </c>
      <c r="D63" s="10">
        <f t="shared" si="7"/>
        <v>0.32500000000000001</v>
      </c>
      <c r="E63" s="9">
        <v>0.5</v>
      </c>
      <c r="F63" s="32">
        <f t="shared" si="8"/>
        <v>0</v>
      </c>
      <c r="G63" s="12">
        <f t="shared" si="9"/>
        <v>0</v>
      </c>
      <c r="H63" s="223"/>
      <c r="I63" s="223"/>
      <c r="J63" s="223"/>
      <c r="K63" s="223"/>
      <c r="L63" s="224"/>
    </row>
    <row r="64" spans="2:12" ht="16.5" customHeight="1" x14ac:dyDescent="0.3">
      <c r="B64" s="283"/>
      <c r="C64" s="9" t="s">
        <v>178</v>
      </c>
      <c r="D64" s="10">
        <f t="shared" si="7"/>
        <v>0.32500000000000001</v>
      </c>
      <c r="E64" s="9">
        <v>0.5</v>
      </c>
      <c r="F64" s="32">
        <f t="shared" si="8"/>
        <v>0</v>
      </c>
      <c r="G64" s="12">
        <f t="shared" si="9"/>
        <v>0</v>
      </c>
      <c r="H64" s="223"/>
      <c r="I64" s="223"/>
      <c r="J64" s="223"/>
      <c r="K64" s="223"/>
      <c r="L64" s="224"/>
    </row>
    <row r="65" spans="2:12" ht="16.5" customHeight="1" x14ac:dyDescent="0.3">
      <c r="B65" s="283"/>
      <c r="C65" s="9" t="s">
        <v>499</v>
      </c>
      <c r="D65" s="10">
        <f t="shared" si="7"/>
        <v>1.3</v>
      </c>
      <c r="E65" s="9">
        <v>2</v>
      </c>
      <c r="F65" s="32">
        <f t="shared" si="8"/>
        <v>0</v>
      </c>
      <c r="G65" s="12">
        <f t="shared" si="9"/>
        <v>0</v>
      </c>
      <c r="H65" s="223"/>
      <c r="I65" s="223"/>
      <c r="J65" s="223"/>
      <c r="K65" s="223"/>
      <c r="L65" s="224"/>
    </row>
    <row r="66" spans="2:12" ht="17.25" customHeight="1" x14ac:dyDescent="0.3">
      <c r="B66" s="283"/>
      <c r="C66" s="9" t="s">
        <v>437</v>
      </c>
      <c r="D66" s="26">
        <f t="shared" si="7"/>
        <v>1.9500000000000002</v>
      </c>
      <c r="E66" s="9">
        <v>3</v>
      </c>
      <c r="F66" s="32">
        <f t="shared" si="8"/>
        <v>0</v>
      </c>
      <c r="G66" s="12">
        <f t="shared" si="9"/>
        <v>0</v>
      </c>
      <c r="H66" s="223"/>
      <c r="I66" s="223"/>
      <c r="J66" s="223"/>
      <c r="K66" s="223"/>
      <c r="L66" s="224"/>
    </row>
    <row r="67" spans="2:12" ht="17.25" customHeight="1" x14ac:dyDescent="0.3">
      <c r="B67" s="311" t="s">
        <v>538</v>
      </c>
      <c r="C67" s="9" t="s">
        <v>431</v>
      </c>
      <c r="D67" s="26">
        <f t="shared" si="7"/>
        <v>26</v>
      </c>
      <c r="E67" s="9">
        <v>40</v>
      </c>
      <c r="F67" s="12">
        <f t="shared" si="8"/>
        <v>0</v>
      </c>
      <c r="G67" s="12">
        <f t="shared" si="9"/>
        <v>0</v>
      </c>
      <c r="H67" s="223" t="s">
        <v>2699</v>
      </c>
      <c r="I67" s="223"/>
      <c r="J67" s="223"/>
      <c r="K67" s="223"/>
      <c r="L67" s="224"/>
    </row>
    <row r="68" spans="2:12" ht="16.5" customHeight="1" x14ac:dyDescent="0.3">
      <c r="B68" s="311"/>
      <c r="C68" s="9" t="s">
        <v>23</v>
      </c>
      <c r="D68" s="10">
        <f t="shared" si="7"/>
        <v>3.25</v>
      </c>
      <c r="E68" s="9">
        <v>5</v>
      </c>
      <c r="F68" s="12">
        <f t="shared" si="8"/>
        <v>0</v>
      </c>
      <c r="G68" s="12">
        <f t="shared" si="9"/>
        <v>0</v>
      </c>
      <c r="H68" s="223"/>
      <c r="I68" s="223"/>
      <c r="J68" s="223"/>
      <c r="K68" s="223"/>
      <c r="L68" s="224"/>
    </row>
    <row r="69" spans="2:12" ht="16.5" customHeight="1" x14ac:dyDescent="0.3">
      <c r="B69" s="311"/>
      <c r="C69" s="9" t="s">
        <v>22</v>
      </c>
      <c r="D69" s="10">
        <f t="shared" si="7"/>
        <v>6.5</v>
      </c>
      <c r="E69" s="9">
        <v>10</v>
      </c>
      <c r="F69" s="12">
        <f t="shared" si="8"/>
        <v>0</v>
      </c>
      <c r="G69" s="12">
        <f t="shared" si="9"/>
        <v>0</v>
      </c>
      <c r="H69" s="223"/>
      <c r="I69" s="223"/>
      <c r="J69" s="223"/>
      <c r="K69" s="223"/>
      <c r="L69" s="224"/>
    </row>
    <row r="70" spans="2:12" ht="16.5" customHeight="1" x14ac:dyDescent="0.3">
      <c r="B70" s="311"/>
      <c r="C70" s="9" t="s">
        <v>27</v>
      </c>
      <c r="D70" s="10">
        <f t="shared" si="7"/>
        <v>3.25</v>
      </c>
      <c r="E70" s="9">
        <v>5</v>
      </c>
      <c r="F70" s="12">
        <f t="shared" si="8"/>
        <v>0</v>
      </c>
      <c r="G70" s="12">
        <f t="shared" si="9"/>
        <v>0</v>
      </c>
      <c r="H70" s="223"/>
      <c r="I70" s="223"/>
      <c r="J70" s="223"/>
      <c r="K70" s="223"/>
      <c r="L70" s="224"/>
    </row>
    <row r="71" spans="2:12" ht="16.5" customHeight="1" x14ac:dyDescent="0.3">
      <c r="B71" s="311"/>
      <c r="C71" s="9" t="s">
        <v>540</v>
      </c>
      <c r="D71" s="26">
        <f t="shared" si="7"/>
        <v>1.9500000000000002</v>
      </c>
      <c r="E71" s="9">
        <v>3</v>
      </c>
      <c r="F71" s="12">
        <f t="shared" si="8"/>
        <v>0</v>
      </c>
      <c r="G71" s="12">
        <f t="shared" si="9"/>
        <v>0</v>
      </c>
      <c r="H71" s="223"/>
      <c r="I71" s="223"/>
      <c r="J71" s="223"/>
      <c r="K71" s="223"/>
      <c r="L71" s="224"/>
    </row>
    <row r="72" spans="2:12" ht="16.5" customHeight="1" x14ac:dyDescent="0.3">
      <c r="B72" s="311"/>
      <c r="C72" s="9" t="s">
        <v>20</v>
      </c>
      <c r="D72" s="10">
        <f t="shared" si="7"/>
        <v>0.65</v>
      </c>
      <c r="E72" s="9">
        <v>1</v>
      </c>
      <c r="F72" s="12">
        <f t="shared" si="8"/>
        <v>0</v>
      </c>
      <c r="G72" s="12">
        <f t="shared" si="9"/>
        <v>0</v>
      </c>
      <c r="H72" s="223"/>
      <c r="I72" s="223"/>
      <c r="J72" s="223"/>
      <c r="K72" s="223"/>
      <c r="L72" s="224"/>
    </row>
    <row r="73" spans="2:12" ht="16.5" customHeight="1" x14ac:dyDescent="0.3">
      <c r="B73" s="311"/>
      <c r="C73" s="42" t="s">
        <v>195</v>
      </c>
      <c r="D73" s="10">
        <f t="shared" si="7"/>
        <v>0.32500000000000001</v>
      </c>
      <c r="E73" s="9">
        <v>0.5</v>
      </c>
      <c r="F73" s="12">
        <f t="shared" si="8"/>
        <v>0</v>
      </c>
      <c r="G73" s="12">
        <f t="shared" si="9"/>
        <v>0</v>
      </c>
      <c r="H73" s="223"/>
      <c r="I73" s="223"/>
      <c r="J73" s="223"/>
      <c r="K73" s="223"/>
      <c r="L73" s="224"/>
    </row>
    <row r="74" spans="2:12" ht="16.5" customHeight="1" x14ac:dyDescent="0.3">
      <c r="B74" s="311"/>
      <c r="C74" s="9" t="s">
        <v>53</v>
      </c>
      <c r="D74" s="10">
        <f t="shared" si="7"/>
        <v>0.13</v>
      </c>
      <c r="E74" s="9">
        <v>0.2</v>
      </c>
      <c r="F74" s="12">
        <f t="shared" si="8"/>
        <v>0</v>
      </c>
      <c r="G74" s="12">
        <f t="shared" si="9"/>
        <v>0</v>
      </c>
      <c r="H74" s="223"/>
      <c r="I74" s="223"/>
      <c r="J74" s="223"/>
      <c r="K74" s="223"/>
      <c r="L74" s="224"/>
    </row>
    <row r="75" spans="2:12" ht="16.5" customHeight="1" x14ac:dyDescent="0.3">
      <c r="B75" s="311"/>
      <c r="C75" s="9" t="s">
        <v>25</v>
      </c>
      <c r="D75" s="10">
        <f t="shared" si="7"/>
        <v>1.3</v>
      </c>
      <c r="E75" s="9">
        <v>2</v>
      </c>
      <c r="F75" s="12">
        <f t="shared" si="8"/>
        <v>0</v>
      </c>
      <c r="G75" s="12">
        <f t="shared" si="9"/>
        <v>0</v>
      </c>
      <c r="H75" s="223"/>
      <c r="I75" s="223"/>
      <c r="J75" s="223"/>
      <c r="K75" s="223"/>
      <c r="L75" s="224"/>
    </row>
    <row r="76" spans="2:12" ht="21" customHeight="1" x14ac:dyDescent="0.3">
      <c r="B76" s="291" t="s">
        <v>2700</v>
      </c>
      <c r="C76" s="29" t="s">
        <v>2147</v>
      </c>
      <c r="D76" s="12">
        <f>E76*0.7</f>
        <v>21</v>
      </c>
      <c r="E76" s="29">
        <v>30</v>
      </c>
      <c r="F76" s="12">
        <f t="shared" si="8"/>
        <v>0</v>
      </c>
      <c r="G76" s="12">
        <f t="shared" si="9"/>
        <v>0</v>
      </c>
      <c r="H76" s="254" t="s">
        <v>2701</v>
      </c>
      <c r="I76" s="255"/>
      <c r="J76" s="255"/>
      <c r="K76" s="255"/>
      <c r="L76" s="256"/>
    </row>
    <row r="77" spans="2:12" ht="21" customHeight="1" x14ac:dyDescent="0.3">
      <c r="B77" s="291"/>
      <c r="C77" s="29" t="s">
        <v>42</v>
      </c>
      <c r="D77" s="12">
        <f>E77*0.7</f>
        <v>17.5</v>
      </c>
      <c r="E77" s="29">
        <v>25</v>
      </c>
      <c r="F77" s="12">
        <f t="shared" si="8"/>
        <v>0</v>
      </c>
      <c r="G77" s="12">
        <f t="shared" si="9"/>
        <v>0</v>
      </c>
      <c r="H77" s="254"/>
      <c r="I77" s="255"/>
      <c r="J77" s="255"/>
      <c r="K77" s="255"/>
      <c r="L77" s="256"/>
    </row>
    <row r="78" spans="2:12" ht="21" customHeight="1" x14ac:dyDescent="0.3">
      <c r="B78" s="296"/>
      <c r="C78" s="29" t="s">
        <v>25</v>
      </c>
      <c r="D78" s="12">
        <f>E78*0.7</f>
        <v>2.0999999999999996</v>
      </c>
      <c r="E78" s="29">
        <v>3</v>
      </c>
      <c r="F78" s="12">
        <f t="shared" si="8"/>
        <v>0</v>
      </c>
      <c r="G78" s="12">
        <f t="shared" si="9"/>
        <v>0</v>
      </c>
      <c r="H78" s="257"/>
      <c r="I78" s="258"/>
      <c r="J78" s="258"/>
      <c r="K78" s="258"/>
      <c r="L78" s="259"/>
    </row>
    <row r="79" spans="2:12" ht="16.5" customHeight="1" thickBot="1" x14ac:dyDescent="0.35">
      <c r="B79" s="30" t="s">
        <v>114</v>
      </c>
      <c r="C79" s="21" t="s">
        <v>35</v>
      </c>
      <c r="D79" s="22">
        <f t="shared" ref="D79" si="10">E79*0.65</f>
        <v>13</v>
      </c>
      <c r="E79" s="23">
        <v>20</v>
      </c>
      <c r="F79" s="24">
        <f t="shared" si="8"/>
        <v>0</v>
      </c>
      <c r="G79" s="24">
        <f t="shared" si="9"/>
        <v>0</v>
      </c>
      <c r="H79" s="188" t="s">
        <v>36</v>
      </c>
      <c r="I79" s="188"/>
      <c r="J79" s="188"/>
      <c r="K79" s="188"/>
      <c r="L79" s="189"/>
    </row>
    <row r="80" spans="2:12" ht="72" customHeight="1" thickTop="1" x14ac:dyDescent="0.3">
      <c r="B80" s="190"/>
      <c r="C80" s="190"/>
      <c r="D80" s="190"/>
      <c r="E80" s="190"/>
      <c r="F80" s="190"/>
      <c r="G80" s="190"/>
      <c r="H80" s="190"/>
      <c r="I80" s="190"/>
      <c r="J80" s="190"/>
      <c r="K80" s="190"/>
      <c r="L80" s="190"/>
    </row>
    <row r="81" spans="2:12" ht="17.25" thickBot="1" x14ac:dyDescent="0.35"/>
    <row r="82" spans="2:12" ht="20.25" thickTop="1" x14ac:dyDescent="0.3">
      <c r="B82" s="217" t="s">
        <v>2702</v>
      </c>
      <c r="C82" s="218"/>
      <c r="D82" s="218"/>
      <c r="E82" s="218"/>
      <c r="F82" s="218"/>
      <c r="G82" s="218"/>
      <c r="H82" s="218"/>
      <c r="I82" s="218"/>
      <c r="J82" s="218"/>
      <c r="K82" s="218"/>
      <c r="L82" s="219"/>
    </row>
    <row r="83" spans="2:12" x14ac:dyDescent="0.3">
      <c r="B83" s="220" t="s">
        <v>3</v>
      </c>
      <c r="C83" s="221" t="s">
        <v>4</v>
      </c>
      <c r="D83" s="221" t="s">
        <v>5</v>
      </c>
      <c r="E83" s="221"/>
      <c r="F83" s="221" t="s">
        <v>6</v>
      </c>
      <c r="G83" s="221"/>
      <c r="H83" s="221" t="s">
        <v>7</v>
      </c>
      <c r="I83" s="221"/>
      <c r="J83" s="221"/>
      <c r="K83" s="221"/>
      <c r="L83" s="222"/>
    </row>
    <row r="84" spans="2:12" x14ac:dyDescent="0.3">
      <c r="B84" s="220"/>
      <c r="C84" s="221"/>
      <c r="D84" s="6" t="s">
        <v>1</v>
      </c>
      <c r="E84" s="6" t="s">
        <v>2</v>
      </c>
      <c r="F84" s="38" t="s">
        <v>1</v>
      </c>
      <c r="G84" s="39" t="s">
        <v>2</v>
      </c>
      <c r="H84" s="221"/>
      <c r="I84" s="221"/>
      <c r="J84" s="221"/>
      <c r="K84" s="221"/>
      <c r="L84" s="222"/>
    </row>
    <row r="85" spans="2:12" ht="16.5" customHeight="1" x14ac:dyDescent="0.3">
      <c r="B85" s="187" t="s">
        <v>2703</v>
      </c>
      <c r="C85" s="9" t="s">
        <v>13</v>
      </c>
      <c r="D85" s="15">
        <f>E85*0.65</f>
        <v>32.5</v>
      </c>
      <c r="E85" s="9">
        <v>50</v>
      </c>
      <c r="F85" s="12">
        <f>D85*D$2</f>
        <v>0</v>
      </c>
      <c r="G85" s="12">
        <f>E85*D$3</f>
        <v>0</v>
      </c>
      <c r="H85" s="193" t="s">
        <v>2704</v>
      </c>
      <c r="I85" s="194"/>
      <c r="J85" s="194"/>
      <c r="K85" s="194"/>
      <c r="L85" s="195"/>
    </row>
    <row r="86" spans="2:12" ht="16.5" customHeight="1" x14ac:dyDescent="0.3">
      <c r="B86" s="187"/>
      <c r="C86" s="9" t="s">
        <v>650</v>
      </c>
      <c r="D86" s="15">
        <f t="shared" ref="D86:D88" si="11">E86*0.65</f>
        <v>19.5</v>
      </c>
      <c r="E86" s="9">
        <v>30</v>
      </c>
      <c r="F86" s="12">
        <f t="shared" ref="F86:F88" si="12">D86*D$2</f>
        <v>0</v>
      </c>
      <c r="G86" s="12">
        <f t="shared" ref="G86:G88" si="13">E86*D$3</f>
        <v>0</v>
      </c>
      <c r="H86" s="199"/>
      <c r="I86" s="200"/>
      <c r="J86" s="200"/>
      <c r="K86" s="200"/>
      <c r="L86" s="201"/>
    </row>
    <row r="87" spans="2:12" ht="16.5" customHeight="1" x14ac:dyDescent="0.3">
      <c r="B87" s="187"/>
      <c r="C87" s="9" t="s">
        <v>23</v>
      </c>
      <c r="D87" s="15">
        <f t="shared" si="11"/>
        <v>3.25</v>
      </c>
      <c r="E87" s="9">
        <v>5</v>
      </c>
      <c r="F87" s="12">
        <f t="shared" si="12"/>
        <v>0</v>
      </c>
      <c r="G87" s="12">
        <f t="shared" si="13"/>
        <v>0</v>
      </c>
      <c r="H87" s="199"/>
      <c r="I87" s="200"/>
      <c r="J87" s="200"/>
      <c r="K87" s="200"/>
      <c r="L87" s="201"/>
    </row>
    <row r="88" spans="2:12" ht="16.5" customHeight="1" x14ac:dyDescent="0.3">
      <c r="B88" s="187"/>
      <c r="C88" s="9" t="s">
        <v>22</v>
      </c>
      <c r="D88" s="15">
        <f t="shared" si="11"/>
        <v>3.25</v>
      </c>
      <c r="E88" s="9">
        <v>5</v>
      </c>
      <c r="F88" s="12">
        <f t="shared" si="12"/>
        <v>0</v>
      </c>
      <c r="G88" s="12">
        <f t="shared" si="13"/>
        <v>0</v>
      </c>
      <c r="H88" s="199"/>
      <c r="I88" s="200"/>
      <c r="J88" s="200"/>
      <c r="K88" s="200"/>
      <c r="L88" s="201"/>
    </row>
    <row r="89" spans="2:12" ht="16.5" customHeight="1" x14ac:dyDescent="0.3">
      <c r="B89" s="187"/>
      <c r="C89" s="9" t="s">
        <v>162</v>
      </c>
      <c r="D89" s="15">
        <f>E89*0.65</f>
        <v>1.3</v>
      </c>
      <c r="E89" s="9">
        <v>2</v>
      </c>
      <c r="F89" s="12">
        <f>D89*D$2</f>
        <v>0</v>
      </c>
      <c r="G89" s="12">
        <f>E89*D$3</f>
        <v>0</v>
      </c>
      <c r="H89" s="199"/>
      <c r="I89" s="200"/>
      <c r="J89" s="200"/>
      <c r="K89" s="200"/>
      <c r="L89" s="201"/>
    </row>
    <row r="90" spans="2:12" ht="17.25" customHeight="1" x14ac:dyDescent="0.3">
      <c r="B90" s="187"/>
      <c r="C90" s="9" t="s">
        <v>78</v>
      </c>
      <c r="D90" s="15">
        <f>E90*0.65</f>
        <v>0.13</v>
      </c>
      <c r="E90" s="9">
        <v>0.2</v>
      </c>
      <c r="F90" s="12">
        <f>D90*D$2</f>
        <v>0</v>
      </c>
      <c r="G90" s="12">
        <f>E90*D$3</f>
        <v>0</v>
      </c>
      <c r="H90" s="199"/>
      <c r="I90" s="200"/>
      <c r="J90" s="200"/>
      <c r="K90" s="200"/>
      <c r="L90" s="201"/>
    </row>
    <row r="91" spans="2:12" ht="17.25" customHeight="1" x14ac:dyDescent="0.3">
      <c r="B91" s="187"/>
      <c r="C91" s="43" t="s">
        <v>190</v>
      </c>
      <c r="D91" s="44">
        <f>E91*0.65</f>
        <v>1.3</v>
      </c>
      <c r="E91" s="43">
        <v>2</v>
      </c>
      <c r="F91" s="45">
        <f>D91*D$2</f>
        <v>0</v>
      </c>
      <c r="G91" s="45">
        <f>E91*D$3</f>
        <v>0</v>
      </c>
      <c r="H91" s="196"/>
      <c r="I91" s="197"/>
      <c r="J91" s="197"/>
      <c r="K91" s="197"/>
      <c r="L91" s="198"/>
    </row>
    <row r="92" spans="2:12" ht="17.25" customHeight="1" x14ac:dyDescent="0.3">
      <c r="B92" s="297" t="s">
        <v>1141</v>
      </c>
      <c r="C92" s="46" t="s">
        <v>1142</v>
      </c>
      <c r="D92" s="10">
        <f t="shared" ref="D92:D102" si="14">E92*0.65</f>
        <v>3.25</v>
      </c>
      <c r="E92" s="47">
        <v>5</v>
      </c>
      <c r="F92" s="12">
        <f t="shared" ref="F92:F102" si="15">D92*D$2</f>
        <v>0</v>
      </c>
      <c r="G92" s="12">
        <f t="shared" ref="G92:G102" si="16">E92*D$3</f>
        <v>0</v>
      </c>
      <c r="H92" s="223" t="s">
        <v>2705</v>
      </c>
      <c r="I92" s="223"/>
      <c r="J92" s="223"/>
      <c r="K92" s="223"/>
      <c r="L92" s="224"/>
    </row>
    <row r="93" spans="2:12" ht="17.25" customHeight="1" x14ac:dyDescent="0.3">
      <c r="B93" s="298"/>
      <c r="C93" s="46" t="s">
        <v>1144</v>
      </c>
      <c r="D93" s="26">
        <f t="shared" si="14"/>
        <v>1.9500000000000002</v>
      </c>
      <c r="E93" s="47">
        <v>3</v>
      </c>
      <c r="F93" s="12">
        <f t="shared" si="15"/>
        <v>0</v>
      </c>
      <c r="G93" s="12">
        <f t="shared" si="16"/>
        <v>0</v>
      </c>
      <c r="H93" s="223"/>
      <c r="I93" s="223"/>
      <c r="J93" s="223"/>
      <c r="K93" s="223"/>
      <c r="L93" s="224"/>
    </row>
    <row r="94" spans="2:12" ht="17.25" customHeight="1" x14ac:dyDescent="0.3">
      <c r="B94" s="298"/>
      <c r="C94" s="46" t="s">
        <v>195</v>
      </c>
      <c r="D94" s="10">
        <f t="shared" si="14"/>
        <v>0.32500000000000001</v>
      </c>
      <c r="E94" s="47">
        <v>0.5</v>
      </c>
      <c r="F94" s="12">
        <f t="shared" si="15"/>
        <v>0</v>
      </c>
      <c r="G94" s="12">
        <f t="shared" si="16"/>
        <v>0</v>
      </c>
      <c r="H94" s="223"/>
      <c r="I94" s="223"/>
      <c r="J94" s="223"/>
      <c r="K94" s="223"/>
      <c r="L94" s="224"/>
    </row>
    <row r="95" spans="2:12" ht="16.5" customHeight="1" x14ac:dyDescent="0.3">
      <c r="B95" s="298"/>
      <c r="C95" s="46" t="s">
        <v>17</v>
      </c>
      <c r="D95" s="10">
        <f t="shared" si="14"/>
        <v>0.65</v>
      </c>
      <c r="E95" s="47">
        <v>1</v>
      </c>
      <c r="F95" s="12">
        <f t="shared" si="15"/>
        <v>0</v>
      </c>
      <c r="G95" s="12">
        <f t="shared" si="16"/>
        <v>0</v>
      </c>
      <c r="H95" s="223"/>
      <c r="I95" s="223"/>
      <c r="J95" s="223"/>
      <c r="K95" s="223"/>
      <c r="L95" s="224"/>
    </row>
    <row r="96" spans="2:12" x14ac:dyDescent="0.3">
      <c r="B96" s="298"/>
      <c r="C96" s="46" t="s">
        <v>16</v>
      </c>
      <c r="D96" s="10">
        <f t="shared" si="14"/>
        <v>0.65</v>
      </c>
      <c r="E96" s="47">
        <v>1</v>
      </c>
      <c r="F96" s="12">
        <f t="shared" si="15"/>
        <v>0</v>
      </c>
      <c r="G96" s="12">
        <f t="shared" si="16"/>
        <v>0</v>
      </c>
      <c r="H96" s="223"/>
      <c r="I96" s="223"/>
      <c r="J96" s="223"/>
      <c r="K96" s="223"/>
      <c r="L96" s="224"/>
    </row>
    <row r="97" spans="2:12" ht="16.5" customHeight="1" x14ac:dyDescent="0.3">
      <c r="B97" s="267" t="s">
        <v>1651</v>
      </c>
      <c r="C97" s="9" t="s">
        <v>91</v>
      </c>
      <c r="D97" s="12">
        <f t="shared" si="14"/>
        <v>19.5</v>
      </c>
      <c r="E97" s="11">
        <v>30</v>
      </c>
      <c r="F97" s="12">
        <f t="shared" si="15"/>
        <v>0</v>
      </c>
      <c r="G97" s="12">
        <f t="shared" si="16"/>
        <v>0</v>
      </c>
      <c r="H97" s="202" t="s">
        <v>2706</v>
      </c>
      <c r="I97" s="203"/>
      <c r="J97" s="203"/>
      <c r="K97" s="203"/>
      <c r="L97" s="204"/>
    </row>
    <row r="98" spans="2:12" ht="16.5" customHeight="1" x14ac:dyDescent="0.3">
      <c r="B98" s="268"/>
      <c r="C98" s="9" t="s">
        <v>195</v>
      </c>
      <c r="D98" s="31">
        <f t="shared" si="14"/>
        <v>0.32500000000000001</v>
      </c>
      <c r="E98" s="11">
        <v>0.5</v>
      </c>
      <c r="F98" s="12">
        <f t="shared" si="15"/>
        <v>0</v>
      </c>
      <c r="G98" s="12">
        <f t="shared" si="16"/>
        <v>0</v>
      </c>
      <c r="H98" s="205"/>
      <c r="I98" s="206"/>
      <c r="J98" s="206"/>
      <c r="K98" s="206"/>
      <c r="L98" s="207"/>
    </row>
    <row r="99" spans="2:12" ht="16.5" customHeight="1" x14ac:dyDescent="0.3">
      <c r="B99" s="268"/>
      <c r="C99" s="9" t="s">
        <v>24</v>
      </c>
      <c r="D99" s="31">
        <f t="shared" si="14"/>
        <v>0.32500000000000001</v>
      </c>
      <c r="E99" s="11">
        <v>0.5</v>
      </c>
      <c r="F99" s="12">
        <f t="shared" si="15"/>
        <v>0</v>
      </c>
      <c r="G99" s="12">
        <f t="shared" si="16"/>
        <v>0</v>
      </c>
      <c r="H99" s="205"/>
      <c r="I99" s="206"/>
      <c r="J99" s="206"/>
      <c r="K99" s="206"/>
      <c r="L99" s="207"/>
    </row>
    <row r="100" spans="2:12" ht="16.5" customHeight="1" x14ac:dyDescent="0.3">
      <c r="B100" s="268"/>
      <c r="C100" s="9" t="s">
        <v>25</v>
      </c>
      <c r="D100" s="31">
        <f t="shared" si="14"/>
        <v>0.65</v>
      </c>
      <c r="E100" s="11">
        <v>1</v>
      </c>
      <c r="F100" s="12">
        <f t="shared" si="15"/>
        <v>0</v>
      </c>
      <c r="G100" s="12">
        <f t="shared" si="16"/>
        <v>0</v>
      </c>
      <c r="H100" s="205"/>
      <c r="I100" s="206"/>
      <c r="J100" s="206"/>
      <c r="K100" s="206"/>
      <c r="L100" s="207"/>
    </row>
    <row r="101" spans="2:12" ht="16.5" customHeight="1" x14ac:dyDescent="0.3">
      <c r="B101" s="269"/>
      <c r="C101" s="9" t="s">
        <v>53</v>
      </c>
      <c r="D101" s="31">
        <f t="shared" si="14"/>
        <v>0.13</v>
      </c>
      <c r="E101" s="11">
        <v>0.2</v>
      </c>
      <c r="F101" s="12">
        <f t="shared" si="15"/>
        <v>0</v>
      </c>
      <c r="G101" s="12">
        <f t="shared" si="16"/>
        <v>0</v>
      </c>
      <c r="H101" s="270"/>
      <c r="I101" s="271"/>
      <c r="J101" s="271"/>
      <c r="K101" s="271"/>
      <c r="L101" s="272"/>
    </row>
    <row r="102" spans="2:12" ht="16.5" customHeight="1" thickBot="1" x14ac:dyDescent="0.35">
      <c r="B102" s="20" t="s">
        <v>114</v>
      </c>
      <c r="C102" s="21" t="s">
        <v>35</v>
      </c>
      <c r="D102" s="22">
        <f t="shared" si="14"/>
        <v>13</v>
      </c>
      <c r="E102" s="23">
        <v>20</v>
      </c>
      <c r="F102" s="24">
        <f t="shared" si="15"/>
        <v>0</v>
      </c>
      <c r="G102" s="24">
        <f t="shared" si="16"/>
        <v>0</v>
      </c>
      <c r="H102" s="188" t="s">
        <v>36</v>
      </c>
      <c r="I102" s="188"/>
      <c r="J102" s="188"/>
      <c r="K102" s="188"/>
      <c r="L102" s="189"/>
    </row>
    <row r="103" spans="2:12" ht="72" customHeight="1" thickTop="1" x14ac:dyDescent="0.3">
      <c r="B103" s="190"/>
      <c r="C103" s="190"/>
      <c r="D103" s="190"/>
      <c r="E103" s="190"/>
      <c r="F103" s="190"/>
      <c r="G103" s="190"/>
      <c r="H103" s="190"/>
      <c r="I103" s="190"/>
      <c r="J103" s="190"/>
      <c r="K103" s="190"/>
      <c r="L103" s="190"/>
    </row>
    <row r="104" spans="2:12" ht="17.25" thickBot="1" x14ac:dyDescent="0.35"/>
    <row r="105" spans="2:12" ht="20.25" thickTop="1" x14ac:dyDescent="0.3">
      <c r="B105" s="217" t="s">
        <v>2707</v>
      </c>
      <c r="C105" s="218"/>
      <c r="D105" s="218"/>
      <c r="E105" s="218"/>
      <c r="F105" s="218"/>
      <c r="G105" s="218"/>
      <c r="H105" s="218"/>
      <c r="I105" s="218"/>
      <c r="J105" s="218"/>
      <c r="K105" s="218"/>
      <c r="L105" s="219"/>
    </row>
    <row r="106" spans="2:12" x14ac:dyDescent="0.3">
      <c r="B106" s="220" t="s">
        <v>3</v>
      </c>
      <c r="C106" s="221" t="s">
        <v>4</v>
      </c>
      <c r="D106" s="221" t="s">
        <v>5</v>
      </c>
      <c r="E106" s="221"/>
      <c r="F106" s="221" t="s">
        <v>6</v>
      </c>
      <c r="G106" s="221"/>
      <c r="H106" s="221" t="s">
        <v>7</v>
      </c>
      <c r="I106" s="221"/>
      <c r="J106" s="221"/>
      <c r="K106" s="221"/>
      <c r="L106" s="222"/>
    </row>
    <row r="107" spans="2:12" x14ac:dyDescent="0.3">
      <c r="B107" s="220"/>
      <c r="C107" s="221"/>
      <c r="D107" s="6" t="s">
        <v>1</v>
      </c>
      <c r="E107" s="6" t="s">
        <v>2</v>
      </c>
      <c r="F107" s="38" t="s">
        <v>1</v>
      </c>
      <c r="G107" s="39" t="s">
        <v>2</v>
      </c>
      <c r="H107" s="221"/>
      <c r="I107" s="221"/>
      <c r="J107" s="221"/>
      <c r="K107" s="221"/>
      <c r="L107" s="222"/>
    </row>
    <row r="108" spans="2:12" x14ac:dyDescent="0.3">
      <c r="B108" s="225" t="s">
        <v>59</v>
      </c>
      <c r="C108" s="41" t="s">
        <v>13</v>
      </c>
      <c r="D108" s="15">
        <f>E108*0.65</f>
        <v>32.5</v>
      </c>
      <c r="E108" s="11">
        <v>50</v>
      </c>
      <c r="F108" s="12">
        <f>D108*D$2</f>
        <v>0</v>
      </c>
      <c r="G108" s="12">
        <f>E108*D$3</f>
        <v>0</v>
      </c>
      <c r="H108" s="193" t="s">
        <v>2311</v>
      </c>
      <c r="I108" s="194"/>
      <c r="J108" s="194"/>
      <c r="K108" s="194"/>
      <c r="L108" s="195"/>
    </row>
    <row r="109" spans="2:12" x14ac:dyDescent="0.3">
      <c r="B109" s="227"/>
      <c r="C109" s="41" t="s">
        <v>102</v>
      </c>
      <c r="D109" s="15">
        <f t="shared" ref="D109:D133" si="17">E109*0.65</f>
        <v>1.625</v>
      </c>
      <c r="E109" s="11">
        <v>2.5</v>
      </c>
      <c r="F109" s="12">
        <f t="shared" ref="F109:F133" si="18">D109*D$2</f>
        <v>0</v>
      </c>
      <c r="G109" s="12">
        <f t="shared" ref="G109:G133" si="19">E109*D$3</f>
        <v>0</v>
      </c>
      <c r="H109" s="196"/>
      <c r="I109" s="197"/>
      <c r="J109" s="197"/>
      <c r="K109" s="197"/>
      <c r="L109" s="198"/>
    </row>
    <row r="110" spans="2:12" ht="16.5" customHeight="1" x14ac:dyDescent="0.3">
      <c r="B110" s="303" t="s">
        <v>2708</v>
      </c>
      <c r="C110" s="29" t="s">
        <v>49</v>
      </c>
      <c r="D110" s="12">
        <f t="shared" si="17"/>
        <v>1.3</v>
      </c>
      <c r="E110" s="48">
        <v>2</v>
      </c>
      <c r="F110" s="12">
        <f t="shared" si="18"/>
        <v>0</v>
      </c>
      <c r="G110" s="12">
        <f t="shared" si="19"/>
        <v>0</v>
      </c>
      <c r="H110" s="251" t="s">
        <v>1743</v>
      </c>
      <c r="I110" s="252"/>
      <c r="J110" s="252"/>
      <c r="K110" s="252"/>
      <c r="L110" s="253"/>
    </row>
    <row r="111" spans="2:12" ht="16.5" customHeight="1" x14ac:dyDescent="0.3">
      <c r="B111" s="303"/>
      <c r="C111" s="29" t="s">
        <v>1114</v>
      </c>
      <c r="D111" s="31">
        <f t="shared" si="17"/>
        <v>9.75</v>
      </c>
      <c r="E111" s="48">
        <v>15</v>
      </c>
      <c r="F111" s="12">
        <f t="shared" si="18"/>
        <v>0</v>
      </c>
      <c r="G111" s="12">
        <f t="shared" si="19"/>
        <v>0</v>
      </c>
      <c r="H111" s="254"/>
      <c r="I111" s="255"/>
      <c r="J111" s="255"/>
      <c r="K111" s="255"/>
      <c r="L111" s="256"/>
    </row>
    <row r="112" spans="2:12" ht="16.5" customHeight="1" x14ac:dyDescent="0.3">
      <c r="B112" s="303"/>
      <c r="C112" s="29" t="s">
        <v>195</v>
      </c>
      <c r="D112" s="31">
        <f t="shared" si="17"/>
        <v>0.32500000000000001</v>
      </c>
      <c r="E112" s="48">
        <v>0.5</v>
      </c>
      <c r="F112" s="12">
        <f t="shared" si="18"/>
        <v>0</v>
      </c>
      <c r="G112" s="12">
        <f t="shared" si="19"/>
        <v>0</v>
      </c>
      <c r="H112" s="254"/>
      <c r="I112" s="255"/>
      <c r="J112" s="255"/>
      <c r="K112" s="255"/>
      <c r="L112" s="256"/>
    </row>
    <row r="113" spans="2:12" ht="16.5" customHeight="1" x14ac:dyDescent="0.3">
      <c r="B113" s="303"/>
      <c r="C113" s="29" t="s">
        <v>27</v>
      </c>
      <c r="D113" s="31">
        <f t="shared" si="17"/>
        <v>0.65</v>
      </c>
      <c r="E113" s="48">
        <v>1</v>
      </c>
      <c r="F113" s="12">
        <f t="shared" si="18"/>
        <v>0</v>
      </c>
      <c r="G113" s="12">
        <f t="shared" si="19"/>
        <v>0</v>
      </c>
      <c r="H113" s="254"/>
      <c r="I113" s="255"/>
      <c r="J113" s="255"/>
      <c r="K113" s="255"/>
      <c r="L113" s="256"/>
    </row>
    <row r="114" spans="2:12" ht="16.5" customHeight="1" x14ac:dyDescent="0.3">
      <c r="B114" s="303"/>
      <c r="C114" s="29" t="s">
        <v>24</v>
      </c>
      <c r="D114" s="31">
        <f t="shared" si="17"/>
        <v>0.32500000000000001</v>
      </c>
      <c r="E114" s="48">
        <v>0.5</v>
      </c>
      <c r="F114" s="12">
        <f t="shared" si="18"/>
        <v>0</v>
      </c>
      <c r="G114" s="12">
        <f t="shared" si="19"/>
        <v>0</v>
      </c>
      <c r="H114" s="254"/>
      <c r="I114" s="255"/>
      <c r="J114" s="255"/>
      <c r="K114" s="255"/>
      <c r="L114" s="256"/>
    </row>
    <row r="115" spans="2:12" ht="16.5" customHeight="1" x14ac:dyDescent="0.3">
      <c r="B115" s="303"/>
      <c r="C115" s="29" t="s">
        <v>39</v>
      </c>
      <c r="D115" s="31">
        <f t="shared" si="17"/>
        <v>0.65</v>
      </c>
      <c r="E115" s="48">
        <v>1</v>
      </c>
      <c r="F115" s="12">
        <f t="shared" si="18"/>
        <v>0</v>
      </c>
      <c r="G115" s="12">
        <f t="shared" si="19"/>
        <v>0</v>
      </c>
      <c r="H115" s="257"/>
      <c r="I115" s="258"/>
      <c r="J115" s="258"/>
      <c r="K115" s="258"/>
      <c r="L115" s="259"/>
    </row>
    <row r="116" spans="2:12" ht="16.5" customHeight="1" x14ac:dyDescent="0.3">
      <c r="B116" s="225" t="s">
        <v>2709</v>
      </c>
      <c r="C116" s="9" t="s">
        <v>182</v>
      </c>
      <c r="D116" s="26">
        <f t="shared" si="17"/>
        <v>26</v>
      </c>
      <c r="E116" s="11">
        <v>40</v>
      </c>
      <c r="F116" s="12">
        <f t="shared" si="18"/>
        <v>0</v>
      </c>
      <c r="G116" s="12">
        <f t="shared" si="19"/>
        <v>0</v>
      </c>
      <c r="H116" s="202" t="s">
        <v>2710</v>
      </c>
      <c r="I116" s="203"/>
      <c r="J116" s="203"/>
      <c r="K116" s="203"/>
      <c r="L116" s="204"/>
    </row>
    <row r="117" spans="2:12" ht="16.5" customHeight="1" x14ac:dyDescent="0.3">
      <c r="B117" s="226"/>
      <c r="C117" s="9" t="s">
        <v>1064</v>
      </c>
      <c r="D117" s="10">
        <f t="shared" si="17"/>
        <v>6.5</v>
      </c>
      <c r="E117" s="11">
        <v>10</v>
      </c>
      <c r="F117" s="12">
        <f t="shared" si="18"/>
        <v>0</v>
      </c>
      <c r="G117" s="12">
        <f t="shared" si="19"/>
        <v>0</v>
      </c>
      <c r="H117" s="205"/>
      <c r="I117" s="206"/>
      <c r="J117" s="206"/>
      <c r="K117" s="206"/>
      <c r="L117" s="207"/>
    </row>
    <row r="118" spans="2:12" ht="15.75" customHeight="1" x14ac:dyDescent="0.3">
      <c r="B118" s="226"/>
      <c r="C118" s="9" t="s">
        <v>22</v>
      </c>
      <c r="D118" s="10">
        <f t="shared" si="17"/>
        <v>3.25</v>
      </c>
      <c r="E118" s="11">
        <v>5</v>
      </c>
      <c r="F118" s="12">
        <f t="shared" si="18"/>
        <v>0</v>
      </c>
      <c r="G118" s="12">
        <f t="shared" si="19"/>
        <v>0</v>
      </c>
      <c r="H118" s="205"/>
      <c r="I118" s="206"/>
      <c r="J118" s="206"/>
      <c r="K118" s="206"/>
      <c r="L118" s="207"/>
    </row>
    <row r="119" spans="2:12" ht="15.75" customHeight="1" x14ac:dyDescent="0.3">
      <c r="B119" s="226"/>
      <c r="C119" s="9" t="s">
        <v>24</v>
      </c>
      <c r="D119" s="10">
        <f t="shared" si="17"/>
        <v>0.32500000000000001</v>
      </c>
      <c r="E119" s="11">
        <v>0.5</v>
      </c>
      <c r="F119" s="12">
        <f t="shared" si="18"/>
        <v>0</v>
      </c>
      <c r="G119" s="12">
        <f t="shared" si="19"/>
        <v>0</v>
      </c>
      <c r="H119" s="205"/>
      <c r="I119" s="206"/>
      <c r="J119" s="206"/>
      <c r="K119" s="206"/>
      <c r="L119" s="207"/>
    </row>
    <row r="120" spans="2:12" ht="15.75" customHeight="1" x14ac:dyDescent="0.3">
      <c r="B120" s="226"/>
      <c r="C120" s="9" t="s">
        <v>78</v>
      </c>
      <c r="D120" s="10">
        <f t="shared" si="17"/>
        <v>0.13</v>
      </c>
      <c r="E120" s="11">
        <v>0.2</v>
      </c>
      <c r="F120" s="12">
        <f t="shared" si="18"/>
        <v>0</v>
      </c>
      <c r="G120" s="12">
        <f t="shared" si="19"/>
        <v>0</v>
      </c>
      <c r="H120" s="205"/>
      <c r="I120" s="206"/>
      <c r="J120" s="206"/>
      <c r="K120" s="206"/>
      <c r="L120" s="207"/>
    </row>
    <row r="121" spans="2:12" ht="15.75" customHeight="1" x14ac:dyDescent="0.3">
      <c r="B121" s="226"/>
      <c r="C121" s="9" t="s">
        <v>27</v>
      </c>
      <c r="D121" s="26">
        <f t="shared" si="17"/>
        <v>1.9500000000000002</v>
      </c>
      <c r="E121" s="11">
        <v>3</v>
      </c>
      <c r="F121" s="12">
        <f t="shared" si="18"/>
        <v>0</v>
      </c>
      <c r="G121" s="12">
        <f t="shared" si="19"/>
        <v>0</v>
      </c>
      <c r="H121" s="205"/>
      <c r="I121" s="206"/>
      <c r="J121" s="206"/>
      <c r="K121" s="206"/>
      <c r="L121" s="207"/>
    </row>
    <row r="122" spans="2:12" ht="15.75" customHeight="1" x14ac:dyDescent="0.3">
      <c r="B122" s="226"/>
      <c r="C122" s="9" t="s">
        <v>52</v>
      </c>
      <c r="D122" s="10">
        <f t="shared" si="17"/>
        <v>1.3</v>
      </c>
      <c r="E122" s="11">
        <v>2</v>
      </c>
      <c r="F122" s="12">
        <f t="shared" si="18"/>
        <v>0</v>
      </c>
      <c r="G122" s="12">
        <f t="shared" si="19"/>
        <v>0</v>
      </c>
      <c r="H122" s="205"/>
      <c r="I122" s="206"/>
      <c r="J122" s="206"/>
      <c r="K122" s="206"/>
      <c r="L122" s="207"/>
    </row>
    <row r="123" spans="2:12" ht="16.5" customHeight="1" x14ac:dyDescent="0.3">
      <c r="B123" s="226"/>
      <c r="C123" s="9" t="s">
        <v>195</v>
      </c>
      <c r="D123" s="10">
        <f t="shared" si="17"/>
        <v>0.65</v>
      </c>
      <c r="E123" s="11">
        <v>1</v>
      </c>
      <c r="F123" s="12">
        <f t="shared" si="18"/>
        <v>0</v>
      </c>
      <c r="G123" s="12">
        <f t="shared" si="19"/>
        <v>0</v>
      </c>
      <c r="H123" s="205"/>
      <c r="I123" s="206"/>
      <c r="J123" s="206"/>
      <c r="K123" s="206"/>
      <c r="L123" s="207"/>
    </row>
    <row r="124" spans="2:12" ht="16.5" customHeight="1" x14ac:dyDescent="0.3">
      <c r="B124" s="226"/>
      <c r="C124" s="9" t="s">
        <v>20</v>
      </c>
      <c r="D124" s="10">
        <f t="shared" si="17"/>
        <v>1.3</v>
      </c>
      <c r="E124" s="11">
        <v>2</v>
      </c>
      <c r="F124" s="12">
        <f t="shared" si="18"/>
        <v>0</v>
      </c>
      <c r="G124" s="12">
        <f t="shared" si="19"/>
        <v>0</v>
      </c>
      <c r="H124" s="205"/>
      <c r="I124" s="206"/>
      <c r="J124" s="206"/>
      <c r="K124" s="206"/>
      <c r="L124" s="207"/>
    </row>
    <row r="125" spans="2:12" ht="16.5" customHeight="1" x14ac:dyDescent="0.3">
      <c r="B125" s="226"/>
      <c r="C125" s="9" t="s">
        <v>53</v>
      </c>
      <c r="D125" s="10">
        <f t="shared" si="17"/>
        <v>0.13</v>
      </c>
      <c r="E125" s="11">
        <v>0.2</v>
      </c>
      <c r="F125" s="12">
        <f t="shared" si="18"/>
        <v>0</v>
      </c>
      <c r="G125" s="12">
        <f t="shared" si="19"/>
        <v>0</v>
      </c>
      <c r="H125" s="205"/>
      <c r="I125" s="206"/>
      <c r="J125" s="206"/>
      <c r="K125" s="206"/>
      <c r="L125" s="207"/>
    </row>
    <row r="126" spans="2:12" ht="16.5" customHeight="1" x14ac:dyDescent="0.3">
      <c r="B126" s="226"/>
      <c r="C126" s="9" t="s">
        <v>190</v>
      </c>
      <c r="D126" s="10">
        <f t="shared" si="17"/>
        <v>1.3</v>
      </c>
      <c r="E126" s="11">
        <v>2</v>
      </c>
      <c r="F126" s="12">
        <f t="shared" si="18"/>
        <v>0</v>
      </c>
      <c r="G126" s="12">
        <f t="shared" si="19"/>
        <v>0</v>
      </c>
      <c r="H126" s="270"/>
      <c r="I126" s="271"/>
      <c r="J126" s="271"/>
      <c r="K126" s="271"/>
      <c r="L126" s="272"/>
    </row>
    <row r="127" spans="2:12" ht="16.5" customHeight="1" x14ac:dyDescent="0.3">
      <c r="B127" s="225" t="s">
        <v>1355</v>
      </c>
      <c r="C127" s="9" t="s">
        <v>213</v>
      </c>
      <c r="D127" s="10">
        <f t="shared" si="17"/>
        <v>19.5</v>
      </c>
      <c r="E127" s="9">
        <v>30</v>
      </c>
      <c r="F127" s="12">
        <f t="shared" si="18"/>
        <v>0</v>
      </c>
      <c r="G127" s="12">
        <f t="shared" si="19"/>
        <v>0</v>
      </c>
      <c r="H127" s="202" t="s">
        <v>2711</v>
      </c>
      <c r="I127" s="203"/>
      <c r="J127" s="203"/>
      <c r="K127" s="203"/>
      <c r="L127" s="204"/>
    </row>
    <row r="128" spans="2:12" ht="16.5" customHeight="1" x14ac:dyDescent="0.3">
      <c r="B128" s="226"/>
      <c r="C128" s="9" t="s">
        <v>188</v>
      </c>
      <c r="D128" s="10">
        <f t="shared" si="17"/>
        <v>0.65</v>
      </c>
      <c r="E128" s="9">
        <v>1</v>
      </c>
      <c r="F128" s="12">
        <f t="shared" si="18"/>
        <v>0</v>
      </c>
      <c r="G128" s="12">
        <f t="shared" si="19"/>
        <v>0</v>
      </c>
      <c r="H128" s="205"/>
      <c r="I128" s="206"/>
      <c r="J128" s="206"/>
      <c r="K128" s="206"/>
      <c r="L128" s="207"/>
    </row>
    <row r="129" spans="2:12" ht="16.5" customHeight="1" x14ac:dyDescent="0.3">
      <c r="B129" s="226"/>
      <c r="C129" s="9" t="s">
        <v>20</v>
      </c>
      <c r="D129" s="10">
        <f t="shared" si="17"/>
        <v>0.32500000000000001</v>
      </c>
      <c r="E129" s="9">
        <v>0.5</v>
      </c>
      <c r="F129" s="12">
        <f t="shared" si="18"/>
        <v>0</v>
      </c>
      <c r="G129" s="12">
        <f t="shared" si="19"/>
        <v>0</v>
      </c>
      <c r="H129" s="205"/>
      <c r="I129" s="206"/>
      <c r="J129" s="206"/>
      <c r="K129" s="206"/>
      <c r="L129" s="207"/>
    </row>
    <row r="130" spans="2:12" ht="16.5" customHeight="1" x14ac:dyDescent="0.3">
      <c r="B130" s="226"/>
      <c r="C130" s="9" t="s">
        <v>195</v>
      </c>
      <c r="D130" s="10">
        <f t="shared" si="17"/>
        <v>0.32500000000000001</v>
      </c>
      <c r="E130" s="9">
        <v>0.5</v>
      </c>
      <c r="F130" s="12">
        <f t="shared" si="18"/>
        <v>0</v>
      </c>
      <c r="G130" s="12">
        <f t="shared" si="19"/>
        <v>0</v>
      </c>
      <c r="H130" s="205"/>
      <c r="I130" s="206"/>
      <c r="J130" s="206"/>
      <c r="K130" s="206"/>
      <c r="L130" s="207"/>
    </row>
    <row r="131" spans="2:12" ht="16.5" customHeight="1" x14ac:dyDescent="0.3">
      <c r="B131" s="226"/>
      <c r="C131" s="9" t="s">
        <v>24</v>
      </c>
      <c r="D131" s="10">
        <f t="shared" si="17"/>
        <v>0.32500000000000001</v>
      </c>
      <c r="E131" s="9">
        <v>0.5</v>
      </c>
      <c r="F131" s="12">
        <f t="shared" si="18"/>
        <v>0</v>
      </c>
      <c r="G131" s="12">
        <f t="shared" si="19"/>
        <v>0</v>
      </c>
      <c r="H131" s="205"/>
      <c r="I131" s="206"/>
      <c r="J131" s="206"/>
      <c r="K131" s="206"/>
      <c r="L131" s="207"/>
    </row>
    <row r="132" spans="2:12" ht="16.5" customHeight="1" x14ac:dyDescent="0.3">
      <c r="B132" s="227"/>
      <c r="C132" s="9" t="s">
        <v>53</v>
      </c>
      <c r="D132" s="10">
        <f t="shared" si="17"/>
        <v>0.13</v>
      </c>
      <c r="E132" s="9">
        <v>0.2</v>
      </c>
      <c r="F132" s="12">
        <f t="shared" si="18"/>
        <v>0</v>
      </c>
      <c r="G132" s="12">
        <f t="shared" si="19"/>
        <v>0</v>
      </c>
      <c r="H132" s="270"/>
      <c r="I132" s="271"/>
      <c r="J132" s="271"/>
      <c r="K132" s="271"/>
      <c r="L132" s="272"/>
    </row>
    <row r="133" spans="2:12" ht="16.5" customHeight="1" thickBot="1" x14ac:dyDescent="0.35">
      <c r="B133" s="27" t="s">
        <v>110</v>
      </c>
      <c r="C133" s="21" t="s">
        <v>33</v>
      </c>
      <c r="D133" s="28">
        <f t="shared" si="17"/>
        <v>13</v>
      </c>
      <c r="E133" s="23">
        <v>20</v>
      </c>
      <c r="F133" s="24">
        <f t="shared" si="18"/>
        <v>0</v>
      </c>
      <c r="G133" s="24">
        <f t="shared" si="19"/>
        <v>0</v>
      </c>
      <c r="H133" s="228" t="s">
        <v>34</v>
      </c>
      <c r="I133" s="229"/>
      <c r="J133" s="229"/>
      <c r="K133" s="229"/>
      <c r="L133" s="230"/>
    </row>
    <row r="134" spans="2:12" ht="72" customHeight="1" thickTop="1" x14ac:dyDescent="0.3"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</row>
  </sheetData>
  <mergeCells count="80">
    <mergeCell ref="B127:B132"/>
    <mergeCell ref="H127:L132"/>
    <mergeCell ref="H133:L133"/>
    <mergeCell ref="B134:L134"/>
    <mergeCell ref="B108:B109"/>
    <mergeCell ref="H108:L109"/>
    <mergeCell ref="B110:B115"/>
    <mergeCell ref="H110:L115"/>
    <mergeCell ref="B116:B126"/>
    <mergeCell ref="H116:L126"/>
    <mergeCell ref="H102:L102"/>
    <mergeCell ref="B103:L103"/>
    <mergeCell ref="B105:L105"/>
    <mergeCell ref="B106:B107"/>
    <mergeCell ref="C106:C107"/>
    <mergeCell ref="D106:E106"/>
    <mergeCell ref="F106:G106"/>
    <mergeCell ref="H106:L107"/>
    <mergeCell ref="B85:B91"/>
    <mergeCell ref="H85:L91"/>
    <mergeCell ref="B92:B96"/>
    <mergeCell ref="H92:L96"/>
    <mergeCell ref="B97:B101"/>
    <mergeCell ref="H97:L101"/>
    <mergeCell ref="B67:B75"/>
    <mergeCell ref="H67:L75"/>
    <mergeCell ref="B83:B84"/>
    <mergeCell ref="C83:C84"/>
    <mergeCell ref="D83:E83"/>
    <mergeCell ref="F83:G83"/>
    <mergeCell ref="H83:L84"/>
    <mergeCell ref="B76:B78"/>
    <mergeCell ref="H76:L78"/>
    <mergeCell ref="H79:L79"/>
    <mergeCell ref="B80:L80"/>
    <mergeCell ref="B82:L82"/>
    <mergeCell ref="B50:B53"/>
    <mergeCell ref="H50:L53"/>
    <mergeCell ref="B60:B61"/>
    <mergeCell ref="H60:L61"/>
    <mergeCell ref="B62:B66"/>
    <mergeCell ref="H62:L66"/>
    <mergeCell ref="H54:L54"/>
    <mergeCell ref="B55:L55"/>
    <mergeCell ref="B57:L57"/>
    <mergeCell ref="B58:B59"/>
    <mergeCell ref="C58:C59"/>
    <mergeCell ref="D58:E58"/>
    <mergeCell ref="F58:G58"/>
    <mergeCell ref="H58:L59"/>
    <mergeCell ref="H23:L27"/>
    <mergeCell ref="H28:L28"/>
    <mergeCell ref="B29:L29"/>
    <mergeCell ref="B31:L31"/>
    <mergeCell ref="H43:L49"/>
    <mergeCell ref="H34:L34"/>
    <mergeCell ref="B35:B42"/>
    <mergeCell ref="H35:L42"/>
    <mergeCell ref="B43:B49"/>
    <mergeCell ref="B32:B33"/>
    <mergeCell ref="C32:C33"/>
    <mergeCell ref="D32:E32"/>
    <mergeCell ref="F32:G32"/>
    <mergeCell ref="H32:L33"/>
    <mergeCell ref="B23:B27"/>
    <mergeCell ref="B10:B11"/>
    <mergeCell ref="H10:L11"/>
    <mergeCell ref="B12:B15"/>
    <mergeCell ref="H12:L15"/>
    <mergeCell ref="B16:B22"/>
    <mergeCell ref="H16:L22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29" max="12" man="1"/>
    <brk id="55" max="12" man="1"/>
    <brk id="80" max="12" man="1"/>
    <brk id="103" max="12" man="1"/>
  </rowBreaks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pageSetUpPr fitToPage="1"/>
  </sheetPr>
  <dimension ref="A1:M173"/>
  <sheetViews>
    <sheetView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2712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6" t="s">
        <v>45</v>
      </c>
      <c r="C10" s="9" t="s">
        <v>13</v>
      </c>
      <c r="D10" s="10">
        <f>E10*0.65</f>
        <v>35.75</v>
      </c>
      <c r="E10" s="11">
        <v>55</v>
      </c>
      <c r="F10" s="12">
        <f t="shared" ref="F10:F31" si="0">D10*D$2</f>
        <v>0</v>
      </c>
      <c r="G10" s="12">
        <f>E10*D$3</f>
        <v>0</v>
      </c>
      <c r="H10" s="223" t="s">
        <v>46</v>
      </c>
      <c r="I10" s="223"/>
      <c r="J10" s="223"/>
      <c r="K10" s="223"/>
      <c r="L10" s="224"/>
    </row>
    <row r="11" spans="2:12" ht="20.100000000000001" customHeight="1" x14ac:dyDescent="0.3">
      <c r="B11" s="282" t="s">
        <v>2713</v>
      </c>
      <c r="C11" s="9" t="s">
        <v>428</v>
      </c>
      <c r="D11" s="12">
        <f t="shared" ref="D11:D31" si="1">E11*0.65</f>
        <v>32.5</v>
      </c>
      <c r="E11" s="11">
        <v>50</v>
      </c>
      <c r="F11" s="12">
        <f t="shared" si="0"/>
        <v>0</v>
      </c>
      <c r="G11" s="12">
        <f t="shared" ref="G11:G31" si="2">E11*D$3</f>
        <v>0</v>
      </c>
      <c r="H11" s="193" t="s">
        <v>2714</v>
      </c>
      <c r="I11" s="194"/>
      <c r="J11" s="194"/>
      <c r="K11" s="194"/>
      <c r="L11" s="195"/>
    </row>
    <row r="12" spans="2:12" ht="20.100000000000001" customHeight="1" x14ac:dyDescent="0.3">
      <c r="B12" s="283"/>
      <c r="C12" s="42" t="s">
        <v>182</v>
      </c>
      <c r="D12" s="12">
        <f t="shared" si="1"/>
        <v>13</v>
      </c>
      <c r="E12" s="49">
        <v>20</v>
      </c>
      <c r="F12" s="12">
        <f t="shared" si="0"/>
        <v>0</v>
      </c>
      <c r="G12" s="12">
        <f t="shared" si="2"/>
        <v>0</v>
      </c>
      <c r="H12" s="199"/>
      <c r="I12" s="200"/>
      <c r="J12" s="200"/>
      <c r="K12" s="200"/>
      <c r="L12" s="201"/>
    </row>
    <row r="13" spans="2:12" ht="20.100000000000001" customHeight="1" x14ac:dyDescent="0.3">
      <c r="B13" s="283"/>
      <c r="C13" s="42" t="s">
        <v>24</v>
      </c>
      <c r="D13" s="31">
        <f t="shared" si="1"/>
        <v>0.65</v>
      </c>
      <c r="E13" s="49">
        <v>1</v>
      </c>
      <c r="F13" s="12">
        <f t="shared" si="0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20.100000000000001" customHeight="1" x14ac:dyDescent="0.3">
      <c r="B14" s="283"/>
      <c r="C14" s="42" t="s">
        <v>78</v>
      </c>
      <c r="D14" s="31">
        <f t="shared" si="1"/>
        <v>0.13</v>
      </c>
      <c r="E14" s="49">
        <v>0.2</v>
      </c>
      <c r="F14" s="12">
        <f t="shared" si="0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20.100000000000001" customHeight="1" x14ac:dyDescent="0.3">
      <c r="B15" s="283"/>
      <c r="C15" s="42" t="s">
        <v>20</v>
      </c>
      <c r="D15" s="12">
        <f t="shared" si="1"/>
        <v>1.3</v>
      </c>
      <c r="E15" s="49">
        <v>2</v>
      </c>
      <c r="F15" s="12">
        <f t="shared" si="0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7.25" customHeight="1" x14ac:dyDescent="0.3">
      <c r="B16" s="302" t="s">
        <v>1125</v>
      </c>
      <c r="C16" s="9" t="s">
        <v>597</v>
      </c>
      <c r="D16" s="26">
        <f t="shared" si="1"/>
        <v>26</v>
      </c>
      <c r="E16" s="9">
        <v>40</v>
      </c>
      <c r="F16" s="12">
        <f t="shared" si="0"/>
        <v>0</v>
      </c>
      <c r="G16" s="12">
        <f t="shared" si="2"/>
        <v>0</v>
      </c>
      <c r="H16" s="309" t="s">
        <v>2715</v>
      </c>
      <c r="I16" s="309"/>
      <c r="J16" s="309"/>
      <c r="K16" s="309"/>
      <c r="L16" s="310"/>
    </row>
    <row r="17" spans="2:12" ht="17.25" customHeight="1" x14ac:dyDescent="0.3">
      <c r="B17" s="302"/>
      <c r="C17" s="9" t="s">
        <v>189</v>
      </c>
      <c r="D17" s="10">
        <f t="shared" si="1"/>
        <v>6.5</v>
      </c>
      <c r="E17" s="9">
        <v>10</v>
      </c>
      <c r="F17" s="12">
        <f t="shared" si="0"/>
        <v>0</v>
      </c>
      <c r="G17" s="12">
        <f t="shared" si="2"/>
        <v>0</v>
      </c>
      <c r="H17" s="309"/>
      <c r="I17" s="309"/>
      <c r="J17" s="309"/>
      <c r="K17" s="309"/>
      <c r="L17" s="310"/>
    </row>
    <row r="18" spans="2:12" ht="17.25" customHeight="1" x14ac:dyDescent="0.3">
      <c r="B18" s="302"/>
      <c r="C18" s="9" t="s">
        <v>169</v>
      </c>
      <c r="D18" s="10">
        <f t="shared" si="1"/>
        <v>3.25</v>
      </c>
      <c r="E18" s="9">
        <v>5</v>
      </c>
      <c r="F18" s="12">
        <f t="shared" si="0"/>
        <v>0</v>
      </c>
      <c r="G18" s="12">
        <f t="shared" si="2"/>
        <v>0</v>
      </c>
      <c r="H18" s="309"/>
      <c r="I18" s="309"/>
      <c r="J18" s="309"/>
      <c r="K18" s="309"/>
      <c r="L18" s="310"/>
    </row>
    <row r="19" spans="2:12" ht="17.25" customHeight="1" x14ac:dyDescent="0.3">
      <c r="B19" s="302"/>
      <c r="C19" s="9" t="s">
        <v>178</v>
      </c>
      <c r="D19" s="26">
        <f t="shared" si="1"/>
        <v>1.9500000000000002</v>
      </c>
      <c r="E19" s="9">
        <v>3</v>
      </c>
      <c r="F19" s="12">
        <f t="shared" si="0"/>
        <v>0</v>
      </c>
      <c r="G19" s="12">
        <f t="shared" si="2"/>
        <v>0</v>
      </c>
      <c r="H19" s="309"/>
      <c r="I19" s="309"/>
      <c r="J19" s="309"/>
      <c r="K19" s="309"/>
      <c r="L19" s="310"/>
    </row>
    <row r="20" spans="2:12" ht="16.5" customHeight="1" x14ac:dyDescent="0.3">
      <c r="B20" s="302"/>
      <c r="C20" s="9" t="s">
        <v>186</v>
      </c>
      <c r="D20" s="10">
        <f t="shared" si="1"/>
        <v>0.65</v>
      </c>
      <c r="E20" s="9">
        <v>1</v>
      </c>
      <c r="F20" s="12">
        <f t="shared" si="0"/>
        <v>0</v>
      </c>
      <c r="G20" s="12">
        <f t="shared" si="2"/>
        <v>0</v>
      </c>
      <c r="H20" s="309"/>
      <c r="I20" s="309"/>
      <c r="J20" s="309"/>
      <c r="K20" s="309"/>
      <c r="L20" s="310"/>
    </row>
    <row r="21" spans="2:12" ht="16.5" customHeight="1" x14ac:dyDescent="0.3">
      <c r="B21" s="302"/>
      <c r="C21" s="9" t="s">
        <v>193</v>
      </c>
      <c r="D21" s="10">
        <f t="shared" si="1"/>
        <v>0.65</v>
      </c>
      <c r="E21" s="9">
        <v>1</v>
      </c>
      <c r="F21" s="12">
        <f t="shared" si="0"/>
        <v>0</v>
      </c>
      <c r="G21" s="12">
        <f t="shared" si="2"/>
        <v>0</v>
      </c>
      <c r="H21" s="309"/>
      <c r="I21" s="309"/>
      <c r="J21" s="309"/>
      <c r="K21" s="309"/>
      <c r="L21" s="310"/>
    </row>
    <row r="22" spans="2:12" ht="16.5" customHeight="1" x14ac:dyDescent="0.3">
      <c r="B22" s="302"/>
      <c r="C22" s="9" t="s">
        <v>195</v>
      </c>
      <c r="D22" s="10">
        <f t="shared" si="1"/>
        <v>0.32500000000000001</v>
      </c>
      <c r="E22" s="9">
        <v>0.5</v>
      </c>
      <c r="F22" s="12">
        <f t="shared" si="0"/>
        <v>0</v>
      </c>
      <c r="G22" s="12">
        <f t="shared" si="2"/>
        <v>0</v>
      </c>
      <c r="H22" s="309"/>
      <c r="I22" s="309"/>
      <c r="J22" s="309"/>
      <c r="K22" s="309"/>
      <c r="L22" s="310"/>
    </row>
    <row r="23" spans="2:12" ht="16.5" customHeight="1" x14ac:dyDescent="0.3">
      <c r="B23" s="302"/>
      <c r="C23" s="9" t="s">
        <v>179</v>
      </c>
      <c r="D23" s="10">
        <f t="shared" si="1"/>
        <v>0.32500000000000001</v>
      </c>
      <c r="E23" s="9">
        <v>0.5</v>
      </c>
      <c r="F23" s="12">
        <f t="shared" si="0"/>
        <v>0</v>
      </c>
      <c r="G23" s="12">
        <f t="shared" si="2"/>
        <v>0</v>
      </c>
      <c r="H23" s="309"/>
      <c r="I23" s="309"/>
      <c r="J23" s="309"/>
      <c r="K23" s="309"/>
      <c r="L23" s="310"/>
    </row>
    <row r="24" spans="2:12" ht="16.5" customHeight="1" x14ac:dyDescent="0.3">
      <c r="B24" s="302"/>
      <c r="C24" s="9" t="s">
        <v>190</v>
      </c>
      <c r="D24" s="10">
        <f t="shared" si="1"/>
        <v>0.65</v>
      </c>
      <c r="E24" s="9">
        <v>1</v>
      </c>
      <c r="F24" s="12">
        <f t="shared" si="0"/>
        <v>0</v>
      </c>
      <c r="G24" s="12">
        <f t="shared" si="2"/>
        <v>0</v>
      </c>
      <c r="H24" s="309"/>
      <c r="I24" s="309"/>
      <c r="J24" s="309"/>
      <c r="K24" s="309"/>
      <c r="L24" s="310"/>
    </row>
    <row r="25" spans="2:12" ht="16.5" customHeight="1" x14ac:dyDescent="0.3">
      <c r="B25" s="187" t="s">
        <v>311</v>
      </c>
      <c r="C25" s="9" t="s">
        <v>277</v>
      </c>
      <c r="D25" s="10">
        <f t="shared" si="1"/>
        <v>22.75</v>
      </c>
      <c r="E25" s="9">
        <v>35</v>
      </c>
      <c r="F25" s="12">
        <f t="shared" si="0"/>
        <v>0</v>
      </c>
      <c r="G25" s="12">
        <f t="shared" si="2"/>
        <v>0</v>
      </c>
      <c r="H25" s="262" t="s">
        <v>312</v>
      </c>
      <c r="I25" s="262"/>
      <c r="J25" s="262"/>
      <c r="K25" s="262"/>
      <c r="L25" s="263"/>
    </row>
    <row r="26" spans="2:12" ht="16.5" customHeight="1" x14ac:dyDescent="0.3">
      <c r="B26" s="187"/>
      <c r="C26" s="9" t="s">
        <v>20</v>
      </c>
      <c r="D26" s="10">
        <f t="shared" si="1"/>
        <v>0.65</v>
      </c>
      <c r="E26" s="9">
        <v>1</v>
      </c>
      <c r="F26" s="12">
        <f t="shared" si="0"/>
        <v>0</v>
      </c>
      <c r="G26" s="12">
        <f t="shared" si="2"/>
        <v>0</v>
      </c>
      <c r="H26" s="262"/>
      <c r="I26" s="262"/>
      <c r="J26" s="262"/>
      <c r="K26" s="262"/>
      <c r="L26" s="263"/>
    </row>
    <row r="27" spans="2:12" ht="16.5" customHeight="1" x14ac:dyDescent="0.3">
      <c r="B27" s="187"/>
      <c r="C27" s="9" t="s">
        <v>195</v>
      </c>
      <c r="D27" s="10">
        <f t="shared" si="1"/>
        <v>0.32500000000000001</v>
      </c>
      <c r="E27" s="9">
        <v>0.5</v>
      </c>
      <c r="F27" s="12">
        <f t="shared" si="0"/>
        <v>0</v>
      </c>
      <c r="G27" s="12">
        <f t="shared" si="2"/>
        <v>0</v>
      </c>
      <c r="H27" s="262"/>
      <c r="I27" s="262"/>
      <c r="J27" s="262"/>
      <c r="K27" s="262"/>
      <c r="L27" s="263"/>
    </row>
    <row r="28" spans="2:12" ht="16.5" customHeight="1" x14ac:dyDescent="0.3">
      <c r="B28" s="187"/>
      <c r="C28" s="9" t="s">
        <v>178</v>
      </c>
      <c r="D28" s="10">
        <f t="shared" si="1"/>
        <v>0.65</v>
      </c>
      <c r="E28" s="9">
        <v>1</v>
      </c>
      <c r="F28" s="12">
        <f t="shared" si="0"/>
        <v>0</v>
      </c>
      <c r="G28" s="12">
        <f t="shared" si="2"/>
        <v>0</v>
      </c>
      <c r="H28" s="262"/>
      <c r="I28" s="262"/>
      <c r="J28" s="262"/>
      <c r="K28" s="262"/>
      <c r="L28" s="263"/>
    </row>
    <row r="29" spans="2:12" ht="16.5" customHeight="1" x14ac:dyDescent="0.3">
      <c r="B29" s="187"/>
      <c r="C29" s="9" t="s">
        <v>39</v>
      </c>
      <c r="D29" s="10">
        <f t="shared" si="1"/>
        <v>0.65</v>
      </c>
      <c r="E29" s="9">
        <v>1</v>
      </c>
      <c r="F29" s="12">
        <f t="shared" si="0"/>
        <v>0</v>
      </c>
      <c r="G29" s="12">
        <f t="shared" si="2"/>
        <v>0</v>
      </c>
      <c r="H29" s="262"/>
      <c r="I29" s="262"/>
      <c r="J29" s="262"/>
      <c r="K29" s="262"/>
      <c r="L29" s="263"/>
    </row>
    <row r="30" spans="2:12" ht="16.5" customHeight="1" x14ac:dyDescent="0.3">
      <c r="B30" s="187"/>
      <c r="C30" s="9" t="s">
        <v>53</v>
      </c>
      <c r="D30" s="10">
        <f t="shared" si="1"/>
        <v>0.13</v>
      </c>
      <c r="E30" s="9">
        <v>0.2</v>
      </c>
      <c r="F30" s="12">
        <f t="shared" si="0"/>
        <v>0</v>
      </c>
      <c r="G30" s="12">
        <f t="shared" si="2"/>
        <v>0</v>
      </c>
      <c r="H30" s="262"/>
      <c r="I30" s="262"/>
      <c r="J30" s="262"/>
      <c r="K30" s="262"/>
      <c r="L30" s="263"/>
    </row>
    <row r="31" spans="2:12" ht="16.5" customHeight="1" thickBot="1" x14ac:dyDescent="0.35">
      <c r="B31" s="30" t="s">
        <v>110</v>
      </c>
      <c r="C31" s="21" t="s">
        <v>33</v>
      </c>
      <c r="D31" s="22">
        <f t="shared" si="1"/>
        <v>13</v>
      </c>
      <c r="E31" s="23">
        <v>20</v>
      </c>
      <c r="F31" s="24">
        <f t="shared" si="0"/>
        <v>0</v>
      </c>
      <c r="G31" s="24">
        <f t="shared" si="2"/>
        <v>0</v>
      </c>
      <c r="H31" s="188" t="s">
        <v>34</v>
      </c>
      <c r="I31" s="188"/>
      <c r="J31" s="188"/>
      <c r="K31" s="188"/>
      <c r="L31" s="189"/>
    </row>
    <row r="32" spans="2:12" ht="72" customHeight="1" thickTop="1" x14ac:dyDescent="0.3"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</row>
    <row r="33" spans="2:12" ht="18" customHeight="1" thickBot="1" x14ac:dyDescent="0.35"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spans="2:12" ht="20.25" thickTop="1" x14ac:dyDescent="0.3">
      <c r="B34" s="236" t="s">
        <v>2716</v>
      </c>
      <c r="C34" s="237"/>
      <c r="D34" s="237"/>
      <c r="E34" s="237"/>
      <c r="F34" s="237"/>
      <c r="G34" s="237"/>
      <c r="H34" s="237"/>
      <c r="I34" s="237"/>
      <c r="J34" s="237"/>
      <c r="K34" s="237"/>
      <c r="L34" s="238"/>
    </row>
    <row r="35" spans="2:12" x14ac:dyDescent="0.3">
      <c r="B35" s="239" t="s">
        <v>3</v>
      </c>
      <c r="C35" s="241" t="s">
        <v>4</v>
      </c>
      <c r="D35" s="243" t="s">
        <v>5</v>
      </c>
      <c r="E35" s="244"/>
      <c r="F35" s="243" t="s">
        <v>6</v>
      </c>
      <c r="G35" s="244"/>
      <c r="H35" s="245" t="s">
        <v>7</v>
      </c>
      <c r="I35" s="246"/>
      <c r="J35" s="246"/>
      <c r="K35" s="246"/>
      <c r="L35" s="247"/>
    </row>
    <row r="36" spans="2:12" x14ac:dyDescent="0.3">
      <c r="B36" s="240"/>
      <c r="C36" s="242"/>
      <c r="D36" s="6" t="s">
        <v>1</v>
      </c>
      <c r="E36" s="5" t="s">
        <v>2</v>
      </c>
      <c r="F36" s="7" t="s">
        <v>1</v>
      </c>
      <c r="G36" s="8" t="s">
        <v>2</v>
      </c>
      <c r="H36" s="248"/>
      <c r="I36" s="249"/>
      <c r="J36" s="249"/>
      <c r="K36" s="249"/>
      <c r="L36" s="250"/>
    </row>
    <row r="37" spans="2:12" x14ac:dyDescent="0.3">
      <c r="B37" s="187" t="s">
        <v>30</v>
      </c>
      <c r="C37" s="9" t="s">
        <v>259</v>
      </c>
      <c r="D37" s="10">
        <f>E37*0.65</f>
        <v>32.5</v>
      </c>
      <c r="E37" s="9">
        <v>50</v>
      </c>
      <c r="F37" s="12">
        <f>D37*D$2</f>
        <v>0</v>
      </c>
      <c r="G37" s="12">
        <f>E37*D$3</f>
        <v>0</v>
      </c>
      <c r="H37" s="223" t="s">
        <v>48</v>
      </c>
      <c r="I37" s="223"/>
      <c r="J37" s="223"/>
      <c r="K37" s="223"/>
      <c r="L37" s="224"/>
    </row>
    <row r="38" spans="2:12" ht="16.5" customHeight="1" x14ac:dyDescent="0.3">
      <c r="B38" s="187"/>
      <c r="C38" s="9" t="s">
        <v>107</v>
      </c>
      <c r="D38" s="10">
        <f t="shared" ref="D38:D59" si="3">E38*0.65</f>
        <v>1.625</v>
      </c>
      <c r="E38" s="9">
        <v>2.5</v>
      </c>
      <c r="F38" s="12">
        <f>D38*D$2</f>
        <v>0</v>
      </c>
      <c r="G38" s="12">
        <f>E38*D$3</f>
        <v>0</v>
      </c>
      <c r="H38" s="223"/>
      <c r="I38" s="223"/>
      <c r="J38" s="223"/>
      <c r="K38" s="223"/>
      <c r="L38" s="224"/>
    </row>
    <row r="39" spans="2:12" ht="16.5" customHeight="1" x14ac:dyDescent="0.3">
      <c r="B39" s="282" t="s">
        <v>225</v>
      </c>
      <c r="C39" s="14" t="s">
        <v>182</v>
      </c>
      <c r="D39" s="19">
        <f t="shared" si="3"/>
        <v>13</v>
      </c>
      <c r="E39" s="11">
        <v>20</v>
      </c>
      <c r="F39" s="12">
        <f t="shared" ref="F39:F59" si="4">D39*D$2</f>
        <v>0</v>
      </c>
      <c r="G39" s="12">
        <f t="shared" ref="G39:G59" si="5">E39*D$3</f>
        <v>0</v>
      </c>
      <c r="H39" s="202" t="s">
        <v>2717</v>
      </c>
      <c r="I39" s="203"/>
      <c r="J39" s="203"/>
      <c r="K39" s="203"/>
      <c r="L39" s="204"/>
    </row>
    <row r="40" spans="2:12" ht="16.5" customHeight="1" x14ac:dyDescent="0.3">
      <c r="B40" s="283"/>
      <c r="C40" s="14" t="s">
        <v>227</v>
      </c>
      <c r="D40" s="15">
        <f t="shared" si="3"/>
        <v>3.25</v>
      </c>
      <c r="E40" s="11">
        <v>5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6.5" customHeight="1" x14ac:dyDescent="0.3">
      <c r="B41" s="283"/>
      <c r="C41" s="14" t="s">
        <v>70</v>
      </c>
      <c r="D41" s="15">
        <f t="shared" si="3"/>
        <v>3.25</v>
      </c>
      <c r="E41" s="11">
        <v>5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6.5" customHeight="1" x14ac:dyDescent="0.3">
      <c r="B42" s="283"/>
      <c r="C42" s="14" t="s">
        <v>20</v>
      </c>
      <c r="D42" s="19">
        <f t="shared" si="3"/>
        <v>1.9500000000000002</v>
      </c>
      <c r="E42" s="11">
        <v>3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6.5" customHeight="1" x14ac:dyDescent="0.3">
      <c r="B43" s="283"/>
      <c r="C43" s="14" t="s">
        <v>27</v>
      </c>
      <c r="D43" s="15">
        <f t="shared" si="3"/>
        <v>0.65</v>
      </c>
      <c r="E43" s="11">
        <v>1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7.25" customHeight="1" x14ac:dyDescent="0.3">
      <c r="B44" s="284"/>
      <c r="C44" s="14" t="s">
        <v>24</v>
      </c>
      <c r="D44" s="15">
        <f t="shared" si="3"/>
        <v>0.32500000000000001</v>
      </c>
      <c r="E44" s="11">
        <v>0.5</v>
      </c>
      <c r="F44" s="12">
        <f t="shared" si="4"/>
        <v>0</v>
      </c>
      <c r="G44" s="12">
        <f t="shared" si="5"/>
        <v>0</v>
      </c>
      <c r="H44" s="270"/>
      <c r="I44" s="271"/>
      <c r="J44" s="271"/>
      <c r="K44" s="271"/>
      <c r="L44" s="272"/>
    </row>
    <row r="45" spans="2:12" ht="17.25" customHeight="1" x14ac:dyDescent="0.3">
      <c r="B45" s="282" t="s">
        <v>160</v>
      </c>
      <c r="C45" s="9" t="s">
        <v>84</v>
      </c>
      <c r="D45" s="10">
        <f t="shared" si="3"/>
        <v>32.5</v>
      </c>
      <c r="E45" s="9">
        <v>50</v>
      </c>
      <c r="F45" s="12">
        <f t="shared" si="4"/>
        <v>0</v>
      </c>
      <c r="G45" s="12">
        <f t="shared" si="5"/>
        <v>0</v>
      </c>
      <c r="H45" s="202" t="s">
        <v>2718</v>
      </c>
      <c r="I45" s="203"/>
      <c r="J45" s="203"/>
      <c r="K45" s="203"/>
      <c r="L45" s="204"/>
    </row>
    <row r="46" spans="2:12" ht="17.25" customHeight="1" x14ac:dyDescent="0.3">
      <c r="B46" s="283"/>
      <c r="C46" s="9" t="s">
        <v>27</v>
      </c>
      <c r="D46" s="10">
        <f t="shared" si="3"/>
        <v>3.25</v>
      </c>
      <c r="E46" s="9">
        <v>5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7.25" customHeight="1" x14ac:dyDescent="0.3">
      <c r="B47" s="283"/>
      <c r="C47" s="9" t="s">
        <v>52</v>
      </c>
      <c r="D47" s="10">
        <f t="shared" si="3"/>
        <v>1.625</v>
      </c>
      <c r="E47" s="9">
        <v>2.5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7.25" customHeight="1" x14ac:dyDescent="0.3">
      <c r="B48" s="283"/>
      <c r="C48" s="9" t="s">
        <v>53</v>
      </c>
      <c r="D48" s="10">
        <f t="shared" si="3"/>
        <v>0.32500000000000001</v>
      </c>
      <c r="E48" s="9">
        <v>0.5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6.5" customHeight="1" x14ac:dyDescent="0.3">
      <c r="B49" s="283"/>
      <c r="C49" s="9" t="s">
        <v>39</v>
      </c>
      <c r="D49" s="10">
        <f t="shared" si="3"/>
        <v>0.65</v>
      </c>
      <c r="E49" s="9">
        <v>1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6.5" customHeight="1" x14ac:dyDescent="0.3">
      <c r="B50" s="283"/>
      <c r="C50" s="9" t="s">
        <v>195</v>
      </c>
      <c r="D50" s="10">
        <f t="shared" si="3"/>
        <v>0.32500000000000001</v>
      </c>
      <c r="E50" s="9">
        <v>0.5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283"/>
      <c r="C51" s="9" t="s">
        <v>20</v>
      </c>
      <c r="D51" s="10">
        <f t="shared" si="3"/>
        <v>1.3</v>
      </c>
      <c r="E51" s="9">
        <v>2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x14ac:dyDescent="0.3">
      <c r="B52" s="284"/>
      <c r="C52" s="9" t="s">
        <v>25</v>
      </c>
      <c r="D52" s="26">
        <f t="shared" si="3"/>
        <v>1.9500000000000002</v>
      </c>
      <c r="E52" s="9">
        <v>3</v>
      </c>
      <c r="F52" s="12">
        <f t="shared" si="4"/>
        <v>0</v>
      </c>
      <c r="G52" s="12">
        <f t="shared" si="5"/>
        <v>0</v>
      </c>
      <c r="H52" s="270"/>
      <c r="I52" s="271"/>
      <c r="J52" s="271"/>
      <c r="K52" s="271"/>
      <c r="L52" s="272"/>
    </row>
    <row r="53" spans="2:12" ht="16.5" customHeight="1" x14ac:dyDescent="0.3">
      <c r="B53" s="225" t="s">
        <v>116</v>
      </c>
      <c r="C53" s="9" t="s">
        <v>37</v>
      </c>
      <c r="D53" s="15">
        <f t="shared" si="3"/>
        <v>19.5</v>
      </c>
      <c r="E53" s="9">
        <v>30</v>
      </c>
      <c r="F53" s="12">
        <f t="shared" si="4"/>
        <v>0</v>
      </c>
      <c r="G53" s="12">
        <f t="shared" si="5"/>
        <v>0</v>
      </c>
      <c r="H53" s="202" t="s">
        <v>1546</v>
      </c>
      <c r="I53" s="203"/>
      <c r="J53" s="203"/>
      <c r="K53" s="203"/>
      <c r="L53" s="204"/>
    </row>
    <row r="54" spans="2:12" ht="16.5" customHeight="1" x14ac:dyDescent="0.3">
      <c r="B54" s="226"/>
      <c r="C54" s="9" t="s">
        <v>24</v>
      </c>
      <c r="D54" s="15">
        <f t="shared" si="3"/>
        <v>0.65</v>
      </c>
      <c r="E54" s="9">
        <v>1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6.5" customHeight="1" x14ac:dyDescent="0.3">
      <c r="B55" s="226"/>
      <c r="C55" s="9" t="s">
        <v>39</v>
      </c>
      <c r="D55" s="15">
        <f t="shared" si="3"/>
        <v>0.32500000000000001</v>
      </c>
      <c r="E55" s="9">
        <v>0.5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6.5" customHeight="1" x14ac:dyDescent="0.3">
      <c r="B56" s="226"/>
      <c r="C56" s="9" t="s">
        <v>20</v>
      </c>
      <c r="D56" s="15">
        <f t="shared" si="3"/>
        <v>0.32500000000000001</v>
      </c>
      <c r="E56" s="9">
        <v>0.5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6.5" customHeight="1" x14ac:dyDescent="0.3">
      <c r="B57" s="226"/>
      <c r="C57" s="9" t="s">
        <v>195</v>
      </c>
      <c r="D57" s="15">
        <f t="shared" si="3"/>
        <v>0.32500000000000001</v>
      </c>
      <c r="E57" s="9">
        <v>0.5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ht="16.5" customHeight="1" x14ac:dyDescent="0.3">
      <c r="B58" s="226"/>
      <c r="C58" s="9" t="s">
        <v>190</v>
      </c>
      <c r="D58" s="15">
        <f t="shared" si="3"/>
        <v>0.65</v>
      </c>
      <c r="E58" s="9">
        <v>1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ht="16.5" customHeight="1" thickBot="1" x14ac:dyDescent="0.35">
      <c r="B59" s="30" t="s">
        <v>110</v>
      </c>
      <c r="C59" s="21" t="s">
        <v>33</v>
      </c>
      <c r="D59" s="22">
        <f t="shared" si="3"/>
        <v>13</v>
      </c>
      <c r="E59" s="23">
        <v>20</v>
      </c>
      <c r="F59" s="24">
        <f t="shared" si="4"/>
        <v>0</v>
      </c>
      <c r="G59" s="24">
        <f t="shared" si="5"/>
        <v>0</v>
      </c>
      <c r="H59" s="188" t="s">
        <v>34</v>
      </c>
      <c r="I59" s="188"/>
      <c r="J59" s="188"/>
      <c r="K59" s="188"/>
      <c r="L59" s="189"/>
    </row>
    <row r="60" spans="2:12" ht="72" customHeight="1" thickTop="1" x14ac:dyDescent="0.3">
      <c r="B60" s="190"/>
      <c r="C60" s="190"/>
      <c r="D60" s="190"/>
      <c r="E60" s="190"/>
      <c r="F60" s="190"/>
      <c r="G60" s="190"/>
      <c r="H60" s="190"/>
      <c r="I60" s="190"/>
      <c r="J60" s="190"/>
      <c r="K60" s="190"/>
      <c r="L60" s="190"/>
    </row>
    <row r="61" spans="2:12" ht="17.25" thickBot="1" x14ac:dyDescent="0.35"/>
    <row r="62" spans="2:12" ht="20.25" thickTop="1" x14ac:dyDescent="0.3">
      <c r="B62" s="217" t="s">
        <v>2719</v>
      </c>
      <c r="C62" s="218"/>
      <c r="D62" s="218"/>
      <c r="E62" s="218"/>
      <c r="F62" s="218"/>
      <c r="G62" s="218"/>
      <c r="H62" s="218"/>
      <c r="I62" s="218"/>
      <c r="J62" s="218"/>
      <c r="K62" s="218"/>
      <c r="L62" s="219"/>
    </row>
    <row r="63" spans="2:12" x14ac:dyDescent="0.3">
      <c r="B63" s="220" t="s">
        <v>3</v>
      </c>
      <c r="C63" s="221" t="s">
        <v>4</v>
      </c>
      <c r="D63" s="221" t="s">
        <v>5</v>
      </c>
      <c r="E63" s="221"/>
      <c r="F63" s="221" t="s">
        <v>6</v>
      </c>
      <c r="G63" s="221"/>
      <c r="H63" s="221" t="s">
        <v>7</v>
      </c>
      <c r="I63" s="221"/>
      <c r="J63" s="221"/>
      <c r="K63" s="221"/>
      <c r="L63" s="222"/>
    </row>
    <row r="64" spans="2:12" x14ac:dyDescent="0.3">
      <c r="B64" s="220"/>
      <c r="C64" s="221"/>
      <c r="D64" s="6" t="s">
        <v>1</v>
      </c>
      <c r="E64" s="6" t="s">
        <v>2</v>
      </c>
      <c r="F64" s="38" t="s">
        <v>1</v>
      </c>
      <c r="G64" s="39" t="s">
        <v>2</v>
      </c>
      <c r="H64" s="221"/>
      <c r="I64" s="221"/>
      <c r="J64" s="221"/>
      <c r="K64" s="221"/>
      <c r="L64" s="222"/>
    </row>
    <row r="65" spans="2:12" ht="16.5" customHeight="1" x14ac:dyDescent="0.3">
      <c r="B65" s="225" t="s">
        <v>12</v>
      </c>
      <c r="C65" s="9" t="s">
        <v>259</v>
      </c>
      <c r="D65" s="10">
        <f t="shared" ref="D65:D89" si="6">E65*0.65</f>
        <v>32.5</v>
      </c>
      <c r="E65" s="11">
        <v>50</v>
      </c>
      <c r="F65" s="12">
        <f t="shared" ref="F65:F89" si="7">D65*D$2</f>
        <v>0</v>
      </c>
      <c r="G65" s="12">
        <f t="shared" ref="G65:G89" si="8">E65*D$3</f>
        <v>0</v>
      </c>
      <c r="H65" s="193" t="s">
        <v>47</v>
      </c>
      <c r="I65" s="194"/>
      <c r="J65" s="194"/>
      <c r="K65" s="194"/>
      <c r="L65" s="195"/>
    </row>
    <row r="66" spans="2:12" ht="16.5" customHeight="1" x14ac:dyDescent="0.3">
      <c r="B66" s="227"/>
      <c r="C66" s="9" t="s">
        <v>104</v>
      </c>
      <c r="D66" s="10">
        <f t="shared" si="6"/>
        <v>1.625</v>
      </c>
      <c r="E66" s="11">
        <v>2.5</v>
      </c>
      <c r="F66" s="12">
        <f t="shared" si="7"/>
        <v>0</v>
      </c>
      <c r="G66" s="12">
        <f t="shared" si="8"/>
        <v>0</v>
      </c>
      <c r="H66" s="196"/>
      <c r="I66" s="197"/>
      <c r="J66" s="197"/>
      <c r="K66" s="197"/>
      <c r="L66" s="198"/>
    </row>
    <row r="67" spans="2:12" ht="16.5" customHeight="1" x14ac:dyDescent="0.3">
      <c r="B67" s="225" t="s">
        <v>269</v>
      </c>
      <c r="C67" s="14" t="s">
        <v>15</v>
      </c>
      <c r="D67" s="19">
        <f t="shared" si="6"/>
        <v>13</v>
      </c>
      <c r="E67" s="9">
        <v>20</v>
      </c>
      <c r="F67" s="12">
        <f t="shared" si="7"/>
        <v>0</v>
      </c>
      <c r="G67" s="12">
        <f t="shared" si="8"/>
        <v>0</v>
      </c>
      <c r="H67" s="208" t="s">
        <v>2720</v>
      </c>
      <c r="I67" s="209"/>
      <c r="J67" s="209"/>
      <c r="K67" s="209"/>
      <c r="L67" s="210"/>
    </row>
    <row r="68" spans="2:12" ht="16.5" customHeight="1" x14ac:dyDescent="0.3">
      <c r="B68" s="226"/>
      <c r="C68" s="14" t="s">
        <v>22</v>
      </c>
      <c r="D68" s="15">
        <f t="shared" si="6"/>
        <v>6.5</v>
      </c>
      <c r="E68" s="9">
        <v>10</v>
      </c>
      <c r="F68" s="12">
        <f t="shared" si="7"/>
        <v>0</v>
      </c>
      <c r="G68" s="12">
        <f t="shared" si="8"/>
        <v>0</v>
      </c>
      <c r="H68" s="211"/>
      <c r="I68" s="212"/>
      <c r="J68" s="212"/>
      <c r="K68" s="212"/>
      <c r="L68" s="213"/>
    </row>
    <row r="69" spans="2:12" ht="16.5" customHeight="1" x14ac:dyDescent="0.3">
      <c r="B69" s="226"/>
      <c r="C69" s="14" t="s">
        <v>16</v>
      </c>
      <c r="D69" s="15">
        <f t="shared" si="6"/>
        <v>0.65</v>
      </c>
      <c r="E69" s="9">
        <v>1</v>
      </c>
      <c r="F69" s="12">
        <f t="shared" si="7"/>
        <v>0</v>
      </c>
      <c r="G69" s="12">
        <f t="shared" si="8"/>
        <v>0</v>
      </c>
      <c r="H69" s="211"/>
      <c r="I69" s="212"/>
      <c r="J69" s="212"/>
      <c r="K69" s="212"/>
      <c r="L69" s="213"/>
    </row>
    <row r="70" spans="2:12" ht="16.5" customHeight="1" x14ac:dyDescent="0.3">
      <c r="B70" s="226"/>
      <c r="C70" s="14" t="s">
        <v>17</v>
      </c>
      <c r="D70" s="15">
        <f t="shared" si="6"/>
        <v>0.65</v>
      </c>
      <c r="E70" s="9">
        <v>1</v>
      </c>
      <c r="F70" s="12">
        <f t="shared" si="7"/>
        <v>0</v>
      </c>
      <c r="G70" s="12">
        <f t="shared" si="8"/>
        <v>0</v>
      </c>
      <c r="H70" s="211"/>
      <c r="I70" s="212"/>
      <c r="J70" s="212"/>
      <c r="K70" s="212"/>
      <c r="L70" s="213"/>
    </row>
    <row r="71" spans="2:12" ht="16.5" customHeight="1" x14ac:dyDescent="0.3">
      <c r="B71" s="226"/>
      <c r="C71" s="14" t="s">
        <v>27</v>
      </c>
      <c r="D71" s="15">
        <f t="shared" si="6"/>
        <v>0.65</v>
      </c>
      <c r="E71" s="9">
        <v>1</v>
      </c>
      <c r="F71" s="12">
        <f t="shared" si="7"/>
        <v>0</v>
      </c>
      <c r="G71" s="12">
        <f t="shared" si="8"/>
        <v>0</v>
      </c>
      <c r="H71" s="211"/>
      <c r="I71" s="212"/>
      <c r="J71" s="212"/>
      <c r="K71" s="212"/>
      <c r="L71" s="213"/>
    </row>
    <row r="72" spans="2:12" ht="16.5" customHeight="1" x14ac:dyDescent="0.3">
      <c r="B72" s="226"/>
      <c r="C72" s="14" t="s">
        <v>24</v>
      </c>
      <c r="D72" s="15">
        <f t="shared" si="6"/>
        <v>0.32500000000000001</v>
      </c>
      <c r="E72" s="9">
        <v>0.5</v>
      </c>
      <c r="F72" s="12">
        <f t="shared" si="7"/>
        <v>0</v>
      </c>
      <c r="G72" s="12">
        <f t="shared" si="8"/>
        <v>0</v>
      </c>
      <c r="H72" s="211"/>
      <c r="I72" s="212"/>
      <c r="J72" s="212"/>
      <c r="K72" s="212"/>
      <c r="L72" s="213"/>
    </row>
    <row r="73" spans="2:12" ht="16.5" customHeight="1" x14ac:dyDescent="0.3">
      <c r="B73" s="226"/>
      <c r="C73" s="14" t="s">
        <v>195</v>
      </c>
      <c r="D73" s="15">
        <f t="shared" si="6"/>
        <v>0.32500000000000001</v>
      </c>
      <c r="E73" s="9">
        <v>0.5</v>
      </c>
      <c r="F73" s="12">
        <f t="shared" si="7"/>
        <v>0</v>
      </c>
      <c r="G73" s="12">
        <f t="shared" si="8"/>
        <v>0</v>
      </c>
      <c r="H73" s="211"/>
      <c r="I73" s="212"/>
      <c r="J73" s="212"/>
      <c r="K73" s="212"/>
      <c r="L73" s="213"/>
    </row>
    <row r="74" spans="2:12" ht="16.5" customHeight="1" x14ac:dyDescent="0.3">
      <c r="B74" s="227"/>
      <c r="C74" s="14" t="s">
        <v>20</v>
      </c>
      <c r="D74" s="15">
        <f t="shared" si="6"/>
        <v>1.3</v>
      </c>
      <c r="E74" s="9">
        <v>2</v>
      </c>
      <c r="F74" s="12">
        <f t="shared" si="7"/>
        <v>0</v>
      </c>
      <c r="G74" s="12">
        <f t="shared" si="8"/>
        <v>0</v>
      </c>
      <c r="H74" s="214"/>
      <c r="I74" s="215"/>
      <c r="J74" s="215"/>
      <c r="K74" s="215"/>
      <c r="L74" s="216"/>
    </row>
    <row r="75" spans="2:12" ht="17.25" customHeight="1" x14ac:dyDescent="0.3">
      <c r="B75" s="187" t="s">
        <v>779</v>
      </c>
      <c r="C75" s="9" t="s">
        <v>260</v>
      </c>
      <c r="D75" s="19">
        <f t="shared" si="6"/>
        <v>26</v>
      </c>
      <c r="E75" s="11">
        <v>40</v>
      </c>
      <c r="F75" s="12">
        <f t="shared" si="7"/>
        <v>0</v>
      </c>
      <c r="G75" s="12">
        <f t="shared" si="8"/>
        <v>0</v>
      </c>
      <c r="H75" s="202" t="s">
        <v>780</v>
      </c>
      <c r="I75" s="203"/>
      <c r="J75" s="203"/>
      <c r="K75" s="203"/>
      <c r="L75" s="204"/>
    </row>
    <row r="76" spans="2:12" ht="16.5" customHeight="1" x14ac:dyDescent="0.3">
      <c r="B76" s="187"/>
      <c r="C76" s="9" t="s">
        <v>22</v>
      </c>
      <c r="D76" s="15">
        <f t="shared" si="6"/>
        <v>6.5</v>
      </c>
      <c r="E76" s="11">
        <v>10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6.5" customHeight="1" x14ac:dyDescent="0.3">
      <c r="B77" s="187"/>
      <c r="C77" s="9" t="s">
        <v>23</v>
      </c>
      <c r="D77" s="15">
        <f t="shared" si="6"/>
        <v>3.25</v>
      </c>
      <c r="E77" s="11">
        <v>5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ht="16.5" customHeight="1" x14ac:dyDescent="0.3">
      <c r="B78" s="187"/>
      <c r="C78" s="9" t="s">
        <v>19</v>
      </c>
      <c r="D78" s="15">
        <f t="shared" si="6"/>
        <v>0.65</v>
      </c>
      <c r="E78" s="11">
        <v>1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6.5" customHeight="1" x14ac:dyDescent="0.3">
      <c r="B79" s="187"/>
      <c r="C79" s="9" t="s">
        <v>27</v>
      </c>
      <c r="D79" s="15">
        <f t="shared" si="6"/>
        <v>2.6</v>
      </c>
      <c r="E79" s="11">
        <v>4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6.5" customHeight="1" x14ac:dyDescent="0.3">
      <c r="B80" s="187"/>
      <c r="C80" s="9" t="s">
        <v>28</v>
      </c>
      <c r="D80" s="15">
        <f t="shared" si="6"/>
        <v>1.3</v>
      </c>
      <c r="E80" s="11">
        <v>2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6.5" customHeight="1" x14ac:dyDescent="0.3">
      <c r="B81" s="187"/>
      <c r="C81" s="9" t="s">
        <v>25</v>
      </c>
      <c r="D81" s="15">
        <f t="shared" si="6"/>
        <v>0.65</v>
      </c>
      <c r="E81" s="11">
        <v>1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6.5" customHeight="1" x14ac:dyDescent="0.3">
      <c r="B82" s="187"/>
      <c r="C82" s="9" t="s">
        <v>24</v>
      </c>
      <c r="D82" s="15">
        <f t="shared" si="6"/>
        <v>0.19500000000000001</v>
      </c>
      <c r="E82" s="11">
        <v>0.3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6.5" customHeight="1" x14ac:dyDescent="0.3">
      <c r="B83" s="187"/>
      <c r="C83" s="9" t="s">
        <v>78</v>
      </c>
      <c r="D83" s="15">
        <f t="shared" si="6"/>
        <v>6.5000000000000002E-2</v>
      </c>
      <c r="E83" s="11">
        <v>0.1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ht="17.25" customHeight="1" x14ac:dyDescent="0.3">
      <c r="B84" s="225" t="s">
        <v>1937</v>
      </c>
      <c r="C84" s="9" t="s">
        <v>283</v>
      </c>
      <c r="D84" s="10">
        <f t="shared" si="6"/>
        <v>16.25</v>
      </c>
      <c r="E84" s="9">
        <v>25</v>
      </c>
      <c r="F84" s="12">
        <f t="shared" si="7"/>
        <v>0</v>
      </c>
      <c r="G84" s="12">
        <f t="shared" si="8"/>
        <v>0</v>
      </c>
      <c r="H84" s="202" t="s">
        <v>2721</v>
      </c>
      <c r="I84" s="203"/>
      <c r="J84" s="203"/>
      <c r="K84" s="203"/>
      <c r="L84" s="204"/>
    </row>
    <row r="85" spans="2:12" ht="17.25" customHeight="1" x14ac:dyDescent="0.3">
      <c r="B85" s="226"/>
      <c r="C85" s="9" t="s">
        <v>298</v>
      </c>
      <c r="D85" s="10">
        <f t="shared" si="6"/>
        <v>0.13</v>
      </c>
      <c r="E85" s="9">
        <v>0.2</v>
      </c>
      <c r="F85" s="12">
        <f t="shared" si="7"/>
        <v>0</v>
      </c>
      <c r="G85" s="12">
        <f t="shared" si="8"/>
        <v>0</v>
      </c>
      <c r="H85" s="205"/>
      <c r="I85" s="206"/>
      <c r="J85" s="206"/>
      <c r="K85" s="206"/>
      <c r="L85" s="207"/>
    </row>
    <row r="86" spans="2:12" ht="17.25" customHeight="1" x14ac:dyDescent="0.3">
      <c r="B86" s="226"/>
      <c r="C86" s="9" t="s">
        <v>195</v>
      </c>
      <c r="D86" s="10">
        <f t="shared" si="6"/>
        <v>0.13</v>
      </c>
      <c r="E86" s="9">
        <v>0.2</v>
      </c>
      <c r="F86" s="12">
        <f t="shared" si="7"/>
        <v>0</v>
      </c>
      <c r="G86" s="12">
        <f t="shared" si="8"/>
        <v>0</v>
      </c>
      <c r="H86" s="205"/>
      <c r="I86" s="206"/>
      <c r="J86" s="206"/>
      <c r="K86" s="206"/>
      <c r="L86" s="207"/>
    </row>
    <row r="87" spans="2:12" ht="16.5" customHeight="1" x14ac:dyDescent="0.3">
      <c r="B87" s="226"/>
      <c r="C87" s="9" t="s">
        <v>224</v>
      </c>
      <c r="D87" s="26">
        <f t="shared" si="6"/>
        <v>1.9500000000000002</v>
      </c>
      <c r="E87" s="9">
        <v>3</v>
      </c>
      <c r="F87" s="12">
        <f t="shared" si="7"/>
        <v>0</v>
      </c>
      <c r="G87" s="12">
        <f t="shared" si="8"/>
        <v>0</v>
      </c>
      <c r="H87" s="205"/>
      <c r="I87" s="206"/>
      <c r="J87" s="206"/>
      <c r="K87" s="206"/>
      <c r="L87" s="207"/>
    </row>
    <row r="88" spans="2:12" ht="16.5" customHeight="1" x14ac:dyDescent="0.3">
      <c r="B88" s="226"/>
      <c r="C88" s="9" t="s">
        <v>193</v>
      </c>
      <c r="D88" s="10">
        <f t="shared" si="6"/>
        <v>0.65</v>
      </c>
      <c r="E88" s="9">
        <v>1</v>
      </c>
      <c r="F88" s="12">
        <f t="shared" si="7"/>
        <v>0</v>
      </c>
      <c r="G88" s="12">
        <f t="shared" si="8"/>
        <v>0</v>
      </c>
      <c r="H88" s="205"/>
      <c r="I88" s="206"/>
      <c r="J88" s="206"/>
      <c r="K88" s="206"/>
      <c r="L88" s="207"/>
    </row>
    <row r="89" spans="2:12" ht="16.5" customHeight="1" x14ac:dyDescent="0.3">
      <c r="B89" s="227"/>
      <c r="C89" s="9" t="s">
        <v>162</v>
      </c>
      <c r="D89" s="10">
        <f t="shared" si="6"/>
        <v>0.19500000000000001</v>
      </c>
      <c r="E89" s="9">
        <v>0.3</v>
      </c>
      <c r="F89" s="12">
        <f t="shared" si="7"/>
        <v>0</v>
      </c>
      <c r="G89" s="12">
        <f t="shared" si="8"/>
        <v>0</v>
      </c>
      <c r="H89" s="270"/>
      <c r="I89" s="271"/>
      <c r="J89" s="271"/>
      <c r="K89" s="271"/>
      <c r="L89" s="272"/>
    </row>
    <row r="90" spans="2:12" ht="16.5" customHeight="1" thickBot="1" x14ac:dyDescent="0.35">
      <c r="B90" s="30" t="s">
        <v>114</v>
      </c>
      <c r="C90" s="21" t="s">
        <v>35</v>
      </c>
      <c r="D90" s="50">
        <f>E90*0.65</f>
        <v>13</v>
      </c>
      <c r="E90" s="23">
        <v>20</v>
      </c>
      <c r="F90" s="24">
        <f>D90*D$2</f>
        <v>0</v>
      </c>
      <c r="G90" s="24">
        <f>E90*D$3</f>
        <v>0</v>
      </c>
      <c r="H90" s="188" t="s">
        <v>36</v>
      </c>
      <c r="I90" s="188"/>
      <c r="J90" s="188"/>
      <c r="K90" s="188"/>
      <c r="L90" s="189"/>
    </row>
    <row r="91" spans="2:12" ht="72" customHeight="1" thickTop="1" x14ac:dyDescent="0.3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7.25" thickBot="1" x14ac:dyDescent="0.35"/>
    <row r="93" spans="2:12" ht="20.25" thickTop="1" x14ac:dyDescent="0.3">
      <c r="B93" s="217" t="s">
        <v>2722</v>
      </c>
      <c r="C93" s="218"/>
      <c r="D93" s="218"/>
      <c r="E93" s="218"/>
      <c r="F93" s="218"/>
      <c r="G93" s="218"/>
      <c r="H93" s="218"/>
      <c r="I93" s="218"/>
      <c r="J93" s="218"/>
      <c r="K93" s="218"/>
      <c r="L93" s="219"/>
    </row>
    <row r="94" spans="2:12" x14ac:dyDescent="0.3">
      <c r="B94" s="220" t="s">
        <v>3</v>
      </c>
      <c r="C94" s="221" t="s">
        <v>4</v>
      </c>
      <c r="D94" s="221" t="s">
        <v>5</v>
      </c>
      <c r="E94" s="221"/>
      <c r="F94" s="221" t="s">
        <v>6</v>
      </c>
      <c r="G94" s="221"/>
      <c r="H94" s="221" t="s">
        <v>7</v>
      </c>
      <c r="I94" s="221"/>
      <c r="J94" s="221"/>
      <c r="K94" s="221"/>
      <c r="L94" s="222"/>
    </row>
    <row r="95" spans="2:12" x14ac:dyDescent="0.3">
      <c r="B95" s="220"/>
      <c r="C95" s="221"/>
      <c r="D95" s="6" t="s">
        <v>1</v>
      </c>
      <c r="E95" s="6" t="s">
        <v>2</v>
      </c>
      <c r="F95" s="38" t="s">
        <v>1</v>
      </c>
      <c r="G95" s="39" t="s">
        <v>2</v>
      </c>
      <c r="H95" s="221"/>
      <c r="I95" s="221"/>
      <c r="J95" s="221"/>
      <c r="K95" s="221"/>
      <c r="L95" s="222"/>
    </row>
    <row r="96" spans="2:12" x14ac:dyDescent="0.3">
      <c r="B96" s="187" t="s">
        <v>59</v>
      </c>
      <c r="C96" s="41" t="s">
        <v>13</v>
      </c>
      <c r="D96" s="15">
        <f t="shared" ref="D96:D118" si="9">E96*0.65</f>
        <v>32.5</v>
      </c>
      <c r="E96" s="11">
        <v>50</v>
      </c>
      <c r="F96" s="12">
        <f t="shared" ref="F96:F118" si="10">D96*D$2</f>
        <v>0</v>
      </c>
      <c r="G96" s="12">
        <f t="shared" ref="G96:G118" si="11">E96*D$3</f>
        <v>0</v>
      </c>
      <c r="H96" s="193" t="s">
        <v>68</v>
      </c>
      <c r="I96" s="194"/>
      <c r="J96" s="194"/>
      <c r="K96" s="194"/>
      <c r="L96" s="195"/>
    </row>
    <row r="97" spans="2:12" ht="16.5" customHeight="1" x14ac:dyDescent="0.3">
      <c r="B97" s="187"/>
      <c r="C97" s="41" t="s">
        <v>69</v>
      </c>
      <c r="D97" s="15">
        <f t="shared" si="9"/>
        <v>1.625</v>
      </c>
      <c r="E97" s="11">
        <v>2.5</v>
      </c>
      <c r="F97" s="12">
        <f t="shared" si="10"/>
        <v>0</v>
      </c>
      <c r="G97" s="12">
        <f t="shared" si="11"/>
        <v>0</v>
      </c>
      <c r="H97" s="196"/>
      <c r="I97" s="197"/>
      <c r="J97" s="197"/>
      <c r="K97" s="197"/>
      <c r="L97" s="198"/>
    </row>
    <row r="98" spans="2:12" ht="16.5" customHeight="1" x14ac:dyDescent="0.3">
      <c r="B98" s="282" t="s">
        <v>1152</v>
      </c>
      <c r="C98" s="29" t="s">
        <v>303</v>
      </c>
      <c r="D98" s="15">
        <f t="shared" si="9"/>
        <v>6.5</v>
      </c>
      <c r="E98" s="48">
        <v>10</v>
      </c>
      <c r="F98" s="12">
        <f t="shared" si="10"/>
        <v>0</v>
      </c>
      <c r="G98" s="12">
        <f t="shared" si="11"/>
        <v>0</v>
      </c>
      <c r="H98" s="251" t="s">
        <v>2723</v>
      </c>
      <c r="I98" s="252"/>
      <c r="J98" s="252"/>
      <c r="K98" s="252"/>
      <c r="L98" s="253"/>
    </row>
    <row r="99" spans="2:12" ht="16.5" customHeight="1" x14ac:dyDescent="0.3">
      <c r="B99" s="268"/>
      <c r="C99" s="29" t="s">
        <v>84</v>
      </c>
      <c r="D99" s="15">
        <f t="shared" si="9"/>
        <v>6.5</v>
      </c>
      <c r="E99" s="48">
        <v>10</v>
      </c>
      <c r="F99" s="12">
        <f t="shared" si="10"/>
        <v>0</v>
      </c>
      <c r="G99" s="12">
        <f t="shared" si="11"/>
        <v>0</v>
      </c>
      <c r="H99" s="254"/>
      <c r="I99" s="255"/>
      <c r="J99" s="255"/>
      <c r="K99" s="255"/>
      <c r="L99" s="256"/>
    </row>
    <row r="100" spans="2:12" ht="16.5" customHeight="1" x14ac:dyDescent="0.3">
      <c r="B100" s="268"/>
      <c r="C100" s="29" t="s">
        <v>169</v>
      </c>
      <c r="D100" s="15">
        <f t="shared" si="9"/>
        <v>6.5</v>
      </c>
      <c r="E100" s="48">
        <v>10</v>
      </c>
      <c r="F100" s="12">
        <f t="shared" si="10"/>
        <v>0</v>
      </c>
      <c r="G100" s="12">
        <f t="shared" si="11"/>
        <v>0</v>
      </c>
      <c r="H100" s="254"/>
      <c r="I100" s="255"/>
      <c r="J100" s="255"/>
      <c r="K100" s="255"/>
      <c r="L100" s="256"/>
    </row>
    <row r="101" spans="2:12" ht="16.5" customHeight="1" x14ac:dyDescent="0.3">
      <c r="B101" s="268"/>
      <c r="C101" s="29" t="s">
        <v>234</v>
      </c>
      <c r="D101" s="15">
        <f t="shared" si="9"/>
        <v>6.5</v>
      </c>
      <c r="E101" s="48">
        <v>10</v>
      </c>
      <c r="F101" s="12">
        <f t="shared" si="10"/>
        <v>0</v>
      </c>
      <c r="G101" s="12">
        <f t="shared" si="11"/>
        <v>0</v>
      </c>
      <c r="H101" s="254"/>
      <c r="I101" s="255"/>
      <c r="J101" s="255"/>
      <c r="K101" s="255"/>
      <c r="L101" s="256"/>
    </row>
    <row r="102" spans="2:12" ht="16.5" customHeight="1" x14ac:dyDescent="0.3">
      <c r="B102" s="268"/>
      <c r="C102" s="29" t="s">
        <v>298</v>
      </c>
      <c r="D102" s="15">
        <f t="shared" si="9"/>
        <v>0.65</v>
      </c>
      <c r="E102" s="48">
        <v>1</v>
      </c>
      <c r="F102" s="12">
        <f t="shared" si="10"/>
        <v>0</v>
      </c>
      <c r="G102" s="12">
        <f t="shared" si="11"/>
        <v>0</v>
      </c>
      <c r="H102" s="254"/>
      <c r="I102" s="255"/>
      <c r="J102" s="255"/>
      <c r="K102" s="255"/>
      <c r="L102" s="256"/>
    </row>
    <row r="103" spans="2:12" ht="16.5" customHeight="1" x14ac:dyDescent="0.3">
      <c r="B103" s="268"/>
      <c r="C103" s="29" t="s">
        <v>16</v>
      </c>
      <c r="D103" s="15">
        <f t="shared" si="9"/>
        <v>1.3</v>
      </c>
      <c r="E103" s="48">
        <v>2</v>
      </c>
      <c r="F103" s="12">
        <f t="shared" si="10"/>
        <v>0</v>
      </c>
      <c r="G103" s="12">
        <f t="shared" si="11"/>
        <v>0</v>
      </c>
      <c r="H103" s="254"/>
      <c r="I103" s="255"/>
      <c r="J103" s="255"/>
      <c r="K103" s="255"/>
      <c r="L103" s="256"/>
    </row>
    <row r="104" spans="2:12" ht="16.5" customHeight="1" x14ac:dyDescent="0.3">
      <c r="B104" s="268"/>
      <c r="C104" s="29" t="s">
        <v>17</v>
      </c>
      <c r="D104" s="15">
        <f t="shared" si="9"/>
        <v>1.3</v>
      </c>
      <c r="E104" s="48">
        <v>2</v>
      </c>
      <c r="F104" s="12">
        <f t="shared" si="10"/>
        <v>0</v>
      </c>
      <c r="G104" s="12">
        <f t="shared" si="11"/>
        <v>0</v>
      </c>
      <c r="H104" s="257"/>
      <c r="I104" s="258"/>
      <c r="J104" s="258"/>
      <c r="K104" s="258"/>
      <c r="L104" s="259"/>
    </row>
    <row r="105" spans="2:12" ht="16.5" customHeight="1" x14ac:dyDescent="0.3">
      <c r="B105" s="297" t="s">
        <v>449</v>
      </c>
      <c r="C105" s="29" t="s">
        <v>450</v>
      </c>
      <c r="D105" s="12">
        <f t="shared" si="9"/>
        <v>26</v>
      </c>
      <c r="E105" s="48">
        <v>40</v>
      </c>
      <c r="F105" s="12">
        <f t="shared" si="10"/>
        <v>0</v>
      </c>
      <c r="G105" s="12">
        <f t="shared" si="11"/>
        <v>0</v>
      </c>
      <c r="H105" s="251" t="s">
        <v>2724</v>
      </c>
      <c r="I105" s="252"/>
      <c r="J105" s="252"/>
      <c r="K105" s="252"/>
      <c r="L105" s="253"/>
    </row>
    <row r="106" spans="2:12" ht="16.5" customHeight="1" x14ac:dyDescent="0.3">
      <c r="B106" s="298"/>
      <c r="C106" s="29" t="s">
        <v>21</v>
      </c>
      <c r="D106" s="12">
        <f t="shared" si="9"/>
        <v>6.5</v>
      </c>
      <c r="E106" s="48">
        <v>10</v>
      </c>
      <c r="F106" s="12">
        <f t="shared" si="10"/>
        <v>0</v>
      </c>
      <c r="G106" s="12">
        <f t="shared" si="11"/>
        <v>0</v>
      </c>
      <c r="H106" s="254"/>
      <c r="I106" s="255"/>
      <c r="J106" s="255"/>
      <c r="K106" s="255"/>
      <c r="L106" s="256"/>
    </row>
    <row r="107" spans="2:12" ht="16.5" customHeight="1" x14ac:dyDescent="0.3">
      <c r="B107" s="298"/>
      <c r="C107" s="29" t="s">
        <v>272</v>
      </c>
      <c r="D107" s="31">
        <f t="shared" si="9"/>
        <v>3.25</v>
      </c>
      <c r="E107" s="48">
        <v>5</v>
      </c>
      <c r="F107" s="12">
        <f t="shared" si="10"/>
        <v>0</v>
      </c>
      <c r="G107" s="12">
        <f t="shared" si="11"/>
        <v>0</v>
      </c>
      <c r="H107" s="254"/>
      <c r="I107" s="255"/>
      <c r="J107" s="255"/>
      <c r="K107" s="255"/>
      <c r="L107" s="256"/>
    </row>
    <row r="108" spans="2:12" ht="16.5" customHeight="1" x14ac:dyDescent="0.3">
      <c r="B108" s="298"/>
      <c r="C108" s="29" t="s">
        <v>24</v>
      </c>
      <c r="D108" s="31">
        <f t="shared" si="9"/>
        <v>0.13</v>
      </c>
      <c r="E108" s="48">
        <v>0.2</v>
      </c>
      <c r="F108" s="12">
        <f t="shared" si="10"/>
        <v>0</v>
      </c>
      <c r="G108" s="12">
        <f t="shared" si="11"/>
        <v>0</v>
      </c>
      <c r="H108" s="254"/>
      <c r="I108" s="255"/>
      <c r="J108" s="255"/>
      <c r="K108" s="255"/>
      <c r="L108" s="256"/>
    </row>
    <row r="109" spans="2:12" ht="16.5" customHeight="1" x14ac:dyDescent="0.3">
      <c r="B109" s="298"/>
      <c r="C109" s="29" t="s">
        <v>78</v>
      </c>
      <c r="D109" s="31">
        <f t="shared" si="9"/>
        <v>6.5000000000000002E-2</v>
      </c>
      <c r="E109" s="48">
        <v>0.1</v>
      </c>
      <c r="F109" s="12">
        <f t="shared" si="10"/>
        <v>0</v>
      </c>
      <c r="G109" s="12">
        <f t="shared" si="11"/>
        <v>0</v>
      </c>
      <c r="H109" s="254"/>
      <c r="I109" s="255"/>
      <c r="J109" s="255"/>
      <c r="K109" s="255"/>
      <c r="L109" s="256"/>
    </row>
    <row r="110" spans="2:12" ht="16.5" customHeight="1" x14ac:dyDescent="0.3">
      <c r="B110" s="298"/>
      <c r="C110" s="29" t="s">
        <v>25</v>
      </c>
      <c r="D110" s="32">
        <f t="shared" si="9"/>
        <v>1.9500000000000002</v>
      </c>
      <c r="E110" s="48">
        <v>3</v>
      </c>
      <c r="F110" s="12">
        <f t="shared" si="10"/>
        <v>0</v>
      </c>
      <c r="G110" s="12">
        <f t="shared" si="11"/>
        <v>0</v>
      </c>
      <c r="H110" s="254"/>
      <c r="I110" s="255"/>
      <c r="J110" s="255"/>
      <c r="K110" s="255"/>
      <c r="L110" s="256"/>
    </row>
    <row r="111" spans="2:12" ht="16.5" customHeight="1" x14ac:dyDescent="0.3">
      <c r="B111" s="187" t="s">
        <v>290</v>
      </c>
      <c r="C111" s="9" t="s">
        <v>180</v>
      </c>
      <c r="D111" s="15">
        <f t="shared" si="9"/>
        <v>16.25</v>
      </c>
      <c r="E111" s="9">
        <v>25</v>
      </c>
      <c r="F111" s="12">
        <f t="shared" si="10"/>
        <v>0</v>
      </c>
      <c r="G111" s="12">
        <f t="shared" si="11"/>
        <v>0</v>
      </c>
      <c r="H111" s="262" t="s">
        <v>2725</v>
      </c>
      <c r="I111" s="262"/>
      <c r="J111" s="262"/>
      <c r="K111" s="262"/>
      <c r="L111" s="263"/>
    </row>
    <row r="112" spans="2:12" ht="16.5" customHeight="1" x14ac:dyDescent="0.3">
      <c r="B112" s="187"/>
      <c r="C112" s="9" t="s">
        <v>23</v>
      </c>
      <c r="D112" s="15">
        <f t="shared" si="9"/>
        <v>6.5</v>
      </c>
      <c r="E112" s="9">
        <v>10</v>
      </c>
      <c r="F112" s="12">
        <f t="shared" si="10"/>
        <v>0</v>
      </c>
      <c r="G112" s="12">
        <f t="shared" si="11"/>
        <v>0</v>
      </c>
      <c r="H112" s="262"/>
      <c r="I112" s="262"/>
      <c r="J112" s="262"/>
      <c r="K112" s="262"/>
      <c r="L112" s="263"/>
    </row>
    <row r="113" spans="2:12" ht="16.5" customHeight="1" x14ac:dyDescent="0.3">
      <c r="B113" s="187"/>
      <c r="C113" s="9" t="s">
        <v>22</v>
      </c>
      <c r="D113" s="15">
        <f t="shared" si="9"/>
        <v>3.25</v>
      </c>
      <c r="E113" s="9">
        <v>5</v>
      </c>
      <c r="F113" s="12">
        <f t="shared" si="10"/>
        <v>0</v>
      </c>
      <c r="G113" s="12">
        <f t="shared" si="11"/>
        <v>0</v>
      </c>
      <c r="H113" s="262"/>
      <c r="I113" s="262"/>
      <c r="J113" s="262"/>
      <c r="K113" s="262"/>
      <c r="L113" s="263"/>
    </row>
    <row r="114" spans="2:12" ht="16.5" customHeight="1" x14ac:dyDescent="0.3">
      <c r="B114" s="187"/>
      <c r="C114" s="9" t="s">
        <v>291</v>
      </c>
      <c r="D114" s="15">
        <f t="shared" si="9"/>
        <v>0.32500000000000001</v>
      </c>
      <c r="E114" s="9">
        <v>0.5</v>
      </c>
      <c r="F114" s="12">
        <f t="shared" si="10"/>
        <v>0</v>
      </c>
      <c r="G114" s="12">
        <f t="shared" si="11"/>
        <v>0</v>
      </c>
      <c r="H114" s="262"/>
      <c r="I114" s="262"/>
      <c r="J114" s="262"/>
      <c r="K114" s="262"/>
      <c r="L114" s="263"/>
    </row>
    <row r="115" spans="2:12" ht="16.5" customHeight="1" x14ac:dyDescent="0.3">
      <c r="B115" s="187"/>
      <c r="C115" s="9" t="s">
        <v>24</v>
      </c>
      <c r="D115" s="15">
        <f t="shared" si="9"/>
        <v>0.32500000000000001</v>
      </c>
      <c r="E115" s="9">
        <v>0.5</v>
      </c>
      <c r="F115" s="12">
        <f t="shared" si="10"/>
        <v>0</v>
      </c>
      <c r="G115" s="12">
        <f t="shared" si="11"/>
        <v>0</v>
      </c>
      <c r="H115" s="262"/>
      <c r="I115" s="262"/>
      <c r="J115" s="262"/>
      <c r="K115" s="262"/>
      <c r="L115" s="263"/>
    </row>
    <row r="116" spans="2:12" ht="16.5" customHeight="1" x14ac:dyDescent="0.3">
      <c r="B116" s="187"/>
      <c r="C116" s="9" t="s">
        <v>53</v>
      </c>
      <c r="D116" s="15">
        <f t="shared" si="9"/>
        <v>0.32500000000000001</v>
      </c>
      <c r="E116" s="9">
        <v>0.5</v>
      </c>
      <c r="F116" s="12">
        <f t="shared" si="10"/>
        <v>0</v>
      </c>
      <c r="G116" s="12">
        <f t="shared" si="11"/>
        <v>0</v>
      </c>
      <c r="H116" s="262"/>
      <c r="I116" s="262"/>
      <c r="J116" s="262"/>
      <c r="K116" s="262"/>
      <c r="L116" s="263"/>
    </row>
    <row r="117" spans="2:12" ht="16.5" customHeight="1" x14ac:dyDescent="0.3">
      <c r="B117" s="187"/>
      <c r="C117" s="9" t="s">
        <v>25</v>
      </c>
      <c r="D117" s="15">
        <f t="shared" si="9"/>
        <v>0.65</v>
      </c>
      <c r="E117" s="9">
        <v>1</v>
      </c>
      <c r="F117" s="12">
        <f t="shared" si="10"/>
        <v>0</v>
      </c>
      <c r="G117" s="12">
        <f t="shared" si="11"/>
        <v>0</v>
      </c>
      <c r="H117" s="262"/>
      <c r="I117" s="262"/>
      <c r="J117" s="262"/>
      <c r="K117" s="262"/>
      <c r="L117" s="263"/>
    </row>
    <row r="118" spans="2:12" ht="16.5" customHeight="1" thickBot="1" x14ac:dyDescent="0.35">
      <c r="B118" s="51" t="s">
        <v>330</v>
      </c>
      <c r="C118" s="52" t="s">
        <v>264</v>
      </c>
      <c r="D118" s="28">
        <f t="shared" si="9"/>
        <v>13</v>
      </c>
      <c r="E118" s="24">
        <v>20</v>
      </c>
      <c r="F118" s="24">
        <f t="shared" si="10"/>
        <v>0</v>
      </c>
      <c r="G118" s="24">
        <f t="shared" si="11"/>
        <v>0</v>
      </c>
      <c r="H118" s="228" t="s">
        <v>34</v>
      </c>
      <c r="I118" s="229"/>
      <c r="J118" s="229"/>
      <c r="K118" s="229"/>
      <c r="L118" s="230"/>
    </row>
    <row r="119" spans="2:12" ht="72" customHeight="1" thickTop="1" x14ac:dyDescent="0.3"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</row>
    <row r="120" spans="2:12" ht="17.25" thickBot="1" x14ac:dyDescent="0.35"/>
    <row r="121" spans="2:12" ht="20.25" thickTop="1" x14ac:dyDescent="0.3">
      <c r="B121" s="217" t="s">
        <v>2726</v>
      </c>
      <c r="C121" s="218"/>
      <c r="D121" s="218"/>
      <c r="E121" s="218"/>
      <c r="F121" s="218"/>
      <c r="G121" s="218"/>
      <c r="H121" s="218"/>
      <c r="I121" s="218"/>
      <c r="J121" s="218"/>
      <c r="K121" s="218"/>
      <c r="L121" s="219"/>
    </row>
    <row r="122" spans="2:12" x14ac:dyDescent="0.3">
      <c r="B122" s="220" t="s">
        <v>3</v>
      </c>
      <c r="C122" s="221" t="s">
        <v>4</v>
      </c>
      <c r="D122" s="221" t="s">
        <v>5</v>
      </c>
      <c r="E122" s="221"/>
      <c r="F122" s="221" t="s">
        <v>6</v>
      </c>
      <c r="G122" s="221"/>
      <c r="H122" s="221" t="s">
        <v>7</v>
      </c>
      <c r="I122" s="221"/>
      <c r="J122" s="221"/>
      <c r="K122" s="221"/>
      <c r="L122" s="222"/>
    </row>
    <row r="123" spans="2:12" x14ac:dyDescent="0.3">
      <c r="B123" s="220"/>
      <c r="C123" s="221"/>
      <c r="D123" s="6" t="s">
        <v>1</v>
      </c>
      <c r="E123" s="6" t="s">
        <v>2</v>
      </c>
      <c r="F123" s="38" t="s">
        <v>1</v>
      </c>
      <c r="G123" s="39" t="s">
        <v>2</v>
      </c>
      <c r="H123" s="221"/>
      <c r="I123" s="221"/>
      <c r="J123" s="221"/>
      <c r="K123" s="221"/>
      <c r="L123" s="222"/>
    </row>
    <row r="124" spans="2:12" ht="16.5" customHeight="1" x14ac:dyDescent="0.3">
      <c r="B124" s="187" t="s">
        <v>60</v>
      </c>
      <c r="C124" s="41" t="s">
        <v>13</v>
      </c>
      <c r="D124" s="15">
        <f>E124*0.65</f>
        <v>32.5</v>
      </c>
      <c r="E124" s="11">
        <v>50</v>
      </c>
      <c r="F124" s="12">
        <f t="shared" ref="F124:F151" si="12">D124*D$2</f>
        <v>0</v>
      </c>
      <c r="G124" s="12">
        <f t="shared" ref="G124:G151" si="13">E124*D$3</f>
        <v>0</v>
      </c>
      <c r="H124" s="193" t="s">
        <v>74</v>
      </c>
      <c r="I124" s="194"/>
      <c r="J124" s="194"/>
      <c r="K124" s="194"/>
      <c r="L124" s="195"/>
    </row>
    <row r="125" spans="2:12" ht="16.5" customHeight="1" x14ac:dyDescent="0.3">
      <c r="B125" s="187"/>
      <c r="C125" s="41" t="s">
        <v>75</v>
      </c>
      <c r="D125" s="15">
        <f t="shared" ref="D125:D151" si="14">E125*0.65</f>
        <v>1.625</v>
      </c>
      <c r="E125" s="11">
        <v>2.5</v>
      </c>
      <c r="F125" s="12">
        <f t="shared" si="12"/>
        <v>0</v>
      </c>
      <c r="G125" s="12">
        <f t="shared" si="13"/>
        <v>0</v>
      </c>
      <c r="H125" s="196"/>
      <c r="I125" s="197"/>
      <c r="J125" s="197"/>
      <c r="K125" s="197"/>
      <c r="L125" s="198"/>
    </row>
    <row r="126" spans="2:12" ht="16.5" customHeight="1" x14ac:dyDescent="0.3">
      <c r="B126" s="267" t="s">
        <v>481</v>
      </c>
      <c r="C126" s="14" t="s">
        <v>347</v>
      </c>
      <c r="D126" s="12">
        <f t="shared" si="14"/>
        <v>13</v>
      </c>
      <c r="E126" s="9">
        <v>20</v>
      </c>
      <c r="F126" s="12">
        <f t="shared" si="12"/>
        <v>0</v>
      </c>
      <c r="G126" s="12">
        <f t="shared" si="13"/>
        <v>0</v>
      </c>
      <c r="H126" s="202" t="s">
        <v>2727</v>
      </c>
      <c r="I126" s="203"/>
      <c r="J126" s="203"/>
      <c r="K126" s="203"/>
      <c r="L126" s="204"/>
    </row>
    <row r="127" spans="2:12" ht="16.5" customHeight="1" x14ac:dyDescent="0.3">
      <c r="B127" s="268"/>
      <c r="C127" s="14" t="s">
        <v>498</v>
      </c>
      <c r="D127" s="12">
        <f t="shared" si="14"/>
        <v>1.3</v>
      </c>
      <c r="E127" s="9">
        <v>2</v>
      </c>
      <c r="F127" s="12">
        <f t="shared" si="12"/>
        <v>0</v>
      </c>
      <c r="G127" s="12">
        <f t="shared" si="13"/>
        <v>0</v>
      </c>
      <c r="H127" s="205"/>
      <c r="I127" s="206"/>
      <c r="J127" s="206"/>
      <c r="K127" s="206"/>
      <c r="L127" s="207"/>
    </row>
    <row r="128" spans="2:12" ht="16.5" customHeight="1" x14ac:dyDescent="0.3">
      <c r="B128" s="268"/>
      <c r="C128" s="14" t="s">
        <v>16</v>
      </c>
      <c r="D128" s="12">
        <f t="shared" si="14"/>
        <v>1.3</v>
      </c>
      <c r="E128" s="9">
        <v>2</v>
      </c>
      <c r="F128" s="12">
        <f t="shared" si="12"/>
        <v>0</v>
      </c>
      <c r="G128" s="12">
        <f t="shared" si="13"/>
        <v>0</v>
      </c>
      <c r="H128" s="205"/>
      <c r="I128" s="206"/>
      <c r="J128" s="206"/>
      <c r="K128" s="206"/>
      <c r="L128" s="207"/>
    </row>
    <row r="129" spans="2:12" ht="16.5" customHeight="1" x14ac:dyDescent="0.3">
      <c r="B129" s="268"/>
      <c r="C129" s="14" t="s">
        <v>22</v>
      </c>
      <c r="D129" s="12">
        <f t="shared" si="14"/>
        <v>6.5</v>
      </c>
      <c r="E129" s="9">
        <v>10</v>
      </c>
      <c r="F129" s="12">
        <f t="shared" si="12"/>
        <v>0</v>
      </c>
      <c r="G129" s="12">
        <f t="shared" si="13"/>
        <v>0</v>
      </c>
      <c r="H129" s="205"/>
      <c r="I129" s="206"/>
      <c r="J129" s="206"/>
      <c r="K129" s="206"/>
      <c r="L129" s="207"/>
    </row>
    <row r="130" spans="2:12" ht="16.5" customHeight="1" x14ac:dyDescent="0.3">
      <c r="B130" s="268"/>
      <c r="C130" s="14" t="s">
        <v>20</v>
      </c>
      <c r="D130" s="31">
        <f t="shared" si="14"/>
        <v>3.25</v>
      </c>
      <c r="E130" s="9">
        <v>5</v>
      </c>
      <c r="F130" s="12">
        <f t="shared" si="12"/>
        <v>0</v>
      </c>
      <c r="G130" s="12">
        <f t="shared" si="13"/>
        <v>0</v>
      </c>
      <c r="H130" s="205"/>
      <c r="I130" s="206"/>
      <c r="J130" s="206"/>
      <c r="K130" s="206"/>
      <c r="L130" s="207"/>
    </row>
    <row r="131" spans="2:12" ht="16.5" customHeight="1" x14ac:dyDescent="0.3">
      <c r="B131" s="268"/>
      <c r="C131" s="14" t="s">
        <v>39</v>
      </c>
      <c r="D131" s="31">
        <f t="shared" si="14"/>
        <v>0.32500000000000001</v>
      </c>
      <c r="E131" s="9">
        <v>0.5</v>
      </c>
      <c r="F131" s="12">
        <f t="shared" si="12"/>
        <v>0</v>
      </c>
      <c r="G131" s="12">
        <f t="shared" si="13"/>
        <v>0</v>
      </c>
      <c r="H131" s="205"/>
      <c r="I131" s="206"/>
      <c r="J131" s="206"/>
      <c r="K131" s="206"/>
      <c r="L131" s="207"/>
    </row>
    <row r="132" spans="2:12" ht="16.5" customHeight="1" x14ac:dyDescent="0.3">
      <c r="B132" s="268"/>
      <c r="C132" s="14" t="s">
        <v>27</v>
      </c>
      <c r="D132" s="31">
        <f t="shared" si="14"/>
        <v>0.65</v>
      </c>
      <c r="E132" s="9">
        <v>1</v>
      </c>
      <c r="F132" s="12">
        <f t="shared" si="12"/>
        <v>0</v>
      </c>
      <c r="G132" s="12">
        <f t="shared" si="13"/>
        <v>0</v>
      </c>
      <c r="H132" s="205"/>
      <c r="I132" s="206"/>
      <c r="J132" s="206"/>
      <c r="K132" s="206"/>
      <c r="L132" s="207"/>
    </row>
    <row r="133" spans="2:12" ht="16.5" customHeight="1" x14ac:dyDescent="0.3">
      <c r="B133" s="268"/>
      <c r="C133" s="14" t="s">
        <v>371</v>
      </c>
      <c r="D133" s="31">
        <f t="shared" si="14"/>
        <v>1.3</v>
      </c>
      <c r="E133" s="9">
        <v>2</v>
      </c>
      <c r="F133" s="12">
        <f t="shared" si="12"/>
        <v>0</v>
      </c>
      <c r="G133" s="12">
        <f t="shared" si="13"/>
        <v>0</v>
      </c>
      <c r="H133" s="205"/>
      <c r="I133" s="206"/>
      <c r="J133" s="206"/>
      <c r="K133" s="206"/>
      <c r="L133" s="207"/>
    </row>
    <row r="134" spans="2:12" ht="16.5" customHeight="1" x14ac:dyDescent="0.3">
      <c r="B134" s="290" t="s">
        <v>2728</v>
      </c>
      <c r="C134" s="9" t="s">
        <v>461</v>
      </c>
      <c r="D134" s="19">
        <f t="shared" si="14"/>
        <v>26</v>
      </c>
      <c r="E134" s="11">
        <v>40</v>
      </c>
      <c r="F134" s="12">
        <f t="shared" si="12"/>
        <v>0</v>
      </c>
      <c r="G134" s="12">
        <f t="shared" si="13"/>
        <v>0</v>
      </c>
      <c r="H134" s="193" t="s">
        <v>2729</v>
      </c>
      <c r="I134" s="194"/>
      <c r="J134" s="194"/>
      <c r="K134" s="194"/>
      <c r="L134" s="195"/>
    </row>
    <row r="135" spans="2:12" ht="16.5" customHeight="1" x14ac:dyDescent="0.3">
      <c r="B135" s="291"/>
      <c r="C135" s="9" t="s">
        <v>267</v>
      </c>
      <c r="D135" s="15">
        <f t="shared" si="14"/>
        <v>6.5</v>
      </c>
      <c r="E135" s="11">
        <v>10</v>
      </c>
      <c r="F135" s="12">
        <f t="shared" si="12"/>
        <v>0</v>
      </c>
      <c r="G135" s="12">
        <f t="shared" si="13"/>
        <v>0</v>
      </c>
      <c r="H135" s="199"/>
      <c r="I135" s="200"/>
      <c r="J135" s="200"/>
      <c r="K135" s="200"/>
      <c r="L135" s="201"/>
    </row>
    <row r="136" spans="2:12" ht="16.5" customHeight="1" x14ac:dyDescent="0.3">
      <c r="B136" s="291"/>
      <c r="C136" s="9" t="s">
        <v>162</v>
      </c>
      <c r="D136" s="15">
        <f t="shared" si="14"/>
        <v>0.32500000000000001</v>
      </c>
      <c r="E136" s="11">
        <v>0.5</v>
      </c>
      <c r="F136" s="12">
        <f t="shared" si="12"/>
        <v>0</v>
      </c>
      <c r="G136" s="12">
        <f t="shared" si="13"/>
        <v>0</v>
      </c>
      <c r="H136" s="199"/>
      <c r="I136" s="200"/>
      <c r="J136" s="200"/>
      <c r="K136" s="200"/>
      <c r="L136" s="201"/>
    </row>
    <row r="137" spans="2:12" ht="16.5" customHeight="1" x14ac:dyDescent="0.3">
      <c r="B137" s="291"/>
      <c r="C137" s="9" t="s">
        <v>270</v>
      </c>
      <c r="D137" s="15">
        <f t="shared" si="14"/>
        <v>0.13</v>
      </c>
      <c r="E137" s="11">
        <v>0.2</v>
      </c>
      <c r="F137" s="12">
        <f t="shared" si="12"/>
        <v>0</v>
      </c>
      <c r="G137" s="12">
        <f t="shared" si="13"/>
        <v>0</v>
      </c>
      <c r="H137" s="199"/>
      <c r="I137" s="200"/>
      <c r="J137" s="200"/>
      <c r="K137" s="200"/>
      <c r="L137" s="201"/>
    </row>
    <row r="138" spans="2:12" ht="16.5" customHeight="1" x14ac:dyDescent="0.3">
      <c r="B138" s="291"/>
      <c r="C138" s="9" t="s">
        <v>27</v>
      </c>
      <c r="D138" s="15">
        <f t="shared" si="14"/>
        <v>3.25</v>
      </c>
      <c r="E138" s="11">
        <v>5</v>
      </c>
      <c r="F138" s="12">
        <f t="shared" si="12"/>
        <v>0</v>
      </c>
      <c r="G138" s="12">
        <f t="shared" si="13"/>
        <v>0</v>
      </c>
      <c r="H138" s="199"/>
      <c r="I138" s="200"/>
      <c r="J138" s="200"/>
      <c r="K138" s="200"/>
      <c r="L138" s="201"/>
    </row>
    <row r="139" spans="2:12" ht="16.5" customHeight="1" x14ac:dyDescent="0.3">
      <c r="B139" s="291"/>
      <c r="C139" s="9" t="s">
        <v>52</v>
      </c>
      <c r="D139" s="19">
        <f t="shared" si="14"/>
        <v>1.9500000000000002</v>
      </c>
      <c r="E139" s="11">
        <v>3</v>
      </c>
      <c r="F139" s="12">
        <f t="shared" si="12"/>
        <v>0</v>
      </c>
      <c r="G139" s="12">
        <f t="shared" si="13"/>
        <v>0</v>
      </c>
      <c r="H139" s="199"/>
      <c r="I139" s="200"/>
      <c r="J139" s="200"/>
      <c r="K139" s="200"/>
      <c r="L139" s="201"/>
    </row>
    <row r="140" spans="2:12" ht="16.5" customHeight="1" x14ac:dyDescent="0.3">
      <c r="B140" s="291"/>
      <c r="C140" s="9" t="s">
        <v>39</v>
      </c>
      <c r="D140" s="15">
        <f t="shared" si="14"/>
        <v>0.65</v>
      </c>
      <c r="E140" s="11">
        <v>1</v>
      </c>
      <c r="F140" s="12">
        <f t="shared" si="12"/>
        <v>0</v>
      </c>
      <c r="G140" s="12">
        <f t="shared" si="13"/>
        <v>0</v>
      </c>
      <c r="H140" s="199"/>
      <c r="I140" s="200"/>
      <c r="J140" s="200"/>
      <c r="K140" s="200"/>
      <c r="L140" s="201"/>
    </row>
    <row r="141" spans="2:12" ht="16.5" customHeight="1" x14ac:dyDescent="0.3">
      <c r="B141" s="291"/>
      <c r="C141" s="9" t="s">
        <v>20</v>
      </c>
      <c r="D141" s="19">
        <f t="shared" si="14"/>
        <v>1.9500000000000002</v>
      </c>
      <c r="E141" s="11">
        <v>3</v>
      </c>
      <c r="F141" s="12">
        <f t="shared" si="12"/>
        <v>0</v>
      </c>
      <c r="G141" s="12">
        <f t="shared" si="13"/>
        <v>0</v>
      </c>
      <c r="H141" s="199"/>
      <c r="I141" s="200"/>
      <c r="J141" s="200"/>
      <c r="K141" s="200"/>
      <c r="L141" s="201"/>
    </row>
    <row r="142" spans="2:12" ht="16.5" customHeight="1" x14ac:dyDescent="0.3">
      <c r="B142" s="291"/>
      <c r="C142" s="9" t="s">
        <v>195</v>
      </c>
      <c r="D142" s="15">
        <f t="shared" si="14"/>
        <v>0.65</v>
      </c>
      <c r="E142" s="11">
        <v>1</v>
      </c>
      <c r="F142" s="12">
        <f t="shared" si="12"/>
        <v>0</v>
      </c>
      <c r="G142" s="12">
        <f t="shared" si="13"/>
        <v>0</v>
      </c>
      <c r="H142" s="199"/>
      <c r="I142" s="200"/>
      <c r="J142" s="200"/>
      <c r="K142" s="200"/>
      <c r="L142" s="201"/>
    </row>
    <row r="143" spans="2:12" ht="16.5" customHeight="1" x14ac:dyDescent="0.3">
      <c r="B143" s="296"/>
      <c r="C143" s="9" t="s">
        <v>53</v>
      </c>
      <c r="D143" s="15">
        <f t="shared" si="14"/>
        <v>0.13</v>
      </c>
      <c r="E143" s="11">
        <v>0.2</v>
      </c>
      <c r="F143" s="12">
        <f t="shared" si="12"/>
        <v>0</v>
      </c>
      <c r="G143" s="12">
        <f t="shared" si="13"/>
        <v>0</v>
      </c>
      <c r="H143" s="196"/>
      <c r="I143" s="197"/>
      <c r="J143" s="197"/>
      <c r="K143" s="197"/>
      <c r="L143" s="198"/>
    </row>
    <row r="144" spans="2:12" ht="16.5" customHeight="1" x14ac:dyDescent="0.3">
      <c r="B144" s="302" t="s">
        <v>2730</v>
      </c>
      <c r="C144" s="9" t="s">
        <v>2731</v>
      </c>
      <c r="D144" s="15">
        <f t="shared" si="14"/>
        <v>22.75</v>
      </c>
      <c r="E144" s="11">
        <v>35</v>
      </c>
      <c r="F144" s="12">
        <f t="shared" si="12"/>
        <v>0</v>
      </c>
      <c r="G144" s="12">
        <f t="shared" si="13"/>
        <v>0</v>
      </c>
      <c r="H144" s="202" t="s">
        <v>2732</v>
      </c>
      <c r="I144" s="203"/>
      <c r="J144" s="203"/>
      <c r="K144" s="203"/>
      <c r="L144" s="204"/>
    </row>
    <row r="145" spans="2:12" ht="16.5" customHeight="1" x14ac:dyDescent="0.3">
      <c r="B145" s="302"/>
      <c r="C145" s="9" t="s">
        <v>93</v>
      </c>
      <c r="D145" s="15">
        <f t="shared" si="14"/>
        <v>0.65</v>
      </c>
      <c r="E145" s="11">
        <v>1</v>
      </c>
      <c r="F145" s="12">
        <f t="shared" si="12"/>
        <v>0</v>
      </c>
      <c r="G145" s="12">
        <f t="shared" si="13"/>
        <v>0</v>
      </c>
      <c r="H145" s="205"/>
      <c r="I145" s="206"/>
      <c r="J145" s="206"/>
      <c r="K145" s="206"/>
      <c r="L145" s="207"/>
    </row>
    <row r="146" spans="2:12" ht="16.5" customHeight="1" x14ac:dyDescent="0.3">
      <c r="B146" s="302"/>
      <c r="C146" s="9" t="s">
        <v>2733</v>
      </c>
      <c r="D146" s="15">
        <f t="shared" si="14"/>
        <v>0.65</v>
      </c>
      <c r="E146" s="11">
        <v>1</v>
      </c>
      <c r="F146" s="12">
        <f t="shared" si="12"/>
        <v>0</v>
      </c>
      <c r="G146" s="12">
        <f t="shared" si="13"/>
        <v>0</v>
      </c>
      <c r="H146" s="205"/>
      <c r="I146" s="206"/>
      <c r="J146" s="206"/>
      <c r="K146" s="206"/>
      <c r="L146" s="207"/>
    </row>
    <row r="147" spans="2:12" ht="16.5" customHeight="1" x14ac:dyDescent="0.3">
      <c r="B147" s="302"/>
      <c r="C147" s="9" t="s">
        <v>195</v>
      </c>
      <c r="D147" s="15">
        <f t="shared" si="14"/>
        <v>0.32500000000000001</v>
      </c>
      <c r="E147" s="11">
        <v>0.5</v>
      </c>
      <c r="F147" s="12">
        <f t="shared" si="12"/>
        <v>0</v>
      </c>
      <c r="G147" s="12">
        <f t="shared" si="13"/>
        <v>0</v>
      </c>
      <c r="H147" s="205"/>
      <c r="I147" s="206"/>
      <c r="J147" s="206"/>
      <c r="K147" s="206"/>
      <c r="L147" s="207"/>
    </row>
    <row r="148" spans="2:12" ht="16.5" customHeight="1" x14ac:dyDescent="0.3">
      <c r="B148" s="302"/>
      <c r="C148" s="9" t="s">
        <v>24</v>
      </c>
      <c r="D148" s="15">
        <f t="shared" si="14"/>
        <v>0.32500000000000001</v>
      </c>
      <c r="E148" s="11">
        <v>0.5</v>
      </c>
      <c r="F148" s="12">
        <f t="shared" si="12"/>
        <v>0</v>
      </c>
      <c r="G148" s="12">
        <f t="shared" si="13"/>
        <v>0</v>
      </c>
      <c r="H148" s="205"/>
      <c r="I148" s="206"/>
      <c r="J148" s="206"/>
      <c r="K148" s="206"/>
      <c r="L148" s="207"/>
    </row>
    <row r="149" spans="2:12" ht="16.5" customHeight="1" x14ac:dyDescent="0.3">
      <c r="B149" s="302"/>
      <c r="C149" s="9" t="s">
        <v>39</v>
      </c>
      <c r="D149" s="15">
        <f t="shared" si="14"/>
        <v>0.65</v>
      </c>
      <c r="E149" s="11">
        <v>1</v>
      </c>
      <c r="F149" s="12">
        <f t="shared" si="12"/>
        <v>0</v>
      </c>
      <c r="G149" s="12">
        <f t="shared" si="13"/>
        <v>0</v>
      </c>
      <c r="H149" s="205"/>
      <c r="I149" s="206"/>
      <c r="J149" s="206"/>
      <c r="K149" s="206"/>
      <c r="L149" s="207"/>
    </row>
    <row r="150" spans="2:12" ht="16.5" customHeight="1" x14ac:dyDescent="0.3">
      <c r="B150" s="302"/>
      <c r="C150" s="9" t="s">
        <v>53</v>
      </c>
      <c r="D150" s="15">
        <f t="shared" si="14"/>
        <v>0.13</v>
      </c>
      <c r="E150" s="11">
        <v>0.2</v>
      </c>
      <c r="F150" s="12">
        <f t="shared" si="12"/>
        <v>0</v>
      </c>
      <c r="G150" s="12">
        <f t="shared" si="13"/>
        <v>0</v>
      </c>
      <c r="H150" s="270"/>
      <c r="I150" s="271"/>
      <c r="J150" s="271"/>
      <c r="K150" s="271"/>
      <c r="L150" s="272"/>
    </row>
    <row r="151" spans="2:12" ht="16.5" customHeight="1" thickBot="1" x14ac:dyDescent="0.35">
      <c r="B151" s="30" t="s">
        <v>114</v>
      </c>
      <c r="C151" s="21" t="s">
        <v>261</v>
      </c>
      <c r="D151" s="22">
        <f t="shared" si="14"/>
        <v>13</v>
      </c>
      <c r="E151" s="53">
        <v>20</v>
      </c>
      <c r="F151" s="24">
        <f t="shared" si="12"/>
        <v>0</v>
      </c>
      <c r="G151" s="24">
        <f t="shared" si="13"/>
        <v>0</v>
      </c>
      <c r="H151" s="188" t="s">
        <v>36</v>
      </c>
      <c r="I151" s="188"/>
      <c r="J151" s="188"/>
      <c r="K151" s="188"/>
      <c r="L151" s="189"/>
    </row>
    <row r="152" spans="2:12" ht="75.75" customHeight="1" thickTop="1" x14ac:dyDescent="0.3"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</row>
    <row r="154" spans="2:12" x14ac:dyDescent="0.3">
      <c r="B154" s="54"/>
      <c r="C154" s="55"/>
      <c r="D154" s="56"/>
      <c r="E154" s="55"/>
      <c r="F154" s="57"/>
      <c r="G154" s="58"/>
      <c r="H154" s="59"/>
      <c r="I154" s="59"/>
      <c r="J154" s="59"/>
      <c r="K154" s="59"/>
      <c r="L154" s="59"/>
    </row>
    <row r="155" spans="2:12" x14ac:dyDescent="0.3">
      <c r="B155" s="60"/>
      <c r="C155" s="55"/>
      <c r="D155" s="61"/>
      <c r="E155" s="55"/>
      <c r="F155" s="58"/>
      <c r="G155" s="58"/>
      <c r="H155" s="59"/>
      <c r="I155" s="59"/>
      <c r="J155" s="59"/>
      <c r="K155" s="59"/>
      <c r="L155" s="59"/>
    </row>
    <row r="156" spans="2:12" x14ac:dyDescent="0.3">
      <c r="B156" s="60"/>
      <c r="C156" s="55"/>
      <c r="D156" s="62"/>
      <c r="E156" s="55"/>
      <c r="F156" s="58"/>
      <c r="G156" s="58"/>
      <c r="H156" s="59"/>
      <c r="I156" s="59"/>
      <c r="J156" s="59"/>
      <c r="K156" s="59"/>
      <c r="L156" s="59"/>
    </row>
    <row r="157" spans="2:12" ht="16.5" customHeight="1" x14ac:dyDescent="0.3">
      <c r="B157" s="55"/>
      <c r="C157" s="55"/>
      <c r="D157" s="63"/>
      <c r="E157" s="55"/>
      <c r="F157" s="57"/>
      <c r="G157" s="58"/>
      <c r="H157" s="59"/>
      <c r="I157" s="59"/>
      <c r="J157" s="59"/>
      <c r="K157" s="59"/>
      <c r="L157" s="59"/>
    </row>
    <row r="158" spans="2:12" ht="16.5" customHeight="1" x14ac:dyDescent="0.3">
      <c r="B158" s="54"/>
      <c r="C158" s="55"/>
      <c r="D158" s="56"/>
      <c r="E158" s="55"/>
      <c r="F158" s="57"/>
      <c r="G158" s="58"/>
      <c r="H158" s="59"/>
      <c r="I158" s="59"/>
      <c r="J158" s="59"/>
      <c r="K158" s="59"/>
      <c r="L158" s="59"/>
    </row>
    <row r="159" spans="2:12" ht="16.5" customHeight="1" x14ac:dyDescent="0.3">
      <c r="B159" s="54"/>
      <c r="C159" s="55"/>
      <c r="D159" s="63"/>
      <c r="E159" s="55"/>
      <c r="F159" s="57"/>
      <c r="G159" s="58"/>
      <c r="H159" s="59"/>
      <c r="I159" s="59"/>
      <c r="J159" s="59"/>
      <c r="K159" s="59"/>
      <c r="L159" s="59"/>
    </row>
    <row r="160" spans="2:12" ht="16.5" customHeight="1" x14ac:dyDescent="0.3">
      <c r="B160" s="54"/>
      <c r="C160" s="55"/>
      <c r="D160" s="63"/>
      <c r="E160" s="55"/>
      <c r="F160" s="57"/>
      <c r="G160" s="58"/>
      <c r="H160" s="59"/>
      <c r="I160" s="59"/>
      <c r="J160" s="59"/>
      <c r="K160" s="59"/>
      <c r="L160" s="59"/>
    </row>
    <row r="161" spans="2:12" ht="16.5" customHeight="1" x14ac:dyDescent="0.3">
      <c r="B161" s="54"/>
      <c r="C161" s="55"/>
      <c r="D161" s="63"/>
      <c r="E161" s="55"/>
      <c r="F161" s="57"/>
      <c r="G161" s="58"/>
      <c r="H161" s="59"/>
      <c r="I161" s="59"/>
      <c r="J161" s="59"/>
      <c r="K161" s="59"/>
      <c r="L161" s="59"/>
    </row>
    <row r="162" spans="2:12" ht="17.25" customHeight="1" x14ac:dyDescent="0.3">
      <c r="B162" s="54"/>
      <c r="C162" s="55"/>
      <c r="D162" s="56"/>
      <c r="E162" s="55"/>
      <c r="F162" s="57"/>
      <c r="G162" s="58"/>
      <c r="H162" s="59"/>
      <c r="I162" s="59"/>
      <c r="J162" s="59"/>
      <c r="K162" s="59"/>
      <c r="L162" s="59"/>
    </row>
    <row r="163" spans="2:12" ht="16.5" customHeight="1" x14ac:dyDescent="0.3">
      <c r="B163" s="60"/>
      <c r="C163" s="55"/>
      <c r="D163" s="61"/>
      <c r="E163" s="55"/>
      <c r="F163" s="58"/>
      <c r="G163" s="58"/>
      <c r="H163" s="59"/>
      <c r="I163" s="59"/>
      <c r="J163" s="59"/>
      <c r="K163" s="59"/>
      <c r="L163" s="59"/>
    </row>
    <row r="164" spans="2:12" ht="16.5" customHeight="1" x14ac:dyDescent="0.3">
      <c r="B164" s="60"/>
      <c r="C164" s="55"/>
      <c r="D164" s="62"/>
      <c r="E164" s="55"/>
      <c r="F164" s="58"/>
      <c r="G164" s="58"/>
      <c r="H164" s="59"/>
      <c r="I164" s="59"/>
      <c r="J164" s="59"/>
      <c r="K164" s="59"/>
      <c r="L164" s="59"/>
    </row>
    <row r="165" spans="2:12" ht="16.5" customHeight="1" x14ac:dyDescent="0.3">
      <c r="B165" s="60"/>
      <c r="C165" s="55"/>
      <c r="D165" s="62"/>
      <c r="E165" s="55"/>
      <c r="F165" s="58"/>
      <c r="G165" s="58"/>
      <c r="H165" s="59"/>
      <c r="I165" s="59"/>
      <c r="J165" s="59"/>
      <c r="K165" s="59"/>
      <c r="L165" s="59"/>
    </row>
    <row r="166" spans="2:12" ht="16.5" customHeight="1" x14ac:dyDescent="0.3">
      <c r="B166" s="60"/>
      <c r="C166" s="55"/>
      <c r="D166" s="62"/>
      <c r="E166" s="55"/>
      <c r="F166" s="58"/>
      <c r="G166" s="58"/>
      <c r="H166" s="35"/>
      <c r="I166" s="35"/>
      <c r="J166" s="35"/>
      <c r="K166" s="35"/>
      <c r="L166" s="35"/>
    </row>
    <row r="167" spans="2:12" ht="16.5" customHeight="1" x14ac:dyDescent="0.3">
      <c r="B167" s="60"/>
      <c r="C167" s="55"/>
      <c r="D167" s="62"/>
      <c r="E167" s="55"/>
      <c r="F167" s="58"/>
      <c r="G167" s="58"/>
      <c r="H167" s="35"/>
      <c r="I167" s="35"/>
      <c r="J167" s="35"/>
      <c r="K167" s="35"/>
      <c r="L167" s="35"/>
    </row>
    <row r="168" spans="2:12" ht="16.5" customHeight="1" x14ac:dyDescent="0.3">
      <c r="B168" s="60"/>
      <c r="C168" s="55"/>
      <c r="D168" s="62"/>
      <c r="E168" s="55"/>
      <c r="F168" s="58"/>
      <c r="G168" s="58"/>
      <c r="H168" s="35"/>
      <c r="I168" s="35"/>
      <c r="J168" s="35"/>
      <c r="K168" s="35"/>
      <c r="L168" s="35"/>
    </row>
    <row r="169" spans="2:12" ht="16.5" customHeight="1" x14ac:dyDescent="0.3">
      <c r="B169" s="60"/>
      <c r="C169" s="55"/>
      <c r="D169" s="62"/>
      <c r="E169" s="55"/>
      <c r="F169" s="58"/>
      <c r="G169" s="58"/>
      <c r="H169" s="35"/>
      <c r="I169" s="35"/>
      <c r="J169" s="35"/>
      <c r="K169" s="35"/>
      <c r="L169" s="35"/>
    </row>
    <row r="170" spans="2:12" ht="16.5" customHeight="1" x14ac:dyDescent="0.3">
      <c r="B170" s="60"/>
      <c r="C170" s="55"/>
      <c r="D170" s="62"/>
      <c r="E170" s="55"/>
      <c r="F170" s="58"/>
      <c r="G170" s="58"/>
      <c r="H170" s="35"/>
      <c r="I170" s="35"/>
      <c r="J170" s="35"/>
      <c r="K170" s="35"/>
      <c r="L170" s="35"/>
    </row>
    <row r="171" spans="2:12" ht="16.5" customHeight="1" x14ac:dyDescent="0.3">
      <c r="B171" s="60"/>
      <c r="C171" s="55"/>
      <c r="D171" s="62"/>
      <c r="E171" s="55"/>
      <c r="F171" s="58"/>
      <c r="G171" s="58"/>
      <c r="H171" s="35"/>
      <c r="I171" s="35"/>
      <c r="J171" s="35"/>
      <c r="K171" s="35"/>
      <c r="L171" s="35"/>
    </row>
    <row r="172" spans="2:12" ht="16.5" customHeight="1" x14ac:dyDescent="0.3">
      <c r="B172" s="64"/>
      <c r="C172" s="64"/>
      <c r="D172" s="61"/>
      <c r="E172" s="55"/>
      <c r="F172" s="58"/>
      <c r="G172" s="58"/>
      <c r="H172" s="35"/>
      <c r="I172" s="35"/>
      <c r="J172" s="35"/>
      <c r="K172" s="35"/>
      <c r="L172" s="35"/>
    </row>
    <row r="173" spans="2:12" x14ac:dyDescent="0.3"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</row>
  </sheetData>
  <mergeCells count="82">
    <mergeCell ref="B144:B150"/>
    <mergeCell ref="H144:L150"/>
    <mergeCell ref="H151:L151"/>
    <mergeCell ref="B152:L152"/>
    <mergeCell ref="B124:B125"/>
    <mergeCell ref="H124:L125"/>
    <mergeCell ref="B126:B133"/>
    <mergeCell ref="H126:L133"/>
    <mergeCell ref="B134:B143"/>
    <mergeCell ref="H134:L143"/>
    <mergeCell ref="B111:B117"/>
    <mergeCell ref="H111:L117"/>
    <mergeCell ref="H118:L118"/>
    <mergeCell ref="B119:L119"/>
    <mergeCell ref="B121:L121"/>
    <mergeCell ref="B122:B123"/>
    <mergeCell ref="C122:C123"/>
    <mergeCell ref="D122:E122"/>
    <mergeCell ref="F122:G122"/>
    <mergeCell ref="H122:L123"/>
    <mergeCell ref="B96:B97"/>
    <mergeCell ref="H96:L97"/>
    <mergeCell ref="B98:B104"/>
    <mergeCell ref="H98:L104"/>
    <mergeCell ref="B105:B110"/>
    <mergeCell ref="H105:L110"/>
    <mergeCell ref="B84:B89"/>
    <mergeCell ref="H84:L89"/>
    <mergeCell ref="H90:L90"/>
    <mergeCell ref="B91:L91"/>
    <mergeCell ref="B93:L93"/>
    <mergeCell ref="B94:B95"/>
    <mergeCell ref="C94:C95"/>
    <mergeCell ref="D94:E94"/>
    <mergeCell ref="F94:G94"/>
    <mergeCell ref="H94:L95"/>
    <mergeCell ref="B65:B66"/>
    <mergeCell ref="H65:L66"/>
    <mergeCell ref="B67:B74"/>
    <mergeCell ref="H67:L74"/>
    <mergeCell ref="B75:B83"/>
    <mergeCell ref="H75:L83"/>
    <mergeCell ref="B53:B58"/>
    <mergeCell ref="H53:L58"/>
    <mergeCell ref="H59:L59"/>
    <mergeCell ref="B60:L60"/>
    <mergeCell ref="B62:L62"/>
    <mergeCell ref="B63:B64"/>
    <mergeCell ref="C63:C64"/>
    <mergeCell ref="D63:E63"/>
    <mergeCell ref="F63:G63"/>
    <mergeCell ref="H63:L64"/>
    <mergeCell ref="B37:B38"/>
    <mergeCell ref="H37:L38"/>
    <mergeCell ref="B39:B44"/>
    <mergeCell ref="H39:L44"/>
    <mergeCell ref="B45:B52"/>
    <mergeCell ref="H45:L52"/>
    <mergeCell ref="H31:L31"/>
    <mergeCell ref="B32:L32"/>
    <mergeCell ref="B34:L34"/>
    <mergeCell ref="B35:B36"/>
    <mergeCell ref="C35:C36"/>
    <mergeCell ref="D35:E35"/>
    <mergeCell ref="F35:G35"/>
    <mergeCell ref="H35:L36"/>
    <mergeCell ref="B25:B30"/>
    <mergeCell ref="H25:L30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5"/>
    <mergeCell ref="H11:L15"/>
    <mergeCell ref="B16:B24"/>
    <mergeCell ref="H16:L24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5" manualBreakCount="5">
    <brk id="32" max="12" man="1"/>
    <brk id="60" max="12" man="1"/>
    <brk id="91" max="12" man="1"/>
    <brk id="119" max="12" man="1"/>
    <brk id="153" max="12" man="1"/>
  </rowBreaks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pageSetUpPr fitToPage="1"/>
  </sheetPr>
  <dimension ref="A1:M145"/>
  <sheetViews>
    <sheetView zoomScaleNormal="100" zoomScaleSheetLayoutView="70" workbookViewId="0">
      <selection activeCell="B18" sqref="B18:B2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2734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225" t="s">
        <v>30</v>
      </c>
      <c r="C10" s="9" t="s">
        <v>259</v>
      </c>
      <c r="D10" s="10">
        <f t="shared" ref="D10:D28" si="0">E10*0.65</f>
        <v>32.5</v>
      </c>
      <c r="E10" s="11">
        <v>50</v>
      </c>
      <c r="F10" s="12">
        <f t="shared" ref="F10:F28" si="1">D10*D$2</f>
        <v>0</v>
      </c>
      <c r="G10" s="12">
        <f t="shared" ref="G10:G28" si="2">E10*D$3</f>
        <v>0</v>
      </c>
      <c r="H10" s="193" t="s">
        <v>48</v>
      </c>
      <c r="I10" s="194"/>
      <c r="J10" s="194"/>
      <c r="K10" s="194"/>
      <c r="L10" s="195"/>
    </row>
    <row r="11" spans="2:12" ht="16.5" customHeight="1" x14ac:dyDescent="0.3">
      <c r="B11" s="227"/>
      <c r="C11" s="9" t="s">
        <v>107</v>
      </c>
      <c r="D11" s="10">
        <f t="shared" si="0"/>
        <v>3.25</v>
      </c>
      <c r="E11" s="11">
        <v>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303" t="s">
        <v>316</v>
      </c>
      <c r="C12" s="14" t="s">
        <v>947</v>
      </c>
      <c r="D12" s="12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02" t="s">
        <v>2735</v>
      </c>
      <c r="I12" s="203"/>
      <c r="J12" s="203"/>
      <c r="K12" s="203"/>
      <c r="L12" s="204"/>
    </row>
    <row r="13" spans="2:12" ht="16.5" customHeight="1" x14ac:dyDescent="0.3">
      <c r="B13" s="303"/>
      <c r="C13" s="14" t="s">
        <v>459</v>
      </c>
      <c r="D13" s="31">
        <f t="shared" si="0"/>
        <v>3.25</v>
      </c>
      <c r="E13" s="9">
        <v>5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303"/>
      <c r="C14" s="14" t="s">
        <v>16</v>
      </c>
      <c r="D14" s="12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6.5" customHeight="1" x14ac:dyDescent="0.3">
      <c r="B15" s="303"/>
      <c r="C15" s="14" t="s">
        <v>17</v>
      </c>
      <c r="D15" s="12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7.25" customHeight="1" x14ac:dyDescent="0.3">
      <c r="B16" s="303"/>
      <c r="C16" s="14" t="s">
        <v>195</v>
      </c>
      <c r="D16" s="31">
        <f t="shared" si="0"/>
        <v>0.32500000000000001</v>
      </c>
      <c r="E16" s="9">
        <v>0.5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7.25" customHeight="1" x14ac:dyDescent="0.3">
      <c r="B17" s="303"/>
      <c r="C17" s="14" t="s">
        <v>20</v>
      </c>
      <c r="D17" s="12">
        <f t="shared" si="0"/>
        <v>1.3</v>
      </c>
      <c r="E17" s="9">
        <v>2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7.25" customHeight="1" x14ac:dyDescent="0.3">
      <c r="B18" s="267" t="s">
        <v>1269</v>
      </c>
      <c r="C18" s="12" t="s">
        <v>21</v>
      </c>
      <c r="D18" s="19">
        <f t="shared" si="0"/>
        <v>26</v>
      </c>
      <c r="E18" s="12">
        <v>40</v>
      </c>
      <c r="F18" s="12">
        <f t="shared" si="1"/>
        <v>0</v>
      </c>
      <c r="G18" s="12">
        <f t="shared" si="2"/>
        <v>0</v>
      </c>
      <c r="H18" s="202" t="s">
        <v>2736</v>
      </c>
      <c r="I18" s="203"/>
      <c r="J18" s="203"/>
      <c r="K18" s="203"/>
      <c r="L18" s="204"/>
    </row>
    <row r="19" spans="2:12" ht="17.25" customHeight="1" x14ac:dyDescent="0.3">
      <c r="B19" s="268"/>
      <c r="C19" s="12" t="s">
        <v>1271</v>
      </c>
      <c r="D19" s="15">
        <f t="shared" si="0"/>
        <v>6.5</v>
      </c>
      <c r="E19" s="12">
        <v>10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7.25" customHeight="1" x14ac:dyDescent="0.3">
      <c r="B20" s="268"/>
      <c r="C20" s="12" t="s">
        <v>23</v>
      </c>
      <c r="D20" s="15">
        <f t="shared" si="0"/>
        <v>3.25</v>
      </c>
      <c r="E20" s="12">
        <v>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7.25" customHeight="1" x14ac:dyDescent="0.3">
      <c r="B21" s="268"/>
      <c r="C21" s="12" t="s">
        <v>24</v>
      </c>
      <c r="D21" s="15">
        <f t="shared" si="0"/>
        <v>0.32500000000000001</v>
      </c>
      <c r="E21" s="12">
        <v>0.5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7.25" customHeight="1" x14ac:dyDescent="0.3">
      <c r="B22" s="269"/>
      <c r="C22" s="12" t="s">
        <v>25</v>
      </c>
      <c r="D22" s="19">
        <f t="shared" si="0"/>
        <v>1.9500000000000002</v>
      </c>
      <c r="E22" s="12">
        <v>3</v>
      </c>
      <c r="F22" s="12">
        <f t="shared" si="1"/>
        <v>0</v>
      </c>
      <c r="G22" s="12">
        <f t="shared" si="2"/>
        <v>0</v>
      </c>
      <c r="H22" s="270"/>
      <c r="I22" s="271"/>
      <c r="J22" s="271"/>
      <c r="K22" s="271"/>
      <c r="L22" s="272"/>
    </row>
    <row r="23" spans="2:12" ht="17.25" customHeight="1" x14ac:dyDescent="0.3">
      <c r="B23" s="187" t="s">
        <v>62</v>
      </c>
      <c r="C23" s="9" t="s">
        <v>80</v>
      </c>
      <c r="D23" s="15">
        <f t="shared" si="0"/>
        <v>19.5</v>
      </c>
      <c r="E23" s="9">
        <v>30</v>
      </c>
      <c r="F23" s="12">
        <f t="shared" si="1"/>
        <v>0</v>
      </c>
      <c r="G23" s="12">
        <f t="shared" si="2"/>
        <v>0</v>
      </c>
      <c r="H23" s="202" t="s">
        <v>2737</v>
      </c>
      <c r="I23" s="203"/>
      <c r="J23" s="203"/>
      <c r="K23" s="203"/>
      <c r="L23" s="204"/>
    </row>
    <row r="24" spans="2:12" ht="17.25" customHeight="1" x14ac:dyDescent="0.3">
      <c r="B24" s="187"/>
      <c r="C24" s="9" t="s">
        <v>195</v>
      </c>
      <c r="D24" s="15">
        <f t="shared" si="0"/>
        <v>0.65</v>
      </c>
      <c r="E24" s="9">
        <v>1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7.25" customHeight="1" x14ac:dyDescent="0.3">
      <c r="B25" s="187"/>
      <c r="C25" s="9" t="s">
        <v>2733</v>
      </c>
      <c r="D25" s="15">
        <f t="shared" si="0"/>
        <v>1.3</v>
      </c>
      <c r="E25" s="9">
        <v>2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187"/>
      <c r="C26" s="9" t="s">
        <v>24</v>
      </c>
      <c r="D26" s="15">
        <f t="shared" si="0"/>
        <v>0.65</v>
      </c>
      <c r="E26" s="9">
        <v>1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x14ac:dyDescent="0.3">
      <c r="B27" s="187"/>
      <c r="C27" s="9" t="s">
        <v>39</v>
      </c>
      <c r="D27" s="15">
        <f t="shared" si="0"/>
        <v>0.32500000000000001</v>
      </c>
      <c r="E27" s="9">
        <v>0.5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6.5" customHeight="1" x14ac:dyDescent="0.3">
      <c r="B28" s="187"/>
      <c r="C28" s="9" t="s">
        <v>53</v>
      </c>
      <c r="D28" s="15">
        <f t="shared" si="0"/>
        <v>0.19500000000000001</v>
      </c>
      <c r="E28" s="9">
        <v>0.3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6.5" customHeight="1" thickBot="1" x14ac:dyDescent="0.35">
      <c r="B29" s="65" t="s">
        <v>114</v>
      </c>
      <c r="C29" s="21" t="s">
        <v>261</v>
      </c>
      <c r="D29" s="28">
        <f>E29*0.65</f>
        <v>13</v>
      </c>
      <c r="E29" s="53">
        <v>20</v>
      </c>
      <c r="F29" s="24">
        <f>D29*D$2</f>
        <v>0</v>
      </c>
      <c r="G29" s="24">
        <f>E29*D$3</f>
        <v>0</v>
      </c>
      <c r="H29" s="228" t="s">
        <v>278</v>
      </c>
      <c r="I29" s="229"/>
      <c r="J29" s="229"/>
      <c r="K29" s="229"/>
      <c r="L29" s="230"/>
    </row>
    <row r="30" spans="2:12" ht="72" customHeight="1" thickTop="1" x14ac:dyDescent="0.3"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</row>
    <row r="31" spans="2:12" ht="17.25" customHeight="1" thickBot="1" x14ac:dyDescent="0.35"/>
    <row r="32" spans="2:12" ht="20.25" thickTop="1" x14ac:dyDescent="0.3">
      <c r="B32" s="217" t="s">
        <v>2738</v>
      </c>
      <c r="C32" s="218"/>
      <c r="D32" s="218"/>
      <c r="E32" s="218"/>
      <c r="F32" s="218"/>
      <c r="G32" s="218"/>
      <c r="H32" s="218"/>
      <c r="I32" s="218"/>
      <c r="J32" s="218"/>
      <c r="K32" s="218"/>
      <c r="L32" s="219"/>
    </row>
    <row r="33" spans="2:12" x14ac:dyDescent="0.3">
      <c r="B33" s="220" t="s">
        <v>3</v>
      </c>
      <c r="C33" s="221" t="s">
        <v>4</v>
      </c>
      <c r="D33" s="221" t="s">
        <v>5</v>
      </c>
      <c r="E33" s="221"/>
      <c r="F33" s="221" t="s">
        <v>6</v>
      </c>
      <c r="G33" s="221"/>
      <c r="H33" s="221" t="s">
        <v>7</v>
      </c>
      <c r="I33" s="221"/>
      <c r="J33" s="221"/>
      <c r="K33" s="221"/>
      <c r="L33" s="222"/>
    </row>
    <row r="34" spans="2:12" x14ac:dyDescent="0.3">
      <c r="B34" s="220"/>
      <c r="C34" s="221"/>
      <c r="D34" s="6" t="s">
        <v>1</v>
      </c>
      <c r="E34" s="6" t="s">
        <v>2</v>
      </c>
      <c r="F34" s="38" t="s">
        <v>1</v>
      </c>
      <c r="G34" s="39" t="s">
        <v>2</v>
      </c>
      <c r="H34" s="221"/>
      <c r="I34" s="221"/>
      <c r="J34" s="221"/>
      <c r="K34" s="221"/>
      <c r="L34" s="222"/>
    </row>
    <row r="35" spans="2:12" ht="16.5" customHeight="1" x14ac:dyDescent="0.3">
      <c r="B35" s="16" t="s">
        <v>45</v>
      </c>
      <c r="C35" s="9" t="s">
        <v>13</v>
      </c>
      <c r="D35" s="15">
        <f>E35*0.65</f>
        <v>35.75</v>
      </c>
      <c r="E35" s="11">
        <v>55</v>
      </c>
      <c r="F35" s="12">
        <f>D35*D$2</f>
        <v>0</v>
      </c>
      <c r="G35" s="12">
        <f>E35*D$3</f>
        <v>0</v>
      </c>
      <c r="H35" s="191" t="s">
        <v>46</v>
      </c>
      <c r="I35" s="191"/>
      <c r="J35" s="191"/>
      <c r="K35" s="191"/>
      <c r="L35" s="192"/>
    </row>
    <row r="36" spans="2:12" ht="16.5" customHeight="1" x14ac:dyDescent="0.3">
      <c r="B36" s="267" t="s">
        <v>1475</v>
      </c>
      <c r="C36" s="14" t="s">
        <v>91</v>
      </c>
      <c r="D36" s="15">
        <f t="shared" ref="D36:D59" si="3">E36*0.65</f>
        <v>19.5</v>
      </c>
      <c r="E36" s="11">
        <v>30</v>
      </c>
      <c r="F36" s="12">
        <f t="shared" ref="F36:F59" si="4">D36*D$2</f>
        <v>0</v>
      </c>
      <c r="G36" s="12">
        <f t="shared" ref="G36:G59" si="5">E36*D$3</f>
        <v>0</v>
      </c>
      <c r="H36" s="202" t="s">
        <v>2231</v>
      </c>
      <c r="I36" s="203"/>
      <c r="J36" s="203"/>
      <c r="K36" s="203"/>
      <c r="L36" s="204"/>
    </row>
    <row r="37" spans="2:12" ht="16.5" customHeight="1" x14ac:dyDescent="0.3">
      <c r="B37" s="268"/>
      <c r="C37" s="14" t="s">
        <v>22</v>
      </c>
      <c r="D37" s="15">
        <f t="shared" si="3"/>
        <v>6.5</v>
      </c>
      <c r="E37" s="11">
        <v>10</v>
      </c>
      <c r="F37" s="12">
        <f t="shared" si="4"/>
        <v>0</v>
      </c>
      <c r="G37" s="12">
        <f t="shared" si="5"/>
        <v>0</v>
      </c>
      <c r="H37" s="205"/>
      <c r="I37" s="206"/>
      <c r="J37" s="206"/>
      <c r="K37" s="206"/>
      <c r="L37" s="207"/>
    </row>
    <row r="38" spans="2:12" ht="16.5" customHeight="1" x14ac:dyDescent="0.3">
      <c r="B38" s="268"/>
      <c r="C38" s="14" t="s">
        <v>504</v>
      </c>
      <c r="D38" s="19">
        <f t="shared" si="3"/>
        <v>1.9500000000000002</v>
      </c>
      <c r="E38" s="11">
        <v>3</v>
      </c>
      <c r="F38" s="1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</row>
    <row r="39" spans="2:12" ht="16.5" customHeight="1" x14ac:dyDescent="0.3">
      <c r="B39" s="268"/>
      <c r="C39" s="14" t="s">
        <v>195</v>
      </c>
      <c r="D39" s="15">
        <f t="shared" si="3"/>
        <v>0.65</v>
      </c>
      <c r="E39" s="11">
        <v>1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x14ac:dyDescent="0.3">
      <c r="B40" s="268"/>
      <c r="C40" s="14" t="s">
        <v>16</v>
      </c>
      <c r="D40" s="15">
        <f t="shared" si="3"/>
        <v>1.3</v>
      </c>
      <c r="E40" s="11">
        <v>2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x14ac:dyDescent="0.3">
      <c r="B41" s="269"/>
      <c r="C41" s="14" t="s">
        <v>17</v>
      </c>
      <c r="D41" s="15">
        <f t="shared" si="3"/>
        <v>1.3</v>
      </c>
      <c r="E41" s="11">
        <v>2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7.25" customHeight="1" x14ac:dyDescent="0.3">
      <c r="B42" s="303" t="s">
        <v>550</v>
      </c>
      <c r="C42" s="9" t="s">
        <v>431</v>
      </c>
      <c r="D42" s="26">
        <f t="shared" si="3"/>
        <v>26</v>
      </c>
      <c r="E42" s="11">
        <v>40</v>
      </c>
      <c r="F42" s="12">
        <f t="shared" si="4"/>
        <v>0</v>
      </c>
      <c r="G42" s="12">
        <f t="shared" si="5"/>
        <v>0</v>
      </c>
      <c r="H42" s="202" t="s">
        <v>2739</v>
      </c>
      <c r="I42" s="203"/>
      <c r="J42" s="203"/>
      <c r="K42" s="203"/>
      <c r="L42" s="204"/>
    </row>
    <row r="43" spans="2:12" ht="17.25" customHeight="1" x14ac:dyDescent="0.3">
      <c r="B43" s="303"/>
      <c r="C43" s="9" t="s">
        <v>23</v>
      </c>
      <c r="D43" s="10">
        <f t="shared" si="3"/>
        <v>3.25</v>
      </c>
      <c r="E43" s="11">
        <v>5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7.25" customHeight="1" x14ac:dyDescent="0.3">
      <c r="B44" s="303"/>
      <c r="C44" s="9" t="s">
        <v>22</v>
      </c>
      <c r="D44" s="10">
        <f t="shared" si="3"/>
        <v>6.5</v>
      </c>
      <c r="E44" s="11">
        <v>10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7.25" customHeight="1" x14ac:dyDescent="0.3">
      <c r="B45" s="303"/>
      <c r="C45" s="9" t="s">
        <v>24</v>
      </c>
      <c r="D45" s="10">
        <f t="shared" si="3"/>
        <v>0.32500000000000001</v>
      </c>
      <c r="E45" s="11">
        <v>0.5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7.25" customHeight="1" x14ac:dyDescent="0.3">
      <c r="B46" s="303"/>
      <c r="C46" s="9" t="s">
        <v>78</v>
      </c>
      <c r="D46" s="10">
        <f t="shared" si="3"/>
        <v>0.13</v>
      </c>
      <c r="E46" s="11">
        <v>0.2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7.25" customHeight="1" x14ac:dyDescent="0.3">
      <c r="B47" s="303"/>
      <c r="C47" s="9" t="s">
        <v>27</v>
      </c>
      <c r="D47" s="26">
        <f t="shared" si="3"/>
        <v>1.9500000000000002</v>
      </c>
      <c r="E47" s="11">
        <v>3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7.25" customHeight="1" x14ac:dyDescent="0.3">
      <c r="B48" s="303"/>
      <c r="C48" s="9" t="s">
        <v>52</v>
      </c>
      <c r="D48" s="10">
        <f t="shared" si="3"/>
        <v>1.3</v>
      </c>
      <c r="E48" s="11">
        <v>2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7.25" customHeight="1" x14ac:dyDescent="0.3">
      <c r="B49" s="303"/>
      <c r="C49" s="9" t="s">
        <v>195</v>
      </c>
      <c r="D49" s="10">
        <f t="shared" si="3"/>
        <v>0.65</v>
      </c>
      <c r="E49" s="11">
        <v>1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6.5" customHeight="1" x14ac:dyDescent="0.3">
      <c r="B50" s="303"/>
      <c r="C50" s="9" t="s">
        <v>20</v>
      </c>
      <c r="D50" s="10">
        <f t="shared" si="3"/>
        <v>1.3</v>
      </c>
      <c r="E50" s="11">
        <v>2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303"/>
      <c r="C51" s="9" t="s">
        <v>53</v>
      </c>
      <c r="D51" s="10">
        <f t="shared" si="3"/>
        <v>0.13</v>
      </c>
      <c r="E51" s="11">
        <v>0.2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x14ac:dyDescent="0.3">
      <c r="B52" s="303"/>
      <c r="C52" s="9" t="s">
        <v>190</v>
      </c>
      <c r="D52" s="10">
        <f t="shared" si="3"/>
        <v>1.3</v>
      </c>
      <c r="E52" s="11">
        <v>2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6.5" customHeight="1" x14ac:dyDescent="0.3">
      <c r="B53" s="187" t="s">
        <v>159</v>
      </c>
      <c r="C53" s="9" t="s">
        <v>222</v>
      </c>
      <c r="D53" s="15">
        <f t="shared" si="3"/>
        <v>19.5</v>
      </c>
      <c r="E53" s="9">
        <v>30</v>
      </c>
      <c r="F53" s="12">
        <f t="shared" si="4"/>
        <v>0</v>
      </c>
      <c r="G53" s="12">
        <f t="shared" si="5"/>
        <v>0</v>
      </c>
      <c r="H53" s="262" t="s">
        <v>2740</v>
      </c>
      <c r="I53" s="262"/>
      <c r="J53" s="262"/>
      <c r="K53" s="262"/>
      <c r="L53" s="263"/>
    </row>
    <row r="54" spans="2:12" ht="16.5" customHeight="1" x14ac:dyDescent="0.3">
      <c r="B54" s="187"/>
      <c r="C54" s="9" t="s">
        <v>178</v>
      </c>
      <c r="D54" s="15">
        <f t="shared" si="3"/>
        <v>3.25</v>
      </c>
      <c r="E54" s="9">
        <v>5</v>
      </c>
      <c r="F54" s="1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</row>
    <row r="55" spans="2:12" ht="16.5" customHeight="1" x14ac:dyDescent="0.3">
      <c r="B55" s="187"/>
      <c r="C55" s="9" t="s">
        <v>193</v>
      </c>
      <c r="D55" s="19">
        <f t="shared" si="3"/>
        <v>1.9500000000000002</v>
      </c>
      <c r="E55" s="9">
        <v>3</v>
      </c>
      <c r="F55" s="12">
        <f t="shared" si="4"/>
        <v>0</v>
      </c>
      <c r="G55" s="12">
        <f t="shared" si="5"/>
        <v>0</v>
      </c>
      <c r="H55" s="262"/>
      <c r="I55" s="262"/>
      <c r="J55" s="262"/>
      <c r="K55" s="262"/>
      <c r="L55" s="263"/>
    </row>
    <row r="56" spans="2:12" ht="16.5" customHeight="1" x14ac:dyDescent="0.3">
      <c r="B56" s="187"/>
      <c r="C56" s="9" t="s">
        <v>186</v>
      </c>
      <c r="D56" s="15">
        <f t="shared" si="3"/>
        <v>0.65</v>
      </c>
      <c r="E56" s="9">
        <v>1</v>
      </c>
      <c r="F56" s="12">
        <f t="shared" si="4"/>
        <v>0</v>
      </c>
      <c r="G56" s="12">
        <f t="shared" si="5"/>
        <v>0</v>
      </c>
      <c r="H56" s="262"/>
      <c r="I56" s="262"/>
      <c r="J56" s="262"/>
      <c r="K56" s="262"/>
      <c r="L56" s="263"/>
    </row>
    <row r="57" spans="2:12" ht="16.5" customHeight="1" x14ac:dyDescent="0.3">
      <c r="B57" s="187"/>
      <c r="C57" s="9" t="s">
        <v>179</v>
      </c>
      <c r="D57" s="15">
        <f t="shared" si="3"/>
        <v>0.13</v>
      </c>
      <c r="E57" s="9">
        <v>0.2</v>
      </c>
      <c r="F57" s="12">
        <f t="shared" si="4"/>
        <v>0</v>
      </c>
      <c r="G57" s="12">
        <f t="shared" si="5"/>
        <v>0</v>
      </c>
      <c r="H57" s="262"/>
      <c r="I57" s="262"/>
      <c r="J57" s="262"/>
      <c r="K57" s="262"/>
      <c r="L57" s="263"/>
    </row>
    <row r="58" spans="2:12" ht="16.5" customHeight="1" x14ac:dyDescent="0.3">
      <c r="B58" s="187"/>
      <c r="C58" s="9" t="s">
        <v>224</v>
      </c>
      <c r="D58" s="19">
        <f t="shared" si="3"/>
        <v>1.9500000000000002</v>
      </c>
      <c r="E58" s="9">
        <v>3</v>
      </c>
      <c r="F58" s="12">
        <f t="shared" si="4"/>
        <v>0</v>
      </c>
      <c r="G58" s="12">
        <f t="shared" si="5"/>
        <v>0</v>
      </c>
      <c r="H58" s="262"/>
      <c r="I58" s="262"/>
      <c r="J58" s="262"/>
      <c r="K58" s="262"/>
      <c r="L58" s="263"/>
    </row>
    <row r="59" spans="2:12" ht="16.5" customHeight="1" thickBot="1" x14ac:dyDescent="0.35">
      <c r="B59" s="27" t="s">
        <v>114</v>
      </c>
      <c r="C59" s="21" t="s">
        <v>35</v>
      </c>
      <c r="D59" s="22">
        <f t="shared" si="3"/>
        <v>13</v>
      </c>
      <c r="E59" s="23">
        <v>20</v>
      </c>
      <c r="F59" s="24">
        <f t="shared" si="4"/>
        <v>0</v>
      </c>
      <c r="G59" s="24">
        <f t="shared" si="5"/>
        <v>0</v>
      </c>
      <c r="H59" s="188" t="s">
        <v>36</v>
      </c>
      <c r="I59" s="188"/>
      <c r="J59" s="188"/>
      <c r="K59" s="188"/>
      <c r="L59" s="189"/>
    </row>
    <row r="60" spans="2:12" ht="72" customHeight="1" thickTop="1" x14ac:dyDescent="0.3">
      <c r="B60" s="190"/>
      <c r="C60" s="190"/>
      <c r="D60" s="190"/>
      <c r="E60" s="190"/>
      <c r="F60" s="190"/>
      <c r="G60" s="190"/>
      <c r="H60" s="190"/>
      <c r="I60" s="190"/>
      <c r="J60" s="190"/>
      <c r="K60" s="190"/>
      <c r="L60" s="190"/>
    </row>
    <row r="61" spans="2:12" ht="18.75" customHeight="1" thickBot="1" x14ac:dyDescent="0.35"/>
    <row r="62" spans="2:12" ht="20.25" thickTop="1" x14ac:dyDescent="0.3">
      <c r="B62" s="217" t="s">
        <v>2741</v>
      </c>
      <c r="C62" s="218"/>
      <c r="D62" s="218"/>
      <c r="E62" s="218"/>
      <c r="F62" s="218"/>
      <c r="G62" s="218"/>
      <c r="H62" s="218"/>
      <c r="I62" s="218"/>
      <c r="J62" s="218"/>
      <c r="K62" s="218"/>
      <c r="L62" s="219"/>
    </row>
    <row r="63" spans="2:12" x14ac:dyDescent="0.3">
      <c r="B63" s="220" t="s">
        <v>3</v>
      </c>
      <c r="C63" s="221" t="s">
        <v>4</v>
      </c>
      <c r="D63" s="221" t="s">
        <v>5</v>
      </c>
      <c r="E63" s="221"/>
      <c r="F63" s="221" t="s">
        <v>6</v>
      </c>
      <c r="G63" s="221"/>
      <c r="H63" s="221" t="s">
        <v>7</v>
      </c>
      <c r="I63" s="221"/>
      <c r="J63" s="221"/>
      <c r="K63" s="221"/>
      <c r="L63" s="222"/>
    </row>
    <row r="64" spans="2:12" x14ac:dyDescent="0.3">
      <c r="B64" s="220"/>
      <c r="C64" s="221"/>
      <c r="D64" s="6" t="s">
        <v>1</v>
      </c>
      <c r="E64" s="6" t="s">
        <v>2</v>
      </c>
      <c r="F64" s="38" t="s">
        <v>1</v>
      </c>
      <c r="G64" s="39" t="s">
        <v>2</v>
      </c>
      <c r="H64" s="221"/>
      <c r="I64" s="221"/>
      <c r="J64" s="221"/>
      <c r="K64" s="221"/>
      <c r="L64" s="222"/>
    </row>
    <row r="65" spans="2:12" x14ac:dyDescent="0.3">
      <c r="B65" s="187" t="s">
        <v>12</v>
      </c>
      <c r="C65" s="9" t="s">
        <v>13</v>
      </c>
      <c r="D65" s="15">
        <f>E65*0.65</f>
        <v>32.5</v>
      </c>
      <c r="E65" s="9">
        <v>50</v>
      </c>
      <c r="F65" s="12">
        <f>D65*D$2</f>
        <v>0</v>
      </c>
      <c r="G65" s="12">
        <f>E65*D$3</f>
        <v>0</v>
      </c>
      <c r="H65" s="223" t="s">
        <v>105</v>
      </c>
      <c r="I65" s="223"/>
      <c r="J65" s="223"/>
      <c r="K65" s="223"/>
      <c r="L65" s="224"/>
    </row>
    <row r="66" spans="2:12" ht="16.5" customHeight="1" x14ac:dyDescent="0.3">
      <c r="B66" s="187"/>
      <c r="C66" s="9" t="s">
        <v>104</v>
      </c>
      <c r="D66" s="15">
        <f t="shared" ref="D66:D84" si="6">E66*0.65</f>
        <v>1.625</v>
      </c>
      <c r="E66" s="9">
        <v>2.5</v>
      </c>
      <c r="F66" s="12">
        <f t="shared" ref="F66:F84" si="7">D66*D$2</f>
        <v>0</v>
      </c>
      <c r="G66" s="12">
        <f t="shared" ref="G66:G84" si="8">E66*D$3</f>
        <v>0</v>
      </c>
      <c r="H66" s="223"/>
      <c r="I66" s="223"/>
      <c r="J66" s="223"/>
      <c r="K66" s="223"/>
      <c r="L66" s="224"/>
    </row>
    <row r="67" spans="2:12" ht="16.5" customHeight="1" x14ac:dyDescent="0.3">
      <c r="B67" s="225" t="s">
        <v>304</v>
      </c>
      <c r="C67" s="14" t="s">
        <v>86</v>
      </c>
      <c r="D67" s="19">
        <f t="shared" si="6"/>
        <v>13</v>
      </c>
      <c r="E67" s="11">
        <v>20</v>
      </c>
      <c r="F67" s="12">
        <f t="shared" si="7"/>
        <v>0</v>
      </c>
      <c r="G67" s="12">
        <f t="shared" si="8"/>
        <v>0</v>
      </c>
      <c r="H67" s="205" t="s">
        <v>2742</v>
      </c>
      <c r="I67" s="206"/>
      <c r="J67" s="206"/>
      <c r="K67" s="206"/>
      <c r="L67" s="207"/>
    </row>
    <row r="68" spans="2:12" ht="16.5" customHeight="1" x14ac:dyDescent="0.3">
      <c r="B68" s="226"/>
      <c r="C68" s="14" t="s">
        <v>306</v>
      </c>
      <c r="D68" s="15">
        <f t="shared" si="6"/>
        <v>3.25</v>
      </c>
      <c r="E68" s="11">
        <v>5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ht="16.5" customHeight="1" x14ac:dyDescent="0.3">
      <c r="B69" s="226"/>
      <c r="C69" s="14" t="s">
        <v>27</v>
      </c>
      <c r="D69" s="15">
        <f t="shared" si="6"/>
        <v>1.3</v>
      </c>
      <c r="E69" s="11">
        <v>2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ht="16.5" customHeight="1" x14ac:dyDescent="0.3">
      <c r="B70" s="226"/>
      <c r="C70" s="14" t="s">
        <v>16</v>
      </c>
      <c r="D70" s="15">
        <f t="shared" si="6"/>
        <v>1.3</v>
      </c>
      <c r="E70" s="11">
        <v>2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ht="16.5" customHeight="1" x14ac:dyDescent="0.3">
      <c r="B71" s="226"/>
      <c r="C71" s="14" t="s">
        <v>17</v>
      </c>
      <c r="D71" s="15">
        <f t="shared" si="6"/>
        <v>1.3</v>
      </c>
      <c r="E71" s="11">
        <v>2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ht="17.25" customHeight="1" x14ac:dyDescent="0.3">
      <c r="B72" s="227"/>
      <c r="C72" s="14" t="s">
        <v>195</v>
      </c>
      <c r="D72" s="15">
        <f t="shared" si="6"/>
        <v>0.32500000000000001</v>
      </c>
      <c r="E72" s="11">
        <v>0.5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6.5" customHeight="1" x14ac:dyDescent="0.3">
      <c r="B73" s="282" t="s">
        <v>2743</v>
      </c>
      <c r="C73" s="46" t="s">
        <v>673</v>
      </c>
      <c r="D73" s="32">
        <f t="shared" si="6"/>
        <v>26</v>
      </c>
      <c r="E73" s="47">
        <v>40</v>
      </c>
      <c r="F73" s="12">
        <f t="shared" si="7"/>
        <v>0</v>
      </c>
      <c r="G73" s="12">
        <f t="shared" si="8"/>
        <v>0</v>
      </c>
      <c r="H73" s="202" t="s">
        <v>2744</v>
      </c>
      <c r="I73" s="203"/>
      <c r="J73" s="203"/>
      <c r="K73" s="203"/>
      <c r="L73" s="204"/>
    </row>
    <row r="74" spans="2:12" ht="15.75" customHeight="1" x14ac:dyDescent="0.3">
      <c r="B74" s="283"/>
      <c r="C74" s="46" t="s">
        <v>169</v>
      </c>
      <c r="D74" s="10">
        <f t="shared" si="6"/>
        <v>3.25</v>
      </c>
      <c r="E74" s="47">
        <v>5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6.5" customHeight="1" x14ac:dyDescent="0.3">
      <c r="B75" s="283"/>
      <c r="C75" s="46" t="s">
        <v>492</v>
      </c>
      <c r="D75" s="10">
        <f t="shared" si="6"/>
        <v>6.5</v>
      </c>
      <c r="E75" s="47">
        <v>10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6.5" customHeight="1" x14ac:dyDescent="0.3">
      <c r="B76" s="284"/>
      <c r="C76" s="46" t="s">
        <v>25</v>
      </c>
      <c r="D76" s="10">
        <f t="shared" si="6"/>
        <v>1.3</v>
      </c>
      <c r="E76" s="47">
        <v>2</v>
      </c>
      <c r="F76" s="12">
        <f t="shared" si="7"/>
        <v>0</v>
      </c>
      <c r="G76" s="12">
        <f t="shared" si="8"/>
        <v>0</v>
      </c>
      <c r="H76" s="270"/>
      <c r="I76" s="271"/>
      <c r="J76" s="271"/>
      <c r="K76" s="271"/>
      <c r="L76" s="272"/>
    </row>
    <row r="77" spans="2:12" ht="16.5" customHeight="1" x14ac:dyDescent="0.3">
      <c r="B77" s="267" t="s">
        <v>1388</v>
      </c>
      <c r="C77" s="9" t="s">
        <v>329</v>
      </c>
      <c r="D77" s="10">
        <f t="shared" si="6"/>
        <v>19.5</v>
      </c>
      <c r="E77" s="9">
        <v>30</v>
      </c>
      <c r="F77" s="12">
        <f t="shared" si="7"/>
        <v>0</v>
      </c>
      <c r="G77" s="12">
        <f t="shared" si="8"/>
        <v>0</v>
      </c>
      <c r="H77" s="202" t="s">
        <v>2745</v>
      </c>
      <c r="I77" s="203"/>
      <c r="J77" s="203"/>
      <c r="K77" s="203"/>
      <c r="L77" s="204"/>
    </row>
    <row r="78" spans="2:12" ht="16.5" customHeight="1" x14ac:dyDescent="0.3">
      <c r="B78" s="268"/>
      <c r="C78" s="46" t="s">
        <v>27</v>
      </c>
      <c r="D78" s="10">
        <f t="shared" si="6"/>
        <v>1.3</v>
      </c>
      <c r="E78" s="46">
        <v>2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6.5" customHeight="1" x14ac:dyDescent="0.3">
      <c r="B79" s="268"/>
      <c r="C79" s="46" t="s">
        <v>20</v>
      </c>
      <c r="D79" s="10">
        <f t="shared" si="6"/>
        <v>0.65</v>
      </c>
      <c r="E79" s="46">
        <v>1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6.5" customHeight="1" x14ac:dyDescent="0.3">
      <c r="B80" s="268"/>
      <c r="C80" s="46" t="s">
        <v>195</v>
      </c>
      <c r="D80" s="10">
        <f t="shared" si="6"/>
        <v>0.32500000000000001</v>
      </c>
      <c r="E80" s="46">
        <v>0.5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6.5" customHeight="1" x14ac:dyDescent="0.3">
      <c r="B81" s="268"/>
      <c r="C81" s="46" t="s">
        <v>24</v>
      </c>
      <c r="D81" s="10">
        <f t="shared" si="6"/>
        <v>0.32500000000000001</v>
      </c>
      <c r="E81" s="46">
        <v>0.5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6.5" customHeight="1" x14ac:dyDescent="0.3">
      <c r="B82" s="268"/>
      <c r="C82" s="46" t="s">
        <v>39</v>
      </c>
      <c r="D82" s="10">
        <f t="shared" si="6"/>
        <v>0.32500000000000001</v>
      </c>
      <c r="E82" s="46">
        <v>0.5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6.5" customHeight="1" x14ac:dyDescent="0.3">
      <c r="B83" s="269"/>
      <c r="C83" s="46" t="s">
        <v>53</v>
      </c>
      <c r="D83" s="10">
        <f t="shared" si="6"/>
        <v>0.13</v>
      </c>
      <c r="E83" s="46">
        <v>0.2</v>
      </c>
      <c r="F83" s="12">
        <f t="shared" si="7"/>
        <v>0</v>
      </c>
      <c r="G83" s="12">
        <f t="shared" si="8"/>
        <v>0</v>
      </c>
      <c r="H83" s="270"/>
      <c r="I83" s="271"/>
      <c r="J83" s="271"/>
      <c r="K83" s="271"/>
      <c r="L83" s="272"/>
    </row>
    <row r="84" spans="2:12" ht="16.5" customHeight="1" thickBot="1" x14ac:dyDescent="0.35">
      <c r="B84" s="30" t="s">
        <v>114</v>
      </c>
      <c r="C84" s="21" t="s">
        <v>35</v>
      </c>
      <c r="D84" s="28">
        <f t="shared" si="6"/>
        <v>13</v>
      </c>
      <c r="E84" s="23">
        <v>20</v>
      </c>
      <c r="F84" s="24">
        <f t="shared" si="7"/>
        <v>0</v>
      </c>
      <c r="G84" s="24">
        <f t="shared" si="8"/>
        <v>0</v>
      </c>
      <c r="H84" s="188" t="s">
        <v>36</v>
      </c>
      <c r="I84" s="188"/>
      <c r="J84" s="188"/>
      <c r="K84" s="188"/>
      <c r="L84" s="189"/>
    </row>
    <row r="85" spans="2:12" ht="72" customHeight="1" thickTop="1" x14ac:dyDescent="0.3">
      <c r="B85" s="190"/>
      <c r="C85" s="190"/>
      <c r="D85" s="190"/>
      <c r="E85" s="190"/>
      <c r="F85" s="190"/>
      <c r="G85" s="190"/>
      <c r="H85" s="190"/>
      <c r="I85" s="190"/>
      <c r="J85" s="190"/>
      <c r="K85" s="190"/>
      <c r="L85" s="190"/>
    </row>
    <row r="86" spans="2:12" ht="17.25" thickBot="1" x14ac:dyDescent="0.35"/>
    <row r="87" spans="2:12" ht="20.25" thickTop="1" x14ac:dyDescent="0.3">
      <c r="B87" s="217" t="s">
        <v>2746</v>
      </c>
      <c r="C87" s="218"/>
      <c r="D87" s="218"/>
      <c r="E87" s="218"/>
      <c r="F87" s="218"/>
      <c r="G87" s="218"/>
      <c r="H87" s="218"/>
      <c r="I87" s="218"/>
      <c r="J87" s="218"/>
      <c r="K87" s="218"/>
      <c r="L87" s="219"/>
    </row>
    <row r="88" spans="2:12" x14ac:dyDescent="0.3">
      <c r="B88" s="220" t="s">
        <v>3</v>
      </c>
      <c r="C88" s="221" t="s">
        <v>4</v>
      </c>
      <c r="D88" s="221" t="s">
        <v>5</v>
      </c>
      <c r="E88" s="221"/>
      <c r="F88" s="221" t="s">
        <v>6</v>
      </c>
      <c r="G88" s="221"/>
      <c r="H88" s="221" t="s">
        <v>7</v>
      </c>
      <c r="I88" s="221"/>
      <c r="J88" s="221"/>
      <c r="K88" s="221"/>
      <c r="L88" s="222"/>
    </row>
    <row r="89" spans="2:12" x14ac:dyDescent="0.3">
      <c r="B89" s="220"/>
      <c r="C89" s="221"/>
      <c r="D89" s="6" t="s">
        <v>1</v>
      </c>
      <c r="E89" s="6" t="s">
        <v>2</v>
      </c>
      <c r="F89" s="38" t="s">
        <v>1</v>
      </c>
      <c r="G89" s="39" t="s">
        <v>2</v>
      </c>
      <c r="H89" s="221"/>
      <c r="I89" s="221"/>
      <c r="J89" s="221"/>
      <c r="K89" s="221"/>
      <c r="L89" s="222"/>
    </row>
    <row r="90" spans="2:12" ht="16.5" customHeight="1" x14ac:dyDescent="0.3">
      <c r="B90" s="187" t="s">
        <v>59</v>
      </c>
      <c r="C90" s="41" t="s">
        <v>13</v>
      </c>
      <c r="D90" s="15">
        <f>E90*0.65</f>
        <v>32.5</v>
      </c>
      <c r="E90" s="11">
        <v>50</v>
      </c>
      <c r="F90" s="12">
        <f>D90*D$2</f>
        <v>0</v>
      </c>
      <c r="G90" s="12">
        <f>E90*D$3</f>
        <v>0</v>
      </c>
      <c r="H90" s="193" t="s">
        <v>68</v>
      </c>
      <c r="I90" s="194"/>
      <c r="J90" s="194"/>
      <c r="K90" s="194"/>
      <c r="L90" s="195"/>
    </row>
    <row r="91" spans="2:12" ht="16.5" customHeight="1" x14ac:dyDescent="0.3">
      <c r="B91" s="187"/>
      <c r="C91" s="41" t="s">
        <v>69</v>
      </c>
      <c r="D91" s="15">
        <f t="shared" ref="D91:D115" si="9">E91*0.65</f>
        <v>1.625</v>
      </c>
      <c r="E91" s="11">
        <v>2.5</v>
      </c>
      <c r="F91" s="12">
        <f t="shared" ref="F91:F115" si="10">D91*D$2</f>
        <v>0</v>
      </c>
      <c r="G91" s="12">
        <f t="shared" ref="G91:G115" si="11">E91*D$3</f>
        <v>0</v>
      </c>
      <c r="H91" s="196"/>
      <c r="I91" s="197"/>
      <c r="J91" s="197"/>
      <c r="K91" s="197"/>
      <c r="L91" s="198"/>
    </row>
    <row r="92" spans="2:12" ht="17.25" customHeight="1" x14ac:dyDescent="0.3">
      <c r="B92" s="187" t="s">
        <v>307</v>
      </c>
      <c r="C92" s="14" t="s">
        <v>92</v>
      </c>
      <c r="D92" s="26">
        <f t="shared" si="9"/>
        <v>13</v>
      </c>
      <c r="E92" s="9">
        <v>20</v>
      </c>
      <c r="F92" s="12">
        <f t="shared" si="10"/>
        <v>0</v>
      </c>
      <c r="G92" s="12">
        <f t="shared" si="11"/>
        <v>0</v>
      </c>
      <c r="H92" s="202" t="s">
        <v>308</v>
      </c>
      <c r="I92" s="203"/>
      <c r="J92" s="203"/>
      <c r="K92" s="203"/>
      <c r="L92" s="204"/>
    </row>
    <row r="93" spans="2:12" ht="17.25" customHeight="1" x14ac:dyDescent="0.3">
      <c r="B93" s="187"/>
      <c r="C93" s="14" t="s">
        <v>18</v>
      </c>
      <c r="D93" s="10">
        <f t="shared" si="9"/>
        <v>3.25</v>
      </c>
      <c r="E93" s="9">
        <v>5</v>
      </c>
      <c r="F93" s="12">
        <f t="shared" si="10"/>
        <v>0</v>
      </c>
      <c r="G93" s="12">
        <f t="shared" si="11"/>
        <v>0</v>
      </c>
      <c r="H93" s="205"/>
      <c r="I93" s="206"/>
      <c r="J93" s="206"/>
      <c r="K93" s="206"/>
      <c r="L93" s="207"/>
    </row>
    <row r="94" spans="2:12" ht="17.25" customHeight="1" x14ac:dyDescent="0.3">
      <c r="B94" s="187"/>
      <c r="C94" s="14" t="s">
        <v>16</v>
      </c>
      <c r="D94" s="10">
        <f t="shared" si="9"/>
        <v>1.3</v>
      </c>
      <c r="E94" s="9">
        <v>2</v>
      </c>
      <c r="F94" s="12">
        <f t="shared" si="10"/>
        <v>0</v>
      </c>
      <c r="G94" s="12">
        <f t="shared" si="11"/>
        <v>0</v>
      </c>
      <c r="H94" s="205"/>
      <c r="I94" s="206"/>
      <c r="J94" s="206"/>
      <c r="K94" s="206"/>
      <c r="L94" s="207"/>
    </row>
    <row r="95" spans="2:12" ht="17.25" customHeight="1" x14ac:dyDescent="0.3">
      <c r="B95" s="187"/>
      <c r="C95" s="14" t="s">
        <v>17</v>
      </c>
      <c r="D95" s="10">
        <f t="shared" si="9"/>
        <v>1.3</v>
      </c>
      <c r="E95" s="9">
        <v>2</v>
      </c>
      <c r="F95" s="1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ht="17.25" customHeight="1" x14ac:dyDescent="0.3">
      <c r="B96" s="187"/>
      <c r="C96" s="14" t="s">
        <v>195</v>
      </c>
      <c r="D96" s="10">
        <f t="shared" si="9"/>
        <v>0.32500000000000001</v>
      </c>
      <c r="E96" s="9">
        <v>0.5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ht="17.25" customHeight="1" x14ac:dyDescent="0.3">
      <c r="B97" s="187"/>
      <c r="C97" s="14" t="s">
        <v>20</v>
      </c>
      <c r="D97" s="10">
        <f t="shared" si="9"/>
        <v>1.3</v>
      </c>
      <c r="E97" s="9">
        <v>2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ht="17.25" customHeight="1" x14ac:dyDescent="0.3">
      <c r="B98" s="187" t="s">
        <v>136</v>
      </c>
      <c r="C98" s="9" t="s">
        <v>88</v>
      </c>
      <c r="D98" s="19">
        <f t="shared" si="9"/>
        <v>26</v>
      </c>
      <c r="E98" s="11">
        <v>40</v>
      </c>
      <c r="F98" s="12">
        <f t="shared" si="10"/>
        <v>0</v>
      </c>
      <c r="G98" s="12">
        <f t="shared" si="11"/>
        <v>0</v>
      </c>
      <c r="H98" s="202" t="s">
        <v>2747</v>
      </c>
      <c r="I98" s="203"/>
      <c r="J98" s="203"/>
      <c r="K98" s="203"/>
      <c r="L98" s="204"/>
    </row>
    <row r="99" spans="2:12" ht="17.25" customHeight="1" x14ac:dyDescent="0.3">
      <c r="B99" s="187"/>
      <c r="C99" s="9" t="s">
        <v>169</v>
      </c>
      <c r="D99" s="15">
        <f t="shared" si="9"/>
        <v>6.5</v>
      </c>
      <c r="E99" s="11">
        <v>10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7.25" customHeight="1" x14ac:dyDescent="0.3">
      <c r="B100" s="187"/>
      <c r="C100" s="9" t="s">
        <v>189</v>
      </c>
      <c r="D100" s="15">
        <f t="shared" si="9"/>
        <v>3.25</v>
      </c>
      <c r="E100" s="11">
        <v>5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7.25" customHeight="1" x14ac:dyDescent="0.3">
      <c r="B101" s="187"/>
      <c r="C101" s="9" t="s">
        <v>195</v>
      </c>
      <c r="D101" s="15">
        <f t="shared" si="9"/>
        <v>0.65</v>
      </c>
      <c r="E101" s="11">
        <v>1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7.25" customHeight="1" x14ac:dyDescent="0.3">
      <c r="B102" s="187"/>
      <c r="C102" s="9" t="s">
        <v>27</v>
      </c>
      <c r="D102" s="15">
        <f t="shared" si="9"/>
        <v>2.6</v>
      </c>
      <c r="E102" s="11">
        <v>4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7.25" customHeight="1" x14ac:dyDescent="0.3">
      <c r="B103" s="187"/>
      <c r="C103" s="9" t="s">
        <v>28</v>
      </c>
      <c r="D103" s="15">
        <f t="shared" si="9"/>
        <v>1.3</v>
      </c>
      <c r="E103" s="11">
        <v>2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7.25" customHeight="1" x14ac:dyDescent="0.3">
      <c r="B104" s="187"/>
      <c r="C104" s="9" t="s">
        <v>24</v>
      </c>
      <c r="D104" s="15">
        <f t="shared" si="9"/>
        <v>0.19500000000000001</v>
      </c>
      <c r="E104" s="11">
        <v>0.3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7.25" customHeight="1" x14ac:dyDescent="0.3">
      <c r="B105" s="187"/>
      <c r="C105" s="9" t="s">
        <v>78</v>
      </c>
      <c r="D105" s="15">
        <f t="shared" si="9"/>
        <v>6.5000000000000002E-2</v>
      </c>
      <c r="E105" s="11">
        <v>0.1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7.25" customHeight="1" x14ac:dyDescent="0.3">
      <c r="B106" s="187"/>
      <c r="C106" s="9" t="s">
        <v>190</v>
      </c>
      <c r="D106" s="15">
        <f t="shared" si="9"/>
        <v>0.65</v>
      </c>
      <c r="E106" s="11">
        <v>1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6.5" customHeight="1" x14ac:dyDescent="0.3">
      <c r="B107" s="297" t="s">
        <v>729</v>
      </c>
      <c r="C107" s="9" t="s">
        <v>730</v>
      </c>
      <c r="D107" s="12">
        <f t="shared" si="9"/>
        <v>19.5</v>
      </c>
      <c r="E107" s="11">
        <v>30</v>
      </c>
      <c r="F107" s="12">
        <f t="shared" si="10"/>
        <v>0</v>
      </c>
      <c r="G107" s="12">
        <f t="shared" si="11"/>
        <v>0</v>
      </c>
      <c r="H107" s="202" t="s">
        <v>2748</v>
      </c>
      <c r="I107" s="203"/>
      <c r="J107" s="203"/>
      <c r="K107" s="203"/>
      <c r="L107" s="204"/>
    </row>
    <row r="108" spans="2:12" ht="16.5" customHeight="1" x14ac:dyDescent="0.3">
      <c r="B108" s="298"/>
      <c r="C108" s="9" t="s">
        <v>189</v>
      </c>
      <c r="D108" s="31">
        <f t="shared" si="9"/>
        <v>3.25</v>
      </c>
      <c r="E108" s="9">
        <v>5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ht="16.5" customHeight="1" x14ac:dyDescent="0.3">
      <c r="B109" s="298"/>
      <c r="C109" s="9" t="s">
        <v>27</v>
      </c>
      <c r="D109" s="31">
        <f t="shared" si="9"/>
        <v>3.25</v>
      </c>
      <c r="E109" s="9">
        <v>5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ht="16.5" customHeight="1" x14ac:dyDescent="0.3">
      <c r="B110" s="298"/>
      <c r="C110" s="9" t="s">
        <v>298</v>
      </c>
      <c r="D110" s="31">
        <f t="shared" si="9"/>
        <v>0.65</v>
      </c>
      <c r="E110" s="9">
        <v>1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ht="16.5" customHeight="1" x14ac:dyDescent="0.3">
      <c r="B111" s="298"/>
      <c r="C111" s="9" t="s">
        <v>195</v>
      </c>
      <c r="D111" s="31">
        <f t="shared" si="9"/>
        <v>0.65</v>
      </c>
      <c r="E111" s="9">
        <v>1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ht="16.5" customHeight="1" x14ac:dyDescent="0.3">
      <c r="B112" s="298"/>
      <c r="C112" s="9" t="s">
        <v>52</v>
      </c>
      <c r="D112" s="31">
        <f t="shared" si="9"/>
        <v>0.65</v>
      </c>
      <c r="E112" s="9">
        <v>1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ht="16.5" customHeight="1" x14ac:dyDescent="0.3">
      <c r="B113" s="298"/>
      <c r="C113" s="9" t="s">
        <v>39</v>
      </c>
      <c r="D113" s="31">
        <f t="shared" si="9"/>
        <v>0.32500000000000001</v>
      </c>
      <c r="E113" s="9">
        <v>0.5</v>
      </c>
      <c r="F113" s="12">
        <f t="shared" si="10"/>
        <v>0</v>
      </c>
      <c r="G113" s="12">
        <f t="shared" si="11"/>
        <v>0</v>
      </c>
      <c r="H113" s="205"/>
      <c r="I113" s="206"/>
      <c r="J113" s="206"/>
      <c r="K113" s="206"/>
      <c r="L113" s="207"/>
    </row>
    <row r="114" spans="2:12" ht="16.5" customHeight="1" x14ac:dyDescent="0.3">
      <c r="B114" s="319"/>
      <c r="C114" s="9" t="s">
        <v>53</v>
      </c>
      <c r="D114" s="31">
        <f t="shared" si="9"/>
        <v>0.13</v>
      </c>
      <c r="E114" s="9">
        <v>0.2</v>
      </c>
      <c r="F114" s="12">
        <f t="shared" si="10"/>
        <v>0</v>
      </c>
      <c r="G114" s="12">
        <f t="shared" si="11"/>
        <v>0</v>
      </c>
      <c r="H114" s="270"/>
      <c r="I114" s="271"/>
      <c r="J114" s="271"/>
      <c r="K114" s="271"/>
      <c r="L114" s="272"/>
    </row>
    <row r="115" spans="2:12" ht="16.5" customHeight="1" thickBot="1" x14ac:dyDescent="0.35">
      <c r="B115" s="30" t="s">
        <v>110</v>
      </c>
      <c r="C115" s="21" t="s">
        <v>264</v>
      </c>
      <c r="D115" s="50">
        <f t="shared" si="9"/>
        <v>13</v>
      </c>
      <c r="E115" s="23">
        <v>20</v>
      </c>
      <c r="F115" s="24">
        <f t="shared" si="10"/>
        <v>0</v>
      </c>
      <c r="G115" s="24">
        <f t="shared" si="11"/>
        <v>0</v>
      </c>
      <c r="H115" s="188" t="s">
        <v>265</v>
      </c>
      <c r="I115" s="188"/>
      <c r="J115" s="188"/>
      <c r="K115" s="188"/>
      <c r="L115" s="189"/>
    </row>
    <row r="116" spans="2:12" ht="72" customHeight="1" thickTop="1" x14ac:dyDescent="0.3"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</row>
    <row r="117" spans="2:12" ht="17.25" thickBot="1" x14ac:dyDescent="0.35"/>
    <row r="118" spans="2:12" ht="20.25" thickTop="1" x14ac:dyDescent="0.3">
      <c r="B118" s="217" t="s">
        <v>2749</v>
      </c>
      <c r="C118" s="218"/>
      <c r="D118" s="218"/>
      <c r="E118" s="218"/>
      <c r="F118" s="218"/>
      <c r="G118" s="218"/>
      <c r="H118" s="218"/>
      <c r="I118" s="218"/>
      <c r="J118" s="218"/>
      <c r="K118" s="218"/>
      <c r="L118" s="219"/>
    </row>
    <row r="119" spans="2:12" x14ac:dyDescent="0.3">
      <c r="B119" s="220" t="s">
        <v>1308</v>
      </c>
      <c r="C119" s="221" t="s">
        <v>4</v>
      </c>
      <c r="D119" s="221" t="s">
        <v>5</v>
      </c>
      <c r="E119" s="221"/>
      <c r="F119" s="221" t="s">
        <v>6</v>
      </c>
      <c r="G119" s="221"/>
      <c r="H119" s="221" t="s">
        <v>7</v>
      </c>
      <c r="I119" s="221"/>
      <c r="J119" s="221"/>
      <c r="K119" s="221"/>
      <c r="L119" s="222"/>
    </row>
    <row r="120" spans="2:12" x14ac:dyDescent="0.3">
      <c r="B120" s="220"/>
      <c r="C120" s="221"/>
      <c r="D120" s="6" t="s">
        <v>1</v>
      </c>
      <c r="E120" s="6" t="s">
        <v>2</v>
      </c>
      <c r="F120" s="38" t="s">
        <v>1</v>
      </c>
      <c r="G120" s="39" t="s">
        <v>2</v>
      </c>
      <c r="H120" s="221"/>
      <c r="I120" s="221"/>
      <c r="J120" s="221"/>
      <c r="K120" s="221"/>
      <c r="L120" s="222"/>
    </row>
    <row r="121" spans="2:12" ht="16.5" customHeight="1" x14ac:dyDescent="0.3">
      <c r="B121" s="187" t="s">
        <v>60</v>
      </c>
      <c r="C121" s="9" t="s">
        <v>13</v>
      </c>
      <c r="D121" s="15">
        <f>E121*0.65</f>
        <v>32.5</v>
      </c>
      <c r="E121" s="11">
        <v>50</v>
      </c>
      <c r="F121" s="12">
        <f>D121*D$2</f>
        <v>0</v>
      </c>
      <c r="G121" s="12">
        <f>E121*D$3</f>
        <v>0</v>
      </c>
      <c r="H121" s="193" t="s">
        <v>74</v>
      </c>
      <c r="I121" s="194"/>
      <c r="J121" s="194"/>
      <c r="K121" s="194"/>
      <c r="L121" s="195"/>
    </row>
    <row r="122" spans="2:12" ht="16.5" customHeight="1" x14ac:dyDescent="0.3">
      <c r="B122" s="187"/>
      <c r="C122" s="9" t="s">
        <v>75</v>
      </c>
      <c r="D122" s="15">
        <f t="shared" ref="D122" si="12">E122*0.65</f>
        <v>1.625</v>
      </c>
      <c r="E122" s="11">
        <v>2.5</v>
      </c>
      <c r="F122" s="12">
        <f t="shared" ref="F122:F144" si="13">D122*D$2</f>
        <v>0</v>
      </c>
      <c r="G122" s="12">
        <f t="shared" ref="G122:G144" si="14">E122*D$3</f>
        <v>0</v>
      </c>
      <c r="H122" s="196"/>
      <c r="I122" s="197"/>
      <c r="J122" s="197"/>
      <c r="K122" s="197"/>
      <c r="L122" s="198"/>
    </row>
    <row r="123" spans="2:12" ht="16.5" customHeight="1" x14ac:dyDescent="0.3">
      <c r="B123" s="290" t="s">
        <v>1253</v>
      </c>
      <c r="C123" s="14" t="s">
        <v>35</v>
      </c>
      <c r="D123" s="12">
        <f>E123*0.65</f>
        <v>13</v>
      </c>
      <c r="E123" s="9">
        <v>20</v>
      </c>
      <c r="F123" s="12">
        <f t="shared" si="13"/>
        <v>0</v>
      </c>
      <c r="G123" s="12">
        <f t="shared" si="14"/>
        <v>0</v>
      </c>
      <c r="H123" s="202" t="s">
        <v>2297</v>
      </c>
      <c r="I123" s="203"/>
      <c r="J123" s="203"/>
      <c r="K123" s="203"/>
      <c r="L123" s="204"/>
    </row>
    <row r="124" spans="2:12" ht="16.5" customHeight="1" x14ac:dyDescent="0.3">
      <c r="B124" s="291"/>
      <c r="C124" s="14" t="s">
        <v>84</v>
      </c>
      <c r="D124" s="31">
        <f t="shared" ref="D124:D144" si="15">E124*0.65</f>
        <v>9.75</v>
      </c>
      <c r="E124" s="9">
        <v>15</v>
      </c>
      <c r="F124" s="12">
        <f t="shared" si="13"/>
        <v>0</v>
      </c>
      <c r="G124" s="12">
        <f t="shared" si="14"/>
        <v>0</v>
      </c>
      <c r="H124" s="205"/>
      <c r="I124" s="206"/>
      <c r="J124" s="206"/>
      <c r="K124" s="206"/>
      <c r="L124" s="207"/>
    </row>
    <row r="125" spans="2:12" ht="16.5" customHeight="1" x14ac:dyDescent="0.3">
      <c r="B125" s="291"/>
      <c r="C125" s="14" t="s">
        <v>22</v>
      </c>
      <c r="D125" s="31">
        <f t="shared" si="15"/>
        <v>3.25</v>
      </c>
      <c r="E125" s="9">
        <v>5</v>
      </c>
      <c r="F125" s="12">
        <f t="shared" si="13"/>
        <v>0</v>
      </c>
      <c r="G125" s="12">
        <f t="shared" si="14"/>
        <v>0</v>
      </c>
      <c r="H125" s="205"/>
      <c r="I125" s="206"/>
      <c r="J125" s="206"/>
      <c r="K125" s="206"/>
      <c r="L125" s="207"/>
    </row>
    <row r="126" spans="2:12" ht="16.5" customHeight="1" x14ac:dyDescent="0.3">
      <c r="B126" s="291"/>
      <c r="C126" s="14" t="s">
        <v>17</v>
      </c>
      <c r="D126" s="31">
        <f t="shared" si="15"/>
        <v>1.3</v>
      </c>
      <c r="E126" s="9">
        <v>2</v>
      </c>
      <c r="F126" s="12">
        <f t="shared" si="13"/>
        <v>0</v>
      </c>
      <c r="G126" s="12">
        <f t="shared" si="14"/>
        <v>0</v>
      </c>
      <c r="H126" s="205"/>
      <c r="I126" s="206"/>
      <c r="J126" s="206"/>
      <c r="K126" s="206"/>
      <c r="L126" s="207"/>
    </row>
    <row r="127" spans="2:12" ht="16.5" customHeight="1" x14ac:dyDescent="0.3">
      <c r="B127" s="291"/>
      <c r="C127" s="14" t="s">
        <v>16</v>
      </c>
      <c r="D127" s="32">
        <f t="shared" si="15"/>
        <v>1.9500000000000002</v>
      </c>
      <c r="E127" s="9">
        <v>3</v>
      </c>
      <c r="F127" s="12">
        <f t="shared" si="13"/>
        <v>0</v>
      </c>
      <c r="G127" s="12">
        <f t="shared" si="14"/>
        <v>0</v>
      </c>
      <c r="H127" s="205"/>
      <c r="I127" s="206"/>
      <c r="J127" s="206"/>
      <c r="K127" s="206"/>
      <c r="L127" s="207"/>
    </row>
    <row r="128" spans="2:12" ht="16.5" customHeight="1" x14ac:dyDescent="0.3">
      <c r="B128" s="291"/>
      <c r="C128" s="14" t="s">
        <v>27</v>
      </c>
      <c r="D128" s="31">
        <f t="shared" si="15"/>
        <v>0.65</v>
      </c>
      <c r="E128" s="9">
        <v>1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ht="16.5" customHeight="1" x14ac:dyDescent="0.3">
      <c r="B129" s="291"/>
      <c r="C129" s="14" t="s">
        <v>195</v>
      </c>
      <c r="D129" s="31">
        <f t="shared" si="15"/>
        <v>0.32500000000000001</v>
      </c>
      <c r="E129" s="9">
        <v>0.5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ht="16.5" customHeight="1" x14ac:dyDescent="0.3">
      <c r="B130" s="296"/>
      <c r="C130" s="14" t="s">
        <v>20</v>
      </c>
      <c r="D130" s="31">
        <f t="shared" si="15"/>
        <v>1.3</v>
      </c>
      <c r="E130" s="9">
        <v>2</v>
      </c>
      <c r="F130" s="12">
        <f t="shared" si="13"/>
        <v>0</v>
      </c>
      <c r="G130" s="12">
        <f t="shared" si="14"/>
        <v>0</v>
      </c>
      <c r="H130" s="270"/>
      <c r="I130" s="271"/>
      <c r="J130" s="271"/>
      <c r="K130" s="271"/>
      <c r="L130" s="272"/>
    </row>
    <row r="131" spans="2:12" ht="16.5" customHeight="1" x14ac:dyDescent="0.3">
      <c r="B131" s="225" t="s">
        <v>2750</v>
      </c>
      <c r="C131" s="14" t="s">
        <v>65</v>
      </c>
      <c r="D131" s="19">
        <f t="shared" si="15"/>
        <v>13</v>
      </c>
      <c r="E131" s="9">
        <v>20</v>
      </c>
      <c r="F131" s="12">
        <f t="shared" si="13"/>
        <v>0</v>
      </c>
      <c r="G131" s="12">
        <f t="shared" si="14"/>
        <v>0</v>
      </c>
      <c r="H131" s="199" t="s">
        <v>2751</v>
      </c>
      <c r="I131" s="200"/>
      <c r="J131" s="200"/>
      <c r="K131" s="200"/>
      <c r="L131" s="201"/>
    </row>
    <row r="132" spans="2:12" ht="16.5" customHeight="1" x14ac:dyDescent="0.3">
      <c r="B132" s="226"/>
      <c r="C132" s="9" t="s">
        <v>191</v>
      </c>
      <c r="D132" s="15">
        <f t="shared" si="15"/>
        <v>19.5</v>
      </c>
      <c r="E132" s="9">
        <v>30</v>
      </c>
      <c r="F132" s="12">
        <f t="shared" si="13"/>
        <v>0</v>
      </c>
      <c r="G132" s="12">
        <f t="shared" si="14"/>
        <v>0</v>
      </c>
      <c r="H132" s="199"/>
      <c r="I132" s="200"/>
      <c r="J132" s="200"/>
      <c r="K132" s="200"/>
      <c r="L132" s="201"/>
    </row>
    <row r="133" spans="2:12" ht="16.5" customHeight="1" x14ac:dyDescent="0.3">
      <c r="B133" s="226"/>
      <c r="C133" s="9" t="s">
        <v>192</v>
      </c>
      <c r="D133" s="15">
        <f t="shared" si="15"/>
        <v>32.5</v>
      </c>
      <c r="E133" s="9">
        <v>50</v>
      </c>
      <c r="F133" s="12">
        <f t="shared" si="13"/>
        <v>0</v>
      </c>
      <c r="G133" s="12">
        <f t="shared" si="14"/>
        <v>0</v>
      </c>
      <c r="H133" s="199"/>
      <c r="I133" s="200"/>
      <c r="J133" s="200"/>
      <c r="K133" s="200"/>
      <c r="L133" s="201"/>
    </row>
    <row r="134" spans="2:12" ht="16.5" customHeight="1" x14ac:dyDescent="0.3">
      <c r="B134" s="226"/>
      <c r="C134" s="9" t="s">
        <v>178</v>
      </c>
      <c r="D134" s="19">
        <f t="shared" si="15"/>
        <v>1.9500000000000002</v>
      </c>
      <c r="E134" s="9">
        <v>3</v>
      </c>
      <c r="F134" s="12">
        <f t="shared" si="13"/>
        <v>0</v>
      </c>
      <c r="G134" s="12">
        <f t="shared" si="14"/>
        <v>0</v>
      </c>
      <c r="H134" s="199"/>
      <c r="I134" s="200"/>
      <c r="J134" s="200"/>
      <c r="K134" s="200"/>
      <c r="L134" s="201"/>
    </row>
    <row r="135" spans="2:12" ht="16.5" customHeight="1" x14ac:dyDescent="0.3">
      <c r="B135" s="226"/>
      <c r="C135" s="9" t="s">
        <v>193</v>
      </c>
      <c r="D135" s="19">
        <f t="shared" si="15"/>
        <v>1.9500000000000002</v>
      </c>
      <c r="E135" s="9">
        <v>3</v>
      </c>
      <c r="F135" s="12">
        <f t="shared" si="13"/>
        <v>0</v>
      </c>
      <c r="G135" s="12">
        <f t="shared" si="14"/>
        <v>0</v>
      </c>
      <c r="H135" s="199"/>
      <c r="I135" s="200"/>
      <c r="J135" s="200"/>
      <c r="K135" s="200"/>
      <c r="L135" s="201"/>
    </row>
    <row r="136" spans="2:12" ht="16.5" customHeight="1" x14ac:dyDescent="0.3">
      <c r="B136" s="226"/>
      <c r="C136" s="9" t="s">
        <v>194</v>
      </c>
      <c r="D136" s="15">
        <f t="shared" si="15"/>
        <v>1.3</v>
      </c>
      <c r="E136" s="9">
        <v>2</v>
      </c>
      <c r="F136" s="12">
        <f t="shared" si="13"/>
        <v>0</v>
      </c>
      <c r="G136" s="12">
        <f t="shared" si="14"/>
        <v>0</v>
      </c>
      <c r="H136" s="199"/>
      <c r="I136" s="200"/>
      <c r="J136" s="200"/>
      <c r="K136" s="200"/>
      <c r="L136" s="201"/>
    </row>
    <row r="137" spans="2:12" ht="16.5" customHeight="1" x14ac:dyDescent="0.3">
      <c r="B137" s="226"/>
      <c r="C137" s="9" t="s">
        <v>195</v>
      </c>
      <c r="D137" s="15">
        <f t="shared" si="15"/>
        <v>0.32500000000000001</v>
      </c>
      <c r="E137" s="9">
        <v>0.5</v>
      </c>
      <c r="F137" s="12">
        <f t="shared" si="13"/>
        <v>0</v>
      </c>
      <c r="G137" s="12">
        <f t="shared" si="14"/>
        <v>0</v>
      </c>
      <c r="H137" s="199"/>
      <c r="I137" s="200"/>
      <c r="J137" s="200"/>
      <c r="K137" s="200"/>
      <c r="L137" s="201"/>
    </row>
    <row r="138" spans="2:12" ht="16.5" customHeight="1" x14ac:dyDescent="0.3">
      <c r="B138" s="226"/>
      <c r="C138" s="9" t="s">
        <v>179</v>
      </c>
      <c r="D138" s="15">
        <f t="shared" si="15"/>
        <v>0.13</v>
      </c>
      <c r="E138" s="9">
        <v>0.2</v>
      </c>
      <c r="F138" s="12">
        <f t="shared" si="13"/>
        <v>0</v>
      </c>
      <c r="G138" s="12">
        <f t="shared" si="14"/>
        <v>0</v>
      </c>
      <c r="H138" s="199"/>
      <c r="I138" s="200"/>
      <c r="J138" s="200"/>
      <c r="K138" s="200"/>
      <c r="L138" s="201"/>
    </row>
    <row r="139" spans="2:12" ht="16.5" customHeight="1" x14ac:dyDescent="0.3">
      <c r="B139" s="227"/>
      <c r="C139" s="9" t="s">
        <v>190</v>
      </c>
      <c r="D139" s="15">
        <f t="shared" si="15"/>
        <v>0.65</v>
      </c>
      <c r="E139" s="9">
        <v>1</v>
      </c>
      <c r="F139" s="12">
        <f t="shared" si="13"/>
        <v>0</v>
      </c>
      <c r="G139" s="12">
        <f t="shared" si="14"/>
        <v>0</v>
      </c>
      <c r="H139" s="196"/>
      <c r="I139" s="197"/>
      <c r="J139" s="197"/>
      <c r="K139" s="197"/>
      <c r="L139" s="198"/>
    </row>
    <row r="140" spans="2:12" ht="16.5" customHeight="1" x14ac:dyDescent="0.3">
      <c r="B140" s="187" t="s">
        <v>109</v>
      </c>
      <c r="C140" s="9" t="s">
        <v>196</v>
      </c>
      <c r="D140" s="26">
        <f t="shared" si="15"/>
        <v>13</v>
      </c>
      <c r="E140" s="9">
        <v>20</v>
      </c>
      <c r="F140" s="12">
        <f t="shared" si="13"/>
        <v>0</v>
      </c>
      <c r="G140" s="12">
        <f t="shared" si="14"/>
        <v>0</v>
      </c>
      <c r="H140" s="208" t="s">
        <v>2697</v>
      </c>
      <c r="I140" s="209"/>
      <c r="J140" s="209"/>
      <c r="K140" s="209"/>
      <c r="L140" s="210"/>
    </row>
    <row r="141" spans="2:12" ht="16.5" customHeight="1" x14ac:dyDescent="0.3">
      <c r="B141" s="187"/>
      <c r="C141" s="9" t="s">
        <v>186</v>
      </c>
      <c r="D141" s="10">
        <f t="shared" si="15"/>
        <v>0.65</v>
      </c>
      <c r="E141" s="9">
        <v>1</v>
      </c>
      <c r="F141" s="12">
        <f t="shared" si="13"/>
        <v>0</v>
      </c>
      <c r="G141" s="12">
        <f t="shared" si="14"/>
        <v>0</v>
      </c>
      <c r="H141" s="211"/>
      <c r="I141" s="212"/>
      <c r="J141" s="212"/>
      <c r="K141" s="212"/>
      <c r="L141" s="213"/>
    </row>
    <row r="142" spans="2:12" ht="16.5" customHeight="1" x14ac:dyDescent="0.3">
      <c r="B142" s="187"/>
      <c r="C142" s="9" t="s">
        <v>162</v>
      </c>
      <c r="D142" s="10">
        <f t="shared" si="15"/>
        <v>0.32500000000000001</v>
      </c>
      <c r="E142" s="9">
        <v>0.5</v>
      </c>
      <c r="F142" s="12">
        <f t="shared" si="13"/>
        <v>0</v>
      </c>
      <c r="G142" s="12">
        <f t="shared" si="14"/>
        <v>0</v>
      </c>
      <c r="H142" s="211"/>
      <c r="I142" s="212"/>
      <c r="J142" s="212"/>
      <c r="K142" s="212"/>
      <c r="L142" s="213"/>
    </row>
    <row r="143" spans="2:12" ht="16.5" customHeight="1" x14ac:dyDescent="0.3">
      <c r="B143" s="187"/>
      <c r="C143" s="9" t="s">
        <v>179</v>
      </c>
      <c r="D143" s="10">
        <f t="shared" si="15"/>
        <v>0.13</v>
      </c>
      <c r="E143" s="9">
        <v>0.2</v>
      </c>
      <c r="F143" s="12">
        <f t="shared" si="13"/>
        <v>0</v>
      </c>
      <c r="G143" s="12">
        <f t="shared" si="14"/>
        <v>0</v>
      </c>
      <c r="H143" s="211"/>
      <c r="I143" s="212"/>
      <c r="J143" s="212"/>
      <c r="K143" s="212"/>
      <c r="L143" s="213"/>
    </row>
    <row r="144" spans="2:12" ht="16.5" customHeight="1" thickBot="1" x14ac:dyDescent="0.35">
      <c r="B144" s="30" t="s">
        <v>110</v>
      </c>
      <c r="C144" s="21" t="s">
        <v>264</v>
      </c>
      <c r="D144" s="50">
        <f t="shared" si="15"/>
        <v>13</v>
      </c>
      <c r="E144" s="23">
        <v>20</v>
      </c>
      <c r="F144" s="24">
        <f t="shared" si="13"/>
        <v>0</v>
      </c>
      <c r="G144" s="24">
        <f t="shared" si="14"/>
        <v>0</v>
      </c>
      <c r="H144" s="188" t="s">
        <v>265</v>
      </c>
      <c r="I144" s="188"/>
      <c r="J144" s="188"/>
      <c r="K144" s="188"/>
      <c r="L144" s="189"/>
    </row>
    <row r="145" spans="2:12" ht="72" customHeight="1" thickTop="1" x14ac:dyDescent="0.3">
      <c r="B145" s="190"/>
      <c r="C145" s="190"/>
      <c r="D145" s="190"/>
      <c r="E145" s="190"/>
      <c r="F145" s="190"/>
      <c r="G145" s="190"/>
      <c r="H145" s="190"/>
      <c r="I145" s="190"/>
      <c r="J145" s="190"/>
      <c r="K145" s="190"/>
      <c r="L145" s="190"/>
    </row>
  </sheetData>
  <mergeCells count="82">
    <mergeCell ref="B140:B143"/>
    <mergeCell ref="H140:L143"/>
    <mergeCell ref="H144:L144"/>
    <mergeCell ref="B145:L145"/>
    <mergeCell ref="B121:B122"/>
    <mergeCell ref="H121:L122"/>
    <mergeCell ref="B123:B130"/>
    <mergeCell ref="H123:L130"/>
    <mergeCell ref="B131:B139"/>
    <mergeCell ref="H131:L139"/>
    <mergeCell ref="B107:B114"/>
    <mergeCell ref="H107:L114"/>
    <mergeCell ref="H115:L115"/>
    <mergeCell ref="B116:L116"/>
    <mergeCell ref="B118:L118"/>
    <mergeCell ref="B119:B120"/>
    <mergeCell ref="C119:C120"/>
    <mergeCell ref="D119:E119"/>
    <mergeCell ref="F119:G119"/>
    <mergeCell ref="H119:L120"/>
    <mergeCell ref="B90:B91"/>
    <mergeCell ref="H90:L91"/>
    <mergeCell ref="B92:B97"/>
    <mergeCell ref="H92:L97"/>
    <mergeCell ref="B98:B106"/>
    <mergeCell ref="H98:L106"/>
    <mergeCell ref="B73:B76"/>
    <mergeCell ref="H73:L76"/>
    <mergeCell ref="B88:B89"/>
    <mergeCell ref="C88:C89"/>
    <mergeCell ref="D88:E88"/>
    <mergeCell ref="F88:G88"/>
    <mergeCell ref="H88:L89"/>
    <mergeCell ref="B77:B83"/>
    <mergeCell ref="H77:L83"/>
    <mergeCell ref="H84:L84"/>
    <mergeCell ref="B85:L85"/>
    <mergeCell ref="B87:L87"/>
    <mergeCell ref="B53:B58"/>
    <mergeCell ref="H53:L58"/>
    <mergeCell ref="B65:B66"/>
    <mergeCell ref="H65:L66"/>
    <mergeCell ref="B67:B72"/>
    <mergeCell ref="H67:L72"/>
    <mergeCell ref="H59:L59"/>
    <mergeCell ref="B60:L60"/>
    <mergeCell ref="B62:L62"/>
    <mergeCell ref="B63:B64"/>
    <mergeCell ref="C63:C64"/>
    <mergeCell ref="D63:E63"/>
    <mergeCell ref="F63:G63"/>
    <mergeCell ref="H63:L64"/>
    <mergeCell ref="H23:L28"/>
    <mergeCell ref="H29:L29"/>
    <mergeCell ref="B30:L30"/>
    <mergeCell ref="B32:L32"/>
    <mergeCell ref="H42:L52"/>
    <mergeCell ref="H35:L35"/>
    <mergeCell ref="B36:B41"/>
    <mergeCell ref="H36:L41"/>
    <mergeCell ref="B42:B52"/>
    <mergeCell ref="B33:B34"/>
    <mergeCell ref="C33:C34"/>
    <mergeCell ref="D33:E33"/>
    <mergeCell ref="F33:G33"/>
    <mergeCell ref="H33:L34"/>
    <mergeCell ref="B23:B28"/>
    <mergeCell ref="B10:B11"/>
    <mergeCell ref="H10:L11"/>
    <mergeCell ref="B12:B17"/>
    <mergeCell ref="H12:L17"/>
    <mergeCell ref="B18:B22"/>
    <mergeCell ref="H18:L22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30" max="12" man="1"/>
    <brk id="60" max="12" man="1"/>
    <brk id="85" max="12" man="1"/>
    <brk id="116" max="12" man="1"/>
  </rowBreaks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pageSetUpPr fitToPage="1"/>
  </sheetPr>
  <dimension ref="A1:M104"/>
  <sheetViews>
    <sheetView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17" t="s">
        <v>2752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225" t="s">
        <v>30</v>
      </c>
      <c r="C10" s="41" t="s">
        <v>13</v>
      </c>
      <c r="D10" s="10">
        <f t="shared" ref="D10:D25" si="0">E10*0.65</f>
        <v>32.5</v>
      </c>
      <c r="E10" s="11">
        <v>50</v>
      </c>
      <c r="F10" s="12">
        <f>D10*D$2</f>
        <v>0</v>
      </c>
      <c r="G10" s="12">
        <f>E10*D$3</f>
        <v>0</v>
      </c>
      <c r="H10" s="193" t="s">
        <v>108</v>
      </c>
      <c r="I10" s="194"/>
      <c r="J10" s="194"/>
      <c r="K10" s="194"/>
      <c r="L10" s="195"/>
    </row>
    <row r="11" spans="2:12" ht="16.5" customHeight="1" x14ac:dyDescent="0.3">
      <c r="B11" s="227"/>
      <c r="C11" s="41" t="s">
        <v>107</v>
      </c>
      <c r="D11" s="10">
        <f t="shared" si="0"/>
        <v>1.625</v>
      </c>
      <c r="E11" s="11">
        <v>2.5</v>
      </c>
      <c r="F11" s="12">
        <f t="shared" ref="F11:F25" si="1">D11*D$2</f>
        <v>0</v>
      </c>
      <c r="G11" s="12">
        <f t="shared" ref="G11:G25" si="2">E11*D$3</f>
        <v>0</v>
      </c>
      <c r="H11" s="196"/>
      <c r="I11" s="197"/>
      <c r="J11" s="197"/>
      <c r="K11" s="197"/>
      <c r="L11" s="198"/>
    </row>
    <row r="12" spans="2:12" ht="16.5" customHeight="1" x14ac:dyDescent="0.3">
      <c r="B12" s="267" t="s">
        <v>536</v>
      </c>
      <c r="C12" s="9" t="s">
        <v>276</v>
      </c>
      <c r="D12" s="26">
        <f t="shared" si="0"/>
        <v>13</v>
      </c>
      <c r="E12" s="11">
        <v>20</v>
      </c>
      <c r="F12" s="12">
        <f t="shared" si="1"/>
        <v>0</v>
      </c>
      <c r="G12" s="12">
        <f t="shared" si="2"/>
        <v>0</v>
      </c>
      <c r="H12" s="193" t="s">
        <v>2753</v>
      </c>
      <c r="I12" s="194"/>
      <c r="J12" s="194"/>
      <c r="K12" s="194"/>
      <c r="L12" s="195"/>
    </row>
    <row r="13" spans="2:12" ht="16.5" customHeight="1" x14ac:dyDescent="0.3">
      <c r="B13" s="268"/>
      <c r="C13" s="9" t="s">
        <v>18</v>
      </c>
      <c r="D13" s="10">
        <f t="shared" si="0"/>
        <v>3.25</v>
      </c>
      <c r="E13" s="11">
        <v>5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6.5" customHeight="1" x14ac:dyDescent="0.3">
      <c r="B14" s="268"/>
      <c r="C14" s="9" t="s">
        <v>20</v>
      </c>
      <c r="D14" s="10">
        <f t="shared" si="0"/>
        <v>1.3</v>
      </c>
      <c r="E14" s="11">
        <v>2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6.5" customHeight="1" x14ac:dyDescent="0.3">
      <c r="B15" s="268"/>
      <c r="C15" s="9" t="s">
        <v>195</v>
      </c>
      <c r="D15" s="10">
        <f t="shared" si="0"/>
        <v>0.32500000000000001</v>
      </c>
      <c r="E15" s="11">
        <v>0.5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7.25" customHeight="1" x14ac:dyDescent="0.3">
      <c r="B16" s="268"/>
      <c r="C16" s="9" t="s">
        <v>17</v>
      </c>
      <c r="D16" s="10">
        <f t="shared" si="0"/>
        <v>1.3</v>
      </c>
      <c r="E16" s="11">
        <v>2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7.25" customHeight="1" x14ac:dyDescent="0.3">
      <c r="B17" s="269"/>
      <c r="C17" s="9" t="s">
        <v>499</v>
      </c>
      <c r="D17" s="10">
        <f t="shared" si="0"/>
        <v>1.3</v>
      </c>
      <c r="E17" s="11">
        <v>2</v>
      </c>
      <c r="F17" s="12">
        <f t="shared" si="1"/>
        <v>0</v>
      </c>
      <c r="G17" s="12">
        <f t="shared" si="2"/>
        <v>0</v>
      </c>
      <c r="H17" s="196"/>
      <c r="I17" s="197"/>
      <c r="J17" s="197"/>
      <c r="K17" s="197"/>
      <c r="L17" s="198"/>
    </row>
    <row r="18" spans="2:12" ht="17.25" customHeight="1" x14ac:dyDescent="0.3">
      <c r="B18" s="302" t="s">
        <v>344</v>
      </c>
      <c r="C18" s="9" t="s">
        <v>282</v>
      </c>
      <c r="D18" s="19">
        <f t="shared" si="0"/>
        <v>26</v>
      </c>
      <c r="E18" s="11">
        <v>40</v>
      </c>
      <c r="F18" s="12">
        <f t="shared" si="1"/>
        <v>0</v>
      </c>
      <c r="G18" s="12">
        <f t="shared" si="2"/>
        <v>0</v>
      </c>
      <c r="H18" s="193" t="s">
        <v>2754</v>
      </c>
      <c r="I18" s="194"/>
      <c r="J18" s="194"/>
      <c r="K18" s="194"/>
      <c r="L18" s="195"/>
    </row>
    <row r="19" spans="2:12" ht="17.25" customHeight="1" x14ac:dyDescent="0.3">
      <c r="B19" s="302"/>
      <c r="C19" s="9" t="s">
        <v>24</v>
      </c>
      <c r="D19" s="15">
        <f t="shared" si="0"/>
        <v>0.32500000000000001</v>
      </c>
      <c r="E19" s="11">
        <v>0.5</v>
      </c>
      <c r="F19" s="12">
        <f t="shared" si="1"/>
        <v>0</v>
      </c>
      <c r="G19" s="12">
        <f t="shared" si="2"/>
        <v>0</v>
      </c>
      <c r="H19" s="199"/>
      <c r="I19" s="200"/>
      <c r="J19" s="200"/>
      <c r="K19" s="200"/>
      <c r="L19" s="201"/>
    </row>
    <row r="20" spans="2:12" ht="16.5" customHeight="1" x14ac:dyDescent="0.3">
      <c r="B20" s="302"/>
      <c r="C20" s="9" t="s">
        <v>25</v>
      </c>
      <c r="D20" s="15">
        <f t="shared" si="0"/>
        <v>0.65</v>
      </c>
      <c r="E20" s="11">
        <v>1</v>
      </c>
      <c r="F20" s="12">
        <f t="shared" si="1"/>
        <v>0</v>
      </c>
      <c r="G20" s="12">
        <f t="shared" si="2"/>
        <v>0</v>
      </c>
      <c r="H20" s="199"/>
      <c r="I20" s="200"/>
      <c r="J20" s="200"/>
      <c r="K20" s="200"/>
      <c r="L20" s="201"/>
    </row>
    <row r="21" spans="2:12" ht="16.5" customHeight="1" x14ac:dyDescent="0.3">
      <c r="B21" s="267" t="s">
        <v>274</v>
      </c>
      <c r="C21" s="9" t="s">
        <v>184</v>
      </c>
      <c r="D21" s="10">
        <f t="shared" si="0"/>
        <v>19.5</v>
      </c>
      <c r="E21" s="9">
        <v>30</v>
      </c>
      <c r="F21" s="12">
        <f t="shared" si="1"/>
        <v>0</v>
      </c>
      <c r="G21" s="12">
        <f t="shared" si="2"/>
        <v>0</v>
      </c>
      <c r="H21" s="202" t="s">
        <v>185</v>
      </c>
      <c r="I21" s="203"/>
      <c r="J21" s="203"/>
      <c r="K21" s="203"/>
      <c r="L21" s="204"/>
    </row>
    <row r="22" spans="2:12" ht="17.25" customHeight="1" x14ac:dyDescent="0.3">
      <c r="B22" s="268"/>
      <c r="C22" s="9" t="s">
        <v>162</v>
      </c>
      <c r="D22" s="10">
        <f t="shared" si="0"/>
        <v>0.65</v>
      </c>
      <c r="E22" s="9">
        <v>1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268"/>
      <c r="C23" s="9" t="s">
        <v>186</v>
      </c>
      <c r="D23" s="10">
        <f t="shared" si="0"/>
        <v>0.65</v>
      </c>
      <c r="E23" s="9">
        <v>1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269"/>
      <c r="C24" s="9" t="s">
        <v>53</v>
      </c>
      <c r="D24" s="10">
        <f t="shared" si="0"/>
        <v>0.19500000000000001</v>
      </c>
      <c r="E24" s="9">
        <v>0.3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thickBot="1" x14ac:dyDescent="0.35">
      <c r="B25" s="30" t="s">
        <v>114</v>
      </c>
      <c r="C25" s="21" t="s">
        <v>35</v>
      </c>
      <c r="D25" s="22">
        <f t="shared" si="0"/>
        <v>13</v>
      </c>
      <c r="E25" s="23">
        <v>20</v>
      </c>
      <c r="F25" s="24">
        <f t="shared" si="1"/>
        <v>0</v>
      </c>
      <c r="G25" s="24">
        <f t="shared" si="2"/>
        <v>0</v>
      </c>
      <c r="H25" s="188" t="s">
        <v>36</v>
      </c>
      <c r="I25" s="188"/>
      <c r="J25" s="188"/>
      <c r="K25" s="188"/>
      <c r="L25" s="189"/>
    </row>
    <row r="26" spans="2:12" ht="72" customHeight="1" thickTop="1" x14ac:dyDescent="0.3"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</row>
    <row r="27" spans="2:12" ht="17.25" thickBot="1" x14ac:dyDescent="0.35"/>
    <row r="28" spans="2:12" ht="20.25" thickTop="1" x14ac:dyDescent="0.3">
      <c r="B28" s="217" t="s">
        <v>2755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</row>
    <row r="29" spans="2:12" x14ac:dyDescent="0.3">
      <c r="B29" s="220" t="s">
        <v>3</v>
      </c>
      <c r="C29" s="221" t="s">
        <v>4</v>
      </c>
      <c r="D29" s="221" t="s">
        <v>5</v>
      </c>
      <c r="E29" s="221"/>
      <c r="F29" s="221" t="s">
        <v>6</v>
      </c>
      <c r="G29" s="221"/>
      <c r="H29" s="221" t="s">
        <v>7</v>
      </c>
      <c r="I29" s="221"/>
      <c r="J29" s="221"/>
      <c r="K29" s="221"/>
      <c r="L29" s="222"/>
    </row>
    <row r="30" spans="2:12" x14ac:dyDescent="0.3">
      <c r="B30" s="220"/>
      <c r="C30" s="221"/>
      <c r="D30" s="6" t="s">
        <v>1</v>
      </c>
      <c r="E30" s="6" t="s">
        <v>2</v>
      </c>
      <c r="F30" s="38" t="s">
        <v>1</v>
      </c>
      <c r="G30" s="39" t="s">
        <v>2</v>
      </c>
      <c r="H30" s="221"/>
      <c r="I30" s="221"/>
      <c r="J30" s="221"/>
      <c r="K30" s="221"/>
      <c r="L30" s="222"/>
    </row>
    <row r="31" spans="2:12" ht="16.5" customHeight="1" x14ac:dyDescent="0.3">
      <c r="B31" s="187" t="s">
        <v>59</v>
      </c>
      <c r="C31" s="41" t="s">
        <v>13</v>
      </c>
      <c r="D31" s="15">
        <f>E31*0.65</f>
        <v>32.5</v>
      </c>
      <c r="E31" s="11">
        <v>50</v>
      </c>
      <c r="F31" s="12">
        <f>D31*D$2</f>
        <v>0</v>
      </c>
      <c r="G31" s="12">
        <f>E31*D$3</f>
        <v>0</v>
      </c>
      <c r="H31" s="193" t="s">
        <v>68</v>
      </c>
      <c r="I31" s="194"/>
      <c r="J31" s="194"/>
      <c r="K31" s="194"/>
      <c r="L31" s="195"/>
    </row>
    <row r="32" spans="2:12" ht="16.5" customHeight="1" x14ac:dyDescent="0.3">
      <c r="B32" s="187"/>
      <c r="C32" s="41" t="s">
        <v>69</v>
      </c>
      <c r="D32" s="15">
        <f t="shared" ref="D32:D46" si="3">E32*0.65</f>
        <v>1.625</v>
      </c>
      <c r="E32" s="11">
        <v>2.5</v>
      </c>
      <c r="F32" s="12">
        <f t="shared" ref="F32:F46" si="4">D32*D$2</f>
        <v>0</v>
      </c>
      <c r="G32" s="12">
        <f t="shared" ref="G32:G46" si="5">E32*D$3</f>
        <v>0</v>
      </c>
      <c r="H32" s="196"/>
      <c r="I32" s="197"/>
      <c r="J32" s="197"/>
      <c r="K32" s="197"/>
      <c r="L32" s="198"/>
    </row>
    <row r="33" spans="2:12" ht="16.5" customHeight="1" x14ac:dyDescent="0.3">
      <c r="B33" s="225" t="s">
        <v>629</v>
      </c>
      <c r="C33" s="14" t="s">
        <v>214</v>
      </c>
      <c r="D33" s="26">
        <f t="shared" si="3"/>
        <v>13</v>
      </c>
      <c r="E33" s="11">
        <v>20</v>
      </c>
      <c r="F33" s="12">
        <f t="shared" si="4"/>
        <v>0</v>
      </c>
      <c r="G33" s="12">
        <f t="shared" si="5"/>
        <v>0</v>
      </c>
      <c r="H33" s="202" t="s">
        <v>2756</v>
      </c>
      <c r="I33" s="203"/>
      <c r="J33" s="203"/>
      <c r="K33" s="203"/>
      <c r="L33" s="204"/>
    </row>
    <row r="34" spans="2:12" ht="16.5" customHeight="1" x14ac:dyDescent="0.3">
      <c r="B34" s="226"/>
      <c r="C34" s="14" t="s">
        <v>91</v>
      </c>
      <c r="D34" s="10">
        <f t="shared" si="3"/>
        <v>6.5</v>
      </c>
      <c r="E34" s="11">
        <v>10</v>
      </c>
      <c r="F34" s="12">
        <f t="shared" si="4"/>
        <v>0</v>
      </c>
      <c r="G34" s="12">
        <f t="shared" si="5"/>
        <v>0</v>
      </c>
      <c r="H34" s="205"/>
      <c r="I34" s="206"/>
      <c r="J34" s="206"/>
      <c r="K34" s="206"/>
      <c r="L34" s="207"/>
    </row>
    <row r="35" spans="2:12" ht="16.5" customHeight="1" x14ac:dyDescent="0.3">
      <c r="B35" s="226"/>
      <c r="C35" s="14" t="s">
        <v>93</v>
      </c>
      <c r="D35" s="10">
        <f t="shared" si="3"/>
        <v>0.65</v>
      </c>
      <c r="E35" s="11">
        <v>1</v>
      </c>
      <c r="F35" s="12">
        <f t="shared" si="4"/>
        <v>0</v>
      </c>
      <c r="G35" s="12">
        <f t="shared" si="5"/>
        <v>0</v>
      </c>
      <c r="H35" s="205"/>
      <c r="I35" s="206"/>
      <c r="J35" s="206"/>
      <c r="K35" s="206"/>
      <c r="L35" s="207"/>
    </row>
    <row r="36" spans="2:12" ht="16.5" customHeight="1" x14ac:dyDescent="0.3">
      <c r="B36" s="226"/>
      <c r="C36" s="14" t="s">
        <v>504</v>
      </c>
      <c r="D36" s="10">
        <f t="shared" si="3"/>
        <v>0.32500000000000001</v>
      </c>
      <c r="E36" s="11">
        <v>0.5</v>
      </c>
      <c r="F36" s="12">
        <f t="shared" si="4"/>
        <v>0</v>
      </c>
      <c r="G36" s="12">
        <f t="shared" si="5"/>
        <v>0</v>
      </c>
      <c r="H36" s="205"/>
      <c r="I36" s="206"/>
      <c r="J36" s="206"/>
      <c r="K36" s="206"/>
      <c r="L36" s="207"/>
    </row>
    <row r="37" spans="2:12" ht="16.5" customHeight="1" x14ac:dyDescent="0.3">
      <c r="B37" s="226"/>
      <c r="C37" s="14" t="s">
        <v>16</v>
      </c>
      <c r="D37" s="10">
        <f t="shared" si="3"/>
        <v>1.3</v>
      </c>
      <c r="E37" s="11">
        <v>2</v>
      </c>
      <c r="F37" s="12">
        <f t="shared" si="4"/>
        <v>0</v>
      </c>
      <c r="G37" s="12">
        <f t="shared" si="5"/>
        <v>0</v>
      </c>
      <c r="H37" s="205"/>
      <c r="I37" s="206"/>
      <c r="J37" s="206"/>
      <c r="K37" s="206"/>
      <c r="L37" s="207"/>
    </row>
    <row r="38" spans="2:12" ht="17.25" customHeight="1" x14ac:dyDescent="0.3">
      <c r="B38" s="226"/>
      <c r="C38" s="14" t="s">
        <v>17</v>
      </c>
      <c r="D38" s="10">
        <f t="shared" si="3"/>
        <v>1.3</v>
      </c>
      <c r="E38" s="11">
        <v>2</v>
      </c>
      <c r="F38" s="1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</row>
    <row r="39" spans="2:12" ht="17.25" customHeight="1" x14ac:dyDescent="0.3">
      <c r="B39" s="282" t="s">
        <v>2757</v>
      </c>
      <c r="C39" s="9" t="s">
        <v>50</v>
      </c>
      <c r="D39" s="31">
        <f t="shared" si="3"/>
        <v>22.75</v>
      </c>
      <c r="E39" s="11">
        <v>35</v>
      </c>
      <c r="F39" s="12">
        <f t="shared" si="4"/>
        <v>0</v>
      </c>
      <c r="G39" s="12">
        <f t="shared" si="5"/>
        <v>0</v>
      </c>
      <c r="H39" s="202" t="s">
        <v>2758</v>
      </c>
      <c r="I39" s="203"/>
      <c r="J39" s="203"/>
      <c r="K39" s="203"/>
      <c r="L39" s="204"/>
    </row>
    <row r="40" spans="2:12" ht="17.25" customHeight="1" x14ac:dyDescent="0.3">
      <c r="B40" s="283"/>
      <c r="C40" s="9" t="s">
        <v>189</v>
      </c>
      <c r="D40" s="31">
        <f t="shared" si="3"/>
        <v>6.5</v>
      </c>
      <c r="E40" s="11">
        <v>10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7.25" customHeight="1" x14ac:dyDescent="0.3">
      <c r="B41" s="268"/>
      <c r="C41" s="9" t="s">
        <v>27</v>
      </c>
      <c r="D41" s="31">
        <f t="shared" si="3"/>
        <v>3.9000000000000004</v>
      </c>
      <c r="E41" s="11">
        <v>6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6.5" customHeight="1" x14ac:dyDescent="0.3">
      <c r="B42" s="268"/>
      <c r="C42" s="9" t="s">
        <v>19</v>
      </c>
      <c r="D42" s="31">
        <f t="shared" si="3"/>
        <v>0.78</v>
      </c>
      <c r="E42" s="11">
        <v>1.2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6.5" customHeight="1" x14ac:dyDescent="0.3">
      <c r="B43" s="269"/>
      <c r="C43" s="9" t="s">
        <v>52</v>
      </c>
      <c r="D43" s="32">
        <f t="shared" si="3"/>
        <v>2.08</v>
      </c>
      <c r="E43" s="11">
        <v>3.2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6.5" customHeight="1" x14ac:dyDescent="0.3">
      <c r="B44" s="187" t="s">
        <v>63</v>
      </c>
      <c r="C44" s="9" t="s">
        <v>67</v>
      </c>
      <c r="D44" s="19">
        <f t="shared" si="3"/>
        <v>1.9500000000000002</v>
      </c>
      <c r="E44" s="9">
        <v>3</v>
      </c>
      <c r="F44" s="12">
        <f t="shared" si="4"/>
        <v>0</v>
      </c>
      <c r="G44" s="12">
        <f t="shared" si="5"/>
        <v>0</v>
      </c>
      <c r="H44" s="262" t="s">
        <v>238</v>
      </c>
      <c r="I44" s="262"/>
      <c r="J44" s="262"/>
      <c r="K44" s="262"/>
      <c r="L44" s="263"/>
    </row>
    <row r="45" spans="2:12" ht="16.5" customHeight="1" x14ac:dyDescent="0.3">
      <c r="B45" s="187"/>
      <c r="C45" s="9" t="s">
        <v>39</v>
      </c>
      <c r="D45" s="15">
        <f t="shared" si="3"/>
        <v>1.3</v>
      </c>
      <c r="E45" s="9">
        <v>2</v>
      </c>
      <c r="F45" s="12">
        <f t="shared" si="4"/>
        <v>0</v>
      </c>
      <c r="G45" s="12">
        <f t="shared" si="5"/>
        <v>0</v>
      </c>
      <c r="H45" s="262"/>
      <c r="I45" s="262"/>
      <c r="J45" s="262"/>
      <c r="K45" s="262"/>
      <c r="L45" s="263"/>
    </row>
    <row r="46" spans="2:12" ht="16.5" customHeight="1" x14ac:dyDescent="0.3">
      <c r="B46" s="187"/>
      <c r="C46" s="9" t="s">
        <v>24</v>
      </c>
      <c r="D46" s="15">
        <f t="shared" si="3"/>
        <v>0.32500000000000001</v>
      </c>
      <c r="E46" s="9">
        <v>0.5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ht="16.5" customHeight="1" thickBot="1" x14ac:dyDescent="0.35">
      <c r="B47" s="30" t="s">
        <v>114</v>
      </c>
      <c r="C47" s="21" t="s">
        <v>35</v>
      </c>
      <c r="D47" s="28">
        <f>E47*0.65</f>
        <v>13</v>
      </c>
      <c r="E47" s="23">
        <v>20</v>
      </c>
      <c r="F47" s="24">
        <f>D47*D$2</f>
        <v>0</v>
      </c>
      <c r="G47" s="24">
        <f>E47*D$3</f>
        <v>0</v>
      </c>
      <c r="H47" s="188" t="s">
        <v>36</v>
      </c>
      <c r="I47" s="188"/>
      <c r="J47" s="188"/>
      <c r="K47" s="188"/>
      <c r="L47" s="189"/>
    </row>
    <row r="48" spans="2:12" ht="72" customHeight="1" thickTop="1" x14ac:dyDescent="0.3">
      <c r="B48" s="190"/>
      <c r="C48" s="190"/>
      <c r="D48" s="190"/>
      <c r="E48" s="190"/>
      <c r="F48" s="190"/>
      <c r="G48" s="190"/>
      <c r="H48" s="190"/>
      <c r="I48" s="190"/>
      <c r="J48" s="190"/>
      <c r="K48" s="190"/>
      <c r="L48" s="190"/>
    </row>
    <row r="50" spans="2:12" x14ac:dyDescent="0.3">
      <c r="B50" s="66"/>
      <c r="C50" s="67"/>
      <c r="D50" s="63"/>
      <c r="E50" s="67"/>
      <c r="F50" s="58"/>
      <c r="G50" s="58"/>
      <c r="H50" s="68"/>
      <c r="I50" s="68"/>
      <c r="J50" s="68"/>
      <c r="K50" s="68"/>
      <c r="L50" s="68"/>
    </row>
    <row r="51" spans="2:12" x14ac:dyDescent="0.3">
      <c r="B51" s="66"/>
      <c r="C51" s="67"/>
      <c r="D51" s="63"/>
      <c r="E51" s="67"/>
      <c r="F51" s="58"/>
      <c r="G51" s="58"/>
      <c r="H51" s="68"/>
      <c r="I51" s="68"/>
      <c r="J51" s="68"/>
      <c r="K51" s="68"/>
      <c r="L51" s="68"/>
    </row>
    <row r="52" spans="2:12" x14ac:dyDescent="0.3">
      <c r="B52" s="66"/>
      <c r="C52" s="67"/>
      <c r="D52" s="63"/>
      <c r="E52" s="67"/>
      <c r="F52" s="58"/>
      <c r="G52" s="58"/>
      <c r="H52" s="68"/>
      <c r="I52" s="68"/>
      <c r="J52" s="68"/>
      <c r="K52" s="68"/>
      <c r="L52" s="68"/>
    </row>
    <row r="53" spans="2:12" ht="16.5" customHeight="1" x14ac:dyDescent="0.3">
      <c r="B53" s="69"/>
      <c r="C53" s="67"/>
      <c r="D53" s="63"/>
      <c r="E53" s="67"/>
      <c r="F53" s="58"/>
      <c r="G53" s="58"/>
      <c r="H53" s="68"/>
      <c r="I53" s="68"/>
      <c r="J53" s="68"/>
      <c r="K53" s="68"/>
      <c r="L53" s="68"/>
    </row>
    <row r="54" spans="2:12" ht="16.5" customHeight="1" x14ac:dyDescent="0.3">
      <c r="B54" s="66"/>
      <c r="C54" s="67"/>
      <c r="D54" s="56"/>
      <c r="E54" s="67"/>
      <c r="F54" s="58"/>
      <c r="G54" s="58"/>
      <c r="H54" s="68"/>
      <c r="I54" s="68"/>
      <c r="J54" s="68"/>
      <c r="K54" s="68"/>
      <c r="L54" s="68"/>
    </row>
    <row r="55" spans="2:12" ht="16.5" customHeight="1" x14ac:dyDescent="0.3">
      <c r="B55" s="66"/>
      <c r="C55" s="67"/>
      <c r="D55" s="63"/>
      <c r="E55" s="67"/>
      <c r="F55" s="58"/>
      <c r="G55" s="58"/>
      <c r="H55" s="68"/>
      <c r="I55" s="68"/>
      <c r="J55" s="68"/>
      <c r="K55" s="68"/>
      <c r="L55" s="68"/>
    </row>
    <row r="56" spans="2:12" ht="16.5" customHeight="1" x14ac:dyDescent="0.3">
      <c r="B56" s="66"/>
      <c r="C56" s="67"/>
      <c r="D56" s="63"/>
      <c r="E56" s="67"/>
      <c r="F56" s="58"/>
      <c r="G56" s="58"/>
      <c r="H56" s="68"/>
      <c r="I56" s="68"/>
      <c r="J56" s="68"/>
      <c r="K56" s="68"/>
      <c r="L56" s="68"/>
    </row>
    <row r="57" spans="2:12" ht="16.5" customHeight="1" x14ac:dyDescent="0.3">
      <c r="B57" s="66"/>
      <c r="C57" s="67"/>
      <c r="D57" s="63"/>
      <c r="E57" s="67"/>
      <c r="F57" s="58"/>
      <c r="G57" s="58"/>
      <c r="H57" s="68"/>
      <c r="I57" s="68"/>
      <c r="J57" s="68"/>
      <c r="K57" s="68"/>
      <c r="L57" s="68"/>
    </row>
    <row r="58" spans="2:12" ht="16.5" customHeight="1" x14ac:dyDescent="0.3">
      <c r="B58" s="66"/>
      <c r="C58" s="67"/>
      <c r="D58" s="63"/>
      <c r="E58" s="67"/>
      <c r="F58" s="58"/>
      <c r="G58" s="58"/>
      <c r="H58" s="68"/>
      <c r="I58" s="68"/>
      <c r="J58" s="68"/>
      <c r="K58" s="68"/>
      <c r="L58" s="68"/>
    </row>
    <row r="59" spans="2:12" ht="16.5" customHeight="1" x14ac:dyDescent="0.3">
      <c r="B59" s="66"/>
      <c r="C59" s="67"/>
      <c r="D59" s="63"/>
      <c r="E59" s="67"/>
      <c r="F59" s="58"/>
      <c r="G59" s="58"/>
      <c r="H59" s="68"/>
      <c r="I59" s="68"/>
      <c r="J59" s="68"/>
      <c r="K59" s="68"/>
      <c r="L59" s="68"/>
    </row>
    <row r="60" spans="2:12" ht="16.5" customHeight="1" x14ac:dyDescent="0.3">
      <c r="B60" s="66"/>
      <c r="C60" s="67"/>
      <c r="D60" s="63"/>
      <c r="E60" s="67"/>
      <c r="F60" s="58"/>
      <c r="G60" s="58"/>
      <c r="H60" s="68"/>
      <c r="I60" s="68"/>
      <c r="J60" s="68"/>
      <c r="K60" s="68"/>
      <c r="L60" s="68"/>
    </row>
    <row r="61" spans="2:12" ht="16.5" customHeight="1" x14ac:dyDescent="0.3">
      <c r="B61" s="66"/>
      <c r="C61" s="67"/>
      <c r="D61" s="56"/>
      <c r="E61" s="67"/>
      <c r="F61" s="58"/>
      <c r="G61" s="58"/>
      <c r="H61" s="68"/>
      <c r="I61" s="68"/>
      <c r="J61" s="68"/>
      <c r="K61" s="68"/>
      <c r="L61" s="68"/>
    </row>
    <row r="62" spans="2:12" ht="16.5" customHeight="1" x14ac:dyDescent="0.3">
      <c r="B62" s="70"/>
      <c r="C62" s="64"/>
      <c r="D62" s="57"/>
      <c r="E62" s="55"/>
      <c r="F62" s="58"/>
      <c r="G62" s="58"/>
      <c r="H62" s="35"/>
      <c r="I62" s="35"/>
      <c r="J62" s="35"/>
      <c r="K62" s="35"/>
      <c r="L62" s="35"/>
    </row>
    <row r="63" spans="2:12" ht="16.5" customHeight="1" x14ac:dyDescent="0.3">
      <c r="B63" s="70"/>
      <c r="C63" s="64"/>
      <c r="D63" s="62"/>
      <c r="E63" s="55"/>
      <c r="F63" s="58"/>
      <c r="G63" s="58"/>
      <c r="H63" s="35"/>
      <c r="I63" s="35"/>
      <c r="J63" s="35"/>
      <c r="K63" s="35"/>
      <c r="L63" s="35"/>
    </row>
    <row r="64" spans="2:12" ht="16.5" customHeight="1" x14ac:dyDescent="0.3">
      <c r="B64" s="70"/>
      <c r="C64" s="64"/>
      <c r="D64" s="62"/>
      <c r="E64" s="55"/>
      <c r="F64" s="58"/>
      <c r="G64" s="58"/>
      <c r="H64" s="35"/>
      <c r="I64" s="35"/>
      <c r="J64" s="35"/>
      <c r="K64" s="35"/>
      <c r="L64" s="35"/>
    </row>
    <row r="65" spans="2:12" ht="16.5" customHeight="1" x14ac:dyDescent="0.3">
      <c r="B65" s="70"/>
      <c r="C65" s="64"/>
      <c r="D65" s="62"/>
      <c r="E65" s="55"/>
      <c r="F65" s="58"/>
      <c r="G65" s="58"/>
      <c r="H65" s="35"/>
      <c r="I65" s="35"/>
      <c r="J65" s="35"/>
      <c r="K65" s="35"/>
      <c r="L65" s="35"/>
    </row>
    <row r="66" spans="2:12" ht="17.25" customHeight="1" x14ac:dyDescent="0.3">
      <c r="B66" s="70"/>
      <c r="C66" s="64"/>
      <c r="D66" s="62"/>
      <c r="E66" s="55"/>
      <c r="F66" s="58"/>
      <c r="G66" s="58"/>
      <c r="H66" s="35"/>
      <c r="I66" s="35"/>
      <c r="J66" s="35"/>
      <c r="K66" s="35"/>
      <c r="L66" s="35"/>
    </row>
    <row r="67" spans="2:12" ht="17.25" customHeight="1" x14ac:dyDescent="0.3">
      <c r="B67" s="70"/>
      <c r="C67" s="64"/>
      <c r="D67" s="62"/>
      <c r="E67" s="55"/>
      <c r="F67" s="58"/>
      <c r="G67" s="58"/>
      <c r="H67" s="35"/>
      <c r="I67" s="35"/>
      <c r="J67" s="35"/>
      <c r="K67" s="35"/>
      <c r="L67" s="35"/>
    </row>
    <row r="68" spans="2:12" ht="17.25" customHeight="1" x14ac:dyDescent="0.3">
      <c r="B68" s="70"/>
      <c r="C68" s="64"/>
      <c r="D68" s="62"/>
      <c r="E68" s="55"/>
      <c r="F68" s="58"/>
      <c r="G68" s="58"/>
      <c r="H68" s="35"/>
      <c r="I68" s="35"/>
      <c r="J68" s="35"/>
      <c r="K68" s="35"/>
      <c r="L68" s="35"/>
    </row>
    <row r="69" spans="2:12" ht="16.5" customHeight="1" x14ac:dyDescent="0.3">
      <c r="B69" s="71"/>
      <c r="C69" s="55"/>
      <c r="D69" s="61"/>
      <c r="E69" s="55"/>
      <c r="F69" s="58"/>
      <c r="G69" s="58"/>
      <c r="H69" s="59"/>
      <c r="I69" s="59"/>
      <c r="J69" s="59"/>
      <c r="K69" s="59"/>
      <c r="L69" s="59"/>
    </row>
    <row r="70" spans="2:12" ht="16.5" customHeight="1" x14ac:dyDescent="0.3">
      <c r="B70" s="71"/>
      <c r="C70" s="55"/>
      <c r="D70" s="62"/>
      <c r="E70" s="55"/>
      <c r="F70" s="58"/>
      <c r="G70" s="58"/>
      <c r="H70" s="59"/>
      <c r="I70" s="59"/>
      <c r="J70" s="59"/>
      <c r="K70" s="59"/>
      <c r="L70" s="59"/>
    </row>
    <row r="71" spans="2:12" ht="16.5" customHeight="1" x14ac:dyDescent="0.3">
      <c r="B71" s="71"/>
      <c r="C71" s="55"/>
      <c r="D71" s="62"/>
      <c r="E71" s="55"/>
      <c r="F71" s="58"/>
      <c r="G71" s="58"/>
      <c r="H71" s="59"/>
      <c r="I71" s="59"/>
      <c r="J71" s="59"/>
      <c r="K71" s="59"/>
      <c r="L71" s="59"/>
    </row>
    <row r="72" spans="2:12" ht="16.5" customHeight="1" x14ac:dyDescent="0.3">
      <c r="B72" s="71"/>
      <c r="C72" s="55"/>
      <c r="D72" s="62"/>
      <c r="E72" s="55"/>
      <c r="F72" s="58"/>
      <c r="G72" s="58"/>
      <c r="H72" s="59"/>
      <c r="I72" s="59"/>
      <c r="J72" s="59"/>
      <c r="K72" s="59"/>
      <c r="L72" s="59"/>
    </row>
    <row r="73" spans="2:12" ht="16.5" customHeight="1" x14ac:dyDescent="0.3">
      <c r="B73" s="71"/>
      <c r="C73" s="55"/>
      <c r="D73" s="62"/>
      <c r="E73" s="55"/>
      <c r="F73" s="58"/>
      <c r="G73" s="58"/>
      <c r="H73" s="59"/>
      <c r="I73" s="59"/>
      <c r="J73" s="59"/>
      <c r="K73" s="59"/>
      <c r="L73" s="59"/>
    </row>
    <row r="74" spans="2:12" ht="16.5" customHeight="1" x14ac:dyDescent="0.3">
      <c r="B74" s="71"/>
      <c r="C74" s="55"/>
      <c r="D74" s="62"/>
      <c r="E74" s="55"/>
      <c r="F74" s="58"/>
      <c r="G74" s="58"/>
      <c r="H74" s="59"/>
      <c r="I74" s="59"/>
      <c r="J74" s="59"/>
      <c r="K74" s="59"/>
      <c r="L74" s="59"/>
    </row>
    <row r="75" spans="2:12" ht="16.5" customHeight="1" x14ac:dyDescent="0.3">
      <c r="B75" s="71"/>
      <c r="C75" s="55"/>
      <c r="D75" s="62"/>
      <c r="E75" s="55"/>
      <c r="F75" s="58"/>
      <c r="G75" s="58"/>
      <c r="H75" s="59"/>
      <c r="I75" s="59"/>
      <c r="J75" s="59"/>
      <c r="K75" s="59"/>
      <c r="L75" s="59"/>
    </row>
    <row r="76" spans="2:12" ht="16.5" customHeight="1" x14ac:dyDescent="0.3">
      <c r="B76" s="64"/>
      <c r="C76" s="64"/>
      <c r="D76" s="56"/>
      <c r="E76" s="55"/>
      <c r="F76" s="58"/>
      <c r="G76" s="58"/>
      <c r="H76" s="35"/>
      <c r="I76" s="35"/>
      <c r="J76" s="35"/>
      <c r="K76" s="35"/>
      <c r="L76" s="35"/>
    </row>
    <row r="77" spans="2:12" x14ac:dyDescent="0.3"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</row>
    <row r="79" spans="2:12" x14ac:dyDescent="0.3">
      <c r="B79" s="66"/>
      <c r="C79" s="67"/>
      <c r="D79" s="63"/>
      <c r="E79" s="67"/>
      <c r="F79" s="58"/>
      <c r="G79" s="58"/>
      <c r="H79" s="68"/>
      <c r="I79" s="68"/>
      <c r="J79" s="68"/>
      <c r="K79" s="68"/>
      <c r="L79" s="68"/>
    </row>
    <row r="80" spans="2:12" x14ac:dyDescent="0.3">
      <c r="B80" s="66"/>
      <c r="C80" s="67"/>
      <c r="D80" s="63"/>
      <c r="E80" s="67"/>
      <c r="F80" s="58"/>
      <c r="G80" s="58"/>
      <c r="H80" s="68"/>
      <c r="I80" s="68"/>
      <c r="J80" s="68"/>
      <c r="K80" s="68"/>
      <c r="L80" s="68"/>
    </row>
    <row r="81" spans="2:12" x14ac:dyDescent="0.3">
      <c r="B81" s="66"/>
      <c r="C81" s="67"/>
      <c r="D81" s="63"/>
      <c r="E81" s="67"/>
      <c r="F81" s="58"/>
      <c r="G81" s="58"/>
      <c r="H81" s="68"/>
      <c r="I81" s="68"/>
      <c r="J81" s="68"/>
      <c r="K81" s="68"/>
      <c r="L81" s="68"/>
    </row>
    <row r="82" spans="2:12" ht="16.5" customHeight="1" x14ac:dyDescent="0.3">
      <c r="B82" s="60"/>
      <c r="C82" s="55"/>
      <c r="D82" s="58"/>
      <c r="E82" s="55"/>
      <c r="F82" s="58"/>
      <c r="G82" s="58"/>
      <c r="H82" s="59"/>
      <c r="I82" s="59"/>
      <c r="J82" s="59"/>
      <c r="K82" s="59"/>
      <c r="L82" s="59"/>
    </row>
    <row r="83" spans="2:12" ht="17.25" customHeight="1" x14ac:dyDescent="0.3">
      <c r="B83" s="60"/>
      <c r="C83" s="55"/>
      <c r="D83" s="72"/>
      <c r="E83" s="55"/>
      <c r="F83" s="58"/>
      <c r="G83" s="58"/>
      <c r="H83" s="59"/>
      <c r="I83" s="59"/>
      <c r="J83" s="59"/>
      <c r="K83" s="59"/>
      <c r="L83" s="59"/>
    </row>
    <row r="84" spans="2:12" ht="17.25" customHeight="1" x14ac:dyDescent="0.3">
      <c r="B84" s="60"/>
      <c r="C84" s="55"/>
      <c r="D84" s="61"/>
      <c r="E84" s="55"/>
      <c r="F84" s="58"/>
      <c r="G84" s="58"/>
      <c r="H84" s="59"/>
      <c r="I84" s="59"/>
      <c r="J84" s="59"/>
      <c r="K84" s="59"/>
      <c r="L84" s="59"/>
    </row>
    <row r="85" spans="2:12" ht="17.25" customHeight="1" x14ac:dyDescent="0.3">
      <c r="B85" s="60"/>
      <c r="C85" s="55"/>
      <c r="D85" s="62"/>
      <c r="E85" s="55"/>
      <c r="F85" s="58"/>
      <c r="G85" s="58"/>
      <c r="H85" s="59"/>
      <c r="I85" s="59"/>
      <c r="J85" s="59"/>
      <c r="K85" s="59"/>
      <c r="L85" s="59"/>
    </row>
    <row r="86" spans="2:12" ht="17.25" customHeight="1" x14ac:dyDescent="0.3">
      <c r="B86" s="60"/>
      <c r="C86" s="55"/>
      <c r="D86" s="62"/>
      <c r="E86" s="55"/>
      <c r="F86" s="58"/>
      <c r="G86" s="58"/>
      <c r="H86" s="59"/>
      <c r="I86" s="59"/>
      <c r="J86" s="59"/>
      <c r="K86" s="59"/>
      <c r="L86" s="59"/>
    </row>
    <row r="87" spans="2:12" ht="17.25" customHeight="1" x14ac:dyDescent="0.3">
      <c r="B87" s="60"/>
      <c r="C87" s="55"/>
      <c r="D87" s="62"/>
      <c r="E87" s="55"/>
      <c r="F87" s="58"/>
      <c r="G87" s="58"/>
      <c r="H87" s="59"/>
      <c r="I87" s="59"/>
      <c r="J87" s="59"/>
      <c r="K87" s="59"/>
      <c r="L87" s="59"/>
    </row>
    <row r="88" spans="2:12" ht="17.25" customHeight="1" x14ac:dyDescent="0.3">
      <c r="B88" s="60"/>
      <c r="C88" s="55"/>
      <c r="D88" s="62"/>
      <c r="E88" s="55"/>
      <c r="F88" s="58"/>
      <c r="G88" s="58"/>
      <c r="H88" s="59" t="s">
        <v>2759</v>
      </c>
      <c r="I88" s="59"/>
      <c r="J88" s="59"/>
      <c r="K88" s="59"/>
      <c r="L88" s="59"/>
    </row>
    <row r="89" spans="2:12" ht="17.25" customHeight="1" x14ac:dyDescent="0.3">
      <c r="B89" s="60"/>
      <c r="C89" s="55"/>
      <c r="D89" s="62"/>
      <c r="E89" s="55"/>
      <c r="F89" s="58"/>
      <c r="G89" s="58"/>
      <c r="H89" s="59"/>
      <c r="I89" s="59"/>
      <c r="J89" s="59"/>
      <c r="K89" s="59"/>
      <c r="L89" s="59"/>
    </row>
    <row r="90" spans="2:12" ht="17.25" customHeight="1" x14ac:dyDescent="0.3">
      <c r="B90" s="60"/>
      <c r="C90" s="55"/>
      <c r="D90" s="62"/>
      <c r="E90" s="55"/>
      <c r="F90" s="58"/>
      <c r="G90" s="58"/>
      <c r="H90" s="59"/>
      <c r="I90" s="59"/>
      <c r="J90" s="59"/>
      <c r="K90" s="59"/>
      <c r="L90" s="59"/>
    </row>
    <row r="91" spans="2:12" ht="17.25" customHeight="1" x14ac:dyDescent="0.3">
      <c r="B91" s="60"/>
      <c r="C91" s="55"/>
      <c r="D91" s="63"/>
      <c r="E91" s="55"/>
      <c r="F91" s="58"/>
      <c r="G91" s="58"/>
      <c r="H91" s="35"/>
      <c r="I91" s="35"/>
      <c r="J91" s="35"/>
      <c r="K91" s="35"/>
      <c r="L91" s="35"/>
    </row>
    <row r="92" spans="2:12" ht="17.25" customHeight="1" x14ac:dyDescent="0.3">
      <c r="B92" s="60"/>
      <c r="C92" s="55"/>
      <c r="D92" s="56"/>
      <c r="E92" s="55"/>
      <c r="F92" s="58"/>
      <c r="G92" s="58"/>
      <c r="H92" s="35"/>
      <c r="I92" s="35"/>
      <c r="J92" s="35"/>
      <c r="K92" s="35"/>
      <c r="L92" s="35"/>
    </row>
    <row r="93" spans="2:12" ht="16.5" customHeight="1" x14ac:dyDescent="0.3">
      <c r="B93" s="60"/>
      <c r="C93" s="55"/>
      <c r="D93" s="63"/>
      <c r="E93" s="55"/>
      <c r="F93" s="58"/>
      <c r="G93" s="58"/>
      <c r="H93" s="35"/>
      <c r="I93" s="35"/>
      <c r="J93" s="35"/>
      <c r="K93" s="35"/>
      <c r="L93" s="35"/>
    </row>
    <row r="94" spans="2:12" ht="16.5" customHeight="1" x14ac:dyDescent="0.3">
      <c r="B94" s="60"/>
      <c r="C94" s="55"/>
      <c r="D94" s="63"/>
      <c r="E94" s="55"/>
      <c r="F94" s="58"/>
      <c r="G94" s="58"/>
      <c r="H94" s="35"/>
      <c r="I94" s="35"/>
      <c r="J94" s="35"/>
      <c r="K94" s="35"/>
      <c r="L94" s="35"/>
    </row>
    <row r="95" spans="2:12" ht="16.5" customHeight="1" x14ac:dyDescent="0.3">
      <c r="B95" s="60"/>
      <c r="C95" s="55"/>
      <c r="D95" s="63"/>
      <c r="E95" s="55"/>
      <c r="F95" s="58"/>
      <c r="G95" s="58"/>
      <c r="H95" s="35"/>
      <c r="I95" s="35"/>
      <c r="J95" s="35"/>
      <c r="K95" s="35"/>
      <c r="L95" s="35"/>
    </row>
    <row r="96" spans="2:12" ht="16.5" customHeight="1" x14ac:dyDescent="0.3">
      <c r="B96" s="60"/>
      <c r="C96" s="55"/>
      <c r="D96" s="56"/>
      <c r="E96" s="55"/>
      <c r="F96" s="58"/>
      <c r="G96" s="58"/>
      <c r="H96" s="35"/>
      <c r="I96" s="35"/>
      <c r="J96" s="35"/>
      <c r="K96" s="35"/>
      <c r="L96" s="35"/>
    </row>
    <row r="97" spans="2:12" ht="16.5" customHeight="1" x14ac:dyDescent="0.3">
      <c r="B97" s="60"/>
      <c r="C97" s="55"/>
      <c r="D97" s="63"/>
      <c r="E97" s="55"/>
      <c r="F97" s="58"/>
      <c r="G97" s="58"/>
      <c r="H97" s="35" t="s">
        <v>2760</v>
      </c>
      <c r="I97" s="35"/>
      <c r="J97" s="35"/>
      <c r="K97" s="35"/>
      <c r="L97" s="35"/>
    </row>
    <row r="98" spans="2:12" ht="16.5" customHeight="1" x14ac:dyDescent="0.3">
      <c r="B98" s="60"/>
      <c r="C98" s="55"/>
      <c r="D98" s="62"/>
      <c r="E98" s="55"/>
      <c r="F98" s="58"/>
      <c r="G98" s="58"/>
      <c r="H98" s="59"/>
      <c r="I98" s="59"/>
      <c r="J98" s="59"/>
      <c r="K98" s="59"/>
      <c r="L98" s="59"/>
    </row>
    <row r="99" spans="2:12" ht="16.5" customHeight="1" x14ac:dyDescent="0.3">
      <c r="B99" s="60"/>
      <c r="C99" s="55"/>
      <c r="D99" s="62"/>
      <c r="E99" s="55"/>
      <c r="F99" s="58"/>
      <c r="G99" s="58"/>
      <c r="H99" s="59"/>
      <c r="I99" s="59"/>
      <c r="J99" s="59"/>
      <c r="K99" s="59"/>
      <c r="L99" s="59"/>
    </row>
    <row r="100" spans="2:12" ht="16.5" customHeight="1" x14ac:dyDescent="0.3">
      <c r="B100" s="60"/>
      <c r="C100" s="55"/>
      <c r="D100" s="62"/>
      <c r="E100" s="55"/>
      <c r="F100" s="58"/>
      <c r="G100" s="58"/>
      <c r="H100" s="59"/>
      <c r="I100" s="59"/>
      <c r="J100" s="59"/>
      <c r="K100" s="59"/>
      <c r="L100" s="59"/>
    </row>
    <row r="101" spans="2:12" ht="16.5" customHeight="1" x14ac:dyDescent="0.3">
      <c r="B101" s="60"/>
      <c r="C101" s="55"/>
      <c r="D101" s="62"/>
      <c r="E101" s="55"/>
      <c r="F101" s="58"/>
      <c r="G101" s="58"/>
      <c r="H101" s="59"/>
      <c r="I101" s="59"/>
      <c r="J101" s="59"/>
      <c r="K101" s="59"/>
      <c r="L101" s="59"/>
    </row>
    <row r="102" spans="2:12" ht="16.5" customHeight="1" x14ac:dyDescent="0.3">
      <c r="B102" s="60"/>
      <c r="C102" s="55"/>
      <c r="D102" s="62"/>
      <c r="E102" s="55"/>
      <c r="F102" s="58"/>
      <c r="G102" s="58"/>
      <c r="H102" s="59"/>
      <c r="I102" s="59"/>
      <c r="J102" s="59"/>
      <c r="K102" s="59"/>
      <c r="L102" s="59"/>
    </row>
    <row r="103" spans="2:12" ht="16.5" customHeight="1" x14ac:dyDescent="0.3">
      <c r="B103" s="64"/>
      <c r="C103" s="64"/>
      <c r="D103" s="61"/>
      <c r="E103" s="55"/>
      <c r="F103" s="58"/>
      <c r="G103" s="58"/>
      <c r="H103" s="35"/>
      <c r="I103" s="35"/>
      <c r="J103" s="35"/>
      <c r="K103" s="35"/>
      <c r="L103" s="35"/>
    </row>
    <row r="104" spans="2:12" x14ac:dyDescent="0.3">
      <c r="B104" s="64"/>
      <c r="C104" s="64"/>
      <c r="D104" s="61"/>
      <c r="E104" s="55"/>
      <c r="F104" s="58"/>
      <c r="G104" s="58"/>
      <c r="H104" s="35"/>
      <c r="I104" s="35"/>
      <c r="J104" s="35"/>
      <c r="K104" s="35"/>
      <c r="L104" s="35"/>
    </row>
  </sheetData>
  <mergeCells count="35">
    <mergeCell ref="B44:B46"/>
    <mergeCell ref="H44:L46"/>
    <mergeCell ref="H47:L47"/>
    <mergeCell ref="B48:L48"/>
    <mergeCell ref="B31:B32"/>
    <mergeCell ref="H31:L32"/>
    <mergeCell ref="B33:B38"/>
    <mergeCell ref="H33:L38"/>
    <mergeCell ref="B39:B43"/>
    <mergeCell ref="H39:L43"/>
    <mergeCell ref="B21:B24"/>
    <mergeCell ref="H21:L24"/>
    <mergeCell ref="H25:L25"/>
    <mergeCell ref="B26:L26"/>
    <mergeCell ref="B28:L28"/>
    <mergeCell ref="B29:B30"/>
    <mergeCell ref="C29:C30"/>
    <mergeCell ref="D29:E29"/>
    <mergeCell ref="F29:G29"/>
    <mergeCell ref="H29:L30"/>
    <mergeCell ref="B10:B11"/>
    <mergeCell ref="H10:L11"/>
    <mergeCell ref="B12:B17"/>
    <mergeCell ref="H12:L17"/>
    <mergeCell ref="B18:B20"/>
    <mergeCell ref="H18:L20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3" manualBreakCount="3">
    <brk id="26" max="12" man="1"/>
    <brk id="48" max="12" man="1"/>
    <brk id="77" max="12" man="1"/>
  </rowBreaks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pageSetUpPr fitToPage="1"/>
  </sheetPr>
  <dimension ref="A1:M58"/>
  <sheetViews>
    <sheetView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625" style="1" customWidth="1"/>
    <col min="4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1996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2761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12</v>
      </c>
      <c r="C10" s="9" t="s">
        <v>13</v>
      </c>
      <c r="D10" s="15">
        <f>E10*0.65</f>
        <v>32.5</v>
      </c>
      <c r="E10" s="9">
        <v>50</v>
      </c>
      <c r="F10" s="12">
        <f>D10*D$2</f>
        <v>0</v>
      </c>
      <c r="G10" s="12">
        <f>E10*D$3</f>
        <v>0</v>
      </c>
      <c r="H10" s="223" t="s">
        <v>105</v>
      </c>
      <c r="I10" s="223"/>
      <c r="J10" s="223"/>
      <c r="K10" s="223"/>
      <c r="L10" s="224"/>
    </row>
    <row r="11" spans="2:12" ht="16.5" customHeight="1" x14ac:dyDescent="0.3">
      <c r="B11" s="187"/>
      <c r="C11" s="9" t="s">
        <v>104</v>
      </c>
      <c r="D11" s="15">
        <f t="shared" ref="D11:D31" si="0">E11*0.65</f>
        <v>1.625</v>
      </c>
      <c r="E11" s="9">
        <v>2.5</v>
      </c>
      <c r="F11" s="12">
        <f t="shared" ref="F11:F32" si="1">D11*D$2</f>
        <v>0</v>
      </c>
      <c r="G11" s="12">
        <f t="shared" ref="G11:G31" si="2">E11*D$3</f>
        <v>0</v>
      </c>
      <c r="H11" s="223"/>
      <c r="I11" s="223"/>
      <c r="J11" s="223"/>
      <c r="K11" s="223"/>
      <c r="L11" s="224"/>
    </row>
    <row r="12" spans="2:12" ht="16.5" customHeight="1" x14ac:dyDescent="0.3">
      <c r="B12" s="187" t="s">
        <v>130</v>
      </c>
      <c r="C12" s="9" t="s">
        <v>172</v>
      </c>
      <c r="D12" s="19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193" t="s">
        <v>2762</v>
      </c>
      <c r="I12" s="194"/>
      <c r="J12" s="194"/>
      <c r="K12" s="194"/>
      <c r="L12" s="195"/>
    </row>
    <row r="13" spans="2:12" ht="16.5" customHeight="1" x14ac:dyDescent="0.3">
      <c r="B13" s="187"/>
      <c r="C13" s="9" t="s">
        <v>22</v>
      </c>
      <c r="D13" s="15">
        <f t="shared" si="0"/>
        <v>6.5</v>
      </c>
      <c r="E13" s="9">
        <v>10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6.5" customHeight="1" x14ac:dyDescent="0.3">
      <c r="B14" s="187"/>
      <c r="C14" s="9" t="s">
        <v>283</v>
      </c>
      <c r="D14" s="15">
        <f t="shared" si="0"/>
        <v>3.25</v>
      </c>
      <c r="E14" s="9">
        <v>5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7.25" customHeight="1" x14ac:dyDescent="0.3">
      <c r="B15" s="187"/>
      <c r="C15" s="9" t="s">
        <v>19</v>
      </c>
      <c r="D15" s="15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7.25" customHeight="1" x14ac:dyDescent="0.3">
      <c r="B16" s="187"/>
      <c r="C16" s="9" t="s">
        <v>298</v>
      </c>
      <c r="D16" s="15">
        <f t="shared" si="0"/>
        <v>3.25</v>
      </c>
      <c r="E16" s="9">
        <v>5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7.25" customHeight="1" x14ac:dyDescent="0.3">
      <c r="B17" s="187"/>
      <c r="C17" s="9" t="s">
        <v>24</v>
      </c>
      <c r="D17" s="15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199"/>
      <c r="I17" s="200"/>
      <c r="J17" s="200"/>
      <c r="K17" s="200"/>
      <c r="L17" s="201"/>
    </row>
    <row r="18" spans="2:12" ht="17.25" customHeight="1" x14ac:dyDescent="0.3">
      <c r="B18" s="187"/>
      <c r="C18" s="9" t="s">
        <v>78</v>
      </c>
      <c r="D18" s="15">
        <f t="shared" si="0"/>
        <v>0.13</v>
      </c>
      <c r="E18" s="9">
        <v>0.2</v>
      </c>
      <c r="F18" s="12">
        <f t="shared" si="1"/>
        <v>0</v>
      </c>
      <c r="G18" s="12">
        <f t="shared" si="2"/>
        <v>0</v>
      </c>
      <c r="H18" s="196"/>
      <c r="I18" s="197"/>
      <c r="J18" s="197"/>
      <c r="K18" s="197"/>
      <c r="L18" s="198"/>
    </row>
    <row r="19" spans="2:12" ht="17.25" customHeight="1" x14ac:dyDescent="0.3">
      <c r="B19" s="290" t="s">
        <v>139</v>
      </c>
      <c r="C19" s="9" t="s">
        <v>84</v>
      </c>
      <c r="D19" s="19">
        <f t="shared" si="0"/>
        <v>26</v>
      </c>
      <c r="E19" s="9">
        <v>40</v>
      </c>
      <c r="F19" s="12">
        <f t="shared" si="1"/>
        <v>0</v>
      </c>
      <c r="G19" s="12">
        <f t="shared" si="2"/>
        <v>0</v>
      </c>
      <c r="H19" s="193" t="s">
        <v>197</v>
      </c>
      <c r="I19" s="194"/>
      <c r="J19" s="194"/>
      <c r="K19" s="194"/>
      <c r="L19" s="195"/>
    </row>
    <row r="20" spans="2:12" ht="17.25" customHeight="1" x14ac:dyDescent="0.3">
      <c r="B20" s="226"/>
      <c r="C20" s="9" t="s">
        <v>24</v>
      </c>
      <c r="D20" s="15">
        <f t="shared" si="0"/>
        <v>0.65</v>
      </c>
      <c r="E20" s="9">
        <v>1</v>
      </c>
      <c r="F20" s="12">
        <f t="shared" si="1"/>
        <v>0</v>
      </c>
      <c r="G20" s="12">
        <f t="shared" si="2"/>
        <v>0</v>
      </c>
      <c r="H20" s="199"/>
      <c r="I20" s="200"/>
      <c r="J20" s="200"/>
      <c r="K20" s="200"/>
      <c r="L20" s="201"/>
    </row>
    <row r="21" spans="2:12" ht="17.25" customHeight="1" x14ac:dyDescent="0.3">
      <c r="B21" s="226"/>
      <c r="C21" s="9" t="s">
        <v>27</v>
      </c>
      <c r="D21" s="19">
        <f t="shared" si="0"/>
        <v>1.9500000000000002</v>
      </c>
      <c r="E21" s="9">
        <v>3</v>
      </c>
      <c r="F21" s="12">
        <f t="shared" si="1"/>
        <v>0</v>
      </c>
      <c r="G21" s="12">
        <f t="shared" si="2"/>
        <v>0</v>
      </c>
      <c r="H21" s="199"/>
      <c r="I21" s="200"/>
      <c r="J21" s="200"/>
      <c r="K21" s="200"/>
      <c r="L21" s="201"/>
    </row>
    <row r="22" spans="2:12" ht="17.25" customHeight="1" x14ac:dyDescent="0.3">
      <c r="B22" s="226"/>
      <c r="C22" s="9" t="s">
        <v>39</v>
      </c>
      <c r="D22" s="15">
        <f t="shared" si="0"/>
        <v>0.65</v>
      </c>
      <c r="E22" s="9">
        <v>1</v>
      </c>
      <c r="F22" s="12">
        <f t="shared" si="1"/>
        <v>0</v>
      </c>
      <c r="G22" s="12">
        <f t="shared" si="2"/>
        <v>0</v>
      </c>
      <c r="H22" s="199"/>
      <c r="I22" s="200"/>
      <c r="J22" s="200"/>
      <c r="K22" s="200"/>
      <c r="L22" s="201"/>
    </row>
    <row r="23" spans="2:12" ht="17.25" customHeight="1" x14ac:dyDescent="0.3">
      <c r="B23" s="226"/>
      <c r="C23" s="9" t="s">
        <v>53</v>
      </c>
      <c r="D23" s="15">
        <f t="shared" si="0"/>
        <v>0.13</v>
      </c>
      <c r="E23" s="9">
        <v>0.2</v>
      </c>
      <c r="F23" s="12">
        <f t="shared" si="1"/>
        <v>0</v>
      </c>
      <c r="G23" s="12">
        <f t="shared" si="2"/>
        <v>0</v>
      </c>
      <c r="H23" s="199"/>
      <c r="I23" s="200"/>
      <c r="J23" s="200"/>
      <c r="K23" s="200"/>
      <c r="L23" s="201"/>
    </row>
    <row r="24" spans="2:12" ht="17.25" customHeight="1" x14ac:dyDescent="0.3">
      <c r="B24" s="227"/>
      <c r="C24" s="9" t="s">
        <v>190</v>
      </c>
      <c r="D24" s="19">
        <f t="shared" si="0"/>
        <v>1.9500000000000002</v>
      </c>
      <c r="E24" s="9">
        <v>3</v>
      </c>
      <c r="F24" s="12">
        <f t="shared" si="1"/>
        <v>0</v>
      </c>
      <c r="G24" s="12">
        <f t="shared" si="2"/>
        <v>0</v>
      </c>
      <c r="H24" s="196"/>
      <c r="I24" s="197"/>
      <c r="J24" s="197"/>
      <c r="K24" s="197"/>
      <c r="L24" s="198"/>
    </row>
    <row r="25" spans="2:12" ht="16.5" customHeight="1" x14ac:dyDescent="0.3">
      <c r="B25" s="187" t="s">
        <v>137</v>
      </c>
      <c r="C25" s="9" t="s">
        <v>191</v>
      </c>
      <c r="D25" s="12">
        <f t="shared" si="0"/>
        <v>26</v>
      </c>
      <c r="E25" s="9">
        <v>40</v>
      </c>
      <c r="F25" s="12">
        <f t="shared" si="1"/>
        <v>0</v>
      </c>
      <c r="G25" s="12">
        <f t="shared" si="2"/>
        <v>0</v>
      </c>
      <c r="H25" s="223" t="s">
        <v>2696</v>
      </c>
      <c r="I25" s="223"/>
      <c r="J25" s="223"/>
      <c r="K25" s="223"/>
      <c r="L25" s="224"/>
    </row>
    <row r="26" spans="2:12" ht="16.5" customHeight="1" x14ac:dyDescent="0.3">
      <c r="B26" s="187"/>
      <c r="C26" s="9" t="s">
        <v>178</v>
      </c>
      <c r="D26" s="32">
        <f t="shared" si="0"/>
        <v>1.9500000000000002</v>
      </c>
      <c r="E26" s="9">
        <v>3</v>
      </c>
      <c r="F26" s="12">
        <f t="shared" si="1"/>
        <v>0</v>
      </c>
      <c r="G26" s="12">
        <f t="shared" si="2"/>
        <v>0</v>
      </c>
      <c r="H26" s="223"/>
      <c r="I26" s="223"/>
      <c r="J26" s="223"/>
      <c r="K26" s="223"/>
      <c r="L26" s="224"/>
    </row>
    <row r="27" spans="2:12" ht="16.5" customHeight="1" x14ac:dyDescent="0.3">
      <c r="B27" s="187"/>
      <c r="C27" s="9" t="s">
        <v>193</v>
      </c>
      <c r="D27" s="32">
        <f t="shared" si="0"/>
        <v>1.9500000000000002</v>
      </c>
      <c r="E27" s="9">
        <v>3</v>
      </c>
      <c r="F27" s="12">
        <f t="shared" si="1"/>
        <v>0</v>
      </c>
      <c r="G27" s="12">
        <f t="shared" si="2"/>
        <v>0</v>
      </c>
      <c r="H27" s="223"/>
      <c r="I27" s="223"/>
      <c r="J27" s="223"/>
      <c r="K27" s="223"/>
      <c r="L27" s="224"/>
    </row>
    <row r="28" spans="2:12" ht="16.5" customHeight="1" x14ac:dyDescent="0.3">
      <c r="B28" s="187"/>
      <c r="C28" s="9" t="s">
        <v>194</v>
      </c>
      <c r="D28" s="12">
        <f t="shared" si="0"/>
        <v>1.3</v>
      </c>
      <c r="E28" s="9">
        <v>2</v>
      </c>
      <c r="F28" s="12">
        <f t="shared" si="1"/>
        <v>0</v>
      </c>
      <c r="G28" s="12">
        <f t="shared" si="2"/>
        <v>0</v>
      </c>
      <c r="H28" s="223"/>
      <c r="I28" s="223"/>
      <c r="J28" s="223"/>
      <c r="K28" s="223"/>
      <c r="L28" s="224"/>
    </row>
    <row r="29" spans="2:12" ht="16.5" customHeight="1" x14ac:dyDescent="0.3">
      <c r="B29" s="187"/>
      <c r="C29" s="9" t="s">
        <v>195</v>
      </c>
      <c r="D29" s="31">
        <f t="shared" si="0"/>
        <v>0.32500000000000001</v>
      </c>
      <c r="E29" s="9">
        <v>0.5</v>
      </c>
      <c r="F29" s="12">
        <f t="shared" si="1"/>
        <v>0</v>
      </c>
      <c r="G29" s="12">
        <f t="shared" si="2"/>
        <v>0</v>
      </c>
      <c r="H29" s="223"/>
      <c r="I29" s="223"/>
      <c r="J29" s="223"/>
      <c r="K29" s="223"/>
      <c r="L29" s="224"/>
    </row>
    <row r="30" spans="2:12" ht="16.5" customHeight="1" x14ac:dyDescent="0.3">
      <c r="B30" s="187"/>
      <c r="C30" s="9" t="s">
        <v>179</v>
      </c>
      <c r="D30" s="31">
        <f t="shared" si="0"/>
        <v>0.13</v>
      </c>
      <c r="E30" s="9">
        <v>0.2</v>
      </c>
      <c r="F30" s="12">
        <f t="shared" si="1"/>
        <v>0</v>
      </c>
      <c r="G30" s="12">
        <f t="shared" si="2"/>
        <v>0</v>
      </c>
      <c r="H30" s="223"/>
      <c r="I30" s="223"/>
      <c r="J30" s="223"/>
      <c r="K30" s="223"/>
      <c r="L30" s="224"/>
    </row>
    <row r="31" spans="2:12" ht="16.5" customHeight="1" x14ac:dyDescent="0.3">
      <c r="B31" s="187"/>
      <c r="C31" s="9" t="s">
        <v>190</v>
      </c>
      <c r="D31" s="31">
        <f t="shared" si="0"/>
        <v>0.65</v>
      </c>
      <c r="E31" s="9">
        <v>1</v>
      </c>
      <c r="F31" s="12">
        <f t="shared" si="1"/>
        <v>0</v>
      </c>
      <c r="G31" s="12">
        <f t="shared" si="2"/>
        <v>0</v>
      </c>
      <c r="H31" s="223"/>
      <c r="I31" s="223"/>
      <c r="J31" s="223"/>
      <c r="K31" s="223"/>
      <c r="L31" s="224"/>
    </row>
    <row r="32" spans="2:12" ht="16.5" customHeight="1" thickBot="1" x14ac:dyDescent="0.35">
      <c r="B32" s="20" t="s">
        <v>114</v>
      </c>
      <c r="C32" s="21" t="s">
        <v>35</v>
      </c>
      <c r="D32" s="22">
        <f>E32*0.65</f>
        <v>13</v>
      </c>
      <c r="E32" s="23">
        <v>20</v>
      </c>
      <c r="F32" s="24">
        <f t="shared" si="1"/>
        <v>0</v>
      </c>
      <c r="G32" s="24">
        <f>E32*D$3</f>
        <v>0</v>
      </c>
      <c r="H32" s="188" t="s">
        <v>36</v>
      </c>
      <c r="I32" s="188"/>
      <c r="J32" s="188"/>
      <c r="K32" s="188"/>
      <c r="L32" s="189"/>
    </row>
    <row r="33" spans="2:12" ht="72" customHeight="1" thickTop="1" x14ac:dyDescent="0.3"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</row>
    <row r="34" spans="2:12" ht="7.5" customHeight="1" x14ac:dyDescent="0.3"/>
    <row r="35" spans="2:12" ht="17.25" thickBot="1" x14ac:dyDescent="0.35"/>
    <row r="36" spans="2:12" ht="20.25" thickTop="1" x14ac:dyDescent="0.3">
      <c r="B36" s="236" t="s">
        <v>2763</v>
      </c>
      <c r="C36" s="237"/>
      <c r="D36" s="237"/>
      <c r="E36" s="237"/>
      <c r="F36" s="237"/>
      <c r="G36" s="237"/>
      <c r="H36" s="237"/>
      <c r="I36" s="237"/>
      <c r="J36" s="237"/>
      <c r="K36" s="237"/>
      <c r="L36" s="238"/>
    </row>
    <row r="37" spans="2:12" x14ac:dyDescent="0.3">
      <c r="B37" s="239" t="s">
        <v>3</v>
      </c>
      <c r="C37" s="241" t="s">
        <v>4</v>
      </c>
      <c r="D37" s="243" t="s">
        <v>5</v>
      </c>
      <c r="E37" s="244"/>
      <c r="F37" s="243" t="s">
        <v>6</v>
      </c>
      <c r="G37" s="244"/>
      <c r="H37" s="245" t="s">
        <v>7</v>
      </c>
      <c r="I37" s="246"/>
      <c r="J37" s="246"/>
      <c r="K37" s="246"/>
      <c r="L37" s="247"/>
    </row>
    <row r="38" spans="2:12" x14ac:dyDescent="0.3">
      <c r="B38" s="240"/>
      <c r="C38" s="242"/>
      <c r="D38" s="6" t="s">
        <v>1</v>
      </c>
      <c r="E38" s="5" t="s">
        <v>2</v>
      </c>
      <c r="F38" s="7" t="s">
        <v>1</v>
      </c>
      <c r="G38" s="8" t="s">
        <v>2</v>
      </c>
      <c r="H38" s="248"/>
      <c r="I38" s="249"/>
      <c r="J38" s="249"/>
      <c r="K38" s="249"/>
      <c r="L38" s="250"/>
    </row>
    <row r="39" spans="2:12" ht="16.5" customHeight="1" x14ac:dyDescent="0.3">
      <c r="B39" s="16" t="s">
        <v>45</v>
      </c>
      <c r="C39" s="9" t="s">
        <v>13</v>
      </c>
      <c r="D39" s="10">
        <f>E39*0.65</f>
        <v>35.75</v>
      </c>
      <c r="E39" s="11">
        <v>55</v>
      </c>
      <c r="F39" s="12">
        <f t="shared" ref="F39:F57" si="3">D39*D$2</f>
        <v>0</v>
      </c>
      <c r="G39" s="12">
        <f>E39*D$3</f>
        <v>0</v>
      </c>
      <c r="H39" s="223" t="s">
        <v>46</v>
      </c>
      <c r="I39" s="223"/>
      <c r="J39" s="223"/>
      <c r="K39" s="223"/>
      <c r="L39" s="224"/>
    </row>
    <row r="40" spans="2:12" ht="16.5" customHeight="1" x14ac:dyDescent="0.3">
      <c r="B40" s="267" t="s">
        <v>2764</v>
      </c>
      <c r="C40" s="9" t="s">
        <v>515</v>
      </c>
      <c r="D40" s="12">
        <f t="shared" ref="D40:D57" si="4">E40*0.65</f>
        <v>13</v>
      </c>
      <c r="E40" s="11">
        <v>20</v>
      </c>
      <c r="F40" s="12">
        <f t="shared" si="3"/>
        <v>0</v>
      </c>
      <c r="G40" s="12">
        <f t="shared" ref="G40:G57" si="5">E40*D$3</f>
        <v>0</v>
      </c>
      <c r="H40" s="193" t="s">
        <v>2765</v>
      </c>
      <c r="I40" s="194"/>
      <c r="J40" s="194"/>
      <c r="K40" s="194"/>
      <c r="L40" s="195"/>
    </row>
    <row r="41" spans="2:12" ht="16.5" customHeight="1" x14ac:dyDescent="0.3">
      <c r="B41" s="268"/>
      <c r="C41" s="9" t="s">
        <v>298</v>
      </c>
      <c r="D41" s="12">
        <f t="shared" si="4"/>
        <v>1.3</v>
      </c>
      <c r="E41" s="11">
        <v>2</v>
      </c>
      <c r="F41" s="12">
        <f t="shared" si="3"/>
        <v>0</v>
      </c>
      <c r="G41" s="12">
        <f t="shared" si="5"/>
        <v>0</v>
      </c>
      <c r="H41" s="199"/>
      <c r="I41" s="200"/>
      <c r="J41" s="200"/>
      <c r="K41" s="200"/>
      <c r="L41" s="201"/>
    </row>
    <row r="42" spans="2:12" ht="16.5" customHeight="1" x14ac:dyDescent="0.3">
      <c r="B42" s="268"/>
      <c r="C42" s="9" t="s">
        <v>195</v>
      </c>
      <c r="D42" s="31">
        <f t="shared" si="4"/>
        <v>0.32500000000000001</v>
      </c>
      <c r="E42" s="11">
        <v>0.5</v>
      </c>
      <c r="F42" s="12">
        <f t="shared" si="3"/>
        <v>0</v>
      </c>
      <c r="G42" s="12">
        <f t="shared" si="5"/>
        <v>0</v>
      </c>
      <c r="H42" s="199"/>
      <c r="I42" s="200"/>
      <c r="J42" s="200"/>
      <c r="K42" s="200"/>
      <c r="L42" s="201"/>
    </row>
    <row r="43" spans="2:12" ht="16.5" customHeight="1" x14ac:dyDescent="0.3">
      <c r="B43" s="268"/>
      <c r="C43" s="9" t="s">
        <v>162</v>
      </c>
      <c r="D43" s="32">
        <f t="shared" si="4"/>
        <v>0.65</v>
      </c>
      <c r="E43" s="11">
        <v>1</v>
      </c>
      <c r="F43" s="12">
        <f t="shared" si="3"/>
        <v>0</v>
      </c>
      <c r="G43" s="12">
        <f t="shared" si="5"/>
        <v>0</v>
      </c>
      <c r="H43" s="199"/>
      <c r="I43" s="200"/>
      <c r="J43" s="200"/>
      <c r="K43" s="200"/>
      <c r="L43" s="201"/>
    </row>
    <row r="44" spans="2:12" ht="16.5" customHeight="1" x14ac:dyDescent="0.3">
      <c r="B44" s="268"/>
      <c r="C44" s="9" t="s">
        <v>498</v>
      </c>
      <c r="D44" s="12">
        <f t="shared" si="4"/>
        <v>1.3</v>
      </c>
      <c r="E44" s="11">
        <v>2</v>
      </c>
      <c r="F44" s="12">
        <f t="shared" si="3"/>
        <v>0</v>
      </c>
      <c r="G44" s="12">
        <f t="shared" si="5"/>
        <v>0</v>
      </c>
      <c r="H44" s="199"/>
      <c r="I44" s="200"/>
      <c r="J44" s="200"/>
      <c r="K44" s="200"/>
      <c r="L44" s="201"/>
    </row>
    <row r="45" spans="2:12" ht="16.5" customHeight="1" x14ac:dyDescent="0.3">
      <c r="B45" s="269"/>
      <c r="C45" s="9" t="s">
        <v>499</v>
      </c>
      <c r="D45" s="12">
        <f t="shared" si="4"/>
        <v>1.3</v>
      </c>
      <c r="E45" s="11">
        <v>2</v>
      </c>
      <c r="F45" s="12">
        <f t="shared" si="3"/>
        <v>0</v>
      </c>
      <c r="G45" s="12">
        <f t="shared" si="5"/>
        <v>0</v>
      </c>
      <c r="H45" s="196"/>
      <c r="I45" s="197"/>
      <c r="J45" s="197"/>
      <c r="K45" s="197"/>
      <c r="L45" s="198"/>
    </row>
    <row r="46" spans="2:12" ht="16.5" customHeight="1" x14ac:dyDescent="0.3">
      <c r="B46" s="282" t="s">
        <v>2637</v>
      </c>
      <c r="C46" s="9" t="s">
        <v>326</v>
      </c>
      <c r="D46" s="19">
        <f t="shared" si="4"/>
        <v>26</v>
      </c>
      <c r="E46" s="48">
        <v>40</v>
      </c>
      <c r="F46" s="12">
        <f t="shared" si="3"/>
        <v>0</v>
      </c>
      <c r="G46" s="12">
        <f t="shared" si="5"/>
        <v>0</v>
      </c>
      <c r="H46" s="202" t="s">
        <v>1455</v>
      </c>
      <c r="I46" s="203"/>
      <c r="J46" s="203"/>
      <c r="K46" s="203"/>
      <c r="L46" s="204"/>
    </row>
    <row r="47" spans="2:12" ht="16.5" customHeight="1" x14ac:dyDescent="0.3">
      <c r="B47" s="283"/>
      <c r="C47" s="9" t="s">
        <v>23</v>
      </c>
      <c r="D47" s="15">
        <f t="shared" si="4"/>
        <v>6.5</v>
      </c>
      <c r="E47" s="48">
        <v>10</v>
      </c>
      <c r="F47" s="12">
        <f t="shared" si="3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6.5" customHeight="1" x14ac:dyDescent="0.3">
      <c r="B48" s="283"/>
      <c r="C48" s="9" t="s">
        <v>1394</v>
      </c>
      <c r="D48" s="15">
        <f t="shared" si="4"/>
        <v>3.25</v>
      </c>
      <c r="E48" s="48">
        <v>5</v>
      </c>
      <c r="F48" s="12">
        <f t="shared" si="3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6.5" customHeight="1" x14ac:dyDescent="0.3">
      <c r="B49" s="283"/>
      <c r="C49" s="9" t="s">
        <v>195</v>
      </c>
      <c r="D49" s="15">
        <f t="shared" si="4"/>
        <v>0.65</v>
      </c>
      <c r="E49" s="48">
        <v>1</v>
      </c>
      <c r="F49" s="12">
        <f t="shared" si="3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6.5" customHeight="1" x14ac:dyDescent="0.3">
      <c r="B50" s="283"/>
      <c r="C50" s="9" t="s">
        <v>270</v>
      </c>
      <c r="D50" s="15">
        <f t="shared" si="4"/>
        <v>0.13</v>
      </c>
      <c r="E50" s="48">
        <v>0.2</v>
      </c>
      <c r="F50" s="12">
        <f t="shared" si="3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283"/>
      <c r="C51" s="9" t="s">
        <v>25</v>
      </c>
      <c r="D51" s="19">
        <f t="shared" si="4"/>
        <v>1.9500000000000002</v>
      </c>
      <c r="E51" s="48">
        <v>3</v>
      </c>
      <c r="F51" s="12">
        <f t="shared" si="3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7.25" customHeight="1" x14ac:dyDescent="0.3">
      <c r="B52" s="225" t="s">
        <v>142</v>
      </c>
      <c r="C52" s="9" t="s">
        <v>201</v>
      </c>
      <c r="D52" s="15">
        <f t="shared" si="4"/>
        <v>19.5</v>
      </c>
      <c r="E52" s="11">
        <v>30</v>
      </c>
      <c r="F52" s="12">
        <f t="shared" si="3"/>
        <v>0</v>
      </c>
      <c r="G52" s="12">
        <f t="shared" si="5"/>
        <v>0</v>
      </c>
      <c r="H52" s="202" t="s">
        <v>2692</v>
      </c>
      <c r="I52" s="203"/>
      <c r="J52" s="203"/>
      <c r="K52" s="203"/>
      <c r="L52" s="204"/>
    </row>
    <row r="53" spans="2:12" ht="17.25" customHeight="1" x14ac:dyDescent="0.3">
      <c r="B53" s="226"/>
      <c r="C53" s="9" t="s">
        <v>195</v>
      </c>
      <c r="D53" s="15">
        <f t="shared" si="4"/>
        <v>0.32500000000000001</v>
      </c>
      <c r="E53" s="11">
        <v>0.5</v>
      </c>
      <c r="F53" s="12">
        <f t="shared" si="3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7.25" customHeight="1" x14ac:dyDescent="0.3">
      <c r="B54" s="226"/>
      <c r="C54" s="9" t="s">
        <v>24</v>
      </c>
      <c r="D54" s="15">
        <f t="shared" si="4"/>
        <v>0.65</v>
      </c>
      <c r="E54" s="11">
        <v>1</v>
      </c>
      <c r="F54" s="12">
        <f t="shared" si="3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7.25" customHeight="1" x14ac:dyDescent="0.3">
      <c r="B55" s="226"/>
      <c r="C55" s="9" t="s">
        <v>53</v>
      </c>
      <c r="D55" s="15">
        <f t="shared" si="4"/>
        <v>0.13</v>
      </c>
      <c r="E55" s="11">
        <v>0.2</v>
      </c>
      <c r="F55" s="12">
        <f t="shared" si="3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7.25" customHeight="1" x14ac:dyDescent="0.3">
      <c r="B56" s="227"/>
      <c r="C56" s="9" t="s">
        <v>39</v>
      </c>
      <c r="D56" s="15">
        <f t="shared" si="4"/>
        <v>0.32500000000000001</v>
      </c>
      <c r="E56" s="11">
        <v>0.5</v>
      </c>
      <c r="F56" s="12">
        <f t="shared" si="3"/>
        <v>0</v>
      </c>
      <c r="G56" s="12">
        <f t="shared" si="5"/>
        <v>0</v>
      </c>
      <c r="H56" s="270"/>
      <c r="I56" s="271"/>
      <c r="J56" s="271"/>
      <c r="K56" s="271"/>
      <c r="L56" s="272"/>
    </row>
    <row r="57" spans="2:12" ht="16.5" customHeight="1" thickBot="1" x14ac:dyDescent="0.35">
      <c r="B57" s="27" t="s">
        <v>110</v>
      </c>
      <c r="C57" s="21" t="s">
        <v>33</v>
      </c>
      <c r="D57" s="28">
        <f t="shared" si="4"/>
        <v>13</v>
      </c>
      <c r="E57" s="23">
        <v>20</v>
      </c>
      <c r="F57" s="24">
        <f t="shared" si="3"/>
        <v>0</v>
      </c>
      <c r="G57" s="24">
        <f t="shared" si="5"/>
        <v>0</v>
      </c>
      <c r="H57" s="228" t="s">
        <v>34</v>
      </c>
      <c r="I57" s="229"/>
      <c r="J57" s="229"/>
      <c r="K57" s="229"/>
      <c r="L57" s="230"/>
    </row>
    <row r="58" spans="2:12" ht="72" customHeight="1" thickTop="1" x14ac:dyDescent="0.3"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</row>
  </sheetData>
  <mergeCells count="34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8"/>
    <mergeCell ref="H12:L18"/>
    <mergeCell ref="B19:B24"/>
    <mergeCell ref="H19:L24"/>
    <mergeCell ref="B37:B38"/>
    <mergeCell ref="C37:C38"/>
    <mergeCell ref="D37:E37"/>
    <mergeCell ref="F37:G37"/>
    <mergeCell ref="H37:L38"/>
    <mergeCell ref="B25:B31"/>
    <mergeCell ref="H25:L31"/>
    <mergeCell ref="H32:L32"/>
    <mergeCell ref="B33:L33"/>
    <mergeCell ref="B36:L36"/>
    <mergeCell ref="H57:L57"/>
    <mergeCell ref="B58:L58"/>
    <mergeCell ref="H39:L39"/>
    <mergeCell ref="B40:B45"/>
    <mergeCell ref="H40:L45"/>
    <mergeCell ref="B46:B51"/>
    <mergeCell ref="H46:L51"/>
    <mergeCell ref="B52:B56"/>
    <mergeCell ref="H52:L56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2" manualBreakCount="2">
    <brk id="34" max="12" man="1"/>
    <brk id="59" max="12" man="1"/>
  </rowBreaks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pageSetUpPr fitToPage="1"/>
  </sheetPr>
  <dimension ref="A1:M113"/>
  <sheetViews>
    <sheetView topLeftCell="A62" zoomScaleNormal="100" workbookViewId="0">
      <selection activeCell="B62" sqref="B62:L70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625" style="1" customWidth="1"/>
    <col min="4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1996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2766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x14ac:dyDescent="0.3">
      <c r="B10" s="187" t="s">
        <v>60</v>
      </c>
      <c r="C10" s="41" t="s">
        <v>13</v>
      </c>
      <c r="D10" s="15">
        <f>E10*0.65</f>
        <v>32.5</v>
      </c>
      <c r="E10" s="11">
        <v>50</v>
      </c>
      <c r="F10" s="12">
        <f t="shared" ref="F10:F25" si="0">D10*D$2</f>
        <v>0</v>
      </c>
      <c r="G10" s="12">
        <f t="shared" ref="G10:G25" si="1">E10*D$3</f>
        <v>0</v>
      </c>
      <c r="H10" s="193" t="s">
        <v>74</v>
      </c>
      <c r="I10" s="194"/>
      <c r="J10" s="194"/>
      <c r="K10" s="194"/>
      <c r="L10" s="195"/>
    </row>
    <row r="11" spans="2:12" ht="16.5" customHeight="1" x14ac:dyDescent="0.3">
      <c r="B11" s="187"/>
      <c r="C11" s="41" t="s">
        <v>75</v>
      </c>
      <c r="D11" s="15">
        <f t="shared" ref="D11:D25" si="2">E11*0.65</f>
        <v>1.625</v>
      </c>
      <c r="E11" s="11">
        <v>2.5</v>
      </c>
      <c r="F11" s="12">
        <f t="shared" si="0"/>
        <v>0</v>
      </c>
      <c r="G11" s="12">
        <f t="shared" si="1"/>
        <v>0</v>
      </c>
      <c r="H11" s="196"/>
      <c r="I11" s="197"/>
      <c r="J11" s="197"/>
      <c r="K11" s="197"/>
      <c r="L11" s="198"/>
    </row>
    <row r="12" spans="2:12" ht="16.5" customHeight="1" x14ac:dyDescent="0.3">
      <c r="B12" s="187" t="s">
        <v>575</v>
      </c>
      <c r="C12" s="14" t="s">
        <v>180</v>
      </c>
      <c r="D12" s="12">
        <f t="shared" si="2"/>
        <v>19.5</v>
      </c>
      <c r="E12" s="9">
        <v>30</v>
      </c>
      <c r="F12" s="12">
        <f t="shared" si="0"/>
        <v>0</v>
      </c>
      <c r="G12" s="12">
        <f t="shared" si="1"/>
        <v>0</v>
      </c>
      <c r="H12" s="273" t="s">
        <v>181</v>
      </c>
      <c r="I12" s="274"/>
      <c r="J12" s="274"/>
      <c r="K12" s="274"/>
      <c r="L12" s="275"/>
    </row>
    <row r="13" spans="2:12" ht="16.5" customHeight="1" x14ac:dyDescent="0.3">
      <c r="B13" s="187"/>
      <c r="C13" s="14" t="s">
        <v>16</v>
      </c>
      <c r="D13" s="12">
        <f t="shared" si="2"/>
        <v>1.3</v>
      </c>
      <c r="E13" s="11">
        <v>2</v>
      </c>
      <c r="F13" s="12">
        <f t="shared" si="0"/>
        <v>0</v>
      </c>
      <c r="G13" s="12">
        <f t="shared" si="1"/>
        <v>0</v>
      </c>
      <c r="H13" s="276"/>
      <c r="I13" s="277"/>
      <c r="J13" s="277"/>
      <c r="K13" s="277"/>
      <c r="L13" s="278"/>
    </row>
    <row r="14" spans="2:12" ht="16.5" customHeight="1" x14ac:dyDescent="0.3">
      <c r="B14" s="187"/>
      <c r="C14" s="14" t="s">
        <v>17</v>
      </c>
      <c r="D14" s="12">
        <f t="shared" si="2"/>
        <v>1.3</v>
      </c>
      <c r="E14" s="11">
        <v>2</v>
      </c>
      <c r="F14" s="12">
        <f t="shared" si="0"/>
        <v>0</v>
      </c>
      <c r="G14" s="12">
        <f t="shared" si="1"/>
        <v>0</v>
      </c>
      <c r="H14" s="276"/>
      <c r="I14" s="277"/>
      <c r="J14" s="277"/>
      <c r="K14" s="277"/>
      <c r="L14" s="278"/>
    </row>
    <row r="15" spans="2:12" ht="16.5" customHeight="1" x14ac:dyDescent="0.3">
      <c r="B15" s="187"/>
      <c r="C15" s="14" t="s">
        <v>18</v>
      </c>
      <c r="D15" s="31">
        <f t="shared" si="2"/>
        <v>3.25</v>
      </c>
      <c r="E15" s="11">
        <v>5</v>
      </c>
      <c r="F15" s="12">
        <f t="shared" si="0"/>
        <v>0</v>
      </c>
      <c r="G15" s="12">
        <f t="shared" si="1"/>
        <v>0</v>
      </c>
      <c r="H15" s="276"/>
      <c r="I15" s="277"/>
      <c r="J15" s="277"/>
      <c r="K15" s="277"/>
      <c r="L15" s="278"/>
    </row>
    <row r="16" spans="2:12" ht="16.5" customHeight="1" x14ac:dyDescent="0.3">
      <c r="B16" s="187"/>
      <c r="C16" s="14" t="s">
        <v>195</v>
      </c>
      <c r="D16" s="31">
        <f t="shared" si="2"/>
        <v>0.19500000000000001</v>
      </c>
      <c r="E16" s="11">
        <v>0.3</v>
      </c>
      <c r="F16" s="12">
        <f t="shared" si="0"/>
        <v>0</v>
      </c>
      <c r="G16" s="12">
        <f t="shared" si="1"/>
        <v>0</v>
      </c>
      <c r="H16" s="276"/>
      <c r="I16" s="277"/>
      <c r="J16" s="277"/>
      <c r="K16" s="277"/>
      <c r="L16" s="278"/>
    </row>
    <row r="17" spans="2:12" ht="16.5" customHeight="1" x14ac:dyDescent="0.3">
      <c r="B17" s="187"/>
      <c r="C17" s="14" t="s">
        <v>20</v>
      </c>
      <c r="D17" s="31">
        <f t="shared" si="2"/>
        <v>0.32500000000000001</v>
      </c>
      <c r="E17" s="11">
        <v>0.5</v>
      </c>
      <c r="F17" s="12">
        <f t="shared" si="0"/>
        <v>0</v>
      </c>
      <c r="G17" s="12">
        <f t="shared" si="1"/>
        <v>0</v>
      </c>
      <c r="H17" s="276"/>
      <c r="I17" s="277"/>
      <c r="J17" s="277"/>
      <c r="K17" s="277"/>
      <c r="L17" s="278"/>
    </row>
    <row r="18" spans="2:12" ht="16.5" customHeight="1" x14ac:dyDescent="0.3">
      <c r="B18" s="267" t="s">
        <v>908</v>
      </c>
      <c r="C18" s="9" t="s">
        <v>673</v>
      </c>
      <c r="D18" s="19">
        <f t="shared" si="2"/>
        <v>26</v>
      </c>
      <c r="E18" s="11">
        <v>40</v>
      </c>
      <c r="F18" s="12">
        <f t="shared" si="0"/>
        <v>0</v>
      </c>
      <c r="G18" s="12">
        <f t="shared" si="1"/>
        <v>0</v>
      </c>
      <c r="H18" s="202" t="s">
        <v>909</v>
      </c>
      <c r="I18" s="203"/>
      <c r="J18" s="203"/>
      <c r="K18" s="203"/>
      <c r="L18" s="204"/>
    </row>
    <row r="19" spans="2:12" ht="16.5" customHeight="1" x14ac:dyDescent="0.3">
      <c r="B19" s="268"/>
      <c r="C19" s="9" t="s">
        <v>27</v>
      </c>
      <c r="D19" s="15">
        <f t="shared" si="2"/>
        <v>3.25</v>
      </c>
      <c r="E19" s="11">
        <v>5</v>
      </c>
      <c r="F19" s="12">
        <f t="shared" si="0"/>
        <v>0</v>
      </c>
      <c r="G19" s="12">
        <f t="shared" si="1"/>
        <v>0</v>
      </c>
      <c r="H19" s="205"/>
      <c r="I19" s="206"/>
      <c r="J19" s="206"/>
      <c r="K19" s="206"/>
      <c r="L19" s="207"/>
    </row>
    <row r="20" spans="2:12" ht="16.5" customHeight="1" x14ac:dyDescent="0.3">
      <c r="B20" s="269"/>
      <c r="C20" s="9" t="s">
        <v>378</v>
      </c>
      <c r="D20" s="15">
        <f t="shared" si="2"/>
        <v>1.3</v>
      </c>
      <c r="E20" s="11">
        <v>2</v>
      </c>
      <c r="F20" s="12">
        <f t="shared" si="0"/>
        <v>0</v>
      </c>
      <c r="G20" s="12">
        <f t="shared" si="1"/>
        <v>0</v>
      </c>
      <c r="H20" s="205"/>
      <c r="I20" s="206"/>
      <c r="J20" s="206"/>
      <c r="K20" s="206"/>
      <c r="L20" s="207"/>
    </row>
    <row r="21" spans="2:12" ht="16.5" customHeight="1" x14ac:dyDescent="0.3">
      <c r="B21" s="187" t="s">
        <v>109</v>
      </c>
      <c r="C21" s="9" t="s">
        <v>196</v>
      </c>
      <c r="D21" s="26">
        <f t="shared" si="2"/>
        <v>13</v>
      </c>
      <c r="E21" s="9">
        <v>20</v>
      </c>
      <c r="F21" s="12">
        <f t="shared" si="0"/>
        <v>0</v>
      </c>
      <c r="G21" s="12">
        <f t="shared" si="1"/>
        <v>0</v>
      </c>
      <c r="H21" s="208" t="s">
        <v>2697</v>
      </c>
      <c r="I21" s="209"/>
      <c r="J21" s="209"/>
      <c r="K21" s="209"/>
      <c r="L21" s="210"/>
    </row>
    <row r="22" spans="2:12" ht="16.5" customHeight="1" x14ac:dyDescent="0.3">
      <c r="B22" s="187"/>
      <c r="C22" s="9" t="s">
        <v>186</v>
      </c>
      <c r="D22" s="10">
        <f t="shared" si="2"/>
        <v>0.65</v>
      </c>
      <c r="E22" s="9">
        <v>1</v>
      </c>
      <c r="F22" s="12">
        <f t="shared" si="0"/>
        <v>0</v>
      </c>
      <c r="G22" s="12">
        <f t="shared" si="1"/>
        <v>0</v>
      </c>
      <c r="H22" s="211"/>
      <c r="I22" s="212"/>
      <c r="J22" s="212"/>
      <c r="K22" s="212"/>
      <c r="L22" s="213"/>
    </row>
    <row r="23" spans="2:12" ht="16.5" customHeight="1" x14ac:dyDescent="0.3">
      <c r="B23" s="187"/>
      <c r="C23" s="9" t="s">
        <v>162</v>
      </c>
      <c r="D23" s="10">
        <f t="shared" si="2"/>
        <v>0.32500000000000001</v>
      </c>
      <c r="E23" s="9">
        <v>0.5</v>
      </c>
      <c r="F23" s="12">
        <f t="shared" si="0"/>
        <v>0</v>
      </c>
      <c r="G23" s="12">
        <f t="shared" si="1"/>
        <v>0</v>
      </c>
      <c r="H23" s="211"/>
      <c r="I23" s="212"/>
      <c r="J23" s="212"/>
      <c r="K23" s="212"/>
      <c r="L23" s="213"/>
    </row>
    <row r="24" spans="2:12" ht="16.5" customHeight="1" x14ac:dyDescent="0.3">
      <c r="B24" s="187"/>
      <c r="C24" s="9" t="s">
        <v>179</v>
      </c>
      <c r="D24" s="10">
        <f t="shared" si="2"/>
        <v>0.13</v>
      </c>
      <c r="E24" s="9">
        <v>0.2</v>
      </c>
      <c r="F24" s="12">
        <f t="shared" si="0"/>
        <v>0</v>
      </c>
      <c r="G24" s="12">
        <f t="shared" si="1"/>
        <v>0</v>
      </c>
      <c r="H24" s="211"/>
      <c r="I24" s="212"/>
      <c r="J24" s="212"/>
      <c r="K24" s="212"/>
      <c r="L24" s="213"/>
    </row>
    <row r="25" spans="2:12" ht="16.5" customHeight="1" thickBot="1" x14ac:dyDescent="0.35">
      <c r="B25" s="30" t="s">
        <v>114</v>
      </c>
      <c r="C25" s="21" t="s">
        <v>35</v>
      </c>
      <c r="D25" s="22">
        <f t="shared" si="2"/>
        <v>13</v>
      </c>
      <c r="E25" s="23">
        <v>20</v>
      </c>
      <c r="F25" s="24">
        <f t="shared" si="0"/>
        <v>0</v>
      </c>
      <c r="G25" s="24">
        <f t="shared" si="1"/>
        <v>0</v>
      </c>
      <c r="H25" s="188" t="s">
        <v>36</v>
      </c>
      <c r="I25" s="188"/>
      <c r="J25" s="188"/>
      <c r="K25" s="188"/>
      <c r="L25" s="189"/>
    </row>
    <row r="26" spans="2:12" ht="72.75" customHeight="1" thickTop="1" x14ac:dyDescent="0.3"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</row>
    <row r="27" spans="2:12" ht="15" customHeight="1" thickBot="1" x14ac:dyDescent="0.35"/>
    <row r="28" spans="2:12" ht="20.25" thickTop="1" x14ac:dyDescent="0.3">
      <c r="B28" s="217" t="s">
        <v>2767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</row>
    <row r="29" spans="2:12" x14ac:dyDescent="0.3">
      <c r="B29" s="220" t="s">
        <v>3</v>
      </c>
      <c r="C29" s="221" t="s">
        <v>4</v>
      </c>
      <c r="D29" s="221" t="s">
        <v>5</v>
      </c>
      <c r="E29" s="221"/>
      <c r="F29" s="221" t="s">
        <v>6</v>
      </c>
      <c r="G29" s="221"/>
      <c r="H29" s="221" t="s">
        <v>7</v>
      </c>
      <c r="I29" s="221"/>
      <c r="J29" s="221"/>
      <c r="K29" s="221"/>
      <c r="L29" s="222"/>
    </row>
    <row r="30" spans="2:12" x14ac:dyDescent="0.3">
      <c r="B30" s="220"/>
      <c r="C30" s="221"/>
      <c r="D30" s="6" t="s">
        <v>1</v>
      </c>
      <c r="E30" s="6" t="s">
        <v>2</v>
      </c>
      <c r="F30" s="38" t="s">
        <v>1</v>
      </c>
      <c r="G30" s="39" t="s">
        <v>2</v>
      </c>
      <c r="H30" s="221"/>
      <c r="I30" s="221"/>
      <c r="J30" s="221"/>
      <c r="K30" s="221"/>
      <c r="L30" s="222"/>
    </row>
    <row r="31" spans="2:12" ht="16.5" customHeight="1" x14ac:dyDescent="0.3">
      <c r="B31" s="187" t="s">
        <v>59</v>
      </c>
      <c r="C31" s="41" t="s">
        <v>13</v>
      </c>
      <c r="D31" s="15">
        <f>E31*0.65</f>
        <v>32.5</v>
      </c>
      <c r="E31" s="11">
        <v>50</v>
      </c>
      <c r="F31" s="12">
        <f>D31*D$2</f>
        <v>0</v>
      </c>
      <c r="G31" s="12">
        <f>E31*D$3</f>
        <v>0</v>
      </c>
      <c r="H31" s="193" t="s">
        <v>68</v>
      </c>
      <c r="I31" s="194"/>
      <c r="J31" s="194"/>
      <c r="K31" s="194"/>
      <c r="L31" s="195"/>
    </row>
    <row r="32" spans="2:12" ht="16.5" customHeight="1" x14ac:dyDescent="0.3">
      <c r="B32" s="187"/>
      <c r="C32" s="41" t="s">
        <v>69</v>
      </c>
      <c r="D32" s="15">
        <f t="shared" ref="D32:D53" si="3">E32*0.65</f>
        <v>1.625</v>
      </c>
      <c r="E32" s="11">
        <v>2.5</v>
      </c>
      <c r="F32" s="12">
        <f t="shared" ref="F32:F53" si="4">D32*D$2</f>
        <v>0</v>
      </c>
      <c r="G32" s="12">
        <f t="shared" ref="G32:G53" si="5">E32*D$3</f>
        <v>0</v>
      </c>
      <c r="H32" s="196"/>
      <c r="I32" s="197"/>
      <c r="J32" s="197"/>
      <c r="K32" s="197"/>
      <c r="L32" s="198"/>
    </row>
    <row r="33" spans="2:12" ht="16.5" customHeight="1" x14ac:dyDescent="0.3">
      <c r="B33" s="187" t="s">
        <v>127</v>
      </c>
      <c r="C33" s="73" t="s">
        <v>16</v>
      </c>
      <c r="D33" s="15">
        <f t="shared" si="3"/>
        <v>3.25</v>
      </c>
      <c r="E33" s="9">
        <v>5</v>
      </c>
      <c r="F33" s="12">
        <f t="shared" si="4"/>
        <v>0</v>
      </c>
      <c r="G33" s="12">
        <f t="shared" si="5"/>
        <v>0</v>
      </c>
      <c r="H33" s="264" t="s">
        <v>2768</v>
      </c>
      <c r="I33" s="264"/>
      <c r="J33" s="264"/>
      <c r="K33" s="264"/>
      <c r="L33" s="265"/>
    </row>
    <row r="34" spans="2:12" ht="16.5" customHeight="1" x14ac:dyDescent="0.3">
      <c r="B34" s="187"/>
      <c r="C34" s="73" t="s">
        <v>22</v>
      </c>
      <c r="D34" s="15">
        <f t="shared" si="3"/>
        <v>6.5</v>
      </c>
      <c r="E34" s="9">
        <v>10</v>
      </c>
      <c r="F34" s="12">
        <f t="shared" si="4"/>
        <v>0</v>
      </c>
      <c r="G34" s="12">
        <f t="shared" si="5"/>
        <v>0</v>
      </c>
      <c r="H34" s="264"/>
      <c r="I34" s="264"/>
      <c r="J34" s="264"/>
      <c r="K34" s="264"/>
      <c r="L34" s="265"/>
    </row>
    <row r="35" spans="2:12" ht="16.5" customHeight="1" x14ac:dyDescent="0.3">
      <c r="B35" s="187"/>
      <c r="C35" s="14" t="s">
        <v>27</v>
      </c>
      <c r="D35" s="15">
        <f t="shared" si="3"/>
        <v>0.65</v>
      </c>
      <c r="E35" s="9">
        <v>1</v>
      </c>
      <c r="F35" s="12">
        <f t="shared" si="4"/>
        <v>0</v>
      </c>
      <c r="G35" s="12">
        <f t="shared" si="5"/>
        <v>0</v>
      </c>
      <c r="H35" s="262"/>
      <c r="I35" s="262"/>
      <c r="J35" s="262"/>
      <c r="K35" s="262"/>
      <c r="L35" s="263"/>
    </row>
    <row r="36" spans="2:12" ht="16.5" customHeight="1" x14ac:dyDescent="0.3">
      <c r="B36" s="187"/>
      <c r="C36" s="14" t="s">
        <v>20</v>
      </c>
      <c r="D36" s="15">
        <f t="shared" si="3"/>
        <v>0.65</v>
      </c>
      <c r="E36" s="9">
        <v>1</v>
      </c>
      <c r="F36" s="12">
        <f t="shared" si="4"/>
        <v>0</v>
      </c>
      <c r="G36" s="12">
        <f t="shared" si="5"/>
        <v>0</v>
      </c>
      <c r="H36" s="262"/>
      <c r="I36" s="262"/>
      <c r="J36" s="262"/>
      <c r="K36" s="262"/>
      <c r="L36" s="263"/>
    </row>
    <row r="37" spans="2:12" ht="16.5" customHeight="1" x14ac:dyDescent="0.3">
      <c r="B37" s="187"/>
      <c r="C37" s="14" t="s">
        <v>195</v>
      </c>
      <c r="D37" s="15">
        <f t="shared" si="3"/>
        <v>0.65</v>
      </c>
      <c r="E37" s="9">
        <v>1</v>
      </c>
      <c r="F37" s="12">
        <f t="shared" si="4"/>
        <v>0</v>
      </c>
      <c r="G37" s="12">
        <f t="shared" si="5"/>
        <v>0</v>
      </c>
      <c r="H37" s="262"/>
      <c r="I37" s="262"/>
      <c r="J37" s="262"/>
      <c r="K37" s="262"/>
      <c r="L37" s="263"/>
    </row>
    <row r="38" spans="2:12" ht="17.25" customHeight="1" x14ac:dyDescent="0.3">
      <c r="B38" s="187"/>
      <c r="C38" s="14" t="s">
        <v>17</v>
      </c>
      <c r="D38" s="15">
        <f t="shared" si="3"/>
        <v>1.3</v>
      </c>
      <c r="E38" s="9">
        <v>2</v>
      </c>
      <c r="F38" s="12">
        <f t="shared" si="4"/>
        <v>0</v>
      </c>
      <c r="G38" s="12">
        <f t="shared" si="5"/>
        <v>0</v>
      </c>
      <c r="H38" s="262"/>
      <c r="I38" s="262"/>
      <c r="J38" s="262"/>
      <c r="K38" s="262"/>
      <c r="L38" s="263"/>
    </row>
    <row r="39" spans="2:12" ht="16.5" customHeight="1" x14ac:dyDescent="0.3">
      <c r="B39" s="302" t="s">
        <v>2769</v>
      </c>
      <c r="C39" s="9" t="s">
        <v>1114</v>
      </c>
      <c r="D39" s="12">
        <f t="shared" si="3"/>
        <v>26</v>
      </c>
      <c r="E39" s="9">
        <v>40</v>
      </c>
      <c r="F39" s="12">
        <f t="shared" si="4"/>
        <v>0</v>
      </c>
      <c r="G39" s="12">
        <f t="shared" si="5"/>
        <v>0</v>
      </c>
      <c r="H39" s="309" t="s">
        <v>2770</v>
      </c>
      <c r="I39" s="309"/>
      <c r="J39" s="309"/>
      <c r="K39" s="309"/>
      <c r="L39" s="310"/>
    </row>
    <row r="40" spans="2:12" ht="16.5" customHeight="1" x14ac:dyDescent="0.3">
      <c r="B40" s="302"/>
      <c r="C40" s="9" t="s">
        <v>15</v>
      </c>
      <c r="D40" s="12">
        <f t="shared" si="3"/>
        <v>6.5</v>
      </c>
      <c r="E40" s="9">
        <v>10</v>
      </c>
      <c r="F40" s="12">
        <f t="shared" si="4"/>
        <v>0</v>
      </c>
      <c r="G40" s="12">
        <f t="shared" si="5"/>
        <v>0</v>
      </c>
      <c r="H40" s="309"/>
      <c r="I40" s="309"/>
      <c r="J40" s="309"/>
      <c r="K40" s="309"/>
      <c r="L40" s="310"/>
    </row>
    <row r="41" spans="2:12" ht="16.5" customHeight="1" x14ac:dyDescent="0.3">
      <c r="B41" s="302"/>
      <c r="C41" s="9" t="s">
        <v>22</v>
      </c>
      <c r="D41" s="31">
        <f t="shared" si="3"/>
        <v>3.25</v>
      </c>
      <c r="E41" s="9">
        <v>5</v>
      </c>
      <c r="F41" s="12">
        <f t="shared" si="4"/>
        <v>0</v>
      </c>
      <c r="G41" s="12">
        <f t="shared" si="5"/>
        <v>0</v>
      </c>
      <c r="H41" s="309"/>
      <c r="I41" s="309"/>
      <c r="J41" s="309"/>
      <c r="K41" s="309"/>
      <c r="L41" s="310"/>
    </row>
    <row r="42" spans="2:12" ht="16.5" customHeight="1" x14ac:dyDescent="0.3">
      <c r="B42" s="302"/>
      <c r="C42" s="9" t="s">
        <v>267</v>
      </c>
      <c r="D42" s="31">
        <f t="shared" si="3"/>
        <v>3.25</v>
      </c>
      <c r="E42" s="9">
        <v>5</v>
      </c>
      <c r="F42" s="12">
        <f t="shared" si="4"/>
        <v>0</v>
      </c>
      <c r="G42" s="12">
        <f t="shared" si="5"/>
        <v>0</v>
      </c>
      <c r="H42" s="309"/>
      <c r="I42" s="309"/>
      <c r="J42" s="309"/>
      <c r="K42" s="309"/>
      <c r="L42" s="310"/>
    </row>
    <row r="43" spans="2:12" ht="16.5" customHeight="1" x14ac:dyDescent="0.3">
      <c r="B43" s="302"/>
      <c r="C43" s="9" t="s">
        <v>27</v>
      </c>
      <c r="D43" s="12">
        <f t="shared" si="3"/>
        <v>1.3</v>
      </c>
      <c r="E43" s="9">
        <v>2</v>
      </c>
      <c r="F43" s="12">
        <f t="shared" si="4"/>
        <v>0</v>
      </c>
      <c r="G43" s="12">
        <f t="shared" si="5"/>
        <v>0</v>
      </c>
      <c r="H43" s="309"/>
      <c r="I43" s="309"/>
      <c r="J43" s="309"/>
      <c r="K43" s="309"/>
      <c r="L43" s="310"/>
    </row>
    <row r="44" spans="2:12" ht="16.5" customHeight="1" x14ac:dyDescent="0.3">
      <c r="B44" s="302"/>
      <c r="C44" s="9" t="s">
        <v>28</v>
      </c>
      <c r="D44" s="12">
        <f t="shared" si="3"/>
        <v>1.3</v>
      </c>
      <c r="E44" s="9">
        <v>2</v>
      </c>
      <c r="F44" s="12">
        <f t="shared" si="4"/>
        <v>0</v>
      </c>
      <c r="G44" s="12">
        <f t="shared" si="5"/>
        <v>0</v>
      </c>
      <c r="H44" s="309"/>
      <c r="I44" s="309"/>
      <c r="J44" s="309"/>
      <c r="K44" s="309"/>
      <c r="L44" s="310"/>
    </row>
    <row r="45" spans="2:12" ht="16.5" customHeight="1" x14ac:dyDescent="0.3">
      <c r="B45" s="302"/>
      <c r="C45" s="9" t="s">
        <v>367</v>
      </c>
      <c r="D45" s="31">
        <f t="shared" si="3"/>
        <v>0.65</v>
      </c>
      <c r="E45" s="9">
        <v>1</v>
      </c>
      <c r="F45" s="12">
        <f t="shared" si="4"/>
        <v>0</v>
      </c>
      <c r="G45" s="12">
        <f t="shared" si="5"/>
        <v>0</v>
      </c>
      <c r="H45" s="309"/>
      <c r="I45" s="309"/>
      <c r="J45" s="309"/>
      <c r="K45" s="309"/>
      <c r="L45" s="310"/>
    </row>
    <row r="46" spans="2:12" ht="16.5" customHeight="1" x14ac:dyDescent="0.3">
      <c r="B46" s="302"/>
      <c r="C46" s="9" t="s">
        <v>53</v>
      </c>
      <c r="D46" s="31">
        <f t="shared" si="3"/>
        <v>0.13</v>
      </c>
      <c r="E46" s="9">
        <v>0.2</v>
      </c>
      <c r="F46" s="12">
        <f t="shared" si="4"/>
        <v>0</v>
      </c>
      <c r="G46" s="12">
        <f t="shared" si="5"/>
        <v>0</v>
      </c>
      <c r="H46" s="309"/>
      <c r="I46" s="309"/>
      <c r="J46" s="309"/>
      <c r="K46" s="309"/>
      <c r="L46" s="310"/>
    </row>
    <row r="47" spans="2:12" x14ac:dyDescent="0.3">
      <c r="B47" s="302"/>
      <c r="C47" s="9" t="s">
        <v>25</v>
      </c>
      <c r="D47" s="31">
        <f t="shared" si="3"/>
        <v>0.65</v>
      </c>
      <c r="E47" s="9">
        <v>1</v>
      </c>
      <c r="F47" s="12">
        <f t="shared" si="4"/>
        <v>0</v>
      </c>
      <c r="G47" s="12">
        <f t="shared" si="5"/>
        <v>0</v>
      </c>
      <c r="H47" s="309"/>
      <c r="I47" s="309"/>
      <c r="J47" s="309"/>
      <c r="K47" s="309"/>
      <c r="L47" s="310"/>
    </row>
    <row r="48" spans="2:12" ht="16.5" customHeight="1" x14ac:dyDescent="0.3">
      <c r="B48" s="187" t="s">
        <v>2771</v>
      </c>
      <c r="C48" s="9" t="s">
        <v>2772</v>
      </c>
      <c r="D48" s="15">
        <f t="shared" si="3"/>
        <v>19.5</v>
      </c>
      <c r="E48" s="9">
        <v>30</v>
      </c>
      <c r="F48" s="12">
        <f t="shared" si="4"/>
        <v>0</v>
      </c>
      <c r="G48" s="12">
        <f t="shared" si="5"/>
        <v>0</v>
      </c>
      <c r="H48" s="223" t="s">
        <v>2773</v>
      </c>
      <c r="I48" s="223"/>
      <c r="J48" s="223"/>
      <c r="K48" s="223"/>
      <c r="L48" s="224"/>
    </row>
    <row r="49" spans="2:12" ht="16.5" customHeight="1" x14ac:dyDescent="0.3">
      <c r="B49" s="187"/>
      <c r="C49" s="9" t="s">
        <v>186</v>
      </c>
      <c r="D49" s="15">
        <f t="shared" si="3"/>
        <v>0.65</v>
      </c>
      <c r="E49" s="9">
        <v>1</v>
      </c>
      <c r="F49" s="12">
        <f t="shared" si="4"/>
        <v>0</v>
      </c>
      <c r="G49" s="12">
        <f t="shared" si="5"/>
        <v>0</v>
      </c>
      <c r="H49" s="223"/>
      <c r="I49" s="223"/>
      <c r="J49" s="223"/>
      <c r="K49" s="223"/>
      <c r="L49" s="224"/>
    </row>
    <row r="50" spans="2:12" ht="16.5" customHeight="1" x14ac:dyDescent="0.3">
      <c r="B50" s="187"/>
      <c r="C50" s="9" t="s">
        <v>298</v>
      </c>
      <c r="D50" s="15">
        <f t="shared" si="3"/>
        <v>0.65</v>
      </c>
      <c r="E50" s="9">
        <v>1</v>
      </c>
      <c r="F50" s="12">
        <f t="shared" si="4"/>
        <v>0</v>
      </c>
      <c r="G50" s="12">
        <f t="shared" si="5"/>
        <v>0</v>
      </c>
      <c r="H50" s="223"/>
      <c r="I50" s="223"/>
      <c r="J50" s="223"/>
      <c r="K50" s="223"/>
      <c r="L50" s="224"/>
    </row>
    <row r="51" spans="2:12" ht="16.5" customHeight="1" x14ac:dyDescent="0.3">
      <c r="B51" s="187"/>
      <c r="C51" s="9" t="s">
        <v>195</v>
      </c>
      <c r="D51" s="15">
        <f t="shared" si="3"/>
        <v>0.32500000000000001</v>
      </c>
      <c r="E51" s="9">
        <v>0.5</v>
      </c>
      <c r="F51" s="12">
        <f t="shared" si="4"/>
        <v>0</v>
      </c>
      <c r="G51" s="12">
        <f t="shared" si="5"/>
        <v>0</v>
      </c>
      <c r="H51" s="223"/>
      <c r="I51" s="223"/>
      <c r="J51" s="223"/>
      <c r="K51" s="223"/>
      <c r="L51" s="224"/>
    </row>
    <row r="52" spans="2:12" ht="16.5" customHeight="1" x14ac:dyDescent="0.3">
      <c r="B52" s="187"/>
      <c r="C52" s="9" t="s">
        <v>179</v>
      </c>
      <c r="D52" s="15">
        <f t="shared" si="3"/>
        <v>0.13</v>
      </c>
      <c r="E52" s="9">
        <v>0.2</v>
      </c>
      <c r="F52" s="12">
        <f t="shared" si="4"/>
        <v>0</v>
      </c>
      <c r="G52" s="12">
        <f t="shared" si="5"/>
        <v>0</v>
      </c>
      <c r="H52" s="223"/>
      <c r="I52" s="223"/>
      <c r="J52" s="223"/>
      <c r="K52" s="223"/>
      <c r="L52" s="224"/>
    </row>
    <row r="53" spans="2:12" ht="16.5" customHeight="1" x14ac:dyDescent="0.3">
      <c r="B53" s="187"/>
      <c r="C53" s="9" t="s">
        <v>162</v>
      </c>
      <c r="D53" s="15">
        <f t="shared" si="3"/>
        <v>0.32500000000000001</v>
      </c>
      <c r="E53" s="9">
        <v>0.5</v>
      </c>
      <c r="F53" s="12">
        <f t="shared" si="4"/>
        <v>0</v>
      </c>
      <c r="G53" s="12">
        <f t="shared" si="5"/>
        <v>0</v>
      </c>
      <c r="H53" s="223"/>
      <c r="I53" s="223"/>
      <c r="J53" s="223"/>
      <c r="K53" s="223"/>
      <c r="L53" s="224"/>
    </row>
    <row r="54" spans="2:12" ht="16.5" customHeight="1" thickBot="1" x14ac:dyDescent="0.35">
      <c r="B54" s="30" t="s">
        <v>114</v>
      </c>
      <c r="C54" s="21" t="s">
        <v>261</v>
      </c>
      <c r="D54" s="28">
        <f>E54*0.65</f>
        <v>13</v>
      </c>
      <c r="E54" s="23">
        <v>20</v>
      </c>
      <c r="F54" s="24">
        <f>D54*D$2</f>
        <v>0</v>
      </c>
      <c r="G54" s="24">
        <f>E54*D$3</f>
        <v>0</v>
      </c>
      <c r="H54" s="188" t="s">
        <v>278</v>
      </c>
      <c r="I54" s="188"/>
      <c r="J54" s="188"/>
      <c r="K54" s="188"/>
      <c r="L54" s="189"/>
    </row>
    <row r="55" spans="2:12" ht="72" customHeight="1" thickTop="1" x14ac:dyDescent="0.3">
      <c r="B55" s="190"/>
      <c r="C55" s="190"/>
      <c r="D55" s="190"/>
      <c r="E55" s="190"/>
      <c r="F55" s="190"/>
      <c r="G55" s="190"/>
      <c r="H55" s="190"/>
      <c r="I55" s="190"/>
      <c r="J55" s="190"/>
      <c r="K55" s="190"/>
      <c r="L55" s="190"/>
    </row>
    <row r="56" spans="2:12" ht="17.25" thickBot="1" x14ac:dyDescent="0.35"/>
    <row r="57" spans="2:12" ht="20.25" thickTop="1" x14ac:dyDescent="0.3">
      <c r="B57" s="217" t="s">
        <v>2774</v>
      </c>
      <c r="C57" s="218"/>
      <c r="D57" s="218"/>
      <c r="E57" s="218"/>
      <c r="F57" s="218"/>
      <c r="G57" s="218"/>
      <c r="H57" s="218"/>
      <c r="I57" s="218"/>
      <c r="J57" s="218"/>
      <c r="K57" s="218"/>
      <c r="L57" s="219"/>
    </row>
    <row r="58" spans="2:12" x14ac:dyDescent="0.3">
      <c r="B58" s="220" t="s">
        <v>3</v>
      </c>
      <c r="C58" s="221" t="s">
        <v>4</v>
      </c>
      <c r="D58" s="221" t="s">
        <v>5</v>
      </c>
      <c r="E58" s="221"/>
      <c r="F58" s="221" t="s">
        <v>6</v>
      </c>
      <c r="G58" s="221"/>
      <c r="H58" s="221" t="s">
        <v>7</v>
      </c>
      <c r="I58" s="221"/>
      <c r="J58" s="221"/>
      <c r="K58" s="221"/>
      <c r="L58" s="222"/>
    </row>
    <row r="59" spans="2:12" x14ac:dyDescent="0.3">
      <c r="B59" s="220"/>
      <c r="C59" s="221"/>
      <c r="D59" s="6" t="s">
        <v>1</v>
      </c>
      <c r="E59" s="6" t="s">
        <v>2</v>
      </c>
      <c r="F59" s="38" t="s">
        <v>1</v>
      </c>
      <c r="G59" s="39" t="s">
        <v>2</v>
      </c>
      <c r="H59" s="221"/>
      <c r="I59" s="221"/>
      <c r="J59" s="221"/>
      <c r="K59" s="221"/>
      <c r="L59" s="222"/>
    </row>
    <row r="60" spans="2:12" x14ac:dyDescent="0.3">
      <c r="B60" s="187" t="s">
        <v>30</v>
      </c>
      <c r="C60" s="9" t="s">
        <v>13</v>
      </c>
      <c r="D60" s="15">
        <f t="shared" ref="D60:D80" si="6">E60*0.65</f>
        <v>32.5</v>
      </c>
      <c r="E60" s="11">
        <v>50</v>
      </c>
      <c r="F60" s="12">
        <f t="shared" ref="F60:F80" si="7">D60*D$2</f>
        <v>0</v>
      </c>
      <c r="G60" s="12">
        <f t="shared" ref="G60:G80" si="8">E60*D$3</f>
        <v>0</v>
      </c>
      <c r="H60" s="193" t="s">
        <v>108</v>
      </c>
      <c r="I60" s="194"/>
      <c r="J60" s="194"/>
      <c r="K60" s="194"/>
      <c r="L60" s="195"/>
    </row>
    <row r="61" spans="2:12" ht="16.5" customHeight="1" x14ac:dyDescent="0.3">
      <c r="B61" s="187"/>
      <c r="C61" s="9" t="s">
        <v>107</v>
      </c>
      <c r="D61" s="15">
        <f t="shared" si="6"/>
        <v>1.625</v>
      </c>
      <c r="E61" s="11">
        <v>2.5</v>
      </c>
      <c r="F61" s="12">
        <f t="shared" si="7"/>
        <v>0</v>
      </c>
      <c r="G61" s="12">
        <f t="shared" si="8"/>
        <v>0</v>
      </c>
      <c r="H61" s="196"/>
      <c r="I61" s="197"/>
      <c r="J61" s="197"/>
      <c r="K61" s="197"/>
      <c r="L61" s="198"/>
    </row>
    <row r="62" spans="2:12" ht="16.5" customHeight="1" x14ac:dyDescent="0.3">
      <c r="B62" s="225" t="s">
        <v>397</v>
      </c>
      <c r="C62" s="9" t="s">
        <v>214</v>
      </c>
      <c r="D62" s="19">
        <f t="shared" si="6"/>
        <v>13</v>
      </c>
      <c r="E62" s="9">
        <v>20</v>
      </c>
      <c r="F62" s="12">
        <f t="shared" si="7"/>
        <v>0</v>
      </c>
      <c r="G62" s="12">
        <f t="shared" si="8"/>
        <v>0</v>
      </c>
      <c r="H62" s="273" t="s">
        <v>398</v>
      </c>
      <c r="I62" s="274"/>
      <c r="J62" s="274"/>
      <c r="K62" s="274"/>
      <c r="L62" s="275"/>
    </row>
    <row r="63" spans="2:12" ht="16.5" customHeight="1" x14ac:dyDescent="0.3">
      <c r="B63" s="226"/>
      <c r="C63" s="9" t="s">
        <v>180</v>
      </c>
      <c r="D63" s="15">
        <f t="shared" si="6"/>
        <v>3.25</v>
      </c>
      <c r="E63" s="9">
        <v>5</v>
      </c>
      <c r="F63" s="12">
        <f t="shared" si="7"/>
        <v>0</v>
      </c>
      <c r="G63" s="12">
        <f t="shared" si="8"/>
        <v>0</v>
      </c>
      <c r="H63" s="276"/>
      <c r="I63" s="277"/>
      <c r="J63" s="277"/>
      <c r="K63" s="277"/>
      <c r="L63" s="278"/>
    </row>
    <row r="64" spans="2:12" ht="16.5" customHeight="1" x14ac:dyDescent="0.3">
      <c r="B64" s="226"/>
      <c r="C64" s="9" t="s">
        <v>22</v>
      </c>
      <c r="D64" s="15">
        <f t="shared" si="6"/>
        <v>3.25</v>
      </c>
      <c r="E64" s="9">
        <v>5</v>
      </c>
      <c r="F64" s="12">
        <f t="shared" si="7"/>
        <v>0</v>
      </c>
      <c r="G64" s="12">
        <f t="shared" si="8"/>
        <v>0</v>
      </c>
      <c r="H64" s="276"/>
      <c r="I64" s="277"/>
      <c r="J64" s="277"/>
      <c r="K64" s="277"/>
      <c r="L64" s="278"/>
    </row>
    <row r="65" spans="2:12" ht="16.5" customHeight="1" x14ac:dyDescent="0.3">
      <c r="B65" s="226"/>
      <c r="C65" s="9" t="s">
        <v>16</v>
      </c>
      <c r="D65" s="15">
        <f t="shared" si="6"/>
        <v>1.3</v>
      </c>
      <c r="E65" s="9">
        <v>2</v>
      </c>
      <c r="F65" s="12">
        <f t="shared" si="7"/>
        <v>0</v>
      </c>
      <c r="G65" s="12">
        <f t="shared" si="8"/>
        <v>0</v>
      </c>
      <c r="H65" s="276"/>
      <c r="I65" s="277"/>
      <c r="J65" s="277"/>
      <c r="K65" s="277"/>
      <c r="L65" s="278"/>
    </row>
    <row r="66" spans="2:12" ht="16.5" customHeight="1" x14ac:dyDescent="0.3">
      <c r="B66" s="226"/>
      <c r="C66" s="9" t="s">
        <v>17</v>
      </c>
      <c r="D66" s="15">
        <f t="shared" si="6"/>
        <v>1.3</v>
      </c>
      <c r="E66" s="9">
        <v>2</v>
      </c>
      <c r="F66" s="12">
        <f t="shared" si="7"/>
        <v>0</v>
      </c>
      <c r="G66" s="12">
        <f t="shared" si="8"/>
        <v>0</v>
      </c>
      <c r="H66" s="276"/>
      <c r="I66" s="277"/>
      <c r="J66" s="277"/>
      <c r="K66" s="277"/>
      <c r="L66" s="278"/>
    </row>
    <row r="67" spans="2:12" ht="16.5" customHeight="1" x14ac:dyDescent="0.3">
      <c r="B67" s="226"/>
      <c r="C67" s="9" t="s">
        <v>27</v>
      </c>
      <c r="D67" s="15">
        <f t="shared" si="6"/>
        <v>1.3</v>
      </c>
      <c r="E67" s="9">
        <v>2</v>
      </c>
      <c r="F67" s="12">
        <f t="shared" si="7"/>
        <v>0</v>
      </c>
      <c r="G67" s="12">
        <f t="shared" si="8"/>
        <v>0</v>
      </c>
      <c r="H67" s="276"/>
      <c r="I67" s="277"/>
      <c r="J67" s="277"/>
      <c r="K67" s="277"/>
      <c r="L67" s="278"/>
    </row>
    <row r="68" spans="2:12" ht="16.5" customHeight="1" x14ac:dyDescent="0.3">
      <c r="B68" s="226"/>
      <c r="C68" s="9" t="s">
        <v>39</v>
      </c>
      <c r="D68" s="15">
        <f t="shared" si="6"/>
        <v>0.65</v>
      </c>
      <c r="E68" s="9">
        <v>1</v>
      </c>
      <c r="F68" s="12">
        <f t="shared" si="7"/>
        <v>0</v>
      </c>
      <c r="G68" s="12">
        <f t="shared" si="8"/>
        <v>0</v>
      </c>
      <c r="H68" s="276"/>
      <c r="I68" s="277"/>
      <c r="J68" s="277"/>
      <c r="K68" s="277"/>
      <c r="L68" s="278"/>
    </row>
    <row r="69" spans="2:12" ht="16.5" customHeight="1" x14ac:dyDescent="0.3">
      <c r="B69" s="226"/>
      <c r="C69" s="9" t="s">
        <v>195</v>
      </c>
      <c r="D69" s="15">
        <f t="shared" si="6"/>
        <v>0.32500000000000001</v>
      </c>
      <c r="E69" s="9">
        <v>0.5</v>
      </c>
      <c r="F69" s="12">
        <f t="shared" si="7"/>
        <v>0</v>
      </c>
      <c r="G69" s="12">
        <f t="shared" si="8"/>
        <v>0</v>
      </c>
      <c r="H69" s="276"/>
      <c r="I69" s="277"/>
      <c r="J69" s="277"/>
      <c r="K69" s="277"/>
      <c r="L69" s="278"/>
    </row>
    <row r="70" spans="2:12" ht="16.5" customHeight="1" x14ac:dyDescent="0.3">
      <c r="B70" s="227"/>
      <c r="C70" s="9" t="s">
        <v>20</v>
      </c>
      <c r="D70" s="15">
        <f t="shared" si="6"/>
        <v>0.65</v>
      </c>
      <c r="E70" s="9">
        <v>1</v>
      </c>
      <c r="F70" s="12">
        <f t="shared" si="7"/>
        <v>0</v>
      </c>
      <c r="G70" s="12">
        <f t="shared" si="8"/>
        <v>0</v>
      </c>
      <c r="H70" s="279"/>
      <c r="I70" s="280"/>
      <c r="J70" s="280"/>
      <c r="K70" s="280"/>
      <c r="L70" s="281"/>
    </row>
    <row r="71" spans="2:12" ht="17.25" customHeight="1" x14ac:dyDescent="0.3">
      <c r="B71" s="282" t="s">
        <v>121</v>
      </c>
      <c r="C71" s="9" t="s">
        <v>71</v>
      </c>
      <c r="D71" s="19">
        <f t="shared" si="6"/>
        <v>26</v>
      </c>
      <c r="E71" s="9">
        <v>40</v>
      </c>
      <c r="F71" s="12">
        <f t="shared" si="7"/>
        <v>0</v>
      </c>
      <c r="G71" s="12">
        <f t="shared" si="8"/>
        <v>0</v>
      </c>
      <c r="H71" s="202" t="s">
        <v>72</v>
      </c>
      <c r="I71" s="203"/>
      <c r="J71" s="203"/>
      <c r="K71" s="203"/>
      <c r="L71" s="204"/>
    </row>
    <row r="72" spans="2:12" ht="17.25" customHeight="1" x14ac:dyDescent="0.3">
      <c r="B72" s="283"/>
      <c r="C72" s="9" t="s">
        <v>24</v>
      </c>
      <c r="D72" s="15">
        <f t="shared" si="6"/>
        <v>0.32500000000000001</v>
      </c>
      <c r="E72" s="9">
        <v>0.5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7.25" customHeight="1" x14ac:dyDescent="0.3">
      <c r="B73" s="283"/>
      <c r="C73" s="9" t="s">
        <v>25</v>
      </c>
      <c r="D73" s="19">
        <f t="shared" si="6"/>
        <v>1.9500000000000002</v>
      </c>
      <c r="E73" s="9">
        <v>3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ht="16.5" customHeight="1" x14ac:dyDescent="0.3">
      <c r="B74" s="267" t="s">
        <v>82</v>
      </c>
      <c r="C74" s="33" t="s">
        <v>76</v>
      </c>
      <c r="D74" s="15">
        <f t="shared" si="6"/>
        <v>19.5</v>
      </c>
      <c r="E74" s="34">
        <v>30</v>
      </c>
      <c r="F74" s="12">
        <f t="shared" si="7"/>
        <v>0</v>
      </c>
      <c r="G74" s="12">
        <f t="shared" si="8"/>
        <v>0</v>
      </c>
      <c r="H74" s="208" t="s">
        <v>242</v>
      </c>
      <c r="I74" s="209"/>
      <c r="J74" s="209"/>
      <c r="K74" s="209"/>
      <c r="L74" s="210"/>
    </row>
    <row r="75" spans="2:12" ht="16.5" customHeight="1" x14ac:dyDescent="0.3">
      <c r="B75" s="268"/>
      <c r="C75" s="9" t="s">
        <v>20</v>
      </c>
      <c r="D75" s="15">
        <f t="shared" si="6"/>
        <v>0.65</v>
      </c>
      <c r="E75" s="11">
        <v>1</v>
      </c>
      <c r="F75" s="12">
        <f t="shared" si="7"/>
        <v>0</v>
      </c>
      <c r="G75" s="12">
        <f t="shared" si="8"/>
        <v>0</v>
      </c>
      <c r="H75" s="211"/>
      <c r="I75" s="212"/>
      <c r="J75" s="212"/>
      <c r="K75" s="212"/>
      <c r="L75" s="213"/>
    </row>
    <row r="76" spans="2:12" ht="16.5" customHeight="1" x14ac:dyDescent="0.3">
      <c r="B76" s="268"/>
      <c r="C76" s="9" t="s">
        <v>195</v>
      </c>
      <c r="D76" s="15">
        <f t="shared" si="6"/>
        <v>0.32500000000000001</v>
      </c>
      <c r="E76" s="11">
        <v>0.5</v>
      </c>
      <c r="F76" s="12">
        <f t="shared" si="7"/>
        <v>0</v>
      </c>
      <c r="G76" s="12">
        <f t="shared" si="8"/>
        <v>0</v>
      </c>
      <c r="H76" s="211"/>
      <c r="I76" s="212"/>
      <c r="J76" s="212"/>
      <c r="K76" s="212"/>
      <c r="L76" s="213"/>
    </row>
    <row r="77" spans="2:12" ht="16.5" customHeight="1" x14ac:dyDescent="0.3">
      <c r="B77" s="268"/>
      <c r="C77" s="9" t="s">
        <v>24</v>
      </c>
      <c r="D77" s="15">
        <f t="shared" si="6"/>
        <v>0.32500000000000001</v>
      </c>
      <c r="E77" s="11">
        <v>0.5</v>
      </c>
      <c r="F77" s="12">
        <f t="shared" si="7"/>
        <v>0</v>
      </c>
      <c r="G77" s="12">
        <f t="shared" si="8"/>
        <v>0</v>
      </c>
      <c r="H77" s="211"/>
      <c r="I77" s="212"/>
      <c r="J77" s="212"/>
      <c r="K77" s="212"/>
      <c r="L77" s="213"/>
    </row>
    <row r="78" spans="2:12" ht="15.75" customHeight="1" x14ac:dyDescent="0.3">
      <c r="B78" s="268"/>
      <c r="C78" s="9" t="s">
        <v>39</v>
      </c>
      <c r="D78" s="15">
        <f t="shared" si="6"/>
        <v>0.65</v>
      </c>
      <c r="E78" s="11">
        <v>1</v>
      </c>
      <c r="F78" s="12">
        <f t="shared" si="7"/>
        <v>0</v>
      </c>
      <c r="G78" s="12">
        <f t="shared" si="8"/>
        <v>0</v>
      </c>
      <c r="H78" s="211"/>
      <c r="I78" s="212"/>
      <c r="J78" s="212"/>
      <c r="K78" s="212"/>
      <c r="L78" s="213"/>
    </row>
    <row r="79" spans="2:12" ht="16.5" customHeight="1" x14ac:dyDescent="0.3">
      <c r="B79" s="269"/>
      <c r="C79" s="9" t="s">
        <v>53</v>
      </c>
      <c r="D79" s="15">
        <f t="shared" si="6"/>
        <v>0.13</v>
      </c>
      <c r="E79" s="11">
        <v>0.2</v>
      </c>
      <c r="F79" s="12">
        <f t="shared" si="7"/>
        <v>0</v>
      </c>
      <c r="G79" s="12">
        <f t="shared" si="8"/>
        <v>0</v>
      </c>
      <c r="H79" s="214"/>
      <c r="I79" s="215"/>
      <c r="J79" s="215"/>
      <c r="K79" s="215"/>
      <c r="L79" s="216"/>
    </row>
    <row r="80" spans="2:12" ht="16.5" customHeight="1" thickBot="1" x14ac:dyDescent="0.35">
      <c r="B80" s="27" t="s">
        <v>110</v>
      </c>
      <c r="C80" s="21" t="s">
        <v>33</v>
      </c>
      <c r="D80" s="28">
        <f t="shared" si="6"/>
        <v>13</v>
      </c>
      <c r="E80" s="23">
        <v>20</v>
      </c>
      <c r="F80" s="24">
        <f t="shared" si="7"/>
        <v>0</v>
      </c>
      <c r="G80" s="24">
        <f t="shared" si="8"/>
        <v>0</v>
      </c>
      <c r="H80" s="228" t="s">
        <v>34</v>
      </c>
      <c r="I80" s="229"/>
      <c r="J80" s="229"/>
      <c r="K80" s="229"/>
      <c r="L80" s="230"/>
    </row>
    <row r="81" spans="2:12" ht="72" customHeight="1" thickTop="1" x14ac:dyDescent="0.3">
      <c r="B81" s="190"/>
      <c r="C81" s="190"/>
      <c r="D81" s="190"/>
      <c r="E81" s="190"/>
      <c r="F81" s="190"/>
      <c r="G81" s="190"/>
      <c r="H81" s="190"/>
      <c r="I81" s="190"/>
      <c r="J81" s="190"/>
      <c r="K81" s="190"/>
      <c r="L81" s="190"/>
    </row>
    <row r="82" spans="2:12" ht="17.25" thickBot="1" x14ac:dyDescent="0.35"/>
    <row r="83" spans="2:12" ht="20.25" thickTop="1" x14ac:dyDescent="0.3">
      <c r="B83" s="217" t="s">
        <v>2775</v>
      </c>
      <c r="C83" s="218"/>
      <c r="D83" s="218"/>
      <c r="E83" s="218"/>
      <c r="F83" s="218"/>
      <c r="G83" s="218"/>
      <c r="H83" s="218"/>
      <c r="I83" s="218"/>
      <c r="J83" s="218"/>
      <c r="K83" s="218"/>
      <c r="L83" s="219"/>
    </row>
    <row r="84" spans="2:12" x14ac:dyDescent="0.3">
      <c r="B84" s="220" t="s">
        <v>3</v>
      </c>
      <c r="C84" s="221" t="s">
        <v>4</v>
      </c>
      <c r="D84" s="221" t="s">
        <v>5</v>
      </c>
      <c r="E84" s="221"/>
      <c r="F84" s="221" t="s">
        <v>6</v>
      </c>
      <c r="G84" s="221"/>
      <c r="H84" s="221" t="s">
        <v>7</v>
      </c>
      <c r="I84" s="221"/>
      <c r="J84" s="221"/>
      <c r="K84" s="221"/>
      <c r="L84" s="222"/>
    </row>
    <row r="85" spans="2:12" x14ac:dyDescent="0.3">
      <c r="B85" s="220"/>
      <c r="C85" s="221"/>
      <c r="D85" s="6" t="s">
        <v>1</v>
      </c>
      <c r="E85" s="6" t="s">
        <v>2</v>
      </c>
      <c r="F85" s="38" t="s">
        <v>1</v>
      </c>
      <c r="G85" s="39" t="s">
        <v>2</v>
      </c>
      <c r="H85" s="221"/>
      <c r="I85" s="221"/>
      <c r="J85" s="221"/>
      <c r="K85" s="221"/>
      <c r="L85" s="222"/>
    </row>
    <row r="86" spans="2:12" x14ac:dyDescent="0.3">
      <c r="B86" s="187" t="s">
        <v>12</v>
      </c>
      <c r="C86" s="9" t="s">
        <v>13</v>
      </c>
      <c r="D86" s="15">
        <f>E86*0.65</f>
        <v>32.5</v>
      </c>
      <c r="E86" s="11">
        <v>50</v>
      </c>
      <c r="F86" s="12">
        <f>D86*D$2</f>
        <v>0</v>
      </c>
      <c r="G86" s="12">
        <f>E86*D$3</f>
        <v>0</v>
      </c>
      <c r="H86" s="193" t="s">
        <v>105</v>
      </c>
      <c r="I86" s="194"/>
      <c r="J86" s="194"/>
      <c r="K86" s="194"/>
      <c r="L86" s="195"/>
    </row>
    <row r="87" spans="2:12" x14ac:dyDescent="0.3">
      <c r="B87" s="187"/>
      <c r="C87" s="9" t="s">
        <v>104</v>
      </c>
      <c r="D87" s="15">
        <f t="shared" ref="D87:D112" si="9">E87*0.65</f>
        <v>1.625</v>
      </c>
      <c r="E87" s="11">
        <v>2.5</v>
      </c>
      <c r="F87" s="12">
        <f t="shared" ref="F87:F112" si="10">D87*D$2</f>
        <v>0</v>
      </c>
      <c r="G87" s="12">
        <f t="shared" ref="G87:G112" si="11">E87*D$3</f>
        <v>0</v>
      </c>
      <c r="H87" s="196"/>
      <c r="I87" s="197"/>
      <c r="J87" s="197"/>
      <c r="K87" s="197"/>
      <c r="L87" s="198"/>
    </row>
    <row r="88" spans="2:12" ht="16.5" customHeight="1" x14ac:dyDescent="0.3">
      <c r="B88" s="187" t="s">
        <v>123</v>
      </c>
      <c r="C88" s="9" t="s">
        <v>15</v>
      </c>
      <c r="D88" s="19">
        <f t="shared" si="9"/>
        <v>13</v>
      </c>
      <c r="E88" s="9">
        <v>20</v>
      </c>
      <c r="F88" s="12">
        <f t="shared" si="10"/>
        <v>0</v>
      </c>
      <c r="G88" s="12">
        <f t="shared" si="11"/>
        <v>0</v>
      </c>
      <c r="H88" s="223" t="s">
        <v>2776</v>
      </c>
      <c r="I88" s="223"/>
      <c r="J88" s="223"/>
      <c r="K88" s="223"/>
      <c r="L88" s="224"/>
    </row>
    <row r="89" spans="2:12" ht="16.5" customHeight="1" x14ac:dyDescent="0.3">
      <c r="B89" s="187"/>
      <c r="C89" s="9" t="s">
        <v>16</v>
      </c>
      <c r="D89" s="15">
        <f t="shared" si="9"/>
        <v>1.3</v>
      </c>
      <c r="E89" s="9">
        <v>2</v>
      </c>
      <c r="F89" s="12">
        <f t="shared" si="10"/>
        <v>0</v>
      </c>
      <c r="G89" s="12">
        <f t="shared" si="11"/>
        <v>0</v>
      </c>
      <c r="H89" s="223"/>
      <c r="I89" s="223"/>
      <c r="J89" s="223"/>
      <c r="K89" s="223"/>
      <c r="L89" s="224"/>
    </row>
    <row r="90" spans="2:12" x14ac:dyDescent="0.3">
      <c r="B90" s="187"/>
      <c r="C90" s="9" t="s">
        <v>17</v>
      </c>
      <c r="D90" s="15">
        <f t="shared" si="9"/>
        <v>1.3</v>
      </c>
      <c r="E90" s="9">
        <v>2</v>
      </c>
      <c r="F90" s="12">
        <f t="shared" si="10"/>
        <v>0</v>
      </c>
      <c r="G90" s="12">
        <f t="shared" si="11"/>
        <v>0</v>
      </c>
      <c r="H90" s="223"/>
      <c r="I90" s="223"/>
      <c r="J90" s="223"/>
      <c r="K90" s="223"/>
      <c r="L90" s="224"/>
    </row>
    <row r="91" spans="2:12" x14ac:dyDescent="0.3">
      <c r="B91" s="187"/>
      <c r="C91" s="9" t="s">
        <v>27</v>
      </c>
      <c r="D91" s="15">
        <f t="shared" si="9"/>
        <v>0.65</v>
      </c>
      <c r="E91" s="9">
        <v>1</v>
      </c>
      <c r="F91" s="12">
        <f t="shared" si="10"/>
        <v>0</v>
      </c>
      <c r="G91" s="12">
        <f t="shared" si="11"/>
        <v>0</v>
      </c>
      <c r="H91" s="223"/>
      <c r="I91" s="223"/>
      <c r="J91" s="223"/>
      <c r="K91" s="223"/>
      <c r="L91" s="224"/>
    </row>
    <row r="92" spans="2:12" x14ac:dyDescent="0.3">
      <c r="B92" s="187"/>
      <c r="C92" s="9" t="s">
        <v>24</v>
      </c>
      <c r="D92" s="15">
        <f t="shared" si="9"/>
        <v>0.32500000000000001</v>
      </c>
      <c r="E92" s="9">
        <v>0.5</v>
      </c>
      <c r="F92" s="12">
        <f t="shared" si="10"/>
        <v>0</v>
      </c>
      <c r="G92" s="12">
        <f t="shared" si="11"/>
        <v>0</v>
      </c>
      <c r="H92" s="223"/>
      <c r="I92" s="223"/>
      <c r="J92" s="223"/>
      <c r="K92" s="223"/>
      <c r="L92" s="224"/>
    </row>
    <row r="93" spans="2:12" x14ac:dyDescent="0.3">
      <c r="B93" s="187"/>
      <c r="C93" s="9" t="s">
        <v>195</v>
      </c>
      <c r="D93" s="15">
        <f t="shared" si="9"/>
        <v>0.32500000000000001</v>
      </c>
      <c r="E93" s="9">
        <v>0.5</v>
      </c>
      <c r="F93" s="12">
        <f t="shared" si="10"/>
        <v>0</v>
      </c>
      <c r="G93" s="12">
        <f t="shared" si="11"/>
        <v>0</v>
      </c>
      <c r="H93" s="223"/>
      <c r="I93" s="223"/>
      <c r="J93" s="223"/>
      <c r="K93" s="223"/>
      <c r="L93" s="224"/>
    </row>
    <row r="94" spans="2:12" x14ac:dyDescent="0.3">
      <c r="B94" s="187"/>
      <c r="C94" s="9" t="s">
        <v>20</v>
      </c>
      <c r="D94" s="15">
        <f t="shared" si="9"/>
        <v>1.3</v>
      </c>
      <c r="E94" s="9">
        <v>2</v>
      </c>
      <c r="F94" s="12">
        <f t="shared" si="10"/>
        <v>0</v>
      </c>
      <c r="G94" s="12">
        <f t="shared" si="11"/>
        <v>0</v>
      </c>
      <c r="H94" s="223"/>
      <c r="I94" s="223"/>
      <c r="J94" s="223"/>
      <c r="K94" s="223"/>
      <c r="L94" s="224"/>
    </row>
    <row r="95" spans="2:12" ht="16.5" customHeight="1" x14ac:dyDescent="0.3">
      <c r="B95" s="282" t="s">
        <v>1104</v>
      </c>
      <c r="C95" s="9" t="s">
        <v>88</v>
      </c>
      <c r="D95" s="19">
        <f t="shared" si="9"/>
        <v>26</v>
      </c>
      <c r="E95" s="9">
        <v>40</v>
      </c>
      <c r="F95" s="12">
        <f t="shared" si="10"/>
        <v>0</v>
      </c>
      <c r="G95" s="12">
        <f t="shared" si="11"/>
        <v>0</v>
      </c>
      <c r="H95" s="202" t="s">
        <v>2777</v>
      </c>
      <c r="I95" s="203"/>
      <c r="J95" s="203"/>
      <c r="K95" s="203"/>
      <c r="L95" s="204"/>
    </row>
    <row r="96" spans="2:12" x14ac:dyDescent="0.3">
      <c r="B96" s="283"/>
      <c r="C96" s="14" t="s">
        <v>22</v>
      </c>
      <c r="D96" s="15">
        <f t="shared" si="9"/>
        <v>6.5</v>
      </c>
      <c r="E96" s="9">
        <v>10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x14ac:dyDescent="0.3">
      <c r="B97" s="283"/>
      <c r="C97" s="14" t="s">
        <v>37</v>
      </c>
      <c r="D97" s="15">
        <f t="shared" si="9"/>
        <v>6.5</v>
      </c>
      <c r="E97" s="9">
        <v>10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x14ac:dyDescent="0.3">
      <c r="B98" s="283"/>
      <c r="C98" s="14" t="s">
        <v>20</v>
      </c>
      <c r="D98" s="15">
        <f t="shared" si="9"/>
        <v>1.3</v>
      </c>
      <c r="E98" s="9">
        <v>2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x14ac:dyDescent="0.3">
      <c r="B99" s="283"/>
      <c r="C99" s="14" t="s">
        <v>27</v>
      </c>
      <c r="D99" s="15">
        <f t="shared" si="9"/>
        <v>3.25</v>
      </c>
      <c r="E99" s="9">
        <v>5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x14ac:dyDescent="0.3">
      <c r="B100" s="283"/>
      <c r="C100" s="14" t="s">
        <v>378</v>
      </c>
      <c r="D100" s="19">
        <f t="shared" si="9"/>
        <v>1.9500000000000002</v>
      </c>
      <c r="E100" s="9">
        <v>3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x14ac:dyDescent="0.3">
      <c r="B101" s="283"/>
      <c r="C101" s="14" t="s">
        <v>19</v>
      </c>
      <c r="D101" s="15">
        <f t="shared" si="9"/>
        <v>0.65</v>
      </c>
      <c r="E101" s="9">
        <v>1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x14ac:dyDescent="0.3">
      <c r="B102" s="283"/>
      <c r="C102" s="14" t="s">
        <v>39</v>
      </c>
      <c r="D102" s="15">
        <f t="shared" si="9"/>
        <v>0.32500000000000001</v>
      </c>
      <c r="E102" s="9">
        <v>0.5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x14ac:dyDescent="0.3">
      <c r="B103" s="283"/>
      <c r="C103" s="14" t="s">
        <v>24</v>
      </c>
      <c r="D103" s="15">
        <f t="shared" si="9"/>
        <v>0.32500000000000001</v>
      </c>
      <c r="E103" s="9">
        <v>0.5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x14ac:dyDescent="0.3">
      <c r="B104" s="283"/>
      <c r="C104" s="14" t="s">
        <v>78</v>
      </c>
      <c r="D104" s="15">
        <f t="shared" si="9"/>
        <v>0.13</v>
      </c>
      <c r="E104" s="9">
        <v>0.2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x14ac:dyDescent="0.3">
      <c r="B105" s="284"/>
      <c r="C105" s="14" t="s">
        <v>25</v>
      </c>
      <c r="D105" s="15">
        <f t="shared" si="9"/>
        <v>1.3</v>
      </c>
      <c r="E105" s="9">
        <v>2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6.5" customHeight="1" x14ac:dyDescent="0.3">
      <c r="B106" s="187" t="s">
        <v>1651</v>
      </c>
      <c r="C106" s="9" t="s">
        <v>91</v>
      </c>
      <c r="D106" s="15">
        <f t="shared" si="9"/>
        <v>19.5</v>
      </c>
      <c r="E106" s="9">
        <v>30</v>
      </c>
      <c r="F106" s="12">
        <f t="shared" si="10"/>
        <v>0</v>
      </c>
      <c r="G106" s="12">
        <f t="shared" si="11"/>
        <v>0</v>
      </c>
      <c r="H106" s="223" t="s">
        <v>2778</v>
      </c>
      <c r="I106" s="223"/>
      <c r="J106" s="223"/>
      <c r="K106" s="223"/>
      <c r="L106" s="224"/>
    </row>
    <row r="107" spans="2:12" ht="16.5" customHeight="1" x14ac:dyDescent="0.3">
      <c r="B107" s="187"/>
      <c r="C107" s="9" t="s">
        <v>190</v>
      </c>
      <c r="D107" s="15">
        <f t="shared" si="9"/>
        <v>0.65</v>
      </c>
      <c r="E107" s="9">
        <v>1</v>
      </c>
      <c r="F107" s="12">
        <f t="shared" si="10"/>
        <v>0</v>
      </c>
      <c r="G107" s="12">
        <f t="shared" si="11"/>
        <v>0</v>
      </c>
      <c r="H107" s="223"/>
      <c r="I107" s="223"/>
      <c r="J107" s="223"/>
      <c r="K107" s="223"/>
      <c r="L107" s="224"/>
    </row>
    <row r="108" spans="2:12" ht="16.5" customHeight="1" x14ac:dyDescent="0.3">
      <c r="B108" s="187"/>
      <c r="C108" s="9" t="s">
        <v>24</v>
      </c>
      <c r="D108" s="15">
        <f t="shared" si="9"/>
        <v>0.65</v>
      </c>
      <c r="E108" s="9">
        <v>1</v>
      </c>
      <c r="F108" s="12">
        <f t="shared" si="10"/>
        <v>0</v>
      </c>
      <c r="G108" s="12">
        <f t="shared" si="11"/>
        <v>0</v>
      </c>
      <c r="H108" s="223"/>
      <c r="I108" s="223"/>
      <c r="J108" s="223"/>
      <c r="K108" s="223"/>
      <c r="L108" s="224"/>
    </row>
    <row r="109" spans="2:12" ht="16.5" customHeight="1" x14ac:dyDescent="0.3">
      <c r="B109" s="187"/>
      <c r="C109" s="9" t="s">
        <v>20</v>
      </c>
      <c r="D109" s="15">
        <f t="shared" si="9"/>
        <v>0.65</v>
      </c>
      <c r="E109" s="9">
        <v>1</v>
      </c>
      <c r="F109" s="12">
        <f t="shared" si="10"/>
        <v>0</v>
      </c>
      <c r="G109" s="12">
        <f t="shared" si="11"/>
        <v>0</v>
      </c>
      <c r="H109" s="223"/>
      <c r="I109" s="223"/>
      <c r="J109" s="223"/>
      <c r="K109" s="223"/>
      <c r="L109" s="224"/>
    </row>
    <row r="110" spans="2:12" ht="16.5" customHeight="1" x14ac:dyDescent="0.3">
      <c r="B110" s="187"/>
      <c r="C110" s="9" t="s">
        <v>195</v>
      </c>
      <c r="D110" s="15">
        <f t="shared" si="9"/>
        <v>0.32500000000000001</v>
      </c>
      <c r="E110" s="9">
        <v>0.5</v>
      </c>
      <c r="F110" s="12">
        <f t="shared" si="10"/>
        <v>0</v>
      </c>
      <c r="G110" s="12">
        <f t="shared" si="11"/>
        <v>0</v>
      </c>
      <c r="H110" s="223"/>
      <c r="I110" s="223"/>
      <c r="J110" s="223"/>
      <c r="K110" s="223"/>
      <c r="L110" s="224"/>
    </row>
    <row r="111" spans="2:12" ht="16.5" customHeight="1" x14ac:dyDescent="0.3">
      <c r="B111" s="187"/>
      <c r="C111" s="9" t="s">
        <v>53</v>
      </c>
      <c r="D111" s="15">
        <f t="shared" si="9"/>
        <v>0.13</v>
      </c>
      <c r="E111" s="9">
        <v>0.2</v>
      </c>
      <c r="F111" s="12">
        <f t="shared" si="10"/>
        <v>0</v>
      </c>
      <c r="G111" s="12">
        <f t="shared" si="11"/>
        <v>0</v>
      </c>
      <c r="H111" s="223"/>
      <c r="I111" s="223"/>
      <c r="J111" s="223"/>
      <c r="K111" s="223"/>
      <c r="L111" s="224"/>
    </row>
    <row r="112" spans="2:12" ht="17.25" customHeight="1" thickBot="1" x14ac:dyDescent="0.35">
      <c r="B112" s="30" t="s">
        <v>114</v>
      </c>
      <c r="C112" s="21" t="s">
        <v>261</v>
      </c>
      <c r="D112" s="28">
        <f t="shared" si="9"/>
        <v>13</v>
      </c>
      <c r="E112" s="23">
        <v>20</v>
      </c>
      <c r="F112" s="24">
        <f t="shared" si="10"/>
        <v>0</v>
      </c>
      <c r="G112" s="24">
        <f t="shared" si="11"/>
        <v>0</v>
      </c>
      <c r="H112" s="188" t="s">
        <v>278</v>
      </c>
      <c r="I112" s="188"/>
      <c r="J112" s="188"/>
      <c r="K112" s="188"/>
      <c r="L112" s="189"/>
    </row>
    <row r="113" spans="2:12" ht="17.25" thickTop="1" x14ac:dyDescent="0.3">
      <c r="B113" s="190"/>
      <c r="C113" s="190"/>
      <c r="D113" s="190"/>
      <c r="E113" s="190"/>
      <c r="F113" s="190"/>
      <c r="G113" s="190"/>
      <c r="H113" s="190"/>
      <c r="I113" s="190"/>
      <c r="J113" s="190"/>
      <c r="K113" s="190"/>
      <c r="L113" s="190"/>
    </row>
  </sheetData>
  <mergeCells count="67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7"/>
    <mergeCell ref="H12:L17"/>
    <mergeCell ref="B18:B20"/>
    <mergeCell ref="H18:L20"/>
    <mergeCell ref="B29:B30"/>
    <mergeCell ref="C29:C30"/>
    <mergeCell ref="D29:E29"/>
    <mergeCell ref="F29:G29"/>
    <mergeCell ref="H29:L30"/>
    <mergeCell ref="B21:B24"/>
    <mergeCell ref="H21:L24"/>
    <mergeCell ref="H25:L25"/>
    <mergeCell ref="B26:L26"/>
    <mergeCell ref="B28:L28"/>
    <mergeCell ref="B31:B32"/>
    <mergeCell ref="H31:L32"/>
    <mergeCell ref="B33:B38"/>
    <mergeCell ref="H33:L38"/>
    <mergeCell ref="B39:B47"/>
    <mergeCell ref="H39:L47"/>
    <mergeCell ref="B58:B59"/>
    <mergeCell ref="C58:C59"/>
    <mergeCell ref="D58:E58"/>
    <mergeCell ref="F58:G58"/>
    <mergeCell ref="H58:L59"/>
    <mergeCell ref="B48:B53"/>
    <mergeCell ref="H48:L53"/>
    <mergeCell ref="H54:L54"/>
    <mergeCell ref="B55:L55"/>
    <mergeCell ref="B57:L57"/>
    <mergeCell ref="B60:B61"/>
    <mergeCell ref="H60:L61"/>
    <mergeCell ref="B62:B70"/>
    <mergeCell ref="H62:L70"/>
    <mergeCell ref="B71:B73"/>
    <mergeCell ref="H71:L73"/>
    <mergeCell ref="B84:B85"/>
    <mergeCell ref="C84:C85"/>
    <mergeCell ref="D84:E84"/>
    <mergeCell ref="F84:G84"/>
    <mergeCell ref="H84:L85"/>
    <mergeCell ref="B74:B79"/>
    <mergeCell ref="H74:L79"/>
    <mergeCell ref="H80:L80"/>
    <mergeCell ref="B81:L81"/>
    <mergeCell ref="B83:L83"/>
    <mergeCell ref="B106:B111"/>
    <mergeCell ref="H106:L111"/>
    <mergeCell ref="H112:L112"/>
    <mergeCell ref="B113:L113"/>
    <mergeCell ref="B86:B87"/>
    <mergeCell ref="H86:L87"/>
    <mergeCell ref="B88:B94"/>
    <mergeCell ref="H88:L94"/>
    <mergeCell ref="B95:B105"/>
    <mergeCell ref="H95:L105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3" manualBreakCount="3">
    <brk id="27" max="12" man="1"/>
    <brk id="56" max="12" man="1"/>
    <brk id="81" max="12" man="1"/>
  </rowBreaks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pageSetUpPr fitToPage="1"/>
  </sheetPr>
  <dimension ref="A1:M137"/>
  <sheetViews>
    <sheetView topLeftCell="A22"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625" style="1" customWidth="1"/>
    <col min="4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2779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6" t="s">
        <v>45</v>
      </c>
      <c r="C10" s="9" t="s">
        <v>13</v>
      </c>
      <c r="D10" s="15">
        <f>E10*0.65</f>
        <v>35.75</v>
      </c>
      <c r="E10" s="9">
        <v>55</v>
      </c>
      <c r="F10" s="12">
        <f>D10*D$2</f>
        <v>0</v>
      </c>
      <c r="G10" s="12">
        <f>E10*D$3</f>
        <v>0</v>
      </c>
      <c r="H10" s="223" t="s">
        <v>46</v>
      </c>
      <c r="I10" s="223"/>
      <c r="J10" s="223"/>
      <c r="K10" s="223"/>
      <c r="L10" s="224"/>
    </row>
    <row r="11" spans="2:12" ht="16.5" customHeight="1" x14ac:dyDescent="0.3">
      <c r="B11" s="303" t="s">
        <v>548</v>
      </c>
      <c r="C11" s="14" t="s">
        <v>176</v>
      </c>
      <c r="D11" s="19">
        <f t="shared" ref="D11:D29" si="0">E11*0.65</f>
        <v>13</v>
      </c>
      <c r="E11" s="9">
        <v>20</v>
      </c>
      <c r="F11" s="12">
        <f t="shared" ref="F11:F29" si="1">D11*D$2</f>
        <v>0</v>
      </c>
      <c r="G11" s="12">
        <f t="shared" ref="G11:G29" si="2">E11*D$3</f>
        <v>0</v>
      </c>
      <c r="H11" s="262" t="s">
        <v>549</v>
      </c>
      <c r="I11" s="262"/>
      <c r="J11" s="262"/>
      <c r="K11" s="262"/>
      <c r="L11" s="263"/>
    </row>
    <row r="12" spans="2:12" ht="16.5" customHeight="1" x14ac:dyDescent="0.3">
      <c r="B12" s="303"/>
      <c r="C12" s="14" t="s">
        <v>18</v>
      </c>
      <c r="D12" s="15">
        <f t="shared" si="0"/>
        <v>3.25</v>
      </c>
      <c r="E12" s="9">
        <v>5</v>
      </c>
      <c r="F12" s="12">
        <f t="shared" si="1"/>
        <v>0</v>
      </c>
      <c r="G12" s="12">
        <f t="shared" si="2"/>
        <v>0</v>
      </c>
      <c r="H12" s="262"/>
      <c r="I12" s="262"/>
      <c r="J12" s="262"/>
      <c r="K12" s="262"/>
      <c r="L12" s="263"/>
    </row>
    <row r="13" spans="2:12" ht="16.5" customHeight="1" x14ac:dyDescent="0.3">
      <c r="B13" s="303"/>
      <c r="C13" s="14" t="s">
        <v>195</v>
      </c>
      <c r="D13" s="15">
        <f t="shared" si="0"/>
        <v>0.32500000000000001</v>
      </c>
      <c r="E13" s="9">
        <v>0.5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ht="16.5" customHeight="1" x14ac:dyDescent="0.3">
      <c r="B14" s="303"/>
      <c r="C14" s="14" t="s">
        <v>20</v>
      </c>
      <c r="D14" s="15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ht="16.5" customHeight="1" x14ac:dyDescent="0.3">
      <c r="B15" s="303"/>
      <c r="C15" s="14" t="s">
        <v>499</v>
      </c>
      <c r="D15" s="15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ht="16.5" customHeight="1" x14ac:dyDescent="0.3">
      <c r="B16" s="303"/>
      <c r="C16" s="14" t="s">
        <v>498</v>
      </c>
      <c r="D16" s="15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2:12" ht="17.25" customHeight="1" x14ac:dyDescent="0.3">
      <c r="B17" s="187" t="s">
        <v>309</v>
      </c>
      <c r="C17" s="9" t="s">
        <v>260</v>
      </c>
      <c r="D17" s="10">
        <f t="shared" si="0"/>
        <v>9.75</v>
      </c>
      <c r="E17" s="9">
        <v>15</v>
      </c>
      <c r="F17" s="12">
        <f t="shared" si="1"/>
        <v>0</v>
      </c>
      <c r="G17" s="12">
        <f t="shared" si="2"/>
        <v>0</v>
      </c>
      <c r="H17" s="262" t="s">
        <v>2780</v>
      </c>
      <c r="I17" s="262"/>
      <c r="J17" s="262"/>
      <c r="K17" s="262"/>
      <c r="L17" s="263"/>
    </row>
    <row r="18" spans="2:12" ht="17.25" customHeight="1" x14ac:dyDescent="0.3">
      <c r="B18" s="187"/>
      <c r="C18" s="9" t="s">
        <v>296</v>
      </c>
      <c r="D18" s="10">
        <f t="shared" si="0"/>
        <v>6.5</v>
      </c>
      <c r="E18" s="9">
        <v>10</v>
      </c>
      <c r="F18" s="12">
        <f t="shared" si="1"/>
        <v>0</v>
      </c>
      <c r="G18" s="12">
        <f t="shared" si="2"/>
        <v>0</v>
      </c>
      <c r="H18" s="262"/>
      <c r="I18" s="262"/>
      <c r="J18" s="262"/>
      <c r="K18" s="262"/>
      <c r="L18" s="263"/>
    </row>
    <row r="19" spans="2:12" ht="17.25" customHeight="1" x14ac:dyDescent="0.3">
      <c r="B19" s="187"/>
      <c r="C19" s="9" t="s">
        <v>23</v>
      </c>
      <c r="D19" s="10">
        <f t="shared" si="0"/>
        <v>3.25</v>
      </c>
      <c r="E19" s="9">
        <v>5</v>
      </c>
      <c r="F19" s="12">
        <f t="shared" si="1"/>
        <v>0</v>
      </c>
      <c r="G19" s="12">
        <f t="shared" si="2"/>
        <v>0</v>
      </c>
      <c r="H19" s="262"/>
      <c r="I19" s="262"/>
      <c r="J19" s="262"/>
      <c r="K19" s="262"/>
      <c r="L19" s="263"/>
    </row>
    <row r="20" spans="2:12" ht="17.25" customHeight="1" x14ac:dyDescent="0.3">
      <c r="B20" s="187"/>
      <c r="C20" s="9" t="s">
        <v>22</v>
      </c>
      <c r="D20" s="10">
        <f t="shared" si="0"/>
        <v>6.5</v>
      </c>
      <c r="E20" s="9">
        <v>10</v>
      </c>
      <c r="F20" s="1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ht="16.5" customHeight="1" x14ac:dyDescent="0.3">
      <c r="B21" s="187"/>
      <c r="C21" s="9" t="s">
        <v>42</v>
      </c>
      <c r="D21" s="26">
        <f t="shared" si="0"/>
        <v>13</v>
      </c>
      <c r="E21" s="9">
        <v>20</v>
      </c>
      <c r="F21" s="1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</row>
    <row r="22" spans="2:12" ht="16.5" customHeight="1" x14ac:dyDescent="0.3">
      <c r="B22" s="187"/>
      <c r="C22" s="9" t="s">
        <v>24</v>
      </c>
      <c r="D22" s="10">
        <f t="shared" si="0"/>
        <v>0.32500000000000001</v>
      </c>
      <c r="E22" s="9">
        <v>0.5</v>
      </c>
      <c r="F22" s="12">
        <f t="shared" si="1"/>
        <v>0</v>
      </c>
      <c r="G22" s="12">
        <f t="shared" si="2"/>
        <v>0</v>
      </c>
      <c r="H22" s="262"/>
      <c r="I22" s="262"/>
      <c r="J22" s="262"/>
      <c r="K22" s="262"/>
      <c r="L22" s="263"/>
    </row>
    <row r="23" spans="2:12" ht="16.5" customHeight="1" x14ac:dyDescent="0.3">
      <c r="B23" s="187"/>
      <c r="C23" s="9" t="s">
        <v>25</v>
      </c>
      <c r="D23" s="26">
        <f t="shared" si="0"/>
        <v>1.9500000000000002</v>
      </c>
      <c r="E23" s="9">
        <v>3</v>
      </c>
      <c r="F23" s="12">
        <f t="shared" si="1"/>
        <v>0</v>
      </c>
      <c r="G23" s="12">
        <f t="shared" si="2"/>
        <v>0</v>
      </c>
      <c r="H23" s="262"/>
      <c r="I23" s="262"/>
      <c r="J23" s="262"/>
      <c r="K23" s="262"/>
      <c r="L23" s="263"/>
    </row>
    <row r="24" spans="2:12" ht="16.5" customHeight="1" x14ac:dyDescent="0.3">
      <c r="B24" s="303" t="s">
        <v>339</v>
      </c>
      <c r="C24" s="9" t="s">
        <v>70</v>
      </c>
      <c r="D24" s="10">
        <f t="shared" si="0"/>
        <v>19.5</v>
      </c>
      <c r="E24" s="9">
        <v>30</v>
      </c>
      <c r="F24" s="12">
        <f t="shared" si="1"/>
        <v>0</v>
      </c>
      <c r="G24" s="12">
        <f t="shared" si="2"/>
        <v>0</v>
      </c>
      <c r="H24" s="223" t="s">
        <v>340</v>
      </c>
      <c r="I24" s="223"/>
      <c r="J24" s="223"/>
      <c r="K24" s="223"/>
      <c r="L24" s="224"/>
    </row>
    <row r="25" spans="2:12" ht="16.5" customHeight="1" x14ac:dyDescent="0.3">
      <c r="B25" s="303"/>
      <c r="C25" s="9" t="s">
        <v>291</v>
      </c>
      <c r="D25" s="10">
        <f t="shared" si="0"/>
        <v>0.65</v>
      </c>
      <c r="E25" s="9">
        <v>1</v>
      </c>
      <c r="F25" s="12">
        <f t="shared" si="1"/>
        <v>0</v>
      </c>
      <c r="G25" s="12">
        <f t="shared" si="2"/>
        <v>0</v>
      </c>
      <c r="H25" s="223"/>
      <c r="I25" s="223"/>
      <c r="J25" s="223"/>
      <c r="K25" s="223"/>
      <c r="L25" s="224"/>
    </row>
    <row r="26" spans="2:12" ht="16.5" customHeight="1" x14ac:dyDescent="0.3">
      <c r="B26" s="303"/>
      <c r="C26" s="9" t="s">
        <v>24</v>
      </c>
      <c r="D26" s="10">
        <f t="shared" si="0"/>
        <v>0.32500000000000001</v>
      </c>
      <c r="E26" s="9">
        <v>0.5</v>
      </c>
      <c r="F26" s="12">
        <f t="shared" si="1"/>
        <v>0</v>
      </c>
      <c r="G26" s="12">
        <f t="shared" si="2"/>
        <v>0</v>
      </c>
      <c r="H26" s="223"/>
      <c r="I26" s="223"/>
      <c r="J26" s="223"/>
      <c r="K26" s="223"/>
      <c r="L26" s="224"/>
    </row>
    <row r="27" spans="2:12" ht="16.5" customHeight="1" x14ac:dyDescent="0.3">
      <c r="B27" s="303"/>
      <c r="C27" s="9" t="s">
        <v>188</v>
      </c>
      <c r="D27" s="10">
        <f t="shared" si="0"/>
        <v>1.3</v>
      </c>
      <c r="E27" s="9">
        <v>2</v>
      </c>
      <c r="F27" s="12">
        <f t="shared" si="1"/>
        <v>0</v>
      </c>
      <c r="G27" s="12">
        <f t="shared" si="2"/>
        <v>0</v>
      </c>
      <c r="H27" s="223"/>
      <c r="I27" s="223"/>
      <c r="J27" s="223"/>
      <c r="K27" s="223"/>
      <c r="L27" s="224"/>
    </row>
    <row r="28" spans="2:12" ht="16.5" customHeight="1" x14ac:dyDescent="0.3">
      <c r="B28" s="303"/>
      <c r="C28" s="9" t="s">
        <v>53</v>
      </c>
      <c r="D28" s="10">
        <f t="shared" si="0"/>
        <v>0.13</v>
      </c>
      <c r="E28" s="9">
        <v>0.2</v>
      </c>
      <c r="F28" s="12">
        <f t="shared" si="1"/>
        <v>0</v>
      </c>
      <c r="G28" s="12">
        <f t="shared" si="2"/>
        <v>0</v>
      </c>
      <c r="H28" s="223"/>
      <c r="I28" s="223"/>
      <c r="J28" s="223"/>
      <c r="K28" s="223"/>
      <c r="L28" s="224"/>
    </row>
    <row r="29" spans="2:12" ht="16.5" customHeight="1" thickBot="1" x14ac:dyDescent="0.35">
      <c r="B29" s="30" t="s">
        <v>114</v>
      </c>
      <c r="C29" s="21" t="s">
        <v>35</v>
      </c>
      <c r="D29" s="28">
        <f t="shared" si="0"/>
        <v>13</v>
      </c>
      <c r="E29" s="23">
        <v>20</v>
      </c>
      <c r="F29" s="24">
        <f t="shared" si="1"/>
        <v>0</v>
      </c>
      <c r="G29" s="24">
        <f t="shared" si="2"/>
        <v>0</v>
      </c>
      <c r="H29" s="188" t="s">
        <v>36</v>
      </c>
      <c r="I29" s="188"/>
      <c r="J29" s="188"/>
      <c r="K29" s="188"/>
      <c r="L29" s="189"/>
    </row>
    <row r="30" spans="2:12" ht="72" customHeight="1" thickTop="1" x14ac:dyDescent="0.3"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</row>
    <row r="31" spans="2:12" ht="17.25" thickBot="1" x14ac:dyDescent="0.35"/>
    <row r="32" spans="2:12" ht="20.25" thickTop="1" x14ac:dyDescent="0.3">
      <c r="B32" s="217" t="s">
        <v>2781</v>
      </c>
      <c r="C32" s="218"/>
      <c r="D32" s="218"/>
      <c r="E32" s="218"/>
      <c r="F32" s="218"/>
      <c r="G32" s="218"/>
      <c r="H32" s="218"/>
      <c r="I32" s="218"/>
      <c r="J32" s="218"/>
      <c r="K32" s="218"/>
      <c r="L32" s="219"/>
    </row>
    <row r="33" spans="2:12" x14ac:dyDescent="0.3">
      <c r="B33" s="220" t="s">
        <v>3</v>
      </c>
      <c r="C33" s="221" t="s">
        <v>4</v>
      </c>
      <c r="D33" s="221" t="s">
        <v>5</v>
      </c>
      <c r="E33" s="221"/>
      <c r="F33" s="221" t="s">
        <v>6</v>
      </c>
      <c r="G33" s="221"/>
      <c r="H33" s="221" t="s">
        <v>7</v>
      </c>
      <c r="I33" s="221"/>
      <c r="J33" s="221"/>
      <c r="K33" s="221"/>
      <c r="L33" s="222"/>
    </row>
    <row r="34" spans="2:12" x14ac:dyDescent="0.3">
      <c r="B34" s="220"/>
      <c r="C34" s="221"/>
      <c r="D34" s="6" t="s">
        <v>1</v>
      </c>
      <c r="E34" s="6" t="s">
        <v>2</v>
      </c>
      <c r="F34" s="38" t="s">
        <v>1</v>
      </c>
      <c r="G34" s="39" t="s">
        <v>2</v>
      </c>
      <c r="H34" s="221"/>
      <c r="I34" s="221"/>
      <c r="J34" s="221"/>
      <c r="K34" s="221"/>
      <c r="L34" s="222"/>
    </row>
    <row r="35" spans="2:12" ht="16.5" customHeight="1" x14ac:dyDescent="0.3">
      <c r="B35" s="266" t="s">
        <v>2782</v>
      </c>
      <c r="C35" s="9" t="s">
        <v>259</v>
      </c>
      <c r="D35" s="12">
        <f t="shared" ref="D35:D56" si="3">E35*0.65</f>
        <v>26</v>
      </c>
      <c r="E35" s="9">
        <v>40</v>
      </c>
      <c r="F35" s="12">
        <f t="shared" ref="F35:F56" si="4">D35*D$2</f>
        <v>0</v>
      </c>
      <c r="G35" s="12">
        <f t="shared" ref="G35:G56" si="5">E35*D$3</f>
        <v>0</v>
      </c>
      <c r="H35" s="223" t="s">
        <v>2783</v>
      </c>
      <c r="I35" s="223"/>
      <c r="J35" s="223"/>
      <c r="K35" s="223"/>
      <c r="L35" s="224"/>
    </row>
    <row r="36" spans="2:12" ht="16.5" customHeight="1" x14ac:dyDescent="0.3">
      <c r="B36" s="266"/>
      <c r="C36" s="9" t="s">
        <v>1164</v>
      </c>
      <c r="D36" s="12">
        <f t="shared" si="3"/>
        <v>19.5</v>
      </c>
      <c r="E36" s="9">
        <v>30</v>
      </c>
      <c r="F36" s="12">
        <f t="shared" si="4"/>
        <v>0</v>
      </c>
      <c r="G36" s="12">
        <f t="shared" si="5"/>
        <v>0</v>
      </c>
      <c r="H36" s="223"/>
      <c r="I36" s="223"/>
      <c r="J36" s="223"/>
      <c r="K36" s="223"/>
      <c r="L36" s="224"/>
    </row>
    <row r="37" spans="2:12" ht="16.5" customHeight="1" x14ac:dyDescent="0.3">
      <c r="B37" s="266"/>
      <c r="C37" s="9" t="s">
        <v>2784</v>
      </c>
      <c r="D37" s="12">
        <f t="shared" si="3"/>
        <v>13</v>
      </c>
      <c r="E37" s="9">
        <v>20</v>
      </c>
      <c r="F37" s="12">
        <f t="shared" si="4"/>
        <v>0</v>
      </c>
      <c r="G37" s="12">
        <f t="shared" si="5"/>
        <v>0</v>
      </c>
      <c r="H37" s="223"/>
      <c r="I37" s="223"/>
      <c r="J37" s="223"/>
      <c r="K37" s="223"/>
      <c r="L37" s="224"/>
    </row>
    <row r="38" spans="2:12" ht="16.5" customHeight="1" x14ac:dyDescent="0.3">
      <c r="B38" s="266"/>
      <c r="C38" s="9" t="s">
        <v>169</v>
      </c>
      <c r="D38" s="31">
        <f t="shared" si="3"/>
        <v>3.25</v>
      </c>
      <c r="E38" s="9">
        <v>5</v>
      </c>
      <c r="F38" s="12">
        <f t="shared" si="4"/>
        <v>0</v>
      </c>
      <c r="G38" s="12">
        <f t="shared" si="5"/>
        <v>0</v>
      </c>
      <c r="H38" s="223"/>
      <c r="I38" s="223"/>
      <c r="J38" s="223"/>
      <c r="K38" s="223"/>
      <c r="L38" s="224"/>
    </row>
    <row r="39" spans="2:12" ht="16.5" customHeight="1" x14ac:dyDescent="0.3">
      <c r="B39" s="266"/>
      <c r="C39" s="9" t="s">
        <v>189</v>
      </c>
      <c r="D39" s="31">
        <f t="shared" si="3"/>
        <v>3.25</v>
      </c>
      <c r="E39" s="9">
        <v>5</v>
      </c>
      <c r="F39" s="12">
        <f t="shared" si="4"/>
        <v>0</v>
      </c>
      <c r="G39" s="12">
        <f t="shared" si="5"/>
        <v>0</v>
      </c>
      <c r="H39" s="223"/>
      <c r="I39" s="223"/>
      <c r="J39" s="223"/>
      <c r="K39" s="223"/>
      <c r="L39" s="224"/>
    </row>
    <row r="40" spans="2:12" ht="16.5" customHeight="1" x14ac:dyDescent="0.3">
      <c r="B40" s="266"/>
      <c r="C40" s="9" t="s">
        <v>178</v>
      </c>
      <c r="D40" s="32">
        <f t="shared" si="3"/>
        <v>1.9500000000000002</v>
      </c>
      <c r="E40" s="9">
        <v>3</v>
      </c>
      <c r="F40" s="12">
        <f t="shared" si="4"/>
        <v>0</v>
      </c>
      <c r="G40" s="12">
        <f t="shared" si="5"/>
        <v>0</v>
      </c>
      <c r="H40" s="223"/>
      <c r="I40" s="223"/>
      <c r="J40" s="223"/>
      <c r="K40" s="223"/>
      <c r="L40" s="224"/>
    </row>
    <row r="41" spans="2:12" ht="16.5" customHeight="1" x14ac:dyDescent="0.3">
      <c r="B41" s="266"/>
      <c r="C41" s="9" t="s">
        <v>270</v>
      </c>
      <c r="D41" s="31">
        <f t="shared" si="3"/>
        <v>6.5000000000000002E-2</v>
      </c>
      <c r="E41" s="9">
        <v>0.1</v>
      </c>
      <c r="F41" s="12">
        <f t="shared" si="4"/>
        <v>0</v>
      </c>
      <c r="G41" s="12">
        <f t="shared" si="5"/>
        <v>0</v>
      </c>
      <c r="H41" s="223"/>
      <c r="I41" s="223"/>
      <c r="J41" s="223"/>
      <c r="K41" s="223"/>
      <c r="L41" s="224"/>
    </row>
    <row r="42" spans="2:12" ht="16.5" customHeight="1" x14ac:dyDescent="0.3">
      <c r="B42" s="266"/>
      <c r="C42" s="9" t="s">
        <v>186</v>
      </c>
      <c r="D42" s="31">
        <f t="shared" si="3"/>
        <v>0.13</v>
      </c>
      <c r="E42" s="9">
        <v>0.2</v>
      </c>
      <c r="F42" s="12">
        <f t="shared" si="4"/>
        <v>0</v>
      </c>
      <c r="G42" s="12">
        <f t="shared" si="5"/>
        <v>0</v>
      </c>
      <c r="H42" s="223"/>
      <c r="I42" s="223"/>
      <c r="J42" s="223"/>
      <c r="K42" s="223"/>
      <c r="L42" s="224"/>
    </row>
    <row r="43" spans="2:12" ht="16.5" customHeight="1" x14ac:dyDescent="0.3">
      <c r="B43" s="266"/>
      <c r="C43" s="12" t="s">
        <v>190</v>
      </c>
      <c r="D43" s="12">
        <f t="shared" si="3"/>
        <v>1.3</v>
      </c>
      <c r="E43" s="12">
        <v>2</v>
      </c>
      <c r="F43" s="12">
        <f t="shared" si="4"/>
        <v>0</v>
      </c>
      <c r="G43" s="12">
        <f t="shared" si="5"/>
        <v>0</v>
      </c>
      <c r="H43" s="223"/>
      <c r="I43" s="223"/>
      <c r="J43" s="223"/>
      <c r="K43" s="223"/>
      <c r="L43" s="224"/>
    </row>
    <row r="44" spans="2:12" ht="16.5" customHeight="1" x14ac:dyDescent="0.3">
      <c r="B44" s="290" t="s">
        <v>2785</v>
      </c>
      <c r="C44" s="29" t="s">
        <v>315</v>
      </c>
      <c r="D44" s="15">
        <f t="shared" si="3"/>
        <v>9.75</v>
      </c>
      <c r="E44" s="29">
        <v>15</v>
      </c>
      <c r="F44" s="12">
        <f t="shared" si="4"/>
        <v>0</v>
      </c>
      <c r="G44" s="12">
        <f t="shared" si="5"/>
        <v>0</v>
      </c>
      <c r="H44" s="251" t="s">
        <v>2786</v>
      </c>
      <c r="I44" s="252"/>
      <c r="J44" s="252"/>
      <c r="K44" s="252"/>
      <c r="L44" s="253"/>
    </row>
    <row r="45" spans="2:12" ht="16.5" customHeight="1" x14ac:dyDescent="0.3">
      <c r="B45" s="226"/>
      <c r="C45" s="29" t="s">
        <v>169</v>
      </c>
      <c r="D45" s="15">
        <f t="shared" si="3"/>
        <v>3.25</v>
      </c>
      <c r="E45" s="29">
        <v>5</v>
      </c>
      <c r="F45" s="12">
        <f t="shared" si="4"/>
        <v>0</v>
      </c>
      <c r="G45" s="12">
        <f t="shared" si="5"/>
        <v>0</v>
      </c>
      <c r="H45" s="254"/>
      <c r="I45" s="255"/>
      <c r="J45" s="255"/>
      <c r="K45" s="255"/>
      <c r="L45" s="256"/>
    </row>
    <row r="46" spans="2:12" ht="16.5" customHeight="1" x14ac:dyDescent="0.3">
      <c r="B46" s="226"/>
      <c r="C46" s="29" t="s">
        <v>499</v>
      </c>
      <c r="D46" s="15">
        <f t="shared" si="3"/>
        <v>1.3</v>
      </c>
      <c r="E46" s="29">
        <v>2</v>
      </c>
      <c r="F46" s="12">
        <f t="shared" si="4"/>
        <v>0</v>
      </c>
      <c r="G46" s="12">
        <f t="shared" si="5"/>
        <v>0</v>
      </c>
      <c r="H46" s="254"/>
      <c r="I46" s="255"/>
      <c r="J46" s="255"/>
      <c r="K46" s="255"/>
      <c r="L46" s="256"/>
    </row>
    <row r="47" spans="2:12" ht="16.5" customHeight="1" x14ac:dyDescent="0.3">
      <c r="B47" s="226"/>
      <c r="C47" s="29" t="s">
        <v>498</v>
      </c>
      <c r="D47" s="15">
        <f t="shared" si="3"/>
        <v>1.3</v>
      </c>
      <c r="E47" s="29">
        <v>2</v>
      </c>
      <c r="F47" s="12">
        <f t="shared" si="4"/>
        <v>0</v>
      </c>
      <c r="G47" s="12">
        <f t="shared" si="5"/>
        <v>0</v>
      </c>
      <c r="H47" s="254"/>
      <c r="I47" s="255"/>
      <c r="J47" s="255"/>
      <c r="K47" s="255"/>
      <c r="L47" s="256"/>
    </row>
    <row r="48" spans="2:12" ht="16.5" customHeight="1" x14ac:dyDescent="0.3">
      <c r="B48" s="226"/>
      <c r="C48" s="29" t="s">
        <v>178</v>
      </c>
      <c r="D48" s="19">
        <f t="shared" si="3"/>
        <v>0.97500000000000009</v>
      </c>
      <c r="E48" s="29">
        <v>1.5</v>
      </c>
      <c r="F48" s="12">
        <f t="shared" si="4"/>
        <v>0</v>
      </c>
      <c r="G48" s="12">
        <f t="shared" si="5"/>
        <v>0</v>
      </c>
      <c r="H48" s="254"/>
      <c r="I48" s="255"/>
      <c r="J48" s="255"/>
      <c r="K48" s="255"/>
      <c r="L48" s="256"/>
    </row>
    <row r="49" spans="2:12" ht="16.5" customHeight="1" x14ac:dyDescent="0.3">
      <c r="B49" s="226"/>
      <c r="C49" s="29" t="s">
        <v>298</v>
      </c>
      <c r="D49" s="15">
        <f t="shared" si="3"/>
        <v>0.65</v>
      </c>
      <c r="E49" s="29">
        <v>1</v>
      </c>
      <c r="F49" s="12">
        <f t="shared" si="4"/>
        <v>0</v>
      </c>
      <c r="G49" s="12">
        <f t="shared" si="5"/>
        <v>0</v>
      </c>
      <c r="H49" s="254"/>
      <c r="I49" s="255"/>
      <c r="J49" s="255"/>
      <c r="K49" s="255"/>
      <c r="L49" s="256"/>
    </row>
    <row r="50" spans="2:12" ht="16.5" customHeight="1" x14ac:dyDescent="0.3">
      <c r="B50" s="227"/>
      <c r="C50" s="29" t="s">
        <v>195</v>
      </c>
      <c r="D50" s="15">
        <f t="shared" si="3"/>
        <v>0.32500000000000001</v>
      </c>
      <c r="E50" s="29">
        <v>0.5</v>
      </c>
      <c r="F50" s="12">
        <f t="shared" si="4"/>
        <v>0</v>
      </c>
      <c r="G50" s="12">
        <f t="shared" si="5"/>
        <v>0</v>
      </c>
      <c r="H50" s="257"/>
      <c r="I50" s="258"/>
      <c r="J50" s="258"/>
      <c r="K50" s="258"/>
      <c r="L50" s="259"/>
    </row>
    <row r="51" spans="2:12" ht="17.25" customHeight="1" x14ac:dyDescent="0.3">
      <c r="B51" s="187" t="s">
        <v>333</v>
      </c>
      <c r="C51" s="9" t="s">
        <v>276</v>
      </c>
      <c r="D51" s="15">
        <f t="shared" si="3"/>
        <v>22.75</v>
      </c>
      <c r="E51" s="11">
        <v>35</v>
      </c>
      <c r="F51" s="12">
        <f t="shared" si="4"/>
        <v>0</v>
      </c>
      <c r="G51" s="12">
        <f t="shared" si="5"/>
        <v>0</v>
      </c>
      <c r="H51" s="202" t="s">
        <v>334</v>
      </c>
      <c r="I51" s="203"/>
      <c r="J51" s="203"/>
      <c r="K51" s="203"/>
      <c r="L51" s="204"/>
    </row>
    <row r="52" spans="2:12" ht="17.25" customHeight="1" x14ac:dyDescent="0.3">
      <c r="B52" s="187"/>
      <c r="C52" s="9" t="s">
        <v>2733</v>
      </c>
      <c r="D52" s="15">
        <f t="shared" si="3"/>
        <v>0.65</v>
      </c>
      <c r="E52" s="11">
        <v>1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7.25" customHeight="1" x14ac:dyDescent="0.3">
      <c r="B53" s="187"/>
      <c r="C53" s="9" t="s">
        <v>195</v>
      </c>
      <c r="D53" s="15">
        <f t="shared" si="3"/>
        <v>0.32500000000000001</v>
      </c>
      <c r="E53" s="11">
        <v>0.5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7.25" customHeight="1" x14ac:dyDescent="0.3">
      <c r="B54" s="187"/>
      <c r="C54" s="9" t="s">
        <v>24</v>
      </c>
      <c r="D54" s="15">
        <f t="shared" si="3"/>
        <v>0.32500000000000001</v>
      </c>
      <c r="E54" s="11">
        <v>0.5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6.5" customHeight="1" x14ac:dyDescent="0.3">
      <c r="B55" s="187"/>
      <c r="C55" s="9" t="s">
        <v>39</v>
      </c>
      <c r="D55" s="15">
        <f t="shared" si="3"/>
        <v>0.65</v>
      </c>
      <c r="E55" s="11">
        <v>1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6.5" customHeight="1" x14ac:dyDescent="0.3">
      <c r="B56" s="187"/>
      <c r="C56" s="9" t="s">
        <v>53</v>
      </c>
      <c r="D56" s="15">
        <f t="shared" si="3"/>
        <v>0.13</v>
      </c>
      <c r="E56" s="11">
        <v>0.2</v>
      </c>
      <c r="F56" s="12">
        <f t="shared" si="4"/>
        <v>0</v>
      </c>
      <c r="G56" s="12">
        <f t="shared" si="5"/>
        <v>0</v>
      </c>
      <c r="H56" s="270"/>
      <c r="I56" s="271"/>
      <c r="J56" s="271"/>
      <c r="K56" s="271"/>
      <c r="L56" s="272"/>
    </row>
    <row r="57" spans="2:12" ht="16.5" customHeight="1" thickBot="1" x14ac:dyDescent="0.35">
      <c r="B57" s="30" t="s">
        <v>110</v>
      </c>
      <c r="C57" s="21" t="s">
        <v>264</v>
      </c>
      <c r="D57" s="50">
        <f>E57*0.65</f>
        <v>13</v>
      </c>
      <c r="E57" s="23">
        <v>20</v>
      </c>
      <c r="F57" s="24">
        <f>D57*D$2</f>
        <v>0</v>
      </c>
      <c r="G57" s="24">
        <f>E57*D$3</f>
        <v>0</v>
      </c>
      <c r="H57" s="188" t="s">
        <v>265</v>
      </c>
      <c r="I57" s="188"/>
      <c r="J57" s="188"/>
      <c r="K57" s="188"/>
      <c r="L57" s="189"/>
    </row>
    <row r="58" spans="2:12" ht="72" customHeight="1" thickTop="1" x14ac:dyDescent="0.3"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</row>
    <row r="59" spans="2:12" ht="17.25" thickBot="1" x14ac:dyDescent="0.35"/>
    <row r="60" spans="2:12" ht="20.25" thickTop="1" x14ac:dyDescent="0.3">
      <c r="B60" s="217" t="s">
        <v>2787</v>
      </c>
      <c r="C60" s="218"/>
      <c r="D60" s="218"/>
      <c r="E60" s="218"/>
      <c r="F60" s="218"/>
      <c r="G60" s="218"/>
      <c r="H60" s="218"/>
      <c r="I60" s="218"/>
      <c r="J60" s="218"/>
      <c r="K60" s="218"/>
      <c r="L60" s="219"/>
    </row>
    <row r="61" spans="2:12" x14ac:dyDescent="0.3">
      <c r="B61" s="220" t="s">
        <v>3</v>
      </c>
      <c r="C61" s="221" t="s">
        <v>4</v>
      </c>
      <c r="D61" s="221" t="s">
        <v>5</v>
      </c>
      <c r="E61" s="221"/>
      <c r="F61" s="221" t="s">
        <v>6</v>
      </c>
      <c r="G61" s="221"/>
      <c r="H61" s="221" t="s">
        <v>7</v>
      </c>
      <c r="I61" s="221"/>
      <c r="J61" s="221"/>
      <c r="K61" s="221"/>
      <c r="L61" s="222"/>
    </row>
    <row r="62" spans="2:12" x14ac:dyDescent="0.3">
      <c r="B62" s="220"/>
      <c r="C62" s="221"/>
      <c r="D62" s="6" t="s">
        <v>1</v>
      </c>
      <c r="E62" s="6" t="s">
        <v>2</v>
      </c>
      <c r="F62" s="38" t="s">
        <v>1</v>
      </c>
      <c r="G62" s="39" t="s">
        <v>2</v>
      </c>
      <c r="H62" s="221"/>
      <c r="I62" s="221"/>
      <c r="J62" s="221"/>
      <c r="K62" s="221"/>
      <c r="L62" s="222"/>
    </row>
    <row r="63" spans="2:12" ht="16.5" customHeight="1" x14ac:dyDescent="0.3">
      <c r="B63" s="187" t="s">
        <v>60</v>
      </c>
      <c r="C63" s="9" t="s">
        <v>13</v>
      </c>
      <c r="D63" s="15">
        <f t="shared" ref="D63:D86" si="6">E63*0.65</f>
        <v>32.5</v>
      </c>
      <c r="E63" s="9">
        <v>50</v>
      </c>
      <c r="F63" s="12">
        <f t="shared" ref="F63:F86" si="7">D63*D$2</f>
        <v>0</v>
      </c>
      <c r="G63" s="12">
        <f t="shared" ref="G63:G86" si="8">E63*D$3</f>
        <v>0</v>
      </c>
      <c r="H63" s="223" t="s">
        <v>100</v>
      </c>
      <c r="I63" s="223"/>
      <c r="J63" s="223"/>
      <c r="K63" s="223"/>
      <c r="L63" s="224"/>
    </row>
    <row r="64" spans="2:12" ht="16.5" customHeight="1" x14ac:dyDescent="0.3">
      <c r="B64" s="187"/>
      <c r="C64" s="9" t="s">
        <v>99</v>
      </c>
      <c r="D64" s="15">
        <f t="shared" si="6"/>
        <v>1.625</v>
      </c>
      <c r="E64" s="9">
        <v>2.5</v>
      </c>
      <c r="F64" s="12">
        <f t="shared" si="7"/>
        <v>0</v>
      </c>
      <c r="G64" s="12">
        <f t="shared" si="8"/>
        <v>0</v>
      </c>
      <c r="H64" s="223"/>
      <c r="I64" s="223"/>
      <c r="J64" s="223"/>
      <c r="K64" s="223"/>
      <c r="L64" s="224"/>
    </row>
    <row r="65" spans="2:12" ht="16.5" customHeight="1" x14ac:dyDescent="0.3">
      <c r="B65" s="187" t="s">
        <v>639</v>
      </c>
      <c r="C65" s="14" t="s">
        <v>640</v>
      </c>
      <c r="D65" s="26">
        <f t="shared" si="6"/>
        <v>13</v>
      </c>
      <c r="E65" s="9">
        <v>20</v>
      </c>
      <c r="F65" s="12">
        <f t="shared" si="7"/>
        <v>0</v>
      </c>
      <c r="G65" s="12">
        <f t="shared" si="8"/>
        <v>0</v>
      </c>
      <c r="H65" s="262" t="s">
        <v>2788</v>
      </c>
      <c r="I65" s="262"/>
      <c r="J65" s="262"/>
      <c r="K65" s="262"/>
      <c r="L65" s="263"/>
    </row>
    <row r="66" spans="2:12" ht="16.5" customHeight="1" x14ac:dyDescent="0.3">
      <c r="B66" s="187"/>
      <c r="C66" s="14" t="s">
        <v>227</v>
      </c>
      <c r="D66" s="10">
        <f t="shared" si="6"/>
        <v>3.25</v>
      </c>
      <c r="E66" s="9">
        <v>5</v>
      </c>
      <c r="F66" s="12">
        <f t="shared" si="7"/>
        <v>0</v>
      </c>
      <c r="G66" s="12">
        <f t="shared" si="8"/>
        <v>0</v>
      </c>
      <c r="H66" s="262"/>
      <c r="I66" s="262"/>
      <c r="J66" s="262"/>
      <c r="K66" s="262"/>
      <c r="L66" s="263"/>
    </row>
    <row r="67" spans="2:12" ht="16.5" customHeight="1" x14ac:dyDescent="0.3">
      <c r="B67" s="187"/>
      <c r="C67" s="14" t="s">
        <v>499</v>
      </c>
      <c r="D67" s="10">
        <f t="shared" si="6"/>
        <v>1.3</v>
      </c>
      <c r="E67" s="9">
        <v>2</v>
      </c>
      <c r="F67" s="12">
        <f t="shared" si="7"/>
        <v>0</v>
      </c>
      <c r="G67" s="12">
        <f t="shared" si="8"/>
        <v>0</v>
      </c>
      <c r="H67" s="262"/>
      <c r="I67" s="262"/>
      <c r="J67" s="262"/>
      <c r="K67" s="262"/>
      <c r="L67" s="263"/>
    </row>
    <row r="68" spans="2:12" ht="16.5" customHeight="1" x14ac:dyDescent="0.3">
      <c r="B68" s="187"/>
      <c r="C68" s="14" t="s">
        <v>498</v>
      </c>
      <c r="D68" s="10">
        <f t="shared" si="6"/>
        <v>1.3</v>
      </c>
      <c r="E68" s="9">
        <v>2</v>
      </c>
      <c r="F68" s="12">
        <f t="shared" si="7"/>
        <v>0</v>
      </c>
      <c r="G68" s="12">
        <f t="shared" si="8"/>
        <v>0</v>
      </c>
      <c r="H68" s="262"/>
      <c r="I68" s="262"/>
      <c r="J68" s="262"/>
      <c r="K68" s="262"/>
      <c r="L68" s="263"/>
    </row>
    <row r="69" spans="2:12" ht="16.5" customHeight="1" x14ac:dyDescent="0.3">
      <c r="B69" s="187"/>
      <c r="C69" s="14" t="s">
        <v>22</v>
      </c>
      <c r="D69" s="10">
        <f t="shared" si="6"/>
        <v>3.25</v>
      </c>
      <c r="E69" s="9">
        <v>5</v>
      </c>
      <c r="F69" s="12">
        <f t="shared" si="7"/>
        <v>0</v>
      </c>
      <c r="G69" s="12">
        <f t="shared" si="8"/>
        <v>0</v>
      </c>
      <c r="H69" s="262"/>
      <c r="I69" s="262"/>
      <c r="J69" s="262"/>
      <c r="K69" s="262"/>
      <c r="L69" s="263"/>
    </row>
    <row r="70" spans="2:12" ht="16.5" customHeight="1" x14ac:dyDescent="0.3">
      <c r="B70" s="187"/>
      <c r="C70" s="14" t="s">
        <v>20</v>
      </c>
      <c r="D70" s="26">
        <f t="shared" si="6"/>
        <v>1.9500000000000002</v>
      </c>
      <c r="E70" s="9">
        <v>3</v>
      </c>
      <c r="F70" s="12">
        <f t="shared" si="7"/>
        <v>0</v>
      </c>
      <c r="G70" s="12">
        <f t="shared" si="8"/>
        <v>0</v>
      </c>
      <c r="H70" s="262"/>
      <c r="I70" s="262"/>
      <c r="J70" s="262"/>
      <c r="K70" s="262"/>
      <c r="L70" s="263"/>
    </row>
    <row r="71" spans="2:12" ht="16.5" customHeight="1" x14ac:dyDescent="0.3">
      <c r="B71" s="187"/>
      <c r="C71" s="14" t="s">
        <v>27</v>
      </c>
      <c r="D71" s="10">
        <f t="shared" si="6"/>
        <v>0.65</v>
      </c>
      <c r="E71" s="9">
        <v>1</v>
      </c>
      <c r="F71" s="12">
        <f t="shared" si="7"/>
        <v>0</v>
      </c>
      <c r="G71" s="12">
        <f t="shared" si="8"/>
        <v>0</v>
      </c>
      <c r="H71" s="262"/>
      <c r="I71" s="262"/>
      <c r="J71" s="262"/>
      <c r="K71" s="262"/>
      <c r="L71" s="263"/>
    </row>
    <row r="72" spans="2:12" ht="16.5" customHeight="1" x14ac:dyDescent="0.3">
      <c r="B72" s="187"/>
      <c r="C72" s="14" t="s">
        <v>24</v>
      </c>
      <c r="D72" s="10">
        <f t="shared" si="6"/>
        <v>0.32500000000000001</v>
      </c>
      <c r="E72" s="9">
        <v>0.5</v>
      </c>
      <c r="F72" s="12">
        <f t="shared" si="7"/>
        <v>0</v>
      </c>
      <c r="G72" s="12">
        <f t="shared" si="8"/>
        <v>0</v>
      </c>
      <c r="H72" s="262"/>
      <c r="I72" s="262"/>
      <c r="J72" s="262"/>
      <c r="K72" s="262"/>
      <c r="L72" s="263"/>
    </row>
    <row r="73" spans="2:12" ht="16.5" customHeight="1" x14ac:dyDescent="0.3">
      <c r="B73" s="282" t="s">
        <v>2789</v>
      </c>
      <c r="C73" s="9" t="s">
        <v>431</v>
      </c>
      <c r="D73" s="26">
        <f t="shared" si="6"/>
        <v>26</v>
      </c>
      <c r="E73" s="11">
        <v>40</v>
      </c>
      <c r="F73" s="12">
        <f t="shared" si="7"/>
        <v>0</v>
      </c>
      <c r="G73" s="12">
        <f t="shared" si="8"/>
        <v>0</v>
      </c>
      <c r="H73" s="202" t="s">
        <v>2790</v>
      </c>
      <c r="I73" s="203"/>
      <c r="J73" s="203"/>
      <c r="K73" s="203"/>
      <c r="L73" s="204"/>
    </row>
    <row r="74" spans="2:12" ht="16.5" customHeight="1" x14ac:dyDescent="0.3">
      <c r="B74" s="283"/>
      <c r="C74" s="9" t="s">
        <v>40</v>
      </c>
      <c r="D74" s="10">
        <f t="shared" si="6"/>
        <v>6.5</v>
      </c>
      <c r="E74" s="11">
        <v>10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6.5" customHeight="1" x14ac:dyDescent="0.3">
      <c r="B75" s="283"/>
      <c r="C75" s="9" t="s">
        <v>27</v>
      </c>
      <c r="D75" s="26">
        <f t="shared" si="6"/>
        <v>1.9500000000000002</v>
      </c>
      <c r="E75" s="11">
        <v>3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6.5" customHeight="1" x14ac:dyDescent="0.3">
      <c r="B76" s="283"/>
      <c r="C76" s="9" t="s">
        <v>52</v>
      </c>
      <c r="D76" s="10">
        <f t="shared" si="6"/>
        <v>1.3</v>
      </c>
      <c r="E76" s="11">
        <v>2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6.5" customHeight="1" x14ac:dyDescent="0.3">
      <c r="B77" s="283"/>
      <c r="C77" s="9" t="s">
        <v>195</v>
      </c>
      <c r="D77" s="10">
        <f t="shared" si="6"/>
        <v>0.65</v>
      </c>
      <c r="E77" s="11">
        <v>1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ht="16.5" customHeight="1" x14ac:dyDescent="0.3">
      <c r="B78" s="283"/>
      <c r="C78" s="9" t="s">
        <v>39</v>
      </c>
      <c r="D78" s="10">
        <f t="shared" si="6"/>
        <v>0.32500000000000001</v>
      </c>
      <c r="E78" s="11">
        <v>0.5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6.5" customHeight="1" x14ac:dyDescent="0.3">
      <c r="B79" s="283"/>
      <c r="C79" s="9" t="s">
        <v>25</v>
      </c>
      <c r="D79" s="10">
        <f t="shared" si="6"/>
        <v>1.3</v>
      </c>
      <c r="E79" s="11">
        <v>2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6.5" customHeight="1" x14ac:dyDescent="0.3">
      <c r="B80" s="187" t="s">
        <v>156</v>
      </c>
      <c r="C80" s="9" t="s">
        <v>220</v>
      </c>
      <c r="D80" s="15">
        <f t="shared" si="6"/>
        <v>19.5</v>
      </c>
      <c r="E80" s="9">
        <v>30</v>
      </c>
      <c r="F80" s="12">
        <f t="shared" si="7"/>
        <v>0</v>
      </c>
      <c r="G80" s="12">
        <f t="shared" si="8"/>
        <v>0</v>
      </c>
      <c r="H80" s="262" t="s">
        <v>2791</v>
      </c>
      <c r="I80" s="262"/>
      <c r="J80" s="262"/>
      <c r="K80" s="262"/>
      <c r="L80" s="263"/>
    </row>
    <row r="81" spans="2:12" ht="16.5" customHeight="1" x14ac:dyDescent="0.3">
      <c r="B81" s="187"/>
      <c r="C81" s="9" t="s">
        <v>195</v>
      </c>
      <c r="D81" s="15">
        <f t="shared" si="6"/>
        <v>0.19500000000000001</v>
      </c>
      <c r="E81" s="9">
        <v>0.3</v>
      </c>
      <c r="F81" s="12">
        <f t="shared" si="7"/>
        <v>0</v>
      </c>
      <c r="G81" s="12">
        <f t="shared" si="8"/>
        <v>0</v>
      </c>
      <c r="H81" s="262"/>
      <c r="I81" s="262"/>
      <c r="J81" s="262"/>
      <c r="K81" s="262"/>
      <c r="L81" s="263"/>
    </row>
    <row r="82" spans="2:12" ht="16.5" customHeight="1" x14ac:dyDescent="0.3">
      <c r="B82" s="187"/>
      <c r="C82" s="9" t="s">
        <v>2733</v>
      </c>
      <c r="D82" s="15">
        <f t="shared" si="6"/>
        <v>0.13</v>
      </c>
      <c r="E82" s="9">
        <v>0.2</v>
      </c>
      <c r="F82" s="12">
        <f t="shared" si="7"/>
        <v>0</v>
      </c>
      <c r="G82" s="12">
        <f t="shared" si="8"/>
        <v>0</v>
      </c>
      <c r="H82" s="262"/>
      <c r="I82" s="262"/>
      <c r="J82" s="262"/>
      <c r="K82" s="262"/>
      <c r="L82" s="263"/>
    </row>
    <row r="83" spans="2:12" ht="16.5" customHeight="1" x14ac:dyDescent="0.3">
      <c r="B83" s="187"/>
      <c r="C83" s="9" t="s">
        <v>24</v>
      </c>
      <c r="D83" s="15">
        <f t="shared" si="6"/>
        <v>6.5000000000000002E-2</v>
      </c>
      <c r="E83" s="9">
        <v>0.1</v>
      </c>
      <c r="F83" s="12">
        <f t="shared" si="7"/>
        <v>0</v>
      </c>
      <c r="G83" s="12">
        <f t="shared" si="8"/>
        <v>0</v>
      </c>
      <c r="H83" s="262"/>
      <c r="I83" s="262"/>
      <c r="J83" s="262"/>
      <c r="K83" s="262"/>
      <c r="L83" s="263"/>
    </row>
    <row r="84" spans="2:12" ht="16.5" customHeight="1" x14ac:dyDescent="0.3">
      <c r="B84" s="187"/>
      <c r="C84" s="9" t="s">
        <v>39</v>
      </c>
      <c r="D84" s="15">
        <f t="shared" si="6"/>
        <v>0.13</v>
      </c>
      <c r="E84" s="9">
        <v>0.2</v>
      </c>
      <c r="F84" s="12">
        <f t="shared" si="7"/>
        <v>0</v>
      </c>
      <c r="G84" s="12">
        <f t="shared" si="8"/>
        <v>0</v>
      </c>
      <c r="H84" s="262"/>
      <c r="I84" s="262"/>
      <c r="J84" s="262"/>
      <c r="K84" s="262"/>
      <c r="L84" s="263"/>
    </row>
    <row r="85" spans="2:12" ht="16.5" customHeight="1" x14ac:dyDescent="0.3">
      <c r="B85" s="187"/>
      <c r="C85" s="9" t="s">
        <v>53</v>
      </c>
      <c r="D85" s="15">
        <f t="shared" si="6"/>
        <v>0.13</v>
      </c>
      <c r="E85" s="9">
        <v>0.2</v>
      </c>
      <c r="F85" s="12">
        <f t="shared" si="7"/>
        <v>0</v>
      </c>
      <c r="G85" s="12">
        <f t="shared" si="8"/>
        <v>0</v>
      </c>
      <c r="H85" s="262"/>
      <c r="I85" s="262"/>
      <c r="J85" s="262"/>
      <c r="K85" s="262"/>
      <c r="L85" s="263"/>
    </row>
    <row r="86" spans="2:12" ht="16.5" customHeight="1" thickBot="1" x14ac:dyDescent="0.35">
      <c r="B86" s="51" t="s">
        <v>114</v>
      </c>
      <c r="C86" s="52" t="s">
        <v>261</v>
      </c>
      <c r="D86" s="28">
        <f t="shared" si="6"/>
        <v>13</v>
      </c>
      <c r="E86" s="24">
        <v>20</v>
      </c>
      <c r="F86" s="24">
        <f t="shared" si="7"/>
        <v>0</v>
      </c>
      <c r="G86" s="24">
        <f t="shared" si="8"/>
        <v>0</v>
      </c>
      <c r="H86" s="228" t="s">
        <v>278</v>
      </c>
      <c r="I86" s="229"/>
      <c r="J86" s="229"/>
      <c r="K86" s="229"/>
      <c r="L86" s="230"/>
    </row>
    <row r="87" spans="2:12" ht="72" customHeight="1" thickTop="1" x14ac:dyDescent="0.3"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</row>
    <row r="88" spans="2:12" ht="17.25" thickBot="1" x14ac:dyDescent="0.35"/>
    <row r="89" spans="2:12" ht="20.25" thickTop="1" x14ac:dyDescent="0.3">
      <c r="B89" s="217" t="s">
        <v>2792</v>
      </c>
      <c r="C89" s="218"/>
      <c r="D89" s="218"/>
      <c r="E89" s="218"/>
      <c r="F89" s="218"/>
      <c r="G89" s="218"/>
      <c r="H89" s="218"/>
      <c r="I89" s="218"/>
      <c r="J89" s="218"/>
      <c r="K89" s="218"/>
      <c r="L89" s="219"/>
    </row>
    <row r="90" spans="2:12" x14ac:dyDescent="0.3">
      <c r="B90" s="220" t="s">
        <v>3</v>
      </c>
      <c r="C90" s="221" t="s">
        <v>4</v>
      </c>
      <c r="D90" s="221" t="s">
        <v>5</v>
      </c>
      <c r="E90" s="221"/>
      <c r="F90" s="221" t="s">
        <v>6</v>
      </c>
      <c r="G90" s="221"/>
      <c r="H90" s="221" t="s">
        <v>7</v>
      </c>
      <c r="I90" s="221"/>
      <c r="J90" s="221"/>
      <c r="K90" s="221"/>
      <c r="L90" s="222"/>
    </row>
    <row r="91" spans="2:12" x14ac:dyDescent="0.3">
      <c r="B91" s="220"/>
      <c r="C91" s="221"/>
      <c r="D91" s="6" t="s">
        <v>1</v>
      </c>
      <c r="E91" s="6" t="s">
        <v>2</v>
      </c>
      <c r="F91" s="38" t="s">
        <v>1</v>
      </c>
      <c r="G91" s="39" t="s">
        <v>2</v>
      </c>
      <c r="H91" s="221"/>
      <c r="I91" s="221"/>
      <c r="J91" s="221"/>
      <c r="K91" s="221"/>
      <c r="L91" s="222"/>
    </row>
    <row r="92" spans="2:12" ht="16.5" customHeight="1" x14ac:dyDescent="0.3">
      <c r="B92" s="290" t="s">
        <v>59</v>
      </c>
      <c r="C92" s="41" t="s">
        <v>13</v>
      </c>
      <c r="D92" s="15">
        <f t="shared" ref="D92:D114" si="9">E92*0.65</f>
        <v>32.5</v>
      </c>
      <c r="E92" s="11">
        <v>50</v>
      </c>
      <c r="F92" s="12">
        <f t="shared" ref="F92:F114" si="10">D92*D$2</f>
        <v>0</v>
      </c>
      <c r="G92" s="12">
        <f t="shared" ref="G92:G114" si="11">E92*D$3</f>
        <v>0</v>
      </c>
      <c r="H92" s="193" t="s">
        <v>68</v>
      </c>
      <c r="I92" s="194"/>
      <c r="J92" s="194"/>
      <c r="K92" s="194"/>
      <c r="L92" s="195"/>
    </row>
    <row r="93" spans="2:12" x14ac:dyDescent="0.3">
      <c r="B93" s="291"/>
      <c r="C93" s="41" t="s">
        <v>69</v>
      </c>
      <c r="D93" s="15">
        <f t="shared" si="9"/>
        <v>1.625</v>
      </c>
      <c r="E93" s="11">
        <v>2.5</v>
      </c>
      <c r="F93" s="12">
        <f t="shared" si="10"/>
        <v>0</v>
      </c>
      <c r="G93" s="12">
        <f t="shared" si="11"/>
        <v>0</v>
      </c>
      <c r="H93" s="196"/>
      <c r="I93" s="197"/>
      <c r="J93" s="197"/>
      <c r="K93" s="197"/>
      <c r="L93" s="198"/>
    </row>
    <row r="94" spans="2:12" ht="16.5" customHeight="1" x14ac:dyDescent="0.3">
      <c r="B94" s="267" t="s">
        <v>2793</v>
      </c>
      <c r="C94" s="14" t="s">
        <v>369</v>
      </c>
      <c r="D94" s="31">
        <f t="shared" si="9"/>
        <v>9.75</v>
      </c>
      <c r="E94" s="11">
        <v>15</v>
      </c>
      <c r="F94" s="12">
        <f t="shared" si="10"/>
        <v>0</v>
      </c>
      <c r="G94" s="12">
        <f t="shared" si="11"/>
        <v>0</v>
      </c>
      <c r="H94" s="202" t="s">
        <v>370</v>
      </c>
      <c r="I94" s="203"/>
      <c r="J94" s="203"/>
      <c r="K94" s="203"/>
      <c r="L94" s="204"/>
    </row>
    <row r="95" spans="2:12" ht="16.5" customHeight="1" x14ac:dyDescent="0.3">
      <c r="B95" s="268"/>
      <c r="C95" s="14" t="s">
        <v>35</v>
      </c>
      <c r="D95" s="12">
        <f t="shared" si="9"/>
        <v>6.5</v>
      </c>
      <c r="E95" s="11">
        <v>10</v>
      </c>
      <c r="F95" s="1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ht="16.5" customHeight="1" x14ac:dyDescent="0.3">
      <c r="B96" s="268"/>
      <c r="C96" s="14" t="s">
        <v>371</v>
      </c>
      <c r="D96" s="12">
        <f t="shared" si="9"/>
        <v>1.3</v>
      </c>
      <c r="E96" s="11">
        <v>2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ht="16.5" customHeight="1" x14ac:dyDescent="0.3">
      <c r="B97" s="268"/>
      <c r="C97" s="14" t="s">
        <v>16</v>
      </c>
      <c r="D97" s="12">
        <f t="shared" si="9"/>
        <v>1.3</v>
      </c>
      <c r="E97" s="11">
        <v>2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ht="16.5" customHeight="1" x14ac:dyDescent="0.3">
      <c r="B98" s="268"/>
      <c r="C98" s="14" t="s">
        <v>17</v>
      </c>
      <c r="D98" s="12">
        <f t="shared" si="9"/>
        <v>1.3</v>
      </c>
      <c r="E98" s="11">
        <v>2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6.5" customHeight="1" x14ac:dyDescent="0.3">
      <c r="B99" s="268"/>
      <c r="C99" s="14" t="s">
        <v>186</v>
      </c>
      <c r="D99" s="31">
        <f t="shared" si="9"/>
        <v>0.65</v>
      </c>
      <c r="E99" s="11">
        <v>1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6.5" customHeight="1" x14ac:dyDescent="0.3">
      <c r="B100" s="269"/>
      <c r="C100" s="14" t="s">
        <v>27</v>
      </c>
      <c r="D100" s="12">
        <f t="shared" si="9"/>
        <v>1.3</v>
      </c>
      <c r="E100" s="11">
        <v>2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6.5" customHeight="1" x14ac:dyDescent="0.3">
      <c r="B101" s="297" t="s">
        <v>449</v>
      </c>
      <c r="C101" s="29" t="s">
        <v>450</v>
      </c>
      <c r="D101" s="12">
        <f t="shared" si="9"/>
        <v>26</v>
      </c>
      <c r="E101" s="48">
        <v>40</v>
      </c>
      <c r="F101" s="12">
        <f t="shared" si="10"/>
        <v>0</v>
      </c>
      <c r="G101" s="12">
        <f t="shared" si="11"/>
        <v>0</v>
      </c>
      <c r="H101" s="251" t="s">
        <v>2794</v>
      </c>
      <c r="I101" s="252"/>
      <c r="J101" s="252"/>
      <c r="K101" s="252"/>
      <c r="L101" s="253"/>
    </row>
    <row r="102" spans="2:12" ht="16.5" customHeight="1" x14ac:dyDescent="0.3">
      <c r="B102" s="298"/>
      <c r="C102" s="29" t="s">
        <v>21</v>
      </c>
      <c r="D102" s="12">
        <f t="shared" si="9"/>
        <v>6.5</v>
      </c>
      <c r="E102" s="48">
        <v>10</v>
      </c>
      <c r="F102" s="12">
        <f t="shared" si="10"/>
        <v>0</v>
      </c>
      <c r="G102" s="12">
        <f t="shared" si="11"/>
        <v>0</v>
      </c>
      <c r="H102" s="254"/>
      <c r="I102" s="255"/>
      <c r="J102" s="255"/>
      <c r="K102" s="255"/>
      <c r="L102" s="256"/>
    </row>
    <row r="103" spans="2:12" ht="16.5" customHeight="1" x14ac:dyDescent="0.3">
      <c r="B103" s="298"/>
      <c r="C103" s="29" t="s">
        <v>272</v>
      </c>
      <c r="D103" s="31">
        <f t="shared" si="9"/>
        <v>3.25</v>
      </c>
      <c r="E103" s="48">
        <v>5</v>
      </c>
      <c r="F103" s="12">
        <f t="shared" si="10"/>
        <v>0</v>
      </c>
      <c r="G103" s="12">
        <f t="shared" si="11"/>
        <v>0</v>
      </c>
      <c r="H103" s="254"/>
      <c r="I103" s="255"/>
      <c r="J103" s="255"/>
      <c r="K103" s="255"/>
      <c r="L103" s="256"/>
    </row>
    <row r="104" spans="2:12" ht="16.5" customHeight="1" x14ac:dyDescent="0.3">
      <c r="B104" s="298"/>
      <c r="C104" s="29" t="s">
        <v>24</v>
      </c>
      <c r="D104" s="31">
        <f t="shared" si="9"/>
        <v>0.13</v>
      </c>
      <c r="E104" s="48">
        <v>0.2</v>
      </c>
      <c r="F104" s="12">
        <f t="shared" si="10"/>
        <v>0</v>
      </c>
      <c r="G104" s="12">
        <f t="shared" si="11"/>
        <v>0</v>
      </c>
      <c r="H104" s="254"/>
      <c r="I104" s="255"/>
      <c r="J104" s="255"/>
      <c r="K104" s="255"/>
      <c r="L104" s="256"/>
    </row>
    <row r="105" spans="2:12" ht="16.5" customHeight="1" x14ac:dyDescent="0.3">
      <c r="B105" s="298"/>
      <c r="C105" s="29" t="s">
        <v>78</v>
      </c>
      <c r="D105" s="31">
        <f t="shared" si="9"/>
        <v>6.5000000000000002E-2</v>
      </c>
      <c r="E105" s="48">
        <v>0.1</v>
      </c>
      <c r="F105" s="12">
        <f t="shared" si="10"/>
        <v>0</v>
      </c>
      <c r="G105" s="12">
        <f t="shared" si="11"/>
        <v>0</v>
      </c>
      <c r="H105" s="254"/>
      <c r="I105" s="255"/>
      <c r="J105" s="255"/>
      <c r="K105" s="255"/>
      <c r="L105" s="256"/>
    </row>
    <row r="106" spans="2:12" ht="16.5" customHeight="1" x14ac:dyDescent="0.3">
      <c r="B106" s="298"/>
      <c r="C106" s="29" t="s">
        <v>25</v>
      </c>
      <c r="D106" s="32">
        <f t="shared" si="9"/>
        <v>1.9500000000000002</v>
      </c>
      <c r="E106" s="48">
        <v>3</v>
      </c>
      <c r="F106" s="12">
        <f t="shared" si="10"/>
        <v>0</v>
      </c>
      <c r="G106" s="12">
        <f t="shared" si="11"/>
        <v>0</v>
      </c>
      <c r="H106" s="254"/>
      <c r="I106" s="255"/>
      <c r="J106" s="255"/>
      <c r="K106" s="255"/>
      <c r="L106" s="256"/>
    </row>
    <row r="107" spans="2:12" ht="16.5" customHeight="1" x14ac:dyDescent="0.3">
      <c r="B107" s="302" t="s">
        <v>2795</v>
      </c>
      <c r="C107" s="9" t="s">
        <v>2731</v>
      </c>
      <c r="D107" s="15">
        <f t="shared" si="9"/>
        <v>22.75</v>
      </c>
      <c r="E107" s="11">
        <v>35</v>
      </c>
      <c r="F107" s="12">
        <f t="shared" si="10"/>
        <v>0</v>
      </c>
      <c r="G107" s="12">
        <f t="shared" si="11"/>
        <v>0</v>
      </c>
      <c r="H107" s="202" t="s">
        <v>2796</v>
      </c>
      <c r="I107" s="203"/>
      <c r="J107" s="203"/>
      <c r="K107" s="203"/>
      <c r="L107" s="204"/>
    </row>
    <row r="108" spans="2:12" ht="16.5" customHeight="1" x14ac:dyDescent="0.3">
      <c r="B108" s="302"/>
      <c r="C108" s="9" t="s">
        <v>178</v>
      </c>
      <c r="D108" s="15">
        <f t="shared" si="9"/>
        <v>0.65</v>
      </c>
      <c r="E108" s="11">
        <v>1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ht="16.5" customHeight="1" x14ac:dyDescent="0.3">
      <c r="B109" s="302"/>
      <c r="C109" s="9" t="s">
        <v>2733</v>
      </c>
      <c r="D109" s="15">
        <f t="shared" si="9"/>
        <v>0.65</v>
      </c>
      <c r="E109" s="11">
        <v>1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ht="16.5" customHeight="1" x14ac:dyDescent="0.3">
      <c r="B110" s="302"/>
      <c r="C110" s="9" t="s">
        <v>195</v>
      </c>
      <c r="D110" s="15">
        <f t="shared" si="9"/>
        <v>0.32500000000000001</v>
      </c>
      <c r="E110" s="11">
        <v>0.5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ht="16.5" customHeight="1" x14ac:dyDescent="0.3">
      <c r="B111" s="302"/>
      <c r="C111" s="9" t="s">
        <v>24</v>
      </c>
      <c r="D111" s="15">
        <f t="shared" si="9"/>
        <v>0.32500000000000001</v>
      </c>
      <c r="E111" s="11">
        <v>0.5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ht="16.5" customHeight="1" x14ac:dyDescent="0.3">
      <c r="B112" s="302"/>
      <c r="C112" s="9" t="s">
        <v>39</v>
      </c>
      <c r="D112" s="15">
        <f t="shared" si="9"/>
        <v>0.65</v>
      </c>
      <c r="E112" s="11">
        <v>1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ht="16.5" customHeight="1" x14ac:dyDescent="0.3">
      <c r="B113" s="302"/>
      <c r="C113" s="9" t="s">
        <v>53</v>
      </c>
      <c r="D113" s="15">
        <f t="shared" si="9"/>
        <v>0.13</v>
      </c>
      <c r="E113" s="11">
        <v>0.2</v>
      </c>
      <c r="F113" s="12">
        <f t="shared" si="10"/>
        <v>0</v>
      </c>
      <c r="G113" s="12">
        <f t="shared" si="11"/>
        <v>0</v>
      </c>
      <c r="H113" s="270"/>
      <c r="I113" s="271"/>
      <c r="J113" s="271"/>
      <c r="K113" s="271"/>
      <c r="L113" s="272"/>
    </row>
    <row r="114" spans="2:12" ht="16.5" customHeight="1" thickBot="1" x14ac:dyDescent="0.35">
      <c r="B114" s="27" t="s">
        <v>114</v>
      </c>
      <c r="C114" s="21" t="s">
        <v>261</v>
      </c>
      <c r="D114" s="28">
        <f t="shared" si="9"/>
        <v>13</v>
      </c>
      <c r="E114" s="23">
        <v>20</v>
      </c>
      <c r="F114" s="24">
        <f t="shared" si="10"/>
        <v>0</v>
      </c>
      <c r="G114" s="24">
        <f t="shared" si="11"/>
        <v>0</v>
      </c>
      <c r="H114" s="228" t="s">
        <v>278</v>
      </c>
      <c r="I114" s="229"/>
      <c r="J114" s="229"/>
      <c r="K114" s="229"/>
      <c r="L114" s="230"/>
    </row>
    <row r="115" spans="2:12" ht="75.75" customHeight="1" thickTop="1" x14ac:dyDescent="0.3">
      <c r="B115" s="285"/>
      <c r="C115" s="285"/>
      <c r="D115" s="285"/>
      <c r="E115" s="285"/>
      <c r="F115" s="285"/>
      <c r="G115" s="285"/>
      <c r="H115" s="285"/>
      <c r="I115" s="285"/>
      <c r="J115" s="285"/>
      <c r="K115" s="285"/>
      <c r="L115" s="285"/>
    </row>
    <row r="116" spans="2:12" ht="17.25" thickBot="1" x14ac:dyDescent="0.35"/>
    <row r="117" spans="2:12" ht="20.25" thickTop="1" x14ac:dyDescent="0.3">
      <c r="B117" s="217" t="s">
        <v>2797</v>
      </c>
      <c r="C117" s="218"/>
      <c r="D117" s="218"/>
      <c r="E117" s="218"/>
      <c r="F117" s="218"/>
      <c r="G117" s="218"/>
      <c r="H117" s="218"/>
      <c r="I117" s="218"/>
      <c r="J117" s="218"/>
      <c r="K117" s="218"/>
      <c r="L117" s="219"/>
    </row>
    <row r="118" spans="2:12" x14ac:dyDescent="0.3">
      <c r="B118" s="220" t="s">
        <v>3</v>
      </c>
      <c r="C118" s="221" t="s">
        <v>4</v>
      </c>
      <c r="D118" s="221" t="s">
        <v>5</v>
      </c>
      <c r="E118" s="221"/>
      <c r="F118" s="221" t="s">
        <v>6</v>
      </c>
      <c r="G118" s="221"/>
      <c r="H118" s="221" t="s">
        <v>7</v>
      </c>
      <c r="I118" s="221"/>
      <c r="J118" s="221"/>
      <c r="K118" s="221"/>
      <c r="L118" s="222"/>
    </row>
    <row r="119" spans="2:12" x14ac:dyDescent="0.3">
      <c r="B119" s="220"/>
      <c r="C119" s="221"/>
      <c r="D119" s="6" t="s">
        <v>1</v>
      </c>
      <c r="E119" s="6" t="s">
        <v>2</v>
      </c>
      <c r="F119" s="38" t="s">
        <v>1</v>
      </c>
      <c r="G119" s="39" t="s">
        <v>2</v>
      </c>
      <c r="H119" s="221"/>
      <c r="I119" s="221"/>
      <c r="J119" s="221"/>
      <c r="K119" s="221"/>
      <c r="L119" s="222"/>
    </row>
    <row r="120" spans="2:12" ht="16.5" customHeight="1" x14ac:dyDescent="0.3">
      <c r="B120" s="187" t="s">
        <v>30</v>
      </c>
      <c r="C120" s="9" t="s">
        <v>13</v>
      </c>
      <c r="D120" s="15">
        <f t="shared" ref="D120:D136" si="12">E120*0.65</f>
        <v>32.5</v>
      </c>
      <c r="E120" s="9">
        <v>50</v>
      </c>
      <c r="F120" s="12">
        <f t="shared" ref="F120:F136" si="13">D120*D$2</f>
        <v>0</v>
      </c>
      <c r="G120" s="12">
        <f t="shared" ref="G120:G136" si="14">E120*D$3</f>
        <v>0</v>
      </c>
      <c r="H120" s="193" t="s">
        <v>48</v>
      </c>
      <c r="I120" s="194"/>
      <c r="J120" s="194"/>
      <c r="K120" s="194"/>
      <c r="L120" s="195"/>
    </row>
    <row r="121" spans="2:12" ht="16.5" customHeight="1" x14ac:dyDescent="0.3">
      <c r="B121" s="187"/>
      <c r="C121" s="9" t="s">
        <v>31</v>
      </c>
      <c r="D121" s="15">
        <f t="shared" si="12"/>
        <v>1.625</v>
      </c>
      <c r="E121" s="9">
        <v>2.5</v>
      </c>
      <c r="F121" s="12">
        <f t="shared" si="13"/>
        <v>0</v>
      </c>
      <c r="G121" s="12">
        <f t="shared" si="14"/>
        <v>0</v>
      </c>
      <c r="H121" s="196"/>
      <c r="I121" s="197"/>
      <c r="J121" s="197"/>
      <c r="K121" s="197"/>
      <c r="L121" s="198"/>
    </row>
    <row r="122" spans="2:12" ht="16.5" customHeight="1" x14ac:dyDescent="0.3">
      <c r="B122" s="187" t="s">
        <v>2798</v>
      </c>
      <c r="C122" s="9" t="s">
        <v>605</v>
      </c>
      <c r="D122" s="15">
        <f t="shared" si="12"/>
        <v>9.75</v>
      </c>
      <c r="E122" s="11">
        <v>15</v>
      </c>
      <c r="F122" s="12">
        <f t="shared" si="13"/>
        <v>0</v>
      </c>
      <c r="G122" s="12">
        <f t="shared" si="14"/>
        <v>0</v>
      </c>
      <c r="H122" s="193" t="s">
        <v>2799</v>
      </c>
      <c r="I122" s="194"/>
      <c r="J122" s="194"/>
      <c r="K122" s="194"/>
      <c r="L122" s="195"/>
    </row>
    <row r="123" spans="2:12" ht="16.5" customHeight="1" x14ac:dyDescent="0.3">
      <c r="B123" s="187"/>
      <c r="C123" s="9" t="s">
        <v>49</v>
      </c>
      <c r="D123" s="15">
        <f t="shared" si="12"/>
        <v>1.3</v>
      </c>
      <c r="E123" s="11">
        <v>2</v>
      </c>
      <c r="F123" s="12">
        <f t="shared" si="13"/>
        <v>0</v>
      </c>
      <c r="G123" s="12">
        <f t="shared" si="14"/>
        <v>0</v>
      </c>
      <c r="H123" s="199"/>
      <c r="I123" s="200"/>
      <c r="J123" s="200"/>
      <c r="K123" s="200"/>
      <c r="L123" s="201"/>
    </row>
    <row r="124" spans="2:12" ht="16.5" customHeight="1" x14ac:dyDescent="0.3">
      <c r="B124" s="187"/>
      <c r="C124" s="9" t="s">
        <v>19</v>
      </c>
      <c r="D124" s="15">
        <f t="shared" si="12"/>
        <v>0.32500000000000001</v>
      </c>
      <c r="E124" s="11">
        <v>0.5</v>
      </c>
      <c r="F124" s="12">
        <f t="shared" si="13"/>
        <v>0</v>
      </c>
      <c r="G124" s="12">
        <f t="shared" si="14"/>
        <v>0</v>
      </c>
      <c r="H124" s="199"/>
      <c r="I124" s="200"/>
      <c r="J124" s="200"/>
      <c r="K124" s="200"/>
      <c r="L124" s="201"/>
    </row>
    <row r="125" spans="2:12" ht="16.5" customHeight="1" x14ac:dyDescent="0.3">
      <c r="B125" s="187"/>
      <c r="C125" s="9" t="s">
        <v>27</v>
      </c>
      <c r="D125" s="15">
        <f t="shared" si="12"/>
        <v>0.65</v>
      </c>
      <c r="E125" s="11">
        <v>1</v>
      </c>
      <c r="F125" s="12">
        <f t="shared" si="13"/>
        <v>0</v>
      </c>
      <c r="G125" s="12">
        <f t="shared" si="14"/>
        <v>0</v>
      </c>
      <c r="H125" s="199"/>
      <c r="I125" s="200"/>
      <c r="J125" s="200"/>
      <c r="K125" s="200"/>
      <c r="L125" s="201"/>
    </row>
    <row r="126" spans="2:12" ht="17.25" customHeight="1" x14ac:dyDescent="0.3">
      <c r="B126" s="187"/>
      <c r="C126" s="9" t="s">
        <v>24</v>
      </c>
      <c r="D126" s="15">
        <f t="shared" si="12"/>
        <v>0.32500000000000001</v>
      </c>
      <c r="E126" s="11">
        <v>0.5</v>
      </c>
      <c r="F126" s="12">
        <f t="shared" si="13"/>
        <v>0</v>
      </c>
      <c r="G126" s="12">
        <f t="shared" si="14"/>
        <v>0</v>
      </c>
      <c r="H126" s="199"/>
      <c r="I126" s="200"/>
      <c r="J126" s="200"/>
      <c r="K126" s="200"/>
      <c r="L126" s="201"/>
    </row>
    <row r="127" spans="2:12" ht="16.5" customHeight="1" x14ac:dyDescent="0.3">
      <c r="B127" s="187"/>
      <c r="C127" s="9" t="s">
        <v>39</v>
      </c>
      <c r="D127" s="15">
        <f t="shared" si="12"/>
        <v>0.65</v>
      </c>
      <c r="E127" s="11">
        <v>1</v>
      </c>
      <c r="F127" s="12">
        <f t="shared" si="13"/>
        <v>0</v>
      </c>
      <c r="G127" s="12">
        <f t="shared" si="14"/>
        <v>0</v>
      </c>
      <c r="H127" s="196"/>
      <c r="I127" s="197"/>
      <c r="J127" s="197"/>
      <c r="K127" s="197"/>
      <c r="L127" s="198"/>
    </row>
    <row r="128" spans="2:12" ht="16.5" customHeight="1" x14ac:dyDescent="0.3">
      <c r="B128" s="267" t="s">
        <v>118</v>
      </c>
      <c r="C128" s="9" t="s">
        <v>50</v>
      </c>
      <c r="D128" s="31">
        <f t="shared" si="12"/>
        <v>22.75</v>
      </c>
      <c r="E128" s="11">
        <v>35</v>
      </c>
      <c r="F128" s="12">
        <f t="shared" si="13"/>
        <v>0</v>
      </c>
      <c r="G128" s="12">
        <f t="shared" si="14"/>
        <v>0</v>
      </c>
      <c r="H128" s="202" t="s">
        <v>517</v>
      </c>
      <c r="I128" s="203"/>
      <c r="J128" s="203"/>
      <c r="K128" s="203"/>
      <c r="L128" s="204"/>
    </row>
    <row r="129" spans="2:12" ht="16.5" customHeight="1" x14ac:dyDescent="0.3">
      <c r="B129" s="268"/>
      <c r="C129" s="9" t="s">
        <v>27</v>
      </c>
      <c r="D129" s="31">
        <f t="shared" si="12"/>
        <v>3.25</v>
      </c>
      <c r="E129" s="11">
        <v>5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ht="16.5" customHeight="1" x14ac:dyDescent="0.3">
      <c r="B130" s="268"/>
      <c r="C130" s="9" t="s">
        <v>205</v>
      </c>
      <c r="D130" s="31">
        <f t="shared" si="12"/>
        <v>0.65</v>
      </c>
      <c r="E130" s="11">
        <v>1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ht="16.5" customHeight="1" x14ac:dyDescent="0.3">
      <c r="B131" s="269"/>
      <c r="C131" s="9" t="s">
        <v>52</v>
      </c>
      <c r="D131" s="32">
        <f t="shared" si="12"/>
        <v>1.9500000000000002</v>
      </c>
      <c r="E131" s="11">
        <v>3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ht="16.5" customHeight="1" x14ac:dyDescent="0.3">
      <c r="B132" s="267" t="s">
        <v>274</v>
      </c>
      <c r="C132" s="9" t="s">
        <v>184</v>
      </c>
      <c r="D132" s="10">
        <f t="shared" si="12"/>
        <v>19.5</v>
      </c>
      <c r="E132" s="9">
        <v>30</v>
      </c>
      <c r="F132" s="12">
        <f t="shared" si="13"/>
        <v>0</v>
      </c>
      <c r="G132" s="12">
        <f t="shared" si="14"/>
        <v>0</v>
      </c>
      <c r="H132" s="202" t="s">
        <v>185</v>
      </c>
      <c r="I132" s="203"/>
      <c r="J132" s="203"/>
      <c r="K132" s="203"/>
      <c r="L132" s="204"/>
    </row>
    <row r="133" spans="2:12" ht="16.5" customHeight="1" x14ac:dyDescent="0.3">
      <c r="B133" s="268"/>
      <c r="C133" s="9" t="s">
        <v>162</v>
      </c>
      <c r="D133" s="10">
        <f t="shared" si="12"/>
        <v>0.65</v>
      </c>
      <c r="E133" s="9">
        <v>1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x14ac:dyDescent="0.3">
      <c r="B134" s="268"/>
      <c r="C134" s="9" t="s">
        <v>186</v>
      </c>
      <c r="D134" s="10">
        <f t="shared" si="12"/>
        <v>0.65</v>
      </c>
      <c r="E134" s="9">
        <v>1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x14ac:dyDescent="0.3">
      <c r="B135" s="269"/>
      <c r="C135" s="9" t="s">
        <v>53</v>
      </c>
      <c r="D135" s="10">
        <f t="shared" si="12"/>
        <v>0.19500000000000001</v>
      </c>
      <c r="E135" s="9">
        <v>0.3</v>
      </c>
      <c r="F135" s="12">
        <f t="shared" si="13"/>
        <v>0</v>
      </c>
      <c r="G135" s="12">
        <f t="shared" si="14"/>
        <v>0</v>
      </c>
      <c r="H135" s="205"/>
      <c r="I135" s="206"/>
      <c r="J135" s="206"/>
      <c r="K135" s="206"/>
      <c r="L135" s="207"/>
    </row>
    <row r="136" spans="2:12" ht="17.25" thickBot="1" x14ac:dyDescent="0.35">
      <c r="B136" s="27" t="s">
        <v>110</v>
      </c>
      <c r="C136" s="21" t="s">
        <v>33</v>
      </c>
      <c r="D136" s="28">
        <f t="shared" si="12"/>
        <v>13</v>
      </c>
      <c r="E136" s="23">
        <v>20</v>
      </c>
      <c r="F136" s="24">
        <f t="shared" si="13"/>
        <v>0</v>
      </c>
      <c r="G136" s="24">
        <f t="shared" si="14"/>
        <v>0</v>
      </c>
      <c r="H136" s="228" t="s">
        <v>34</v>
      </c>
      <c r="I136" s="229"/>
      <c r="J136" s="229"/>
      <c r="K136" s="229"/>
      <c r="L136" s="230"/>
    </row>
    <row r="137" spans="2:12" ht="17.25" thickTop="1" x14ac:dyDescent="0.3"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</row>
  </sheetData>
  <mergeCells count="80">
    <mergeCell ref="B24:B28"/>
    <mergeCell ref="H24:L28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6"/>
    <mergeCell ref="H11:L16"/>
    <mergeCell ref="B17:B23"/>
    <mergeCell ref="H17:L23"/>
    <mergeCell ref="H29:L29"/>
    <mergeCell ref="B30:L30"/>
    <mergeCell ref="B32:L32"/>
    <mergeCell ref="B33:B34"/>
    <mergeCell ref="C33:C34"/>
    <mergeCell ref="D33:E33"/>
    <mergeCell ref="F33:G33"/>
    <mergeCell ref="H33:L34"/>
    <mergeCell ref="B35:B43"/>
    <mergeCell ref="H35:L43"/>
    <mergeCell ref="B44:B50"/>
    <mergeCell ref="H44:L50"/>
    <mergeCell ref="B51:B56"/>
    <mergeCell ref="H51:L56"/>
    <mergeCell ref="H57:L57"/>
    <mergeCell ref="B58:L58"/>
    <mergeCell ref="B60:L60"/>
    <mergeCell ref="B61:B62"/>
    <mergeCell ref="C61:C62"/>
    <mergeCell ref="D61:E61"/>
    <mergeCell ref="F61:G61"/>
    <mergeCell ref="H61:L62"/>
    <mergeCell ref="B63:B64"/>
    <mergeCell ref="H63:L64"/>
    <mergeCell ref="B65:B72"/>
    <mergeCell ref="H65:L72"/>
    <mergeCell ref="B73:B79"/>
    <mergeCell ref="H73:L79"/>
    <mergeCell ref="B90:B91"/>
    <mergeCell ref="C90:C91"/>
    <mergeCell ref="D90:E90"/>
    <mergeCell ref="F90:G90"/>
    <mergeCell ref="H90:L91"/>
    <mergeCell ref="B80:B85"/>
    <mergeCell ref="H80:L85"/>
    <mergeCell ref="H86:L86"/>
    <mergeCell ref="B87:L87"/>
    <mergeCell ref="B89:L89"/>
    <mergeCell ref="B92:B93"/>
    <mergeCell ref="H92:L93"/>
    <mergeCell ref="B94:B100"/>
    <mergeCell ref="H94:L100"/>
    <mergeCell ref="B101:B106"/>
    <mergeCell ref="H101:L106"/>
    <mergeCell ref="B118:B119"/>
    <mergeCell ref="C118:C119"/>
    <mergeCell ref="D118:E118"/>
    <mergeCell ref="F118:G118"/>
    <mergeCell ref="H118:L119"/>
    <mergeCell ref="B107:B113"/>
    <mergeCell ref="H107:L113"/>
    <mergeCell ref="H114:L114"/>
    <mergeCell ref="B115:L115"/>
    <mergeCell ref="B117:L117"/>
    <mergeCell ref="B132:B135"/>
    <mergeCell ref="H132:L135"/>
    <mergeCell ref="H136:L136"/>
    <mergeCell ref="B137:L137"/>
    <mergeCell ref="B120:B121"/>
    <mergeCell ref="H120:L121"/>
    <mergeCell ref="B122:B127"/>
    <mergeCell ref="H122:L127"/>
    <mergeCell ref="B128:B131"/>
    <mergeCell ref="H128:L131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31" max="12" man="1"/>
    <brk id="59" max="12" man="1"/>
    <brk id="88" max="12" man="1"/>
    <brk id="116" max="12" man="1"/>
  </rowBreaks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pageSetUpPr fitToPage="1"/>
  </sheetPr>
  <dimension ref="A1:M135"/>
  <sheetViews>
    <sheetView topLeftCell="A109" zoomScaleNormal="100" zoomScaleSheetLayoutView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625" style="1" customWidth="1"/>
    <col min="4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2800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59</v>
      </c>
      <c r="C10" s="41" t="s">
        <v>13</v>
      </c>
      <c r="D10" s="15">
        <f>E10*0.65</f>
        <v>32.5</v>
      </c>
      <c r="E10" s="11">
        <v>50</v>
      </c>
      <c r="F10" s="12">
        <f>D10*D$2</f>
        <v>0</v>
      </c>
      <c r="G10" s="12">
        <f>E10*D$3</f>
        <v>0</v>
      </c>
      <c r="H10" s="193" t="s">
        <v>68</v>
      </c>
      <c r="I10" s="194"/>
      <c r="J10" s="194"/>
      <c r="K10" s="194"/>
      <c r="L10" s="195"/>
    </row>
    <row r="11" spans="2:12" ht="16.5" customHeight="1" x14ac:dyDescent="0.3">
      <c r="B11" s="187"/>
      <c r="C11" s="41" t="s">
        <v>69</v>
      </c>
      <c r="D11" s="15">
        <f t="shared" ref="D11:D31" si="0">E11*0.65</f>
        <v>1.625</v>
      </c>
      <c r="E11" s="11">
        <v>2.5</v>
      </c>
      <c r="F11" s="12">
        <f t="shared" ref="F11:F31" si="1">D11*D$2</f>
        <v>0</v>
      </c>
      <c r="G11" s="12">
        <f t="shared" ref="G11:G31" si="2">E11*D$3</f>
        <v>0</v>
      </c>
      <c r="H11" s="196"/>
      <c r="I11" s="197"/>
      <c r="J11" s="197"/>
      <c r="K11" s="197"/>
      <c r="L11" s="198"/>
    </row>
    <row r="12" spans="2:12" ht="16.5" customHeight="1" x14ac:dyDescent="0.3">
      <c r="B12" s="225" t="s">
        <v>83</v>
      </c>
      <c r="C12" s="29" t="s">
        <v>91</v>
      </c>
      <c r="D12" s="15">
        <f t="shared" si="0"/>
        <v>19.5</v>
      </c>
      <c r="E12" s="29">
        <v>30</v>
      </c>
      <c r="F12" s="12">
        <f t="shared" si="1"/>
        <v>0</v>
      </c>
      <c r="G12" s="12">
        <f t="shared" si="2"/>
        <v>0</v>
      </c>
      <c r="H12" s="251" t="s">
        <v>164</v>
      </c>
      <c r="I12" s="252"/>
      <c r="J12" s="252"/>
      <c r="K12" s="252"/>
      <c r="L12" s="253"/>
    </row>
    <row r="13" spans="2:12" ht="16.5" customHeight="1" x14ac:dyDescent="0.3">
      <c r="B13" s="226"/>
      <c r="C13" s="29" t="s">
        <v>22</v>
      </c>
      <c r="D13" s="15">
        <f t="shared" si="0"/>
        <v>6.5</v>
      </c>
      <c r="E13" s="29">
        <v>10</v>
      </c>
      <c r="F13" s="12">
        <f t="shared" si="1"/>
        <v>0</v>
      </c>
      <c r="G13" s="12">
        <f t="shared" si="2"/>
        <v>0</v>
      </c>
      <c r="H13" s="254"/>
      <c r="I13" s="255"/>
      <c r="J13" s="255"/>
      <c r="K13" s="255"/>
      <c r="L13" s="256"/>
    </row>
    <row r="14" spans="2:12" ht="16.5" customHeight="1" x14ac:dyDescent="0.3">
      <c r="B14" s="226"/>
      <c r="C14" s="29" t="s">
        <v>20</v>
      </c>
      <c r="D14" s="15">
        <f t="shared" si="0"/>
        <v>3.25</v>
      </c>
      <c r="E14" s="29">
        <v>5</v>
      </c>
      <c r="F14" s="12">
        <f t="shared" si="1"/>
        <v>0</v>
      </c>
      <c r="G14" s="12">
        <f t="shared" si="2"/>
        <v>0</v>
      </c>
      <c r="H14" s="254"/>
      <c r="I14" s="255"/>
      <c r="J14" s="255"/>
      <c r="K14" s="255"/>
      <c r="L14" s="256"/>
    </row>
    <row r="15" spans="2:12" ht="16.5" customHeight="1" x14ac:dyDescent="0.3">
      <c r="B15" s="226"/>
      <c r="C15" s="29" t="s">
        <v>16</v>
      </c>
      <c r="D15" s="15">
        <f t="shared" si="0"/>
        <v>1.3</v>
      </c>
      <c r="E15" s="29">
        <v>2</v>
      </c>
      <c r="F15" s="12">
        <f t="shared" si="1"/>
        <v>0</v>
      </c>
      <c r="G15" s="12">
        <f t="shared" si="2"/>
        <v>0</v>
      </c>
      <c r="H15" s="254"/>
      <c r="I15" s="255"/>
      <c r="J15" s="255"/>
      <c r="K15" s="255"/>
      <c r="L15" s="256"/>
    </row>
    <row r="16" spans="2:12" ht="16.5" customHeight="1" x14ac:dyDescent="0.3">
      <c r="B16" s="226"/>
      <c r="C16" s="29" t="s">
        <v>17</v>
      </c>
      <c r="D16" s="15">
        <f t="shared" si="0"/>
        <v>1.3</v>
      </c>
      <c r="E16" s="29">
        <v>2</v>
      </c>
      <c r="F16" s="12">
        <f t="shared" si="1"/>
        <v>0</v>
      </c>
      <c r="G16" s="12">
        <f t="shared" si="2"/>
        <v>0</v>
      </c>
      <c r="H16" s="254"/>
      <c r="I16" s="255"/>
      <c r="J16" s="255"/>
      <c r="K16" s="255"/>
      <c r="L16" s="256"/>
    </row>
    <row r="17" spans="2:12" ht="17.25" customHeight="1" x14ac:dyDescent="0.3">
      <c r="B17" s="227"/>
      <c r="C17" s="29" t="s">
        <v>162</v>
      </c>
      <c r="D17" s="15">
        <f t="shared" si="0"/>
        <v>0.32500000000000001</v>
      </c>
      <c r="E17" s="48">
        <v>0.5</v>
      </c>
      <c r="F17" s="12">
        <f t="shared" si="1"/>
        <v>0</v>
      </c>
      <c r="G17" s="12">
        <f t="shared" si="2"/>
        <v>0</v>
      </c>
      <c r="H17" s="257"/>
      <c r="I17" s="258"/>
      <c r="J17" s="258"/>
      <c r="K17" s="258"/>
      <c r="L17" s="259"/>
    </row>
    <row r="18" spans="2:12" ht="17.25" customHeight="1" x14ac:dyDescent="0.3">
      <c r="B18" s="302" t="s">
        <v>645</v>
      </c>
      <c r="C18" s="9" t="s">
        <v>282</v>
      </c>
      <c r="D18" s="26">
        <f t="shared" si="0"/>
        <v>26</v>
      </c>
      <c r="E18" s="9">
        <v>40</v>
      </c>
      <c r="F18" s="12">
        <f t="shared" si="1"/>
        <v>0</v>
      </c>
      <c r="G18" s="12">
        <f t="shared" si="2"/>
        <v>0</v>
      </c>
      <c r="H18" s="262" t="s">
        <v>646</v>
      </c>
      <c r="I18" s="262"/>
      <c r="J18" s="262"/>
      <c r="K18" s="262"/>
      <c r="L18" s="263"/>
    </row>
    <row r="19" spans="2:12" ht="17.25" customHeight="1" x14ac:dyDescent="0.3">
      <c r="B19" s="302"/>
      <c r="C19" s="9" t="s">
        <v>283</v>
      </c>
      <c r="D19" s="10">
        <f t="shared" si="0"/>
        <v>6.5</v>
      </c>
      <c r="E19" s="9">
        <v>10</v>
      </c>
      <c r="F19" s="12">
        <f t="shared" si="1"/>
        <v>0</v>
      </c>
      <c r="G19" s="12">
        <f t="shared" si="2"/>
        <v>0</v>
      </c>
      <c r="H19" s="262"/>
      <c r="I19" s="262"/>
      <c r="J19" s="262"/>
      <c r="K19" s="262"/>
      <c r="L19" s="263"/>
    </row>
    <row r="20" spans="2:12" ht="17.25" customHeight="1" x14ac:dyDescent="0.3">
      <c r="B20" s="302"/>
      <c r="C20" s="9" t="s">
        <v>27</v>
      </c>
      <c r="D20" s="10">
        <f t="shared" si="0"/>
        <v>3.25</v>
      </c>
      <c r="E20" s="9">
        <v>5</v>
      </c>
      <c r="F20" s="1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ht="17.25" customHeight="1" x14ac:dyDescent="0.3">
      <c r="B21" s="302"/>
      <c r="C21" s="9" t="s">
        <v>52</v>
      </c>
      <c r="D21" s="26">
        <f t="shared" si="0"/>
        <v>1.9500000000000002</v>
      </c>
      <c r="E21" s="9">
        <v>3</v>
      </c>
      <c r="F21" s="1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</row>
    <row r="22" spans="2:12" ht="17.25" customHeight="1" x14ac:dyDescent="0.3">
      <c r="B22" s="302"/>
      <c r="C22" s="9" t="s">
        <v>39</v>
      </c>
      <c r="D22" s="10">
        <f t="shared" si="0"/>
        <v>0.65</v>
      </c>
      <c r="E22" s="9">
        <v>1</v>
      </c>
      <c r="F22" s="12">
        <f t="shared" si="1"/>
        <v>0</v>
      </c>
      <c r="G22" s="12">
        <f t="shared" si="2"/>
        <v>0</v>
      </c>
      <c r="H22" s="262"/>
      <c r="I22" s="262"/>
      <c r="J22" s="262"/>
      <c r="K22" s="262"/>
      <c r="L22" s="263"/>
    </row>
    <row r="23" spans="2:12" ht="17.25" customHeight="1" x14ac:dyDescent="0.3">
      <c r="B23" s="302"/>
      <c r="C23" s="9" t="s">
        <v>195</v>
      </c>
      <c r="D23" s="10">
        <f t="shared" si="0"/>
        <v>0.32500000000000001</v>
      </c>
      <c r="E23" s="9">
        <v>0.5</v>
      </c>
      <c r="F23" s="12">
        <f t="shared" si="1"/>
        <v>0</v>
      </c>
      <c r="G23" s="12">
        <f t="shared" si="2"/>
        <v>0</v>
      </c>
      <c r="H23" s="262"/>
      <c r="I23" s="262"/>
      <c r="J23" s="262"/>
      <c r="K23" s="262"/>
      <c r="L23" s="263"/>
    </row>
    <row r="24" spans="2:12" ht="17.25" customHeight="1" x14ac:dyDescent="0.3">
      <c r="B24" s="302"/>
      <c r="C24" s="9" t="s">
        <v>20</v>
      </c>
      <c r="D24" s="10">
        <f t="shared" si="0"/>
        <v>1.3</v>
      </c>
      <c r="E24" s="9">
        <v>2</v>
      </c>
      <c r="F24" s="12">
        <f t="shared" si="1"/>
        <v>0</v>
      </c>
      <c r="G24" s="12">
        <f t="shared" si="2"/>
        <v>0</v>
      </c>
      <c r="H24" s="262"/>
      <c r="I24" s="262"/>
      <c r="J24" s="262"/>
      <c r="K24" s="262"/>
      <c r="L24" s="263"/>
    </row>
    <row r="25" spans="2:12" ht="17.25" customHeight="1" x14ac:dyDescent="0.3">
      <c r="B25" s="302" t="s">
        <v>311</v>
      </c>
      <c r="C25" s="9" t="s">
        <v>277</v>
      </c>
      <c r="D25" s="10">
        <f t="shared" si="0"/>
        <v>22.75</v>
      </c>
      <c r="E25" s="11">
        <v>35</v>
      </c>
      <c r="F25" s="12">
        <f t="shared" si="1"/>
        <v>0</v>
      </c>
      <c r="G25" s="12">
        <f t="shared" si="2"/>
        <v>0</v>
      </c>
      <c r="H25" s="202" t="s">
        <v>2257</v>
      </c>
      <c r="I25" s="203"/>
      <c r="J25" s="203"/>
      <c r="K25" s="203"/>
      <c r="L25" s="204"/>
    </row>
    <row r="26" spans="2:12" ht="17.25" customHeight="1" x14ac:dyDescent="0.3">
      <c r="B26" s="302"/>
      <c r="C26" s="9" t="s">
        <v>20</v>
      </c>
      <c r="D26" s="10">
        <f t="shared" si="0"/>
        <v>0.65</v>
      </c>
      <c r="E26" s="11">
        <v>1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x14ac:dyDescent="0.3">
      <c r="B27" s="302"/>
      <c r="C27" s="9" t="s">
        <v>195</v>
      </c>
      <c r="D27" s="10">
        <f t="shared" si="0"/>
        <v>0.32500000000000001</v>
      </c>
      <c r="E27" s="11">
        <v>0.5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6.5" customHeight="1" x14ac:dyDescent="0.3">
      <c r="B28" s="302"/>
      <c r="C28" s="9" t="s">
        <v>178</v>
      </c>
      <c r="D28" s="10">
        <f t="shared" si="0"/>
        <v>0.65</v>
      </c>
      <c r="E28" s="11">
        <v>1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6.5" customHeight="1" x14ac:dyDescent="0.3">
      <c r="B29" s="302"/>
      <c r="C29" s="9" t="s">
        <v>39</v>
      </c>
      <c r="D29" s="10">
        <f t="shared" si="0"/>
        <v>0.65</v>
      </c>
      <c r="E29" s="11">
        <v>1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16.5" customHeight="1" x14ac:dyDescent="0.3">
      <c r="B30" s="302"/>
      <c r="C30" s="9" t="s">
        <v>53</v>
      </c>
      <c r="D30" s="10">
        <f t="shared" si="0"/>
        <v>0.13</v>
      </c>
      <c r="E30" s="11">
        <v>0.2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ht="16.5" customHeight="1" thickBot="1" x14ac:dyDescent="0.35">
      <c r="B31" s="27" t="s">
        <v>114</v>
      </c>
      <c r="C31" s="21" t="s">
        <v>261</v>
      </c>
      <c r="D31" s="28">
        <f t="shared" si="0"/>
        <v>13</v>
      </c>
      <c r="E31" s="23">
        <v>20</v>
      </c>
      <c r="F31" s="24">
        <f t="shared" si="1"/>
        <v>0</v>
      </c>
      <c r="G31" s="24">
        <f t="shared" si="2"/>
        <v>0</v>
      </c>
      <c r="H31" s="228" t="s">
        <v>278</v>
      </c>
      <c r="I31" s="229"/>
      <c r="J31" s="229"/>
      <c r="K31" s="229"/>
      <c r="L31" s="230"/>
    </row>
    <row r="32" spans="2:12" ht="72" customHeight="1" thickTop="1" x14ac:dyDescent="0.3">
      <c r="B32" s="285"/>
      <c r="C32" s="285"/>
      <c r="D32" s="285"/>
      <c r="E32" s="285"/>
      <c r="F32" s="285"/>
      <c r="G32" s="285"/>
      <c r="H32" s="285"/>
      <c r="I32" s="285"/>
      <c r="J32" s="285"/>
      <c r="K32" s="285"/>
      <c r="L32" s="285"/>
    </row>
    <row r="33" spans="2:12" ht="17.25" customHeight="1" thickBot="1" x14ac:dyDescent="0.35"/>
    <row r="34" spans="2:12" ht="20.25" thickTop="1" x14ac:dyDescent="0.3">
      <c r="B34" s="217" t="s">
        <v>2801</v>
      </c>
      <c r="C34" s="218"/>
      <c r="D34" s="218"/>
      <c r="E34" s="218"/>
      <c r="F34" s="218"/>
      <c r="G34" s="218"/>
      <c r="H34" s="218"/>
      <c r="I34" s="218"/>
      <c r="J34" s="218"/>
      <c r="K34" s="218"/>
      <c r="L34" s="219"/>
    </row>
    <row r="35" spans="2:12" x14ac:dyDescent="0.3">
      <c r="B35" s="220" t="s">
        <v>3</v>
      </c>
      <c r="C35" s="221" t="s">
        <v>4</v>
      </c>
      <c r="D35" s="221" t="s">
        <v>5</v>
      </c>
      <c r="E35" s="221"/>
      <c r="F35" s="221" t="s">
        <v>6</v>
      </c>
      <c r="G35" s="221"/>
      <c r="H35" s="221" t="s">
        <v>7</v>
      </c>
      <c r="I35" s="221"/>
      <c r="J35" s="221"/>
      <c r="K35" s="221"/>
      <c r="L35" s="222"/>
    </row>
    <row r="36" spans="2:12" x14ac:dyDescent="0.3">
      <c r="B36" s="220"/>
      <c r="C36" s="221"/>
      <c r="D36" s="6" t="s">
        <v>1</v>
      </c>
      <c r="E36" s="6" t="s">
        <v>2</v>
      </c>
      <c r="F36" s="38" t="s">
        <v>1</v>
      </c>
      <c r="G36" s="39" t="s">
        <v>2</v>
      </c>
      <c r="H36" s="221"/>
      <c r="I36" s="221"/>
      <c r="J36" s="221"/>
      <c r="K36" s="221"/>
      <c r="L36" s="222"/>
    </row>
    <row r="37" spans="2:12" ht="16.5" customHeight="1" x14ac:dyDescent="0.3">
      <c r="B37" s="16" t="s">
        <v>45</v>
      </c>
      <c r="C37" s="9" t="s">
        <v>13</v>
      </c>
      <c r="D37" s="10">
        <f>E37*0.65</f>
        <v>35.75</v>
      </c>
      <c r="E37" s="9">
        <v>55</v>
      </c>
      <c r="F37" s="32">
        <f>D37*D$2</f>
        <v>0</v>
      </c>
      <c r="G37" s="12">
        <f>E37*D$3</f>
        <v>0</v>
      </c>
      <c r="H37" s="223" t="s">
        <v>46</v>
      </c>
      <c r="I37" s="223"/>
      <c r="J37" s="223"/>
      <c r="K37" s="223"/>
      <c r="L37" s="224"/>
    </row>
    <row r="38" spans="2:12" ht="16.5" customHeight="1" x14ac:dyDescent="0.3">
      <c r="B38" s="267" t="s">
        <v>1246</v>
      </c>
      <c r="C38" s="9" t="s">
        <v>165</v>
      </c>
      <c r="D38" s="15">
        <f t="shared" ref="D38:D43" si="3">E38*0.65</f>
        <v>3.25</v>
      </c>
      <c r="E38" s="9">
        <v>5</v>
      </c>
      <c r="F38" s="12">
        <f t="shared" ref="F38:F57" si="4">D38*D$2</f>
        <v>0</v>
      </c>
      <c r="G38" s="12">
        <f t="shared" ref="G38:G57" si="5">E38*D$3</f>
        <v>0</v>
      </c>
      <c r="H38" s="223" t="s">
        <v>2802</v>
      </c>
      <c r="I38" s="223"/>
      <c r="J38" s="223"/>
      <c r="K38" s="223"/>
      <c r="L38" s="224"/>
    </row>
    <row r="39" spans="2:12" ht="16.5" customHeight="1" x14ac:dyDescent="0.3">
      <c r="B39" s="268"/>
      <c r="C39" s="9" t="s">
        <v>191</v>
      </c>
      <c r="D39" s="15">
        <f t="shared" si="3"/>
        <v>22.75</v>
      </c>
      <c r="E39" s="9">
        <v>35</v>
      </c>
      <c r="F39" s="12">
        <f t="shared" si="4"/>
        <v>0</v>
      </c>
      <c r="G39" s="12">
        <f t="shared" si="5"/>
        <v>0</v>
      </c>
      <c r="H39" s="223"/>
      <c r="I39" s="223"/>
      <c r="J39" s="223"/>
      <c r="K39" s="223"/>
      <c r="L39" s="224"/>
    </row>
    <row r="40" spans="2:12" ht="16.5" customHeight="1" x14ac:dyDescent="0.3">
      <c r="B40" s="268"/>
      <c r="C40" s="9" t="s">
        <v>16</v>
      </c>
      <c r="D40" s="19">
        <f t="shared" si="3"/>
        <v>1.9500000000000002</v>
      </c>
      <c r="E40" s="9">
        <v>3</v>
      </c>
      <c r="F40" s="12">
        <f t="shared" si="4"/>
        <v>0</v>
      </c>
      <c r="G40" s="12">
        <f t="shared" si="5"/>
        <v>0</v>
      </c>
      <c r="H40" s="223"/>
      <c r="I40" s="223"/>
      <c r="J40" s="223"/>
      <c r="K40" s="223"/>
      <c r="L40" s="224"/>
    </row>
    <row r="41" spans="2:12" ht="16.5" customHeight="1" x14ac:dyDescent="0.3">
      <c r="B41" s="268"/>
      <c r="C41" s="9" t="s">
        <v>195</v>
      </c>
      <c r="D41" s="15">
        <f t="shared" si="3"/>
        <v>0.32500000000000001</v>
      </c>
      <c r="E41" s="9">
        <v>0.5</v>
      </c>
      <c r="F41" s="12">
        <f t="shared" si="4"/>
        <v>0</v>
      </c>
      <c r="G41" s="12">
        <f t="shared" si="5"/>
        <v>0</v>
      </c>
      <c r="H41" s="223"/>
      <c r="I41" s="223"/>
      <c r="J41" s="223"/>
      <c r="K41" s="223"/>
      <c r="L41" s="224"/>
    </row>
    <row r="42" spans="2:12" ht="16.5" customHeight="1" x14ac:dyDescent="0.3">
      <c r="B42" s="268"/>
      <c r="C42" s="9" t="s">
        <v>27</v>
      </c>
      <c r="D42" s="15">
        <f t="shared" si="3"/>
        <v>0.13</v>
      </c>
      <c r="E42" s="9">
        <v>0.2</v>
      </c>
      <c r="F42" s="12">
        <f t="shared" si="4"/>
        <v>0</v>
      </c>
      <c r="G42" s="12">
        <f t="shared" si="5"/>
        <v>0</v>
      </c>
      <c r="H42" s="223"/>
      <c r="I42" s="223"/>
      <c r="J42" s="223"/>
      <c r="K42" s="223"/>
      <c r="L42" s="224"/>
    </row>
    <row r="43" spans="2:12" ht="16.5" customHeight="1" x14ac:dyDescent="0.3">
      <c r="B43" s="269"/>
      <c r="C43" s="9" t="s">
        <v>20</v>
      </c>
      <c r="D43" s="15">
        <f t="shared" si="3"/>
        <v>0.65</v>
      </c>
      <c r="E43" s="9">
        <v>1</v>
      </c>
      <c r="F43" s="12">
        <f t="shared" si="4"/>
        <v>0</v>
      </c>
      <c r="G43" s="12">
        <f t="shared" si="5"/>
        <v>0</v>
      </c>
      <c r="H43" s="223"/>
      <c r="I43" s="223"/>
      <c r="J43" s="223"/>
      <c r="K43" s="223"/>
      <c r="L43" s="224"/>
    </row>
    <row r="44" spans="2:12" ht="17.25" customHeight="1" x14ac:dyDescent="0.3">
      <c r="B44" s="282" t="s">
        <v>2803</v>
      </c>
      <c r="C44" s="9" t="s">
        <v>558</v>
      </c>
      <c r="D44" s="12">
        <f>E44*0.65</f>
        <v>13</v>
      </c>
      <c r="E44" s="9">
        <v>20</v>
      </c>
      <c r="F44" s="12">
        <f t="shared" si="4"/>
        <v>0</v>
      </c>
      <c r="G44" s="12">
        <f t="shared" si="5"/>
        <v>0</v>
      </c>
      <c r="H44" s="202" t="s">
        <v>2804</v>
      </c>
      <c r="I44" s="203"/>
      <c r="J44" s="203"/>
      <c r="K44" s="203"/>
      <c r="L44" s="204"/>
    </row>
    <row r="45" spans="2:12" ht="17.25" customHeight="1" x14ac:dyDescent="0.3">
      <c r="B45" s="283"/>
      <c r="C45" s="9" t="s">
        <v>189</v>
      </c>
      <c r="D45" s="31">
        <f>E45*0.65</f>
        <v>3.25</v>
      </c>
      <c r="E45" s="9">
        <v>5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7.25" customHeight="1" x14ac:dyDescent="0.3">
      <c r="B46" s="283"/>
      <c r="C46" s="9" t="s">
        <v>169</v>
      </c>
      <c r="D46" s="31">
        <f>E46*0.65</f>
        <v>3.25</v>
      </c>
      <c r="E46" s="9">
        <v>5</v>
      </c>
      <c r="F46" s="12">
        <f>D46*D$2</f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7.25" customHeight="1" x14ac:dyDescent="0.3">
      <c r="B47" s="283"/>
      <c r="C47" s="9" t="s">
        <v>178</v>
      </c>
      <c r="D47" s="32">
        <f>E47*0.65</f>
        <v>0.97500000000000009</v>
      </c>
      <c r="E47" s="9">
        <v>1.5</v>
      </c>
      <c r="F47" s="12">
        <f>D47*D$2</f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7.25" customHeight="1" x14ac:dyDescent="0.3">
      <c r="B48" s="283"/>
      <c r="C48" s="9" t="s">
        <v>195</v>
      </c>
      <c r="D48" s="31">
        <f>E48*0.65</f>
        <v>0.65</v>
      </c>
      <c r="E48" s="9">
        <v>1</v>
      </c>
      <c r="F48" s="12">
        <f>D48*D$2</f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7.25" customHeight="1" x14ac:dyDescent="0.3">
      <c r="B49" s="283"/>
      <c r="C49" s="42" t="s">
        <v>186</v>
      </c>
      <c r="D49" s="31">
        <f t="shared" ref="D49:D57" si="6">E49*0.65</f>
        <v>0.13</v>
      </c>
      <c r="E49" s="49">
        <v>0.2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7.25" customHeight="1" x14ac:dyDescent="0.3">
      <c r="B50" s="283"/>
      <c r="C50" s="42" t="s">
        <v>190</v>
      </c>
      <c r="D50" s="31">
        <f t="shared" si="6"/>
        <v>1.3</v>
      </c>
      <c r="E50" s="49">
        <v>2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187" t="s">
        <v>159</v>
      </c>
      <c r="C51" s="9" t="s">
        <v>222</v>
      </c>
      <c r="D51" s="15">
        <f t="shared" si="6"/>
        <v>19.5</v>
      </c>
      <c r="E51" s="9">
        <v>30</v>
      </c>
      <c r="F51" s="12">
        <f t="shared" si="4"/>
        <v>0</v>
      </c>
      <c r="G51" s="12">
        <f t="shared" si="5"/>
        <v>0</v>
      </c>
      <c r="H51" s="262" t="s">
        <v>2805</v>
      </c>
      <c r="I51" s="262"/>
      <c r="J51" s="262"/>
      <c r="K51" s="262"/>
      <c r="L51" s="263"/>
    </row>
    <row r="52" spans="2:12" ht="16.5" customHeight="1" x14ac:dyDescent="0.3">
      <c r="B52" s="187"/>
      <c r="C52" s="9" t="s">
        <v>178</v>
      </c>
      <c r="D52" s="15">
        <f t="shared" si="6"/>
        <v>3.25</v>
      </c>
      <c r="E52" s="9">
        <v>5</v>
      </c>
      <c r="F52" s="12">
        <f t="shared" si="4"/>
        <v>0</v>
      </c>
      <c r="G52" s="12">
        <f t="shared" si="5"/>
        <v>0</v>
      </c>
      <c r="H52" s="262"/>
      <c r="I52" s="262"/>
      <c r="J52" s="262"/>
      <c r="K52" s="262"/>
      <c r="L52" s="263"/>
    </row>
    <row r="53" spans="2:12" ht="16.5" customHeight="1" x14ac:dyDescent="0.3">
      <c r="B53" s="187"/>
      <c r="C53" s="9" t="s">
        <v>193</v>
      </c>
      <c r="D53" s="19">
        <f t="shared" si="6"/>
        <v>1.9500000000000002</v>
      </c>
      <c r="E53" s="9">
        <v>3</v>
      </c>
      <c r="F53" s="12">
        <f t="shared" si="4"/>
        <v>0</v>
      </c>
      <c r="G53" s="12">
        <f t="shared" si="5"/>
        <v>0</v>
      </c>
      <c r="H53" s="262"/>
      <c r="I53" s="262"/>
      <c r="J53" s="262"/>
      <c r="K53" s="262"/>
      <c r="L53" s="263"/>
    </row>
    <row r="54" spans="2:12" ht="16.5" customHeight="1" x14ac:dyDescent="0.3">
      <c r="B54" s="187"/>
      <c r="C54" s="9" t="s">
        <v>186</v>
      </c>
      <c r="D54" s="15">
        <f t="shared" si="6"/>
        <v>0.65</v>
      </c>
      <c r="E54" s="9">
        <v>1</v>
      </c>
      <c r="F54" s="1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</row>
    <row r="55" spans="2:12" ht="16.5" customHeight="1" x14ac:dyDescent="0.3">
      <c r="B55" s="187"/>
      <c r="C55" s="9" t="s">
        <v>179</v>
      </c>
      <c r="D55" s="15">
        <f t="shared" si="6"/>
        <v>0.13</v>
      </c>
      <c r="E55" s="9">
        <v>0.2</v>
      </c>
      <c r="F55" s="12">
        <f t="shared" si="4"/>
        <v>0</v>
      </c>
      <c r="G55" s="12">
        <f t="shared" si="5"/>
        <v>0</v>
      </c>
      <c r="H55" s="262"/>
      <c r="I55" s="262"/>
      <c r="J55" s="262"/>
      <c r="K55" s="262"/>
      <c r="L55" s="263"/>
    </row>
    <row r="56" spans="2:12" ht="16.5" customHeight="1" x14ac:dyDescent="0.3">
      <c r="B56" s="187"/>
      <c r="C56" s="9" t="s">
        <v>224</v>
      </c>
      <c r="D56" s="19">
        <f t="shared" si="6"/>
        <v>1.9500000000000002</v>
      </c>
      <c r="E56" s="9">
        <v>3</v>
      </c>
      <c r="F56" s="12">
        <f t="shared" si="4"/>
        <v>0</v>
      </c>
      <c r="G56" s="12">
        <f t="shared" si="5"/>
        <v>0</v>
      </c>
      <c r="H56" s="262"/>
      <c r="I56" s="262"/>
      <c r="J56" s="262"/>
      <c r="K56" s="262"/>
      <c r="L56" s="263"/>
    </row>
    <row r="57" spans="2:12" ht="16.5" customHeight="1" thickBot="1" x14ac:dyDescent="0.35">
      <c r="B57" s="30" t="s">
        <v>114</v>
      </c>
      <c r="C57" s="21" t="s">
        <v>35</v>
      </c>
      <c r="D57" s="28">
        <f t="shared" si="6"/>
        <v>13</v>
      </c>
      <c r="E57" s="23">
        <v>20</v>
      </c>
      <c r="F57" s="24">
        <f t="shared" si="4"/>
        <v>0</v>
      </c>
      <c r="G57" s="24">
        <f t="shared" si="5"/>
        <v>0</v>
      </c>
      <c r="H57" s="188" t="s">
        <v>36</v>
      </c>
      <c r="I57" s="188"/>
      <c r="J57" s="188"/>
      <c r="K57" s="188"/>
      <c r="L57" s="189"/>
    </row>
    <row r="58" spans="2:12" ht="72" customHeight="1" thickTop="1" x14ac:dyDescent="0.3"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</row>
    <row r="59" spans="2:12" ht="18.75" customHeight="1" thickBot="1" x14ac:dyDescent="0.35"/>
    <row r="60" spans="2:12" ht="20.25" thickTop="1" x14ac:dyDescent="0.3">
      <c r="B60" s="217" t="s">
        <v>2806</v>
      </c>
      <c r="C60" s="218"/>
      <c r="D60" s="218"/>
      <c r="E60" s="218"/>
      <c r="F60" s="218"/>
      <c r="G60" s="218"/>
      <c r="H60" s="218"/>
      <c r="I60" s="218"/>
      <c r="J60" s="218"/>
      <c r="K60" s="218"/>
      <c r="L60" s="219"/>
    </row>
    <row r="61" spans="2:12" x14ac:dyDescent="0.3">
      <c r="B61" s="220" t="s">
        <v>3</v>
      </c>
      <c r="C61" s="221" t="s">
        <v>4</v>
      </c>
      <c r="D61" s="221" t="s">
        <v>5</v>
      </c>
      <c r="E61" s="221"/>
      <c r="F61" s="221" t="s">
        <v>6</v>
      </c>
      <c r="G61" s="221"/>
      <c r="H61" s="221" t="s">
        <v>7</v>
      </c>
      <c r="I61" s="221"/>
      <c r="J61" s="221"/>
      <c r="K61" s="221"/>
      <c r="L61" s="222"/>
    </row>
    <row r="62" spans="2:12" x14ac:dyDescent="0.3">
      <c r="B62" s="220"/>
      <c r="C62" s="221"/>
      <c r="D62" s="6" t="s">
        <v>1</v>
      </c>
      <c r="E62" s="6" t="s">
        <v>2</v>
      </c>
      <c r="F62" s="38" t="s">
        <v>1</v>
      </c>
      <c r="G62" s="39" t="s">
        <v>2</v>
      </c>
      <c r="H62" s="221"/>
      <c r="I62" s="221"/>
      <c r="J62" s="221"/>
      <c r="K62" s="221"/>
      <c r="L62" s="222"/>
    </row>
    <row r="63" spans="2:12" x14ac:dyDescent="0.3">
      <c r="B63" s="187" t="s">
        <v>30</v>
      </c>
      <c r="C63" s="9" t="s">
        <v>13</v>
      </c>
      <c r="D63" s="15">
        <f>E63*0.65</f>
        <v>32.5</v>
      </c>
      <c r="E63" s="9">
        <v>50</v>
      </c>
      <c r="F63" s="12">
        <f>D63*D$2</f>
        <v>0</v>
      </c>
      <c r="G63" s="12">
        <f>E63*D$3</f>
        <v>0</v>
      </c>
      <c r="H63" s="193" t="s">
        <v>48</v>
      </c>
      <c r="I63" s="194"/>
      <c r="J63" s="194"/>
      <c r="K63" s="194"/>
      <c r="L63" s="195"/>
    </row>
    <row r="64" spans="2:12" ht="16.5" customHeight="1" x14ac:dyDescent="0.3">
      <c r="B64" s="187"/>
      <c r="C64" s="9" t="s">
        <v>31</v>
      </c>
      <c r="D64" s="15">
        <f t="shared" ref="D64:D84" si="7">E64*0.65</f>
        <v>1.625</v>
      </c>
      <c r="E64" s="9">
        <v>2.5</v>
      </c>
      <c r="F64" s="12">
        <f t="shared" ref="F64:F84" si="8">D64*D$2</f>
        <v>0</v>
      </c>
      <c r="G64" s="12">
        <f t="shared" ref="G64:G84" si="9">E64*D$3</f>
        <v>0</v>
      </c>
      <c r="H64" s="196"/>
      <c r="I64" s="197"/>
      <c r="J64" s="197"/>
      <c r="K64" s="197"/>
      <c r="L64" s="198"/>
    </row>
    <row r="65" spans="2:12" ht="16.5" customHeight="1" x14ac:dyDescent="0.3">
      <c r="B65" s="225" t="s">
        <v>2807</v>
      </c>
      <c r="C65" s="14" t="s">
        <v>86</v>
      </c>
      <c r="D65" s="19">
        <f t="shared" si="7"/>
        <v>13</v>
      </c>
      <c r="E65" s="11">
        <v>20</v>
      </c>
      <c r="F65" s="12">
        <f t="shared" si="8"/>
        <v>0</v>
      </c>
      <c r="G65" s="12">
        <f t="shared" si="9"/>
        <v>0</v>
      </c>
      <c r="H65" s="205" t="s">
        <v>305</v>
      </c>
      <c r="I65" s="206"/>
      <c r="J65" s="206"/>
      <c r="K65" s="206"/>
      <c r="L65" s="207"/>
    </row>
    <row r="66" spans="2:12" ht="16.5" customHeight="1" x14ac:dyDescent="0.3">
      <c r="B66" s="226"/>
      <c r="C66" s="14" t="s">
        <v>306</v>
      </c>
      <c r="D66" s="15">
        <f t="shared" si="7"/>
        <v>3.25</v>
      </c>
      <c r="E66" s="11">
        <v>5</v>
      </c>
      <c r="F66" s="12">
        <f t="shared" si="8"/>
        <v>0</v>
      </c>
      <c r="G66" s="12">
        <f t="shared" si="9"/>
        <v>0</v>
      </c>
      <c r="H66" s="205"/>
      <c r="I66" s="206"/>
      <c r="J66" s="206"/>
      <c r="K66" s="206"/>
      <c r="L66" s="207"/>
    </row>
    <row r="67" spans="2:12" ht="16.5" customHeight="1" x14ac:dyDescent="0.3">
      <c r="B67" s="226"/>
      <c r="C67" s="14" t="s">
        <v>27</v>
      </c>
      <c r="D67" s="15">
        <f t="shared" si="7"/>
        <v>1.3</v>
      </c>
      <c r="E67" s="11">
        <v>2</v>
      </c>
      <c r="F67" s="12">
        <f t="shared" si="8"/>
        <v>0</v>
      </c>
      <c r="G67" s="12">
        <f t="shared" si="9"/>
        <v>0</v>
      </c>
      <c r="H67" s="205"/>
      <c r="I67" s="206"/>
      <c r="J67" s="206"/>
      <c r="K67" s="206"/>
      <c r="L67" s="207"/>
    </row>
    <row r="68" spans="2:12" ht="16.5" customHeight="1" x14ac:dyDescent="0.3">
      <c r="B68" s="226"/>
      <c r="C68" s="14" t="s">
        <v>16</v>
      </c>
      <c r="D68" s="15">
        <f t="shared" si="7"/>
        <v>1.3</v>
      </c>
      <c r="E68" s="11">
        <v>2</v>
      </c>
      <c r="F68" s="12">
        <f t="shared" si="8"/>
        <v>0</v>
      </c>
      <c r="G68" s="12">
        <f t="shared" si="9"/>
        <v>0</v>
      </c>
      <c r="H68" s="205"/>
      <c r="I68" s="206"/>
      <c r="J68" s="206"/>
      <c r="K68" s="206"/>
      <c r="L68" s="207"/>
    </row>
    <row r="69" spans="2:12" ht="16.5" customHeight="1" x14ac:dyDescent="0.3">
      <c r="B69" s="226"/>
      <c r="C69" s="14" t="s">
        <v>17</v>
      </c>
      <c r="D69" s="15">
        <f t="shared" si="7"/>
        <v>1.3</v>
      </c>
      <c r="E69" s="11">
        <v>2</v>
      </c>
      <c r="F69" s="12">
        <f t="shared" si="8"/>
        <v>0</v>
      </c>
      <c r="G69" s="12">
        <f t="shared" si="9"/>
        <v>0</v>
      </c>
      <c r="H69" s="205"/>
      <c r="I69" s="206"/>
      <c r="J69" s="206"/>
      <c r="K69" s="206"/>
      <c r="L69" s="207"/>
    </row>
    <row r="70" spans="2:12" ht="17.25" customHeight="1" x14ac:dyDescent="0.3">
      <c r="B70" s="227"/>
      <c r="C70" s="46" t="s">
        <v>195</v>
      </c>
      <c r="D70" s="15">
        <f t="shared" si="7"/>
        <v>0.32500000000000001</v>
      </c>
      <c r="E70" s="11">
        <v>0.5</v>
      </c>
      <c r="F70" s="12">
        <f t="shared" si="8"/>
        <v>0</v>
      </c>
      <c r="G70" s="12">
        <f t="shared" si="9"/>
        <v>0</v>
      </c>
      <c r="H70" s="205"/>
      <c r="I70" s="206"/>
      <c r="J70" s="206"/>
      <c r="K70" s="206"/>
      <c r="L70" s="207"/>
    </row>
    <row r="71" spans="2:12" ht="16.5" customHeight="1" x14ac:dyDescent="0.3">
      <c r="B71" s="266" t="s">
        <v>160</v>
      </c>
      <c r="C71" s="9" t="s">
        <v>84</v>
      </c>
      <c r="D71" s="19">
        <f t="shared" si="7"/>
        <v>26</v>
      </c>
      <c r="E71" s="9">
        <v>40</v>
      </c>
      <c r="F71" s="12">
        <f t="shared" si="8"/>
        <v>0</v>
      </c>
      <c r="G71" s="12">
        <f t="shared" si="9"/>
        <v>0</v>
      </c>
      <c r="H71" s="202" t="s">
        <v>2808</v>
      </c>
      <c r="I71" s="203"/>
      <c r="J71" s="203"/>
      <c r="K71" s="203"/>
      <c r="L71" s="204"/>
    </row>
    <row r="72" spans="2:12" ht="16.5" customHeight="1" x14ac:dyDescent="0.3">
      <c r="B72" s="187"/>
      <c r="C72" s="9" t="s">
        <v>27</v>
      </c>
      <c r="D72" s="15">
        <f t="shared" si="7"/>
        <v>2.6</v>
      </c>
      <c r="E72" s="9">
        <v>4</v>
      </c>
      <c r="F72" s="12">
        <f t="shared" si="8"/>
        <v>0</v>
      </c>
      <c r="G72" s="12">
        <f t="shared" si="9"/>
        <v>0</v>
      </c>
      <c r="H72" s="205"/>
      <c r="I72" s="206"/>
      <c r="J72" s="206"/>
      <c r="K72" s="206"/>
      <c r="L72" s="207"/>
    </row>
    <row r="73" spans="2:12" ht="16.5" customHeight="1" x14ac:dyDescent="0.3">
      <c r="B73" s="187"/>
      <c r="C73" s="9" t="s">
        <v>52</v>
      </c>
      <c r="D73" s="15">
        <f t="shared" si="7"/>
        <v>1.3</v>
      </c>
      <c r="E73" s="9">
        <v>2</v>
      </c>
      <c r="F73" s="12">
        <f t="shared" si="8"/>
        <v>0</v>
      </c>
      <c r="G73" s="12">
        <f t="shared" si="9"/>
        <v>0</v>
      </c>
      <c r="H73" s="205"/>
      <c r="I73" s="206"/>
      <c r="J73" s="206"/>
      <c r="K73" s="206"/>
      <c r="L73" s="207"/>
    </row>
    <row r="74" spans="2:12" ht="16.5" customHeight="1" x14ac:dyDescent="0.3">
      <c r="B74" s="187"/>
      <c r="C74" s="9" t="s">
        <v>39</v>
      </c>
      <c r="D74" s="15">
        <f t="shared" si="7"/>
        <v>0.32500000000000001</v>
      </c>
      <c r="E74" s="9">
        <v>0.5</v>
      </c>
      <c r="F74" s="12">
        <f t="shared" si="8"/>
        <v>0</v>
      </c>
      <c r="G74" s="12">
        <f t="shared" si="9"/>
        <v>0</v>
      </c>
      <c r="H74" s="205"/>
      <c r="I74" s="206"/>
      <c r="J74" s="206"/>
      <c r="K74" s="206"/>
      <c r="L74" s="207"/>
    </row>
    <row r="75" spans="2:12" ht="16.5" customHeight="1" x14ac:dyDescent="0.3">
      <c r="B75" s="187"/>
      <c r="C75" s="9" t="s">
        <v>195</v>
      </c>
      <c r="D75" s="15">
        <f t="shared" si="7"/>
        <v>0.32500000000000001</v>
      </c>
      <c r="E75" s="9">
        <v>0.5</v>
      </c>
      <c r="F75" s="12">
        <f t="shared" si="8"/>
        <v>0</v>
      </c>
      <c r="G75" s="12">
        <f t="shared" si="9"/>
        <v>0</v>
      </c>
      <c r="H75" s="205"/>
      <c r="I75" s="206"/>
      <c r="J75" s="206"/>
      <c r="K75" s="206"/>
      <c r="L75" s="207"/>
    </row>
    <row r="76" spans="2:12" ht="16.5" customHeight="1" x14ac:dyDescent="0.3">
      <c r="B76" s="187"/>
      <c r="C76" s="9" t="s">
        <v>20</v>
      </c>
      <c r="D76" s="15">
        <f t="shared" si="7"/>
        <v>1.3</v>
      </c>
      <c r="E76" s="9">
        <v>2</v>
      </c>
      <c r="F76" s="12">
        <f t="shared" si="8"/>
        <v>0</v>
      </c>
      <c r="G76" s="12">
        <f t="shared" si="9"/>
        <v>0</v>
      </c>
      <c r="H76" s="205"/>
      <c r="I76" s="206"/>
      <c r="J76" s="206"/>
      <c r="K76" s="206"/>
      <c r="L76" s="207"/>
    </row>
    <row r="77" spans="2:12" ht="16.5" customHeight="1" x14ac:dyDescent="0.3">
      <c r="B77" s="187"/>
      <c r="C77" s="9" t="s">
        <v>25</v>
      </c>
      <c r="D77" s="19">
        <f t="shared" si="7"/>
        <v>1.9500000000000002</v>
      </c>
      <c r="E77" s="9">
        <v>3</v>
      </c>
      <c r="F77" s="12">
        <f t="shared" si="8"/>
        <v>0</v>
      </c>
      <c r="G77" s="12">
        <f t="shared" si="9"/>
        <v>0</v>
      </c>
      <c r="H77" s="205"/>
      <c r="I77" s="206"/>
      <c r="J77" s="206"/>
      <c r="K77" s="206"/>
      <c r="L77" s="207"/>
    </row>
    <row r="78" spans="2:12" ht="16.5" customHeight="1" x14ac:dyDescent="0.3">
      <c r="B78" s="225" t="s">
        <v>1399</v>
      </c>
      <c r="C78" s="9" t="s">
        <v>66</v>
      </c>
      <c r="D78" s="10">
        <f t="shared" si="7"/>
        <v>19.5</v>
      </c>
      <c r="E78" s="9">
        <v>30</v>
      </c>
      <c r="F78" s="12">
        <f t="shared" si="8"/>
        <v>0</v>
      </c>
      <c r="G78" s="12">
        <f t="shared" si="9"/>
        <v>0</v>
      </c>
      <c r="H78" s="202" t="s">
        <v>2809</v>
      </c>
      <c r="I78" s="203"/>
      <c r="J78" s="203"/>
      <c r="K78" s="203"/>
      <c r="L78" s="204"/>
    </row>
    <row r="79" spans="2:12" ht="16.5" customHeight="1" x14ac:dyDescent="0.3">
      <c r="B79" s="226"/>
      <c r="C79" s="9" t="s">
        <v>188</v>
      </c>
      <c r="D79" s="10">
        <f t="shared" si="7"/>
        <v>0.65</v>
      </c>
      <c r="E79" s="9">
        <v>1</v>
      </c>
      <c r="F79" s="12">
        <f t="shared" si="8"/>
        <v>0</v>
      </c>
      <c r="G79" s="12">
        <f t="shared" si="9"/>
        <v>0</v>
      </c>
      <c r="H79" s="205"/>
      <c r="I79" s="206"/>
      <c r="J79" s="206"/>
      <c r="K79" s="206"/>
      <c r="L79" s="207"/>
    </row>
    <row r="80" spans="2:12" ht="16.5" customHeight="1" x14ac:dyDescent="0.3">
      <c r="B80" s="226"/>
      <c r="C80" s="9" t="s">
        <v>20</v>
      </c>
      <c r="D80" s="10">
        <f t="shared" si="7"/>
        <v>0.32500000000000001</v>
      </c>
      <c r="E80" s="9">
        <v>0.5</v>
      </c>
      <c r="F80" s="12">
        <f t="shared" si="8"/>
        <v>0</v>
      </c>
      <c r="G80" s="12">
        <f t="shared" si="9"/>
        <v>0</v>
      </c>
      <c r="H80" s="205"/>
      <c r="I80" s="206"/>
      <c r="J80" s="206"/>
      <c r="K80" s="206"/>
      <c r="L80" s="207"/>
    </row>
    <row r="81" spans="2:12" ht="16.5" customHeight="1" x14ac:dyDescent="0.3">
      <c r="B81" s="226"/>
      <c r="C81" s="9" t="s">
        <v>195</v>
      </c>
      <c r="D81" s="10">
        <f t="shared" si="7"/>
        <v>0.32500000000000001</v>
      </c>
      <c r="E81" s="9">
        <v>0.5</v>
      </c>
      <c r="F81" s="12">
        <f t="shared" si="8"/>
        <v>0</v>
      </c>
      <c r="G81" s="12">
        <f t="shared" si="9"/>
        <v>0</v>
      </c>
      <c r="H81" s="205"/>
      <c r="I81" s="206"/>
      <c r="J81" s="206"/>
      <c r="K81" s="206"/>
      <c r="L81" s="207"/>
    </row>
    <row r="82" spans="2:12" ht="16.5" customHeight="1" x14ac:dyDescent="0.3">
      <c r="B82" s="226"/>
      <c r="C82" s="9" t="s">
        <v>24</v>
      </c>
      <c r="D82" s="10">
        <f t="shared" si="7"/>
        <v>0.32500000000000001</v>
      </c>
      <c r="E82" s="9">
        <v>0.5</v>
      </c>
      <c r="F82" s="12">
        <f t="shared" si="8"/>
        <v>0</v>
      </c>
      <c r="G82" s="12">
        <f t="shared" si="9"/>
        <v>0</v>
      </c>
      <c r="H82" s="205"/>
      <c r="I82" s="206"/>
      <c r="J82" s="206"/>
      <c r="K82" s="206"/>
      <c r="L82" s="207"/>
    </row>
    <row r="83" spans="2:12" ht="16.5" customHeight="1" x14ac:dyDescent="0.3">
      <c r="B83" s="227"/>
      <c r="C83" s="9" t="s">
        <v>53</v>
      </c>
      <c r="D83" s="10">
        <f t="shared" si="7"/>
        <v>0.13</v>
      </c>
      <c r="E83" s="9">
        <v>0.2</v>
      </c>
      <c r="F83" s="12">
        <f t="shared" si="8"/>
        <v>0</v>
      </c>
      <c r="G83" s="12">
        <f t="shared" si="9"/>
        <v>0</v>
      </c>
      <c r="H83" s="270"/>
      <c r="I83" s="271"/>
      <c r="J83" s="271"/>
      <c r="K83" s="271"/>
      <c r="L83" s="272"/>
    </row>
    <row r="84" spans="2:12" ht="16.5" customHeight="1" thickBot="1" x14ac:dyDescent="0.35">
      <c r="B84" s="30" t="s">
        <v>114</v>
      </c>
      <c r="C84" s="21" t="s">
        <v>35</v>
      </c>
      <c r="D84" s="28">
        <f t="shared" si="7"/>
        <v>13</v>
      </c>
      <c r="E84" s="23">
        <v>20</v>
      </c>
      <c r="F84" s="24">
        <f t="shared" si="8"/>
        <v>0</v>
      </c>
      <c r="G84" s="24">
        <f t="shared" si="9"/>
        <v>0</v>
      </c>
      <c r="H84" s="188" t="s">
        <v>36</v>
      </c>
      <c r="I84" s="188"/>
      <c r="J84" s="188"/>
      <c r="K84" s="188"/>
      <c r="L84" s="189"/>
    </row>
    <row r="85" spans="2:12" ht="72" customHeight="1" thickTop="1" x14ac:dyDescent="0.3">
      <c r="B85" s="190"/>
      <c r="C85" s="190"/>
      <c r="D85" s="190"/>
      <c r="E85" s="190"/>
      <c r="F85" s="190"/>
      <c r="G85" s="190"/>
      <c r="H85" s="190"/>
      <c r="I85" s="190"/>
      <c r="J85" s="190"/>
      <c r="K85" s="190"/>
      <c r="L85" s="190"/>
    </row>
    <row r="86" spans="2:12" ht="17.25" thickBot="1" x14ac:dyDescent="0.35"/>
    <row r="87" spans="2:12" ht="20.25" thickTop="1" x14ac:dyDescent="0.3">
      <c r="B87" s="217" t="s">
        <v>2810</v>
      </c>
      <c r="C87" s="218"/>
      <c r="D87" s="218"/>
      <c r="E87" s="218"/>
      <c r="F87" s="218"/>
      <c r="G87" s="218"/>
      <c r="H87" s="218"/>
      <c r="I87" s="218"/>
      <c r="J87" s="218"/>
      <c r="K87" s="218"/>
      <c r="L87" s="219"/>
    </row>
    <row r="88" spans="2:12" x14ac:dyDescent="0.3">
      <c r="B88" s="220" t="s">
        <v>3</v>
      </c>
      <c r="C88" s="221" t="s">
        <v>4</v>
      </c>
      <c r="D88" s="221" t="s">
        <v>5</v>
      </c>
      <c r="E88" s="221"/>
      <c r="F88" s="221" t="s">
        <v>6</v>
      </c>
      <c r="G88" s="221"/>
      <c r="H88" s="221" t="s">
        <v>7</v>
      </c>
      <c r="I88" s="221"/>
      <c r="J88" s="221"/>
      <c r="K88" s="221"/>
      <c r="L88" s="222"/>
    </row>
    <row r="89" spans="2:12" x14ac:dyDescent="0.3">
      <c r="B89" s="220"/>
      <c r="C89" s="221"/>
      <c r="D89" s="6" t="s">
        <v>1</v>
      </c>
      <c r="E89" s="6" t="s">
        <v>2</v>
      </c>
      <c r="F89" s="38" t="s">
        <v>1</v>
      </c>
      <c r="G89" s="39" t="s">
        <v>2</v>
      </c>
      <c r="H89" s="221"/>
      <c r="I89" s="221"/>
      <c r="J89" s="221"/>
      <c r="K89" s="221"/>
      <c r="L89" s="222"/>
    </row>
    <row r="90" spans="2:12" ht="17.25" customHeight="1" x14ac:dyDescent="0.3">
      <c r="B90" s="312" t="s">
        <v>2811</v>
      </c>
      <c r="C90" s="29" t="s">
        <v>13</v>
      </c>
      <c r="D90" s="31">
        <f t="shared" ref="D90:D108" si="10">E90*0.65</f>
        <v>32.5</v>
      </c>
      <c r="E90" s="29">
        <v>50</v>
      </c>
      <c r="F90" s="12">
        <f t="shared" ref="F90:F108" si="11">D90*D$2</f>
        <v>0</v>
      </c>
      <c r="G90" s="12">
        <f t="shared" ref="G90:G108" si="12">E90*D$3</f>
        <v>0</v>
      </c>
      <c r="H90" s="313" t="s">
        <v>2812</v>
      </c>
      <c r="I90" s="313"/>
      <c r="J90" s="313"/>
      <c r="K90" s="313"/>
      <c r="L90" s="314"/>
    </row>
    <row r="91" spans="2:12" ht="17.25" customHeight="1" x14ac:dyDescent="0.3">
      <c r="B91" s="312"/>
      <c r="C91" s="29" t="s">
        <v>15</v>
      </c>
      <c r="D91" s="12">
        <f t="shared" si="10"/>
        <v>6.5</v>
      </c>
      <c r="E91" s="29">
        <v>10</v>
      </c>
      <c r="F91" s="12">
        <f t="shared" si="11"/>
        <v>0</v>
      </c>
      <c r="G91" s="12">
        <f t="shared" si="12"/>
        <v>0</v>
      </c>
      <c r="H91" s="313"/>
      <c r="I91" s="313"/>
      <c r="J91" s="313"/>
      <c r="K91" s="313"/>
      <c r="L91" s="314"/>
    </row>
    <row r="92" spans="2:12" ht="17.25" customHeight="1" x14ac:dyDescent="0.3">
      <c r="B92" s="312"/>
      <c r="C92" s="29" t="s">
        <v>2813</v>
      </c>
      <c r="D92" s="31">
        <f t="shared" si="10"/>
        <v>3.25</v>
      </c>
      <c r="E92" s="29">
        <v>5</v>
      </c>
      <c r="F92" s="12">
        <f t="shared" si="11"/>
        <v>0</v>
      </c>
      <c r="G92" s="12">
        <f t="shared" si="12"/>
        <v>0</v>
      </c>
      <c r="H92" s="313"/>
      <c r="I92" s="313"/>
      <c r="J92" s="313"/>
      <c r="K92" s="313"/>
      <c r="L92" s="314"/>
    </row>
    <row r="93" spans="2:12" ht="17.25" customHeight="1" x14ac:dyDescent="0.3">
      <c r="B93" s="312"/>
      <c r="C93" s="29" t="s">
        <v>22</v>
      </c>
      <c r="D93" s="31">
        <f t="shared" si="10"/>
        <v>3.25</v>
      </c>
      <c r="E93" s="29">
        <v>5</v>
      </c>
      <c r="F93" s="12">
        <f t="shared" si="11"/>
        <v>0</v>
      </c>
      <c r="G93" s="12">
        <f t="shared" si="12"/>
        <v>0</v>
      </c>
      <c r="H93" s="313"/>
      <c r="I93" s="313"/>
      <c r="J93" s="313"/>
      <c r="K93" s="313"/>
      <c r="L93" s="314"/>
    </row>
    <row r="94" spans="2:12" ht="17.25" customHeight="1" x14ac:dyDescent="0.3">
      <c r="B94" s="312"/>
      <c r="C94" s="29" t="s">
        <v>37</v>
      </c>
      <c r="D94" s="31">
        <f t="shared" si="10"/>
        <v>3.25</v>
      </c>
      <c r="E94" s="29">
        <v>5</v>
      </c>
      <c r="F94" s="12">
        <f t="shared" si="11"/>
        <v>0</v>
      </c>
      <c r="G94" s="12">
        <f t="shared" si="12"/>
        <v>0</v>
      </c>
      <c r="H94" s="313"/>
      <c r="I94" s="313"/>
      <c r="J94" s="313"/>
      <c r="K94" s="313"/>
      <c r="L94" s="314"/>
    </row>
    <row r="95" spans="2:12" ht="17.25" customHeight="1" x14ac:dyDescent="0.3">
      <c r="B95" s="312"/>
      <c r="C95" s="29" t="s">
        <v>2814</v>
      </c>
      <c r="D95" s="31">
        <f t="shared" si="10"/>
        <v>9.75</v>
      </c>
      <c r="E95" s="29">
        <v>15</v>
      </c>
      <c r="F95" s="12">
        <f t="shared" si="11"/>
        <v>0</v>
      </c>
      <c r="G95" s="12">
        <f t="shared" si="12"/>
        <v>0</v>
      </c>
      <c r="H95" s="313"/>
      <c r="I95" s="313"/>
      <c r="J95" s="313"/>
      <c r="K95" s="313"/>
      <c r="L95" s="314"/>
    </row>
    <row r="96" spans="2:12" ht="17.25" customHeight="1" x14ac:dyDescent="0.3">
      <c r="B96" s="312"/>
      <c r="C96" s="29" t="s">
        <v>25</v>
      </c>
      <c r="D96" s="12">
        <f t="shared" si="10"/>
        <v>6.5</v>
      </c>
      <c r="E96" s="29">
        <v>10</v>
      </c>
      <c r="F96" s="12">
        <f t="shared" si="11"/>
        <v>0</v>
      </c>
      <c r="G96" s="12">
        <f t="shared" si="12"/>
        <v>0</v>
      </c>
      <c r="H96" s="313"/>
      <c r="I96" s="313"/>
      <c r="J96" s="313"/>
      <c r="K96" s="313"/>
      <c r="L96" s="314"/>
    </row>
    <row r="97" spans="2:12" ht="17.25" customHeight="1" x14ac:dyDescent="0.3">
      <c r="B97" s="303" t="s">
        <v>487</v>
      </c>
      <c r="C97" s="14" t="s">
        <v>488</v>
      </c>
      <c r="D97" s="10">
        <f t="shared" si="10"/>
        <v>4.55</v>
      </c>
      <c r="E97" s="9">
        <v>7</v>
      </c>
      <c r="F97" s="12">
        <f t="shared" si="11"/>
        <v>0</v>
      </c>
      <c r="G97" s="12">
        <f t="shared" si="12"/>
        <v>0</v>
      </c>
      <c r="H97" s="262" t="s">
        <v>2815</v>
      </c>
      <c r="I97" s="262"/>
      <c r="J97" s="262"/>
      <c r="K97" s="262"/>
      <c r="L97" s="263"/>
    </row>
    <row r="98" spans="2:12" ht="17.25" customHeight="1" x14ac:dyDescent="0.3">
      <c r="B98" s="303"/>
      <c r="C98" s="14" t="s">
        <v>169</v>
      </c>
      <c r="D98" s="10">
        <f t="shared" si="10"/>
        <v>6.5</v>
      </c>
      <c r="E98" s="9">
        <v>10</v>
      </c>
      <c r="F98" s="12">
        <f t="shared" si="11"/>
        <v>0</v>
      </c>
      <c r="G98" s="12">
        <f t="shared" si="12"/>
        <v>0</v>
      </c>
      <c r="H98" s="262"/>
      <c r="I98" s="262"/>
      <c r="J98" s="262"/>
      <c r="K98" s="262"/>
      <c r="L98" s="263"/>
    </row>
    <row r="99" spans="2:12" ht="17.25" customHeight="1" x14ac:dyDescent="0.3">
      <c r="B99" s="303"/>
      <c r="C99" s="14" t="s">
        <v>27</v>
      </c>
      <c r="D99" s="10">
        <f t="shared" si="10"/>
        <v>0.65</v>
      </c>
      <c r="E99" s="9">
        <v>1</v>
      </c>
      <c r="F99" s="12">
        <f t="shared" si="11"/>
        <v>0</v>
      </c>
      <c r="G99" s="12">
        <f t="shared" si="12"/>
        <v>0</v>
      </c>
      <c r="H99" s="262"/>
      <c r="I99" s="262"/>
      <c r="J99" s="262"/>
      <c r="K99" s="262"/>
      <c r="L99" s="263"/>
    </row>
    <row r="100" spans="2:12" ht="17.25" customHeight="1" x14ac:dyDescent="0.3">
      <c r="B100" s="303"/>
      <c r="C100" s="14" t="s">
        <v>195</v>
      </c>
      <c r="D100" s="10">
        <f t="shared" si="10"/>
        <v>0.32500000000000001</v>
      </c>
      <c r="E100" s="9">
        <v>0.5</v>
      </c>
      <c r="F100" s="12">
        <f t="shared" si="11"/>
        <v>0</v>
      </c>
      <c r="G100" s="12">
        <f t="shared" si="12"/>
        <v>0</v>
      </c>
      <c r="H100" s="262"/>
      <c r="I100" s="262"/>
      <c r="J100" s="262"/>
      <c r="K100" s="262"/>
      <c r="L100" s="263"/>
    </row>
    <row r="101" spans="2:12" ht="17.25" customHeight="1" x14ac:dyDescent="0.3">
      <c r="B101" s="303"/>
      <c r="C101" s="14" t="s">
        <v>20</v>
      </c>
      <c r="D101" s="10">
        <f t="shared" si="10"/>
        <v>0.65</v>
      </c>
      <c r="E101" s="9">
        <v>1</v>
      </c>
      <c r="F101" s="12">
        <f t="shared" si="11"/>
        <v>0</v>
      </c>
      <c r="G101" s="12">
        <f t="shared" si="12"/>
        <v>0</v>
      </c>
      <c r="H101" s="262"/>
      <c r="I101" s="262"/>
      <c r="J101" s="262"/>
      <c r="K101" s="262"/>
      <c r="L101" s="263"/>
    </row>
    <row r="102" spans="2:12" ht="17.25" customHeight="1" x14ac:dyDescent="0.3">
      <c r="B102" s="303"/>
      <c r="C102" s="14" t="s">
        <v>39</v>
      </c>
      <c r="D102" s="10">
        <f t="shared" si="10"/>
        <v>1.3</v>
      </c>
      <c r="E102" s="9">
        <v>2</v>
      </c>
      <c r="F102" s="12">
        <f t="shared" si="11"/>
        <v>0</v>
      </c>
      <c r="G102" s="12">
        <f t="shared" si="12"/>
        <v>0</v>
      </c>
      <c r="H102" s="262"/>
      <c r="I102" s="262"/>
      <c r="J102" s="262"/>
      <c r="K102" s="262"/>
      <c r="L102" s="263"/>
    </row>
    <row r="103" spans="2:12" ht="16.5" customHeight="1" x14ac:dyDescent="0.3">
      <c r="B103" s="187" t="s">
        <v>294</v>
      </c>
      <c r="C103" s="29" t="s">
        <v>21</v>
      </c>
      <c r="D103" s="19">
        <f t="shared" si="10"/>
        <v>26</v>
      </c>
      <c r="E103" s="48">
        <v>40</v>
      </c>
      <c r="F103" s="12">
        <f t="shared" si="11"/>
        <v>0</v>
      </c>
      <c r="G103" s="12">
        <f t="shared" si="12"/>
        <v>0</v>
      </c>
      <c r="H103" s="251" t="s">
        <v>2816</v>
      </c>
      <c r="I103" s="252"/>
      <c r="J103" s="252"/>
      <c r="K103" s="252"/>
      <c r="L103" s="253"/>
    </row>
    <row r="104" spans="2:12" ht="16.5" customHeight="1" x14ac:dyDescent="0.3">
      <c r="B104" s="187"/>
      <c r="C104" s="29" t="s">
        <v>23</v>
      </c>
      <c r="D104" s="15">
        <f t="shared" si="10"/>
        <v>3.25</v>
      </c>
      <c r="E104" s="48">
        <v>5</v>
      </c>
      <c r="F104" s="12">
        <f t="shared" si="11"/>
        <v>0</v>
      </c>
      <c r="G104" s="12">
        <f t="shared" si="12"/>
        <v>0</v>
      </c>
      <c r="H104" s="254"/>
      <c r="I104" s="255"/>
      <c r="J104" s="255"/>
      <c r="K104" s="255"/>
      <c r="L104" s="256"/>
    </row>
    <row r="105" spans="2:12" ht="16.5" customHeight="1" x14ac:dyDescent="0.3">
      <c r="B105" s="187"/>
      <c r="C105" s="29" t="s">
        <v>20</v>
      </c>
      <c r="D105" s="19">
        <f t="shared" si="10"/>
        <v>1.9500000000000002</v>
      </c>
      <c r="E105" s="48">
        <v>3</v>
      </c>
      <c r="F105" s="12">
        <f t="shared" si="11"/>
        <v>0</v>
      </c>
      <c r="G105" s="12">
        <f t="shared" si="12"/>
        <v>0</v>
      </c>
      <c r="H105" s="254"/>
      <c r="I105" s="255"/>
      <c r="J105" s="255"/>
      <c r="K105" s="255"/>
      <c r="L105" s="256"/>
    </row>
    <row r="106" spans="2:12" ht="16.5" customHeight="1" x14ac:dyDescent="0.3">
      <c r="B106" s="187"/>
      <c r="C106" s="29" t="s">
        <v>24</v>
      </c>
      <c r="D106" s="15">
        <f t="shared" si="10"/>
        <v>1.3</v>
      </c>
      <c r="E106" s="48">
        <v>2</v>
      </c>
      <c r="F106" s="12">
        <f t="shared" si="11"/>
        <v>0</v>
      </c>
      <c r="G106" s="12">
        <f t="shared" si="12"/>
        <v>0</v>
      </c>
      <c r="H106" s="254"/>
      <c r="I106" s="255"/>
      <c r="J106" s="255"/>
      <c r="K106" s="255"/>
      <c r="L106" s="256"/>
    </row>
    <row r="107" spans="2:12" ht="16.5" customHeight="1" x14ac:dyDescent="0.3">
      <c r="B107" s="187"/>
      <c r="C107" s="29" t="s">
        <v>39</v>
      </c>
      <c r="D107" s="15">
        <f t="shared" si="10"/>
        <v>0.65</v>
      </c>
      <c r="E107" s="48">
        <v>1</v>
      </c>
      <c r="F107" s="12">
        <f t="shared" si="11"/>
        <v>0</v>
      </c>
      <c r="G107" s="12">
        <f t="shared" si="12"/>
        <v>0</v>
      </c>
      <c r="H107" s="257"/>
      <c r="I107" s="258"/>
      <c r="J107" s="258"/>
      <c r="K107" s="258"/>
      <c r="L107" s="259"/>
    </row>
    <row r="108" spans="2:12" ht="16.5" customHeight="1" thickBot="1" x14ac:dyDescent="0.35">
      <c r="B108" s="27" t="s">
        <v>110</v>
      </c>
      <c r="C108" s="21" t="s">
        <v>33</v>
      </c>
      <c r="D108" s="28">
        <f t="shared" si="10"/>
        <v>13</v>
      </c>
      <c r="E108" s="23">
        <v>20</v>
      </c>
      <c r="F108" s="24">
        <f t="shared" si="11"/>
        <v>0</v>
      </c>
      <c r="G108" s="24">
        <f t="shared" si="12"/>
        <v>0</v>
      </c>
      <c r="H108" s="228" t="s">
        <v>34</v>
      </c>
      <c r="I108" s="229"/>
      <c r="J108" s="229"/>
      <c r="K108" s="229"/>
      <c r="L108" s="230"/>
    </row>
    <row r="109" spans="2:12" ht="72" customHeight="1" thickTop="1" x14ac:dyDescent="0.3"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</row>
    <row r="110" spans="2:12" ht="17.25" thickBot="1" x14ac:dyDescent="0.35"/>
    <row r="111" spans="2:12" ht="20.25" thickTop="1" x14ac:dyDescent="0.3">
      <c r="B111" s="217" t="s">
        <v>2817</v>
      </c>
      <c r="C111" s="218"/>
      <c r="D111" s="218"/>
      <c r="E111" s="218"/>
      <c r="F111" s="218"/>
      <c r="G111" s="218"/>
      <c r="H111" s="218"/>
      <c r="I111" s="218"/>
      <c r="J111" s="218"/>
      <c r="K111" s="218"/>
      <c r="L111" s="219"/>
    </row>
    <row r="112" spans="2:12" x14ac:dyDescent="0.3">
      <c r="B112" s="220" t="s">
        <v>1308</v>
      </c>
      <c r="C112" s="221" t="s">
        <v>4</v>
      </c>
      <c r="D112" s="221" t="s">
        <v>5</v>
      </c>
      <c r="E112" s="221"/>
      <c r="F112" s="221" t="s">
        <v>6</v>
      </c>
      <c r="G112" s="221"/>
      <c r="H112" s="221" t="s">
        <v>7</v>
      </c>
      <c r="I112" s="221"/>
      <c r="J112" s="221"/>
      <c r="K112" s="221"/>
      <c r="L112" s="222"/>
    </row>
    <row r="113" spans="2:12" x14ac:dyDescent="0.3">
      <c r="B113" s="220"/>
      <c r="C113" s="221"/>
      <c r="D113" s="6" t="s">
        <v>1</v>
      </c>
      <c r="E113" s="6" t="s">
        <v>2</v>
      </c>
      <c r="F113" s="38" t="s">
        <v>1</v>
      </c>
      <c r="G113" s="39" t="s">
        <v>2</v>
      </c>
      <c r="H113" s="221"/>
      <c r="I113" s="221"/>
      <c r="J113" s="221"/>
      <c r="K113" s="221"/>
      <c r="L113" s="222"/>
    </row>
    <row r="114" spans="2:12" ht="16.5" customHeight="1" x14ac:dyDescent="0.3">
      <c r="B114" s="187" t="s">
        <v>519</v>
      </c>
      <c r="C114" s="9" t="s">
        <v>13</v>
      </c>
      <c r="D114" s="10">
        <f t="shared" ref="D114:D123" si="13">E114*0.65</f>
        <v>32.5</v>
      </c>
      <c r="E114" s="9">
        <v>50</v>
      </c>
      <c r="F114" s="12">
        <f t="shared" ref="F114:F134" si="14">D114*D$2</f>
        <v>0</v>
      </c>
      <c r="G114" s="12">
        <f t="shared" ref="G114:G134" si="15">E114*D$3</f>
        <v>0</v>
      </c>
      <c r="H114" s="223" t="s">
        <v>74</v>
      </c>
      <c r="I114" s="223"/>
      <c r="J114" s="223"/>
      <c r="K114" s="223"/>
      <c r="L114" s="224"/>
    </row>
    <row r="115" spans="2:12" ht="16.5" customHeight="1" x14ac:dyDescent="0.3">
      <c r="B115" s="187"/>
      <c r="C115" s="9" t="s">
        <v>75</v>
      </c>
      <c r="D115" s="10">
        <f t="shared" si="13"/>
        <v>1.625</v>
      </c>
      <c r="E115" s="9">
        <v>2.5</v>
      </c>
      <c r="F115" s="12">
        <f t="shared" si="14"/>
        <v>0</v>
      </c>
      <c r="G115" s="12">
        <f t="shared" si="15"/>
        <v>0</v>
      </c>
      <c r="H115" s="223"/>
      <c r="I115" s="223"/>
      <c r="J115" s="223"/>
      <c r="K115" s="223"/>
      <c r="L115" s="224"/>
    </row>
    <row r="116" spans="2:12" ht="16.5" customHeight="1" x14ac:dyDescent="0.3">
      <c r="B116" s="267" t="s">
        <v>2818</v>
      </c>
      <c r="C116" s="9" t="s">
        <v>182</v>
      </c>
      <c r="D116" s="26">
        <f t="shared" si="13"/>
        <v>13</v>
      </c>
      <c r="E116" s="9">
        <v>20</v>
      </c>
      <c r="F116" s="12">
        <f t="shared" si="14"/>
        <v>0</v>
      </c>
      <c r="G116" s="12">
        <f t="shared" si="15"/>
        <v>0</v>
      </c>
      <c r="H116" s="193" t="s">
        <v>2819</v>
      </c>
      <c r="I116" s="194"/>
      <c r="J116" s="194"/>
      <c r="K116" s="194"/>
      <c r="L116" s="195"/>
    </row>
    <row r="117" spans="2:12" ht="16.5" customHeight="1" x14ac:dyDescent="0.3">
      <c r="B117" s="268"/>
      <c r="C117" s="9" t="s">
        <v>70</v>
      </c>
      <c r="D117" s="26">
        <f t="shared" si="13"/>
        <v>13</v>
      </c>
      <c r="E117" s="9">
        <v>20</v>
      </c>
      <c r="F117" s="12">
        <f t="shared" si="14"/>
        <v>0</v>
      </c>
      <c r="G117" s="12">
        <f t="shared" si="15"/>
        <v>0</v>
      </c>
      <c r="H117" s="199"/>
      <c r="I117" s="200"/>
      <c r="J117" s="200"/>
      <c r="K117" s="200"/>
      <c r="L117" s="201"/>
    </row>
    <row r="118" spans="2:12" ht="16.5" customHeight="1" x14ac:dyDescent="0.3">
      <c r="B118" s="268"/>
      <c r="C118" s="9" t="s">
        <v>27</v>
      </c>
      <c r="D118" s="10">
        <f t="shared" si="13"/>
        <v>0.65</v>
      </c>
      <c r="E118" s="9">
        <v>1</v>
      </c>
      <c r="F118" s="12">
        <f t="shared" si="14"/>
        <v>0</v>
      </c>
      <c r="G118" s="12">
        <f t="shared" si="15"/>
        <v>0</v>
      </c>
      <c r="H118" s="199"/>
      <c r="I118" s="200"/>
      <c r="J118" s="200"/>
      <c r="K118" s="200"/>
      <c r="L118" s="201"/>
    </row>
    <row r="119" spans="2:12" ht="16.5" customHeight="1" x14ac:dyDescent="0.3">
      <c r="B119" s="268"/>
      <c r="C119" s="9" t="s">
        <v>39</v>
      </c>
      <c r="D119" s="10">
        <f t="shared" si="13"/>
        <v>0.32500000000000001</v>
      </c>
      <c r="E119" s="9">
        <v>0.5</v>
      </c>
      <c r="F119" s="12">
        <f t="shared" si="14"/>
        <v>0</v>
      </c>
      <c r="G119" s="12">
        <f t="shared" si="15"/>
        <v>0</v>
      </c>
      <c r="H119" s="199"/>
      <c r="I119" s="200"/>
      <c r="J119" s="200"/>
      <c r="K119" s="200"/>
      <c r="L119" s="201"/>
    </row>
    <row r="120" spans="2:12" ht="16.5" customHeight="1" x14ac:dyDescent="0.3">
      <c r="B120" s="268"/>
      <c r="C120" s="9" t="s">
        <v>20</v>
      </c>
      <c r="D120" s="10">
        <f t="shared" si="13"/>
        <v>0.65</v>
      </c>
      <c r="E120" s="9">
        <v>1</v>
      </c>
      <c r="F120" s="12">
        <f t="shared" si="14"/>
        <v>0</v>
      </c>
      <c r="G120" s="12">
        <f t="shared" si="15"/>
        <v>0</v>
      </c>
      <c r="H120" s="199"/>
      <c r="I120" s="200"/>
      <c r="J120" s="200"/>
      <c r="K120" s="200"/>
      <c r="L120" s="201"/>
    </row>
    <row r="121" spans="2:12" ht="16.5" customHeight="1" x14ac:dyDescent="0.3">
      <c r="B121" s="268"/>
      <c r="C121" s="9" t="s">
        <v>195</v>
      </c>
      <c r="D121" s="10">
        <f t="shared" si="13"/>
        <v>0.32500000000000001</v>
      </c>
      <c r="E121" s="9">
        <v>0.5</v>
      </c>
      <c r="F121" s="12">
        <f t="shared" si="14"/>
        <v>0</v>
      </c>
      <c r="G121" s="12">
        <f t="shared" si="15"/>
        <v>0</v>
      </c>
      <c r="H121" s="199"/>
      <c r="I121" s="200"/>
      <c r="J121" s="200"/>
      <c r="K121" s="200"/>
      <c r="L121" s="201"/>
    </row>
    <row r="122" spans="2:12" ht="16.5" customHeight="1" x14ac:dyDescent="0.3">
      <c r="B122" s="268"/>
      <c r="C122" s="9" t="s">
        <v>24</v>
      </c>
      <c r="D122" s="10">
        <f t="shared" si="13"/>
        <v>0.32500000000000001</v>
      </c>
      <c r="E122" s="9">
        <v>0.5</v>
      </c>
      <c r="F122" s="12">
        <f t="shared" si="14"/>
        <v>0</v>
      </c>
      <c r="G122" s="12">
        <f t="shared" si="15"/>
        <v>0</v>
      </c>
      <c r="H122" s="199"/>
      <c r="I122" s="200"/>
      <c r="J122" s="200"/>
      <c r="K122" s="200"/>
      <c r="L122" s="201"/>
    </row>
    <row r="123" spans="2:12" ht="16.5" customHeight="1" x14ac:dyDescent="0.3">
      <c r="B123" s="269"/>
      <c r="C123" s="9" t="s">
        <v>78</v>
      </c>
      <c r="D123" s="10">
        <f t="shared" si="13"/>
        <v>6.5000000000000002E-2</v>
      </c>
      <c r="E123" s="9">
        <v>0.1</v>
      </c>
      <c r="F123" s="12">
        <f t="shared" si="14"/>
        <v>0</v>
      </c>
      <c r="G123" s="12">
        <f t="shared" si="15"/>
        <v>0</v>
      </c>
      <c r="H123" s="196"/>
      <c r="I123" s="197"/>
      <c r="J123" s="197"/>
      <c r="K123" s="197"/>
      <c r="L123" s="198"/>
    </row>
    <row r="124" spans="2:12" ht="21.95" customHeight="1" x14ac:dyDescent="0.3">
      <c r="B124" s="282" t="s">
        <v>2820</v>
      </c>
      <c r="C124" s="12" t="s">
        <v>2399</v>
      </c>
      <c r="D124" s="26">
        <f>E124*0.65</f>
        <v>26</v>
      </c>
      <c r="E124" s="74">
        <v>40</v>
      </c>
      <c r="F124" s="12">
        <f t="shared" si="14"/>
        <v>0</v>
      </c>
      <c r="G124" s="12">
        <f t="shared" si="15"/>
        <v>0</v>
      </c>
      <c r="H124" s="202" t="s">
        <v>2821</v>
      </c>
      <c r="I124" s="203"/>
      <c r="J124" s="203"/>
      <c r="K124" s="203"/>
      <c r="L124" s="204"/>
    </row>
    <row r="125" spans="2:12" ht="21.95" customHeight="1" x14ac:dyDescent="0.3">
      <c r="B125" s="269"/>
      <c r="C125" s="12" t="s">
        <v>190</v>
      </c>
      <c r="D125" s="10">
        <f>E125*0.65</f>
        <v>3.25</v>
      </c>
      <c r="E125" s="74">
        <v>5</v>
      </c>
      <c r="F125" s="12">
        <f t="shared" si="14"/>
        <v>0</v>
      </c>
      <c r="G125" s="12">
        <f t="shared" si="15"/>
        <v>0</v>
      </c>
      <c r="H125" s="270"/>
      <c r="I125" s="271"/>
      <c r="J125" s="271"/>
      <c r="K125" s="271"/>
      <c r="L125" s="272"/>
    </row>
    <row r="126" spans="2:12" ht="16.5" customHeight="1" x14ac:dyDescent="0.3">
      <c r="B126" s="225" t="s">
        <v>2390</v>
      </c>
      <c r="C126" s="9" t="s">
        <v>2391</v>
      </c>
      <c r="D126" s="31">
        <f t="shared" ref="D126:D134" si="16">E126*0.65</f>
        <v>6.5</v>
      </c>
      <c r="E126" s="9">
        <v>10</v>
      </c>
      <c r="F126" s="12">
        <f t="shared" si="14"/>
        <v>0</v>
      </c>
      <c r="G126" s="12">
        <f t="shared" si="15"/>
        <v>0</v>
      </c>
      <c r="H126" s="202" t="s">
        <v>2822</v>
      </c>
      <c r="I126" s="203"/>
      <c r="J126" s="203"/>
      <c r="K126" s="203"/>
      <c r="L126" s="204"/>
    </row>
    <row r="127" spans="2:12" ht="16.5" customHeight="1" x14ac:dyDescent="0.3">
      <c r="B127" s="226"/>
      <c r="C127" s="42" t="s">
        <v>540</v>
      </c>
      <c r="D127" s="32">
        <f t="shared" si="16"/>
        <v>1.9500000000000002</v>
      </c>
      <c r="E127" s="42">
        <v>3</v>
      </c>
      <c r="F127" s="12">
        <f t="shared" si="14"/>
        <v>0</v>
      </c>
      <c r="G127" s="12">
        <f t="shared" si="15"/>
        <v>0</v>
      </c>
      <c r="H127" s="205"/>
      <c r="I127" s="206"/>
      <c r="J127" s="206"/>
      <c r="K127" s="206"/>
      <c r="L127" s="207"/>
    </row>
    <row r="128" spans="2:12" ht="16.5" customHeight="1" x14ac:dyDescent="0.3">
      <c r="B128" s="226"/>
      <c r="C128" s="42" t="s">
        <v>27</v>
      </c>
      <c r="D128" s="31">
        <f t="shared" si="16"/>
        <v>1.3</v>
      </c>
      <c r="E128" s="42">
        <v>2</v>
      </c>
      <c r="F128" s="12">
        <f t="shared" si="14"/>
        <v>0</v>
      </c>
      <c r="G128" s="12">
        <f t="shared" si="15"/>
        <v>0</v>
      </c>
      <c r="H128" s="205"/>
      <c r="I128" s="206"/>
      <c r="J128" s="206"/>
      <c r="K128" s="206"/>
      <c r="L128" s="207"/>
    </row>
    <row r="129" spans="2:12" ht="16.5" customHeight="1" x14ac:dyDescent="0.3">
      <c r="B129" s="226"/>
      <c r="C129" s="42" t="s">
        <v>367</v>
      </c>
      <c r="D129" s="31">
        <f t="shared" si="16"/>
        <v>1.3</v>
      </c>
      <c r="E129" s="42">
        <v>2</v>
      </c>
      <c r="F129" s="12">
        <f t="shared" si="14"/>
        <v>0</v>
      </c>
      <c r="G129" s="12">
        <f t="shared" si="15"/>
        <v>0</v>
      </c>
      <c r="H129" s="205"/>
      <c r="I129" s="206"/>
      <c r="J129" s="206"/>
      <c r="K129" s="206"/>
      <c r="L129" s="207"/>
    </row>
    <row r="130" spans="2:12" ht="16.5" customHeight="1" x14ac:dyDescent="0.3">
      <c r="B130" s="226"/>
      <c r="C130" s="42" t="s">
        <v>39</v>
      </c>
      <c r="D130" s="31">
        <f t="shared" si="16"/>
        <v>0.32500000000000001</v>
      </c>
      <c r="E130" s="42">
        <v>0.5</v>
      </c>
      <c r="F130" s="12">
        <f t="shared" si="14"/>
        <v>0</v>
      </c>
      <c r="G130" s="12">
        <f t="shared" si="15"/>
        <v>0</v>
      </c>
      <c r="H130" s="205"/>
      <c r="I130" s="206"/>
      <c r="J130" s="206"/>
      <c r="K130" s="206"/>
      <c r="L130" s="207"/>
    </row>
    <row r="131" spans="2:12" ht="16.5" customHeight="1" x14ac:dyDescent="0.3">
      <c r="B131" s="226"/>
      <c r="C131" s="42" t="s">
        <v>195</v>
      </c>
      <c r="D131" s="31">
        <f t="shared" si="16"/>
        <v>0.13</v>
      </c>
      <c r="E131" s="42">
        <v>0.2</v>
      </c>
      <c r="F131" s="12">
        <f t="shared" si="14"/>
        <v>0</v>
      </c>
      <c r="G131" s="12">
        <f t="shared" si="15"/>
        <v>0</v>
      </c>
      <c r="H131" s="205"/>
      <c r="I131" s="206"/>
      <c r="J131" s="206"/>
      <c r="K131" s="206"/>
      <c r="L131" s="207"/>
    </row>
    <row r="132" spans="2:12" ht="16.5" customHeight="1" x14ac:dyDescent="0.3">
      <c r="B132" s="226"/>
      <c r="C132" s="42" t="s">
        <v>179</v>
      </c>
      <c r="D132" s="31">
        <f t="shared" si="16"/>
        <v>0.32500000000000001</v>
      </c>
      <c r="E132" s="42">
        <v>0.5</v>
      </c>
      <c r="F132" s="12">
        <f t="shared" si="14"/>
        <v>0</v>
      </c>
      <c r="G132" s="12">
        <f t="shared" si="15"/>
        <v>0</v>
      </c>
      <c r="H132" s="205"/>
      <c r="I132" s="206"/>
      <c r="J132" s="206"/>
      <c r="K132" s="206"/>
      <c r="L132" s="207"/>
    </row>
    <row r="133" spans="2:12" ht="16.5" customHeight="1" x14ac:dyDescent="0.3">
      <c r="B133" s="227"/>
      <c r="C133" s="42" t="s">
        <v>190</v>
      </c>
      <c r="D133" s="31">
        <f t="shared" si="16"/>
        <v>0.65</v>
      </c>
      <c r="E133" s="42">
        <v>1</v>
      </c>
      <c r="F133" s="12">
        <f t="shared" si="14"/>
        <v>0</v>
      </c>
      <c r="G133" s="12">
        <f t="shared" si="15"/>
        <v>0</v>
      </c>
      <c r="H133" s="270"/>
      <c r="I133" s="271"/>
      <c r="J133" s="271"/>
      <c r="K133" s="271"/>
      <c r="L133" s="272"/>
    </row>
    <row r="134" spans="2:12" ht="16.5" customHeight="1" thickBot="1" x14ac:dyDescent="0.35">
      <c r="B134" s="30" t="s">
        <v>114</v>
      </c>
      <c r="C134" s="21" t="s">
        <v>35</v>
      </c>
      <c r="D134" s="28">
        <f t="shared" si="16"/>
        <v>13</v>
      </c>
      <c r="E134" s="23">
        <v>20</v>
      </c>
      <c r="F134" s="24">
        <f t="shared" si="14"/>
        <v>0</v>
      </c>
      <c r="G134" s="24">
        <f t="shared" si="15"/>
        <v>0</v>
      </c>
      <c r="H134" s="188" t="s">
        <v>36</v>
      </c>
      <c r="I134" s="188"/>
      <c r="J134" s="188"/>
      <c r="K134" s="188"/>
      <c r="L134" s="189"/>
    </row>
    <row r="135" spans="2:12" ht="72" customHeight="1" thickTop="1" x14ac:dyDescent="0.3"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</row>
  </sheetData>
  <mergeCells count="80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7"/>
    <mergeCell ref="H12:L17"/>
    <mergeCell ref="B18:B24"/>
    <mergeCell ref="H18:L24"/>
    <mergeCell ref="H25:L30"/>
    <mergeCell ref="H31:L31"/>
    <mergeCell ref="B32:L32"/>
    <mergeCell ref="B34:L34"/>
    <mergeCell ref="H44:L50"/>
    <mergeCell ref="H37:L37"/>
    <mergeCell ref="B38:B43"/>
    <mergeCell ref="H38:L43"/>
    <mergeCell ref="B44:B50"/>
    <mergeCell ref="B35:B36"/>
    <mergeCell ref="C35:C36"/>
    <mergeCell ref="D35:E35"/>
    <mergeCell ref="F35:G35"/>
    <mergeCell ref="H35:L36"/>
    <mergeCell ref="B25:B30"/>
    <mergeCell ref="B51:B56"/>
    <mergeCell ref="H51:L56"/>
    <mergeCell ref="B63:B64"/>
    <mergeCell ref="H63:L64"/>
    <mergeCell ref="B65:B70"/>
    <mergeCell ref="H65:L70"/>
    <mergeCell ref="H57:L57"/>
    <mergeCell ref="B58:L58"/>
    <mergeCell ref="B60:L60"/>
    <mergeCell ref="B61:B62"/>
    <mergeCell ref="C61:C62"/>
    <mergeCell ref="D61:E61"/>
    <mergeCell ref="F61:G61"/>
    <mergeCell ref="H61:L62"/>
    <mergeCell ref="B71:B77"/>
    <mergeCell ref="H71:L77"/>
    <mergeCell ref="B88:B89"/>
    <mergeCell ref="C88:C89"/>
    <mergeCell ref="D88:E88"/>
    <mergeCell ref="F88:G88"/>
    <mergeCell ref="H88:L89"/>
    <mergeCell ref="B78:B83"/>
    <mergeCell ref="H78:L83"/>
    <mergeCell ref="H84:L84"/>
    <mergeCell ref="B85:L85"/>
    <mergeCell ref="B87:L87"/>
    <mergeCell ref="B90:B96"/>
    <mergeCell ref="H90:L96"/>
    <mergeCell ref="B97:B102"/>
    <mergeCell ref="H97:L102"/>
    <mergeCell ref="B103:B107"/>
    <mergeCell ref="H103:L107"/>
    <mergeCell ref="H108:L108"/>
    <mergeCell ref="B109:L109"/>
    <mergeCell ref="B111:L111"/>
    <mergeCell ref="B112:B113"/>
    <mergeCell ref="C112:C113"/>
    <mergeCell ref="D112:E112"/>
    <mergeCell ref="F112:G112"/>
    <mergeCell ref="H112:L113"/>
    <mergeCell ref="B126:B133"/>
    <mergeCell ref="H126:L133"/>
    <mergeCell ref="H134:L134"/>
    <mergeCell ref="B135:L135"/>
    <mergeCell ref="B114:B115"/>
    <mergeCell ref="H114:L115"/>
    <mergeCell ref="B116:B123"/>
    <mergeCell ref="H116:L123"/>
    <mergeCell ref="B124:B125"/>
    <mergeCell ref="H124:L125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33" max="12" man="1"/>
    <brk id="59" max="12" man="1"/>
    <brk id="86" max="12" man="1"/>
    <brk id="110" max="12" man="1"/>
  </rowBreaks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pageSetUpPr fitToPage="1"/>
  </sheetPr>
  <dimension ref="A1:M157"/>
  <sheetViews>
    <sheetView zoomScaleNormal="100" zoomScaleSheetLayoutView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625" style="1" customWidth="1"/>
    <col min="4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2823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6" t="s">
        <v>45</v>
      </c>
      <c r="C10" s="9" t="s">
        <v>13</v>
      </c>
      <c r="D10" s="15">
        <f>E10*0.65</f>
        <v>35.75</v>
      </c>
      <c r="E10" s="11">
        <v>55</v>
      </c>
      <c r="F10" s="12">
        <f>D10*D$2</f>
        <v>0</v>
      </c>
      <c r="G10" s="12">
        <f>E10*D$3</f>
        <v>0</v>
      </c>
      <c r="H10" s="191" t="s">
        <v>46</v>
      </c>
      <c r="I10" s="191"/>
      <c r="J10" s="191"/>
      <c r="K10" s="191"/>
      <c r="L10" s="192"/>
    </row>
    <row r="11" spans="2:12" ht="16.5" customHeight="1" x14ac:dyDescent="0.3">
      <c r="B11" s="225" t="s">
        <v>342</v>
      </c>
      <c r="C11" s="14" t="s">
        <v>220</v>
      </c>
      <c r="D11" s="19">
        <f t="shared" ref="D11:D24" si="0">E11*0.65</f>
        <v>13</v>
      </c>
      <c r="E11" s="11">
        <v>20</v>
      </c>
      <c r="F11" s="12">
        <f t="shared" ref="F11:F24" si="1">D11*D$2</f>
        <v>0</v>
      </c>
      <c r="G11" s="12">
        <f t="shared" ref="G11:G24" si="2">E11*D$3</f>
        <v>0</v>
      </c>
      <c r="H11" s="202" t="s">
        <v>2824</v>
      </c>
      <c r="I11" s="203"/>
      <c r="J11" s="203"/>
      <c r="K11" s="203"/>
      <c r="L11" s="204"/>
    </row>
    <row r="12" spans="2:12" ht="16.5" customHeight="1" x14ac:dyDescent="0.3">
      <c r="B12" s="226"/>
      <c r="C12" s="14" t="s">
        <v>17</v>
      </c>
      <c r="D12" s="15">
        <f t="shared" si="0"/>
        <v>1.3</v>
      </c>
      <c r="E12" s="11">
        <v>2</v>
      </c>
      <c r="F12" s="12">
        <f t="shared" si="1"/>
        <v>0</v>
      </c>
      <c r="G12" s="12">
        <f t="shared" si="2"/>
        <v>0</v>
      </c>
      <c r="H12" s="205"/>
      <c r="I12" s="206"/>
      <c r="J12" s="206"/>
      <c r="K12" s="206"/>
      <c r="L12" s="207"/>
    </row>
    <row r="13" spans="2:12" ht="16.5" customHeight="1" x14ac:dyDescent="0.3">
      <c r="B13" s="226"/>
      <c r="C13" s="14" t="s">
        <v>16</v>
      </c>
      <c r="D13" s="15">
        <f t="shared" si="0"/>
        <v>1.3</v>
      </c>
      <c r="E13" s="11">
        <v>2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226"/>
      <c r="C14" s="14" t="s">
        <v>24</v>
      </c>
      <c r="D14" s="15">
        <f t="shared" si="0"/>
        <v>0.32500000000000001</v>
      </c>
      <c r="E14" s="11">
        <v>0.5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6.5" customHeight="1" x14ac:dyDescent="0.3">
      <c r="B15" s="226"/>
      <c r="C15" s="14" t="s">
        <v>195</v>
      </c>
      <c r="D15" s="15">
        <f t="shared" si="0"/>
        <v>0.32500000000000001</v>
      </c>
      <c r="E15" s="11">
        <v>0.5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6.5" customHeight="1" x14ac:dyDescent="0.3">
      <c r="B16" s="227"/>
      <c r="C16" s="14" t="s">
        <v>20</v>
      </c>
      <c r="D16" s="15">
        <f t="shared" si="0"/>
        <v>0.65</v>
      </c>
      <c r="E16" s="11">
        <v>1</v>
      </c>
      <c r="F16" s="12">
        <f t="shared" si="1"/>
        <v>0</v>
      </c>
      <c r="G16" s="12">
        <f t="shared" si="2"/>
        <v>0</v>
      </c>
      <c r="H16" s="270"/>
      <c r="I16" s="271"/>
      <c r="J16" s="271"/>
      <c r="K16" s="271"/>
      <c r="L16" s="272"/>
    </row>
    <row r="17" spans="2:12" ht="17.25" customHeight="1" x14ac:dyDescent="0.3">
      <c r="B17" s="13" t="s">
        <v>521</v>
      </c>
      <c r="C17" s="9" t="s">
        <v>297</v>
      </c>
      <c r="D17" s="10">
        <f t="shared" si="0"/>
        <v>32.5</v>
      </c>
      <c r="E17" s="11">
        <v>50</v>
      </c>
      <c r="F17" s="12">
        <f t="shared" si="1"/>
        <v>0</v>
      </c>
      <c r="G17" s="12">
        <f t="shared" si="2"/>
        <v>0</v>
      </c>
      <c r="H17" s="202" t="s">
        <v>522</v>
      </c>
      <c r="I17" s="203"/>
      <c r="J17" s="203"/>
      <c r="K17" s="203"/>
      <c r="L17" s="204"/>
    </row>
    <row r="18" spans="2:12" ht="16.5" customHeight="1" x14ac:dyDescent="0.3">
      <c r="B18" s="266" t="s">
        <v>2825</v>
      </c>
      <c r="C18" s="9" t="s">
        <v>15</v>
      </c>
      <c r="D18" s="10">
        <f t="shared" si="0"/>
        <v>16.25</v>
      </c>
      <c r="E18" s="9">
        <v>25</v>
      </c>
      <c r="F18" s="12">
        <f t="shared" si="1"/>
        <v>0</v>
      </c>
      <c r="G18" s="12">
        <f t="shared" si="2"/>
        <v>0</v>
      </c>
      <c r="H18" s="202" t="s">
        <v>2826</v>
      </c>
      <c r="I18" s="203"/>
      <c r="J18" s="203"/>
      <c r="K18" s="203"/>
      <c r="L18" s="204"/>
    </row>
    <row r="19" spans="2:12" ht="16.5" customHeight="1" x14ac:dyDescent="0.3">
      <c r="B19" s="266"/>
      <c r="C19" s="9" t="s">
        <v>23</v>
      </c>
      <c r="D19" s="10">
        <f t="shared" si="0"/>
        <v>6.5</v>
      </c>
      <c r="E19" s="9">
        <v>10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6.5" customHeight="1" x14ac:dyDescent="0.3">
      <c r="B20" s="266"/>
      <c r="C20" s="9" t="s">
        <v>162</v>
      </c>
      <c r="D20" s="10">
        <f t="shared" si="0"/>
        <v>0.13</v>
      </c>
      <c r="E20" s="9">
        <v>0.2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6.5" customHeight="1" x14ac:dyDescent="0.3">
      <c r="B21" s="266"/>
      <c r="C21" s="9" t="s">
        <v>39</v>
      </c>
      <c r="D21" s="10">
        <f t="shared" si="0"/>
        <v>0.13</v>
      </c>
      <c r="E21" s="9">
        <v>0.2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6.5" customHeight="1" x14ac:dyDescent="0.3">
      <c r="B22" s="266"/>
      <c r="C22" s="9" t="s">
        <v>190</v>
      </c>
      <c r="D22" s="10">
        <f t="shared" si="0"/>
        <v>0.32500000000000001</v>
      </c>
      <c r="E22" s="9">
        <v>0.5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266"/>
      <c r="C23" s="9" t="s">
        <v>53</v>
      </c>
      <c r="D23" s="10">
        <f t="shared" si="0"/>
        <v>0.13</v>
      </c>
      <c r="E23" s="9">
        <v>0.2</v>
      </c>
      <c r="F23" s="12">
        <f t="shared" si="1"/>
        <v>0</v>
      </c>
      <c r="G23" s="12">
        <f t="shared" si="2"/>
        <v>0</v>
      </c>
      <c r="H23" s="270"/>
      <c r="I23" s="271"/>
      <c r="J23" s="271"/>
      <c r="K23" s="271"/>
      <c r="L23" s="272"/>
    </row>
    <row r="24" spans="2:12" ht="16.5" customHeight="1" thickBot="1" x14ac:dyDescent="0.35">
      <c r="B24" s="20" t="s">
        <v>114</v>
      </c>
      <c r="C24" s="21" t="s">
        <v>35</v>
      </c>
      <c r="D24" s="24">
        <f t="shared" si="0"/>
        <v>13</v>
      </c>
      <c r="E24" s="23">
        <v>20</v>
      </c>
      <c r="F24" s="24">
        <f t="shared" si="1"/>
        <v>0</v>
      </c>
      <c r="G24" s="24">
        <f t="shared" si="2"/>
        <v>0</v>
      </c>
      <c r="H24" s="188" t="s">
        <v>36</v>
      </c>
      <c r="I24" s="188"/>
      <c r="J24" s="188"/>
      <c r="K24" s="188"/>
      <c r="L24" s="189"/>
    </row>
    <row r="25" spans="2:12" ht="72" customHeight="1" thickTop="1" x14ac:dyDescent="0.3">
      <c r="B25" s="190"/>
      <c r="C25" s="190"/>
      <c r="D25" s="190"/>
      <c r="E25" s="190"/>
      <c r="F25" s="190"/>
      <c r="G25" s="190"/>
      <c r="H25" s="190"/>
      <c r="I25" s="190"/>
      <c r="J25" s="190"/>
      <c r="K25" s="190"/>
      <c r="L25" s="190"/>
    </row>
    <row r="26" spans="2:12" ht="16.5" customHeight="1" thickBot="1" x14ac:dyDescent="0.35"/>
    <row r="27" spans="2:12" ht="20.25" thickTop="1" x14ac:dyDescent="0.3">
      <c r="B27" s="217" t="s">
        <v>2827</v>
      </c>
      <c r="C27" s="218"/>
      <c r="D27" s="218"/>
      <c r="E27" s="218"/>
      <c r="F27" s="218"/>
      <c r="G27" s="218"/>
      <c r="H27" s="218"/>
      <c r="I27" s="218"/>
      <c r="J27" s="218"/>
      <c r="K27" s="218"/>
      <c r="L27" s="219"/>
    </row>
    <row r="28" spans="2:12" x14ac:dyDescent="0.3">
      <c r="B28" s="220" t="s">
        <v>3</v>
      </c>
      <c r="C28" s="221" t="s">
        <v>4</v>
      </c>
      <c r="D28" s="221" t="s">
        <v>5</v>
      </c>
      <c r="E28" s="221"/>
      <c r="F28" s="221" t="s">
        <v>6</v>
      </c>
      <c r="G28" s="221"/>
      <c r="H28" s="221" t="s">
        <v>7</v>
      </c>
      <c r="I28" s="221"/>
      <c r="J28" s="221"/>
      <c r="K28" s="221"/>
      <c r="L28" s="222"/>
    </row>
    <row r="29" spans="2:12" x14ac:dyDescent="0.3">
      <c r="B29" s="220"/>
      <c r="C29" s="221"/>
      <c r="D29" s="6" t="s">
        <v>1</v>
      </c>
      <c r="E29" s="6" t="s">
        <v>2</v>
      </c>
      <c r="F29" s="38" t="s">
        <v>1</v>
      </c>
      <c r="G29" s="39" t="s">
        <v>2</v>
      </c>
      <c r="H29" s="221"/>
      <c r="I29" s="221"/>
      <c r="J29" s="221"/>
      <c r="K29" s="221"/>
      <c r="L29" s="222"/>
    </row>
    <row r="30" spans="2:12" ht="16.5" customHeight="1" x14ac:dyDescent="0.3">
      <c r="B30" s="187" t="s">
        <v>59</v>
      </c>
      <c r="C30" s="41" t="s">
        <v>13</v>
      </c>
      <c r="D30" s="15">
        <f>E30*0.65</f>
        <v>32.5</v>
      </c>
      <c r="E30" s="11">
        <v>50</v>
      </c>
      <c r="F30" s="12">
        <f>D30*D$2</f>
        <v>0</v>
      </c>
      <c r="G30" s="12">
        <f>E30*D$3</f>
        <v>0</v>
      </c>
      <c r="H30" s="193" t="s">
        <v>68</v>
      </c>
      <c r="I30" s="194"/>
      <c r="J30" s="194"/>
      <c r="K30" s="194"/>
      <c r="L30" s="195"/>
    </row>
    <row r="31" spans="2:12" ht="16.5" customHeight="1" x14ac:dyDescent="0.3">
      <c r="B31" s="187"/>
      <c r="C31" s="41" t="s">
        <v>69</v>
      </c>
      <c r="D31" s="15">
        <f t="shared" ref="D31:D46" si="3">E31*0.65</f>
        <v>1.625</v>
      </c>
      <c r="E31" s="11">
        <v>2.5</v>
      </c>
      <c r="F31" s="12">
        <f t="shared" ref="F31:F46" si="4">D31*D$2</f>
        <v>0</v>
      </c>
      <c r="G31" s="12">
        <f t="shared" ref="G31:G46" si="5">E31*D$3</f>
        <v>0</v>
      </c>
      <c r="H31" s="196"/>
      <c r="I31" s="197"/>
      <c r="J31" s="197"/>
      <c r="K31" s="197"/>
      <c r="L31" s="198"/>
    </row>
    <row r="32" spans="2:12" ht="16.5" customHeight="1" x14ac:dyDescent="0.3">
      <c r="B32" s="187" t="s">
        <v>2626</v>
      </c>
      <c r="C32" s="14" t="s">
        <v>76</v>
      </c>
      <c r="D32" s="19">
        <f t="shared" si="3"/>
        <v>13</v>
      </c>
      <c r="E32" s="9">
        <v>20</v>
      </c>
      <c r="F32" s="12">
        <f t="shared" si="4"/>
        <v>0</v>
      </c>
      <c r="G32" s="12">
        <f t="shared" si="5"/>
        <v>0</v>
      </c>
      <c r="H32" s="262" t="s">
        <v>2828</v>
      </c>
      <c r="I32" s="262"/>
      <c r="J32" s="262"/>
      <c r="K32" s="262"/>
      <c r="L32" s="263"/>
    </row>
    <row r="33" spans="2:12" ht="16.5" customHeight="1" x14ac:dyDescent="0.3">
      <c r="B33" s="187"/>
      <c r="C33" s="14" t="s">
        <v>204</v>
      </c>
      <c r="D33" s="15">
        <f t="shared" si="3"/>
        <v>6.5</v>
      </c>
      <c r="E33" s="9">
        <v>10</v>
      </c>
      <c r="F33" s="12">
        <f t="shared" si="4"/>
        <v>0</v>
      </c>
      <c r="G33" s="12">
        <f t="shared" si="5"/>
        <v>0</v>
      </c>
      <c r="H33" s="262"/>
      <c r="I33" s="262"/>
      <c r="J33" s="262"/>
      <c r="K33" s="262"/>
      <c r="L33" s="263"/>
    </row>
    <row r="34" spans="2:12" ht="16.5" customHeight="1" x14ac:dyDescent="0.3">
      <c r="B34" s="187"/>
      <c r="C34" s="42" t="s">
        <v>195</v>
      </c>
      <c r="D34" s="15">
        <f t="shared" si="3"/>
        <v>0.32500000000000001</v>
      </c>
      <c r="E34" s="9">
        <v>0.5</v>
      </c>
      <c r="F34" s="12">
        <f t="shared" si="4"/>
        <v>0</v>
      </c>
      <c r="G34" s="12">
        <f t="shared" si="5"/>
        <v>0</v>
      </c>
      <c r="H34" s="262"/>
      <c r="I34" s="262"/>
      <c r="J34" s="262"/>
      <c r="K34" s="262"/>
      <c r="L34" s="263"/>
    </row>
    <row r="35" spans="2:12" ht="16.5" customHeight="1" x14ac:dyDescent="0.3">
      <c r="B35" s="187"/>
      <c r="C35" s="14" t="s">
        <v>20</v>
      </c>
      <c r="D35" s="15">
        <f t="shared" si="3"/>
        <v>1.3</v>
      </c>
      <c r="E35" s="9">
        <v>2</v>
      </c>
      <c r="F35" s="12">
        <f t="shared" si="4"/>
        <v>0</v>
      </c>
      <c r="G35" s="12">
        <f t="shared" si="5"/>
        <v>0</v>
      </c>
      <c r="H35" s="262"/>
      <c r="I35" s="262"/>
      <c r="J35" s="262"/>
      <c r="K35" s="262"/>
      <c r="L35" s="263"/>
    </row>
    <row r="36" spans="2:12" ht="17.25" customHeight="1" x14ac:dyDescent="0.3">
      <c r="B36" s="187"/>
      <c r="C36" s="14" t="s">
        <v>186</v>
      </c>
      <c r="D36" s="15">
        <f t="shared" si="3"/>
        <v>0.65</v>
      </c>
      <c r="E36" s="9">
        <v>1</v>
      </c>
      <c r="F36" s="12">
        <f t="shared" si="4"/>
        <v>0</v>
      </c>
      <c r="G36" s="12">
        <f t="shared" si="5"/>
        <v>0</v>
      </c>
      <c r="H36" s="262"/>
      <c r="I36" s="262"/>
      <c r="J36" s="262"/>
      <c r="K36" s="262"/>
      <c r="L36" s="263"/>
    </row>
    <row r="37" spans="2:12" ht="17.25" customHeight="1" x14ac:dyDescent="0.3">
      <c r="B37" s="187"/>
      <c r="C37" s="14" t="s">
        <v>178</v>
      </c>
      <c r="D37" s="15">
        <f t="shared" si="3"/>
        <v>1.3</v>
      </c>
      <c r="E37" s="9">
        <v>2</v>
      </c>
      <c r="F37" s="12">
        <f t="shared" si="4"/>
        <v>0</v>
      </c>
      <c r="G37" s="12">
        <f t="shared" si="5"/>
        <v>0</v>
      </c>
      <c r="H37" s="262"/>
      <c r="I37" s="262"/>
      <c r="J37" s="262"/>
      <c r="K37" s="262"/>
      <c r="L37" s="263"/>
    </row>
    <row r="38" spans="2:12" ht="17.25" customHeight="1" x14ac:dyDescent="0.3">
      <c r="B38" s="266" t="s">
        <v>2829</v>
      </c>
      <c r="C38" s="9" t="s">
        <v>766</v>
      </c>
      <c r="D38" s="19">
        <f t="shared" si="3"/>
        <v>26</v>
      </c>
      <c r="E38" s="11">
        <v>40</v>
      </c>
      <c r="F38" s="12">
        <f t="shared" si="4"/>
        <v>0</v>
      </c>
      <c r="G38" s="12">
        <f t="shared" si="5"/>
        <v>0</v>
      </c>
      <c r="H38" s="262" t="s">
        <v>949</v>
      </c>
      <c r="I38" s="262"/>
      <c r="J38" s="262"/>
      <c r="K38" s="262"/>
      <c r="L38" s="263"/>
    </row>
    <row r="39" spans="2:12" ht="17.25" customHeight="1" x14ac:dyDescent="0.3">
      <c r="B39" s="187"/>
      <c r="C39" s="9" t="s">
        <v>25</v>
      </c>
      <c r="D39" s="15">
        <f t="shared" si="3"/>
        <v>3.25</v>
      </c>
      <c r="E39" s="11">
        <v>5</v>
      </c>
      <c r="F39" s="12">
        <f t="shared" si="4"/>
        <v>0</v>
      </c>
      <c r="G39" s="12">
        <f t="shared" si="5"/>
        <v>0</v>
      </c>
      <c r="H39" s="262"/>
      <c r="I39" s="262"/>
      <c r="J39" s="262"/>
      <c r="K39" s="262"/>
      <c r="L39" s="263"/>
    </row>
    <row r="40" spans="2:12" ht="16.5" customHeight="1" x14ac:dyDescent="0.3">
      <c r="B40" s="187" t="s">
        <v>62</v>
      </c>
      <c r="C40" s="9" t="s">
        <v>80</v>
      </c>
      <c r="D40" s="15">
        <f t="shared" si="3"/>
        <v>19.5</v>
      </c>
      <c r="E40" s="9">
        <v>30</v>
      </c>
      <c r="F40" s="12">
        <f t="shared" si="4"/>
        <v>0</v>
      </c>
      <c r="G40" s="12">
        <f t="shared" si="5"/>
        <v>0</v>
      </c>
      <c r="H40" s="202" t="s">
        <v>2830</v>
      </c>
      <c r="I40" s="203"/>
      <c r="J40" s="203"/>
      <c r="K40" s="203"/>
      <c r="L40" s="204"/>
    </row>
    <row r="41" spans="2:12" ht="17.25" customHeight="1" x14ac:dyDescent="0.3">
      <c r="B41" s="187"/>
      <c r="C41" s="9" t="s">
        <v>195</v>
      </c>
      <c r="D41" s="15">
        <f t="shared" si="3"/>
        <v>0.65</v>
      </c>
      <c r="E41" s="9">
        <v>1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6.5" customHeight="1" x14ac:dyDescent="0.3">
      <c r="B42" s="187"/>
      <c r="C42" s="9" t="s">
        <v>24</v>
      </c>
      <c r="D42" s="15">
        <f t="shared" si="3"/>
        <v>0.65</v>
      </c>
      <c r="E42" s="9">
        <v>1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6.5" customHeight="1" x14ac:dyDescent="0.3">
      <c r="B43" s="187"/>
      <c r="C43" s="9" t="s">
        <v>39</v>
      </c>
      <c r="D43" s="15">
        <f t="shared" si="3"/>
        <v>0.32500000000000001</v>
      </c>
      <c r="E43" s="9">
        <v>0.5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6.5" customHeight="1" x14ac:dyDescent="0.3">
      <c r="B44" s="187"/>
      <c r="C44" s="9" t="s">
        <v>20</v>
      </c>
      <c r="D44" s="15">
        <f t="shared" si="3"/>
        <v>1.3</v>
      </c>
      <c r="E44" s="9">
        <v>2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6.5" customHeight="1" x14ac:dyDescent="0.3">
      <c r="B45" s="187"/>
      <c r="C45" s="9" t="s">
        <v>53</v>
      </c>
      <c r="D45" s="15">
        <f t="shared" si="3"/>
        <v>0.19500000000000001</v>
      </c>
      <c r="E45" s="9">
        <v>0.3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6.5" customHeight="1" thickBot="1" x14ac:dyDescent="0.35">
      <c r="B46" s="30" t="s">
        <v>110</v>
      </c>
      <c r="C46" s="21" t="s">
        <v>264</v>
      </c>
      <c r="D46" s="22">
        <f t="shared" si="3"/>
        <v>13</v>
      </c>
      <c r="E46" s="23">
        <v>20</v>
      </c>
      <c r="F46" s="24">
        <f t="shared" si="4"/>
        <v>0</v>
      </c>
      <c r="G46" s="24">
        <f t="shared" si="5"/>
        <v>0</v>
      </c>
      <c r="H46" s="188" t="s">
        <v>265</v>
      </c>
      <c r="I46" s="188"/>
      <c r="J46" s="188"/>
      <c r="K46" s="188"/>
      <c r="L46" s="189"/>
    </row>
    <row r="47" spans="2:12" ht="72" customHeight="1" thickTop="1" x14ac:dyDescent="0.3">
      <c r="B47" s="190"/>
      <c r="C47" s="190"/>
      <c r="D47" s="190"/>
      <c r="E47" s="190"/>
      <c r="F47" s="190"/>
      <c r="G47" s="190"/>
      <c r="H47" s="190"/>
      <c r="I47" s="190"/>
      <c r="J47" s="190"/>
      <c r="K47" s="190"/>
      <c r="L47" s="190"/>
    </row>
    <row r="48" spans="2:12" ht="17.25" thickBot="1" x14ac:dyDescent="0.35"/>
    <row r="49" spans="2:12" ht="20.25" thickTop="1" x14ac:dyDescent="0.3">
      <c r="B49" s="217" t="s">
        <v>2831</v>
      </c>
      <c r="C49" s="218"/>
      <c r="D49" s="218"/>
      <c r="E49" s="218"/>
      <c r="F49" s="218"/>
      <c r="G49" s="218"/>
      <c r="H49" s="218"/>
      <c r="I49" s="218"/>
      <c r="J49" s="218"/>
      <c r="K49" s="218"/>
      <c r="L49" s="219"/>
    </row>
    <row r="50" spans="2:12" x14ac:dyDescent="0.3">
      <c r="B50" s="220" t="s">
        <v>3</v>
      </c>
      <c r="C50" s="221" t="s">
        <v>4</v>
      </c>
      <c r="D50" s="221" t="s">
        <v>5</v>
      </c>
      <c r="E50" s="221"/>
      <c r="F50" s="221" t="s">
        <v>6</v>
      </c>
      <c r="G50" s="221"/>
      <c r="H50" s="221" t="s">
        <v>7</v>
      </c>
      <c r="I50" s="221"/>
      <c r="J50" s="221"/>
      <c r="K50" s="221"/>
      <c r="L50" s="222"/>
    </row>
    <row r="51" spans="2:12" x14ac:dyDescent="0.3">
      <c r="B51" s="220"/>
      <c r="C51" s="221"/>
      <c r="D51" s="6" t="s">
        <v>1</v>
      </c>
      <c r="E51" s="6" t="s">
        <v>2</v>
      </c>
      <c r="F51" s="38" t="s">
        <v>1</v>
      </c>
      <c r="G51" s="39" t="s">
        <v>2</v>
      </c>
      <c r="H51" s="221"/>
      <c r="I51" s="221"/>
      <c r="J51" s="221"/>
      <c r="K51" s="221"/>
      <c r="L51" s="222"/>
    </row>
    <row r="52" spans="2:12" ht="16.5" customHeight="1" x14ac:dyDescent="0.3">
      <c r="B52" s="187" t="s">
        <v>60</v>
      </c>
      <c r="C52" s="9" t="s">
        <v>13</v>
      </c>
      <c r="D52" s="15">
        <f t="shared" ref="D52:D75" si="6">E52*0.65</f>
        <v>32.5</v>
      </c>
      <c r="E52" s="9">
        <v>50</v>
      </c>
      <c r="F52" s="12">
        <f t="shared" ref="F52:F75" si="7">D52*D$2</f>
        <v>0</v>
      </c>
      <c r="G52" s="12">
        <f t="shared" ref="G52:G75" si="8">E52*D$3</f>
        <v>0</v>
      </c>
      <c r="H52" s="223" t="s">
        <v>100</v>
      </c>
      <c r="I52" s="223"/>
      <c r="J52" s="223"/>
      <c r="K52" s="223"/>
      <c r="L52" s="224"/>
    </row>
    <row r="53" spans="2:12" ht="16.5" customHeight="1" x14ac:dyDescent="0.3">
      <c r="B53" s="187"/>
      <c r="C53" s="9" t="s">
        <v>99</v>
      </c>
      <c r="D53" s="15">
        <f t="shared" si="6"/>
        <v>1.625</v>
      </c>
      <c r="E53" s="9">
        <v>2.5</v>
      </c>
      <c r="F53" s="12">
        <f t="shared" si="7"/>
        <v>0</v>
      </c>
      <c r="G53" s="12">
        <f t="shared" si="8"/>
        <v>0</v>
      </c>
      <c r="H53" s="223"/>
      <c r="I53" s="223"/>
      <c r="J53" s="223"/>
      <c r="K53" s="223"/>
      <c r="L53" s="224"/>
    </row>
    <row r="54" spans="2:12" ht="16.5" customHeight="1" x14ac:dyDescent="0.3">
      <c r="B54" s="187" t="s">
        <v>594</v>
      </c>
      <c r="C54" s="14" t="s">
        <v>70</v>
      </c>
      <c r="D54" s="26">
        <f t="shared" si="6"/>
        <v>13</v>
      </c>
      <c r="E54" s="9">
        <v>20</v>
      </c>
      <c r="F54" s="12">
        <f t="shared" si="7"/>
        <v>0</v>
      </c>
      <c r="G54" s="12">
        <f t="shared" si="8"/>
        <v>0</v>
      </c>
      <c r="H54" s="262" t="s">
        <v>2832</v>
      </c>
      <c r="I54" s="262"/>
      <c r="J54" s="262"/>
      <c r="K54" s="262"/>
      <c r="L54" s="263"/>
    </row>
    <row r="55" spans="2:12" ht="16.5" customHeight="1" x14ac:dyDescent="0.3">
      <c r="B55" s="187"/>
      <c r="C55" s="14" t="s">
        <v>18</v>
      </c>
      <c r="D55" s="10">
        <f t="shared" si="6"/>
        <v>3.25</v>
      </c>
      <c r="E55" s="9">
        <v>5</v>
      </c>
      <c r="F55" s="12">
        <f t="shared" si="7"/>
        <v>0</v>
      </c>
      <c r="G55" s="12">
        <f t="shared" si="8"/>
        <v>0</v>
      </c>
      <c r="H55" s="262"/>
      <c r="I55" s="262"/>
      <c r="J55" s="262"/>
      <c r="K55" s="262"/>
      <c r="L55" s="263"/>
    </row>
    <row r="56" spans="2:12" ht="16.5" customHeight="1" x14ac:dyDescent="0.3">
      <c r="B56" s="187"/>
      <c r="C56" s="14" t="s">
        <v>195</v>
      </c>
      <c r="D56" s="10">
        <f t="shared" si="6"/>
        <v>0.32500000000000001</v>
      </c>
      <c r="E56" s="9">
        <v>0.5</v>
      </c>
      <c r="F56" s="12">
        <f t="shared" si="7"/>
        <v>0</v>
      </c>
      <c r="G56" s="12">
        <f t="shared" si="8"/>
        <v>0</v>
      </c>
      <c r="H56" s="262"/>
      <c r="I56" s="262"/>
      <c r="J56" s="262"/>
      <c r="K56" s="262"/>
      <c r="L56" s="263"/>
    </row>
    <row r="57" spans="2:12" ht="16.5" customHeight="1" x14ac:dyDescent="0.3">
      <c r="B57" s="187"/>
      <c r="C57" s="14" t="s">
        <v>298</v>
      </c>
      <c r="D57" s="10">
        <f t="shared" si="6"/>
        <v>0.32500000000000001</v>
      </c>
      <c r="E57" s="9">
        <v>0.5</v>
      </c>
      <c r="F57" s="12">
        <f t="shared" si="7"/>
        <v>0</v>
      </c>
      <c r="G57" s="12">
        <f t="shared" si="8"/>
        <v>0</v>
      </c>
      <c r="H57" s="262"/>
      <c r="I57" s="262"/>
      <c r="J57" s="262"/>
      <c r="K57" s="262"/>
      <c r="L57" s="263"/>
    </row>
    <row r="58" spans="2:12" ht="16.5" customHeight="1" x14ac:dyDescent="0.3">
      <c r="B58" s="187"/>
      <c r="C58" s="14" t="s">
        <v>17</v>
      </c>
      <c r="D58" s="10">
        <f t="shared" si="6"/>
        <v>1.3</v>
      </c>
      <c r="E58" s="9">
        <v>2</v>
      </c>
      <c r="F58" s="12">
        <f t="shared" si="7"/>
        <v>0</v>
      </c>
      <c r="G58" s="12">
        <f t="shared" si="8"/>
        <v>0</v>
      </c>
      <c r="H58" s="262"/>
      <c r="I58" s="262"/>
      <c r="J58" s="262"/>
      <c r="K58" s="262"/>
      <c r="L58" s="263"/>
    </row>
    <row r="59" spans="2:12" ht="16.5" customHeight="1" x14ac:dyDescent="0.3">
      <c r="B59" s="187"/>
      <c r="C59" s="14" t="s">
        <v>499</v>
      </c>
      <c r="D59" s="10">
        <f t="shared" si="6"/>
        <v>1.3</v>
      </c>
      <c r="E59" s="9">
        <v>2</v>
      </c>
      <c r="F59" s="12">
        <f t="shared" si="7"/>
        <v>0</v>
      </c>
      <c r="G59" s="12">
        <f t="shared" si="8"/>
        <v>0</v>
      </c>
      <c r="H59" s="262"/>
      <c r="I59" s="262"/>
      <c r="J59" s="262"/>
      <c r="K59" s="262"/>
      <c r="L59" s="263"/>
    </row>
    <row r="60" spans="2:12" ht="17.25" customHeight="1" x14ac:dyDescent="0.3">
      <c r="B60" s="282" t="s">
        <v>430</v>
      </c>
      <c r="C60" s="9" t="s">
        <v>431</v>
      </c>
      <c r="D60" s="12">
        <f t="shared" si="6"/>
        <v>26</v>
      </c>
      <c r="E60" s="11">
        <v>40</v>
      </c>
      <c r="F60" s="12">
        <f t="shared" si="7"/>
        <v>0</v>
      </c>
      <c r="G60" s="12">
        <f t="shared" si="8"/>
        <v>0</v>
      </c>
      <c r="H60" s="323" t="s">
        <v>2335</v>
      </c>
      <c r="I60" s="324"/>
      <c r="J60" s="324"/>
      <c r="K60" s="324"/>
      <c r="L60" s="325"/>
    </row>
    <row r="61" spans="2:12" ht="17.25" customHeight="1" x14ac:dyDescent="0.3">
      <c r="B61" s="283"/>
      <c r="C61" s="9" t="s">
        <v>23</v>
      </c>
      <c r="D61" s="31">
        <f t="shared" si="6"/>
        <v>4.55</v>
      </c>
      <c r="E61" s="11">
        <v>7</v>
      </c>
      <c r="F61" s="12">
        <f t="shared" si="7"/>
        <v>0</v>
      </c>
      <c r="G61" s="12">
        <f t="shared" si="8"/>
        <v>0</v>
      </c>
      <c r="H61" s="326"/>
      <c r="I61" s="327"/>
      <c r="J61" s="327"/>
      <c r="K61" s="327"/>
      <c r="L61" s="328"/>
    </row>
    <row r="62" spans="2:12" ht="17.25" customHeight="1" x14ac:dyDescent="0.3">
      <c r="B62" s="283"/>
      <c r="C62" s="9" t="s">
        <v>22</v>
      </c>
      <c r="D62" s="12">
        <f t="shared" si="6"/>
        <v>6.5</v>
      </c>
      <c r="E62" s="11">
        <v>10</v>
      </c>
      <c r="F62" s="12">
        <f t="shared" si="7"/>
        <v>0</v>
      </c>
      <c r="G62" s="12">
        <f t="shared" si="8"/>
        <v>0</v>
      </c>
      <c r="H62" s="326"/>
      <c r="I62" s="327"/>
      <c r="J62" s="327"/>
      <c r="K62" s="327"/>
      <c r="L62" s="328"/>
    </row>
    <row r="63" spans="2:12" ht="17.25" customHeight="1" x14ac:dyDescent="0.3">
      <c r="B63" s="283"/>
      <c r="C63" s="9" t="s">
        <v>27</v>
      </c>
      <c r="D63" s="31">
        <f t="shared" si="6"/>
        <v>3.25</v>
      </c>
      <c r="E63" s="11">
        <v>5</v>
      </c>
      <c r="F63" s="12">
        <f t="shared" si="7"/>
        <v>0</v>
      </c>
      <c r="G63" s="12">
        <f t="shared" si="8"/>
        <v>0</v>
      </c>
      <c r="H63" s="326"/>
      <c r="I63" s="327"/>
      <c r="J63" s="327"/>
      <c r="K63" s="327"/>
      <c r="L63" s="328"/>
    </row>
    <row r="64" spans="2:12" ht="17.25" customHeight="1" x14ac:dyDescent="0.3">
      <c r="B64" s="283"/>
      <c r="C64" s="9" t="s">
        <v>52</v>
      </c>
      <c r="D64" s="32">
        <f t="shared" si="6"/>
        <v>1.9500000000000002</v>
      </c>
      <c r="E64" s="11">
        <v>3</v>
      </c>
      <c r="F64" s="12">
        <f t="shared" si="7"/>
        <v>0</v>
      </c>
      <c r="G64" s="12">
        <f t="shared" si="8"/>
        <v>0</v>
      </c>
      <c r="H64" s="326"/>
      <c r="I64" s="327"/>
      <c r="J64" s="327"/>
      <c r="K64" s="327"/>
      <c r="L64" s="328"/>
    </row>
    <row r="65" spans="2:12" ht="17.25" customHeight="1" x14ac:dyDescent="0.3">
      <c r="B65" s="283"/>
      <c r="C65" s="9" t="s">
        <v>20</v>
      </c>
      <c r="D65" s="12">
        <f t="shared" si="6"/>
        <v>1.3</v>
      </c>
      <c r="E65" s="11">
        <v>2</v>
      </c>
      <c r="F65" s="12">
        <f t="shared" si="7"/>
        <v>0</v>
      </c>
      <c r="G65" s="12">
        <f t="shared" si="8"/>
        <v>0</v>
      </c>
      <c r="H65" s="326"/>
      <c r="I65" s="327"/>
      <c r="J65" s="327"/>
      <c r="K65" s="327"/>
      <c r="L65" s="328"/>
    </row>
    <row r="66" spans="2:12" ht="17.25" customHeight="1" x14ac:dyDescent="0.3">
      <c r="B66" s="283"/>
      <c r="C66" s="9" t="s">
        <v>195</v>
      </c>
      <c r="D66" s="31">
        <f t="shared" si="6"/>
        <v>0.32500000000000001</v>
      </c>
      <c r="E66" s="11">
        <v>0.5</v>
      </c>
      <c r="F66" s="12">
        <f t="shared" si="7"/>
        <v>0</v>
      </c>
      <c r="G66" s="12">
        <f t="shared" si="8"/>
        <v>0</v>
      </c>
      <c r="H66" s="326"/>
      <c r="I66" s="327"/>
      <c r="J66" s="327"/>
      <c r="K66" s="327"/>
      <c r="L66" s="328"/>
    </row>
    <row r="67" spans="2:12" ht="17.25" customHeight="1" x14ac:dyDescent="0.3">
      <c r="B67" s="283"/>
      <c r="C67" s="9" t="s">
        <v>53</v>
      </c>
      <c r="D67" s="31">
        <f t="shared" si="6"/>
        <v>0.13</v>
      </c>
      <c r="E67" s="11">
        <v>0.2</v>
      </c>
      <c r="F67" s="12">
        <f t="shared" si="7"/>
        <v>0</v>
      </c>
      <c r="G67" s="12">
        <f t="shared" si="8"/>
        <v>0</v>
      </c>
      <c r="H67" s="326"/>
      <c r="I67" s="327"/>
      <c r="J67" s="327"/>
      <c r="K67" s="327"/>
      <c r="L67" s="328"/>
    </row>
    <row r="68" spans="2:12" ht="17.25" customHeight="1" x14ac:dyDescent="0.3">
      <c r="B68" s="283"/>
      <c r="C68" s="9" t="s">
        <v>186</v>
      </c>
      <c r="D68" s="31">
        <f t="shared" si="6"/>
        <v>0.65</v>
      </c>
      <c r="E68" s="11">
        <v>1</v>
      </c>
      <c r="F68" s="12">
        <f t="shared" si="7"/>
        <v>0</v>
      </c>
      <c r="G68" s="12">
        <f t="shared" si="8"/>
        <v>0</v>
      </c>
      <c r="H68" s="326"/>
      <c r="I68" s="327"/>
      <c r="J68" s="327"/>
      <c r="K68" s="327"/>
      <c r="L68" s="328"/>
    </row>
    <row r="69" spans="2:12" ht="17.25" customHeight="1" x14ac:dyDescent="0.3">
      <c r="B69" s="283"/>
      <c r="C69" s="9" t="s">
        <v>190</v>
      </c>
      <c r="D69" s="12">
        <f t="shared" si="6"/>
        <v>1.3</v>
      </c>
      <c r="E69" s="11">
        <v>2</v>
      </c>
      <c r="F69" s="12">
        <f t="shared" si="7"/>
        <v>0</v>
      </c>
      <c r="G69" s="12">
        <f t="shared" si="8"/>
        <v>0</v>
      </c>
      <c r="H69" s="329"/>
      <c r="I69" s="330"/>
      <c r="J69" s="330"/>
      <c r="K69" s="330"/>
      <c r="L69" s="331"/>
    </row>
    <row r="70" spans="2:12" ht="16.5" customHeight="1" x14ac:dyDescent="0.3">
      <c r="B70" s="297" t="s">
        <v>1175</v>
      </c>
      <c r="C70" s="9" t="s">
        <v>239</v>
      </c>
      <c r="D70" s="10">
        <f t="shared" si="6"/>
        <v>3.25</v>
      </c>
      <c r="E70" s="9">
        <v>5</v>
      </c>
      <c r="F70" s="12">
        <f t="shared" si="7"/>
        <v>0</v>
      </c>
      <c r="G70" s="12">
        <f t="shared" si="8"/>
        <v>0</v>
      </c>
      <c r="H70" s="262" t="s">
        <v>1628</v>
      </c>
      <c r="I70" s="262"/>
      <c r="J70" s="262"/>
      <c r="K70" s="262"/>
      <c r="L70" s="263"/>
    </row>
    <row r="71" spans="2:12" ht="16.5" customHeight="1" x14ac:dyDescent="0.3">
      <c r="B71" s="298"/>
      <c r="C71" s="9" t="s">
        <v>24</v>
      </c>
      <c r="D71" s="10">
        <f t="shared" si="6"/>
        <v>0.13</v>
      </c>
      <c r="E71" s="9">
        <v>0.2</v>
      </c>
      <c r="F71" s="12">
        <f t="shared" si="7"/>
        <v>0</v>
      </c>
      <c r="G71" s="12">
        <f t="shared" si="8"/>
        <v>0</v>
      </c>
      <c r="H71" s="262"/>
      <c r="I71" s="262"/>
      <c r="J71" s="262"/>
      <c r="K71" s="262"/>
      <c r="L71" s="263"/>
    </row>
    <row r="72" spans="2:12" ht="16.5" customHeight="1" x14ac:dyDescent="0.3">
      <c r="B72" s="298"/>
      <c r="C72" s="9" t="s">
        <v>52</v>
      </c>
      <c r="D72" s="10">
        <f t="shared" si="6"/>
        <v>0.13</v>
      </c>
      <c r="E72" s="9">
        <v>0.2</v>
      </c>
      <c r="F72" s="12">
        <f t="shared" si="7"/>
        <v>0</v>
      </c>
      <c r="G72" s="12">
        <f t="shared" si="8"/>
        <v>0</v>
      </c>
      <c r="H72" s="262"/>
      <c r="I72" s="262"/>
      <c r="J72" s="262"/>
      <c r="K72" s="262"/>
      <c r="L72" s="263"/>
    </row>
    <row r="73" spans="2:12" ht="16.5" customHeight="1" x14ac:dyDescent="0.3">
      <c r="B73" s="298"/>
      <c r="C73" s="9" t="s">
        <v>39</v>
      </c>
      <c r="D73" s="10">
        <f t="shared" si="6"/>
        <v>0.65</v>
      </c>
      <c r="E73" s="9">
        <v>1</v>
      </c>
      <c r="F73" s="12">
        <f t="shared" si="7"/>
        <v>0</v>
      </c>
      <c r="G73" s="12">
        <f t="shared" si="8"/>
        <v>0</v>
      </c>
      <c r="H73" s="262"/>
      <c r="I73" s="262"/>
      <c r="J73" s="262"/>
      <c r="K73" s="262"/>
      <c r="L73" s="263"/>
    </row>
    <row r="74" spans="2:12" ht="16.5" customHeight="1" x14ac:dyDescent="0.3">
      <c r="B74" s="319"/>
      <c r="C74" s="9" t="s">
        <v>53</v>
      </c>
      <c r="D74" s="10">
        <f t="shared" si="6"/>
        <v>0.13</v>
      </c>
      <c r="E74" s="9">
        <v>0.2</v>
      </c>
      <c r="F74" s="12">
        <f t="shared" si="7"/>
        <v>0</v>
      </c>
      <c r="G74" s="12">
        <f t="shared" si="8"/>
        <v>0</v>
      </c>
      <c r="H74" s="262"/>
      <c r="I74" s="262"/>
      <c r="J74" s="262"/>
      <c r="K74" s="262"/>
      <c r="L74" s="263"/>
    </row>
    <row r="75" spans="2:12" ht="16.5" customHeight="1" thickBot="1" x14ac:dyDescent="0.35">
      <c r="B75" s="27" t="s">
        <v>114</v>
      </c>
      <c r="C75" s="75" t="s">
        <v>261</v>
      </c>
      <c r="D75" s="76">
        <f t="shared" si="6"/>
        <v>13</v>
      </c>
      <c r="E75" s="77">
        <v>20</v>
      </c>
      <c r="F75" s="78">
        <f t="shared" si="7"/>
        <v>0</v>
      </c>
      <c r="G75" s="78">
        <f t="shared" si="8"/>
        <v>0</v>
      </c>
      <c r="H75" s="388" t="s">
        <v>278</v>
      </c>
      <c r="I75" s="389"/>
      <c r="J75" s="389"/>
      <c r="K75" s="389"/>
      <c r="L75" s="390"/>
    </row>
    <row r="76" spans="2:12" ht="72" customHeight="1" thickTop="1" x14ac:dyDescent="0.3">
      <c r="B76" s="190"/>
      <c r="C76" s="190"/>
      <c r="D76" s="190"/>
      <c r="E76" s="190"/>
      <c r="F76" s="190"/>
      <c r="G76" s="190"/>
      <c r="H76" s="190"/>
      <c r="I76" s="190"/>
      <c r="J76" s="190"/>
      <c r="K76" s="190"/>
      <c r="L76" s="190"/>
    </row>
    <row r="77" spans="2:12" ht="17.25" thickBot="1" x14ac:dyDescent="0.35"/>
    <row r="78" spans="2:12" ht="20.25" thickTop="1" x14ac:dyDescent="0.3">
      <c r="B78" s="217" t="s">
        <v>2833</v>
      </c>
      <c r="C78" s="218"/>
      <c r="D78" s="218"/>
      <c r="E78" s="218"/>
      <c r="F78" s="218"/>
      <c r="G78" s="218"/>
      <c r="H78" s="218"/>
      <c r="I78" s="218"/>
      <c r="J78" s="218"/>
      <c r="K78" s="218"/>
      <c r="L78" s="219"/>
    </row>
    <row r="79" spans="2:12" x14ac:dyDescent="0.3">
      <c r="B79" s="220" t="s">
        <v>3</v>
      </c>
      <c r="C79" s="221" t="s">
        <v>4</v>
      </c>
      <c r="D79" s="221" t="s">
        <v>5</v>
      </c>
      <c r="E79" s="221"/>
      <c r="F79" s="221" t="s">
        <v>6</v>
      </c>
      <c r="G79" s="221"/>
      <c r="H79" s="221" t="s">
        <v>7</v>
      </c>
      <c r="I79" s="221"/>
      <c r="J79" s="221"/>
      <c r="K79" s="221"/>
      <c r="L79" s="222"/>
    </row>
    <row r="80" spans="2:12" x14ac:dyDescent="0.3">
      <c r="B80" s="220"/>
      <c r="C80" s="221"/>
      <c r="D80" s="6" t="s">
        <v>1</v>
      </c>
      <c r="E80" s="6" t="s">
        <v>2</v>
      </c>
      <c r="F80" s="38" t="s">
        <v>1</v>
      </c>
      <c r="G80" s="39" t="s">
        <v>2</v>
      </c>
      <c r="H80" s="221"/>
      <c r="I80" s="221"/>
      <c r="J80" s="221"/>
      <c r="K80" s="221"/>
      <c r="L80" s="222"/>
    </row>
    <row r="81" spans="2:12" x14ac:dyDescent="0.3">
      <c r="B81" s="187" t="s">
        <v>30</v>
      </c>
      <c r="C81" s="9" t="s">
        <v>13</v>
      </c>
      <c r="D81" s="15">
        <f>E81*0.65</f>
        <v>32.5</v>
      </c>
      <c r="E81" s="11">
        <v>50</v>
      </c>
      <c r="F81" s="12">
        <f>D81*D$2</f>
        <v>0</v>
      </c>
      <c r="G81" s="12">
        <f>E81*D$3</f>
        <v>0</v>
      </c>
      <c r="H81" s="193" t="s">
        <v>108</v>
      </c>
      <c r="I81" s="194"/>
      <c r="J81" s="194"/>
      <c r="K81" s="194"/>
      <c r="L81" s="195"/>
    </row>
    <row r="82" spans="2:12" ht="16.5" customHeight="1" x14ac:dyDescent="0.3">
      <c r="B82" s="187"/>
      <c r="C82" s="9" t="s">
        <v>107</v>
      </c>
      <c r="D82" s="15">
        <f t="shared" ref="D82:D104" si="9">E82*0.65</f>
        <v>1.625</v>
      </c>
      <c r="E82" s="11">
        <v>2.5</v>
      </c>
      <c r="F82" s="12">
        <f t="shared" ref="F82:F104" si="10">D82*D$2</f>
        <v>0</v>
      </c>
      <c r="G82" s="12">
        <f t="shared" ref="G82:G104" si="11">E82*D$3</f>
        <v>0</v>
      </c>
      <c r="H82" s="196"/>
      <c r="I82" s="197"/>
      <c r="J82" s="197"/>
      <c r="K82" s="197"/>
      <c r="L82" s="198"/>
    </row>
    <row r="83" spans="2:12" ht="16.5" customHeight="1" x14ac:dyDescent="0.3">
      <c r="B83" s="267" t="s">
        <v>1358</v>
      </c>
      <c r="C83" s="14" t="s">
        <v>35</v>
      </c>
      <c r="D83" s="15">
        <f t="shared" si="9"/>
        <v>9.75</v>
      </c>
      <c r="E83" s="11">
        <v>15</v>
      </c>
      <c r="F83" s="12">
        <f t="shared" si="10"/>
        <v>0</v>
      </c>
      <c r="G83" s="12">
        <f t="shared" si="11"/>
        <v>0</v>
      </c>
      <c r="H83" s="202" t="s">
        <v>2834</v>
      </c>
      <c r="I83" s="203"/>
      <c r="J83" s="203"/>
      <c r="K83" s="203"/>
      <c r="L83" s="204"/>
    </row>
    <row r="84" spans="2:12" ht="16.5" customHeight="1" x14ac:dyDescent="0.3">
      <c r="B84" s="268"/>
      <c r="C84" s="14" t="s">
        <v>17</v>
      </c>
      <c r="D84" s="15">
        <f t="shared" si="9"/>
        <v>1.3</v>
      </c>
      <c r="E84" s="11">
        <v>2</v>
      </c>
      <c r="F84" s="12">
        <f t="shared" si="10"/>
        <v>0</v>
      </c>
      <c r="G84" s="12">
        <f t="shared" si="11"/>
        <v>0</v>
      </c>
      <c r="H84" s="205"/>
      <c r="I84" s="206"/>
      <c r="J84" s="206"/>
      <c r="K84" s="206"/>
      <c r="L84" s="207"/>
    </row>
    <row r="85" spans="2:12" ht="16.5" customHeight="1" x14ac:dyDescent="0.3">
      <c r="B85" s="268"/>
      <c r="C85" s="14" t="s">
        <v>16</v>
      </c>
      <c r="D85" s="15">
        <f t="shared" si="9"/>
        <v>1.3</v>
      </c>
      <c r="E85" s="11">
        <v>2</v>
      </c>
      <c r="F85" s="12">
        <f t="shared" si="10"/>
        <v>0</v>
      </c>
      <c r="G85" s="12">
        <f t="shared" si="11"/>
        <v>0</v>
      </c>
      <c r="H85" s="205"/>
      <c r="I85" s="206"/>
      <c r="J85" s="206"/>
      <c r="K85" s="206"/>
      <c r="L85" s="207"/>
    </row>
    <row r="86" spans="2:12" ht="16.5" customHeight="1" x14ac:dyDescent="0.3">
      <c r="B86" s="268"/>
      <c r="C86" s="14" t="s">
        <v>24</v>
      </c>
      <c r="D86" s="15">
        <f t="shared" si="9"/>
        <v>0.32500000000000001</v>
      </c>
      <c r="E86" s="11">
        <v>0.5</v>
      </c>
      <c r="F86" s="12">
        <f t="shared" si="10"/>
        <v>0</v>
      </c>
      <c r="G86" s="12">
        <f t="shared" si="11"/>
        <v>0</v>
      </c>
      <c r="H86" s="205"/>
      <c r="I86" s="206"/>
      <c r="J86" s="206"/>
      <c r="K86" s="206"/>
      <c r="L86" s="207"/>
    </row>
    <row r="87" spans="2:12" ht="16.5" customHeight="1" x14ac:dyDescent="0.3">
      <c r="B87" s="268"/>
      <c r="C87" s="14" t="s">
        <v>178</v>
      </c>
      <c r="D87" s="15">
        <f t="shared" si="9"/>
        <v>0.65</v>
      </c>
      <c r="E87" s="11">
        <v>1</v>
      </c>
      <c r="F87" s="12">
        <f t="shared" si="10"/>
        <v>0</v>
      </c>
      <c r="G87" s="12">
        <f t="shared" si="11"/>
        <v>0</v>
      </c>
      <c r="H87" s="205"/>
      <c r="I87" s="206"/>
      <c r="J87" s="206"/>
      <c r="K87" s="206"/>
      <c r="L87" s="207"/>
    </row>
    <row r="88" spans="2:12" ht="16.5" customHeight="1" x14ac:dyDescent="0.3">
      <c r="B88" s="268"/>
      <c r="C88" s="14" t="s">
        <v>186</v>
      </c>
      <c r="D88" s="15">
        <f t="shared" si="9"/>
        <v>0.65</v>
      </c>
      <c r="E88" s="11">
        <v>1</v>
      </c>
      <c r="F88" s="12">
        <f t="shared" si="10"/>
        <v>0</v>
      </c>
      <c r="G88" s="12">
        <f t="shared" si="11"/>
        <v>0</v>
      </c>
      <c r="H88" s="205"/>
      <c r="I88" s="206"/>
      <c r="J88" s="206"/>
      <c r="K88" s="206"/>
      <c r="L88" s="207"/>
    </row>
    <row r="89" spans="2:12" ht="16.5" customHeight="1" x14ac:dyDescent="0.3">
      <c r="B89" s="268"/>
      <c r="C89" s="14" t="s">
        <v>19</v>
      </c>
      <c r="D89" s="15">
        <f t="shared" si="9"/>
        <v>0.32500000000000001</v>
      </c>
      <c r="E89" s="11">
        <v>0.5</v>
      </c>
      <c r="F89" s="12">
        <f t="shared" si="10"/>
        <v>0</v>
      </c>
      <c r="G89" s="12">
        <f t="shared" si="11"/>
        <v>0</v>
      </c>
      <c r="H89" s="205"/>
      <c r="I89" s="206"/>
      <c r="J89" s="206"/>
      <c r="K89" s="206"/>
      <c r="L89" s="207"/>
    </row>
    <row r="90" spans="2:12" ht="16.5" customHeight="1" x14ac:dyDescent="0.3">
      <c r="B90" s="268"/>
      <c r="C90" s="14" t="s">
        <v>20</v>
      </c>
      <c r="D90" s="15">
        <f t="shared" si="9"/>
        <v>1.3</v>
      </c>
      <c r="E90" s="11">
        <v>2</v>
      </c>
      <c r="F90" s="12">
        <f t="shared" si="10"/>
        <v>0</v>
      </c>
      <c r="G90" s="12">
        <f t="shared" si="11"/>
        <v>0</v>
      </c>
      <c r="H90" s="205"/>
      <c r="I90" s="206"/>
      <c r="J90" s="206"/>
      <c r="K90" s="206"/>
      <c r="L90" s="207"/>
    </row>
    <row r="91" spans="2:12" ht="17.25" customHeight="1" x14ac:dyDescent="0.3">
      <c r="B91" s="266" t="s">
        <v>2835</v>
      </c>
      <c r="C91" s="9" t="s">
        <v>210</v>
      </c>
      <c r="D91" s="26">
        <f t="shared" si="9"/>
        <v>26</v>
      </c>
      <c r="E91" s="9">
        <v>40</v>
      </c>
      <c r="F91" s="12">
        <f t="shared" si="10"/>
        <v>0</v>
      </c>
      <c r="G91" s="12">
        <f t="shared" si="11"/>
        <v>0</v>
      </c>
      <c r="H91" s="193" t="s">
        <v>2836</v>
      </c>
      <c r="I91" s="194"/>
      <c r="J91" s="194"/>
      <c r="K91" s="194"/>
      <c r="L91" s="195"/>
    </row>
    <row r="92" spans="2:12" ht="17.25" customHeight="1" x14ac:dyDescent="0.3">
      <c r="B92" s="187"/>
      <c r="C92" s="9" t="s">
        <v>22</v>
      </c>
      <c r="D92" s="10">
        <f t="shared" si="9"/>
        <v>6.5</v>
      </c>
      <c r="E92" s="9">
        <v>10</v>
      </c>
      <c r="F92" s="12">
        <f t="shared" si="10"/>
        <v>0</v>
      </c>
      <c r="G92" s="12">
        <f t="shared" si="11"/>
        <v>0</v>
      </c>
      <c r="H92" s="199"/>
      <c r="I92" s="200"/>
      <c r="J92" s="200"/>
      <c r="K92" s="200"/>
      <c r="L92" s="201"/>
    </row>
    <row r="93" spans="2:12" ht="17.25" customHeight="1" x14ac:dyDescent="0.3">
      <c r="B93" s="187"/>
      <c r="C93" s="9" t="s">
        <v>212</v>
      </c>
      <c r="D93" s="26">
        <f t="shared" si="9"/>
        <v>1.9500000000000002</v>
      </c>
      <c r="E93" s="9">
        <v>3</v>
      </c>
      <c r="F93" s="12">
        <f t="shared" si="10"/>
        <v>0</v>
      </c>
      <c r="G93" s="12">
        <f t="shared" si="11"/>
        <v>0</v>
      </c>
      <c r="H93" s="199"/>
      <c r="I93" s="200"/>
      <c r="J93" s="200"/>
      <c r="K93" s="200"/>
      <c r="L93" s="201"/>
    </row>
    <row r="94" spans="2:12" ht="17.25" customHeight="1" x14ac:dyDescent="0.3">
      <c r="B94" s="187"/>
      <c r="C94" s="9" t="s">
        <v>178</v>
      </c>
      <c r="D94" s="10">
        <f t="shared" si="9"/>
        <v>0.65</v>
      </c>
      <c r="E94" s="9">
        <v>1</v>
      </c>
      <c r="F94" s="12">
        <f t="shared" si="10"/>
        <v>0</v>
      </c>
      <c r="G94" s="12">
        <f t="shared" si="11"/>
        <v>0</v>
      </c>
      <c r="H94" s="199"/>
      <c r="I94" s="200"/>
      <c r="J94" s="200"/>
      <c r="K94" s="200"/>
      <c r="L94" s="201"/>
    </row>
    <row r="95" spans="2:12" ht="17.25" customHeight="1" x14ac:dyDescent="0.3">
      <c r="B95" s="187"/>
      <c r="C95" s="9" t="s">
        <v>195</v>
      </c>
      <c r="D95" s="10">
        <f t="shared" si="9"/>
        <v>0.32500000000000001</v>
      </c>
      <c r="E95" s="9">
        <v>0.5</v>
      </c>
      <c r="F95" s="12">
        <f t="shared" si="10"/>
        <v>0</v>
      </c>
      <c r="G95" s="12">
        <f t="shared" si="11"/>
        <v>0</v>
      </c>
      <c r="H95" s="199"/>
      <c r="I95" s="200"/>
      <c r="J95" s="200"/>
      <c r="K95" s="200"/>
      <c r="L95" s="201"/>
    </row>
    <row r="96" spans="2:12" ht="17.25" customHeight="1" x14ac:dyDescent="0.3">
      <c r="B96" s="187"/>
      <c r="C96" s="9" t="s">
        <v>28</v>
      </c>
      <c r="D96" s="10">
        <f t="shared" si="9"/>
        <v>0.65</v>
      </c>
      <c r="E96" s="9">
        <v>1</v>
      </c>
      <c r="F96" s="12">
        <f t="shared" si="10"/>
        <v>0</v>
      </c>
      <c r="G96" s="12">
        <f t="shared" si="11"/>
        <v>0</v>
      </c>
      <c r="H96" s="199"/>
      <c r="I96" s="200"/>
      <c r="J96" s="200"/>
      <c r="K96" s="200"/>
      <c r="L96" s="201"/>
    </row>
    <row r="97" spans="2:12" ht="17.25" customHeight="1" x14ac:dyDescent="0.3">
      <c r="B97" s="187"/>
      <c r="C97" s="9" t="s">
        <v>25</v>
      </c>
      <c r="D97" s="10">
        <f t="shared" si="9"/>
        <v>1.3</v>
      </c>
      <c r="E97" s="9">
        <v>2</v>
      </c>
      <c r="F97" s="12">
        <f t="shared" si="10"/>
        <v>0</v>
      </c>
      <c r="G97" s="12">
        <f t="shared" si="11"/>
        <v>0</v>
      </c>
      <c r="H97" s="196"/>
      <c r="I97" s="197"/>
      <c r="J97" s="197"/>
      <c r="K97" s="197"/>
      <c r="L97" s="198"/>
    </row>
    <row r="98" spans="2:12" ht="16.5" customHeight="1" x14ac:dyDescent="0.3">
      <c r="B98" s="187" t="s">
        <v>161</v>
      </c>
      <c r="C98" s="9" t="s">
        <v>229</v>
      </c>
      <c r="D98" s="19">
        <f t="shared" si="9"/>
        <v>26</v>
      </c>
      <c r="E98" s="9">
        <v>40</v>
      </c>
      <c r="F98" s="12">
        <f t="shared" si="10"/>
        <v>0</v>
      </c>
      <c r="G98" s="12">
        <f t="shared" si="11"/>
        <v>0</v>
      </c>
      <c r="H98" s="202" t="s">
        <v>2837</v>
      </c>
      <c r="I98" s="203"/>
      <c r="J98" s="203"/>
      <c r="K98" s="203"/>
      <c r="L98" s="204"/>
    </row>
    <row r="99" spans="2:12" ht="16.5" customHeight="1" x14ac:dyDescent="0.3">
      <c r="B99" s="187"/>
      <c r="C99" s="9" t="s">
        <v>24</v>
      </c>
      <c r="D99" s="15">
        <f t="shared" si="9"/>
        <v>0.65</v>
      </c>
      <c r="E99" s="9">
        <v>1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6.5" customHeight="1" x14ac:dyDescent="0.3">
      <c r="B100" s="187"/>
      <c r="C100" s="9" t="s">
        <v>39</v>
      </c>
      <c r="D100" s="15">
        <f t="shared" si="9"/>
        <v>0.65</v>
      </c>
      <c r="E100" s="9">
        <v>1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6.5" customHeight="1" x14ac:dyDescent="0.3">
      <c r="B101" s="187"/>
      <c r="C101" s="9" t="s">
        <v>20</v>
      </c>
      <c r="D101" s="15">
        <f t="shared" si="9"/>
        <v>0.32500000000000001</v>
      </c>
      <c r="E101" s="9">
        <v>0.5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6.5" customHeight="1" x14ac:dyDescent="0.3">
      <c r="B102" s="187"/>
      <c r="C102" s="9" t="s">
        <v>195</v>
      </c>
      <c r="D102" s="15">
        <f t="shared" si="9"/>
        <v>0.32500000000000001</v>
      </c>
      <c r="E102" s="9">
        <v>0.5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6.5" customHeight="1" x14ac:dyDescent="0.3">
      <c r="B103" s="187"/>
      <c r="C103" s="9" t="s">
        <v>53</v>
      </c>
      <c r="D103" s="15">
        <f t="shared" si="9"/>
        <v>0.13</v>
      </c>
      <c r="E103" s="9">
        <v>0.2</v>
      </c>
      <c r="F103" s="12">
        <f t="shared" si="10"/>
        <v>0</v>
      </c>
      <c r="G103" s="12">
        <f t="shared" si="11"/>
        <v>0</v>
      </c>
      <c r="H103" s="270"/>
      <c r="I103" s="271"/>
      <c r="J103" s="271"/>
      <c r="K103" s="271"/>
      <c r="L103" s="272"/>
    </row>
    <row r="104" spans="2:12" ht="16.5" customHeight="1" thickBot="1" x14ac:dyDescent="0.35">
      <c r="B104" s="27" t="s">
        <v>110</v>
      </c>
      <c r="C104" s="21" t="s">
        <v>264</v>
      </c>
      <c r="D104" s="28">
        <f t="shared" si="9"/>
        <v>13</v>
      </c>
      <c r="E104" s="23">
        <v>20</v>
      </c>
      <c r="F104" s="24">
        <f t="shared" si="10"/>
        <v>0</v>
      </c>
      <c r="G104" s="24">
        <f t="shared" si="11"/>
        <v>0</v>
      </c>
      <c r="H104" s="228" t="s">
        <v>265</v>
      </c>
      <c r="I104" s="229"/>
      <c r="J104" s="229"/>
      <c r="K104" s="229"/>
      <c r="L104" s="230"/>
    </row>
    <row r="105" spans="2:12" ht="72" customHeight="1" thickTop="1" x14ac:dyDescent="0.3">
      <c r="B105" s="190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</row>
    <row r="106" spans="2:12" ht="17.25" thickBot="1" x14ac:dyDescent="0.35">
      <c r="B106" s="66"/>
      <c r="C106" s="67"/>
      <c r="D106" s="63"/>
      <c r="E106" s="67"/>
      <c r="F106" s="58"/>
      <c r="G106" s="58"/>
      <c r="H106" s="68"/>
      <c r="I106" s="68"/>
      <c r="J106" s="68"/>
      <c r="K106" s="68"/>
      <c r="L106" s="68"/>
    </row>
    <row r="107" spans="2:12" ht="20.25" thickTop="1" x14ac:dyDescent="0.3">
      <c r="B107" s="217" t="s">
        <v>2838</v>
      </c>
      <c r="C107" s="218"/>
      <c r="D107" s="218"/>
      <c r="E107" s="218"/>
      <c r="F107" s="218"/>
      <c r="G107" s="218"/>
      <c r="H107" s="218"/>
      <c r="I107" s="218"/>
      <c r="J107" s="218"/>
      <c r="K107" s="218"/>
      <c r="L107" s="219"/>
    </row>
    <row r="108" spans="2:12" x14ac:dyDescent="0.3">
      <c r="B108" s="220" t="s">
        <v>3</v>
      </c>
      <c r="C108" s="221" t="s">
        <v>4</v>
      </c>
      <c r="D108" s="221" t="s">
        <v>5</v>
      </c>
      <c r="E108" s="221"/>
      <c r="F108" s="221" t="s">
        <v>6</v>
      </c>
      <c r="G108" s="221"/>
      <c r="H108" s="221" t="s">
        <v>7</v>
      </c>
      <c r="I108" s="221"/>
      <c r="J108" s="221"/>
      <c r="K108" s="221"/>
      <c r="L108" s="222"/>
    </row>
    <row r="109" spans="2:12" x14ac:dyDescent="0.3">
      <c r="B109" s="220"/>
      <c r="C109" s="221"/>
      <c r="D109" s="6" t="s">
        <v>1</v>
      </c>
      <c r="E109" s="6" t="s">
        <v>2</v>
      </c>
      <c r="F109" s="38" t="s">
        <v>1</v>
      </c>
      <c r="G109" s="39" t="s">
        <v>2</v>
      </c>
      <c r="H109" s="221"/>
      <c r="I109" s="221"/>
      <c r="J109" s="221"/>
      <c r="K109" s="221"/>
      <c r="L109" s="222"/>
    </row>
    <row r="110" spans="2:12" ht="16.5" customHeight="1" x14ac:dyDescent="0.3">
      <c r="B110" s="187" t="s">
        <v>12</v>
      </c>
      <c r="C110" s="9" t="s">
        <v>13</v>
      </c>
      <c r="D110" s="15">
        <f>E110*0.65</f>
        <v>32.5</v>
      </c>
      <c r="E110" s="9">
        <v>50</v>
      </c>
      <c r="F110" s="12">
        <f>D110*D$2</f>
        <v>0</v>
      </c>
      <c r="G110" s="12">
        <f>E110*D$3</f>
        <v>0</v>
      </c>
      <c r="H110" s="223" t="s">
        <v>47</v>
      </c>
      <c r="I110" s="223"/>
      <c r="J110" s="223"/>
      <c r="K110" s="223"/>
      <c r="L110" s="224"/>
    </row>
    <row r="111" spans="2:12" ht="16.5" customHeight="1" x14ac:dyDescent="0.3">
      <c r="B111" s="187"/>
      <c r="C111" s="9" t="s">
        <v>14</v>
      </c>
      <c r="D111" s="15">
        <f t="shared" ref="D111:D126" si="12">E111*0.65</f>
        <v>1.625</v>
      </c>
      <c r="E111" s="9">
        <v>2.5</v>
      </c>
      <c r="F111" s="12">
        <f t="shared" ref="F111:F126" si="13">D111*D$2</f>
        <v>0</v>
      </c>
      <c r="G111" s="12">
        <f t="shared" ref="G111:G126" si="14">E111*D$3</f>
        <v>0</v>
      </c>
      <c r="H111" s="223"/>
      <c r="I111" s="223"/>
      <c r="J111" s="223"/>
      <c r="K111" s="223"/>
      <c r="L111" s="224"/>
    </row>
    <row r="112" spans="2:12" ht="16.5" customHeight="1" x14ac:dyDescent="0.3">
      <c r="B112" s="290" t="s">
        <v>2839</v>
      </c>
      <c r="C112" s="14" t="s">
        <v>1432</v>
      </c>
      <c r="D112" s="15">
        <f t="shared" si="12"/>
        <v>3.25</v>
      </c>
      <c r="E112" s="11">
        <v>5</v>
      </c>
      <c r="F112" s="12">
        <f t="shared" si="13"/>
        <v>0</v>
      </c>
      <c r="G112" s="12">
        <f t="shared" si="14"/>
        <v>0</v>
      </c>
      <c r="H112" s="202" t="s">
        <v>2840</v>
      </c>
      <c r="I112" s="203"/>
      <c r="J112" s="203"/>
      <c r="K112" s="203"/>
      <c r="L112" s="204"/>
    </row>
    <row r="113" spans="2:12" ht="16.5" customHeight="1" x14ac:dyDescent="0.3">
      <c r="B113" s="291"/>
      <c r="C113" s="14" t="s">
        <v>605</v>
      </c>
      <c r="D113" s="15">
        <f t="shared" si="12"/>
        <v>9.75</v>
      </c>
      <c r="E113" s="11">
        <v>15</v>
      </c>
      <c r="F113" s="12">
        <f t="shared" si="13"/>
        <v>0</v>
      </c>
      <c r="G113" s="12">
        <f t="shared" si="14"/>
        <v>0</v>
      </c>
      <c r="H113" s="205"/>
      <c r="I113" s="206"/>
      <c r="J113" s="206"/>
      <c r="K113" s="206"/>
      <c r="L113" s="207"/>
    </row>
    <row r="114" spans="2:12" ht="16.5" customHeight="1" x14ac:dyDescent="0.3">
      <c r="B114" s="291"/>
      <c r="C114" s="14" t="s">
        <v>2841</v>
      </c>
      <c r="D114" s="19">
        <f t="shared" si="12"/>
        <v>1.9500000000000002</v>
      </c>
      <c r="E114" s="11">
        <v>3</v>
      </c>
      <c r="F114" s="12">
        <f t="shared" si="13"/>
        <v>0</v>
      </c>
      <c r="G114" s="12">
        <f t="shared" si="14"/>
        <v>0</v>
      </c>
      <c r="H114" s="205"/>
      <c r="I114" s="206"/>
      <c r="J114" s="206"/>
      <c r="K114" s="206"/>
      <c r="L114" s="207"/>
    </row>
    <row r="115" spans="2:12" ht="16.5" customHeight="1" x14ac:dyDescent="0.3">
      <c r="B115" s="291"/>
      <c r="C115" s="14" t="s">
        <v>195</v>
      </c>
      <c r="D115" s="15">
        <f t="shared" si="12"/>
        <v>0.32500000000000001</v>
      </c>
      <c r="E115" s="11">
        <v>0.5</v>
      </c>
      <c r="F115" s="12">
        <f t="shared" si="13"/>
        <v>0</v>
      </c>
      <c r="G115" s="12">
        <f t="shared" si="14"/>
        <v>0</v>
      </c>
      <c r="H115" s="205"/>
      <c r="I115" s="206"/>
      <c r="J115" s="206"/>
      <c r="K115" s="206"/>
      <c r="L115" s="207"/>
    </row>
    <row r="116" spans="2:12" ht="16.5" customHeight="1" x14ac:dyDescent="0.3">
      <c r="B116" s="291"/>
      <c r="C116" s="14" t="s">
        <v>498</v>
      </c>
      <c r="D116" s="15">
        <f t="shared" si="12"/>
        <v>0.65</v>
      </c>
      <c r="E116" s="11">
        <v>1</v>
      </c>
      <c r="F116" s="12">
        <f t="shared" si="13"/>
        <v>0</v>
      </c>
      <c r="G116" s="12">
        <f t="shared" si="14"/>
        <v>0</v>
      </c>
      <c r="H116" s="205"/>
      <c r="I116" s="206"/>
      <c r="J116" s="206"/>
      <c r="K116" s="206"/>
      <c r="L116" s="207"/>
    </row>
    <row r="117" spans="2:12" ht="16.5" customHeight="1" x14ac:dyDescent="0.3">
      <c r="B117" s="296"/>
      <c r="C117" s="14" t="s">
        <v>499</v>
      </c>
      <c r="D117" s="15">
        <f t="shared" si="12"/>
        <v>0.65</v>
      </c>
      <c r="E117" s="11">
        <v>1</v>
      </c>
      <c r="F117" s="12">
        <f t="shared" si="13"/>
        <v>0</v>
      </c>
      <c r="G117" s="12">
        <f t="shared" si="14"/>
        <v>0</v>
      </c>
      <c r="H117" s="270"/>
      <c r="I117" s="271"/>
      <c r="J117" s="271"/>
      <c r="K117" s="271"/>
      <c r="L117" s="272"/>
    </row>
    <row r="118" spans="2:12" ht="16.5" customHeight="1" x14ac:dyDescent="0.3">
      <c r="B118" s="287" t="s">
        <v>2611</v>
      </c>
      <c r="C118" s="9" t="s">
        <v>673</v>
      </c>
      <c r="D118" s="19">
        <f t="shared" si="12"/>
        <v>26</v>
      </c>
      <c r="E118" s="11">
        <v>40</v>
      </c>
      <c r="F118" s="12">
        <f t="shared" si="13"/>
        <v>0</v>
      </c>
      <c r="G118" s="12">
        <f t="shared" si="14"/>
        <v>0</v>
      </c>
      <c r="H118" s="202" t="s">
        <v>674</v>
      </c>
      <c r="I118" s="203"/>
      <c r="J118" s="203"/>
      <c r="K118" s="203"/>
      <c r="L118" s="204"/>
    </row>
    <row r="119" spans="2:12" ht="16.5" customHeight="1" x14ac:dyDescent="0.3">
      <c r="B119" s="288"/>
      <c r="C119" s="9" t="s">
        <v>190</v>
      </c>
      <c r="D119" s="15">
        <f t="shared" si="12"/>
        <v>3.25</v>
      </c>
      <c r="E119" s="11">
        <v>5</v>
      </c>
      <c r="F119" s="12">
        <f t="shared" si="13"/>
        <v>0</v>
      </c>
      <c r="G119" s="12">
        <f t="shared" si="14"/>
        <v>0</v>
      </c>
      <c r="H119" s="205"/>
      <c r="I119" s="206"/>
      <c r="J119" s="206"/>
      <c r="K119" s="206"/>
      <c r="L119" s="207"/>
    </row>
    <row r="120" spans="2:12" ht="17.25" customHeight="1" x14ac:dyDescent="0.3">
      <c r="B120" s="187" t="s">
        <v>290</v>
      </c>
      <c r="C120" s="9" t="s">
        <v>180</v>
      </c>
      <c r="D120" s="15">
        <f t="shared" si="12"/>
        <v>16.25</v>
      </c>
      <c r="E120" s="9">
        <v>25</v>
      </c>
      <c r="F120" s="12">
        <f t="shared" si="13"/>
        <v>0</v>
      </c>
      <c r="G120" s="12">
        <f t="shared" si="14"/>
        <v>0</v>
      </c>
      <c r="H120" s="262" t="s">
        <v>2725</v>
      </c>
      <c r="I120" s="262"/>
      <c r="J120" s="262"/>
      <c r="K120" s="262"/>
      <c r="L120" s="263"/>
    </row>
    <row r="121" spans="2:12" ht="17.25" customHeight="1" x14ac:dyDescent="0.3">
      <c r="B121" s="187"/>
      <c r="C121" s="9" t="s">
        <v>23</v>
      </c>
      <c r="D121" s="15">
        <f t="shared" si="12"/>
        <v>6.5</v>
      </c>
      <c r="E121" s="9">
        <v>10</v>
      </c>
      <c r="F121" s="12">
        <f t="shared" si="13"/>
        <v>0</v>
      </c>
      <c r="G121" s="12">
        <f t="shared" si="14"/>
        <v>0</v>
      </c>
      <c r="H121" s="262"/>
      <c r="I121" s="262"/>
      <c r="J121" s="262"/>
      <c r="K121" s="262"/>
      <c r="L121" s="263"/>
    </row>
    <row r="122" spans="2:12" ht="17.25" customHeight="1" x14ac:dyDescent="0.3">
      <c r="B122" s="187"/>
      <c r="C122" s="9" t="s">
        <v>22</v>
      </c>
      <c r="D122" s="15">
        <f t="shared" si="12"/>
        <v>3.25</v>
      </c>
      <c r="E122" s="9">
        <v>5</v>
      </c>
      <c r="F122" s="12">
        <f t="shared" si="13"/>
        <v>0</v>
      </c>
      <c r="G122" s="12">
        <f t="shared" si="14"/>
        <v>0</v>
      </c>
      <c r="H122" s="262"/>
      <c r="I122" s="262"/>
      <c r="J122" s="262"/>
      <c r="K122" s="262"/>
      <c r="L122" s="263"/>
    </row>
    <row r="123" spans="2:12" ht="17.25" customHeight="1" x14ac:dyDescent="0.3">
      <c r="B123" s="187"/>
      <c r="C123" s="9" t="s">
        <v>291</v>
      </c>
      <c r="D123" s="15">
        <f t="shared" si="12"/>
        <v>0.32500000000000001</v>
      </c>
      <c r="E123" s="9">
        <v>0.5</v>
      </c>
      <c r="F123" s="12">
        <f t="shared" si="13"/>
        <v>0</v>
      </c>
      <c r="G123" s="12">
        <f t="shared" si="14"/>
        <v>0</v>
      </c>
      <c r="H123" s="262"/>
      <c r="I123" s="262"/>
      <c r="J123" s="262"/>
      <c r="K123" s="262"/>
      <c r="L123" s="263"/>
    </row>
    <row r="124" spans="2:12" ht="17.25" customHeight="1" x14ac:dyDescent="0.3">
      <c r="B124" s="187"/>
      <c r="C124" s="9" t="s">
        <v>24</v>
      </c>
      <c r="D124" s="15">
        <f t="shared" si="12"/>
        <v>0.32500000000000001</v>
      </c>
      <c r="E124" s="9">
        <v>0.5</v>
      </c>
      <c r="F124" s="12">
        <f t="shared" si="13"/>
        <v>0</v>
      </c>
      <c r="G124" s="12">
        <f t="shared" si="14"/>
        <v>0</v>
      </c>
      <c r="H124" s="262"/>
      <c r="I124" s="262"/>
      <c r="J124" s="262"/>
      <c r="K124" s="262"/>
      <c r="L124" s="263"/>
    </row>
    <row r="125" spans="2:12" ht="17.25" customHeight="1" x14ac:dyDescent="0.3">
      <c r="B125" s="187"/>
      <c r="C125" s="9" t="s">
        <v>53</v>
      </c>
      <c r="D125" s="15">
        <f t="shared" si="12"/>
        <v>0.32500000000000001</v>
      </c>
      <c r="E125" s="9">
        <v>0.5</v>
      </c>
      <c r="F125" s="12">
        <f t="shared" si="13"/>
        <v>0</v>
      </c>
      <c r="G125" s="12">
        <f t="shared" si="14"/>
        <v>0</v>
      </c>
      <c r="H125" s="262"/>
      <c r="I125" s="262"/>
      <c r="J125" s="262"/>
      <c r="K125" s="262"/>
      <c r="L125" s="263"/>
    </row>
    <row r="126" spans="2:12" ht="17.25" customHeight="1" x14ac:dyDescent="0.3">
      <c r="B126" s="187"/>
      <c r="C126" s="9" t="s">
        <v>25</v>
      </c>
      <c r="D126" s="15">
        <f t="shared" si="12"/>
        <v>0.65</v>
      </c>
      <c r="E126" s="9">
        <v>1</v>
      </c>
      <c r="F126" s="12">
        <f t="shared" si="13"/>
        <v>0</v>
      </c>
      <c r="G126" s="12">
        <f t="shared" si="14"/>
        <v>0</v>
      </c>
      <c r="H126" s="262"/>
      <c r="I126" s="262"/>
      <c r="J126" s="262"/>
      <c r="K126" s="262"/>
      <c r="L126" s="263"/>
    </row>
    <row r="127" spans="2:12" ht="16.5" customHeight="1" thickBot="1" x14ac:dyDescent="0.35">
      <c r="B127" s="30" t="s">
        <v>114</v>
      </c>
      <c r="C127" s="21" t="s">
        <v>35</v>
      </c>
      <c r="D127" s="22">
        <f>E127*0.65</f>
        <v>13</v>
      </c>
      <c r="E127" s="23">
        <v>20</v>
      </c>
      <c r="F127" s="79">
        <f>D127*D$2</f>
        <v>0</v>
      </c>
      <c r="G127" s="24">
        <f>E127*D$3</f>
        <v>0</v>
      </c>
      <c r="H127" s="188" t="s">
        <v>36</v>
      </c>
      <c r="I127" s="188"/>
      <c r="J127" s="188"/>
      <c r="K127" s="188"/>
      <c r="L127" s="189"/>
    </row>
    <row r="128" spans="2:12" ht="72" customHeight="1" thickTop="1" x14ac:dyDescent="0.3">
      <c r="B128" s="190"/>
      <c r="C128" s="190"/>
      <c r="D128" s="190"/>
      <c r="E128" s="190"/>
      <c r="F128" s="190"/>
      <c r="G128" s="190"/>
      <c r="H128" s="190"/>
      <c r="I128" s="190"/>
      <c r="J128" s="190"/>
      <c r="K128" s="190"/>
      <c r="L128" s="190"/>
    </row>
    <row r="130" ht="13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6.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7.25" customHeight="1" x14ac:dyDescent="0.3"/>
    <row r="148" ht="17.25" customHeight="1" x14ac:dyDescent="0.3"/>
    <row r="149" ht="16.5" customHeight="1" x14ac:dyDescent="0.3"/>
    <row r="150" ht="16.5" customHeight="1" x14ac:dyDescent="0.3"/>
    <row r="151" ht="16.5" customHeight="1" x14ac:dyDescent="0.3"/>
    <row r="152" ht="16.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6.5" customHeight="1" x14ac:dyDescent="0.3"/>
  </sheetData>
  <mergeCells count="81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6"/>
    <mergeCell ref="H11:L16"/>
    <mergeCell ref="H17:L17"/>
    <mergeCell ref="B18:B23"/>
    <mergeCell ref="H18:L23"/>
    <mergeCell ref="H24:L24"/>
    <mergeCell ref="B25:L25"/>
    <mergeCell ref="B27:L27"/>
    <mergeCell ref="B28:B29"/>
    <mergeCell ref="C28:C29"/>
    <mergeCell ref="D28:E28"/>
    <mergeCell ref="F28:G28"/>
    <mergeCell ref="H28:L29"/>
    <mergeCell ref="B30:B31"/>
    <mergeCell ref="H30:L31"/>
    <mergeCell ref="B32:B37"/>
    <mergeCell ref="H32:L37"/>
    <mergeCell ref="B38:B39"/>
    <mergeCell ref="H38:L39"/>
    <mergeCell ref="B50:B51"/>
    <mergeCell ref="C50:C51"/>
    <mergeCell ref="D50:E50"/>
    <mergeCell ref="F50:G50"/>
    <mergeCell ref="H50:L51"/>
    <mergeCell ref="B40:B45"/>
    <mergeCell ref="H40:L45"/>
    <mergeCell ref="H46:L46"/>
    <mergeCell ref="B47:L47"/>
    <mergeCell ref="B49:L49"/>
    <mergeCell ref="B52:B53"/>
    <mergeCell ref="H52:L53"/>
    <mergeCell ref="B54:B59"/>
    <mergeCell ref="H54:L59"/>
    <mergeCell ref="B60:B69"/>
    <mergeCell ref="H60:L69"/>
    <mergeCell ref="B79:B80"/>
    <mergeCell ref="C79:C80"/>
    <mergeCell ref="D79:E79"/>
    <mergeCell ref="F79:G79"/>
    <mergeCell ref="H79:L80"/>
    <mergeCell ref="B70:B74"/>
    <mergeCell ref="H70:L74"/>
    <mergeCell ref="H75:L75"/>
    <mergeCell ref="B76:L76"/>
    <mergeCell ref="B78:L78"/>
    <mergeCell ref="B81:B82"/>
    <mergeCell ref="H81:L82"/>
    <mergeCell ref="B83:B90"/>
    <mergeCell ref="H83:L90"/>
    <mergeCell ref="B91:B97"/>
    <mergeCell ref="H91:L97"/>
    <mergeCell ref="B108:B109"/>
    <mergeCell ref="C108:C109"/>
    <mergeCell ref="D108:E108"/>
    <mergeCell ref="F108:G108"/>
    <mergeCell ref="H108:L109"/>
    <mergeCell ref="B98:B103"/>
    <mergeCell ref="H98:L103"/>
    <mergeCell ref="H104:L104"/>
    <mergeCell ref="B105:L105"/>
    <mergeCell ref="B107:L107"/>
    <mergeCell ref="B120:B126"/>
    <mergeCell ref="H120:L126"/>
    <mergeCell ref="H127:L127"/>
    <mergeCell ref="B128:L128"/>
    <mergeCell ref="B110:B111"/>
    <mergeCell ref="H110:L111"/>
    <mergeCell ref="B112:B117"/>
    <mergeCell ref="H112:L117"/>
    <mergeCell ref="B118:B119"/>
    <mergeCell ref="H118:L119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26" max="12" man="1"/>
    <brk id="48" max="12" man="1"/>
    <brk id="77" max="12" man="1"/>
    <brk id="106" max="12" man="1"/>
  </rowBreaks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pageSetUpPr fitToPage="1"/>
  </sheetPr>
  <dimension ref="A1:M146"/>
  <sheetViews>
    <sheetView topLeftCell="A106" zoomScaleNormal="100" zoomScaleSheetLayoutView="4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370" t="s">
        <v>2842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x14ac:dyDescent="0.3">
      <c r="B10" s="187" t="s">
        <v>30</v>
      </c>
      <c r="C10" s="9" t="s">
        <v>13</v>
      </c>
      <c r="D10" s="15">
        <f t="shared" ref="D10:D31" si="0">E10*0.65</f>
        <v>32.5</v>
      </c>
      <c r="E10" s="11">
        <v>50</v>
      </c>
      <c r="F10" s="12">
        <f t="shared" ref="F10:F31" si="1">D10*D$2</f>
        <v>0</v>
      </c>
      <c r="G10" s="12">
        <f t="shared" ref="G10:G31" si="2">E10*D$3</f>
        <v>0</v>
      </c>
      <c r="H10" s="193" t="s">
        <v>108</v>
      </c>
      <c r="I10" s="194"/>
      <c r="J10" s="194"/>
      <c r="K10" s="194"/>
      <c r="L10" s="195"/>
    </row>
    <row r="11" spans="2:12" ht="16.5" customHeight="1" x14ac:dyDescent="0.3">
      <c r="B11" s="187"/>
      <c r="C11" s="9" t="s">
        <v>107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303" t="s">
        <v>487</v>
      </c>
      <c r="C12" s="14" t="s">
        <v>488</v>
      </c>
      <c r="D12" s="10">
        <f t="shared" si="0"/>
        <v>4.55</v>
      </c>
      <c r="E12" s="9">
        <v>7</v>
      </c>
      <c r="F12" s="12">
        <f t="shared" si="1"/>
        <v>0</v>
      </c>
      <c r="G12" s="12">
        <f t="shared" si="2"/>
        <v>0</v>
      </c>
      <c r="H12" s="262" t="s">
        <v>2843</v>
      </c>
      <c r="I12" s="262"/>
      <c r="J12" s="262"/>
      <c r="K12" s="262"/>
      <c r="L12" s="263"/>
    </row>
    <row r="13" spans="2:12" ht="16.5" customHeight="1" x14ac:dyDescent="0.3">
      <c r="B13" s="303"/>
      <c r="C13" s="14" t="s">
        <v>169</v>
      </c>
      <c r="D13" s="10">
        <f t="shared" si="0"/>
        <v>6.5</v>
      </c>
      <c r="E13" s="9">
        <v>10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ht="16.5" customHeight="1" x14ac:dyDescent="0.3">
      <c r="B14" s="303"/>
      <c r="C14" s="14" t="s">
        <v>27</v>
      </c>
      <c r="D14" s="10">
        <f t="shared" si="0"/>
        <v>0.65</v>
      </c>
      <c r="E14" s="9">
        <v>1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ht="16.5" customHeight="1" x14ac:dyDescent="0.3">
      <c r="B15" s="303"/>
      <c r="C15" s="14" t="s">
        <v>195</v>
      </c>
      <c r="D15" s="10">
        <f t="shared" si="0"/>
        <v>0.32500000000000001</v>
      </c>
      <c r="E15" s="9">
        <v>0.5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ht="16.5" customHeight="1" x14ac:dyDescent="0.3">
      <c r="B16" s="303"/>
      <c r="C16" s="14" t="s">
        <v>20</v>
      </c>
      <c r="D16" s="10">
        <f t="shared" si="0"/>
        <v>0.65</v>
      </c>
      <c r="E16" s="9">
        <v>1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2:12" ht="16.5" customHeight="1" x14ac:dyDescent="0.3">
      <c r="B17" s="303"/>
      <c r="C17" s="14" t="s">
        <v>39</v>
      </c>
      <c r="D17" s="10">
        <f t="shared" si="0"/>
        <v>1.3</v>
      </c>
      <c r="E17" s="9">
        <v>2</v>
      </c>
      <c r="F17" s="12">
        <f t="shared" si="1"/>
        <v>0</v>
      </c>
      <c r="G17" s="12">
        <f t="shared" si="2"/>
        <v>0</v>
      </c>
      <c r="H17" s="262"/>
      <c r="I17" s="262"/>
      <c r="J17" s="262"/>
      <c r="K17" s="262"/>
      <c r="L17" s="263"/>
    </row>
    <row r="18" spans="2:12" ht="17.25" customHeight="1" x14ac:dyDescent="0.3">
      <c r="B18" s="290" t="s">
        <v>2844</v>
      </c>
      <c r="C18" s="9" t="s">
        <v>400</v>
      </c>
      <c r="D18" s="26">
        <f t="shared" si="0"/>
        <v>26</v>
      </c>
      <c r="E18" s="11">
        <v>40</v>
      </c>
      <c r="F18" s="12">
        <f t="shared" si="1"/>
        <v>0</v>
      </c>
      <c r="G18" s="12">
        <f t="shared" si="2"/>
        <v>0</v>
      </c>
      <c r="H18" s="202" t="s">
        <v>1561</v>
      </c>
      <c r="I18" s="203"/>
      <c r="J18" s="203"/>
      <c r="K18" s="203"/>
      <c r="L18" s="204"/>
    </row>
    <row r="19" spans="2:12" ht="17.25" customHeight="1" x14ac:dyDescent="0.3">
      <c r="B19" s="291"/>
      <c r="C19" s="9" t="s">
        <v>21</v>
      </c>
      <c r="D19" s="10">
        <f t="shared" si="0"/>
        <v>3.25</v>
      </c>
      <c r="E19" s="11">
        <v>5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7.25" customHeight="1" x14ac:dyDescent="0.3">
      <c r="B20" s="291"/>
      <c r="C20" s="9" t="s">
        <v>23</v>
      </c>
      <c r="D20" s="10">
        <f t="shared" si="0"/>
        <v>3.25</v>
      </c>
      <c r="E20" s="11">
        <v>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7.25" customHeight="1" x14ac:dyDescent="0.3">
      <c r="B21" s="291"/>
      <c r="C21" s="9" t="s">
        <v>22</v>
      </c>
      <c r="D21" s="10">
        <f t="shared" si="0"/>
        <v>6.5</v>
      </c>
      <c r="E21" s="11">
        <v>10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7.25" customHeight="1" x14ac:dyDescent="0.3">
      <c r="B22" s="291"/>
      <c r="C22" s="9" t="s">
        <v>272</v>
      </c>
      <c r="D22" s="10">
        <f t="shared" si="0"/>
        <v>1.3</v>
      </c>
      <c r="E22" s="11">
        <v>2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7.25" customHeight="1" x14ac:dyDescent="0.3">
      <c r="B23" s="291"/>
      <c r="C23" s="9" t="s">
        <v>24</v>
      </c>
      <c r="D23" s="10">
        <f t="shared" si="0"/>
        <v>0.32500000000000001</v>
      </c>
      <c r="E23" s="11">
        <v>0.5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7.25" customHeight="1" x14ac:dyDescent="0.3">
      <c r="B24" s="296"/>
      <c r="C24" s="9" t="s">
        <v>25</v>
      </c>
      <c r="D24" s="26">
        <f t="shared" si="0"/>
        <v>1.9500000000000002</v>
      </c>
      <c r="E24" s="11">
        <v>3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267" t="s">
        <v>82</v>
      </c>
      <c r="C25" s="33" t="s">
        <v>76</v>
      </c>
      <c r="D25" s="15">
        <f t="shared" si="0"/>
        <v>19.5</v>
      </c>
      <c r="E25" s="34">
        <v>30</v>
      </c>
      <c r="F25" s="12">
        <f t="shared" si="1"/>
        <v>0</v>
      </c>
      <c r="G25" s="12">
        <f t="shared" si="2"/>
        <v>0</v>
      </c>
      <c r="H25" s="208" t="s">
        <v>2845</v>
      </c>
      <c r="I25" s="209"/>
      <c r="J25" s="209"/>
      <c r="K25" s="209"/>
      <c r="L25" s="210"/>
    </row>
    <row r="26" spans="2:12" ht="16.5" customHeight="1" x14ac:dyDescent="0.3">
      <c r="B26" s="268"/>
      <c r="C26" s="9" t="s">
        <v>20</v>
      </c>
      <c r="D26" s="15">
        <f t="shared" si="0"/>
        <v>0.65</v>
      </c>
      <c r="E26" s="11">
        <v>1</v>
      </c>
      <c r="F26" s="12">
        <f t="shared" si="1"/>
        <v>0</v>
      </c>
      <c r="G26" s="12">
        <f t="shared" si="2"/>
        <v>0</v>
      </c>
      <c r="H26" s="211"/>
      <c r="I26" s="212"/>
      <c r="J26" s="212"/>
      <c r="K26" s="212"/>
      <c r="L26" s="213"/>
    </row>
    <row r="27" spans="2:12" ht="16.5" customHeight="1" x14ac:dyDescent="0.3">
      <c r="B27" s="268"/>
      <c r="C27" s="9" t="s">
        <v>195</v>
      </c>
      <c r="D27" s="15">
        <f t="shared" si="0"/>
        <v>0.32500000000000001</v>
      </c>
      <c r="E27" s="11">
        <v>0.5</v>
      </c>
      <c r="F27" s="12">
        <f t="shared" si="1"/>
        <v>0</v>
      </c>
      <c r="G27" s="12">
        <f t="shared" si="2"/>
        <v>0</v>
      </c>
      <c r="H27" s="211"/>
      <c r="I27" s="212"/>
      <c r="J27" s="212"/>
      <c r="K27" s="212"/>
      <c r="L27" s="213"/>
    </row>
    <row r="28" spans="2:12" ht="16.5" customHeight="1" x14ac:dyDescent="0.3">
      <c r="B28" s="268"/>
      <c r="C28" s="9" t="s">
        <v>24</v>
      </c>
      <c r="D28" s="15">
        <f t="shared" si="0"/>
        <v>0.32500000000000001</v>
      </c>
      <c r="E28" s="11">
        <v>0.5</v>
      </c>
      <c r="F28" s="12">
        <f t="shared" si="1"/>
        <v>0</v>
      </c>
      <c r="G28" s="12">
        <f t="shared" si="2"/>
        <v>0</v>
      </c>
      <c r="H28" s="211"/>
      <c r="I28" s="212"/>
      <c r="J28" s="212"/>
      <c r="K28" s="212"/>
      <c r="L28" s="213"/>
    </row>
    <row r="29" spans="2:12" ht="16.5" customHeight="1" x14ac:dyDescent="0.3">
      <c r="B29" s="268"/>
      <c r="C29" s="9" t="s">
        <v>39</v>
      </c>
      <c r="D29" s="15">
        <f t="shared" si="0"/>
        <v>0.65</v>
      </c>
      <c r="E29" s="11">
        <v>1</v>
      </c>
      <c r="F29" s="12">
        <f t="shared" si="1"/>
        <v>0</v>
      </c>
      <c r="G29" s="12">
        <f t="shared" si="2"/>
        <v>0</v>
      </c>
      <c r="H29" s="211"/>
      <c r="I29" s="212"/>
      <c r="J29" s="212"/>
      <c r="K29" s="212"/>
      <c r="L29" s="213"/>
    </row>
    <row r="30" spans="2:12" ht="16.5" customHeight="1" x14ac:dyDescent="0.3">
      <c r="B30" s="269"/>
      <c r="C30" s="9" t="s">
        <v>53</v>
      </c>
      <c r="D30" s="15">
        <f t="shared" si="0"/>
        <v>0.13</v>
      </c>
      <c r="E30" s="11">
        <v>0.2</v>
      </c>
      <c r="F30" s="12">
        <f t="shared" si="1"/>
        <v>0</v>
      </c>
      <c r="G30" s="12">
        <f t="shared" si="2"/>
        <v>0</v>
      </c>
      <c r="H30" s="214"/>
      <c r="I30" s="215"/>
      <c r="J30" s="215"/>
      <c r="K30" s="215"/>
      <c r="L30" s="216"/>
    </row>
    <row r="31" spans="2:12" ht="16.5" customHeight="1" thickBot="1" x14ac:dyDescent="0.35">
      <c r="B31" s="27" t="s">
        <v>110</v>
      </c>
      <c r="C31" s="21" t="s">
        <v>33</v>
      </c>
      <c r="D31" s="28">
        <f t="shared" si="0"/>
        <v>13</v>
      </c>
      <c r="E31" s="23">
        <v>20</v>
      </c>
      <c r="F31" s="24">
        <f t="shared" si="1"/>
        <v>0</v>
      </c>
      <c r="G31" s="24">
        <f t="shared" si="2"/>
        <v>0</v>
      </c>
      <c r="H31" s="228" t="s">
        <v>34</v>
      </c>
      <c r="I31" s="229"/>
      <c r="J31" s="229"/>
      <c r="K31" s="229"/>
      <c r="L31" s="230"/>
    </row>
    <row r="32" spans="2:12" ht="72" customHeight="1" thickTop="1" x14ac:dyDescent="0.3"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</row>
    <row r="33" spans="2:12" ht="16.5" customHeight="1" thickBot="1" x14ac:dyDescent="0.35"/>
    <row r="34" spans="2:12" ht="20.25" thickTop="1" x14ac:dyDescent="0.3">
      <c r="B34" s="217" t="s">
        <v>2846</v>
      </c>
      <c r="C34" s="218"/>
      <c r="D34" s="218"/>
      <c r="E34" s="218"/>
      <c r="F34" s="218"/>
      <c r="G34" s="218"/>
      <c r="H34" s="218"/>
      <c r="I34" s="218"/>
      <c r="J34" s="218"/>
      <c r="K34" s="218"/>
      <c r="L34" s="219"/>
    </row>
    <row r="35" spans="2:12" x14ac:dyDescent="0.3">
      <c r="B35" s="220" t="s">
        <v>3</v>
      </c>
      <c r="C35" s="221" t="s">
        <v>4</v>
      </c>
      <c r="D35" s="221" t="s">
        <v>5</v>
      </c>
      <c r="E35" s="221"/>
      <c r="F35" s="221" t="s">
        <v>6</v>
      </c>
      <c r="G35" s="221"/>
      <c r="H35" s="221" t="s">
        <v>7</v>
      </c>
      <c r="I35" s="221"/>
      <c r="J35" s="221"/>
      <c r="K35" s="221"/>
      <c r="L35" s="222"/>
    </row>
    <row r="36" spans="2:12" x14ac:dyDescent="0.3">
      <c r="B36" s="220"/>
      <c r="C36" s="221"/>
      <c r="D36" s="6" t="s">
        <v>1</v>
      </c>
      <c r="E36" s="6" t="s">
        <v>2</v>
      </c>
      <c r="F36" s="38" t="s">
        <v>1</v>
      </c>
      <c r="G36" s="39" t="s">
        <v>2</v>
      </c>
      <c r="H36" s="221"/>
      <c r="I36" s="221"/>
      <c r="J36" s="221"/>
      <c r="K36" s="221"/>
      <c r="L36" s="222"/>
    </row>
    <row r="37" spans="2:12" x14ac:dyDescent="0.3">
      <c r="B37" s="187" t="s">
        <v>59</v>
      </c>
      <c r="C37" s="41" t="s">
        <v>13</v>
      </c>
      <c r="D37" s="15">
        <f>E37*0.65</f>
        <v>32.5</v>
      </c>
      <c r="E37" s="11">
        <v>50</v>
      </c>
      <c r="F37" s="12">
        <f>D37*D$2</f>
        <v>0</v>
      </c>
      <c r="G37" s="12">
        <f>E37*D$3</f>
        <v>0</v>
      </c>
      <c r="H37" s="193" t="s">
        <v>68</v>
      </c>
      <c r="I37" s="194"/>
      <c r="J37" s="194"/>
      <c r="K37" s="194"/>
      <c r="L37" s="195"/>
    </row>
    <row r="38" spans="2:12" ht="16.5" customHeight="1" x14ac:dyDescent="0.3">
      <c r="B38" s="187"/>
      <c r="C38" s="41" t="s">
        <v>69</v>
      </c>
      <c r="D38" s="15">
        <f t="shared" ref="D38:D58" si="3">E38*0.65</f>
        <v>1.625</v>
      </c>
      <c r="E38" s="11">
        <v>2.5</v>
      </c>
      <c r="F38" s="12">
        <f t="shared" ref="F38:F58" si="4">D38*D$2</f>
        <v>0</v>
      </c>
      <c r="G38" s="12">
        <f t="shared" ref="G38:G58" si="5">E38*D$3</f>
        <v>0</v>
      </c>
      <c r="H38" s="196"/>
      <c r="I38" s="197"/>
      <c r="J38" s="197"/>
      <c r="K38" s="197"/>
      <c r="L38" s="198"/>
    </row>
    <row r="39" spans="2:12" ht="16.5" customHeight="1" x14ac:dyDescent="0.3">
      <c r="B39" s="267" t="s">
        <v>514</v>
      </c>
      <c r="C39" s="9" t="s">
        <v>515</v>
      </c>
      <c r="D39" s="12">
        <f t="shared" si="3"/>
        <v>13</v>
      </c>
      <c r="E39" s="11">
        <v>20</v>
      </c>
      <c r="F39" s="12">
        <f t="shared" si="4"/>
        <v>0</v>
      </c>
      <c r="G39" s="12">
        <f t="shared" si="5"/>
        <v>0</v>
      </c>
      <c r="H39" s="193" t="s">
        <v>2847</v>
      </c>
      <c r="I39" s="194"/>
      <c r="J39" s="194"/>
      <c r="K39" s="194"/>
      <c r="L39" s="195"/>
    </row>
    <row r="40" spans="2:12" ht="16.5" customHeight="1" x14ac:dyDescent="0.3">
      <c r="B40" s="268"/>
      <c r="C40" s="9" t="s">
        <v>298</v>
      </c>
      <c r="D40" s="12">
        <f t="shared" si="3"/>
        <v>1.3</v>
      </c>
      <c r="E40" s="11">
        <v>2</v>
      </c>
      <c r="F40" s="12">
        <f t="shared" si="4"/>
        <v>0</v>
      </c>
      <c r="G40" s="12">
        <f t="shared" si="5"/>
        <v>0</v>
      </c>
      <c r="H40" s="199"/>
      <c r="I40" s="200"/>
      <c r="J40" s="200"/>
      <c r="K40" s="200"/>
      <c r="L40" s="201"/>
    </row>
    <row r="41" spans="2:12" ht="16.5" customHeight="1" x14ac:dyDescent="0.3">
      <c r="B41" s="268"/>
      <c r="C41" s="9" t="s">
        <v>195</v>
      </c>
      <c r="D41" s="31">
        <f t="shared" si="3"/>
        <v>0.32500000000000001</v>
      </c>
      <c r="E41" s="11">
        <v>0.5</v>
      </c>
      <c r="F41" s="12">
        <f t="shared" si="4"/>
        <v>0</v>
      </c>
      <c r="G41" s="12">
        <f t="shared" si="5"/>
        <v>0</v>
      </c>
      <c r="H41" s="199"/>
      <c r="I41" s="200"/>
      <c r="J41" s="200"/>
      <c r="K41" s="200"/>
      <c r="L41" s="201"/>
    </row>
    <row r="42" spans="2:12" ht="16.5" customHeight="1" x14ac:dyDescent="0.3">
      <c r="B42" s="268"/>
      <c r="C42" s="9" t="s">
        <v>178</v>
      </c>
      <c r="D42" s="32">
        <f t="shared" si="3"/>
        <v>0.97500000000000009</v>
      </c>
      <c r="E42" s="11">
        <v>1.5</v>
      </c>
      <c r="F42" s="12">
        <f t="shared" si="4"/>
        <v>0</v>
      </c>
      <c r="G42" s="12">
        <f t="shared" si="5"/>
        <v>0</v>
      </c>
      <c r="H42" s="199"/>
      <c r="I42" s="200"/>
      <c r="J42" s="200"/>
      <c r="K42" s="200"/>
      <c r="L42" s="201"/>
    </row>
    <row r="43" spans="2:12" ht="16.5" customHeight="1" x14ac:dyDescent="0.3">
      <c r="B43" s="268"/>
      <c r="C43" s="9" t="s">
        <v>498</v>
      </c>
      <c r="D43" s="12">
        <f t="shared" si="3"/>
        <v>1.3</v>
      </c>
      <c r="E43" s="11">
        <v>2</v>
      </c>
      <c r="F43" s="12">
        <f t="shared" si="4"/>
        <v>0</v>
      </c>
      <c r="G43" s="12">
        <f t="shared" si="5"/>
        <v>0</v>
      </c>
      <c r="H43" s="199"/>
      <c r="I43" s="200"/>
      <c r="J43" s="200"/>
      <c r="K43" s="200"/>
      <c r="L43" s="201"/>
    </row>
    <row r="44" spans="2:12" ht="16.5" customHeight="1" x14ac:dyDescent="0.3">
      <c r="B44" s="269"/>
      <c r="C44" s="9" t="s">
        <v>499</v>
      </c>
      <c r="D44" s="12">
        <f t="shared" si="3"/>
        <v>1.3</v>
      </c>
      <c r="E44" s="11">
        <v>2</v>
      </c>
      <c r="F44" s="12">
        <f t="shared" si="4"/>
        <v>0</v>
      </c>
      <c r="G44" s="12">
        <f t="shared" si="5"/>
        <v>0</v>
      </c>
      <c r="H44" s="196"/>
      <c r="I44" s="197"/>
      <c r="J44" s="197"/>
      <c r="K44" s="197"/>
      <c r="L44" s="198"/>
    </row>
    <row r="45" spans="2:12" ht="16.5" customHeight="1" x14ac:dyDescent="0.3">
      <c r="B45" s="299" t="s">
        <v>423</v>
      </c>
      <c r="C45" s="9" t="s">
        <v>424</v>
      </c>
      <c r="D45" s="26">
        <f t="shared" si="3"/>
        <v>26</v>
      </c>
      <c r="E45" s="11">
        <v>40</v>
      </c>
      <c r="F45" s="12">
        <f t="shared" si="4"/>
        <v>0</v>
      </c>
      <c r="G45" s="12">
        <f t="shared" si="5"/>
        <v>0</v>
      </c>
      <c r="H45" s="262" t="s">
        <v>2848</v>
      </c>
      <c r="I45" s="262"/>
      <c r="J45" s="262"/>
      <c r="K45" s="262"/>
      <c r="L45" s="263"/>
    </row>
    <row r="46" spans="2:12" ht="16.5" customHeight="1" x14ac:dyDescent="0.3">
      <c r="B46" s="300"/>
      <c r="C46" s="9" t="s">
        <v>70</v>
      </c>
      <c r="D46" s="10">
        <f t="shared" si="3"/>
        <v>6.5</v>
      </c>
      <c r="E46" s="11">
        <v>10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ht="16.5" customHeight="1" x14ac:dyDescent="0.3">
      <c r="B47" s="300"/>
      <c r="C47" s="9" t="s">
        <v>27</v>
      </c>
      <c r="D47" s="10">
        <f t="shared" si="3"/>
        <v>3.25</v>
      </c>
      <c r="E47" s="11">
        <v>5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ht="16.5" customHeight="1" x14ac:dyDescent="0.3">
      <c r="B48" s="300"/>
      <c r="C48" s="9" t="s">
        <v>52</v>
      </c>
      <c r="D48" s="26">
        <f t="shared" si="3"/>
        <v>1.9500000000000002</v>
      </c>
      <c r="E48" s="11">
        <v>3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6.5" customHeight="1" x14ac:dyDescent="0.3">
      <c r="B49" s="300"/>
      <c r="C49" s="9" t="s">
        <v>39</v>
      </c>
      <c r="D49" s="10">
        <f t="shared" si="3"/>
        <v>0.65</v>
      </c>
      <c r="E49" s="11">
        <v>1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ht="16.5" customHeight="1" x14ac:dyDescent="0.3">
      <c r="B50" s="300"/>
      <c r="C50" s="9" t="s">
        <v>195</v>
      </c>
      <c r="D50" s="10">
        <f t="shared" si="3"/>
        <v>0.32500000000000001</v>
      </c>
      <c r="E50" s="11">
        <v>0.5</v>
      </c>
      <c r="F50" s="1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6.5" customHeight="1" x14ac:dyDescent="0.3">
      <c r="B51" s="301"/>
      <c r="C51" s="9" t="s">
        <v>20</v>
      </c>
      <c r="D51" s="10">
        <f t="shared" si="3"/>
        <v>1.3</v>
      </c>
      <c r="E51" s="11">
        <v>2</v>
      </c>
      <c r="F51" s="1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6.5" customHeight="1" x14ac:dyDescent="0.3">
      <c r="B52" s="302" t="s">
        <v>311</v>
      </c>
      <c r="C52" s="9" t="s">
        <v>277</v>
      </c>
      <c r="D52" s="10">
        <f t="shared" si="3"/>
        <v>22.75</v>
      </c>
      <c r="E52" s="11">
        <v>35</v>
      </c>
      <c r="F52" s="12">
        <f t="shared" si="4"/>
        <v>0</v>
      </c>
      <c r="G52" s="12">
        <f t="shared" si="5"/>
        <v>0</v>
      </c>
      <c r="H52" s="202" t="s">
        <v>2849</v>
      </c>
      <c r="I52" s="203"/>
      <c r="J52" s="203"/>
      <c r="K52" s="203"/>
      <c r="L52" s="204"/>
    </row>
    <row r="53" spans="2:12" ht="16.5" customHeight="1" x14ac:dyDescent="0.3">
      <c r="B53" s="302"/>
      <c r="C53" s="9" t="s">
        <v>20</v>
      </c>
      <c r="D53" s="10">
        <f t="shared" si="3"/>
        <v>0.65</v>
      </c>
      <c r="E53" s="11">
        <v>1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6.5" customHeight="1" x14ac:dyDescent="0.3">
      <c r="B54" s="302"/>
      <c r="C54" s="9" t="s">
        <v>195</v>
      </c>
      <c r="D54" s="10">
        <f t="shared" si="3"/>
        <v>0.32500000000000001</v>
      </c>
      <c r="E54" s="11">
        <v>0.5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6.5" customHeight="1" x14ac:dyDescent="0.3">
      <c r="B55" s="302"/>
      <c r="C55" s="9" t="s">
        <v>178</v>
      </c>
      <c r="D55" s="10">
        <f t="shared" si="3"/>
        <v>0.65</v>
      </c>
      <c r="E55" s="11">
        <v>1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6.5" customHeight="1" x14ac:dyDescent="0.3">
      <c r="B56" s="302"/>
      <c r="C56" s="9" t="s">
        <v>39</v>
      </c>
      <c r="D56" s="10">
        <f t="shared" si="3"/>
        <v>0.65</v>
      </c>
      <c r="E56" s="11">
        <v>1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6.5" customHeight="1" x14ac:dyDescent="0.3">
      <c r="B57" s="302"/>
      <c r="C57" s="9" t="s">
        <v>53</v>
      </c>
      <c r="D57" s="10">
        <f t="shared" si="3"/>
        <v>0.13</v>
      </c>
      <c r="E57" s="11">
        <v>0.2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ht="16.5" customHeight="1" thickBot="1" x14ac:dyDescent="0.35">
      <c r="B58" s="27" t="s">
        <v>114</v>
      </c>
      <c r="C58" s="21" t="s">
        <v>261</v>
      </c>
      <c r="D58" s="28">
        <f t="shared" si="3"/>
        <v>13</v>
      </c>
      <c r="E58" s="23">
        <v>20</v>
      </c>
      <c r="F58" s="24">
        <f t="shared" si="4"/>
        <v>0</v>
      </c>
      <c r="G58" s="24">
        <f t="shared" si="5"/>
        <v>0</v>
      </c>
      <c r="H58" s="228" t="s">
        <v>278</v>
      </c>
      <c r="I58" s="229"/>
      <c r="J58" s="229"/>
      <c r="K58" s="229"/>
      <c r="L58" s="230"/>
    </row>
    <row r="59" spans="2:12" ht="72" customHeight="1" thickTop="1" x14ac:dyDescent="0.3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17.25" thickBot="1" x14ac:dyDescent="0.35"/>
    <row r="61" spans="2:12" ht="20.25" thickTop="1" x14ac:dyDescent="0.3">
      <c r="B61" s="217" t="s">
        <v>2850</v>
      </c>
      <c r="C61" s="218"/>
      <c r="D61" s="218"/>
      <c r="E61" s="218"/>
      <c r="F61" s="218"/>
      <c r="G61" s="218"/>
      <c r="H61" s="218"/>
      <c r="I61" s="218"/>
      <c r="J61" s="218"/>
      <c r="K61" s="218"/>
      <c r="L61" s="219"/>
    </row>
    <row r="62" spans="2:12" x14ac:dyDescent="0.3">
      <c r="B62" s="220" t="s">
        <v>3</v>
      </c>
      <c r="C62" s="221" t="s">
        <v>4</v>
      </c>
      <c r="D62" s="221" t="s">
        <v>5</v>
      </c>
      <c r="E62" s="221"/>
      <c r="F62" s="221" t="s">
        <v>6</v>
      </c>
      <c r="G62" s="221"/>
      <c r="H62" s="221" t="s">
        <v>7</v>
      </c>
      <c r="I62" s="221"/>
      <c r="J62" s="221"/>
      <c r="K62" s="221"/>
      <c r="L62" s="222"/>
    </row>
    <row r="63" spans="2:12" x14ac:dyDescent="0.3">
      <c r="B63" s="220"/>
      <c r="C63" s="221"/>
      <c r="D63" s="6" t="s">
        <v>1</v>
      </c>
      <c r="E63" s="6" t="s">
        <v>2</v>
      </c>
      <c r="F63" s="38" t="s">
        <v>1</v>
      </c>
      <c r="G63" s="39" t="s">
        <v>2</v>
      </c>
      <c r="H63" s="221"/>
      <c r="I63" s="221"/>
      <c r="J63" s="221"/>
      <c r="K63" s="221"/>
      <c r="L63" s="222"/>
    </row>
    <row r="64" spans="2:12" ht="16.5" customHeight="1" x14ac:dyDescent="0.3">
      <c r="B64" s="16" t="s">
        <v>45</v>
      </c>
      <c r="C64" s="9" t="s">
        <v>13</v>
      </c>
      <c r="D64" s="10">
        <f>E64*0.65</f>
        <v>35.75</v>
      </c>
      <c r="E64" s="9">
        <v>55</v>
      </c>
      <c r="F64" s="32">
        <f>D64*D$2</f>
        <v>0</v>
      </c>
      <c r="G64" s="12">
        <f>E64*D$3</f>
        <v>0</v>
      </c>
      <c r="H64" s="223" t="s">
        <v>46</v>
      </c>
      <c r="I64" s="223"/>
      <c r="J64" s="223"/>
      <c r="K64" s="223"/>
      <c r="L64" s="224"/>
    </row>
    <row r="65" spans="2:12" ht="16.5" customHeight="1" x14ac:dyDescent="0.3">
      <c r="B65" s="267" t="s">
        <v>481</v>
      </c>
      <c r="C65" s="14" t="s">
        <v>347</v>
      </c>
      <c r="D65" s="12">
        <f t="shared" ref="D65:D84" si="6">E65*0.65</f>
        <v>13</v>
      </c>
      <c r="E65" s="9">
        <v>20</v>
      </c>
      <c r="F65" s="12">
        <f t="shared" ref="F65:F84" si="7">D65*D$2</f>
        <v>0</v>
      </c>
      <c r="G65" s="12">
        <f t="shared" ref="G65:G84" si="8">E65*D$3</f>
        <v>0</v>
      </c>
      <c r="H65" s="202" t="s">
        <v>2727</v>
      </c>
      <c r="I65" s="203"/>
      <c r="J65" s="203"/>
      <c r="K65" s="203"/>
      <c r="L65" s="204"/>
    </row>
    <row r="66" spans="2:12" x14ac:dyDescent="0.3">
      <c r="B66" s="268"/>
      <c r="C66" s="14" t="s">
        <v>498</v>
      </c>
      <c r="D66" s="12">
        <f t="shared" si="6"/>
        <v>1.3</v>
      </c>
      <c r="E66" s="9">
        <v>2</v>
      </c>
      <c r="F66" s="12">
        <f t="shared" si="7"/>
        <v>0</v>
      </c>
      <c r="G66" s="12">
        <f t="shared" si="8"/>
        <v>0</v>
      </c>
      <c r="H66" s="205"/>
      <c r="I66" s="206"/>
      <c r="J66" s="206"/>
      <c r="K66" s="206"/>
      <c r="L66" s="207"/>
    </row>
    <row r="67" spans="2:12" ht="15.75" customHeight="1" x14ac:dyDescent="0.3">
      <c r="B67" s="268"/>
      <c r="C67" s="14" t="s">
        <v>16</v>
      </c>
      <c r="D67" s="12">
        <f t="shared" si="6"/>
        <v>1.3</v>
      </c>
      <c r="E67" s="9">
        <v>2</v>
      </c>
      <c r="F67" s="12">
        <f t="shared" si="7"/>
        <v>0</v>
      </c>
      <c r="G67" s="12">
        <f t="shared" si="8"/>
        <v>0</v>
      </c>
      <c r="H67" s="205"/>
      <c r="I67" s="206"/>
      <c r="J67" s="206"/>
      <c r="K67" s="206"/>
      <c r="L67" s="207"/>
    </row>
    <row r="68" spans="2:12" ht="15.75" customHeight="1" x14ac:dyDescent="0.3">
      <c r="B68" s="268"/>
      <c r="C68" s="14" t="s">
        <v>22</v>
      </c>
      <c r="D68" s="12">
        <f t="shared" si="6"/>
        <v>6.5</v>
      </c>
      <c r="E68" s="9">
        <v>10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ht="15.75" customHeight="1" x14ac:dyDescent="0.3">
      <c r="B69" s="268"/>
      <c r="C69" s="14" t="s">
        <v>20</v>
      </c>
      <c r="D69" s="31">
        <f t="shared" si="6"/>
        <v>3.25</v>
      </c>
      <c r="E69" s="9">
        <v>5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ht="15.75" customHeight="1" x14ac:dyDescent="0.3">
      <c r="B70" s="268"/>
      <c r="C70" s="14" t="s">
        <v>39</v>
      </c>
      <c r="D70" s="31">
        <f t="shared" si="6"/>
        <v>0.32500000000000001</v>
      </c>
      <c r="E70" s="9">
        <v>0.5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x14ac:dyDescent="0.3">
      <c r="B71" s="268"/>
      <c r="C71" s="14" t="s">
        <v>27</v>
      </c>
      <c r="D71" s="31">
        <f t="shared" si="6"/>
        <v>0.65</v>
      </c>
      <c r="E71" s="9">
        <v>1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x14ac:dyDescent="0.3">
      <c r="B72" s="268"/>
      <c r="C72" s="14" t="s">
        <v>371</v>
      </c>
      <c r="D72" s="31">
        <f t="shared" si="6"/>
        <v>1.3</v>
      </c>
      <c r="E72" s="9">
        <v>2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7.25" customHeight="1" x14ac:dyDescent="0.3">
      <c r="B73" s="287" t="s">
        <v>2851</v>
      </c>
      <c r="C73" s="9" t="s">
        <v>558</v>
      </c>
      <c r="D73" s="19">
        <f t="shared" si="6"/>
        <v>26</v>
      </c>
      <c r="E73" s="11">
        <v>40</v>
      </c>
      <c r="F73" s="12">
        <f t="shared" si="7"/>
        <v>0</v>
      </c>
      <c r="G73" s="12">
        <f t="shared" si="8"/>
        <v>0</v>
      </c>
      <c r="H73" s="193" t="s">
        <v>660</v>
      </c>
      <c r="I73" s="194"/>
      <c r="J73" s="194"/>
      <c r="K73" s="194"/>
      <c r="L73" s="195"/>
    </row>
    <row r="74" spans="2:12" ht="17.25" customHeight="1" x14ac:dyDescent="0.3">
      <c r="B74" s="288"/>
      <c r="C74" s="9" t="s">
        <v>491</v>
      </c>
      <c r="D74" s="15">
        <f t="shared" si="6"/>
        <v>3.25</v>
      </c>
      <c r="E74" s="11">
        <v>5</v>
      </c>
      <c r="F74" s="12">
        <f t="shared" si="7"/>
        <v>0</v>
      </c>
      <c r="G74" s="12">
        <f t="shared" si="8"/>
        <v>0</v>
      </c>
      <c r="H74" s="199"/>
      <c r="I74" s="200"/>
      <c r="J74" s="200"/>
      <c r="K74" s="200"/>
      <c r="L74" s="201"/>
    </row>
    <row r="75" spans="2:12" ht="17.25" customHeight="1" x14ac:dyDescent="0.3">
      <c r="B75" s="288"/>
      <c r="C75" s="9" t="s">
        <v>650</v>
      </c>
      <c r="D75" s="15">
        <f t="shared" si="6"/>
        <v>6.5</v>
      </c>
      <c r="E75" s="11">
        <v>10</v>
      </c>
      <c r="F75" s="12">
        <f t="shared" si="7"/>
        <v>0</v>
      </c>
      <c r="G75" s="12">
        <f t="shared" si="8"/>
        <v>0</v>
      </c>
      <c r="H75" s="199"/>
      <c r="I75" s="200"/>
      <c r="J75" s="200"/>
      <c r="K75" s="200"/>
      <c r="L75" s="201"/>
    </row>
    <row r="76" spans="2:12" ht="17.25" customHeight="1" x14ac:dyDescent="0.3">
      <c r="B76" s="288"/>
      <c r="C76" s="9" t="s">
        <v>25</v>
      </c>
      <c r="D76" s="19">
        <f t="shared" si="6"/>
        <v>1.9500000000000002</v>
      </c>
      <c r="E76" s="11">
        <v>3</v>
      </c>
      <c r="F76" s="12">
        <f t="shared" si="7"/>
        <v>0</v>
      </c>
      <c r="G76" s="12">
        <f t="shared" si="8"/>
        <v>0</v>
      </c>
      <c r="H76" s="196"/>
      <c r="I76" s="197"/>
      <c r="J76" s="197"/>
      <c r="K76" s="197"/>
      <c r="L76" s="198"/>
    </row>
    <row r="77" spans="2:12" ht="18" customHeight="1" x14ac:dyDescent="0.3">
      <c r="B77" s="187" t="s">
        <v>137</v>
      </c>
      <c r="C77" s="9" t="s">
        <v>191</v>
      </c>
      <c r="D77" s="12">
        <f t="shared" si="6"/>
        <v>26</v>
      </c>
      <c r="E77" s="9">
        <v>40</v>
      </c>
      <c r="F77" s="12">
        <f t="shared" si="7"/>
        <v>0</v>
      </c>
      <c r="G77" s="12">
        <f t="shared" si="8"/>
        <v>0</v>
      </c>
      <c r="H77" s="223" t="s">
        <v>2696</v>
      </c>
      <c r="I77" s="223"/>
      <c r="J77" s="223"/>
      <c r="K77" s="223"/>
      <c r="L77" s="224"/>
    </row>
    <row r="78" spans="2:12" ht="18" customHeight="1" x14ac:dyDescent="0.3">
      <c r="B78" s="187"/>
      <c r="C78" s="9" t="s">
        <v>178</v>
      </c>
      <c r="D78" s="32">
        <f t="shared" si="6"/>
        <v>1.9500000000000002</v>
      </c>
      <c r="E78" s="9">
        <v>3</v>
      </c>
      <c r="F78" s="12">
        <f t="shared" si="7"/>
        <v>0</v>
      </c>
      <c r="G78" s="12">
        <f t="shared" si="8"/>
        <v>0</v>
      </c>
      <c r="H78" s="223"/>
      <c r="I78" s="223"/>
      <c r="J78" s="223"/>
      <c r="K78" s="223"/>
      <c r="L78" s="224"/>
    </row>
    <row r="79" spans="2:12" ht="18" customHeight="1" x14ac:dyDescent="0.3">
      <c r="B79" s="187"/>
      <c r="C79" s="9" t="s">
        <v>193</v>
      </c>
      <c r="D79" s="32">
        <f t="shared" si="6"/>
        <v>1.9500000000000002</v>
      </c>
      <c r="E79" s="9">
        <v>3</v>
      </c>
      <c r="F79" s="12">
        <f t="shared" si="7"/>
        <v>0</v>
      </c>
      <c r="G79" s="12">
        <f t="shared" si="8"/>
        <v>0</v>
      </c>
      <c r="H79" s="223"/>
      <c r="I79" s="223"/>
      <c r="J79" s="223"/>
      <c r="K79" s="223"/>
      <c r="L79" s="224"/>
    </row>
    <row r="80" spans="2:12" ht="18" customHeight="1" x14ac:dyDescent="0.3">
      <c r="B80" s="187"/>
      <c r="C80" s="9" t="s">
        <v>194</v>
      </c>
      <c r="D80" s="12">
        <f t="shared" si="6"/>
        <v>1.3</v>
      </c>
      <c r="E80" s="9">
        <v>2</v>
      </c>
      <c r="F80" s="12">
        <f t="shared" si="7"/>
        <v>0</v>
      </c>
      <c r="G80" s="12">
        <f t="shared" si="8"/>
        <v>0</v>
      </c>
      <c r="H80" s="223"/>
      <c r="I80" s="223"/>
      <c r="J80" s="223"/>
      <c r="K80" s="223"/>
      <c r="L80" s="224"/>
    </row>
    <row r="81" spans="2:12" ht="18" customHeight="1" x14ac:dyDescent="0.3">
      <c r="B81" s="187"/>
      <c r="C81" s="9" t="s">
        <v>195</v>
      </c>
      <c r="D81" s="31">
        <f t="shared" si="6"/>
        <v>0.32500000000000001</v>
      </c>
      <c r="E81" s="9">
        <v>0.5</v>
      </c>
      <c r="F81" s="12">
        <f t="shared" si="7"/>
        <v>0</v>
      </c>
      <c r="G81" s="12">
        <f t="shared" si="8"/>
        <v>0</v>
      </c>
      <c r="H81" s="223"/>
      <c r="I81" s="223"/>
      <c r="J81" s="223"/>
      <c r="K81" s="223"/>
      <c r="L81" s="224"/>
    </row>
    <row r="82" spans="2:12" ht="18" customHeight="1" x14ac:dyDescent="0.3">
      <c r="B82" s="187"/>
      <c r="C82" s="9" t="s">
        <v>179</v>
      </c>
      <c r="D82" s="31">
        <f t="shared" si="6"/>
        <v>0.13</v>
      </c>
      <c r="E82" s="9">
        <v>0.2</v>
      </c>
      <c r="F82" s="12">
        <f t="shared" si="7"/>
        <v>0</v>
      </c>
      <c r="G82" s="12">
        <f t="shared" si="8"/>
        <v>0</v>
      </c>
      <c r="H82" s="223"/>
      <c r="I82" s="223"/>
      <c r="J82" s="223"/>
      <c r="K82" s="223"/>
      <c r="L82" s="224"/>
    </row>
    <row r="83" spans="2:12" ht="18" customHeight="1" x14ac:dyDescent="0.3">
      <c r="B83" s="187"/>
      <c r="C83" s="9" t="s">
        <v>190</v>
      </c>
      <c r="D83" s="31">
        <f t="shared" si="6"/>
        <v>0.65</v>
      </c>
      <c r="E83" s="9">
        <v>1</v>
      </c>
      <c r="F83" s="12">
        <f t="shared" si="7"/>
        <v>0</v>
      </c>
      <c r="G83" s="12">
        <f t="shared" si="8"/>
        <v>0</v>
      </c>
      <c r="H83" s="223"/>
      <c r="I83" s="223"/>
      <c r="J83" s="223"/>
      <c r="K83" s="223"/>
      <c r="L83" s="224"/>
    </row>
    <row r="84" spans="2:12" ht="16.5" customHeight="1" thickBot="1" x14ac:dyDescent="0.35">
      <c r="B84" s="27" t="s">
        <v>114</v>
      </c>
      <c r="C84" s="21" t="s">
        <v>35</v>
      </c>
      <c r="D84" s="24">
        <f t="shared" si="6"/>
        <v>13</v>
      </c>
      <c r="E84" s="23">
        <v>20</v>
      </c>
      <c r="F84" s="24">
        <f t="shared" si="7"/>
        <v>0</v>
      </c>
      <c r="G84" s="24">
        <f t="shared" si="8"/>
        <v>0</v>
      </c>
      <c r="H84" s="228" t="s">
        <v>36</v>
      </c>
      <c r="I84" s="229"/>
      <c r="J84" s="229"/>
      <c r="K84" s="229"/>
      <c r="L84" s="230"/>
    </row>
    <row r="85" spans="2:12" ht="72" customHeight="1" thickTop="1" x14ac:dyDescent="0.3">
      <c r="B85" s="190"/>
      <c r="C85" s="190"/>
      <c r="D85" s="190"/>
      <c r="E85" s="190"/>
      <c r="F85" s="190"/>
      <c r="G85" s="190"/>
      <c r="H85" s="190"/>
      <c r="I85" s="190"/>
      <c r="J85" s="190"/>
      <c r="K85" s="190"/>
      <c r="L85" s="190"/>
    </row>
    <row r="86" spans="2:12" ht="17.25" thickBot="1" x14ac:dyDescent="0.35"/>
    <row r="87" spans="2:12" ht="20.25" thickTop="1" x14ac:dyDescent="0.3">
      <c r="B87" s="217" t="s">
        <v>2852</v>
      </c>
      <c r="C87" s="218"/>
      <c r="D87" s="218"/>
      <c r="E87" s="218"/>
      <c r="F87" s="218"/>
      <c r="G87" s="218"/>
      <c r="H87" s="218"/>
      <c r="I87" s="218"/>
      <c r="J87" s="218"/>
      <c r="K87" s="218"/>
      <c r="L87" s="219"/>
    </row>
    <row r="88" spans="2:12" x14ac:dyDescent="0.3">
      <c r="B88" s="220" t="s">
        <v>3</v>
      </c>
      <c r="C88" s="221" t="s">
        <v>4</v>
      </c>
      <c r="D88" s="221" t="s">
        <v>5</v>
      </c>
      <c r="E88" s="221"/>
      <c r="F88" s="221" t="s">
        <v>6</v>
      </c>
      <c r="G88" s="221"/>
      <c r="H88" s="221" t="s">
        <v>7</v>
      </c>
      <c r="I88" s="221"/>
      <c r="J88" s="221"/>
      <c r="K88" s="221"/>
      <c r="L88" s="222"/>
    </row>
    <row r="89" spans="2:12" x14ac:dyDescent="0.3">
      <c r="B89" s="220"/>
      <c r="C89" s="221"/>
      <c r="D89" s="6" t="s">
        <v>1</v>
      </c>
      <c r="E89" s="6" t="s">
        <v>2</v>
      </c>
      <c r="F89" s="38" t="s">
        <v>1</v>
      </c>
      <c r="G89" s="39" t="s">
        <v>2</v>
      </c>
      <c r="H89" s="221"/>
      <c r="I89" s="221"/>
      <c r="J89" s="221"/>
      <c r="K89" s="221"/>
      <c r="L89" s="222"/>
    </row>
    <row r="90" spans="2:12" x14ac:dyDescent="0.3">
      <c r="B90" s="187" t="s">
        <v>12</v>
      </c>
      <c r="C90" s="9" t="s">
        <v>13</v>
      </c>
      <c r="D90" s="15">
        <f>E90*0.65</f>
        <v>32.5</v>
      </c>
      <c r="E90" s="9">
        <v>50</v>
      </c>
      <c r="F90" s="12">
        <f>D90*D$2</f>
        <v>0</v>
      </c>
      <c r="G90" s="12">
        <f>E90*D$3</f>
        <v>0</v>
      </c>
      <c r="H90" s="223" t="s">
        <v>105</v>
      </c>
      <c r="I90" s="223"/>
      <c r="J90" s="223"/>
      <c r="K90" s="223"/>
      <c r="L90" s="224"/>
    </row>
    <row r="91" spans="2:12" x14ac:dyDescent="0.3">
      <c r="B91" s="187"/>
      <c r="C91" s="9" t="s">
        <v>104</v>
      </c>
      <c r="D91" s="15">
        <f t="shared" ref="D91:D118" si="9">E91*0.65</f>
        <v>1.625</v>
      </c>
      <c r="E91" s="9">
        <v>2.5</v>
      </c>
      <c r="F91" s="12">
        <f t="shared" ref="F91:F118" si="10">D91*D$2</f>
        <v>0</v>
      </c>
      <c r="G91" s="12">
        <f t="shared" ref="G91:G101" si="11">E91*D$3</f>
        <v>0</v>
      </c>
      <c r="H91" s="223"/>
      <c r="I91" s="223"/>
      <c r="J91" s="223"/>
      <c r="K91" s="223"/>
      <c r="L91" s="224"/>
    </row>
    <row r="92" spans="2:12" ht="18" customHeight="1" x14ac:dyDescent="0.3">
      <c r="B92" s="282" t="s">
        <v>2853</v>
      </c>
      <c r="C92" s="14" t="s">
        <v>461</v>
      </c>
      <c r="D92" s="19">
        <f t="shared" si="9"/>
        <v>19.5</v>
      </c>
      <c r="E92" s="11">
        <v>30</v>
      </c>
      <c r="F92" s="12">
        <f t="shared" si="10"/>
        <v>0</v>
      </c>
      <c r="G92" s="12">
        <f t="shared" si="11"/>
        <v>0</v>
      </c>
      <c r="H92" s="202" t="s">
        <v>2854</v>
      </c>
      <c r="I92" s="203"/>
      <c r="J92" s="203"/>
      <c r="K92" s="203"/>
      <c r="L92" s="204"/>
    </row>
    <row r="93" spans="2:12" ht="18" customHeight="1" x14ac:dyDescent="0.3">
      <c r="B93" s="283"/>
      <c r="C93" s="14" t="s">
        <v>227</v>
      </c>
      <c r="D93" s="15">
        <f t="shared" si="9"/>
        <v>3.25</v>
      </c>
      <c r="E93" s="11">
        <v>5</v>
      </c>
      <c r="F93" s="12">
        <f t="shared" si="10"/>
        <v>0</v>
      </c>
      <c r="G93" s="12">
        <f t="shared" si="11"/>
        <v>0</v>
      </c>
      <c r="H93" s="205"/>
      <c r="I93" s="206"/>
      <c r="J93" s="206"/>
      <c r="K93" s="206"/>
      <c r="L93" s="207"/>
    </row>
    <row r="94" spans="2:12" ht="18" customHeight="1" x14ac:dyDescent="0.3">
      <c r="B94" s="283"/>
      <c r="C94" s="14" t="s">
        <v>458</v>
      </c>
      <c r="D94" s="19">
        <f t="shared" si="9"/>
        <v>4.55</v>
      </c>
      <c r="E94" s="11">
        <v>7</v>
      </c>
      <c r="F94" s="12">
        <f t="shared" si="10"/>
        <v>0</v>
      </c>
      <c r="G94" s="12">
        <f t="shared" si="11"/>
        <v>0</v>
      </c>
      <c r="H94" s="205"/>
      <c r="I94" s="206"/>
      <c r="J94" s="206"/>
      <c r="K94" s="206"/>
      <c r="L94" s="207"/>
    </row>
    <row r="95" spans="2:12" ht="18" customHeight="1" x14ac:dyDescent="0.3">
      <c r="B95" s="283"/>
      <c r="C95" s="14" t="s">
        <v>169</v>
      </c>
      <c r="D95" s="15">
        <f t="shared" si="9"/>
        <v>4.55</v>
      </c>
      <c r="E95" s="11">
        <v>7</v>
      </c>
      <c r="F95" s="1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ht="18" customHeight="1" x14ac:dyDescent="0.3">
      <c r="B96" s="283"/>
      <c r="C96" s="14" t="s">
        <v>298</v>
      </c>
      <c r="D96" s="19">
        <f t="shared" si="9"/>
        <v>1.9500000000000002</v>
      </c>
      <c r="E96" s="11">
        <v>3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ht="18" customHeight="1" x14ac:dyDescent="0.3">
      <c r="B97" s="283"/>
      <c r="C97" s="14" t="s">
        <v>195</v>
      </c>
      <c r="D97" s="15">
        <f t="shared" si="9"/>
        <v>0.32500000000000001</v>
      </c>
      <c r="E97" s="11">
        <v>0.5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ht="18" customHeight="1" x14ac:dyDescent="0.3">
      <c r="B98" s="283"/>
      <c r="C98" s="14" t="s">
        <v>178</v>
      </c>
      <c r="D98" s="15">
        <f t="shared" si="9"/>
        <v>0.32500000000000001</v>
      </c>
      <c r="E98" s="11">
        <v>0.5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8" customHeight="1" x14ac:dyDescent="0.3">
      <c r="B99" s="283"/>
      <c r="C99" s="14" t="s">
        <v>162</v>
      </c>
      <c r="D99" s="15">
        <f t="shared" si="9"/>
        <v>0.26</v>
      </c>
      <c r="E99" s="11">
        <v>0.4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8" customHeight="1" x14ac:dyDescent="0.3">
      <c r="B100" s="283"/>
      <c r="C100" s="14" t="s">
        <v>270</v>
      </c>
      <c r="D100" s="15">
        <f t="shared" si="9"/>
        <v>6.5000000000000002E-2</v>
      </c>
      <c r="E100" s="11">
        <v>0.1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8" customHeight="1" x14ac:dyDescent="0.3">
      <c r="B101" s="283"/>
      <c r="C101" s="14" t="s">
        <v>186</v>
      </c>
      <c r="D101" s="19">
        <f t="shared" si="9"/>
        <v>0.97500000000000009</v>
      </c>
      <c r="E101" s="11">
        <v>1.5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8" customHeight="1" x14ac:dyDescent="0.3">
      <c r="B102" s="284"/>
      <c r="C102" s="58" t="s">
        <v>498</v>
      </c>
      <c r="D102" s="15">
        <f t="shared" si="9"/>
        <v>0.32500000000000001</v>
      </c>
      <c r="E102" s="11">
        <v>0.5</v>
      </c>
      <c r="F102" s="12">
        <f t="shared" si="10"/>
        <v>0</v>
      </c>
      <c r="G102" s="12">
        <f>E102*D$3</f>
        <v>0</v>
      </c>
      <c r="H102" s="270"/>
      <c r="I102" s="271"/>
      <c r="J102" s="271"/>
      <c r="K102" s="271"/>
      <c r="L102" s="272"/>
    </row>
    <row r="103" spans="2:12" ht="16.5" customHeight="1" x14ac:dyDescent="0.3">
      <c r="B103" s="287" t="s">
        <v>1702</v>
      </c>
      <c r="C103" s="9" t="s">
        <v>1701</v>
      </c>
      <c r="D103" s="26">
        <f t="shared" si="9"/>
        <v>9.75</v>
      </c>
      <c r="E103" s="11">
        <v>15</v>
      </c>
      <c r="F103" s="12">
        <f t="shared" si="10"/>
        <v>0</v>
      </c>
      <c r="G103" s="12">
        <f t="shared" ref="G103:G118" si="12">E103*D$3</f>
        <v>0</v>
      </c>
      <c r="H103" s="202" t="s">
        <v>2855</v>
      </c>
      <c r="I103" s="203"/>
      <c r="J103" s="203"/>
      <c r="K103" s="203"/>
      <c r="L103" s="204"/>
    </row>
    <row r="104" spans="2:12" ht="16.5" customHeight="1" x14ac:dyDescent="0.3">
      <c r="B104" s="288"/>
      <c r="C104" s="9" t="s">
        <v>189</v>
      </c>
      <c r="D104" s="10">
        <f t="shared" si="9"/>
        <v>3.25</v>
      </c>
      <c r="E104" s="11">
        <v>5</v>
      </c>
      <c r="F104" s="12">
        <f t="shared" si="10"/>
        <v>0</v>
      </c>
      <c r="G104" s="12">
        <f t="shared" si="12"/>
        <v>0</v>
      </c>
      <c r="H104" s="205"/>
      <c r="I104" s="206"/>
      <c r="J104" s="206"/>
      <c r="K104" s="206"/>
      <c r="L104" s="207"/>
    </row>
    <row r="105" spans="2:12" ht="16.5" customHeight="1" x14ac:dyDescent="0.3">
      <c r="B105" s="288"/>
      <c r="C105" s="9" t="s">
        <v>169</v>
      </c>
      <c r="D105" s="10">
        <f t="shared" si="9"/>
        <v>3.25</v>
      </c>
      <c r="E105" s="11">
        <v>5</v>
      </c>
      <c r="F105" s="12">
        <f t="shared" si="10"/>
        <v>0</v>
      </c>
      <c r="G105" s="12">
        <f t="shared" si="12"/>
        <v>0</v>
      </c>
      <c r="H105" s="205"/>
      <c r="I105" s="206"/>
      <c r="J105" s="206"/>
      <c r="K105" s="206"/>
      <c r="L105" s="207"/>
    </row>
    <row r="106" spans="2:12" ht="16.5" customHeight="1" x14ac:dyDescent="0.3">
      <c r="B106" s="288"/>
      <c r="C106" s="9" t="s">
        <v>298</v>
      </c>
      <c r="D106" s="10">
        <f t="shared" si="9"/>
        <v>3.25</v>
      </c>
      <c r="E106" s="11">
        <v>5</v>
      </c>
      <c r="F106" s="12">
        <f t="shared" si="10"/>
        <v>0</v>
      </c>
      <c r="G106" s="12">
        <f t="shared" si="12"/>
        <v>0</v>
      </c>
      <c r="H106" s="205"/>
      <c r="I106" s="206"/>
      <c r="J106" s="206"/>
      <c r="K106" s="206"/>
      <c r="L106" s="207"/>
    </row>
    <row r="107" spans="2:12" ht="16.5" customHeight="1" x14ac:dyDescent="0.3">
      <c r="B107" s="288"/>
      <c r="C107" s="9" t="s">
        <v>190</v>
      </c>
      <c r="D107" s="10">
        <f t="shared" si="9"/>
        <v>1.625</v>
      </c>
      <c r="E107" s="11">
        <v>2.5</v>
      </c>
      <c r="F107" s="12">
        <f t="shared" si="10"/>
        <v>0</v>
      </c>
      <c r="G107" s="12">
        <f t="shared" si="12"/>
        <v>0</v>
      </c>
      <c r="H107" s="205"/>
      <c r="I107" s="206"/>
      <c r="J107" s="206"/>
      <c r="K107" s="206"/>
      <c r="L107" s="207"/>
    </row>
    <row r="108" spans="2:12" ht="16.5" customHeight="1" x14ac:dyDescent="0.3">
      <c r="B108" s="288"/>
      <c r="C108" s="9" t="s">
        <v>178</v>
      </c>
      <c r="D108" s="26">
        <f t="shared" si="9"/>
        <v>0.97500000000000009</v>
      </c>
      <c r="E108" s="11">
        <v>1.5</v>
      </c>
      <c r="F108" s="12">
        <f t="shared" si="10"/>
        <v>0</v>
      </c>
      <c r="G108" s="12">
        <f t="shared" si="12"/>
        <v>0</v>
      </c>
      <c r="H108" s="205"/>
      <c r="I108" s="206"/>
      <c r="J108" s="206"/>
      <c r="K108" s="206"/>
      <c r="L108" s="207"/>
    </row>
    <row r="109" spans="2:12" ht="16.5" customHeight="1" x14ac:dyDescent="0.3">
      <c r="B109" s="288"/>
      <c r="C109" s="9" t="s">
        <v>195</v>
      </c>
      <c r="D109" s="10">
        <f t="shared" si="9"/>
        <v>0.65</v>
      </c>
      <c r="E109" s="11">
        <v>1</v>
      </c>
      <c r="F109" s="12">
        <f t="shared" si="10"/>
        <v>0</v>
      </c>
      <c r="G109" s="12">
        <f t="shared" si="12"/>
        <v>0</v>
      </c>
      <c r="H109" s="205"/>
      <c r="I109" s="206"/>
      <c r="J109" s="206"/>
      <c r="K109" s="206"/>
      <c r="L109" s="207"/>
    </row>
    <row r="110" spans="2:12" ht="16.5" customHeight="1" x14ac:dyDescent="0.3">
      <c r="B110" s="289"/>
      <c r="C110" s="9" t="s">
        <v>186</v>
      </c>
      <c r="D110" s="10">
        <f t="shared" si="9"/>
        <v>0.13</v>
      </c>
      <c r="E110" s="11">
        <v>0.2</v>
      </c>
      <c r="F110" s="12">
        <f t="shared" si="10"/>
        <v>0</v>
      </c>
      <c r="G110" s="12">
        <f t="shared" si="12"/>
        <v>0</v>
      </c>
      <c r="H110" s="270"/>
      <c r="I110" s="271"/>
      <c r="J110" s="271"/>
      <c r="K110" s="271"/>
      <c r="L110" s="272"/>
    </row>
    <row r="111" spans="2:12" ht="16.5" customHeight="1" x14ac:dyDescent="0.3">
      <c r="B111" s="187" t="s">
        <v>290</v>
      </c>
      <c r="C111" s="9" t="s">
        <v>180</v>
      </c>
      <c r="D111" s="15">
        <f t="shared" si="9"/>
        <v>16.25</v>
      </c>
      <c r="E111" s="9">
        <v>25</v>
      </c>
      <c r="F111" s="12">
        <f t="shared" si="10"/>
        <v>0</v>
      </c>
      <c r="G111" s="12">
        <f t="shared" si="12"/>
        <v>0</v>
      </c>
      <c r="H111" s="262" t="s">
        <v>2725</v>
      </c>
      <c r="I111" s="262"/>
      <c r="J111" s="262"/>
      <c r="K111" s="262"/>
      <c r="L111" s="263"/>
    </row>
    <row r="112" spans="2:12" ht="16.5" customHeight="1" x14ac:dyDescent="0.3">
      <c r="B112" s="187"/>
      <c r="C112" s="9" t="s">
        <v>23</v>
      </c>
      <c r="D112" s="15">
        <f t="shared" si="9"/>
        <v>6.5</v>
      </c>
      <c r="E112" s="9">
        <v>10</v>
      </c>
      <c r="F112" s="12">
        <f t="shared" si="10"/>
        <v>0</v>
      </c>
      <c r="G112" s="12">
        <f t="shared" si="12"/>
        <v>0</v>
      </c>
      <c r="H112" s="262"/>
      <c r="I112" s="262"/>
      <c r="J112" s="262"/>
      <c r="K112" s="262"/>
      <c r="L112" s="263"/>
    </row>
    <row r="113" spans="2:12" ht="16.5" customHeight="1" x14ac:dyDescent="0.3">
      <c r="B113" s="187"/>
      <c r="C113" s="9" t="s">
        <v>22</v>
      </c>
      <c r="D113" s="15">
        <f t="shared" si="9"/>
        <v>3.25</v>
      </c>
      <c r="E113" s="9">
        <v>5</v>
      </c>
      <c r="F113" s="12">
        <f t="shared" si="10"/>
        <v>0</v>
      </c>
      <c r="G113" s="12">
        <f t="shared" si="12"/>
        <v>0</v>
      </c>
      <c r="H113" s="262"/>
      <c r="I113" s="262"/>
      <c r="J113" s="262"/>
      <c r="K113" s="262"/>
      <c r="L113" s="263"/>
    </row>
    <row r="114" spans="2:12" ht="16.5" customHeight="1" x14ac:dyDescent="0.3">
      <c r="B114" s="187"/>
      <c r="C114" s="9" t="s">
        <v>291</v>
      </c>
      <c r="D114" s="15">
        <f t="shared" si="9"/>
        <v>0.32500000000000001</v>
      </c>
      <c r="E114" s="9">
        <v>0.5</v>
      </c>
      <c r="F114" s="12">
        <f t="shared" si="10"/>
        <v>0</v>
      </c>
      <c r="G114" s="12">
        <f t="shared" si="12"/>
        <v>0</v>
      </c>
      <c r="H114" s="262"/>
      <c r="I114" s="262"/>
      <c r="J114" s="262"/>
      <c r="K114" s="262"/>
      <c r="L114" s="263"/>
    </row>
    <row r="115" spans="2:12" ht="16.5" customHeight="1" x14ac:dyDescent="0.3">
      <c r="B115" s="187"/>
      <c r="C115" s="9" t="s">
        <v>24</v>
      </c>
      <c r="D115" s="15">
        <f t="shared" si="9"/>
        <v>0.32500000000000001</v>
      </c>
      <c r="E115" s="9">
        <v>0.5</v>
      </c>
      <c r="F115" s="12">
        <f t="shared" si="10"/>
        <v>0</v>
      </c>
      <c r="G115" s="12">
        <f t="shared" si="12"/>
        <v>0</v>
      </c>
      <c r="H115" s="262"/>
      <c r="I115" s="262"/>
      <c r="J115" s="262"/>
      <c r="K115" s="262"/>
      <c r="L115" s="263"/>
    </row>
    <row r="116" spans="2:12" ht="16.5" customHeight="1" x14ac:dyDescent="0.3">
      <c r="B116" s="187"/>
      <c r="C116" s="9" t="s">
        <v>53</v>
      </c>
      <c r="D116" s="15">
        <f t="shared" si="9"/>
        <v>0.32500000000000001</v>
      </c>
      <c r="E116" s="9">
        <v>0.5</v>
      </c>
      <c r="F116" s="12">
        <f t="shared" si="10"/>
        <v>0</v>
      </c>
      <c r="G116" s="12">
        <f t="shared" si="12"/>
        <v>0</v>
      </c>
      <c r="H116" s="262"/>
      <c r="I116" s="262"/>
      <c r="J116" s="262"/>
      <c r="K116" s="262"/>
      <c r="L116" s="263"/>
    </row>
    <row r="117" spans="2:12" ht="16.5" customHeight="1" x14ac:dyDescent="0.3">
      <c r="B117" s="187"/>
      <c r="C117" s="9" t="s">
        <v>25</v>
      </c>
      <c r="D117" s="15">
        <f t="shared" si="9"/>
        <v>0.65</v>
      </c>
      <c r="E117" s="9">
        <v>1</v>
      </c>
      <c r="F117" s="12">
        <f t="shared" si="10"/>
        <v>0</v>
      </c>
      <c r="G117" s="12">
        <f t="shared" si="12"/>
        <v>0</v>
      </c>
      <c r="H117" s="262"/>
      <c r="I117" s="262"/>
      <c r="J117" s="262"/>
      <c r="K117" s="262"/>
      <c r="L117" s="263"/>
    </row>
    <row r="118" spans="2:12" ht="16.5" customHeight="1" thickBot="1" x14ac:dyDescent="0.35">
      <c r="B118" s="27" t="s">
        <v>114</v>
      </c>
      <c r="C118" s="21" t="s">
        <v>261</v>
      </c>
      <c r="D118" s="28">
        <f t="shared" si="9"/>
        <v>13</v>
      </c>
      <c r="E118" s="23">
        <v>20</v>
      </c>
      <c r="F118" s="24">
        <f t="shared" si="10"/>
        <v>0</v>
      </c>
      <c r="G118" s="24">
        <f t="shared" si="12"/>
        <v>0</v>
      </c>
      <c r="H118" s="228" t="s">
        <v>278</v>
      </c>
      <c r="I118" s="229"/>
      <c r="J118" s="229"/>
      <c r="K118" s="229"/>
      <c r="L118" s="230"/>
    </row>
    <row r="119" spans="2:12" ht="72" customHeight="1" thickTop="1" x14ac:dyDescent="0.3"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</row>
    <row r="120" spans="2:12" ht="17.25" thickBot="1" x14ac:dyDescent="0.35"/>
    <row r="121" spans="2:12" ht="20.25" thickTop="1" x14ac:dyDescent="0.3">
      <c r="B121" s="217" t="s">
        <v>2856</v>
      </c>
      <c r="C121" s="218"/>
      <c r="D121" s="218"/>
      <c r="E121" s="218"/>
      <c r="F121" s="218"/>
      <c r="G121" s="218"/>
      <c r="H121" s="218"/>
      <c r="I121" s="218"/>
      <c r="J121" s="218"/>
      <c r="K121" s="218"/>
      <c r="L121" s="219"/>
    </row>
    <row r="122" spans="2:12" x14ac:dyDescent="0.3">
      <c r="B122" s="220" t="s">
        <v>3</v>
      </c>
      <c r="C122" s="221" t="s">
        <v>4</v>
      </c>
      <c r="D122" s="221" t="s">
        <v>5</v>
      </c>
      <c r="E122" s="221"/>
      <c r="F122" s="221" t="s">
        <v>6</v>
      </c>
      <c r="G122" s="221"/>
      <c r="H122" s="221" t="s">
        <v>7</v>
      </c>
      <c r="I122" s="221"/>
      <c r="J122" s="221"/>
      <c r="K122" s="221"/>
      <c r="L122" s="222"/>
    </row>
    <row r="123" spans="2:12" x14ac:dyDescent="0.3">
      <c r="B123" s="220"/>
      <c r="C123" s="221"/>
      <c r="D123" s="6" t="s">
        <v>1</v>
      </c>
      <c r="E123" s="6" t="s">
        <v>2</v>
      </c>
      <c r="F123" s="38" t="s">
        <v>1</v>
      </c>
      <c r="G123" s="39" t="s">
        <v>2</v>
      </c>
      <c r="H123" s="221"/>
      <c r="I123" s="221"/>
      <c r="J123" s="221"/>
      <c r="K123" s="221"/>
      <c r="L123" s="222"/>
    </row>
    <row r="124" spans="2:12" ht="16.5" customHeight="1" x14ac:dyDescent="0.3">
      <c r="B124" s="187" t="s">
        <v>60</v>
      </c>
      <c r="C124" s="9" t="s">
        <v>13</v>
      </c>
      <c r="D124" s="15">
        <f t="shared" ref="D124:D145" si="13">E124*0.65</f>
        <v>32.5</v>
      </c>
      <c r="E124" s="9">
        <v>50</v>
      </c>
      <c r="F124" s="12">
        <f t="shared" ref="F124:F145" si="14">D124*D$2</f>
        <v>0</v>
      </c>
      <c r="G124" s="12">
        <f t="shared" ref="G124:G145" si="15">E124*D$3</f>
        <v>0</v>
      </c>
      <c r="H124" s="223" t="s">
        <v>100</v>
      </c>
      <c r="I124" s="223"/>
      <c r="J124" s="223"/>
      <c r="K124" s="223"/>
      <c r="L124" s="224"/>
    </row>
    <row r="125" spans="2:12" ht="16.5" customHeight="1" x14ac:dyDescent="0.3">
      <c r="B125" s="187"/>
      <c r="C125" s="9" t="s">
        <v>99</v>
      </c>
      <c r="D125" s="15">
        <f t="shared" si="13"/>
        <v>1.625</v>
      </c>
      <c r="E125" s="9">
        <v>2.5</v>
      </c>
      <c r="F125" s="12">
        <f t="shared" si="14"/>
        <v>0</v>
      </c>
      <c r="G125" s="12">
        <f t="shared" si="15"/>
        <v>0</v>
      </c>
      <c r="H125" s="223"/>
      <c r="I125" s="223"/>
      <c r="J125" s="223"/>
      <c r="K125" s="223"/>
      <c r="L125" s="224"/>
    </row>
    <row r="126" spans="2:12" ht="16.5" customHeight="1" x14ac:dyDescent="0.3">
      <c r="B126" s="267" t="s">
        <v>2818</v>
      </c>
      <c r="C126" s="9" t="s">
        <v>182</v>
      </c>
      <c r="D126" s="26">
        <f t="shared" si="13"/>
        <v>13</v>
      </c>
      <c r="E126" s="9">
        <v>20</v>
      </c>
      <c r="F126" s="12">
        <f t="shared" si="14"/>
        <v>0</v>
      </c>
      <c r="G126" s="12">
        <f t="shared" si="15"/>
        <v>0</v>
      </c>
      <c r="H126" s="193" t="s">
        <v>2857</v>
      </c>
      <c r="I126" s="194"/>
      <c r="J126" s="194"/>
      <c r="K126" s="194"/>
      <c r="L126" s="195"/>
    </row>
    <row r="127" spans="2:12" ht="16.5" customHeight="1" x14ac:dyDescent="0.3">
      <c r="B127" s="268"/>
      <c r="C127" s="9" t="s">
        <v>70</v>
      </c>
      <c r="D127" s="26">
        <f t="shared" si="13"/>
        <v>13</v>
      </c>
      <c r="E127" s="9">
        <v>20</v>
      </c>
      <c r="F127" s="12">
        <f t="shared" si="14"/>
        <v>0</v>
      </c>
      <c r="G127" s="12">
        <f t="shared" si="15"/>
        <v>0</v>
      </c>
      <c r="H127" s="199"/>
      <c r="I127" s="200"/>
      <c r="J127" s="200"/>
      <c r="K127" s="200"/>
      <c r="L127" s="201"/>
    </row>
    <row r="128" spans="2:12" ht="16.5" customHeight="1" x14ac:dyDescent="0.3">
      <c r="B128" s="268"/>
      <c r="C128" s="9" t="s">
        <v>27</v>
      </c>
      <c r="D128" s="10">
        <f t="shared" si="13"/>
        <v>0.65</v>
      </c>
      <c r="E128" s="9">
        <v>1</v>
      </c>
      <c r="F128" s="12">
        <f t="shared" si="14"/>
        <v>0</v>
      </c>
      <c r="G128" s="12">
        <f t="shared" si="15"/>
        <v>0</v>
      </c>
      <c r="H128" s="199"/>
      <c r="I128" s="200"/>
      <c r="J128" s="200"/>
      <c r="K128" s="200"/>
      <c r="L128" s="201"/>
    </row>
    <row r="129" spans="2:12" ht="16.5" customHeight="1" x14ac:dyDescent="0.3">
      <c r="B129" s="268"/>
      <c r="C129" s="9" t="s">
        <v>39</v>
      </c>
      <c r="D129" s="10">
        <f t="shared" si="13"/>
        <v>0.32500000000000001</v>
      </c>
      <c r="E129" s="9">
        <v>0.5</v>
      </c>
      <c r="F129" s="12">
        <f t="shared" si="14"/>
        <v>0</v>
      </c>
      <c r="G129" s="12">
        <f t="shared" si="15"/>
        <v>0</v>
      </c>
      <c r="H129" s="199"/>
      <c r="I129" s="200"/>
      <c r="J129" s="200"/>
      <c r="K129" s="200"/>
      <c r="L129" s="201"/>
    </row>
    <row r="130" spans="2:12" ht="16.5" customHeight="1" x14ac:dyDescent="0.3">
      <c r="B130" s="268"/>
      <c r="C130" s="9" t="s">
        <v>20</v>
      </c>
      <c r="D130" s="10">
        <f t="shared" si="13"/>
        <v>0.65</v>
      </c>
      <c r="E130" s="9">
        <v>1</v>
      </c>
      <c r="F130" s="12">
        <f t="shared" si="14"/>
        <v>0</v>
      </c>
      <c r="G130" s="12">
        <f t="shared" si="15"/>
        <v>0</v>
      </c>
      <c r="H130" s="199"/>
      <c r="I130" s="200"/>
      <c r="J130" s="200"/>
      <c r="K130" s="200"/>
      <c r="L130" s="201"/>
    </row>
    <row r="131" spans="2:12" ht="16.5" customHeight="1" x14ac:dyDescent="0.3">
      <c r="B131" s="268"/>
      <c r="C131" s="9" t="s">
        <v>195</v>
      </c>
      <c r="D131" s="10">
        <f t="shared" si="13"/>
        <v>0.32500000000000001</v>
      </c>
      <c r="E131" s="9">
        <v>0.5</v>
      </c>
      <c r="F131" s="12">
        <f t="shared" si="14"/>
        <v>0</v>
      </c>
      <c r="G131" s="12">
        <f t="shared" si="15"/>
        <v>0</v>
      </c>
      <c r="H131" s="199"/>
      <c r="I131" s="200"/>
      <c r="J131" s="200"/>
      <c r="K131" s="200"/>
      <c r="L131" s="201"/>
    </row>
    <row r="132" spans="2:12" ht="16.5" customHeight="1" x14ac:dyDescent="0.3">
      <c r="B132" s="268"/>
      <c r="C132" s="9" t="s">
        <v>24</v>
      </c>
      <c r="D132" s="10">
        <f t="shared" si="13"/>
        <v>0.32500000000000001</v>
      </c>
      <c r="E132" s="9">
        <v>0.5</v>
      </c>
      <c r="F132" s="12">
        <f t="shared" si="14"/>
        <v>0</v>
      </c>
      <c r="G132" s="12">
        <f t="shared" si="15"/>
        <v>0</v>
      </c>
      <c r="H132" s="199"/>
      <c r="I132" s="200"/>
      <c r="J132" s="200"/>
      <c r="K132" s="200"/>
      <c r="L132" s="201"/>
    </row>
    <row r="133" spans="2:12" ht="17.25" customHeight="1" x14ac:dyDescent="0.3">
      <c r="B133" s="269"/>
      <c r="C133" s="9" t="s">
        <v>78</v>
      </c>
      <c r="D133" s="10">
        <f t="shared" si="13"/>
        <v>6.5000000000000002E-2</v>
      </c>
      <c r="E133" s="9">
        <v>0.1</v>
      </c>
      <c r="F133" s="12">
        <f t="shared" si="14"/>
        <v>0</v>
      </c>
      <c r="G133" s="12">
        <f t="shared" si="15"/>
        <v>0</v>
      </c>
      <c r="H133" s="196"/>
      <c r="I133" s="197"/>
      <c r="J133" s="197"/>
      <c r="K133" s="197"/>
      <c r="L133" s="198"/>
    </row>
    <row r="134" spans="2:12" ht="17.25" customHeight="1" x14ac:dyDescent="0.3">
      <c r="B134" s="266" t="s">
        <v>160</v>
      </c>
      <c r="C134" s="9" t="s">
        <v>84</v>
      </c>
      <c r="D134" s="19">
        <f t="shared" si="13"/>
        <v>26</v>
      </c>
      <c r="E134" s="9">
        <v>40</v>
      </c>
      <c r="F134" s="12">
        <f t="shared" si="14"/>
        <v>0</v>
      </c>
      <c r="G134" s="12">
        <f t="shared" si="15"/>
        <v>0</v>
      </c>
      <c r="H134" s="202" t="s">
        <v>2808</v>
      </c>
      <c r="I134" s="203"/>
      <c r="J134" s="203"/>
      <c r="K134" s="203"/>
      <c r="L134" s="204"/>
    </row>
    <row r="135" spans="2:12" ht="17.25" customHeight="1" x14ac:dyDescent="0.3">
      <c r="B135" s="187"/>
      <c r="C135" s="9" t="s">
        <v>27</v>
      </c>
      <c r="D135" s="15">
        <f t="shared" si="13"/>
        <v>2.6</v>
      </c>
      <c r="E135" s="9">
        <v>4</v>
      </c>
      <c r="F135" s="12">
        <f t="shared" si="14"/>
        <v>0</v>
      </c>
      <c r="G135" s="12">
        <f t="shared" si="15"/>
        <v>0</v>
      </c>
      <c r="H135" s="205"/>
      <c r="I135" s="206"/>
      <c r="J135" s="206"/>
      <c r="K135" s="206"/>
      <c r="L135" s="207"/>
    </row>
    <row r="136" spans="2:12" ht="17.25" customHeight="1" x14ac:dyDescent="0.3">
      <c r="B136" s="187"/>
      <c r="C136" s="9" t="s">
        <v>52</v>
      </c>
      <c r="D136" s="15">
        <f t="shared" si="13"/>
        <v>1.3</v>
      </c>
      <c r="E136" s="9">
        <v>2</v>
      </c>
      <c r="F136" s="12">
        <f t="shared" si="14"/>
        <v>0</v>
      </c>
      <c r="G136" s="12">
        <f t="shared" si="15"/>
        <v>0</v>
      </c>
      <c r="H136" s="205"/>
      <c r="I136" s="206"/>
      <c r="J136" s="206"/>
      <c r="K136" s="206"/>
      <c r="L136" s="207"/>
    </row>
    <row r="137" spans="2:12" ht="17.25" customHeight="1" x14ac:dyDescent="0.3">
      <c r="B137" s="187"/>
      <c r="C137" s="9" t="s">
        <v>39</v>
      </c>
      <c r="D137" s="15">
        <f t="shared" si="13"/>
        <v>0.32500000000000001</v>
      </c>
      <c r="E137" s="9">
        <v>0.5</v>
      </c>
      <c r="F137" s="12">
        <f t="shared" si="14"/>
        <v>0</v>
      </c>
      <c r="G137" s="12">
        <f t="shared" si="15"/>
        <v>0</v>
      </c>
      <c r="H137" s="205"/>
      <c r="I137" s="206"/>
      <c r="J137" s="206"/>
      <c r="K137" s="206"/>
      <c r="L137" s="207"/>
    </row>
    <row r="138" spans="2:12" ht="17.25" customHeight="1" x14ac:dyDescent="0.3">
      <c r="B138" s="187"/>
      <c r="C138" s="9" t="s">
        <v>195</v>
      </c>
      <c r="D138" s="15">
        <f t="shared" si="13"/>
        <v>0.32500000000000001</v>
      </c>
      <c r="E138" s="9">
        <v>0.5</v>
      </c>
      <c r="F138" s="12">
        <f t="shared" si="14"/>
        <v>0</v>
      </c>
      <c r="G138" s="12">
        <f t="shared" si="15"/>
        <v>0</v>
      </c>
      <c r="H138" s="205"/>
      <c r="I138" s="206"/>
      <c r="J138" s="206"/>
      <c r="K138" s="206"/>
      <c r="L138" s="207"/>
    </row>
    <row r="139" spans="2:12" ht="17.25" customHeight="1" x14ac:dyDescent="0.3">
      <c r="B139" s="187"/>
      <c r="C139" s="9" t="s">
        <v>20</v>
      </c>
      <c r="D139" s="15">
        <f t="shared" si="13"/>
        <v>1.3</v>
      </c>
      <c r="E139" s="9">
        <v>2</v>
      </c>
      <c r="F139" s="12">
        <f t="shared" si="14"/>
        <v>0</v>
      </c>
      <c r="G139" s="12">
        <f t="shared" si="15"/>
        <v>0</v>
      </c>
      <c r="H139" s="205"/>
      <c r="I139" s="206"/>
      <c r="J139" s="206"/>
      <c r="K139" s="206"/>
      <c r="L139" s="207"/>
    </row>
    <row r="140" spans="2:12" ht="17.25" customHeight="1" x14ac:dyDescent="0.3">
      <c r="B140" s="187"/>
      <c r="C140" s="9" t="s">
        <v>25</v>
      </c>
      <c r="D140" s="19">
        <f t="shared" si="13"/>
        <v>1.9500000000000002</v>
      </c>
      <c r="E140" s="9">
        <v>3</v>
      </c>
      <c r="F140" s="12">
        <f t="shared" si="14"/>
        <v>0</v>
      </c>
      <c r="G140" s="12">
        <f t="shared" si="15"/>
        <v>0</v>
      </c>
      <c r="H140" s="205"/>
      <c r="I140" s="206"/>
      <c r="J140" s="206"/>
      <c r="K140" s="206"/>
      <c r="L140" s="207"/>
    </row>
    <row r="141" spans="2:12" ht="16.5" customHeight="1" x14ac:dyDescent="0.3">
      <c r="B141" s="267" t="s">
        <v>274</v>
      </c>
      <c r="C141" s="9" t="s">
        <v>184</v>
      </c>
      <c r="D141" s="10">
        <f t="shared" si="13"/>
        <v>19.5</v>
      </c>
      <c r="E141" s="9">
        <v>30</v>
      </c>
      <c r="F141" s="12">
        <f t="shared" si="14"/>
        <v>0</v>
      </c>
      <c r="G141" s="12">
        <f t="shared" si="15"/>
        <v>0</v>
      </c>
      <c r="H141" s="202" t="s">
        <v>185</v>
      </c>
      <c r="I141" s="203"/>
      <c r="J141" s="203"/>
      <c r="K141" s="203"/>
      <c r="L141" s="204"/>
    </row>
    <row r="142" spans="2:12" ht="16.5" customHeight="1" x14ac:dyDescent="0.3">
      <c r="B142" s="268"/>
      <c r="C142" s="9" t="s">
        <v>162</v>
      </c>
      <c r="D142" s="10">
        <f t="shared" si="13"/>
        <v>0.65</v>
      </c>
      <c r="E142" s="9">
        <v>1</v>
      </c>
      <c r="F142" s="12">
        <f t="shared" si="14"/>
        <v>0</v>
      </c>
      <c r="G142" s="12">
        <f t="shared" si="15"/>
        <v>0</v>
      </c>
      <c r="H142" s="205"/>
      <c r="I142" s="206"/>
      <c r="J142" s="206"/>
      <c r="K142" s="206"/>
      <c r="L142" s="207"/>
    </row>
    <row r="143" spans="2:12" ht="16.5" customHeight="1" x14ac:dyDescent="0.3">
      <c r="B143" s="268"/>
      <c r="C143" s="9" t="s">
        <v>186</v>
      </c>
      <c r="D143" s="10">
        <f t="shared" si="13"/>
        <v>0.65</v>
      </c>
      <c r="E143" s="9">
        <v>1</v>
      </c>
      <c r="F143" s="12">
        <f t="shared" si="14"/>
        <v>0</v>
      </c>
      <c r="G143" s="12">
        <f t="shared" si="15"/>
        <v>0</v>
      </c>
      <c r="H143" s="205"/>
      <c r="I143" s="206"/>
      <c r="J143" s="206"/>
      <c r="K143" s="206"/>
      <c r="L143" s="207"/>
    </row>
    <row r="144" spans="2:12" ht="16.5" customHeight="1" x14ac:dyDescent="0.3">
      <c r="B144" s="269"/>
      <c r="C144" s="9" t="s">
        <v>53</v>
      </c>
      <c r="D144" s="10">
        <f t="shared" si="13"/>
        <v>0.19500000000000001</v>
      </c>
      <c r="E144" s="9">
        <v>0.3</v>
      </c>
      <c r="F144" s="12">
        <f t="shared" si="14"/>
        <v>0</v>
      </c>
      <c r="G144" s="12">
        <f t="shared" si="15"/>
        <v>0</v>
      </c>
      <c r="H144" s="205"/>
      <c r="I144" s="206"/>
      <c r="J144" s="206"/>
      <c r="K144" s="206"/>
      <c r="L144" s="207"/>
    </row>
    <row r="145" spans="2:12" ht="16.5" customHeight="1" thickBot="1" x14ac:dyDescent="0.35">
      <c r="B145" s="30" t="s">
        <v>114</v>
      </c>
      <c r="C145" s="21" t="s">
        <v>35</v>
      </c>
      <c r="D145" s="22">
        <f t="shared" si="13"/>
        <v>13</v>
      </c>
      <c r="E145" s="23">
        <v>20</v>
      </c>
      <c r="F145" s="24">
        <f t="shared" si="14"/>
        <v>0</v>
      </c>
      <c r="G145" s="24">
        <f t="shared" si="15"/>
        <v>0</v>
      </c>
      <c r="H145" s="188" t="s">
        <v>36</v>
      </c>
      <c r="I145" s="188"/>
      <c r="J145" s="188"/>
      <c r="K145" s="188"/>
      <c r="L145" s="189"/>
    </row>
    <row r="146" spans="2:12" ht="72" customHeight="1" thickTop="1" x14ac:dyDescent="0.3">
      <c r="B146" s="190"/>
      <c r="C146" s="190"/>
      <c r="D146" s="190"/>
      <c r="E146" s="190"/>
      <c r="F146" s="190"/>
      <c r="G146" s="190"/>
      <c r="H146" s="190"/>
      <c r="I146" s="190"/>
      <c r="J146" s="190"/>
      <c r="K146" s="190"/>
      <c r="L146" s="190"/>
    </row>
  </sheetData>
  <mergeCells count="82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7"/>
    <mergeCell ref="H12:L17"/>
    <mergeCell ref="B18:B24"/>
    <mergeCell ref="H18:L24"/>
    <mergeCell ref="B35:B36"/>
    <mergeCell ref="C35:C36"/>
    <mergeCell ref="D35:E35"/>
    <mergeCell ref="F35:G35"/>
    <mergeCell ref="H35:L36"/>
    <mergeCell ref="B25:B30"/>
    <mergeCell ref="H25:L30"/>
    <mergeCell ref="H31:L31"/>
    <mergeCell ref="B32:L32"/>
    <mergeCell ref="B34:L34"/>
    <mergeCell ref="B37:B38"/>
    <mergeCell ref="H37:L38"/>
    <mergeCell ref="B39:B44"/>
    <mergeCell ref="H39:L44"/>
    <mergeCell ref="B45:B51"/>
    <mergeCell ref="H45:L51"/>
    <mergeCell ref="H52:L57"/>
    <mergeCell ref="H58:L58"/>
    <mergeCell ref="B59:L59"/>
    <mergeCell ref="B61:L61"/>
    <mergeCell ref="H73:L76"/>
    <mergeCell ref="H64:L64"/>
    <mergeCell ref="B65:B72"/>
    <mergeCell ref="H65:L72"/>
    <mergeCell ref="B73:B76"/>
    <mergeCell ref="B62:B63"/>
    <mergeCell ref="C62:C63"/>
    <mergeCell ref="D62:E62"/>
    <mergeCell ref="F62:G62"/>
    <mergeCell ref="H62:L63"/>
    <mergeCell ref="B52:B57"/>
    <mergeCell ref="B77:B83"/>
    <mergeCell ref="H77:L83"/>
    <mergeCell ref="B90:B91"/>
    <mergeCell ref="H90:L91"/>
    <mergeCell ref="B92:B102"/>
    <mergeCell ref="H92:L102"/>
    <mergeCell ref="H84:L84"/>
    <mergeCell ref="B85:L85"/>
    <mergeCell ref="B87:L87"/>
    <mergeCell ref="B88:B89"/>
    <mergeCell ref="C88:C89"/>
    <mergeCell ref="D88:E88"/>
    <mergeCell ref="F88:G88"/>
    <mergeCell ref="H88:L89"/>
    <mergeCell ref="B103:B110"/>
    <mergeCell ref="H103:L110"/>
    <mergeCell ref="B122:B123"/>
    <mergeCell ref="C122:C123"/>
    <mergeCell ref="D122:E122"/>
    <mergeCell ref="F122:G122"/>
    <mergeCell ref="H122:L123"/>
    <mergeCell ref="B111:B117"/>
    <mergeCell ref="H111:L117"/>
    <mergeCell ref="H118:L118"/>
    <mergeCell ref="B119:L119"/>
    <mergeCell ref="B121:L121"/>
    <mergeCell ref="B141:B144"/>
    <mergeCell ref="H141:L144"/>
    <mergeCell ref="H145:L145"/>
    <mergeCell ref="B146:L146"/>
    <mergeCell ref="B124:B125"/>
    <mergeCell ref="H124:L125"/>
    <mergeCell ref="B126:B133"/>
    <mergeCell ref="H126:L133"/>
    <mergeCell ref="B134:B140"/>
    <mergeCell ref="H134:L140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32" max="12" man="1"/>
    <brk id="59" max="12" man="1"/>
    <brk id="85" max="12" man="1"/>
    <brk id="119" max="12" man="1"/>
  </rowBreaks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pageSetUpPr fitToPage="1"/>
  </sheetPr>
  <dimension ref="A1:M141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6.5" customHeight="1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370" t="s">
        <v>2858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290" t="s">
        <v>59</v>
      </c>
      <c r="C10" s="41" t="s">
        <v>13</v>
      </c>
      <c r="D10" s="15">
        <f t="shared" ref="D10:D33" si="0">E10*0.65</f>
        <v>32.5</v>
      </c>
      <c r="E10" s="11">
        <v>50</v>
      </c>
      <c r="F10" s="12">
        <f t="shared" ref="F10:F33" si="1">D10*D$2</f>
        <v>0</v>
      </c>
      <c r="G10" s="12">
        <f t="shared" ref="G10:G33" si="2">E10*D$3</f>
        <v>0</v>
      </c>
      <c r="H10" s="193" t="s">
        <v>68</v>
      </c>
      <c r="I10" s="194"/>
      <c r="J10" s="194"/>
      <c r="K10" s="194"/>
      <c r="L10" s="195"/>
    </row>
    <row r="11" spans="2:12" ht="16.5" customHeight="1" x14ac:dyDescent="0.3">
      <c r="B11" s="291"/>
      <c r="C11" s="41" t="s">
        <v>69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25" t="s">
        <v>342</v>
      </c>
      <c r="C12" s="14" t="s">
        <v>220</v>
      </c>
      <c r="D12" s="19">
        <f t="shared" si="0"/>
        <v>13</v>
      </c>
      <c r="E12" s="11">
        <v>20</v>
      </c>
      <c r="F12" s="12">
        <f t="shared" si="1"/>
        <v>0</v>
      </c>
      <c r="G12" s="12">
        <f t="shared" si="2"/>
        <v>0</v>
      </c>
      <c r="H12" s="202" t="s">
        <v>2859</v>
      </c>
      <c r="I12" s="203"/>
      <c r="J12" s="203"/>
      <c r="K12" s="203"/>
      <c r="L12" s="204"/>
    </row>
    <row r="13" spans="2:12" ht="16.5" customHeight="1" x14ac:dyDescent="0.3">
      <c r="B13" s="226"/>
      <c r="C13" s="14" t="s">
        <v>17</v>
      </c>
      <c r="D13" s="15">
        <f t="shared" si="0"/>
        <v>1.3</v>
      </c>
      <c r="E13" s="11">
        <v>2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226"/>
      <c r="C14" s="14" t="s">
        <v>16</v>
      </c>
      <c r="D14" s="15">
        <f t="shared" si="0"/>
        <v>1.3</v>
      </c>
      <c r="E14" s="11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6.5" customHeight="1" x14ac:dyDescent="0.3">
      <c r="B15" s="226"/>
      <c r="C15" s="14" t="s">
        <v>24</v>
      </c>
      <c r="D15" s="15">
        <f t="shared" si="0"/>
        <v>0.32500000000000001</v>
      </c>
      <c r="E15" s="11">
        <v>0.5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7.25" customHeight="1" x14ac:dyDescent="0.3">
      <c r="B16" s="226"/>
      <c r="C16" s="14" t="s">
        <v>195</v>
      </c>
      <c r="D16" s="15">
        <f t="shared" si="0"/>
        <v>0.32500000000000001</v>
      </c>
      <c r="E16" s="11">
        <v>0.5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7.25" customHeight="1" x14ac:dyDescent="0.3">
      <c r="B17" s="227"/>
      <c r="C17" s="14" t="s">
        <v>20</v>
      </c>
      <c r="D17" s="15">
        <f t="shared" si="0"/>
        <v>0.65</v>
      </c>
      <c r="E17" s="11">
        <v>1</v>
      </c>
      <c r="F17" s="12">
        <f t="shared" si="1"/>
        <v>0</v>
      </c>
      <c r="G17" s="12">
        <f t="shared" si="2"/>
        <v>0</v>
      </c>
      <c r="H17" s="270"/>
      <c r="I17" s="271"/>
      <c r="J17" s="271"/>
      <c r="K17" s="271"/>
      <c r="L17" s="272"/>
    </row>
    <row r="18" spans="2:12" ht="17.25" customHeight="1" x14ac:dyDescent="0.3">
      <c r="B18" s="287" t="s">
        <v>1963</v>
      </c>
      <c r="C18" s="29" t="s">
        <v>326</v>
      </c>
      <c r="D18" s="26">
        <f t="shared" si="0"/>
        <v>26</v>
      </c>
      <c r="E18" s="29">
        <v>40</v>
      </c>
      <c r="F18" s="12">
        <f t="shared" si="1"/>
        <v>0</v>
      </c>
      <c r="G18" s="12">
        <f t="shared" si="2"/>
        <v>0</v>
      </c>
      <c r="H18" s="260" t="s">
        <v>2860</v>
      </c>
      <c r="I18" s="260"/>
      <c r="J18" s="260"/>
      <c r="K18" s="260"/>
      <c r="L18" s="261"/>
    </row>
    <row r="19" spans="2:12" ht="17.25" customHeight="1" x14ac:dyDescent="0.3">
      <c r="B19" s="288"/>
      <c r="C19" s="29" t="s">
        <v>169</v>
      </c>
      <c r="D19" s="10">
        <f t="shared" si="0"/>
        <v>3.25</v>
      </c>
      <c r="E19" s="29">
        <v>5</v>
      </c>
      <c r="F19" s="12">
        <f t="shared" si="1"/>
        <v>0</v>
      </c>
      <c r="G19" s="12">
        <f t="shared" si="2"/>
        <v>0</v>
      </c>
      <c r="H19" s="260"/>
      <c r="I19" s="260"/>
      <c r="J19" s="260"/>
      <c r="K19" s="260"/>
      <c r="L19" s="261"/>
    </row>
    <row r="20" spans="2:12" ht="17.25" customHeight="1" x14ac:dyDescent="0.3">
      <c r="B20" s="288"/>
      <c r="C20" s="29" t="s">
        <v>298</v>
      </c>
      <c r="D20" s="10">
        <f t="shared" si="0"/>
        <v>1.3</v>
      </c>
      <c r="E20" s="29">
        <v>2</v>
      </c>
      <c r="F20" s="12">
        <f t="shared" si="1"/>
        <v>0</v>
      </c>
      <c r="G20" s="12">
        <f t="shared" si="2"/>
        <v>0</v>
      </c>
      <c r="H20" s="260"/>
      <c r="I20" s="260"/>
      <c r="J20" s="260"/>
      <c r="K20" s="260"/>
      <c r="L20" s="261"/>
    </row>
    <row r="21" spans="2:12" ht="17.25" customHeight="1" x14ac:dyDescent="0.3">
      <c r="B21" s="288"/>
      <c r="C21" s="29" t="s">
        <v>205</v>
      </c>
      <c r="D21" s="10">
        <f t="shared" si="0"/>
        <v>1.3</v>
      </c>
      <c r="E21" s="29">
        <v>2</v>
      </c>
      <c r="F21" s="12">
        <f t="shared" si="1"/>
        <v>0</v>
      </c>
      <c r="G21" s="12">
        <f t="shared" si="2"/>
        <v>0</v>
      </c>
      <c r="H21" s="260"/>
      <c r="I21" s="260"/>
      <c r="J21" s="260"/>
      <c r="K21" s="260"/>
      <c r="L21" s="261"/>
    </row>
    <row r="22" spans="2:12" ht="17.25" customHeight="1" x14ac:dyDescent="0.3">
      <c r="B22" s="288"/>
      <c r="C22" s="29" t="s">
        <v>378</v>
      </c>
      <c r="D22" s="10">
        <f t="shared" si="0"/>
        <v>1.3</v>
      </c>
      <c r="E22" s="29">
        <v>2</v>
      </c>
      <c r="F22" s="12">
        <f t="shared" si="1"/>
        <v>0</v>
      </c>
      <c r="G22" s="12">
        <f t="shared" si="2"/>
        <v>0</v>
      </c>
      <c r="H22" s="260"/>
      <c r="I22" s="260"/>
      <c r="J22" s="260"/>
      <c r="K22" s="260"/>
      <c r="L22" s="261"/>
    </row>
    <row r="23" spans="2:12" ht="17.25" customHeight="1" x14ac:dyDescent="0.3">
      <c r="B23" s="288"/>
      <c r="C23" s="29" t="s">
        <v>367</v>
      </c>
      <c r="D23" s="26">
        <f t="shared" si="0"/>
        <v>1.9500000000000002</v>
      </c>
      <c r="E23" s="29">
        <v>3</v>
      </c>
      <c r="F23" s="12">
        <f t="shared" si="1"/>
        <v>0</v>
      </c>
      <c r="G23" s="12">
        <f t="shared" si="2"/>
        <v>0</v>
      </c>
      <c r="H23" s="260"/>
      <c r="I23" s="260"/>
      <c r="J23" s="260"/>
      <c r="K23" s="260"/>
      <c r="L23" s="261"/>
    </row>
    <row r="24" spans="2:12" ht="17.25" customHeight="1" x14ac:dyDescent="0.3">
      <c r="B24" s="288"/>
      <c r="C24" s="29" t="s">
        <v>27</v>
      </c>
      <c r="D24" s="10">
        <f t="shared" si="0"/>
        <v>6.5</v>
      </c>
      <c r="E24" s="29">
        <v>10</v>
      </c>
      <c r="F24" s="12">
        <f t="shared" si="1"/>
        <v>0</v>
      </c>
      <c r="G24" s="12">
        <f t="shared" si="2"/>
        <v>0</v>
      </c>
      <c r="H24" s="260"/>
      <c r="I24" s="260"/>
      <c r="J24" s="260"/>
      <c r="K24" s="260"/>
      <c r="L24" s="261"/>
    </row>
    <row r="25" spans="2:12" ht="17.25" customHeight="1" x14ac:dyDescent="0.3">
      <c r="B25" s="288"/>
      <c r="C25" s="29" t="s">
        <v>52</v>
      </c>
      <c r="D25" s="10">
        <f t="shared" si="0"/>
        <v>0.65</v>
      </c>
      <c r="E25" s="29">
        <v>1</v>
      </c>
      <c r="F25" s="12">
        <f t="shared" si="1"/>
        <v>0</v>
      </c>
      <c r="G25" s="12">
        <f t="shared" si="2"/>
        <v>0</v>
      </c>
      <c r="H25" s="260"/>
      <c r="I25" s="260"/>
      <c r="J25" s="260"/>
      <c r="K25" s="260"/>
      <c r="L25" s="261"/>
    </row>
    <row r="26" spans="2:12" ht="17.25" customHeight="1" x14ac:dyDescent="0.3">
      <c r="B26" s="288"/>
      <c r="C26" s="29" t="s">
        <v>24</v>
      </c>
      <c r="D26" s="10">
        <f t="shared" si="0"/>
        <v>0.19500000000000001</v>
      </c>
      <c r="E26" s="29">
        <v>0.3</v>
      </c>
      <c r="F26" s="12">
        <f t="shared" si="1"/>
        <v>0</v>
      </c>
      <c r="G26" s="12">
        <f t="shared" si="2"/>
        <v>0</v>
      </c>
      <c r="H26" s="260"/>
      <c r="I26" s="260"/>
      <c r="J26" s="260"/>
      <c r="K26" s="260"/>
      <c r="L26" s="261"/>
    </row>
    <row r="27" spans="2:12" ht="16.5" customHeight="1" x14ac:dyDescent="0.3">
      <c r="B27" s="302" t="s">
        <v>2861</v>
      </c>
      <c r="C27" s="9" t="s">
        <v>2731</v>
      </c>
      <c r="D27" s="15">
        <f t="shared" si="0"/>
        <v>22.75</v>
      </c>
      <c r="E27" s="11">
        <v>35</v>
      </c>
      <c r="F27" s="12">
        <f t="shared" si="1"/>
        <v>0</v>
      </c>
      <c r="G27" s="12">
        <f t="shared" si="2"/>
        <v>0</v>
      </c>
      <c r="H27" s="202" t="s">
        <v>2732</v>
      </c>
      <c r="I27" s="203"/>
      <c r="J27" s="203"/>
      <c r="K27" s="203"/>
      <c r="L27" s="204"/>
    </row>
    <row r="28" spans="2:12" ht="16.5" customHeight="1" x14ac:dyDescent="0.3">
      <c r="B28" s="302"/>
      <c r="C28" s="9" t="s">
        <v>2733</v>
      </c>
      <c r="D28" s="15">
        <f t="shared" si="0"/>
        <v>0.65</v>
      </c>
      <c r="E28" s="11">
        <v>1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6.5" customHeight="1" x14ac:dyDescent="0.3">
      <c r="B29" s="302"/>
      <c r="C29" s="9" t="s">
        <v>195</v>
      </c>
      <c r="D29" s="15">
        <f t="shared" si="0"/>
        <v>0.32500000000000001</v>
      </c>
      <c r="E29" s="11">
        <v>0.5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16.5" customHeight="1" x14ac:dyDescent="0.3">
      <c r="B30" s="302"/>
      <c r="C30" s="9" t="s">
        <v>24</v>
      </c>
      <c r="D30" s="15">
        <f t="shared" si="0"/>
        <v>0.65</v>
      </c>
      <c r="E30" s="11">
        <v>1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ht="16.5" customHeight="1" x14ac:dyDescent="0.3">
      <c r="B31" s="302"/>
      <c r="C31" s="9" t="s">
        <v>39</v>
      </c>
      <c r="D31" s="15">
        <f t="shared" si="0"/>
        <v>0.65</v>
      </c>
      <c r="E31" s="11">
        <v>1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ht="16.5" customHeight="1" x14ac:dyDescent="0.3">
      <c r="B32" s="302"/>
      <c r="C32" s="9" t="s">
        <v>53</v>
      </c>
      <c r="D32" s="15">
        <f t="shared" si="0"/>
        <v>0.13</v>
      </c>
      <c r="E32" s="11">
        <v>0.2</v>
      </c>
      <c r="F32" s="12">
        <f t="shared" si="1"/>
        <v>0</v>
      </c>
      <c r="G32" s="12">
        <f t="shared" si="2"/>
        <v>0</v>
      </c>
      <c r="H32" s="270"/>
      <c r="I32" s="271"/>
      <c r="J32" s="271"/>
      <c r="K32" s="271"/>
      <c r="L32" s="272"/>
    </row>
    <row r="33" spans="2:12" ht="16.5" customHeight="1" thickBot="1" x14ac:dyDescent="0.35">
      <c r="B33" s="20" t="s">
        <v>114</v>
      </c>
      <c r="C33" s="21" t="s">
        <v>35</v>
      </c>
      <c r="D33" s="22">
        <f t="shared" si="0"/>
        <v>13</v>
      </c>
      <c r="E33" s="23">
        <v>20</v>
      </c>
      <c r="F33" s="24">
        <f t="shared" si="1"/>
        <v>0</v>
      </c>
      <c r="G33" s="24">
        <f t="shared" si="2"/>
        <v>0</v>
      </c>
      <c r="H33" s="188" t="s">
        <v>36</v>
      </c>
      <c r="I33" s="188"/>
      <c r="J33" s="188"/>
      <c r="K33" s="188"/>
      <c r="L33" s="189"/>
    </row>
    <row r="34" spans="2:12" ht="72" customHeight="1" thickTop="1" x14ac:dyDescent="0.3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</row>
    <row r="35" spans="2:12" ht="16.5" customHeight="1" thickBot="1" x14ac:dyDescent="0.35"/>
    <row r="36" spans="2:12" ht="20.25" thickTop="1" x14ac:dyDescent="0.3">
      <c r="B36" s="217" t="s">
        <v>2862</v>
      </c>
      <c r="C36" s="218"/>
      <c r="D36" s="218"/>
      <c r="E36" s="218"/>
      <c r="F36" s="218"/>
      <c r="G36" s="218"/>
      <c r="H36" s="218"/>
      <c r="I36" s="218"/>
      <c r="J36" s="218"/>
      <c r="K36" s="218"/>
      <c r="L36" s="219"/>
    </row>
    <row r="37" spans="2:12" x14ac:dyDescent="0.3">
      <c r="B37" s="220" t="s">
        <v>3</v>
      </c>
      <c r="C37" s="221" t="s">
        <v>4</v>
      </c>
      <c r="D37" s="221" t="s">
        <v>5</v>
      </c>
      <c r="E37" s="221"/>
      <c r="F37" s="221" t="s">
        <v>6</v>
      </c>
      <c r="G37" s="221"/>
      <c r="H37" s="221" t="s">
        <v>7</v>
      </c>
      <c r="I37" s="221"/>
      <c r="J37" s="221"/>
      <c r="K37" s="221"/>
      <c r="L37" s="222"/>
    </row>
    <row r="38" spans="2:12" x14ac:dyDescent="0.3">
      <c r="B38" s="220"/>
      <c r="C38" s="221"/>
      <c r="D38" s="6" t="s">
        <v>1</v>
      </c>
      <c r="E38" s="6" t="s">
        <v>2</v>
      </c>
      <c r="F38" s="38" t="s">
        <v>1</v>
      </c>
      <c r="G38" s="39" t="s">
        <v>2</v>
      </c>
      <c r="H38" s="221"/>
      <c r="I38" s="221"/>
      <c r="J38" s="221"/>
      <c r="K38" s="221"/>
      <c r="L38" s="222"/>
    </row>
    <row r="39" spans="2:12" x14ac:dyDescent="0.3">
      <c r="B39" s="187" t="s">
        <v>11</v>
      </c>
      <c r="C39" s="9" t="s">
        <v>13</v>
      </c>
      <c r="D39" s="15">
        <f>E39*0.65</f>
        <v>32.5</v>
      </c>
      <c r="E39" s="11">
        <v>50</v>
      </c>
      <c r="F39" s="12">
        <f>D39*D$2</f>
        <v>0</v>
      </c>
      <c r="G39" s="12">
        <f>E39*D$3</f>
        <v>0</v>
      </c>
      <c r="H39" s="193" t="s">
        <v>47</v>
      </c>
      <c r="I39" s="194"/>
      <c r="J39" s="194"/>
      <c r="K39" s="194"/>
      <c r="L39" s="195"/>
    </row>
    <row r="40" spans="2:12" ht="16.5" customHeight="1" x14ac:dyDescent="0.3">
      <c r="B40" s="187"/>
      <c r="C40" s="9" t="s">
        <v>14</v>
      </c>
      <c r="D40" s="15">
        <f t="shared" ref="D40:D58" si="3">E40*0.65</f>
        <v>1.625</v>
      </c>
      <c r="E40" s="11">
        <v>2.5</v>
      </c>
      <c r="F40" s="12">
        <f t="shared" ref="F40:F58" si="4">D40*D$2</f>
        <v>0</v>
      </c>
      <c r="G40" s="12">
        <f t="shared" ref="G40:G58" si="5">E40*D$3</f>
        <v>0</v>
      </c>
      <c r="H40" s="196"/>
      <c r="I40" s="197"/>
      <c r="J40" s="197"/>
      <c r="K40" s="197"/>
      <c r="L40" s="198"/>
    </row>
    <row r="41" spans="2:12" ht="17.25" customHeight="1" x14ac:dyDescent="0.3">
      <c r="B41" s="187" t="s">
        <v>307</v>
      </c>
      <c r="C41" s="14" t="s">
        <v>92</v>
      </c>
      <c r="D41" s="26">
        <f t="shared" si="3"/>
        <v>13</v>
      </c>
      <c r="E41" s="9">
        <v>20</v>
      </c>
      <c r="F41" s="12">
        <f t="shared" si="4"/>
        <v>0</v>
      </c>
      <c r="G41" s="12">
        <f t="shared" si="5"/>
        <v>0</v>
      </c>
      <c r="H41" s="202" t="s">
        <v>2863</v>
      </c>
      <c r="I41" s="203"/>
      <c r="J41" s="203"/>
      <c r="K41" s="203"/>
      <c r="L41" s="204"/>
    </row>
    <row r="42" spans="2:12" ht="17.25" customHeight="1" x14ac:dyDescent="0.3">
      <c r="B42" s="187"/>
      <c r="C42" s="14" t="s">
        <v>18</v>
      </c>
      <c r="D42" s="10">
        <f t="shared" si="3"/>
        <v>3.25</v>
      </c>
      <c r="E42" s="9">
        <v>5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7.25" customHeight="1" x14ac:dyDescent="0.3">
      <c r="B43" s="187"/>
      <c r="C43" s="14" t="s">
        <v>16</v>
      </c>
      <c r="D43" s="10">
        <f t="shared" si="3"/>
        <v>1.3</v>
      </c>
      <c r="E43" s="9">
        <v>2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7.25" customHeight="1" x14ac:dyDescent="0.3">
      <c r="B44" s="187"/>
      <c r="C44" s="14" t="s">
        <v>17</v>
      </c>
      <c r="D44" s="10">
        <f t="shared" si="3"/>
        <v>1.3</v>
      </c>
      <c r="E44" s="9">
        <v>2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7.25" customHeight="1" x14ac:dyDescent="0.3">
      <c r="B45" s="187"/>
      <c r="C45" s="14" t="s">
        <v>195</v>
      </c>
      <c r="D45" s="10">
        <f t="shared" si="3"/>
        <v>0.32500000000000001</v>
      </c>
      <c r="E45" s="9">
        <v>0.5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7.25" customHeight="1" x14ac:dyDescent="0.3">
      <c r="B46" s="187"/>
      <c r="C46" s="14" t="s">
        <v>20</v>
      </c>
      <c r="D46" s="10">
        <f t="shared" si="3"/>
        <v>1.3</v>
      </c>
      <c r="E46" s="9">
        <v>2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6.5" customHeight="1" x14ac:dyDescent="0.3">
      <c r="B47" s="290" t="s">
        <v>2864</v>
      </c>
      <c r="C47" s="9" t="s">
        <v>461</v>
      </c>
      <c r="D47" s="18">
        <f t="shared" si="3"/>
        <v>26</v>
      </c>
      <c r="E47" s="11">
        <v>40</v>
      </c>
      <c r="F47" s="12">
        <f t="shared" si="4"/>
        <v>0</v>
      </c>
      <c r="G47" s="12">
        <f t="shared" si="5"/>
        <v>0</v>
      </c>
      <c r="H47" s="193" t="s">
        <v>1393</v>
      </c>
      <c r="I47" s="194"/>
      <c r="J47" s="194"/>
      <c r="K47" s="194"/>
      <c r="L47" s="195"/>
    </row>
    <row r="48" spans="2:12" ht="16.5" customHeight="1" x14ac:dyDescent="0.3">
      <c r="B48" s="226"/>
      <c r="C48" s="9" t="s">
        <v>189</v>
      </c>
      <c r="D48" s="17">
        <f t="shared" si="3"/>
        <v>3.25</v>
      </c>
      <c r="E48" s="11">
        <v>5</v>
      </c>
      <c r="F48" s="12">
        <f t="shared" si="4"/>
        <v>0</v>
      </c>
      <c r="G48" s="12">
        <f t="shared" si="5"/>
        <v>0</v>
      </c>
      <c r="H48" s="199"/>
      <c r="I48" s="200"/>
      <c r="J48" s="200"/>
      <c r="K48" s="200"/>
      <c r="L48" s="201"/>
    </row>
    <row r="49" spans="2:12" ht="16.5" customHeight="1" x14ac:dyDescent="0.3">
      <c r="B49" s="226"/>
      <c r="C49" s="9" t="s">
        <v>22</v>
      </c>
      <c r="D49" s="17">
        <f t="shared" si="3"/>
        <v>6.5</v>
      </c>
      <c r="E49" s="11">
        <v>10</v>
      </c>
      <c r="F49" s="12">
        <f t="shared" si="4"/>
        <v>0</v>
      </c>
      <c r="G49" s="12">
        <f t="shared" si="5"/>
        <v>0</v>
      </c>
      <c r="H49" s="199"/>
      <c r="I49" s="200"/>
      <c r="J49" s="200"/>
      <c r="K49" s="200"/>
      <c r="L49" s="201"/>
    </row>
    <row r="50" spans="2:12" ht="16.5" customHeight="1" x14ac:dyDescent="0.3">
      <c r="B50" s="226"/>
      <c r="C50" s="9" t="s">
        <v>1394</v>
      </c>
      <c r="D50" s="18">
        <f t="shared" si="3"/>
        <v>1.9500000000000002</v>
      </c>
      <c r="E50" s="11">
        <v>3</v>
      </c>
      <c r="F50" s="12">
        <f t="shared" si="4"/>
        <v>0</v>
      </c>
      <c r="G50" s="12">
        <f t="shared" si="5"/>
        <v>0</v>
      </c>
      <c r="H50" s="199"/>
      <c r="I50" s="200"/>
      <c r="J50" s="200"/>
      <c r="K50" s="200"/>
      <c r="L50" s="201"/>
    </row>
    <row r="51" spans="2:12" ht="16.5" customHeight="1" x14ac:dyDescent="0.3">
      <c r="B51" s="227"/>
      <c r="C51" s="9" t="s">
        <v>190</v>
      </c>
      <c r="D51" s="17">
        <f t="shared" si="3"/>
        <v>0.32500000000000001</v>
      </c>
      <c r="E51" s="9">
        <v>0.5</v>
      </c>
      <c r="F51" s="12">
        <f t="shared" si="4"/>
        <v>0</v>
      </c>
      <c r="G51" s="12">
        <f t="shared" si="5"/>
        <v>0</v>
      </c>
      <c r="H51" s="196"/>
      <c r="I51" s="197"/>
      <c r="J51" s="197"/>
      <c r="K51" s="197"/>
      <c r="L51" s="198"/>
    </row>
    <row r="52" spans="2:12" ht="16.5" customHeight="1" x14ac:dyDescent="0.3">
      <c r="B52" s="187" t="s">
        <v>1651</v>
      </c>
      <c r="C52" s="9" t="s">
        <v>91</v>
      </c>
      <c r="D52" s="15">
        <f t="shared" si="3"/>
        <v>19.5</v>
      </c>
      <c r="E52" s="9">
        <v>30</v>
      </c>
      <c r="F52" s="12">
        <f t="shared" si="4"/>
        <v>0</v>
      </c>
      <c r="G52" s="12">
        <f t="shared" si="5"/>
        <v>0</v>
      </c>
      <c r="H52" s="223" t="s">
        <v>2865</v>
      </c>
      <c r="I52" s="223"/>
      <c r="J52" s="223"/>
      <c r="K52" s="223"/>
      <c r="L52" s="224"/>
    </row>
    <row r="53" spans="2:12" ht="16.5" customHeight="1" x14ac:dyDescent="0.3">
      <c r="B53" s="187"/>
      <c r="C53" s="9" t="s">
        <v>190</v>
      </c>
      <c r="D53" s="15">
        <f t="shared" si="3"/>
        <v>0.65</v>
      </c>
      <c r="E53" s="9">
        <v>1</v>
      </c>
      <c r="F53" s="12">
        <f t="shared" si="4"/>
        <v>0</v>
      </c>
      <c r="G53" s="12">
        <f t="shared" si="5"/>
        <v>0</v>
      </c>
      <c r="H53" s="223"/>
      <c r="I53" s="223"/>
      <c r="J53" s="223"/>
      <c r="K53" s="223"/>
      <c r="L53" s="224"/>
    </row>
    <row r="54" spans="2:12" ht="16.5" customHeight="1" x14ac:dyDescent="0.3">
      <c r="B54" s="187"/>
      <c r="C54" s="9" t="s">
        <v>24</v>
      </c>
      <c r="D54" s="15">
        <f t="shared" si="3"/>
        <v>0.65</v>
      </c>
      <c r="E54" s="9">
        <v>1</v>
      </c>
      <c r="F54" s="12">
        <f t="shared" si="4"/>
        <v>0</v>
      </c>
      <c r="G54" s="12">
        <f t="shared" si="5"/>
        <v>0</v>
      </c>
      <c r="H54" s="223"/>
      <c r="I54" s="223"/>
      <c r="J54" s="223"/>
      <c r="K54" s="223"/>
      <c r="L54" s="224"/>
    </row>
    <row r="55" spans="2:12" ht="16.5" customHeight="1" x14ac:dyDescent="0.3">
      <c r="B55" s="187"/>
      <c r="C55" s="9" t="s">
        <v>20</v>
      </c>
      <c r="D55" s="15">
        <f t="shared" si="3"/>
        <v>0.65</v>
      </c>
      <c r="E55" s="9">
        <v>1</v>
      </c>
      <c r="F55" s="12">
        <f t="shared" si="4"/>
        <v>0</v>
      </c>
      <c r="G55" s="12">
        <f t="shared" si="5"/>
        <v>0</v>
      </c>
      <c r="H55" s="223"/>
      <c r="I55" s="223"/>
      <c r="J55" s="223"/>
      <c r="K55" s="223"/>
      <c r="L55" s="224"/>
    </row>
    <row r="56" spans="2:12" ht="16.5" customHeight="1" x14ac:dyDescent="0.3">
      <c r="B56" s="187"/>
      <c r="C56" s="9" t="s">
        <v>195</v>
      </c>
      <c r="D56" s="15">
        <f t="shared" si="3"/>
        <v>0.32500000000000001</v>
      </c>
      <c r="E56" s="9">
        <v>0.5</v>
      </c>
      <c r="F56" s="12">
        <f t="shared" si="4"/>
        <v>0</v>
      </c>
      <c r="G56" s="12">
        <f t="shared" si="5"/>
        <v>0</v>
      </c>
      <c r="H56" s="223"/>
      <c r="I56" s="223"/>
      <c r="J56" s="223"/>
      <c r="K56" s="223"/>
      <c r="L56" s="224"/>
    </row>
    <row r="57" spans="2:12" ht="16.5" customHeight="1" x14ac:dyDescent="0.3">
      <c r="B57" s="187"/>
      <c r="C57" s="9" t="s">
        <v>53</v>
      </c>
      <c r="D57" s="15">
        <f t="shared" si="3"/>
        <v>0.13</v>
      </c>
      <c r="E57" s="9">
        <v>0.2</v>
      </c>
      <c r="F57" s="12">
        <f t="shared" si="4"/>
        <v>0</v>
      </c>
      <c r="G57" s="12">
        <f t="shared" si="5"/>
        <v>0</v>
      </c>
      <c r="H57" s="223"/>
      <c r="I57" s="223"/>
      <c r="J57" s="223"/>
      <c r="K57" s="223"/>
      <c r="L57" s="224"/>
    </row>
    <row r="58" spans="2:12" ht="16.5" customHeight="1" thickBot="1" x14ac:dyDescent="0.35">
      <c r="B58" s="27" t="s">
        <v>110</v>
      </c>
      <c r="C58" s="21" t="s">
        <v>33</v>
      </c>
      <c r="D58" s="28">
        <f t="shared" si="3"/>
        <v>13</v>
      </c>
      <c r="E58" s="23">
        <v>20</v>
      </c>
      <c r="F58" s="24">
        <f t="shared" si="4"/>
        <v>0</v>
      </c>
      <c r="G58" s="24">
        <f t="shared" si="5"/>
        <v>0</v>
      </c>
      <c r="H58" s="228" t="s">
        <v>34</v>
      </c>
      <c r="I58" s="229"/>
      <c r="J58" s="229"/>
      <c r="K58" s="229"/>
      <c r="L58" s="230"/>
    </row>
    <row r="59" spans="2:12" ht="72" customHeight="1" thickTop="1" x14ac:dyDescent="0.3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17.25" thickBot="1" x14ac:dyDescent="0.35"/>
    <row r="61" spans="2:12" ht="20.25" thickTop="1" x14ac:dyDescent="0.3">
      <c r="B61" s="217" t="s">
        <v>2866</v>
      </c>
      <c r="C61" s="218"/>
      <c r="D61" s="218"/>
      <c r="E61" s="218"/>
      <c r="F61" s="218"/>
      <c r="G61" s="218"/>
      <c r="H61" s="218"/>
      <c r="I61" s="218"/>
      <c r="J61" s="218"/>
      <c r="K61" s="218"/>
      <c r="L61" s="219"/>
    </row>
    <row r="62" spans="2:12" x14ac:dyDescent="0.3">
      <c r="B62" s="220" t="s">
        <v>3</v>
      </c>
      <c r="C62" s="221" t="s">
        <v>4</v>
      </c>
      <c r="D62" s="221" t="s">
        <v>5</v>
      </c>
      <c r="E62" s="221"/>
      <c r="F62" s="221" t="s">
        <v>6</v>
      </c>
      <c r="G62" s="221"/>
      <c r="H62" s="221" t="s">
        <v>7</v>
      </c>
      <c r="I62" s="221"/>
      <c r="J62" s="221"/>
      <c r="K62" s="221"/>
      <c r="L62" s="222"/>
    </row>
    <row r="63" spans="2:12" x14ac:dyDescent="0.3">
      <c r="B63" s="220"/>
      <c r="C63" s="221"/>
      <c r="D63" s="6" t="s">
        <v>1</v>
      </c>
      <c r="E63" s="6" t="s">
        <v>2</v>
      </c>
      <c r="F63" s="38" t="s">
        <v>1</v>
      </c>
      <c r="G63" s="39" t="s">
        <v>2</v>
      </c>
      <c r="H63" s="221"/>
      <c r="I63" s="221"/>
      <c r="J63" s="221"/>
      <c r="K63" s="221"/>
      <c r="L63" s="222"/>
    </row>
    <row r="64" spans="2:12" ht="16.5" customHeight="1" x14ac:dyDescent="0.3">
      <c r="B64" s="225" t="s">
        <v>30</v>
      </c>
      <c r="C64" s="9" t="s">
        <v>259</v>
      </c>
      <c r="D64" s="10">
        <f t="shared" ref="D64:D88" si="6">E64*0.65</f>
        <v>32.5</v>
      </c>
      <c r="E64" s="11">
        <v>50</v>
      </c>
      <c r="F64" s="12">
        <f t="shared" ref="F64:F87" si="7">D64*D$2</f>
        <v>0</v>
      </c>
      <c r="G64" s="12">
        <f t="shared" ref="G64:G87" si="8">E64*D$3</f>
        <v>0</v>
      </c>
      <c r="H64" s="193" t="s">
        <v>48</v>
      </c>
      <c r="I64" s="194"/>
      <c r="J64" s="194"/>
      <c r="K64" s="194"/>
      <c r="L64" s="195"/>
    </row>
    <row r="65" spans="2:12" ht="16.5" customHeight="1" x14ac:dyDescent="0.3">
      <c r="B65" s="227"/>
      <c r="C65" s="9" t="s">
        <v>107</v>
      </c>
      <c r="D65" s="10">
        <f t="shared" si="6"/>
        <v>3.25</v>
      </c>
      <c r="E65" s="11">
        <v>5</v>
      </c>
      <c r="F65" s="12">
        <f t="shared" si="7"/>
        <v>0</v>
      </c>
      <c r="G65" s="12">
        <f t="shared" si="8"/>
        <v>0</v>
      </c>
      <c r="H65" s="196"/>
      <c r="I65" s="197"/>
      <c r="J65" s="197"/>
      <c r="K65" s="197"/>
      <c r="L65" s="198"/>
    </row>
    <row r="66" spans="2:12" ht="16.5" customHeight="1" x14ac:dyDescent="0.3">
      <c r="B66" s="267" t="s">
        <v>1246</v>
      </c>
      <c r="C66" s="9" t="s">
        <v>165</v>
      </c>
      <c r="D66" s="15">
        <f t="shared" si="6"/>
        <v>3.25</v>
      </c>
      <c r="E66" s="9">
        <v>5</v>
      </c>
      <c r="F66" s="12">
        <f t="shared" si="7"/>
        <v>0</v>
      </c>
      <c r="G66" s="12">
        <f t="shared" si="8"/>
        <v>0</v>
      </c>
      <c r="H66" s="223" t="s">
        <v>2802</v>
      </c>
      <c r="I66" s="223"/>
      <c r="J66" s="223"/>
      <c r="K66" s="223"/>
      <c r="L66" s="224"/>
    </row>
    <row r="67" spans="2:12" ht="16.5" customHeight="1" x14ac:dyDescent="0.3">
      <c r="B67" s="268"/>
      <c r="C67" s="9" t="s">
        <v>191</v>
      </c>
      <c r="D67" s="15">
        <f t="shared" si="6"/>
        <v>22.75</v>
      </c>
      <c r="E67" s="9">
        <v>35</v>
      </c>
      <c r="F67" s="12">
        <f t="shared" si="7"/>
        <v>0</v>
      </c>
      <c r="G67" s="12">
        <f t="shared" si="8"/>
        <v>0</v>
      </c>
      <c r="H67" s="223"/>
      <c r="I67" s="223"/>
      <c r="J67" s="223"/>
      <c r="K67" s="223"/>
      <c r="L67" s="224"/>
    </row>
    <row r="68" spans="2:12" ht="16.5" customHeight="1" x14ac:dyDescent="0.3">
      <c r="B68" s="268"/>
      <c r="C68" s="9" t="s">
        <v>16</v>
      </c>
      <c r="D68" s="19">
        <f t="shared" si="6"/>
        <v>1.9500000000000002</v>
      </c>
      <c r="E68" s="9">
        <v>3</v>
      </c>
      <c r="F68" s="12">
        <f t="shared" si="7"/>
        <v>0</v>
      </c>
      <c r="G68" s="12">
        <f t="shared" si="8"/>
        <v>0</v>
      </c>
      <c r="H68" s="223"/>
      <c r="I68" s="223"/>
      <c r="J68" s="223"/>
      <c r="K68" s="223"/>
      <c r="L68" s="224"/>
    </row>
    <row r="69" spans="2:12" ht="16.5" customHeight="1" x14ac:dyDescent="0.3">
      <c r="B69" s="268"/>
      <c r="C69" s="9" t="s">
        <v>195</v>
      </c>
      <c r="D69" s="15">
        <f t="shared" si="6"/>
        <v>0.32500000000000001</v>
      </c>
      <c r="E69" s="9">
        <v>0.5</v>
      </c>
      <c r="F69" s="12">
        <f t="shared" si="7"/>
        <v>0</v>
      </c>
      <c r="G69" s="12">
        <f t="shared" si="8"/>
        <v>0</v>
      </c>
      <c r="H69" s="223"/>
      <c r="I69" s="223"/>
      <c r="J69" s="223"/>
      <c r="K69" s="223"/>
      <c r="L69" s="224"/>
    </row>
    <row r="70" spans="2:12" ht="16.5" customHeight="1" x14ac:dyDescent="0.3">
      <c r="B70" s="268"/>
      <c r="C70" s="9" t="s">
        <v>27</v>
      </c>
      <c r="D70" s="15">
        <f t="shared" si="6"/>
        <v>0.13</v>
      </c>
      <c r="E70" s="9">
        <v>0.2</v>
      </c>
      <c r="F70" s="12">
        <f t="shared" si="7"/>
        <v>0</v>
      </c>
      <c r="G70" s="12">
        <f t="shared" si="8"/>
        <v>0</v>
      </c>
      <c r="H70" s="223"/>
      <c r="I70" s="223"/>
      <c r="J70" s="223"/>
      <c r="K70" s="223"/>
      <c r="L70" s="224"/>
    </row>
    <row r="71" spans="2:12" ht="16.5" customHeight="1" x14ac:dyDescent="0.3">
      <c r="B71" s="269"/>
      <c r="C71" s="9" t="s">
        <v>20</v>
      </c>
      <c r="D71" s="15">
        <f t="shared" si="6"/>
        <v>0.65</v>
      </c>
      <c r="E71" s="9">
        <v>1</v>
      </c>
      <c r="F71" s="12">
        <f t="shared" si="7"/>
        <v>0</v>
      </c>
      <c r="G71" s="12">
        <f t="shared" si="8"/>
        <v>0</v>
      </c>
      <c r="H71" s="223"/>
      <c r="I71" s="223"/>
      <c r="J71" s="223"/>
      <c r="K71" s="223"/>
      <c r="L71" s="224"/>
    </row>
    <row r="72" spans="2:12" ht="16.5" customHeight="1" x14ac:dyDescent="0.3">
      <c r="B72" s="187" t="s">
        <v>779</v>
      </c>
      <c r="C72" s="9" t="s">
        <v>260</v>
      </c>
      <c r="D72" s="19">
        <f t="shared" si="6"/>
        <v>26</v>
      </c>
      <c r="E72" s="11">
        <v>40</v>
      </c>
      <c r="F72" s="12">
        <f t="shared" si="7"/>
        <v>0</v>
      </c>
      <c r="G72" s="12">
        <f t="shared" si="8"/>
        <v>0</v>
      </c>
      <c r="H72" s="202" t="s">
        <v>780</v>
      </c>
      <c r="I72" s="203"/>
      <c r="J72" s="203"/>
      <c r="K72" s="203"/>
      <c r="L72" s="204"/>
    </row>
    <row r="73" spans="2:12" ht="16.5" customHeight="1" x14ac:dyDescent="0.3">
      <c r="B73" s="187"/>
      <c r="C73" s="9" t="s">
        <v>22</v>
      </c>
      <c r="D73" s="15">
        <f t="shared" si="6"/>
        <v>6.5</v>
      </c>
      <c r="E73" s="11">
        <v>10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ht="16.5" customHeight="1" x14ac:dyDescent="0.3">
      <c r="B74" s="187"/>
      <c r="C74" s="9" t="s">
        <v>23</v>
      </c>
      <c r="D74" s="15">
        <f t="shared" si="6"/>
        <v>3.25</v>
      </c>
      <c r="E74" s="11">
        <v>5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6.5" customHeight="1" x14ac:dyDescent="0.3">
      <c r="B75" s="187"/>
      <c r="C75" s="9" t="s">
        <v>195</v>
      </c>
      <c r="D75" s="15">
        <f t="shared" si="6"/>
        <v>0.65</v>
      </c>
      <c r="E75" s="11">
        <v>1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6.5" customHeight="1" x14ac:dyDescent="0.3">
      <c r="B76" s="187"/>
      <c r="C76" s="9" t="s">
        <v>28</v>
      </c>
      <c r="D76" s="15">
        <f t="shared" si="6"/>
        <v>1.3</v>
      </c>
      <c r="E76" s="11">
        <v>2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6.5" customHeight="1" x14ac:dyDescent="0.3">
      <c r="B77" s="187"/>
      <c r="C77" s="9" t="s">
        <v>25</v>
      </c>
      <c r="D77" s="15">
        <f t="shared" si="6"/>
        <v>0.65</v>
      </c>
      <c r="E77" s="11">
        <v>1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ht="16.5" customHeight="1" x14ac:dyDescent="0.3">
      <c r="B78" s="187"/>
      <c r="C78" s="9" t="s">
        <v>24</v>
      </c>
      <c r="D78" s="15">
        <f t="shared" si="6"/>
        <v>0.32500000000000001</v>
      </c>
      <c r="E78" s="11">
        <v>0.5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6.5" customHeight="1" x14ac:dyDescent="0.3">
      <c r="B79" s="187"/>
      <c r="C79" s="9" t="s">
        <v>78</v>
      </c>
      <c r="D79" s="15">
        <f t="shared" si="6"/>
        <v>6.5000000000000002E-2</v>
      </c>
      <c r="E79" s="11">
        <v>0.1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6.5" customHeight="1" x14ac:dyDescent="0.3">
      <c r="B80" s="302" t="s">
        <v>2867</v>
      </c>
      <c r="C80" s="9" t="s">
        <v>227</v>
      </c>
      <c r="D80" s="15">
        <f t="shared" si="6"/>
        <v>6.5</v>
      </c>
      <c r="E80" s="11">
        <v>10</v>
      </c>
      <c r="F80" s="12">
        <f t="shared" si="7"/>
        <v>0</v>
      </c>
      <c r="G80" s="12">
        <f t="shared" si="8"/>
        <v>0</v>
      </c>
      <c r="H80" s="202" t="s">
        <v>2868</v>
      </c>
      <c r="I80" s="203"/>
      <c r="J80" s="203"/>
      <c r="K80" s="203"/>
      <c r="L80" s="204"/>
    </row>
    <row r="81" spans="2:12" ht="16.5" customHeight="1" x14ac:dyDescent="0.3">
      <c r="B81" s="302"/>
      <c r="C81" s="9" t="s">
        <v>89</v>
      </c>
      <c r="D81" s="19">
        <f t="shared" si="6"/>
        <v>13</v>
      </c>
      <c r="E81" s="11">
        <v>20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6.5" customHeight="1" x14ac:dyDescent="0.3">
      <c r="B82" s="302"/>
      <c r="C82" s="9" t="s">
        <v>22</v>
      </c>
      <c r="D82" s="15">
        <f t="shared" si="6"/>
        <v>6.5</v>
      </c>
      <c r="E82" s="11">
        <v>10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6.5" customHeight="1" x14ac:dyDescent="0.3">
      <c r="B83" s="302"/>
      <c r="C83" s="9" t="s">
        <v>27</v>
      </c>
      <c r="D83" s="19">
        <f t="shared" si="6"/>
        <v>1.9500000000000002</v>
      </c>
      <c r="E83" s="11">
        <v>3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ht="16.5" customHeight="1" x14ac:dyDescent="0.3">
      <c r="B84" s="302"/>
      <c r="C84" s="9" t="s">
        <v>52</v>
      </c>
      <c r="D84" s="15">
        <f t="shared" si="6"/>
        <v>1.3</v>
      </c>
      <c r="E84" s="11">
        <v>2</v>
      </c>
      <c r="F84" s="12">
        <f t="shared" si="7"/>
        <v>0</v>
      </c>
      <c r="G84" s="12">
        <f t="shared" si="8"/>
        <v>0</v>
      </c>
      <c r="H84" s="205"/>
      <c r="I84" s="206"/>
      <c r="J84" s="206"/>
      <c r="K84" s="206"/>
      <c r="L84" s="207"/>
    </row>
    <row r="85" spans="2:12" ht="16.5" customHeight="1" x14ac:dyDescent="0.3">
      <c r="B85" s="302"/>
      <c r="C85" s="9" t="s">
        <v>78</v>
      </c>
      <c r="D85" s="15">
        <f t="shared" si="6"/>
        <v>0.13</v>
      </c>
      <c r="E85" s="11">
        <v>0.2</v>
      </c>
      <c r="F85" s="12">
        <f t="shared" si="7"/>
        <v>0</v>
      </c>
      <c r="G85" s="12">
        <f t="shared" si="8"/>
        <v>0</v>
      </c>
      <c r="H85" s="205"/>
      <c r="I85" s="206"/>
      <c r="J85" s="206"/>
      <c r="K85" s="206"/>
      <c r="L85" s="207"/>
    </row>
    <row r="86" spans="2:12" ht="16.5" customHeight="1" x14ac:dyDescent="0.3">
      <c r="B86" s="302"/>
      <c r="C86" s="9" t="s">
        <v>39</v>
      </c>
      <c r="D86" s="15">
        <f t="shared" si="6"/>
        <v>0.32500000000000001</v>
      </c>
      <c r="E86" s="11">
        <v>0.5</v>
      </c>
      <c r="F86" s="12">
        <f t="shared" si="7"/>
        <v>0</v>
      </c>
      <c r="G86" s="12">
        <f t="shared" si="8"/>
        <v>0</v>
      </c>
      <c r="H86" s="205"/>
      <c r="I86" s="206"/>
      <c r="J86" s="206"/>
      <c r="K86" s="206"/>
      <c r="L86" s="207"/>
    </row>
    <row r="87" spans="2:12" ht="17.25" customHeight="1" x14ac:dyDescent="0.3">
      <c r="B87" s="302"/>
      <c r="C87" s="9" t="s">
        <v>25</v>
      </c>
      <c r="D87" s="15">
        <f t="shared" si="6"/>
        <v>0.65</v>
      </c>
      <c r="E87" s="11">
        <v>1</v>
      </c>
      <c r="F87" s="12">
        <f t="shared" si="7"/>
        <v>0</v>
      </c>
      <c r="G87" s="12">
        <f t="shared" si="8"/>
        <v>0</v>
      </c>
      <c r="H87" s="205"/>
      <c r="I87" s="206"/>
      <c r="J87" s="206"/>
      <c r="K87" s="206"/>
      <c r="L87" s="207"/>
    </row>
    <row r="88" spans="2:12" ht="16.5" customHeight="1" thickBot="1" x14ac:dyDescent="0.35">
      <c r="B88" s="30" t="s">
        <v>114</v>
      </c>
      <c r="C88" s="21" t="s">
        <v>261</v>
      </c>
      <c r="D88" s="22">
        <f t="shared" si="6"/>
        <v>13</v>
      </c>
      <c r="E88" s="23">
        <v>20</v>
      </c>
      <c r="F88" s="24">
        <f>D88*D$2</f>
        <v>0</v>
      </c>
      <c r="G88" s="24">
        <f>E88*D$3</f>
        <v>0</v>
      </c>
      <c r="H88" s="188" t="s">
        <v>36</v>
      </c>
      <c r="I88" s="188"/>
      <c r="J88" s="188"/>
      <c r="K88" s="188"/>
      <c r="L88" s="189"/>
    </row>
    <row r="89" spans="2:12" ht="72" customHeight="1" thickTop="1" x14ac:dyDescent="0.3">
      <c r="B89" s="190"/>
      <c r="C89" s="190"/>
      <c r="D89" s="190"/>
      <c r="E89" s="190"/>
      <c r="F89" s="190"/>
      <c r="G89" s="190"/>
      <c r="H89" s="190"/>
      <c r="I89" s="190"/>
      <c r="J89" s="190"/>
      <c r="K89" s="190"/>
      <c r="L89" s="190"/>
    </row>
    <row r="90" spans="2:12" ht="17.25" thickBot="1" x14ac:dyDescent="0.35"/>
    <row r="91" spans="2:12" ht="20.25" thickTop="1" x14ac:dyDescent="0.3">
      <c r="B91" s="217" t="s">
        <v>2869</v>
      </c>
      <c r="C91" s="218"/>
      <c r="D91" s="218"/>
      <c r="E91" s="218"/>
      <c r="F91" s="218"/>
      <c r="G91" s="218"/>
      <c r="H91" s="218"/>
      <c r="I91" s="218"/>
      <c r="J91" s="218"/>
      <c r="K91" s="218"/>
      <c r="L91" s="219"/>
    </row>
    <row r="92" spans="2:12" x14ac:dyDescent="0.3">
      <c r="B92" s="220" t="s">
        <v>3</v>
      </c>
      <c r="C92" s="221" t="s">
        <v>4</v>
      </c>
      <c r="D92" s="221" t="s">
        <v>5</v>
      </c>
      <c r="E92" s="221"/>
      <c r="F92" s="221" t="s">
        <v>6</v>
      </c>
      <c r="G92" s="221"/>
      <c r="H92" s="221" t="s">
        <v>7</v>
      </c>
      <c r="I92" s="221"/>
      <c r="J92" s="221"/>
      <c r="K92" s="221"/>
      <c r="L92" s="222"/>
    </row>
    <row r="93" spans="2:12" x14ac:dyDescent="0.3">
      <c r="B93" s="220"/>
      <c r="C93" s="221"/>
      <c r="D93" s="6" t="s">
        <v>1</v>
      </c>
      <c r="E93" s="6" t="s">
        <v>2</v>
      </c>
      <c r="F93" s="38" t="s">
        <v>1</v>
      </c>
      <c r="G93" s="39" t="s">
        <v>2</v>
      </c>
      <c r="H93" s="221"/>
      <c r="I93" s="221"/>
      <c r="J93" s="221"/>
      <c r="K93" s="221"/>
      <c r="L93" s="222"/>
    </row>
    <row r="94" spans="2:12" ht="16.5" customHeight="1" x14ac:dyDescent="0.3">
      <c r="B94" s="290" t="s">
        <v>2870</v>
      </c>
      <c r="C94" s="41" t="s">
        <v>13</v>
      </c>
      <c r="D94" s="15">
        <f>E94*0.65</f>
        <v>32.5</v>
      </c>
      <c r="E94" s="11">
        <v>50</v>
      </c>
      <c r="F94" s="12">
        <f>D94*D$2</f>
        <v>0</v>
      </c>
      <c r="G94" s="12">
        <f>E94*D$3</f>
        <v>0</v>
      </c>
      <c r="H94" s="202" t="s">
        <v>2871</v>
      </c>
      <c r="I94" s="203"/>
      <c r="J94" s="203"/>
      <c r="K94" s="203"/>
      <c r="L94" s="204"/>
    </row>
    <row r="95" spans="2:12" ht="16.5" customHeight="1" x14ac:dyDescent="0.3">
      <c r="B95" s="226"/>
      <c r="C95" s="41" t="s">
        <v>1114</v>
      </c>
      <c r="D95" s="15">
        <f t="shared" ref="D95:D114" si="9">E95*0.65</f>
        <v>19.5</v>
      </c>
      <c r="E95" s="11">
        <v>30</v>
      </c>
      <c r="F95" s="12">
        <f t="shared" ref="F95:F114" si="10">D95*D$2</f>
        <v>0</v>
      </c>
      <c r="G95" s="12">
        <f t="shared" ref="G95:G114" si="11">E95*D$3</f>
        <v>0</v>
      </c>
      <c r="H95" s="205"/>
      <c r="I95" s="206"/>
      <c r="J95" s="206"/>
      <c r="K95" s="206"/>
      <c r="L95" s="207"/>
    </row>
    <row r="96" spans="2:12" ht="16.5" customHeight="1" x14ac:dyDescent="0.3">
      <c r="B96" s="226"/>
      <c r="C96" s="14" t="s">
        <v>189</v>
      </c>
      <c r="D96" s="19">
        <f t="shared" si="9"/>
        <v>3.25</v>
      </c>
      <c r="E96" s="9">
        <v>5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ht="16.5" customHeight="1" x14ac:dyDescent="0.3">
      <c r="B97" s="226"/>
      <c r="C97" s="14" t="s">
        <v>169</v>
      </c>
      <c r="D97" s="15">
        <f t="shared" si="9"/>
        <v>3.25</v>
      </c>
      <c r="E97" s="9">
        <v>5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ht="16.5" customHeight="1" x14ac:dyDescent="0.3">
      <c r="B98" s="226"/>
      <c r="C98" s="42" t="s">
        <v>298</v>
      </c>
      <c r="D98" s="15">
        <f t="shared" si="9"/>
        <v>3.25</v>
      </c>
      <c r="E98" s="9">
        <v>5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6.5" customHeight="1" x14ac:dyDescent="0.3">
      <c r="B99" s="226"/>
      <c r="C99" s="42" t="s">
        <v>195</v>
      </c>
      <c r="D99" s="15">
        <f t="shared" si="9"/>
        <v>0.65</v>
      </c>
      <c r="E99" s="9">
        <v>1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6.5" customHeight="1" x14ac:dyDescent="0.3">
      <c r="B100" s="226"/>
      <c r="C100" s="42" t="s">
        <v>664</v>
      </c>
      <c r="D100" s="15">
        <f t="shared" si="9"/>
        <v>2.6</v>
      </c>
      <c r="E100" s="9">
        <v>4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6.5" customHeight="1" x14ac:dyDescent="0.3">
      <c r="B101" s="226"/>
      <c r="C101" s="14" t="s">
        <v>186</v>
      </c>
      <c r="D101" s="15">
        <f t="shared" si="9"/>
        <v>0.13</v>
      </c>
      <c r="E101" s="9">
        <v>0.2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7.25" customHeight="1" x14ac:dyDescent="0.3">
      <c r="B102" s="226"/>
      <c r="C102" s="14" t="s">
        <v>270</v>
      </c>
      <c r="D102" s="15">
        <f t="shared" si="9"/>
        <v>6.5000000000000002E-2</v>
      </c>
      <c r="E102" s="9">
        <v>0.1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6.5" customHeight="1" x14ac:dyDescent="0.3">
      <c r="B103" s="227"/>
      <c r="C103" s="14" t="s">
        <v>190</v>
      </c>
      <c r="D103" s="15">
        <f t="shared" si="9"/>
        <v>1.625</v>
      </c>
      <c r="E103" s="9">
        <v>2.5</v>
      </c>
      <c r="F103" s="12">
        <f t="shared" si="10"/>
        <v>0</v>
      </c>
      <c r="G103" s="12">
        <f t="shared" si="11"/>
        <v>0</v>
      </c>
      <c r="H103" s="270"/>
      <c r="I103" s="271"/>
      <c r="J103" s="271"/>
      <c r="K103" s="271"/>
      <c r="L103" s="272"/>
    </row>
    <row r="104" spans="2:12" ht="16.5" customHeight="1" x14ac:dyDescent="0.3">
      <c r="B104" s="308" t="s">
        <v>157</v>
      </c>
      <c r="C104" s="9" t="s">
        <v>21</v>
      </c>
      <c r="D104" s="26">
        <f t="shared" si="9"/>
        <v>13</v>
      </c>
      <c r="E104" s="9">
        <v>20</v>
      </c>
      <c r="F104" s="12">
        <f t="shared" si="10"/>
        <v>0</v>
      </c>
      <c r="G104" s="12">
        <f t="shared" si="11"/>
        <v>0</v>
      </c>
      <c r="H104" s="223" t="s">
        <v>168</v>
      </c>
      <c r="I104" s="223"/>
      <c r="J104" s="223"/>
      <c r="K104" s="223"/>
      <c r="L104" s="224"/>
    </row>
    <row r="105" spans="2:12" ht="16.5" customHeight="1" x14ac:dyDescent="0.3">
      <c r="B105" s="308"/>
      <c r="C105" s="9" t="s">
        <v>20</v>
      </c>
      <c r="D105" s="10">
        <f t="shared" si="9"/>
        <v>3.25</v>
      </c>
      <c r="E105" s="9">
        <v>5</v>
      </c>
      <c r="F105" s="12">
        <f t="shared" si="10"/>
        <v>0</v>
      </c>
      <c r="G105" s="12">
        <f t="shared" si="11"/>
        <v>0</v>
      </c>
      <c r="H105" s="223"/>
      <c r="I105" s="223"/>
      <c r="J105" s="223"/>
      <c r="K105" s="223"/>
      <c r="L105" s="224"/>
    </row>
    <row r="106" spans="2:12" ht="16.5" customHeight="1" x14ac:dyDescent="0.3">
      <c r="B106" s="308"/>
      <c r="C106" s="9" t="s">
        <v>16</v>
      </c>
      <c r="D106" s="10">
        <f t="shared" si="9"/>
        <v>1.3</v>
      </c>
      <c r="E106" s="9">
        <v>2</v>
      </c>
      <c r="F106" s="12">
        <f t="shared" si="10"/>
        <v>0</v>
      </c>
      <c r="G106" s="12">
        <f t="shared" si="11"/>
        <v>0</v>
      </c>
      <c r="H106" s="223"/>
      <c r="I106" s="223"/>
      <c r="J106" s="223"/>
      <c r="K106" s="223"/>
      <c r="L106" s="224"/>
    </row>
    <row r="107" spans="2:12" ht="16.5" customHeight="1" x14ac:dyDescent="0.3">
      <c r="B107" s="308"/>
      <c r="C107" s="9" t="s">
        <v>17</v>
      </c>
      <c r="D107" s="10">
        <f t="shared" si="9"/>
        <v>1.3</v>
      </c>
      <c r="E107" s="9">
        <v>2</v>
      </c>
      <c r="F107" s="12">
        <f t="shared" si="10"/>
        <v>0</v>
      </c>
      <c r="G107" s="12">
        <f t="shared" si="11"/>
        <v>0</v>
      </c>
      <c r="H107" s="223"/>
      <c r="I107" s="223"/>
      <c r="J107" s="223"/>
      <c r="K107" s="223"/>
      <c r="L107" s="224"/>
    </row>
    <row r="108" spans="2:12" ht="16.5" customHeight="1" x14ac:dyDescent="0.3">
      <c r="B108" s="308"/>
      <c r="C108" s="9" t="s">
        <v>195</v>
      </c>
      <c r="D108" s="10">
        <f t="shared" si="9"/>
        <v>0.32500000000000001</v>
      </c>
      <c r="E108" s="9">
        <v>0.5</v>
      </c>
      <c r="F108" s="12">
        <f t="shared" si="10"/>
        <v>0</v>
      </c>
      <c r="G108" s="12">
        <f t="shared" si="11"/>
        <v>0</v>
      </c>
      <c r="H108" s="223"/>
      <c r="I108" s="223"/>
      <c r="J108" s="223"/>
      <c r="K108" s="223"/>
      <c r="L108" s="224"/>
    </row>
    <row r="109" spans="2:12" ht="16.5" customHeight="1" x14ac:dyDescent="0.3">
      <c r="B109" s="308"/>
      <c r="C109" s="9" t="s">
        <v>24</v>
      </c>
      <c r="D109" s="10">
        <f t="shared" si="9"/>
        <v>0.32500000000000001</v>
      </c>
      <c r="E109" s="9">
        <v>0.5</v>
      </c>
      <c r="F109" s="12">
        <f t="shared" si="10"/>
        <v>0</v>
      </c>
      <c r="G109" s="12">
        <f t="shared" si="11"/>
        <v>0</v>
      </c>
      <c r="H109" s="223"/>
      <c r="I109" s="223"/>
      <c r="J109" s="223"/>
      <c r="K109" s="223"/>
      <c r="L109" s="224"/>
    </row>
    <row r="110" spans="2:12" ht="16.5" customHeight="1" x14ac:dyDescent="0.3">
      <c r="B110" s="290" t="s">
        <v>2872</v>
      </c>
      <c r="C110" s="29" t="s">
        <v>1097</v>
      </c>
      <c r="D110" s="19">
        <f t="shared" si="9"/>
        <v>16.25</v>
      </c>
      <c r="E110" s="48">
        <v>25</v>
      </c>
      <c r="F110" s="12">
        <f t="shared" si="10"/>
        <v>0</v>
      </c>
      <c r="G110" s="12">
        <f t="shared" si="11"/>
        <v>0</v>
      </c>
      <c r="H110" s="251" t="s">
        <v>2873</v>
      </c>
      <c r="I110" s="252"/>
      <c r="J110" s="252"/>
      <c r="K110" s="252"/>
      <c r="L110" s="253"/>
    </row>
    <row r="111" spans="2:12" ht="17.25" customHeight="1" x14ac:dyDescent="0.3">
      <c r="B111" s="291"/>
      <c r="C111" s="29" t="s">
        <v>189</v>
      </c>
      <c r="D111" s="15">
        <f t="shared" si="9"/>
        <v>3.25</v>
      </c>
      <c r="E111" s="48">
        <v>5</v>
      </c>
      <c r="F111" s="12">
        <f t="shared" si="10"/>
        <v>0</v>
      </c>
      <c r="G111" s="12">
        <f t="shared" si="11"/>
        <v>0</v>
      </c>
      <c r="H111" s="254"/>
      <c r="I111" s="255"/>
      <c r="J111" s="255"/>
      <c r="K111" s="255"/>
      <c r="L111" s="256"/>
    </row>
    <row r="112" spans="2:12" ht="16.5" customHeight="1" x14ac:dyDescent="0.3">
      <c r="B112" s="291"/>
      <c r="C112" s="29" t="s">
        <v>2126</v>
      </c>
      <c r="D112" s="19">
        <f t="shared" si="9"/>
        <v>3.25</v>
      </c>
      <c r="E112" s="48">
        <v>5</v>
      </c>
      <c r="F112" s="12">
        <f t="shared" si="10"/>
        <v>0</v>
      </c>
      <c r="G112" s="12">
        <f t="shared" si="11"/>
        <v>0</v>
      </c>
      <c r="H112" s="254"/>
      <c r="I112" s="255"/>
      <c r="J112" s="255"/>
      <c r="K112" s="255"/>
      <c r="L112" s="256"/>
    </row>
    <row r="113" spans="2:12" ht="16.5" customHeight="1" x14ac:dyDescent="0.3">
      <c r="B113" s="296"/>
      <c r="C113" s="29" t="s">
        <v>2874</v>
      </c>
      <c r="D113" s="15">
        <f t="shared" si="9"/>
        <v>1.3</v>
      </c>
      <c r="E113" s="48">
        <v>2</v>
      </c>
      <c r="F113" s="12">
        <f t="shared" si="10"/>
        <v>0</v>
      </c>
      <c r="G113" s="12">
        <f t="shared" si="11"/>
        <v>0</v>
      </c>
      <c r="H113" s="254"/>
      <c r="I113" s="255"/>
      <c r="J113" s="255"/>
      <c r="K113" s="255"/>
      <c r="L113" s="256"/>
    </row>
    <row r="114" spans="2:12" ht="16.5" customHeight="1" thickBot="1" x14ac:dyDescent="0.35">
      <c r="B114" s="27" t="s">
        <v>110</v>
      </c>
      <c r="C114" s="21" t="s">
        <v>33</v>
      </c>
      <c r="D114" s="28">
        <f t="shared" si="9"/>
        <v>13</v>
      </c>
      <c r="E114" s="23">
        <v>20</v>
      </c>
      <c r="F114" s="24">
        <f t="shared" si="10"/>
        <v>0</v>
      </c>
      <c r="G114" s="24">
        <f t="shared" si="11"/>
        <v>0</v>
      </c>
      <c r="H114" s="228" t="s">
        <v>34</v>
      </c>
      <c r="I114" s="229"/>
      <c r="J114" s="229"/>
      <c r="K114" s="229"/>
      <c r="L114" s="230"/>
    </row>
    <row r="115" spans="2:12" ht="72" customHeight="1" thickTop="1" x14ac:dyDescent="0.3">
      <c r="B115" s="190"/>
      <c r="C115" s="190"/>
      <c r="D115" s="190"/>
      <c r="E115" s="190"/>
      <c r="F115" s="190"/>
      <c r="G115" s="190"/>
      <c r="H115" s="190"/>
      <c r="I115" s="190"/>
      <c r="J115" s="190"/>
      <c r="K115" s="190"/>
      <c r="L115" s="190"/>
    </row>
    <row r="116" spans="2:12" ht="17.25" thickBot="1" x14ac:dyDescent="0.35"/>
    <row r="117" spans="2:12" ht="20.25" thickTop="1" x14ac:dyDescent="0.3">
      <c r="B117" s="217" t="s">
        <v>2875</v>
      </c>
      <c r="C117" s="218"/>
      <c r="D117" s="218"/>
      <c r="E117" s="218"/>
      <c r="F117" s="218"/>
      <c r="G117" s="218"/>
      <c r="H117" s="218"/>
      <c r="I117" s="218"/>
      <c r="J117" s="218"/>
      <c r="K117" s="218"/>
      <c r="L117" s="219"/>
    </row>
    <row r="118" spans="2:12" x14ac:dyDescent="0.3">
      <c r="B118" s="220" t="s">
        <v>3</v>
      </c>
      <c r="C118" s="221" t="s">
        <v>4</v>
      </c>
      <c r="D118" s="221" t="s">
        <v>5</v>
      </c>
      <c r="E118" s="221"/>
      <c r="F118" s="221" t="s">
        <v>6</v>
      </c>
      <c r="G118" s="221"/>
      <c r="H118" s="221" t="s">
        <v>7</v>
      </c>
      <c r="I118" s="221"/>
      <c r="J118" s="221"/>
      <c r="K118" s="221"/>
      <c r="L118" s="222"/>
    </row>
    <row r="119" spans="2:12" x14ac:dyDescent="0.3">
      <c r="B119" s="220"/>
      <c r="C119" s="221"/>
      <c r="D119" s="6" t="s">
        <v>1</v>
      </c>
      <c r="E119" s="6" t="s">
        <v>2</v>
      </c>
      <c r="F119" s="38" t="s">
        <v>1</v>
      </c>
      <c r="G119" s="39" t="s">
        <v>2</v>
      </c>
      <c r="H119" s="221"/>
      <c r="I119" s="221"/>
      <c r="J119" s="221"/>
      <c r="K119" s="221"/>
      <c r="L119" s="222"/>
    </row>
    <row r="120" spans="2:12" ht="16.5" customHeight="1" x14ac:dyDescent="0.3">
      <c r="B120" s="80" t="s">
        <v>45</v>
      </c>
      <c r="C120" s="41" t="s">
        <v>13</v>
      </c>
      <c r="D120" s="10">
        <f t="shared" ref="D120" si="12">E120*0.65</f>
        <v>35.75</v>
      </c>
      <c r="E120" s="11">
        <v>55</v>
      </c>
      <c r="F120" s="12">
        <f t="shared" ref="F120:F140" si="13">D120*D$2</f>
        <v>0</v>
      </c>
      <c r="G120" s="12">
        <f t="shared" ref="G120:G140" si="14">E120*D$3</f>
        <v>0</v>
      </c>
      <c r="H120" s="193" t="s">
        <v>906</v>
      </c>
      <c r="I120" s="194"/>
      <c r="J120" s="194"/>
      <c r="K120" s="194"/>
      <c r="L120" s="195"/>
    </row>
    <row r="121" spans="2:12" ht="16.5" customHeight="1" x14ac:dyDescent="0.3">
      <c r="B121" s="290" t="s">
        <v>1253</v>
      </c>
      <c r="C121" s="14" t="s">
        <v>35</v>
      </c>
      <c r="D121" s="12">
        <f>E121*0.65</f>
        <v>13</v>
      </c>
      <c r="E121" s="9">
        <v>20</v>
      </c>
      <c r="F121" s="12">
        <f t="shared" si="13"/>
        <v>0</v>
      </c>
      <c r="G121" s="12">
        <f t="shared" si="14"/>
        <v>0</v>
      </c>
      <c r="H121" s="202" t="s">
        <v>2297</v>
      </c>
      <c r="I121" s="203"/>
      <c r="J121" s="203"/>
      <c r="K121" s="203"/>
      <c r="L121" s="204"/>
    </row>
    <row r="122" spans="2:12" ht="16.5" customHeight="1" x14ac:dyDescent="0.3">
      <c r="B122" s="291"/>
      <c r="C122" s="14" t="s">
        <v>84</v>
      </c>
      <c r="D122" s="31">
        <f t="shared" ref="D122:D140" si="15">E122*0.65</f>
        <v>9.75</v>
      </c>
      <c r="E122" s="9">
        <v>15</v>
      </c>
      <c r="F122" s="12">
        <f t="shared" si="13"/>
        <v>0</v>
      </c>
      <c r="G122" s="12">
        <f t="shared" si="14"/>
        <v>0</v>
      </c>
      <c r="H122" s="205"/>
      <c r="I122" s="206"/>
      <c r="J122" s="206"/>
      <c r="K122" s="206"/>
      <c r="L122" s="207"/>
    </row>
    <row r="123" spans="2:12" ht="16.5" customHeight="1" x14ac:dyDescent="0.3">
      <c r="B123" s="291"/>
      <c r="C123" s="14" t="s">
        <v>22</v>
      </c>
      <c r="D123" s="31">
        <f t="shared" si="15"/>
        <v>3.25</v>
      </c>
      <c r="E123" s="9">
        <v>5</v>
      </c>
      <c r="F123" s="12">
        <f t="shared" si="13"/>
        <v>0</v>
      </c>
      <c r="G123" s="12">
        <f t="shared" si="14"/>
        <v>0</v>
      </c>
      <c r="H123" s="205"/>
      <c r="I123" s="206"/>
      <c r="J123" s="206"/>
      <c r="K123" s="206"/>
      <c r="L123" s="207"/>
    </row>
    <row r="124" spans="2:12" ht="16.5" customHeight="1" x14ac:dyDescent="0.3">
      <c r="B124" s="291"/>
      <c r="C124" s="14" t="s">
        <v>17</v>
      </c>
      <c r="D124" s="31">
        <f t="shared" si="15"/>
        <v>1.3</v>
      </c>
      <c r="E124" s="9">
        <v>2</v>
      </c>
      <c r="F124" s="12">
        <f t="shared" si="13"/>
        <v>0</v>
      </c>
      <c r="G124" s="12">
        <f t="shared" si="14"/>
        <v>0</v>
      </c>
      <c r="H124" s="205"/>
      <c r="I124" s="206"/>
      <c r="J124" s="206"/>
      <c r="K124" s="206"/>
      <c r="L124" s="207"/>
    </row>
    <row r="125" spans="2:12" ht="16.5" customHeight="1" x14ac:dyDescent="0.3">
      <c r="B125" s="291"/>
      <c r="C125" s="14" t="s">
        <v>16</v>
      </c>
      <c r="D125" s="32">
        <f t="shared" si="15"/>
        <v>1.9500000000000002</v>
      </c>
      <c r="E125" s="9">
        <v>3</v>
      </c>
      <c r="F125" s="12">
        <f t="shared" si="13"/>
        <v>0</v>
      </c>
      <c r="G125" s="12">
        <f t="shared" si="14"/>
        <v>0</v>
      </c>
      <c r="H125" s="205"/>
      <c r="I125" s="206"/>
      <c r="J125" s="206"/>
      <c r="K125" s="206"/>
      <c r="L125" s="207"/>
    </row>
    <row r="126" spans="2:12" ht="16.5" customHeight="1" x14ac:dyDescent="0.3">
      <c r="B126" s="291"/>
      <c r="C126" s="14" t="s">
        <v>27</v>
      </c>
      <c r="D126" s="31">
        <f t="shared" si="15"/>
        <v>0.65</v>
      </c>
      <c r="E126" s="9">
        <v>1</v>
      </c>
      <c r="F126" s="12">
        <f t="shared" si="13"/>
        <v>0</v>
      </c>
      <c r="G126" s="12">
        <f t="shared" si="14"/>
        <v>0</v>
      </c>
      <c r="H126" s="205"/>
      <c r="I126" s="206"/>
      <c r="J126" s="206"/>
      <c r="K126" s="206"/>
      <c r="L126" s="207"/>
    </row>
    <row r="127" spans="2:12" ht="16.5" customHeight="1" x14ac:dyDescent="0.3">
      <c r="B127" s="291"/>
      <c r="C127" s="14" t="s">
        <v>195</v>
      </c>
      <c r="D127" s="31">
        <f t="shared" si="15"/>
        <v>0.32500000000000001</v>
      </c>
      <c r="E127" s="9">
        <v>0.5</v>
      </c>
      <c r="F127" s="12">
        <f t="shared" si="13"/>
        <v>0</v>
      </c>
      <c r="G127" s="12">
        <f t="shared" si="14"/>
        <v>0</v>
      </c>
      <c r="H127" s="205"/>
      <c r="I127" s="206"/>
      <c r="J127" s="206"/>
      <c r="K127" s="206"/>
      <c r="L127" s="207"/>
    </row>
    <row r="128" spans="2:12" ht="16.5" customHeight="1" x14ac:dyDescent="0.3">
      <c r="B128" s="296"/>
      <c r="C128" s="14" t="s">
        <v>20</v>
      </c>
      <c r="D128" s="31">
        <f t="shared" si="15"/>
        <v>1.3</v>
      </c>
      <c r="E128" s="9">
        <v>2</v>
      </c>
      <c r="F128" s="12">
        <f t="shared" si="13"/>
        <v>0</v>
      </c>
      <c r="G128" s="12">
        <f t="shared" si="14"/>
        <v>0</v>
      </c>
      <c r="H128" s="270"/>
      <c r="I128" s="271"/>
      <c r="J128" s="271"/>
      <c r="K128" s="271"/>
      <c r="L128" s="272"/>
    </row>
    <row r="129" spans="2:12" ht="17.25" customHeight="1" x14ac:dyDescent="0.3">
      <c r="B129" s="374" t="s">
        <v>2876</v>
      </c>
      <c r="C129" s="9" t="s">
        <v>65</v>
      </c>
      <c r="D129" s="19">
        <f t="shared" si="15"/>
        <v>26</v>
      </c>
      <c r="E129" s="11">
        <v>40</v>
      </c>
      <c r="F129" s="12">
        <f t="shared" si="13"/>
        <v>0</v>
      </c>
      <c r="G129" s="12">
        <f t="shared" si="14"/>
        <v>0</v>
      </c>
      <c r="H129" s="202" t="s">
        <v>2877</v>
      </c>
      <c r="I129" s="203"/>
      <c r="J129" s="203"/>
      <c r="K129" s="203"/>
      <c r="L129" s="204"/>
    </row>
    <row r="130" spans="2:12" ht="17.25" customHeight="1" x14ac:dyDescent="0.3">
      <c r="B130" s="375"/>
      <c r="C130" s="9" t="s">
        <v>189</v>
      </c>
      <c r="D130" s="15">
        <f t="shared" si="15"/>
        <v>6.5</v>
      </c>
      <c r="E130" s="11">
        <v>10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ht="17.25" customHeight="1" x14ac:dyDescent="0.3">
      <c r="B131" s="375"/>
      <c r="C131" s="9" t="s">
        <v>169</v>
      </c>
      <c r="D131" s="15">
        <f t="shared" si="15"/>
        <v>3.25</v>
      </c>
      <c r="E131" s="11">
        <v>5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ht="17.25" customHeight="1" x14ac:dyDescent="0.3">
      <c r="B132" s="375"/>
      <c r="C132" s="9" t="s">
        <v>298</v>
      </c>
      <c r="D132" s="15">
        <f t="shared" si="15"/>
        <v>0.65</v>
      </c>
      <c r="E132" s="11">
        <v>1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ht="17.25" customHeight="1" x14ac:dyDescent="0.3">
      <c r="B133" s="375"/>
      <c r="C133" s="9" t="s">
        <v>195</v>
      </c>
      <c r="D133" s="15">
        <f t="shared" si="15"/>
        <v>3.25</v>
      </c>
      <c r="E133" s="11">
        <v>5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ht="17.25" customHeight="1" x14ac:dyDescent="0.3">
      <c r="B134" s="375"/>
      <c r="C134" s="9" t="s">
        <v>178</v>
      </c>
      <c r="D134" s="15">
        <f t="shared" si="15"/>
        <v>0.65</v>
      </c>
      <c r="E134" s="11">
        <v>1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ht="17.25" customHeight="1" x14ac:dyDescent="0.3">
      <c r="B135" s="375"/>
      <c r="C135" s="9" t="s">
        <v>193</v>
      </c>
      <c r="D135" s="15">
        <f t="shared" si="15"/>
        <v>0.65</v>
      </c>
      <c r="E135" s="11">
        <v>1</v>
      </c>
      <c r="F135" s="12">
        <f t="shared" si="13"/>
        <v>0</v>
      </c>
      <c r="G135" s="12">
        <f t="shared" si="14"/>
        <v>0</v>
      </c>
      <c r="H135" s="205"/>
      <c r="I135" s="206"/>
      <c r="J135" s="206"/>
      <c r="K135" s="206"/>
      <c r="L135" s="207"/>
    </row>
    <row r="136" spans="2:12" ht="16.5" customHeight="1" x14ac:dyDescent="0.3">
      <c r="B136" s="375"/>
      <c r="C136" s="9" t="s">
        <v>190</v>
      </c>
      <c r="D136" s="15">
        <f t="shared" si="15"/>
        <v>0.19500000000000001</v>
      </c>
      <c r="E136" s="11">
        <v>0.3</v>
      </c>
      <c r="F136" s="12">
        <f t="shared" si="13"/>
        <v>0</v>
      </c>
      <c r="G136" s="12">
        <f t="shared" si="14"/>
        <v>0</v>
      </c>
      <c r="H136" s="205"/>
      <c r="I136" s="206"/>
      <c r="J136" s="206"/>
      <c r="K136" s="206"/>
      <c r="L136" s="207"/>
    </row>
    <row r="137" spans="2:12" ht="16.5" customHeight="1" x14ac:dyDescent="0.3">
      <c r="B137" s="187" t="s">
        <v>63</v>
      </c>
      <c r="C137" s="9" t="s">
        <v>67</v>
      </c>
      <c r="D137" s="19">
        <f t="shared" si="15"/>
        <v>1.9500000000000002</v>
      </c>
      <c r="E137" s="9">
        <v>3</v>
      </c>
      <c r="F137" s="12">
        <f t="shared" si="13"/>
        <v>0</v>
      </c>
      <c r="G137" s="12">
        <f t="shared" si="14"/>
        <v>0</v>
      </c>
      <c r="H137" s="262" t="s">
        <v>238</v>
      </c>
      <c r="I137" s="262"/>
      <c r="J137" s="262"/>
      <c r="K137" s="262"/>
      <c r="L137" s="263"/>
    </row>
    <row r="138" spans="2:12" ht="16.5" customHeight="1" x14ac:dyDescent="0.3">
      <c r="B138" s="187"/>
      <c r="C138" s="9" t="s">
        <v>39</v>
      </c>
      <c r="D138" s="15">
        <f t="shared" si="15"/>
        <v>1.3</v>
      </c>
      <c r="E138" s="9">
        <v>2</v>
      </c>
      <c r="F138" s="12">
        <f t="shared" si="13"/>
        <v>0</v>
      </c>
      <c r="G138" s="12">
        <f t="shared" si="14"/>
        <v>0</v>
      </c>
      <c r="H138" s="262"/>
      <c r="I138" s="262"/>
      <c r="J138" s="262"/>
      <c r="K138" s="262"/>
      <c r="L138" s="263"/>
    </row>
    <row r="139" spans="2:12" ht="16.5" customHeight="1" x14ac:dyDescent="0.3">
      <c r="B139" s="187"/>
      <c r="C139" s="9" t="s">
        <v>24</v>
      </c>
      <c r="D139" s="15">
        <f t="shared" si="15"/>
        <v>0.32500000000000001</v>
      </c>
      <c r="E139" s="9">
        <v>0.5</v>
      </c>
      <c r="F139" s="12">
        <f t="shared" si="13"/>
        <v>0</v>
      </c>
      <c r="G139" s="12">
        <f t="shared" si="14"/>
        <v>0</v>
      </c>
      <c r="H139" s="262"/>
      <c r="I139" s="262"/>
      <c r="J139" s="262"/>
      <c r="K139" s="262"/>
      <c r="L139" s="263"/>
    </row>
    <row r="140" spans="2:12" ht="16.5" customHeight="1" thickBot="1" x14ac:dyDescent="0.35">
      <c r="B140" s="27" t="s">
        <v>110</v>
      </c>
      <c r="C140" s="21" t="s">
        <v>33</v>
      </c>
      <c r="D140" s="28">
        <f t="shared" si="15"/>
        <v>13</v>
      </c>
      <c r="E140" s="23">
        <v>20</v>
      </c>
      <c r="F140" s="24">
        <f t="shared" si="13"/>
        <v>0</v>
      </c>
      <c r="G140" s="24">
        <f t="shared" si="14"/>
        <v>0</v>
      </c>
      <c r="H140" s="228" t="s">
        <v>34</v>
      </c>
      <c r="I140" s="229"/>
      <c r="J140" s="229"/>
      <c r="K140" s="229"/>
      <c r="L140" s="230"/>
    </row>
    <row r="141" spans="2:12" ht="72" customHeight="1" thickTop="1" x14ac:dyDescent="0.3">
      <c r="B141" s="190"/>
      <c r="C141" s="190"/>
      <c r="D141" s="190"/>
      <c r="E141" s="190"/>
      <c r="F141" s="190"/>
      <c r="G141" s="190"/>
      <c r="H141" s="190"/>
      <c r="I141" s="190"/>
      <c r="J141" s="190"/>
      <c r="K141" s="190"/>
      <c r="L141" s="190"/>
    </row>
  </sheetData>
  <mergeCells count="80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7"/>
    <mergeCell ref="H12:L17"/>
    <mergeCell ref="B18:B26"/>
    <mergeCell ref="H18:L26"/>
    <mergeCell ref="B37:B38"/>
    <mergeCell ref="C37:C38"/>
    <mergeCell ref="D37:E37"/>
    <mergeCell ref="F37:G37"/>
    <mergeCell ref="H37:L38"/>
    <mergeCell ref="B27:B32"/>
    <mergeCell ref="H27:L32"/>
    <mergeCell ref="H33:L33"/>
    <mergeCell ref="B34:L34"/>
    <mergeCell ref="B36:L36"/>
    <mergeCell ref="B39:B40"/>
    <mergeCell ref="H39:L40"/>
    <mergeCell ref="B41:B46"/>
    <mergeCell ref="H41:L46"/>
    <mergeCell ref="B47:B51"/>
    <mergeCell ref="H47:L51"/>
    <mergeCell ref="B62:B63"/>
    <mergeCell ref="C62:C63"/>
    <mergeCell ref="D62:E62"/>
    <mergeCell ref="F62:G62"/>
    <mergeCell ref="H62:L63"/>
    <mergeCell ref="B52:B57"/>
    <mergeCell ref="H52:L57"/>
    <mergeCell ref="H58:L58"/>
    <mergeCell ref="B59:L59"/>
    <mergeCell ref="B61:L61"/>
    <mergeCell ref="B64:B65"/>
    <mergeCell ref="H64:L65"/>
    <mergeCell ref="B66:B71"/>
    <mergeCell ref="H66:L71"/>
    <mergeCell ref="B72:B79"/>
    <mergeCell ref="H72:L79"/>
    <mergeCell ref="B92:B93"/>
    <mergeCell ref="C92:C93"/>
    <mergeCell ref="D92:E92"/>
    <mergeCell ref="F92:G92"/>
    <mergeCell ref="H92:L93"/>
    <mergeCell ref="B80:B87"/>
    <mergeCell ref="H80:L87"/>
    <mergeCell ref="H88:L88"/>
    <mergeCell ref="B89:L89"/>
    <mergeCell ref="B91:L91"/>
    <mergeCell ref="B94:B103"/>
    <mergeCell ref="H94:L103"/>
    <mergeCell ref="B104:B109"/>
    <mergeCell ref="H104:L109"/>
    <mergeCell ref="B110:B113"/>
    <mergeCell ref="H110:L113"/>
    <mergeCell ref="H114:L114"/>
    <mergeCell ref="B115:L115"/>
    <mergeCell ref="B117:L117"/>
    <mergeCell ref="B118:B119"/>
    <mergeCell ref="C118:C119"/>
    <mergeCell ref="D118:E118"/>
    <mergeCell ref="F118:G118"/>
    <mergeCell ref="H118:L119"/>
    <mergeCell ref="H140:L140"/>
    <mergeCell ref="B141:L141"/>
    <mergeCell ref="H120:L120"/>
    <mergeCell ref="B121:B128"/>
    <mergeCell ref="H121:L128"/>
    <mergeCell ref="B129:B136"/>
    <mergeCell ref="H129:L136"/>
    <mergeCell ref="B137:B139"/>
    <mergeCell ref="H137:L139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34" max="12" man="1"/>
    <brk id="59" max="12" man="1"/>
    <brk id="89" max="12" man="1"/>
    <brk id="115" max="12" man="1"/>
  </rowBreaks>
  <colBreaks count="1" manualBreakCount="1">
    <brk id="12" max="137" man="1"/>
  </colBreaks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pageSetUpPr fitToPage="1"/>
  </sheetPr>
  <dimension ref="A1:M131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370" t="s">
        <v>2878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187" t="s">
        <v>60</v>
      </c>
      <c r="C10" s="9" t="s">
        <v>13</v>
      </c>
      <c r="D10" s="15">
        <f>E10*0.65</f>
        <v>32.5</v>
      </c>
      <c r="E10" s="9">
        <v>50</v>
      </c>
      <c r="F10" s="12">
        <f>D10*D$2</f>
        <v>0</v>
      </c>
      <c r="G10" s="12">
        <f>E10*D$3</f>
        <v>0</v>
      </c>
      <c r="H10" s="223" t="s">
        <v>74</v>
      </c>
      <c r="I10" s="223"/>
      <c r="J10" s="223"/>
      <c r="K10" s="223"/>
      <c r="L10" s="224"/>
    </row>
    <row r="11" spans="2:12" ht="16.5" customHeight="1" x14ac:dyDescent="0.3">
      <c r="B11" s="187"/>
      <c r="C11" s="9" t="s">
        <v>75</v>
      </c>
      <c r="D11" s="15">
        <f t="shared" ref="D11:D26" si="0">E11*0.65</f>
        <v>1.625</v>
      </c>
      <c r="E11" s="9">
        <v>2.5</v>
      </c>
      <c r="F11" s="12">
        <f t="shared" ref="F11:F26" si="1">D11*D$2</f>
        <v>0</v>
      </c>
      <c r="G11" s="12">
        <f t="shared" ref="G11:G26" si="2">E11*D$3</f>
        <v>0</v>
      </c>
      <c r="H11" s="223"/>
      <c r="I11" s="223"/>
      <c r="J11" s="223"/>
      <c r="K11" s="223"/>
      <c r="L11" s="224"/>
    </row>
    <row r="12" spans="2:12" ht="16.5" customHeight="1" x14ac:dyDescent="0.3">
      <c r="B12" s="225" t="s">
        <v>469</v>
      </c>
      <c r="C12" s="9" t="s">
        <v>91</v>
      </c>
      <c r="D12" s="15">
        <f t="shared" si="0"/>
        <v>19.5</v>
      </c>
      <c r="E12" s="11">
        <v>30</v>
      </c>
      <c r="F12" s="12">
        <f t="shared" si="1"/>
        <v>0</v>
      </c>
      <c r="G12" s="12">
        <f t="shared" si="2"/>
        <v>0</v>
      </c>
      <c r="H12" s="193" t="s">
        <v>2879</v>
      </c>
      <c r="I12" s="194"/>
      <c r="J12" s="194"/>
      <c r="K12" s="194"/>
      <c r="L12" s="195"/>
    </row>
    <row r="13" spans="2:12" ht="16.5" customHeight="1" x14ac:dyDescent="0.3">
      <c r="B13" s="226"/>
      <c r="C13" s="9" t="s">
        <v>22</v>
      </c>
      <c r="D13" s="15">
        <f t="shared" si="0"/>
        <v>6.5</v>
      </c>
      <c r="E13" s="11">
        <v>10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6.5" customHeight="1" x14ac:dyDescent="0.3">
      <c r="B14" s="226"/>
      <c r="C14" s="9" t="s">
        <v>459</v>
      </c>
      <c r="D14" s="15">
        <f t="shared" si="0"/>
        <v>3.25</v>
      </c>
      <c r="E14" s="11">
        <v>5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6.5" customHeight="1" x14ac:dyDescent="0.3">
      <c r="B15" s="226"/>
      <c r="C15" s="9" t="s">
        <v>298</v>
      </c>
      <c r="D15" s="15">
        <f t="shared" si="0"/>
        <v>1.3</v>
      </c>
      <c r="E15" s="11">
        <v>2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6.5" customHeight="1" x14ac:dyDescent="0.3">
      <c r="B16" s="226"/>
      <c r="C16" s="9" t="s">
        <v>195</v>
      </c>
      <c r="D16" s="15">
        <f t="shared" si="0"/>
        <v>0.32500000000000001</v>
      </c>
      <c r="E16" s="11">
        <v>0.5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6.5" customHeight="1" x14ac:dyDescent="0.3">
      <c r="B17" s="226"/>
      <c r="C17" s="9" t="s">
        <v>17</v>
      </c>
      <c r="D17" s="15">
        <f t="shared" si="0"/>
        <v>1.3</v>
      </c>
      <c r="E17" s="11">
        <v>2</v>
      </c>
      <c r="F17" s="12">
        <f t="shared" si="1"/>
        <v>0</v>
      </c>
      <c r="G17" s="12">
        <f t="shared" si="2"/>
        <v>0</v>
      </c>
      <c r="H17" s="199"/>
      <c r="I17" s="200"/>
      <c r="J17" s="200"/>
      <c r="K17" s="200"/>
      <c r="L17" s="201"/>
    </row>
    <row r="18" spans="2:12" ht="16.5" customHeight="1" x14ac:dyDescent="0.3">
      <c r="B18" s="227"/>
      <c r="C18" s="9" t="s">
        <v>16</v>
      </c>
      <c r="D18" s="15">
        <f t="shared" si="0"/>
        <v>1.3</v>
      </c>
      <c r="E18" s="11">
        <v>2</v>
      </c>
      <c r="F18" s="12">
        <f t="shared" si="1"/>
        <v>0</v>
      </c>
      <c r="G18" s="12">
        <f t="shared" si="2"/>
        <v>0</v>
      </c>
      <c r="H18" s="196"/>
      <c r="I18" s="197"/>
      <c r="J18" s="197"/>
      <c r="K18" s="197"/>
      <c r="L18" s="198"/>
    </row>
    <row r="19" spans="2:12" ht="17.25" customHeight="1" x14ac:dyDescent="0.3">
      <c r="B19" s="187" t="s">
        <v>2820</v>
      </c>
      <c r="C19" s="12" t="s">
        <v>544</v>
      </c>
      <c r="D19" s="26">
        <f t="shared" si="0"/>
        <v>26</v>
      </c>
      <c r="E19" s="74">
        <v>40</v>
      </c>
      <c r="F19" s="12">
        <f t="shared" si="1"/>
        <v>0</v>
      </c>
      <c r="G19" s="12">
        <f t="shared" si="2"/>
        <v>0</v>
      </c>
      <c r="H19" s="193" t="s">
        <v>752</v>
      </c>
      <c r="I19" s="194"/>
      <c r="J19" s="194"/>
      <c r="K19" s="194"/>
      <c r="L19" s="195"/>
    </row>
    <row r="20" spans="2:12" ht="16.5" customHeight="1" x14ac:dyDescent="0.3">
      <c r="B20" s="187"/>
      <c r="C20" s="12" t="s">
        <v>25</v>
      </c>
      <c r="D20" s="10">
        <f t="shared" si="0"/>
        <v>3.25</v>
      </c>
      <c r="E20" s="74">
        <v>5</v>
      </c>
      <c r="F20" s="12">
        <f t="shared" si="1"/>
        <v>0</v>
      </c>
      <c r="G20" s="12">
        <f t="shared" si="2"/>
        <v>0</v>
      </c>
      <c r="H20" s="199"/>
      <c r="I20" s="200"/>
      <c r="J20" s="200"/>
      <c r="K20" s="200"/>
      <c r="L20" s="201"/>
    </row>
    <row r="21" spans="2:12" ht="16.5" customHeight="1" x14ac:dyDescent="0.3">
      <c r="B21" s="303" t="s">
        <v>339</v>
      </c>
      <c r="C21" s="9" t="s">
        <v>70</v>
      </c>
      <c r="D21" s="10">
        <f t="shared" si="0"/>
        <v>19.5</v>
      </c>
      <c r="E21" s="9">
        <v>30</v>
      </c>
      <c r="F21" s="12">
        <f t="shared" si="1"/>
        <v>0</v>
      </c>
      <c r="G21" s="12">
        <f t="shared" si="2"/>
        <v>0</v>
      </c>
      <c r="H21" s="223" t="s">
        <v>340</v>
      </c>
      <c r="I21" s="223"/>
      <c r="J21" s="223"/>
      <c r="K21" s="223"/>
      <c r="L21" s="224"/>
    </row>
    <row r="22" spans="2:12" ht="16.5" customHeight="1" x14ac:dyDescent="0.3">
      <c r="B22" s="303"/>
      <c r="C22" s="9" t="s">
        <v>291</v>
      </c>
      <c r="D22" s="10">
        <f t="shared" si="0"/>
        <v>0.65</v>
      </c>
      <c r="E22" s="9">
        <v>1</v>
      </c>
      <c r="F22" s="12">
        <f t="shared" si="1"/>
        <v>0</v>
      </c>
      <c r="G22" s="12">
        <f t="shared" si="2"/>
        <v>0</v>
      </c>
      <c r="H22" s="223"/>
      <c r="I22" s="223"/>
      <c r="J22" s="223"/>
      <c r="K22" s="223"/>
      <c r="L22" s="224"/>
    </row>
    <row r="23" spans="2:12" ht="16.5" customHeight="1" x14ac:dyDescent="0.3">
      <c r="B23" s="303"/>
      <c r="C23" s="9" t="s">
        <v>24</v>
      </c>
      <c r="D23" s="10">
        <f t="shared" si="0"/>
        <v>0.32500000000000001</v>
      </c>
      <c r="E23" s="9">
        <v>0.5</v>
      </c>
      <c r="F23" s="12">
        <f t="shared" si="1"/>
        <v>0</v>
      </c>
      <c r="G23" s="12">
        <f t="shared" si="2"/>
        <v>0</v>
      </c>
      <c r="H23" s="223"/>
      <c r="I23" s="223"/>
      <c r="J23" s="223"/>
      <c r="K23" s="223"/>
      <c r="L23" s="224"/>
    </row>
    <row r="24" spans="2:12" ht="16.5" customHeight="1" x14ac:dyDescent="0.3">
      <c r="B24" s="303"/>
      <c r="C24" s="9" t="s">
        <v>188</v>
      </c>
      <c r="D24" s="10">
        <f t="shared" si="0"/>
        <v>1.3</v>
      </c>
      <c r="E24" s="9">
        <v>2</v>
      </c>
      <c r="F24" s="12">
        <f t="shared" si="1"/>
        <v>0</v>
      </c>
      <c r="G24" s="12">
        <f t="shared" si="2"/>
        <v>0</v>
      </c>
      <c r="H24" s="223"/>
      <c r="I24" s="223"/>
      <c r="J24" s="223"/>
      <c r="K24" s="223"/>
      <c r="L24" s="224"/>
    </row>
    <row r="25" spans="2:12" ht="16.5" customHeight="1" x14ac:dyDescent="0.3">
      <c r="B25" s="303"/>
      <c r="C25" s="9" t="s">
        <v>53</v>
      </c>
      <c r="D25" s="10">
        <f t="shared" si="0"/>
        <v>0.13</v>
      </c>
      <c r="E25" s="9">
        <v>0.2</v>
      </c>
      <c r="F25" s="12">
        <f t="shared" si="1"/>
        <v>0</v>
      </c>
      <c r="G25" s="12">
        <f t="shared" si="2"/>
        <v>0</v>
      </c>
      <c r="H25" s="223"/>
      <c r="I25" s="223"/>
      <c r="J25" s="223"/>
      <c r="K25" s="223"/>
      <c r="L25" s="224"/>
    </row>
    <row r="26" spans="2:12" ht="16.5" customHeight="1" thickBot="1" x14ac:dyDescent="0.35">
      <c r="B26" s="27" t="s">
        <v>114</v>
      </c>
      <c r="C26" s="21" t="s">
        <v>261</v>
      </c>
      <c r="D26" s="28">
        <f t="shared" si="0"/>
        <v>13</v>
      </c>
      <c r="E26" s="23">
        <v>20</v>
      </c>
      <c r="F26" s="24">
        <f t="shared" si="1"/>
        <v>0</v>
      </c>
      <c r="G26" s="24">
        <f t="shared" si="2"/>
        <v>0</v>
      </c>
      <c r="H26" s="228" t="s">
        <v>278</v>
      </c>
      <c r="I26" s="229"/>
      <c r="J26" s="229"/>
      <c r="K26" s="229"/>
      <c r="L26" s="230"/>
    </row>
    <row r="27" spans="2:12" ht="72" customHeight="1" thickTop="1" x14ac:dyDescent="0.3">
      <c r="B27" s="285"/>
      <c r="C27" s="285"/>
      <c r="D27" s="285"/>
      <c r="E27" s="285"/>
      <c r="F27" s="285"/>
      <c r="G27" s="285"/>
      <c r="H27" s="285"/>
      <c r="I27" s="285"/>
      <c r="J27" s="285"/>
      <c r="K27" s="285"/>
      <c r="L27" s="285"/>
    </row>
    <row r="28" spans="2:12" ht="16.5" customHeight="1" thickBot="1" x14ac:dyDescent="0.35"/>
    <row r="29" spans="2:12" ht="20.25" thickTop="1" x14ac:dyDescent="0.3">
      <c r="B29" s="217" t="s">
        <v>2880</v>
      </c>
      <c r="C29" s="218"/>
      <c r="D29" s="218"/>
      <c r="E29" s="218"/>
      <c r="F29" s="218"/>
      <c r="G29" s="218"/>
      <c r="H29" s="218"/>
      <c r="I29" s="218"/>
      <c r="J29" s="218"/>
      <c r="K29" s="218"/>
      <c r="L29" s="219"/>
    </row>
    <row r="30" spans="2:12" x14ac:dyDescent="0.3">
      <c r="B30" s="220" t="s">
        <v>3</v>
      </c>
      <c r="C30" s="221" t="s">
        <v>2881</v>
      </c>
      <c r="D30" s="221" t="s">
        <v>5</v>
      </c>
      <c r="E30" s="221"/>
      <c r="F30" s="221" t="s">
        <v>6</v>
      </c>
      <c r="G30" s="221"/>
      <c r="H30" s="221" t="s">
        <v>7</v>
      </c>
      <c r="I30" s="221"/>
      <c r="J30" s="221"/>
      <c r="K30" s="221"/>
      <c r="L30" s="222"/>
    </row>
    <row r="31" spans="2:12" x14ac:dyDescent="0.3">
      <c r="B31" s="220"/>
      <c r="C31" s="221"/>
      <c r="D31" s="6" t="s">
        <v>1</v>
      </c>
      <c r="E31" s="6" t="s">
        <v>2</v>
      </c>
      <c r="F31" s="38" t="s">
        <v>1</v>
      </c>
      <c r="G31" s="39" t="s">
        <v>2</v>
      </c>
      <c r="H31" s="221"/>
      <c r="I31" s="221"/>
      <c r="J31" s="221"/>
      <c r="K31" s="221"/>
      <c r="L31" s="222"/>
    </row>
    <row r="32" spans="2:12" ht="16.5" customHeight="1" x14ac:dyDescent="0.3">
      <c r="B32" s="16" t="s">
        <v>45</v>
      </c>
      <c r="C32" s="9" t="s">
        <v>13</v>
      </c>
      <c r="D32" s="15">
        <f>E32*0.65</f>
        <v>35.75</v>
      </c>
      <c r="E32" s="11">
        <v>55</v>
      </c>
      <c r="F32" s="12">
        <f>D32*D$2</f>
        <v>0</v>
      </c>
      <c r="G32" s="12">
        <f>E32*D$3</f>
        <v>0</v>
      </c>
      <c r="H32" s="191" t="s">
        <v>46</v>
      </c>
      <c r="I32" s="191"/>
      <c r="J32" s="191"/>
      <c r="K32" s="191"/>
      <c r="L32" s="192"/>
    </row>
    <row r="33" spans="2:12" ht="16.5" customHeight="1" x14ac:dyDescent="0.3">
      <c r="B33" s="187" t="s">
        <v>361</v>
      </c>
      <c r="C33" s="14" t="s">
        <v>263</v>
      </c>
      <c r="D33" s="15">
        <f t="shared" ref="D33:D50" si="3">E33*0.65</f>
        <v>6.5</v>
      </c>
      <c r="E33" s="11">
        <v>10</v>
      </c>
      <c r="F33" s="12">
        <f t="shared" ref="F33:F50" si="4">D33*D$2</f>
        <v>0</v>
      </c>
      <c r="G33" s="12">
        <f t="shared" ref="G33:G50" si="5">E33*D$3</f>
        <v>0</v>
      </c>
      <c r="H33" s="202" t="s">
        <v>2882</v>
      </c>
      <c r="I33" s="203"/>
      <c r="J33" s="203"/>
      <c r="K33" s="203"/>
      <c r="L33" s="204"/>
    </row>
    <row r="34" spans="2:12" ht="16.5" customHeight="1" x14ac:dyDescent="0.3">
      <c r="B34" s="187"/>
      <c r="C34" s="14" t="s">
        <v>363</v>
      </c>
      <c r="D34" s="15">
        <f t="shared" si="3"/>
        <v>6.5</v>
      </c>
      <c r="E34" s="11">
        <v>10</v>
      </c>
      <c r="F34" s="12">
        <f t="shared" si="4"/>
        <v>0</v>
      </c>
      <c r="G34" s="12">
        <f t="shared" si="5"/>
        <v>0</v>
      </c>
      <c r="H34" s="205"/>
      <c r="I34" s="206"/>
      <c r="J34" s="206"/>
      <c r="K34" s="206"/>
      <c r="L34" s="207"/>
    </row>
    <row r="35" spans="2:12" ht="16.5" customHeight="1" x14ac:dyDescent="0.3">
      <c r="B35" s="187"/>
      <c r="C35" s="14" t="s">
        <v>22</v>
      </c>
      <c r="D35" s="15">
        <f t="shared" si="3"/>
        <v>3.25</v>
      </c>
      <c r="E35" s="11">
        <v>5</v>
      </c>
      <c r="F35" s="12">
        <f t="shared" si="4"/>
        <v>0</v>
      </c>
      <c r="G35" s="12">
        <f t="shared" si="5"/>
        <v>0</v>
      </c>
      <c r="H35" s="205"/>
      <c r="I35" s="206"/>
      <c r="J35" s="206"/>
      <c r="K35" s="206"/>
      <c r="L35" s="207"/>
    </row>
    <row r="36" spans="2:12" ht="16.5" customHeight="1" x14ac:dyDescent="0.3">
      <c r="B36" s="187"/>
      <c r="C36" s="14" t="s">
        <v>17</v>
      </c>
      <c r="D36" s="15">
        <f t="shared" si="3"/>
        <v>1.3</v>
      </c>
      <c r="E36" s="11">
        <v>2</v>
      </c>
      <c r="F36" s="12">
        <f t="shared" si="4"/>
        <v>0</v>
      </c>
      <c r="G36" s="12">
        <f t="shared" si="5"/>
        <v>0</v>
      </c>
      <c r="H36" s="205"/>
      <c r="I36" s="206"/>
      <c r="J36" s="206"/>
      <c r="K36" s="206"/>
      <c r="L36" s="207"/>
    </row>
    <row r="37" spans="2:12" ht="16.5" customHeight="1" x14ac:dyDescent="0.3">
      <c r="B37" s="187"/>
      <c r="C37" s="14" t="s">
        <v>16</v>
      </c>
      <c r="D37" s="15">
        <f t="shared" si="3"/>
        <v>1.3</v>
      </c>
      <c r="E37" s="11">
        <v>2</v>
      </c>
      <c r="F37" s="12">
        <f t="shared" si="4"/>
        <v>0</v>
      </c>
      <c r="G37" s="12">
        <f t="shared" si="5"/>
        <v>0</v>
      </c>
      <c r="H37" s="205"/>
      <c r="I37" s="206"/>
      <c r="J37" s="206"/>
      <c r="K37" s="206"/>
      <c r="L37" s="207"/>
    </row>
    <row r="38" spans="2:12" ht="16.5" customHeight="1" x14ac:dyDescent="0.3">
      <c r="B38" s="187"/>
      <c r="C38" s="14" t="s">
        <v>27</v>
      </c>
      <c r="D38" s="19">
        <f t="shared" si="3"/>
        <v>0.97500000000000009</v>
      </c>
      <c r="E38" s="11">
        <v>1.5</v>
      </c>
      <c r="F38" s="1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</row>
    <row r="39" spans="2:12" ht="16.5" customHeight="1" x14ac:dyDescent="0.3">
      <c r="B39" s="187"/>
      <c r="C39" s="82" t="s">
        <v>20</v>
      </c>
      <c r="D39" s="15">
        <f t="shared" si="3"/>
        <v>0.65</v>
      </c>
      <c r="E39" s="83">
        <v>1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ht="16.5" customHeight="1" x14ac:dyDescent="0.3">
      <c r="B40" s="187"/>
      <c r="C40" s="14" t="s">
        <v>195</v>
      </c>
      <c r="D40" s="15">
        <f t="shared" si="3"/>
        <v>0.32500000000000001</v>
      </c>
      <c r="E40" s="11">
        <v>0.5</v>
      </c>
      <c r="F40" s="12">
        <f t="shared" si="4"/>
        <v>0</v>
      </c>
      <c r="G40" s="12">
        <f t="shared" si="5"/>
        <v>0</v>
      </c>
      <c r="H40" s="270"/>
      <c r="I40" s="271"/>
      <c r="J40" s="271"/>
      <c r="K40" s="271"/>
      <c r="L40" s="272"/>
    </row>
    <row r="41" spans="2:12" ht="16.5" customHeight="1" x14ac:dyDescent="0.3">
      <c r="B41" s="302" t="s">
        <v>344</v>
      </c>
      <c r="C41" s="9" t="s">
        <v>282</v>
      </c>
      <c r="D41" s="19">
        <f t="shared" si="3"/>
        <v>26</v>
      </c>
      <c r="E41" s="11">
        <v>40</v>
      </c>
      <c r="F41" s="12">
        <f t="shared" si="4"/>
        <v>0</v>
      </c>
      <c r="G41" s="12">
        <f t="shared" si="5"/>
        <v>0</v>
      </c>
      <c r="H41" s="193" t="s">
        <v>2754</v>
      </c>
      <c r="I41" s="194"/>
      <c r="J41" s="194"/>
      <c r="K41" s="194"/>
      <c r="L41" s="195"/>
    </row>
    <row r="42" spans="2:12" ht="16.5" customHeight="1" x14ac:dyDescent="0.3">
      <c r="B42" s="302"/>
      <c r="C42" s="9" t="s">
        <v>24</v>
      </c>
      <c r="D42" s="15">
        <f t="shared" si="3"/>
        <v>0.32500000000000001</v>
      </c>
      <c r="E42" s="11">
        <v>0.5</v>
      </c>
      <c r="F42" s="12">
        <f t="shared" si="4"/>
        <v>0</v>
      </c>
      <c r="G42" s="12">
        <f t="shared" si="5"/>
        <v>0</v>
      </c>
      <c r="H42" s="199"/>
      <c r="I42" s="200"/>
      <c r="J42" s="200"/>
      <c r="K42" s="200"/>
      <c r="L42" s="201"/>
    </row>
    <row r="43" spans="2:12" ht="16.5" customHeight="1" x14ac:dyDescent="0.3">
      <c r="B43" s="302"/>
      <c r="C43" s="9" t="s">
        <v>25</v>
      </c>
      <c r="D43" s="15">
        <f t="shared" si="3"/>
        <v>0.65</v>
      </c>
      <c r="E43" s="11">
        <v>1</v>
      </c>
      <c r="F43" s="12">
        <f t="shared" si="4"/>
        <v>0</v>
      </c>
      <c r="G43" s="12">
        <f t="shared" si="5"/>
        <v>0</v>
      </c>
      <c r="H43" s="199"/>
      <c r="I43" s="200"/>
      <c r="J43" s="200"/>
      <c r="K43" s="200"/>
      <c r="L43" s="201"/>
    </row>
    <row r="44" spans="2:12" ht="16.5" customHeight="1" x14ac:dyDescent="0.3">
      <c r="B44" s="308" t="s">
        <v>466</v>
      </c>
      <c r="C44" s="9" t="s">
        <v>15</v>
      </c>
      <c r="D44" s="15">
        <f t="shared" si="3"/>
        <v>19.5</v>
      </c>
      <c r="E44" s="9">
        <v>30</v>
      </c>
      <c r="F44" s="12">
        <f t="shared" si="4"/>
        <v>0</v>
      </c>
      <c r="G44" s="12">
        <f t="shared" si="5"/>
        <v>0</v>
      </c>
      <c r="H44" s="309" t="s">
        <v>1562</v>
      </c>
      <c r="I44" s="309"/>
      <c r="J44" s="309"/>
      <c r="K44" s="309"/>
      <c r="L44" s="310"/>
    </row>
    <row r="45" spans="2:12" ht="16.5" customHeight="1" x14ac:dyDescent="0.3">
      <c r="B45" s="308"/>
      <c r="C45" s="9" t="s">
        <v>23</v>
      </c>
      <c r="D45" s="15">
        <f t="shared" si="3"/>
        <v>6.5</v>
      </c>
      <c r="E45" s="9">
        <v>10</v>
      </c>
      <c r="F45" s="12">
        <f t="shared" si="4"/>
        <v>0</v>
      </c>
      <c r="G45" s="12">
        <f t="shared" si="5"/>
        <v>0</v>
      </c>
      <c r="H45" s="309"/>
      <c r="I45" s="309"/>
      <c r="J45" s="309"/>
      <c r="K45" s="309"/>
      <c r="L45" s="310"/>
    </row>
    <row r="46" spans="2:12" ht="16.5" customHeight="1" x14ac:dyDescent="0.3">
      <c r="B46" s="308"/>
      <c r="C46" s="9" t="s">
        <v>39</v>
      </c>
      <c r="D46" s="15">
        <f t="shared" si="3"/>
        <v>0.32500000000000001</v>
      </c>
      <c r="E46" s="9">
        <v>0.5</v>
      </c>
      <c r="F46" s="12">
        <f t="shared" si="4"/>
        <v>0</v>
      </c>
      <c r="G46" s="12">
        <f t="shared" si="5"/>
        <v>0</v>
      </c>
      <c r="H46" s="309"/>
      <c r="I46" s="309"/>
      <c r="J46" s="309"/>
      <c r="K46" s="309"/>
      <c r="L46" s="310"/>
    </row>
    <row r="47" spans="2:12" ht="16.5" customHeight="1" x14ac:dyDescent="0.3">
      <c r="B47" s="308"/>
      <c r="C47" s="9" t="s">
        <v>195</v>
      </c>
      <c r="D47" s="15">
        <f t="shared" si="3"/>
        <v>0.32500000000000001</v>
      </c>
      <c r="E47" s="9">
        <v>0.5</v>
      </c>
      <c r="F47" s="12">
        <f t="shared" si="4"/>
        <v>0</v>
      </c>
      <c r="G47" s="12">
        <f t="shared" si="5"/>
        <v>0</v>
      </c>
      <c r="H47" s="309"/>
      <c r="I47" s="309"/>
      <c r="J47" s="309"/>
      <c r="K47" s="309"/>
      <c r="L47" s="310"/>
    </row>
    <row r="48" spans="2:12" ht="16.5" customHeight="1" x14ac:dyDescent="0.3">
      <c r="B48" s="308"/>
      <c r="C48" s="9" t="s">
        <v>24</v>
      </c>
      <c r="D48" s="15">
        <f t="shared" si="3"/>
        <v>0.65</v>
      </c>
      <c r="E48" s="9">
        <v>1</v>
      </c>
      <c r="F48" s="12">
        <f t="shared" si="4"/>
        <v>0</v>
      </c>
      <c r="G48" s="12">
        <f t="shared" si="5"/>
        <v>0</v>
      </c>
      <c r="H48" s="309"/>
      <c r="I48" s="309"/>
      <c r="J48" s="309"/>
      <c r="K48" s="309"/>
      <c r="L48" s="310"/>
    </row>
    <row r="49" spans="2:12" ht="16.5" customHeight="1" x14ac:dyDescent="0.3">
      <c r="B49" s="308"/>
      <c r="C49" s="9" t="s">
        <v>25</v>
      </c>
      <c r="D49" s="15">
        <f t="shared" si="3"/>
        <v>1.3</v>
      </c>
      <c r="E49" s="9">
        <v>2</v>
      </c>
      <c r="F49" s="12">
        <f t="shared" si="4"/>
        <v>0</v>
      </c>
      <c r="G49" s="12">
        <f t="shared" si="5"/>
        <v>0</v>
      </c>
      <c r="H49" s="309"/>
      <c r="I49" s="309"/>
      <c r="J49" s="309"/>
      <c r="K49" s="309"/>
      <c r="L49" s="310"/>
    </row>
    <row r="50" spans="2:12" ht="16.5" customHeight="1" thickBot="1" x14ac:dyDescent="0.35">
      <c r="B50" s="27" t="s">
        <v>114</v>
      </c>
      <c r="C50" s="21" t="s">
        <v>261</v>
      </c>
      <c r="D50" s="28">
        <f t="shared" si="3"/>
        <v>13</v>
      </c>
      <c r="E50" s="23">
        <v>20</v>
      </c>
      <c r="F50" s="24">
        <f t="shared" si="4"/>
        <v>0</v>
      </c>
      <c r="G50" s="24">
        <f t="shared" si="5"/>
        <v>0</v>
      </c>
      <c r="H50" s="228" t="s">
        <v>278</v>
      </c>
      <c r="I50" s="229"/>
      <c r="J50" s="229"/>
      <c r="K50" s="229"/>
      <c r="L50" s="230"/>
    </row>
    <row r="51" spans="2:12" ht="72" customHeight="1" thickTop="1" x14ac:dyDescent="0.3">
      <c r="B51" s="190"/>
      <c r="C51" s="190"/>
      <c r="D51" s="190"/>
      <c r="E51" s="190"/>
      <c r="F51" s="190"/>
      <c r="G51" s="190"/>
      <c r="H51" s="190"/>
      <c r="I51" s="190"/>
      <c r="J51" s="190"/>
      <c r="K51" s="190"/>
      <c r="L51" s="190"/>
    </row>
    <row r="52" spans="2:12" ht="17.25" thickBot="1" x14ac:dyDescent="0.35"/>
    <row r="53" spans="2:12" ht="20.25" thickTop="1" x14ac:dyDescent="0.3">
      <c r="B53" s="217" t="s">
        <v>2883</v>
      </c>
      <c r="C53" s="218"/>
      <c r="D53" s="218"/>
      <c r="E53" s="218"/>
      <c r="F53" s="218"/>
      <c r="G53" s="218"/>
      <c r="H53" s="218"/>
      <c r="I53" s="218"/>
      <c r="J53" s="218"/>
      <c r="K53" s="218"/>
      <c r="L53" s="219"/>
    </row>
    <row r="54" spans="2:12" x14ac:dyDescent="0.3">
      <c r="B54" s="220" t="s">
        <v>3</v>
      </c>
      <c r="C54" s="221" t="s">
        <v>4</v>
      </c>
      <c r="D54" s="221" t="s">
        <v>5</v>
      </c>
      <c r="E54" s="221"/>
      <c r="F54" s="221" t="s">
        <v>6</v>
      </c>
      <c r="G54" s="221"/>
      <c r="H54" s="221" t="s">
        <v>7</v>
      </c>
      <c r="I54" s="221"/>
      <c r="J54" s="221"/>
      <c r="K54" s="221"/>
      <c r="L54" s="222"/>
    </row>
    <row r="55" spans="2:12" x14ac:dyDescent="0.3">
      <c r="B55" s="220"/>
      <c r="C55" s="221"/>
      <c r="D55" s="6" t="s">
        <v>1</v>
      </c>
      <c r="E55" s="6" t="s">
        <v>2</v>
      </c>
      <c r="F55" s="38" t="s">
        <v>1</v>
      </c>
      <c r="G55" s="39" t="s">
        <v>2</v>
      </c>
      <c r="H55" s="221"/>
      <c r="I55" s="221"/>
      <c r="J55" s="221"/>
      <c r="K55" s="221"/>
      <c r="L55" s="222"/>
    </row>
    <row r="56" spans="2:12" ht="16.5" customHeight="1" x14ac:dyDescent="0.3">
      <c r="B56" s="187" t="s">
        <v>59</v>
      </c>
      <c r="C56" s="41" t="s">
        <v>13</v>
      </c>
      <c r="D56" s="15">
        <f>E56*0.65</f>
        <v>32.5</v>
      </c>
      <c r="E56" s="11">
        <v>50</v>
      </c>
      <c r="F56" s="12">
        <f>D56*D$2</f>
        <v>0</v>
      </c>
      <c r="G56" s="12">
        <f>E56*D$3</f>
        <v>0</v>
      </c>
      <c r="H56" s="193" t="s">
        <v>68</v>
      </c>
      <c r="I56" s="194"/>
      <c r="J56" s="194"/>
      <c r="K56" s="194"/>
      <c r="L56" s="195"/>
    </row>
    <row r="57" spans="2:12" ht="16.5" customHeight="1" x14ac:dyDescent="0.3">
      <c r="B57" s="187"/>
      <c r="C57" s="41" t="s">
        <v>69</v>
      </c>
      <c r="D57" s="15">
        <f t="shared" ref="D57:D77" si="6">E57*0.65</f>
        <v>1.625</v>
      </c>
      <c r="E57" s="11">
        <v>2.5</v>
      </c>
      <c r="F57" s="12">
        <f t="shared" ref="F57:F77" si="7">D57*D$2</f>
        <v>0</v>
      </c>
      <c r="G57" s="12">
        <f t="shared" ref="G57:G77" si="8">E57*D$3</f>
        <v>0</v>
      </c>
      <c r="H57" s="196"/>
      <c r="I57" s="197"/>
      <c r="J57" s="197"/>
      <c r="K57" s="197"/>
      <c r="L57" s="198"/>
    </row>
    <row r="58" spans="2:12" ht="16.5" customHeight="1" x14ac:dyDescent="0.3">
      <c r="B58" s="187" t="s">
        <v>154</v>
      </c>
      <c r="C58" s="9" t="s">
        <v>214</v>
      </c>
      <c r="D58" s="19">
        <f t="shared" si="6"/>
        <v>13</v>
      </c>
      <c r="E58" s="9">
        <v>20</v>
      </c>
      <c r="F58" s="12">
        <f t="shared" si="7"/>
        <v>0</v>
      </c>
      <c r="G58" s="12">
        <f t="shared" si="8"/>
        <v>0</v>
      </c>
      <c r="H58" s="273" t="s">
        <v>2884</v>
      </c>
      <c r="I58" s="274"/>
      <c r="J58" s="274"/>
      <c r="K58" s="274"/>
      <c r="L58" s="275"/>
    </row>
    <row r="59" spans="2:12" ht="16.5" customHeight="1" x14ac:dyDescent="0.3">
      <c r="B59" s="187"/>
      <c r="C59" s="9" t="s">
        <v>22</v>
      </c>
      <c r="D59" s="15">
        <f t="shared" si="6"/>
        <v>3.25</v>
      </c>
      <c r="E59" s="9">
        <v>5</v>
      </c>
      <c r="F59" s="12">
        <f t="shared" si="7"/>
        <v>0</v>
      </c>
      <c r="G59" s="12">
        <f t="shared" si="8"/>
        <v>0</v>
      </c>
      <c r="H59" s="276"/>
      <c r="I59" s="277"/>
      <c r="J59" s="277"/>
      <c r="K59" s="277"/>
      <c r="L59" s="278"/>
    </row>
    <row r="60" spans="2:12" ht="16.5" customHeight="1" x14ac:dyDescent="0.3">
      <c r="B60" s="187"/>
      <c r="C60" s="9" t="s">
        <v>16</v>
      </c>
      <c r="D60" s="15">
        <f t="shared" si="6"/>
        <v>1.3</v>
      </c>
      <c r="E60" s="9">
        <v>2</v>
      </c>
      <c r="F60" s="12">
        <f t="shared" si="7"/>
        <v>0</v>
      </c>
      <c r="G60" s="12">
        <f t="shared" si="8"/>
        <v>0</v>
      </c>
      <c r="H60" s="276"/>
      <c r="I60" s="277"/>
      <c r="J60" s="277"/>
      <c r="K60" s="277"/>
      <c r="L60" s="278"/>
    </row>
    <row r="61" spans="2:12" ht="16.5" customHeight="1" x14ac:dyDescent="0.3">
      <c r="B61" s="187"/>
      <c r="C61" s="9" t="s">
        <v>17</v>
      </c>
      <c r="D61" s="15">
        <f t="shared" si="6"/>
        <v>1.3</v>
      </c>
      <c r="E61" s="9">
        <v>2</v>
      </c>
      <c r="F61" s="12">
        <f t="shared" si="7"/>
        <v>0</v>
      </c>
      <c r="G61" s="12">
        <f t="shared" si="8"/>
        <v>0</v>
      </c>
      <c r="H61" s="276"/>
      <c r="I61" s="277"/>
      <c r="J61" s="277"/>
      <c r="K61" s="277"/>
      <c r="L61" s="278"/>
    </row>
    <row r="62" spans="2:12" ht="16.5" customHeight="1" x14ac:dyDescent="0.3">
      <c r="B62" s="187"/>
      <c r="C62" s="9" t="s">
        <v>216</v>
      </c>
      <c r="D62" s="15">
        <f t="shared" si="6"/>
        <v>1.3</v>
      </c>
      <c r="E62" s="9">
        <v>2</v>
      </c>
      <c r="F62" s="12">
        <f t="shared" si="7"/>
        <v>0</v>
      </c>
      <c r="G62" s="12">
        <f t="shared" si="8"/>
        <v>0</v>
      </c>
      <c r="H62" s="276"/>
      <c r="I62" s="277"/>
      <c r="J62" s="277"/>
      <c r="K62" s="277"/>
      <c r="L62" s="278"/>
    </row>
    <row r="63" spans="2:12" ht="16.5" customHeight="1" x14ac:dyDescent="0.3">
      <c r="B63" s="187"/>
      <c r="C63" s="9" t="s">
        <v>39</v>
      </c>
      <c r="D63" s="15">
        <f t="shared" si="6"/>
        <v>0.65</v>
      </c>
      <c r="E63" s="9">
        <v>1</v>
      </c>
      <c r="F63" s="12">
        <f t="shared" si="7"/>
        <v>0</v>
      </c>
      <c r="G63" s="12">
        <f t="shared" si="8"/>
        <v>0</v>
      </c>
      <c r="H63" s="276"/>
      <c r="I63" s="277"/>
      <c r="J63" s="277"/>
      <c r="K63" s="277"/>
      <c r="L63" s="278"/>
    </row>
    <row r="64" spans="2:12" ht="16.5" customHeight="1" x14ac:dyDescent="0.3">
      <c r="B64" s="187"/>
      <c r="C64" s="9" t="s">
        <v>195</v>
      </c>
      <c r="D64" s="15">
        <f t="shared" si="6"/>
        <v>0.32500000000000001</v>
      </c>
      <c r="E64" s="9">
        <v>0.5</v>
      </c>
      <c r="F64" s="12">
        <f t="shared" si="7"/>
        <v>0</v>
      </c>
      <c r="G64" s="12">
        <f t="shared" si="8"/>
        <v>0</v>
      </c>
      <c r="H64" s="276"/>
      <c r="I64" s="277"/>
      <c r="J64" s="277"/>
      <c r="K64" s="277"/>
      <c r="L64" s="278"/>
    </row>
    <row r="65" spans="2:12" ht="16.5" customHeight="1" x14ac:dyDescent="0.3">
      <c r="B65" s="187"/>
      <c r="C65" s="9" t="s">
        <v>20</v>
      </c>
      <c r="D65" s="15">
        <f t="shared" si="6"/>
        <v>0.65</v>
      </c>
      <c r="E65" s="9">
        <v>1</v>
      </c>
      <c r="F65" s="12">
        <f t="shared" si="7"/>
        <v>0</v>
      </c>
      <c r="G65" s="12">
        <f t="shared" si="8"/>
        <v>0</v>
      </c>
      <c r="H65" s="279"/>
      <c r="I65" s="280"/>
      <c r="J65" s="280"/>
      <c r="K65" s="280"/>
      <c r="L65" s="281"/>
    </row>
    <row r="66" spans="2:12" ht="16.5" customHeight="1" x14ac:dyDescent="0.3">
      <c r="B66" s="187" t="s">
        <v>146</v>
      </c>
      <c r="C66" s="9" t="s">
        <v>21</v>
      </c>
      <c r="D66" s="26">
        <f t="shared" si="6"/>
        <v>26</v>
      </c>
      <c r="E66" s="9">
        <v>40</v>
      </c>
      <c r="F66" s="12">
        <f t="shared" si="7"/>
        <v>0</v>
      </c>
      <c r="G66" s="12">
        <f t="shared" si="8"/>
        <v>0</v>
      </c>
      <c r="H66" s="262" t="s">
        <v>1153</v>
      </c>
      <c r="I66" s="262"/>
      <c r="J66" s="262"/>
      <c r="K66" s="262"/>
      <c r="L66" s="263"/>
    </row>
    <row r="67" spans="2:12" ht="16.5" customHeight="1" x14ac:dyDescent="0.3">
      <c r="B67" s="187"/>
      <c r="C67" s="9" t="s">
        <v>22</v>
      </c>
      <c r="D67" s="15">
        <f t="shared" si="6"/>
        <v>3.25</v>
      </c>
      <c r="E67" s="9">
        <v>5</v>
      </c>
      <c r="F67" s="12">
        <f t="shared" si="7"/>
        <v>0</v>
      </c>
      <c r="G67" s="12">
        <f t="shared" si="8"/>
        <v>0</v>
      </c>
      <c r="H67" s="262"/>
      <c r="I67" s="262"/>
      <c r="J67" s="262"/>
      <c r="K67" s="262"/>
      <c r="L67" s="263"/>
    </row>
    <row r="68" spans="2:12" ht="16.5" customHeight="1" x14ac:dyDescent="0.3">
      <c r="B68" s="187"/>
      <c r="C68" s="9" t="s">
        <v>23</v>
      </c>
      <c r="D68" s="15">
        <f t="shared" si="6"/>
        <v>3.25</v>
      </c>
      <c r="E68" s="9">
        <v>5</v>
      </c>
      <c r="F68" s="12">
        <f t="shared" si="7"/>
        <v>0</v>
      </c>
      <c r="G68" s="12">
        <f t="shared" si="8"/>
        <v>0</v>
      </c>
      <c r="H68" s="262"/>
      <c r="I68" s="262"/>
      <c r="J68" s="262"/>
      <c r="K68" s="262"/>
      <c r="L68" s="263"/>
    </row>
    <row r="69" spans="2:12" ht="16.5" customHeight="1" x14ac:dyDescent="0.3">
      <c r="B69" s="187"/>
      <c r="C69" s="9" t="s">
        <v>24</v>
      </c>
      <c r="D69" s="15">
        <f t="shared" si="6"/>
        <v>0.65</v>
      </c>
      <c r="E69" s="9">
        <v>1</v>
      </c>
      <c r="F69" s="12">
        <f t="shared" si="7"/>
        <v>0</v>
      </c>
      <c r="G69" s="12">
        <f t="shared" si="8"/>
        <v>0</v>
      </c>
      <c r="H69" s="262"/>
      <c r="I69" s="262"/>
      <c r="J69" s="262"/>
      <c r="K69" s="262"/>
      <c r="L69" s="263"/>
    </row>
    <row r="70" spans="2:12" ht="16.5" customHeight="1" x14ac:dyDescent="0.3">
      <c r="B70" s="187"/>
      <c r="C70" s="9" t="s">
        <v>25</v>
      </c>
      <c r="D70" s="15">
        <f t="shared" si="6"/>
        <v>1.3</v>
      </c>
      <c r="E70" s="9">
        <v>2</v>
      </c>
      <c r="F70" s="12">
        <f t="shared" si="7"/>
        <v>0</v>
      </c>
      <c r="G70" s="12">
        <f t="shared" si="8"/>
        <v>0</v>
      </c>
      <c r="H70" s="262"/>
      <c r="I70" s="262"/>
      <c r="J70" s="262"/>
      <c r="K70" s="262"/>
      <c r="L70" s="263"/>
    </row>
    <row r="71" spans="2:12" ht="16.5" customHeight="1" x14ac:dyDescent="0.3">
      <c r="B71" s="267" t="s">
        <v>1436</v>
      </c>
      <c r="C71" s="9" t="s">
        <v>676</v>
      </c>
      <c r="D71" s="15">
        <f t="shared" si="6"/>
        <v>19.5</v>
      </c>
      <c r="E71" s="9">
        <v>30</v>
      </c>
      <c r="F71" s="12">
        <f t="shared" si="7"/>
        <v>0</v>
      </c>
      <c r="G71" s="12">
        <f t="shared" si="8"/>
        <v>0</v>
      </c>
      <c r="H71" s="208" t="s">
        <v>677</v>
      </c>
      <c r="I71" s="209"/>
      <c r="J71" s="209"/>
      <c r="K71" s="209"/>
      <c r="L71" s="210"/>
    </row>
    <row r="72" spans="2:12" ht="16.5" customHeight="1" x14ac:dyDescent="0.3">
      <c r="B72" s="268"/>
      <c r="C72" s="9" t="s">
        <v>39</v>
      </c>
      <c r="D72" s="15">
        <f t="shared" si="6"/>
        <v>0.65</v>
      </c>
      <c r="E72" s="9">
        <v>1</v>
      </c>
      <c r="F72" s="12">
        <f t="shared" si="7"/>
        <v>0</v>
      </c>
      <c r="G72" s="12">
        <f t="shared" si="8"/>
        <v>0</v>
      </c>
      <c r="H72" s="211"/>
      <c r="I72" s="212"/>
      <c r="J72" s="212"/>
      <c r="K72" s="212"/>
      <c r="L72" s="213"/>
    </row>
    <row r="73" spans="2:12" ht="16.5" customHeight="1" x14ac:dyDescent="0.3">
      <c r="B73" s="268"/>
      <c r="C73" s="9" t="s">
        <v>53</v>
      </c>
      <c r="D73" s="15">
        <f t="shared" si="6"/>
        <v>0.32500000000000001</v>
      </c>
      <c r="E73" s="9">
        <v>0.5</v>
      </c>
      <c r="F73" s="12">
        <f t="shared" si="7"/>
        <v>0</v>
      </c>
      <c r="G73" s="12">
        <f t="shared" si="8"/>
        <v>0</v>
      </c>
      <c r="H73" s="211"/>
      <c r="I73" s="212"/>
      <c r="J73" s="212"/>
      <c r="K73" s="212"/>
      <c r="L73" s="213"/>
    </row>
    <row r="74" spans="2:12" ht="16.5" customHeight="1" x14ac:dyDescent="0.3">
      <c r="B74" s="268"/>
      <c r="C74" s="9" t="s">
        <v>288</v>
      </c>
      <c r="D74" s="15">
        <f t="shared" si="6"/>
        <v>0.65</v>
      </c>
      <c r="E74" s="9">
        <v>1</v>
      </c>
      <c r="F74" s="12">
        <f t="shared" si="7"/>
        <v>0</v>
      </c>
      <c r="G74" s="12">
        <f t="shared" si="8"/>
        <v>0</v>
      </c>
      <c r="H74" s="211"/>
      <c r="I74" s="212"/>
      <c r="J74" s="212"/>
      <c r="K74" s="212"/>
      <c r="L74" s="213"/>
    </row>
    <row r="75" spans="2:12" ht="16.5" customHeight="1" x14ac:dyDescent="0.3">
      <c r="B75" s="268"/>
      <c r="C75" s="9" t="s">
        <v>27</v>
      </c>
      <c r="D75" s="15">
        <f t="shared" si="6"/>
        <v>3.25</v>
      </c>
      <c r="E75" s="9">
        <v>5</v>
      </c>
      <c r="F75" s="12">
        <f t="shared" si="7"/>
        <v>0</v>
      </c>
      <c r="G75" s="12">
        <f t="shared" si="8"/>
        <v>0</v>
      </c>
      <c r="H75" s="211"/>
      <c r="I75" s="212"/>
      <c r="J75" s="212"/>
      <c r="K75" s="212"/>
      <c r="L75" s="213"/>
    </row>
    <row r="76" spans="2:12" ht="16.5" customHeight="1" x14ac:dyDescent="0.3">
      <c r="B76" s="269"/>
      <c r="C76" s="9" t="s">
        <v>378</v>
      </c>
      <c r="D76" s="15">
        <f t="shared" si="6"/>
        <v>0.65</v>
      </c>
      <c r="E76" s="9">
        <v>1</v>
      </c>
      <c r="F76" s="12">
        <f t="shared" si="7"/>
        <v>0</v>
      </c>
      <c r="G76" s="12">
        <f t="shared" si="8"/>
        <v>0</v>
      </c>
      <c r="H76" s="214"/>
      <c r="I76" s="215"/>
      <c r="J76" s="215"/>
      <c r="K76" s="215"/>
      <c r="L76" s="216"/>
    </row>
    <row r="77" spans="2:12" ht="16.5" customHeight="1" thickBot="1" x14ac:dyDescent="0.35">
      <c r="B77" s="27" t="s">
        <v>114</v>
      </c>
      <c r="C77" s="21" t="s">
        <v>261</v>
      </c>
      <c r="D77" s="28">
        <f t="shared" si="6"/>
        <v>13</v>
      </c>
      <c r="E77" s="23">
        <v>20</v>
      </c>
      <c r="F77" s="24">
        <f t="shared" si="7"/>
        <v>0</v>
      </c>
      <c r="G77" s="24">
        <f t="shared" si="8"/>
        <v>0</v>
      </c>
      <c r="H77" s="228" t="s">
        <v>278</v>
      </c>
      <c r="I77" s="229"/>
      <c r="J77" s="229"/>
      <c r="K77" s="229"/>
      <c r="L77" s="230"/>
    </row>
    <row r="78" spans="2:12" ht="72" customHeight="1" thickTop="1" x14ac:dyDescent="0.3">
      <c r="B78" s="190"/>
      <c r="C78" s="190"/>
      <c r="D78" s="190"/>
      <c r="E78" s="190"/>
      <c r="F78" s="190"/>
      <c r="G78" s="190"/>
      <c r="H78" s="190"/>
      <c r="I78" s="190"/>
      <c r="J78" s="190"/>
      <c r="K78" s="190"/>
      <c r="L78" s="190"/>
    </row>
    <row r="79" spans="2:12" ht="17.25" thickBot="1" x14ac:dyDescent="0.35"/>
    <row r="80" spans="2:12" ht="20.25" thickTop="1" x14ac:dyDescent="0.3">
      <c r="B80" s="217" t="s">
        <v>2885</v>
      </c>
      <c r="C80" s="218"/>
      <c r="D80" s="218"/>
      <c r="E80" s="218"/>
      <c r="F80" s="218"/>
      <c r="G80" s="218"/>
      <c r="H80" s="218"/>
      <c r="I80" s="218"/>
      <c r="J80" s="218"/>
      <c r="K80" s="218"/>
      <c r="L80" s="219"/>
    </row>
    <row r="81" spans="2:12" ht="16.5" customHeight="1" x14ac:dyDescent="0.3">
      <c r="B81" s="220" t="s">
        <v>3</v>
      </c>
      <c r="C81" s="221" t="s">
        <v>4</v>
      </c>
      <c r="D81" s="221" t="s">
        <v>5</v>
      </c>
      <c r="E81" s="221"/>
      <c r="F81" s="221" t="s">
        <v>6</v>
      </c>
      <c r="G81" s="221"/>
      <c r="H81" s="221" t="s">
        <v>7</v>
      </c>
      <c r="I81" s="221"/>
      <c r="J81" s="221"/>
      <c r="K81" s="221"/>
      <c r="L81" s="222"/>
    </row>
    <row r="82" spans="2:12" ht="16.5" customHeight="1" x14ac:dyDescent="0.3">
      <c r="B82" s="220"/>
      <c r="C82" s="221"/>
      <c r="D82" s="6" t="s">
        <v>1</v>
      </c>
      <c r="E82" s="6" t="s">
        <v>2</v>
      </c>
      <c r="F82" s="38" t="s">
        <v>1</v>
      </c>
      <c r="G82" s="39" t="s">
        <v>2</v>
      </c>
      <c r="H82" s="221"/>
      <c r="I82" s="221"/>
      <c r="J82" s="221"/>
      <c r="K82" s="221"/>
      <c r="L82" s="222"/>
    </row>
    <row r="83" spans="2:12" ht="16.5" customHeight="1" x14ac:dyDescent="0.3">
      <c r="B83" s="225" t="s">
        <v>12</v>
      </c>
      <c r="C83" s="9" t="s">
        <v>259</v>
      </c>
      <c r="D83" s="12">
        <f>E83*0.65</f>
        <v>32.5</v>
      </c>
      <c r="E83" s="11">
        <v>50</v>
      </c>
      <c r="F83" s="12">
        <f t="shared" ref="F83:F99" si="9">D83*D$2</f>
        <v>0</v>
      </c>
      <c r="G83" s="12">
        <f t="shared" ref="G83:G99" si="10">E83*D$3</f>
        <v>0</v>
      </c>
      <c r="H83" s="193" t="s">
        <v>47</v>
      </c>
      <c r="I83" s="194"/>
      <c r="J83" s="194"/>
      <c r="K83" s="194"/>
      <c r="L83" s="195"/>
    </row>
    <row r="84" spans="2:12" ht="16.5" customHeight="1" x14ac:dyDescent="0.3">
      <c r="B84" s="227"/>
      <c r="C84" s="9" t="s">
        <v>104</v>
      </c>
      <c r="D84" s="31">
        <f t="shared" ref="D84:D99" si="11">E84*0.65</f>
        <v>3.25</v>
      </c>
      <c r="E84" s="11">
        <v>5</v>
      </c>
      <c r="F84" s="12">
        <f t="shared" si="9"/>
        <v>0</v>
      </c>
      <c r="G84" s="12">
        <f t="shared" si="10"/>
        <v>0</v>
      </c>
      <c r="H84" s="196"/>
      <c r="I84" s="197"/>
      <c r="J84" s="197"/>
      <c r="K84" s="197"/>
      <c r="L84" s="198"/>
    </row>
    <row r="85" spans="2:12" ht="16.5" customHeight="1" x14ac:dyDescent="0.3">
      <c r="B85" s="303" t="s">
        <v>2886</v>
      </c>
      <c r="C85" s="9" t="s">
        <v>2887</v>
      </c>
      <c r="D85" s="19">
        <f t="shared" si="11"/>
        <v>1.9500000000000002</v>
      </c>
      <c r="E85" s="9">
        <v>3</v>
      </c>
      <c r="F85" s="12">
        <f t="shared" si="9"/>
        <v>0</v>
      </c>
      <c r="G85" s="12">
        <f t="shared" si="10"/>
        <v>0</v>
      </c>
      <c r="H85" s="193" t="s">
        <v>2888</v>
      </c>
      <c r="I85" s="194"/>
      <c r="J85" s="194"/>
      <c r="K85" s="194"/>
      <c r="L85" s="195"/>
    </row>
    <row r="86" spans="2:12" ht="16.5" customHeight="1" x14ac:dyDescent="0.3">
      <c r="B86" s="303"/>
      <c r="C86" s="9" t="s">
        <v>458</v>
      </c>
      <c r="D86" s="15">
        <f t="shared" si="11"/>
        <v>9.75</v>
      </c>
      <c r="E86" s="9">
        <v>15</v>
      </c>
      <c r="F86" s="12">
        <f t="shared" si="9"/>
        <v>0</v>
      </c>
      <c r="G86" s="12">
        <f t="shared" si="10"/>
        <v>0</v>
      </c>
      <c r="H86" s="199"/>
      <c r="I86" s="200"/>
      <c r="J86" s="200"/>
      <c r="K86" s="200"/>
      <c r="L86" s="201"/>
    </row>
    <row r="87" spans="2:12" ht="16.5" customHeight="1" x14ac:dyDescent="0.3">
      <c r="B87" s="303"/>
      <c r="C87" s="9" t="s">
        <v>298</v>
      </c>
      <c r="D87" s="19">
        <f t="shared" si="11"/>
        <v>1.9500000000000002</v>
      </c>
      <c r="E87" s="9">
        <v>3</v>
      </c>
      <c r="F87" s="12">
        <f t="shared" si="9"/>
        <v>0</v>
      </c>
      <c r="G87" s="12">
        <f t="shared" si="10"/>
        <v>0</v>
      </c>
      <c r="H87" s="199"/>
      <c r="I87" s="200"/>
      <c r="J87" s="200"/>
      <c r="K87" s="200"/>
      <c r="L87" s="201"/>
    </row>
    <row r="88" spans="2:12" ht="16.5" customHeight="1" x14ac:dyDescent="0.3">
      <c r="B88" s="303"/>
      <c r="C88" s="9" t="s">
        <v>195</v>
      </c>
      <c r="D88" s="15">
        <f t="shared" si="11"/>
        <v>0.32500000000000001</v>
      </c>
      <c r="E88" s="9">
        <v>0.5</v>
      </c>
      <c r="F88" s="12">
        <f t="shared" si="9"/>
        <v>0</v>
      </c>
      <c r="G88" s="12">
        <f t="shared" si="10"/>
        <v>0</v>
      </c>
      <c r="H88" s="199"/>
      <c r="I88" s="200"/>
      <c r="J88" s="200"/>
      <c r="K88" s="200"/>
      <c r="L88" s="201"/>
    </row>
    <row r="89" spans="2:12" ht="16.5" customHeight="1" x14ac:dyDescent="0.3">
      <c r="B89" s="303"/>
      <c r="C89" s="9" t="s">
        <v>162</v>
      </c>
      <c r="D89" s="15">
        <f t="shared" si="11"/>
        <v>0.32500000000000001</v>
      </c>
      <c r="E89" s="9">
        <v>0.5</v>
      </c>
      <c r="F89" s="12">
        <f t="shared" si="9"/>
        <v>0</v>
      </c>
      <c r="G89" s="12">
        <f t="shared" si="10"/>
        <v>0</v>
      </c>
      <c r="H89" s="199"/>
      <c r="I89" s="200"/>
      <c r="J89" s="200"/>
      <c r="K89" s="200"/>
      <c r="L89" s="201"/>
    </row>
    <row r="90" spans="2:12" ht="16.5" customHeight="1" x14ac:dyDescent="0.3">
      <c r="B90" s="303"/>
      <c r="C90" s="9" t="s">
        <v>186</v>
      </c>
      <c r="D90" s="19">
        <f t="shared" si="11"/>
        <v>0.97500000000000009</v>
      </c>
      <c r="E90" s="9">
        <v>1.5</v>
      </c>
      <c r="F90" s="12">
        <f t="shared" si="9"/>
        <v>0</v>
      </c>
      <c r="G90" s="12">
        <f t="shared" si="10"/>
        <v>0</v>
      </c>
      <c r="H90" s="199"/>
      <c r="I90" s="200"/>
      <c r="J90" s="200"/>
      <c r="K90" s="200"/>
      <c r="L90" s="201"/>
    </row>
    <row r="91" spans="2:12" ht="16.5" customHeight="1" x14ac:dyDescent="0.3">
      <c r="B91" s="303"/>
      <c r="C91" s="9" t="s">
        <v>498</v>
      </c>
      <c r="D91" s="19">
        <f t="shared" si="11"/>
        <v>1.9500000000000002</v>
      </c>
      <c r="E91" s="9">
        <v>3</v>
      </c>
      <c r="F91" s="12">
        <f t="shared" si="9"/>
        <v>0</v>
      </c>
      <c r="G91" s="12">
        <f t="shared" si="10"/>
        <v>0</v>
      </c>
      <c r="H91" s="196"/>
      <c r="I91" s="197"/>
      <c r="J91" s="197"/>
      <c r="K91" s="197"/>
      <c r="L91" s="198"/>
    </row>
    <row r="92" spans="2:12" ht="16.5" customHeight="1" x14ac:dyDescent="0.3">
      <c r="B92" s="267" t="s">
        <v>908</v>
      </c>
      <c r="C92" s="9" t="s">
        <v>673</v>
      </c>
      <c r="D92" s="19">
        <f t="shared" si="11"/>
        <v>26</v>
      </c>
      <c r="E92" s="11">
        <v>40</v>
      </c>
      <c r="F92" s="12">
        <f t="shared" si="9"/>
        <v>0</v>
      </c>
      <c r="G92" s="12">
        <f t="shared" si="10"/>
        <v>0</v>
      </c>
      <c r="H92" s="202" t="s">
        <v>909</v>
      </c>
      <c r="I92" s="203"/>
      <c r="J92" s="203"/>
      <c r="K92" s="203"/>
      <c r="L92" s="204"/>
    </row>
    <row r="93" spans="2:12" ht="16.5" customHeight="1" x14ac:dyDescent="0.3">
      <c r="B93" s="268"/>
      <c r="C93" s="9" t="s">
        <v>27</v>
      </c>
      <c r="D93" s="15">
        <f t="shared" si="11"/>
        <v>3.25</v>
      </c>
      <c r="E93" s="11">
        <v>5</v>
      </c>
      <c r="F93" s="12">
        <f t="shared" si="9"/>
        <v>0</v>
      </c>
      <c r="G93" s="12">
        <f t="shared" si="10"/>
        <v>0</v>
      </c>
      <c r="H93" s="205"/>
      <c r="I93" s="206"/>
      <c r="J93" s="206"/>
      <c r="K93" s="206"/>
      <c r="L93" s="207"/>
    </row>
    <row r="94" spans="2:12" ht="16.5" customHeight="1" x14ac:dyDescent="0.3">
      <c r="B94" s="269"/>
      <c r="C94" s="9" t="s">
        <v>378</v>
      </c>
      <c r="D94" s="15">
        <f t="shared" si="11"/>
        <v>1.3</v>
      </c>
      <c r="E94" s="11">
        <v>2</v>
      </c>
      <c r="F94" s="12">
        <f t="shared" si="9"/>
        <v>0</v>
      </c>
      <c r="G94" s="12">
        <f t="shared" si="10"/>
        <v>0</v>
      </c>
      <c r="H94" s="205"/>
      <c r="I94" s="206"/>
      <c r="J94" s="206"/>
      <c r="K94" s="206"/>
      <c r="L94" s="207"/>
    </row>
    <row r="95" spans="2:12" ht="16.5" customHeight="1" x14ac:dyDescent="0.3">
      <c r="B95" s="187" t="s">
        <v>109</v>
      </c>
      <c r="C95" s="9" t="s">
        <v>196</v>
      </c>
      <c r="D95" s="26">
        <f t="shared" si="11"/>
        <v>13</v>
      </c>
      <c r="E95" s="9">
        <v>20</v>
      </c>
      <c r="F95" s="12">
        <f t="shared" si="9"/>
        <v>0</v>
      </c>
      <c r="G95" s="12">
        <f t="shared" si="10"/>
        <v>0</v>
      </c>
      <c r="H95" s="208" t="s">
        <v>2697</v>
      </c>
      <c r="I95" s="209"/>
      <c r="J95" s="209"/>
      <c r="K95" s="209"/>
      <c r="L95" s="210"/>
    </row>
    <row r="96" spans="2:12" ht="16.5" customHeight="1" x14ac:dyDescent="0.3">
      <c r="B96" s="187"/>
      <c r="C96" s="9" t="s">
        <v>186</v>
      </c>
      <c r="D96" s="10">
        <f t="shared" si="11"/>
        <v>0.65</v>
      </c>
      <c r="E96" s="9">
        <v>1</v>
      </c>
      <c r="F96" s="12">
        <f t="shared" si="9"/>
        <v>0</v>
      </c>
      <c r="G96" s="12">
        <f t="shared" si="10"/>
        <v>0</v>
      </c>
      <c r="H96" s="211"/>
      <c r="I96" s="212"/>
      <c r="J96" s="212"/>
      <c r="K96" s="212"/>
      <c r="L96" s="213"/>
    </row>
    <row r="97" spans="2:12" ht="16.5" customHeight="1" x14ac:dyDescent="0.3">
      <c r="B97" s="187"/>
      <c r="C97" s="9" t="s">
        <v>162</v>
      </c>
      <c r="D97" s="10">
        <f t="shared" si="11"/>
        <v>0.32500000000000001</v>
      </c>
      <c r="E97" s="9">
        <v>0.5</v>
      </c>
      <c r="F97" s="12">
        <f t="shared" si="9"/>
        <v>0</v>
      </c>
      <c r="G97" s="12">
        <f t="shared" si="10"/>
        <v>0</v>
      </c>
      <c r="H97" s="211"/>
      <c r="I97" s="212"/>
      <c r="J97" s="212"/>
      <c r="K97" s="212"/>
      <c r="L97" s="213"/>
    </row>
    <row r="98" spans="2:12" ht="16.5" customHeight="1" x14ac:dyDescent="0.3">
      <c r="B98" s="187"/>
      <c r="C98" s="9" t="s">
        <v>179</v>
      </c>
      <c r="D98" s="10">
        <f t="shared" si="11"/>
        <v>0.13</v>
      </c>
      <c r="E98" s="9">
        <v>0.2</v>
      </c>
      <c r="F98" s="12">
        <f t="shared" si="9"/>
        <v>0</v>
      </c>
      <c r="G98" s="12">
        <f t="shared" si="10"/>
        <v>0</v>
      </c>
      <c r="H98" s="211"/>
      <c r="I98" s="212"/>
      <c r="J98" s="212"/>
      <c r="K98" s="212"/>
      <c r="L98" s="213"/>
    </row>
    <row r="99" spans="2:12" ht="16.5" customHeight="1" thickBot="1" x14ac:dyDescent="0.35">
      <c r="B99" s="27" t="s">
        <v>110</v>
      </c>
      <c r="C99" s="21" t="s">
        <v>33</v>
      </c>
      <c r="D99" s="28">
        <f t="shared" si="11"/>
        <v>13</v>
      </c>
      <c r="E99" s="23">
        <v>20</v>
      </c>
      <c r="F99" s="24">
        <f t="shared" si="9"/>
        <v>0</v>
      </c>
      <c r="G99" s="24">
        <f t="shared" si="10"/>
        <v>0</v>
      </c>
      <c r="H99" s="228" t="s">
        <v>34</v>
      </c>
      <c r="I99" s="229"/>
      <c r="J99" s="229"/>
      <c r="K99" s="229"/>
      <c r="L99" s="230"/>
    </row>
    <row r="100" spans="2:12" ht="72" customHeight="1" thickTop="1" x14ac:dyDescent="0.3">
      <c r="B100" s="190"/>
      <c r="C100" s="190"/>
      <c r="D100" s="190"/>
      <c r="E100" s="190"/>
      <c r="F100" s="190"/>
      <c r="G100" s="190"/>
      <c r="H100" s="190"/>
      <c r="I100" s="190"/>
      <c r="J100" s="190"/>
      <c r="K100" s="190"/>
      <c r="L100" s="190"/>
    </row>
    <row r="101" spans="2:12" ht="17.25" thickBot="1" x14ac:dyDescent="0.35"/>
    <row r="102" spans="2:12" ht="20.25" thickTop="1" x14ac:dyDescent="0.3">
      <c r="B102" s="217" t="s">
        <v>2889</v>
      </c>
      <c r="C102" s="218"/>
      <c r="D102" s="218"/>
      <c r="E102" s="218"/>
      <c r="F102" s="218"/>
      <c r="G102" s="218"/>
      <c r="H102" s="218"/>
      <c r="I102" s="218"/>
      <c r="J102" s="218"/>
      <c r="K102" s="218"/>
      <c r="L102" s="219"/>
    </row>
    <row r="103" spans="2:12" x14ac:dyDescent="0.3">
      <c r="B103" s="220" t="s">
        <v>3</v>
      </c>
      <c r="C103" s="221" t="s">
        <v>4</v>
      </c>
      <c r="D103" s="221" t="s">
        <v>5</v>
      </c>
      <c r="E103" s="221"/>
      <c r="F103" s="221" t="s">
        <v>6</v>
      </c>
      <c r="G103" s="221"/>
      <c r="H103" s="221" t="s">
        <v>7</v>
      </c>
      <c r="I103" s="221"/>
      <c r="J103" s="221"/>
      <c r="K103" s="221"/>
      <c r="L103" s="222"/>
    </row>
    <row r="104" spans="2:12" x14ac:dyDescent="0.3">
      <c r="B104" s="220"/>
      <c r="C104" s="221"/>
      <c r="D104" s="6" t="s">
        <v>1</v>
      </c>
      <c r="E104" s="6" t="s">
        <v>2</v>
      </c>
      <c r="F104" s="38" t="s">
        <v>1</v>
      </c>
      <c r="G104" s="39" t="s">
        <v>2</v>
      </c>
      <c r="H104" s="221"/>
      <c r="I104" s="221"/>
      <c r="J104" s="221"/>
      <c r="K104" s="221"/>
      <c r="L104" s="222"/>
    </row>
    <row r="105" spans="2:12" ht="16.5" customHeight="1" x14ac:dyDescent="0.3">
      <c r="B105" s="187" t="s">
        <v>30</v>
      </c>
      <c r="C105" s="9" t="s">
        <v>13</v>
      </c>
      <c r="D105" s="15">
        <f t="shared" ref="D105:D130" si="12">E105*0.65</f>
        <v>32.5</v>
      </c>
      <c r="E105" s="11">
        <v>50</v>
      </c>
      <c r="F105" s="12">
        <f t="shared" ref="F105:F130" si="13">D105*D$2</f>
        <v>0</v>
      </c>
      <c r="G105" s="12">
        <f t="shared" ref="G105:G130" si="14">E105*D$3</f>
        <v>0</v>
      </c>
      <c r="H105" s="193" t="s">
        <v>108</v>
      </c>
      <c r="I105" s="194"/>
      <c r="J105" s="194"/>
      <c r="K105" s="194"/>
      <c r="L105" s="195"/>
    </row>
    <row r="106" spans="2:12" ht="16.5" customHeight="1" x14ac:dyDescent="0.3">
      <c r="B106" s="187"/>
      <c r="C106" s="9" t="s">
        <v>107</v>
      </c>
      <c r="D106" s="15">
        <f t="shared" si="12"/>
        <v>1.625</v>
      </c>
      <c r="E106" s="11">
        <v>2.5</v>
      </c>
      <c r="F106" s="12">
        <f t="shared" si="13"/>
        <v>0</v>
      </c>
      <c r="G106" s="12">
        <f t="shared" si="14"/>
        <v>0</v>
      </c>
      <c r="H106" s="196"/>
      <c r="I106" s="197"/>
      <c r="J106" s="197"/>
      <c r="K106" s="197"/>
      <c r="L106" s="198"/>
    </row>
    <row r="107" spans="2:12" ht="16.5" customHeight="1" x14ac:dyDescent="0.3">
      <c r="B107" s="290" t="s">
        <v>2890</v>
      </c>
      <c r="C107" s="9" t="s">
        <v>605</v>
      </c>
      <c r="D107" s="15">
        <f t="shared" si="12"/>
        <v>9.75</v>
      </c>
      <c r="E107" s="11">
        <v>15</v>
      </c>
      <c r="F107" s="12">
        <f t="shared" si="13"/>
        <v>0</v>
      </c>
      <c r="G107" s="12">
        <f t="shared" si="14"/>
        <v>0</v>
      </c>
      <c r="H107" s="193" t="s">
        <v>2891</v>
      </c>
      <c r="I107" s="194"/>
      <c r="J107" s="194"/>
      <c r="K107" s="194"/>
      <c r="L107" s="195"/>
    </row>
    <row r="108" spans="2:12" ht="16.5" customHeight="1" x14ac:dyDescent="0.3">
      <c r="B108" s="291"/>
      <c r="C108" s="9" t="s">
        <v>191</v>
      </c>
      <c r="D108" s="15">
        <f t="shared" si="12"/>
        <v>6.5</v>
      </c>
      <c r="E108" s="11">
        <v>10</v>
      </c>
      <c r="F108" s="12">
        <f t="shared" si="13"/>
        <v>0</v>
      </c>
      <c r="G108" s="12">
        <f t="shared" si="14"/>
        <v>0</v>
      </c>
      <c r="H108" s="199"/>
      <c r="I108" s="200"/>
      <c r="J108" s="200"/>
      <c r="K108" s="200"/>
      <c r="L108" s="201"/>
    </row>
    <row r="109" spans="2:12" ht="16.5" customHeight="1" x14ac:dyDescent="0.3">
      <c r="B109" s="291"/>
      <c r="C109" s="9" t="s">
        <v>169</v>
      </c>
      <c r="D109" s="15">
        <f t="shared" si="12"/>
        <v>3.25</v>
      </c>
      <c r="E109" s="11">
        <v>5</v>
      </c>
      <c r="F109" s="12">
        <f t="shared" si="13"/>
        <v>0</v>
      </c>
      <c r="G109" s="12">
        <f t="shared" si="14"/>
        <v>0</v>
      </c>
      <c r="H109" s="199"/>
      <c r="I109" s="200"/>
      <c r="J109" s="200"/>
      <c r="K109" s="200"/>
      <c r="L109" s="201"/>
    </row>
    <row r="110" spans="2:12" ht="16.5" customHeight="1" x14ac:dyDescent="0.3">
      <c r="B110" s="291"/>
      <c r="C110" s="9" t="s">
        <v>459</v>
      </c>
      <c r="D110" s="19">
        <f t="shared" si="12"/>
        <v>1.9500000000000002</v>
      </c>
      <c r="E110" s="11">
        <v>3</v>
      </c>
      <c r="F110" s="12">
        <f t="shared" si="13"/>
        <v>0</v>
      </c>
      <c r="G110" s="12">
        <f t="shared" si="14"/>
        <v>0</v>
      </c>
      <c r="H110" s="199"/>
      <c r="I110" s="200"/>
      <c r="J110" s="200"/>
      <c r="K110" s="200"/>
      <c r="L110" s="201"/>
    </row>
    <row r="111" spans="2:12" ht="16.5" customHeight="1" x14ac:dyDescent="0.3">
      <c r="B111" s="291"/>
      <c r="C111" s="9" t="s">
        <v>298</v>
      </c>
      <c r="D111" s="15">
        <f t="shared" si="12"/>
        <v>0.65</v>
      </c>
      <c r="E111" s="11">
        <v>1</v>
      </c>
      <c r="F111" s="12">
        <f t="shared" si="13"/>
        <v>0</v>
      </c>
      <c r="G111" s="12">
        <f t="shared" si="14"/>
        <v>0</v>
      </c>
      <c r="H111" s="199"/>
      <c r="I111" s="200"/>
      <c r="J111" s="200"/>
      <c r="K111" s="200"/>
      <c r="L111" s="201"/>
    </row>
    <row r="112" spans="2:12" ht="17.25" customHeight="1" x14ac:dyDescent="0.3">
      <c r="B112" s="291"/>
      <c r="C112" s="9" t="s">
        <v>195</v>
      </c>
      <c r="D112" s="15">
        <f t="shared" si="12"/>
        <v>0.65</v>
      </c>
      <c r="E112" s="11">
        <v>1</v>
      </c>
      <c r="F112" s="12">
        <f t="shared" si="13"/>
        <v>0</v>
      </c>
      <c r="G112" s="12">
        <f t="shared" si="14"/>
        <v>0</v>
      </c>
      <c r="H112" s="199"/>
      <c r="I112" s="200"/>
      <c r="J112" s="200"/>
      <c r="K112" s="200"/>
      <c r="L112" s="201"/>
    </row>
    <row r="113" spans="2:12" ht="17.25" customHeight="1" x14ac:dyDescent="0.3">
      <c r="B113" s="291"/>
      <c r="C113" s="9" t="s">
        <v>498</v>
      </c>
      <c r="D113" s="15">
        <f t="shared" si="12"/>
        <v>1.3</v>
      </c>
      <c r="E113" s="11">
        <v>2</v>
      </c>
      <c r="F113" s="12">
        <f t="shared" si="13"/>
        <v>0</v>
      </c>
      <c r="G113" s="12">
        <f t="shared" si="14"/>
        <v>0</v>
      </c>
      <c r="H113" s="199"/>
      <c r="I113" s="200"/>
      <c r="J113" s="200"/>
      <c r="K113" s="200"/>
      <c r="L113" s="201"/>
    </row>
    <row r="114" spans="2:12" ht="17.25" customHeight="1" x14ac:dyDescent="0.3">
      <c r="B114" s="291"/>
      <c r="C114" s="9" t="s">
        <v>499</v>
      </c>
      <c r="D114" s="15">
        <f t="shared" si="12"/>
        <v>1.3</v>
      </c>
      <c r="E114" s="11">
        <v>2</v>
      </c>
      <c r="F114" s="12">
        <f t="shared" si="13"/>
        <v>0</v>
      </c>
      <c r="G114" s="12">
        <f t="shared" si="14"/>
        <v>0</v>
      </c>
      <c r="H114" s="199"/>
      <c r="I114" s="200"/>
      <c r="J114" s="200"/>
      <c r="K114" s="200"/>
      <c r="L114" s="201"/>
    </row>
    <row r="115" spans="2:12" ht="16.5" customHeight="1" x14ac:dyDescent="0.3">
      <c r="B115" s="187" t="s">
        <v>576</v>
      </c>
      <c r="C115" s="9" t="s">
        <v>88</v>
      </c>
      <c r="D115" s="12">
        <f t="shared" si="12"/>
        <v>26</v>
      </c>
      <c r="E115" s="11">
        <v>40</v>
      </c>
      <c r="F115" s="12">
        <f t="shared" si="13"/>
        <v>0</v>
      </c>
      <c r="G115" s="12">
        <f t="shared" si="14"/>
        <v>0</v>
      </c>
      <c r="H115" s="202" t="s">
        <v>2892</v>
      </c>
      <c r="I115" s="203"/>
      <c r="J115" s="203"/>
      <c r="K115" s="203"/>
      <c r="L115" s="204"/>
    </row>
    <row r="116" spans="2:12" ht="16.5" customHeight="1" x14ac:dyDescent="0.3">
      <c r="B116" s="187"/>
      <c r="C116" s="9" t="s">
        <v>189</v>
      </c>
      <c r="D116" s="12">
        <f t="shared" si="12"/>
        <v>6.5</v>
      </c>
      <c r="E116" s="11">
        <v>10</v>
      </c>
      <c r="F116" s="12">
        <f t="shared" si="13"/>
        <v>0</v>
      </c>
      <c r="G116" s="12">
        <f t="shared" si="14"/>
        <v>0</v>
      </c>
      <c r="H116" s="205"/>
      <c r="I116" s="206"/>
      <c r="J116" s="206"/>
      <c r="K116" s="206"/>
      <c r="L116" s="207"/>
    </row>
    <row r="117" spans="2:12" ht="16.5" customHeight="1" x14ac:dyDescent="0.3">
      <c r="B117" s="187"/>
      <c r="C117" s="9" t="s">
        <v>169</v>
      </c>
      <c r="D117" s="31">
        <f t="shared" si="12"/>
        <v>3.25</v>
      </c>
      <c r="E117" s="11">
        <v>5</v>
      </c>
      <c r="F117" s="12">
        <f t="shared" si="13"/>
        <v>0</v>
      </c>
      <c r="G117" s="12">
        <f t="shared" si="14"/>
        <v>0</v>
      </c>
      <c r="H117" s="205"/>
      <c r="I117" s="206"/>
      <c r="J117" s="206"/>
      <c r="K117" s="206"/>
      <c r="L117" s="207"/>
    </row>
    <row r="118" spans="2:12" ht="16.5" customHeight="1" x14ac:dyDescent="0.3">
      <c r="B118" s="187"/>
      <c r="C118" s="9" t="s">
        <v>195</v>
      </c>
      <c r="D118" s="31">
        <f t="shared" si="12"/>
        <v>0.65</v>
      </c>
      <c r="E118" s="11">
        <v>1</v>
      </c>
      <c r="F118" s="12">
        <f t="shared" si="13"/>
        <v>0</v>
      </c>
      <c r="G118" s="12">
        <f t="shared" si="14"/>
        <v>0</v>
      </c>
      <c r="H118" s="205"/>
      <c r="I118" s="206"/>
      <c r="J118" s="206"/>
      <c r="K118" s="206"/>
      <c r="L118" s="207"/>
    </row>
    <row r="119" spans="2:12" ht="16.5" customHeight="1" x14ac:dyDescent="0.3">
      <c r="B119" s="187"/>
      <c r="C119" s="9" t="s">
        <v>27</v>
      </c>
      <c r="D119" s="12">
        <f t="shared" si="12"/>
        <v>2.6</v>
      </c>
      <c r="E119" s="11">
        <v>4</v>
      </c>
      <c r="F119" s="12">
        <f t="shared" si="13"/>
        <v>0</v>
      </c>
      <c r="G119" s="12">
        <f t="shared" si="14"/>
        <v>0</v>
      </c>
      <c r="H119" s="205"/>
      <c r="I119" s="206"/>
      <c r="J119" s="206"/>
      <c r="K119" s="206"/>
      <c r="L119" s="207"/>
    </row>
    <row r="120" spans="2:12" ht="16.5" customHeight="1" x14ac:dyDescent="0.3">
      <c r="B120" s="187"/>
      <c r="C120" s="9" t="s">
        <v>28</v>
      </c>
      <c r="D120" s="12">
        <f t="shared" si="12"/>
        <v>1.3</v>
      </c>
      <c r="E120" s="11">
        <v>2</v>
      </c>
      <c r="F120" s="12">
        <f t="shared" si="13"/>
        <v>0</v>
      </c>
      <c r="G120" s="12">
        <f t="shared" si="14"/>
        <v>0</v>
      </c>
      <c r="H120" s="205"/>
      <c r="I120" s="206"/>
      <c r="J120" s="206"/>
      <c r="K120" s="206"/>
      <c r="L120" s="207"/>
    </row>
    <row r="121" spans="2:12" ht="16.5" customHeight="1" x14ac:dyDescent="0.3">
      <c r="B121" s="187"/>
      <c r="C121" s="9" t="s">
        <v>24</v>
      </c>
      <c r="D121" s="31">
        <f t="shared" si="12"/>
        <v>0.19500000000000001</v>
      </c>
      <c r="E121" s="11">
        <v>0.3</v>
      </c>
      <c r="F121" s="12">
        <f t="shared" si="13"/>
        <v>0</v>
      </c>
      <c r="G121" s="12">
        <f t="shared" si="14"/>
        <v>0</v>
      </c>
      <c r="H121" s="205"/>
      <c r="I121" s="206"/>
      <c r="J121" s="206"/>
      <c r="K121" s="206"/>
      <c r="L121" s="207"/>
    </row>
    <row r="122" spans="2:12" ht="16.5" customHeight="1" x14ac:dyDescent="0.3">
      <c r="B122" s="187"/>
      <c r="C122" s="9" t="s">
        <v>78</v>
      </c>
      <c r="D122" s="31">
        <f t="shared" si="12"/>
        <v>6.5000000000000002E-2</v>
      </c>
      <c r="E122" s="11">
        <v>0.1</v>
      </c>
      <c r="F122" s="12">
        <f t="shared" si="13"/>
        <v>0</v>
      </c>
      <c r="G122" s="12">
        <f t="shared" si="14"/>
        <v>0</v>
      </c>
      <c r="H122" s="205"/>
      <c r="I122" s="206"/>
      <c r="J122" s="206"/>
      <c r="K122" s="206"/>
      <c r="L122" s="207"/>
    </row>
    <row r="123" spans="2:12" ht="16.5" customHeight="1" x14ac:dyDescent="0.3">
      <c r="B123" s="187"/>
      <c r="C123" s="9" t="s">
        <v>190</v>
      </c>
      <c r="D123" s="31">
        <f t="shared" si="12"/>
        <v>0.65</v>
      </c>
      <c r="E123" s="11">
        <v>1</v>
      </c>
      <c r="F123" s="12">
        <f t="shared" si="13"/>
        <v>0</v>
      </c>
      <c r="G123" s="12">
        <f t="shared" si="14"/>
        <v>0</v>
      </c>
      <c r="H123" s="205"/>
      <c r="I123" s="206"/>
      <c r="J123" s="206"/>
      <c r="K123" s="206"/>
      <c r="L123" s="207"/>
    </row>
    <row r="124" spans="2:12" ht="16.5" customHeight="1" x14ac:dyDescent="0.3">
      <c r="B124" s="267" t="s">
        <v>2893</v>
      </c>
      <c r="C124" s="9" t="s">
        <v>329</v>
      </c>
      <c r="D124" s="31">
        <f t="shared" si="12"/>
        <v>19.5</v>
      </c>
      <c r="E124" s="9">
        <v>30</v>
      </c>
      <c r="F124" s="12">
        <f t="shared" si="13"/>
        <v>0</v>
      </c>
      <c r="G124" s="12">
        <f t="shared" si="14"/>
        <v>0</v>
      </c>
      <c r="H124" s="202" t="s">
        <v>2894</v>
      </c>
      <c r="I124" s="203"/>
      <c r="J124" s="203"/>
      <c r="K124" s="203"/>
      <c r="L124" s="204"/>
    </row>
    <row r="125" spans="2:12" ht="16.5" customHeight="1" x14ac:dyDescent="0.3">
      <c r="B125" s="268"/>
      <c r="C125" s="46" t="s">
        <v>20</v>
      </c>
      <c r="D125" s="31">
        <f t="shared" si="12"/>
        <v>0.65</v>
      </c>
      <c r="E125" s="46">
        <v>1</v>
      </c>
      <c r="F125" s="12">
        <f t="shared" si="13"/>
        <v>0</v>
      </c>
      <c r="G125" s="12">
        <f t="shared" si="14"/>
        <v>0</v>
      </c>
      <c r="H125" s="205"/>
      <c r="I125" s="206"/>
      <c r="J125" s="206"/>
      <c r="K125" s="206"/>
      <c r="L125" s="207"/>
    </row>
    <row r="126" spans="2:12" ht="16.5" customHeight="1" x14ac:dyDescent="0.3">
      <c r="B126" s="268"/>
      <c r="C126" s="46" t="s">
        <v>195</v>
      </c>
      <c r="D126" s="31">
        <f t="shared" si="12"/>
        <v>0.32500000000000001</v>
      </c>
      <c r="E126" s="46">
        <v>0.5</v>
      </c>
      <c r="F126" s="12">
        <f t="shared" si="13"/>
        <v>0</v>
      </c>
      <c r="G126" s="12">
        <f t="shared" si="14"/>
        <v>0</v>
      </c>
      <c r="H126" s="205"/>
      <c r="I126" s="206"/>
      <c r="J126" s="206"/>
      <c r="K126" s="206"/>
      <c r="L126" s="207"/>
    </row>
    <row r="127" spans="2:12" ht="16.5" customHeight="1" x14ac:dyDescent="0.3">
      <c r="B127" s="268"/>
      <c r="C127" s="46" t="s">
        <v>24</v>
      </c>
      <c r="D127" s="31">
        <f t="shared" si="12"/>
        <v>0.65</v>
      </c>
      <c r="E127" s="46">
        <v>1</v>
      </c>
      <c r="F127" s="12">
        <f t="shared" si="13"/>
        <v>0</v>
      </c>
      <c r="G127" s="12">
        <f t="shared" si="14"/>
        <v>0</v>
      </c>
      <c r="H127" s="205"/>
      <c r="I127" s="206"/>
      <c r="J127" s="206"/>
      <c r="K127" s="206"/>
      <c r="L127" s="207"/>
    </row>
    <row r="128" spans="2:12" ht="16.5" customHeight="1" x14ac:dyDescent="0.3">
      <c r="B128" s="268"/>
      <c r="C128" s="46" t="s">
        <v>39</v>
      </c>
      <c r="D128" s="31">
        <f t="shared" si="12"/>
        <v>0.32500000000000001</v>
      </c>
      <c r="E128" s="46">
        <v>0.5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ht="16.5" customHeight="1" x14ac:dyDescent="0.3">
      <c r="B129" s="269"/>
      <c r="C129" s="46" t="s">
        <v>53</v>
      </c>
      <c r="D129" s="31">
        <f t="shared" si="12"/>
        <v>0.13</v>
      </c>
      <c r="E129" s="46">
        <v>0.2</v>
      </c>
      <c r="F129" s="12">
        <f t="shared" si="13"/>
        <v>0</v>
      </c>
      <c r="G129" s="12">
        <f t="shared" si="14"/>
        <v>0</v>
      </c>
      <c r="H129" s="270"/>
      <c r="I129" s="271"/>
      <c r="J129" s="271"/>
      <c r="K129" s="271"/>
      <c r="L129" s="272"/>
    </row>
    <row r="130" spans="2:12" ht="16.5" customHeight="1" thickBot="1" x14ac:dyDescent="0.35">
      <c r="B130" s="27" t="s">
        <v>114</v>
      </c>
      <c r="C130" s="21" t="s">
        <v>35</v>
      </c>
      <c r="D130" s="24">
        <f t="shared" si="12"/>
        <v>13</v>
      </c>
      <c r="E130" s="23">
        <v>20</v>
      </c>
      <c r="F130" s="24">
        <f t="shared" si="13"/>
        <v>0</v>
      </c>
      <c r="G130" s="24">
        <f t="shared" si="14"/>
        <v>0</v>
      </c>
      <c r="H130" s="228" t="s">
        <v>36</v>
      </c>
      <c r="I130" s="229"/>
      <c r="J130" s="229"/>
      <c r="K130" s="229"/>
      <c r="L130" s="230"/>
    </row>
    <row r="131" spans="2:12" ht="72" customHeight="1" thickTop="1" x14ac:dyDescent="0.3">
      <c r="B131" s="190"/>
      <c r="C131" s="190"/>
      <c r="D131" s="190"/>
      <c r="E131" s="190"/>
      <c r="F131" s="190"/>
      <c r="G131" s="190"/>
      <c r="H131" s="190"/>
      <c r="I131" s="190"/>
      <c r="J131" s="190"/>
      <c r="K131" s="190"/>
      <c r="L131" s="190"/>
    </row>
  </sheetData>
  <mergeCells count="82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8"/>
    <mergeCell ref="H12:L18"/>
    <mergeCell ref="B19:B20"/>
    <mergeCell ref="H19:L20"/>
    <mergeCell ref="H21:L25"/>
    <mergeCell ref="H26:L26"/>
    <mergeCell ref="B27:L27"/>
    <mergeCell ref="B29:L29"/>
    <mergeCell ref="H41:L43"/>
    <mergeCell ref="H32:L32"/>
    <mergeCell ref="B33:B40"/>
    <mergeCell ref="H33:L40"/>
    <mergeCell ref="B41:B43"/>
    <mergeCell ref="B30:B31"/>
    <mergeCell ref="C30:C31"/>
    <mergeCell ref="D30:E30"/>
    <mergeCell ref="F30:G30"/>
    <mergeCell ref="H30:L31"/>
    <mergeCell ref="B21:B25"/>
    <mergeCell ref="B44:B49"/>
    <mergeCell ref="H44:L49"/>
    <mergeCell ref="B56:B57"/>
    <mergeCell ref="H56:L57"/>
    <mergeCell ref="B58:B65"/>
    <mergeCell ref="H58:L65"/>
    <mergeCell ref="H50:L50"/>
    <mergeCell ref="B51:L51"/>
    <mergeCell ref="B53:L53"/>
    <mergeCell ref="B54:B55"/>
    <mergeCell ref="C54:C55"/>
    <mergeCell ref="D54:E54"/>
    <mergeCell ref="F54:G54"/>
    <mergeCell ref="H54:L55"/>
    <mergeCell ref="B66:B70"/>
    <mergeCell ref="H66:L70"/>
    <mergeCell ref="B81:B82"/>
    <mergeCell ref="C81:C82"/>
    <mergeCell ref="D81:E81"/>
    <mergeCell ref="F81:G81"/>
    <mergeCell ref="H81:L82"/>
    <mergeCell ref="B71:B76"/>
    <mergeCell ref="H71:L76"/>
    <mergeCell ref="H77:L77"/>
    <mergeCell ref="B78:L78"/>
    <mergeCell ref="B80:L80"/>
    <mergeCell ref="B83:B84"/>
    <mergeCell ref="H83:L84"/>
    <mergeCell ref="B85:B91"/>
    <mergeCell ref="H85:L91"/>
    <mergeCell ref="B92:B94"/>
    <mergeCell ref="H92:L94"/>
    <mergeCell ref="B103:B104"/>
    <mergeCell ref="C103:C104"/>
    <mergeCell ref="D103:E103"/>
    <mergeCell ref="F103:G103"/>
    <mergeCell ref="H103:L104"/>
    <mergeCell ref="B95:B98"/>
    <mergeCell ref="H95:L98"/>
    <mergeCell ref="H99:L99"/>
    <mergeCell ref="B100:L100"/>
    <mergeCell ref="B102:L102"/>
    <mergeCell ref="B124:B129"/>
    <mergeCell ref="H124:L129"/>
    <mergeCell ref="H130:L130"/>
    <mergeCell ref="B131:L131"/>
    <mergeCell ref="B105:B106"/>
    <mergeCell ref="H105:L106"/>
    <mergeCell ref="B107:B114"/>
    <mergeCell ref="H107:L114"/>
    <mergeCell ref="B115:B123"/>
    <mergeCell ref="H115:L123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27" max="12" man="1"/>
    <brk id="51" max="12" man="1"/>
    <brk id="78" max="12" man="1"/>
    <brk id="100" max="12" man="1"/>
  </rowBreaks>
  <colBreaks count="1" manualBreakCount="1">
    <brk id="1" max="134" man="1"/>
  </colBreaks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pageSetUpPr fitToPage="1"/>
  </sheetPr>
  <dimension ref="A1:M137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370" t="s">
        <v>2895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16" t="s">
        <v>45</v>
      </c>
      <c r="C10" s="9" t="s">
        <v>13</v>
      </c>
      <c r="D10" s="10">
        <f>E10*0.65</f>
        <v>35.75</v>
      </c>
      <c r="E10" s="9">
        <v>55</v>
      </c>
      <c r="F10" s="12">
        <f>D10*D$2</f>
        <v>0</v>
      </c>
      <c r="G10" s="12">
        <f>E10*D$3</f>
        <v>0</v>
      </c>
      <c r="H10" s="223" t="s">
        <v>46</v>
      </c>
      <c r="I10" s="223"/>
      <c r="J10" s="223"/>
      <c r="K10" s="223"/>
      <c r="L10" s="224"/>
    </row>
    <row r="11" spans="2:12" ht="16.5" customHeight="1" x14ac:dyDescent="0.3">
      <c r="B11" s="187" t="s">
        <v>2896</v>
      </c>
      <c r="C11" s="14" t="s">
        <v>35</v>
      </c>
      <c r="D11" s="15">
        <f t="shared" ref="D11:D34" si="0">E11*0.65</f>
        <v>9.75</v>
      </c>
      <c r="E11" s="9">
        <v>15</v>
      </c>
      <c r="F11" s="12">
        <f t="shared" ref="F11:F34" si="1">D11*D$2</f>
        <v>0</v>
      </c>
      <c r="G11" s="12">
        <f t="shared" ref="G11:G34" si="2">E11*D$3</f>
        <v>0</v>
      </c>
      <c r="H11" s="262" t="s">
        <v>2897</v>
      </c>
      <c r="I11" s="262"/>
      <c r="J11" s="262"/>
      <c r="K11" s="262"/>
      <c r="L11" s="263"/>
    </row>
    <row r="12" spans="2:12" ht="16.5" customHeight="1" x14ac:dyDescent="0.3">
      <c r="B12" s="187"/>
      <c r="C12" s="14" t="s">
        <v>431</v>
      </c>
      <c r="D12" s="26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62"/>
      <c r="I12" s="262"/>
      <c r="J12" s="262"/>
      <c r="K12" s="262"/>
      <c r="L12" s="263"/>
    </row>
    <row r="13" spans="2:12" ht="16.5" customHeight="1" x14ac:dyDescent="0.3">
      <c r="B13" s="187"/>
      <c r="C13" s="14" t="s">
        <v>17</v>
      </c>
      <c r="D13" s="15">
        <f t="shared" si="0"/>
        <v>1.3</v>
      </c>
      <c r="E13" s="9">
        <v>2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ht="16.5" customHeight="1" x14ac:dyDescent="0.3">
      <c r="B14" s="187"/>
      <c r="C14" s="14" t="s">
        <v>16</v>
      </c>
      <c r="D14" s="15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ht="16.5" customHeight="1" x14ac:dyDescent="0.3">
      <c r="B15" s="187"/>
      <c r="C15" s="14" t="s">
        <v>178</v>
      </c>
      <c r="D15" s="15">
        <f t="shared" si="0"/>
        <v>0.65</v>
      </c>
      <c r="E15" s="9">
        <v>1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ht="17.25" customHeight="1" x14ac:dyDescent="0.3">
      <c r="B16" s="187"/>
      <c r="C16" s="14" t="s">
        <v>186</v>
      </c>
      <c r="D16" s="15">
        <f t="shared" si="0"/>
        <v>0.65</v>
      </c>
      <c r="E16" s="9">
        <v>1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2:12" ht="17.25" customHeight="1" x14ac:dyDescent="0.3">
      <c r="B17" s="187"/>
      <c r="C17" s="14" t="s">
        <v>195</v>
      </c>
      <c r="D17" s="15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262"/>
      <c r="I17" s="262"/>
      <c r="J17" s="262"/>
      <c r="K17" s="262"/>
      <c r="L17" s="263"/>
    </row>
    <row r="18" spans="2:12" ht="17.25" customHeight="1" x14ac:dyDescent="0.3">
      <c r="B18" s="187"/>
      <c r="C18" s="14" t="s">
        <v>20</v>
      </c>
      <c r="D18" s="15">
        <f t="shared" si="0"/>
        <v>1.3</v>
      </c>
      <c r="E18" s="9">
        <v>2</v>
      </c>
      <c r="F18" s="12">
        <f t="shared" si="1"/>
        <v>0</v>
      </c>
      <c r="G18" s="12">
        <f t="shared" si="2"/>
        <v>0</v>
      </c>
      <c r="H18" s="262"/>
      <c r="I18" s="262"/>
      <c r="J18" s="262"/>
      <c r="K18" s="262"/>
      <c r="L18" s="263"/>
    </row>
    <row r="19" spans="2:12" ht="17.25" customHeight="1" x14ac:dyDescent="0.3">
      <c r="B19" s="302" t="s">
        <v>2769</v>
      </c>
      <c r="C19" s="9" t="s">
        <v>1114</v>
      </c>
      <c r="D19" s="12">
        <f t="shared" si="0"/>
        <v>26</v>
      </c>
      <c r="E19" s="9">
        <v>40</v>
      </c>
      <c r="F19" s="12">
        <f t="shared" si="1"/>
        <v>0</v>
      </c>
      <c r="G19" s="12">
        <f t="shared" si="2"/>
        <v>0</v>
      </c>
      <c r="H19" s="309" t="s">
        <v>2770</v>
      </c>
      <c r="I19" s="309"/>
      <c r="J19" s="309"/>
      <c r="K19" s="309"/>
      <c r="L19" s="310"/>
    </row>
    <row r="20" spans="2:12" ht="17.25" customHeight="1" x14ac:dyDescent="0.3">
      <c r="B20" s="302"/>
      <c r="C20" s="9" t="s">
        <v>15</v>
      </c>
      <c r="D20" s="12">
        <f t="shared" si="0"/>
        <v>6.5</v>
      </c>
      <c r="E20" s="9">
        <v>10</v>
      </c>
      <c r="F20" s="12">
        <f t="shared" si="1"/>
        <v>0</v>
      </c>
      <c r="G20" s="12">
        <f t="shared" si="2"/>
        <v>0</v>
      </c>
      <c r="H20" s="309"/>
      <c r="I20" s="309"/>
      <c r="J20" s="309"/>
      <c r="K20" s="309"/>
      <c r="L20" s="310"/>
    </row>
    <row r="21" spans="2:12" ht="17.25" customHeight="1" x14ac:dyDescent="0.3">
      <c r="B21" s="302"/>
      <c r="C21" s="9" t="s">
        <v>22</v>
      </c>
      <c r="D21" s="31">
        <f t="shared" si="0"/>
        <v>3.25</v>
      </c>
      <c r="E21" s="9">
        <v>5</v>
      </c>
      <c r="F21" s="12">
        <f t="shared" si="1"/>
        <v>0</v>
      </c>
      <c r="G21" s="12">
        <f t="shared" si="2"/>
        <v>0</v>
      </c>
      <c r="H21" s="309"/>
      <c r="I21" s="309"/>
      <c r="J21" s="309"/>
      <c r="K21" s="309"/>
      <c r="L21" s="310"/>
    </row>
    <row r="22" spans="2:12" ht="17.25" customHeight="1" x14ac:dyDescent="0.3">
      <c r="B22" s="302"/>
      <c r="C22" s="9" t="s">
        <v>267</v>
      </c>
      <c r="D22" s="31">
        <f t="shared" si="0"/>
        <v>3.25</v>
      </c>
      <c r="E22" s="9">
        <v>5</v>
      </c>
      <c r="F22" s="12">
        <f t="shared" si="1"/>
        <v>0</v>
      </c>
      <c r="G22" s="12">
        <f t="shared" si="2"/>
        <v>0</v>
      </c>
      <c r="H22" s="309"/>
      <c r="I22" s="309"/>
      <c r="J22" s="309"/>
      <c r="K22" s="309"/>
      <c r="L22" s="310"/>
    </row>
    <row r="23" spans="2:12" ht="17.25" customHeight="1" x14ac:dyDescent="0.3">
      <c r="B23" s="302"/>
      <c r="C23" s="9" t="s">
        <v>27</v>
      </c>
      <c r="D23" s="12">
        <f t="shared" si="0"/>
        <v>1.3</v>
      </c>
      <c r="E23" s="9">
        <v>2</v>
      </c>
      <c r="F23" s="12">
        <f t="shared" si="1"/>
        <v>0</v>
      </c>
      <c r="G23" s="12">
        <f t="shared" si="2"/>
        <v>0</v>
      </c>
      <c r="H23" s="309"/>
      <c r="I23" s="309"/>
      <c r="J23" s="309"/>
      <c r="K23" s="309"/>
      <c r="L23" s="310"/>
    </row>
    <row r="24" spans="2:12" ht="17.25" customHeight="1" x14ac:dyDescent="0.3">
      <c r="B24" s="302"/>
      <c r="C24" s="9" t="s">
        <v>28</v>
      </c>
      <c r="D24" s="12">
        <f t="shared" si="0"/>
        <v>1.3</v>
      </c>
      <c r="E24" s="9">
        <v>2</v>
      </c>
      <c r="F24" s="12">
        <f t="shared" si="1"/>
        <v>0</v>
      </c>
      <c r="G24" s="12">
        <f t="shared" si="2"/>
        <v>0</v>
      </c>
      <c r="H24" s="309"/>
      <c r="I24" s="309"/>
      <c r="J24" s="309"/>
      <c r="K24" s="309"/>
      <c r="L24" s="310"/>
    </row>
    <row r="25" spans="2:12" ht="17.25" customHeight="1" x14ac:dyDescent="0.3">
      <c r="B25" s="302"/>
      <c r="C25" s="9" t="s">
        <v>367</v>
      </c>
      <c r="D25" s="31">
        <f t="shared" si="0"/>
        <v>0.65</v>
      </c>
      <c r="E25" s="9">
        <v>1</v>
      </c>
      <c r="F25" s="12">
        <f t="shared" si="1"/>
        <v>0</v>
      </c>
      <c r="G25" s="12">
        <f t="shared" si="2"/>
        <v>0</v>
      </c>
      <c r="H25" s="309"/>
      <c r="I25" s="309"/>
      <c r="J25" s="309"/>
      <c r="K25" s="309"/>
      <c r="L25" s="310"/>
    </row>
    <row r="26" spans="2:12" ht="16.5" customHeight="1" x14ac:dyDescent="0.3">
      <c r="B26" s="302"/>
      <c r="C26" s="9" t="s">
        <v>53</v>
      </c>
      <c r="D26" s="31">
        <f t="shared" si="0"/>
        <v>0.13</v>
      </c>
      <c r="E26" s="9">
        <v>0.2</v>
      </c>
      <c r="F26" s="12">
        <f t="shared" si="1"/>
        <v>0</v>
      </c>
      <c r="G26" s="12">
        <f t="shared" si="2"/>
        <v>0</v>
      </c>
      <c r="H26" s="309"/>
      <c r="I26" s="309"/>
      <c r="J26" s="309"/>
      <c r="K26" s="309"/>
      <c r="L26" s="310"/>
    </row>
    <row r="27" spans="2:12" ht="16.5" customHeight="1" x14ac:dyDescent="0.3">
      <c r="B27" s="302"/>
      <c r="C27" s="9" t="s">
        <v>25</v>
      </c>
      <c r="D27" s="31">
        <f t="shared" si="0"/>
        <v>0.65</v>
      </c>
      <c r="E27" s="9">
        <v>1</v>
      </c>
      <c r="F27" s="12">
        <f t="shared" si="1"/>
        <v>0</v>
      </c>
      <c r="G27" s="12">
        <f t="shared" si="2"/>
        <v>0</v>
      </c>
      <c r="H27" s="309"/>
      <c r="I27" s="309"/>
      <c r="J27" s="309"/>
      <c r="K27" s="309"/>
      <c r="L27" s="310"/>
    </row>
    <row r="28" spans="2:12" ht="17.25" customHeight="1" x14ac:dyDescent="0.3">
      <c r="B28" s="187" t="s">
        <v>132</v>
      </c>
      <c r="C28" s="9" t="s">
        <v>176</v>
      </c>
      <c r="D28" s="10">
        <f t="shared" si="0"/>
        <v>19.5</v>
      </c>
      <c r="E28" s="9">
        <v>30</v>
      </c>
      <c r="F28" s="12">
        <f t="shared" si="1"/>
        <v>0</v>
      </c>
      <c r="G28" s="12">
        <f t="shared" si="2"/>
        <v>0</v>
      </c>
      <c r="H28" s="262" t="s">
        <v>2898</v>
      </c>
      <c r="I28" s="262"/>
      <c r="J28" s="262"/>
      <c r="K28" s="262"/>
      <c r="L28" s="263"/>
    </row>
    <row r="29" spans="2:12" ht="17.25" customHeight="1" x14ac:dyDescent="0.3">
      <c r="B29" s="187"/>
      <c r="C29" s="9" t="s">
        <v>195</v>
      </c>
      <c r="D29" s="10">
        <f t="shared" si="0"/>
        <v>0.32500000000000001</v>
      </c>
      <c r="E29" s="9">
        <v>0.5</v>
      </c>
      <c r="F29" s="12">
        <f t="shared" si="1"/>
        <v>0</v>
      </c>
      <c r="G29" s="12">
        <f t="shared" si="2"/>
        <v>0</v>
      </c>
      <c r="H29" s="262"/>
      <c r="I29" s="262"/>
      <c r="J29" s="262"/>
      <c r="K29" s="262"/>
      <c r="L29" s="263"/>
    </row>
    <row r="30" spans="2:12" ht="17.25" customHeight="1" x14ac:dyDescent="0.3">
      <c r="B30" s="187"/>
      <c r="C30" s="9" t="s">
        <v>162</v>
      </c>
      <c r="D30" s="10">
        <f t="shared" si="0"/>
        <v>0.65</v>
      </c>
      <c r="E30" s="9">
        <v>1</v>
      </c>
      <c r="F30" s="12">
        <f t="shared" si="1"/>
        <v>0</v>
      </c>
      <c r="G30" s="12">
        <f t="shared" si="2"/>
        <v>0</v>
      </c>
      <c r="H30" s="262"/>
      <c r="I30" s="262"/>
      <c r="J30" s="262"/>
      <c r="K30" s="262"/>
      <c r="L30" s="263"/>
    </row>
    <row r="31" spans="2:12" ht="17.25" customHeight="1" x14ac:dyDescent="0.3">
      <c r="B31" s="187"/>
      <c r="C31" s="9" t="s">
        <v>178</v>
      </c>
      <c r="D31" s="10">
        <f t="shared" si="0"/>
        <v>0.65</v>
      </c>
      <c r="E31" s="9">
        <v>1</v>
      </c>
      <c r="F31" s="12">
        <f t="shared" si="1"/>
        <v>0</v>
      </c>
      <c r="G31" s="12">
        <f t="shared" si="2"/>
        <v>0</v>
      </c>
      <c r="H31" s="262"/>
      <c r="I31" s="262"/>
      <c r="J31" s="262"/>
      <c r="K31" s="262"/>
      <c r="L31" s="263"/>
    </row>
    <row r="32" spans="2:12" ht="17.25" customHeight="1" x14ac:dyDescent="0.3">
      <c r="B32" s="187"/>
      <c r="C32" s="9" t="s">
        <v>179</v>
      </c>
      <c r="D32" s="10">
        <f t="shared" si="0"/>
        <v>0.13</v>
      </c>
      <c r="E32" s="9">
        <v>0.2</v>
      </c>
      <c r="F32" s="12">
        <f t="shared" si="1"/>
        <v>0</v>
      </c>
      <c r="G32" s="12">
        <f t="shared" si="2"/>
        <v>0</v>
      </c>
      <c r="H32" s="262"/>
      <c r="I32" s="262"/>
      <c r="J32" s="262"/>
      <c r="K32" s="262"/>
      <c r="L32" s="263"/>
    </row>
    <row r="33" spans="2:12" ht="17.25" customHeight="1" x14ac:dyDescent="0.3">
      <c r="B33" s="187"/>
      <c r="C33" s="9" t="s">
        <v>39</v>
      </c>
      <c r="D33" s="10">
        <f t="shared" si="0"/>
        <v>0.32500000000000001</v>
      </c>
      <c r="E33" s="9">
        <v>0.5</v>
      </c>
      <c r="F33" s="12">
        <f t="shared" si="1"/>
        <v>0</v>
      </c>
      <c r="G33" s="12">
        <f t="shared" si="2"/>
        <v>0</v>
      </c>
      <c r="H33" s="262"/>
      <c r="I33" s="262"/>
      <c r="J33" s="262"/>
      <c r="K33" s="262"/>
      <c r="L33" s="263"/>
    </row>
    <row r="34" spans="2:12" ht="16.5" customHeight="1" thickBot="1" x14ac:dyDescent="0.35">
      <c r="B34" s="30" t="s">
        <v>110</v>
      </c>
      <c r="C34" s="52" t="s">
        <v>264</v>
      </c>
      <c r="D34" s="22">
        <f t="shared" si="0"/>
        <v>13</v>
      </c>
      <c r="E34" s="24">
        <v>20</v>
      </c>
      <c r="F34" s="79">
        <f t="shared" si="1"/>
        <v>0</v>
      </c>
      <c r="G34" s="24">
        <f t="shared" si="2"/>
        <v>0</v>
      </c>
      <c r="H34" s="228" t="s">
        <v>34</v>
      </c>
      <c r="I34" s="229"/>
      <c r="J34" s="229"/>
      <c r="K34" s="229"/>
      <c r="L34" s="230"/>
    </row>
    <row r="35" spans="2:12" ht="72" customHeight="1" thickTop="1" x14ac:dyDescent="0.3"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</row>
    <row r="36" spans="2:12" ht="7.5" customHeight="1" thickBot="1" x14ac:dyDescent="0.35"/>
    <row r="37" spans="2:12" ht="20.25" thickTop="1" x14ac:dyDescent="0.3">
      <c r="B37" s="217" t="s">
        <v>2899</v>
      </c>
      <c r="C37" s="218"/>
      <c r="D37" s="218"/>
      <c r="E37" s="218"/>
      <c r="F37" s="218"/>
      <c r="G37" s="218"/>
      <c r="H37" s="218"/>
      <c r="I37" s="218"/>
      <c r="J37" s="218"/>
      <c r="K37" s="218"/>
      <c r="L37" s="219"/>
    </row>
    <row r="38" spans="2:12" x14ac:dyDescent="0.3">
      <c r="B38" s="220" t="s">
        <v>3</v>
      </c>
      <c r="C38" s="221" t="s">
        <v>4</v>
      </c>
      <c r="D38" s="221" t="s">
        <v>5</v>
      </c>
      <c r="E38" s="221"/>
      <c r="F38" s="221" t="s">
        <v>6</v>
      </c>
      <c r="G38" s="221"/>
      <c r="H38" s="221" t="s">
        <v>7</v>
      </c>
      <c r="I38" s="221"/>
      <c r="J38" s="221"/>
      <c r="K38" s="221"/>
      <c r="L38" s="222"/>
    </row>
    <row r="39" spans="2:12" x14ac:dyDescent="0.3">
      <c r="B39" s="220"/>
      <c r="C39" s="221"/>
      <c r="D39" s="6" t="s">
        <v>1</v>
      </c>
      <c r="E39" s="6" t="s">
        <v>2</v>
      </c>
      <c r="F39" s="38" t="s">
        <v>1</v>
      </c>
      <c r="G39" s="39" t="s">
        <v>2</v>
      </c>
      <c r="H39" s="221"/>
      <c r="I39" s="221"/>
      <c r="J39" s="221"/>
      <c r="K39" s="221"/>
      <c r="L39" s="222"/>
    </row>
    <row r="40" spans="2:12" ht="16.5" customHeight="1" x14ac:dyDescent="0.3">
      <c r="B40" s="290" t="s">
        <v>2900</v>
      </c>
      <c r="C40" s="9" t="s">
        <v>259</v>
      </c>
      <c r="D40" s="15">
        <f t="shared" ref="D40:D56" si="3">E40*0.65</f>
        <v>32.5</v>
      </c>
      <c r="E40" s="9">
        <v>50</v>
      </c>
      <c r="F40" s="32">
        <f t="shared" ref="F40:F56" si="4">D40*D$2</f>
        <v>0</v>
      </c>
      <c r="G40" s="12">
        <f t="shared" ref="G40:G56" si="5">E40*D$3</f>
        <v>0</v>
      </c>
      <c r="H40" s="193" t="s">
        <v>2901</v>
      </c>
      <c r="I40" s="194"/>
      <c r="J40" s="194"/>
      <c r="K40" s="194"/>
      <c r="L40" s="195"/>
    </row>
    <row r="41" spans="2:12" x14ac:dyDescent="0.3">
      <c r="B41" s="226"/>
      <c r="C41" s="9" t="s">
        <v>2902</v>
      </c>
      <c r="D41" s="15">
        <f t="shared" si="3"/>
        <v>9.75</v>
      </c>
      <c r="E41" s="9">
        <v>15</v>
      </c>
      <c r="F41" s="32">
        <f t="shared" si="4"/>
        <v>0</v>
      </c>
      <c r="G41" s="12">
        <f t="shared" si="5"/>
        <v>0</v>
      </c>
      <c r="H41" s="199"/>
      <c r="I41" s="200"/>
      <c r="J41" s="200"/>
      <c r="K41" s="200"/>
      <c r="L41" s="201"/>
    </row>
    <row r="42" spans="2:12" x14ac:dyDescent="0.3">
      <c r="B42" s="226"/>
      <c r="C42" s="9" t="s">
        <v>169</v>
      </c>
      <c r="D42" s="15">
        <f t="shared" si="3"/>
        <v>9.75</v>
      </c>
      <c r="E42" s="9">
        <v>15</v>
      </c>
      <c r="F42" s="32">
        <f t="shared" si="4"/>
        <v>0</v>
      </c>
      <c r="G42" s="12">
        <f t="shared" si="5"/>
        <v>0</v>
      </c>
      <c r="H42" s="199"/>
      <c r="I42" s="200"/>
      <c r="J42" s="200"/>
      <c r="K42" s="200"/>
      <c r="L42" s="201"/>
    </row>
    <row r="43" spans="2:12" x14ac:dyDescent="0.3">
      <c r="B43" s="226"/>
      <c r="C43" s="9" t="s">
        <v>298</v>
      </c>
      <c r="D43" s="15">
        <f t="shared" si="3"/>
        <v>1.3</v>
      </c>
      <c r="E43" s="9">
        <v>2</v>
      </c>
      <c r="F43" s="32">
        <f t="shared" si="4"/>
        <v>0</v>
      </c>
      <c r="G43" s="12">
        <f t="shared" si="5"/>
        <v>0</v>
      </c>
      <c r="H43" s="199"/>
      <c r="I43" s="200"/>
      <c r="J43" s="200"/>
      <c r="K43" s="200"/>
      <c r="L43" s="201"/>
    </row>
    <row r="44" spans="2:12" ht="16.5" customHeight="1" x14ac:dyDescent="0.3">
      <c r="B44" s="226"/>
      <c r="C44" s="9" t="s">
        <v>178</v>
      </c>
      <c r="D44" s="19">
        <f t="shared" si="3"/>
        <v>0.97500000000000009</v>
      </c>
      <c r="E44" s="9">
        <v>1.5</v>
      </c>
      <c r="F44" s="32">
        <f t="shared" si="4"/>
        <v>0</v>
      </c>
      <c r="G44" s="12">
        <f t="shared" si="5"/>
        <v>0</v>
      </c>
      <c r="H44" s="199"/>
      <c r="I44" s="200"/>
      <c r="J44" s="200"/>
      <c r="K44" s="200"/>
      <c r="L44" s="201"/>
    </row>
    <row r="45" spans="2:12" ht="16.5" customHeight="1" x14ac:dyDescent="0.3">
      <c r="B45" s="227"/>
      <c r="C45" s="9" t="s">
        <v>190</v>
      </c>
      <c r="D45" s="19">
        <f t="shared" si="3"/>
        <v>1.9500000000000002</v>
      </c>
      <c r="E45" s="9">
        <v>3</v>
      </c>
      <c r="F45" s="32">
        <f t="shared" si="4"/>
        <v>0</v>
      </c>
      <c r="G45" s="12">
        <f t="shared" si="5"/>
        <v>0</v>
      </c>
      <c r="H45" s="196"/>
      <c r="I45" s="197"/>
      <c r="J45" s="197"/>
      <c r="K45" s="197"/>
      <c r="L45" s="198"/>
    </row>
    <row r="46" spans="2:12" ht="16.5" customHeight="1" x14ac:dyDescent="0.3">
      <c r="B46" s="267" t="s">
        <v>536</v>
      </c>
      <c r="C46" s="9" t="s">
        <v>276</v>
      </c>
      <c r="D46" s="26">
        <f t="shared" si="3"/>
        <v>13</v>
      </c>
      <c r="E46" s="11">
        <v>20</v>
      </c>
      <c r="F46" s="12">
        <f t="shared" si="4"/>
        <v>0</v>
      </c>
      <c r="G46" s="12">
        <f t="shared" si="5"/>
        <v>0</v>
      </c>
      <c r="H46" s="193" t="s">
        <v>2753</v>
      </c>
      <c r="I46" s="194"/>
      <c r="J46" s="194"/>
      <c r="K46" s="194"/>
      <c r="L46" s="195"/>
    </row>
    <row r="47" spans="2:12" ht="16.5" customHeight="1" x14ac:dyDescent="0.3">
      <c r="B47" s="268"/>
      <c r="C47" s="9" t="s">
        <v>18</v>
      </c>
      <c r="D47" s="10">
        <f t="shared" si="3"/>
        <v>3.25</v>
      </c>
      <c r="E47" s="11">
        <v>5</v>
      </c>
      <c r="F47" s="12">
        <f t="shared" si="4"/>
        <v>0</v>
      </c>
      <c r="G47" s="12">
        <f t="shared" si="5"/>
        <v>0</v>
      </c>
      <c r="H47" s="199"/>
      <c r="I47" s="200"/>
      <c r="J47" s="200"/>
      <c r="K47" s="200"/>
      <c r="L47" s="201"/>
    </row>
    <row r="48" spans="2:12" ht="16.5" customHeight="1" x14ac:dyDescent="0.3">
      <c r="B48" s="268"/>
      <c r="C48" s="9" t="s">
        <v>298</v>
      </c>
      <c r="D48" s="10">
        <f t="shared" si="3"/>
        <v>1.3</v>
      </c>
      <c r="E48" s="11">
        <v>2</v>
      </c>
      <c r="F48" s="12">
        <f t="shared" si="4"/>
        <v>0</v>
      </c>
      <c r="G48" s="12">
        <f t="shared" si="5"/>
        <v>0</v>
      </c>
      <c r="H48" s="199"/>
      <c r="I48" s="200"/>
      <c r="J48" s="200"/>
      <c r="K48" s="200"/>
      <c r="L48" s="201"/>
    </row>
    <row r="49" spans="2:12" ht="17.25" customHeight="1" x14ac:dyDescent="0.3">
      <c r="B49" s="268"/>
      <c r="C49" s="9" t="s">
        <v>195</v>
      </c>
      <c r="D49" s="10">
        <f t="shared" si="3"/>
        <v>0.32500000000000001</v>
      </c>
      <c r="E49" s="11">
        <v>0.5</v>
      </c>
      <c r="F49" s="12">
        <f t="shared" si="4"/>
        <v>0</v>
      </c>
      <c r="G49" s="12">
        <f t="shared" si="5"/>
        <v>0</v>
      </c>
      <c r="H49" s="199"/>
      <c r="I49" s="200"/>
      <c r="J49" s="200"/>
      <c r="K49" s="200"/>
      <c r="L49" s="201"/>
    </row>
    <row r="50" spans="2:12" ht="17.25" customHeight="1" x14ac:dyDescent="0.3">
      <c r="B50" s="268"/>
      <c r="C50" s="9" t="s">
        <v>17</v>
      </c>
      <c r="D50" s="10">
        <f t="shared" si="3"/>
        <v>1.3</v>
      </c>
      <c r="E50" s="11">
        <v>2</v>
      </c>
      <c r="F50" s="12">
        <f t="shared" si="4"/>
        <v>0</v>
      </c>
      <c r="G50" s="12">
        <f t="shared" si="5"/>
        <v>0</v>
      </c>
      <c r="H50" s="199"/>
      <c r="I50" s="200"/>
      <c r="J50" s="200"/>
      <c r="K50" s="200"/>
      <c r="L50" s="201"/>
    </row>
    <row r="51" spans="2:12" ht="17.25" customHeight="1" x14ac:dyDescent="0.3">
      <c r="B51" s="269"/>
      <c r="C51" s="9" t="s">
        <v>499</v>
      </c>
      <c r="D51" s="10">
        <f t="shared" si="3"/>
        <v>1.3</v>
      </c>
      <c r="E51" s="11">
        <v>2</v>
      </c>
      <c r="F51" s="12">
        <f t="shared" si="4"/>
        <v>0</v>
      </c>
      <c r="G51" s="12">
        <f t="shared" si="5"/>
        <v>0</v>
      </c>
      <c r="H51" s="196"/>
      <c r="I51" s="197"/>
      <c r="J51" s="197"/>
      <c r="K51" s="197"/>
      <c r="L51" s="198"/>
    </row>
    <row r="52" spans="2:12" ht="23.1" customHeight="1" x14ac:dyDescent="0.3">
      <c r="B52" s="187" t="s">
        <v>2903</v>
      </c>
      <c r="C52" s="9" t="s">
        <v>2904</v>
      </c>
      <c r="D52" s="26">
        <f t="shared" si="3"/>
        <v>13</v>
      </c>
      <c r="E52" s="11">
        <v>20</v>
      </c>
      <c r="F52" s="12">
        <f t="shared" si="4"/>
        <v>0</v>
      </c>
      <c r="G52" s="12">
        <f t="shared" si="5"/>
        <v>0</v>
      </c>
      <c r="H52" s="202" t="s">
        <v>2905</v>
      </c>
      <c r="I52" s="203"/>
      <c r="J52" s="203"/>
      <c r="K52" s="203"/>
      <c r="L52" s="204"/>
    </row>
    <row r="53" spans="2:12" ht="23.1" customHeight="1" x14ac:dyDescent="0.3">
      <c r="B53" s="187"/>
      <c r="C53" s="42" t="s">
        <v>2906</v>
      </c>
      <c r="D53" s="10">
        <f t="shared" si="3"/>
        <v>6.5</v>
      </c>
      <c r="E53" s="11">
        <v>10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23.1" customHeight="1" x14ac:dyDescent="0.3">
      <c r="B54" s="187"/>
      <c r="C54" s="42" t="s">
        <v>447</v>
      </c>
      <c r="D54" s="10">
        <f t="shared" si="3"/>
        <v>3.25</v>
      </c>
      <c r="E54" s="11">
        <v>5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23.1" customHeight="1" x14ac:dyDescent="0.3">
      <c r="B55" s="187"/>
      <c r="C55" s="9" t="s">
        <v>52</v>
      </c>
      <c r="D55" s="10">
        <f t="shared" si="3"/>
        <v>1.3</v>
      </c>
      <c r="E55" s="11">
        <v>2</v>
      </c>
      <c r="F55" s="12">
        <f t="shared" si="4"/>
        <v>0</v>
      </c>
      <c r="G55" s="12">
        <f t="shared" si="5"/>
        <v>0</v>
      </c>
      <c r="H55" s="270"/>
      <c r="I55" s="271"/>
      <c r="J55" s="271"/>
      <c r="K55" s="271"/>
      <c r="L55" s="272"/>
    </row>
    <row r="56" spans="2:12" ht="16.5" customHeight="1" thickBot="1" x14ac:dyDescent="0.35">
      <c r="B56" s="30" t="s">
        <v>114</v>
      </c>
      <c r="C56" s="21" t="s">
        <v>35</v>
      </c>
      <c r="D56" s="22">
        <f t="shared" si="3"/>
        <v>13</v>
      </c>
      <c r="E56" s="23">
        <v>20</v>
      </c>
      <c r="F56" s="79">
        <f t="shared" si="4"/>
        <v>0</v>
      </c>
      <c r="G56" s="24">
        <f t="shared" si="5"/>
        <v>0</v>
      </c>
      <c r="H56" s="188" t="s">
        <v>36</v>
      </c>
      <c r="I56" s="188"/>
      <c r="J56" s="188"/>
      <c r="K56" s="188"/>
      <c r="L56" s="189"/>
    </row>
    <row r="57" spans="2:12" ht="72" customHeight="1" thickTop="1" x14ac:dyDescent="0.3">
      <c r="B57" s="190"/>
      <c r="C57" s="190"/>
      <c r="D57" s="190"/>
      <c r="E57" s="190"/>
      <c r="F57" s="190"/>
      <c r="G57" s="190"/>
      <c r="H57" s="190"/>
      <c r="I57" s="190"/>
      <c r="J57" s="190"/>
      <c r="K57" s="190"/>
      <c r="L57" s="190"/>
    </row>
    <row r="58" spans="2:12" ht="17.25" thickBot="1" x14ac:dyDescent="0.35"/>
    <row r="59" spans="2:12" ht="20.25" thickTop="1" x14ac:dyDescent="0.3">
      <c r="B59" s="217" t="s">
        <v>2907</v>
      </c>
      <c r="C59" s="218"/>
      <c r="D59" s="218"/>
      <c r="E59" s="218"/>
      <c r="F59" s="218"/>
      <c r="G59" s="218"/>
      <c r="H59" s="218"/>
      <c r="I59" s="218"/>
      <c r="J59" s="218"/>
      <c r="K59" s="218"/>
      <c r="L59" s="219"/>
    </row>
    <row r="60" spans="2:12" x14ac:dyDescent="0.3">
      <c r="B60" s="220" t="s">
        <v>3</v>
      </c>
      <c r="C60" s="221" t="s">
        <v>4</v>
      </c>
      <c r="D60" s="221" t="s">
        <v>5</v>
      </c>
      <c r="E60" s="221"/>
      <c r="F60" s="221" t="s">
        <v>6</v>
      </c>
      <c r="G60" s="221"/>
      <c r="H60" s="221" t="s">
        <v>7</v>
      </c>
      <c r="I60" s="221"/>
      <c r="J60" s="221"/>
      <c r="K60" s="221"/>
      <c r="L60" s="222"/>
    </row>
    <row r="61" spans="2:12" x14ac:dyDescent="0.3">
      <c r="B61" s="220"/>
      <c r="C61" s="221"/>
      <c r="D61" s="6" t="s">
        <v>1</v>
      </c>
      <c r="E61" s="6" t="s">
        <v>2</v>
      </c>
      <c r="F61" s="38" t="s">
        <v>1</v>
      </c>
      <c r="G61" s="39" t="s">
        <v>2</v>
      </c>
      <c r="H61" s="221"/>
      <c r="I61" s="221"/>
      <c r="J61" s="221"/>
      <c r="K61" s="221"/>
      <c r="L61" s="222"/>
    </row>
    <row r="62" spans="2:12" x14ac:dyDescent="0.3">
      <c r="B62" s="225" t="s">
        <v>30</v>
      </c>
      <c r="C62" s="41" t="s">
        <v>13</v>
      </c>
      <c r="D62" s="10">
        <f t="shared" ref="D62:D82" si="6">E62*0.65</f>
        <v>32.5</v>
      </c>
      <c r="E62" s="11">
        <v>50</v>
      </c>
      <c r="F62" s="12">
        <f>D62*D$2</f>
        <v>0</v>
      </c>
      <c r="G62" s="12">
        <f>E62*D$3</f>
        <v>0</v>
      </c>
      <c r="H62" s="193" t="s">
        <v>108</v>
      </c>
      <c r="I62" s="194"/>
      <c r="J62" s="194"/>
      <c r="K62" s="194"/>
      <c r="L62" s="195"/>
    </row>
    <row r="63" spans="2:12" ht="16.5" customHeight="1" x14ac:dyDescent="0.3">
      <c r="B63" s="227"/>
      <c r="C63" s="41" t="s">
        <v>107</v>
      </c>
      <c r="D63" s="10">
        <f t="shared" si="6"/>
        <v>1.625</v>
      </c>
      <c r="E63" s="11">
        <v>2.5</v>
      </c>
      <c r="F63" s="12">
        <f t="shared" ref="F63:F82" si="7">D63*D$2</f>
        <v>0</v>
      </c>
      <c r="G63" s="12">
        <f t="shared" ref="G63:G82" si="8">E63*D$3</f>
        <v>0</v>
      </c>
      <c r="H63" s="196"/>
      <c r="I63" s="197"/>
      <c r="J63" s="197"/>
      <c r="K63" s="197"/>
      <c r="L63" s="198"/>
    </row>
    <row r="64" spans="2:12" ht="16.5" customHeight="1" x14ac:dyDescent="0.3">
      <c r="B64" s="225" t="s">
        <v>342</v>
      </c>
      <c r="C64" s="14" t="s">
        <v>220</v>
      </c>
      <c r="D64" s="19">
        <f t="shared" si="6"/>
        <v>13</v>
      </c>
      <c r="E64" s="11">
        <v>20</v>
      </c>
      <c r="F64" s="12">
        <f t="shared" si="7"/>
        <v>0</v>
      </c>
      <c r="G64" s="12">
        <f t="shared" si="8"/>
        <v>0</v>
      </c>
      <c r="H64" s="202" t="s">
        <v>2859</v>
      </c>
      <c r="I64" s="203"/>
      <c r="J64" s="203"/>
      <c r="K64" s="203"/>
      <c r="L64" s="204"/>
    </row>
    <row r="65" spans="2:12" ht="16.5" customHeight="1" x14ac:dyDescent="0.3">
      <c r="B65" s="226"/>
      <c r="C65" s="14" t="s">
        <v>17</v>
      </c>
      <c r="D65" s="15">
        <f t="shared" si="6"/>
        <v>1.3</v>
      </c>
      <c r="E65" s="11">
        <v>2</v>
      </c>
      <c r="F65" s="12">
        <f t="shared" si="7"/>
        <v>0</v>
      </c>
      <c r="G65" s="12">
        <f t="shared" si="8"/>
        <v>0</v>
      </c>
      <c r="H65" s="205"/>
      <c r="I65" s="206"/>
      <c r="J65" s="206"/>
      <c r="K65" s="206"/>
      <c r="L65" s="207"/>
    </row>
    <row r="66" spans="2:12" ht="16.5" customHeight="1" x14ac:dyDescent="0.3">
      <c r="B66" s="226"/>
      <c r="C66" s="14" t="s">
        <v>16</v>
      </c>
      <c r="D66" s="15">
        <f t="shared" si="6"/>
        <v>1.3</v>
      </c>
      <c r="E66" s="11">
        <v>2</v>
      </c>
      <c r="F66" s="12">
        <f t="shared" si="7"/>
        <v>0</v>
      </c>
      <c r="G66" s="12">
        <f t="shared" si="8"/>
        <v>0</v>
      </c>
      <c r="H66" s="205"/>
      <c r="I66" s="206"/>
      <c r="J66" s="206"/>
      <c r="K66" s="206"/>
      <c r="L66" s="207"/>
    </row>
    <row r="67" spans="2:12" ht="16.5" customHeight="1" x14ac:dyDescent="0.3">
      <c r="B67" s="226"/>
      <c r="C67" s="14" t="s">
        <v>24</v>
      </c>
      <c r="D67" s="15">
        <f t="shared" si="6"/>
        <v>0.32500000000000001</v>
      </c>
      <c r="E67" s="11">
        <v>0.5</v>
      </c>
      <c r="F67" s="12">
        <f t="shared" si="7"/>
        <v>0</v>
      </c>
      <c r="G67" s="12">
        <f t="shared" si="8"/>
        <v>0</v>
      </c>
      <c r="H67" s="205"/>
      <c r="I67" s="206"/>
      <c r="J67" s="206"/>
      <c r="K67" s="206"/>
      <c r="L67" s="207"/>
    </row>
    <row r="68" spans="2:12" ht="17.25" customHeight="1" x14ac:dyDescent="0.3">
      <c r="B68" s="226"/>
      <c r="C68" s="14" t="s">
        <v>195</v>
      </c>
      <c r="D68" s="15">
        <f t="shared" si="6"/>
        <v>0.32500000000000001</v>
      </c>
      <c r="E68" s="11">
        <v>0.5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ht="17.25" customHeight="1" x14ac:dyDescent="0.3">
      <c r="B69" s="227"/>
      <c r="C69" s="14" t="s">
        <v>20</v>
      </c>
      <c r="D69" s="15">
        <f t="shared" si="6"/>
        <v>0.65</v>
      </c>
      <c r="E69" s="11">
        <v>1</v>
      </c>
      <c r="F69" s="12">
        <f t="shared" si="7"/>
        <v>0</v>
      </c>
      <c r="G69" s="12">
        <f t="shared" si="8"/>
        <v>0</v>
      </c>
      <c r="H69" s="270"/>
      <c r="I69" s="271"/>
      <c r="J69" s="271"/>
      <c r="K69" s="271"/>
      <c r="L69" s="272"/>
    </row>
    <row r="70" spans="2:12" ht="16.5" customHeight="1" x14ac:dyDescent="0.3">
      <c r="B70" s="282" t="s">
        <v>2908</v>
      </c>
      <c r="C70" s="9" t="s">
        <v>204</v>
      </c>
      <c r="D70" s="26">
        <f t="shared" si="6"/>
        <v>26</v>
      </c>
      <c r="E70" s="9">
        <v>40</v>
      </c>
      <c r="F70" s="12">
        <f t="shared" si="7"/>
        <v>0</v>
      </c>
      <c r="G70" s="12">
        <f t="shared" si="8"/>
        <v>0</v>
      </c>
      <c r="H70" s="202" t="s">
        <v>2909</v>
      </c>
      <c r="I70" s="203"/>
      <c r="J70" s="203"/>
      <c r="K70" s="203"/>
      <c r="L70" s="204"/>
    </row>
    <row r="71" spans="2:12" ht="16.5" customHeight="1" x14ac:dyDescent="0.3">
      <c r="B71" s="283"/>
      <c r="C71" s="9" t="s">
        <v>23</v>
      </c>
      <c r="D71" s="10">
        <f t="shared" si="6"/>
        <v>3.25</v>
      </c>
      <c r="E71" s="9">
        <v>5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ht="16.5" customHeight="1" x14ac:dyDescent="0.3">
      <c r="B72" s="283"/>
      <c r="C72" s="9" t="s">
        <v>22</v>
      </c>
      <c r="D72" s="10">
        <f t="shared" si="6"/>
        <v>3.25</v>
      </c>
      <c r="E72" s="9">
        <v>5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6.5" customHeight="1" x14ac:dyDescent="0.3">
      <c r="B73" s="283"/>
      <c r="C73" s="9" t="s">
        <v>90</v>
      </c>
      <c r="D73" s="10">
        <f t="shared" si="6"/>
        <v>3.25</v>
      </c>
      <c r="E73" s="9">
        <v>5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ht="16.5" customHeight="1" x14ac:dyDescent="0.3">
      <c r="B74" s="283"/>
      <c r="C74" s="9" t="s">
        <v>28</v>
      </c>
      <c r="D74" s="10">
        <f t="shared" si="6"/>
        <v>1.3</v>
      </c>
      <c r="E74" s="9">
        <v>2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6.5" customHeight="1" x14ac:dyDescent="0.3">
      <c r="B75" s="283"/>
      <c r="C75" s="9" t="s">
        <v>78</v>
      </c>
      <c r="D75" s="10">
        <f t="shared" si="6"/>
        <v>0.13</v>
      </c>
      <c r="E75" s="9">
        <v>0.2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6.5" customHeight="1" x14ac:dyDescent="0.3">
      <c r="B76" s="283"/>
      <c r="C76" s="9" t="s">
        <v>25</v>
      </c>
      <c r="D76" s="10">
        <f t="shared" si="6"/>
        <v>1.3</v>
      </c>
      <c r="E76" s="9">
        <v>2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6.5" customHeight="1" x14ac:dyDescent="0.3">
      <c r="B77" s="303" t="s">
        <v>339</v>
      </c>
      <c r="C77" s="9" t="s">
        <v>70</v>
      </c>
      <c r="D77" s="10">
        <f t="shared" si="6"/>
        <v>19.5</v>
      </c>
      <c r="E77" s="9">
        <v>30</v>
      </c>
      <c r="F77" s="12">
        <f t="shared" si="7"/>
        <v>0</v>
      </c>
      <c r="G77" s="12">
        <f t="shared" si="8"/>
        <v>0</v>
      </c>
      <c r="H77" s="223" t="s">
        <v>340</v>
      </c>
      <c r="I77" s="223"/>
      <c r="J77" s="223"/>
      <c r="K77" s="223"/>
      <c r="L77" s="224"/>
    </row>
    <row r="78" spans="2:12" ht="16.5" customHeight="1" x14ac:dyDescent="0.3">
      <c r="B78" s="303"/>
      <c r="C78" s="9" t="s">
        <v>195</v>
      </c>
      <c r="D78" s="10">
        <f t="shared" si="6"/>
        <v>0.65</v>
      </c>
      <c r="E78" s="9">
        <v>1</v>
      </c>
      <c r="F78" s="12">
        <f t="shared" si="7"/>
        <v>0</v>
      </c>
      <c r="G78" s="12">
        <f t="shared" si="8"/>
        <v>0</v>
      </c>
      <c r="H78" s="223"/>
      <c r="I78" s="223"/>
      <c r="J78" s="223"/>
      <c r="K78" s="223"/>
      <c r="L78" s="224"/>
    </row>
    <row r="79" spans="2:12" ht="16.5" customHeight="1" x14ac:dyDescent="0.3">
      <c r="B79" s="303"/>
      <c r="C79" s="9" t="s">
        <v>24</v>
      </c>
      <c r="D79" s="10">
        <f t="shared" si="6"/>
        <v>0.32500000000000001</v>
      </c>
      <c r="E79" s="9">
        <v>0.5</v>
      </c>
      <c r="F79" s="12">
        <f t="shared" si="7"/>
        <v>0</v>
      </c>
      <c r="G79" s="12">
        <f t="shared" si="8"/>
        <v>0</v>
      </c>
      <c r="H79" s="223"/>
      <c r="I79" s="223"/>
      <c r="J79" s="223"/>
      <c r="K79" s="223"/>
      <c r="L79" s="224"/>
    </row>
    <row r="80" spans="2:12" ht="16.5" customHeight="1" x14ac:dyDescent="0.3">
      <c r="B80" s="303"/>
      <c r="C80" s="9" t="s">
        <v>188</v>
      </c>
      <c r="D80" s="10">
        <f t="shared" si="6"/>
        <v>1.3</v>
      </c>
      <c r="E80" s="9">
        <v>2</v>
      </c>
      <c r="F80" s="12">
        <f t="shared" si="7"/>
        <v>0</v>
      </c>
      <c r="G80" s="12">
        <f t="shared" si="8"/>
        <v>0</v>
      </c>
      <c r="H80" s="223"/>
      <c r="I80" s="223"/>
      <c r="J80" s="223"/>
      <c r="K80" s="223"/>
      <c r="L80" s="224"/>
    </row>
    <row r="81" spans="2:12" ht="16.5" customHeight="1" x14ac:dyDescent="0.3">
      <c r="B81" s="303"/>
      <c r="C81" s="9" t="s">
        <v>53</v>
      </c>
      <c r="D81" s="10">
        <f t="shared" si="6"/>
        <v>0.13</v>
      </c>
      <c r="E81" s="9">
        <v>0.2</v>
      </c>
      <c r="F81" s="12">
        <f t="shared" si="7"/>
        <v>0</v>
      </c>
      <c r="G81" s="12">
        <f t="shared" si="8"/>
        <v>0</v>
      </c>
      <c r="H81" s="223"/>
      <c r="I81" s="223"/>
      <c r="J81" s="223"/>
      <c r="K81" s="223"/>
      <c r="L81" s="224"/>
    </row>
    <row r="82" spans="2:12" ht="16.5" customHeight="1" thickBot="1" x14ac:dyDescent="0.35">
      <c r="B82" s="30" t="s">
        <v>114</v>
      </c>
      <c r="C82" s="21" t="s">
        <v>35</v>
      </c>
      <c r="D82" s="22">
        <f t="shared" si="6"/>
        <v>13</v>
      </c>
      <c r="E82" s="23">
        <v>20</v>
      </c>
      <c r="F82" s="79">
        <f t="shared" si="7"/>
        <v>0</v>
      </c>
      <c r="G82" s="24">
        <f t="shared" si="8"/>
        <v>0</v>
      </c>
      <c r="H82" s="188" t="s">
        <v>36</v>
      </c>
      <c r="I82" s="188"/>
      <c r="J82" s="188"/>
      <c r="K82" s="188"/>
      <c r="L82" s="189"/>
    </row>
    <row r="83" spans="2:12" ht="72" customHeight="1" thickTop="1" x14ac:dyDescent="0.3"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</row>
    <row r="84" spans="2:12" ht="17.25" thickBot="1" x14ac:dyDescent="0.35">
      <c r="H84" s="84"/>
    </row>
    <row r="85" spans="2:12" ht="20.25" thickTop="1" x14ac:dyDescent="0.3">
      <c r="B85" s="217" t="s">
        <v>2910</v>
      </c>
      <c r="C85" s="218"/>
      <c r="D85" s="218"/>
      <c r="E85" s="218"/>
      <c r="F85" s="218"/>
      <c r="G85" s="218"/>
      <c r="H85" s="218"/>
      <c r="I85" s="218"/>
      <c r="J85" s="218"/>
      <c r="K85" s="218"/>
      <c r="L85" s="219"/>
    </row>
    <row r="86" spans="2:12" x14ac:dyDescent="0.3">
      <c r="B86" s="220" t="s">
        <v>3</v>
      </c>
      <c r="C86" s="221" t="s">
        <v>4</v>
      </c>
      <c r="D86" s="221" t="s">
        <v>5</v>
      </c>
      <c r="E86" s="221"/>
      <c r="F86" s="221" t="s">
        <v>6</v>
      </c>
      <c r="G86" s="221"/>
      <c r="H86" s="221" t="s">
        <v>7</v>
      </c>
      <c r="I86" s="221"/>
      <c r="J86" s="221"/>
      <c r="K86" s="221"/>
      <c r="L86" s="222"/>
    </row>
    <row r="87" spans="2:12" x14ac:dyDescent="0.3">
      <c r="B87" s="220"/>
      <c r="C87" s="221"/>
      <c r="D87" s="6" t="s">
        <v>1</v>
      </c>
      <c r="E87" s="6" t="s">
        <v>2</v>
      </c>
      <c r="F87" s="38" t="s">
        <v>1</v>
      </c>
      <c r="G87" s="39" t="s">
        <v>2</v>
      </c>
      <c r="H87" s="221"/>
      <c r="I87" s="221"/>
      <c r="J87" s="221"/>
      <c r="K87" s="221"/>
      <c r="L87" s="222"/>
    </row>
    <row r="88" spans="2:12" ht="16.5" customHeight="1" x14ac:dyDescent="0.3">
      <c r="B88" s="187" t="s">
        <v>59</v>
      </c>
      <c r="C88" s="9" t="s">
        <v>13</v>
      </c>
      <c r="D88" s="15">
        <f t="shared" ref="D88:D108" si="9">E88*0.65</f>
        <v>32.5</v>
      </c>
      <c r="E88" s="9">
        <v>50</v>
      </c>
      <c r="F88" s="12">
        <f t="shared" ref="F88:F108" si="10">D88*D$2</f>
        <v>0</v>
      </c>
      <c r="G88" s="12">
        <f t="shared" ref="G88:G108" si="11">E88*D$3</f>
        <v>0</v>
      </c>
      <c r="H88" s="223" t="s">
        <v>68</v>
      </c>
      <c r="I88" s="223"/>
      <c r="J88" s="223"/>
      <c r="K88" s="223"/>
      <c r="L88" s="224"/>
    </row>
    <row r="89" spans="2:12" ht="16.5" customHeight="1" x14ac:dyDescent="0.3">
      <c r="B89" s="187"/>
      <c r="C89" s="9" t="s">
        <v>69</v>
      </c>
      <c r="D89" s="15">
        <f t="shared" si="9"/>
        <v>1.625</v>
      </c>
      <c r="E89" s="9">
        <v>2.5</v>
      </c>
      <c r="F89" s="12">
        <f t="shared" si="10"/>
        <v>0</v>
      </c>
      <c r="G89" s="12">
        <f t="shared" si="11"/>
        <v>0</v>
      </c>
      <c r="H89" s="223"/>
      <c r="I89" s="223"/>
      <c r="J89" s="223"/>
      <c r="K89" s="223"/>
      <c r="L89" s="224"/>
    </row>
    <row r="90" spans="2:12" ht="16.5" customHeight="1" x14ac:dyDescent="0.3">
      <c r="B90" s="302" t="s">
        <v>2911</v>
      </c>
      <c r="C90" s="9" t="s">
        <v>199</v>
      </c>
      <c r="D90" s="19">
        <f t="shared" si="9"/>
        <v>26</v>
      </c>
      <c r="E90" s="11">
        <v>40</v>
      </c>
      <c r="F90" s="12">
        <f t="shared" si="10"/>
        <v>0</v>
      </c>
      <c r="G90" s="12">
        <f t="shared" si="11"/>
        <v>0</v>
      </c>
      <c r="H90" s="193" t="s">
        <v>2209</v>
      </c>
      <c r="I90" s="194"/>
      <c r="J90" s="194"/>
      <c r="K90" s="194"/>
      <c r="L90" s="195"/>
    </row>
    <row r="91" spans="2:12" ht="16.5" customHeight="1" x14ac:dyDescent="0.3">
      <c r="B91" s="303"/>
      <c r="C91" s="9" t="s">
        <v>499</v>
      </c>
      <c r="D91" s="15">
        <f t="shared" si="9"/>
        <v>1.3</v>
      </c>
      <c r="E91" s="11">
        <v>2</v>
      </c>
      <c r="F91" s="12">
        <f t="shared" si="10"/>
        <v>0</v>
      </c>
      <c r="G91" s="12">
        <f t="shared" si="11"/>
        <v>0</v>
      </c>
      <c r="H91" s="199"/>
      <c r="I91" s="200"/>
      <c r="J91" s="200"/>
      <c r="K91" s="200"/>
      <c r="L91" s="201"/>
    </row>
    <row r="92" spans="2:12" ht="16.5" customHeight="1" x14ac:dyDescent="0.3">
      <c r="B92" s="303"/>
      <c r="C92" s="9" t="s">
        <v>498</v>
      </c>
      <c r="D92" s="15">
        <f t="shared" si="9"/>
        <v>1.3</v>
      </c>
      <c r="E92" s="11">
        <v>2</v>
      </c>
      <c r="F92" s="12">
        <f t="shared" si="10"/>
        <v>0</v>
      </c>
      <c r="G92" s="12">
        <f t="shared" si="11"/>
        <v>0</v>
      </c>
      <c r="H92" s="199"/>
      <c r="I92" s="200"/>
      <c r="J92" s="200"/>
      <c r="K92" s="200"/>
      <c r="L92" s="201"/>
    </row>
    <row r="93" spans="2:12" ht="16.5" customHeight="1" x14ac:dyDescent="0.3">
      <c r="B93" s="303"/>
      <c r="C93" s="9" t="s">
        <v>22</v>
      </c>
      <c r="D93" s="15">
        <f t="shared" si="9"/>
        <v>6.5</v>
      </c>
      <c r="E93" s="11">
        <v>10</v>
      </c>
      <c r="F93" s="12">
        <f t="shared" si="10"/>
        <v>0</v>
      </c>
      <c r="G93" s="12">
        <f t="shared" si="11"/>
        <v>0</v>
      </c>
      <c r="H93" s="199"/>
      <c r="I93" s="200"/>
      <c r="J93" s="200"/>
      <c r="K93" s="200"/>
      <c r="L93" s="201"/>
    </row>
    <row r="94" spans="2:12" ht="16.5" customHeight="1" x14ac:dyDescent="0.3">
      <c r="B94" s="303"/>
      <c r="C94" s="9" t="s">
        <v>195</v>
      </c>
      <c r="D94" s="15">
        <f t="shared" si="9"/>
        <v>0.32500000000000001</v>
      </c>
      <c r="E94" s="11">
        <v>0.5</v>
      </c>
      <c r="F94" s="12">
        <f t="shared" si="10"/>
        <v>0</v>
      </c>
      <c r="G94" s="12">
        <f t="shared" si="11"/>
        <v>0</v>
      </c>
      <c r="H94" s="199"/>
      <c r="I94" s="200"/>
      <c r="J94" s="200"/>
      <c r="K94" s="200"/>
      <c r="L94" s="201"/>
    </row>
    <row r="95" spans="2:12" ht="16.5" customHeight="1" x14ac:dyDescent="0.3">
      <c r="B95" s="303"/>
      <c r="C95" s="9" t="s">
        <v>27</v>
      </c>
      <c r="D95" s="15">
        <f t="shared" si="9"/>
        <v>0.32500000000000001</v>
      </c>
      <c r="E95" s="11">
        <v>0.5</v>
      </c>
      <c r="F95" s="12">
        <f t="shared" si="10"/>
        <v>0</v>
      </c>
      <c r="G95" s="12">
        <f t="shared" si="11"/>
        <v>0</v>
      </c>
      <c r="H95" s="199"/>
      <c r="I95" s="200"/>
      <c r="J95" s="200"/>
      <c r="K95" s="200"/>
      <c r="L95" s="201"/>
    </row>
    <row r="96" spans="2:12" ht="16.5" customHeight="1" x14ac:dyDescent="0.3">
      <c r="B96" s="303"/>
      <c r="C96" s="9" t="s">
        <v>39</v>
      </c>
      <c r="D96" s="15">
        <f t="shared" si="9"/>
        <v>0.13</v>
      </c>
      <c r="E96" s="11">
        <v>0.2</v>
      </c>
      <c r="F96" s="12">
        <f t="shared" si="10"/>
        <v>0</v>
      </c>
      <c r="G96" s="12">
        <f t="shared" si="11"/>
        <v>0</v>
      </c>
      <c r="H96" s="199"/>
      <c r="I96" s="200"/>
      <c r="J96" s="200"/>
      <c r="K96" s="200"/>
      <c r="L96" s="201"/>
    </row>
    <row r="97" spans="2:12" ht="16.5" customHeight="1" x14ac:dyDescent="0.3">
      <c r="B97" s="303"/>
      <c r="C97" s="9" t="s">
        <v>20</v>
      </c>
      <c r="D97" s="15">
        <f t="shared" si="9"/>
        <v>0.65</v>
      </c>
      <c r="E97" s="11">
        <v>1</v>
      </c>
      <c r="F97" s="12">
        <f t="shared" si="10"/>
        <v>0</v>
      </c>
      <c r="G97" s="12">
        <f t="shared" si="11"/>
        <v>0</v>
      </c>
      <c r="H97" s="196"/>
      <c r="I97" s="197"/>
      <c r="J97" s="197"/>
      <c r="K97" s="197"/>
      <c r="L97" s="198"/>
    </row>
    <row r="98" spans="2:12" ht="16.5" customHeight="1" x14ac:dyDescent="0.3">
      <c r="B98" s="187" t="s">
        <v>294</v>
      </c>
      <c r="C98" s="29" t="s">
        <v>21</v>
      </c>
      <c r="D98" s="19">
        <f t="shared" si="9"/>
        <v>26</v>
      </c>
      <c r="E98" s="48">
        <v>40</v>
      </c>
      <c r="F98" s="12">
        <f t="shared" si="10"/>
        <v>0</v>
      </c>
      <c r="G98" s="12">
        <f t="shared" si="11"/>
        <v>0</v>
      </c>
      <c r="H98" s="251" t="s">
        <v>2816</v>
      </c>
      <c r="I98" s="252"/>
      <c r="J98" s="252"/>
      <c r="K98" s="252"/>
      <c r="L98" s="253"/>
    </row>
    <row r="99" spans="2:12" ht="16.5" customHeight="1" x14ac:dyDescent="0.3">
      <c r="B99" s="187"/>
      <c r="C99" s="29" t="s">
        <v>23</v>
      </c>
      <c r="D99" s="15">
        <f t="shared" si="9"/>
        <v>3.25</v>
      </c>
      <c r="E99" s="48">
        <v>5</v>
      </c>
      <c r="F99" s="12">
        <f t="shared" si="10"/>
        <v>0</v>
      </c>
      <c r="G99" s="12">
        <f t="shared" si="11"/>
        <v>0</v>
      </c>
      <c r="H99" s="254"/>
      <c r="I99" s="255"/>
      <c r="J99" s="255"/>
      <c r="K99" s="255"/>
      <c r="L99" s="256"/>
    </row>
    <row r="100" spans="2:12" x14ac:dyDescent="0.3">
      <c r="B100" s="187"/>
      <c r="C100" s="29" t="s">
        <v>20</v>
      </c>
      <c r="D100" s="19">
        <f t="shared" si="9"/>
        <v>1.9500000000000002</v>
      </c>
      <c r="E100" s="48">
        <v>3</v>
      </c>
      <c r="F100" s="12">
        <f t="shared" si="10"/>
        <v>0</v>
      </c>
      <c r="G100" s="12">
        <f t="shared" si="11"/>
        <v>0</v>
      </c>
      <c r="H100" s="254"/>
      <c r="I100" s="255"/>
      <c r="J100" s="255"/>
      <c r="K100" s="255"/>
      <c r="L100" s="256"/>
    </row>
    <row r="101" spans="2:12" x14ac:dyDescent="0.3">
      <c r="B101" s="187"/>
      <c r="C101" s="29" t="s">
        <v>24</v>
      </c>
      <c r="D101" s="15">
        <f t="shared" si="9"/>
        <v>1.3</v>
      </c>
      <c r="E101" s="48">
        <v>2</v>
      </c>
      <c r="F101" s="12">
        <f t="shared" si="10"/>
        <v>0</v>
      </c>
      <c r="G101" s="12">
        <f t="shared" si="11"/>
        <v>0</v>
      </c>
      <c r="H101" s="254"/>
      <c r="I101" s="255"/>
      <c r="J101" s="255"/>
      <c r="K101" s="255"/>
      <c r="L101" s="256"/>
    </row>
    <row r="102" spans="2:12" x14ac:dyDescent="0.3">
      <c r="B102" s="187"/>
      <c r="C102" s="29" t="s">
        <v>39</v>
      </c>
      <c r="D102" s="15">
        <f t="shared" si="9"/>
        <v>0.65</v>
      </c>
      <c r="E102" s="48">
        <v>1</v>
      </c>
      <c r="F102" s="12">
        <f t="shared" si="10"/>
        <v>0</v>
      </c>
      <c r="G102" s="12">
        <f t="shared" si="11"/>
        <v>0</v>
      </c>
      <c r="H102" s="257"/>
      <c r="I102" s="258"/>
      <c r="J102" s="258"/>
      <c r="K102" s="258"/>
      <c r="L102" s="259"/>
    </row>
    <row r="103" spans="2:12" ht="16.5" customHeight="1" x14ac:dyDescent="0.3">
      <c r="B103" s="297" t="s">
        <v>1175</v>
      </c>
      <c r="C103" s="9" t="s">
        <v>239</v>
      </c>
      <c r="D103" s="10">
        <f t="shared" si="9"/>
        <v>3.25</v>
      </c>
      <c r="E103" s="9">
        <v>5</v>
      </c>
      <c r="F103" s="12">
        <f t="shared" si="10"/>
        <v>0</v>
      </c>
      <c r="G103" s="12">
        <f t="shared" si="11"/>
        <v>0</v>
      </c>
      <c r="H103" s="262" t="s">
        <v>1628</v>
      </c>
      <c r="I103" s="262"/>
      <c r="J103" s="262"/>
      <c r="K103" s="262"/>
      <c r="L103" s="263"/>
    </row>
    <row r="104" spans="2:12" x14ac:dyDescent="0.3">
      <c r="B104" s="298"/>
      <c r="C104" s="9" t="s">
        <v>24</v>
      </c>
      <c r="D104" s="10">
        <f t="shared" si="9"/>
        <v>0.13</v>
      </c>
      <c r="E104" s="9">
        <v>0.2</v>
      </c>
      <c r="F104" s="12">
        <f t="shared" si="10"/>
        <v>0</v>
      </c>
      <c r="G104" s="12">
        <f t="shared" si="11"/>
        <v>0</v>
      </c>
      <c r="H104" s="262"/>
      <c r="I104" s="262"/>
      <c r="J104" s="262"/>
      <c r="K104" s="262"/>
      <c r="L104" s="263"/>
    </row>
    <row r="105" spans="2:12" x14ac:dyDescent="0.3">
      <c r="B105" s="298"/>
      <c r="C105" s="9" t="s">
        <v>52</v>
      </c>
      <c r="D105" s="10">
        <f t="shared" si="9"/>
        <v>0.13</v>
      </c>
      <c r="E105" s="9">
        <v>0.2</v>
      </c>
      <c r="F105" s="12">
        <f t="shared" si="10"/>
        <v>0</v>
      </c>
      <c r="G105" s="12">
        <f t="shared" si="11"/>
        <v>0</v>
      </c>
      <c r="H105" s="262"/>
      <c r="I105" s="262"/>
      <c r="J105" s="262"/>
      <c r="K105" s="262"/>
      <c r="L105" s="263"/>
    </row>
    <row r="106" spans="2:12" x14ac:dyDescent="0.3">
      <c r="B106" s="298"/>
      <c r="C106" s="9" t="s">
        <v>39</v>
      </c>
      <c r="D106" s="10">
        <f t="shared" si="9"/>
        <v>0.65</v>
      </c>
      <c r="E106" s="9">
        <v>1</v>
      </c>
      <c r="F106" s="12">
        <f t="shared" si="10"/>
        <v>0</v>
      </c>
      <c r="G106" s="12">
        <f t="shared" si="11"/>
        <v>0</v>
      </c>
      <c r="H106" s="262"/>
      <c r="I106" s="262"/>
      <c r="J106" s="262"/>
      <c r="K106" s="262"/>
      <c r="L106" s="263"/>
    </row>
    <row r="107" spans="2:12" x14ac:dyDescent="0.3">
      <c r="B107" s="319"/>
      <c r="C107" s="9" t="s">
        <v>53</v>
      </c>
      <c r="D107" s="10">
        <f t="shared" si="9"/>
        <v>0.13</v>
      </c>
      <c r="E107" s="9">
        <v>0.2</v>
      </c>
      <c r="F107" s="12">
        <f t="shared" si="10"/>
        <v>0</v>
      </c>
      <c r="G107" s="12">
        <f t="shared" si="11"/>
        <v>0</v>
      </c>
      <c r="H107" s="262"/>
      <c r="I107" s="262"/>
      <c r="J107" s="262"/>
      <c r="K107" s="262"/>
      <c r="L107" s="263"/>
    </row>
    <row r="108" spans="2:12" ht="16.5" customHeight="1" thickBot="1" x14ac:dyDescent="0.35">
      <c r="B108" s="30" t="s">
        <v>114</v>
      </c>
      <c r="C108" s="21" t="s">
        <v>35</v>
      </c>
      <c r="D108" s="22">
        <f t="shared" si="9"/>
        <v>13</v>
      </c>
      <c r="E108" s="23">
        <v>20</v>
      </c>
      <c r="F108" s="85">
        <f t="shared" si="10"/>
        <v>0</v>
      </c>
      <c r="G108" s="24">
        <f t="shared" si="11"/>
        <v>0</v>
      </c>
      <c r="H108" s="188" t="s">
        <v>36</v>
      </c>
      <c r="I108" s="188"/>
      <c r="J108" s="188"/>
      <c r="K108" s="188"/>
      <c r="L108" s="189"/>
    </row>
    <row r="109" spans="2:12" ht="72" customHeight="1" thickTop="1" x14ac:dyDescent="0.3"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</row>
    <row r="110" spans="2:12" ht="17.25" thickBot="1" x14ac:dyDescent="0.35"/>
    <row r="111" spans="2:12" ht="20.25" thickTop="1" x14ac:dyDescent="0.3">
      <c r="B111" s="217" t="s">
        <v>2912</v>
      </c>
      <c r="C111" s="218"/>
      <c r="D111" s="218"/>
      <c r="E111" s="218"/>
      <c r="F111" s="218"/>
      <c r="G111" s="218"/>
      <c r="H111" s="218"/>
      <c r="I111" s="218"/>
      <c r="J111" s="218"/>
      <c r="K111" s="218"/>
      <c r="L111" s="219"/>
    </row>
    <row r="112" spans="2:12" x14ac:dyDescent="0.3">
      <c r="B112" s="220" t="s">
        <v>3</v>
      </c>
      <c r="C112" s="221" t="s">
        <v>4</v>
      </c>
      <c r="D112" s="221" t="s">
        <v>5</v>
      </c>
      <c r="E112" s="221"/>
      <c r="F112" s="221" t="s">
        <v>6</v>
      </c>
      <c r="G112" s="221"/>
      <c r="H112" s="221" t="s">
        <v>7</v>
      </c>
      <c r="I112" s="221"/>
      <c r="J112" s="221"/>
      <c r="K112" s="221"/>
      <c r="L112" s="222"/>
    </row>
    <row r="113" spans="2:12" x14ac:dyDescent="0.3">
      <c r="B113" s="220"/>
      <c r="C113" s="221"/>
      <c r="D113" s="6" t="s">
        <v>1</v>
      </c>
      <c r="E113" s="6" t="s">
        <v>2</v>
      </c>
      <c r="F113" s="38" t="s">
        <v>1</v>
      </c>
      <c r="G113" s="39" t="s">
        <v>2</v>
      </c>
      <c r="H113" s="221"/>
      <c r="I113" s="221"/>
      <c r="J113" s="221"/>
      <c r="K113" s="221"/>
      <c r="L113" s="222"/>
    </row>
    <row r="114" spans="2:12" ht="16.5" customHeight="1" x14ac:dyDescent="0.3">
      <c r="B114" s="187" t="s">
        <v>11</v>
      </c>
      <c r="C114" s="9" t="s">
        <v>13</v>
      </c>
      <c r="D114" s="15">
        <f t="shared" ref="D114:D136" si="12">E114*0.65</f>
        <v>32.5</v>
      </c>
      <c r="E114" s="11">
        <v>50</v>
      </c>
      <c r="F114" s="12">
        <f t="shared" ref="F114:F136" si="13">D114*D$2</f>
        <v>0</v>
      </c>
      <c r="G114" s="12">
        <f t="shared" ref="G114:G136" si="14">E114*D$3</f>
        <v>0</v>
      </c>
      <c r="H114" s="193" t="s">
        <v>47</v>
      </c>
      <c r="I114" s="194"/>
      <c r="J114" s="194"/>
      <c r="K114" s="194"/>
      <c r="L114" s="195"/>
    </row>
    <row r="115" spans="2:12" ht="16.5" customHeight="1" x14ac:dyDescent="0.3">
      <c r="B115" s="187"/>
      <c r="C115" s="9" t="s">
        <v>14</v>
      </c>
      <c r="D115" s="15">
        <f t="shared" si="12"/>
        <v>1.625</v>
      </c>
      <c r="E115" s="11">
        <v>2.5</v>
      </c>
      <c r="F115" s="12">
        <f t="shared" si="13"/>
        <v>0</v>
      </c>
      <c r="G115" s="12">
        <f t="shared" si="14"/>
        <v>0</v>
      </c>
      <c r="H115" s="196"/>
      <c r="I115" s="197"/>
      <c r="J115" s="197"/>
      <c r="K115" s="197"/>
      <c r="L115" s="198"/>
    </row>
    <row r="116" spans="2:12" ht="18" customHeight="1" x14ac:dyDescent="0.3">
      <c r="B116" s="290" t="s">
        <v>2189</v>
      </c>
      <c r="C116" s="9" t="s">
        <v>15</v>
      </c>
      <c r="D116" s="15">
        <f t="shared" si="12"/>
        <v>9.75</v>
      </c>
      <c r="E116" s="9">
        <v>15</v>
      </c>
      <c r="F116" s="12">
        <f t="shared" si="13"/>
        <v>0</v>
      </c>
      <c r="G116" s="12">
        <f t="shared" si="14"/>
        <v>0</v>
      </c>
      <c r="H116" s="223" t="s">
        <v>1398</v>
      </c>
      <c r="I116" s="223"/>
      <c r="J116" s="223"/>
      <c r="K116" s="223"/>
      <c r="L116" s="224"/>
    </row>
    <row r="117" spans="2:12" ht="18" customHeight="1" x14ac:dyDescent="0.3">
      <c r="B117" s="291"/>
      <c r="C117" s="9" t="s">
        <v>169</v>
      </c>
      <c r="D117" s="15">
        <f t="shared" si="12"/>
        <v>3.25</v>
      </c>
      <c r="E117" s="9">
        <v>5</v>
      </c>
      <c r="F117" s="12">
        <f t="shared" si="13"/>
        <v>0</v>
      </c>
      <c r="G117" s="12">
        <f t="shared" si="14"/>
        <v>0</v>
      </c>
      <c r="H117" s="223"/>
      <c r="I117" s="223"/>
      <c r="J117" s="223"/>
      <c r="K117" s="223"/>
      <c r="L117" s="224"/>
    </row>
    <row r="118" spans="2:12" ht="18" customHeight="1" x14ac:dyDescent="0.3">
      <c r="B118" s="291"/>
      <c r="C118" s="9" t="s">
        <v>16</v>
      </c>
      <c r="D118" s="15">
        <f t="shared" si="12"/>
        <v>1.3</v>
      </c>
      <c r="E118" s="9">
        <v>2</v>
      </c>
      <c r="F118" s="12">
        <f t="shared" si="13"/>
        <v>0</v>
      </c>
      <c r="G118" s="12">
        <f t="shared" si="14"/>
        <v>0</v>
      </c>
      <c r="H118" s="223"/>
      <c r="I118" s="223"/>
      <c r="J118" s="223"/>
      <c r="K118" s="223"/>
      <c r="L118" s="224"/>
    </row>
    <row r="119" spans="2:12" ht="18" customHeight="1" x14ac:dyDescent="0.3">
      <c r="B119" s="291"/>
      <c r="C119" s="9" t="s">
        <v>17</v>
      </c>
      <c r="D119" s="15">
        <f t="shared" si="12"/>
        <v>1.3</v>
      </c>
      <c r="E119" s="9">
        <v>2</v>
      </c>
      <c r="F119" s="12">
        <f t="shared" si="13"/>
        <v>0</v>
      </c>
      <c r="G119" s="12">
        <f t="shared" si="14"/>
        <v>0</v>
      </c>
      <c r="H119" s="223"/>
      <c r="I119" s="223"/>
      <c r="J119" s="223"/>
      <c r="K119" s="223"/>
      <c r="L119" s="224"/>
    </row>
    <row r="120" spans="2:12" ht="18" customHeight="1" x14ac:dyDescent="0.3">
      <c r="B120" s="291"/>
      <c r="C120" s="9" t="s">
        <v>27</v>
      </c>
      <c r="D120" s="15">
        <f t="shared" si="12"/>
        <v>0.65</v>
      </c>
      <c r="E120" s="9">
        <v>1</v>
      </c>
      <c r="F120" s="12">
        <f t="shared" si="13"/>
        <v>0</v>
      </c>
      <c r="G120" s="12">
        <f t="shared" si="14"/>
        <v>0</v>
      </c>
      <c r="H120" s="223"/>
      <c r="I120" s="223"/>
      <c r="J120" s="223"/>
      <c r="K120" s="223"/>
      <c r="L120" s="224"/>
    </row>
    <row r="121" spans="2:12" ht="18" customHeight="1" x14ac:dyDescent="0.3">
      <c r="B121" s="291"/>
      <c r="C121" s="9" t="s">
        <v>24</v>
      </c>
      <c r="D121" s="15">
        <f t="shared" si="12"/>
        <v>0.32500000000000001</v>
      </c>
      <c r="E121" s="9">
        <v>0.5</v>
      </c>
      <c r="F121" s="12">
        <f t="shared" si="13"/>
        <v>0</v>
      </c>
      <c r="G121" s="12">
        <f t="shared" si="14"/>
        <v>0</v>
      </c>
      <c r="H121" s="223"/>
      <c r="I121" s="223"/>
      <c r="J121" s="223"/>
      <c r="K121" s="223"/>
      <c r="L121" s="224"/>
    </row>
    <row r="122" spans="2:12" ht="18" customHeight="1" x14ac:dyDescent="0.3">
      <c r="B122" s="291"/>
      <c r="C122" s="9" t="s">
        <v>195</v>
      </c>
      <c r="D122" s="15">
        <f t="shared" si="12"/>
        <v>0.32500000000000001</v>
      </c>
      <c r="E122" s="9">
        <v>0.5</v>
      </c>
      <c r="F122" s="12">
        <f t="shared" si="13"/>
        <v>0</v>
      </c>
      <c r="G122" s="12">
        <f t="shared" si="14"/>
        <v>0</v>
      </c>
      <c r="H122" s="223"/>
      <c r="I122" s="223"/>
      <c r="J122" s="223"/>
      <c r="K122" s="223"/>
      <c r="L122" s="224"/>
    </row>
    <row r="123" spans="2:12" ht="18" customHeight="1" x14ac:dyDescent="0.3">
      <c r="B123" s="291"/>
      <c r="C123" s="9" t="s">
        <v>20</v>
      </c>
      <c r="D123" s="15">
        <f t="shared" si="12"/>
        <v>1.3</v>
      </c>
      <c r="E123" s="9">
        <v>2</v>
      </c>
      <c r="F123" s="12">
        <f t="shared" si="13"/>
        <v>0</v>
      </c>
      <c r="G123" s="12">
        <f t="shared" si="14"/>
        <v>0</v>
      </c>
      <c r="H123" s="223"/>
      <c r="I123" s="223"/>
      <c r="J123" s="223"/>
      <c r="K123" s="223"/>
      <c r="L123" s="224"/>
    </row>
    <row r="124" spans="2:12" ht="16.5" customHeight="1" x14ac:dyDescent="0.3">
      <c r="B124" s="290" t="s">
        <v>2913</v>
      </c>
      <c r="C124" s="9" t="s">
        <v>84</v>
      </c>
      <c r="D124" s="19">
        <f t="shared" si="12"/>
        <v>26</v>
      </c>
      <c r="E124" s="9">
        <v>40</v>
      </c>
      <c r="F124" s="12">
        <f t="shared" si="13"/>
        <v>0</v>
      </c>
      <c r="G124" s="12">
        <f t="shared" si="14"/>
        <v>0</v>
      </c>
      <c r="H124" s="193" t="s">
        <v>197</v>
      </c>
      <c r="I124" s="194"/>
      <c r="J124" s="194"/>
      <c r="K124" s="194"/>
      <c r="L124" s="195"/>
    </row>
    <row r="125" spans="2:12" ht="16.5" customHeight="1" x14ac:dyDescent="0.3">
      <c r="B125" s="226"/>
      <c r="C125" s="9" t="s">
        <v>24</v>
      </c>
      <c r="D125" s="15">
        <f t="shared" si="12"/>
        <v>0.65</v>
      </c>
      <c r="E125" s="9">
        <v>1</v>
      </c>
      <c r="F125" s="12">
        <f t="shared" si="13"/>
        <v>0</v>
      </c>
      <c r="G125" s="12">
        <f t="shared" si="14"/>
        <v>0</v>
      </c>
      <c r="H125" s="199"/>
      <c r="I125" s="200"/>
      <c r="J125" s="200"/>
      <c r="K125" s="200"/>
      <c r="L125" s="201"/>
    </row>
    <row r="126" spans="2:12" ht="16.5" customHeight="1" x14ac:dyDescent="0.3">
      <c r="B126" s="226"/>
      <c r="C126" s="9" t="s">
        <v>27</v>
      </c>
      <c r="D126" s="19">
        <f t="shared" si="12"/>
        <v>1.9500000000000002</v>
      </c>
      <c r="E126" s="9">
        <v>3</v>
      </c>
      <c r="F126" s="12">
        <f t="shared" si="13"/>
        <v>0</v>
      </c>
      <c r="G126" s="12">
        <f t="shared" si="14"/>
        <v>0</v>
      </c>
      <c r="H126" s="199"/>
      <c r="I126" s="200"/>
      <c r="J126" s="200"/>
      <c r="K126" s="200"/>
      <c r="L126" s="201"/>
    </row>
    <row r="127" spans="2:12" ht="16.5" customHeight="1" x14ac:dyDescent="0.3">
      <c r="B127" s="226"/>
      <c r="C127" s="9" t="s">
        <v>39</v>
      </c>
      <c r="D127" s="15">
        <f t="shared" si="12"/>
        <v>0.65</v>
      </c>
      <c r="E127" s="9">
        <v>1</v>
      </c>
      <c r="F127" s="12">
        <f t="shared" si="13"/>
        <v>0</v>
      </c>
      <c r="G127" s="12">
        <f t="shared" si="14"/>
        <v>0</v>
      </c>
      <c r="H127" s="199"/>
      <c r="I127" s="200"/>
      <c r="J127" s="200"/>
      <c r="K127" s="200"/>
      <c r="L127" s="201"/>
    </row>
    <row r="128" spans="2:12" ht="16.5" customHeight="1" x14ac:dyDescent="0.3">
      <c r="B128" s="226"/>
      <c r="C128" s="9" t="s">
        <v>53</v>
      </c>
      <c r="D128" s="15">
        <f t="shared" si="12"/>
        <v>0.13</v>
      </c>
      <c r="E128" s="9">
        <v>0.2</v>
      </c>
      <c r="F128" s="12">
        <f t="shared" si="13"/>
        <v>0</v>
      </c>
      <c r="G128" s="12">
        <f t="shared" si="14"/>
        <v>0</v>
      </c>
      <c r="H128" s="199"/>
      <c r="I128" s="200"/>
      <c r="J128" s="200"/>
      <c r="K128" s="200"/>
      <c r="L128" s="201"/>
    </row>
    <row r="129" spans="2:12" ht="16.5" customHeight="1" x14ac:dyDescent="0.3">
      <c r="B129" s="227"/>
      <c r="C129" s="9" t="s">
        <v>190</v>
      </c>
      <c r="D129" s="19">
        <f t="shared" si="12"/>
        <v>1.9500000000000002</v>
      </c>
      <c r="E129" s="9">
        <v>3</v>
      </c>
      <c r="F129" s="12">
        <f t="shared" si="13"/>
        <v>0</v>
      </c>
      <c r="G129" s="12">
        <f t="shared" si="14"/>
        <v>0</v>
      </c>
      <c r="H129" s="196"/>
      <c r="I129" s="197"/>
      <c r="J129" s="197"/>
      <c r="K129" s="197"/>
      <c r="L129" s="198"/>
    </row>
    <row r="130" spans="2:12" ht="17.25" customHeight="1" x14ac:dyDescent="0.3">
      <c r="B130" s="187" t="s">
        <v>1651</v>
      </c>
      <c r="C130" s="9" t="s">
        <v>91</v>
      </c>
      <c r="D130" s="15">
        <f t="shared" si="12"/>
        <v>19.5</v>
      </c>
      <c r="E130" s="9">
        <v>30</v>
      </c>
      <c r="F130" s="12">
        <f t="shared" si="13"/>
        <v>0</v>
      </c>
      <c r="G130" s="12">
        <f t="shared" si="14"/>
        <v>0</v>
      </c>
      <c r="H130" s="223" t="s">
        <v>2778</v>
      </c>
      <c r="I130" s="223"/>
      <c r="J130" s="223"/>
      <c r="K130" s="223"/>
      <c r="L130" s="224"/>
    </row>
    <row r="131" spans="2:12" ht="17.25" customHeight="1" x14ac:dyDescent="0.3">
      <c r="B131" s="187"/>
      <c r="C131" s="9" t="s">
        <v>190</v>
      </c>
      <c r="D131" s="15">
        <f t="shared" si="12"/>
        <v>0.65</v>
      </c>
      <c r="E131" s="9">
        <v>1</v>
      </c>
      <c r="F131" s="12">
        <f t="shared" si="13"/>
        <v>0</v>
      </c>
      <c r="G131" s="12">
        <f t="shared" si="14"/>
        <v>0</v>
      </c>
      <c r="H131" s="223"/>
      <c r="I131" s="223"/>
      <c r="J131" s="223"/>
      <c r="K131" s="223"/>
      <c r="L131" s="224"/>
    </row>
    <row r="132" spans="2:12" ht="17.25" customHeight="1" x14ac:dyDescent="0.3">
      <c r="B132" s="187"/>
      <c r="C132" s="9" t="s">
        <v>24</v>
      </c>
      <c r="D132" s="15">
        <f t="shared" si="12"/>
        <v>0.65</v>
      </c>
      <c r="E132" s="9">
        <v>1</v>
      </c>
      <c r="F132" s="12">
        <f t="shared" si="13"/>
        <v>0</v>
      </c>
      <c r="G132" s="12">
        <f t="shared" si="14"/>
        <v>0</v>
      </c>
      <c r="H132" s="223"/>
      <c r="I132" s="223"/>
      <c r="J132" s="223"/>
      <c r="K132" s="223"/>
      <c r="L132" s="224"/>
    </row>
    <row r="133" spans="2:12" ht="17.25" customHeight="1" x14ac:dyDescent="0.3">
      <c r="B133" s="187"/>
      <c r="C133" s="9" t="s">
        <v>20</v>
      </c>
      <c r="D133" s="15">
        <f t="shared" si="12"/>
        <v>0.65</v>
      </c>
      <c r="E133" s="9">
        <v>1</v>
      </c>
      <c r="F133" s="12">
        <f t="shared" si="13"/>
        <v>0</v>
      </c>
      <c r="G133" s="12">
        <f t="shared" si="14"/>
        <v>0</v>
      </c>
      <c r="H133" s="223"/>
      <c r="I133" s="223"/>
      <c r="J133" s="223"/>
      <c r="K133" s="223"/>
      <c r="L133" s="224"/>
    </row>
    <row r="134" spans="2:12" ht="17.25" customHeight="1" x14ac:dyDescent="0.3">
      <c r="B134" s="187"/>
      <c r="C134" s="9" t="s">
        <v>195</v>
      </c>
      <c r="D134" s="15">
        <f t="shared" si="12"/>
        <v>0.32500000000000001</v>
      </c>
      <c r="E134" s="9">
        <v>0.5</v>
      </c>
      <c r="F134" s="12">
        <f t="shared" si="13"/>
        <v>0</v>
      </c>
      <c r="G134" s="12">
        <f t="shared" si="14"/>
        <v>0</v>
      </c>
      <c r="H134" s="223"/>
      <c r="I134" s="223"/>
      <c r="J134" s="223"/>
      <c r="K134" s="223"/>
      <c r="L134" s="224"/>
    </row>
    <row r="135" spans="2:12" ht="17.25" customHeight="1" x14ac:dyDescent="0.3">
      <c r="B135" s="187"/>
      <c r="C135" s="9" t="s">
        <v>53</v>
      </c>
      <c r="D135" s="15">
        <f t="shared" si="12"/>
        <v>0.13</v>
      </c>
      <c r="E135" s="9">
        <v>0.2</v>
      </c>
      <c r="F135" s="12">
        <f t="shared" si="13"/>
        <v>0</v>
      </c>
      <c r="G135" s="12">
        <f t="shared" si="14"/>
        <v>0</v>
      </c>
      <c r="H135" s="223"/>
      <c r="I135" s="223"/>
      <c r="J135" s="223"/>
      <c r="K135" s="223"/>
      <c r="L135" s="224"/>
    </row>
    <row r="136" spans="2:12" ht="16.5" customHeight="1" thickBot="1" x14ac:dyDescent="0.35">
      <c r="B136" s="30" t="s">
        <v>114</v>
      </c>
      <c r="C136" s="21" t="s">
        <v>35</v>
      </c>
      <c r="D136" s="22">
        <f t="shared" si="12"/>
        <v>13</v>
      </c>
      <c r="E136" s="23">
        <v>20</v>
      </c>
      <c r="F136" s="24">
        <f t="shared" si="13"/>
        <v>0</v>
      </c>
      <c r="G136" s="24">
        <f t="shared" si="14"/>
        <v>0</v>
      </c>
      <c r="H136" s="188" t="s">
        <v>36</v>
      </c>
      <c r="I136" s="188"/>
      <c r="J136" s="188"/>
      <c r="K136" s="188"/>
      <c r="L136" s="189"/>
    </row>
    <row r="137" spans="2:12" ht="72" customHeight="1" thickTop="1" x14ac:dyDescent="0.3">
      <c r="B137" s="190"/>
      <c r="C137" s="190"/>
      <c r="D137" s="190"/>
      <c r="E137" s="190"/>
      <c r="F137" s="190"/>
      <c r="G137" s="190"/>
      <c r="H137" s="190"/>
      <c r="I137" s="190"/>
      <c r="J137" s="190"/>
      <c r="K137" s="190"/>
      <c r="L137" s="190"/>
    </row>
  </sheetData>
  <mergeCells count="80">
    <mergeCell ref="B28:B33"/>
    <mergeCell ref="H28:L33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8"/>
    <mergeCell ref="H11:L18"/>
    <mergeCell ref="B19:B27"/>
    <mergeCell ref="H19:L27"/>
    <mergeCell ref="H34:L34"/>
    <mergeCell ref="B35:L35"/>
    <mergeCell ref="B37:L37"/>
    <mergeCell ref="B38:B39"/>
    <mergeCell ref="C38:C39"/>
    <mergeCell ref="D38:E38"/>
    <mergeCell ref="F38:G38"/>
    <mergeCell ref="H38:L39"/>
    <mergeCell ref="B40:B45"/>
    <mergeCell ref="H40:L45"/>
    <mergeCell ref="B46:B51"/>
    <mergeCell ref="H46:L51"/>
    <mergeCell ref="B52:B55"/>
    <mergeCell ref="H52:L55"/>
    <mergeCell ref="H56:L56"/>
    <mergeCell ref="B57:L57"/>
    <mergeCell ref="B59:L59"/>
    <mergeCell ref="B60:B61"/>
    <mergeCell ref="C60:C61"/>
    <mergeCell ref="D60:E60"/>
    <mergeCell ref="F60:G60"/>
    <mergeCell ref="H60:L61"/>
    <mergeCell ref="B62:B63"/>
    <mergeCell ref="H62:L63"/>
    <mergeCell ref="B64:B69"/>
    <mergeCell ref="H64:L69"/>
    <mergeCell ref="B70:B76"/>
    <mergeCell ref="H70:L76"/>
    <mergeCell ref="B86:B87"/>
    <mergeCell ref="C86:C87"/>
    <mergeCell ref="D86:E86"/>
    <mergeCell ref="F86:G86"/>
    <mergeCell ref="H86:L87"/>
    <mergeCell ref="B77:B81"/>
    <mergeCell ref="H77:L81"/>
    <mergeCell ref="H82:L82"/>
    <mergeCell ref="B83:L83"/>
    <mergeCell ref="B85:L85"/>
    <mergeCell ref="B88:B89"/>
    <mergeCell ref="H88:L89"/>
    <mergeCell ref="B90:B97"/>
    <mergeCell ref="H90:L97"/>
    <mergeCell ref="B98:B102"/>
    <mergeCell ref="H98:L102"/>
    <mergeCell ref="B112:B113"/>
    <mergeCell ref="C112:C113"/>
    <mergeCell ref="D112:E112"/>
    <mergeCell ref="F112:G112"/>
    <mergeCell ref="H112:L113"/>
    <mergeCell ref="B103:B107"/>
    <mergeCell ref="H103:L107"/>
    <mergeCell ref="H108:L108"/>
    <mergeCell ref="B109:L109"/>
    <mergeCell ref="B111:L111"/>
    <mergeCell ref="B130:B135"/>
    <mergeCell ref="H130:L135"/>
    <mergeCell ref="H136:L136"/>
    <mergeCell ref="B137:L137"/>
    <mergeCell ref="B114:B115"/>
    <mergeCell ref="H114:L115"/>
    <mergeCell ref="B116:B123"/>
    <mergeCell ref="H116:L123"/>
    <mergeCell ref="B124:B129"/>
    <mergeCell ref="H124:L129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35" max="12" man="1"/>
    <brk id="57" max="12" man="1"/>
    <brk id="83" max="12" man="1"/>
    <brk id="109" max="12" man="1"/>
  </rowBreaks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pageSetUpPr fitToPage="1"/>
  </sheetPr>
  <dimension ref="A1:M28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370" t="s">
        <v>2914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16" t="s">
        <v>45</v>
      </c>
      <c r="C10" s="9" t="s">
        <v>13</v>
      </c>
      <c r="D10" s="10">
        <f>E10*0.65</f>
        <v>35.75</v>
      </c>
      <c r="E10" s="9">
        <v>55</v>
      </c>
      <c r="F10" s="12">
        <f>D10*D$2</f>
        <v>0</v>
      </c>
      <c r="G10" s="12">
        <f>E10*D$3</f>
        <v>0</v>
      </c>
      <c r="H10" s="223" t="s">
        <v>46</v>
      </c>
      <c r="I10" s="223"/>
      <c r="J10" s="223"/>
      <c r="K10" s="223"/>
      <c r="L10" s="224"/>
    </row>
    <row r="11" spans="2:12" ht="16.5" customHeight="1" x14ac:dyDescent="0.3">
      <c r="B11" s="290" t="s">
        <v>117</v>
      </c>
      <c r="C11" s="9" t="s">
        <v>49</v>
      </c>
      <c r="D11" s="10">
        <f t="shared" ref="D11:D26" si="0">E11*0.65</f>
        <v>1.3</v>
      </c>
      <c r="E11" s="9">
        <v>2</v>
      </c>
      <c r="F11" s="12">
        <f t="shared" ref="F11:F27" si="1">D11*D$2</f>
        <v>0</v>
      </c>
      <c r="G11" s="12">
        <f t="shared" ref="G11:G26" si="2">E11*D$3</f>
        <v>0</v>
      </c>
      <c r="H11" s="223" t="s">
        <v>644</v>
      </c>
      <c r="I11" s="223"/>
      <c r="J11" s="223"/>
      <c r="K11" s="223"/>
      <c r="L11" s="224"/>
    </row>
    <row r="12" spans="2:12" ht="16.5" customHeight="1" x14ac:dyDescent="0.3">
      <c r="B12" s="291"/>
      <c r="C12" s="9" t="s">
        <v>195</v>
      </c>
      <c r="D12" s="10">
        <f t="shared" si="0"/>
        <v>0.32500000000000001</v>
      </c>
      <c r="E12" s="9">
        <v>0.5</v>
      </c>
      <c r="F12" s="12">
        <f t="shared" si="1"/>
        <v>0</v>
      </c>
      <c r="G12" s="12">
        <f t="shared" si="2"/>
        <v>0</v>
      </c>
      <c r="H12" s="223"/>
      <c r="I12" s="223"/>
      <c r="J12" s="223"/>
      <c r="K12" s="223"/>
      <c r="L12" s="224"/>
    </row>
    <row r="13" spans="2:12" ht="17.25" customHeight="1" x14ac:dyDescent="0.3">
      <c r="B13" s="291"/>
      <c r="C13" s="9" t="s">
        <v>27</v>
      </c>
      <c r="D13" s="10">
        <f t="shared" si="0"/>
        <v>0.65</v>
      </c>
      <c r="E13" s="9">
        <v>1</v>
      </c>
      <c r="F13" s="1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ht="17.25" customHeight="1" x14ac:dyDescent="0.3">
      <c r="B14" s="291"/>
      <c r="C14" s="9" t="s">
        <v>24</v>
      </c>
      <c r="D14" s="10">
        <f t="shared" si="0"/>
        <v>0.32500000000000001</v>
      </c>
      <c r="E14" s="9">
        <v>0.5</v>
      </c>
      <c r="F14" s="1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ht="17.25" customHeight="1" x14ac:dyDescent="0.3">
      <c r="B15" s="291"/>
      <c r="C15" s="9" t="s">
        <v>39</v>
      </c>
      <c r="D15" s="10">
        <f t="shared" si="0"/>
        <v>0.65</v>
      </c>
      <c r="E15" s="9">
        <v>1</v>
      </c>
      <c r="F15" s="1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ht="17.25" customHeight="1" x14ac:dyDescent="0.3">
      <c r="B16" s="297" t="s">
        <v>449</v>
      </c>
      <c r="C16" s="29" t="s">
        <v>450</v>
      </c>
      <c r="D16" s="12">
        <f t="shared" si="0"/>
        <v>26</v>
      </c>
      <c r="E16" s="48">
        <v>40</v>
      </c>
      <c r="F16" s="12">
        <f t="shared" si="1"/>
        <v>0</v>
      </c>
      <c r="G16" s="12">
        <f t="shared" si="2"/>
        <v>0</v>
      </c>
      <c r="H16" s="251" t="s">
        <v>2794</v>
      </c>
      <c r="I16" s="252"/>
      <c r="J16" s="252"/>
      <c r="K16" s="252"/>
      <c r="L16" s="253"/>
    </row>
    <row r="17" spans="2:12" ht="17.25" customHeight="1" x14ac:dyDescent="0.3">
      <c r="B17" s="298"/>
      <c r="C17" s="29" t="s">
        <v>21</v>
      </c>
      <c r="D17" s="12">
        <f t="shared" si="0"/>
        <v>6.5</v>
      </c>
      <c r="E17" s="48">
        <v>10</v>
      </c>
      <c r="F17" s="12">
        <f t="shared" si="1"/>
        <v>0</v>
      </c>
      <c r="G17" s="12">
        <f t="shared" si="2"/>
        <v>0</v>
      </c>
      <c r="H17" s="254"/>
      <c r="I17" s="255"/>
      <c r="J17" s="255"/>
      <c r="K17" s="255"/>
      <c r="L17" s="256"/>
    </row>
    <row r="18" spans="2:12" ht="17.25" customHeight="1" x14ac:dyDescent="0.3">
      <c r="B18" s="298"/>
      <c r="C18" s="29" t="s">
        <v>272</v>
      </c>
      <c r="D18" s="31">
        <f t="shared" si="0"/>
        <v>3.25</v>
      </c>
      <c r="E18" s="48">
        <v>5</v>
      </c>
      <c r="F18" s="12">
        <f t="shared" si="1"/>
        <v>0</v>
      </c>
      <c r="G18" s="12">
        <f t="shared" si="2"/>
        <v>0</v>
      </c>
      <c r="H18" s="254"/>
      <c r="I18" s="255"/>
      <c r="J18" s="255"/>
      <c r="K18" s="255"/>
      <c r="L18" s="256"/>
    </row>
    <row r="19" spans="2:12" ht="17.25" customHeight="1" x14ac:dyDescent="0.3">
      <c r="B19" s="298"/>
      <c r="C19" s="29" t="s">
        <v>24</v>
      </c>
      <c r="D19" s="31">
        <f t="shared" si="0"/>
        <v>0.13</v>
      </c>
      <c r="E19" s="48">
        <v>0.2</v>
      </c>
      <c r="F19" s="12">
        <f t="shared" si="1"/>
        <v>0</v>
      </c>
      <c r="G19" s="12">
        <f t="shared" si="2"/>
        <v>0</v>
      </c>
      <c r="H19" s="254"/>
      <c r="I19" s="255"/>
      <c r="J19" s="255"/>
      <c r="K19" s="255"/>
      <c r="L19" s="256"/>
    </row>
    <row r="20" spans="2:12" ht="16.5" customHeight="1" x14ac:dyDescent="0.3">
      <c r="B20" s="298"/>
      <c r="C20" s="29" t="s">
        <v>78</v>
      </c>
      <c r="D20" s="31">
        <f t="shared" si="0"/>
        <v>6.5000000000000002E-2</v>
      </c>
      <c r="E20" s="48">
        <v>0.1</v>
      </c>
      <c r="F20" s="12">
        <f t="shared" si="1"/>
        <v>0</v>
      </c>
      <c r="G20" s="12">
        <f t="shared" si="2"/>
        <v>0</v>
      </c>
      <c r="H20" s="254"/>
      <c r="I20" s="255"/>
      <c r="J20" s="255"/>
      <c r="K20" s="255"/>
      <c r="L20" s="256"/>
    </row>
    <row r="21" spans="2:12" ht="16.5" customHeight="1" x14ac:dyDescent="0.3">
      <c r="B21" s="298"/>
      <c r="C21" s="29" t="s">
        <v>25</v>
      </c>
      <c r="D21" s="32">
        <f t="shared" si="0"/>
        <v>1.9500000000000002</v>
      </c>
      <c r="E21" s="48">
        <v>3</v>
      </c>
      <c r="F21" s="12">
        <f t="shared" si="1"/>
        <v>0</v>
      </c>
      <c r="G21" s="12">
        <f t="shared" si="2"/>
        <v>0</v>
      </c>
      <c r="H21" s="254"/>
      <c r="I21" s="255"/>
      <c r="J21" s="255"/>
      <c r="K21" s="255"/>
      <c r="L21" s="256"/>
    </row>
    <row r="22" spans="2:12" ht="17.25" customHeight="1" x14ac:dyDescent="0.3">
      <c r="B22" s="225" t="s">
        <v>142</v>
      </c>
      <c r="C22" s="9" t="s">
        <v>201</v>
      </c>
      <c r="D22" s="15">
        <f t="shared" si="0"/>
        <v>19.5</v>
      </c>
      <c r="E22" s="11">
        <v>30</v>
      </c>
      <c r="F22" s="12">
        <f t="shared" si="1"/>
        <v>0</v>
      </c>
      <c r="G22" s="12">
        <f t="shared" si="2"/>
        <v>0</v>
      </c>
      <c r="H22" s="202" t="s">
        <v>2692</v>
      </c>
      <c r="I22" s="203"/>
      <c r="J22" s="203"/>
      <c r="K22" s="203"/>
      <c r="L22" s="204"/>
    </row>
    <row r="23" spans="2:12" ht="17.25" customHeight="1" x14ac:dyDescent="0.3">
      <c r="B23" s="226"/>
      <c r="C23" s="9" t="s">
        <v>195</v>
      </c>
      <c r="D23" s="15">
        <f t="shared" si="0"/>
        <v>0.32500000000000001</v>
      </c>
      <c r="E23" s="11">
        <v>0.5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7.25" customHeight="1" x14ac:dyDescent="0.3">
      <c r="B24" s="226"/>
      <c r="C24" s="9" t="s">
        <v>24</v>
      </c>
      <c r="D24" s="15">
        <f t="shared" si="0"/>
        <v>0.65</v>
      </c>
      <c r="E24" s="11">
        <v>1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7.25" customHeight="1" x14ac:dyDescent="0.3">
      <c r="B25" s="226"/>
      <c r="C25" s="9" t="s">
        <v>53</v>
      </c>
      <c r="D25" s="15">
        <f t="shared" si="0"/>
        <v>0.13</v>
      </c>
      <c r="E25" s="11">
        <v>0.2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7.25" customHeight="1" x14ac:dyDescent="0.3">
      <c r="B26" s="227"/>
      <c r="C26" s="9" t="s">
        <v>39</v>
      </c>
      <c r="D26" s="15">
        <f t="shared" si="0"/>
        <v>0.32500000000000001</v>
      </c>
      <c r="E26" s="11">
        <v>0.5</v>
      </c>
      <c r="F26" s="12">
        <f t="shared" si="1"/>
        <v>0</v>
      </c>
      <c r="G26" s="12">
        <f t="shared" si="2"/>
        <v>0</v>
      </c>
      <c r="H26" s="270"/>
      <c r="I26" s="271"/>
      <c r="J26" s="271"/>
      <c r="K26" s="271"/>
      <c r="L26" s="272"/>
    </row>
    <row r="27" spans="2:12" ht="16.5" customHeight="1" thickBot="1" x14ac:dyDescent="0.35">
      <c r="B27" s="20" t="s">
        <v>114</v>
      </c>
      <c r="C27" s="21" t="s">
        <v>35</v>
      </c>
      <c r="D27" s="22">
        <f>E27*0.65</f>
        <v>13</v>
      </c>
      <c r="E27" s="23">
        <v>20</v>
      </c>
      <c r="F27" s="24">
        <f t="shared" si="1"/>
        <v>0</v>
      </c>
      <c r="G27" s="24">
        <f>E27*D$3</f>
        <v>0</v>
      </c>
      <c r="H27" s="188" t="s">
        <v>36</v>
      </c>
      <c r="I27" s="188"/>
      <c r="J27" s="188"/>
      <c r="K27" s="188"/>
      <c r="L27" s="189"/>
    </row>
    <row r="28" spans="2:12" ht="72" customHeight="1" thickTop="1" x14ac:dyDescent="0.3">
      <c r="B28" s="190"/>
      <c r="C28" s="190"/>
      <c r="D28" s="190"/>
      <c r="E28" s="190"/>
      <c r="F28" s="190"/>
      <c r="G28" s="190"/>
      <c r="H28" s="190"/>
      <c r="I28" s="190"/>
      <c r="J28" s="190"/>
      <c r="K28" s="190"/>
      <c r="L28" s="190"/>
    </row>
  </sheetData>
  <mergeCells count="18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27:L27"/>
    <mergeCell ref="B28:L28"/>
    <mergeCell ref="H10:L10"/>
    <mergeCell ref="B11:B15"/>
    <mergeCell ref="H11:L15"/>
    <mergeCell ref="B16:B21"/>
    <mergeCell ref="H16:L21"/>
    <mergeCell ref="B22:B26"/>
    <mergeCell ref="H22:L26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pageSetUpPr fitToPage="1"/>
  </sheetPr>
  <dimension ref="A1:M140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2952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370" t="s">
        <v>2951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x14ac:dyDescent="0.3">
      <c r="B10" s="187" t="s">
        <v>30</v>
      </c>
      <c r="C10" s="9" t="s">
        <v>13</v>
      </c>
      <c r="D10" s="15">
        <f t="shared" ref="D10:D29" si="0">E10*0.65</f>
        <v>32.5</v>
      </c>
      <c r="E10" s="11">
        <v>50</v>
      </c>
      <c r="F10" s="12">
        <f t="shared" ref="F10:F29" si="1">D10*D$2</f>
        <v>0</v>
      </c>
      <c r="G10" s="12">
        <f t="shared" ref="G10:G29" si="2">E10*D$3</f>
        <v>0</v>
      </c>
      <c r="H10" s="193" t="s">
        <v>2950</v>
      </c>
      <c r="I10" s="194"/>
      <c r="J10" s="194"/>
      <c r="K10" s="194"/>
      <c r="L10" s="195"/>
    </row>
    <row r="11" spans="2:12" ht="16.5" customHeight="1" x14ac:dyDescent="0.3">
      <c r="B11" s="187"/>
      <c r="C11" s="9" t="s">
        <v>107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187" t="s">
        <v>361</v>
      </c>
      <c r="C12" s="14" t="s">
        <v>263</v>
      </c>
      <c r="D12" s="15">
        <f t="shared" si="0"/>
        <v>6.5</v>
      </c>
      <c r="E12" s="11">
        <v>10</v>
      </c>
      <c r="F12" s="12">
        <f t="shared" si="1"/>
        <v>0</v>
      </c>
      <c r="G12" s="12">
        <f t="shared" si="2"/>
        <v>0</v>
      </c>
      <c r="H12" s="202" t="s">
        <v>2882</v>
      </c>
      <c r="I12" s="203"/>
      <c r="J12" s="203"/>
      <c r="K12" s="203"/>
      <c r="L12" s="204"/>
    </row>
    <row r="13" spans="2:12" ht="16.5" customHeight="1" x14ac:dyDescent="0.3">
      <c r="B13" s="187"/>
      <c r="C13" s="14" t="s">
        <v>363</v>
      </c>
      <c r="D13" s="15">
        <f t="shared" si="0"/>
        <v>6.5</v>
      </c>
      <c r="E13" s="11">
        <v>10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187"/>
      <c r="C14" s="14" t="s">
        <v>22</v>
      </c>
      <c r="D14" s="15">
        <f t="shared" si="0"/>
        <v>3.25</v>
      </c>
      <c r="E14" s="11">
        <v>5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6.5" customHeight="1" x14ac:dyDescent="0.3">
      <c r="B15" s="187"/>
      <c r="C15" s="14" t="s">
        <v>17</v>
      </c>
      <c r="D15" s="15">
        <f t="shared" si="0"/>
        <v>1.3</v>
      </c>
      <c r="E15" s="11">
        <v>2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6.5" customHeight="1" x14ac:dyDescent="0.3">
      <c r="B16" s="187"/>
      <c r="C16" s="14" t="s">
        <v>16</v>
      </c>
      <c r="D16" s="15">
        <f t="shared" si="0"/>
        <v>1.3</v>
      </c>
      <c r="E16" s="11">
        <v>2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6.5" customHeight="1" x14ac:dyDescent="0.3">
      <c r="B17" s="187"/>
      <c r="C17" s="14" t="s">
        <v>27</v>
      </c>
      <c r="D17" s="19">
        <f t="shared" si="0"/>
        <v>0.97500000000000009</v>
      </c>
      <c r="E17" s="11">
        <v>1.5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6.5" customHeight="1" x14ac:dyDescent="0.3">
      <c r="B18" s="187"/>
      <c r="C18" s="82" t="s">
        <v>20</v>
      </c>
      <c r="D18" s="15">
        <f t="shared" si="0"/>
        <v>0.65</v>
      </c>
      <c r="E18" s="83">
        <v>1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6.5" customHeight="1" x14ac:dyDescent="0.3">
      <c r="B19" s="187"/>
      <c r="C19" s="14" t="s">
        <v>195</v>
      </c>
      <c r="D19" s="15">
        <f t="shared" si="0"/>
        <v>0.32500000000000001</v>
      </c>
      <c r="E19" s="11">
        <v>0.5</v>
      </c>
      <c r="F19" s="12">
        <f t="shared" si="1"/>
        <v>0</v>
      </c>
      <c r="G19" s="12">
        <f t="shared" si="2"/>
        <v>0</v>
      </c>
      <c r="H19" s="270"/>
      <c r="I19" s="271"/>
      <c r="J19" s="271"/>
      <c r="K19" s="271"/>
      <c r="L19" s="272"/>
    </row>
    <row r="20" spans="2:12" ht="17.25" customHeight="1" x14ac:dyDescent="0.3">
      <c r="B20" s="288" t="s">
        <v>2949</v>
      </c>
      <c r="C20" s="9" t="s">
        <v>204</v>
      </c>
      <c r="D20" s="26">
        <f t="shared" si="0"/>
        <v>26</v>
      </c>
      <c r="E20" s="9">
        <v>40</v>
      </c>
      <c r="F20" s="12">
        <f t="shared" si="1"/>
        <v>0</v>
      </c>
      <c r="G20" s="12">
        <f t="shared" si="2"/>
        <v>0</v>
      </c>
      <c r="H20" s="199" t="s">
        <v>2948</v>
      </c>
      <c r="I20" s="200"/>
      <c r="J20" s="200"/>
      <c r="K20" s="200"/>
      <c r="L20" s="201"/>
    </row>
    <row r="21" spans="2:12" ht="17.25" customHeight="1" x14ac:dyDescent="0.3">
      <c r="B21" s="288"/>
      <c r="C21" s="9" t="s">
        <v>50</v>
      </c>
      <c r="D21" s="31">
        <f t="shared" si="0"/>
        <v>22.75</v>
      </c>
      <c r="E21" s="11">
        <v>35</v>
      </c>
      <c r="F21" s="12">
        <f t="shared" si="1"/>
        <v>0</v>
      </c>
      <c r="G21" s="12">
        <f t="shared" si="2"/>
        <v>0</v>
      </c>
      <c r="H21" s="199"/>
      <c r="I21" s="200"/>
      <c r="J21" s="200"/>
      <c r="K21" s="200"/>
      <c r="L21" s="201"/>
    </row>
    <row r="22" spans="2:12" ht="17.25" customHeight="1" x14ac:dyDescent="0.3">
      <c r="B22" s="288"/>
      <c r="C22" s="9" t="s">
        <v>27</v>
      </c>
      <c r="D22" s="31">
        <f t="shared" si="0"/>
        <v>3.25</v>
      </c>
      <c r="E22" s="11">
        <v>5</v>
      </c>
      <c r="F22" s="12">
        <f t="shared" si="1"/>
        <v>0</v>
      </c>
      <c r="G22" s="12">
        <f t="shared" si="2"/>
        <v>0</v>
      </c>
      <c r="H22" s="199"/>
      <c r="I22" s="200"/>
      <c r="J22" s="200"/>
      <c r="K22" s="200"/>
      <c r="L22" s="201"/>
    </row>
    <row r="23" spans="2:12" ht="17.25" customHeight="1" x14ac:dyDescent="0.3">
      <c r="B23" s="288"/>
      <c r="C23" s="9" t="s">
        <v>195</v>
      </c>
      <c r="D23" s="31">
        <f t="shared" si="0"/>
        <v>0.65</v>
      </c>
      <c r="E23" s="11">
        <v>1</v>
      </c>
      <c r="F23" s="12">
        <f t="shared" si="1"/>
        <v>0</v>
      </c>
      <c r="G23" s="12">
        <f t="shared" si="2"/>
        <v>0</v>
      </c>
      <c r="H23" s="199"/>
      <c r="I23" s="200"/>
      <c r="J23" s="200"/>
      <c r="K23" s="200"/>
      <c r="L23" s="201"/>
    </row>
    <row r="24" spans="2:12" ht="17.25" customHeight="1" x14ac:dyDescent="0.3">
      <c r="B24" s="289"/>
      <c r="C24" s="9" t="s">
        <v>52</v>
      </c>
      <c r="D24" s="32">
        <f t="shared" si="0"/>
        <v>1.9500000000000002</v>
      </c>
      <c r="E24" s="11">
        <v>3</v>
      </c>
      <c r="F24" s="12">
        <f t="shared" si="1"/>
        <v>0</v>
      </c>
      <c r="G24" s="12">
        <f t="shared" si="2"/>
        <v>0</v>
      </c>
      <c r="H24" s="196"/>
      <c r="I24" s="197"/>
      <c r="J24" s="197"/>
      <c r="K24" s="197"/>
      <c r="L24" s="198"/>
    </row>
    <row r="25" spans="2:12" ht="16.5" customHeight="1" x14ac:dyDescent="0.3">
      <c r="B25" s="187" t="s">
        <v>2947</v>
      </c>
      <c r="C25" s="9" t="s">
        <v>196</v>
      </c>
      <c r="D25" s="26">
        <f t="shared" si="0"/>
        <v>13</v>
      </c>
      <c r="E25" s="9">
        <v>20</v>
      </c>
      <c r="F25" s="12">
        <f t="shared" si="1"/>
        <v>0</v>
      </c>
      <c r="G25" s="12">
        <f t="shared" si="2"/>
        <v>0</v>
      </c>
      <c r="H25" s="208" t="s">
        <v>2946</v>
      </c>
      <c r="I25" s="209"/>
      <c r="J25" s="209"/>
      <c r="K25" s="209"/>
      <c r="L25" s="210"/>
    </row>
    <row r="26" spans="2:12" ht="16.5" customHeight="1" x14ac:dyDescent="0.3">
      <c r="B26" s="187"/>
      <c r="C26" s="9" t="s">
        <v>2183</v>
      </c>
      <c r="D26" s="10">
        <f t="shared" si="0"/>
        <v>0.32500000000000001</v>
      </c>
      <c r="E26" s="9">
        <v>0.5</v>
      </c>
      <c r="F26" s="12">
        <f t="shared" si="1"/>
        <v>0</v>
      </c>
      <c r="G26" s="12">
        <f t="shared" si="2"/>
        <v>0</v>
      </c>
      <c r="H26" s="211"/>
      <c r="I26" s="212"/>
      <c r="J26" s="212"/>
      <c r="K26" s="212"/>
      <c r="L26" s="213"/>
    </row>
    <row r="27" spans="2:12" ht="16.5" customHeight="1" x14ac:dyDescent="0.3">
      <c r="B27" s="187"/>
      <c r="C27" s="9" t="s">
        <v>2945</v>
      </c>
      <c r="D27" s="10">
        <f t="shared" si="0"/>
        <v>0.65</v>
      </c>
      <c r="E27" s="9">
        <v>1</v>
      </c>
      <c r="F27" s="12">
        <f t="shared" si="1"/>
        <v>0</v>
      </c>
      <c r="G27" s="12">
        <f t="shared" si="2"/>
        <v>0</v>
      </c>
      <c r="H27" s="211"/>
      <c r="I27" s="212"/>
      <c r="J27" s="212"/>
      <c r="K27" s="212"/>
      <c r="L27" s="213"/>
    </row>
    <row r="28" spans="2:12" ht="16.5" customHeight="1" x14ac:dyDescent="0.3">
      <c r="B28" s="187"/>
      <c r="C28" s="9" t="s">
        <v>2944</v>
      </c>
      <c r="D28" s="10">
        <f t="shared" si="0"/>
        <v>0.32500000000000001</v>
      </c>
      <c r="E28" s="9">
        <v>0.5</v>
      </c>
      <c r="F28" s="12">
        <f t="shared" si="1"/>
        <v>0</v>
      </c>
      <c r="G28" s="12">
        <f t="shared" si="2"/>
        <v>0</v>
      </c>
      <c r="H28" s="211"/>
      <c r="I28" s="212"/>
      <c r="J28" s="212"/>
      <c r="K28" s="212"/>
      <c r="L28" s="213"/>
    </row>
    <row r="29" spans="2:12" ht="16.5" customHeight="1" thickBot="1" x14ac:dyDescent="0.35">
      <c r="B29" s="30" t="s">
        <v>114</v>
      </c>
      <c r="C29" s="21" t="s">
        <v>35</v>
      </c>
      <c r="D29" s="22">
        <f t="shared" si="0"/>
        <v>13</v>
      </c>
      <c r="E29" s="23">
        <v>20</v>
      </c>
      <c r="F29" s="24">
        <f t="shared" si="1"/>
        <v>0</v>
      </c>
      <c r="G29" s="24">
        <f t="shared" si="2"/>
        <v>0</v>
      </c>
      <c r="H29" s="188" t="s">
        <v>36</v>
      </c>
      <c r="I29" s="188"/>
      <c r="J29" s="188"/>
      <c r="K29" s="188"/>
      <c r="L29" s="189"/>
    </row>
    <row r="30" spans="2:12" ht="72" customHeight="1" thickTop="1" x14ac:dyDescent="0.3"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</row>
    <row r="31" spans="2:12" ht="16.5" customHeight="1" thickBot="1" x14ac:dyDescent="0.35"/>
    <row r="32" spans="2:12" ht="20.25" thickTop="1" x14ac:dyDescent="0.3">
      <c r="B32" s="217" t="s">
        <v>2943</v>
      </c>
      <c r="C32" s="218"/>
      <c r="D32" s="218"/>
      <c r="E32" s="218"/>
      <c r="F32" s="218"/>
      <c r="G32" s="218"/>
      <c r="H32" s="218"/>
      <c r="I32" s="218"/>
      <c r="J32" s="218"/>
      <c r="K32" s="218"/>
      <c r="L32" s="219"/>
    </row>
    <row r="33" spans="2:12" x14ac:dyDescent="0.3">
      <c r="B33" s="220" t="s">
        <v>3</v>
      </c>
      <c r="C33" s="221" t="s">
        <v>4</v>
      </c>
      <c r="D33" s="221" t="s">
        <v>5</v>
      </c>
      <c r="E33" s="221"/>
      <c r="F33" s="221" t="s">
        <v>6</v>
      </c>
      <c r="G33" s="221"/>
      <c r="H33" s="221" t="s">
        <v>7</v>
      </c>
      <c r="I33" s="221"/>
      <c r="J33" s="221"/>
      <c r="K33" s="221"/>
      <c r="L33" s="222"/>
    </row>
    <row r="34" spans="2:12" x14ac:dyDescent="0.3">
      <c r="B34" s="220"/>
      <c r="C34" s="221"/>
      <c r="D34" s="6" t="s">
        <v>1</v>
      </c>
      <c r="E34" s="6" t="s">
        <v>2</v>
      </c>
      <c r="F34" s="38" t="s">
        <v>1</v>
      </c>
      <c r="G34" s="39" t="s">
        <v>2</v>
      </c>
      <c r="H34" s="221"/>
      <c r="I34" s="221"/>
      <c r="J34" s="221"/>
      <c r="K34" s="221"/>
      <c r="L34" s="222"/>
    </row>
    <row r="35" spans="2:12" x14ac:dyDescent="0.3">
      <c r="B35" s="187" t="s">
        <v>59</v>
      </c>
      <c r="C35" s="41" t="s">
        <v>13</v>
      </c>
      <c r="D35" s="15">
        <f t="shared" ref="D35:D64" si="3">E35*0.65</f>
        <v>32.5</v>
      </c>
      <c r="E35" s="11">
        <v>50</v>
      </c>
      <c r="F35" s="12">
        <f t="shared" ref="F35:F64" si="4">D35*D$2</f>
        <v>0</v>
      </c>
      <c r="G35" s="12">
        <f t="shared" ref="G35:G64" si="5">E35*D$3</f>
        <v>0</v>
      </c>
      <c r="H35" s="193" t="s">
        <v>68</v>
      </c>
      <c r="I35" s="194"/>
      <c r="J35" s="194"/>
      <c r="K35" s="194"/>
      <c r="L35" s="195"/>
    </row>
    <row r="36" spans="2:12" ht="16.5" customHeight="1" x14ac:dyDescent="0.3">
      <c r="B36" s="187"/>
      <c r="C36" s="41" t="s">
        <v>69</v>
      </c>
      <c r="D36" s="15">
        <f t="shared" si="3"/>
        <v>1.625</v>
      </c>
      <c r="E36" s="11">
        <v>2.5</v>
      </c>
      <c r="F36" s="12">
        <f t="shared" si="4"/>
        <v>0</v>
      </c>
      <c r="G36" s="12">
        <f t="shared" si="5"/>
        <v>0</v>
      </c>
      <c r="H36" s="196"/>
      <c r="I36" s="197"/>
      <c r="J36" s="197"/>
      <c r="K36" s="197"/>
      <c r="L36" s="198"/>
    </row>
    <row r="37" spans="2:12" ht="16.5" customHeight="1" x14ac:dyDescent="0.3">
      <c r="B37" s="290" t="s">
        <v>1615</v>
      </c>
      <c r="C37" s="14" t="s">
        <v>35</v>
      </c>
      <c r="D37" s="26">
        <f t="shared" si="3"/>
        <v>13</v>
      </c>
      <c r="E37" s="9">
        <v>20</v>
      </c>
      <c r="F37" s="12">
        <f t="shared" si="4"/>
        <v>0</v>
      </c>
      <c r="G37" s="12">
        <f t="shared" si="5"/>
        <v>0</v>
      </c>
      <c r="H37" s="202" t="s">
        <v>2942</v>
      </c>
      <c r="I37" s="203"/>
      <c r="J37" s="203"/>
      <c r="K37" s="203"/>
      <c r="L37" s="204"/>
    </row>
    <row r="38" spans="2:12" ht="16.5" customHeight="1" x14ac:dyDescent="0.3">
      <c r="B38" s="291"/>
      <c r="C38" s="14" t="s">
        <v>84</v>
      </c>
      <c r="D38" s="10">
        <f t="shared" si="3"/>
        <v>9.75</v>
      </c>
      <c r="E38" s="9">
        <v>15</v>
      </c>
      <c r="F38" s="1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</row>
    <row r="39" spans="2:12" ht="16.5" customHeight="1" x14ac:dyDescent="0.3">
      <c r="B39" s="291"/>
      <c r="C39" s="14" t="s">
        <v>22</v>
      </c>
      <c r="D39" s="10">
        <f t="shared" si="3"/>
        <v>3.25</v>
      </c>
      <c r="E39" s="9">
        <v>5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ht="16.5" customHeight="1" x14ac:dyDescent="0.3">
      <c r="B40" s="291"/>
      <c r="C40" s="14" t="s">
        <v>17</v>
      </c>
      <c r="D40" s="10">
        <f t="shared" si="3"/>
        <v>1.3</v>
      </c>
      <c r="E40" s="9">
        <v>2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6.5" customHeight="1" x14ac:dyDescent="0.3">
      <c r="B41" s="291"/>
      <c r="C41" s="14" t="s">
        <v>16</v>
      </c>
      <c r="D41" s="26">
        <f t="shared" si="3"/>
        <v>1.9500000000000002</v>
      </c>
      <c r="E41" s="9">
        <v>3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6.5" customHeight="1" x14ac:dyDescent="0.3">
      <c r="B42" s="291"/>
      <c r="C42" s="14" t="s">
        <v>27</v>
      </c>
      <c r="D42" s="10">
        <f t="shared" si="3"/>
        <v>0.65</v>
      </c>
      <c r="E42" s="9">
        <v>1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6.5" customHeight="1" x14ac:dyDescent="0.3">
      <c r="B43" s="291"/>
      <c r="C43" s="14" t="s">
        <v>195</v>
      </c>
      <c r="D43" s="10">
        <f t="shared" si="3"/>
        <v>0.32500000000000001</v>
      </c>
      <c r="E43" s="9">
        <v>0.5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6.5" customHeight="1" x14ac:dyDescent="0.3">
      <c r="B44" s="291"/>
      <c r="C44" s="14" t="s">
        <v>20</v>
      </c>
      <c r="D44" s="10">
        <f t="shared" si="3"/>
        <v>1.3</v>
      </c>
      <c r="E44" s="9">
        <v>2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6.5" customHeight="1" x14ac:dyDescent="0.3">
      <c r="B45" s="296"/>
      <c r="C45" s="14" t="s">
        <v>186</v>
      </c>
      <c r="D45" s="10">
        <f t="shared" si="3"/>
        <v>0.65</v>
      </c>
      <c r="E45" s="9">
        <v>1</v>
      </c>
      <c r="F45" s="12">
        <f t="shared" si="4"/>
        <v>0</v>
      </c>
      <c r="G45" s="12">
        <f t="shared" si="5"/>
        <v>0</v>
      </c>
      <c r="H45" s="270"/>
      <c r="I45" s="271"/>
      <c r="J45" s="271"/>
      <c r="K45" s="271"/>
      <c r="L45" s="272"/>
    </row>
    <row r="46" spans="2:12" ht="16.5" customHeight="1" x14ac:dyDescent="0.3">
      <c r="B46" s="303" t="s">
        <v>550</v>
      </c>
      <c r="C46" s="9" t="s">
        <v>431</v>
      </c>
      <c r="D46" s="26">
        <f t="shared" si="3"/>
        <v>26</v>
      </c>
      <c r="E46" s="11">
        <v>40</v>
      </c>
      <c r="F46" s="12">
        <f t="shared" si="4"/>
        <v>0</v>
      </c>
      <c r="G46" s="12">
        <f t="shared" si="5"/>
        <v>0</v>
      </c>
      <c r="H46" s="202" t="s">
        <v>2941</v>
      </c>
      <c r="I46" s="203"/>
      <c r="J46" s="203"/>
      <c r="K46" s="203"/>
      <c r="L46" s="204"/>
    </row>
    <row r="47" spans="2:12" ht="16.5" customHeight="1" x14ac:dyDescent="0.3">
      <c r="B47" s="303"/>
      <c r="C47" s="9" t="s">
        <v>23</v>
      </c>
      <c r="D47" s="10">
        <f t="shared" si="3"/>
        <v>3.25</v>
      </c>
      <c r="E47" s="11">
        <v>5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6.5" customHeight="1" x14ac:dyDescent="0.3">
      <c r="B48" s="303"/>
      <c r="C48" s="9" t="s">
        <v>22</v>
      </c>
      <c r="D48" s="10">
        <f t="shared" si="3"/>
        <v>6.5</v>
      </c>
      <c r="E48" s="11">
        <v>10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6.5" customHeight="1" x14ac:dyDescent="0.3">
      <c r="B49" s="303"/>
      <c r="C49" s="9" t="s">
        <v>24</v>
      </c>
      <c r="D49" s="10">
        <f t="shared" si="3"/>
        <v>0.32500000000000001</v>
      </c>
      <c r="E49" s="11">
        <v>0.5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6.5" customHeight="1" x14ac:dyDescent="0.3">
      <c r="B50" s="303"/>
      <c r="C50" s="9" t="s">
        <v>78</v>
      </c>
      <c r="D50" s="10">
        <f t="shared" si="3"/>
        <v>0.13</v>
      </c>
      <c r="E50" s="11">
        <v>0.2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303"/>
      <c r="C51" s="9" t="s">
        <v>27</v>
      </c>
      <c r="D51" s="26">
        <f t="shared" si="3"/>
        <v>1.9500000000000002</v>
      </c>
      <c r="E51" s="11">
        <v>3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x14ac:dyDescent="0.3">
      <c r="B52" s="303"/>
      <c r="C52" s="9" t="s">
        <v>52</v>
      </c>
      <c r="D52" s="10">
        <f t="shared" si="3"/>
        <v>1.3</v>
      </c>
      <c r="E52" s="11">
        <v>2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6.5" customHeight="1" x14ac:dyDescent="0.3">
      <c r="B53" s="303"/>
      <c r="C53" s="9" t="s">
        <v>195</v>
      </c>
      <c r="D53" s="10">
        <f t="shared" si="3"/>
        <v>0.65</v>
      </c>
      <c r="E53" s="11">
        <v>1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6.5" customHeight="1" x14ac:dyDescent="0.3">
      <c r="B54" s="303"/>
      <c r="C54" s="9" t="s">
        <v>20</v>
      </c>
      <c r="D54" s="10">
        <f t="shared" si="3"/>
        <v>1.3</v>
      </c>
      <c r="E54" s="11">
        <v>2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6.5" customHeight="1" x14ac:dyDescent="0.3">
      <c r="B55" s="303"/>
      <c r="C55" s="9" t="s">
        <v>53</v>
      </c>
      <c r="D55" s="10">
        <f t="shared" si="3"/>
        <v>0.13</v>
      </c>
      <c r="E55" s="11">
        <v>0.2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6.5" customHeight="1" x14ac:dyDescent="0.3">
      <c r="B56" s="303"/>
      <c r="C56" s="9" t="s">
        <v>190</v>
      </c>
      <c r="D56" s="10">
        <f t="shared" si="3"/>
        <v>1.3</v>
      </c>
      <c r="E56" s="11">
        <v>2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6.5" customHeight="1" x14ac:dyDescent="0.3">
      <c r="B57" s="187" t="s">
        <v>137</v>
      </c>
      <c r="C57" s="9" t="s">
        <v>191</v>
      </c>
      <c r="D57" s="12">
        <f t="shared" si="3"/>
        <v>26</v>
      </c>
      <c r="E57" s="9">
        <v>40</v>
      </c>
      <c r="F57" s="12">
        <f t="shared" si="4"/>
        <v>0</v>
      </c>
      <c r="G57" s="12">
        <f t="shared" si="5"/>
        <v>0</v>
      </c>
      <c r="H57" s="223" t="s">
        <v>2940</v>
      </c>
      <c r="I57" s="223"/>
      <c r="J57" s="223"/>
      <c r="K57" s="223"/>
      <c r="L57" s="224"/>
    </row>
    <row r="58" spans="2:12" ht="16.5" customHeight="1" x14ac:dyDescent="0.3">
      <c r="B58" s="187"/>
      <c r="C58" s="9" t="s">
        <v>178</v>
      </c>
      <c r="D58" s="32">
        <f t="shared" si="3"/>
        <v>1.9500000000000002</v>
      </c>
      <c r="E58" s="9">
        <v>3</v>
      </c>
      <c r="F58" s="12">
        <f t="shared" si="4"/>
        <v>0</v>
      </c>
      <c r="G58" s="12">
        <f t="shared" si="5"/>
        <v>0</v>
      </c>
      <c r="H58" s="223"/>
      <c r="I58" s="223"/>
      <c r="J58" s="223"/>
      <c r="K58" s="223"/>
      <c r="L58" s="224"/>
    </row>
    <row r="59" spans="2:12" ht="16.5" customHeight="1" x14ac:dyDescent="0.3">
      <c r="B59" s="187"/>
      <c r="C59" s="9" t="s">
        <v>193</v>
      </c>
      <c r="D59" s="32">
        <f t="shared" si="3"/>
        <v>1.9500000000000002</v>
      </c>
      <c r="E59" s="9">
        <v>3</v>
      </c>
      <c r="F59" s="12">
        <f t="shared" si="4"/>
        <v>0</v>
      </c>
      <c r="G59" s="12">
        <f t="shared" si="5"/>
        <v>0</v>
      </c>
      <c r="H59" s="223"/>
      <c r="I59" s="223"/>
      <c r="J59" s="223"/>
      <c r="K59" s="223"/>
      <c r="L59" s="224"/>
    </row>
    <row r="60" spans="2:12" ht="16.5" customHeight="1" x14ac:dyDescent="0.3">
      <c r="B60" s="187"/>
      <c r="C60" s="9" t="s">
        <v>194</v>
      </c>
      <c r="D60" s="12">
        <f t="shared" si="3"/>
        <v>1.3</v>
      </c>
      <c r="E60" s="9">
        <v>2</v>
      </c>
      <c r="F60" s="12">
        <f t="shared" si="4"/>
        <v>0</v>
      </c>
      <c r="G60" s="12">
        <f t="shared" si="5"/>
        <v>0</v>
      </c>
      <c r="H60" s="223"/>
      <c r="I60" s="223"/>
      <c r="J60" s="223"/>
      <c r="K60" s="223"/>
      <c r="L60" s="224"/>
    </row>
    <row r="61" spans="2:12" ht="16.5" customHeight="1" x14ac:dyDescent="0.3">
      <c r="B61" s="187"/>
      <c r="C61" s="9" t="s">
        <v>195</v>
      </c>
      <c r="D61" s="31">
        <f t="shared" si="3"/>
        <v>0.32500000000000001</v>
      </c>
      <c r="E61" s="9">
        <v>0.5</v>
      </c>
      <c r="F61" s="12">
        <f t="shared" si="4"/>
        <v>0</v>
      </c>
      <c r="G61" s="12">
        <f t="shared" si="5"/>
        <v>0</v>
      </c>
      <c r="H61" s="223"/>
      <c r="I61" s="223"/>
      <c r="J61" s="223"/>
      <c r="K61" s="223"/>
      <c r="L61" s="224"/>
    </row>
    <row r="62" spans="2:12" ht="16.5" customHeight="1" x14ac:dyDescent="0.3">
      <c r="B62" s="187"/>
      <c r="C62" s="9" t="s">
        <v>179</v>
      </c>
      <c r="D62" s="31">
        <f t="shared" si="3"/>
        <v>0.13</v>
      </c>
      <c r="E62" s="9">
        <v>0.2</v>
      </c>
      <c r="F62" s="12">
        <f t="shared" si="4"/>
        <v>0</v>
      </c>
      <c r="G62" s="12">
        <f t="shared" si="5"/>
        <v>0</v>
      </c>
      <c r="H62" s="223"/>
      <c r="I62" s="223"/>
      <c r="J62" s="223"/>
      <c r="K62" s="223"/>
      <c r="L62" s="224"/>
    </row>
    <row r="63" spans="2:12" ht="16.5" customHeight="1" x14ac:dyDescent="0.3">
      <c r="B63" s="187"/>
      <c r="C63" s="9" t="s">
        <v>190</v>
      </c>
      <c r="D63" s="31">
        <f t="shared" si="3"/>
        <v>0.65</v>
      </c>
      <c r="E63" s="9">
        <v>1</v>
      </c>
      <c r="F63" s="12">
        <f t="shared" si="4"/>
        <v>0</v>
      </c>
      <c r="G63" s="12">
        <f t="shared" si="5"/>
        <v>0</v>
      </c>
      <c r="H63" s="223"/>
      <c r="I63" s="223"/>
      <c r="J63" s="223"/>
      <c r="K63" s="223"/>
      <c r="L63" s="224"/>
    </row>
    <row r="64" spans="2:12" ht="16.5" customHeight="1" thickBot="1" x14ac:dyDescent="0.35">
      <c r="B64" s="27" t="s">
        <v>110</v>
      </c>
      <c r="C64" s="21" t="s">
        <v>33</v>
      </c>
      <c r="D64" s="28">
        <f t="shared" si="3"/>
        <v>13</v>
      </c>
      <c r="E64" s="23">
        <v>20</v>
      </c>
      <c r="F64" s="24">
        <f t="shared" si="4"/>
        <v>0</v>
      </c>
      <c r="G64" s="24">
        <f t="shared" si="5"/>
        <v>0</v>
      </c>
      <c r="H64" s="228" t="s">
        <v>34</v>
      </c>
      <c r="I64" s="229"/>
      <c r="J64" s="229"/>
      <c r="K64" s="229"/>
      <c r="L64" s="230"/>
    </row>
    <row r="65" spans="2:12" ht="72" customHeight="1" thickTop="1" x14ac:dyDescent="0.3"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</row>
    <row r="66" spans="2:12" ht="17.25" thickBot="1" x14ac:dyDescent="0.35"/>
    <row r="67" spans="2:12" s="1" customFormat="1" ht="20.25" thickTop="1" x14ac:dyDescent="0.3">
      <c r="B67" s="217" t="s">
        <v>2939</v>
      </c>
      <c r="C67" s="218"/>
      <c r="D67" s="218"/>
      <c r="E67" s="218"/>
      <c r="F67" s="218"/>
      <c r="G67" s="218"/>
      <c r="H67" s="218"/>
      <c r="I67" s="218"/>
      <c r="J67" s="218"/>
      <c r="K67" s="218"/>
      <c r="L67" s="219"/>
    </row>
    <row r="68" spans="2:12" s="1" customFormat="1" ht="15" x14ac:dyDescent="0.3">
      <c r="B68" s="220" t="s">
        <v>3</v>
      </c>
      <c r="C68" s="221" t="s">
        <v>4</v>
      </c>
      <c r="D68" s="221" t="s">
        <v>5</v>
      </c>
      <c r="E68" s="221"/>
      <c r="F68" s="221" t="s">
        <v>6</v>
      </c>
      <c r="G68" s="221"/>
      <c r="H68" s="221" t="s">
        <v>7</v>
      </c>
      <c r="I68" s="221"/>
      <c r="J68" s="221"/>
      <c r="K68" s="221"/>
      <c r="L68" s="222"/>
    </row>
    <row r="69" spans="2:12" s="1" customFormat="1" ht="15" x14ac:dyDescent="0.3">
      <c r="B69" s="220"/>
      <c r="C69" s="221"/>
      <c r="D69" s="6" t="s">
        <v>1</v>
      </c>
      <c r="E69" s="6" t="s">
        <v>2</v>
      </c>
      <c r="F69" s="38" t="s">
        <v>1</v>
      </c>
      <c r="G69" s="39" t="s">
        <v>2</v>
      </c>
      <c r="H69" s="221"/>
      <c r="I69" s="221"/>
      <c r="J69" s="221"/>
      <c r="K69" s="221"/>
      <c r="L69" s="222"/>
    </row>
    <row r="70" spans="2:12" s="1" customFormat="1" ht="16.5" customHeight="1" x14ac:dyDescent="0.3">
      <c r="B70" s="187" t="s">
        <v>60</v>
      </c>
      <c r="C70" s="9" t="s">
        <v>13</v>
      </c>
      <c r="D70" s="15">
        <f t="shared" ref="D70:D89" si="6">E70*0.65</f>
        <v>32.5</v>
      </c>
      <c r="E70" s="9">
        <v>50</v>
      </c>
      <c r="F70" s="12">
        <f t="shared" ref="F70:F89" si="7">D70*D$2</f>
        <v>0</v>
      </c>
      <c r="G70" s="12">
        <f t="shared" ref="G70:G89" si="8">E70*D$3</f>
        <v>0</v>
      </c>
      <c r="H70" s="223" t="s">
        <v>100</v>
      </c>
      <c r="I70" s="223"/>
      <c r="J70" s="223"/>
      <c r="K70" s="223"/>
      <c r="L70" s="224"/>
    </row>
    <row r="71" spans="2:12" s="1" customFormat="1" ht="16.5" customHeight="1" x14ac:dyDescent="0.3">
      <c r="B71" s="187"/>
      <c r="C71" s="9" t="s">
        <v>99</v>
      </c>
      <c r="D71" s="15">
        <f t="shared" si="6"/>
        <v>1.625</v>
      </c>
      <c r="E71" s="9">
        <v>2.5</v>
      </c>
      <c r="F71" s="12">
        <f t="shared" si="7"/>
        <v>0</v>
      </c>
      <c r="G71" s="12">
        <f t="shared" si="8"/>
        <v>0</v>
      </c>
      <c r="H71" s="223"/>
      <c r="I71" s="223"/>
      <c r="J71" s="223"/>
      <c r="K71" s="223"/>
      <c r="L71" s="224"/>
    </row>
    <row r="72" spans="2:12" s="1" customFormat="1" ht="16.5" customHeight="1" x14ac:dyDescent="0.3">
      <c r="B72" s="187" t="s">
        <v>307</v>
      </c>
      <c r="C72" s="14" t="s">
        <v>92</v>
      </c>
      <c r="D72" s="26">
        <f t="shared" si="6"/>
        <v>13</v>
      </c>
      <c r="E72" s="9">
        <v>20</v>
      </c>
      <c r="F72" s="12">
        <f t="shared" si="7"/>
        <v>0</v>
      </c>
      <c r="G72" s="12">
        <f t="shared" si="8"/>
        <v>0</v>
      </c>
      <c r="H72" s="202" t="s">
        <v>2863</v>
      </c>
      <c r="I72" s="203"/>
      <c r="J72" s="203"/>
      <c r="K72" s="203"/>
      <c r="L72" s="204"/>
    </row>
    <row r="73" spans="2:12" s="1" customFormat="1" ht="15" x14ac:dyDescent="0.3">
      <c r="B73" s="187"/>
      <c r="C73" s="14" t="s">
        <v>18</v>
      </c>
      <c r="D73" s="10">
        <f t="shared" si="6"/>
        <v>3.25</v>
      </c>
      <c r="E73" s="9">
        <v>5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s="1" customFormat="1" ht="15.75" customHeight="1" x14ac:dyDescent="0.3">
      <c r="B74" s="187"/>
      <c r="C74" s="14" t="s">
        <v>16</v>
      </c>
      <c r="D74" s="10">
        <f t="shared" si="6"/>
        <v>1.3</v>
      </c>
      <c r="E74" s="9">
        <v>2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s="1" customFormat="1" ht="15.75" customHeight="1" x14ac:dyDescent="0.3">
      <c r="B75" s="187"/>
      <c r="C75" s="14" t="s">
        <v>17</v>
      </c>
      <c r="D75" s="10">
        <f t="shared" si="6"/>
        <v>1.3</v>
      </c>
      <c r="E75" s="9">
        <v>2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s="1" customFormat="1" ht="15.75" customHeight="1" x14ac:dyDescent="0.3">
      <c r="B76" s="187"/>
      <c r="C76" s="14" t="s">
        <v>2934</v>
      </c>
      <c r="D76" s="10">
        <f t="shared" si="6"/>
        <v>0.32500000000000001</v>
      </c>
      <c r="E76" s="9">
        <v>0.5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s="1" customFormat="1" ht="15.75" customHeight="1" x14ac:dyDescent="0.3">
      <c r="B77" s="187"/>
      <c r="C77" s="14" t="s">
        <v>20</v>
      </c>
      <c r="D77" s="10">
        <f t="shared" si="6"/>
        <v>1.3</v>
      </c>
      <c r="E77" s="9">
        <v>2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s="1" customFormat="1" ht="17.25" customHeight="1" x14ac:dyDescent="0.3">
      <c r="B78" s="187" t="s">
        <v>2938</v>
      </c>
      <c r="C78" s="9" t="s">
        <v>21</v>
      </c>
      <c r="D78" s="26">
        <f t="shared" si="6"/>
        <v>26</v>
      </c>
      <c r="E78" s="9">
        <v>40</v>
      </c>
      <c r="F78" s="12">
        <f t="shared" si="7"/>
        <v>0</v>
      </c>
      <c r="G78" s="12">
        <f t="shared" si="8"/>
        <v>0</v>
      </c>
      <c r="H78" s="262" t="s">
        <v>2937</v>
      </c>
      <c r="I78" s="262"/>
      <c r="J78" s="262"/>
      <c r="K78" s="262"/>
      <c r="L78" s="263"/>
    </row>
    <row r="79" spans="2:12" s="1" customFormat="1" ht="17.25" customHeight="1" x14ac:dyDescent="0.3">
      <c r="B79" s="187"/>
      <c r="C79" s="9" t="s">
        <v>22</v>
      </c>
      <c r="D79" s="15">
        <f t="shared" si="6"/>
        <v>3.25</v>
      </c>
      <c r="E79" s="9">
        <v>5</v>
      </c>
      <c r="F79" s="12">
        <f t="shared" si="7"/>
        <v>0</v>
      </c>
      <c r="G79" s="12">
        <f t="shared" si="8"/>
        <v>0</v>
      </c>
      <c r="H79" s="262"/>
      <c r="I79" s="262"/>
      <c r="J79" s="262"/>
      <c r="K79" s="262"/>
      <c r="L79" s="263"/>
    </row>
    <row r="80" spans="2:12" s="1" customFormat="1" ht="17.25" customHeight="1" x14ac:dyDescent="0.3">
      <c r="B80" s="187"/>
      <c r="C80" s="9" t="s">
        <v>23</v>
      </c>
      <c r="D80" s="15">
        <f t="shared" si="6"/>
        <v>3.25</v>
      </c>
      <c r="E80" s="9">
        <v>5</v>
      </c>
      <c r="F80" s="12">
        <f t="shared" si="7"/>
        <v>0</v>
      </c>
      <c r="G80" s="12">
        <f t="shared" si="8"/>
        <v>0</v>
      </c>
      <c r="H80" s="262"/>
      <c r="I80" s="262"/>
      <c r="J80" s="262"/>
      <c r="K80" s="262"/>
      <c r="L80" s="263"/>
    </row>
    <row r="81" spans="2:12" s="1" customFormat="1" ht="17.25" customHeight="1" x14ac:dyDescent="0.3">
      <c r="B81" s="187"/>
      <c r="C81" s="9" t="s">
        <v>24</v>
      </c>
      <c r="D81" s="15">
        <f t="shared" si="6"/>
        <v>0.65</v>
      </c>
      <c r="E81" s="9">
        <v>1</v>
      </c>
      <c r="F81" s="12">
        <f t="shared" si="7"/>
        <v>0</v>
      </c>
      <c r="G81" s="12">
        <f t="shared" si="8"/>
        <v>0</v>
      </c>
      <c r="H81" s="262"/>
      <c r="I81" s="262"/>
      <c r="J81" s="262"/>
      <c r="K81" s="262"/>
      <c r="L81" s="263"/>
    </row>
    <row r="82" spans="2:12" s="1" customFormat="1" ht="17.25" customHeight="1" x14ac:dyDescent="0.3">
      <c r="B82" s="187"/>
      <c r="C82" s="9" t="s">
        <v>25</v>
      </c>
      <c r="D82" s="15">
        <f t="shared" si="6"/>
        <v>1.3</v>
      </c>
      <c r="E82" s="9">
        <v>2</v>
      </c>
      <c r="F82" s="12">
        <f t="shared" si="7"/>
        <v>0</v>
      </c>
      <c r="G82" s="12">
        <f t="shared" si="8"/>
        <v>0</v>
      </c>
      <c r="H82" s="262"/>
      <c r="I82" s="262"/>
      <c r="J82" s="262"/>
      <c r="K82" s="262"/>
      <c r="L82" s="263"/>
    </row>
    <row r="83" spans="2:12" s="1" customFormat="1" ht="18" customHeight="1" x14ac:dyDescent="0.3">
      <c r="B83" s="302" t="s">
        <v>2936</v>
      </c>
      <c r="C83" s="9" t="s">
        <v>277</v>
      </c>
      <c r="D83" s="10">
        <f t="shared" si="6"/>
        <v>22.75</v>
      </c>
      <c r="E83" s="11">
        <v>35</v>
      </c>
      <c r="F83" s="12">
        <f t="shared" si="7"/>
        <v>0</v>
      </c>
      <c r="G83" s="12">
        <f t="shared" si="8"/>
        <v>0</v>
      </c>
      <c r="H83" s="202" t="s">
        <v>2935</v>
      </c>
      <c r="I83" s="203"/>
      <c r="J83" s="203"/>
      <c r="K83" s="203"/>
      <c r="L83" s="204"/>
    </row>
    <row r="84" spans="2:12" s="1" customFormat="1" ht="18" customHeight="1" x14ac:dyDescent="0.3">
      <c r="B84" s="302"/>
      <c r="C84" s="9" t="s">
        <v>20</v>
      </c>
      <c r="D84" s="10">
        <f t="shared" si="6"/>
        <v>0.65</v>
      </c>
      <c r="E84" s="11">
        <v>1</v>
      </c>
      <c r="F84" s="12">
        <f t="shared" si="7"/>
        <v>0</v>
      </c>
      <c r="G84" s="12">
        <f t="shared" si="8"/>
        <v>0</v>
      </c>
      <c r="H84" s="205"/>
      <c r="I84" s="206"/>
      <c r="J84" s="206"/>
      <c r="K84" s="206"/>
      <c r="L84" s="207"/>
    </row>
    <row r="85" spans="2:12" s="1" customFormat="1" ht="18" customHeight="1" x14ac:dyDescent="0.3">
      <c r="B85" s="302"/>
      <c r="C85" s="9" t="s">
        <v>2934</v>
      </c>
      <c r="D85" s="10">
        <f t="shared" si="6"/>
        <v>0.32500000000000001</v>
      </c>
      <c r="E85" s="11">
        <v>0.5</v>
      </c>
      <c r="F85" s="12">
        <f t="shared" si="7"/>
        <v>0</v>
      </c>
      <c r="G85" s="12">
        <f t="shared" si="8"/>
        <v>0</v>
      </c>
      <c r="H85" s="205"/>
      <c r="I85" s="206"/>
      <c r="J85" s="206"/>
      <c r="K85" s="206"/>
      <c r="L85" s="207"/>
    </row>
    <row r="86" spans="2:12" s="1" customFormat="1" ht="18" customHeight="1" x14ac:dyDescent="0.3">
      <c r="B86" s="302"/>
      <c r="C86" s="9" t="s">
        <v>2927</v>
      </c>
      <c r="D86" s="10">
        <f t="shared" si="6"/>
        <v>0.65</v>
      </c>
      <c r="E86" s="11">
        <v>1</v>
      </c>
      <c r="F86" s="12">
        <f t="shared" si="7"/>
        <v>0</v>
      </c>
      <c r="G86" s="12">
        <f t="shared" si="8"/>
        <v>0</v>
      </c>
      <c r="H86" s="205"/>
      <c r="I86" s="206"/>
      <c r="J86" s="206"/>
      <c r="K86" s="206"/>
      <c r="L86" s="207"/>
    </row>
    <row r="87" spans="2:12" s="1" customFormat="1" ht="18" customHeight="1" x14ac:dyDescent="0.3">
      <c r="B87" s="302"/>
      <c r="C87" s="9" t="s">
        <v>39</v>
      </c>
      <c r="D87" s="10">
        <f t="shared" si="6"/>
        <v>0.65</v>
      </c>
      <c r="E87" s="11">
        <v>1</v>
      </c>
      <c r="F87" s="12">
        <f t="shared" si="7"/>
        <v>0</v>
      </c>
      <c r="G87" s="12">
        <f t="shared" si="8"/>
        <v>0</v>
      </c>
      <c r="H87" s="205"/>
      <c r="I87" s="206"/>
      <c r="J87" s="206"/>
      <c r="K87" s="206"/>
      <c r="L87" s="207"/>
    </row>
    <row r="88" spans="2:12" s="1" customFormat="1" ht="18" customHeight="1" x14ac:dyDescent="0.3">
      <c r="B88" s="302"/>
      <c r="C88" s="9" t="s">
        <v>53</v>
      </c>
      <c r="D88" s="10">
        <f t="shared" si="6"/>
        <v>0.13</v>
      </c>
      <c r="E88" s="11">
        <v>0.2</v>
      </c>
      <c r="F88" s="12">
        <f t="shared" si="7"/>
        <v>0</v>
      </c>
      <c r="G88" s="12">
        <f t="shared" si="8"/>
        <v>0</v>
      </c>
      <c r="H88" s="205"/>
      <c r="I88" s="206"/>
      <c r="J88" s="206"/>
      <c r="K88" s="206"/>
      <c r="L88" s="207"/>
    </row>
    <row r="89" spans="2:12" s="1" customFormat="1" ht="16.5" customHeight="1" thickBot="1" x14ac:dyDescent="0.35">
      <c r="B89" s="27" t="s">
        <v>2933</v>
      </c>
      <c r="C89" s="21" t="s">
        <v>35</v>
      </c>
      <c r="D89" s="24">
        <f t="shared" si="6"/>
        <v>13</v>
      </c>
      <c r="E89" s="23">
        <v>20</v>
      </c>
      <c r="F89" s="24">
        <f t="shared" si="7"/>
        <v>0</v>
      </c>
      <c r="G89" s="24">
        <f t="shared" si="8"/>
        <v>0</v>
      </c>
      <c r="H89" s="228" t="s">
        <v>36</v>
      </c>
      <c r="I89" s="229"/>
      <c r="J89" s="229"/>
      <c r="K89" s="229"/>
      <c r="L89" s="230"/>
    </row>
    <row r="90" spans="2:12" s="1" customFormat="1" ht="72" customHeight="1" thickTop="1" x14ac:dyDescent="0.3">
      <c r="B90" s="190"/>
      <c r="C90" s="190"/>
      <c r="D90" s="190"/>
      <c r="E90" s="190"/>
      <c r="F90" s="190"/>
      <c r="G90" s="190"/>
      <c r="H90" s="190"/>
      <c r="I90" s="190"/>
      <c r="J90" s="190"/>
      <c r="K90" s="190"/>
      <c r="L90" s="190"/>
    </row>
    <row r="91" spans="2:12" s="1" customFormat="1" ht="15.75" thickBot="1" x14ac:dyDescent="0.35"/>
    <row r="92" spans="2:12" s="1" customFormat="1" ht="20.25" thickTop="1" x14ac:dyDescent="0.3">
      <c r="B92" s="217" t="s">
        <v>2932</v>
      </c>
      <c r="C92" s="218"/>
      <c r="D92" s="218"/>
      <c r="E92" s="218"/>
      <c r="F92" s="218"/>
      <c r="G92" s="218"/>
      <c r="H92" s="218"/>
      <c r="I92" s="218"/>
      <c r="J92" s="218"/>
      <c r="K92" s="218"/>
      <c r="L92" s="219"/>
    </row>
    <row r="93" spans="2:12" s="1" customFormat="1" ht="15" x14ac:dyDescent="0.3">
      <c r="B93" s="220" t="s">
        <v>3</v>
      </c>
      <c r="C93" s="221" t="s">
        <v>4</v>
      </c>
      <c r="D93" s="221" t="s">
        <v>5</v>
      </c>
      <c r="E93" s="221"/>
      <c r="F93" s="221" t="s">
        <v>6</v>
      </c>
      <c r="G93" s="221"/>
      <c r="H93" s="221" t="s">
        <v>7</v>
      </c>
      <c r="I93" s="221"/>
      <c r="J93" s="221"/>
      <c r="K93" s="221"/>
      <c r="L93" s="222"/>
    </row>
    <row r="94" spans="2:12" s="1" customFormat="1" ht="15" x14ac:dyDescent="0.3">
      <c r="B94" s="220"/>
      <c r="C94" s="221"/>
      <c r="D94" s="6" t="s">
        <v>1</v>
      </c>
      <c r="E94" s="6" t="s">
        <v>2</v>
      </c>
      <c r="F94" s="38" t="s">
        <v>1</v>
      </c>
      <c r="G94" s="39" t="s">
        <v>2</v>
      </c>
      <c r="H94" s="221"/>
      <c r="I94" s="221"/>
      <c r="J94" s="221"/>
      <c r="K94" s="221"/>
      <c r="L94" s="222"/>
    </row>
    <row r="95" spans="2:12" s="1" customFormat="1" ht="16.5" customHeight="1" x14ac:dyDescent="0.3">
      <c r="B95" s="16" t="s">
        <v>2931</v>
      </c>
      <c r="C95" s="9" t="s">
        <v>13</v>
      </c>
      <c r="D95" s="10">
        <f t="shared" ref="D95:D113" si="9">E95*0.65</f>
        <v>35.75</v>
      </c>
      <c r="E95" s="9">
        <v>55</v>
      </c>
      <c r="F95" s="32">
        <f t="shared" ref="F95:F113" si="10">D95*D$2</f>
        <v>0</v>
      </c>
      <c r="G95" s="12">
        <f t="shared" ref="G95:G113" si="11">E95*D$3</f>
        <v>0</v>
      </c>
      <c r="H95" s="223" t="s">
        <v>46</v>
      </c>
      <c r="I95" s="223"/>
      <c r="J95" s="223"/>
      <c r="K95" s="223"/>
      <c r="L95" s="224"/>
    </row>
    <row r="96" spans="2:12" s="1" customFormat="1" ht="18" customHeight="1" x14ac:dyDescent="0.3">
      <c r="B96" s="282" t="s">
        <v>2930</v>
      </c>
      <c r="C96" s="14" t="s">
        <v>2929</v>
      </c>
      <c r="D96" s="10">
        <f t="shared" si="9"/>
        <v>6.5</v>
      </c>
      <c r="E96" s="11">
        <v>10</v>
      </c>
      <c r="F96" s="12">
        <f t="shared" si="10"/>
        <v>0</v>
      </c>
      <c r="G96" s="12">
        <f t="shared" si="11"/>
        <v>0</v>
      </c>
      <c r="H96" s="208" t="s">
        <v>2928</v>
      </c>
      <c r="I96" s="209"/>
      <c r="J96" s="209"/>
      <c r="K96" s="209"/>
      <c r="L96" s="210"/>
    </row>
    <row r="97" spans="2:12" s="1" customFormat="1" ht="18" customHeight="1" x14ac:dyDescent="0.3">
      <c r="B97" s="283"/>
      <c r="C97" s="14" t="s">
        <v>2927</v>
      </c>
      <c r="D97" s="10">
        <f t="shared" si="9"/>
        <v>1.625</v>
      </c>
      <c r="E97" s="11">
        <v>2.5</v>
      </c>
      <c r="F97" s="12">
        <f t="shared" si="10"/>
        <v>0</v>
      </c>
      <c r="G97" s="12">
        <f t="shared" si="11"/>
        <v>0</v>
      </c>
      <c r="H97" s="211"/>
      <c r="I97" s="212"/>
      <c r="J97" s="212"/>
      <c r="K97" s="212"/>
      <c r="L97" s="213"/>
    </row>
    <row r="98" spans="2:12" s="1" customFormat="1" ht="18" customHeight="1" x14ac:dyDescent="0.3">
      <c r="B98" s="283"/>
      <c r="C98" s="14" t="s">
        <v>17</v>
      </c>
      <c r="D98" s="10">
        <f t="shared" si="9"/>
        <v>1.3</v>
      </c>
      <c r="E98" s="11">
        <v>2</v>
      </c>
      <c r="F98" s="12">
        <f t="shared" si="10"/>
        <v>0</v>
      </c>
      <c r="G98" s="12">
        <f t="shared" si="11"/>
        <v>0</v>
      </c>
      <c r="H98" s="211"/>
      <c r="I98" s="212"/>
      <c r="J98" s="212"/>
      <c r="K98" s="212"/>
      <c r="L98" s="213"/>
    </row>
    <row r="99" spans="2:12" s="1" customFormat="1" ht="18" customHeight="1" x14ac:dyDescent="0.3">
      <c r="B99" s="283"/>
      <c r="C99" s="14" t="s">
        <v>2925</v>
      </c>
      <c r="D99" s="26">
        <f t="shared" si="9"/>
        <v>0.97500000000000009</v>
      </c>
      <c r="E99" s="11">
        <v>1.5</v>
      </c>
      <c r="F99" s="12">
        <f t="shared" si="10"/>
        <v>0</v>
      </c>
      <c r="G99" s="12">
        <f t="shared" si="11"/>
        <v>0</v>
      </c>
      <c r="H99" s="211"/>
      <c r="I99" s="212"/>
      <c r="J99" s="212"/>
      <c r="K99" s="212"/>
      <c r="L99" s="213"/>
    </row>
    <row r="100" spans="2:12" s="1" customFormat="1" ht="18" customHeight="1" x14ac:dyDescent="0.3">
      <c r="B100" s="283"/>
      <c r="C100" s="14" t="s">
        <v>2924</v>
      </c>
      <c r="D100" s="10">
        <f t="shared" si="9"/>
        <v>0.16250000000000001</v>
      </c>
      <c r="E100" s="11">
        <v>0.25</v>
      </c>
      <c r="F100" s="12">
        <f t="shared" si="10"/>
        <v>0</v>
      </c>
      <c r="G100" s="12">
        <f t="shared" si="11"/>
        <v>0</v>
      </c>
      <c r="H100" s="211"/>
      <c r="I100" s="212"/>
      <c r="J100" s="212"/>
      <c r="K100" s="212"/>
      <c r="L100" s="213"/>
    </row>
    <row r="101" spans="2:12" s="1" customFormat="1" ht="18" customHeight="1" x14ac:dyDescent="0.3">
      <c r="B101" s="284"/>
      <c r="C101" s="14" t="s">
        <v>2920</v>
      </c>
      <c r="D101" s="10">
        <f t="shared" si="9"/>
        <v>0.16250000000000001</v>
      </c>
      <c r="E101" s="11">
        <v>0.25</v>
      </c>
      <c r="F101" s="12">
        <f t="shared" si="10"/>
        <v>0</v>
      </c>
      <c r="G101" s="12">
        <f t="shared" si="11"/>
        <v>0</v>
      </c>
      <c r="H101" s="214"/>
      <c r="I101" s="215"/>
      <c r="J101" s="215"/>
      <c r="K101" s="215"/>
      <c r="L101" s="216"/>
    </row>
    <row r="102" spans="2:12" s="1" customFormat="1" ht="16.5" customHeight="1" x14ac:dyDescent="0.3">
      <c r="B102" s="266" t="s">
        <v>2923</v>
      </c>
      <c r="C102" s="9" t="s">
        <v>84</v>
      </c>
      <c r="D102" s="19">
        <f t="shared" si="9"/>
        <v>26</v>
      </c>
      <c r="E102" s="9">
        <v>40</v>
      </c>
      <c r="F102" s="12">
        <f t="shared" si="10"/>
        <v>0</v>
      </c>
      <c r="G102" s="12">
        <f t="shared" si="11"/>
        <v>0</v>
      </c>
      <c r="H102" s="202" t="s">
        <v>2922</v>
      </c>
      <c r="I102" s="203"/>
      <c r="J102" s="203"/>
      <c r="K102" s="203"/>
      <c r="L102" s="204"/>
    </row>
    <row r="103" spans="2:12" s="1" customFormat="1" ht="16.5" customHeight="1" x14ac:dyDescent="0.3">
      <c r="B103" s="187"/>
      <c r="C103" s="9" t="s">
        <v>27</v>
      </c>
      <c r="D103" s="15">
        <f t="shared" si="9"/>
        <v>2.6</v>
      </c>
      <c r="E103" s="9">
        <v>4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s="1" customFormat="1" ht="16.5" customHeight="1" x14ac:dyDescent="0.3">
      <c r="B104" s="187"/>
      <c r="C104" s="9" t="s">
        <v>52</v>
      </c>
      <c r="D104" s="15">
        <f t="shared" si="9"/>
        <v>1.3</v>
      </c>
      <c r="E104" s="9">
        <v>2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s="1" customFormat="1" ht="16.5" customHeight="1" x14ac:dyDescent="0.3">
      <c r="B105" s="187"/>
      <c r="C105" s="9" t="s">
        <v>39</v>
      </c>
      <c r="D105" s="15">
        <f t="shared" si="9"/>
        <v>0.32500000000000001</v>
      </c>
      <c r="E105" s="9">
        <v>0.5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s="1" customFormat="1" ht="16.5" customHeight="1" x14ac:dyDescent="0.3">
      <c r="B106" s="187"/>
      <c r="C106" s="9" t="s">
        <v>2920</v>
      </c>
      <c r="D106" s="15">
        <f t="shared" si="9"/>
        <v>0.32500000000000001</v>
      </c>
      <c r="E106" s="9">
        <v>0.5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s="1" customFormat="1" ht="16.5" customHeight="1" x14ac:dyDescent="0.3">
      <c r="B107" s="187"/>
      <c r="C107" s="9" t="s">
        <v>20</v>
      </c>
      <c r="D107" s="15">
        <f t="shared" si="9"/>
        <v>1.3</v>
      </c>
      <c r="E107" s="9">
        <v>2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s="1" customFormat="1" ht="16.5" customHeight="1" x14ac:dyDescent="0.3">
      <c r="B108" s="187"/>
      <c r="C108" s="9" t="s">
        <v>25</v>
      </c>
      <c r="D108" s="19">
        <f t="shared" si="9"/>
        <v>1.9500000000000002</v>
      </c>
      <c r="E108" s="9">
        <v>3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s="1" customFormat="1" ht="16.5" customHeight="1" x14ac:dyDescent="0.3">
      <c r="B109" s="267" t="s">
        <v>2919</v>
      </c>
      <c r="C109" s="9" t="s">
        <v>184</v>
      </c>
      <c r="D109" s="10">
        <f t="shared" si="9"/>
        <v>19.5</v>
      </c>
      <c r="E109" s="9">
        <v>30</v>
      </c>
      <c r="F109" s="12">
        <f t="shared" si="10"/>
        <v>0</v>
      </c>
      <c r="G109" s="12">
        <f t="shared" si="11"/>
        <v>0</v>
      </c>
      <c r="H109" s="202" t="s">
        <v>2918</v>
      </c>
      <c r="I109" s="203"/>
      <c r="J109" s="203"/>
      <c r="K109" s="203"/>
      <c r="L109" s="204"/>
    </row>
    <row r="110" spans="2:12" s="1" customFormat="1" ht="16.5" customHeight="1" x14ac:dyDescent="0.3">
      <c r="B110" s="268"/>
      <c r="C110" s="9" t="s">
        <v>162</v>
      </c>
      <c r="D110" s="10">
        <f t="shared" si="9"/>
        <v>0.65</v>
      </c>
      <c r="E110" s="9">
        <v>1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s="1" customFormat="1" ht="16.5" customHeight="1" x14ac:dyDescent="0.3">
      <c r="B111" s="268"/>
      <c r="C111" s="9" t="s">
        <v>2917</v>
      </c>
      <c r="D111" s="10">
        <f t="shared" si="9"/>
        <v>0.65</v>
      </c>
      <c r="E111" s="9">
        <v>1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s="1" customFormat="1" ht="16.5" customHeight="1" x14ac:dyDescent="0.3">
      <c r="B112" s="269"/>
      <c r="C112" s="9" t="s">
        <v>53</v>
      </c>
      <c r="D112" s="10">
        <f t="shared" si="9"/>
        <v>0.19500000000000001</v>
      </c>
      <c r="E112" s="9">
        <v>0.3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s="1" customFormat="1" ht="16.5" customHeight="1" thickBot="1" x14ac:dyDescent="0.35">
      <c r="B113" s="27" t="s">
        <v>2916</v>
      </c>
      <c r="C113" s="21" t="s">
        <v>261</v>
      </c>
      <c r="D113" s="28">
        <f t="shared" si="9"/>
        <v>13</v>
      </c>
      <c r="E113" s="23">
        <v>20</v>
      </c>
      <c r="F113" s="24">
        <f t="shared" si="10"/>
        <v>0</v>
      </c>
      <c r="G113" s="24">
        <f t="shared" si="11"/>
        <v>0</v>
      </c>
      <c r="H113" s="228" t="s">
        <v>2915</v>
      </c>
      <c r="I113" s="229"/>
      <c r="J113" s="229"/>
      <c r="K113" s="229"/>
      <c r="L113" s="230"/>
    </row>
    <row r="114" spans="2:12" s="1" customFormat="1" ht="72" customHeight="1" thickTop="1" x14ac:dyDescent="0.3">
      <c r="B114" s="190"/>
      <c r="C114" s="190"/>
      <c r="D114" s="190"/>
      <c r="E114" s="190"/>
      <c r="F114" s="190"/>
      <c r="G114" s="190"/>
      <c r="H114" s="190"/>
      <c r="I114" s="190"/>
      <c r="J114" s="190"/>
      <c r="K114" s="190"/>
      <c r="L114" s="190"/>
    </row>
    <row r="119" spans="2:12" ht="16.5" customHeight="1" x14ac:dyDescent="0.3"/>
    <row r="120" spans="2:12" ht="16.5" customHeight="1" x14ac:dyDescent="0.3"/>
    <row r="121" spans="2:12" ht="16.5" customHeight="1" x14ac:dyDescent="0.3"/>
    <row r="122" spans="2:12" ht="16.5" customHeight="1" x14ac:dyDescent="0.3"/>
    <row r="123" spans="2:12" ht="16.5" customHeight="1" x14ac:dyDescent="0.3"/>
    <row r="124" spans="2:12" ht="16.5" customHeight="1" x14ac:dyDescent="0.3"/>
    <row r="125" spans="2:12" ht="16.5" customHeight="1" x14ac:dyDescent="0.3"/>
    <row r="126" spans="2:12" ht="16.5" customHeight="1" x14ac:dyDescent="0.3"/>
    <row r="127" spans="2:12" ht="16.5" customHeight="1" x14ac:dyDescent="0.3"/>
    <row r="128" spans="2:12" ht="17.25" customHeight="1" x14ac:dyDescent="0.3"/>
    <row r="129" ht="17.25" customHeight="1" x14ac:dyDescent="0.3"/>
    <row r="130" ht="17.2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6.5" customHeight="1" x14ac:dyDescent="0.3"/>
    <row r="137" ht="16.5" customHeight="1" x14ac:dyDescent="0.3"/>
    <row r="138" ht="16.5" customHeight="1" x14ac:dyDescent="0.3"/>
    <row r="139" ht="16.5" customHeight="1" x14ac:dyDescent="0.3"/>
    <row r="140" ht="16.5" customHeight="1" x14ac:dyDescent="0.3"/>
  </sheetData>
  <mergeCells count="66">
    <mergeCell ref="H46:L56"/>
    <mergeCell ref="H29:L29"/>
    <mergeCell ref="H102:L108"/>
    <mergeCell ref="B96:B101"/>
    <mergeCell ref="H96:L101"/>
    <mergeCell ref="B83:B88"/>
    <mergeCell ref="H83:L88"/>
    <mergeCell ref="H89:L89"/>
    <mergeCell ref="B90:L90"/>
    <mergeCell ref="B92:L92"/>
    <mergeCell ref="B93:B94"/>
    <mergeCell ref="B37:B45"/>
    <mergeCell ref="H37:L45"/>
    <mergeCell ref="H57:L63"/>
    <mergeCell ref="C33:C34"/>
    <mergeCell ref="D33:E33"/>
    <mergeCell ref="H113:L113"/>
    <mergeCell ref="B114:L114"/>
    <mergeCell ref="H95:L95"/>
    <mergeCell ref="H68:L69"/>
    <mergeCell ref="F93:G93"/>
    <mergeCell ref="H93:L94"/>
    <mergeCell ref="B102:B108"/>
    <mergeCell ref="F68:G68"/>
    <mergeCell ref="H70:L71"/>
    <mergeCell ref="C93:C94"/>
    <mergeCell ref="D93:E93"/>
    <mergeCell ref="B109:B112"/>
    <mergeCell ref="H109:L112"/>
    <mergeCell ref="B72:B77"/>
    <mergeCell ref="H72:L77"/>
    <mergeCell ref="B78:B82"/>
    <mergeCell ref="B12:B19"/>
    <mergeCell ref="H12:L19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20:B24"/>
    <mergeCell ref="H20:L24"/>
    <mergeCell ref="B57:B63"/>
    <mergeCell ref="B67:L67"/>
    <mergeCell ref="B68:B69"/>
    <mergeCell ref="C68:C69"/>
    <mergeCell ref="B25:B28"/>
    <mergeCell ref="H25:L28"/>
    <mergeCell ref="B46:B56"/>
    <mergeCell ref="F33:G33"/>
    <mergeCell ref="H33:L34"/>
    <mergeCell ref="B35:B36"/>
    <mergeCell ref="H35:L36"/>
    <mergeCell ref="B30:L30"/>
    <mergeCell ref="B32:L32"/>
    <mergeCell ref="B33:B34"/>
    <mergeCell ref="H78:L82"/>
    <mergeCell ref="B70:B71"/>
    <mergeCell ref="D68:E68"/>
    <mergeCell ref="H64:L64"/>
    <mergeCell ref="B65:L65"/>
  </mergeCells>
  <phoneticPr fontId="2" type="noConversion"/>
  <printOptions horizontalCentered="1"/>
  <pageMargins left="0.25" right="0.25" top="0.75" bottom="0.75" header="0.3" footer="0.3"/>
  <pageSetup paperSize="9" scale="65" fitToHeight="0" orientation="portrait" r:id="rId1"/>
  <rowBreaks count="4" manualBreakCount="4">
    <brk id="30" max="12" man="1"/>
    <brk id="65" max="12" man="1"/>
    <brk id="90" max="12" man="1"/>
    <brk id="114" max="12" man="1"/>
  </rowBreaks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pageSetUpPr fitToPage="1"/>
  </sheetPr>
  <dimension ref="A1:M139"/>
  <sheetViews>
    <sheetView topLeftCell="A9" zoomScaleNormal="100" zoomScaleSheetLayoutView="40" workbookViewId="0">
      <selection activeCell="B18" sqref="B18:L26"/>
    </sheetView>
  </sheetViews>
  <sheetFormatPr defaultRowHeight="16.5" x14ac:dyDescent="0.3"/>
  <cols>
    <col min="1" max="1" width="4.875" style="1" customWidth="1"/>
    <col min="2" max="2" width="18.625" style="1" customWidth="1"/>
    <col min="3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6.5" customHeight="1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1" customFormat="1" ht="20.25" thickTop="1" x14ac:dyDescent="0.3">
      <c r="B7" s="370" t="s">
        <v>2974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1" customFormat="1" ht="16.5" customHeight="1" x14ac:dyDescent="0.3">
      <c r="B10" s="187" t="s">
        <v>880</v>
      </c>
      <c r="C10" s="9" t="s">
        <v>13</v>
      </c>
      <c r="D10" s="15">
        <f t="shared" ref="D10:D33" si="0">E10*0.65</f>
        <v>32.5</v>
      </c>
      <c r="E10" s="9">
        <v>50</v>
      </c>
      <c r="F10" s="12">
        <f t="shared" ref="F10:F33" si="1">D10*D$2</f>
        <v>0</v>
      </c>
      <c r="G10" s="12">
        <f t="shared" ref="G10:G33" si="2">E10*D$3</f>
        <v>0</v>
      </c>
      <c r="H10" s="223" t="s">
        <v>47</v>
      </c>
      <c r="I10" s="223"/>
      <c r="J10" s="223"/>
      <c r="K10" s="223"/>
      <c r="L10" s="224"/>
    </row>
    <row r="11" spans="2:12" s="1" customFormat="1" ht="16.5" customHeight="1" x14ac:dyDescent="0.3">
      <c r="B11" s="187"/>
      <c r="C11" s="9" t="s">
        <v>14</v>
      </c>
      <c r="D11" s="15">
        <f t="shared" si="0"/>
        <v>1.625</v>
      </c>
      <c r="E11" s="9">
        <v>2.5</v>
      </c>
      <c r="F11" s="12">
        <f t="shared" si="1"/>
        <v>0</v>
      </c>
      <c r="G11" s="12">
        <f t="shared" si="2"/>
        <v>0</v>
      </c>
      <c r="H11" s="223"/>
      <c r="I11" s="223"/>
      <c r="J11" s="223"/>
      <c r="K11" s="223"/>
      <c r="L11" s="224"/>
    </row>
    <row r="12" spans="2:12" s="1" customFormat="1" ht="16.5" customHeight="1" x14ac:dyDescent="0.3">
      <c r="B12" s="282" t="s">
        <v>225</v>
      </c>
      <c r="C12" s="14" t="s">
        <v>182</v>
      </c>
      <c r="D12" s="19">
        <f t="shared" si="0"/>
        <v>13</v>
      </c>
      <c r="E12" s="11">
        <v>20</v>
      </c>
      <c r="F12" s="12">
        <f t="shared" si="1"/>
        <v>0</v>
      </c>
      <c r="G12" s="12">
        <f t="shared" si="2"/>
        <v>0</v>
      </c>
      <c r="H12" s="202" t="s">
        <v>1637</v>
      </c>
      <c r="I12" s="203"/>
      <c r="J12" s="203"/>
      <c r="K12" s="203"/>
      <c r="L12" s="204"/>
    </row>
    <row r="13" spans="2:12" s="1" customFormat="1" ht="16.5" customHeight="1" x14ac:dyDescent="0.3">
      <c r="B13" s="283"/>
      <c r="C13" s="14" t="s">
        <v>227</v>
      </c>
      <c r="D13" s="15">
        <f t="shared" si="0"/>
        <v>3.25</v>
      </c>
      <c r="E13" s="11">
        <v>5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s="1" customFormat="1" ht="16.5" customHeight="1" x14ac:dyDescent="0.3">
      <c r="B14" s="283"/>
      <c r="C14" s="14" t="s">
        <v>70</v>
      </c>
      <c r="D14" s="15">
        <f t="shared" si="0"/>
        <v>3.25</v>
      </c>
      <c r="E14" s="11">
        <v>5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s="1" customFormat="1" ht="16.5" customHeight="1" x14ac:dyDescent="0.3">
      <c r="B15" s="283"/>
      <c r="C15" s="14" t="s">
        <v>20</v>
      </c>
      <c r="D15" s="19">
        <f t="shared" si="0"/>
        <v>1.9500000000000002</v>
      </c>
      <c r="E15" s="11">
        <v>3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s="1" customFormat="1" ht="17.25" customHeight="1" x14ac:dyDescent="0.3">
      <c r="B16" s="283"/>
      <c r="C16" s="14" t="s">
        <v>27</v>
      </c>
      <c r="D16" s="15">
        <f t="shared" si="0"/>
        <v>0.65</v>
      </c>
      <c r="E16" s="11">
        <v>1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s="1" customFormat="1" ht="17.25" customHeight="1" x14ac:dyDescent="0.3">
      <c r="B17" s="284"/>
      <c r="C17" s="14" t="s">
        <v>24</v>
      </c>
      <c r="D17" s="15">
        <f t="shared" si="0"/>
        <v>0.32500000000000001</v>
      </c>
      <c r="E17" s="11">
        <v>0.5</v>
      </c>
      <c r="F17" s="12">
        <f t="shared" si="1"/>
        <v>0</v>
      </c>
      <c r="G17" s="12">
        <f t="shared" si="2"/>
        <v>0</v>
      </c>
      <c r="H17" s="270"/>
      <c r="I17" s="271"/>
      <c r="J17" s="271"/>
      <c r="K17" s="271"/>
      <c r="L17" s="272"/>
    </row>
    <row r="18" spans="2:12" s="1" customFormat="1" ht="17.25" customHeight="1" x14ac:dyDescent="0.3">
      <c r="B18" s="302" t="s">
        <v>596</v>
      </c>
      <c r="C18" s="9" t="s">
        <v>597</v>
      </c>
      <c r="D18" s="26">
        <f t="shared" si="0"/>
        <v>26</v>
      </c>
      <c r="E18" s="9">
        <v>40</v>
      </c>
      <c r="F18" s="12">
        <f t="shared" si="1"/>
        <v>0</v>
      </c>
      <c r="G18" s="12">
        <f t="shared" si="2"/>
        <v>0</v>
      </c>
      <c r="H18" s="309" t="s">
        <v>2973</v>
      </c>
      <c r="I18" s="309"/>
      <c r="J18" s="309"/>
      <c r="K18" s="309"/>
      <c r="L18" s="310"/>
    </row>
    <row r="19" spans="2:12" s="1" customFormat="1" ht="17.25" customHeight="1" x14ac:dyDescent="0.3">
      <c r="B19" s="302"/>
      <c r="C19" s="9" t="s">
        <v>189</v>
      </c>
      <c r="D19" s="10">
        <f t="shared" si="0"/>
        <v>6.5</v>
      </c>
      <c r="E19" s="9">
        <v>10</v>
      </c>
      <c r="F19" s="12">
        <f t="shared" si="1"/>
        <v>0</v>
      </c>
      <c r="G19" s="12">
        <f t="shared" si="2"/>
        <v>0</v>
      </c>
      <c r="H19" s="309"/>
      <c r="I19" s="309"/>
      <c r="J19" s="309"/>
      <c r="K19" s="309"/>
      <c r="L19" s="310"/>
    </row>
    <row r="20" spans="2:12" s="1" customFormat="1" ht="17.25" customHeight="1" x14ac:dyDescent="0.3">
      <c r="B20" s="302"/>
      <c r="C20" s="9" t="s">
        <v>169</v>
      </c>
      <c r="D20" s="10">
        <f t="shared" si="0"/>
        <v>3.25</v>
      </c>
      <c r="E20" s="9">
        <v>5</v>
      </c>
      <c r="F20" s="12">
        <f t="shared" si="1"/>
        <v>0</v>
      </c>
      <c r="G20" s="12">
        <f t="shared" si="2"/>
        <v>0</v>
      </c>
      <c r="H20" s="309"/>
      <c r="I20" s="309"/>
      <c r="J20" s="309"/>
      <c r="K20" s="309"/>
      <c r="L20" s="310"/>
    </row>
    <row r="21" spans="2:12" s="1" customFormat="1" ht="17.25" customHeight="1" x14ac:dyDescent="0.3">
      <c r="B21" s="302"/>
      <c r="C21" s="9" t="s">
        <v>178</v>
      </c>
      <c r="D21" s="26">
        <f t="shared" si="0"/>
        <v>1.9500000000000002</v>
      </c>
      <c r="E21" s="9">
        <v>3</v>
      </c>
      <c r="F21" s="12">
        <f t="shared" si="1"/>
        <v>0</v>
      </c>
      <c r="G21" s="12">
        <f t="shared" si="2"/>
        <v>0</v>
      </c>
      <c r="H21" s="309"/>
      <c r="I21" s="309"/>
      <c r="J21" s="309"/>
      <c r="K21" s="309"/>
      <c r="L21" s="310"/>
    </row>
    <row r="22" spans="2:12" s="1" customFormat="1" ht="17.25" customHeight="1" x14ac:dyDescent="0.3">
      <c r="B22" s="302"/>
      <c r="C22" s="9" t="s">
        <v>186</v>
      </c>
      <c r="D22" s="10">
        <f t="shared" si="0"/>
        <v>0.65</v>
      </c>
      <c r="E22" s="9">
        <v>1</v>
      </c>
      <c r="F22" s="12">
        <f t="shared" si="1"/>
        <v>0</v>
      </c>
      <c r="G22" s="12">
        <f t="shared" si="2"/>
        <v>0</v>
      </c>
      <c r="H22" s="309"/>
      <c r="I22" s="309"/>
      <c r="J22" s="309"/>
      <c r="K22" s="309"/>
      <c r="L22" s="310"/>
    </row>
    <row r="23" spans="2:12" s="1" customFormat="1" ht="17.25" customHeight="1" x14ac:dyDescent="0.3">
      <c r="B23" s="302"/>
      <c r="C23" s="9" t="s">
        <v>193</v>
      </c>
      <c r="D23" s="10">
        <f t="shared" si="0"/>
        <v>0.65</v>
      </c>
      <c r="E23" s="9">
        <v>1</v>
      </c>
      <c r="F23" s="12">
        <f t="shared" si="1"/>
        <v>0</v>
      </c>
      <c r="G23" s="12">
        <f t="shared" si="2"/>
        <v>0</v>
      </c>
      <c r="H23" s="309"/>
      <c r="I23" s="309"/>
      <c r="J23" s="309"/>
      <c r="K23" s="309"/>
      <c r="L23" s="310"/>
    </row>
    <row r="24" spans="2:12" s="1" customFormat="1" ht="17.25" customHeight="1" x14ac:dyDescent="0.3">
      <c r="B24" s="302"/>
      <c r="C24" s="9" t="s">
        <v>195</v>
      </c>
      <c r="D24" s="10">
        <f t="shared" si="0"/>
        <v>0.32500000000000001</v>
      </c>
      <c r="E24" s="9">
        <v>0.5</v>
      </c>
      <c r="F24" s="12">
        <f t="shared" si="1"/>
        <v>0</v>
      </c>
      <c r="G24" s="12">
        <f t="shared" si="2"/>
        <v>0</v>
      </c>
      <c r="H24" s="309"/>
      <c r="I24" s="309"/>
      <c r="J24" s="309"/>
      <c r="K24" s="309"/>
      <c r="L24" s="310"/>
    </row>
    <row r="25" spans="2:12" s="1" customFormat="1" ht="17.25" customHeight="1" x14ac:dyDescent="0.3">
      <c r="B25" s="302"/>
      <c r="C25" s="9" t="s">
        <v>179</v>
      </c>
      <c r="D25" s="10">
        <f t="shared" si="0"/>
        <v>0.32500000000000001</v>
      </c>
      <c r="E25" s="9">
        <v>0.5</v>
      </c>
      <c r="F25" s="12">
        <f t="shared" si="1"/>
        <v>0</v>
      </c>
      <c r="G25" s="12">
        <f t="shared" si="2"/>
        <v>0</v>
      </c>
      <c r="H25" s="309"/>
      <c r="I25" s="309"/>
      <c r="J25" s="309"/>
      <c r="K25" s="309"/>
      <c r="L25" s="310"/>
    </row>
    <row r="26" spans="2:12" s="1" customFormat="1" ht="17.25" customHeight="1" x14ac:dyDescent="0.3">
      <c r="B26" s="302"/>
      <c r="C26" s="9" t="s">
        <v>599</v>
      </c>
      <c r="D26" s="10">
        <f t="shared" si="0"/>
        <v>0.65</v>
      </c>
      <c r="E26" s="9">
        <v>1</v>
      </c>
      <c r="F26" s="12">
        <f t="shared" si="1"/>
        <v>0</v>
      </c>
      <c r="G26" s="12">
        <f t="shared" si="2"/>
        <v>0</v>
      </c>
      <c r="H26" s="309"/>
      <c r="I26" s="309"/>
      <c r="J26" s="309"/>
      <c r="K26" s="309"/>
      <c r="L26" s="310"/>
    </row>
    <row r="27" spans="2:12" s="1" customFormat="1" ht="16.5" customHeight="1" x14ac:dyDescent="0.3">
      <c r="B27" s="187" t="s">
        <v>132</v>
      </c>
      <c r="C27" s="9" t="s">
        <v>176</v>
      </c>
      <c r="D27" s="15">
        <f t="shared" si="0"/>
        <v>19.5</v>
      </c>
      <c r="E27" s="11">
        <v>30</v>
      </c>
      <c r="F27" s="12">
        <f t="shared" si="1"/>
        <v>0</v>
      </c>
      <c r="G27" s="12">
        <f t="shared" si="2"/>
        <v>0</v>
      </c>
      <c r="H27" s="202" t="s">
        <v>2972</v>
      </c>
      <c r="I27" s="203"/>
      <c r="J27" s="203"/>
      <c r="K27" s="203"/>
      <c r="L27" s="204"/>
    </row>
    <row r="28" spans="2:12" s="1" customFormat="1" ht="16.5" customHeight="1" x14ac:dyDescent="0.3">
      <c r="B28" s="187"/>
      <c r="C28" s="9" t="s">
        <v>195</v>
      </c>
      <c r="D28" s="15">
        <f t="shared" si="0"/>
        <v>0.32500000000000001</v>
      </c>
      <c r="E28" s="11">
        <v>0.5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s="1" customFormat="1" ht="16.5" customHeight="1" x14ac:dyDescent="0.3">
      <c r="B29" s="187"/>
      <c r="C29" s="9" t="s">
        <v>24</v>
      </c>
      <c r="D29" s="15">
        <f t="shared" si="0"/>
        <v>0.65</v>
      </c>
      <c r="E29" s="11">
        <v>1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s="1" customFormat="1" ht="16.5" customHeight="1" x14ac:dyDescent="0.3">
      <c r="B30" s="187"/>
      <c r="C30" s="9" t="s">
        <v>178</v>
      </c>
      <c r="D30" s="15">
        <f t="shared" si="0"/>
        <v>0.65</v>
      </c>
      <c r="E30" s="11">
        <v>1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s="1" customFormat="1" ht="16.5" customHeight="1" x14ac:dyDescent="0.3">
      <c r="B31" s="187"/>
      <c r="C31" s="9" t="s">
        <v>179</v>
      </c>
      <c r="D31" s="15">
        <f t="shared" si="0"/>
        <v>0.13</v>
      </c>
      <c r="E31" s="11">
        <v>0.2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s="1" customFormat="1" ht="16.5" customHeight="1" x14ac:dyDescent="0.3">
      <c r="B32" s="187"/>
      <c r="C32" s="9" t="s">
        <v>39</v>
      </c>
      <c r="D32" s="15">
        <f t="shared" si="0"/>
        <v>0.32500000000000001</v>
      </c>
      <c r="E32" s="11">
        <v>0.5</v>
      </c>
      <c r="F32" s="12">
        <f t="shared" si="1"/>
        <v>0</v>
      </c>
      <c r="G32" s="12">
        <f t="shared" si="2"/>
        <v>0</v>
      </c>
      <c r="H32" s="270"/>
      <c r="I32" s="271"/>
      <c r="J32" s="271"/>
      <c r="K32" s="271"/>
      <c r="L32" s="272"/>
    </row>
    <row r="33" spans="2:12" s="1" customFormat="1" ht="16.5" customHeight="1" thickBot="1" x14ac:dyDescent="0.35">
      <c r="B33" s="27" t="s">
        <v>110</v>
      </c>
      <c r="C33" s="21" t="s">
        <v>33</v>
      </c>
      <c r="D33" s="28">
        <f t="shared" si="0"/>
        <v>13</v>
      </c>
      <c r="E33" s="23">
        <v>20</v>
      </c>
      <c r="F33" s="24">
        <f t="shared" si="1"/>
        <v>0</v>
      </c>
      <c r="G33" s="24">
        <f t="shared" si="2"/>
        <v>0</v>
      </c>
      <c r="H33" s="228" t="s">
        <v>34</v>
      </c>
      <c r="I33" s="229"/>
      <c r="J33" s="229"/>
      <c r="K33" s="229"/>
      <c r="L33" s="230"/>
    </row>
    <row r="34" spans="2:12" s="1" customFormat="1" ht="72" customHeight="1" thickTop="1" x14ac:dyDescent="0.3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</row>
    <row r="35" spans="2:12" s="1" customFormat="1" ht="16.5" customHeight="1" thickBot="1" x14ac:dyDescent="0.35"/>
    <row r="36" spans="2:12" s="1" customFormat="1" ht="20.25" thickTop="1" x14ac:dyDescent="0.3">
      <c r="B36" s="217" t="s">
        <v>2971</v>
      </c>
      <c r="C36" s="218"/>
      <c r="D36" s="218"/>
      <c r="E36" s="218"/>
      <c r="F36" s="218"/>
      <c r="G36" s="218"/>
      <c r="H36" s="218"/>
      <c r="I36" s="218"/>
      <c r="J36" s="218"/>
      <c r="K36" s="218"/>
      <c r="L36" s="219"/>
    </row>
    <row r="37" spans="2:12" s="1" customFormat="1" ht="15" x14ac:dyDescent="0.3">
      <c r="B37" s="220" t="s">
        <v>3</v>
      </c>
      <c r="C37" s="221" t="s">
        <v>4</v>
      </c>
      <c r="D37" s="221" t="s">
        <v>5</v>
      </c>
      <c r="E37" s="221"/>
      <c r="F37" s="221" t="s">
        <v>6</v>
      </c>
      <c r="G37" s="221"/>
      <c r="H37" s="221" t="s">
        <v>7</v>
      </c>
      <c r="I37" s="221"/>
      <c r="J37" s="221"/>
      <c r="K37" s="221"/>
      <c r="L37" s="222"/>
    </row>
    <row r="38" spans="2:12" s="1" customFormat="1" ht="15" x14ac:dyDescent="0.3">
      <c r="B38" s="220"/>
      <c r="C38" s="221"/>
      <c r="D38" s="6" t="s">
        <v>1</v>
      </c>
      <c r="E38" s="6" t="s">
        <v>2</v>
      </c>
      <c r="F38" s="38" t="s">
        <v>1</v>
      </c>
      <c r="G38" s="39" t="s">
        <v>2</v>
      </c>
      <c r="H38" s="221"/>
      <c r="I38" s="221"/>
      <c r="J38" s="221"/>
      <c r="K38" s="221"/>
      <c r="L38" s="222"/>
    </row>
    <row r="39" spans="2:12" s="1" customFormat="1" ht="16.5" customHeight="1" x14ac:dyDescent="0.3">
      <c r="B39" s="225" t="s">
        <v>59</v>
      </c>
      <c r="C39" s="41" t="s">
        <v>13</v>
      </c>
      <c r="D39" s="10">
        <f t="shared" ref="D39:D58" si="3">E39*0.65</f>
        <v>32.5</v>
      </c>
      <c r="E39" s="11">
        <v>50</v>
      </c>
      <c r="F39" s="12">
        <f t="shared" ref="F39:F58" si="4">D39*D$2</f>
        <v>0</v>
      </c>
      <c r="G39" s="12">
        <f t="shared" ref="G39:G58" si="5">E39*D$3</f>
        <v>0</v>
      </c>
      <c r="H39" s="193" t="s">
        <v>103</v>
      </c>
      <c r="I39" s="194"/>
      <c r="J39" s="194"/>
      <c r="K39" s="194"/>
      <c r="L39" s="195"/>
    </row>
    <row r="40" spans="2:12" s="1" customFormat="1" ht="16.5" customHeight="1" x14ac:dyDescent="0.3">
      <c r="B40" s="227"/>
      <c r="C40" s="41" t="s">
        <v>102</v>
      </c>
      <c r="D40" s="10">
        <f t="shared" si="3"/>
        <v>1.625</v>
      </c>
      <c r="E40" s="11">
        <v>2.5</v>
      </c>
      <c r="F40" s="12">
        <f t="shared" si="4"/>
        <v>0</v>
      </c>
      <c r="G40" s="12">
        <f t="shared" si="5"/>
        <v>0</v>
      </c>
      <c r="H40" s="196"/>
      <c r="I40" s="197"/>
      <c r="J40" s="197"/>
      <c r="K40" s="197"/>
      <c r="L40" s="198"/>
    </row>
    <row r="41" spans="2:12" s="1" customFormat="1" ht="17.25" customHeight="1" x14ac:dyDescent="0.3">
      <c r="B41" s="187" t="s">
        <v>1112</v>
      </c>
      <c r="C41" s="14" t="s">
        <v>35</v>
      </c>
      <c r="D41" s="15">
        <f t="shared" si="3"/>
        <v>9.75</v>
      </c>
      <c r="E41" s="9">
        <v>15</v>
      </c>
      <c r="F41" s="12">
        <f t="shared" si="4"/>
        <v>0</v>
      </c>
      <c r="G41" s="12">
        <f t="shared" si="5"/>
        <v>0</v>
      </c>
      <c r="H41" s="262" t="s">
        <v>1113</v>
      </c>
      <c r="I41" s="262"/>
      <c r="J41" s="262"/>
      <c r="K41" s="262"/>
      <c r="L41" s="263"/>
    </row>
    <row r="42" spans="2:12" s="1" customFormat="1" ht="17.25" customHeight="1" x14ac:dyDescent="0.3">
      <c r="B42" s="187"/>
      <c r="C42" s="14" t="s">
        <v>431</v>
      </c>
      <c r="D42" s="26">
        <f t="shared" si="3"/>
        <v>13</v>
      </c>
      <c r="E42" s="9">
        <v>20</v>
      </c>
      <c r="F42" s="12">
        <f t="shared" si="4"/>
        <v>0</v>
      </c>
      <c r="G42" s="12">
        <f t="shared" si="5"/>
        <v>0</v>
      </c>
      <c r="H42" s="262"/>
      <c r="I42" s="262"/>
      <c r="J42" s="262"/>
      <c r="K42" s="262"/>
      <c r="L42" s="263"/>
    </row>
    <row r="43" spans="2:12" s="1" customFormat="1" ht="17.25" customHeight="1" x14ac:dyDescent="0.3">
      <c r="B43" s="187"/>
      <c r="C43" s="14" t="s">
        <v>17</v>
      </c>
      <c r="D43" s="15">
        <f t="shared" si="3"/>
        <v>1.3</v>
      </c>
      <c r="E43" s="9">
        <v>2</v>
      </c>
      <c r="F43" s="12">
        <f t="shared" si="4"/>
        <v>0</v>
      </c>
      <c r="G43" s="12">
        <f t="shared" si="5"/>
        <v>0</v>
      </c>
      <c r="H43" s="262"/>
      <c r="I43" s="262"/>
      <c r="J43" s="262"/>
      <c r="K43" s="262"/>
      <c r="L43" s="263"/>
    </row>
    <row r="44" spans="2:12" s="1" customFormat="1" ht="17.25" customHeight="1" x14ac:dyDescent="0.3">
      <c r="B44" s="187"/>
      <c r="C44" s="14" t="s">
        <v>16</v>
      </c>
      <c r="D44" s="15">
        <f t="shared" si="3"/>
        <v>1.3</v>
      </c>
      <c r="E44" s="9">
        <v>2</v>
      </c>
      <c r="F44" s="12">
        <f t="shared" si="4"/>
        <v>0</v>
      </c>
      <c r="G44" s="12">
        <f t="shared" si="5"/>
        <v>0</v>
      </c>
      <c r="H44" s="262"/>
      <c r="I44" s="262"/>
      <c r="J44" s="262"/>
      <c r="K44" s="262"/>
      <c r="L44" s="263"/>
    </row>
    <row r="45" spans="2:12" s="1" customFormat="1" ht="17.25" customHeight="1" x14ac:dyDescent="0.3">
      <c r="B45" s="187"/>
      <c r="C45" s="14" t="s">
        <v>24</v>
      </c>
      <c r="D45" s="15">
        <f t="shared" si="3"/>
        <v>0.65</v>
      </c>
      <c r="E45" s="9">
        <v>1</v>
      </c>
      <c r="F45" s="12">
        <f t="shared" si="4"/>
        <v>0</v>
      </c>
      <c r="G45" s="12">
        <f t="shared" si="5"/>
        <v>0</v>
      </c>
      <c r="H45" s="262"/>
      <c r="I45" s="262"/>
      <c r="J45" s="262"/>
      <c r="K45" s="262"/>
      <c r="L45" s="263"/>
    </row>
    <row r="46" spans="2:12" s="1" customFormat="1" ht="17.25" customHeight="1" x14ac:dyDescent="0.3">
      <c r="B46" s="187"/>
      <c r="C46" s="14" t="s">
        <v>186</v>
      </c>
      <c r="D46" s="15">
        <f t="shared" si="3"/>
        <v>0.65</v>
      </c>
      <c r="E46" s="9">
        <v>1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s="1" customFormat="1" ht="17.25" customHeight="1" x14ac:dyDescent="0.3">
      <c r="B47" s="187"/>
      <c r="C47" s="14" t="s">
        <v>195</v>
      </c>
      <c r="D47" s="15">
        <f t="shared" si="3"/>
        <v>0.32500000000000001</v>
      </c>
      <c r="E47" s="9">
        <v>0.5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s="1" customFormat="1" ht="17.25" customHeight="1" x14ac:dyDescent="0.3">
      <c r="B48" s="187"/>
      <c r="C48" s="14" t="s">
        <v>20</v>
      </c>
      <c r="D48" s="15">
        <f t="shared" si="3"/>
        <v>1.3</v>
      </c>
      <c r="E48" s="9">
        <v>2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s="1" customFormat="1" ht="16.5" customHeight="1" x14ac:dyDescent="0.3">
      <c r="B49" s="303" t="s">
        <v>2970</v>
      </c>
      <c r="C49" s="41" t="s">
        <v>234</v>
      </c>
      <c r="D49" s="15">
        <f t="shared" si="3"/>
        <v>13</v>
      </c>
      <c r="E49" s="11">
        <v>20</v>
      </c>
      <c r="F49" s="12">
        <f t="shared" si="4"/>
        <v>0</v>
      </c>
      <c r="G49" s="12">
        <f t="shared" si="5"/>
        <v>0</v>
      </c>
      <c r="H49" s="202" t="s">
        <v>2969</v>
      </c>
      <c r="I49" s="203"/>
      <c r="J49" s="203"/>
      <c r="K49" s="203"/>
      <c r="L49" s="204"/>
    </row>
    <row r="50" spans="2:12" s="1" customFormat="1" ht="16.5" customHeight="1" x14ac:dyDescent="0.3">
      <c r="B50" s="303"/>
      <c r="C50" s="41" t="s">
        <v>169</v>
      </c>
      <c r="D50" s="15">
        <f t="shared" si="3"/>
        <v>3.25</v>
      </c>
      <c r="E50" s="11">
        <v>5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s="1" customFormat="1" ht="16.5" customHeight="1" x14ac:dyDescent="0.3">
      <c r="B51" s="303"/>
      <c r="C51" s="41" t="s">
        <v>1523</v>
      </c>
      <c r="D51" s="15">
        <f t="shared" si="3"/>
        <v>13</v>
      </c>
      <c r="E51" s="11">
        <v>20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s="1" customFormat="1" ht="16.5" customHeight="1" x14ac:dyDescent="0.3">
      <c r="B52" s="303"/>
      <c r="C52" s="41" t="s">
        <v>192</v>
      </c>
      <c r="D52" s="15">
        <f t="shared" si="3"/>
        <v>0.65</v>
      </c>
      <c r="E52" s="11">
        <v>1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s="1" customFormat="1" ht="16.5" customHeight="1" x14ac:dyDescent="0.3">
      <c r="B53" s="303"/>
      <c r="C53" s="41" t="s">
        <v>162</v>
      </c>
      <c r="D53" s="15">
        <f t="shared" si="3"/>
        <v>0.65</v>
      </c>
      <c r="E53" s="11">
        <v>1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s="1" customFormat="1" ht="16.5" customHeight="1" x14ac:dyDescent="0.3">
      <c r="B54" s="303"/>
      <c r="C54" s="41" t="s">
        <v>190</v>
      </c>
      <c r="D54" s="15">
        <f t="shared" si="3"/>
        <v>1.9500000000000002</v>
      </c>
      <c r="E54" s="11">
        <v>3</v>
      </c>
      <c r="F54" s="12">
        <f t="shared" si="4"/>
        <v>0</v>
      </c>
      <c r="G54" s="12">
        <f t="shared" si="5"/>
        <v>0</v>
      </c>
      <c r="H54" s="270"/>
      <c r="I54" s="271"/>
      <c r="J54" s="271"/>
      <c r="K54" s="271"/>
      <c r="L54" s="272"/>
    </row>
    <row r="55" spans="2:12" s="1" customFormat="1" ht="16.5" customHeight="1" x14ac:dyDescent="0.3">
      <c r="B55" s="187" t="s">
        <v>63</v>
      </c>
      <c r="C55" s="9" t="s">
        <v>67</v>
      </c>
      <c r="D55" s="19">
        <f t="shared" si="3"/>
        <v>1.9500000000000002</v>
      </c>
      <c r="E55" s="9">
        <v>3</v>
      </c>
      <c r="F55" s="12">
        <f t="shared" si="4"/>
        <v>0</v>
      </c>
      <c r="G55" s="12">
        <f t="shared" si="5"/>
        <v>0</v>
      </c>
      <c r="H55" s="262" t="s">
        <v>238</v>
      </c>
      <c r="I55" s="262"/>
      <c r="J55" s="262"/>
      <c r="K55" s="262"/>
      <c r="L55" s="263"/>
    </row>
    <row r="56" spans="2:12" s="1" customFormat="1" ht="16.5" customHeight="1" x14ac:dyDescent="0.3">
      <c r="B56" s="187"/>
      <c r="C56" s="9" t="s">
        <v>39</v>
      </c>
      <c r="D56" s="15">
        <f t="shared" si="3"/>
        <v>1.3</v>
      </c>
      <c r="E56" s="9">
        <v>2</v>
      </c>
      <c r="F56" s="12">
        <f t="shared" si="4"/>
        <v>0</v>
      </c>
      <c r="G56" s="12">
        <f t="shared" si="5"/>
        <v>0</v>
      </c>
      <c r="H56" s="262"/>
      <c r="I56" s="262"/>
      <c r="J56" s="262"/>
      <c r="K56" s="262"/>
      <c r="L56" s="263"/>
    </row>
    <row r="57" spans="2:12" s="1" customFormat="1" ht="16.5" customHeight="1" x14ac:dyDescent="0.3">
      <c r="B57" s="187"/>
      <c r="C57" s="9" t="s">
        <v>24</v>
      </c>
      <c r="D57" s="15">
        <f t="shared" si="3"/>
        <v>0.32500000000000001</v>
      </c>
      <c r="E57" s="9">
        <v>0.5</v>
      </c>
      <c r="F57" s="12">
        <f t="shared" si="4"/>
        <v>0</v>
      </c>
      <c r="G57" s="12">
        <f t="shared" si="5"/>
        <v>0</v>
      </c>
      <c r="H57" s="262"/>
      <c r="I57" s="262"/>
      <c r="J57" s="262"/>
      <c r="K57" s="262"/>
      <c r="L57" s="263"/>
    </row>
    <row r="58" spans="2:12" s="1" customFormat="1" ht="16.5" customHeight="1" thickBot="1" x14ac:dyDescent="0.35">
      <c r="B58" s="27" t="s">
        <v>110</v>
      </c>
      <c r="C58" s="21" t="s">
        <v>33</v>
      </c>
      <c r="D58" s="28">
        <f t="shared" si="3"/>
        <v>13</v>
      </c>
      <c r="E58" s="23">
        <v>20</v>
      </c>
      <c r="F58" s="24">
        <f t="shared" si="4"/>
        <v>0</v>
      </c>
      <c r="G58" s="24">
        <f t="shared" si="5"/>
        <v>0</v>
      </c>
      <c r="H58" s="228" t="s">
        <v>34</v>
      </c>
      <c r="I58" s="229"/>
      <c r="J58" s="229"/>
      <c r="K58" s="229"/>
      <c r="L58" s="230"/>
    </row>
    <row r="59" spans="2:12" s="1" customFormat="1" ht="72" customHeight="1" thickTop="1" x14ac:dyDescent="0.3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s="1" customFormat="1" ht="15.75" thickBot="1" x14ac:dyDescent="0.35"/>
    <row r="61" spans="2:12" s="1" customFormat="1" ht="20.25" thickTop="1" x14ac:dyDescent="0.3">
      <c r="B61" s="217" t="s">
        <v>2968</v>
      </c>
      <c r="C61" s="218"/>
      <c r="D61" s="218"/>
      <c r="E61" s="218"/>
      <c r="F61" s="218"/>
      <c r="G61" s="218"/>
      <c r="H61" s="218"/>
      <c r="I61" s="218"/>
      <c r="J61" s="218"/>
      <c r="K61" s="218"/>
      <c r="L61" s="219"/>
    </row>
    <row r="62" spans="2:12" s="1" customFormat="1" ht="15" x14ac:dyDescent="0.3">
      <c r="B62" s="220" t="s">
        <v>3</v>
      </c>
      <c r="C62" s="221" t="s">
        <v>4</v>
      </c>
      <c r="D62" s="221" t="s">
        <v>5</v>
      </c>
      <c r="E62" s="221"/>
      <c r="F62" s="221" t="s">
        <v>6</v>
      </c>
      <c r="G62" s="221"/>
      <c r="H62" s="221" t="s">
        <v>7</v>
      </c>
      <c r="I62" s="221"/>
      <c r="J62" s="221"/>
      <c r="K62" s="221"/>
      <c r="L62" s="222"/>
    </row>
    <row r="63" spans="2:12" s="1" customFormat="1" ht="15" x14ac:dyDescent="0.3">
      <c r="B63" s="220"/>
      <c r="C63" s="221"/>
      <c r="D63" s="6" t="s">
        <v>1</v>
      </c>
      <c r="E63" s="6" t="s">
        <v>2</v>
      </c>
      <c r="F63" s="38" t="s">
        <v>1</v>
      </c>
      <c r="G63" s="39" t="s">
        <v>2</v>
      </c>
      <c r="H63" s="221"/>
      <c r="I63" s="221"/>
      <c r="J63" s="221"/>
      <c r="K63" s="221"/>
      <c r="L63" s="222"/>
    </row>
    <row r="64" spans="2:12" s="1" customFormat="1" ht="16.5" customHeight="1" x14ac:dyDescent="0.3">
      <c r="B64" s="299" t="s">
        <v>2967</v>
      </c>
      <c r="C64" s="9" t="s">
        <v>259</v>
      </c>
      <c r="D64" s="31">
        <f t="shared" ref="D64:D83" si="6">E64*0.65</f>
        <v>32.5</v>
      </c>
      <c r="E64" s="9">
        <v>50</v>
      </c>
      <c r="F64" s="12">
        <f t="shared" ref="F64:F83" si="7">D64*D$2</f>
        <v>0</v>
      </c>
      <c r="G64" s="12">
        <f t="shared" ref="G64:G83" si="8">E64*D$3</f>
        <v>0</v>
      </c>
      <c r="H64" s="202" t="s">
        <v>2966</v>
      </c>
      <c r="I64" s="203"/>
      <c r="J64" s="203"/>
      <c r="K64" s="203"/>
      <c r="L64" s="204"/>
    </row>
    <row r="65" spans="2:12" s="1" customFormat="1" ht="16.5" customHeight="1" x14ac:dyDescent="0.3">
      <c r="B65" s="300"/>
      <c r="C65" s="9" t="s">
        <v>1701</v>
      </c>
      <c r="D65" s="31">
        <f t="shared" si="6"/>
        <v>22.75</v>
      </c>
      <c r="E65" s="9">
        <v>35</v>
      </c>
      <c r="F65" s="12">
        <f t="shared" si="7"/>
        <v>0</v>
      </c>
      <c r="G65" s="12">
        <f t="shared" si="8"/>
        <v>0</v>
      </c>
      <c r="H65" s="205"/>
      <c r="I65" s="206"/>
      <c r="J65" s="206"/>
      <c r="K65" s="206"/>
      <c r="L65" s="207"/>
    </row>
    <row r="66" spans="2:12" s="1" customFormat="1" ht="16.5" customHeight="1" x14ac:dyDescent="0.3">
      <c r="B66" s="300"/>
      <c r="C66" s="9" t="s">
        <v>189</v>
      </c>
      <c r="D66" s="31">
        <f t="shared" si="6"/>
        <v>9.75</v>
      </c>
      <c r="E66" s="9">
        <v>15</v>
      </c>
      <c r="F66" s="12">
        <f t="shared" si="7"/>
        <v>0</v>
      </c>
      <c r="G66" s="12">
        <f t="shared" si="8"/>
        <v>0</v>
      </c>
      <c r="H66" s="205"/>
      <c r="I66" s="206"/>
      <c r="J66" s="206"/>
      <c r="K66" s="206"/>
      <c r="L66" s="207"/>
    </row>
    <row r="67" spans="2:12" s="1" customFormat="1" ht="16.5" customHeight="1" x14ac:dyDescent="0.3">
      <c r="B67" s="300"/>
      <c r="C67" s="9" t="s">
        <v>169</v>
      </c>
      <c r="D67" s="31">
        <f t="shared" si="6"/>
        <v>6.5</v>
      </c>
      <c r="E67" s="9">
        <v>10</v>
      </c>
      <c r="F67" s="12">
        <f t="shared" si="7"/>
        <v>0</v>
      </c>
      <c r="G67" s="12">
        <f t="shared" si="8"/>
        <v>0</v>
      </c>
      <c r="H67" s="205"/>
      <c r="I67" s="206"/>
      <c r="J67" s="206"/>
      <c r="K67" s="206"/>
      <c r="L67" s="207"/>
    </row>
    <row r="68" spans="2:12" s="1" customFormat="1" ht="16.5" customHeight="1" x14ac:dyDescent="0.3">
      <c r="B68" s="300"/>
      <c r="C68" s="9" t="s">
        <v>178</v>
      </c>
      <c r="D68" s="32">
        <f t="shared" si="6"/>
        <v>1.9500000000000002</v>
      </c>
      <c r="E68" s="9">
        <v>3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s="1" customFormat="1" ht="16.5" customHeight="1" x14ac:dyDescent="0.3">
      <c r="B69" s="300"/>
      <c r="C69" s="9" t="s">
        <v>195</v>
      </c>
      <c r="D69" s="31">
        <f t="shared" si="6"/>
        <v>0.65</v>
      </c>
      <c r="E69" s="9">
        <v>1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s="1" customFormat="1" ht="16.5" customHeight="1" x14ac:dyDescent="0.3">
      <c r="B70" s="300"/>
      <c r="C70" s="9" t="s">
        <v>298</v>
      </c>
      <c r="D70" s="31">
        <f t="shared" si="6"/>
        <v>0.65</v>
      </c>
      <c r="E70" s="9">
        <v>1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s="1" customFormat="1" ht="16.5" customHeight="1" x14ac:dyDescent="0.3">
      <c r="B71" s="300"/>
      <c r="C71" s="9" t="s">
        <v>190</v>
      </c>
      <c r="D71" s="31">
        <f t="shared" si="6"/>
        <v>1.3</v>
      </c>
      <c r="E71" s="9">
        <v>2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s="1" customFormat="1" ht="16.5" customHeight="1" x14ac:dyDescent="0.3">
      <c r="B72" s="301"/>
      <c r="C72" s="9" t="s">
        <v>179</v>
      </c>
      <c r="D72" s="31">
        <f t="shared" si="6"/>
        <v>0.65</v>
      </c>
      <c r="E72" s="9">
        <v>1</v>
      </c>
      <c r="F72" s="12">
        <f t="shared" si="7"/>
        <v>0</v>
      </c>
      <c r="G72" s="12">
        <f t="shared" si="8"/>
        <v>0</v>
      </c>
      <c r="H72" s="270"/>
      <c r="I72" s="271"/>
      <c r="J72" s="271"/>
      <c r="K72" s="271"/>
      <c r="L72" s="272"/>
    </row>
    <row r="73" spans="2:12" s="1" customFormat="1" ht="16.5" customHeight="1" x14ac:dyDescent="0.3">
      <c r="B73" s="282" t="s">
        <v>135</v>
      </c>
      <c r="C73" s="9" t="s">
        <v>70</v>
      </c>
      <c r="D73" s="26">
        <f t="shared" si="6"/>
        <v>13</v>
      </c>
      <c r="E73" s="9">
        <v>20</v>
      </c>
      <c r="F73" s="32">
        <f t="shared" si="7"/>
        <v>0</v>
      </c>
      <c r="G73" s="12">
        <f t="shared" si="8"/>
        <v>0</v>
      </c>
      <c r="H73" s="223" t="s">
        <v>2965</v>
      </c>
      <c r="I73" s="223"/>
      <c r="J73" s="223"/>
      <c r="K73" s="223"/>
      <c r="L73" s="224"/>
    </row>
    <row r="74" spans="2:12" s="1" customFormat="1" ht="16.5" customHeight="1" x14ac:dyDescent="0.3">
      <c r="B74" s="283"/>
      <c r="C74" s="9" t="s">
        <v>195</v>
      </c>
      <c r="D74" s="10">
        <f t="shared" si="6"/>
        <v>0.32500000000000001</v>
      </c>
      <c r="E74" s="9">
        <v>0.5</v>
      </c>
      <c r="F74" s="32">
        <f t="shared" si="7"/>
        <v>0</v>
      </c>
      <c r="G74" s="12">
        <f t="shared" si="8"/>
        <v>0</v>
      </c>
      <c r="H74" s="223"/>
      <c r="I74" s="223"/>
      <c r="J74" s="223"/>
      <c r="K74" s="223"/>
      <c r="L74" s="224"/>
    </row>
    <row r="75" spans="2:12" s="1" customFormat="1" ht="16.5" customHeight="1" x14ac:dyDescent="0.3">
      <c r="B75" s="283"/>
      <c r="C75" s="9" t="s">
        <v>178</v>
      </c>
      <c r="D75" s="10">
        <f t="shared" si="6"/>
        <v>0.32500000000000001</v>
      </c>
      <c r="E75" s="9">
        <v>0.5</v>
      </c>
      <c r="F75" s="32">
        <f t="shared" si="7"/>
        <v>0</v>
      </c>
      <c r="G75" s="12">
        <f t="shared" si="8"/>
        <v>0</v>
      </c>
      <c r="H75" s="223"/>
      <c r="I75" s="223"/>
      <c r="J75" s="223"/>
      <c r="K75" s="223"/>
      <c r="L75" s="224"/>
    </row>
    <row r="76" spans="2:12" s="1" customFormat="1" ht="16.5" customHeight="1" x14ac:dyDescent="0.3">
      <c r="B76" s="283"/>
      <c r="C76" s="9" t="s">
        <v>499</v>
      </c>
      <c r="D76" s="10">
        <f t="shared" si="6"/>
        <v>1.3</v>
      </c>
      <c r="E76" s="9">
        <v>2</v>
      </c>
      <c r="F76" s="32">
        <f t="shared" si="7"/>
        <v>0</v>
      </c>
      <c r="G76" s="12">
        <f t="shared" si="8"/>
        <v>0</v>
      </c>
      <c r="H76" s="223"/>
      <c r="I76" s="223"/>
      <c r="J76" s="223"/>
      <c r="K76" s="223"/>
      <c r="L76" s="224"/>
    </row>
    <row r="77" spans="2:12" s="1" customFormat="1" ht="16.5" customHeight="1" x14ac:dyDescent="0.3">
      <c r="B77" s="283"/>
      <c r="C77" s="9" t="s">
        <v>437</v>
      </c>
      <c r="D77" s="26">
        <f t="shared" si="6"/>
        <v>1.9500000000000002</v>
      </c>
      <c r="E77" s="9">
        <v>3</v>
      </c>
      <c r="F77" s="32">
        <f t="shared" si="7"/>
        <v>0</v>
      </c>
      <c r="G77" s="12">
        <f t="shared" si="8"/>
        <v>0</v>
      </c>
      <c r="H77" s="223"/>
      <c r="I77" s="223"/>
      <c r="J77" s="223"/>
      <c r="K77" s="223"/>
      <c r="L77" s="224"/>
    </row>
    <row r="78" spans="2:12" s="1" customFormat="1" ht="16.5" customHeight="1" x14ac:dyDescent="0.3">
      <c r="B78" s="187" t="s">
        <v>294</v>
      </c>
      <c r="C78" s="29" t="s">
        <v>21</v>
      </c>
      <c r="D78" s="19">
        <f t="shared" si="6"/>
        <v>26</v>
      </c>
      <c r="E78" s="48">
        <v>40</v>
      </c>
      <c r="F78" s="12">
        <f t="shared" si="7"/>
        <v>0</v>
      </c>
      <c r="G78" s="12">
        <f t="shared" si="8"/>
        <v>0</v>
      </c>
      <c r="H78" s="251" t="s">
        <v>2964</v>
      </c>
      <c r="I78" s="252"/>
      <c r="J78" s="252"/>
      <c r="K78" s="252"/>
      <c r="L78" s="253"/>
    </row>
    <row r="79" spans="2:12" s="1" customFormat="1" ht="16.5" customHeight="1" x14ac:dyDescent="0.3">
      <c r="B79" s="187"/>
      <c r="C79" s="29" t="s">
        <v>23</v>
      </c>
      <c r="D79" s="15">
        <f t="shared" si="6"/>
        <v>3.25</v>
      </c>
      <c r="E79" s="48">
        <v>5</v>
      </c>
      <c r="F79" s="12">
        <f t="shared" si="7"/>
        <v>0</v>
      </c>
      <c r="G79" s="12">
        <f t="shared" si="8"/>
        <v>0</v>
      </c>
      <c r="H79" s="254"/>
      <c r="I79" s="255"/>
      <c r="J79" s="255"/>
      <c r="K79" s="255"/>
      <c r="L79" s="256"/>
    </row>
    <row r="80" spans="2:12" s="1" customFormat="1" ht="16.5" customHeight="1" x14ac:dyDescent="0.3">
      <c r="B80" s="187"/>
      <c r="C80" s="29" t="s">
        <v>20</v>
      </c>
      <c r="D80" s="19">
        <f t="shared" si="6"/>
        <v>1.9500000000000002</v>
      </c>
      <c r="E80" s="48">
        <v>3</v>
      </c>
      <c r="F80" s="12">
        <f t="shared" si="7"/>
        <v>0</v>
      </c>
      <c r="G80" s="12">
        <f t="shared" si="8"/>
        <v>0</v>
      </c>
      <c r="H80" s="254"/>
      <c r="I80" s="255"/>
      <c r="J80" s="255"/>
      <c r="K80" s="255"/>
      <c r="L80" s="256"/>
    </row>
    <row r="81" spans="2:12" s="1" customFormat="1" ht="16.5" customHeight="1" x14ac:dyDescent="0.3">
      <c r="B81" s="187"/>
      <c r="C81" s="29" t="s">
        <v>24</v>
      </c>
      <c r="D81" s="15">
        <f t="shared" si="6"/>
        <v>1.3</v>
      </c>
      <c r="E81" s="48">
        <v>2</v>
      </c>
      <c r="F81" s="12">
        <f t="shared" si="7"/>
        <v>0</v>
      </c>
      <c r="G81" s="12">
        <f t="shared" si="8"/>
        <v>0</v>
      </c>
      <c r="H81" s="254"/>
      <c r="I81" s="255"/>
      <c r="J81" s="255"/>
      <c r="K81" s="255"/>
      <c r="L81" s="256"/>
    </row>
    <row r="82" spans="2:12" s="1" customFormat="1" ht="16.5" customHeight="1" x14ac:dyDescent="0.3">
      <c r="B82" s="187"/>
      <c r="C82" s="29" t="s">
        <v>39</v>
      </c>
      <c r="D82" s="15">
        <f t="shared" si="6"/>
        <v>0.65</v>
      </c>
      <c r="E82" s="48">
        <v>1</v>
      </c>
      <c r="F82" s="12">
        <f t="shared" si="7"/>
        <v>0</v>
      </c>
      <c r="G82" s="12">
        <f t="shared" si="8"/>
        <v>0</v>
      </c>
      <c r="H82" s="257"/>
      <c r="I82" s="258"/>
      <c r="J82" s="258"/>
      <c r="K82" s="258"/>
      <c r="L82" s="259"/>
    </row>
    <row r="83" spans="2:12" s="1" customFormat="1" ht="16.5" customHeight="1" thickBot="1" x14ac:dyDescent="0.35">
      <c r="B83" s="30" t="s">
        <v>114</v>
      </c>
      <c r="C83" s="21" t="s">
        <v>261</v>
      </c>
      <c r="D83" s="22">
        <f t="shared" si="6"/>
        <v>13</v>
      </c>
      <c r="E83" s="23">
        <v>20</v>
      </c>
      <c r="F83" s="24">
        <f t="shared" si="7"/>
        <v>0</v>
      </c>
      <c r="G83" s="24">
        <f t="shared" si="8"/>
        <v>0</v>
      </c>
      <c r="H83" s="188" t="s">
        <v>36</v>
      </c>
      <c r="I83" s="188"/>
      <c r="J83" s="188"/>
      <c r="K83" s="188"/>
      <c r="L83" s="189"/>
    </row>
    <row r="84" spans="2:12" s="1" customFormat="1" ht="72" customHeight="1" thickTop="1" x14ac:dyDescent="0.3">
      <c r="B84" s="190"/>
      <c r="C84" s="190"/>
      <c r="D84" s="190"/>
      <c r="E84" s="190"/>
      <c r="F84" s="190"/>
      <c r="G84" s="190"/>
      <c r="H84" s="190"/>
      <c r="I84" s="190"/>
      <c r="J84" s="190"/>
      <c r="K84" s="190"/>
      <c r="L84" s="190"/>
    </row>
    <row r="85" spans="2:12" s="1" customFormat="1" ht="15.75" thickBot="1" x14ac:dyDescent="0.35"/>
    <row r="86" spans="2:12" s="1" customFormat="1" ht="20.25" thickTop="1" x14ac:dyDescent="0.3">
      <c r="B86" s="217" t="s">
        <v>2963</v>
      </c>
      <c r="C86" s="218"/>
      <c r="D86" s="218"/>
      <c r="E86" s="218"/>
      <c r="F86" s="218"/>
      <c r="G86" s="218"/>
      <c r="H86" s="218"/>
      <c r="I86" s="218"/>
      <c r="J86" s="218"/>
      <c r="K86" s="218"/>
      <c r="L86" s="219"/>
    </row>
    <row r="87" spans="2:12" s="1" customFormat="1" ht="15" x14ac:dyDescent="0.3">
      <c r="B87" s="220" t="s">
        <v>3</v>
      </c>
      <c r="C87" s="221" t="s">
        <v>4</v>
      </c>
      <c r="D87" s="221" t="s">
        <v>5</v>
      </c>
      <c r="E87" s="221"/>
      <c r="F87" s="221" t="s">
        <v>6</v>
      </c>
      <c r="G87" s="221"/>
      <c r="H87" s="221" t="s">
        <v>7</v>
      </c>
      <c r="I87" s="221"/>
      <c r="J87" s="221"/>
      <c r="K87" s="221"/>
      <c r="L87" s="222"/>
    </row>
    <row r="88" spans="2:12" s="1" customFormat="1" ht="15" x14ac:dyDescent="0.3">
      <c r="B88" s="220"/>
      <c r="C88" s="221"/>
      <c r="D88" s="6" t="s">
        <v>1</v>
      </c>
      <c r="E88" s="6" t="s">
        <v>2</v>
      </c>
      <c r="F88" s="38" t="s">
        <v>1</v>
      </c>
      <c r="G88" s="39" t="s">
        <v>2</v>
      </c>
      <c r="H88" s="221"/>
      <c r="I88" s="221"/>
      <c r="J88" s="221"/>
      <c r="K88" s="221"/>
      <c r="L88" s="222"/>
    </row>
    <row r="89" spans="2:12" s="1" customFormat="1" ht="16.5" customHeight="1" x14ac:dyDescent="0.3">
      <c r="B89" s="16" t="s">
        <v>45</v>
      </c>
      <c r="C89" s="9" t="s">
        <v>13</v>
      </c>
      <c r="D89" s="15">
        <f t="shared" ref="D89:D110" si="9">E89*0.65</f>
        <v>35.75</v>
      </c>
      <c r="E89" s="11">
        <v>55</v>
      </c>
      <c r="F89" s="12">
        <f t="shared" ref="F89:F110" si="10">D89*D$2</f>
        <v>0</v>
      </c>
      <c r="G89" s="12">
        <f t="shared" ref="G89:G110" si="11">E89*D$3</f>
        <v>0</v>
      </c>
      <c r="H89" s="191" t="s">
        <v>46</v>
      </c>
      <c r="I89" s="191"/>
      <c r="J89" s="191"/>
      <c r="K89" s="191"/>
      <c r="L89" s="192"/>
    </row>
    <row r="90" spans="2:12" s="1" customFormat="1" ht="16.5" customHeight="1" x14ac:dyDescent="0.3">
      <c r="B90" s="225" t="s">
        <v>342</v>
      </c>
      <c r="C90" s="14" t="s">
        <v>220</v>
      </c>
      <c r="D90" s="19">
        <f t="shared" si="9"/>
        <v>13</v>
      </c>
      <c r="E90" s="11">
        <v>20</v>
      </c>
      <c r="F90" s="12">
        <f t="shared" si="10"/>
        <v>0</v>
      </c>
      <c r="G90" s="12">
        <f t="shared" si="11"/>
        <v>0</v>
      </c>
      <c r="H90" s="202" t="s">
        <v>2962</v>
      </c>
      <c r="I90" s="203"/>
      <c r="J90" s="203"/>
      <c r="K90" s="203"/>
      <c r="L90" s="204"/>
    </row>
    <row r="91" spans="2:12" s="1" customFormat="1" ht="16.5" customHeight="1" x14ac:dyDescent="0.3">
      <c r="B91" s="226"/>
      <c r="C91" s="14" t="s">
        <v>17</v>
      </c>
      <c r="D91" s="15">
        <f t="shared" si="9"/>
        <v>1.3</v>
      </c>
      <c r="E91" s="11">
        <v>2</v>
      </c>
      <c r="F91" s="12">
        <f t="shared" si="10"/>
        <v>0</v>
      </c>
      <c r="G91" s="12">
        <f t="shared" si="11"/>
        <v>0</v>
      </c>
      <c r="H91" s="205"/>
      <c r="I91" s="206"/>
      <c r="J91" s="206"/>
      <c r="K91" s="206"/>
      <c r="L91" s="207"/>
    </row>
    <row r="92" spans="2:12" s="1" customFormat="1" ht="16.5" customHeight="1" x14ac:dyDescent="0.3">
      <c r="B92" s="226"/>
      <c r="C92" s="14" t="s">
        <v>16</v>
      </c>
      <c r="D92" s="15">
        <f t="shared" si="9"/>
        <v>1.3</v>
      </c>
      <c r="E92" s="11">
        <v>2</v>
      </c>
      <c r="F92" s="12">
        <f t="shared" si="10"/>
        <v>0</v>
      </c>
      <c r="G92" s="12">
        <f t="shared" si="11"/>
        <v>0</v>
      </c>
      <c r="H92" s="205"/>
      <c r="I92" s="206"/>
      <c r="J92" s="206"/>
      <c r="K92" s="206"/>
      <c r="L92" s="207"/>
    </row>
    <row r="93" spans="2:12" s="1" customFormat="1" ht="16.5" customHeight="1" x14ac:dyDescent="0.3">
      <c r="B93" s="226"/>
      <c r="C93" s="14" t="s">
        <v>24</v>
      </c>
      <c r="D93" s="15">
        <f t="shared" si="9"/>
        <v>0.32500000000000001</v>
      </c>
      <c r="E93" s="11">
        <v>0.5</v>
      </c>
      <c r="F93" s="12">
        <f t="shared" si="10"/>
        <v>0</v>
      </c>
      <c r="G93" s="12">
        <f t="shared" si="11"/>
        <v>0</v>
      </c>
      <c r="H93" s="205"/>
      <c r="I93" s="206"/>
      <c r="J93" s="206"/>
      <c r="K93" s="206"/>
      <c r="L93" s="207"/>
    </row>
    <row r="94" spans="2:12" s="1" customFormat="1" ht="16.5" customHeight="1" x14ac:dyDescent="0.3">
      <c r="B94" s="226"/>
      <c r="C94" s="14" t="s">
        <v>195</v>
      </c>
      <c r="D94" s="15">
        <f t="shared" si="9"/>
        <v>0.32500000000000001</v>
      </c>
      <c r="E94" s="11">
        <v>0.5</v>
      </c>
      <c r="F94" s="12">
        <f t="shared" si="10"/>
        <v>0</v>
      </c>
      <c r="G94" s="12">
        <f t="shared" si="11"/>
        <v>0</v>
      </c>
      <c r="H94" s="205"/>
      <c r="I94" s="206"/>
      <c r="J94" s="206"/>
      <c r="K94" s="206"/>
      <c r="L94" s="207"/>
    </row>
    <row r="95" spans="2:12" s="1" customFormat="1" ht="16.5" customHeight="1" x14ac:dyDescent="0.3">
      <c r="B95" s="227"/>
      <c r="C95" s="14" t="s">
        <v>20</v>
      </c>
      <c r="D95" s="15">
        <f t="shared" si="9"/>
        <v>0.65</v>
      </c>
      <c r="E95" s="11">
        <v>1</v>
      </c>
      <c r="F95" s="12">
        <f t="shared" si="10"/>
        <v>0</v>
      </c>
      <c r="G95" s="12">
        <f t="shared" si="11"/>
        <v>0</v>
      </c>
      <c r="H95" s="270"/>
      <c r="I95" s="271"/>
      <c r="J95" s="271"/>
      <c r="K95" s="271"/>
      <c r="L95" s="272"/>
    </row>
    <row r="96" spans="2:12" s="1" customFormat="1" ht="16.5" customHeight="1" x14ac:dyDescent="0.3">
      <c r="B96" s="266" t="s">
        <v>2961</v>
      </c>
      <c r="C96" s="9" t="s">
        <v>461</v>
      </c>
      <c r="D96" s="19">
        <f t="shared" si="9"/>
        <v>26</v>
      </c>
      <c r="E96" s="9">
        <v>40</v>
      </c>
      <c r="F96" s="12">
        <f t="shared" si="10"/>
        <v>0</v>
      </c>
      <c r="G96" s="12">
        <f t="shared" si="11"/>
        <v>0</v>
      </c>
      <c r="H96" s="262" t="s">
        <v>2960</v>
      </c>
      <c r="I96" s="262"/>
      <c r="J96" s="262"/>
      <c r="K96" s="262"/>
      <c r="L96" s="263"/>
    </row>
    <row r="97" spans="2:12" s="1" customFormat="1" ht="17.25" customHeight="1" x14ac:dyDescent="0.3">
      <c r="B97" s="187"/>
      <c r="C97" s="9" t="s">
        <v>23</v>
      </c>
      <c r="D97" s="15">
        <f t="shared" si="9"/>
        <v>3.25</v>
      </c>
      <c r="E97" s="9">
        <v>5</v>
      </c>
      <c r="F97" s="12">
        <f t="shared" si="10"/>
        <v>0</v>
      </c>
      <c r="G97" s="12">
        <f t="shared" si="11"/>
        <v>0</v>
      </c>
      <c r="H97" s="262"/>
      <c r="I97" s="262"/>
      <c r="J97" s="262"/>
      <c r="K97" s="262"/>
      <c r="L97" s="263"/>
    </row>
    <row r="98" spans="2:12" s="1" customFormat="1" ht="16.5" customHeight="1" x14ac:dyDescent="0.3">
      <c r="B98" s="187"/>
      <c r="C98" s="9" t="s">
        <v>22</v>
      </c>
      <c r="D98" s="15">
        <f t="shared" si="9"/>
        <v>3.25</v>
      </c>
      <c r="E98" s="9">
        <v>5</v>
      </c>
      <c r="F98" s="12">
        <f t="shared" si="10"/>
        <v>0</v>
      </c>
      <c r="G98" s="12">
        <f t="shared" si="11"/>
        <v>0</v>
      </c>
      <c r="H98" s="262"/>
      <c r="I98" s="262"/>
      <c r="J98" s="262"/>
      <c r="K98" s="262"/>
      <c r="L98" s="263"/>
    </row>
    <row r="99" spans="2:12" s="1" customFormat="1" ht="16.5" customHeight="1" x14ac:dyDescent="0.3">
      <c r="B99" s="187"/>
      <c r="C99" s="9" t="s">
        <v>90</v>
      </c>
      <c r="D99" s="15">
        <f t="shared" si="9"/>
        <v>3.25</v>
      </c>
      <c r="E99" s="9">
        <v>5</v>
      </c>
      <c r="F99" s="12">
        <f t="shared" si="10"/>
        <v>0</v>
      </c>
      <c r="G99" s="12">
        <f t="shared" si="11"/>
        <v>0</v>
      </c>
      <c r="H99" s="262"/>
      <c r="I99" s="262"/>
      <c r="J99" s="262"/>
      <c r="K99" s="262"/>
      <c r="L99" s="263"/>
    </row>
    <row r="100" spans="2:12" s="1" customFormat="1" ht="16.5" customHeight="1" x14ac:dyDescent="0.3">
      <c r="B100" s="187"/>
      <c r="C100" s="9" t="s">
        <v>28</v>
      </c>
      <c r="D100" s="15">
        <f t="shared" si="9"/>
        <v>1.3</v>
      </c>
      <c r="E100" s="9">
        <v>2</v>
      </c>
      <c r="F100" s="12">
        <f t="shared" si="10"/>
        <v>0</v>
      </c>
      <c r="G100" s="12">
        <f t="shared" si="11"/>
        <v>0</v>
      </c>
      <c r="H100" s="262"/>
      <c r="I100" s="262"/>
      <c r="J100" s="262"/>
      <c r="K100" s="262"/>
      <c r="L100" s="263"/>
    </row>
    <row r="101" spans="2:12" s="1" customFormat="1" ht="16.5" customHeight="1" x14ac:dyDescent="0.3">
      <c r="B101" s="187"/>
      <c r="C101" s="9" t="s">
        <v>78</v>
      </c>
      <c r="D101" s="15">
        <f t="shared" si="9"/>
        <v>0.13</v>
      </c>
      <c r="E101" s="9">
        <v>0.2</v>
      </c>
      <c r="F101" s="12">
        <f t="shared" si="10"/>
        <v>0</v>
      </c>
      <c r="G101" s="12">
        <f t="shared" si="11"/>
        <v>0</v>
      </c>
      <c r="H101" s="262"/>
      <c r="I101" s="262"/>
      <c r="J101" s="262"/>
      <c r="K101" s="262"/>
      <c r="L101" s="263"/>
    </row>
    <row r="102" spans="2:12" s="1" customFormat="1" ht="16.5" customHeight="1" x14ac:dyDescent="0.3">
      <c r="B102" s="187"/>
      <c r="C102" s="9" t="s">
        <v>179</v>
      </c>
      <c r="D102" s="15">
        <f t="shared" si="9"/>
        <v>0.13</v>
      </c>
      <c r="E102" s="9">
        <v>0.2</v>
      </c>
      <c r="F102" s="12">
        <f t="shared" si="10"/>
        <v>0</v>
      </c>
      <c r="G102" s="12">
        <f t="shared" si="11"/>
        <v>0</v>
      </c>
      <c r="H102" s="262"/>
      <c r="I102" s="262"/>
      <c r="J102" s="262"/>
      <c r="K102" s="262"/>
      <c r="L102" s="263"/>
    </row>
    <row r="103" spans="2:12" s="1" customFormat="1" ht="16.5" customHeight="1" x14ac:dyDescent="0.3">
      <c r="B103" s="187"/>
      <c r="C103" s="9" t="s">
        <v>2959</v>
      </c>
      <c r="D103" s="15">
        <f t="shared" si="9"/>
        <v>0.65</v>
      </c>
      <c r="E103" s="9">
        <v>1</v>
      </c>
      <c r="F103" s="12">
        <f t="shared" si="10"/>
        <v>0</v>
      </c>
      <c r="G103" s="12">
        <f t="shared" si="11"/>
        <v>0</v>
      </c>
      <c r="H103" s="262"/>
      <c r="I103" s="262"/>
      <c r="J103" s="262"/>
      <c r="K103" s="262"/>
      <c r="L103" s="263"/>
    </row>
    <row r="104" spans="2:12" s="1" customFormat="1" ht="16.5" customHeight="1" x14ac:dyDescent="0.3">
      <c r="B104" s="225" t="s">
        <v>116</v>
      </c>
      <c r="C104" s="9" t="s">
        <v>37</v>
      </c>
      <c r="D104" s="15">
        <f t="shared" si="9"/>
        <v>19.5</v>
      </c>
      <c r="E104" s="9">
        <v>30</v>
      </c>
      <c r="F104" s="12">
        <f t="shared" si="10"/>
        <v>0</v>
      </c>
      <c r="G104" s="12">
        <f t="shared" si="11"/>
        <v>0</v>
      </c>
      <c r="H104" s="202" t="s">
        <v>1546</v>
      </c>
      <c r="I104" s="203"/>
      <c r="J104" s="203"/>
      <c r="K104" s="203"/>
      <c r="L104" s="204"/>
    </row>
    <row r="105" spans="2:12" s="1" customFormat="1" ht="17.25" customHeight="1" x14ac:dyDescent="0.3">
      <c r="B105" s="226"/>
      <c r="C105" s="9" t="s">
        <v>24</v>
      </c>
      <c r="D105" s="15">
        <f t="shared" si="9"/>
        <v>0.65</v>
      </c>
      <c r="E105" s="9">
        <v>1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s="1" customFormat="1" ht="17.25" customHeight="1" x14ac:dyDescent="0.3">
      <c r="B106" s="226"/>
      <c r="C106" s="9" t="s">
        <v>39</v>
      </c>
      <c r="D106" s="15">
        <f t="shared" si="9"/>
        <v>0.32500000000000001</v>
      </c>
      <c r="E106" s="9">
        <v>0.5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s="1" customFormat="1" ht="17.25" customHeight="1" x14ac:dyDescent="0.3">
      <c r="B107" s="226"/>
      <c r="C107" s="9" t="s">
        <v>20</v>
      </c>
      <c r="D107" s="15">
        <f t="shared" si="9"/>
        <v>0.32500000000000001</v>
      </c>
      <c r="E107" s="9">
        <v>0.5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s="1" customFormat="1" ht="16.5" customHeight="1" x14ac:dyDescent="0.3">
      <c r="B108" s="226"/>
      <c r="C108" s="9" t="s">
        <v>195</v>
      </c>
      <c r="D108" s="15">
        <f t="shared" si="9"/>
        <v>0.32500000000000001</v>
      </c>
      <c r="E108" s="9">
        <v>0.5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s="1" customFormat="1" ht="16.5" customHeight="1" x14ac:dyDescent="0.3">
      <c r="B109" s="227"/>
      <c r="C109" s="9" t="s">
        <v>190</v>
      </c>
      <c r="D109" s="15">
        <f t="shared" si="9"/>
        <v>0.65</v>
      </c>
      <c r="E109" s="9">
        <v>1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s="1" customFormat="1" ht="16.5" customHeight="1" thickBot="1" x14ac:dyDescent="0.35">
      <c r="B110" s="30" t="s">
        <v>114</v>
      </c>
      <c r="C110" s="21" t="s">
        <v>261</v>
      </c>
      <c r="D110" s="22">
        <f t="shared" si="9"/>
        <v>13</v>
      </c>
      <c r="E110" s="23">
        <v>20</v>
      </c>
      <c r="F110" s="24">
        <f t="shared" si="10"/>
        <v>0</v>
      </c>
      <c r="G110" s="24">
        <f t="shared" si="11"/>
        <v>0</v>
      </c>
      <c r="H110" s="188" t="s">
        <v>36</v>
      </c>
      <c r="I110" s="188"/>
      <c r="J110" s="188"/>
      <c r="K110" s="188"/>
      <c r="L110" s="189"/>
    </row>
    <row r="111" spans="2:12" s="1" customFormat="1" ht="72" customHeight="1" thickTop="1" x14ac:dyDescent="0.3">
      <c r="B111" s="190"/>
      <c r="C111" s="190"/>
      <c r="D111" s="190"/>
      <c r="E111" s="190"/>
      <c r="F111" s="190"/>
      <c r="G111" s="190"/>
      <c r="H111" s="190"/>
      <c r="I111" s="190"/>
      <c r="J111" s="190"/>
      <c r="K111" s="190"/>
      <c r="L111" s="190"/>
    </row>
    <row r="112" spans="2:12" s="1" customFormat="1" ht="15.75" thickBot="1" x14ac:dyDescent="0.35"/>
    <row r="113" spans="2:12" s="1" customFormat="1" ht="20.25" thickTop="1" x14ac:dyDescent="0.3">
      <c r="B113" s="217" t="s">
        <v>2958</v>
      </c>
      <c r="C113" s="218"/>
      <c r="D113" s="218"/>
      <c r="E113" s="218"/>
      <c r="F113" s="218"/>
      <c r="G113" s="218"/>
      <c r="H113" s="218"/>
      <c r="I113" s="218"/>
      <c r="J113" s="218"/>
      <c r="K113" s="218"/>
      <c r="L113" s="219"/>
    </row>
    <row r="114" spans="2:12" s="1" customFormat="1" ht="15" x14ac:dyDescent="0.3">
      <c r="B114" s="220" t="s">
        <v>3</v>
      </c>
      <c r="C114" s="221" t="s">
        <v>4</v>
      </c>
      <c r="D114" s="221" t="s">
        <v>5</v>
      </c>
      <c r="E114" s="221"/>
      <c r="F114" s="221" t="s">
        <v>6</v>
      </c>
      <c r="G114" s="221"/>
      <c r="H114" s="221" t="s">
        <v>7</v>
      </c>
      <c r="I114" s="221"/>
      <c r="J114" s="221"/>
      <c r="K114" s="221"/>
      <c r="L114" s="222"/>
    </row>
    <row r="115" spans="2:12" s="1" customFormat="1" ht="15" x14ac:dyDescent="0.3">
      <c r="B115" s="220"/>
      <c r="C115" s="221"/>
      <c r="D115" s="6" t="s">
        <v>1</v>
      </c>
      <c r="E115" s="6" t="s">
        <v>2</v>
      </c>
      <c r="F115" s="38" t="s">
        <v>1</v>
      </c>
      <c r="G115" s="39" t="s">
        <v>2</v>
      </c>
      <c r="H115" s="221"/>
      <c r="I115" s="221"/>
      <c r="J115" s="221"/>
      <c r="K115" s="221"/>
      <c r="L115" s="222"/>
    </row>
    <row r="116" spans="2:12" s="1" customFormat="1" ht="16.5" customHeight="1" x14ac:dyDescent="0.3">
      <c r="B116" s="187" t="s">
        <v>60</v>
      </c>
      <c r="C116" s="9" t="s">
        <v>13</v>
      </c>
      <c r="D116" s="15">
        <f t="shared" ref="D116:D138" si="12">E116*0.65</f>
        <v>32.5</v>
      </c>
      <c r="E116" s="9">
        <v>50</v>
      </c>
      <c r="F116" s="12">
        <f t="shared" ref="F116:F138" si="13">D116*D$2</f>
        <v>0</v>
      </c>
      <c r="G116" s="12">
        <f t="shared" ref="G116:G138" si="14">E116*D$3</f>
        <v>0</v>
      </c>
      <c r="H116" s="223" t="s">
        <v>100</v>
      </c>
      <c r="I116" s="223"/>
      <c r="J116" s="223"/>
      <c r="K116" s="223"/>
      <c r="L116" s="224"/>
    </row>
    <row r="117" spans="2:12" s="1" customFormat="1" ht="16.5" customHeight="1" x14ac:dyDescent="0.3">
      <c r="B117" s="187"/>
      <c r="C117" s="9" t="s">
        <v>99</v>
      </c>
      <c r="D117" s="15">
        <f t="shared" si="12"/>
        <v>1.625</v>
      </c>
      <c r="E117" s="9">
        <v>2.5</v>
      </c>
      <c r="F117" s="12">
        <f t="shared" si="13"/>
        <v>0</v>
      </c>
      <c r="G117" s="12">
        <f t="shared" si="14"/>
        <v>0</v>
      </c>
      <c r="H117" s="223"/>
      <c r="I117" s="223"/>
      <c r="J117" s="223"/>
      <c r="K117" s="223"/>
      <c r="L117" s="224"/>
    </row>
    <row r="118" spans="2:12" s="1" customFormat="1" ht="16.5" customHeight="1" x14ac:dyDescent="0.3">
      <c r="B118" s="225" t="s">
        <v>125</v>
      </c>
      <c r="C118" s="9" t="s">
        <v>2037</v>
      </c>
      <c r="D118" s="12">
        <f t="shared" si="12"/>
        <v>13</v>
      </c>
      <c r="E118" s="9">
        <v>20</v>
      </c>
      <c r="F118" s="12">
        <f t="shared" si="13"/>
        <v>0</v>
      </c>
      <c r="G118" s="12">
        <f t="shared" si="14"/>
        <v>0</v>
      </c>
      <c r="H118" s="202" t="s">
        <v>1892</v>
      </c>
      <c r="I118" s="203"/>
      <c r="J118" s="203"/>
      <c r="K118" s="203"/>
      <c r="L118" s="204"/>
    </row>
    <row r="119" spans="2:12" s="1" customFormat="1" ht="16.5" customHeight="1" x14ac:dyDescent="0.3">
      <c r="B119" s="226"/>
      <c r="C119" s="9" t="s">
        <v>169</v>
      </c>
      <c r="D119" s="31">
        <f t="shared" si="12"/>
        <v>3.25</v>
      </c>
      <c r="E119" s="9">
        <v>5</v>
      </c>
      <c r="F119" s="12">
        <f t="shared" si="13"/>
        <v>0</v>
      </c>
      <c r="G119" s="12">
        <f t="shared" si="14"/>
        <v>0</v>
      </c>
      <c r="H119" s="205"/>
      <c r="I119" s="206"/>
      <c r="J119" s="206"/>
      <c r="K119" s="206"/>
      <c r="L119" s="207"/>
    </row>
    <row r="120" spans="2:12" s="1" customFormat="1" ht="16.5" customHeight="1" x14ac:dyDescent="0.3">
      <c r="B120" s="226"/>
      <c r="C120" s="9" t="s">
        <v>2957</v>
      </c>
      <c r="D120" s="32">
        <f t="shared" si="12"/>
        <v>1.9500000000000002</v>
      </c>
      <c r="E120" s="9">
        <v>3</v>
      </c>
      <c r="F120" s="12">
        <f t="shared" si="13"/>
        <v>0</v>
      </c>
      <c r="G120" s="12">
        <f t="shared" si="14"/>
        <v>0</v>
      </c>
      <c r="H120" s="205"/>
      <c r="I120" s="206"/>
      <c r="J120" s="206"/>
      <c r="K120" s="206"/>
      <c r="L120" s="207"/>
    </row>
    <row r="121" spans="2:12" s="1" customFormat="1" ht="16.5" customHeight="1" x14ac:dyDescent="0.3">
      <c r="B121" s="226"/>
      <c r="C121" s="9" t="s">
        <v>17</v>
      </c>
      <c r="D121" s="12">
        <f t="shared" si="12"/>
        <v>1.3</v>
      </c>
      <c r="E121" s="9">
        <v>2</v>
      </c>
      <c r="F121" s="12">
        <f t="shared" si="13"/>
        <v>0</v>
      </c>
      <c r="G121" s="12">
        <f t="shared" si="14"/>
        <v>0</v>
      </c>
      <c r="H121" s="205"/>
      <c r="I121" s="206"/>
      <c r="J121" s="206"/>
      <c r="K121" s="206"/>
      <c r="L121" s="207"/>
    </row>
    <row r="122" spans="2:12" s="1" customFormat="1" ht="16.5" customHeight="1" x14ac:dyDescent="0.3">
      <c r="B122" s="226"/>
      <c r="C122" s="9" t="s">
        <v>499</v>
      </c>
      <c r="D122" s="12">
        <f t="shared" si="12"/>
        <v>1.3</v>
      </c>
      <c r="E122" s="9">
        <v>2</v>
      </c>
      <c r="F122" s="12">
        <f t="shared" si="13"/>
        <v>0</v>
      </c>
      <c r="G122" s="12">
        <f t="shared" si="14"/>
        <v>0</v>
      </c>
      <c r="H122" s="205"/>
      <c r="I122" s="206"/>
      <c r="J122" s="206"/>
      <c r="K122" s="206"/>
      <c r="L122" s="207"/>
    </row>
    <row r="123" spans="2:12" s="1" customFormat="1" ht="16.5" customHeight="1" x14ac:dyDescent="0.3">
      <c r="B123" s="226"/>
      <c r="C123" s="9" t="s">
        <v>298</v>
      </c>
      <c r="D123" s="12">
        <f t="shared" si="12"/>
        <v>1.3</v>
      </c>
      <c r="E123" s="9">
        <v>2</v>
      </c>
      <c r="F123" s="12">
        <f t="shared" si="13"/>
        <v>0</v>
      </c>
      <c r="G123" s="12">
        <f t="shared" si="14"/>
        <v>0</v>
      </c>
      <c r="H123" s="205"/>
      <c r="I123" s="206"/>
      <c r="J123" s="206"/>
      <c r="K123" s="206"/>
      <c r="L123" s="207"/>
    </row>
    <row r="124" spans="2:12" s="1" customFormat="1" ht="16.5" customHeight="1" x14ac:dyDescent="0.3">
      <c r="B124" s="227"/>
      <c r="C124" s="9" t="s">
        <v>195</v>
      </c>
      <c r="D124" s="31">
        <f t="shared" si="12"/>
        <v>0.65</v>
      </c>
      <c r="E124" s="9">
        <v>1</v>
      </c>
      <c r="F124" s="12">
        <f t="shared" si="13"/>
        <v>0</v>
      </c>
      <c r="G124" s="12">
        <f t="shared" si="14"/>
        <v>0</v>
      </c>
      <c r="H124" s="270"/>
      <c r="I124" s="271"/>
      <c r="J124" s="271"/>
      <c r="K124" s="271"/>
      <c r="L124" s="272"/>
    </row>
    <row r="125" spans="2:12" s="1" customFormat="1" ht="17.25" customHeight="1" x14ac:dyDescent="0.3">
      <c r="B125" s="282" t="s">
        <v>1555</v>
      </c>
      <c r="C125" s="9" t="s">
        <v>1556</v>
      </c>
      <c r="D125" s="12">
        <f t="shared" si="12"/>
        <v>26</v>
      </c>
      <c r="E125" s="11">
        <v>40</v>
      </c>
      <c r="F125" s="12">
        <f t="shared" si="13"/>
        <v>0</v>
      </c>
      <c r="G125" s="12">
        <f t="shared" si="14"/>
        <v>0</v>
      </c>
      <c r="H125" s="202" t="s">
        <v>2956</v>
      </c>
      <c r="I125" s="203"/>
      <c r="J125" s="203"/>
      <c r="K125" s="203"/>
      <c r="L125" s="204"/>
    </row>
    <row r="126" spans="2:12" s="1" customFormat="1" ht="17.25" customHeight="1" x14ac:dyDescent="0.3">
      <c r="B126" s="283"/>
      <c r="C126" s="9" t="s">
        <v>169</v>
      </c>
      <c r="D126" s="12">
        <f t="shared" si="12"/>
        <v>6.5</v>
      </c>
      <c r="E126" s="11">
        <v>10</v>
      </c>
      <c r="F126" s="12">
        <f t="shared" si="13"/>
        <v>0</v>
      </c>
      <c r="G126" s="12">
        <f t="shared" si="14"/>
        <v>0</v>
      </c>
      <c r="H126" s="205"/>
      <c r="I126" s="206"/>
      <c r="J126" s="206"/>
      <c r="K126" s="206"/>
      <c r="L126" s="207"/>
    </row>
    <row r="127" spans="2:12" s="1" customFormat="1" ht="17.25" customHeight="1" x14ac:dyDescent="0.3">
      <c r="B127" s="283"/>
      <c r="C127" s="9" t="s">
        <v>27</v>
      </c>
      <c r="D127" s="31">
        <f t="shared" si="12"/>
        <v>3.25</v>
      </c>
      <c r="E127" s="11">
        <v>5</v>
      </c>
      <c r="F127" s="12">
        <f t="shared" si="13"/>
        <v>0</v>
      </c>
      <c r="G127" s="12">
        <f t="shared" si="14"/>
        <v>0</v>
      </c>
      <c r="H127" s="205"/>
      <c r="I127" s="206"/>
      <c r="J127" s="206"/>
      <c r="K127" s="206"/>
      <c r="L127" s="207"/>
    </row>
    <row r="128" spans="2:12" s="1" customFormat="1" ht="17.25" customHeight="1" x14ac:dyDescent="0.3">
      <c r="B128" s="283"/>
      <c r="C128" s="9" t="s">
        <v>52</v>
      </c>
      <c r="D128" s="32">
        <f t="shared" si="12"/>
        <v>1.9500000000000002</v>
      </c>
      <c r="E128" s="11">
        <v>3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s="1" customFormat="1" ht="17.25" customHeight="1" x14ac:dyDescent="0.3">
      <c r="B129" s="283"/>
      <c r="C129" s="9" t="s">
        <v>39</v>
      </c>
      <c r="D129" s="31">
        <f t="shared" si="12"/>
        <v>0.65</v>
      </c>
      <c r="E129" s="11">
        <v>1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s="1" customFormat="1" ht="17.25" customHeight="1" x14ac:dyDescent="0.3">
      <c r="B130" s="283"/>
      <c r="C130" s="9" t="s">
        <v>19</v>
      </c>
      <c r="D130" s="31">
        <f t="shared" si="12"/>
        <v>0.32500000000000001</v>
      </c>
      <c r="E130" s="11">
        <v>0.5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s="1" customFormat="1" ht="17.25" customHeight="1" x14ac:dyDescent="0.3">
      <c r="B131" s="284"/>
      <c r="C131" s="9" t="s">
        <v>20</v>
      </c>
      <c r="D131" s="12">
        <f t="shared" si="12"/>
        <v>1.3</v>
      </c>
      <c r="E131" s="11">
        <v>2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s="1" customFormat="1" ht="17.25" customHeight="1" x14ac:dyDescent="0.3">
      <c r="B132" s="187" t="s">
        <v>2955</v>
      </c>
      <c r="C132" s="9" t="s">
        <v>229</v>
      </c>
      <c r="D132" s="19">
        <f t="shared" si="12"/>
        <v>26</v>
      </c>
      <c r="E132" s="9">
        <v>40</v>
      </c>
      <c r="F132" s="12">
        <f t="shared" si="13"/>
        <v>0</v>
      </c>
      <c r="G132" s="12">
        <f t="shared" si="14"/>
        <v>0</v>
      </c>
      <c r="H132" s="202" t="s">
        <v>1829</v>
      </c>
      <c r="I132" s="203"/>
      <c r="J132" s="203"/>
      <c r="K132" s="203"/>
      <c r="L132" s="204"/>
    </row>
    <row r="133" spans="2:12" s="1" customFormat="1" ht="17.25" customHeight="1" x14ac:dyDescent="0.3">
      <c r="B133" s="187"/>
      <c r="C133" s="9" t="s">
        <v>24</v>
      </c>
      <c r="D133" s="15">
        <f t="shared" si="12"/>
        <v>0.65</v>
      </c>
      <c r="E133" s="9">
        <v>1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s="1" customFormat="1" ht="17.25" customHeight="1" x14ac:dyDescent="0.3">
      <c r="B134" s="187"/>
      <c r="C134" s="9" t="s">
        <v>39</v>
      </c>
      <c r="D134" s="15">
        <f t="shared" si="12"/>
        <v>0.65</v>
      </c>
      <c r="E134" s="9">
        <v>1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s="1" customFormat="1" ht="16.5" customHeight="1" x14ac:dyDescent="0.3">
      <c r="B135" s="187"/>
      <c r="C135" s="9" t="s">
        <v>20</v>
      </c>
      <c r="D135" s="15">
        <f t="shared" si="12"/>
        <v>0.32500000000000001</v>
      </c>
      <c r="E135" s="9">
        <v>0.5</v>
      </c>
      <c r="F135" s="12">
        <f t="shared" si="13"/>
        <v>0</v>
      </c>
      <c r="G135" s="12">
        <f t="shared" si="14"/>
        <v>0</v>
      </c>
      <c r="H135" s="205"/>
      <c r="I135" s="206"/>
      <c r="J135" s="206"/>
      <c r="K135" s="206"/>
      <c r="L135" s="207"/>
    </row>
    <row r="136" spans="2:12" s="1" customFormat="1" ht="16.5" customHeight="1" x14ac:dyDescent="0.3">
      <c r="B136" s="187"/>
      <c r="C136" s="9" t="s">
        <v>195</v>
      </c>
      <c r="D136" s="15">
        <f t="shared" si="12"/>
        <v>0.32500000000000001</v>
      </c>
      <c r="E136" s="9">
        <v>0.5</v>
      </c>
      <c r="F136" s="12">
        <f t="shared" si="13"/>
        <v>0</v>
      </c>
      <c r="G136" s="12">
        <f t="shared" si="14"/>
        <v>0</v>
      </c>
      <c r="H136" s="205"/>
      <c r="I136" s="206"/>
      <c r="J136" s="206"/>
      <c r="K136" s="206"/>
      <c r="L136" s="207"/>
    </row>
    <row r="137" spans="2:12" s="1" customFormat="1" ht="16.5" customHeight="1" x14ac:dyDescent="0.3">
      <c r="B137" s="187"/>
      <c r="C137" s="9" t="s">
        <v>53</v>
      </c>
      <c r="D137" s="15">
        <f t="shared" si="12"/>
        <v>0.13</v>
      </c>
      <c r="E137" s="9">
        <v>0.2</v>
      </c>
      <c r="F137" s="12">
        <f t="shared" si="13"/>
        <v>0</v>
      </c>
      <c r="G137" s="12">
        <f t="shared" si="14"/>
        <v>0</v>
      </c>
      <c r="H137" s="270"/>
      <c r="I137" s="271"/>
      <c r="J137" s="271"/>
      <c r="K137" s="271"/>
      <c r="L137" s="272"/>
    </row>
    <row r="138" spans="2:12" s="1" customFormat="1" ht="16.5" customHeight="1" thickBot="1" x14ac:dyDescent="0.35">
      <c r="B138" s="27" t="s">
        <v>2954</v>
      </c>
      <c r="C138" s="75" t="s">
        <v>2953</v>
      </c>
      <c r="D138" s="76">
        <f t="shared" si="12"/>
        <v>13</v>
      </c>
      <c r="E138" s="77">
        <v>20</v>
      </c>
      <c r="F138" s="78">
        <f t="shared" si="13"/>
        <v>0</v>
      </c>
      <c r="G138" s="78">
        <f t="shared" si="14"/>
        <v>0</v>
      </c>
      <c r="H138" s="388" t="s">
        <v>278</v>
      </c>
      <c r="I138" s="389"/>
      <c r="J138" s="389"/>
      <c r="K138" s="389"/>
      <c r="L138" s="390"/>
    </row>
    <row r="139" spans="2:12" ht="72" customHeight="1" thickTop="1" x14ac:dyDescent="0.3">
      <c r="B139" s="190"/>
      <c r="C139" s="190"/>
      <c r="D139" s="190"/>
      <c r="E139" s="190"/>
      <c r="F139" s="190"/>
      <c r="G139" s="190"/>
      <c r="H139" s="190"/>
      <c r="I139" s="190"/>
      <c r="J139" s="190"/>
      <c r="K139" s="190"/>
      <c r="L139" s="190"/>
    </row>
  </sheetData>
  <mergeCells count="80">
    <mergeCell ref="B139:L139"/>
    <mergeCell ref="B125:B131"/>
    <mergeCell ref="H125:L131"/>
    <mergeCell ref="B111:L111"/>
    <mergeCell ref="B113:L113"/>
    <mergeCell ref="B114:B115"/>
    <mergeCell ref="H138:L138"/>
    <mergeCell ref="C114:C115"/>
    <mergeCell ref="D114:E114"/>
    <mergeCell ref="F114:G114"/>
    <mergeCell ref="H132:L137"/>
    <mergeCell ref="H114:L115"/>
    <mergeCell ref="B118:B124"/>
    <mergeCell ref="H118:L124"/>
    <mergeCell ref="B116:B117"/>
    <mergeCell ref="H116:L117"/>
    <mergeCell ref="B132:B137"/>
    <mergeCell ref="H110:L110"/>
    <mergeCell ref="B104:B109"/>
    <mergeCell ref="H104:L109"/>
    <mergeCell ref="B96:B103"/>
    <mergeCell ref="H96:L103"/>
    <mergeCell ref="B10:B11"/>
    <mergeCell ref="H10:L11"/>
    <mergeCell ref="B12:B17"/>
    <mergeCell ref="H12:L17"/>
    <mergeCell ref="B18:B26"/>
    <mergeCell ref="H18:L26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34:L34"/>
    <mergeCell ref="B27:B32"/>
    <mergeCell ref="H27:L32"/>
    <mergeCell ref="H33:L33"/>
    <mergeCell ref="B49:B54"/>
    <mergeCell ref="H49:L54"/>
    <mergeCell ref="B41:B48"/>
    <mergeCell ref="H41:L48"/>
    <mergeCell ref="B39:B40"/>
    <mergeCell ref="H39:L40"/>
    <mergeCell ref="B36:L36"/>
    <mergeCell ref="B37:B38"/>
    <mergeCell ref="C37:C38"/>
    <mergeCell ref="D37:E37"/>
    <mergeCell ref="F37:G37"/>
    <mergeCell ref="H37:L38"/>
    <mergeCell ref="H89:L89"/>
    <mergeCell ref="B90:B95"/>
    <mergeCell ref="H90:L95"/>
    <mergeCell ref="B73:B77"/>
    <mergeCell ref="H73:L77"/>
    <mergeCell ref="B78:B82"/>
    <mergeCell ref="H78:L82"/>
    <mergeCell ref="B84:L84"/>
    <mergeCell ref="B86:L86"/>
    <mergeCell ref="B87:B88"/>
    <mergeCell ref="D87:E87"/>
    <mergeCell ref="H58:L58"/>
    <mergeCell ref="B55:B57"/>
    <mergeCell ref="H55:L57"/>
    <mergeCell ref="F87:G87"/>
    <mergeCell ref="H87:L88"/>
    <mergeCell ref="H83:L83"/>
    <mergeCell ref="C87:C88"/>
    <mergeCell ref="B64:B72"/>
    <mergeCell ref="H64:L72"/>
    <mergeCell ref="B59:L59"/>
    <mergeCell ref="B61:L61"/>
    <mergeCell ref="B62:B63"/>
    <mergeCell ref="C62:C63"/>
    <mergeCell ref="D62:E62"/>
    <mergeCell ref="F62:G62"/>
    <mergeCell ref="H62:L63"/>
  </mergeCells>
  <phoneticPr fontId="2" type="noConversion"/>
  <printOptions horizontalCentered="1"/>
  <pageMargins left="0.25" right="0.25" top="0.75" bottom="0.75" header="0.3" footer="0.3"/>
  <pageSetup paperSize="9" scale="65" fitToHeight="0" orientation="portrait" r:id="rId1"/>
  <rowBreaks count="4" manualBreakCount="4">
    <brk id="34" max="12" man="1"/>
    <brk id="59" max="12" man="1"/>
    <brk id="84" max="12" man="1"/>
    <brk id="111" max="12" man="1"/>
  </rowBreaks>
  <colBreaks count="1" manualBreakCount="1">
    <brk id="12" max="138" man="1"/>
  </colBreaks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pageSetUpPr fitToPage="1"/>
  </sheetPr>
  <dimension ref="A1:M103"/>
  <sheetViews>
    <sheetView topLeftCell="A19" zoomScaleNormal="100" zoomScaleSheetLayoutView="40" workbookViewId="0">
      <selection activeCell="B19" sqref="B19:B23"/>
    </sheetView>
  </sheetViews>
  <sheetFormatPr defaultRowHeight="16.5" x14ac:dyDescent="0.3"/>
  <cols>
    <col min="1" max="1" width="4.875" style="1" customWidth="1"/>
    <col min="2" max="2" width="18.625" style="1" customWidth="1"/>
    <col min="3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1" customFormat="1" ht="20.25" thickTop="1" x14ac:dyDescent="0.3">
      <c r="B7" s="370" t="s">
        <v>2997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1" customFormat="1" ht="16.5" customHeight="1" x14ac:dyDescent="0.3">
      <c r="B10" s="187" t="s">
        <v>2996</v>
      </c>
      <c r="C10" s="9" t="s">
        <v>13</v>
      </c>
      <c r="D10" s="15">
        <f t="shared" ref="D10:D24" si="0">E10*0.65</f>
        <v>32.5</v>
      </c>
      <c r="E10" s="11">
        <v>50</v>
      </c>
      <c r="F10" s="12">
        <f t="shared" ref="F10:F24" si="1">D10*D$2</f>
        <v>0</v>
      </c>
      <c r="G10" s="12">
        <f t="shared" ref="G10:G24" si="2">E10*D$3</f>
        <v>0</v>
      </c>
      <c r="H10" s="193" t="s">
        <v>108</v>
      </c>
      <c r="I10" s="194"/>
      <c r="J10" s="194"/>
      <c r="K10" s="194"/>
      <c r="L10" s="195"/>
    </row>
    <row r="11" spans="2:12" s="1" customFormat="1" ht="16.5" customHeight="1" x14ac:dyDescent="0.3">
      <c r="B11" s="187"/>
      <c r="C11" s="9" t="s">
        <v>107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s="1" customFormat="1" ht="16.5" customHeight="1" x14ac:dyDescent="0.3">
      <c r="B12" s="290" t="s">
        <v>117</v>
      </c>
      <c r="C12" s="9" t="s">
        <v>49</v>
      </c>
      <c r="D12" s="10">
        <f t="shared" si="0"/>
        <v>1.3</v>
      </c>
      <c r="E12" s="9">
        <v>2</v>
      </c>
      <c r="F12" s="12">
        <f t="shared" si="1"/>
        <v>0</v>
      </c>
      <c r="G12" s="12">
        <f t="shared" si="2"/>
        <v>0</v>
      </c>
      <c r="H12" s="223" t="s">
        <v>1798</v>
      </c>
      <c r="I12" s="223"/>
      <c r="J12" s="223"/>
      <c r="K12" s="223"/>
      <c r="L12" s="224"/>
    </row>
    <row r="13" spans="2:12" s="1" customFormat="1" ht="16.5" customHeight="1" x14ac:dyDescent="0.3">
      <c r="B13" s="291"/>
      <c r="C13" s="9" t="s">
        <v>195</v>
      </c>
      <c r="D13" s="10">
        <f t="shared" si="0"/>
        <v>0.32500000000000001</v>
      </c>
      <c r="E13" s="9">
        <v>0.5</v>
      </c>
      <c r="F13" s="1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s="1" customFormat="1" ht="16.5" customHeight="1" x14ac:dyDescent="0.3">
      <c r="B14" s="291"/>
      <c r="C14" s="9" t="s">
        <v>27</v>
      </c>
      <c r="D14" s="10">
        <f t="shared" si="0"/>
        <v>0.65</v>
      </c>
      <c r="E14" s="9">
        <v>1</v>
      </c>
      <c r="F14" s="1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s="1" customFormat="1" ht="16.5" customHeight="1" x14ac:dyDescent="0.3">
      <c r="B15" s="291"/>
      <c r="C15" s="9" t="s">
        <v>24</v>
      </c>
      <c r="D15" s="10">
        <f t="shared" si="0"/>
        <v>0.32500000000000001</v>
      </c>
      <c r="E15" s="9">
        <v>0.5</v>
      </c>
      <c r="F15" s="1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s="1" customFormat="1" ht="16.5" customHeight="1" x14ac:dyDescent="0.3">
      <c r="B16" s="291"/>
      <c r="C16" s="9" t="s">
        <v>39</v>
      </c>
      <c r="D16" s="10">
        <f t="shared" si="0"/>
        <v>0.65</v>
      </c>
      <c r="E16" s="9">
        <v>1</v>
      </c>
      <c r="F16" s="12">
        <f t="shared" si="1"/>
        <v>0</v>
      </c>
      <c r="G16" s="12">
        <f t="shared" si="2"/>
        <v>0</v>
      </c>
      <c r="H16" s="223"/>
      <c r="I16" s="223"/>
      <c r="J16" s="223"/>
      <c r="K16" s="223"/>
      <c r="L16" s="224"/>
    </row>
    <row r="17" spans="2:12" s="1" customFormat="1" ht="25.5" customHeight="1" x14ac:dyDescent="0.3">
      <c r="B17" s="308" t="s">
        <v>2995</v>
      </c>
      <c r="C17" s="9" t="s">
        <v>558</v>
      </c>
      <c r="D17" s="12">
        <f t="shared" si="0"/>
        <v>26</v>
      </c>
      <c r="E17" s="9">
        <v>40</v>
      </c>
      <c r="F17" s="12">
        <f t="shared" si="1"/>
        <v>0</v>
      </c>
      <c r="G17" s="12">
        <f t="shared" si="2"/>
        <v>0</v>
      </c>
      <c r="H17" s="205" t="s">
        <v>1493</v>
      </c>
      <c r="I17" s="206"/>
      <c r="J17" s="206"/>
      <c r="K17" s="206"/>
      <c r="L17" s="207"/>
    </row>
    <row r="18" spans="2:12" s="1" customFormat="1" ht="25.5" customHeight="1" x14ac:dyDescent="0.3">
      <c r="B18" s="308"/>
      <c r="C18" s="9" t="s">
        <v>25</v>
      </c>
      <c r="D18" s="12">
        <f t="shared" si="0"/>
        <v>1.3</v>
      </c>
      <c r="E18" s="9">
        <v>2</v>
      </c>
      <c r="F18" s="12">
        <f t="shared" si="1"/>
        <v>0</v>
      </c>
      <c r="G18" s="12">
        <f t="shared" si="2"/>
        <v>0</v>
      </c>
      <c r="H18" s="270"/>
      <c r="I18" s="271"/>
      <c r="J18" s="271"/>
      <c r="K18" s="271"/>
      <c r="L18" s="272"/>
    </row>
    <row r="19" spans="2:12" s="1" customFormat="1" ht="16.5" customHeight="1" x14ac:dyDescent="0.3">
      <c r="B19" s="187" t="s">
        <v>867</v>
      </c>
      <c r="C19" s="9" t="s">
        <v>26</v>
      </c>
      <c r="D19" s="31">
        <f t="shared" si="0"/>
        <v>9.75</v>
      </c>
      <c r="E19" s="11">
        <v>15</v>
      </c>
      <c r="F19" s="12">
        <f t="shared" si="1"/>
        <v>0</v>
      </c>
      <c r="G19" s="12">
        <f t="shared" si="2"/>
        <v>0</v>
      </c>
      <c r="H19" s="202" t="s">
        <v>2994</v>
      </c>
      <c r="I19" s="203"/>
      <c r="J19" s="203"/>
      <c r="K19" s="203"/>
      <c r="L19" s="204"/>
    </row>
    <row r="20" spans="2:12" s="1" customFormat="1" ht="16.5" customHeight="1" x14ac:dyDescent="0.3">
      <c r="B20" s="187"/>
      <c r="C20" s="9" t="s">
        <v>25</v>
      </c>
      <c r="D20" s="12">
        <f t="shared" si="0"/>
        <v>1.3</v>
      </c>
      <c r="E20" s="11">
        <v>2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s="1" customFormat="1" ht="16.5" customHeight="1" x14ac:dyDescent="0.3">
      <c r="B21" s="187"/>
      <c r="C21" s="9" t="s">
        <v>27</v>
      </c>
      <c r="D21" s="31">
        <f t="shared" si="0"/>
        <v>0.65</v>
      </c>
      <c r="E21" s="11">
        <v>1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s="1" customFormat="1" ht="16.5" customHeight="1" x14ac:dyDescent="0.3">
      <c r="B22" s="187"/>
      <c r="C22" s="9" t="s">
        <v>378</v>
      </c>
      <c r="D22" s="32">
        <f t="shared" si="0"/>
        <v>1.9500000000000002</v>
      </c>
      <c r="E22" s="11">
        <v>3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s="1" customFormat="1" ht="16.5" customHeight="1" x14ac:dyDescent="0.3">
      <c r="B23" s="187"/>
      <c r="C23" s="9" t="s">
        <v>195</v>
      </c>
      <c r="D23" s="31">
        <f t="shared" si="0"/>
        <v>0.32500000000000001</v>
      </c>
      <c r="E23" s="11">
        <v>0.5</v>
      </c>
      <c r="F23" s="12">
        <f t="shared" si="1"/>
        <v>0</v>
      </c>
      <c r="G23" s="12">
        <f t="shared" si="2"/>
        <v>0</v>
      </c>
      <c r="H23" s="270"/>
      <c r="I23" s="271"/>
      <c r="J23" s="271"/>
      <c r="K23" s="271"/>
      <c r="L23" s="272"/>
    </row>
    <row r="24" spans="2:12" s="1" customFormat="1" ht="16.5" customHeight="1" thickBot="1" x14ac:dyDescent="0.35">
      <c r="B24" s="81" t="s">
        <v>110</v>
      </c>
      <c r="C24" s="87" t="s">
        <v>264</v>
      </c>
      <c r="D24" s="12">
        <f t="shared" si="0"/>
        <v>13</v>
      </c>
      <c r="E24" s="11">
        <v>20</v>
      </c>
      <c r="F24" s="12">
        <f t="shared" si="1"/>
        <v>0</v>
      </c>
      <c r="G24" s="12">
        <f t="shared" si="2"/>
        <v>0</v>
      </c>
      <c r="H24" s="292" t="s">
        <v>34</v>
      </c>
      <c r="I24" s="293"/>
      <c r="J24" s="293"/>
      <c r="K24" s="293"/>
      <c r="L24" s="294"/>
    </row>
    <row r="25" spans="2:12" s="1" customFormat="1" ht="72" customHeight="1" thickTop="1" x14ac:dyDescent="0.3">
      <c r="B25" s="285"/>
      <c r="C25" s="285"/>
      <c r="D25" s="285"/>
      <c r="E25" s="285"/>
      <c r="F25" s="285"/>
      <c r="G25" s="285"/>
      <c r="H25" s="285"/>
      <c r="I25" s="285"/>
      <c r="J25" s="285"/>
      <c r="K25" s="285"/>
      <c r="L25" s="285"/>
    </row>
    <row r="26" spans="2:12" s="1" customFormat="1" ht="16.5" customHeight="1" thickBot="1" x14ac:dyDescent="0.35"/>
    <row r="27" spans="2:12" s="1" customFormat="1" ht="20.25" thickTop="1" x14ac:dyDescent="0.3">
      <c r="B27" s="236" t="s">
        <v>2993</v>
      </c>
      <c r="C27" s="237"/>
      <c r="D27" s="237"/>
      <c r="E27" s="237"/>
      <c r="F27" s="237"/>
      <c r="G27" s="237"/>
      <c r="H27" s="237"/>
      <c r="I27" s="237"/>
      <c r="J27" s="237"/>
      <c r="K27" s="237"/>
      <c r="L27" s="238"/>
    </row>
    <row r="28" spans="2:12" s="1" customFormat="1" ht="15" x14ac:dyDescent="0.3">
      <c r="B28" s="239" t="s">
        <v>3</v>
      </c>
      <c r="C28" s="241" t="s">
        <v>4</v>
      </c>
      <c r="D28" s="243" t="s">
        <v>5</v>
      </c>
      <c r="E28" s="244"/>
      <c r="F28" s="243" t="s">
        <v>6</v>
      </c>
      <c r="G28" s="244"/>
      <c r="H28" s="245" t="s">
        <v>7</v>
      </c>
      <c r="I28" s="246"/>
      <c r="J28" s="246"/>
      <c r="K28" s="246"/>
      <c r="L28" s="247"/>
    </row>
    <row r="29" spans="2:12" s="1" customFormat="1" ht="15" x14ac:dyDescent="0.3">
      <c r="B29" s="240"/>
      <c r="C29" s="242"/>
      <c r="D29" s="6" t="s">
        <v>1</v>
      </c>
      <c r="E29" s="6" t="s">
        <v>2</v>
      </c>
      <c r="F29" s="38" t="s">
        <v>1</v>
      </c>
      <c r="G29" s="39" t="s">
        <v>2</v>
      </c>
      <c r="H29" s="248"/>
      <c r="I29" s="249"/>
      <c r="J29" s="249"/>
      <c r="K29" s="249"/>
      <c r="L29" s="250"/>
    </row>
    <row r="30" spans="2:12" s="1" customFormat="1" ht="16.5" customHeight="1" x14ac:dyDescent="0.3">
      <c r="B30" s="187" t="s">
        <v>880</v>
      </c>
      <c r="C30" s="9" t="s">
        <v>13</v>
      </c>
      <c r="D30" s="15">
        <f t="shared" ref="D30:D51" si="3">E30*0.65</f>
        <v>32.5</v>
      </c>
      <c r="E30" s="9">
        <v>50</v>
      </c>
      <c r="F30" s="12">
        <f t="shared" ref="F30:F51" si="4">D30*D$2</f>
        <v>0</v>
      </c>
      <c r="G30" s="12">
        <f t="shared" ref="G30:G51" si="5">E30*D$3</f>
        <v>0</v>
      </c>
      <c r="H30" s="223" t="s">
        <v>105</v>
      </c>
      <c r="I30" s="223"/>
      <c r="J30" s="223"/>
      <c r="K30" s="223"/>
      <c r="L30" s="224"/>
    </row>
    <row r="31" spans="2:12" s="1" customFormat="1" ht="16.5" customHeight="1" x14ac:dyDescent="0.3">
      <c r="B31" s="187"/>
      <c r="C31" s="9" t="s">
        <v>104</v>
      </c>
      <c r="D31" s="15">
        <f t="shared" si="3"/>
        <v>1.625</v>
      </c>
      <c r="E31" s="9">
        <v>2.5</v>
      </c>
      <c r="F31" s="12">
        <f t="shared" si="4"/>
        <v>0</v>
      </c>
      <c r="G31" s="12">
        <f t="shared" si="5"/>
        <v>0</v>
      </c>
      <c r="H31" s="223"/>
      <c r="I31" s="223"/>
      <c r="J31" s="223"/>
      <c r="K31" s="223"/>
      <c r="L31" s="224"/>
    </row>
    <row r="32" spans="2:12" s="1" customFormat="1" ht="16.5" customHeight="1" x14ac:dyDescent="0.3">
      <c r="B32" s="267" t="s">
        <v>368</v>
      </c>
      <c r="C32" s="14" t="s">
        <v>369</v>
      </c>
      <c r="D32" s="31">
        <f t="shared" si="3"/>
        <v>9.75</v>
      </c>
      <c r="E32" s="11">
        <v>15</v>
      </c>
      <c r="F32" s="12">
        <f t="shared" si="4"/>
        <v>0</v>
      </c>
      <c r="G32" s="12">
        <f t="shared" si="5"/>
        <v>0</v>
      </c>
      <c r="H32" s="202" t="s">
        <v>370</v>
      </c>
      <c r="I32" s="203"/>
      <c r="J32" s="203"/>
      <c r="K32" s="203"/>
      <c r="L32" s="204"/>
    </row>
    <row r="33" spans="2:12" s="1" customFormat="1" ht="16.5" customHeight="1" x14ac:dyDescent="0.3">
      <c r="B33" s="268"/>
      <c r="C33" s="14" t="s">
        <v>35</v>
      </c>
      <c r="D33" s="12">
        <f t="shared" si="3"/>
        <v>6.5</v>
      </c>
      <c r="E33" s="11">
        <v>10</v>
      </c>
      <c r="F33" s="12">
        <f t="shared" si="4"/>
        <v>0</v>
      </c>
      <c r="G33" s="12">
        <f t="shared" si="5"/>
        <v>0</v>
      </c>
      <c r="H33" s="205"/>
      <c r="I33" s="206"/>
      <c r="J33" s="206"/>
      <c r="K33" s="206"/>
      <c r="L33" s="207"/>
    </row>
    <row r="34" spans="2:12" s="1" customFormat="1" ht="16.5" customHeight="1" x14ac:dyDescent="0.3">
      <c r="B34" s="268"/>
      <c r="C34" s="14" t="s">
        <v>371</v>
      </c>
      <c r="D34" s="12">
        <f t="shared" si="3"/>
        <v>1.3</v>
      </c>
      <c r="E34" s="11">
        <v>2</v>
      </c>
      <c r="F34" s="12">
        <f t="shared" si="4"/>
        <v>0</v>
      </c>
      <c r="G34" s="12">
        <f t="shared" si="5"/>
        <v>0</v>
      </c>
      <c r="H34" s="205"/>
      <c r="I34" s="206"/>
      <c r="J34" s="206"/>
      <c r="K34" s="206"/>
      <c r="L34" s="207"/>
    </row>
    <row r="35" spans="2:12" s="1" customFormat="1" ht="16.5" customHeight="1" x14ac:dyDescent="0.3">
      <c r="B35" s="268"/>
      <c r="C35" s="14" t="s">
        <v>16</v>
      </c>
      <c r="D35" s="12">
        <f t="shared" si="3"/>
        <v>1.3</v>
      </c>
      <c r="E35" s="11">
        <v>2</v>
      </c>
      <c r="F35" s="12">
        <f t="shared" si="4"/>
        <v>0</v>
      </c>
      <c r="G35" s="12">
        <f t="shared" si="5"/>
        <v>0</v>
      </c>
      <c r="H35" s="205"/>
      <c r="I35" s="206"/>
      <c r="J35" s="206"/>
      <c r="K35" s="206"/>
      <c r="L35" s="207"/>
    </row>
    <row r="36" spans="2:12" s="1" customFormat="1" ht="16.5" customHeight="1" x14ac:dyDescent="0.3">
      <c r="B36" s="268"/>
      <c r="C36" s="14" t="s">
        <v>17</v>
      </c>
      <c r="D36" s="12">
        <f t="shared" si="3"/>
        <v>1.3</v>
      </c>
      <c r="E36" s="11">
        <v>2</v>
      </c>
      <c r="F36" s="12">
        <f t="shared" si="4"/>
        <v>0</v>
      </c>
      <c r="G36" s="12">
        <f t="shared" si="5"/>
        <v>0</v>
      </c>
      <c r="H36" s="205"/>
      <c r="I36" s="206"/>
      <c r="J36" s="206"/>
      <c r="K36" s="206"/>
      <c r="L36" s="207"/>
    </row>
    <row r="37" spans="2:12" s="1" customFormat="1" ht="16.5" customHeight="1" x14ac:dyDescent="0.3">
      <c r="B37" s="268"/>
      <c r="C37" s="14" t="s">
        <v>186</v>
      </c>
      <c r="D37" s="31">
        <f t="shared" si="3"/>
        <v>0.65</v>
      </c>
      <c r="E37" s="11">
        <v>1</v>
      </c>
      <c r="F37" s="12">
        <f t="shared" si="4"/>
        <v>0</v>
      </c>
      <c r="G37" s="12">
        <f t="shared" si="5"/>
        <v>0</v>
      </c>
      <c r="H37" s="205"/>
      <c r="I37" s="206"/>
      <c r="J37" s="206"/>
      <c r="K37" s="206"/>
      <c r="L37" s="207"/>
    </row>
    <row r="38" spans="2:12" s="1" customFormat="1" ht="16.5" customHeight="1" x14ac:dyDescent="0.3">
      <c r="B38" s="269"/>
      <c r="C38" s="14" t="s">
        <v>27</v>
      </c>
      <c r="D38" s="12">
        <f t="shared" si="3"/>
        <v>1.3</v>
      </c>
      <c r="E38" s="11">
        <v>2</v>
      </c>
      <c r="F38" s="1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</row>
    <row r="39" spans="2:12" s="1" customFormat="1" ht="16.5" customHeight="1" x14ac:dyDescent="0.3">
      <c r="B39" s="287" t="s">
        <v>2992</v>
      </c>
      <c r="C39" s="46" t="s">
        <v>204</v>
      </c>
      <c r="D39" s="12">
        <f t="shared" si="3"/>
        <v>26</v>
      </c>
      <c r="E39" s="47">
        <v>40</v>
      </c>
      <c r="F39" s="12">
        <f t="shared" si="4"/>
        <v>0</v>
      </c>
      <c r="G39" s="12">
        <f t="shared" si="5"/>
        <v>0</v>
      </c>
      <c r="H39" s="202" t="s">
        <v>2991</v>
      </c>
      <c r="I39" s="203"/>
      <c r="J39" s="203"/>
      <c r="K39" s="203"/>
      <c r="L39" s="204"/>
    </row>
    <row r="40" spans="2:12" s="1" customFormat="1" ht="16.5" customHeight="1" x14ac:dyDescent="0.3">
      <c r="B40" s="298"/>
      <c r="C40" s="46" t="s">
        <v>2990</v>
      </c>
      <c r="D40" s="12">
        <f t="shared" si="3"/>
        <v>6.5</v>
      </c>
      <c r="E40" s="47">
        <v>10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s="1" customFormat="1" ht="16.5" customHeight="1" x14ac:dyDescent="0.3">
      <c r="B41" s="298"/>
      <c r="C41" s="46" t="s">
        <v>267</v>
      </c>
      <c r="D41" s="12">
        <f t="shared" si="3"/>
        <v>6.5</v>
      </c>
      <c r="E41" s="47">
        <v>10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s="1" customFormat="1" ht="16.5" customHeight="1" x14ac:dyDescent="0.3">
      <c r="B42" s="298"/>
      <c r="C42" s="46" t="s">
        <v>492</v>
      </c>
      <c r="D42" s="12">
        <f t="shared" si="3"/>
        <v>6.5</v>
      </c>
      <c r="E42" s="47">
        <v>10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s="1" customFormat="1" ht="16.5" customHeight="1" x14ac:dyDescent="0.3">
      <c r="B43" s="298"/>
      <c r="C43" s="46" t="s">
        <v>162</v>
      </c>
      <c r="D43" s="10">
        <f t="shared" si="3"/>
        <v>0.32500000000000001</v>
      </c>
      <c r="E43" s="47">
        <v>0.5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s="1" customFormat="1" ht="16.5" customHeight="1" x14ac:dyDescent="0.3">
      <c r="B44" s="298"/>
      <c r="C44" s="46" t="s">
        <v>270</v>
      </c>
      <c r="D44" s="10">
        <f t="shared" si="3"/>
        <v>0.13</v>
      </c>
      <c r="E44" s="47">
        <v>0.2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s="1" customFormat="1" ht="16.5" customHeight="1" x14ac:dyDescent="0.3">
      <c r="B45" s="319"/>
      <c r="C45" s="46" t="s">
        <v>25</v>
      </c>
      <c r="D45" s="12">
        <f t="shared" si="3"/>
        <v>1.3</v>
      </c>
      <c r="E45" s="47">
        <v>2</v>
      </c>
      <c r="F45" s="12">
        <f t="shared" si="4"/>
        <v>0</v>
      </c>
      <c r="G45" s="12">
        <f t="shared" si="5"/>
        <v>0</v>
      </c>
      <c r="H45" s="270"/>
      <c r="I45" s="271"/>
      <c r="J45" s="271"/>
      <c r="K45" s="271"/>
      <c r="L45" s="272"/>
    </row>
    <row r="46" spans="2:12" s="1" customFormat="1" ht="16.5" customHeight="1" x14ac:dyDescent="0.3">
      <c r="B46" s="297" t="s">
        <v>1175</v>
      </c>
      <c r="C46" s="9" t="s">
        <v>239</v>
      </c>
      <c r="D46" s="10">
        <f t="shared" si="3"/>
        <v>3.25</v>
      </c>
      <c r="E46" s="9">
        <v>5</v>
      </c>
      <c r="F46" s="12">
        <f t="shared" si="4"/>
        <v>0</v>
      </c>
      <c r="G46" s="12">
        <f t="shared" si="5"/>
        <v>0</v>
      </c>
      <c r="H46" s="262" t="s">
        <v>1628</v>
      </c>
      <c r="I46" s="262"/>
      <c r="J46" s="262"/>
      <c r="K46" s="262"/>
      <c r="L46" s="263"/>
    </row>
    <row r="47" spans="2:12" s="1" customFormat="1" ht="16.5" customHeight="1" x14ac:dyDescent="0.3">
      <c r="B47" s="298"/>
      <c r="C47" s="9" t="s">
        <v>24</v>
      </c>
      <c r="D47" s="10">
        <f t="shared" si="3"/>
        <v>0.13</v>
      </c>
      <c r="E47" s="9">
        <v>0.2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s="1" customFormat="1" ht="16.5" customHeight="1" x14ac:dyDescent="0.3">
      <c r="B48" s="298"/>
      <c r="C48" s="9" t="s">
        <v>52</v>
      </c>
      <c r="D48" s="10">
        <f t="shared" si="3"/>
        <v>0.13</v>
      </c>
      <c r="E48" s="9">
        <v>0.2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s="1" customFormat="1" ht="16.5" customHeight="1" x14ac:dyDescent="0.3">
      <c r="B49" s="298"/>
      <c r="C49" s="9" t="s">
        <v>39</v>
      </c>
      <c r="D49" s="10">
        <f t="shared" si="3"/>
        <v>0.65</v>
      </c>
      <c r="E49" s="9">
        <v>1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s="1" customFormat="1" ht="16.5" customHeight="1" x14ac:dyDescent="0.3">
      <c r="B50" s="319"/>
      <c r="C50" s="9" t="s">
        <v>53</v>
      </c>
      <c r="D50" s="10">
        <f t="shared" si="3"/>
        <v>0.13</v>
      </c>
      <c r="E50" s="9">
        <v>0.2</v>
      </c>
      <c r="F50" s="1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s="1" customFormat="1" ht="16.5" customHeight="1" thickBot="1" x14ac:dyDescent="0.35">
      <c r="B51" s="27" t="s">
        <v>114</v>
      </c>
      <c r="C51" s="21" t="s">
        <v>261</v>
      </c>
      <c r="D51" s="28">
        <f t="shared" si="3"/>
        <v>13</v>
      </c>
      <c r="E51" s="23">
        <v>20</v>
      </c>
      <c r="F51" s="24">
        <f t="shared" si="4"/>
        <v>0</v>
      </c>
      <c r="G51" s="24">
        <f t="shared" si="5"/>
        <v>0</v>
      </c>
      <c r="H51" s="228" t="s">
        <v>278</v>
      </c>
      <c r="I51" s="229"/>
      <c r="J51" s="229"/>
      <c r="K51" s="229"/>
      <c r="L51" s="230"/>
    </row>
    <row r="52" spans="2:12" s="1" customFormat="1" ht="72" customHeight="1" thickTop="1" x14ac:dyDescent="0.3"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190"/>
    </row>
    <row r="53" spans="2:12" s="1" customFormat="1" ht="15.75" thickBot="1" x14ac:dyDescent="0.35"/>
    <row r="54" spans="2:12" s="1" customFormat="1" ht="20.25" thickTop="1" x14ac:dyDescent="0.3">
      <c r="B54" s="217" t="s">
        <v>2989</v>
      </c>
      <c r="C54" s="218"/>
      <c r="D54" s="218"/>
      <c r="E54" s="218"/>
      <c r="F54" s="218"/>
      <c r="G54" s="218"/>
      <c r="H54" s="218"/>
      <c r="I54" s="218"/>
      <c r="J54" s="218"/>
      <c r="K54" s="218"/>
      <c r="L54" s="219"/>
    </row>
    <row r="55" spans="2:12" s="1" customFormat="1" ht="16.5" customHeight="1" x14ac:dyDescent="0.3">
      <c r="B55" s="220" t="s">
        <v>3</v>
      </c>
      <c r="C55" s="221" t="s">
        <v>4</v>
      </c>
      <c r="D55" s="221" t="s">
        <v>5</v>
      </c>
      <c r="E55" s="221"/>
      <c r="F55" s="221" t="s">
        <v>6</v>
      </c>
      <c r="G55" s="221"/>
      <c r="H55" s="221" t="s">
        <v>7</v>
      </c>
      <c r="I55" s="221"/>
      <c r="J55" s="221"/>
      <c r="K55" s="221"/>
      <c r="L55" s="222"/>
    </row>
    <row r="56" spans="2:12" s="1" customFormat="1" ht="16.5" customHeight="1" x14ac:dyDescent="0.3">
      <c r="B56" s="220"/>
      <c r="C56" s="221"/>
      <c r="D56" s="6" t="s">
        <v>1</v>
      </c>
      <c r="E56" s="6" t="s">
        <v>2</v>
      </c>
      <c r="F56" s="38" t="s">
        <v>1</v>
      </c>
      <c r="G56" s="39" t="s">
        <v>2</v>
      </c>
      <c r="H56" s="221"/>
      <c r="I56" s="221"/>
      <c r="J56" s="221"/>
      <c r="K56" s="221"/>
      <c r="L56" s="222"/>
    </row>
    <row r="57" spans="2:12" s="1" customFormat="1" ht="16.5" customHeight="1" x14ac:dyDescent="0.3">
      <c r="B57" s="187" t="s">
        <v>60</v>
      </c>
      <c r="C57" s="9" t="s">
        <v>13</v>
      </c>
      <c r="D57" s="15">
        <f t="shared" ref="D57:D81" si="6">E57*0.65</f>
        <v>32.5</v>
      </c>
      <c r="E57" s="9">
        <v>50</v>
      </c>
      <c r="F57" s="12">
        <f t="shared" ref="F57:F81" si="7">D57*D$2</f>
        <v>0</v>
      </c>
      <c r="G57" s="12">
        <f t="shared" ref="G57:G81" si="8">E57*D$3</f>
        <v>0</v>
      </c>
      <c r="H57" s="223" t="s">
        <v>100</v>
      </c>
      <c r="I57" s="223"/>
      <c r="J57" s="223"/>
      <c r="K57" s="223"/>
      <c r="L57" s="224"/>
    </row>
    <row r="58" spans="2:12" s="1" customFormat="1" ht="16.5" customHeight="1" x14ac:dyDescent="0.3">
      <c r="B58" s="187"/>
      <c r="C58" s="9" t="s">
        <v>99</v>
      </c>
      <c r="D58" s="15">
        <f t="shared" si="6"/>
        <v>1.625</v>
      </c>
      <c r="E58" s="9">
        <v>2.5</v>
      </c>
      <c r="F58" s="12">
        <f t="shared" si="7"/>
        <v>0</v>
      </c>
      <c r="G58" s="12">
        <f t="shared" si="8"/>
        <v>0</v>
      </c>
      <c r="H58" s="223"/>
      <c r="I58" s="223"/>
      <c r="J58" s="223"/>
      <c r="K58" s="223"/>
      <c r="L58" s="224"/>
    </row>
    <row r="59" spans="2:12" s="1" customFormat="1" ht="16.5" customHeight="1" x14ac:dyDescent="0.3">
      <c r="B59" s="187" t="s">
        <v>123</v>
      </c>
      <c r="C59" s="9" t="s">
        <v>15</v>
      </c>
      <c r="D59" s="15">
        <f t="shared" si="6"/>
        <v>13</v>
      </c>
      <c r="E59" s="9">
        <v>20</v>
      </c>
      <c r="F59" s="12">
        <f t="shared" si="7"/>
        <v>0</v>
      </c>
      <c r="G59" s="12">
        <f t="shared" si="8"/>
        <v>0</v>
      </c>
      <c r="H59" s="223" t="s">
        <v>2988</v>
      </c>
      <c r="I59" s="223"/>
      <c r="J59" s="223"/>
      <c r="K59" s="223"/>
      <c r="L59" s="224"/>
    </row>
    <row r="60" spans="2:12" s="1" customFormat="1" ht="16.5" customHeight="1" x14ac:dyDescent="0.3">
      <c r="B60" s="187"/>
      <c r="C60" s="9" t="s">
        <v>16</v>
      </c>
      <c r="D60" s="15">
        <f t="shared" si="6"/>
        <v>1.3</v>
      </c>
      <c r="E60" s="9">
        <v>2</v>
      </c>
      <c r="F60" s="12">
        <f t="shared" si="7"/>
        <v>0</v>
      </c>
      <c r="G60" s="12">
        <f t="shared" si="8"/>
        <v>0</v>
      </c>
      <c r="H60" s="223"/>
      <c r="I60" s="223"/>
      <c r="J60" s="223"/>
      <c r="K60" s="223"/>
      <c r="L60" s="224"/>
    </row>
    <row r="61" spans="2:12" s="1" customFormat="1" ht="16.5" customHeight="1" x14ac:dyDescent="0.3">
      <c r="B61" s="187"/>
      <c r="C61" s="9" t="s">
        <v>17</v>
      </c>
      <c r="D61" s="15">
        <f t="shared" si="6"/>
        <v>1.3</v>
      </c>
      <c r="E61" s="9">
        <v>2</v>
      </c>
      <c r="F61" s="12">
        <f t="shared" si="7"/>
        <v>0</v>
      </c>
      <c r="G61" s="12">
        <f t="shared" si="8"/>
        <v>0</v>
      </c>
      <c r="H61" s="223"/>
      <c r="I61" s="223"/>
      <c r="J61" s="223"/>
      <c r="K61" s="223"/>
      <c r="L61" s="224"/>
    </row>
    <row r="62" spans="2:12" s="1" customFormat="1" ht="16.5" customHeight="1" x14ac:dyDescent="0.3">
      <c r="B62" s="187"/>
      <c r="C62" s="9" t="s">
        <v>27</v>
      </c>
      <c r="D62" s="15">
        <f t="shared" si="6"/>
        <v>0.65</v>
      </c>
      <c r="E62" s="9">
        <v>1</v>
      </c>
      <c r="F62" s="12">
        <f t="shared" si="7"/>
        <v>0</v>
      </c>
      <c r="G62" s="12">
        <f t="shared" si="8"/>
        <v>0</v>
      </c>
      <c r="H62" s="223"/>
      <c r="I62" s="223"/>
      <c r="J62" s="223"/>
      <c r="K62" s="223"/>
      <c r="L62" s="224"/>
    </row>
    <row r="63" spans="2:12" s="1" customFormat="1" ht="16.5" customHeight="1" x14ac:dyDescent="0.3">
      <c r="B63" s="187"/>
      <c r="C63" s="9" t="s">
        <v>24</v>
      </c>
      <c r="D63" s="15">
        <f t="shared" si="6"/>
        <v>0.32500000000000001</v>
      </c>
      <c r="E63" s="9">
        <v>0.5</v>
      </c>
      <c r="F63" s="12">
        <f t="shared" si="7"/>
        <v>0</v>
      </c>
      <c r="G63" s="12">
        <f t="shared" si="8"/>
        <v>0</v>
      </c>
      <c r="H63" s="223"/>
      <c r="I63" s="223"/>
      <c r="J63" s="223"/>
      <c r="K63" s="223"/>
      <c r="L63" s="224"/>
    </row>
    <row r="64" spans="2:12" s="1" customFormat="1" ht="16.5" customHeight="1" x14ac:dyDescent="0.3">
      <c r="B64" s="187"/>
      <c r="C64" s="9" t="s">
        <v>19</v>
      </c>
      <c r="D64" s="15">
        <f t="shared" si="6"/>
        <v>0.32500000000000001</v>
      </c>
      <c r="E64" s="9">
        <v>0.5</v>
      </c>
      <c r="F64" s="12">
        <f t="shared" si="7"/>
        <v>0</v>
      </c>
      <c r="G64" s="12">
        <f t="shared" si="8"/>
        <v>0</v>
      </c>
      <c r="H64" s="223"/>
      <c r="I64" s="223"/>
      <c r="J64" s="223"/>
      <c r="K64" s="223"/>
      <c r="L64" s="224"/>
    </row>
    <row r="65" spans="2:12" s="1" customFormat="1" ht="16.5" customHeight="1" x14ac:dyDescent="0.3">
      <c r="B65" s="187"/>
      <c r="C65" s="9" t="s">
        <v>20</v>
      </c>
      <c r="D65" s="15">
        <f t="shared" si="6"/>
        <v>1.3</v>
      </c>
      <c r="E65" s="9">
        <v>2</v>
      </c>
      <c r="F65" s="12">
        <f t="shared" si="7"/>
        <v>0</v>
      </c>
      <c r="G65" s="12">
        <f t="shared" si="8"/>
        <v>0</v>
      </c>
      <c r="H65" s="223"/>
      <c r="I65" s="223"/>
      <c r="J65" s="223"/>
      <c r="K65" s="223"/>
      <c r="L65" s="224"/>
    </row>
    <row r="66" spans="2:12" s="1" customFormat="1" ht="16.5" customHeight="1" x14ac:dyDescent="0.3">
      <c r="B66" s="302" t="s">
        <v>2769</v>
      </c>
      <c r="C66" s="9" t="s">
        <v>1114</v>
      </c>
      <c r="D66" s="12">
        <f t="shared" si="6"/>
        <v>26</v>
      </c>
      <c r="E66" s="9">
        <v>40</v>
      </c>
      <c r="F66" s="12">
        <f t="shared" si="7"/>
        <v>0</v>
      </c>
      <c r="G66" s="12">
        <f t="shared" si="8"/>
        <v>0</v>
      </c>
      <c r="H66" s="309" t="s">
        <v>2987</v>
      </c>
      <c r="I66" s="309"/>
      <c r="J66" s="309"/>
      <c r="K66" s="309"/>
      <c r="L66" s="310"/>
    </row>
    <row r="67" spans="2:12" s="1" customFormat="1" ht="16.5" customHeight="1" x14ac:dyDescent="0.3">
      <c r="B67" s="302"/>
      <c r="C67" s="9" t="s">
        <v>15</v>
      </c>
      <c r="D67" s="12">
        <f t="shared" si="6"/>
        <v>6.5</v>
      </c>
      <c r="E67" s="9">
        <v>10</v>
      </c>
      <c r="F67" s="12">
        <f t="shared" si="7"/>
        <v>0</v>
      </c>
      <c r="G67" s="12">
        <f t="shared" si="8"/>
        <v>0</v>
      </c>
      <c r="H67" s="309"/>
      <c r="I67" s="309"/>
      <c r="J67" s="309"/>
      <c r="K67" s="309"/>
      <c r="L67" s="310"/>
    </row>
    <row r="68" spans="2:12" s="1" customFormat="1" ht="16.5" customHeight="1" x14ac:dyDescent="0.3">
      <c r="B68" s="302"/>
      <c r="C68" s="9" t="s">
        <v>22</v>
      </c>
      <c r="D68" s="31">
        <f t="shared" si="6"/>
        <v>3.25</v>
      </c>
      <c r="E68" s="9">
        <v>5</v>
      </c>
      <c r="F68" s="12">
        <f t="shared" si="7"/>
        <v>0</v>
      </c>
      <c r="G68" s="12">
        <f t="shared" si="8"/>
        <v>0</v>
      </c>
      <c r="H68" s="309"/>
      <c r="I68" s="309"/>
      <c r="J68" s="309"/>
      <c r="K68" s="309"/>
      <c r="L68" s="310"/>
    </row>
    <row r="69" spans="2:12" s="1" customFormat="1" ht="16.5" customHeight="1" x14ac:dyDescent="0.3">
      <c r="B69" s="302"/>
      <c r="C69" s="9" t="s">
        <v>267</v>
      </c>
      <c r="D69" s="31">
        <f t="shared" si="6"/>
        <v>3.25</v>
      </c>
      <c r="E69" s="9">
        <v>5</v>
      </c>
      <c r="F69" s="12">
        <f t="shared" si="7"/>
        <v>0</v>
      </c>
      <c r="G69" s="12">
        <f t="shared" si="8"/>
        <v>0</v>
      </c>
      <c r="H69" s="309"/>
      <c r="I69" s="309"/>
      <c r="J69" s="309"/>
      <c r="K69" s="309"/>
      <c r="L69" s="310"/>
    </row>
    <row r="70" spans="2:12" s="1" customFormat="1" ht="16.5" customHeight="1" x14ac:dyDescent="0.3">
      <c r="B70" s="302"/>
      <c r="C70" s="9" t="s">
        <v>27</v>
      </c>
      <c r="D70" s="12">
        <f t="shared" si="6"/>
        <v>1.3</v>
      </c>
      <c r="E70" s="9">
        <v>2</v>
      </c>
      <c r="F70" s="12">
        <f t="shared" si="7"/>
        <v>0</v>
      </c>
      <c r="G70" s="12">
        <f t="shared" si="8"/>
        <v>0</v>
      </c>
      <c r="H70" s="309"/>
      <c r="I70" s="309"/>
      <c r="J70" s="309"/>
      <c r="K70" s="309"/>
      <c r="L70" s="310"/>
    </row>
    <row r="71" spans="2:12" s="1" customFormat="1" ht="16.5" customHeight="1" x14ac:dyDescent="0.3">
      <c r="B71" s="302"/>
      <c r="C71" s="9" t="s">
        <v>28</v>
      </c>
      <c r="D71" s="12">
        <f t="shared" si="6"/>
        <v>1.3</v>
      </c>
      <c r="E71" s="9">
        <v>2</v>
      </c>
      <c r="F71" s="12">
        <f t="shared" si="7"/>
        <v>0</v>
      </c>
      <c r="G71" s="12">
        <f t="shared" si="8"/>
        <v>0</v>
      </c>
      <c r="H71" s="309"/>
      <c r="I71" s="309"/>
      <c r="J71" s="309"/>
      <c r="K71" s="309"/>
      <c r="L71" s="310"/>
    </row>
    <row r="72" spans="2:12" s="1" customFormat="1" ht="16.5" customHeight="1" x14ac:dyDescent="0.3">
      <c r="B72" s="302"/>
      <c r="C72" s="9" t="s">
        <v>367</v>
      </c>
      <c r="D72" s="31">
        <f t="shared" si="6"/>
        <v>0.65</v>
      </c>
      <c r="E72" s="9">
        <v>1</v>
      </c>
      <c r="F72" s="12">
        <f t="shared" si="7"/>
        <v>0</v>
      </c>
      <c r="G72" s="12">
        <f t="shared" si="8"/>
        <v>0</v>
      </c>
      <c r="H72" s="309"/>
      <c r="I72" s="309"/>
      <c r="J72" s="309"/>
      <c r="K72" s="309"/>
      <c r="L72" s="310"/>
    </row>
    <row r="73" spans="2:12" s="1" customFormat="1" ht="16.5" customHeight="1" x14ac:dyDescent="0.3">
      <c r="B73" s="302"/>
      <c r="C73" s="9" t="s">
        <v>53</v>
      </c>
      <c r="D73" s="31">
        <f t="shared" si="6"/>
        <v>0.13</v>
      </c>
      <c r="E73" s="9">
        <v>0.2</v>
      </c>
      <c r="F73" s="12">
        <f t="shared" si="7"/>
        <v>0</v>
      </c>
      <c r="G73" s="12">
        <f t="shared" si="8"/>
        <v>0</v>
      </c>
      <c r="H73" s="309"/>
      <c r="I73" s="309"/>
      <c r="J73" s="309"/>
      <c r="K73" s="309"/>
      <c r="L73" s="310"/>
    </row>
    <row r="74" spans="2:12" s="1" customFormat="1" ht="16.5" customHeight="1" x14ac:dyDescent="0.3">
      <c r="B74" s="302"/>
      <c r="C74" s="9" t="s">
        <v>25</v>
      </c>
      <c r="D74" s="31">
        <f t="shared" si="6"/>
        <v>0.65</v>
      </c>
      <c r="E74" s="9">
        <v>1</v>
      </c>
      <c r="F74" s="12">
        <f t="shared" si="7"/>
        <v>0</v>
      </c>
      <c r="G74" s="12">
        <f t="shared" si="8"/>
        <v>0</v>
      </c>
      <c r="H74" s="309"/>
      <c r="I74" s="309"/>
      <c r="J74" s="309"/>
      <c r="K74" s="309"/>
      <c r="L74" s="310"/>
    </row>
    <row r="75" spans="2:12" s="1" customFormat="1" ht="16.5" customHeight="1" x14ac:dyDescent="0.3">
      <c r="B75" s="225" t="s">
        <v>1355</v>
      </c>
      <c r="C75" s="9" t="s">
        <v>2986</v>
      </c>
      <c r="D75" s="10">
        <f t="shared" si="6"/>
        <v>19.5</v>
      </c>
      <c r="E75" s="9">
        <v>30</v>
      </c>
      <c r="F75" s="12">
        <f t="shared" si="7"/>
        <v>0</v>
      </c>
      <c r="G75" s="12">
        <f t="shared" si="8"/>
        <v>0</v>
      </c>
      <c r="H75" s="202" t="s">
        <v>2985</v>
      </c>
      <c r="I75" s="203"/>
      <c r="J75" s="203"/>
      <c r="K75" s="203"/>
      <c r="L75" s="204"/>
    </row>
    <row r="76" spans="2:12" s="1" customFormat="1" ht="16.5" customHeight="1" x14ac:dyDescent="0.3">
      <c r="B76" s="226"/>
      <c r="C76" s="9" t="s">
        <v>188</v>
      </c>
      <c r="D76" s="10">
        <f t="shared" si="6"/>
        <v>0.65</v>
      </c>
      <c r="E76" s="9">
        <v>1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s="1" customFormat="1" ht="16.5" customHeight="1" x14ac:dyDescent="0.3">
      <c r="B77" s="226"/>
      <c r="C77" s="9" t="s">
        <v>20</v>
      </c>
      <c r="D77" s="10">
        <f t="shared" si="6"/>
        <v>0.32500000000000001</v>
      </c>
      <c r="E77" s="9">
        <v>0.5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s="1" customFormat="1" ht="16.5" customHeight="1" x14ac:dyDescent="0.3">
      <c r="B78" s="226"/>
      <c r="C78" s="9" t="s">
        <v>2980</v>
      </c>
      <c r="D78" s="10">
        <f t="shared" si="6"/>
        <v>0.32500000000000001</v>
      </c>
      <c r="E78" s="9">
        <v>0.5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s="1" customFormat="1" ht="16.5" customHeight="1" x14ac:dyDescent="0.3">
      <c r="B79" s="226"/>
      <c r="C79" s="9" t="s">
        <v>24</v>
      </c>
      <c r="D79" s="10">
        <f t="shared" si="6"/>
        <v>0.32500000000000001</v>
      </c>
      <c r="E79" s="9">
        <v>0.5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s="1" customFormat="1" ht="16.5" customHeight="1" x14ac:dyDescent="0.3">
      <c r="B80" s="227"/>
      <c r="C80" s="9" t="s">
        <v>53</v>
      </c>
      <c r="D80" s="10">
        <f t="shared" si="6"/>
        <v>0.13</v>
      </c>
      <c r="E80" s="9">
        <v>0.2</v>
      </c>
      <c r="F80" s="12">
        <f t="shared" si="7"/>
        <v>0</v>
      </c>
      <c r="G80" s="12">
        <f t="shared" si="8"/>
        <v>0</v>
      </c>
      <c r="H80" s="270"/>
      <c r="I80" s="271"/>
      <c r="J80" s="271"/>
      <c r="K80" s="271"/>
      <c r="L80" s="272"/>
    </row>
    <row r="81" spans="2:12" s="1" customFormat="1" ht="16.5" customHeight="1" thickBot="1" x14ac:dyDescent="0.35">
      <c r="B81" s="30" t="s">
        <v>2954</v>
      </c>
      <c r="C81" s="21" t="s">
        <v>35</v>
      </c>
      <c r="D81" s="50">
        <f t="shared" si="6"/>
        <v>13</v>
      </c>
      <c r="E81" s="23">
        <v>20</v>
      </c>
      <c r="F81" s="24">
        <f t="shared" si="7"/>
        <v>0</v>
      </c>
      <c r="G81" s="24">
        <f t="shared" si="8"/>
        <v>0</v>
      </c>
      <c r="H81" s="188" t="s">
        <v>36</v>
      </c>
      <c r="I81" s="188"/>
      <c r="J81" s="188"/>
      <c r="K81" s="188"/>
      <c r="L81" s="189"/>
    </row>
    <row r="82" spans="2:12" s="1" customFormat="1" ht="72" customHeight="1" thickTop="1" x14ac:dyDescent="0.3">
      <c r="B82" s="190"/>
      <c r="C82" s="190"/>
      <c r="D82" s="190"/>
      <c r="E82" s="190"/>
      <c r="F82" s="190"/>
      <c r="G82" s="190"/>
      <c r="H82" s="190"/>
      <c r="I82" s="190"/>
      <c r="J82" s="190"/>
      <c r="K82" s="190"/>
      <c r="L82" s="190"/>
    </row>
    <row r="83" spans="2:12" s="1" customFormat="1" ht="15.75" thickBot="1" x14ac:dyDescent="0.35"/>
    <row r="84" spans="2:12" s="1" customFormat="1" ht="20.25" thickTop="1" x14ac:dyDescent="0.3">
      <c r="B84" s="217" t="s">
        <v>2984</v>
      </c>
      <c r="C84" s="218"/>
      <c r="D84" s="218"/>
      <c r="E84" s="218"/>
      <c r="F84" s="218"/>
      <c r="G84" s="218"/>
      <c r="H84" s="218"/>
      <c r="I84" s="218"/>
      <c r="J84" s="218"/>
      <c r="K84" s="218"/>
      <c r="L84" s="219"/>
    </row>
    <row r="85" spans="2:12" s="1" customFormat="1" ht="15" x14ac:dyDescent="0.3">
      <c r="B85" s="220" t="s">
        <v>3</v>
      </c>
      <c r="C85" s="221" t="s">
        <v>4</v>
      </c>
      <c r="D85" s="221" t="s">
        <v>5</v>
      </c>
      <c r="E85" s="221"/>
      <c r="F85" s="221" t="s">
        <v>6</v>
      </c>
      <c r="G85" s="221"/>
      <c r="H85" s="221" t="s">
        <v>7</v>
      </c>
      <c r="I85" s="221"/>
      <c r="J85" s="221"/>
      <c r="K85" s="221"/>
      <c r="L85" s="222"/>
    </row>
    <row r="86" spans="2:12" s="1" customFormat="1" ht="15" x14ac:dyDescent="0.3">
      <c r="B86" s="220"/>
      <c r="C86" s="221"/>
      <c r="D86" s="6" t="s">
        <v>1</v>
      </c>
      <c r="E86" s="6" t="s">
        <v>2</v>
      </c>
      <c r="F86" s="38" t="s">
        <v>1</v>
      </c>
      <c r="G86" s="39" t="s">
        <v>2</v>
      </c>
      <c r="H86" s="221"/>
      <c r="I86" s="221"/>
      <c r="J86" s="221"/>
      <c r="K86" s="221"/>
      <c r="L86" s="222"/>
    </row>
    <row r="87" spans="2:12" s="1" customFormat="1" ht="16.5" customHeight="1" x14ac:dyDescent="0.3">
      <c r="B87" s="16" t="s">
        <v>2983</v>
      </c>
      <c r="C87" s="9" t="s">
        <v>13</v>
      </c>
      <c r="D87" s="10">
        <f t="shared" ref="D87:D102" si="9">E87*0.65</f>
        <v>35.75</v>
      </c>
      <c r="E87" s="11">
        <v>55</v>
      </c>
      <c r="F87" s="12">
        <f t="shared" ref="F87:F102" si="10">D87*D$2</f>
        <v>0</v>
      </c>
      <c r="G87" s="12">
        <f t="shared" ref="G87:G102" si="11">E87*D$3</f>
        <v>0</v>
      </c>
      <c r="H87" s="223" t="s">
        <v>46</v>
      </c>
      <c r="I87" s="223"/>
      <c r="J87" s="223"/>
      <c r="K87" s="223"/>
      <c r="L87" s="224"/>
    </row>
    <row r="88" spans="2:12" s="1" customFormat="1" ht="16.5" customHeight="1" x14ac:dyDescent="0.3">
      <c r="B88" s="187" t="s">
        <v>2982</v>
      </c>
      <c r="C88" s="73" t="s">
        <v>16</v>
      </c>
      <c r="D88" s="15">
        <f t="shared" si="9"/>
        <v>3.25</v>
      </c>
      <c r="E88" s="9">
        <v>5</v>
      </c>
      <c r="F88" s="12">
        <f t="shared" si="10"/>
        <v>0</v>
      </c>
      <c r="G88" s="12">
        <f t="shared" si="11"/>
        <v>0</v>
      </c>
      <c r="H88" s="264" t="s">
        <v>2981</v>
      </c>
      <c r="I88" s="264"/>
      <c r="J88" s="264"/>
      <c r="K88" s="264"/>
      <c r="L88" s="265"/>
    </row>
    <row r="89" spans="2:12" s="1" customFormat="1" ht="16.5" customHeight="1" x14ac:dyDescent="0.3">
      <c r="B89" s="187"/>
      <c r="C89" s="73" t="s">
        <v>22</v>
      </c>
      <c r="D89" s="15">
        <f t="shared" si="9"/>
        <v>6.5</v>
      </c>
      <c r="E89" s="9">
        <v>10</v>
      </c>
      <c r="F89" s="12">
        <f t="shared" si="10"/>
        <v>0</v>
      </c>
      <c r="G89" s="12">
        <f t="shared" si="11"/>
        <v>0</v>
      </c>
      <c r="H89" s="264"/>
      <c r="I89" s="264"/>
      <c r="J89" s="264"/>
      <c r="K89" s="264"/>
      <c r="L89" s="265"/>
    </row>
    <row r="90" spans="2:12" s="1" customFormat="1" ht="16.5" customHeight="1" x14ac:dyDescent="0.3">
      <c r="B90" s="187"/>
      <c r="C90" s="14" t="s">
        <v>27</v>
      </c>
      <c r="D90" s="15">
        <f t="shared" si="9"/>
        <v>0.65</v>
      </c>
      <c r="E90" s="9">
        <v>1</v>
      </c>
      <c r="F90" s="12">
        <f t="shared" si="10"/>
        <v>0</v>
      </c>
      <c r="G90" s="12">
        <f t="shared" si="11"/>
        <v>0</v>
      </c>
      <c r="H90" s="262"/>
      <c r="I90" s="262"/>
      <c r="J90" s="262"/>
      <c r="K90" s="262"/>
      <c r="L90" s="263"/>
    </row>
    <row r="91" spans="2:12" s="1" customFormat="1" ht="16.5" customHeight="1" x14ac:dyDescent="0.3">
      <c r="B91" s="187"/>
      <c r="C91" s="14" t="s">
        <v>20</v>
      </c>
      <c r="D91" s="15">
        <f t="shared" si="9"/>
        <v>0.65</v>
      </c>
      <c r="E91" s="9">
        <v>1</v>
      </c>
      <c r="F91" s="12">
        <f t="shared" si="10"/>
        <v>0</v>
      </c>
      <c r="G91" s="12">
        <f t="shared" si="11"/>
        <v>0</v>
      </c>
      <c r="H91" s="262"/>
      <c r="I91" s="262"/>
      <c r="J91" s="262"/>
      <c r="K91" s="262"/>
      <c r="L91" s="263"/>
    </row>
    <row r="92" spans="2:12" s="1" customFormat="1" ht="16.5" customHeight="1" x14ac:dyDescent="0.3">
      <c r="B92" s="187"/>
      <c r="C92" s="14" t="s">
        <v>2980</v>
      </c>
      <c r="D92" s="15">
        <f t="shared" si="9"/>
        <v>0.65</v>
      </c>
      <c r="E92" s="9">
        <v>1</v>
      </c>
      <c r="F92" s="12">
        <f t="shared" si="10"/>
        <v>0</v>
      </c>
      <c r="G92" s="12">
        <f t="shared" si="11"/>
        <v>0</v>
      </c>
      <c r="H92" s="262"/>
      <c r="I92" s="262"/>
      <c r="J92" s="262"/>
      <c r="K92" s="262"/>
      <c r="L92" s="263"/>
    </row>
    <row r="93" spans="2:12" s="1" customFormat="1" ht="17.25" customHeight="1" x14ac:dyDescent="0.3">
      <c r="B93" s="187"/>
      <c r="C93" s="14" t="s">
        <v>17</v>
      </c>
      <c r="D93" s="15">
        <f t="shared" si="9"/>
        <v>1.3</v>
      </c>
      <c r="E93" s="9">
        <v>2</v>
      </c>
      <c r="F93" s="12">
        <f t="shared" si="10"/>
        <v>0</v>
      </c>
      <c r="G93" s="12">
        <f t="shared" si="11"/>
        <v>0</v>
      </c>
      <c r="H93" s="262"/>
      <c r="I93" s="262"/>
      <c r="J93" s="262"/>
      <c r="K93" s="262"/>
      <c r="L93" s="263"/>
    </row>
    <row r="94" spans="2:12" s="1" customFormat="1" ht="20.25" customHeight="1" x14ac:dyDescent="0.3">
      <c r="B94" s="282" t="s">
        <v>2820</v>
      </c>
      <c r="C94" s="12" t="s">
        <v>2399</v>
      </c>
      <c r="D94" s="26">
        <f t="shared" si="9"/>
        <v>26</v>
      </c>
      <c r="E94" s="74">
        <v>40</v>
      </c>
      <c r="F94" s="12">
        <f t="shared" si="10"/>
        <v>0</v>
      </c>
      <c r="G94" s="12">
        <f t="shared" si="11"/>
        <v>0</v>
      </c>
      <c r="H94" s="202" t="s">
        <v>2979</v>
      </c>
      <c r="I94" s="203"/>
      <c r="J94" s="203"/>
      <c r="K94" s="203"/>
      <c r="L94" s="204"/>
    </row>
    <row r="95" spans="2:12" s="1" customFormat="1" ht="20.25" customHeight="1" x14ac:dyDescent="0.3">
      <c r="B95" s="269"/>
      <c r="C95" s="12" t="s">
        <v>2978</v>
      </c>
      <c r="D95" s="10">
        <f t="shared" si="9"/>
        <v>3.25</v>
      </c>
      <c r="E95" s="74">
        <v>5</v>
      </c>
      <c r="F95" s="12">
        <f t="shared" si="10"/>
        <v>0</v>
      </c>
      <c r="G95" s="12">
        <f t="shared" si="11"/>
        <v>0</v>
      </c>
      <c r="H95" s="270"/>
      <c r="I95" s="271"/>
      <c r="J95" s="271"/>
      <c r="K95" s="271"/>
      <c r="L95" s="272"/>
    </row>
    <row r="96" spans="2:12" s="1" customFormat="1" ht="16.5" customHeight="1" x14ac:dyDescent="0.3">
      <c r="B96" s="187" t="s">
        <v>2977</v>
      </c>
      <c r="C96" s="9" t="s">
        <v>276</v>
      </c>
      <c r="D96" s="15">
        <f t="shared" si="9"/>
        <v>22.75</v>
      </c>
      <c r="E96" s="11">
        <v>35</v>
      </c>
      <c r="F96" s="12">
        <f t="shared" si="10"/>
        <v>0</v>
      </c>
      <c r="G96" s="12">
        <f t="shared" si="11"/>
        <v>0</v>
      </c>
      <c r="H96" s="202" t="s">
        <v>334</v>
      </c>
      <c r="I96" s="203"/>
      <c r="J96" s="203"/>
      <c r="K96" s="203"/>
      <c r="L96" s="204"/>
    </row>
    <row r="97" spans="2:12" s="1" customFormat="1" ht="16.5" customHeight="1" x14ac:dyDescent="0.3">
      <c r="B97" s="187"/>
      <c r="C97" s="9" t="s">
        <v>20</v>
      </c>
      <c r="D97" s="15">
        <f t="shared" si="9"/>
        <v>0.65</v>
      </c>
      <c r="E97" s="11">
        <v>1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s="1" customFormat="1" ht="16.5" customHeight="1" x14ac:dyDescent="0.3">
      <c r="B98" s="187"/>
      <c r="C98" s="9" t="s">
        <v>19</v>
      </c>
      <c r="D98" s="15">
        <f t="shared" si="9"/>
        <v>0.32500000000000001</v>
      </c>
      <c r="E98" s="11">
        <v>0.5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s="1" customFormat="1" ht="16.5" customHeight="1" x14ac:dyDescent="0.3">
      <c r="B99" s="187"/>
      <c r="C99" s="9" t="s">
        <v>24</v>
      </c>
      <c r="D99" s="15">
        <f t="shared" si="9"/>
        <v>0.32500000000000001</v>
      </c>
      <c r="E99" s="11">
        <v>0.5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s="1" customFormat="1" ht="16.5" customHeight="1" x14ac:dyDescent="0.3">
      <c r="B100" s="187"/>
      <c r="C100" s="9" t="s">
        <v>39</v>
      </c>
      <c r="D100" s="15">
        <f t="shared" si="9"/>
        <v>0.65</v>
      </c>
      <c r="E100" s="11">
        <v>1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s="1" customFormat="1" ht="16.5" customHeight="1" x14ac:dyDescent="0.3">
      <c r="B101" s="187"/>
      <c r="C101" s="9" t="s">
        <v>53</v>
      </c>
      <c r="D101" s="15">
        <f t="shared" si="9"/>
        <v>0.13</v>
      </c>
      <c r="E101" s="11">
        <v>0.2</v>
      </c>
      <c r="F101" s="12">
        <f t="shared" si="10"/>
        <v>0</v>
      </c>
      <c r="G101" s="12">
        <f t="shared" si="11"/>
        <v>0</v>
      </c>
      <c r="H101" s="270"/>
      <c r="I101" s="271"/>
      <c r="J101" s="271"/>
      <c r="K101" s="271"/>
      <c r="L101" s="272"/>
    </row>
    <row r="102" spans="2:12" s="1" customFormat="1" ht="16.5" customHeight="1" thickBot="1" x14ac:dyDescent="0.35">
      <c r="B102" s="30" t="s">
        <v>2976</v>
      </c>
      <c r="C102" s="52" t="s">
        <v>2975</v>
      </c>
      <c r="D102" s="86">
        <f t="shared" si="9"/>
        <v>13</v>
      </c>
      <c r="E102" s="24">
        <v>20</v>
      </c>
      <c r="F102" s="24">
        <f t="shared" si="10"/>
        <v>0</v>
      </c>
      <c r="G102" s="24">
        <f t="shared" si="11"/>
        <v>0</v>
      </c>
      <c r="H102" s="228" t="s">
        <v>34</v>
      </c>
      <c r="I102" s="229"/>
      <c r="J102" s="229"/>
      <c r="K102" s="229"/>
      <c r="L102" s="230"/>
    </row>
    <row r="103" spans="2:12" s="1" customFormat="1" ht="72" customHeight="1" thickTop="1" x14ac:dyDescent="0.3">
      <c r="B103" s="190"/>
      <c r="C103" s="190"/>
      <c r="D103" s="190"/>
      <c r="E103" s="190"/>
      <c r="F103" s="190"/>
      <c r="G103" s="190"/>
      <c r="H103" s="190"/>
      <c r="I103" s="190"/>
      <c r="J103" s="190"/>
      <c r="K103" s="190"/>
      <c r="L103" s="190"/>
    </row>
  </sheetData>
  <mergeCells count="66">
    <mergeCell ref="B103:L103"/>
    <mergeCell ref="H102:L102"/>
    <mergeCell ref="H81:L81"/>
    <mergeCell ref="B82:L82"/>
    <mergeCell ref="B84:L84"/>
    <mergeCell ref="B85:B86"/>
    <mergeCell ref="C85:C86"/>
    <mergeCell ref="D85:E85"/>
    <mergeCell ref="F85:G85"/>
    <mergeCell ref="H85:L86"/>
    <mergeCell ref="B94:B95"/>
    <mergeCell ref="H94:L95"/>
    <mergeCell ref="B96:B101"/>
    <mergeCell ref="H96:L101"/>
    <mergeCell ref="H87:L87"/>
    <mergeCell ref="B30:B31"/>
    <mergeCell ref="H30:L31"/>
    <mergeCell ref="H28:L29"/>
    <mergeCell ref="F28:G28"/>
    <mergeCell ref="D28:E28"/>
    <mergeCell ref="C28:C29"/>
    <mergeCell ref="B27:L27"/>
    <mergeCell ref="B75:B80"/>
    <mergeCell ref="H75:L80"/>
    <mergeCell ref="B59:B65"/>
    <mergeCell ref="H59:L65"/>
    <mergeCell ref="B66:B74"/>
    <mergeCell ref="H66:L74"/>
    <mergeCell ref="B28:B29"/>
    <mergeCell ref="H46:L50"/>
    <mergeCell ref="H51:L51"/>
    <mergeCell ref="B52:L52"/>
    <mergeCell ref="B54:L54"/>
    <mergeCell ref="F55:G55"/>
    <mergeCell ref="H55:L56"/>
    <mergeCell ref="B57:B58"/>
    <mergeCell ref="H57:L58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24:L24"/>
    <mergeCell ref="B25:L25"/>
    <mergeCell ref="B10:B11"/>
    <mergeCell ref="H10:L11"/>
    <mergeCell ref="B12:B16"/>
    <mergeCell ref="B19:B23"/>
    <mergeCell ref="H19:L23"/>
    <mergeCell ref="H12:L16"/>
    <mergeCell ref="B17:B18"/>
    <mergeCell ref="H17:L18"/>
    <mergeCell ref="H39:L45"/>
    <mergeCell ref="B39:B45"/>
    <mergeCell ref="H32:L38"/>
    <mergeCell ref="B32:B38"/>
    <mergeCell ref="B88:B93"/>
    <mergeCell ref="H88:L93"/>
    <mergeCell ref="B46:B50"/>
    <mergeCell ref="B55:B56"/>
    <mergeCell ref="C55:C56"/>
    <mergeCell ref="D55:E55"/>
  </mergeCells>
  <phoneticPr fontId="2" type="noConversion"/>
  <printOptions horizontalCentered="1"/>
  <pageMargins left="0.25" right="0.25" top="0.75" bottom="0.75" header="0.3" footer="0.3"/>
  <pageSetup paperSize="9" scale="65" fitToHeight="0" orientation="portrait" r:id="rId1"/>
  <rowBreaks count="3" manualBreakCount="3">
    <brk id="25" max="12" man="1"/>
    <brk id="52" max="12" man="1"/>
    <brk id="82" max="12" man="1"/>
  </rowBreaks>
  <colBreaks count="1" manualBreakCount="1">
    <brk id="1" max="134" man="1"/>
  </colBreaks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pageSetUpPr fitToPage="1"/>
  </sheetPr>
  <dimension ref="A1:M139"/>
  <sheetViews>
    <sheetView topLeftCell="A61" zoomScaleNormal="100" zoomScaleSheetLayoutView="40" workbookViewId="0">
      <selection activeCell="B73" sqref="B73:B79"/>
    </sheetView>
  </sheetViews>
  <sheetFormatPr defaultRowHeight="16.5" x14ac:dyDescent="0.3"/>
  <cols>
    <col min="1" max="1" width="4.875" style="1" customWidth="1"/>
    <col min="2" max="2" width="18.625" style="1" customWidth="1"/>
    <col min="3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1" customFormat="1" ht="20.25" thickTop="1" x14ac:dyDescent="0.3">
      <c r="B7" s="370" t="s">
        <v>3044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1" customFormat="1" ht="16.5" customHeight="1" x14ac:dyDescent="0.3">
      <c r="B10" s="187" t="s">
        <v>59</v>
      </c>
      <c r="C10" s="41" t="s">
        <v>13</v>
      </c>
      <c r="D10" s="15">
        <f t="shared" ref="D10:D34" si="0">E10*0.65</f>
        <v>32.5</v>
      </c>
      <c r="E10" s="11">
        <v>50</v>
      </c>
      <c r="F10" s="12">
        <f t="shared" ref="F10:F34" si="1">D10*D$2</f>
        <v>0</v>
      </c>
      <c r="G10" s="12">
        <f t="shared" ref="G10:G34" si="2">E10*D$3</f>
        <v>0</v>
      </c>
      <c r="H10" s="193" t="s">
        <v>68</v>
      </c>
      <c r="I10" s="194"/>
      <c r="J10" s="194"/>
      <c r="K10" s="194"/>
      <c r="L10" s="195"/>
    </row>
    <row r="11" spans="2:12" s="1" customFormat="1" ht="16.5" customHeight="1" x14ac:dyDescent="0.3">
      <c r="B11" s="187"/>
      <c r="C11" s="41" t="s">
        <v>69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s="1" customFormat="1" ht="16.5" customHeight="1" x14ac:dyDescent="0.3">
      <c r="B12" s="267" t="s">
        <v>3043</v>
      </c>
      <c r="C12" s="9" t="s">
        <v>204</v>
      </c>
      <c r="D12" s="26">
        <f t="shared" si="0"/>
        <v>13</v>
      </c>
      <c r="E12" s="9">
        <v>20</v>
      </c>
      <c r="F12" s="32">
        <f t="shared" si="1"/>
        <v>0</v>
      </c>
      <c r="G12" s="12">
        <f t="shared" si="2"/>
        <v>0</v>
      </c>
      <c r="H12" s="202" t="s">
        <v>3042</v>
      </c>
      <c r="I12" s="203"/>
      <c r="J12" s="203"/>
      <c r="K12" s="203"/>
      <c r="L12" s="204"/>
    </row>
    <row r="13" spans="2:12" s="1" customFormat="1" ht="16.5" customHeight="1" x14ac:dyDescent="0.3">
      <c r="B13" s="268"/>
      <c r="C13" s="9" t="s">
        <v>234</v>
      </c>
      <c r="D13" s="10">
        <f t="shared" si="0"/>
        <v>3.25</v>
      </c>
      <c r="E13" s="9">
        <v>5</v>
      </c>
      <c r="F13" s="3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s="1" customFormat="1" ht="16.5" customHeight="1" x14ac:dyDescent="0.3">
      <c r="B14" s="268"/>
      <c r="C14" s="9" t="s">
        <v>169</v>
      </c>
      <c r="D14" s="10">
        <f t="shared" si="0"/>
        <v>3.25</v>
      </c>
      <c r="E14" s="9">
        <v>5</v>
      </c>
      <c r="F14" s="3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s="1" customFormat="1" ht="16.5" customHeight="1" x14ac:dyDescent="0.3">
      <c r="B15" s="268"/>
      <c r="C15" s="9" t="s">
        <v>19</v>
      </c>
      <c r="D15" s="10">
        <f t="shared" si="0"/>
        <v>0.19500000000000001</v>
      </c>
      <c r="E15" s="9">
        <v>0.3</v>
      </c>
      <c r="F15" s="3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s="1" customFormat="1" ht="16.5" customHeight="1" x14ac:dyDescent="0.3">
      <c r="B16" s="268"/>
      <c r="C16" s="9" t="s">
        <v>20</v>
      </c>
      <c r="D16" s="10">
        <f t="shared" si="0"/>
        <v>0.32500000000000001</v>
      </c>
      <c r="E16" s="9">
        <v>0.5</v>
      </c>
      <c r="F16" s="3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s="1" customFormat="1" ht="17.25" customHeight="1" x14ac:dyDescent="0.3">
      <c r="B17" s="268"/>
      <c r="C17" s="9" t="s">
        <v>178</v>
      </c>
      <c r="D17" s="10">
        <f t="shared" si="0"/>
        <v>0.65</v>
      </c>
      <c r="E17" s="9">
        <v>1</v>
      </c>
      <c r="F17" s="3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s="1" customFormat="1" ht="17.25" customHeight="1" x14ac:dyDescent="0.3">
      <c r="B18" s="268"/>
      <c r="C18" s="9" t="s">
        <v>162</v>
      </c>
      <c r="D18" s="10">
        <f t="shared" si="0"/>
        <v>0.32500000000000001</v>
      </c>
      <c r="E18" s="9">
        <v>0.5</v>
      </c>
      <c r="F18" s="3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s="1" customFormat="1" ht="17.25" customHeight="1" x14ac:dyDescent="0.3">
      <c r="B19" s="268"/>
      <c r="C19" s="9" t="s">
        <v>16</v>
      </c>
      <c r="D19" s="10">
        <f t="shared" si="0"/>
        <v>1.3</v>
      </c>
      <c r="E19" s="9">
        <v>2</v>
      </c>
      <c r="F19" s="3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s="1" customFormat="1" ht="17.25" customHeight="1" x14ac:dyDescent="0.3">
      <c r="B20" s="268"/>
      <c r="C20" s="9" t="s">
        <v>17</v>
      </c>
      <c r="D20" s="10">
        <f t="shared" si="0"/>
        <v>1.3</v>
      </c>
      <c r="E20" s="9">
        <v>2</v>
      </c>
      <c r="F20" s="32">
        <f t="shared" si="1"/>
        <v>0</v>
      </c>
      <c r="G20" s="12">
        <f t="shared" si="2"/>
        <v>0</v>
      </c>
      <c r="H20" s="270"/>
      <c r="I20" s="271"/>
      <c r="J20" s="271"/>
      <c r="K20" s="271"/>
      <c r="L20" s="272"/>
    </row>
    <row r="21" spans="2:12" s="1" customFormat="1" ht="17.25" customHeight="1" x14ac:dyDescent="0.3">
      <c r="B21" s="290" t="s">
        <v>3041</v>
      </c>
      <c r="C21" s="9" t="s">
        <v>84</v>
      </c>
      <c r="D21" s="19">
        <f t="shared" si="0"/>
        <v>26</v>
      </c>
      <c r="E21" s="9">
        <v>40</v>
      </c>
      <c r="F21" s="12">
        <f t="shared" si="1"/>
        <v>0</v>
      </c>
      <c r="G21" s="12">
        <f t="shared" si="2"/>
        <v>0</v>
      </c>
      <c r="H21" s="193" t="s">
        <v>197</v>
      </c>
      <c r="I21" s="194"/>
      <c r="J21" s="194"/>
      <c r="K21" s="194"/>
      <c r="L21" s="195"/>
    </row>
    <row r="22" spans="2:12" s="1" customFormat="1" ht="17.25" customHeight="1" x14ac:dyDescent="0.3">
      <c r="B22" s="226"/>
      <c r="C22" s="9" t="s">
        <v>24</v>
      </c>
      <c r="D22" s="15">
        <f t="shared" si="0"/>
        <v>0.65</v>
      </c>
      <c r="E22" s="9">
        <v>1</v>
      </c>
      <c r="F22" s="12">
        <f t="shared" si="1"/>
        <v>0</v>
      </c>
      <c r="G22" s="12">
        <f t="shared" si="2"/>
        <v>0</v>
      </c>
      <c r="H22" s="199"/>
      <c r="I22" s="200"/>
      <c r="J22" s="200"/>
      <c r="K22" s="200"/>
      <c r="L22" s="201"/>
    </row>
    <row r="23" spans="2:12" s="1" customFormat="1" ht="17.25" customHeight="1" x14ac:dyDescent="0.3">
      <c r="B23" s="226"/>
      <c r="C23" s="9" t="s">
        <v>27</v>
      </c>
      <c r="D23" s="19">
        <f t="shared" si="0"/>
        <v>1.9500000000000002</v>
      </c>
      <c r="E23" s="9">
        <v>3</v>
      </c>
      <c r="F23" s="12">
        <f t="shared" si="1"/>
        <v>0</v>
      </c>
      <c r="G23" s="12">
        <f t="shared" si="2"/>
        <v>0</v>
      </c>
      <c r="H23" s="199"/>
      <c r="I23" s="200"/>
      <c r="J23" s="200"/>
      <c r="K23" s="200"/>
      <c r="L23" s="201"/>
    </row>
    <row r="24" spans="2:12" s="1" customFormat="1" ht="17.25" customHeight="1" x14ac:dyDescent="0.3">
      <c r="B24" s="226"/>
      <c r="C24" s="9" t="s">
        <v>39</v>
      </c>
      <c r="D24" s="15">
        <f t="shared" si="0"/>
        <v>0.65</v>
      </c>
      <c r="E24" s="9">
        <v>1</v>
      </c>
      <c r="F24" s="12">
        <f t="shared" si="1"/>
        <v>0</v>
      </c>
      <c r="G24" s="12">
        <f t="shared" si="2"/>
        <v>0</v>
      </c>
      <c r="H24" s="199"/>
      <c r="I24" s="200"/>
      <c r="J24" s="200"/>
      <c r="K24" s="200"/>
      <c r="L24" s="201"/>
    </row>
    <row r="25" spans="2:12" s="1" customFormat="1" ht="17.25" customHeight="1" x14ac:dyDescent="0.3">
      <c r="B25" s="226"/>
      <c r="C25" s="9" t="s">
        <v>53</v>
      </c>
      <c r="D25" s="15">
        <f t="shared" si="0"/>
        <v>0.13</v>
      </c>
      <c r="E25" s="9">
        <v>0.2</v>
      </c>
      <c r="F25" s="12">
        <f t="shared" si="1"/>
        <v>0</v>
      </c>
      <c r="G25" s="12">
        <f t="shared" si="2"/>
        <v>0</v>
      </c>
      <c r="H25" s="199"/>
      <c r="I25" s="200"/>
      <c r="J25" s="200"/>
      <c r="K25" s="200"/>
      <c r="L25" s="201"/>
    </row>
    <row r="26" spans="2:12" s="1" customFormat="1" ht="17.25" customHeight="1" x14ac:dyDescent="0.3">
      <c r="B26" s="227"/>
      <c r="C26" s="9" t="s">
        <v>190</v>
      </c>
      <c r="D26" s="19">
        <f t="shared" si="0"/>
        <v>1.9500000000000002</v>
      </c>
      <c r="E26" s="9">
        <v>3</v>
      </c>
      <c r="F26" s="12">
        <f t="shared" si="1"/>
        <v>0</v>
      </c>
      <c r="G26" s="12">
        <f t="shared" si="2"/>
        <v>0</v>
      </c>
      <c r="H26" s="196"/>
      <c r="I26" s="197"/>
      <c r="J26" s="197"/>
      <c r="K26" s="197"/>
      <c r="L26" s="198"/>
    </row>
    <row r="27" spans="2:12" s="1" customFormat="1" ht="17.25" customHeight="1" x14ac:dyDescent="0.3">
      <c r="B27" s="187" t="s">
        <v>698</v>
      </c>
      <c r="C27" s="9" t="s">
        <v>229</v>
      </c>
      <c r="D27" s="19">
        <f t="shared" si="0"/>
        <v>26</v>
      </c>
      <c r="E27" s="9">
        <v>40</v>
      </c>
      <c r="F27" s="12">
        <f t="shared" si="1"/>
        <v>0</v>
      </c>
      <c r="G27" s="12">
        <f t="shared" si="2"/>
        <v>0</v>
      </c>
      <c r="H27" s="193" t="s">
        <v>410</v>
      </c>
      <c r="I27" s="194"/>
      <c r="J27" s="194"/>
      <c r="K27" s="194"/>
      <c r="L27" s="195"/>
    </row>
    <row r="28" spans="2:12" s="1" customFormat="1" ht="17.25" customHeight="1" x14ac:dyDescent="0.3">
      <c r="B28" s="187"/>
      <c r="C28" s="9" t="s">
        <v>24</v>
      </c>
      <c r="D28" s="15">
        <f t="shared" si="0"/>
        <v>1.3</v>
      </c>
      <c r="E28" s="9">
        <v>2</v>
      </c>
      <c r="F28" s="12">
        <f t="shared" si="1"/>
        <v>0</v>
      </c>
      <c r="G28" s="12">
        <f t="shared" si="2"/>
        <v>0</v>
      </c>
      <c r="H28" s="199"/>
      <c r="I28" s="200"/>
      <c r="J28" s="200"/>
      <c r="K28" s="200"/>
      <c r="L28" s="201"/>
    </row>
    <row r="29" spans="2:12" s="1" customFormat="1" ht="17.25" customHeight="1" x14ac:dyDescent="0.3">
      <c r="B29" s="187"/>
      <c r="C29" s="9" t="s">
        <v>27</v>
      </c>
      <c r="D29" s="15">
        <f t="shared" si="0"/>
        <v>0.65</v>
      </c>
      <c r="E29" s="9">
        <v>1</v>
      </c>
      <c r="F29" s="12">
        <f t="shared" si="1"/>
        <v>0</v>
      </c>
      <c r="G29" s="12">
        <f t="shared" si="2"/>
        <v>0</v>
      </c>
      <c r="H29" s="199"/>
      <c r="I29" s="200"/>
      <c r="J29" s="200"/>
      <c r="K29" s="200"/>
      <c r="L29" s="201"/>
    </row>
    <row r="30" spans="2:12" s="1" customFormat="1" ht="17.25" customHeight="1" x14ac:dyDescent="0.3">
      <c r="B30" s="187"/>
      <c r="C30" s="9" t="s">
        <v>52</v>
      </c>
      <c r="D30" s="15">
        <f t="shared" si="0"/>
        <v>0.65</v>
      </c>
      <c r="E30" s="9">
        <v>1</v>
      </c>
      <c r="F30" s="12">
        <f t="shared" si="1"/>
        <v>0</v>
      </c>
      <c r="G30" s="12">
        <f t="shared" si="2"/>
        <v>0</v>
      </c>
      <c r="H30" s="199"/>
      <c r="I30" s="200"/>
      <c r="J30" s="200"/>
      <c r="K30" s="200"/>
      <c r="L30" s="201"/>
    </row>
    <row r="31" spans="2:12" s="1" customFormat="1" ht="17.25" customHeight="1" x14ac:dyDescent="0.3">
      <c r="B31" s="187"/>
      <c r="C31" s="9" t="s">
        <v>288</v>
      </c>
      <c r="D31" s="15">
        <f t="shared" si="0"/>
        <v>0.65</v>
      </c>
      <c r="E31" s="9">
        <v>1</v>
      </c>
      <c r="F31" s="12">
        <f t="shared" si="1"/>
        <v>0</v>
      </c>
      <c r="G31" s="12">
        <f t="shared" si="2"/>
        <v>0</v>
      </c>
      <c r="H31" s="199"/>
      <c r="I31" s="200"/>
      <c r="J31" s="200"/>
      <c r="K31" s="200"/>
      <c r="L31" s="201"/>
    </row>
    <row r="32" spans="2:12" s="1" customFormat="1" ht="17.25" customHeight="1" x14ac:dyDescent="0.3">
      <c r="B32" s="187"/>
      <c r="C32" s="9" t="s">
        <v>39</v>
      </c>
      <c r="D32" s="15">
        <f t="shared" si="0"/>
        <v>0.32500000000000001</v>
      </c>
      <c r="E32" s="9">
        <v>0.5</v>
      </c>
      <c r="F32" s="12">
        <f t="shared" si="1"/>
        <v>0</v>
      </c>
      <c r="G32" s="12">
        <f t="shared" si="2"/>
        <v>0</v>
      </c>
      <c r="H32" s="199"/>
      <c r="I32" s="200"/>
      <c r="J32" s="200"/>
      <c r="K32" s="200"/>
      <c r="L32" s="201"/>
    </row>
    <row r="33" spans="2:12" s="1" customFormat="1" ht="17.25" customHeight="1" x14ac:dyDescent="0.3">
      <c r="B33" s="187"/>
      <c r="C33" s="9" t="s">
        <v>53</v>
      </c>
      <c r="D33" s="15">
        <f t="shared" si="0"/>
        <v>0.13</v>
      </c>
      <c r="E33" s="9">
        <v>0.2</v>
      </c>
      <c r="F33" s="12">
        <f t="shared" si="1"/>
        <v>0</v>
      </c>
      <c r="G33" s="12">
        <f t="shared" si="2"/>
        <v>0</v>
      </c>
      <c r="H33" s="199"/>
      <c r="I33" s="200"/>
      <c r="J33" s="200"/>
      <c r="K33" s="200"/>
      <c r="L33" s="201"/>
    </row>
    <row r="34" spans="2:12" s="1" customFormat="1" ht="16.5" customHeight="1" thickBot="1" x14ac:dyDescent="0.35">
      <c r="B34" s="30" t="s">
        <v>114</v>
      </c>
      <c r="C34" s="21" t="s">
        <v>35</v>
      </c>
      <c r="D34" s="28">
        <f t="shared" si="0"/>
        <v>13</v>
      </c>
      <c r="E34" s="23">
        <v>20</v>
      </c>
      <c r="F34" s="24">
        <f t="shared" si="1"/>
        <v>0</v>
      </c>
      <c r="G34" s="24">
        <f t="shared" si="2"/>
        <v>0</v>
      </c>
      <c r="H34" s="188" t="s">
        <v>36</v>
      </c>
      <c r="I34" s="188"/>
      <c r="J34" s="188"/>
      <c r="K34" s="188"/>
      <c r="L34" s="189"/>
    </row>
    <row r="35" spans="2:12" s="1" customFormat="1" ht="72" customHeight="1" thickTop="1" x14ac:dyDescent="0.3"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</row>
    <row r="36" spans="2:12" s="1" customFormat="1" ht="7.5" customHeight="1" thickBot="1" x14ac:dyDescent="0.35"/>
    <row r="37" spans="2:12" s="1" customFormat="1" ht="20.25" thickTop="1" x14ac:dyDescent="0.3">
      <c r="B37" s="217" t="s">
        <v>3040</v>
      </c>
      <c r="C37" s="218"/>
      <c r="D37" s="218"/>
      <c r="E37" s="218"/>
      <c r="F37" s="218"/>
      <c r="G37" s="218"/>
      <c r="H37" s="218"/>
      <c r="I37" s="218"/>
      <c r="J37" s="218"/>
      <c r="K37" s="218"/>
      <c r="L37" s="219"/>
    </row>
    <row r="38" spans="2:12" s="1" customFormat="1" ht="15" x14ac:dyDescent="0.3">
      <c r="B38" s="220" t="s">
        <v>3</v>
      </c>
      <c r="C38" s="221" t="s">
        <v>4</v>
      </c>
      <c r="D38" s="221" t="s">
        <v>5</v>
      </c>
      <c r="E38" s="221"/>
      <c r="F38" s="221" t="s">
        <v>6</v>
      </c>
      <c r="G38" s="221"/>
      <c r="H38" s="221" t="s">
        <v>7</v>
      </c>
      <c r="I38" s="221"/>
      <c r="J38" s="221"/>
      <c r="K38" s="221"/>
      <c r="L38" s="222"/>
    </row>
    <row r="39" spans="2:12" s="1" customFormat="1" ht="15" x14ac:dyDescent="0.3">
      <c r="B39" s="220"/>
      <c r="C39" s="221"/>
      <c r="D39" s="6" t="s">
        <v>1</v>
      </c>
      <c r="E39" s="6" t="s">
        <v>2</v>
      </c>
      <c r="F39" s="38" t="s">
        <v>1</v>
      </c>
      <c r="G39" s="39" t="s">
        <v>2</v>
      </c>
      <c r="H39" s="221"/>
      <c r="I39" s="221"/>
      <c r="J39" s="221"/>
      <c r="K39" s="221"/>
      <c r="L39" s="222"/>
    </row>
    <row r="40" spans="2:12" s="1" customFormat="1" ht="15" x14ac:dyDescent="0.3">
      <c r="B40" s="225" t="s">
        <v>2157</v>
      </c>
      <c r="C40" s="29" t="s">
        <v>13</v>
      </c>
      <c r="D40" s="31">
        <f t="shared" ref="D40:D59" si="3">E40*0.65</f>
        <v>35.75</v>
      </c>
      <c r="E40" s="29">
        <v>55</v>
      </c>
      <c r="F40" s="12">
        <f t="shared" ref="F40:F59" si="4">D40*D$2</f>
        <v>0</v>
      </c>
      <c r="G40" s="12">
        <f t="shared" ref="G40:G59" si="5">E40*D$3</f>
        <v>0</v>
      </c>
      <c r="H40" s="358" t="s">
        <v>3039</v>
      </c>
      <c r="I40" s="359"/>
      <c r="J40" s="359"/>
      <c r="K40" s="359"/>
      <c r="L40" s="360"/>
    </row>
    <row r="41" spans="2:12" s="1" customFormat="1" ht="15" x14ac:dyDescent="0.3">
      <c r="B41" s="226"/>
      <c r="C41" s="29" t="s">
        <v>41</v>
      </c>
      <c r="D41" s="12">
        <f t="shared" si="3"/>
        <v>13</v>
      </c>
      <c r="E41" s="29">
        <v>20</v>
      </c>
      <c r="F41" s="12">
        <f t="shared" si="4"/>
        <v>0</v>
      </c>
      <c r="G41" s="12">
        <f t="shared" si="5"/>
        <v>0</v>
      </c>
      <c r="H41" s="361"/>
      <c r="I41" s="362"/>
      <c r="J41" s="362"/>
      <c r="K41" s="362"/>
      <c r="L41" s="363"/>
    </row>
    <row r="42" spans="2:12" s="1" customFormat="1" ht="15" x14ac:dyDescent="0.3">
      <c r="B42" s="226"/>
      <c r="C42" s="29" t="s">
        <v>23</v>
      </c>
      <c r="D42" s="31">
        <f t="shared" si="3"/>
        <v>3.25</v>
      </c>
      <c r="E42" s="29">
        <v>5</v>
      </c>
      <c r="F42" s="12">
        <f t="shared" si="4"/>
        <v>0</v>
      </c>
      <c r="G42" s="12">
        <f t="shared" si="5"/>
        <v>0</v>
      </c>
      <c r="H42" s="361"/>
      <c r="I42" s="362"/>
      <c r="J42" s="362"/>
      <c r="K42" s="362"/>
      <c r="L42" s="363"/>
    </row>
    <row r="43" spans="2:12" s="1" customFormat="1" ht="16.5" customHeight="1" x14ac:dyDescent="0.3">
      <c r="B43" s="226"/>
      <c r="C43" s="29" t="s">
        <v>22</v>
      </c>
      <c r="D43" s="31">
        <f t="shared" si="3"/>
        <v>3.25</v>
      </c>
      <c r="E43" s="29">
        <v>5</v>
      </c>
      <c r="F43" s="12">
        <f t="shared" si="4"/>
        <v>0</v>
      </c>
      <c r="G43" s="12">
        <f t="shared" si="5"/>
        <v>0</v>
      </c>
      <c r="H43" s="361"/>
      <c r="I43" s="362"/>
      <c r="J43" s="362"/>
      <c r="K43" s="362"/>
      <c r="L43" s="363"/>
    </row>
    <row r="44" spans="2:12" s="1" customFormat="1" ht="15" x14ac:dyDescent="0.3">
      <c r="B44" s="226"/>
      <c r="C44" s="29" t="s">
        <v>1019</v>
      </c>
      <c r="D44" s="31">
        <f t="shared" si="3"/>
        <v>3.25</v>
      </c>
      <c r="E44" s="29">
        <v>5</v>
      </c>
      <c r="F44" s="12">
        <f t="shared" si="4"/>
        <v>0</v>
      </c>
      <c r="G44" s="12">
        <f t="shared" si="5"/>
        <v>0</v>
      </c>
      <c r="H44" s="361"/>
      <c r="I44" s="362"/>
      <c r="J44" s="362"/>
      <c r="K44" s="362"/>
      <c r="L44" s="363"/>
    </row>
    <row r="45" spans="2:12" s="1" customFormat="1" ht="15" x14ac:dyDescent="0.3">
      <c r="B45" s="226"/>
      <c r="C45" s="29" t="s">
        <v>195</v>
      </c>
      <c r="D45" s="31">
        <f t="shared" si="3"/>
        <v>0.32500000000000001</v>
      </c>
      <c r="E45" s="29">
        <v>0.5</v>
      </c>
      <c r="F45" s="12">
        <f t="shared" si="4"/>
        <v>0</v>
      </c>
      <c r="G45" s="12">
        <f t="shared" si="5"/>
        <v>0</v>
      </c>
      <c r="H45" s="361"/>
      <c r="I45" s="362"/>
      <c r="J45" s="362"/>
      <c r="K45" s="362"/>
      <c r="L45" s="363"/>
    </row>
    <row r="46" spans="2:12" s="1" customFormat="1" ht="15" x14ac:dyDescent="0.3">
      <c r="B46" s="226"/>
      <c r="C46" s="29" t="s">
        <v>24</v>
      </c>
      <c r="D46" s="31">
        <f t="shared" si="3"/>
        <v>0.19500000000000001</v>
      </c>
      <c r="E46" s="29">
        <v>0.3</v>
      </c>
      <c r="F46" s="12">
        <f t="shared" si="4"/>
        <v>0</v>
      </c>
      <c r="G46" s="12">
        <f t="shared" si="5"/>
        <v>0</v>
      </c>
      <c r="H46" s="361"/>
      <c r="I46" s="362"/>
      <c r="J46" s="362"/>
      <c r="K46" s="362"/>
      <c r="L46" s="363"/>
    </row>
    <row r="47" spans="2:12" s="1" customFormat="1" ht="16.5" customHeight="1" x14ac:dyDescent="0.3">
      <c r="B47" s="226"/>
      <c r="C47" s="29" t="s">
        <v>78</v>
      </c>
      <c r="D47" s="31">
        <f t="shared" si="3"/>
        <v>0.13</v>
      </c>
      <c r="E47" s="29">
        <v>0.2</v>
      </c>
      <c r="F47" s="12">
        <f t="shared" si="4"/>
        <v>0</v>
      </c>
      <c r="G47" s="12">
        <f t="shared" si="5"/>
        <v>0</v>
      </c>
      <c r="H47" s="361"/>
      <c r="I47" s="362"/>
      <c r="J47" s="362"/>
      <c r="K47" s="362"/>
      <c r="L47" s="363"/>
    </row>
    <row r="48" spans="2:12" s="1" customFormat="1" ht="16.5" customHeight="1" x14ac:dyDescent="0.3">
      <c r="B48" s="227"/>
      <c r="C48" s="29" t="s">
        <v>25</v>
      </c>
      <c r="D48" s="32">
        <f t="shared" si="3"/>
        <v>1.9500000000000002</v>
      </c>
      <c r="E48" s="29">
        <v>3</v>
      </c>
      <c r="F48" s="12">
        <f t="shared" si="4"/>
        <v>0</v>
      </c>
      <c r="G48" s="12">
        <f t="shared" si="5"/>
        <v>0</v>
      </c>
      <c r="H48" s="364"/>
      <c r="I48" s="365"/>
      <c r="J48" s="365"/>
      <c r="K48" s="365"/>
      <c r="L48" s="366"/>
    </row>
    <row r="49" spans="2:12" s="1" customFormat="1" ht="16.5" customHeight="1" x14ac:dyDescent="0.3">
      <c r="B49" s="225" t="s">
        <v>83</v>
      </c>
      <c r="C49" s="29" t="s">
        <v>91</v>
      </c>
      <c r="D49" s="15">
        <f t="shared" si="3"/>
        <v>19.5</v>
      </c>
      <c r="E49" s="29">
        <v>30</v>
      </c>
      <c r="F49" s="12">
        <f t="shared" si="4"/>
        <v>0</v>
      </c>
      <c r="G49" s="12">
        <f t="shared" si="5"/>
        <v>0</v>
      </c>
      <c r="H49" s="251" t="s">
        <v>668</v>
      </c>
      <c r="I49" s="252"/>
      <c r="J49" s="252"/>
      <c r="K49" s="252"/>
      <c r="L49" s="253"/>
    </row>
    <row r="50" spans="2:12" s="1" customFormat="1" ht="16.5" customHeight="1" x14ac:dyDescent="0.3">
      <c r="B50" s="226"/>
      <c r="C50" s="29" t="s">
        <v>22</v>
      </c>
      <c r="D50" s="15">
        <f t="shared" si="3"/>
        <v>6.5</v>
      </c>
      <c r="E50" s="29">
        <v>10</v>
      </c>
      <c r="F50" s="12">
        <f t="shared" si="4"/>
        <v>0</v>
      </c>
      <c r="G50" s="12">
        <f t="shared" si="5"/>
        <v>0</v>
      </c>
      <c r="H50" s="254"/>
      <c r="I50" s="255"/>
      <c r="J50" s="255"/>
      <c r="K50" s="255"/>
      <c r="L50" s="256"/>
    </row>
    <row r="51" spans="2:12" s="1" customFormat="1" ht="16.5" customHeight="1" x14ac:dyDescent="0.3">
      <c r="B51" s="226"/>
      <c r="C51" s="29" t="s">
        <v>20</v>
      </c>
      <c r="D51" s="15">
        <f t="shared" si="3"/>
        <v>3.25</v>
      </c>
      <c r="E51" s="29">
        <v>5</v>
      </c>
      <c r="F51" s="12">
        <f t="shared" si="4"/>
        <v>0</v>
      </c>
      <c r="G51" s="12">
        <f t="shared" si="5"/>
        <v>0</v>
      </c>
      <c r="H51" s="254"/>
      <c r="I51" s="255"/>
      <c r="J51" s="255"/>
      <c r="K51" s="255"/>
      <c r="L51" s="256"/>
    </row>
    <row r="52" spans="2:12" s="1" customFormat="1" ht="17.25" customHeight="1" x14ac:dyDescent="0.3">
      <c r="B52" s="226"/>
      <c r="C52" s="29" t="s">
        <v>16</v>
      </c>
      <c r="D52" s="15">
        <f t="shared" si="3"/>
        <v>1.3</v>
      </c>
      <c r="E52" s="29">
        <v>2</v>
      </c>
      <c r="F52" s="12">
        <f t="shared" si="4"/>
        <v>0</v>
      </c>
      <c r="G52" s="12">
        <f t="shared" si="5"/>
        <v>0</v>
      </c>
      <c r="H52" s="254"/>
      <c r="I52" s="255"/>
      <c r="J52" s="255"/>
      <c r="K52" s="255"/>
      <c r="L52" s="256"/>
    </row>
    <row r="53" spans="2:12" s="1" customFormat="1" ht="17.25" customHeight="1" x14ac:dyDescent="0.3">
      <c r="B53" s="226"/>
      <c r="C53" s="29" t="s">
        <v>17</v>
      </c>
      <c r="D53" s="15">
        <f t="shared" si="3"/>
        <v>1.3</v>
      </c>
      <c r="E53" s="29">
        <v>2</v>
      </c>
      <c r="F53" s="12">
        <f t="shared" si="4"/>
        <v>0</v>
      </c>
      <c r="G53" s="12">
        <f t="shared" si="5"/>
        <v>0</v>
      </c>
      <c r="H53" s="254"/>
      <c r="I53" s="255"/>
      <c r="J53" s="255"/>
      <c r="K53" s="255"/>
      <c r="L53" s="256"/>
    </row>
    <row r="54" spans="2:12" s="1" customFormat="1" ht="17.25" customHeight="1" x14ac:dyDescent="0.3">
      <c r="B54" s="227"/>
      <c r="C54" s="29" t="s">
        <v>162</v>
      </c>
      <c r="D54" s="15">
        <f t="shared" si="3"/>
        <v>0.32500000000000001</v>
      </c>
      <c r="E54" s="48">
        <v>0.5</v>
      </c>
      <c r="F54" s="12">
        <f t="shared" si="4"/>
        <v>0</v>
      </c>
      <c r="G54" s="12">
        <f t="shared" si="5"/>
        <v>0</v>
      </c>
      <c r="H54" s="257"/>
      <c r="I54" s="258"/>
      <c r="J54" s="258"/>
      <c r="K54" s="258"/>
      <c r="L54" s="259"/>
    </row>
    <row r="55" spans="2:12" s="1" customFormat="1" ht="23.1" customHeight="1" x14ac:dyDescent="0.3">
      <c r="B55" s="187" t="s">
        <v>2903</v>
      </c>
      <c r="C55" s="9" t="s">
        <v>2904</v>
      </c>
      <c r="D55" s="26">
        <f t="shared" si="3"/>
        <v>13</v>
      </c>
      <c r="E55" s="11">
        <v>20</v>
      </c>
      <c r="F55" s="12">
        <f t="shared" si="4"/>
        <v>0</v>
      </c>
      <c r="G55" s="12">
        <f t="shared" si="5"/>
        <v>0</v>
      </c>
      <c r="H55" s="202" t="s">
        <v>2905</v>
      </c>
      <c r="I55" s="203"/>
      <c r="J55" s="203"/>
      <c r="K55" s="203"/>
      <c r="L55" s="204"/>
    </row>
    <row r="56" spans="2:12" s="1" customFormat="1" ht="23.1" customHeight="1" x14ac:dyDescent="0.3">
      <c r="B56" s="187"/>
      <c r="C56" s="42" t="s">
        <v>2906</v>
      </c>
      <c r="D56" s="10">
        <f t="shared" si="3"/>
        <v>6.5</v>
      </c>
      <c r="E56" s="11">
        <v>10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s="1" customFormat="1" ht="23.1" customHeight="1" x14ac:dyDescent="0.3">
      <c r="B57" s="187"/>
      <c r="C57" s="42" t="s">
        <v>447</v>
      </c>
      <c r="D57" s="10">
        <f t="shared" si="3"/>
        <v>3.25</v>
      </c>
      <c r="E57" s="11">
        <v>5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s="1" customFormat="1" ht="23.1" customHeight="1" x14ac:dyDescent="0.3">
      <c r="B58" s="187"/>
      <c r="C58" s="9" t="s">
        <v>52</v>
      </c>
      <c r="D58" s="10">
        <f t="shared" si="3"/>
        <v>1.3</v>
      </c>
      <c r="E58" s="11">
        <v>2</v>
      </c>
      <c r="F58" s="12">
        <f t="shared" si="4"/>
        <v>0</v>
      </c>
      <c r="G58" s="12">
        <f t="shared" si="5"/>
        <v>0</v>
      </c>
      <c r="H58" s="270"/>
      <c r="I58" s="271"/>
      <c r="J58" s="271"/>
      <c r="K58" s="271"/>
      <c r="L58" s="272"/>
    </row>
    <row r="59" spans="2:12" s="1" customFormat="1" ht="16.5" customHeight="1" thickBot="1" x14ac:dyDescent="0.35">
      <c r="B59" s="30" t="s">
        <v>3038</v>
      </c>
      <c r="C59" s="21" t="s">
        <v>35</v>
      </c>
      <c r="D59" s="22">
        <f t="shared" si="3"/>
        <v>13</v>
      </c>
      <c r="E59" s="23">
        <v>20</v>
      </c>
      <c r="F59" s="79">
        <f t="shared" si="4"/>
        <v>0</v>
      </c>
      <c r="G59" s="24">
        <f t="shared" si="5"/>
        <v>0</v>
      </c>
      <c r="H59" s="188" t="s">
        <v>36</v>
      </c>
      <c r="I59" s="188"/>
      <c r="J59" s="188"/>
      <c r="K59" s="188"/>
      <c r="L59" s="189"/>
    </row>
    <row r="60" spans="2:12" s="1" customFormat="1" ht="72" customHeight="1" thickTop="1" x14ac:dyDescent="0.3">
      <c r="B60" s="190"/>
      <c r="C60" s="190"/>
      <c r="D60" s="190"/>
      <c r="E60" s="190"/>
      <c r="F60" s="190"/>
      <c r="G60" s="190"/>
      <c r="H60" s="190"/>
      <c r="I60" s="190"/>
      <c r="J60" s="190"/>
      <c r="K60" s="190"/>
      <c r="L60" s="190"/>
    </row>
    <row r="61" spans="2:12" s="1" customFormat="1" ht="15.75" thickBot="1" x14ac:dyDescent="0.35"/>
    <row r="62" spans="2:12" s="1" customFormat="1" ht="20.25" thickTop="1" x14ac:dyDescent="0.3">
      <c r="B62" s="217" t="s">
        <v>3037</v>
      </c>
      <c r="C62" s="218"/>
      <c r="D62" s="218"/>
      <c r="E62" s="218"/>
      <c r="F62" s="218"/>
      <c r="G62" s="218"/>
      <c r="H62" s="218"/>
      <c r="I62" s="218"/>
      <c r="J62" s="218"/>
      <c r="K62" s="218"/>
      <c r="L62" s="219"/>
    </row>
    <row r="63" spans="2:12" s="1" customFormat="1" ht="15" x14ac:dyDescent="0.3">
      <c r="B63" s="220" t="s">
        <v>3</v>
      </c>
      <c r="C63" s="221" t="s">
        <v>4</v>
      </c>
      <c r="D63" s="221" t="s">
        <v>5</v>
      </c>
      <c r="E63" s="221"/>
      <c r="F63" s="221" t="s">
        <v>6</v>
      </c>
      <c r="G63" s="221"/>
      <c r="H63" s="221" t="s">
        <v>7</v>
      </c>
      <c r="I63" s="221"/>
      <c r="J63" s="221"/>
      <c r="K63" s="221"/>
      <c r="L63" s="222"/>
    </row>
    <row r="64" spans="2:12" s="1" customFormat="1" ht="15" x14ac:dyDescent="0.3">
      <c r="B64" s="220"/>
      <c r="C64" s="221"/>
      <c r="D64" s="6" t="s">
        <v>1</v>
      </c>
      <c r="E64" s="6" t="s">
        <v>2</v>
      </c>
      <c r="F64" s="38" t="s">
        <v>1</v>
      </c>
      <c r="G64" s="39" t="s">
        <v>2</v>
      </c>
      <c r="H64" s="221"/>
      <c r="I64" s="221"/>
      <c r="J64" s="221"/>
      <c r="K64" s="221"/>
      <c r="L64" s="222"/>
    </row>
    <row r="65" spans="2:12" s="1" customFormat="1" ht="15" x14ac:dyDescent="0.3">
      <c r="B65" s="225" t="s">
        <v>3036</v>
      </c>
      <c r="C65" s="41" t="s">
        <v>13</v>
      </c>
      <c r="D65" s="10">
        <f t="shared" ref="D65:D86" si="6">E65*0.65</f>
        <v>32.5</v>
      </c>
      <c r="E65" s="11">
        <v>50</v>
      </c>
      <c r="F65" s="12">
        <f t="shared" ref="F65:F86" si="7">D65*D$2</f>
        <v>0</v>
      </c>
      <c r="G65" s="12">
        <f t="shared" ref="G65:G86" si="8">E65*D$3</f>
        <v>0</v>
      </c>
      <c r="H65" s="193" t="s">
        <v>3035</v>
      </c>
      <c r="I65" s="194"/>
      <c r="J65" s="194"/>
      <c r="K65" s="194"/>
      <c r="L65" s="195"/>
    </row>
    <row r="66" spans="2:12" s="1" customFormat="1" ht="16.5" customHeight="1" x14ac:dyDescent="0.3">
      <c r="B66" s="227"/>
      <c r="C66" s="41" t="s">
        <v>3034</v>
      </c>
      <c r="D66" s="10">
        <f t="shared" si="6"/>
        <v>1.625</v>
      </c>
      <c r="E66" s="11">
        <v>2.5</v>
      </c>
      <c r="F66" s="12">
        <f t="shared" si="7"/>
        <v>0</v>
      </c>
      <c r="G66" s="12">
        <f t="shared" si="8"/>
        <v>0</v>
      </c>
      <c r="H66" s="196"/>
      <c r="I66" s="197"/>
      <c r="J66" s="197"/>
      <c r="K66" s="197"/>
      <c r="L66" s="198"/>
    </row>
    <row r="67" spans="2:12" s="1" customFormat="1" ht="16.5" customHeight="1" x14ac:dyDescent="0.3">
      <c r="B67" s="225" t="s">
        <v>342</v>
      </c>
      <c r="C67" s="14" t="s">
        <v>220</v>
      </c>
      <c r="D67" s="19">
        <f t="shared" si="6"/>
        <v>13</v>
      </c>
      <c r="E67" s="11">
        <v>20</v>
      </c>
      <c r="F67" s="12">
        <f t="shared" si="7"/>
        <v>0</v>
      </c>
      <c r="G67" s="12">
        <f t="shared" si="8"/>
        <v>0</v>
      </c>
      <c r="H67" s="202" t="s">
        <v>3033</v>
      </c>
      <c r="I67" s="203"/>
      <c r="J67" s="203"/>
      <c r="K67" s="203"/>
      <c r="L67" s="204"/>
    </row>
    <row r="68" spans="2:12" s="1" customFormat="1" ht="16.5" customHeight="1" x14ac:dyDescent="0.3">
      <c r="B68" s="226"/>
      <c r="C68" s="14" t="s">
        <v>17</v>
      </c>
      <c r="D68" s="15">
        <f t="shared" si="6"/>
        <v>1.3</v>
      </c>
      <c r="E68" s="11">
        <v>2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s="1" customFormat="1" ht="16.5" customHeight="1" x14ac:dyDescent="0.3">
      <c r="B69" s="226"/>
      <c r="C69" s="14" t="s">
        <v>16</v>
      </c>
      <c r="D69" s="15">
        <f t="shared" si="6"/>
        <v>1.3</v>
      </c>
      <c r="E69" s="11">
        <v>2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s="1" customFormat="1" ht="16.5" customHeight="1" x14ac:dyDescent="0.3">
      <c r="B70" s="226"/>
      <c r="C70" s="14" t="s">
        <v>24</v>
      </c>
      <c r="D70" s="15">
        <f t="shared" si="6"/>
        <v>0.32500000000000001</v>
      </c>
      <c r="E70" s="11">
        <v>0.5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s="1" customFormat="1" ht="17.25" customHeight="1" x14ac:dyDescent="0.3">
      <c r="B71" s="226"/>
      <c r="C71" s="14" t="s">
        <v>3032</v>
      </c>
      <c r="D71" s="15">
        <f t="shared" si="6"/>
        <v>0.32500000000000001</v>
      </c>
      <c r="E71" s="11">
        <v>0.5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s="1" customFormat="1" ht="17.25" customHeight="1" x14ac:dyDescent="0.3">
      <c r="B72" s="227"/>
      <c r="C72" s="14" t="s">
        <v>20</v>
      </c>
      <c r="D72" s="15">
        <f t="shared" si="6"/>
        <v>0.65</v>
      </c>
      <c r="E72" s="11">
        <v>1</v>
      </c>
      <c r="F72" s="12">
        <f t="shared" si="7"/>
        <v>0</v>
      </c>
      <c r="G72" s="12">
        <f t="shared" si="8"/>
        <v>0</v>
      </c>
      <c r="H72" s="270"/>
      <c r="I72" s="271"/>
      <c r="J72" s="271"/>
      <c r="K72" s="271"/>
      <c r="L72" s="272"/>
    </row>
    <row r="73" spans="2:12" s="1" customFormat="1" ht="16.5" customHeight="1" x14ac:dyDescent="0.3">
      <c r="B73" s="266" t="s">
        <v>3031</v>
      </c>
      <c r="C73" s="9" t="s">
        <v>400</v>
      </c>
      <c r="D73" s="19">
        <f t="shared" si="6"/>
        <v>26</v>
      </c>
      <c r="E73" s="9">
        <v>40</v>
      </c>
      <c r="F73" s="12">
        <f t="shared" si="7"/>
        <v>0</v>
      </c>
      <c r="G73" s="12">
        <f t="shared" si="8"/>
        <v>0</v>
      </c>
      <c r="H73" s="262" t="s">
        <v>3030</v>
      </c>
      <c r="I73" s="262"/>
      <c r="J73" s="262"/>
      <c r="K73" s="262"/>
      <c r="L73" s="263"/>
    </row>
    <row r="74" spans="2:12" s="1" customFormat="1" ht="16.5" customHeight="1" x14ac:dyDescent="0.3">
      <c r="B74" s="187"/>
      <c r="C74" s="9" t="s">
        <v>21</v>
      </c>
      <c r="D74" s="15">
        <f t="shared" si="6"/>
        <v>3.25</v>
      </c>
      <c r="E74" s="9">
        <v>5</v>
      </c>
      <c r="F74" s="12">
        <f t="shared" si="7"/>
        <v>0</v>
      </c>
      <c r="G74" s="12">
        <f t="shared" si="8"/>
        <v>0</v>
      </c>
      <c r="H74" s="262"/>
      <c r="I74" s="262"/>
      <c r="J74" s="262"/>
      <c r="K74" s="262"/>
      <c r="L74" s="263"/>
    </row>
    <row r="75" spans="2:12" s="1" customFormat="1" ht="16.5" customHeight="1" x14ac:dyDescent="0.3">
      <c r="B75" s="187"/>
      <c r="C75" s="9" t="s">
        <v>23</v>
      </c>
      <c r="D75" s="15">
        <f t="shared" si="6"/>
        <v>3.25</v>
      </c>
      <c r="E75" s="9">
        <v>5</v>
      </c>
      <c r="F75" s="12">
        <f t="shared" si="7"/>
        <v>0</v>
      </c>
      <c r="G75" s="12">
        <f t="shared" si="8"/>
        <v>0</v>
      </c>
      <c r="H75" s="262"/>
      <c r="I75" s="262"/>
      <c r="J75" s="262"/>
      <c r="K75" s="262"/>
      <c r="L75" s="263"/>
    </row>
    <row r="76" spans="2:12" s="1" customFormat="1" ht="16.5" customHeight="1" x14ac:dyDescent="0.3">
      <c r="B76" s="187"/>
      <c r="C76" s="9" t="s">
        <v>22</v>
      </c>
      <c r="D76" s="15">
        <f t="shared" si="6"/>
        <v>6.5</v>
      </c>
      <c r="E76" s="9">
        <v>10</v>
      </c>
      <c r="F76" s="12">
        <f t="shared" si="7"/>
        <v>0</v>
      </c>
      <c r="G76" s="12">
        <f t="shared" si="8"/>
        <v>0</v>
      </c>
      <c r="H76" s="262"/>
      <c r="I76" s="262"/>
      <c r="J76" s="262"/>
      <c r="K76" s="262"/>
      <c r="L76" s="263"/>
    </row>
    <row r="77" spans="2:12" s="1" customFormat="1" ht="16.5" customHeight="1" x14ac:dyDescent="0.3">
      <c r="B77" s="187"/>
      <c r="C77" s="9" t="s">
        <v>272</v>
      </c>
      <c r="D77" s="15">
        <f t="shared" si="6"/>
        <v>1.3</v>
      </c>
      <c r="E77" s="9">
        <v>2</v>
      </c>
      <c r="F77" s="12">
        <f t="shared" si="7"/>
        <v>0</v>
      </c>
      <c r="G77" s="12">
        <f t="shared" si="8"/>
        <v>0</v>
      </c>
      <c r="H77" s="262"/>
      <c r="I77" s="262"/>
      <c r="J77" s="262"/>
      <c r="K77" s="262"/>
      <c r="L77" s="263"/>
    </row>
    <row r="78" spans="2:12" s="1" customFormat="1" ht="16.5" customHeight="1" x14ac:dyDescent="0.3">
      <c r="B78" s="187"/>
      <c r="C78" s="9" t="s">
        <v>24</v>
      </c>
      <c r="D78" s="15">
        <f t="shared" si="6"/>
        <v>0.32500000000000001</v>
      </c>
      <c r="E78" s="9">
        <v>0.5</v>
      </c>
      <c r="F78" s="12">
        <f t="shared" si="7"/>
        <v>0</v>
      </c>
      <c r="G78" s="12">
        <f t="shared" si="8"/>
        <v>0</v>
      </c>
      <c r="H78" s="262"/>
      <c r="I78" s="262"/>
      <c r="J78" s="262"/>
      <c r="K78" s="262"/>
      <c r="L78" s="263"/>
    </row>
    <row r="79" spans="2:12" s="1" customFormat="1" ht="16.5" customHeight="1" x14ac:dyDescent="0.3">
      <c r="B79" s="187"/>
      <c r="C79" s="9" t="s">
        <v>25</v>
      </c>
      <c r="D79" s="19">
        <f t="shared" si="6"/>
        <v>1.9500000000000002</v>
      </c>
      <c r="E79" s="9">
        <v>3</v>
      </c>
      <c r="F79" s="12">
        <f t="shared" si="7"/>
        <v>0</v>
      </c>
      <c r="G79" s="12">
        <f t="shared" si="8"/>
        <v>0</v>
      </c>
      <c r="H79" s="262"/>
      <c r="I79" s="262"/>
      <c r="J79" s="262"/>
      <c r="K79" s="262"/>
      <c r="L79" s="263"/>
    </row>
    <row r="80" spans="2:12" s="1" customFormat="1" ht="16.5" customHeight="1" x14ac:dyDescent="0.3">
      <c r="B80" s="187" t="s">
        <v>3029</v>
      </c>
      <c r="C80" s="9" t="s">
        <v>3028</v>
      </c>
      <c r="D80" s="15">
        <f t="shared" si="6"/>
        <v>19.5</v>
      </c>
      <c r="E80" s="9">
        <v>30</v>
      </c>
      <c r="F80" s="12">
        <f t="shared" si="7"/>
        <v>0</v>
      </c>
      <c r="G80" s="12">
        <f t="shared" si="8"/>
        <v>0</v>
      </c>
      <c r="H80" s="262" t="s">
        <v>3027</v>
      </c>
      <c r="I80" s="262"/>
      <c r="J80" s="262"/>
      <c r="K80" s="262"/>
      <c r="L80" s="263"/>
    </row>
    <row r="81" spans="2:12" s="1" customFormat="1" ht="16.5" customHeight="1" x14ac:dyDescent="0.3">
      <c r="B81" s="187"/>
      <c r="C81" s="9" t="s">
        <v>3025</v>
      </c>
      <c r="D81" s="15">
        <f t="shared" si="6"/>
        <v>3.25</v>
      </c>
      <c r="E81" s="9">
        <v>5</v>
      </c>
      <c r="F81" s="12">
        <f t="shared" si="7"/>
        <v>0</v>
      </c>
      <c r="G81" s="12">
        <f t="shared" si="8"/>
        <v>0</v>
      </c>
      <c r="H81" s="262"/>
      <c r="I81" s="262"/>
      <c r="J81" s="262"/>
      <c r="K81" s="262"/>
      <c r="L81" s="263"/>
    </row>
    <row r="82" spans="2:12" s="1" customFormat="1" ht="16.5" customHeight="1" x14ac:dyDescent="0.3">
      <c r="B82" s="187"/>
      <c r="C82" s="9" t="s">
        <v>193</v>
      </c>
      <c r="D82" s="19">
        <f t="shared" si="6"/>
        <v>1.9500000000000002</v>
      </c>
      <c r="E82" s="9">
        <v>3</v>
      </c>
      <c r="F82" s="12">
        <f t="shared" si="7"/>
        <v>0</v>
      </c>
      <c r="G82" s="12">
        <f t="shared" si="8"/>
        <v>0</v>
      </c>
      <c r="H82" s="262"/>
      <c r="I82" s="262"/>
      <c r="J82" s="262"/>
      <c r="K82" s="262"/>
      <c r="L82" s="263"/>
    </row>
    <row r="83" spans="2:12" s="1" customFormat="1" ht="16.5" customHeight="1" x14ac:dyDescent="0.3">
      <c r="B83" s="187"/>
      <c r="C83" s="9" t="s">
        <v>3024</v>
      </c>
      <c r="D83" s="15">
        <f t="shared" si="6"/>
        <v>0.65</v>
      </c>
      <c r="E83" s="9">
        <v>1</v>
      </c>
      <c r="F83" s="12">
        <f t="shared" si="7"/>
        <v>0</v>
      </c>
      <c r="G83" s="12">
        <f t="shared" si="8"/>
        <v>0</v>
      </c>
      <c r="H83" s="262"/>
      <c r="I83" s="262"/>
      <c r="J83" s="262"/>
      <c r="K83" s="262"/>
      <c r="L83" s="263"/>
    </row>
    <row r="84" spans="2:12" s="1" customFormat="1" ht="16.5" customHeight="1" x14ac:dyDescent="0.3">
      <c r="B84" s="187"/>
      <c r="C84" s="9" t="s">
        <v>3023</v>
      </c>
      <c r="D84" s="15">
        <f t="shared" si="6"/>
        <v>0.13</v>
      </c>
      <c r="E84" s="9">
        <v>0.2</v>
      </c>
      <c r="F84" s="12">
        <f t="shared" si="7"/>
        <v>0</v>
      </c>
      <c r="G84" s="12">
        <f t="shared" si="8"/>
        <v>0</v>
      </c>
      <c r="H84" s="262"/>
      <c r="I84" s="262"/>
      <c r="J84" s="262"/>
      <c r="K84" s="262"/>
      <c r="L84" s="263"/>
    </row>
    <row r="85" spans="2:12" s="1" customFormat="1" ht="16.5" customHeight="1" x14ac:dyDescent="0.3">
      <c r="B85" s="187"/>
      <c r="C85" s="9" t="s">
        <v>3022</v>
      </c>
      <c r="D85" s="19">
        <f t="shared" si="6"/>
        <v>1.9500000000000002</v>
      </c>
      <c r="E85" s="9">
        <v>3</v>
      </c>
      <c r="F85" s="12">
        <f t="shared" si="7"/>
        <v>0</v>
      </c>
      <c r="G85" s="12">
        <f t="shared" si="8"/>
        <v>0</v>
      </c>
      <c r="H85" s="262"/>
      <c r="I85" s="262"/>
      <c r="J85" s="262"/>
      <c r="K85" s="262"/>
      <c r="L85" s="263"/>
    </row>
    <row r="86" spans="2:12" s="1" customFormat="1" ht="16.5" customHeight="1" thickBot="1" x14ac:dyDescent="0.35">
      <c r="B86" s="30" t="s">
        <v>2954</v>
      </c>
      <c r="C86" s="21" t="s">
        <v>35</v>
      </c>
      <c r="D86" s="22">
        <f t="shared" si="6"/>
        <v>13</v>
      </c>
      <c r="E86" s="23">
        <v>20</v>
      </c>
      <c r="F86" s="79">
        <f t="shared" si="7"/>
        <v>0</v>
      </c>
      <c r="G86" s="24">
        <f t="shared" si="8"/>
        <v>0</v>
      </c>
      <c r="H86" s="188" t="s">
        <v>36</v>
      </c>
      <c r="I86" s="188"/>
      <c r="J86" s="188"/>
      <c r="K86" s="188"/>
      <c r="L86" s="189"/>
    </row>
    <row r="87" spans="2:12" s="1" customFormat="1" ht="72" customHeight="1" thickTop="1" x14ac:dyDescent="0.3"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</row>
    <row r="88" spans="2:12" s="1" customFormat="1" ht="15.75" thickBot="1" x14ac:dyDescent="0.35">
      <c r="H88" s="84"/>
    </row>
    <row r="89" spans="2:12" s="1" customFormat="1" ht="20.25" thickTop="1" x14ac:dyDescent="0.3">
      <c r="B89" s="217" t="s">
        <v>3021</v>
      </c>
      <c r="C89" s="218"/>
      <c r="D89" s="218"/>
      <c r="E89" s="218"/>
      <c r="F89" s="218"/>
      <c r="G89" s="218"/>
      <c r="H89" s="218"/>
      <c r="I89" s="218"/>
      <c r="J89" s="218"/>
      <c r="K89" s="218"/>
      <c r="L89" s="219"/>
    </row>
    <row r="90" spans="2:12" s="1" customFormat="1" ht="15" x14ac:dyDescent="0.3">
      <c r="B90" s="220" t="s">
        <v>3</v>
      </c>
      <c r="C90" s="221" t="s">
        <v>4</v>
      </c>
      <c r="D90" s="221" t="s">
        <v>5</v>
      </c>
      <c r="E90" s="221"/>
      <c r="F90" s="221" t="s">
        <v>6</v>
      </c>
      <c r="G90" s="221"/>
      <c r="H90" s="221" t="s">
        <v>7</v>
      </c>
      <c r="I90" s="221"/>
      <c r="J90" s="221"/>
      <c r="K90" s="221"/>
      <c r="L90" s="222"/>
    </row>
    <row r="91" spans="2:12" s="1" customFormat="1" ht="15" x14ac:dyDescent="0.3">
      <c r="B91" s="220"/>
      <c r="C91" s="221"/>
      <c r="D91" s="6" t="s">
        <v>1</v>
      </c>
      <c r="E91" s="6" t="s">
        <v>2</v>
      </c>
      <c r="F91" s="38" t="s">
        <v>1</v>
      </c>
      <c r="G91" s="39" t="s">
        <v>2</v>
      </c>
      <c r="H91" s="221"/>
      <c r="I91" s="221"/>
      <c r="J91" s="221"/>
      <c r="K91" s="221"/>
      <c r="L91" s="222"/>
    </row>
    <row r="92" spans="2:12" s="1" customFormat="1" ht="16.5" customHeight="1" x14ac:dyDescent="0.3">
      <c r="B92" s="16" t="s">
        <v>3020</v>
      </c>
      <c r="C92" s="9" t="s">
        <v>13</v>
      </c>
      <c r="D92" s="15">
        <f t="shared" ref="D92:D108" si="9">E92*0.65</f>
        <v>35.75</v>
      </c>
      <c r="E92" s="11">
        <v>55</v>
      </c>
      <c r="F92" s="12">
        <f t="shared" ref="F92:F108" si="10">D92*D$2</f>
        <v>0</v>
      </c>
      <c r="G92" s="12">
        <f t="shared" ref="G92:G108" si="11">E92*D$3</f>
        <v>0</v>
      </c>
      <c r="H92" s="191" t="s">
        <v>46</v>
      </c>
      <c r="I92" s="191"/>
      <c r="J92" s="191"/>
      <c r="K92" s="191"/>
      <c r="L92" s="192"/>
    </row>
    <row r="93" spans="2:12" s="1" customFormat="1" ht="16.5" customHeight="1" x14ac:dyDescent="0.3">
      <c r="B93" s="267" t="s">
        <v>3019</v>
      </c>
      <c r="C93" s="9" t="s">
        <v>76</v>
      </c>
      <c r="D93" s="19">
        <f t="shared" si="9"/>
        <v>13</v>
      </c>
      <c r="E93" s="11">
        <v>20</v>
      </c>
      <c r="F93" s="12">
        <f t="shared" si="10"/>
        <v>0</v>
      </c>
      <c r="G93" s="12">
        <f t="shared" si="11"/>
        <v>0</v>
      </c>
      <c r="H93" s="202" t="s">
        <v>3018</v>
      </c>
      <c r="I93" s="203"/>
      <c r="J93" s="203"/>
      <c r="K93" s="203"/>
      <c r="L93" s="204"/>
    </row>
    <row r="94" spans="2:12" s="1" customFormat="1" ht="16.5" customHeight="1" x14ac:dyDescent="0.3">
      <c r="B94" s="268"/>
      <c r="C94" s="9" t="s">
        <v>17</v>
      </c>
      <c r="D94" s="15">
        <f t="shared" si="9"/>
        <v>0.65</v>
      </c>
      <c r="E94" s="11">
        <v>1</v>
      </c>
      <c r="F94" s="12">
        <f t="shared" si="10"/>
        <v>0</v>
      </c>
      <c r="G94" s="12">
        <f t="shared" si="11"/>
        <v>0</v>
      </c>
      <c r="H94" s="205"/>
      <c r="I94" s="206"/>
      <c r="J94" s="206"/>
      <c r="K94" s="206"/>
      <c r="L94" s="207"/>
    </row>
    <row r="95" spans="2:12" s="1" customFormat="1" ht="16.5" customHeight="1" x14ac:dyDescent="0.3">
      <c r="B95" s="268"/>
      <c r="C95" s="9" t="s">
        <v>16</v>
      </c>
      <c r="D95" s="15">
        <f t="shared" si="9"/>
        <v>0.65</v>
      </c>
      <c r="E95" s="11">
        <v>1</v>
      </c>
      <c r="F95" s="1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s="1" customFormat="1" ht="16.5" customHeight="1" x14ac:dyDescent="0.3">
      <c r="B96" s="268"/>
      <c r="C96" s="9" t="s">
        <v>2980</v>
      </c>
      <c r="D96" s="15">
        <f t="shared" si="9"/>
        <v>0.19500000000000001</v>
      </c>
      <c r="E96" s="11">
        <v>0.3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s="1" customFormat="1" ht="16.5" customHeight="1" x14ac:dyDescent="0.3">
      <c r="B97" s="268"/>
      <c r="C97" s="9" t="s">
        <v>20</v>
      </c>
      <c r="D97" s="15">
        <f t="shared" si="9"/>
        <v>0.32500000000000001</v>
      </c>
      <c r="E97" s="11">
        <v>0.5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s="1" customFormat="1" ht="16.5" customHeight="1" x14ac:dyDescent="0.3">
      <c r="B98" s="269"/>
      <c r="C98" s="9" t="s">
        <v>24</v>
      </c>
      <c r="D98" s="15">
        <f t="shared" si="9"/>
        <v>0.65</v>
      </c>
      <c r="E98" s="11">
        <v>1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s="1" customFormat="1" ht="16.5" customHeight="1" x14ac:dyDescent="0.3">
      <c r="B99" s="290" t="s">
        <v>2864</v>
      </c>
      <c r="C99" s="9" t="s">
        <v>3017</v>
      </c>
      <c r="D99" s="18">
        <f t="shared" si="9"/>
        <v>26</v>
      </c>
      <c r="E99" s="11">
        <v>40</v>
      </c>
      <c r="F99" s="12">
        <f t="shared" si="10"/>
        <v>0</v>
      </c>
      <c r="G99" s="12">
        <f t="shared" si="11"/>
        <v>0</v>
      </c>
      <c r="H99" s="193" t="s">
        <v>3016</v>
      </c>
      <c r="I99" s="194"/>
      <c r="J99" s="194"/>
      <c r="K99" s="194"/>
      <c r="L99" s="195"/>
    </row>
    <row r="100" spans="2:12" s="1" customFormat="1" ht="16.5" customHeight="1" x14ac:dyDescent="0.3">
      <c r="B100" s="226"/>
      <c r="C100" s="9" t="s">
        <v>3015</v>
      </c>
      <c r="D100" s="17">
        <f t="shared" si="9"/>
        <v>3.25</v>
      </c>
      <c r="E100" s="11">
        <v>5</v>
      </c>
      <c r="F100" s="12">
        <f t="shared" si="10"/>
        <v>0</v>
      </c>
      <c r="G100" s="12">
        <f t="shared" si="11"/>
        <v>0</v>
      </c>
      <c r="H100" s="199"/>
      <c r="I100" s="200"/>
      <c r="J100" s="200"/>
      <c r="K100" s="200"/>
      <c r="L100" s="201"/>
    </row>
    <row r="101" spans="2:12" s="1" customFormat="1" ht="15" x14ac:dyDescent="0.3">
      <c r="B101" s="226"/>
      <c r="C101" s="9" t="s">
        <v>22</v>
      </c>
      <c r="D101" s="17">
        <f t="shared" si="9"/>
        <v>6.5</v>
      </c>
      <c r="E101" s="11">
        <v>10</v>
      </c>
      <c r="F101" s="12">
        <f t="shared" si="10"/>
        <v>0</v>
      </c>
      <c r="G101" s="12">
        <f t="shared" si="11"/>
        <v>0</v>
      </c>
      <c r="H101" s="199"/>
      <c r="I101" s="200"/>
      <c r="J101" s="200"/>
      <c r="K101" s="200"/>
      <c r="L101" s="201"/>
    </row>
    <row r="102" spans="2:12" s="1" customFormat="1" ht="15" x14ac:dyDescent="0.3">
      <c r="B102" s="226"/>
      <c r="C102" s="9" t="s">
        <v>3014</v>
      </c>
      <c r="D102" s="18">
        <f t="shared" si="9"/>
        <v>1.9500000000000002</v>
      </c>
      <c r="E102" s="11">
        <v>3</v>
      </c>
      <c r="F102" s="12">
        <f t="shared" si="10"/>
        <v>0</v>
      </c>
      <c r="G102" s="12">
        <f t="shared" si="11"/>
        <v>0</v>
      </c>
      <c r="H102" s="199"/>
      <c r="I102" s="200"/>
      <c r="J102" s="200"/>
      <c r="K102" s="200"/>
      <c r="L102" s="201"/>
    </row>
    <row r="103" spans="2:12" s="1" customFormat="1" ht="15" x14ac:dyDescent="0.3">
      <c r="B103" s="227"/>
      <c r="C103" s="9" t="s">
        <v>2978</v>
      </c>
      <c r="D103" s="17">
        <f t="shared" si="9"/>
        <v>0.32500000000000001</v>
      </c>
      <c r="E103" s="9">
        <v>0.5</v>
      </c>
      <c r="F103" s="12">
        <f t="shared" si="10"/>
        <v>0</v>
      </c>
      <c r="G103" s="12">
        <f t="shared" si="11"/>
        <v>0</v>
      </c>
      <c r="H103" s="196"/>
      <c r="I103" s="197"/>
      <c r="J103" s="197"/>
      <c r="K103" s="197"/>
      <c r="L103" s="198"/>
    </row>
    <row r="104" spans="2:12" s="1" customFormat="1" ht="16.5" customHeight="1" x14ac:dyDescent="0.3">
      <c r="B104" s="187" t="s">
        <v>3013</v>
      </c>
      <c r="C104" s="9" t="s">
        <v>3012</v>
      </c>
      <c r="D104" s="26">
        <f t="shared" si="9"/>
        <v>13</v>
      </c>
      <c r="E104" s="9">
        <v>20</v>
      </c>
      <c r="F104" s="12">
        <f t="shared" si="10"/>
        <v>0</v>
      </c>
      <c r="G104" s="12">
        <f t="shared" si="11"/>
        <v>0</v>
      </c>
      <c r="H104" s="208" t="s">
        <v>3011</v>
      </c>
      <c r="I104" s="209"/>
      <c r="J104" s="209"/>
      <c r="K104" s="209"/>
      <c r="L104" s="210"/>
    </row>
    <row r="105" spans="2:12" s="1" customFormat="1" ht="15" x14ac:dyDescent="0.3">
      <c r="B105" s="187"/>
      <c r="C105" s="9" t="s">
        <v>3010</v>
      </c>
      <c r="D105" s="10">
        <f t="shared" si="9"/>
        <v>0.65</v>
      </c>
      <c r="E105" s="9">
        <v>1</v>
      </c>
      <c r="F105" s="12">
        <f t="shared" si="10"/>
        <v>0</v>
      </c>
      <c r="G105" s="12">
        <f t="shared" si="11"/>
        <v>0</v>
      </c>
      <c r="H105" s="211"/>
      <c r="I105" s="212"/>
      <c r="J105" s="212"/>
      <c r="K105" s="212"/>
      <c r="L105" s="213"/>
    </row>
    <row r="106" spans="2:12" s="1" customFormat="1" ht="15" x14ac:dyDescent="0.3">
      <c r="B106" s="187"/>
      <c r="C106" s="9" t="s">
        <v>3009</v>
      </c>
      <c r="D106" s="10">
        <f t="shared" si="9"/>
        <v>0.32500000000000001</v>
      </c>
      <c r="E106" s="9">
        <v>0.5</v>
      </c>
      <c r="F106" s="12">
        <f t="shared" si="10"/>
        <v>0</v>
      </c>
      <c r="G106" s="12">
        <f t="shared" si="11"/>
        <v>0</v>
      </c>
      <c r="H106" s="211"/>
      <c r="I106" s="212"/>
      <c r="J106" s="212"/>
      <c r="K106" s="212"/>
      <c r="L106" s="213"/>
    </row>
    <row r="107" spans="2:12" s="1" customFormat="1" ht="15" x14ac:dyDescent="0.3">
      <c r="B107" s="187"/>
      <c r="C107" s="9" t="s">
        <v>3008</v>
      </c>
      <c r="D107" s="10">
        <f t="shared" si="9"/>
        <v>0.13</v>
      </c>
      <c r="E107" s="9">
        <v>0.2</v>
      </c>
      <c r="F107" s="12">
        <f t="shared" si="10"/>
        <v>0</v>
      </c>
      <c r="G107" s="12">
        <f t="shared" si="11"/>
        <v>0</v>
      </c>
      <c r="H107" s="211"/>
      <c r="I107" s="212"/>
      <c r="J107" s="212"/>
      <c r="K107" s="212"/>
      <c r="L107" s="213"/>
    </row>
    <row r="108" spans="2:12" s="1" customFormat="1" ht="16.5" customHeight="1" thickBot="1" x14ac:dyDescent="0.35">
      <c r="B108" s="30" t="s">
        <v>110</v>
      </c>
      <c r="C108" s="52" t="s">
        <v>3007</v>
      </c>
      <c r="D108" s="86">
        <f t="shared" si="9"/>
        <v>13</v>
      </c>
      <c r="E108" s="24">
        <v>20</v>
      </c>
      <c r="F108" s="24">
        <f t="shared" si="10"/>
        <v>0</v>
      </c>
      <c r="G108" s="24">
        <f t="shared" si="11"/>
        <v>0</v>
      </c>
      <c r="H108" s="228" t="s">
        <v>34</v>
      </c>
      <c r="I108" s="229"/>
      <c r="J108" s="229"/>
      <c r="K108" s="229"/>
      <c r="L108" s="230"/>
    </row>
    <row r="109" spans="2:12" s="1" customFormat="1" ht="72" customHeight="1" thickTop="1" x14ac:dyDescent="0.3"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</row>
    <row r="110" spans="2:12" s="1" customFormat="1" ht="15.75" thickBot="1" x14ac:dyDescent="0.35"/>
    <row r="111" spans="2:12" s="1" customFormat="1" ht="20.25" thickTop="1" x14ac:dyDescent="0.3">
      <c r="B111" s="217" t="s">
        <v>3006</v>
      </c>
      <c r="C111" s="218"/>
      <c r="D111" s="218"/>
      <c r="E111" s="218"/>
      <c r="F111" s="218"/>
      <c r="G111" s="218"/>
      <c r="H111" s="218"/>
      <c r="I111" s="218"/>
      <c r="J111" s="218"/>
      <c r="K111" s="218"/>
      <c r="L111" s="219"/>
    </row>
    <row r="112" spans="2:12" s="1" customFormat="1" ht="15" x14ac:dyDescent="0.3">
      <c r="B112" s="220" t="s">
        <v>3</v>
      </c>
      <c r="C112" s="221" t="s">
        <v>4</v>
      </c>
      <c r="D112" s="221" t="s">
        <v>5</v>
      </c>
      <c r="E112" s="221"/>
      <c r="F112" s="221" t="s">
        <v>6</v>
      </c>
      <c r="G112" s="221"/>
      <c r="H112" s="221" t="s">
        <v>7</v>
      </c>
      <c r="I112" s="221"/>
      <c r="J112" s="221"/>
      <c r="K112" s="221"/>
      <c r="L112" s="222"/>
    </row>
    <row r="113" spans="2:12" s="1" customFormat="1" ht="15" x14ac:dyDescent="0.3">
      <c r="B113" s="220"/>
      <c r="C113" s="221"/>
      <c r="D113" s="6" t="s">
        <v>1</v>
      </c>
      <c r="E113" s="6" t="s">
        <v>2</v>
      </c>
      <c r="F113" s="38" t="s">
        <v>1</v>
      </c>
      <c r="G113" s="39" t="s">
        <v>2</v>
      </c>
      <c r="H113" s="221"/>
      <c r="I113" s="221"/>
      <c r="J113" s="221"/>
      <c r="K113" s="221"/>
      <c r="L113" s="222"/>
    </row>
    <row r="114" spans="2:12" s="1" customFormat="1" ht="16.5" customHeight="1" x14ac:dyDescent="0.3">
      <c r="B114" s="187" t="s">
        <v>3005</v>
      </c>
      <c r="C114" s="41" t="s">
        <v>13</v>
      </c>
      <c r="D114" s="15">
        <f t="shared" ref="D114:D138" si="12">E114*0.65</f>
        <v>32.5</v>
      </c>
      <c r="E114" s="11">
        <v>50</v>
      </c>
      <c r="F114" s="12">
        <f t="shared" ref="F114:F138" si="13">D114*D$2</f>
        <v>0</v>
      </c>
      <c r="G114" s="12">
        <f t="shared" ref="G114:G138" si="14">E114*D$3</f>
        <v>0</v>
      </c>
      <c r="H114" s="193" t="s">
        <v>74</v>
      </c>
      <c r="I114" s="194"/>
      <c r="J114" s="194"/>
      <c r="K114" s="194"/>
      <c r="L114" s="195"/>
    </row>
    <row r="115" spans="2:12" s="1" customFormat="1" ht="16.5" customHeight="1" x14ac:dyDescent="0.3">
      <c r="B115" s="187"/>
      <c r="C115" s="41" t="s">
        <v>75</v>
      </c>
      <c r="D115" s="15">
        <f t="shared" si="12"/>
        <v>1.625</v>
      </c>
      <c r="E115" s="11">
        <v>2.5</v>
      </c>
      <c r="F115" s="12">
        <f t="shared" si="13"/>
        <v>0</v>
      </c>
      <c r="G115" s="12">
        <f t="shared" si="14"/>
        <v>0</v>
      </c>
      <c r="H115" s="196"/>
      <c r="I115" s="197"/>
      <c r="J115" s="197"/>
      <c r="K115" s="197"/>
      <c r="L115" s="198"/>
    </row>
    <row r="116" spans="2:12" s="1" customFormat="1" ht="18" customHeight="1" x14ac:dyDescent="0.3">
      <c r="B116" s="308" t="s">
        <v>3004</v>
      </c>
      <c r="C116" s="9" t="s">
        <v>15</v>
      </c>
      <c r="D116" s="26">
        <f t="shared" si="12"/>
        <v>13</v>
      </c>
      <c r="E116" s="9">
        <v>20</v>
      </c>
      <c r="F116" s="12">
        <f t="shared" si="13"/>
        <v>0</v>
      </c>
      <c r="G116" s="12">
        <f t="shared" si="14"/>
        <v>0</v>
      </c>
      <c r="H116" s="223" t="s">
        <v>3003</v>
      </c>
      <c r="I116" s="223"/>
      <c r="J116" s="223"/>
      <c r="K116" s="223"/>
      <c r="L116" s="224"/>
    </row>
    <row r="117" spans="2:12" s="1" customFormat="1" ht="18" customHeight="1" x14ac:dyDescent="0.3">
      <c r="B117" s="308"/>
      <c r="C117" s="9" t="s">
        <v>16</v>
      </c>
      <c r="D117" s="10">
        <f t="shared" si="12"/>
        <v>1.3</v>
      </c>
      <c r="E117" s="9">
        <v>2</v>
      </c>
      <c r="F117" s="12">
        <f t="shared" si="13"/>
        <v>0</v>
      </c>
      <c r="G117" s="12">
        <f t="shared" si="14"/>
        <v>0</v>
      </c>
      <c r="H117" s="223"/>
      <c r="I117" s="223"/>
      <c r="J117" s="223"/>
      <c r="K117" s="223"/>
      <c r="L117" s="224"/>
    </row>
    <row r="118" spans="2:12" s="1" customFormat="1" ht="18" customHeight="1" x14ac:dyDescent="0.3">
      <c r="B118" s="308"/>
      <c r="C118" s="9" t="s">
        <v>17</v>
      </c>
      <c r="D118" s="10">
        <f t="shared" si="12"/>
        <v>1.3</v>
      </c>
      <c r="E118" s="9">
        <v>2</v>
      </c>
      <c r="F118" s="12">
        <f t="shared" si="13"/>
        <v>0</v>
      </c>
      <c r="G118" s="12">
        <f t="shared" si="14"/>
        <v>0</v>
      </c>
      <c r="H118" s="223"/>
      <c r="I118" s="223"/>
      <c r="J118" s="223"/>
      <c r="K118" s="223"/>
      <c r="L118" s="224"/>
    </row>
    <row r="119" spans="2:12" s="1" customFormat="1" ht="18" customHeight="1" x14ac:dyDescent="0.3">
      <c r="B119" s="308"/>
      <c r="C119" s="9" t="s">
        <v>18</v>
      </c>
      <c r="D119" s="10">
        <f t="shared" si="12"/>
        <v>3.25</v>
      </c>
      <c r="E119" s="9">
        <v>5</v>
      </c>
      <c r="F119" s="12">
        <f t="shared" si="13"/>
        <v>0</v>
      </c>
      <c r="G119" s="12">
        <f t="shared" si="14"/>
        <v>0</v>
      </c>
      <c r="H119" s="223"/>
      <c r="I119" s="223"/>
      <c r="J119" s="223"/>
      <c r="K119" s="223"/>
      <c r="L119" s="224"/>
    </row>
    <row r="120" spans="2:12" s="1" customFormat="1" ht="18" customHeight="1" x14ac:dyDescent="0.3">
      <c r="B120" s="308"/>
      <c r="C120" s="9" t="s">
        <v>2980</v>
      </c>
      <c r="D120" s="10">
        <f t="shared" si="12"/>
        <v>0.32500000000000001</v>
      </c>
      <c r="E120" s="9">
        <v>0.5</v>
      </c>
      <c r="F120" s="12">
        <f t="shared" si="13"/>
        <v>0</v>
      </c>
      <c r="G120" s="12">
        <f t="shared" si="14"/>
        <v>0</v>
      </c>
      <c r="H120" s="223"/>
      <c r="I120" s="223"/>
      <c r="J120" s="223"/>
      <c r="K120" s="223"/>
      <c r="L120" s="224"/>
    </row>
    <row r="121" spans="2:12" s="1" customFormat="1" ht="18" customHeight="1" x14ac:dyDescent="0.3">
      <c r="B121" s="308"/>
      <c r="C121" s="9" t="s">
        <v>20</v>
      </c>
      <c r="D121" s="10">
        <f t="shared" si="12"/>
        <v>1.3</v>
      </c>
      <c r="E121" s="9">
        <v>2</v>
      </c>
      <c r="F121" s="12">
        <f t="shared" si="13"/>
        <v>0</v>
      </c>
      <c r="G121" s="12">
        <f t="shared" si="14"/>
        <v>0</v>
      </c>
      <c r="H121" s="223"/>
      <c r="I121" s="223"/>
      <c r="J121" s="223"/>
      <c r="K121" s="223"/>
      <c r="L121" s="224"/>
    </row>
    <row r="122" spans="2:12" s="1" customFormat="1" ht="18" customHeight="1" x14ac:dyDescent="0.3">
      <c r="B122" s="290" t="s">
        <v>3002</v>
      </c>
      <c r="C122" s="29" t="s">
        <v>280</v>
      </c>
      <c r="D122" s="18">
        <f t="shared" si="12"/>
        <v>26</v>
      </c>
      <c r="E122" s="48">
        <v>40</v>
      </c>
      <c r="F122" s="12">
        <f t="shared" si="13"/>
        <v>0</v>
      </c>
      <c r="G122" s="12">
        <f t="shared" si="14"/>
        <v>0</v>
      </c>
      <c r="H122" s="251" t="s">
        <v>3001</v>
      </c>
      <c r="I122" s="252"/>
      <c r="J122" s="252"/>
      <c r="K122" s="252"/>
      <c r="L122" s="253"/>
    </row>
    <row r="123" spans="2:12" s="1" customFormat="1" ht="18" customHeight="1" x14ac:dyDescent="0.3">
      <c r="B123" s="291"/>
      <c r="C123" s="29" t="s">
        <v>3000</v>
      </c>
      <c r="D123" s="17">
        <f t="shared" si="12"/>
        <v>6.5</v>
      </c>
      <c r="E123" s="48">
        <v>10</v>
      </c>
      <c r="F123" s="12">
        <f t="shared" si="13"/>
        <v>0</v>
      </c>
      <c r="G123" s="12">
        <f t="shared" si="14"/>
        <v>0</v>
      </c>
      <c r="H123" s="254"/>
      <c r="I123" s="255"/>
      <c r="J123" s="255"/>
      <c r="K123" s="255"/>
      <c r="L123" s="256"/>
    </row>
    <row r="124" spans="2:12" s="1" customFormat="1" ht="18" customHeight="1" x14ac:dyDescent="0.3">
      <c r="B124" s="291"/>
      <c r="C124" s="29" t="s">
        <v>23</v>
      </c>
      <c r="D124" s="17">
        <f t="shared" si="12"/>
        <v>3.25</v>
      </c>
      <c r="E124" s="48">
        <v>5</v>
      </c>
      <c r="F124" s="12">
        <f t="shared" si="13"/>
        <v>0</v>
      </c>
      <c r="G124" s="12">
        <f t="shared" si="14"/>
        <v>0</v>
      </c>
      <c r="H124" s="254"/>
      <c r="I124" s="255"/>
      <c r="J124" s="255"/>
      <c r="K124" s="255"/>
      <c r="L124" s="256"/>
    </row>
    <row r="125" spans="2:12" s="1" customFormat="1" ht="18" customHeight="1" x14ac:dyDescent="0.3">
      <c r="B125" s="291"/>
      <c r="C125" s="29" t="s">
        <v>27</v>
      </c>
      <c r="D125" s="17">
        <f t="shared" si="12"/>
        <v>3.25</v>
      </c>
      <c r="E125" s="48">
        <v>5</v>
      </c>
      <c r="F125" s="12">
        <f t="shared" si="13"/>
        <v>0</v>
      </c>
      <c r="G125" s="12">
        <f t="shared" si="14"/>
        <v>0</v>
      </c>
      <c r="H125" s="254"/>
      <c r="I125" s="255"/>
      <c r="J125" s="255"/>
      <c r="K125" s="255"/>
      <c r="L125" s="256"/>
    </row>
    <row r="126" spans="2:12" s="1" customFormat="1" ht="16.5" customHeight="1" x14ac:dyDescent="0.3">
      <c r="B126" s="291"/>
      <c r="C126" s="29" t="s">
        <v>52</v>
      </c>
      <c r="D126" s="18">
        <f t="shared" si="12"/>
        <v>1.9500000000000002</v>
      </c>
      <c r="E126" s="48">
        <v>3</v>
      </c>
      <c r="F126" s="12">
        <f t="shared" si="13"/>
        <v>0</v>
      </c>
      <c r="G126" s="12">
        <f t="shared" si="14"/>
        <v>0</v>
      </c>
      <c r="H126" s="254"/>
      <c r="I126" s="255"/>
      <c r="J126" s="255"/>
      <c r="K126" s="255"/>
      <c r="L126" s="256"/>
    </row>
    <row r="127" spans="2:12" s="1" customFormat="1" ht="16.5" customHeight="1" x14ac:dyDescent="0.3">
      <c r="B127" s="291"/>
      <c r="C127" s="29" t="s">
        <v>39</v>
      </c>
      <c r="D127" s="17">
        <f t="shared" si="12"/>
        <v>0.65</v>
      </c>
      <c r="E127" s="48">
        <v>1</v>
      </c>
      <c r="F127" s="12">
        <f t="shared" si="13"/>
        <v>0</v>
      </c>
      <c r="G127" s="12">
        <f t="shared" si="14"/>
        <v>0</v>
      </c>
      <c r="H127" s="254"/>
      <c r="I127" s="255"/>
      <c r="J127" s="255"/>
      <c r="K127" s="255"/>
      <c r="L127" s="256"/>
    </row>
    <row r="128" spans="2:12" s="1" customFormat="1" ht="16.5" customHeight="1" x14ac:dyDescent="0.3">
      <c r="B128" s="291"/>
      <c r="C128" s="29" t="s">
        <v>20</v>
      </c>
      <c r="D128" s="18">
        <f t="shared" si="12"/>
        <v>1.9500000000000002</v>
      </c>
      <c r="E128" s="48">
        <v>3</v>
      </c>
      <c r="F128" s="12">
        <f t="shared" si="13"/>
        <v>0</v>
      </c>
      <c r="G128" s="12">
        <f t="shared" si="14"/>
        <v>0</v>
      </c>
      <c r="H128" s="254"/>
      <c r="I128" s="255"/>
      <c r="J128" s="255"/>
      <c r="K128" s="255"/>
      <c r="L128" s="256"/>
    </row>
    <row r="129" spans="2:12" s="1" customFormat="1" ht="16.5" customHeight="1" x14ac:dyDescent="0.3">
      <c r="B129" s="291"/>
      <c r="C129" s="29" t="s">
        <v>2999</v>
      </c>
      <c r="D129" s="17">
        <f t="shared" si="12"/>
        <v>0.65</v>
      </c>
      <c r="E129" s="48">
        <v>1</v>
      </c>
      <c r="F129" s="12">
        <f t="shared" si="13"/>
        <v>0</v>
      </c>
      <c r="G129" s="12">
        <f t="shared" si="14"/>
        <v>0</v>
      </c>
      <c r="H129" s="254"/>
      <c r="I129" s="255"/>
      <c r="J129" s="255"/>
      <c r="K129" s="255"/>
      <c r="L129" s="256"/>
    </row>
    <row r="130" spans="2:12" s="1" customFormat="1" ht="16.5" customHeight="1" x14ac:dyDescent="0.3">
      <c r="B130" s="291"/>
      <c r="C130" s="29" t="s">
        <v>53</v>
      </c>
      <c r="D130" s="17">
        <f t="shared" si="12"/>
        <v>0.13</v>
      </c>
      <c r="E130" s="48">
        <v>0.2</v>
      </c>
      <c r="F130" s="12">
        <f t="shared" si="13"/>
        <v>0</v>
      </c>
      <c r="G130" s="12">
        <f t="shared" si="14"/>
        <v>0</v>
      </c>
      <c r="H130" s="254"/>
      <c r="I130" s="255"/>
      <c r="J130" s="255"/>
      <c r="K130" s="255"/>
      <c r="L130" s="256"/>
    </row>
    <row r="131" spans="2:12" s="1" customFormat="1" ht="16.5" customHeight="1" x14ac:dyDescent="0.3">
      <c r="B131" s="291"/>
      <c r="C131" s="29" t="s">
        <v>25</v>
      </c>
      <c r="D131" s="17">
        <f t="shared" si="12"/>
        <v>1.3</v>
      </c>
      <c r="E131" s="48">
        <v>2</v>
      </c>
      <c r="F131" s="12">
        <f t="shared" si="13"/>
        <v>0</v>
      </c>
      <c r="G131" s="12">
        <f t="shared" si="14"/>
        <v>0</v>
      </c>
      <c r="H131" s="257"/>
      <c r="I131" s="258"/>
      <c r="J131" s="258"/>
      <c r="K131" s="258"/>
      <c r="L131" s="259"/>
    </row>
    <row r="132" spans="2:12" s="1" customFormat="1" ht="17.25" customHeight="1" x14ac:dyDescent="0.3">
      <c r="B132" s="267" t="s">
        <v>82</v>
      </c>
      <c r="C132" s="33" t="s">
        <v>76</v>
      </c>
      <c r="D132" s="15">
        <f t="shared" si="12"/>
        <v>19.5</v>
      </c>
      <c r="E132" s="34">
        <v>30</v>
      </c>
      <c r="F132" s="12">
        <f t="shared" si="13"/>
        <v>0</v>
      </c>
      <c r="G132" s="12">
        <f t="shared" si="14"/>
        <v>0</v>
      </c>
      <c r="H132" s="208" t="s">
        <v>242</v>
      </c>
      <c r="I132" s="209"/>
      <c r="J132" s="209"/>
      <c r="K132" s="209"/>
      <c r="L132" s="210"/>
    </row>
    <row r="133" spans="2:12" s="1" customFormat="1" ht="17.25" customHeight="1" x14ac:dyDescent="0.3">
      <c r="B133" s="268"/>
      <c r="C133" s="9" t="s">
        <v>20</v>
      </c>
      <c r="D133" s="15">
        <f t="shared" si="12"/>
        <v>0.65</v>
      </c>
      <c r="E133" s="11">
        <v>1</v>
      </c>
      <c r="F133" s="12">
        <f t="shared" si="13"/>
        <v>0</v>
      </c>
      <c r="G133" s="12">
        <f t="shared" si="14"/>
        <v>0</v>
      </c>
      <c r="H133" s="211"/>
      <c r="I133" s="212"/>
      <c r="J133" s="212"/>
      <c r="K133" s="212"/>
      <c r="L133" s="213"/>
    </row>
    <row r="134" spans="2:12" s="1" customFormat="1" ht="17.25" customHeight="1" x14ac:dyDescent="0.3">
      <c r="B134" s="268"/>
      <c r="C134" s="9" t="s">
        <v>2998</v>
      </c>
      <c r="D134" s="15">
        <f t="shared" si="12"/>
        <v>0.32500000000000001</v>
      </c>
      <c r="E134" s="11">
        <v>0.5</v>
      </c>
      <c r="F134" s="12">
        <f t="shared" si="13"/>
        <v>0</v>
      </c>
      <c r="G134" s="12">
        <f t="shared" si="14"/>
        <v>0</v>
      </c>
      <c r="H134" s="211"/>
      <c r="I134" s="212"/>
      <c r="J134" s="212"/>
      <c r="K134" s="212"/>
      <c r="L134" s="213"/>
    </row>
    <row r="135" spans="2:12" s="1" customFormat="1" ht="17.25" customHeight="1" x14ac:dyDescent="0.3">
      <c r="B135" s="268"/>
      <c r="C135" s="9" t="s">
        <v>24</v>
      </c>
      <c r="D135" s="15">
        <f t="shared" si="12"/>
        <v>0.32500000000000001</v>
      </c>
      <c r="E135" s="11">
        <v>0.5</v>
      </c>
      <c r="F135" s="12">
        <f t="shared" si="13"/>
        <v>0</v>
      </c>
      <c r="G135" s="12">
        <f t="shared" si="14"/>
        <v>0</v>
      </c>
      <c r="H135" s="211"/>
      <c r="I135" s="212"/>
      <c r="J135" s="212"/>
      <c r="K135" s="212"/>
      <c r="L135" s="213"/>
    </row>
    <row r="136" spans="2:12" s="1" customFormat="1" ht="17.25" customHeight="1" x14ac:dyDescent="0.3">
      <c r="B136" s="268"/>
      <c r="C136" s="9" t="s">
        <v>39</v>
      </c>
      <c r="D136" s="15">
        <f t="shared" si="12"/>
        <v>0.65</v>
      </c>
      <c r="E136" s="11">
        <v>1</v>
      </c>
      <c r="F136" s="12">
        <f t="shared" si="13"/>
        <v>0</v>
      </c>
      <c r="G136" s="12">
        <f t="shared" si="14"/>
        <v>0</v>
      </c>
      <c r="H136" s="211"/>
      <c r="I136" s="212"/>
      <c r="J136" s="212"/>
      <c r="K136" s="212"/>
      <c r="L136" s="213"/>
    </row>
    <row r="137" spans="2:12" s="1" customFormat="1" ht="17.25" customHeight="1" x14ac:dyDescent="0.3">
      <c r="B137" s="269"/>
      <c r="C137" s="9" t="s">
        <v>53</v>
      </c>
      <c r="D137" s="15">
        <f t="shared" si="12"/>
        <v>0.13</v>
      </c>
      <c r="E137" s="11">
        <v>0.2</v>
      </c>
      <c r="F137" s="12">
        <f t="shared" si="13"/>
        <v>0</v>
      </c>
      <c r="G137" s="12">
        <f t="shared" si="14"/>
        <v>0</v>
      </c>
      <c r="H137" s="214"/>
      <c r="I137" s="215"/>
      <c r="J137" s="215"/>
      <c r="K137" s="215"/>
      <c r="L137" s="216"/>
    </row>
    <row r="138" spans="2:12" s="1" customFormat="1" ht="16.5" customHeight="1" thickBot="1" x14ac:dyDescent="0.35">
      <c r="B138" s="27" t="s">
        <v>110</v>
      </c>
      <c r="C138" s="21" t="s">
        <v>33</v>
      </c>
      <c r="D138" s="28">
        <f t="shared" si="12"/>
        <v>13</v>
      </c>
      <c r="E138" s="23">
        <v>20</v>
      </c>
      <c r="F138" s="24">
        <f t="shared" si="13"/>
        <v>0</v>
      </c>
      <c r="G138" s="24">
        <f t="shared" si="14"/>
        <v>0</v>
      </c>
      <c r="H138" s="228" t="s">
        <v>34</v>
      </c>
      <c r="I138" s="229"/>
      <c r="J138" s="229"/>
      <c r="K138" s="229"/>
      <c r="L138" s="230"/>
    </row>
    <row r="139" spans="2:12" ht="72" customHeight="1" thickTop="1" x14ac:dyDescent="0.3">
      <c r="B139" s="190"/>
      <c r="C139" s="190"/>
      <c r="D139" s="190"/>
      <c r="E139" s="190"/>
      <c r="F139" s="190"/>
      <c r="G139" s="190"/>
      <c r="H139" s="190"/>
      <c r="I139" s="190"/>
      <c r="J139" s="190"/>
      <c r="K139" s="190"/>
      <c r="L139" s="190"/>
    </row>
  </sheetData>
  <mergeCells count="80">
    <mergeCell ref="H108:L108"/>
    <mergeCell ref="B109:L109"/>
    <mergeCell ref="B27:B33"/>
    <mergeCell ref="H27:L33"/>
    <mergeCell ref="B132:B137"/>
    <mergeCell ref="H132:L137"/>
    <mergeCell ref="B99:B103"/>
    <mergeCell ref="H99:L103"/>
    <mergeCell ref="B93:B98"/>
    <mergeCell ref="H93:L98"/>
    <mergeCell ref="B104:B107"/>
    <mergeCell ref="H104:L107"/>
    <mergeCell ref="H80:L85"/>
    <mergeCell ref="B111:L111"/>
    <mergeCell ref="H92:L92"/>
    <mergeCell ref="B90:B91"/>
    <mergeCell ref="H138:L138"/>
    <mergeCell ref="B139:L139"/>
    <mergeCell ref="B112:B113"/>
    <mergeCell ref="C112:C113"/>
    <mergeCell ref="D112:E112"/>
    <mergeCell ref="F112:G112"/>
    <mergeCell ref="H112:L113"/>
    <mergeCell ref="B122:B131"/>
    <mergeCell ref="H122:L131"/>
    <mergeCell ref="B114:B115"/>
    <mergeCell ref="H114:L115"/>
    <mergeCell ref="B116:B121"/>
    <mergeCell ref="H116:L121"/>
    <mergeCell ref="H90:L91"/>
    <mergeCell ref="B65:B66"/>
    <mergeCell ref="H65:L66"/>
    <mergeCell ref="H86:L86"/>
    <mergeCell ref="B87:L87"/>
    <mergeCell ref="B89:L89"/>
    <mergeCell ref="B67:B72"/>
    <mergeCell ref="H67:L72"/>
    <mergeCell ref="B73:B79"/>
    <mergeCell ref="H73:L79"/>
    <mergeCell ref="B80:B85"/>
    <mergeCell ref="C90:C91"/>
    <mergeCell ref="D90:E90"/>
    <mergeCell ref="F90:G90"/>
    <mergeCell ref="B63:B64"/>
    <mergeCell ref="C63:C64"/>
    <mergeCell ref="D63:E63"/>
    <mergeCell ref="F63:G63"/>
    <mergeCell ref="H63:L64"/>
    <mergeCell ref="H59:L59"/>
    <mergeCell ref="B60:L60"/>
    <mergeCell ref="B55:B58"/>
    <mergeCell ref="H55:L58"/>
    <mergeCell ref="B62:L62"/>
    <mergeCell ref="H34:L34"/>
    <mergeCell ref="B35:L35"/>
    <mergeCell ref="B37:L37"/>
    <mergeCell ref="B49:B54"/>
    <mergeCell ref="H49:L54"/>
    <mergeCell ref="B38:B39"/>
    <mergeCell ref="C38:C39"/>
    <mergeCell ref="D38:E38"/>
    <mergeCell ref="F38:G38"/>
    <mergeCell ref="H38:L39"/>
    <mergeCell ref="B40:B48"/>
    <mergeCell ref="H40:L48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2:B20"/>
    <mergeCell ref="H12:L20"/>
    <mergeCell ref="B21:B26"/>
    <mergeCell ref="H21:L26"/>
    <mergeCell ref="B10:B11"/>
    <mergeCell ref="H10:L11"/>
  </mergeCells>
  <phoneticPr fontId="2" type="noConversion"/>
  <printOptions horizontalCentered="1"/>
  <pageMargins left="0.25" right="0.25" top="0.75" bottom="0.75" header="0.3" footer="0.3"/>
  <pageSetup paperSize="9" scale="65" fitToHeight="0" orientation="portrait" r:id="rId1"/>
  <rowBreaks count="4" manualBreakCount="4">
    <brk id="35" max="12" man="1"/>
    <brk id="60" max="12" man="1"/>
    <brk id="87" max="12" man="1"/>
    <brk id="109" max="12" man="1"/>
  </rowBreaks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pageSetUpPr fitToPage="1"/>
  </sheetPr>
  <dimension ref="A1:M119"/>
  <sheetViews>
    <sheetView zoomScale="70" zoomScaleNormal="70" zoomScaleSheetLayoutView="40" workbookViewId="0">
      <selection activeCell="B12" sqref="B12:B20"/>
    </sheetView>
  </sheetViews>
  <sheetFormatPr defaultRowHeight="16.5" x14ac:dyDescent="0.3"/>
  <cols>
    <col min="1" max="1" width="4.875" style="1" customWidth="1"/>
    <col min="2" max="2" width="18.625" style="1" customWidth="1"/>
    <col min="3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1" customFormat="1" ht="20.25" thickTop="1" x14ac:dyDescent="0.3">
      <c r="B7" s="370" t="s">
        <v>3074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1" customFormat="1" ht="16.5" customHeight="1" x14ac:dyDescent="0.3">
      <c r="B10" s="187" t="s">
        <v>880</v>
      </c>
      <c r="C10" s="9" t="s">
        <v>13</v>
      </c>
      <c r="D10" s="15">
        <f t="shared" ref="D10:D34" si="0">E10*0.65</f>
        <v>32.5</v>
      </c>
      <c r="E10" s="11">
        <v>50</v>
      </c>
      <c r="F10" s="12">
        <f t="shared" ref="F10:F34" si="1">D10*D$2</f>
        <v>0</v>
      </c>
      <c r="G10" s="12">
        <f t="shared" ref="G10:G34" si="2">E10*D$3</f>
        <v>0</v>
      </c>
      <c r="H10" s="193" t="s">
        <v>105</v>
      </c>
      <c r="I10" s="194"/>
      <c r="J10" s="194"/>
      <c r="K10" s="194"/>
      <c r="L10" s="195"/>
    </row>
    <row r="11" spans="2:12" s="1" customFormat="1" ht="16.5" customHeight="1" x14ac:dyDescent="0.3">
      <c r="B11" s="187"/>
      <c r="C11" s="9" t="s">
        <v>3073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s="1" customFormat="1" ht="16.5" customHeight="1" x14ac:dyDescent="0.3">
      <c r="B12" s="290" t="s">
        <v>561</v>
      </c>
      <c r="C12" s="29" t="s">
        <v>165</v>
      </c>
      <c r="D12" s="19">
        <f t="shared" si="0"/>
        <v>1.9500000000000002</v>
      </c>
      <c r="E12" s="29">
        <v>3</v>
      </c>
      <c r="F12" s="12">
        <f t="shared" si="1"/>
        <v>0</v>
      </c>
      <c r="G12" s="12">
        <f t="shared" si="2"/>
        <v>0</v>
      </c>
      <c r="H12" s="260" t="s">
        <v>3072</v>
      </c>
      <c r="I12" s="260"/>
      <c r="J12" s="260"/>
      <c r="K12" s="260"/>
      <c r="L12" s="261"/>
    </row>
    <row r="13" spans="2:12" s="1" customFormat="1" ht="16.5" customHeight="1" x14ac:dyDescent="0.3">
      <c r="B13" s="291"/>
      <c r="C13" s="29" t="s">
        <v>180</v>
      </c>
      <c r="D13" s="15">
        <f t="shared" si="0"/>
        <v>6.5</v>
      </c>
      <c r="E13" s="29">
        <v>10</v>
      </c>
      <c r="F13" s="12">
        <f t="shared" si="1"/>
        <v>0</v>
      </c>
      <c r="G13" s="12">
        <f t="shared" si="2"/>
        <v>0</v>
      </c>
      <c r="H13" s="260"/>
      <c r="I13" s="260"/>
      <c r="J13" s="260"/>
      <c r="K13" s="260"/>
      <c r="L13" s="261"/>
    </row>
    <row r="14" spans="2:12" s="1" customFormat="1" ht="16.5" customHeight="1" x14ac:dyDescent="0.3">
      <c r="B14" s="291"/>
      <c r="C14" s="29" t="s">
        <v>263</v>
      </c>
      <c r="D14" s="15">
        <f t="shared" si="0"/>
        <v>6.5</v>
      </c>
      <c r="E14" s="29">
        <v>10</v>
      </c>
      <c r="F14" s="12">
        <f t="shared" si="1"/>
        <v>0</v>
      </c>
      <c r="G14" s="12">
        <f t="shared" si="2"/>
        <v>0</v>
      </c>
      <c r="H14" s="260"/>
      <c r="I14" s="260"/>
      <c r="J14" s="260"/>
      <c r="K14" s="260"/>
      <c r="L14" s="261"/>
    </row>
    <row r="15" spans="2:12" s="1" customFormat="1" ht="16.5" customHeight="1" x14ac:dyDescent="0.3">
      <c r="B15" s="291"/>
      <c r="C15" s="29" t="s">
        <v>22</v>
      </c>
      <c r="D15" s="15">
        <f t="shared" si="0"/>
        <v>3.25</v>
      </c>
      <c r="E15" s="29">
        <v>5</v>
      </c>
      <c r="F15" s="12">
        <f t="shared" si="1"/>
        <v>0</v>
      </c>
      <c r="G15" s="12">
        <f t="shared" si="2"/>
        <v>0</v>
      </c>
      <c r="H15" s="260"/>
      <c r="I15" s="260"/>
      <c r="J15" s="260"/>
      <c r="K15" s="260"/>
      <c r="L15" s="261"/>
    </row>
    <row r="16" spans="2:12" s="1" customFormat="1" ht="16.5" customHeight="1" x14ac:dyDescent="0.3">
      <c r="B16" s="291"/>
      <c r="C16" s="29" t="s">
        <v>20</v>
      </c>
      <c r="D16" s="15">
        <f t="shared" si="0"/>
        <v>0.65</v>
      </c>
      <c r="E16" s="29">
        <v>1</v>
      </c>
      <c r="F16" s="12">
        <f t="shared" si="1"/>
        <v>0</v>
      </c>
      <c r="G16" s="12">
        <f t="shared" si="2"/>
        <v>0</v>
      </c>
      <c r="H16" s="260"/>
      <c r="I16" s="260"/>
      <c r="J16" s="260"/>
      <c r="K16" s="260"/>
      <c r="L16" s="261"/>
    </row>
    <row r="17" spans="2:12" s="1" customFormat="1" ht="16.5" customHeight="1" x14ac:dyDescent="0.3">
      <c r="B17" s="291"/>
      <c r="C17" s="29" t="s">
        <v>195</v>
      </c>
      <c r="D17" s="15">
        <f t="shared" si="0"/>
        <v>0.32500000000000001</v>
      </c>
      <c r="E17" s="29">
        <v>0.5</v>
      </c>
      <c r="F17" s="12">
        <f t="shared" si="1"/>
        <v>0</v>
      </c>
      <c r="G17" s="12">
        <f t="shared" si="2"/>
        <v>0</v>
      </c>
      <c r="H17" s="260"/>
      <c r="I17" s="260"/>
      <c r="J17" s="260"/>
      <c r="K17" s="260"/>
      <c r="L17" s="261"/>
    </row>
    <row r="18" spans="2:12" s="1" customFormat="1" ht="17.25" customHeight="1" x14ac:dyDescent="0.3">
      <c r="B18" s="291"/>
      <c r="C18" s="29" t="s">
        <v>27</v>
      </c>
      <c r="D18" s="15">
        <f t="shared" si="0"/>
        <v>0.65</v>
      </c>
      <c r="E18" s="29">
        <v>1</v>
      </c>
      <c r="F18" s="12">
        <f t="shared" si="1"/>
        <v>0</v>
      </c>
      <c r="G18" s="12">
        <f t="shared" si="2"/>
        <v>0</v>
      </c>
      <c r="H18" s="260"/>
      <c r="I18" s="260"/>
      <c r="J18" s="260"/>
      <c r="K18" s="260"/>
      <c r="L18" s="261"/>
    </row>
    <row r="19" spans="2:12" s="1" customFormat="1" ht="17.25" customHeight="1" x14ac:dyDescent="0.3">
      <c r="B19" s="291"/>
      <c r="C19" s="29" t="s">
        <v>499</v>
      </c>
      <c r="D19" s="15">
        <f t="shared" si="0"/>
        <v>1.3</v>
      </c>
      <c r="E19" s="29">
        <v>2</v>
      </c>
      <c r="F19" s="12">
        <f t="shared" si="1"/>
        <v>0</v>
      </c>
      <c r="G19" s="12">
        <f t="shared" si="2"/>
        <v>0</v>
      </c>
      <c r="H19" s="260"/>
      <c r="I19" s="260"/>
      <c r="J19" s="260"/>
      <c r="K19" s="260"/>
      <c r="L19" s="261"/>
    </row>
    <row r="20" spans="2:12" s="1" customFormat="1" ht="17.25" customHeight="1" x14ac:dyDescent="0.3">
      <c r="B20" s="296"/>
      <c r="C20" s="29" t="s">
        <v>498</v>
      </c>
      <c r="D20" s="15">
        <f t="shared" si="0"/>
        <v>1.3</v>
      </c>
      <c r="E20" s="29">
        <v>2</v>
      </c>
      <c r="F20" s="12">
        <f t="shared" si="1"/>
        <v>0</v>
      </c>
      <c r="G20" s="12">
        <f t="shared" si="2"/>
        <v>0</v>
      </c>
      <c r="H20" s="260"/>
      <c r="I20" s="260"/>
      <c r="J20" s="260"/>
      <c r="K20" s="260"/>
      <c r="L20" s="261"/>
    </row>
    <row r="21" spans="2:12" s="1" customFormat="1" ht="17.25" customHeight="1" x14ac:dyDescent="0.3">
      <c r="B21" s="302" t="s">
        <v>645</v>
      </c>
      <c r="C21" s="9" t="s">
        <v>282</v>
      </c>
      <c r="D21" s="26">
        <f t="shared" si="0"/>
        <v>26</v>
      </c>
      <c r="E21" s="9">
        <v>40</v>
      </c>
      <c r="F21" s="12">
        <f t="shared" si="1"/>
        <v>0</v>
      </c>
      <c r="G21" s="12">
        <f t="shared" si="2"/>
        <v>0</v>
      </c>
      <c r="H21" s="262" t="s">
        <v>646</v>
      </c>
      <c r="I21" s="262"/>
      <c r="J21" s="262"/>
      <c r="K21" s="262"/>
      <c r="L21" s="263"/>
    </row>
    <row r="22" spans="2:12" s="1" customFormat="1" ht="17.25" customHeight="1" x14ac:dyDescent="0.3">
      <c r="B22" s="302"/>
      <c r="C22" s="9" t="s">
        <v>283</v>
      </c>
      <c r="D22" s="10">
        <f t="shared" si="0"/>
        <v>6.5</v>
      </c>
      <c r="E22" s="9">
        <v>10</v>
      </c>
      <c r="F22" s="12">
        <f t="shared" si="1"/>
        <v>0</v>
      </c>
      <c r="G22" s="12">
        <f t="shared" si="2"/>
        <v>0</v>
      </c>
      <c r="H22" s="262"/>
      <c r="I22" s="262"/>
      <c r="J22" s="262"/>
      <c r="K22" s="262"/>
      <c r="L22" s="263"/>
    </row>
    <row r="23" spans="2:12" s="1" customFormat="1" ht="17.25" customHeight="1" x14ac:dyDescent="0.3">
      <c r="B23" s="302"/>
      <c r="C23" s="9" t="s">
        <v>27</v>
      </c>
      <c r="D23" s="10">
        <f t="shared" si="0"/>
        <v>3.25</v>
      </c>
      <c r="E23" s="9">
        <v>5</v>
      </c>
      <c r="F23" s="12">
        <f t="shared" si="1"/>
        <v>0</v>
      </c>
      <c r="G23" s="12">
        <f t="shared" si="2"/>
        <v>0</v>
      </c>
      <c r="H23" s="262"/>
      <c r="I23" s="262"/>
      <c r="J23" s="262"/>
      <c r="K23" s="262"/>
      <c r="L23" s="263"/>
    </row>
    <row r="24" spans="2:12" s="1" customFormat="1" ht="17.25" customHeight="1" x14ac:dyDescent="0.3">
      <c r="B24" s="302"/>
      <c r="C24" s="9" t="s">
        <v>52</v>
      </c>
      <c r="D24" s="26">
        <f t="shared" si="0"/>
        <v>1.9500000000000002</v>
      </c>
      <c r="E24" s="9">
        <v>3</v>
      </c>
      <c r="F24" s="12">
        <f t="shared" si="1"/>
        <v>0</v>
      </c>
      <c r="G24" s="12">
        <f t="shared" si="2"/>
        <v>0</v>
      </c>
      <c r="H24" s="262"/>
      <c r="I24" s="262"/>
      <c r="J24" s="262"/>
      <c r="K24" s="262"/>
      <c r="L24" s="263"/>
    </row>
    <row r="25" spans="2:12" s="1" customFormat="1" ht="16.5" customHeight="1" x14ac:dyDescent="0.3">
      <c r="B25" s="302"/>
      <c r="C25" s="9" t="s">
        <v>39</v>
      </c>
      <c r="D25" s="10">
        <f t="shared" si="0"/>
        <v>0.65</v>
      </c>
      <c r="E25" s="9">
        <v>1</v>
      </c>
      <c r="F25" s="12">
        <f t="shared" si="1"/>
        <v>0</v>
      </c>
      <c r="G25" s="12">
        <f t="shared" si="2"/>
        <v>0</v>
      </c>
      <c r="H25" s="262"/>
      <c r="I25" s="262"/>
      <c r="J25" s="262"/>
      <c r="K25" s="262"/>
      <c r="L25" s="263"/>
    </row>
    <row r="26" spans="2:12" s="1" customFormat="1" ht="16.5" customHeight="1" x14ac:dyDescent="0.3">
      <c r="B26" s="302"/>
      <c r="C26" s="9" t="s">
        <v>3071</v>
      </c>
      <c r="D26" s="10">
        <f t="shared" si="0"/>
        <v>0.32500000000000001</v>
      </c>
      <c r="E26" s="9">
        <v>0.5</v>
      </c>
      <c r="F26" s="12">
        <f t="shared" si="1"/>
        <v>0</v>
      </c>
      <c r="G26" s="12">
        <f t="shared" si="2"/>
        <v>0</v>
      </c>
      <c r="H26" s="262"/>
      <c r="I26" s="262"/>
      <c r="J26" s="262"/>
      <c r="K26" s="262"/>
      <c r="L26" s="263"/>
    </row>
    <row r="27" spans="2:12" s="1" customFormat="1" ht="16.5" customHeight="1" x14ac:dyDescent="0.3">
      <c r="B27" s="302"/>
      <c r="C27" s="9" t="s">
        <v>20</v>
      </c>
      <c r="D27" s="10">
        <f t="shared" si="0"/>
        <v>1.3</v>
      </c>
      <c r="E27" s="9">
        <v>2</v>
      </c>
      <c r="F27" s="12">
        <f t="shared" si="1"/>
        <v>0</v>
      </c>
      <c r="G27" s="12">
        <f t="shared" si="2"/>
        <v>0</v>
      </c>
      <c r="H27" s="262"/>
      <c r="I27" s="262"/>
      <c r="J27" s="262"/>
      <c r="K27" s="262"/>
      <c r="L27" s="263"/>
    </row>
    <row r="28" spans="2:12" s="1" customFormat="1" ht="17.25" customHeight="1" x14ac:dyDescent="0.3">
      <c r="B28" s="266" t="s">
        <v>3070</v>
      </c>
      <c r="C28" s="9" t="s">
        <v>357</v>
      </c>
      <c r="D28" s="10">
        <f t="shared" si="0"/>
        <v>19.5</v>
      </c>
      <c r="E28" s="9">
        <v>30</v>
      </c>
      <c r="F28" s="12">
        <f t="shared" si="1"/>
        <v>0</v>
      </c>
      <c r="G28" s="12">
        <f t="shared" si="2"/>
        <v>0</v>
      </c>
      <c r="H28" s="262" t="s">
        <v>3069</v>
      </c>
      <c r="I28" s="262"/>
      <c r="J28" s="262"/>
      <c r="K28" s="262"/>
      <c r="L28" s="263"/>
    </row>
    <row r="29" spans="2:12" s="1" customFormat="1" ht="17.25" customHeight="1" x14ac:dyDescent="0.3">
      <c r="B29" s="266"/>
      <c r="C29" s="9" t="s">
        <v>195</v>
      </c>
      <c r="D29" s="10">
        <f t="shared" si="0"/>
        <v>0.32500000000000001</v>
      </c>
      <c r="E29" s="9">
        <v>0.5</v>
      </c>
      <c r="F29" s="12">
        <f t="shared" si="1"/>
        <v>0</v>
      </c>
      <c r="G29" s="12">
        <f t="shared" si="2"/>
        <v>0</v>
      </c>
      <c r="H29" s="262"/>
      <c r="I29" s="262"/>
      <c r="J29" s="262"/>
      <c r="K29" s="262"/>
      <c r="L29" s="263"/>
    </row>
    <row r="30" spans="2:12" s="1" customFormat="1" ht="17.25" customHeight="1" x14ac:dyDescent="0.3">
      <c r="B30" s="266"/>
      <c r="C30" s="9" t="s">
        <v>24</v>
      </c>
      <c r="D30" s="10">
        <f t="shared" si="0"/>
        <v>0.65</v>
      </c>
      <c r="E30" s="9">
        <v>1</v>
      </c>
      <c r="F30" s="12">
        <f t="shared" si="1"/>
        <v>0</v>
      </c>
      <c r="G30" s="12">
        <f t="shared" si="2"/>
        <v>0</v>
      </c>
      <c r="H30" s="262"/>
      <c r="I30" s="262"/>
      <c r="J30" s="262"/>
      <c r="K30" s="262"/>
      <c r="L30" s="263"/>
    </row>
    <row r="31" spans="2:12" s="1" customFormat="1" ht="17.25" customHeight="1" x14ac:dyDescent="0.3">
      <c r="B31" s="266"/>
      <c r="C31" s="9" t="s">
        <v>178</v>
      </c>
      <c r="D31" s="10">
        <f t="shared" si="0"/>
        <v>0.65</v>
      </c>
      <c r="E31" s="9">
        <v>1</v>
      </c>
      <c r="F31" s="12">
        <f t="shared" si="1"/>
        <v>0</v>
      </c>
      <c r="G31" s="12">
        <f t="shared" si="2"/>
        <v>0</v>
      </c>
      <c r="H31" s="262"/>
      <c r="I31" s="262"/>
      <c r="J31" s="262"/>
      <c r="K31" s="262"/>
      <c r="L31" s="263"/>
    </row>
    <row r="32" spans="2:12" s="1" customFormat="1" ht="17.25" customHeight="1" x14ac:dyDescent="0.3">
      <c r="B32" s="266"/>
      <c r="C32" s="9" t="s">
        <v>53</v>
      </c>
      <c r="D32" s="10">
        <f t="shared" si="0"/>
        <v>0.13</v>
      </c>
      <c r="E32" s="9">
        <v>0.2</v>
      </c>
      <c r="F32" s="12">
        <f t="shared" si="1"/>
        <v>0</v>
      </c>
      <c r="G32" s="12">
        <f t="shared" si="2"/>
        <v>0</v>
      </c>
      <c r="H32" s="262"/>
      <c r="I32" s="262"/>
      <c r="J32" s="262"/>
      <c r="K32" s="262"/>
      <c r="L32" s="263"/>
    </row>
    <row r="33" spans="2:12" s="1" customFormat="1" ht="17.25" customHeight="1" x14ac:dyDescent="0.3">
      <c r="B33" s="266"/>
      <c r="C33" s="9" t="s">
        <v>39</v>
      </c>
      <c r="D33" s="10">
        <f t="shared" si="0"/>
        <v>0.32500000000000001</v>
      </c>
      <c r="E33" s="9">
        <v>0.5</v>
      </c>
      <c r="F33" s="12">
        <f t="shared" si="1"/>
        <v>0</v>
      </c>
      <c r="G33" s="12">
        <f t="shared" si="2"/>
        <v>0</v>
      </c>
      <c r="H33" s="262"/>
      <c r="I33" s="262"/>
      <c r="J33" s="262"/>
      <c r="K33" s="262"/>
      <c r="L33" s="263"/>
    </row>
    <row r="34" spans="2:12" s="1" customFormat="1" ht="16.5" customHeight="1" thickBot="1" x14ac:dyDescent="0.35">
      <c r="B34" s="20" t="s">
        <v>114</v>
      </c>
      <c r="C34" s="21" t="s">
        <v>35</v>
      </c>
      <c r="D34" s="22">
        <f t="shared" si="0"/>
        <v>13</v>
      </c>
      <c r="E34" s="23">
        <v>20</v>
      </c>
      <c r="F34" s="24">
        <f t="shared" si="1"/>
        <v>0</v>
      </c>
      <c r="G34" s="24">
        <f t="shared" si="2"/>
        <v>0</v>
      </c>
      <c r="H34" s="188" t="s">
        <v>36</v>
      </c>
      <c r="I34" s="188"/>
      <c r="J34" s="188"/>
      <c r="K34" s="188"/>
      <c r="L34" s="189"/>
    </row>
    <row r="35" spans="2:12" s="1" customFormat="1" ht="72" customHeight="1" thickTop="1" x14ac:dyDescent="0.3"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</row>
    <row r="36" spans="2:12" s="1" customFormat="1" ht="15.75" thickBot="1" x14ac:dyDescent="0.35"/>
    <row r="37" spans="2:12" s="1" customFormat="1" ht="20.25" thickTop="1" x14ac:dyDescent="0.3">
      <c r="B37" s="370" t="s">
        <v>3068</v>
      </c>
      <c r="C37" s="371"/>
      <c r="D37" s="371"/>
      <c r="E37" s="371"/>
      <c r="F37" s="371"/>
      <c r="G37" s="371"/>
      <c r="H37" s="371"/>
      <c r="I37" s="371"/>
      <c r="J37" s="371"/>
      <c r="K37" s="371"/>
      <c r="L37" s="372"/>
    </row>
    <row r="38" spans="2:12" s="1" customFormat="1" ht="15" x14ac:dyDescent="0.3">
      <c r="B38" s="220" t="s">
        <v>3</v>
      </c>
      <c r="C38" s="221" t="s">
        <v>4</v>
      </c>
      <c r="D38" s="221" t="s">
        <v>3053</v>
      </c>
      <c r="E38" s="221"/>
      <c r="F38" s="221" t="s">
        <v>6</v>
      </c>
      <c r="G38" s="221"/>
      <c r="H38" s="221" t="s">
        <v>7</v>
      </c>
      <c r="I38" s="221"/>
      <c r="J38" s="221"/>
      <c r="K38" s="221"/>
      <c r="L38" s="222"/>
    </row>
    <row r="39" spans="2:12" s="1" customFormat="1" ht="15" x14ac:dyDescent="0.3">
      <c r="B39" s="220"/>
      <c r="C39" s="221"/>
      <c r="D39" s="6" t="s">
        <v>1</v>
      </c>
      <c r="E39" s="6" t="s">
        <v>2</v>
      </c>
      <c r="F39" s="38" t="s">
        <v>1</v>
      </c>
      <c r="G39" s="39" t="s">
        <v>2</v>
      </c>
      <c r="H39" s="221"/>
      <c r="I39" s="221"/>
      <c r="J39" s="221"/>
      <c r="K39" s="221"/>
      <c r="L39" s="222"/>
    </row>
    <row r="40" spans="2:12" s="1" customFormat="1" ht="16.5" customHeight="1" x14ac:dyDescent="0.3">
      <c r="B40" s="16" t="s">
        <v>45</v>
      </c>
      <c r="C40" s="9" t="s">
        <v>13</v>
      </c>
      <c r="D40" s="10">
        <f t="shared" ref="D40:D61" si="3">E40*0.65</f>
        <v>35.75</v>
      </c>
      <c r="E40" s="9">
        <v>55</v>
      </c>
      <c r="F40" s="12">
        <f t="shared" ref="F40:F61" si="4">D40*D$2</f>
        <v>0</v>
      </c>
      <c r="G40" s="12">
        <f t="shared" ref="G40:G61" si="5">E40*D$3</f>
        <v>0</v>
      </c>
      <c r="H40" s="223" t="s">
        <v>46</v>
      </c>
      <c r="I40" s="223"/>
      <c r="J40" s="223"/>
      <c r="K40" s="223"/>
      <c r="L40" s="224"/>
    </row>
    <row r="41" spans="2:12" s="1" customFormat="1" ht="16.5" customHeight="1" x14ac:dyDescent="0.3">
      <c r="B41" s="303" t="s">
        <v>316</v>
      </c>
      <c r="C41" s="14" t="s">
        <v>947</v>
      </c>
      <c r="D41" s="12">
        <f t="shared" si="3"/>
        <v>13</v>
      </c>
      <c r="E41" s="9">
        <v>20</v>
      </c>
      <c r="F41" s="12">
        <f t="shared" si="4"/>
        <v>0</v>
      </c>
      <c r="G41" s="12">
        <f t="shared" si="5"/>
        <v>0</v>
      </c>
      <c r="H41" s="202" t="s">
        <v>2735</v>
      </c>
      <c r="I41" s="203"/>
      <c r="J41" s="203"/>
      <c r="K41" s="203"/>
      <c r="L41" s="204"/>
    </row>
    <row r="42" spans="2:12" s="1" customFormat="1" ht="16.5" customHeight="1" x14ac:dyDescent="0.3">
      <c r="B42" s="303"/>
      <c r="C42" s="14" t="s">
        <v>459</v>
      </c>
      <c r="D42" s="31">
        <f t="shared" si="3"/>
        <v>3.25</v>
      </c>
      <c r="E42" s="9">
        <v>5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s="1" customFormat="1" ht="17.25" customHeight="1" x14ac:dyDescent="0.3">
      <c r="B43" s="303"/>
      <c r="C43" s="14" t="s">
        <v>16</v>
      </c>
      <c r="D43" s="12">
        <f t="shared" si="3"/>
        <v>1.3</v>
      </c>
      <c r="E43" s="9">
        <v>2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s="1" customFormat="1" ht="17.25" customHeight="1" x14ac:dyDescent="0.3">
      <c r="B44" s="303"/>
      <c r="C44" s="14" t="s">
        <v>17</v>
      </c>
      <c r="D44" s="12">
        <f t="shared" si="3"/>
        <v>1.3</v>
      </c>
      <c r="E44" s="9">
        <v>2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s="1" customFormat="1" ht="17.25" customHeight="1" x14ac:dyDescent="0.3">
      <c r="B45" s="303"/>
      <c r="C45" s="14" t="s">
        <v>195</v>
      </c>
      <c r="D45" s="31">
        <f t="shared" si="3"/>
        <v>0.32500000000000001</v>
      </c>
      <c r="E45" s="9">
        <v>0.5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s="1" customFormat="1" ht="17.25" customHeight="1" x14ac:dyDescent="0.3">
      <c r="B46" s="303"/>
      <c r="C46" s="14" t="s">
        <v>20</v>
      </c>
      <c r="D46" s="12">
        <f t="shared" si="3"/>
        <v>1.3</v>
      </c>
      <c r="E46" s="9">
        <v>2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s="1" customFormat="1" ht="17.25" customHeight="1" x14ac:dyDescent="0.3">
      <c r="B47" s="282" t="s">
        <v>3067</v>
      </c>
      <c r="C47" s="9" t="s">
        <v>326</v>
      </c>
      <c r="D47" s="12">
        <f t="shared" si="3"/>
        <v>19.5</v>
      </c>
      <c r="E47" s="11">
        <v>30</v>
      </c>
      <c r="F47" s="12">
        <f t="shared" si="4"/>
        <v>0</v>
      </c>
      <c r="G47" s="12">
        <f t="shared" si="5"/>
        <v>0</v>
      </c>
      <c r="H47" s="202" t="s">
        <v>3066</v>
      </c>
      <c r="I47" s="203"/>
      <c r="J47" s="203"/>
      <c r="K47" s="203"/>
      <c r="L47" s="204"/>
    </row>
    <row r="48" spans="2:12" s="1" customFormat="1" ht="17.25" customHeight="1" x14ac:dyDescent="0.3">
      <c r="B48" s="283"/>
      <c r="C48" s="14" t="s">
        <v>22</v>
      </c>
      <c r="D48" s="12">
        <f t="shared" si="3"/>
        <v>6.5</v>
      </c>
      <c r="E48" s="11">
        <v>10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s="1" customFormat="1" ht="17.25" customHeight="1" x14ac:dyDescent="0.3">
      <c r="B49" s="283"/>
      <c r="C49" s="14" t="s">
        <v>19</v>
      </c>
      <c r="D49" s="31">
        <f t="shared" si="3"/>
        <v>0.19500000000000001</v>
      </c>
      <c r="E49" s="11">
        <v>0.3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s="1" customFormat="1" ht="17.25" customHeight="1" x14ac:dyDescent="0.3">
      <c r="B50" s="283"/>
      <c r="C50" s="14" t="s">
        <v>90</v>
      </c>
      <c r="D50" s="31">
        <f t="shared" si="3"/>
        <v>3.25</v>
      </c>
      <c r="E50" s="11">
        <v>5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s="1" customFormat="1" ht="17.25" customHeight="1" x14ac:dyDescent="0.3">
      <c r="B51" s="283"/>
      <c r="C51" s="14" t="s">
        <v>39</v>
      </c>
      <c r="D51" s="31">
        <f t="shared" si="3"/>
        <v>0.65</v>
      </c>
      <c r="E51" s="11">
        <v>1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s="1" customFormat="1" ht="17.25" customHeight="1" x14ac:dyDescent="0.3">
      <c r="B52" s="283"/>
      <c r="C52" s="14" t="s">
        <v>27</v>
      </c>
      <c r="D52" s="31">
        <f t="shared" si="3"/>
        <v>0.65</v>
      </c>
      <c r="E52" s="11">
        <v>1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s="1" customFormat="1" ht="16.5" customHeight="1" x14ac:dyDescent="0.3">
      <c r="B53" s="283"/>
      <c r="C53" s="14" t="s">
        <v>78</v>
      </c>
      <c r="D53" s="31">
        <f t="shared" si="3"/>
        <v>6.5000000000000002E-2</v>
      </c>
      <c r="E53" s="11">
        <v>0.1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s="1" customFormat="1" ht="16.5" customHeight="1" x14ac:dyDescent="0.3">
      <c r="B54" s="284"/>
      <c r="C54" s="14" t="s">
        <v>25</v>
      </c>
      <c r="D54" s="12">
        <f t="shared" si="3"/>
        <v>1.3</v>
      </c>
      <c r="E54" s="11">
        <v>2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s="1" customFormat="1" ht="17.25" customHeight="1" x14ac:dyDescent="0.3">
      <c r="B55" s="187" t="s">
        <v>3065</v>
      </c>
      <c r="C55" s="9" t="s">
        <v>91</v>
      </c>
      <c r="D55" s="15">
        <f t="shared" si="3"/>
        <v>19.5</v>
      </c>
      <c r="E55" s="9">
        <v>30</v>
      </c>
      <c r="F55" s="12">
        <f t="shared" si="4"/>
        <v>0</v>
      </c>
      <c r="G55" s="12">
        <f t="shared" si="5"/>
        <v>0</v>
      </c>
      <c r="H55" s="223" t="s">
        <v>3064</v>
      </c>
      <c r="I55" s="223"/>
      <c r="J55" s="223"/>
      <c r="K55" s="223"/>
      <c r="L55" s="224"/>
    </row>
    <row r="56" spans="2:12" s="1" customFormat="1" ht="17.25" customHeight="1" x14ac:dyDescent="0.3">
      <c r="B56" s="187"/>
      <c r="C56" s="9" t="s">
        <v>190</v>
      </c>
      <c r="D56" s="15">
        <f t="shared" si="3"/>
        <v>0.65</v>
      </c>
      <c r="E56" s="9">
        <v>1</v>
      </c>
      <c r="F56" s="12">
        <f t="shared" si="4"/>
        <v>0</v>
      </c>
      <c r="G56" s="12">
        <f t="shared" si="5"/>
        <v>0</v>
      </c>
      <c r="H56" s="223"/>
      <c r="I56" s="223"/>
      <c r="J56" s="223"/>
      <c r="K56" s="223"/>
      <c r="L56" s="224"/>
    </row>
    <row r="57" spans="2:12" s="1" customFormat="1" ht="17.25" customHeight="1" x14ac:dyDescent="0.3">
      <c r="B57" s="187"/>
      <c r="C57" s="9" t="s">
        <v>24</v>
      </c>
      <c r="D57" s="15">
        <f t="shared" si="3"/>
        <v>0.65</v>
      </c>
      <c r="E57" s="9">
        <v>1</v>
      </c>
      <c r="F57" s="12">
        <f t="shared" si="4"/>
        <v>0</v>
      </c>
      <c r="G57" s="12">
        <f t="shared" si="5"/>
        <v>0</v>
      </c>
      <c r="H57" s="223"/>
      <c r="I57" s="223"/>
      <c r="J57" s="223"/>
      <c r="K57" s="223"/>
      <c r="L57" s="224"/>
    </row>
    <row r="58" spans="2:12" s="1" customFormat="1" ht="17.25" customHeight="1" x14ac:dyDescent="0.3">
      <c r="B58" s="187"/>
      <c r="C58" s="9" t="s">
        <v>20</v>
      </c>
      <c r="D58" s="15">
        <f t="shared" si="3"/>
        <v>0.65</v>
      </c>
      <c r="E58" s="9">
        <v>1</v>
      </c>
      <c r="F58" s="12">
        <f t="shared" si="4"/>
        <v>0</v>
      </c>
      <c r="G58" s="12">
        <f t="shared" si="5"/>
        <v>0</v>
      </c>
      <c r="H58" s="223"/>
      <c r="I58" s="223"/>
      <c r="J58" s="223"/>
      <c r="K58" s="223"/>
      <c r="L58" s="224"/>
    </row>
    <row r="59" spans="2:12" s="1" customFormat="1" ht="17.25" customHeight="1" x14ac:dyDescent="0.3">
      <c r="B59" s="187"/>
      <c r="C59" s="9" t="s">
        <v>195</v>
      </c>
      <c r="D59" s="15">
        <f t="shared" si="3"/>
        <v>0.32500000000000001</v>
      </c>
      <c r="E59" s="9">
        <v>0.5</v>
      </c>
      <c r="F59" s="12">
        <f t="shared" si="4"/>
        <v>0</v>
      </c>
      <c r="G59" s="12">
        <f t="shared" si="5"/>
        <v>0</v>
      </c>
      <c r="H59" s="223"/>
      <c r="I59" s="223"/>
      <c r="J59" s="223"/>
      <c r="K59" s="223"/>
      <c r="L59" s="224"/>
    </row>
    <row r="60" spans="2:12" s="1" customFormat="1" ht="17.25" customHeight="1" x14ac:dyDescent="0.3">
      <c r="B60" s="187"/>
      <c r="C60" s="9" t="s">
        <v>53</v>
      </c>
      <c r="D60" s="15">
        <f t="shared" si="3"/>
        <v>0.13</v>
      </c>
      <c r="E60" s="9">
        <v>0.2</v>
      </c>
      <c r="F60" s="12">
        <f t="shared" si="4"/>
        <v>0</v>
      </c>
      <c r="G60" s="12">
        <f t="shared" si="5"/>
        <v>0</v>
      </c>
      <c r="H60" s="223"/>
      <c r="I60" s="223"/>
      <c r="J60" s="223"/>
      <c r="K60" s="223"/>
      <c r="L60" s="224"/>
    </row>
    <row r="61" spans="2:12" s="1" customFormat="1" ht="16.5" customHeight="1" thickBot="1" x14ac:dyDescent="0.35">
      <c r="B61" s="20" t="s">
        <v>114</v>
      </c>
      <c r="C61" s="21" t="s">
        <v>35</v>
      </c>
      <c r="D61" s="22">
        <f t="shared" si="3"/>
        <v>13</v>
      </c>
      <c r="E61" s="23">
        <v>20</v>
      </c>
      <c r="F61" s="24">
        <f t="shared" si="4"/>
        <v>0</v>
      </c>
      <c r="G61" s="24">
        <f t="shared" si="5"/>
        <v>0</v>
      </c>
      <c r="H61" s="188" t="s">
        <v>36</v>
      </c>
      <c r="I61" s="188"/>
      <c r="J61" s="188"/>
      <c r="K61" s="188"/>
      <c r="L61" s="189"/>
    </row>
    <row r="62" spans="2:12" s="1" customFormat="1" ht="72" customHeight="1" thickTop="1" x14ac:dyDescent="0.3">
      <c r="B62" s="190"/>
      <c r="C62" s="190"/>
      <c r="D62" s="190"/>
      <c r="E62" s="190"/>
      <c r="F62" s="190"/>
      <c r="G62" s="190"/>
      <c r="H62" s="190"/>
      <c r="I62" s="190"/>
      <c r="J62" s="190"/>
      <c r="K62" s="190"/>
      <c r="L62" s="190"/>
    </row>
    <row r="63" spans="2:12" s="1" customFormat="1" ht="15.75" thickBot="1" x14ac:dyDescent="0.35"/>
    <row r="64" spans="2:12" s="1" customFormat="1" ht="20.25" thickTop="1" x14ac:dyDescent="0.3">
      <c r="B64" s="370" t="s">
        <v>3063</v>
      </c>
      <c r="C64" s="371"/>
      <c r="D64" s="371"/>
      <c r="E64" s="371"/>
      <c r="F64" s="371"/>
      <c r="G64" s="371"/>
      <c r="H64" s="371"/>
      <c r="I64" s="371"/>
      <c r="J64" s="371"/>
      <c r="K64" s="371"/>
      <c r="L64" s="372"/>
    </row>
    <row r="65" spans="2:12" s="1" customFormat="1" ht="15" x14ac:dyDescent="0.3">
      <c r="B65" s="220" t="s">
        <v>3</v>
      </c>
      <c r="C65" s="221" t="s">
        <v>4</v>
      </c>
      <c r="D65" s="221" t="s">
        <v>3053</v>
      </c>
      <c r="E65" s="221"/>
      <c r="F65" s="221" t="s">
        <v>6</v>
      </c>
      <c r="G65" s="221"/>
      <c r="H65" s="221" t="s">
        <v>7</v>
      </c>
      <c r="I65" s="221"/>
      <c r="J65" s="221"/>
      <c r="K65" s="221"/>
      <c r="L65" s="222"/>
    </row>
    <row r="66" spans="2:12" s="1" customFormat="1" ht="15" x14ac:dyDescent="0.3">
      <c r="B66" s="220"/>
      <c r="C66" s="221"/>
      <c r="D66" s="6" t="s">
        <v>1</v>
      </c>
      <c r="E66" s="6" t="s">
        <v>2</v>
      </c>
      <c r="F66" s="38" t="s">
        <v>1</v>
      </c>
      <c r="G66" s="39" t="s">
        <v>2</v>
      </c>
      <c r="H66" s="221"/>
      <c r="I66" s="221"/>
      <c r="J66" s="221"/>
      <c r="K66" s="221"/>
      <c r="L66" s="222"/>
    </row>
    <row r="67" spans="2:12" s="1" customFormat="1" ht="16.5" customHeight="1" x14ac:dyDescent="0.3">
      <c r="B67" s="290" t="s">
        <v>59</v>
      </c>
      <c r="C67" s="41" t="s">
        <v>13</v>
      </c>
      <c r="D67" s="15">
        <f t="shared" ref="D67:D89" si="6">E67*0.65</f>
        <v>32.5</v>
      </c>
      <c r="E67" s="11">
        <v>50</v>
      </c>
      <c r="F67" s="12">
        <f t="shared" ref="F67:F89" si="7">D67*D$2</f>
        <v>0</v>
      </c>
      <c r="G67" s="12">
        <f t="shared" ref="G67:G89" si="8">E67*D$3</f>
        <v>0</v>
      </c>
      <c r="H67" s="193" t="s">
        <v>68</v>
      </c>
      <c r="I67" s="194"/>
      <c r="J67" s="194"/>
      <c r="K67" s="194"/>
      <c r="L67" s="195"/>
    </row>
    <row r="68" spans="2:12" s="1" customFormat="1" ht="16.5" customHeight="1" x14ac:dyDescent="0.3">
      <c r="B68" s="291"/>
      <c r="C68" s="41" t="s">
        <v>69</v>
      </c>
      <c r="D68" s="15">
        <f t="shared" si="6"/>
        <v>1.625</v>
      </c>
      <c r="E68" s="11">
        <v>2.5</v>
      </c>
      <c r="F68" s="12">
        <f t="shared" si="7"/>
        <v>0</v>
      </c>
      <c r="G68" s="12">
        <f t="shared" si="8"/>
        <v>0</v>
      </c>
      <c r="H68" s="196"/>
      <c r="I68" s="197"/>
      <c r="J68" s="197"/>
      <c r="K68" s="197"/>
      <c r="L68" s="198"/>
    </row>
    <row r="69" spans="2:12" s="1" customFormat="1" ht="16.5" customHeight="1" x14ac:dyDescent="0.3">
      <c r="B69" s="303" t="s">
        <v>487</v>
      </c>
      <c r="C69" s="14" t="s">
        <v>488</v>
      </c>
      <c r="D69" s="10">
        <f t="shared" si="6"/>
        <v>4.55</v>
      </c>
      <c r="E69" s="9">
        <v>7</v>
      </c>
      <c r="F69" s="12">
        <f t="shared" si="7"/>
        <v>0</v>
      </c>
      <c r="G69" s="12">
        <f t="shared" si="8"/>
        <v>0</v>
      </c>
      <c r="H69" s="262" t="s">
        <v>3062</v>
      </c>
      <c r="I69" s="262"/>
      <c r="J69" s="262"/>
      <c r="K69" s="262"/>
      <c r="L69" s="263"/>
    </row>
    <row r="70" spans="2:12" s="1" customFormat="1" ht="16.5" customHeight="1" x14ac:dyDescent="0.3">
      <c r="B70" s="303"/>
      <c r="C70" s="14" t="s">
        <v>169</v>
      </c>
      <c r="D70" s="10">
        <f t="shared" si="6"/>
        <v>6.5</v>
      </c>
      <c r="E70" s="9">
        <v>10</v>
      </c>
      <c r="F70" s="12">
        <f t="shared" si="7"/>
        <v>0</v>
      </c>
      <c r="G70" s="12">
        <f t="shared" si="8"/>
        <v>0</v>
      </c>
      <c r="H70" s="262"/>
      <c r="I70" s="262"/>
      <c r="J70" s="262"/>
      <c r="K70" s="262"/>
      <c r="L70" s="263"/>
    </row>
    <row r="71" spans="2:12" s="1" customFormat="1" ht="17.25" customHeight="1" x14ac:dyDescent="0.3">
      <c r="B71" s="303"/>
      <c r="C71" s="14" t="s">
        <v>27</v>
      </c>
      <c r="D71" s="10">
        <f t="shared" si="6"/>
        <v>0.65</v>
      </c>
      <c r="E71" s="9">
        <v>1</v>
      </c>
      <c r="F71" s="12">
        <f t="shared" si="7"/>
        <v>0</v>
      </c>
      <c r="G71" s="12">
        <f t="shared" si="8"/>
        <v>0</v>
      </c>
      <c r="H71" s="262"/>
      <c r="I71" s="262"/>
      <c r="J71" s="262"/>
      <c r="K71" s="262"/>
      <c r="L71" s="263"/>
    </row>
    <row r="72" spans="2:12" s="1" customFormat="1" ht="17.25" customHeight="1" x14ac:dyDescent="0.3">
      <c r="B72" s="303"/>
      <c r="C72" s="14" t="s">
        <v>195</v>
      </c>
      <c r="D72" s="10">
        <f t="shared" si="6"/>
        <v>0.32500000000000001</v>
      </c>
      <c r="E72" s="9">
        <v>0.5</v>
      </c>
      <c r="F72" s="12">
        <f t="shared" si="7"/>
        <v>0</v>
      </c>
      <c r="G72" s="12">
        <f t="shared" si="8"/>
        <v>0</v>
      </c>
      <c r="H72" s="262"/>
      <c r="I72" s="262"/>
      <c r="J72" s="262"/>
      <c r="K72" s="262"/>
      <c r="L72" s="263"/>
    </row>
    <row r="73" spans="2:12" s="1" customFormat="1" ht="17.25" customHeight="1" x14ac:dyDescent="0.3">
      <c r="B73" s="303"/>
      <c r="C73" s="14" t="s">
        <v>20</v>
      </c>
      <c r="D73" s="10">
        <f t="shared" si="6"/>
        <v>0.65</v>
      </c>
      <c r="E73" s="9">
        <v>1</v>
      </c>
      <c r="F73" s="12">
        <f t="shared" si="7"/>
        <v>0</v>
      </c>
      <c r="G73" s="12">
        <f t="shared" si="8"/>
        <v>0</v>
      </c>
      <c r="H73" s="262"/>
      <c r="I73" s="262"/>
      <c r="J73" s="262"/>
      <c r="K73" s="262"/>
      <c r="L73" s="263"/>
    </row>
    <row r="74" spans="2:12" s="1" customFormat="1" ht="17.25" customHeight="1" x14ac:dyDescent="0.3">
      <c r="B74" s="303"/>
      <c r="C74" s="14" t="s">
        <v>39</v>
      </c>
      <c r="D74" s="10">
        <f t="shared" si="6"/>
        <v>1.3</v>
      </c>
      <c r="E74" s="9">
        <v>2</v>
      </c>
      <c r="F74" s="12">
        <f t="shared" si="7"/>
        <v>0</v>
      </c>
      <c r="G74" s="12">
        <f t="shared" si="8"/>
        <v>0</v>
      </c>
      <c r="H74" s="262"/>
      <c r="I74" s="262"/>
      <c r="J74" s="262"/>
      <c r="K74" s="262"/>
      <c r="L74" s="263"/>
    </row>
    <row r="75" spans="2:12" s="1" customFormat="1" ht="17.25" customHeight="1" x14ac:dyDescent="0.3">
      <c r="B75" s="282" t="s">
        <v>2646</v>
      </c>
      <c r="C75" s="9" t="s">
        <v>379</v>
      </c>
      <c r="D75" s="19">
        <f t="shared" si="6"/>
        <v>13</v>
      </c>
      <c r="E75" s="9">
        <v>20</v>
      </c>
      <c r="F75" s="12">
        <f t="shared" si="7"/>
        <v>0</v>
      </c>
      <c r="G75" s="12">
        <f t="shared" si="8"/>
        <v>0</v>
      </c>
      <c r="H75" s="208" t="s">
        <v>3061</v>
      </c>
      <c r="I75" s="209"/>
      <c r="J75" s="209"/>
      <c r="K75" s="209"/>
      <c r="L75" s="210"/>
    </row>
    <row r="76" spans="2:12" s="1" customFormat="1" ht="17.25" customHeight="1" x14ac:dyDescent="0.3">
      <c r="B76" s="268"/>
      <c r="C76" s="9" t="s">
        <v>480</v>
      </c>
      <c r="D76" s="15">
        <f t="shared" si="6"/>
        <v>9.75</v>
      </c>
      <c r="E76" s="9">
        <v>15</v>
      </c>
      <c r="F76" s="12">
        <f t="shared" si="7"/>
        <v>0</v>
      </c>
      <c r="G76" s="12">
        <f t="shared" si="8"/>
        <v>0</v>
      </c>
      <c r="H76" s="211"/>
      <c r="I76" s="212"/>
      <c r="J76" s="212"/>
      <c r="K76" s="212"/>
      <c r="L76" s="213"/>
    </row>
    <row r="77" spans="2:12" s="1" customFormat="1" ht="17.25" customHeight="1" x14ac:dyDescent="0.3">
      <c r="B77" s="268"/>
      <c r="C77" s="9" t="s">
        <v>195</v>
      </c>
      <c r="D77" s="15">
        <f t="shared" si="6"/>
        <v>0.65</v>
      </c>
      <c r="E77" s="9">
        <v>1</v>
      </c>
      <c r="F77" s="12">
        <f t="shared" si="7"/>
        <v>0</v>
      </c>
      <c r="G77" s="12">
        <f t="shared" si="8"/>
        <v>0</v>
      </c>
      <c r="H77" s="211"/>
      <c r="I77" s="212"/>
      <c r="J77" s="212"/>
      <c r="K77" s="212"/>
      <c r="L77" s="213"/>
    </row>
    <row r="78" spans="2:12" s="1" customFormat="1" ht="17.25" customHeight="1" x14ac:dyDescent="0.3">
      <c r="B78" s="268"/>
      <c r="C78" s="9" t="s">
        <v>27</v>
      </c>
      <c r="D78" s="19">
        <f t="shared" si="6"/>
        <v>1.9500000000000002</v>
      </c>
      <c r="E78" s="9">
        <v>3</v>
      </c>
      <c r="F78" s="12">
        <f t="shared" si="7"/>
        <v>0</v>
      </c>
      <c r="G78" s="12">
        <f t="shared" si="8"/>
        <v>0</v>
      </c>
      <c r="H78" s="211"/>
      <c r="I78" s="212"/>
      <c r="J78" s="212"/>
      <c r="K78" s="212"/>
      <c r="L78" s="213"/>
    </row>
    <row r="79" spans="2:12" s="1" customFormat="1" ht="16.5" customHeight="1" x14ac:dyDescent="0.3">
      <c r="B79" s="268"/>
      <c r="C79" s="9" t="s">
        <v>52</v>
      </c>
      <c r="D79" s="19">
        <f t="shared" si="6"/>
        <v>0.97500000000000009</v>
      </c>
      <c r="E79" s="9">
        <v>1.5</v>
      </c>
      <c r="F79" s="12">
        <f t="shared" si="7"/>
        <v>0</v>
      </c>
      <c r="G79" s="12">
        <f t="shared" si="8"/>
        <v>0</v>
      </c>
      <c r="H79" s="211"/>
      <c r="I79" s="212"/>
      <c r="J79" s="212"/>
      <c r="K79" s="212"/>
      <c r="L79" s="213"/>
    </row>
    <row r="80" spans="2:12" s="1" customFormat="1" ht="16.5" customHeight="1" x14ac:dyDescent="0.3">
      <c r="B80" s="268"/>
      <c r="C80" s="9" t="s">
        <v>39</v>
      </c>
      <c r="D80" s="15">
        <f t="shared" si="6"/>
        <v>0.32500000000000001</v>
      </c>
      <c r="E80" s="9">
        <v>0.5</v>
      </c>
      <c r="F80" s="12">
        <f t="shared" si="7"/>
        <v>0</v>
      </c>
      <c r="G80" s="12">
        <f t="shared" si="8"/>
        <v>0</v>
      </c>
      <c r="H80" s="211"/>
      <c r="I80" s="212"/>
      <c r="J80" s="212"/>
      <c r="K80" s="212"/>
      <c r="L80" s="213"/>
    </row>
    <row r="81" spans="2:12" s="1" customFormat="1" ht="16.5" customHeight="1" x14ac:dyDescent="0.3">
      <c r="B81" s="269"/>
      <c r="C81" s="9" t="s">
        <v>25</v>
      </c>
      <c r="D81" s="15">
        <f t="shared" si="6"/>
        <v>1.3</v>
      </c>
      <c r="E81" s="9">
        <v>2</v>
      </c>
      <c r="F81" s="12">
        <f t="shared" si="7"/>
        <v>0</v>
      </c>
      <c r="G81" s="12">
        <f t="shared" si="8"/>
        <v>0</v>
      </c>
      <c r="H81" s="214"/>
      <c r="I81" s="215"/>
      <c r="J81" s="215"/>
      <c r="K81" s="215"/>
      <c r="L81" s="216"/>
    </row>
    <row r="82" spans="2:12" s="1" customFormat="1" ht="17.25" customHeight="1" x14ac:dyDescent="0.3">
      <c r="B82" s="187" t="s">
        <v>3060</v>
      </c>
      <c r="C82" s="9" t="s">
        <v>191</v>
      </c>
      <c r="D82" s="12">
        <f t="shared" si="6"/>
        <v>26</v>
      </c>
      <c r="E82" s="9">
        <v>40</v>
      </c>
      <c r="F82" s="12">
        <f t="shared" si="7"/>
        <v>0</v>
      </c>
      <c r="G82" s="12">
        <f t="shared" si="8"/>
        <v>0</v>
      </c>
      <c r="H82" s="223" t="s">
        <v>2940</v>
      </c>
      <c r="I82" s="223"/>
      <c r="J82" s="223"/>
      <c r="K82" s="223"/>
      <c r="L82" s="224"/>
    </row>
    <row r="83" spans="2:12" s="1" customFormat="1" ht="17.25" customHeight="1" x14ac:dyDescent="0.3">
      <c r="B83" s="187"/>
      <c r="C83" s="9" t="s">
        <v>3025</v>
      </c>
      <c r="D83" s="32">
        <f t="shared" si="6"/>
        <v>1.9500000000000002</v>
      </c>
      <c r="E83" s="9">
        <v>3</v>
      </c>
      <c r="F83" s="12">
        <f t="shared" si="7"/>
        <v>0</v>
      </c>
      <c r="G83" s="12">
        <f t="shared" si="8"/>
        <v>0</v>
      </c>
      <c r="H83" s="223"/>
      <c r="I83" s="223"/>
      <c r="J83" s="223"/>
      <c r="K83" s="223"/>
      <c r="L83" s="224"/>
    </row>
    <row r="84" spans="2:12" s="1" customFormat="1" ht="17.25" customHeight="1" x14ac:dyDescent="0.3">
      <c r="B84" s="187"/>
      <c r="C84" s="9" t="s">
        <v>3059</v>
      </c>
      <c r="D84" s="32">
        <f t="shared" si="6"/>
        <v>1.9500000000000002</v>
      </c>
      <c r="E84" s="9">
        <v>3</v>
      </c>
      <c r="F84" s="12">
        <f t="shared" si="7"/>
        <v>0</v>
      </c>
      <c r="G84" s="12">
        <f t="shared" si="8"/>
        <v>0</v>
      </c>
      <c r="H84" s="223"/>
      <c r="I84" s="223"/>
      <c r="J84" s="223"/>
      <c r="K84" s="223"/>
      <c r="L84" s="224"/>
    </row>
    <row r="85" spans="2:12" s="1" customFormat="1" ht="17.25" customHeight="1" x14ac:dyDescent="0.3">
      <c r="B85" s="187"/>
      <c r="C85" s="9" t="s">
        <v>3058</v>
      </c>
      <c r="D85" s="12">
        <f t="shared" si="6"/>
        <v>1.3</v>
      </c>
      <c r="E85" s="9">
        <v>2</v>
      </c>
      <c r="F85" s="12">
        <f t="shared" si="7"/>
        <v>0</v>
      </c>
      <c r="G85" s="12">
        <f t="shared" si="8"/>
        <v>0</v>
      </c>
      <c r="H85" s="223"/>
      <c r="I85" s="223"/>
      <c r="J85" s="223"/>
      <c r="K85" s="223"/>
      <c r="L85" s="224"/>
    </row>
    <row r="86" spans="2:12" s="1" customFormat="1" ht="17.25" customHeight="1" x14ac:dyDescent="0.3">
      <c r="B86" s="187"/>
      <c r="C86" s="9" t="s">
        <v>3032</v>
      </c>
      <c r="D86" s="31">
        <f t="shared" si="6"/>
        <v>0.32500000000000001</v>
      </c>
      <c r="E86" s="9">
        <v>0.5</v>
      </c>
      <c r="F86" s="12">
        <f t="shared" si="7"/>
        <v>0</v>
      </c>
      <c r="G86" s="12">
        <f t="shared" si="8"/>
        <v>0</v>
      </c>
      <c r="H86" s="223"/>
      <c r="I86" s="223"/>
      <c r="J86" s="223"/>
      <c r="K86" s="223"/>
      <c r="L86" s="224"/>
    </row>
    <row r="87" spans="2:12" s="1" customFormat="1" ht="17.25" customHeight="1" x14ac:dyDescent="0.3">
      <c r="B87" s="187"/>
      <c r="C87" s="9" t="s">
        <v>3023</v>
      </c>
      <c r="D87" s="31">
        <f t="shared" si="6"/>
        <v>0.13</v>
      </c>
      <c r="E87" s="9">
        <v>0.2</v>
      </c>
      <c r="F87" s="12">
        <f t="shared" si="7"/>
        <v>0</v>
      </c>
      <c r="G87" s="12">
        <f t="shared" si="8"/>
        <v>0</v>
      </c>
      <c r="H87" s="223"/>
      <c r="I87" s="223"/>
      <c r="J87" s="223"/>
      <c r="K87" s="223"/>
      <c r="L87" s="224"/>
    </row>
    <row r="88" spans="2:12" s="1" customFormat="1" ht="17.25" customHeight="1" x14ac:dyDescent="0.3">
      <c r="B88" s="187"/>
      <c r="C88" s="9" t="s">
        <v>3048</v>
      </c>
      <c r="D88" s="31">
        <f t="shared" si="6"/>
        <v>0.65</v>
      </c>
      <c r="E88" s="9">
        <v>1</v>
      </c>
      <c r="F88" s="12">
        <f t="shared" si="7"/>
        <v>0</v>
      </c>
      <c r="G88" s="12">
        <f t="shared" si="8"/>
        <v>0</v>
      </c>
      <c r="H88" s="223"/>
      <c r="I88" s="223"/>
      <c r="J88" s="223"/>
      <c r="K88" s="223"/>
      <c r="L88" s="224"/>
    </row>
    <row r="89" spans="2:12" s="1" customFormat="1" ht="16.5" customHeight="1" thickBot="1" x14ac:dyDescent="0.35">
      <c r="B89" s="30" t="s">
        <v>3057</v>
      </c>
      <c r="C89" s="52" t="s">
        <v>3056</v>
      </c>
      <c r="D89" s="86">
        <f t="shared" si="6"/>
        <v>13</v>
      </c>
      <c r="E89" s="24">
        <v>20</v>
      </c>
      <c r="F89" s="24">
        <f t="shared" si="7"/>
        <v>0</v>
      </c>
      <c r="G89" s="24">
        <f t="shared" si="8"/>
        <v>0</v>
      </c>
      <c r="H89" s="228" t="s">
        <v>34</v>
      </c>
      <c r="I89" s="229"/>
      <c r="J89" s="229"/>
      <c r="K89" s="229"/>
      <c r="L89" s="230"/>
    </row>
    <row r="90" spans="2:12" s="1" customFormat="1" ht="72" customHeight="1" thickTop="1" x14ac:dyDescent="0.3">
      <c r="B90" s="190"/>
      <c r="C90" s="190"/>
      <c r="D90" s="190"/>
      <c r="E90" s="190"/>
      <c r="F90" s="190"/>
      <c r="G90" s="190"/>
      <c r="H90" s="190"/>
      <c r="I90" s="190"/>
      <c r="J90" s="190"/>
      <c r="K90" s="190"/>
      <c r="L90" s="190"/>
    </row>
    <row r="91" spans="2:12" s="1" customFormat="1" ht="15.75" thickBot="1" x14ac:dyDescent="0.35"/>
    <row r="92" spans="2:12" s="1" customFormat="1" ht="20.25" thickTop="1" x14ac:dyDescent="0.3">
      <c r="B92" s="370" t="s">
        <v>3055</v>
      </c>
      <c r="C92" s="371"/>
      <c r="D92" s="371"/>
      <c r="E92" s="371"/>
      <c r="F92" s="371"/>
      <c r="G92" s="371"/>
      <c r="H92" s="371"/>
      <c r="I92" s="371"/>
      <c r="J92" s="371"/>
      <c r="K92" s="371"/>
      <c r="L92" s="372"/>
    </row>
    <row r="93" spans="2:12" s="1" customFormat="1" ht="15" x14ac:dyDescent="0.3">
      <c r="B93" s="220" t="s">
        <v>3</v>
      </c>
      <c r="C93" s="221" t="s">
        <v>4</v>
      </c>
      <c r="D93" s="221" t="s">
        <v>3054</v>
      </c>
      <c r="E93" s="221"/>
      <c r="F93" s="221" t="s">
        <v>6</v>
      </c>
      <c r="G93" s="221"/>
      <c r="H93" s="221" t="s">
        <v>7</v>
      </c>
      <c r="I93" s="221"/>
      <c r="J93" s="221"/>
      <c r="K93" s="221"/>
      <c r="L93" s="222"/>
    </row>
    <row r="94" spans="2:12" s="1" customFormat="1" ht="15" x14ac:dyDescent="0.3">
      <c r="B94" s="220"/>
      <c r="C94" s="221"/>
      <c r="D94" s="6" t="s">
        <v>1</v>
      </c>
      <c r="E94" s="6" t="s">
        <v>2</v>
      </c>
      <c r="F94" s="38" t="s">
        <v>1</v>
      </c>
      <c r="G94" s="39" t="s">
        <v>2</v>
      </c>
      <c r="H94" s="221"/>
      <c r="I94" s="221"/>
      <c r="J94" s="221"/>
      <c r="K94" s="221"/>
      <c r="L94" s="222"/>
    </row>
    <row r="95" spans="2:12" s="1" customFormat="1" ht="16.5" customHeight="1" x14ac:dyDescent="0.3">
      <c r="B95" s="187" t="s">
        <v>30</v>
      </c>
      <c r="C95" s="9" t="s">
        <v>13</v>
      </c>
      <c r="D95" s="15">
        <f t="shared" ref="D95:D118" si="9">E95*0.65</f>
        <v>32.5</v>
      </c>
      <c r="E95" s="11">
        <v>50</v>
      </c>
      <c r="F95" s="12">
        <f t="shared" ref="F95:F118" si="10">D95*D$2</f>
        <v>0</v>
      </c>
      <c r="G95" s="12">
        <f t="shared" ref="G95:G118" si="11">E95*D$3</f>
        <v>0</v>
      </c>
      <c r="H95" s="193" t="s">
        <v>3035</v>
      </c>
      <c r="I95" s="194"/>
      <c r="J95" s="194"/>
      <c r="K95" s="194"/>
      <c r="L95" s="195"/>
    </row>
    <row r="96" spans="2:12" s="1" customFormat="1" ht="16.5" customHeight="1" x14ac:dyDescent="0.3">
      <c r="B96" s="187"/>
      <c r="C96" s="9" t="s">
        <v>3034</v>
      </c>
      <c r="D96" s="15">
        <f t="shared" si="9"/>
        <v>1.625</v>
      </c>
      <c r="E96" s="11">
        <v>2.5</v>
      </c>
      <c r="F96" s="12">
        <f t="shared" si="10"/>
        <v>0</v>
      </c>
      <c r="G96" s="12">
        <f t="shared" si="11"/>
        <v>0</v>
      </c>
      <c r="H96" s="196"/>
      <c r="I96" s="197"/>
      <c r="J96" s="197"/>
      <c r="K96" s="197"/>
      <c r="L96" s="198"/>
    </row>
    <row r="97" spans="2:12" s="1" customFormat="1" ht="16.5" customHeight="1" x14ac:dyDescent="0.3">
      <c r="B97" s="225" t="s">
        <v>2807</v>
      </c>
      <c r="C97" s="14" t="s">
        <v>86</v>
      </c>
      <c r="D97" s="19">
        <f t="shared" si="9"/>
        <v>13</v>
      </c>
      <c r="E97" s="11">
        <v>20</v>
      </c>
      <c r="F97" s="12">
        <f t="shared" si="10"/>
        <v>0</v>
      </c>
      <c r="G97" s="12">
        <f t="shared" si="11"/>
        <v>0</v>
      </c>
      <c r="H97" s="205" t="s">
        <v>305</v>
      </c>
      <c r="I97" s="206"/>
      <c r="J97" s="206"/>
      <c r="K97" s="206"/>
      <c r="L97" s="207"/>
    </row>
    <row r="98" spans="2:12" s="1" customFormat="1" ht="16.5" customHeight="1" x14ac:dyDescent="0.3">
      <c r="B98" s="226"/>
      <c r="C98" s="14" t="s">
        <v>306</v>
      </c>
      <c r="D98" s="15">
        <f t="shared" si="9"/>
        <v>3.25</v>
      </c>
      <c r="E98" s="11">
        <v>5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s="1" customFormat="1" ht="17.25" customHeight="1" x14ac:dyDescent="0.3">
      <c r="B99" s="226"/>
      <c r="C99" s="14" t="s">
        <v>27</v>
      </c>
      <c r="D99" s="15">
        <f t="shared" si="9"/>
        <v>1.3</v>
      </c>
      <c r="E99" s="11">
        <v>2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s="1" customFormat="1" ht="17.25" customHeight="1" x14ac:dyDescent="0.3">
      <c r="B100" s="226"/>
      <c r="C100" s="14" t="s">
        <v>16</v>
      </c>
      <c r="D100" s="15">
        <f t="shared" si="9"/>
        <v>1.3</v>
      </c>
      <c r="E100" s="11">
        <v>2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s="1" customFormat="1" ht="17.25" customHeight="1" x14ac:dyDescent="0.3">
      <c r="B101" s="226"/>
      <c r="C101" s="14" t="s">
        <v>17</v>
      </c>
      <c r="D101" s="15">
        <f t="shared" si="9"/>
        <v>1.3</v>
      </c>
      <c r="E101" s="11">
        <v>2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s="1" customFormat="1" ht="17.25" customHeight="1" x14ac:dyDescent="0.3">
      <c r="B102" s="227"/>
      <c r="C102" s="46" t="s">
        <v>3032</v>
      </c>
      <c r="D102" s="15">
        <f t="shared" si="9"/>
        <v>0.32500000000000001</v>
      </c>
      <c r="E102" s="11">
        <v>0.5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s="1" customFormat="1" ht="17.25" customHeight="1" x14ac:dyDescent="0.3">
      <c r="B103" s="187" t="s">
        <v>3052</v>
      </c>
      <c r="C103" s="9" t="s">
        <v>88</v>
      </c>
      <c r="D103" s="19">
        <f t="shared" si="9"/>
        <v>26</v>
      </c>
      <c r="E103" s="11">
        <v>40</v>
      </c>
      <c r="F103" s="12">
        <f t="shared" si="10"/>
        <v>0</v>
      </c>
      <c r="G103" s="12">
        <f t="shared" si="11"/>
        <v>0</v>
      </c>
      <c r="H103" s="202" t="s">
        <v>3051</v>
      </c>
      <c r="I103" s="203"/>
      <c r="J103" s="203"/>
      <c r="K103" s="203"/>
      <c r="L103" s="204"/>
    </row>
    <row r="104" spans="2:12" s="1" customFormat="1" ht="17.25" customHeight="1" x14ac:dyDescent="0.3">
      <c r="B104" s="187"/>
      <c r="C104" s="9" t="s">
        <v>3050</v>
      </c>
      <c r="D104" s="15">
        <f t="shared" si="9"/>
        <v>6.5</v>
      </c>
      <c r="E104" s="11">
        <v>10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s="1" customFormat="1" ht="17.25" customHeight="1" x14ac:dyDescent="0.3">
      <c r="B105" s="187"/>
      <c r="C105" s="9" t="s">
        <v>3049</v>
      </c>
      <c r="D105" s="15">
        <f t="shared" si="9"/>
        <v>3.25</v>
      </c>
      <c r="E105" s="11">
        <v>5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s="1" customFormat="1" ht="17.25" customHeight="1" x14ac:dyDescent="0.3">
      <c r="B106" s="187"/>
      <c r="C106" s="9" t="s">
        <v>3032</v>
      </c>
      <c r="D106" s="15">
        <f t="shared" si="9"/>
        <v>0.65</v>
      </c>
      <c r="E106" s="11">
        <v>1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s="1" customFormat="1" ht="17.25" customHeight="1" x14ac:dyDescent="0.3">
      <c r="B107" s="187"/>
      <c r="C107" s="9" t="s">
        <v>27</v>
      </c>
      <c r="D107" s="15">
        <f t="shared" si="9"/>
        <v>2.6</v>
      </c>
      <c r="E107" s="11">
        <v>4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s="1" customFormat="1" ht="17.25" customHeight="1" x14ac:dyDescent="0.3">
      <c r="B108" s="187"/>
      <c r="C108" s="9" t="s">
        <v>28</v>
      </c>
      <c r="D108" s="15">
        <f t="shared" si="9"/>
        <v>1.3</v>
      </c>
      <c r="E108" s="11">
        <v>2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s="1" customFormat="1" ht="17.25" customHeight="1" x14ac:dyDescent="0.3">
      <c r="B109" s="187"/>
      <c r="C109" s="9" t="s">
        <v>24</v>
      </c>
      <c r="D109" s="15">
        <f t="shared" si="9"/>
        <v>0.19500000000000001</v>
      </c>
      <c r="E109" s="11">
        <v>0.3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s="1" customFormat="1" ht="16.5" customHeight="1" x14ac:dyDescent="0.3">
      <c r="B110" s="187"/>
      <c r="C110" s="9" t="s">
        <v>78</v>
      </c>
      <c r="D110" s="15">
        <f t="shared" si="9"/>
        <v>6.5000000000000002E-2</v>
      </c>
      <c r="E110" s="11">
        <v>0.1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s="1" customFormat="1" ht="16.5" customHeight="1" x14ac:dyDescent="0.3">
      <c r="B111" s="187"/>
      <c r="C111" s="9" t="s">
        <v>3048</v>
      </c>
      <c r="D111" s="15">
        <f t="shared" si="9"/>
        <v>0.65</v>
      </c>
      <c r="E111" s="11">
        <v>1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s="1" customFormat="1" ht="17.25" customHeight="1" x14ac:dyDescent="0.3">
      <c r="B112" s="187" t="s">
        <v>3047</v>
      </c>
      <c r="C112" s="9" t="s">
        <v>220</v>
      </c>
      <c r="D112" s="15">
        <f t="shared" si="9"/>
        <v>19.5</v>
      </c>
      <c r="E112" s="9">
        <v>30</v>
      </c>
      <c r="F112" s="12">
        <f t="shared" si="10"/>
        <v>0</v>
      </c>
      <c r="G112" s="12">
        <f t="shared" si="11"/>
        <v>0</v>
      </c>
      <c r="H112" s="262" t="s">
        <v>3046</v>
      </c>
      <c r="I112" s="262"/>
      <c r="J112" s="262"/>
      <c r="K112" s="262"/>
      <c r="L112" s="263"/>
    </row>
    <row r="113" spans="2:12" s="1" customFormat="1" ht="17.25" customHeight="1" x14ac:dyDescent="0.3">
      <c r="B113" s="187"/>
      <c r="C113" s="9" t="s">
        <v>3032</v>
      </c>
      <c r="D113" s="15">
        <f t="shared" si="9"/>
        <v>0.19500000000000001</v>
      </c>
      <c r="E113" s="9">
        <v>0.3</v>
      </c>
      <c r="F113" s="12">
        <f t="shared" si="10"/>
        <v>0</v>
      </c>
      <c r="G113" s="12">
        <f t="shared" si="11"/>
        <v>0</v>
      </c>
      <c r="H113" s="262"/>
      <c r="I113" s="262"/>
      <c r="J113" s="262"/>
      <c r="K113" s="262"/>
      <c r="L113" s="263"/>
    </row>
    <row r="114" spans="2:12" s="1" customFormat="1" ht="17.25" customHeight="1" x14ac:dyDescent="0.3">
      <c r="B114" s="187"/>
      <c r="C114" s="9" t="s">
        <v>3045</v>
      </c>
      <c r="D114" s="15">
        <f t="shared" si="9"/>
        <v>0.13</v>
      </c>
      <c r="E114" s="9">
        <v>0.2</v>
      </c>
      <c r="F114" s="12">
        <f t="shared" si="10"/>
        <v>0</v>
      </c>
      <c r="G114" s="12">
        <f t="shared" si="11"/>
        <v>0</v>
      </c>
      <c r="H114" s="262"/>
      <c r="I114" s="262"/>
      <c r="J114" s="262"/>
      <c r="K114" s="262"/>
      <c r="L114" s="263"/>
    </row>
    <row r="115" spans="2:12" s="1" customFormat="1" ht="17.25" customHeight="1" x14ac:dyDescent="0.3">
      <c r="B115" s="187"/>
      <c r="C115" s="9" t="s">
        <v>24</v>
      </c>
      <c r="D115" s="15">
        <f t="shared" si="9"/>
        <v>6.5000000000000002E-2</v>
      </c>
      <c r="E115" s="9">
        <v>0.1</v>
      </c>
      <c r="F115" s="12">
        <f t="shared" si="10"/>
        <v>0</v>
      </c>
      <c r="G115" s="12">
        <f t="shared" si="11"/>
        <v>0</v>
      </c>
      <c r="H115" s="262"/>
      <c r="I115" s="262"/>
      <c r="J115" s="262"/>
      <c r="K115" s="262"/>
      <c r="L115" s="263"/>
    </row>
    <row r="116" spans="2:12" s="1" customFormat="1" ht="17.25" customHeight="1" x14ac:dyDescent="0.3">
      <c r="B116" s="187"/>
      <c r="C116" s="9" t="s">
        <v>39</v>
      </c>
      <c r="D116" s="15">
        <f t="shared" si="9"/>
        <v>0.13</v>
      </c>
      <c r="E116" s="9">
        <v>0.2</v>
      </c>
      <c r="F116" s="12">
        <f t="shared" si="10"/>
        <v>0</v>
      </c>
      <c r="G116" s="12">
        <f t="shared" si="11"/>
        <v>0</v>
      </c>
      <c r="H116" s="262"/>
      <c r="I116" s="262"/>
      <c r="J116" s="262"/>
      <c r="K116" s="262"/>
      <c r="L116" s="263"/>
    </row>
    <row r="117" spans="2:12" s="1" customFormat="1" ht="17.25" customHeight="1" x14ac:dyDescent="0.3">
      <c r="B117" s="187"/>
      <c r="C117" s="9" t="s">
        <v>53</v>
      </c>
      <c r="D117" s="15">
        <f t="shared" si="9"/>
        <v>0.13</v>
      </c>
      <c r="E117" s="9">
        <v>0.2</v>
      </c>
      <c r="F117" s="12">
        <f t="shared" si="10"/>
        <v>0</v>
      </c>
      <c r="G117" s="12">
        <f t="shared" si="11"/>
        <v>0</v>
      </c>
      <c r="H117" s="262"/>
      <c r="I117" s="262"/>
      <c r="J117" s="262"/>
      <c r="K117" s="262"/>
      <c r="L117" s="263"/>
    </row>
    <row r="118" spans="2:12" s="1" customFormat="1" ht="16.5" customHeight="1" thickBot="1" x14ac:dyDescent="0.35">
      <c r="B118" s="20" t="s">
        <v>3038</v>
      </c>
      <c r="C118" s="21" t="s">
        <v>35</v>
      </c>
      <c r="D118" s="22">
        <f t="shared" si="9"/>
        <v>13</v>
      </c>
      <c r="E118" s="23">
        <v>20</v>
      </c>
      <c r="F118" s="24">
        <f t="shared" si="10"/>
        <v>0</v>
      </c>
      <c r="G118" s="24">
        <f t="shared" si="11"/>
        <v>0</v>
      </c>
      <c r="H118" s="188" t="s">
        <v>36</v>
      </c>
      <c r="I118" s="188"/>
      <c r="J118" s="188"/>
      <c r="K118" s="188"/>
      <c r="L118" s="189"/>
    </row>
    <row r="119" spans="2:12" ht="72" customHeight="1" thickTop="1" x14ac:dyDescent="0.3"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</row>
  </sheetData>
  <mergeCells count="66">
    <mergeCell ref="H38:L39"/>
    <mergeCell ref="B10:B11"/>
    <mergeCell ref="H10:L11"/>
    <mergeCell ref="B12:B20"/>
    <mergeCell ref="H12:L20"/>
    <mergeCell ref="B37:L37"/>
    <mergeCell ref="B38:B39"/>
    <mergeCell ref="C38:C39"/>
    <mergeCell ref="D38:E38"/>
    <mergeCell ref="F38:G38"/>
    <mergeCell ref="B35:L35"/>
    <mergeCell ref="B21:B27"/>
    <mergeCell ref="H21:L27"/>
    <mergeCell ref="B28:B33"/>
    <mergeCell ref="H28:L33"/>
    <mergeCell ref="H34:L34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40:L40"/>
    <mergeCell ref="B41:B46"/>
    <mergeCell ref="H41:L46"/>
    <mergeCell ref="B47:B54"/>
    <mergeCell ref="H47:L54"/>
    <mergeCell ref="B65:B66"/>
    <mergeCell ref="C65:C66"/>
    <mergeCell ref="D65:E65"/>
    <mergeCell ref="F65:G65"/>
    <mergeCell ref="H65:L66"/>
    <mergeCell ref="B55:B60"/>
    <mergeCell ref="H55:L60"/>
    <mergeCell ref="H61:L61"/>
    <mergeCell ref="B62:L62"/>
    <mergeCell ref="B64:L64"/>
    <mergeCell ref="B69:B74"/>
    <mergeCell ref="H69:L74"/>
    <mergeCell ref="B75:B81"/>
    <mergeCell ref="H75:L81"/>
    <mergeCell ref="B67:B68"/>
    <mergeCell ref="H67:L68"/>
    <mergeCell ref="B93:B94"/>
    <mergeCell ref="C93:C94"/>
    <mergeCell ref="D93:E93"/>
    <mergeCell ref="F93:G93"/>
    <mergeCell ref="H93:L94"/>
    <mergeCell ref="B82:B88"/>
    <mergeCell ref="H82:L88"/>
    <mergeCell ref="H89:L89"/>
    <mergeCell ref="B90:L90"/>
    <mergeCell ref="B92:L92"/>
    <mergeCell ref="B95:B96"/>
    <mergeCell ref="H95:L96"/>
    <mergeCell ref="B112:B117"/>
    <mergeCell ref="H112:L117"/>
    <mergeCell ref="H118:L118"/>
    <mergeCell ref="B119:L119"/>
    <mergeCell ref="B97:B102"/>
    <mergeCell ref="H97:L102"/>
    <mergeCell ref="B103:B111"/>
    <mergeCell ref="H103:L111"/>
  </mergeCells>
  <phoneticPr fontId="2" type="noConversion"/>
  <printOptions horizontalCentered="1"/>
  <pageMargins left="0.25" right="0.25" top="0.75" bottom="0.75" header="0.3" footer="0.3"/>
  <pageSetup paperSize="9" scale="65" fitToHeight="0" orientation="portrait" r:id="rId1"/>
  <rowBreaks count="3" manualBreakCount="3">
    <brk id="35" max="12" man="1"/>
    <brk id="62" max="12" man="1"/>
    <brk id="90" max="12" man="1"/>
  </rowBreaks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pageSetUpPr fitToPage="1"/>
  </sheetPr>
  <dimension ref="A1:M59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3085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3084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88" customFormat="1" ht="20.25" thickTop="1" x14ac:dyDescent="0.3">
      <c r="B7" s="370" t="s">
        <v>3083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88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88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88" customFormat="1" ht="16.5" customHeight="1" x14ac:dyDescent="0.3">
      <c r="B10" s="187" t="s">
        <v>3082</v>
      </c>
      <c r="C10" s="9" t="s">
        <v>13</v>
      </c>
      <c r="D10" s="15">
        <f t="shared" ref="D10:D31" si="0">E10*0.65</f>
        <v>32.5</v>
      </c>
      <c r="E10" s="9">
        <v>50</v>
      </c>
      <c r="F10" s="12">
        <f t="shared" ref="F10:F31" si="1">D10*D$2</f>
        <v>0</v>
      </c>
      <c r="G10" s="12">
        <f t="shared" ref="G10:G31" si="2">E10*D$3</f>
        <v>0</v>
      </c>
      <c r="H10" s="223" t="s">
        <v>3081</v>
      </c>
      <c r="I10" s="223"/>
      <c r="J10" s="223"/>
      <c r="K10" s="223"/>
      <c r="L10" s="224"/>
    </row>
    <row r="11" spans="2:12" s="88" customFormat="1" ht="16.5" customHeight="1" x14ac:dyDescent="0.3">
      <c r="B11" s="187"/>
      <c r="C11" s="9" t="s">
        <v>99</v>
      </c>
      <c r="D11" s="15">
        <f t="shared" si="0"/>
        <v>1.625</v>
      </c>
      <c r="E11" s="9">
        <v>2.5</v>
      </c>
      <c r="F11" s="12">
        <f t="shared" si="1"/>
        <v>0</v>
      </c>
      <c r="G11" s="12">
        <f t="shared" si="2"/>
        <v>0</v>
      </c>
      <c r="H11" s="223"/>
      <c r="I11" s="223"/>
      <c r="J11" s="223"/>
      <c r="K11" s="223"/>
      <c r="L11" s="224"/>
    </row>
    <row r="12" spans="2:12" s="88" customFormat="1" ht="16.5" customHeight="1" x14ac:dyDescent="0.3">
      <c r="B12" s="303" t="s">
        <v>548</v>
      </c>
      <c r="C12" s="14" t="s">
        <v>176</v>
      </c>
      <c r="D12" s="19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62" t="s">
        <v>549</v>
      </c>
      <c r="I12" s="262"/>
      <c r="J12" s="262"/>
      <c r="K12" s="262"/>
      <c r="L12" s="263"/>
    </row>
    <row r="13" spans="2:12" s="88" customFormat="1" ht="16.5" customHeight="1" x14ac:dyDescent="0.3">
      <c r="B13" s="303"/>
      <c r="C13" s="14" t="s">
        <v>18</v>
      </c>
      <c r="D13" s="15">
        <f t="shared" si="0"/>
        <v>3.25</v>
      </c>
      <c r="E13" s="9">
        <v>5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s="88" customFormat="1" ht="16.5" customHeight="1" x14ac:dyDescent="0.3">
      <c r="B14" s="303"/>
      <c r="C14" s="14" t="s">
        <v>195</v>
      </c>
      <c r="D14" s="15">
        <f t="shared" si="0"/>
        <v>0.32500000000000001</v>
      </c>
      <c r="E14" s="9">
        <v>0.5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s="88" customFormat="1" ht="16.5" customHeight="1" x14ac:dyDescent="0.3">
      <c r="B15" s="303"/>
      <c r="C15" s="14" t="s">
        <v>20</v>
      </c>
      <c r="D15" s="15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s="88" customFormat="1" ht="16.5" customHeight="1" x14ac:dyDescent="0.3">
      <c r="B16" s="303"/>
      <c r="C16" s="14" t="s">
        <v>499</v>
      </c>
      <c r="D16" s="15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2:12" s="88" customFormat="1" ht="16.5" customHeight="1" x14ac:dyDescent="0.3">
      <c r="B17" s="303"/>
      <c r="C17" s="14" t="s">
        <v>498</v>
      </c>
      <c r="D17" s="15">
        <f t="shared" si="0"/>
        <v>1.3</v>
      </c>
      <c r="E17" s="9">
        <v>2</v>
      </c>
      <c r="F17" s="12">
        <f t="shared" si="1"/>
        <v>0</v>
      </c>
      <c r="G17" s="12">
        <f t="shared" si="2"/>
        <v>0</v>
      </c>
      <c r="H17" s="262"/>
      <c r="I17" s="262"/>
      <c r="J17" s="262"/>
      <c r="K17" s="262"/>
      <c r="L17" s="263"/>
    </row>
    <row r="18" spans="2:12" s="88" customFormat="1" ht="17.25" customHeight="1" x14ac:dyDescent="0.3">
      <c r="B18" s="297" t="s">
        <v>3080</v>
      </c>
      <c r="C18" s="29" t="s">
        <v>450</v>
      </c>
      <c r="D18" s="12">
        <f t="shared" si="0"/>
        <v>26</v>
      </c>
      <c r="E18" s="48">
        <v>40</v>
      </c>
      <c r="F18" s="12">
        <f t="shared" si="1"/>
        <v>0</v>
      </c>
      <c r="G18" s="12">
        <f t="shared" si="2"/>
        <v>0</v>
      </c>
      <c r="H18" s="251" t="s">
        <v>3079</v>
      </c>
      <c r="I18" s="252"/>
      <c r="J18" s="252"/>
      <c r="K18" s="252"/>
      <c r="L18" s="253"/>
    </row>
    <row r="19" spans="2:12" s="88" customFormat="1" ht="17.25" customHeight="1" x14ac:dyDescent="0.3">
      <c r="B19" s="298"/>
      <c r="C19" s="29" t="s">
        <v>21</v>
      </c>
      <c r="D19" s="12">
        <f t="shared" si="0"/>
        <v>6.5</v>
      </c>
      <c r="E19" s="48">
        <v>10</v>
      </c>
      <c r="F19" s="12">
        <f t="shared" si="1"/>
        <v>0</v>
      </c>
      <c r="G19" s="12">
        <f t="shared" si="2"/>
        <v>0</v>
      </c>
      <c r="H19" s="254"/>
      <c r="I19" s="255"/>
      <c r="J19" s="255"/>
      <c r="K19" s="255"/>
      <c r="L19" s="256"/>
    </row>
    <row r="20" spans="2:12" s="88" customFormat="1" ht="17.25" customHeight="1" x14ac:dyDescent="0.3">
      <c r="B20" s="298"/>
      <c r="C20" s="29" t="s">
        <v>272</v>
      </c>
      <c r="D20" s="31">
        <f t="shared" si="0"/>
        <v>3.25</v>
      </c>
      <c r="E20" s="48">
        <v>5</v>
      </c>
      <c r="F20" s="12">
        <f t="shared" si="1"/>
        <v>0</v>
      </c>
      <c r="G20" s="12">
        <f t="shared" si="2"/>
        <v>0</v>
      </c>
      <c r="H20" s="254"/>
      <c r="I20" s="255"/>
      <c r="J20" s="255"/>
      <c r="K20" s="255"/>
      <c r="L20" s="256"/>
    </row>
    <row r="21" spans="2:12" s="88" customFormat="1" ht="17.25" customHeight="1" x14ac:dyDescent="0.3">
      <c r="B21" s="298"/>
      <c r="C21" s="29" t="s">
        <v>24</v>
      </c>
      <c r="D21" s="31">
        <f t="shared" si="0"/>
        <v>0.13</v>
      </c>
      <c r="E21" s="48">
        <v>0.2</v>
      </c>
      <c r="F21" s="12">
        <f t="shared" si="1"/>
        <v>0</v>
      </c>
      <c r="G21" s="12">
        <f t="shared" si="2"/>
        <v>0</v>
      </c>
      <c r="H21" s="254"/>
      <c r="I21" s="255"/>
      <c r="J21" s="255"/>
      <c r="K21" s="255"/>
      <c r="L21" s="256"/>
    </row>
    <row r="22" spans="2:12" s="88" customFormat="1" ht="17.25" customHeight="1" x14ac:dyDescent="0.3">
      <c r="B22" s="298"/>
      <c r="C22" s="29" t="s">
        <v>78</v>
      </c>
      <c r="D22" s="31">
        <f t="shared" si="0"/>
        <v>6.5000000000000002E-2</v>
      </c>
      <c r="E22" s="48">
        <v>0.1</v>
      </c>
      <c r="F22" s="12">
        <f t="shared" si="1"/>
        <v>0</v>
      </c>
      <c r="G22" s="12">
        <f t="shared" si="2"/>
        <v>0</v>
      </c>
      <c r="H22" s="254"/>
      <c r="I22" s="255"/>
      <c r="J22" s="255"/>
      <c r="K22" s="255"/>
      <c r="L22" s="256"/>
    </row>
    <row r="23" spans="2:12" s="88" customFormat="1" ht="17.25" customHeight="1" x14ac:dyDescent="0.3">
      <c r="B23" s="298"/>
      <c r="C23" s="29" t="s">
        <v>25</v>
      </c>
      <c r="D23" s="32">
        <f t="shared" si="0"/>
        <v>1.9500000000000002</v>
      </c>
      <c r="E23" s="48">
        <v>3</v>
      </c>
      <c r="F23" s="12">
        <f t="shared" si="1"/>
        <v>0</v>
      </c>
      <c r="G23" s="12">
        <f t="shared" si="2"/>
        <v>0</v>
      </c>
      <c r="H23" s="254"/>
      <c r="I23" s="255"/>
      <c r="J23" s="255"/>
      <c r="K23" s="255"/>
      <c r="L23" s="256"/>
    </row>
    <row r="24" spans="2:12" s="88" customFormat="1" ht="16.5" customHeight="1" x14ac:dyDescent="0.3">
      <c r="B24" s="267" t="s">
        <v>3078</v>
      </c>
      <c r="C24" s="9" t="s">
        <v>329</v>
      </c>
      <c r="D24" s="10">
        <f t="shared" si="0"/>
        <v>19.5</v>
      </c>
      <c r="E24" s="9">
        <v>30</v>
      </c>
      <c r="F24" s="12">
        <f t="shared" si="1"/>
        <v>0</v>
      </c>
      <c r="G24" s="12">
        <f t="shared" si="2"/>
        <v>0</v>
      </c>
      <c r="H24" s="202" t="s">
        <v>3077</v>
      </c>
      <c r="I24" s="203"/>
      <c r="J24" s="203"/>
      <c r="K24" s="203"/>
      <c r="L24" s="204"/>
    </row>
    <row r="25" spans="2:12" s="88" customFormat="1" ht="16.5" customHeight="1" x14ac:dyDescent="0.3">
      <c r="B25" s="268"/>
      <c r="C25" s="46" t="s">
        <v>27</v>
      </c>
      <c r="D25" s="10">
        <f t="shared" si="0"/>
        <v>1.3</v>
      </c>
      <c r="E25" s="46">
        <v>2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s="88" customFormat="1" ht="16.5" customHeight="1" x14ac:dyDescent="0.3">
      <c r="B26" s="268"/>
      <c r="C26" s="46" t="s">
        <v>20</v>
      </c>
      <c r="D26" s="10">
        <f t="shared" si="0"/>
        <v>0.65</v>
      </c>
      <c r="E26" s="46">
        <v>1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s="88" customFormat="1" ht="16.5" customHeight="1" x14ac:dyDescent="0.3">
      <c r="B27" s="268"/>
      <c r="C27" s="46" t="s">
        <v>3076</v>
      </c>
      <c r="D27" s="10">
        <f t="shared" si="0"/>
        <v>0.32500000000000001</v>
      </c>
      <c r="E27" s="46">
        <v>0.5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s="88" customFormat="1" ht="16.5" customHeight="1" x14ac:dyDescent="0.3">
      <c r="B28" s="268"/>
      <c r="C28" s="46" t="s">
        <v>24</v>
      </c>
      <c r="D28" s="10">
        <f t="shared" si="0"/>
        <v>0.32500000000000001</v>
      </c>
      <c r="E28" s="46">
        <v>0.5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s="88" customFormat="1" ht="16.5" customHeight="1" x14ac:dyDescent="0.3">
      <c r="B29" s="268"/>
      <c r="C29" s="46" t="s">
        <v>39</v>
      </c>
      <c r="D29" s="10">
        <f t="shared" si="0"/>
        <v>0.32500000000000001</v>
      </c>
      <c r="E29" s="46">
        <v>0.5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s="88" customFormat="1" ht="16.5" customHeight="1" x14ac:dyDescent="0.3">
      <c r="B30" s="269"/>
      <c r="C30" s="46" t="s">
        <v>53</v>
      </c>
      <c r="D30" s="10">
        <f t="shared" si="0"/>
        <v>0.13</v>
      </c>
      <c r="E30" s="46">
        <v>0.2</v>
      </c>
      <c r="F30" s="12">
        <f t="shared" si="1"/>
        <v>0</v>
      </c>
      <c r="G30" s="12">
        <f t="shared" si="2"/>
        <v>0</v>
      </c>
      <c r="H30" s="270"/>
      <c r="I30" s="271"/>
      <c r="J30" s="271"/>
      <c r="K30" s="271"/>
      <c r="L30" s="272"/>
    </row>
    <row r="31" spans="2:12" s="88" customFormat="1" ht="16.5" customHeight="1" thickBot="1" x14ac:dyDescent="0.35">
      <c r="B31" s="27" t="s">
        <v>3075</v>
      </c>
      <c r="C31" s="21" t="s">
        <v>33</v>
      </c>
      <c r="D31" s="28">
        <f t="shared" si="0"/>
        <v>13</v>
      </c>
      <c r="E31" s="23">
        <v>20</v>
      </c>
      <c r="F31" s="24">
        <f t="shared" si="1"/>
        <v>0</v>
      </c>
      <c r="G31" s="24">
        <f t="shared" si="2"/>
        <v>0</v>
      </c>
      <c r="H31" s="228" t="s">
        <v>34</v>
      </c>
      <c r="I31" s="229"/>
      <c r="J31" s="229"/>
      <c r="K31" s="229"/>
      <c r="L31" s="230"/>
    </row>
    <row r="32" spans="2:12" ht="72" customHeight="1" thickTop="1" x14ac:dyDescent="0.3"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</row>
    <row r="33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7.25" customHeight="1" x14ac:dyDescent="0.3"/>
    <row r="48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</sheetData>
  <mergeCells count="19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24:B30"/>
    <mergeCell ref="H24:L30"/>
    <mergeCell ref="H31:L31"/>
    <mergeCell ref="B32:L32"/>
    <mergeCell ref="B12:B17"/>
    <mergeCell ref="H12:L17"/>
    <mergeCell ref="B18:B23"/>
    <mergeCell ref="H18:L23"/>
  </mergeCells>
  <phoneticPr fontId="2" type="noConversion"/>
  <printOptions horizontalCentered="1"/>
  <pageMargins left="0.25" right="0.25" top="0.75" bottom="0.75" header="0.3" footer="0.3"/>
  <pageSetup paperSize="9" scale="65" fitToHeight="0" orientation="portrait" r:id="rId1"/>
  <rowBreaks count="2" manualBreakCount="2">
    <brk id="32" max="12" man="1"/>
    <brk id="33" max="12" man="1"/>
  </rowBreaks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pageSetUpPr fitToPage="1"/>
  </sheetPr>
  <dimension ref="A1:M140"/>
  <sheetViews>
    <sheetView topLeftCell="A84" zoomScaleNormal="100" zoomScaleSheetLayoutView="40" workbookViewId="0">
      <selection activeCell="F116" sqref="F116"/>
    </sheetView>
  </sheetViews>
  <sheetFormatPr defaultRowHeight="16.5" x14ac:dyDescent="0.3"/>
  <cols>
    <col min="1" max="1" width="4.875" style="1" customWidth="1"/>
    <col min="2" max="2" width="18.625" style="1" customWidth="1"/>
    <col min="3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6.5" customHeight="1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88" customFormat="1" ht="20.25" thickTop="1" x14ac:dyDescent="0.3">
      <c r="B7" s="370" t="s">
        <v>3114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88" customFormat="1" ht="16.5" customHeight="1" x14ac:dyDescent="0.3">
      <c r="B10" s="290" t="s">
        <v>3113</v>
      </c>
      <c r="C10" s="9" t="s">
        <v>13</v>
      </c>
      <c r="D10" s="15">
        <f t="shared" ref="D10:D22" si="0">E10*0.65</f>
        <v>35.75</v>
      </c>
      <c r="E10" s="9">
        <v>55</v>
      </c>
      <c r="F10" s="12">
        <f t="shared" ref="F10:F31" si="1">D10*D$2</f>
        <v>0</v>
      </c>
      <c r="G10" s="12">
        <v>0</v>
      </c>
      <c r="H10" s="193" t="s">
        <v>3112</v>
      </c>
      <c r="I10" s="194"/>
      <c r="J10" s="194"/>
      <c r="K10" s="194"/>
      <c r="L10" s="195"/>
    </row>
    <row r="11" spans="2:12" s="88" customFormat="1" ht="16.5" customHeight="1" x14ac:dyDescent="0.3">
      <c r="B11" s="226"/>
      <c r="C11" s="9" t="s">
        <v>431</v>
      </c>
      <c r="D11" s="19">
        <f t="shared" si="0"/>
        <v>13</v>
      </c>
      <c r="E11" s="9">
        <v>20</v>
      </c>
      <c r="F11" s="12">
        <f t="shared" si="1"/>
        <v>0</v>
      </c>
      <c r="G11" s="12">
        <v>0</v>
      </c>
      <c r="H11" s="199"/>
      <c r="I11" s="200"/>
      <c r="J11" s="200"/>
      <c r="K11" s="200"/>
      <c r="L11" s="201"/>
    </row>
    <row r="12" spans="2:12" s="88" customFormat="1" ht="16.5" customHeight="1" x14ac:dyDescent="0.3">
      <c r="B12" s="226"/>
      <c r="C12" s="9" t="s">
        <v>23</v>
      </c>
      <c r="D12" s="15">
        <f t="shared" si="0"/>
        <v>3.25</v>
      </c>
      <c r="E12" s="9">
        <v>5</v>
      </c>
      <c r="F12" s="12">
        <f t="shared" si="1"/>
        <v>0</v>
      </c>
      <c r="G12" s="12">
        <v>0</v>
      </c>
      <c r="H12" s="199"/>
      <c r="I12" s="200"/>
      <c r="J12" s="200"/>
      <c r="K12" s="200"/>
      <c r="L12" s="201"/>
    </row>
    <row r="13" spans="2:12" s="88" customFormat="1" ht="16.5" customHeight="1" x14ac:dyDescent="0.3">
      <c r="B13" s="226"/>
      <c r="C13" s="9" t="s">
        <v>22</v>
      </c>
      <c r="D13" s="15">
        <f t="shared" si="0"/>
        <v>3.25</v>
      </c>
      <c r="E13" s="9">
        <v>5</v>
      </c>
      <c r="F13" s="12">
        <f t="shared" si="1"/>
        <v>0</v>
      </c>
      <c r="G13" s="12">
        <v>0</v>
      </c>
      <c r="H13" s="199"/>
      <c r="I13" s="200"/>
      <c r="J13" s="200"/>
      <c r="K13" s="200"/>
      <c r="L13" s="201"/>
    </row>
    <row r="14" spans="2:12" s="88" customFormat="1" ht="16.5" customHeight="1" x14ac:dyDescent="0.3">
      <c r="B14" s="226"/>
      <c r="C14" s="9" t="s">
        <v>89</v>
      </c>
      <c r="D14" s="15">
        <f t="shared" si="0"/>
        <v>3.25</v>
      </c>
      <c r="E14" s="9">
        <v>5</v>
      </c>
      <c r="F14" s="12">
        <f t="shared" si="1"/>
        <v>0</v>
      </c>
      <c r="G14" s="12">
        <v>0</v>
      </c>
      <c r="H14" s="199"/>
      <c r="I14" s="200"/>
      <c r="J14" s="200"/>
      <c r="K14" s="200"/>
      <c r="L14" s="201"/>
    </row>
    <row r="15" spans="2:12" s="88" customFormat="1" ht="16.5" customHeight="1" x14ac:dyDescent="0.3">
      <c r="B15" s="226"/>
      <c r="C15" s="9" t="s">
        <v>25</v>
      </c>
      <c r="D15" s="15">
        <f t="shared" si="0"/>
        <v>1.3</v>
      </c>
      <c r="E15" s="9">
        <v>2</v>
      </c>
      <c r="F15" s="12">
        <f t="shared" si="1"/>
        <v>0</v>
      </c>
      <c r="G15" s="12">
        <v>0</v>
      </c>
      <c r="H15" s="199"/>
      <c r="I15" s="200"/>
      <c r="J15" s="200"/>
      <c r="K15" s="200"/>
      <c r="L15" s="201"/>
    </row>
    <row r="16" spans="2:12" s="88" customFormat="1" ht="16.5" customHeight="1" x14ac:dyDescent="0.3">
      <c r="B16" s="226"/>
      <c r="C16" s="9" t="s">
        <v>90</v>
      </c>
      <c r="D16" s="15">
        <f t="shared" si="0"/>
        <v>1.3</v>
      </c>
      <c r="E16" s="9">
        <v>2</v>
      </c>
      <c r="F16" s="12">
        <f t="shared" si="1"/>
        <v>0</v>
      </c>
      <c r="G16" s="12">
        <v>0</v>
      </c>
      <c r="H16" s="199"/>
      <c r="I16" s="200"/>
      <c r="J16" s="200"/>
      <c r="K16" s="200"/>
      <c r="L16" s="201"/>
    </row>
    <row r="17" spans="2:12" s="88" customFormat="1" ht="16.5" customHeight="1" x14ac:dyDescent="0.3">
      <c r="B17" s="226"/>
      <c r="C17" s="9" t="s">
        <v>78</v>
      </c>
      <c r="D17" s="15">
        <f t="shared" si="0"/>
        <v>0.13</v>
      </c>
      <c r="E17" s="9">
        <v>0.2</v>
      </c>
      <c r="F17" s="12">
        <f t="shared" si="1"/>
        <v>0</v>
      </c>
      <c r="G17" s="12">
        <v>0</v>
      </c>
      <c r="H17" s="196"/>
      <c r="I17" s="197"/>
      <c r="J17" s="197"/>
      <c r="K17" s="197"/>
      <c r="L17" s="198"/>
    </row>
    <row r="18" spans="2:12" s="88" customFormat="1" ht="16.5" customHeight="1" x14ac:dyDescent="0.3">
      <c r="B18" s="297" t="s">
        <v>1141</v>
      </c>
      <c r="C18" s="46" t="s">
        <v>1142</v>
      </c>
      <c r="D18" s="10">
        <f t="shared" si="0"/>
        <v>3.25</v>
      </c>
      <c r="E18" s="46">
        <v>5</v>
      </c>
      <c r="F18" s="12">
        <f t="shared" si="1"/>
        <v>0</v>
      </c>
      <c r="G18" s="12">
        <f t="shared" ref="G18:G31" si="2">E18*D$3</f>
        <v>0</v>
      </c>
      <c r="H18" s="223" t="s">
        <v>2705</v>
      </c>
      <c r="I18" s="223"/>
      <c r="J18" s="223"/>
      <c r="K18" s="223"/>
      <c r="L18" s="224"/>
    </row>
    <row r="19" spans="2:12" s="88" customFormat="1" ht="16.5" customHeight="1" x14ac:dyDescent="0.3">
      <c r="B19" s="298"/>
      <c r="C19" s="46" t="s">
        <v>1144</v>
      </c>
      <c r="D19" s="26">
        <f t="shared" si="0"/>
        <v>1.9500000000000002</v>
      </c>
      <c r="E19" s="46">
        <v>3</v>
      </c>
      <c r="F19" s="12">
        <f t="shared" si="1"/>
        <v>0</v>
      </c>
      <c r="G19" s="12">
        <f t="shared" si="2"/>
        <v>0</v>
      </c>
      <c r="H19" s="223"/>
      <c r="I19" s="223"/>
      <c r="J19" s="223"/>
      <c r="K19" s="223"/>
      <c r="L19" s="224"/>
    </row>
    <row r="20" spans="2:12" s="88" customFormat="1" ht="16.5" customHeight="1" x14ac:dyDescent="0.3">
      <c r="B20" s="298"/>
      <c r="C20" s="46" t="s">
        <v>195</v>
      </c>
      <c r="D20" s="10">
        <f t="shared" si="0"/>
        <v>0.32500000000000001</v>
      </c>
      <c r="E20" s="46">
        <v>0.5</v>
      </c>
      <c r="F20" s="12">
        <f t="shared" si="1"/>
        <v>0</v>
      </c>
      <c r="G20" s="12">
        <f t="shared" si="2"/>
        <v>0</v>
      </c>
      <c r="H20" s="223"/>
      <c r="I20" s="223"/>
      <c r="J20" s="223"/>
      <c r="K20" s="223"/>
      <c r="L20" s="224"/>
    </row>
    <row r="21" spans="2:12" s="88" customFormat="1" ht="16.5" customHeight="1" x14ac:dyDescent="0.3">
      <c r="B21" s="298"/>
      <c r="C21" s="46" t="s">
        <v>17</v>
      </c>
      <c r="D21" s="10">
        <f t="shared" si="0"/>
        <v>0.65</v>
      </c>
      <c r="E21" s="46">
        <v>1</v>
      </c>
      <c r="F21" s="12">
        <f t="shared" si="1"/>
        <v>0</v>
      </c>
      <c r="G21" s="12">
        <f t="shared" si="2"/>
        <v>0</v>
      </c>
      <c r="H21" s="223"/>
      <c r="I21" s="223"/>
      <c r="J21" s="223"/>
      <c r="K21" s="223"/>
      <c r="L21" s="224"/>
    </row>
    <row r="22" spans="2:12" s="88" customFormat="1" ht="17.25" customHeight="1" x14ac:dyDescent="0.3">
      <c r="B22" s="298"/>
      <c r="C22" s="46" t="s">
        <v>16</v>
      </c>
      <c r="D22" s="10">
        <f t="shared" si="0"/>
        <v>0.65</v>
      </c>
      <c r="E22" s="46">
        <v>1</v>
      </c>
      <c r="F22" s="12">
        <f t="shared" si="1"/>
        <v>0</v>
      </c>
      <c r="G22" s="12">
        <f t="shared" si="2"/>
        <v>0</v>
      </c>
      <c r="H22" s="223"/>
      <c r="I22" s="223"/>
      <c r="J22" s="223"/>
      <c r="K22" s="223"/>
      <c r="L22" s="224"/>
    </row>
    <row r="23" spans="2:12" s="88" customFormat="1" ht="17.25" customHeight="1" x14ac:dyDescent="0.3">
      <c r="B23" s="297" t="s">
        <v>729</v>
      </c>
      <c r="C23" s="9" t="s">
        <v>730</v>
      </c>
      <c r="D23" s="12">
        <f t="shared" ref="D23:D30" si="3">E23*0.7</f>
        <v>21</v>
      </c>
      <c r="E23" s="11">
        <v>30</v>
      </c>
      <c r="F23" s="12">
        <f t="shared" si="1"/>
        <v>0</v>
      </c>
      <c r="G23" s="12">
        <f t="shared" si="2"/>
        <v>0</v>
      </c>
      <c r="H23" s="202" t="s">
        <v>2748</v>
      </c>
      <c r="I23" s="203"/>
      <c r="J23" s="203"/>
      <c r="K23" s="203"/>
      <c r="L23" s="204"/>
    </row>
    <row r="24" spans="2:12" s="88" customFormat="1" ht="17.25" customHeight="1" x14ac:dyDescent="0.3">
      <c r="B24" s="298"/>
      <c r="C24" s="9" t="s">
        <v>189</v>
      </c>
      <c r="D24" s="12">
        <f t="shared" si="3"/>
        <v>3.5</v>
      </c>
      <c r="E24" s="9">
        <v>5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s="88" customFormat="1" ht="17.25" customHeight="1" x14ac:dyDescent="0.3">
      <c r="B25" s="298"/>
      <c r="C25" s="9" t="s">
        <v>27</v>
      </c>
      <c r="D25" s="12">
        <f t="shared" si="3"/>
        <v>3.5</v>
      </c>
      <c r="E25" s="9">
        <v>5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s="88" customFormat="1" ht="17.25" customHeight="1" x14ac:dyDescent="0.3">
      <c r="B26" s="298"/>
      <c r="C26" s="9" t="s">
        <v>298</v>
      </c>
      <c r="D26" s="12">
        <f t="shared" si="3"/>
        <v>0.7</v>
      </c>
      <c r="E26" s="9">
        <v>1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s="88" customFormat="1" ht="17.25" customHeight="1" x14ac:dyDescent="0.3">
      <c r="B27" s="298"/>
      <c r="C27" s="9" t="s">
        <v>19</v>
      </c>
      <c r="D27" s="12">
        <f t="shared" si="3"/>
        <v>0.7</v>
      </c>
      <c r="E27" s="9">
        <v>1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s="88" customFormat="1" ht="17.25" customHeight="1" x14ac:dyDescent="0.3">
      <c r="B28" s="298"/>
      <c r="C28" s="9" t="s">
        <v>52</v>
      </c>
      <c r="D28" s="12">
        <f t="shared" si="3"/>
        <v>0.7</v>
      </c>
      <c r="E28" s="9">
        <v>1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s="88" customFormat="1" ht="17.25" customHeight="1" x14ac:dyDescent="0.3">
      <c r="B29" s="298"/>
      <c r="C29" s="9" t="s">
        <v>39</v>
      </c>
      <c r="D29" s="12">
        <f t="shared" si="3"/>
        <v>0.35</v>
      </c>
      <c r="E29" s="9">
        <v>0.5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s="88" customFormat="1" ht="17.25" customHeight="1" x14ac:dyDescent="0.3">
      <c r="B30" s="319"/>
      <c r="C30" s="9" t="s">
        <v>53</v>
      </c>
      <c r="D30" s="12">
        <f t="shared" si="3"/>
        <v>0.13999999999999999</v>
      </c>
      <c r="E30" s="9">
        <v>0.2</v>
      </c>
      <c r="F30" s="12">
        <f t="shared" si="1"/>
        <v>0</v>
      </c>
      <c r="G30" s="12">
        <f t="shared" si="2"/>
        <v>0</v>
      </c>
      <c r="H30" s="270"/>
      <c r="I30" s="271"/>
      <c r="J30" s="271"/>
      <c r="K30" s="271"/>
      <c r="L30" s="272"/>
    </row>
    <row r="31" spans="2:12" s="88" customFormat="1" ht="16.5" customHeight="1" thickBot="1" x14ac:dyDescent="0.35">
      <c r="B31" s="27" t="s">
        <v>110</v>
      </c>
      <c r="C31" s="21" t="s">
        <v>33</v>
      </c>
      <c r="D31" s="28">
        <f>E31*0.65</f>
        <v>13</v>
      </c>
      <c r="E31" s="23">
        <v>20</v>
      </c>
      <c r="F31" s="24">
        <f t="shared" si="1"/>
        <v>0</v>
      </c>
      <c r="G31" s="24">
        <f t="shared" si="2"/>
        <v>0</v>
      </c>
      <c r="H31" s="228" t="s">
        <v>34</v>
      </c>
      <c r="I31" s="229"/>
      <c r="J31" s="229"/>
      <c r="K31" s="229"/>
      <c r="L31" s="230"/>
    </row>
    <row r="32" spans="2:12" s="88" customFormat="1" ht="72" customHeight="1" thickTop="1" x14ac:dyDescent="0.3">
      <c r="B32" s="391"/>
      <c r="C32" s="391"/>
      <c r="D32" s="391"/>
      <c r="E32" s="391"/>
      <c r="F32" s="391"/>
      <c r="G32" s="391"/>
      <c r="H32" s="391"/>
      <c r="I32" s="391"/>
      <c r="J32" s="391"/>
      <c r="K32" s="391"/>
      <c r="L32" s="391"/>
    </row>
    <row r="33" spans="2:12" s="88" customFormat="1" ht="16.5" customHeight="1" thickBot="1" x14ac:dyDescent="0.35"/>
    <row r="34" spans="2:12" s="88" customFormat="1" ht="20.25" thickTop="1" x14ac:dyDescent="0.3">
      <c r="B34" s="217" t="s">
        <v>3111</v>
      </c>
      <c r="C34" s="218"/>
      <c r="D34" s="218"/>
      <c r="E34" s="218"/>
      <c r="F34" s="218"/>
      <c r="G34" s="218"/>
      <c r="H34" s="218"/>
      <c r="I34" s="218"/>
      <c r="J34" s="218"/>
      <c r="K34" s="218"/>
      <c r="L34" s="219"/>
    </row>
    <row r="35" spans="2:12" s="1" customFormat="1" ht="15" x14ac:dyDescent="0.3">
      <c r="B35" s="220" t="s">
        <v>3</v>
      </c>
      <c r="C35" s="221" t="s">
        <v>4</v>
      </c>
      <c r="D35" s="221" t="s">
        <v>5</v>
      </c>
      <c r="E35" s="221"/>
      <c r="F35" s="221" t="s">
        <v>6</v>
      </c>
      <c r="G35" s="221"/>
      <c r="H35" s="221" t="s">
        <v>7</v>
      </c>
      <c r="I35" s="221"/>
      <c r="J35" s="221"/>
      <c r="K35" s="221"/>
      <c r="L35" s="222"/>
    </row>
    <row r="36" spans="2:12" s="1" customFormat="1" ht="15" x14ac:dyDescent="0.3">
      <c r="B36" s="220"/>
      <c r="C36" s="221"/>
      <c r="D36" s="6" t="s">
        <v>1</v>
      </c>
      <c r="E36" s="6" t="s">
        <v>2</v>
      </c>
      <c r="F36" s="38" t="s">
        <v>1</v>
      </c>
      <c r="G36" s="39" t="s">
        <v>2</v>
      </c>
      <c r="H36" s="221"/>
      <c r="I36" s="221"/>
      <c r="J36" s="221"/>
      <c r="K36" s="221"/>
      <c r="L36" s="222"/>
    </row>
    <row r="37" spans="2:12" s="88" customFormat="1" ht="16.5" customHeight="1" x14ac:dyDescent="0.3">
      <c r="B37" s="187" t="s">
        <v>60</v>
      </c>
      <c r="C37" s="9" t="s">
        <v>13</v>
      </c>
      <c r="D37" s="15">
        <f t="shared" ref="D37:D56" si="4">E37*0.65</f>
        <v>32.5</v>
      </c>
      <c r="E37" s="9">
        <v>50</v>
      </c>
      <c r="F37" s="12">
        <f t="shared" ref="F37:F56" si="5">D37*D$2</f>
        <v>0</v>
      </c>
      <c r="G37" s="12">
        <f t="shared" ref="G37:G56" si="6">E37*D$3</f>
        <v>0</v>
      </c>
      <c r="H37" s="223" t="s">
        <v>74</v>
      </c>
      <c r="I37" s="223"/>
      <c r="J37" s="223"/>
      <c r="K37" s="223"/>
      <c r="L37" s="224"/>
    </row>
    <row r="38" spans="2:12" s="88" customFormat="1" ht="16.5" customHeight="1" x14ac:dyDescent="0.3">
      <c r="B38" s="187"/>
      <c r="C38" s="9" t="s">
        <v>75</v>
      </c>
      <c r="D38" s="15">
        <f t="shared" si="4"/>
        <v>1.625</v>
      </c>
      <c r="E38" s="9">
        <v>2.5</v>
      </c>
      <c r="F38" s="12">
        <f t="shared" si="5"/>
        <v>0</v>
      </c>
      <c r="G38" s="12">
        <f t="shared" si="6"/>
        <v>0</v>
      </c>
      <c r="H38" s="223"/>
      <c r="I38" s="223"/>
      <c r="J38" s="223"/>
      <c r="K38" s="223"/>
      <c r="L38" s="224"/>
    </row>
    <row r="39" spans="2:12" s="88" customFormat="1" ht="17.25" customHeight="1" x14ac:dyDescent="0.3">
      <c r="B39" s="308" t="s">
        <v>157</v>
      </c>
      <c r="C39" s="9" t="s">
        <v>21</v>
      </c>
      <c r="D39" s="26">
        <f t="shared" si="4"/>
        <v>13</v>
      </c>
      <c r="E39" s="9">
        <v>20</v>
      </c>
      <c r="F39" s="12">
        <f t="shared" si="5"/>
        <v>0</v>
      </c>
      <c r="G39" s="12">
        <f t="shared" si="6"/>
        <v>0</v>
      </c>
      <c r="H39" s="223" t="s">
        <v>3110</v>
      </c>
      <c r="I39" s="223"/>
      <c r="J39" s="223"/>
      <c r="K39" s="223"/>
      <c r="L39" s="224"/>
    </row>
    <row r="40" spans="2:12" s="88" customFormat="1" ht="17.25" customHeight="1" x14ac:dyDescent="0.3">
      <c r="B40" s="308"/>
      <c r="C40" s="9" t="s">
        <v>20</v>
      </c>
      <c r="D40" s="10">
        <f t="shared" si="4"/>
        <v>3.25</v>
      </c>
      <c r="E40" s="9">
        <v>5</v>
      </c>
      <c r="F40" s="12">
        <f t="shared" si="5"/>
        <v>0</v>
      </c>
      <c r="G40" s="12">
        <f t="shared" si="6"/>
        <v>0</v>
      </c>
      <c r="H40" s="223"/>
      <c r="I40" s="223"/>
      <c r="J40" s="223"/>
      <c r="K40" s="223"/>
      <c r="L40" s="224"/>
    </row>
    <row r="41" spans="2:12" s="88" customFormat="1" ht="17.25" customHeight="1" x14ac:dyDescent="0.3">
      <c r="B41" s="308"/>
      <c r="C41" s="9" t="s">
        <v>16</v>
      </c>
      <c r="D41" s="10">
        <f t="shared" si="4"/>
        <v>1.3</v>
      </c>
      <c r="E41" s="9">
        <v>2</v>
      </c>
      <c r="F41" s="12">
        <f t="shared" si="5"/>
        <v>0</v>
      </c>
      <c r="G41" s="12">
        <f t="shared" si="6"/>
        <v>0</v>
      </c>
      <c r="H41" s="223"/>
      <c r="I41" s="223"/>
      <c r="J41" s="223"/>
      <c r="K41" s="223"/>
      <c r="L41" s="224"/>
    </row>
    <row r="42" spans="2:12" s="88" customFormat="1" ht="17.25" customHeight="1" x14ac:dyDescent="0.3">
      <c r="B42" s="308"/>
      <c r="C42" s="9" t="s">
        <v>17</v>
      </c>
      <c r="D42" s="10">
        <f t="shared" si="4"/>
        <v>1.3</v>
      </c>
      <c r="E42" s="9">
        <v>2</v>
      </c>
      <c r="F42" s="12">
        <f t="shared" si="5"/>
        <v>0</v>
      </c>
      <c r="G42" s="12">
        <f t="shared" si="6"/>
        <v>0</v>
      </c>
      <c r="H42" s="223"/>
      <c r="I42" s="223"/>
      <c r="J42" s="223"/>
      <c r="K42" s="223"/>
      <c r="L42" s="224"/>
    </row>
    <row r="43" spans="2:12" s="88" customFormat="1" ht="17.25" customHeight="1" x14ac:dyDescent="0.3">
      <c r="B43" s="308"/>
      <c r="C43" s="9" t="s">
        <v>195</v>
      </c>
      <c r="D43" s="10">
        <f t="shared" si="4"/>
        <v>0.32500000000000001</v>
      </c>
      <c r="E43" s="9">
        <v>0.5</v>
      </c>
      <c r="F43" s="12">
        <f t="shared" si="5"/>
        <v>0</v>
      </c>
      <c r="G43" s="12">
        <f t="shared" si="6"/>
        <v>0</v>
      </c>
      <c r="H43" s="223"/>
      <c r="I43" s="223"/>
      <c r="J43" s="223"/>
      <c r="K43" s="223"/>
      <c r="L43" s="224"/>
    </row>
    <row r="44" spans="2:12" s="88" customFormat="1" ht="17.25" customHeight="1" x14ac:dyDescent="0.3">
      <c r="B44" s="308"/>
      <c r="C44" s="9" t="s">
        <v>24</v>
      </c>
      <c r="D44" s="10">
        <f t="shared" si="4"/>
        <v>0.32500000000000001</v>
      </c>
      <c r="E44" s="9">
        <v>0.5</v>
      </c>
      <c r="F44" s="12">
        <f t="shared" si="5"/>
        <v>0</v>
      </c>
      <c r="G44" s="12">
        <f t="shared" si="6"/>
        <v>0</v>
      </c>
      <c r="H44" s="223"/>
      <c r="I44" s="223"/>
      <c r="J44" s="223"/>
      <c r="K44" s="223"/>
      <c r="L44" s="224"/>
    </row>
    <row r="45" spans="2:12" s="88" customFormat="1" ht="16.5" customHeight="1" x14ac:dyDescent="0.3">
      <c r="B45" s="266" t="s">
        <v>3109</v>
      </c>
      <c r="C45" s="9" t="s">
        <v>210</v>
      </c>
      <c r="D45" s="26">
        <f t="shared" si="4"/>
        <v>26</v>
      </c>
      <c r="E45" s="9">
        <v>40</v>
      </c>
      <c r="F45" s="12">
        <f t="shared" si="5"/>
        <v>0</v>
      </c>
      <c r="G45" s="12">
        <f t="shared" si="6"/>
        <v>0</v>
      </c>
      <c r="H45" s="193" t="s">
        <v>3108</v>
      </c>
      <c r="I45" s="194"/>
      <c r="J45" s="194"/>
      <c r="K45" s="194"/>
      <c r="L45" s="195"/>
    </row>
    <row r="46" spans="2:12" s="88" customFormat="1" ht="16.5" customHeight="1" x14ac:dyDescent="0.3">
      <c r="B46" s="187"/>
      <c r="C46" s="9" t="s">
        <v>22</v>
      </c>
      <c r="D46" s="10">
        <f t="shared" si="4"/>
        <v>6.5</v>
      </c>
      <c r="E46" s="9">
        <v>10</v>
      </c>
      <c r="F46" s="12">
        <f t="shared" si="5"/>
        <v>0</v>
      </c>
      <c r="G46" s="12">
        <f t="shared" si="6"/>
        <v>0</v>
      </c>
      <c r="H46" s="199"/>
      <c r="I46" s="200"/>
      <c r="J46" s="200"/>
      <c r="K46" s="200"/>
      <c r="L46" s="201"/>
    </row>
    <row r="47" spans="2:12" s="88" customFormat="1" ht="16.5" customHeight="1" x14ac:dyDescent="0.3">
      <c r="B47" s="187"/>
      <c r="C47" s="9" t="s">
        <v>212</v>
      </c>
      <c r="D47" s="26">
        <f t="shared" si="4"/>
        <v>1.9500000000000002</v>
      </c>
      <c r="E47" s="9">
        <v>3</v>
      </c>
      <c r="F47" s="12">
        <f t="shared" si="5"/>
        <v>0</v>
      </c>
      <c r="G47" s="12">
        <f t="shared" si="6"/>
        <v>0</v>
      </c>
      <c r="H47" s="199"/>
      <c r="I47" s="200"/>
      <c r="J47" s="200"/>
      <c r="K47" s="200"/>
      <c r="L47" s="201"/>
    </row>
    <row r="48" spans="2:12" s="88" customFormat="1" ht="16.5" customHeight="1" x14ac:dyDescent="0.3">
      <c r="B48" s="187"/>
      <c r="C48" s="9" t="s">
        <v>178</v>
      </c>
      <c r="D48" s="10">
        <f t="shared" si="4"/>
        <v>0.65</v>
      </c>
      <c r="E48" s="9">
        <v>1</v>
      </c>
      <c r="F48" s="12">
        <f t="shared" si="5"/>
        <v>0</v>
      </c>
      <c r="G48" s="12">
        <f t="shared" si="6"/>
        <v>0</v>
      </c>
      <c r="H48" s="199"/>
      <c r="I48" s="200"/>
      <c r="J48" s="200"/>
      <c r="K48" s="200"/>
      <c r="L48" s="201"/>
    </row>
    <row r="49" spans="2:12" s="88" customFormat="1" ht="16.5" customHeight="1" x14ac:dyDescent="0.3">
      <c r="B49" s="187"/>
      <c r="C49" s="9" t="s">
        <v>195</v>
      </c>
      <c r="D49" s="10">
        <f t="shared" si="4"/>
        <v>0.32500000000000001</v>
      </c>
      <c r="E49" s="9">
        <v>0.5</v>
      </c>
      <c r="F49" s="12">
        <f t="shared" si="5"/>
        <v>0</v>
      </c>
      <c r="G49" s="12">
        <f t="shared" si="6"/>
        <v>0</v>
      </c>
      <c r="H49" s="199"/>
      <c r="I49" s="200"/>
      <c r="J49" s="200"/>
      <c r="K49" s="200"/>
      <c r="L49" s="201"/>
    </row>
    <row r="50" spans="2:12" s="88" customFormat="1" ht="16.5" customHeight="1" x14ac:dyDescent="0.3">
      <c r="B50" s="187"/>
      <c r="C50" s="9" t="s">
        <v>28</v>
      </c>
      <c r="D50" s="10">
        <f t="shared" si="4"/>
        <v>0.65</v>
      </c>
      <c r="E50" s="9">
        <v>1</v>
      </c>
      <c r="F50" s="12">
        <f t="shared" si="5"/>
        <v>0</v>
      </c>
      <c r="G50" s="12">
        <f t="shared" si="6"/>
        <v>0</v>
      </c>
      <c r="H50" s="199"/>
      <c r="I50" s="200"/>
      <c r="J50" s="200"/>
      <c r="K50" s="200"/>
      <c r="L50" s="201"/>
    </row>
    <row r="51" spans="2:12" s="88" customFormat="1" ht="16.5" customHeight="1" x14ac:dyDescent="0.3">
      <c r="B51" s="187"/>
      <c r="C51" s="9" t="s">
        <v>25</v>
      </c>
      <c r="D51" s="10">
        <f t="shared" si="4"/>
        <v>1.3</v>
      </c>
      <c r="E51" s="9">
        <v>2</v>
      </c>
      <c r="F51" s="12">
        <f t="shared" si="5"/>
        <v>0</v>
      </c>
      <c r="G51" s="12">
        <f t="shared" si="6"/>
        <v>0</v>
      </c>
      <c r="H51" s="196"/>
      <c r="I51" s="197"/>
      <c r="J51" s="197"/>
      <c r="K51" s="197"/>
      <c r="L51" s="198"/>
    </row>
    <row r="52" spans="2:12" s="88" customFormat="1" ht="16.5" customHeight="1" x14ac:dyDescent="0.3">
      <c r="B52" s="267" t="s">
        <v>274</v>
      </c>
      <c r="C52" s="9" t="s">
        <v>184</v>
      </c>
      <c r="D52" s="10">
        <f t="shared" si="4"/>
        <v>19.5</v>
      </c>
      <c r="E52" s="9">
        <v>30</v>
      </c>
      <c r="F52" s="12">
        <f t="shared" si="5"/>
        <v>0</v>
      </c>
      <c r="G52" s="12">
        <f t="shared" si="6"/>
        <v>0</v>
      </c>
      <c r="H52" s="202" t="s">
        <v>185</v>
      </c>
      <c r="I52" s="203"/>
      <c r="J52" s="203"/>
      <c r="K52" s="203"/>
      <c r="L52" s="204"/>
    </row>
    <row r="53" spans="2:12" s="88" customFormat="1" ht="16.5" customHeight="1" x14ac:dyDescent="0.3">
      <c r="B53" s="268"/>
      <c r="C53" s="9" t="s">
        <v>162</v>
      </c>
      <c r="D53" s="10">
        <f t="shared" si="4"/>
        <v>0.65</v>
      </c>
      <c r="E53" s="9">
        <v>1</v>
      </c>
      <c r="F53" s="12">
        <f t="shared" si="5"/>
        <v>0</v>
      </c>
      <c r="G53" s="12">
        <f t="shared" si="6"/>
        <v>0</v>
      </c>
      <c r="H53" s="205"/>
      <c r="I53" s="206"/>
      <c r="J53" s="206"/>
      <c r="K53" s="206"/>
      <c r="L53" s="207"/>
    </row>
    <row r="54" spans="2:12" s="88" customFormat="1" ht="16.5" customHeight="1" x14ac:dyDescent="0.3">
      <c r="B54" s="268"/>
      <c r="C54" s="9" t="s">
        <v>186</v>
      </c>
      <c r="D54" s="10">
        <f t="shared" si="4"/>
        <v>0.65</v>
      </c>
      <c r="E54" s="9">
        <v>1</v>
      </c>
      <c r="F54" s="12">
        <f t="shared" si="5"/>
        <v>0</v>
      </c>
      <c r="G54" s="12">
        <f t="shared" si="6"/>
        <v>0</v>
      </c>
      <c r="H54" s="205"/>
      <c r="I54" s="206"/>
      <c r="J54" s="206"/>
      <c r="K54" s="206"/>
      <c r="L54" s="207"/>
    </row>
    <row r="55" spans="2:12" s="88" customFormat="1" ht="16.5" customHeight="1" x14ac:dyDescent="0.3">
      <c r="B55" s="269"/>
      <c r="C55" s="9" t="s">
        <v>53</v>
      </c>
      <c r="D55" s="10">
        <f t="shared" si="4"/>
        <v>0.19500000000000001</v>
      </c>
      <c r="E55" s="9">
        <v>0.3</v>
      </c>
      <c r="F55" s="12">
        <f t="shared" si="5"/>
        <v>0</v>
      </c>
      <c r="G55" s="12">
        <f t="shared" si="6"/>
        <v>0</v>
      </c>
      <c r="H55" s="205"/>
      <c r="I55" s="206"/>
      <c r="J55" s="206"/>
      <c r="K55" s="206"/>
      <c r="L55" s="207"/>
    </row>
    <row r="56" spans="2:12" s="88" customFormat="1" ht="16.5" customHeight="1" thickBot="1" x14ac:dyDescent="0.35">
      <c r="B56" s="30" t="s">
        <v>114</v>
      </c>
      <c r="C56" s="21" t="s">
        <v>35</v>
      </c>
      <c r="D56" s="22">
        <f t="shared" si="4"/>
        <v>13</v>
      </c>
      <c r="E56" s="23">
        <v>20</v>
      </c>
      <c r="F56" s="24">
        <f t="shared" si="5"/>
        <v>0</v>
      </c>
      <c r="G56" s="24">
        <f t="shared" si="6"/>
        <v>0</v>
      </c>
      <c r="H56" s="188" t="s">
        <v>36</v>
      </c>
      <c r="I56" s="188"/>
      <c r="J56" s="188"/>
      <c r="K56" s="188"/>
      <c r="L56" s="189"/>
    </row>
    <row r="57" spans="2:12" s="88" customFormat="1" ht="72" customHeight="1" thickTop="1" x14ac:dyDescent="0.3">
      <c r="B57" s="391"/>
      <c r="C57" s="391"/>
      <c r="D57" s="391"/>
      <c r="E57" s="391"/>
      <c r="F57" s="391"/>
      <c r="G57" s="391"/>
      <c r="H57" s="391"/>
      <c r="I57" s="391"/>
      <c r="J57" s="391"/>
      <c r="K57" s="391"/>
      <c r="L57" s="391"/>
    </row>
    <row r="58" spans="2:12" s="88" customFormat="1" ht="14.25" thickBot="1" x14ac:dyDescent="0.35"/>
    <row r="59" spans="2:12" s="88" customFormat="1" ht="20.25" thickTop="1" x14ac:dyDescent="0.3">
      <c r="B59" s="217" t="s">
        <v>3107</v>
      </c>
      <c r="C59" s="218"/>
      <c r="D59" s="218"/>
      <c r="E59" s="218"/>
      <c r="F59" s="218"/>
      <c r="G59" s="218"/>
      <c r="H59" s="218"/>
      <c r="I59" s="218"/>
      <c r="J59" s="218"/>
      <c r="K59" s="218"/>
      <c r="L59" s="219"/>
    </row>
    <row r="60" spans="2:12" s="1" customFormat="1" ht="15" x14ac:dyDescent="0.3">
      <c r="B60" s="220" t="s">
        <v>3</v>
      </c>
      <c r="C60" s="221" t="s">
        <v>4</v>
      </c>
      <c r="D60" s="221" t="s">
        <v>5</v>
      </c>
      <c r="E60" s="221"/>
      <c r="F60" s="221" t="s">
        <v>6</v>
      </c>
      <c r="G60" s="221"/>
      <c r="H60" s="221" t="s">
        <v>7</v>
      </c>
      <c r="I60" s="221"/>
      <c r="J60" s="221"/>
      <c r="K60" s="221"/>
      <c r="L60" s="222"/>
    </row>
    <row r="61" spans="2:12" s="1" customFormat="1" ht="15" x14ac:dyDescent="0.3">
      <c r="B61" s="220"/>
      <c r="C61" s="221"/>
      <c r="D61" s="6" t="s">
        <v>1</v>
      </c>
      <c r="E61" s="6" t="s">
        <v>2</v>
      </c>
      <c r="F61" s="38" t="s">
        <v>1</v>
      </c>
      <c r="G61" s="39" t="s">
        <v>2</v>
      </c>
      <c r="H61" s="221"/>
      <c r="I61" s="221"/>
      <c r="J61" s="221"/>
      <c r="K61" s="221"/>
      <c r="L61" s="222"/>
    </row>
    <row r="62" spans="2:12" s="88" customFormat="1" ht="16.5" customHeight="1" x14ac:dyDescent="0.3">
      <c r="B62" s="16" t="s">
        <v>45</v>
      </c>
      <c r="C62" s="9" t="s">
        <v>13</v>
      </c>
      <c r="D62" s="10">
        <f t="shared" ref="D62:D81" si="7">E62*0.65</f>
        <v>35.75</v>
      </c>
      <c r="E62" s="9">
        <v>55</v>
      </c>
      <c r="F62" s="12">
        <f t="shared" ref="F62:F81" si="8">D62*D$2</f>
        <v>0</v>
      </c>
      <c r="G62" s="12">
        <f t="shared" ref="G62:G81" si="9">E62*D$3</f>
        <v>0</v>
      </c>
      <c r="H62" s="223" t="s">
        <v>46</v>
      </c>
      <c r="I62" s="223"/>
      <c r="J62" s="223"/>
      <c r="K62" s="223"/>
      <c r="L62" s="224"/>
    </row>
    <row r="63" spans="2:12" s="88" customFormat="1" ht="16.5" customHeight="1" x14ac:dyDescent="0.3">
      <c r="B63" s="290" t="s">
        <v>117</v>
      </c>
      <c r="C63" s="9" t="s">
        <v>49</v>
      </c>
      <c r="D63" s="10">
        <f t="shared" si="7"/>
        <v>1.3</v>
      </c>
      <c r="E63" s="9">
        <v>2</v>
      </c>
      <c r="F63" s="12">
        <f t="shared" si="8"/>
        <v>0</v>
      </c>
      <c r="G63" s="12">
        <f t="shared" si="9"/>
        <v>0</v>
      </c>
      <c r="H63" s="223" t="s">
        <v>1798</v>
      </c>
      <c r="I63" s="223"/>
      <c r="J63" s="223"/>
      <c r="K63" s="223"/>
      <c r="L63" s="224"/>
    </row>
    <row r="64" spans="2:12" s="88" customFormat="1" ht="16.5" customHeight="1" x14ac:dyDescent="0.3">
      <c r="B64" s="291"/>
      <c r="C64" s="9" t="s">
        <v>195</v>
      </c>
      <c r="D64" s="10">
        <f t="shared" si="7"/>
        <v>0.32500000000000001</v>
      </c>
      <c r="E64" s="9">
        <v>0.5</v>
      </c>
      <c r="F64" s="12">
        <f t="shared" si="8"/>
        <v>0</v>
      </c>
      <c r="G64" s="12">
        <f t="shared" si="9"/>
        <v>0</v>
      </c>
      <c r="H64" s="223"/>
      <c r="I64" s="223"/>
      <c r="J64" s="223"/>
      <c r="K64" s="223"/>
      <c r="L64" s="224"/>
    </row>
    <row r="65" spans="2:12" s="88" customFormat="1" ht="16.5" customHeight="1" x14ac:dyDescent="0.3">
      <c r="B65" s="291"/>
      <c r="C65" s="9" t="s">
        <v>27</v>
      </c>
      <c r="D65" s="10">
        <f t="shared" si="7"/>
        <v>0.65</v>
      </c>
      <c r="E65" s="9">
        <v>1</v>
      </c>
      <c r="F65" s="12">
        <f t="shared" si="8"/>
        <v>0</v>
      </c>
      <c r="G65" s="12">
        <f t="shared" si="9"/>
        <v>0</v>
      </c>
      <c r="H65" s="223"/>
      <c r="I65" s="223"/>
      <c r="J65" s="223"/>
      <c r="K65" s="223"/>
      <c r="L65" s="224"/>
    </row>
    <row r="66" spans="2:12" s="88" customFormat="1" ht="16.5" customHeight="1" x14ac:dyDescent="0.3">
      <c r="B66" s="291"/>
      <c r="C66" s="9" t="s">
        <v>24</v>
      </c>
      <c r="D66" s="10">
        <f t="shared" si="7"/>
        <v>0.32500000000000001</v>
      </c>
      <c r="E66" s="9">
        <v>0.5</v>
      </c>
      <c r="F66" s="12">
        <f t="shared" si="8"/>
        <v>0</v>
      </c>
      <c r="G66" s="12">
        <f t="shared" si="9"/>
        <v>0</v>
      </c>
      <c r="H66" s="223"/>
      <c r="I66" s="223"/>
      <c r="J66" s="223"/>
      <c r="K66" s="223"/>
      <c r="L66" s="224"/>
    </row>
    <row r="67" spans="2:12" s="88" customFormat="1" ht="16.5" customHeight="1" x14ac:dyDescent="0.3">
      <c r="B67" s="291"/>
      <c r="C67" s="9" t="s">
        <v>39</v>
      </c>
      <c r="D67" s="10">
        <f t="shared" si="7"/>
        <v>0.65</v>
      </c>
      <c r="E67" s="9">
        <v>1</v>
      </c>
      <c r="F67" s="12">
        <f t="shared" si="8"/>
        <v>0</v>
      </c>
      <c r="G67" s="12">
        <f t="shared" si="9"/>
        <v>0</v>
      </c>
      <c r="H67" s="223"/>
      <c r="I67" s="223"/>
      <c r="J67" s="223"/>
      <c r="K67" s="223"/>
      <c r="L67" s="224"/>
    </row>
    <row r="68" spans="2:12" s="88" customFormat="1" ht="16.5" customHeight="1" x14ac:dyDescent="0.3">
      <c r="B68" s="290" t="s">
        <v>160</v>
      </c>
      <c r="C68" s="9" t="s">
        <v>84</v>
      </c>
      <c r="D68" s="19">
        <f t="shared" si="7"/>
        <v>26</v>
      </c>
      <c r="E68" s="9">
        <v>40</v>
      </c>
      <c r="F68" s="12">
        <f t="shared" si="8"/>
        <v>0</v>
      </c>
      <c r="G68" s="12">
        <f t="shared" si="9"/>
        <v>0</v>
      </c>
      <c r="H68" s="202" t="s">
        <v>2921</v>
      </c>
      <c r="I68" s="203"/>
      <c r="J68" s="203"/>
      <c r="K68" s="203"/>
      <c r="L68" s="204"/>
    </row>
    <row r="69" spans="2:12" s="88" customFormat="1" ht="16.5" customHeight="1" x14ac:dyDescent="0.3">
      <c r="B69" s="291"/>
      <c r="C69" s="9" t="s">
        <v>27</v>
      </c>
      <c r="D69" s="15">
        <f t="shared" si="7"/>
        <v>2.6</v>
      </c>
      <c r="E69" s="9">
        <v>4</v>
      </c>
      <c r="F69" s="12">
        <f t="shared" si="8"/>
        <v>0</v>
      </c>
      <c r="G69" s="12">
        <f t="shared" si="9"/>
        <v>0</v>
      </c>
      <c r="H69" s="205"/>
      <c r="I69" s="206"/>
      <c r="J69" s="206"/>
      <c r="K69" s="206"/>
      <c r="L69" s="207"/>
    </row>
    <row r="70" spans="2:12" s="88" customFormat="1" ht="16.5" customHeight="1" x14ac:dyDescent="0.3">
      <c r="B70" s="291"/>
      <c r="C70" s="9" t="s">
        <v>52</v>
      </c>
      <c r="D70" s="15">
        <f t="shared" si="7"/>
        <v>1.3</v>
      </c>
      <c r="E70" s="9">
        <v>2</v>
      </c>
      <c r="F70" s="12">
        <f t="shared" si="8"/>
        <v>0</v>
      </c>
      <c r="G70" s="12">
        <f t="shared" si="9"/>
        <v>0</v>
      </c>
      <c r="H70" s="205"/>
      <c r="I70" s="206"/>
      <c r="J70" s="206"/>
      <c r="K70" s="206"/>
      <c r="L70" s="207"/>
    </row>
    <row r="71" spans="2:12" s="88" customFormat="1" ht="16.5" customHeight="1" x14ac:dyDescent="0.3">
      <c r="B71" s="291"/>
      <c r="C71" s="9" t="s">
        <v>39</v>
      </c>
      <c r="D71" s="15">
        <f t="shared" si="7"/>
        <v>0.32500000000000001</v>
      </c>
      <c r="E71" s="9">
        <v>0.5</v>
      </c>
      <c r="F71" s="12">
        <f t="shared" si="8"/>
        <v>0</v>
      </c>
      <c r="G71" s="12">
        <f t="shared" si="9"/>
        <v>0</v>
      </c>
      <c r="H71" s="205"/>
      <c r="I71" s="206"/>
      <c r="J71" s="206"/>
      <c r="K71" s="206"/>
      <c r="L71" s="207"/>
    </row>
    <row r="72" spans="2:12" s="88" customFormat="1" ht="16.5" customHeight="1" x14ac:dyDescent="0.3">
      <c r="B72" s="291"/>
      <c r="C72" s="9" t="s">
        <v>195</v>
      </c>
      <c r="D72" s="15">
        <f t="shared" si="7"/>
        <v>0.32500000000000001</v>
      </c>
      <c r="E72" s="9">
        <v>0.5</v>
      </c>
      <c r="F72" s="12">
        <f t="shared" si="8"/>
        <v>0</v>
      </c>
      <c r="G72" s="12">
        <f t="shared" si="9"/>
        <v>0</v>
      </c>
      <c r="H72" s="205"/>
      <c r="I72" s="206"/>
      <c r="J72" s="206"/>
      <c r="K72" s="206"/>
      <c r="L72" s="207"/>
    </row>
    <row r="73" spans="2:12" s="88" customFormat="1" ht="16.5" customHeight="1" x14ac:dyDescent="0.3">
      <c r="B73" s="291"/>
      <c r="C73" s="9" t="s">
        <v>20</v>
      </c>
      <c r="D73" s="15">
        <f t="shared" si="7"/>
        <v>1.3</v>
      </c>
      <c r="E73" s="9">
        <v>2</v>
      </c>
      <c r="F73" s="12">
        <f t="shared" si="8"/>
        <v>0</v>
      </c>
      <c r="G73" s="12">
        <f t="shared" si="9"/>
        <v>0</v>
      </c>
      <c r="H73" s="205"/>
      <c r="I73" s="206"/>
      <c r="J73" s="206"/>
      <c r="K73" s="206"/>
      <c r="L73" s="207"/>
    </row>
    <row r="74" spans="2:12" s="88" customFormat="1" ht="16.5" customHeight="1" x14ac:dyDescent="0.3">
      <c r="B74" s="296"/>
      <c r="C74" s="9" t="s">
        <v>25</v>
      </c>
      <c r="D74" s="19">
        <f t="shared" si="7"/>
        <v>1.9500000000000002</v>
      </c>
      <c r="E74" s="9">
        <v>3</v>
      </c>
      <c r="F74" s="12">
        <f t="shared" si="8"/>
        <v>0</v>
      </c>
      <c r="G74" s="12">
        <f t="shared" si="9"/>
        <v>0</v>
      </c>
      <c r="H74" s="270"/>
      <c r="I74" s="271"/>
      <c r="J74" s="271"/>
      <c r="K74" s="271"/>
      <c r="L74" s="272"/>
    </row>
    <row r="75" spans="2:12" s="88" customFormat="1" ht="16.5" customHeight="1" x14ac:dyDescent="0.3">
      <c r="B75" s="187" t="s">
        <v>161</v>
      </c>
      <c r="C75" s="9" t="s">
        <v>229</v>
      </c>
      <c r="D75" s="19">
        <f t="shared" si="7"/>
        <v>26</v>
      </c>
      <c r="E75" s="9">
        <v>40</v>
      </c>
      <c r="F75" s="12">
        <f t="shared" si="8"/>
        <v>0</v>
      </c>
      <c r="G75" s="12">
        <f t="shared" si="9"/>
        <v>0</v>
      </c>
      <c r="H75" s="202" t="s">
        <v>1829</v>
      </c>
      <c r="I75" s="203"/>
      <c r="J75" s="203"/>
      <c r="K75" s="203"/>
      <c r="L75" s="204"/>
    </row>
    <row r="76" spans="2:12" s="88" customFormat="1" ht="16.5" customHeight="1" x14ac:dyDescent="0.3">
      <c r="B76" s="187"/>
      <c r="C76" s="9" t="s">
        <v>24</v>
      </c>
      <c r="D76" s="15">
        <f t="shared" si="7"/>
        <v>0.65</v>
      </c>
      <c r="E76" s="9">
        <v>1</v>
      </c>
      <c r="F76" s="12">
        <f t="shared" si="8"/>
        <v>0</v>
      </c>
      <c r="G76" s="12">
        <f t="shared" si="9"/>
        <v>0</v>
      </c>
      <c r="H76" s="205"/>
      <c r="I76" s="206"/>
      <c r="J76" s="206"/>
      <c r="K76" s="206"/>
      <c r="L76" s="207"/>
    </row>
    <row r="77" spans="2:12" s="88" customFormat="1" ht="16.5" customHeight="1" x14ac:dyDescent="0.3">
      <c r="B77" s="187"/>
      <c r="C77" s="9" t="s">
        <v>39</v>
      </c>
      <c r="D77" s="15">
        <f t="shared" si="7"/>
        <v>0.65</v>
      </c>
      <c r="E77" s="9">
        <v>1</v>
      </c>
      <c r="F77" s="12">
        <f t="shared" si="8"/>
        <v>0</v>
      </c>
      <c r="G77" s="12">
        <f t="shared" si="9"/>
        <v>0</v>
      </c>
      <c r="H77" s="205"/>
      <c r="I77" s="206"/>
      <c r="J77" s="206"/>
      <c r="K77" s="206"/>
      <c r="L77" s="207"/>
    </row>
    <row r="78" spans="2:12" s="88" customFormat="1" ht="16.5" customHeight="1" x14ac:dyDescent="0.3">
      <c r="B78" s="187"/>
      <c r="C78" s="9" t="s">
        <v>20</v>
      </c>
      <c r="D78" s="15">
        <f t="shared" si="7"/>
        <v>0.32500000000000001</v>
      </c>
      <c r="E78" s="9">
        <v>0.5</v>
      </c>
      <c r="F78" s="12">
        <f t="shared" si="8"/>
        <v>0</v>
      </c>
      <c r="G78" s="12">
        <f t="shared" si="9"/>
        <v>0</v>
      </c>
      <c r="H78" s="205"/>
      <c r="I78" s="206"/>
      <c r="J78" s="206"/>
      <c r="K78" s="206"/>
      <c r="L78" s="207"/>
    </row>
    <row r="79" spans="2:12" s="88" customFormat="1" ht="16.5" customHeight="1" x14ac:dyDescent="0.3">
      <c r="B79" s="187"/>
      <c r="C79" s="9" t="s">
        <v>195</v>
      </c>
      <c r="D79" s="15">
        <f t="shared" si="7"/>
        <v>0.32500000000000001</v>
      </c>
      <c r="E79" s="9">
        <v>0.5</v>
      </c>
      <c r="F79" s="12">
        <f t="shared" si="8"/>
        <v>0</v>
      </c>
      <c r="G79" s="12">
        <f t="shared" si="9"/>
        <v>0</v>
      </c>
      <c r="H79" s="205"/>
      <c r="I79" s="206"/>
      <c r="J79" s="206"/>
      <c r="K79" s="206"/>
      <c r="L79" s="207"/>
    </row>
    <row r="80" spans="2:12" s="88" customFormat="1" ht="16.5" customHeight="1" x14ac:dyDescent="0.3">
      <c r="B80" s="187"/>
      <c r="C80" s="9" t="s">
        <v>53</v>
      </c>
      <c r="D80" s="15">
        <f t="shared" si="7"/>
        <v>0.13</v>
      </c>
      <c r="E80" s="9">
        <v>0.2</v>
      </c>
      <c r="F80" s="12">
        <f t="shared" si="8"/>
        <v>0</v>
      </c>
      <c r="G80" s="12">
        <f t="shared" si="9"/>
        <v>0</v>
      </c>
      <c r="H80" s="270"/>
      <c r="I80" s="271"/>
      <c r="J80" s="271"/>
      <c r="K80" s="271"/>
      <c r="L80" s="272"/>
    </row>
    <row r="81" spans="2:12" s="88" customFormat="1" ht="16.5" customHeight="1" thickBot="1" x14ac:dyDescent="0.35">
      <c r="B81" s="30" t="s">
        <v>114</v>
      </c>
      <c r="C81" s="21" t="s">
        <v>261</v>
      </c>
      <c r="D81" s="22">
        <f t="shared" si="7"/>
        <v>13</v>
      </c>
      <c r="E81" s="23">
        <v>20</v>
      </c>
      <c r="F81" s="24">
        <f t="shared" si="8"/>
        <v>0</v>
      </c>
      <c r="G81" s="24">
        <f t="shared" si="9"/>
        <v>0</v>
      </c>
      <c r="H81" s="188" t="s">
        <v>36</v>
      </c>
      <c r="I81" s="188"/>
      <c r="J81" s="188"/>
      <c r="K81" s="188"/>
      <c r="L81" s="189"/>
    </row>
    <row r="82" spans="2:12" s="88" customFormat="1" ht="72" customHeight="1" thickTop="1" x14ac:dyDescent="0.3">
      <c r="B82" s="391"/>
      <c r="C82" s="391"/>
      <c r="D82" s="391"/>
      <c r="E82" s="391"/>
      <c r="F82" s="391"/>
      <c r="G82" s="391"/>
      <c r="H82" s="391"/>
      <c r="I82" s="391"/>
      <c r="J82" s="391"/>
      <c r="K82" s="391"/>
      <c r="L82" s="391"/>
    </row>
    <row r="83" spans="2:12" s="88" customFormat="1" ht="14.25" thickBot="1" x14ac:dyDescent="0.35"/>
    <row r="84" spans="2:12" s="88" customFormat="1" ht="20.25" thickTop="1" x14ac:dyDescent="0.3">
      <c r="B84" s="217" t="s">
        <v>3106</v>
      </c>
      <c r="C84" s="218"/>
      <c r="D84" s="218"/>
      <c r="E84" s="218"/>
      <c r="F84" s="218"/>
      <c r="G84" s="218"/>
      <c r="H84" s="218"/>
      <c r="I84" s="218"/>
      <c r="J84" s="218"/>
      <c r="K84" s="218"/>
      <c r="L84" s="219"/>
    </row>
    <row r="85" spans="2:12" s="1" customFormat="1" ht="15" x14ac:dyDescent="0.3">
      <c r="B85" s="220" t="s">
        <v>3</v>
      </c>
      <c r="C85" s="221" t="s">
        <v>4</v>
      </c>
      <c r="D85" s="221" t="s">
        <v>5</v>
      </c>
      <c r="E85" s="221"/>
      <c r="F85" s="221" t="s">
        <v>6</v>
      </c>
      <c r="G85" s="221"/>
      <c r="H85" s="221" t="s">
        <v>7</v>
      </c>
      <c r="I85" s="221"/>
      <c r="J85" s="221"/>
      <c r="K85" s="221"/>
      <c r="L85" s="222"/>
    </row>
    <row r="86" spans="2:12" s="1" customFormat="1" ht="15" x14ac:dyDescent="0.3">
      <c r="B86" s="220"/>
      <c r="C86" s="221"/>
      <c r="D86" s="6" t="s">
        <v>1</v>
      </c>
      <c r="E86" s="6" t="s">
        <v>2</v>
      </c>
      <c r="F86" s="38" t="s">
        <v>1</v>
      </c>
      <c r="G86" s="39" t="s">
        <v>2</v>
      </c>
      <c r="H86" s="221"/>
      <c r="I86" s="221"/>
      <c r="J86" s="221"/>
      <c r="K86" s="221"/>
      <c r="L86" s="222"/>
    </row>
    <row r="87" spans="2:12" s="88" customFormat="1" ht="16.5" customHeight="1" x14ac:dyDescent="0.3">
      <c r="B87" s="225" t="s">
        <v>59</v>
      </c>
      <c r="C87" s="41" t="s">
        <v>13</v>
      </c>
      <c r="D87" s="10">
        <f t="shared" ref="D87:D109" si="10">E87*0.65</f>
        <v>32.5</v>
      </c>
      <c r="E87" s="11">
        <v>50</v>
      </c>
      <c r="F87" s="12">
        <f t="shared" ref="F87:F109" si="11">D87*D$2</f>
        <v>0</v>
      </c>
      <c r="G87" s="12">
        <f t="shared" ref="G87:G109" si="12">E87*D$3</f>
        <v>0</v>
      </c>
      <c r="H87" s="193" t="s">
        <v>103</v>
      </c>
      <c r="I87" s="194"/>
      <c r="J87" s="194"/>
      <c r="K87" s="194"/>
      <c r="L87" s="195"/>
    </row>
    <row r="88" spans="2:12" s="88" customFormat="1" ht="16.5" customHeight="1" x14ac:dyDescent="0.3">
      <c r="B88" s="227"/>
      <c r="C88" s="41" t="s">
        <v>102</v>
      </c>
      <c r="D88" s="10">
        <f t="shared" si="10"/>
        <v>1.625</v>
      </c>
      <c r="E88" s="11">
        <v>2.5</v>
      </c>
      <c r="F88" s="12">
        <f t="shared" si="11"/>
        <v>0</v>
      </c>
      <c r="G88" s="12">
        <f t="shared" si="12"/>
        <v>0</v>
      </c>
      <c r="H88" s="196"/>
      <c r="I88" s="197"/>
      <c r="J88" s="197"/>
      <c r="K88" s="197"/>
      <c r="L88" s="198"/>
    </row>
    <row r="89" spans="2:12" s="88" customFormat="1" ht="16.5" customHeight="1" x14ac:dyDescent="0.3">
      <c r="B89" s="303" t="s">
        <v>3105</v>
      </c>
      <c r="C89" s="14" t="s">
        <v>204</v>
      </c>
      <c r="D89" s="10">
        <f t="shared" si="10"/>
        <v>6.5</v>
      </c>
      <c r="E89" s="9">
        <v>10</v>
      </c>
      <c r="F89" s="12">
        <f t="shared" si="11"/>
        <v>0</v>
      </c>
      <c r="G89" s="12">
        <f t="shared" si="12"/>
        <v>0</v>
      </c>
      <c r="H89" s="262" t="s">
        <v>3104</v>
      </c>
      <c r="I89" s="262"/>
      <c r="J89" s="262"/>
      <c r="K89" s="262"/>
      <c r="L89" s="263"/>
    </row>
    <row r="90" spans="2:12" s="88" customFormat="1" ht="16.5" customHeight="1" x14ac:dyDescent="0.3">
      <c r="B90" s="303"/>
      <c r="C90" s="14" t="s">
        <v>3103</v>
      </c>
      <c r="D90" s="26">
        <f t="shared" si="10"/>
        <v>13</v>
      </c>
      <c r="E90" s="9">
        <v>20</v>
      </c>
      <c r="F90" s="12">
        <f t="shared" si="11"/>
        <v>0</v>
      </c>
      <c r="G90" s="12">
        <f t="shared" si="12"/>
        <v>0</v>
      </c>
      <c r="H90" s="262"/>
      <c r="I90" s="262"/>
      <c r="J90" s="262"/>
      <c r="K90" s="262"/>
      <c r="L90" s="263"/>
    </row>
    <row r="91" spans="2:12" s="88" customFormat="1" ht="16.5" customHeight="1" x14ac:dyDescent="0.3">
      <c r="B91" s="303"/>
      <c r="C91" s="14" t="s">
        <v>195</v>
      </c>
      <c r="D91" s="10">
        <f t="shared" si="10"/>
        <v>0.32500000000000001</v>
      </c>
      <c r="E91" s="9">
        <v>0.5</v>
      </c>
      <c r="F91" s="12">
        <f t="shared" si="11"/>
        <v>0</v>
      </c>
      <c r="G91" s="12">
        <f t="shared" si="12"/>
        <v>0</v>
      </c>
      <c r="H91" s="262"/>
      <c r="I91" s="262"/>
      <c r="J91" s="262"/>
      <c r="K91" s="262"/>
      <c r="L91" s="263"/>
    </row>
    <row r="92" spans="2:12" s="88" customFormat="1" ht="16.5" customHeight="1" x14ac:dyDescent="0.3">
      <c r="B92" s="303"/>
      <c r="C92" s="14" t="s">
        <v>169</v>
      </c>
      <c r="D92" s="10">
        <f t="shared" si="10"/>
        <v>3.25</v>
      </c>
      <c r="E92" s="9">
        <v>5</v>
      </c>
      <c r="F92" s="12">
        <f t="shared" si="11"/>
        <v>0</v>
      </c>
      <c r="G92" s="12">
        <f t="shared" si="12"/>
        <v>0</v>
      </c>
      <c r="H92" s="262"/>
      <c r="I92" s="262"/>
      <c r="J92" s="262"/>
      <c r="K92" s="262"/>
      <c r="L92" s="263"/>
    </row>
    <row r="93" spans="2:12" s="88" customFormat="1" ht="16.5" customHeight="1" x14ac:dyDescent="0.3">
      <c r="B93" s="303"/>
      <c r="C93" s="14" t="s">
        <v>298</v>
      </c>
      <c r="D93" s="10">
        <f t="shared" si="10"/>
        <v>1.3</v>
      </c>
      <c r="E93" s="9">
        <v>2</v>
      </c>
      <c r="F93" s="12">
        <f t="shared" si="11"/>
        <v>0</v>
      </c>
      <c r="G93" s="12">
        <f t="shared" si="12"/>
        <v>0</v>
      </c>
      <c r="H93" s="262"/>
      <c r="I93" s="262"/>
      <c r="J93" s="262"/>
      <c r="K93" s="262"/>
      <c r="L93" s="263"/>
    </row>
    <row r="94" spans="2:12" s="88" customFormat="1" ht="16.5" customHeight="1" x14ac:dyDescent="0.3">
      <c r="B94" s="303"/>
      <c r="C94" s="14" t="s">
        <v>186</v>
      </c>
      <c r="D94" s="10">
        <f t="shared" si="10"/>
        <v>0.65</v>
      </c>
      <c r="E94" s="9">
        <v>1</v>
      </c>
      <c r="F94" s="12">
        <f t="shared" si="11"/>
        <v>0</v>
      </c>
      <c r="G94" s="12">
        <f t="shared" si="12"/>
        <v>0</v>
      </c>
      <c r="H94" s="262"/>
      <c r="I94" s="262"/>
      <c r="J94" s="262"/>
      <c r="K94" s="262"/>
      <c r="L94" s="263"/>
    </row>
    <row r="95" spans="2:12" s="88" customFormat="1" ht="16.5" customHeight="1" x14ac:dyDescent="0.3">
      <c r="B95" s="303"/>
      <c r="C95" s="14" t="s">
        <v>499</v>
      </c>
      <c r="D95" s="10">
        <f t="shared" si="10"/>
        <v>1.3</v>
      </c>
      <c r="E95" s="9">
        <v>2</v>
      </c>
      <c r="F95" s="12">
        <f t="shared" si="11"/>
        <v>0</v>
      </c>
      <c r="G95" s="12">
        <f t="shared" si="12"/>
        <v>0</v>
      </c>
      <c r="H95" s="262"/>
      <c r="I95" s="262"/>
      <c r="J95" s="262"/>
      <c r="K95" s="262"/>
      <c r="L95" s="263"/>
    </row>
    <row r="96" spans="2:12" s="88" customFormat="1" ht="16.5" customHeight="1" x14ac:dyDescent="0.3">
      <c r="B96" s="303"/>
      <c r="C96" s="14" t="s">
        <v>3102</v>
      </c>
      <c r="D96" s="10">
        <f t="shared" si="10"/>
        <v>1.3</v>
      </c>
      <c r="E96" s="9">
        <v>2</v>
      </c>
      <c r="F96" s="12">
        <f t="shared" si="11"/>
        <v>0</v>
      </c>
      <c r="G96" s="12">
        <f t="shared" si="12"/>
        <v>0</v>
      </c>
      <c r="H96" s="262"/>
      <c r="I96" s="262"/>
      <c r="J96" s="262"/>
      <c r="K96" s="262"/>
      <c r="L96" s="263"/>
    </row>
    <row r="97" spans="2:12" s="88" customFormat="1" ht="16.5" customHeight="1" x14ac:dyDescent="0.3">
      <c r="B97" s="303"/>
      <c r="C97" s="14" t="s">
        <v>270</v>
      </c>
      <c r="D97" s="10">
        <f t="shared" si="10"/>
        <v>0.13</v>
      </c>
      <c r="E97" s="9">
        <v>0.2</v>
      </c>
      <c r="F97" s="12">
        <f t="shared" si="11"/>
        <v>0</v>
      </c>
      <c r="G97" s="12">
        <f t="shared" si="12"/>
        <v>0</v>
      </c>
      <c r="H97" s="262"/>
      <c r="I97" s="262"/>
      <c r="J97" s="262"/>
      <c r="K97" s="262"/>
      <c r="L97" s="263"/>
    </row>
    <row r="98" spans="2:12" s="88" customFormat="1" ht="16.5" customHeight="1" x14ac:dyDescent="0.3">
      <c r="B98" s="303"/>
      <c r="C98" s="14" t="s">
        <v>162</v>
      </c>
      <c r="D98" s="10">
        <f t="shared" si="10"/>
        <v>0.32500000000000001</v>
      </c>
      <c r="E98" s="9">
        <v>0.5</v>
      </c>
      <c r="F98" s="12">
        <f t="shared" si="11"/>
        <v>0</v>
      </c>
      <c r="G98" s="12">
        <f t="shared" si="12"/>
        <v>0</v>
      </c>
      <c r="H98" s="262"/>
      <c r="I98" s="262"/>
      <c r="J98" s="262"/>
      <c r="K98" s="262"/>
      <c r="L98" s="263"/>
    </row>
    <row r="99" spans="2:12" s="88" customFormat="1" ht="16.5" customHeight="1" x14ac:dyDescent="0.3">
      <c r="B99" s="303"/>
      <c r="C99" s="14" t="s">
        <v>178</v>
      </c>
      <c r="D99" s="10">
        <f t="shared" si="10"/>
        <v>1.3</v>
      </c>
      <c r="E99" s="9">
        <v>2</v>
      </c>
      <c r="F99" s="12">
        <f t="shared" si="11"/>
        <v>0</v>
      </c>
      <c r="G99" s="12">
        <f t="shared" si="12"/>
        <v>0</v>
      </c>
      <c r="H99" s="262"/>
      <c r="I99" s="262"/>
      <c r="J99" s="262"/>
      <c r="K99" s="262"/>
      <c r="L99" s="263"/>
    </row>
    <row r="100" spans="2:12" s="88" customFormat="1" ht="16.5" customHeight="1" x14ac:dyDescent="0.3">
      <c r="B100" s="267" t="s">
        <v>118</v>
      </c>
      <c r="C100" s="9" t="s">
        <v>50</v>
      </c>
      <c r="D100" s="31">
        <f t="shared" si="10"/>
        <v>22.75</v>
      </c>
      <c r="E100" s="11">
        <v>35</v>
      </c>
      <c r="F100" s="12">
        <f t="shared" si="11"/>
        <v>0</v>
      </c>
      <c r="G100" s="12">
        <f t="shared" si="12"/>
        <v>0</v>
      </c>
      <c r="H100" s="202" t="s">
        <v>517</v>
      </c>
      <c r="I100" s="203"/>
      <c r="J100" s="203"/>
      <c r="K100" s="203"/>
      <c r="L100" s="204"/>
    </row>
    <row r="101" spans="2:12" s="88" customFormat="1" ht="17.25" customHeight="1" x14ac:dyDescent="0.3">
      <c r="B101" s="268"/>
      <c r="C101" s="9" t="s">
        <v>27</v>
      </c>
      <c r="D101" s="31">
        <f t="shared" si="10"/>
        <v>3.25</v>
      </c>
      <c r="E101" s="11">
        <v>5</v>
      </c>
      <c r="F101" s="12">
        <f t="shared" si="11"/>
        <v>0</v>
      </c>
      <c r="G101" s="12">
        <f t="shared" si="12"/>
        <v>0</v>
      </c>
      <c r="H101" s="205"/>
      <c r="I101" s="206"/>
      <c r="J101" s="206"/>
      <c r="K101" s="206"/>
      <c r="L101" s="207"/>
    </row>
    <row r="102" spans="2:12" s="88" customFormat="1" ht="16.5" customHeight="1" x14ac:dyDescent="0.3">
      <c r="B102" s="268"/>
      <c r="C102" s="9" t="s">
        <v>195</v>
      </c>
      <c r="D102" s="31">
        <f t="shared" si="10"/>
        <v>0.65</v>
      </c>
      <c r="E102" s="11">
        <v>1</v>
      </c>
      <c r="F102" s="12">
        <f t="shared" si="11"/>
        <v>0</v>
      </c>
      <c r="G102" s="12">
        <f t="shared" si="12"/>
        <v>0</v>
      </c>
      <c r="H102" s="205"/>
      <c r="I102" s="206"/>
      <c r="J102" s="206"/>
      <c r="K102" s="206"/>
      <c r="L102" s="207"/>
    </row>
    <row r="103" spans="2:12" s="88" customFormat="1" ht="16.5" customHeight="1" x14ac:dyDescent="0.3">
      <c r="B103" s="269"/>
      <c r="C103" s="9" t="s">
        <v>52</v>
      </c>
      <c r="D103" s="32">
        <f t="shared" si="10"/>
        <v>1.9500000000000002</v>
      </c>
      <c r="E103" s="11">
        <v>3</v>
      </c>
      <c r="F103" s="12">
        <f t="shared" si="11"/>
        <v>0</v>
      </c>
      <c r="G103" s="12">
        <f t="shared" si="12"/>
        <v>0</v>
      </c>
      <c r="H103" s="205"/>
      <c r="I103" s="206"/>
      <c r="J103" s="206"/>
      <c r="K103" s="206"/>
      <c r="L103" s="207"/>
    </row>
    <row r="104" spans="2:12" s="88" customFormat="1" ht="16.5" customHeight="1" x14ac:dyDescent="0.3">
      <c r="B104" s="267" t="s">
        <v>1462</v>
      </c>
      <c r="C104" s="9" t="s">
        <v>1463</v>
      </c>
      <c r="D104" s="10">
        <f t="shared" si="10"/>
        <v>22.75</v>
      </c>
      <c r="E104" s="9">
        <v>35</v>
      </c>
      <c r="F104" s="12">
        <f t="shared" si="11"/>
        <v>0</v>
      </c>
      <c r="G104" s="12">
        <f t="shared" si="12"/>
        <v>0</v>
      </c>
      <c r="H104" s="262" t="s">
        <v>1464</v>
      </c>
      <c r="I104" s="262"/>
      <c r="J104" s="262"/>
      <c r="K104" s="262"/>
      <c r="L104" s="263"/>
    </row>
    <row r="105" spans="2:12" s="88" customFormat="1" ht="17.25" customHeight="1" x14ac:dyDescent="0.3">
      <c r="B105" s="268"/>
      <c r="C105" s="9" t="s">
        <v>24</v>
      </c>
      <c r="D105" s="10">
        <f t="shared" si="10"/>
        <v>0.65</v>
      </c>
      <c r="E105" s="9">
        <v>1</v>
      </c>
      <c r="F105" s="12">
        <f t="shared" si="11"/>
        <v>0</v>
      </c>
      <c r="G105" s="12">
        <f t="shared" si="12"/>
        <v>0</v>
      </c>
      <c r="H105" s="262"/>
      <c r="I105" s="262"/>
      <c r="J105" s="262"/>
      <c r="K105" s="262"/>
      <c r="L105" s="263"/>
    </row>
    <row r="106" spans="2:12" s="88" customFormat="1" ht="17.25" customHeight="1" x14ac:dyDescent="0.3">
      <c r="B106" s="268"/>
      <c r="C106" s="9" t="s">
        <v>39</v>
      </c>
      <c r="D106" s="10">
        <f t="shared" si="10"/>
        <v>0.32500000000000001</v>
      </c>
      <c r="E106" s="9">
        <v>0.5</v>
      </c>
      <c r="F106" s="12">
        <f t="shared" si="11"/>
        <v>0</v>
      </c>
      <c r="G106" s="12">
        <f t="shared" si="12"/>
        <v>0</v>
      </c>
      <c r="H106" s="262"/>
      <c r="I106" s="262"/>
      <c r="J106" s="262"/>
      <c r="K106" s="262"/>
      <c r="L106" s="263"/>
    </row>
    <row r="107" spans="2:12" s="88" customFormat="1" ht="17.25" customHeight="1" x14ac:dyDescent="0.3">
      <c r="B107" s="268"/>
      <c r="C107" s="9" t="s">
        <v>53</v>
      </c>
      <c r="D107" s="10">
        <f t="shared" si="10"/>
        <v>0.13</v>
      </c>
      <c r="E107" s="9">
        <v>0.2</v>
      </c>
      <c r="F107" s="12">
        <f t="shared" si="11"/>
        <v>0</v>
      </c>
      <c r="G107" s="12">
        <f t="shared" si="12"/>
        <v>0</v>
      </c>
      <c r="H107" s="262"/>
      <c r="I107" s="262"/>
      <c r="J107" s="262"/>
      <c r="K107" s="262"/>
      <c r="L107" s="263"/>
    </row>
    <row r="108" spans="2:12" s="88" customFormat="1" ht="16.5" customHeight="1" x14ac:dyDescent="0.3">
      <c r="B108" s="268"/>
      <c r="C108" s="9" t="s">
        <v>195</v>
      </c>
      <c r="D108" s="10">
        <f t="shared" si="10"/>
        <v>0.32500000000000001</v>
      </c>
      <c r="E108" s="9">
        <v>0.5</v>
      </c>
      <c r="F108" s="12">
        <f t="shared" si="11"/>
        <v>0</v>
      </c>
      <c r="G108" s="12">
        <f t="shared" si="12"/>
        <v>0</v>
      </c>
      <c r="H108" s="262"/>
      <c r="I108" s="262"/>
      <c r="J108" s="262"/>
      <c r="K108" s="262"/>
      <c r="L108" s="263"/>
    </row>
    <row r="109" spans="2:12" s="88" customFormat="1" ht="16.5" customHeight="1" thickBot="1" x14ac:dyDescent="0.35">
      <c r="B109" s="30" t="s">
        <v>114</v>
      </c>
      <c r="C109" s="21" t="s">
        <v>261</v>
      </c>
      <c r="D109" s="22">
        <f t="shared" si="10"/>
        <v>13</v>
      </c>
      <c r="E109" s="23">
        <v>20</v>
      </c>
      <c r="F109" s="24">
        <f t="shared" si="11"/>
        <v>0</v>
      </c>
      <c r="G109" s="24">
        <f t="shared" si="12"/>
        <v>0</v>
      </c>
      <c r="H109" s="188" t="s">
        <v>36</v>
      </c>
      <c r="I109" s="188"/>
      <c r="J109" s="188"/>
      <c r="K109" s="188"/>
      <c r="L109" s="189"/>
    </row>
    <row r="110" spans="2:12" s="88" customFormat="1" ht="72" customHeight="1" thickTop="1" x14ac:dyDescent="0.3">
      <c r="B110" s="391"/>
      <c r="C110" s="391"/>
      <c r="D110" s="391"/>
      <c r="E110" s="391"/>
      <c r="F110" s="391"/>
      <c r="G110" s="391"/>
      <c r="H110" s="391"/>
      <c r="I110" s="391"/>
      <c r="J110" s="391"/>
      <c r="K110" s="391"/>
      <c r="L110" s="391"/>
    </row>
    <row r="111" spans="2:12" s="88" customFormat="1" ht="14.25" thickBot="1" x14ac:dyDescent="0.35"/>
    <row r="112" spans="2:12" s="88" customFormat="1" ht="20.25" thickTop="1" x14ac:dyDescent="0.3">
      <c r="B112" s="217" t="s">
        <v>3101</v>
      </c>
      <c r="C112" s="218"/>
      <c r="D112" s="218"/>
      <c r="E112" s="218"/>
      <c r="F112" s="218"/>
      <c r="G112" s="218"/>
      <c r="H112" s="218"/>
      <c r="I112" s="218"/>
      <c r="J112" s="218"/>
      <c r="K112" s="218"/>
      <c r="L112" s="219"/>
    </row>
    <row r="113" spans="2:12" s="1" customFormat="1" ht="15" x14ac:dyDescent="0.3">
      <c r="B113" s="220" t="s">
        <v>3</v>
      </c>
      <c r="C113" s="221" t="s">
        <v>4</v>
      </c>
      <c r="D113" s="221" t="s">
        <v>5</v>
      </c>
      <c r="E113" s="221"/>
      <c r="F113" s="221" t="s">
        <v>6</v>
      </c>
      <c r="G113" s="221"/>
      <c r="H113" s="221" t="s">
        <v>7</v>
      </c>
      <c r="I113" s="221"/>
      <c r="J113" s="221"/>
      <c r="K113" s="221"/>
      <c r="L113" s="222"/>
    </row>
    <row r="114" spans="2:12" s="1" customFormat="1" ht="15" x14ac:dyDescent="0.3">
      <c r="B114" s="220"/>
      <c r="C114" s="221"/>
      <c r="D114" s="6" t="s">
        <v>1</v>
      </c>
      <c r="E114" s="6" t="s">
        <v>2</v>
      </c>
      <c r="F114" s="38" t="s">
        <v>1</v>
      </c>
      <c r="G114" s="39" t="s">
        <v>2</v>
      </c>
      <c r="H114" s="221"/>
      <c r="I114" s="221"/>
      <c r="J114" s="221"/>
      <c r="K114" s="221"/>
      <c r="L114" s="222"/>
    </row>
    <row r="115" spans="2:12" s="88" customFormat="1" ht="16.5" customHeight="1" x14ac:dyDescent="0.3">
      <c r="B115" s="187" t="s">
        <v>30</v>
      </c>
      <c r="C115" s="9" t="s">
        <v>13</v>
      </c>
      <c r="D115" s="10">
        <f t="shared" ref="D115:D139" si="13">E115*0.65</f>
        <v>32.5</v>
      </c>
      <c r="E115" s="9">
        <v>50</v>
      </c>
      <c r="F115" s="12">
        <f t="shared" ref="F115:F139" si="14">D115*D$2</f>
        <v>0</v>
      </c>
      <c r="G115" s="12">
        <f t="shared" ref="G115:G139" si="15">E115*D$3</f>
        <v>0</v>
      </c>
      <c r="H115" s="223" t="s">
        <v>108</v>
      </c>
      <c r="I115" s="223"/>
      <c r="J115" s="223"/>
      <c r="K115" s="223"/>
      <c r="L115" s="224"/>
    </row>
    <row r="116" spans="2:12" s="88" customFormat="1" ht="16.5" customHeight="1" x14ac:dyDescent="0.3">
      <c r="B116" s="187"/>
      <c r="C116" s="9" t="s">
        <v>107</v>
      </c>
      <c r="D116" s="10">
        <f t="shared" si="13"/>
        <v>1.625</v>
      </c>
      <c r="E116" s="9">
        <v>2.5</v>
      </c>
      <c r="F116" s="12">
        <f t="shared" si="14"/>
        <v>0</v>
      </c>
      <c r="G116" s="12">
        <f t="shared" si="15"/>
        <v>0</v>
      </c>
      <c r="H116" s="223"/>
      <c r="I116" s="223"/>
      <c r="J116" s="223"/>
      <c r="K116" s="223"/>
      <c r="L116" s="224"/>
    </row>
    <row r="117" spans="2:12" s="88" customFormat="1" ht="16.5" customHeight="1" x14ac:dyDescent="0.3">
      <c r="B117" s="267" t="s">
        <v>3100</v>
      </c>
      <c r="C117" s="9" t="s">
        <v>461</v>
      </c>
      <c r="D117" s="26">
        <f t="shared" si="13"/>
        <v>13</v>
      </c>
      <c r="E117" s="9">
        <v>20</v>
      </c>
      <c r="F117" s="32">
        <f t="shared" si="14"/>
        <v>0</v>
      </c>
      <c r="G117" s="12">
        <f t="shared" si="15"/>
        <v>0</v>
      </c>
      <c r="H117" s="202" t="s">
        <v>3099</v>
      </c>
      <c r="I117" s="203"/>
      <c r="J117" s="203"/>
      <c r="K117" s="203"/>
      <c r="L117" s="204"/>
    </row>
    <row r="118" spans="2:12" s="88" customFormat="1" ht="16.5" customHeight="1" x14ac:dyDescent="0.3">
      <c r="B118" s="268"/>
      <c r="C118" s="9" t="s">
        <v>234</v>
      </c>
      <c r="D118" s="10">
        <f t="shared" si="13"/>
        <v>3.25</v>
      </c>
      <c r="E118" s="9">
        <v>5</v>
      </c>
      <c r="F118" s="32">
        <f t="shared" si="14"/>
        <v>0</v>
      </c>
      <c r="G118" s="12">
        <f t="shared" si="15"/>
        <v>0</v>
      </c>
      <c r="H118" s="205"/>
      <c r="I118" s="206"/>
      <c r="J118" s="206"/>
      <c r="K118" s="206"/>
      <c r="L118" s="207"/>
    </row>
    <row r="119" spans="2:12" s="88" customFormat="1" ht="16.5" customHeight="1" x14ac:dyDescent="0.3">
      <c r="B119" s="268"/>
      <c r="C119" s="9" t="s">
        <v>3098</v>
      </c>
      <c r="D119" s="10">
        <f t="shared" si="13"/>
        <v>3.25</v>
      </c>
      <c r="E119" s="9">
        <v>5</v>
      </c>
      <c r="F119" s="32">
        <f t="shared" si="14"/>
        <v>0</v>
      </c>
      <c r="G119" s="12">
        <f t="shared" si="15"/>
        <v>0</v>
      </c>
      <c r="H119" s="205"/>
      <c r="I119" s="206"/>
      <c r="J119" s="206"/>
      <c r="K119" s="206"/>
      <c r="L119" s="207"/>
    </row>
    <row r="120" spans="2:12" s="88" customFormat="1" ht="16.5" customHeight="1" x14ac:dyDescent="0.3">
      <c r="B120" s="268"/>
      <c r="C120" s="9" t="s">
        <v>3097</v>
      </c>
      <c r="D120" s="10">
        <f t="shared" si="13"/>
        <v>0.19500000000000001</v>
      </c>
      <c r="E120" s="9">
        <v>0.3</v>
      </c>
      <c r="F120" s="32">
        <f t="shared" si="14"/>
        <v>0</v>
      </c>
      <c r="G120" s="12">
        <f t="shared" si="15"/>
        <v>0</v>
      </c>
      <c r="H120" s="205"/>
      <c r="I120" s="206"/>
      <c r="J120" s="206"/>
      <c r="K120" s="206"/>
      <c r="L120" s="207"/>
    </row>
    <row r="121" spans="2:12" s="88" customFormat="1" ht="16.5" customHeight="1" x14ac:dyDescent="0.3">
      <c r="B121" s="268"/>
      <c r="C121" s="9" t="s">
        <v>20</v>
      </c>
      <c r="D121" s="10">
        <f t="shared" si="13"/>
        <v>0.32500000000000001</v>
      </c>
      <c r="E121" s="9">
        <v>0.5</v>
      </c>
      <c r="F121" s="32">
        <f t="shared" si="14"/>
        <v>0</v>
      </c>
      <c r="G121" s="12">
        <f t="shared" si="15"/>
        <v>0</v>
      </c>
      <c r="H121" s="205"/>
      <c r="I121" s="206"/>
      <c r="J121" s="206"/>
      <c r="K121" s="206"/>
      <c r="L121" s="207"/>
    </row>
    <row r="122" spans="2:12" s="88" customFormat="1" ht="16.5" customHeight="1" x14ac:dyDescent="0.3">
      <c r="B122" s="268"/>
      <c r="C122" s="9" t="s">
        <v>2926</v>
      </c>
      <c r="D122" s="10">
        <f t="shared" si="13"/>
        <v>0.65</v>
      </c>
      <c r="E122" s="9">
        <v>1</v>
      </c>
      <c r="F122" s="32">
        <f t="shared" si="14"/>
        <v>0</v>
      </c>
      <c r="G122" s="12">
        <f t="shared" si="15"/>
        <v>0</v>
      </c>
      <c r="H122" s="205"/>
      <c r="I122" s="206"/>
      <c r="J122" s="206"/>
      <c r="K122" s="206"/>
      <c r="L122" s="207"/>
    </row>
    <row r="123" spans="2:12" s="88" customFormat="1" ht="16.5" customHeight="1" x14ac:dyDescent="0.3">
      <c r="B123" s="268"/>
      <c r="C123" s="9" t="s">
        <v>3096</v>
      </c>
      <c r="D123" s="10">
        <f t="shared" si="13"/>
        <v>0.32500000000000001</v>
      </c>
      <c r="E123" s="9">
        <v>0.5</v>
      </c>
      <c r="F123" s="32">
        <f t="shared" si="14"/>
        <v>0</v>
      </c>
      <c r="G123" s="12">
        <f t="shared" si="15"/>
        <v>0</v>
      </c>
      <c r="H123" s="205"/>
      <c r="I123" s="206"/>
      <c r="J123" s="206"/>
      <c r="K123" s="206"/>
      <c r="L123" s="207"/>
    </row>
    <row r="124" spans="2:12" s="88" customFormat="1" ht="16.5" customHeight="1" x14ac:dyDescent="0.3">
      <c r="B124" s="268"/>
      <c r="C124" s="9" t="s">
        <v>16</v>
      </c>
      <c r="D124" s="10">
        <f t="shared" si="13"/>
        <v>1.3</v>
      </c>
      <c r="E124" s="9">
        <v>2</v>
      </c>
      <c r="F124" s="32">
        <f t="shared" si="14"/>
        <v>0</v>
      </c>
      <c r="G124" s="12">
        <f t="shared" si="15"/>
        <v>0</v>
      </c>
      <c r="H124" s="205"/>
      <c r="I124" s="206"/>
      <c r="J124" s="206"/>
      <c r="K124" s="206"/>
      <c r="L124" s="207"/>
    </row>
    <row r="125" spans="2:12" s="88" customFormat="1" ht="16.5" customHeight="1" x14ac:dyDescent="0.3">
      <c r="B125" s="269"/>
      <c r="C125" s="9" t="s">
        <v>17</v>
      </c>
      <c r="D125" s="10">
        <f t="shared" si="13"/>
        <v>1.3</v>
      </c>
      <c r="E125" s="9">
        <v>2</v>
      </c>
      <c r="F125" s="32">
        <f t="shared" si="14"/>
        <v>0</v>
      </c>
      <c r="G125" s="12">
        <f t="shared" si="15"/>
        <v>0</v>
      </c>
      <c r="H125" s="270"/>
      <c r="I125" s="271"/>
      <c r="J125" s="271"/>
      <c r="K125" s="271"/>
      <c r="L125" s="272"/>
    </row>
    <row r="126" spans="2:12" s="88" customFormat="1" ht="16.5" customHeight="1" x14ac:dyDescent="0.3">
      <c r="B126" s="288" t="s">
        <v>3095</v>
      </c>
      <c r="C126" s="9" t="s">
        <v>3094</v>
      </c>
      <c r="D126" s="10">
        <f t="shared" si="13"/>
        <v>9.75</v>
      </c>
      <c r="E126" s="9">
        <v>15</v>
      </c>
      <c r="F126" s="32">
        <f t="shared" si="14"/>
        <v>0</v>
      </c>
      <c r="G126" s="12">
        <f t="shared" si="15"/>
        <v>0</v>
      </c>
      <c r="H126" s="202" t="s">
        <v>3093</v>
      </c>
      <c r="I126" s="203"/>
      <c r="J126" s="203"/>
      <c r="K126" s="203"/>
      <c r="L126" s="204"/>
    </row>
    <row r="127" spans="2:12" s="88" customFormat="1" ht="17.25" customHeight="1" x14ac:dyDescent="0.3">
      <c r="B127" s="288"/>
      <c r="C127" s="9" t="s">
        <v>15</v>
      </c>
      <c r="D127" s="15">
        <f t="shared" si="13"/>
        <v>9.75</v>
      </c>
      <c r="E127" s="9">
        <v>15</v>
      </c>
      <c r="F127" s="12">
        <f t="shared" si="14"/>
        <v>0</v>
      </c>
      <c r="G127" s="12">
        <f t="shared" si="15"/>
        <v>0</v>
      </c>
      <c r="H127" s="205"/>
      <c r="I127" s="206"/>
      <c r="J127" s="206"/>
      <c r="K127" s="206"/>
      <c r="L127" s="207"/>
    </row>
    <row r="128" spans="2:12" s="88" customFormat="1" ht="17.25" customHeight="1" x14ac:dyDescent="0.3">
      <c r="B128" s="288"/>
      <c r="C128" s="9" t="s">
        <v>23</v>
      </c>
      <c r="D128" s="15">
        <f t="shared" si="13"/>
        <v>6.5</v>
      </c>
      <c r="E128" s="9">
        <v>10</v>
      </c>
      <c r="F128" s="12">
        <f t="shared" si="14"/>
        <v>0</v>
      </c>
      <c r="G128" s="12">
        <f t="shared" si="15"/>
        <v>0</v>
      </c>
      <c r="H128" s="205"/>
      <c r="I128" s="206"/>
      <c r="J128" s="206"/>
      <c r="K128" s="206"/>
      <c r="L128" s="207"/>
    </row>
    <row r="129" spans="2:12" s="88" customFormat="1" ht="17.25" customHeight="1" x14ac:dyDescent="0.3">
      <c r="B129" s="288"/>
      <c r="C129" s="9" t="s">
        <v>39</v>
      </c>
      <c r="D129" s="15">
        <f t="shared" si="13"/>
        <v>0.32500000000000001</v>
      </c>
      <c r="E129" s="9">
        <v>0.5</v>
      </c>
      <c r="F129" s="12">
        <f t="shared" si="14"/>
        <v>0</v>
      </c>
      <c r="G129" s="12">
        <f t="shared" si="15"/>
        <v>0</v>
      </c>
      <c r="H129" s="205"/>
      <c r="I129" s="206"/>
      <c r="J129" s="206"/>
      <c r="K129" s="206"/>
      <c r="L129" s="207"/>
    </row>
    <row r="130" spans="2:12" s="88" customFormat="1" ht="17.25" customHeight="1" x14ac:dyDescent="0.3">
      <c r="B130" s="288"/>
      <c r="C130" s="9" t="s">
        <v>3090</v>
      </c>
      <c r="D130" s="15">
        <f t="shared" si="13"/>
        <v>0.32500000000000001</v>
      </c>
      <c r="E130" s="9">
        <v>0.5</v>
      </c>
      <c r="F130" s="12">
        <f t="shared" si="14"/>
        <v>0</v>
      </c>
      <c r="G130" s="12">
        <f t="shared" si="15"/>
        <v>0</v>
      </c>
      <c r="H130" s="205"/>
      <c r="I130" s="206"/>
      <c r="J130" s="206"/>
      <c r="K130" s="206"/>
      <c r="L130" s="207"/>
    </row>
    <row r="131" spans="2:12" s="88" customFormat="1" ht="17.25" customHeight="1" x14ac:dyDescent="0.3">
      <c r="B131" s="288"/>
      <c r="C131" s="9" t="s">
        <v>24</v>
      </c>
      <c r="D131" s="15">
        <f t="shared" si="13"/>
        <v>0.65</v>
      </c>
      <c r="E131" s="9">
        <v>1</v>
      </c>
      <c r="F131" s="12">
        <f t="shared" si="14"/>
        <v>0</v>
      </c>
      <c r="G131" s="12">
        <f t="shared" si="15"/>
        <v>0</v>
      </c>
      <c r="H131" s="205"/>
      <c r="I131" s="206"/>
      <c r="J131" s="206"/>
      <c r="K131" s="206"/>
      <c r="L131" s="207"/>
    </row>
    <row r="132" spans="2:12" s="88" customFormat="1" ht="17.25" customHeight="1" x14ac:dyDescent="0.3">
      <c r="B132" s="289"/>
      <c r="C132" s="9" t="s">
        <v>25</v>
      </c>
      <c r="D132" s="15">
        <f t="shared" si="13"/>
        <v>1.3</v>
      </c>
      <c r="E132" s="9">
        <v>2</v>
      </c>
      <c r="F132" s="12">
        <f t="shared" si="14"/>
        <v>0</v>
      </c>
      <c r="G132" s="12">
        <f t="shared" si="15"/>
        <v>0</v>
      </c>
      <c r="H132" s="270"/>
      <c r="I132" s="271"/>
      <c r="J132" s="271"/>
      <c r="K132" s="271"/>
      <c r="L132" s="272"/>
    </row>
    <row r="133" spans="2:12" s="88" customFormat="1" ht="17.25" customHeight="1" x14ac:dyDescent="0.3">
      <c r="B133" s="187" t="s">
        <v>3092</v>
      </c>
      <c r="C133" s="9" t="s">
        <v>220</v>
      </c>
      <c r="D133" s="15">
        <f t="shared" si="13"/>
        <v>19.5</v>
      </c>
      <c r="E133" s="9">
        <v>30</v>
      </c>
      <c r="F133" s="12">
        <f t="shared" si="14"/>
        <v>0</v>
      </c>
      <c r="G133" s="12">
        <f t="shared" si="15"/>
        <v>0</v>
      </c>
      <c r="H133" s="262" t="s">
        <v>3091</v>
      </c>
      <c r="I133" s="262"/>
      <c r="J133" s="262"/>
      <c r="K133" s="262"/>
      <c r="L133" s="263"/>
    </row>
    <row r="134" spans="2:12" s="88" customFormat="1" ht="17.25" customHeight="1" x14ac:dyDescent="0.3">
      <c r="B134" s="187"/>
      <c r="C134" s="9" t="s">
        <v>3090</v>
      </c>
      <c r="D134" s="15">
        <f t="shared" si="13"/>
        <v>0.19500000000000001</v>
      </c>
      <c r="E134" s="9">
        <v>0.3</v>
      </c>
      <c r="F134" s="12">
        <f t="shared" si="14"/>
        <v>0</v>
      </c>
      <c r="G134" s="12">
        <f t="shared" si="15"/>
        <v>0</v>
      </c>
      <c r="H134" s="262"/>
      <c r="I134" s="262"/>
      <c r="J134" s="262"/>
      <c r="K134" s="262"/>
      <c r="L134" s="263"/>
    </row>
    <row r="135" spans="2:12" s="88" customFormat="1" ht="17.25" customHeight="1" x14ac:dyDescent="0.3">
      <c r="B135" s="187"/>
      <c r="C135" s="9" t="s">
        <v>3089</v>
      </c>
      <c r="D135" s="15">
        <f t="shared" si="13"/>
        <v>0.13</v>
      </c>
      <c r="E135" s="9">
        <v>0.2</v>
      </c>
      <c r="F135" s="12">
        <f t="shared" si="14"/>
        <v>0</v>
      </c>
      <c r="G135" s="12">
        <f t="shared" si="15"/>
        <v>0</v>
      </c>
      <c r="H135" s="262"/>
      <c r="I135" s="262"/>
      <c r="J135" s="262"/>
      <c r="K135" s="262"/>
      <c r="L135" s="263"/>
    </row>
    <row r="136" spans="2:12" s="88" customFormat="1" ht="16.5" customHeight="1" x14ac:dyDescent="0.3">
      <c r="B136" s="187"/>
      <c r="C136" s="9" t="s">
        <v>24</v>
      </c>
      <c r="D136" s="15">
        <f t="shared" si="13"/>
        <v>6.5000000000000002E-2</v>
      </c>
      <c r="E136" s="9">
        <v>0.1</v>
      </c>
      <c r="F136" s="12">
        <f t="shared" si="14"/>
        <v>0</v>
      </c>
      <c r="G136" s="12">
        <f t="shared" si="15"/>
        <v>0</v>
      </c>
      <c r="H136" s="262"/>
      <c r="I136" s="262"/>
      <c r="J136" s="262"/>
      <c r="K136" s="262"/>
      <c r="L136" s="263"/>
    </row>
    <row r="137" spans="2:12" s="88" customFormat="1" ht="16.5" customHeight="1" x14ac:dyDescent="0.3">
      <c r="B137" s="187"/>
      <c r="C137" s="9" t="s">
        <v>39</v>
      </c>
      <c r="D137" s="15">
        <f t="shared" si="13"/>
        <v>0.13</v>
      </c>
      <c r="E137" s="9">
        <v>0.2</v>
      </c>
      <c r="F137" s="12">
        <f t="shared" si="14"/>
        <v>0</v>
      </c>
      <c r="G137" s="12">
        <f t="shared" si="15"/>
        <v>0</v>
      </c>
      <c r="H137" s="262"/>
      <c r="I137" s="262"/>
      <c r="J137" s="262"/>
      <c r="K137" s="262"/>
      <c r="L137" s="263"/>
    </row>
    <row r="138" spans="2:12" s="88" customFormat="1" ht="16.5" customHeight="1" x14ac:dyDescent="0.3">
      <c r="B138" s="187"/>
      <c r="C138" s="9" t="s">
        <v>53</v>
      </c>
      <c r="D138" s="15">
        <f t="shared" si="13"/>
        <v>0.13</v>
      </c>
      <c r="E138" s="9">
        <v>0.2</v>
      </c>
      <c r="F138" s="12">
        <f t="shared" si="14"/>
        <v>0</v>
      </c>
      <c r="G138" s="12">
        <f t="shared" si="15"/>
        <v>0</v>
      </c>
      <c r="H138" s="262"/>
      <c r="I138" s="262"/>
      <c r="J138" s="262"/>
      <c r="K138" s="262"/>
      <c r="L138" s="263"/>
    </row>
    <row r="139" spans="2:12" s="88" customFormat="1" ht="16.5" customHeight="1" thickBot="1" x14ac:dyDescent="0.35">
      <c r="B139" s="27" t="s">
        <v>3088</v>
      </c>
      <c r="C139" s="75" t="s">
        <v>3087</v>
      </c>
      <c r="D139" s="76">
        <f t="shared" si="13"/>
        <v>13</v>
      </c>
      <c r="E139" s="77">
        <v>20</v>
      </c>
      <c r="F139" s="78">
        <f t="shared" si="14"/>
        <v>0</v>
      </c>
      <c r="G139" s="78">
        <f t="shared" si="15"/>
        <v>0</v>
      </c>
      <c r="H139" s="388" t="s">
        <v>3086</v>
      </c>
      <c r="I139" s="389"/>
      <c r="J139" s="389"/>
      <c r="K139" s="389"/>
      <c r="L139" s="390"/>
    </row>
    <row r="140" spans="2:12" ht="72" customHeight="1" thickTop="1" x14ac:dyDescent="0.3">
      <c r="B140" s="190"/>
      <c r="C140" s="190"/>
      <c r="D140" s="190"/>
      <c r="E140" s="190"/>
      <c r="F140" s="190"/>
      <c r="G140" s="190"/>
      <c r="H140" s="190"/>
      <c r="I140" s="190"/>
      <c r="J140" s="190"/>
      <c r="K140" s="190"/>
      <c r="L140" s="190"/>
    </row>
  </sheetData>
  <mergeCells count="80">
    <mergeCell ref="B126:B132"/>
    <mergeCell ref="B140:L140"/>
    <mergeCell ref="B110:L110"/>
    <mergeCell ref="B112:L112"/>
    <mergeCell ref="B113:B114"/>
    <mergeCell ref="H139:L139"/>
    <mergeCell ref="C113:C114"/>
    <mergeCell ref="D113:E113"/>
    <mergeCell ref="F113:G113"/>
    <mergeCell ref="H113:L114"/>
    <mergeCell ref="B117:B125"/>
    <mergeCell ref="H126:L132"/>
    <mergeCell ref="H117:L125"/>
    <mergeCell ref="B115:B116"/>
    <mergeCell ref="H115:L116"/>
    <mergeCell ref="B133:B138"/>
    <mergeCell ref="H133:L138"/>
    <mergeCell ref="B18:B22"/>
    <mergeCell ref="H18:L22"/>
    <mergeCell ref="B23:B30"/>
    <mergeCell ref="H23:L30"/>
    <mergeCell ref="B32:L32"/>
    <mergeCell ref="B52:B55"/>
    <mergeCell ref="H52:L55"/>
    <mergeCell ref="H62:L62"/>
    <mergeCell ref="B63:B67"/>
    <mergeCell ref="H63:L67"/>
    <mergeCell ref="B34:L34"/>
    <mergeCell ref="B35:B36"/>
    <mergeCell ref="C35:C36"/>
    <mergeCell ref="D35:E35"/>
    <mergeCell ref="F35:G35"/>
    <mergeCell ref="B10:B17"/>
    <mergeCell ref="H10:L17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35:L36"/>
    <mergeCell ref="B57:L57"/>
    <mergeCell ref="B59:L59"/>
    <mergeCell ref="B60:B61"/>
    <mergeCell ref="C60:C61"/>
    <mergeCell ref="B84:L84"/>
    <mergeCell ref="B85:B86"/>
    <mergeCell ref="B87:B88"/>
    <mergeCell ref="H87:L88"/>
    <mergeCell ref="B37:B38"/>
    <mergeCell ref="H37:L38"/>
    <mergeCell ref="H81:L81"/>
    <mergeCell ref="C85:C86"/>
    <mergeCell ref="D85:E85"/>
    <mergeCell ref="B75:B80"/>
    <mergeCell ref="H75:L80"/>
    <mergeCell ref="B68:B74"/>
    <mergeCell ref="H68:L74"/>
    <mergeCell ref="D60:E60"/>
    <mergeCell ref="F60:G60"/>
    <mergeCell ref="H60:L61"/>
    <mergeCell ref="H109:L109"/>
    <mergeCell ref="B104:B108"/>
    <mergeCell ref="H104:L108"/>
    <mergeCell ref="B100:B103"/>
    <mergeCell ref="H31:L31"/>
    <mergeCell ref="B45:B51"/>
    <mergeCell ref="H45:L51"/>
    <mergeCell ref="B39:B44"/>
    <mergeCell ref="H39:L44"/>
    <mergeCell ref="H56:L56"/>
    <mergeCell ref="H100:L103"/>
    <mergeCell ref="B89:B99"/>
    <mergeCell ref="H89:L99"/>
    <mergeCell ref="F85:G85"/>
    <mergeCell ref="H85:L86"/>
    <mergeCell ref="B82:L82"/>
  </mergeCells>
  <phoneticPr fontId="2" type="noConversion"/>
  <printOptions horizontalCentered="1"/>
  <pageMargins left="0.25" right="0.25" top="0.75" bottom="0.75" header="0.3" footer="0.3"/>
  <pageSetup paperSize="9" scale="65" fitToHeight="0" orientation="portrait" r:id="rId1"/>
  <rowBreaks count="4" manualBreakCount="4">
    <brk id="32" max="12" man="1"/>
    <brk id="57" max="12" man="1"/>
    <brk id="82" max="12" man="1"/>
    <brk id="110" max="12" man="1"/>
  </rowBreaks>
  <colBreaks count="1" manualBreakCount="1">
    <brk id="12" max="138" man="1"/>
  </colBreaks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pageSetUpPr fitToPage="1"/>
  </sheetPr>
  <dimension ref="A1:M130"/>
  <sheetViews>
    <sheetView topLeftCell="A41" zoomScaleNormal="100" zoomScaleSheetLayoutView="4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89" customFormat="1" ht="20.25" thickTop="1" x14ac:dyDescent="0.3">
      <c r="B7" s="370" t="s">
        <v>3141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88" customFormat="1" ht="16.5" customHeight="1" x14ac:dyDescent="0.3">
      <c r="B10" s="16" t="s">
        <v>45</v>
      </c>
      <c r="C10" s="9" t="s">
        <v>13</v>
      </c>
      <c r="D10" s="15">
        <f t="shared" ref="D10:D26" si="0">E10*0.65</f>
        <v>35.75</v>
      </c>
      <c r="E10" s="9">
        <v>55</v>
      </c>
      <c r="F10" s="12">
        <f t="shared" ref="F10:F26" si="1">D10*D$2</f>
        <v>0</v>
      </c>
      <c r="G10" s="12">
        <f t="shared" ref="G10:G26" si="2">E10*D$3</f>
        <v>0</v>
      </c>
      <c r="H10" s="223" t="s">
        <v>46</v>
      </c>
      <c r="I10" s="223"/>
      <c r="J10" s="223"/>
      <c r="K10" s="223"/>
      <c r="L10" s="224"/>
    </row>
    <row r="11" spans="2:12" s="88" customFormat="1" ht="16.5" customHeight="1" x14ac:dyDescent="0.3">
      <c r="B11" s="303" t="s">
        <v>3140</v>
      </c>
      <c r="C11" s="29" t="s">
        <v>2632</v>
      </c>
      <c r="D11" s="19">
        <f t="shared" si="0"/>
        <v>1.9500000000000002</v>
      </c>
      <c r="E11" s="29">
        <v>3</v>
      </c>
      <c r="F11" s="12">
        <f t="shared" si="1"/>
        <v>0</v>
      </c>
      <c r="G11" s="12">
        <f t="shared" si="2"/>
        <v>0</v>
      </c>
      <c r="H11" s="260" t="s">
        <v>2633</v>
      </c>
      <c r="I11" s="260"/>
      <c r="J11" s="260"/>
      <c r="K11" s="260"/>
      <c r="L11" s="261"/>
    </row>
    <row r="12" spans="2:12" s="88" customFormat="1" ht="16.5" customHeight="1" x14ac:dyDescent="0.3">
      <c r="B12" s="303"/>
      <c r="C12" s="29" t="s">
        <v>169</v>
      </c>
      <c r="D12" s="15">
        <f t="shared" si="0"/>
        <v>6.5</v>
      </c>
      <c r="E12" s="29">
        <v>10</v>
      </c>
      <c r="F12" s="12">
        <f t="shared" si="1"/>
        <v>0</v>
      </c>
      <c r="G12" s="12">
        <f t="shared" si="2"/>
        <v>0</v>
      </c>
      <c r="H12" s="260"/>
      <c r="I12" s="260"/>
      <c r="J12" s="260"/>
      <c r="K12" s="260"/>
      <c r="L12" s="261"/>
    </row>
    <row r="13" spans="2:12" s="88" customFormat="1" ht="16.5" customHeight="1" x14ac:dyDescent="0.3">
      <c r="B13" s="303"/>
      <c r="C13" s="29" t="s">
        <v>234</v>
      </c>
      <c r="D13" s="15">
        <f t="shared" si="0"/>
        <v>6.5</v>
      </c>
      <c r="E13" s="29">
        <v>10</v>
      </c>
      <c r="F13" s="12">
        <f t="shared" si="1"/>
        <v>0</v>
      </c>
      <c r="G13" s="12">
        <f t="shared" si="2"/>
        <v>0</v>
      </c>
      <c r="H13" s="260"/>
      <c r="I13" s="260"/>
      <c r="J13" s="260"/>
      <c r="K13" s="260"/>
      <c r="L13" s="261"/>
    </row>
    <row r="14" spans="2:12" s="88" customFormat="1" ht="16.5" customHeight="1" x14ac:dyDescent="0.3">
      <c r="B14" s="303"/>
      <c r="C14" s="29" t="s">
        <v>216</v>
      </c>
      <c r="D14" s="15">
        <f t="shared" si="0"/>
        <v>3.25</v>
      </c>
      <c r="E14" s="29">
        <v>5</v>
      </c>
      <c r="F14" s="12">
        <f t="shared" si="1"/>
        <v>0</v>
      </c>
      <c r="G14" s="12">
        <f t="shared" si="2"/>
        <v>0</v>
      </c>
      <c r="H14" s="260"/>
      <c r="I14" s="260"/>
      <c r="J14" s="260"/>
      <c r="K14" s="260"/>
      <c r="L14" s="261"/>
    </row>
    <row r="15" spans="2:12" s="88" customFormat="1" ht="16.5" customHeight="1" x14ac:dyDescent="0.3">
      <c r="B15" s="303"/>
      <c r="C15" s="29" t="s">
        <v>499</v>
      </c>
      <c r="D15" s="15">
        <f t="shared" si="0"/>
        <v>0.65</v>
      </c>
      <c r="E15" s="29">
        <v>1</v>
      </c>
      <c r="F15" s="12">
        <f t="shared" si="1"/>
        <v>0</v>
      </c>
      <c r="G15" s="12">
        <f t="shared" si="2"/>
        <v>0</v>
      </c>
      <c r="H15" s="260"/>
      <c r="I15" s="260"/>
      <c r="J15" s="260"/>
      <c r="K15" s="260"/>
      <c r="L15" s="261"/>
    </row>
    <row r="16" spans="2:12" s="88" customFormat="1" ht="16.5" customHeight="1" x14ac:dyDescent="0.3">
      <c r="B16" s="303"/>
      <c r="C16" s="29" t="s">
        <v>498</v>
      </c>
      <c r="D16" s="15">
        <f t="shared" si="0"/>
        <v>0.32500000000000001</v>
      </c>
      <c r="E16" s="29">
        <v>0.5</v>
      </c>
      <c r="F16" s="12">
        <f t="shared" si="1"/>
        <v>0</v>
      </c>
      <c r="G16" s="12">
        <f t="shared" si="2"/>
        <v>0</v>
      </c>
      <c r="H16" s="260"/>
      <c r="I16" s="260"/>
      <c r="J16" s="260"/>
      <c r="K16" s="260"/>
      <c r="L16" s="261"/>
    </row>
    <row r="17" spans="2:12" s="88" customFormat="1" ht="15" customHeight="1" x14ac:dyDescent="0.3">
      <c r="B17" s="302" t="s">
        <v>344</v>
      </c>
      <c r="C17" s="9" t="s">
        <v>282</v>
      </c>
      <c r="D17" s="19">
        <f t="shared" si="0"/>
        <v>26</v>
      </c>
      <c r="E17" s="11">
        <v>40</v>
      </c>
      <c r="F17" s="12">
        <f t="shared" si="1"/>
        <v>0</v>
      </c>
      <c r="G17" s="12">
        <f t="shared" si="2"/>
        <v>0</v>
      </c>
      <c r="H17" s="193" t="s">
        <v>3139</v>
      </c>
      <c r="I17" s="194"/>
      <c r="J17" s="194"/>
      <c r="K17" s="194"/>
      <c r="L17" s="195"/>
    </row>
    <row r="18" spans="2:12" s="88" customFormat="1" ht="13.5" x14ac:dyDescent="0.3">
      <c r="B18" s="302"/>
      <c r="C18" s="9" t="s">
        <v>24</v>
      </c>
      <c r="D18" s="15">
        <f t="shared" si="0"/>
        <v>0.32500000000000001</v>
      </c>
      <c r="E18" s="11">
        <v>0.5</v>
      </c>
      <c r="F18" s="12">
        <f t="shared" si="1"/>
        <v>0</v>
      </c>
      <c r="G18" s="12">
        <f t="shared" si="2"/>
        <v>0</v>
      </c>
      <c r="H18" s="199"/>
      <c r="I18" s="200"/>
      <c r="J18" s="200"/>
      <c r="K18" s="200"/>
      <c r="L18" s="201"/>
    </row>
    <row r="19" spans="2:12" s="88" customFormat="1" ht="13.5" x14ac:dyDescent="0.3">
      <c r="B19" s="302"/>
      <c r="C19" s="9" t="s">
        <v>25</v>
      </c>
      <c r="D19" s="15">
        <f t="shared" si="0"/>
        <v>0.65</v>
      </c>
      <c r="E19" s="11">
        <v>1</v>
      </c>
      <c r="F19" s="12">
        <f t="shared" si="1"/>
        <v>0</v>
      </c>
      <c r="G19" s="12">
        <f t="shared" si="2"/>
        <v>0</v>
      </c>
      <c r="H19" s="199"/>
      <c r="I19" s="200"/>
      <c r="J19" s="200"/>
      <c r="K19" s="200"/>
      <c r="L19" s="201"/>
    </row>
    <row r="20" spans="2:12" s="88" customFormat="1" ht="16.5" customHeight="1" x14ac:dyDescent="0.3">
      <c r="B20" s="187" t="s">
        <v>159</v>
      </c>
      <c r="C20" s="9" t="s">
        <v>3138</v>
      </c>
      <c r="D20" s="15">
        <f t="shared" si="0"/>
        <v>19.5</v>
      </c>
      <c r="E20" s="9">
        <v>30</v>
      </c>
      <c r="F20" s="12">
        <f t="shared" si="1"/>
        <v>0</v>
      </c>
      <c r="G20" s="12">
        <f t="shared" si="2"/>
        <v>0</v>
      </c>
      <c r="H20" s="262" t="s">
        <v>3137</v>
      </c>
      <c r="I20" s="262"/>
      <c r="J20" s="262"/>
      <c r="K20" s="262"/>
      <c r="L20" s="263"/>
    </row>
    <row r="21" spans="2:12" s="88" customFormat="1" ht="16.5" customHeight="1" x14ac:dyDescent="0.3">
      <c r="B21" s="187"/>
      <c r="C21" s="9" t="s">
        <v>178</v>
      </c>
      <c r="D21" s="15">
        <f t="shared" si="0"/>
        <v>3.25</v>
      </c>
      <c r="E21" s="9">
        <v>5</v>
      </c>
      <c r="F21" s="1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</row>
    <row r="22" spans="2:12" s="88" customFormat="1" ht="16.5" customHeight="1" x14ac:dyDescent="0.3">
      <c r="B22" s="187"/>
      <c r="C22" s="9" t="s">
        <v>193</v>
      </c>
      <c r="D22" s="19">
        <f t="shared" si="0"/>
        <v>1.9500000000000002</v>
      </c>
      <c r="E22" s="9">
        <v>3</v>
      </c>
      <c r="F22" s="12">
        <f t="shared" si="1"/>
        <v>0</v>
      </c>
      <c r="G22" s="12">
        <f t="shared" si="2"/>
        <v>0</v>
      </c>
      <c r="H22" s="262"/>
      <c r="I22" s="262"/>
      <c r="J22" s="262"/>
      <c r="K22" s="262"/>
      <c r="L22" s="263"/>
    </row>
    <row r="23" spans="2:12" s="88" customFormat="1" ht="16.5" customHeight="1" x14ac:dyDescent="0.3">
      <c r="B23" s="187"/>
      <c r="C23" s="9" t="s">
        <v>186</v>
      </c>
      <c r="D23" s="15">
        <f t="shared" si="0"/>
        <v>0.65</v>
      </c>
      <c r="E23" s="9">
        <v>1</v>
      </c>
      <c r="F23" s="12">
        <f t="shared" si="1"/>
        <v>0</v>
      </c>
      <c r="G23" s="12">
        <f t="shared" si="2"/>
        <v>0</v>
      </c>
      <c r="H23" s="262"/>
      <c r="I23" s="262"/>
      <c r="J23" s="262"/>
      <c r="K23" s="262"/>
      <c r="L23" s="263"/>
    </row>
    <row r="24" spans="2:12" s="88" customFormat="1" ht="16.5" customHeight="1" x14ac:dyDescent="0.3">
      <c r="B24" s="187"/>
      <c r="C24" s="9" t="s">
        <v>179</v>
      </c>
      <c r="D24" s="15">
        <f t="shared" si="0"/>
        <v>0.13</v>
      </c>
      <c r="E24" s="9">
        <v>0.2</v>
      </c>
      <c r="F24" s="12">
        <f t="shared" si="1"/>
        <v>0</v>
      </c>
      <c r="G24" s="12">
        <f t="shared" si="2"/>
        <v>0</v>
      </c>
      <c r="H24" s="262"/>
      <c r="I24" s="262"/>
      <c r="J24" s="262"/>
      <c r="K24" s="262"/>
      <c r="L24" s="263"/>
    </row>
    <row r="25" spans="2:12" s="88" customFormat="1" ht="16.5" customHeight="1" x14ac:dyDescent="0.3">
      <c r="B25" s="187"/>
      <c r="C25" s="9" t="s">
        <v>224</v>
      </c>
      <c r="D25" s="19">
        <f t="shared" si="0"/>
        <v>1.9500000000000002</v>
      </c>
      <c r="E25" s="9">
        <v>3</v>
      </c>
      <c r="F25" s="12">
        <f t="shared" si="1"/>
        <v>0</v>
      </c>
      <c r="G25" s="12">
        <f t="shared" si="2"/>
        <v>0</v>
      </c>
      <c r="H25" s="262"/>
      <c r="I25" s="262"/>
      <c r="J25" s="262"/>
      <c r="K25" s="262"/>
      <c r="L25" s="263"/>
    </row>
    <row r="26" spans="2:12" s="88" customFormat="1" ht="16.5" customHeight="1" thickBot="1" x14ac:dyDescent="0.35">
      <c r="B26" s="27" t="s">
        <v>114</v>
      </c>
      <c r="C26" s="21" t="s">
        <v>261</v>
      </c>
      <c r="D26" s="28">
        <f t="shared" si="0"/>
        <v>13</v>
      </c>
      <c r="E26" s="23">
        <v>20</v>
      </c>
      <c r="F26" s="24">
        <f t="shared" si="1"/>
        <v>0</v>
      </c>
      <c r="G26" s="24">
        <f t="shared" si="2"/>
        <v>0</v>
      </c>
      <c r="H26" s="228" t="s">
        <v>3136</v>
      </c>
      <c r="I26" s="229"/>
      <c r="J26" s="229"/>
      <c r="K26" s="229"/>
      <c r="L26" s="230"/>
    </row>
    <row r="27" spans="2:12" s="88" customFormat="1" ht="72" customHeight="1" thickTop="1" x14ac:dyDescent="0.3">
      <c r="B27" s="392"/>
      <c r="C27" s="392"/>
      <c r="D27" s="392"/>
      <c r="E27" s="392"/>
      <c r="F27" s="392"/>
      <c r="G27" s="392"/>
      <c r="H27" s="392"/>
      <c r="I27" s="392"/>
      <c r="J27" s="392"/>
      <c r="K27" s="392"/>
      <c r="L27" s="392"/>
    </row>
    <row r="28" spans="2:12" s="88" customFormat="1" ht="16.5" customHeight="1" thickBot="1" x14ac:dyDescent="0.35"/>
    <row r="29" spans="2:12" s="89" customFormat="1" ht="20.25" thickTop="1" x14ac:dyDescent="0.3">
      <c r="B29" s="236" t="s">
        <v>3135</v>
      </c>
      <c r="C29" s="237"/>
      <c r="D29" s="237"/>
      <c r="E29" s="237"/>
      <c r="F29" s="237"/>
      <c r="G29" s="237"/>
      <c r="H29" s="237"/>
      <c r="I29" s="237"/>
      <c r="J29" s="237"/>
      <c r="K29" s="237"/>
      <c r="L29" s="238"/>
    </row>
    <row r="30" spans="2:12" s="1" customFormat="1" ht="15" x14ac:dyDescent="0.3">
      <c r="B30" s="239" t="s">
        <v>3</v>
      </c>
      <c r="C30" s="241" t="s">
        <v>4</v>
      </c>
      <c r="D30" s="243" t="s">
        <v>5</v>
      </c>
      <c r="E30" s="244"/>
      <c r="F30" s="243" t="s">
        <v>6</v>
      </c>
      <c r="G30" s="244"/>
      <c r="H30" s="245" t="s">
        <v>7</v>
      </c>
      <c r="I30" s="246"/>
      <c r="J30" s="246"/>
      <c r="K30" s="246"/>
      <c r="L30" s="247"/>
    </row>
    <row r="31" spans="2:12" s="1" customFormat="1" ht="15" x14ac:dyDescent="0.3">
      <c r="B31" s="240"/>
      <c r="C31" s="242"/>
      <c r="D31" s="6" t="s">
        <v>1</v>
      </c>
      <c r="E31" s="6" t="s">
        <v>2</v>
      </c>
      <c r="F31" s="38" t="s">
        <v>1</v>
      </c>
      <c r="G31" s="39" t="s">
        <v>2</v>
      </c>
      <c r="H31" s="248"/>
      <c r="I31" s="249"/>
      <c r="J31" s="249"/>
      <c r="K31" s="249"/>
      <c r="L31" s="250"/>
    </row>
    <row r="32" spans="2:12" s="88" customFormat="1" ht="16.5" customHeight="1" x14ac:dyDescent="0.3">
      <c r="B32" s="187" t="s">
        <v>3134</v>
      </c>
      <c r="C32" s="9" t="s">
        <v>13</v>
      </c>
      <c r="D32" s="15">
        <f t="shared" ref="D32:D54" si="3">E32*0.65</f>
        <v>32.5</v>
      </c>
      <c r="E32" s="9">
        <v>50</v>
      </c>
      <c r="F32" s="12">
        <f t="shared" ref="F32:F54" si="4">D32*D$2</f>
        <v>0</v>
      </c>
      <c r="G32" s="12">
        <f t="shared" ref="G32:G54" si="5">E32*D$3</f>
        <v>0</v>
      </c>
      <c r="H32" s="193" t="s">
        <v>48</v>
      </c>
      <c r="I32" s="194"/>
      <c r="J32" s="194"/>
      <c r="K32" s="194"/>
      <c r="L32" s="195"/>
    </row>
    <row r="33" spans="2:12" s="88" customFormat="1" ht="16.5" customHeight="1" x14ac:dyDescent="0.3">
      <c r="B33" s="187"/>
      <c r="C33" s="9" t="s">
        <v>31</v>
      </c>
      <c r="D33" s="15">
        <f t="shared" si="3"/>
        <v>1.625</v>
      </c>
      <c r="E33" s="9">
        <v>2.5</v>
      </c>
      <c r="F33" s="12">
        <f t="shared" si="4"/>
        <v>0</v>
      </c>
      <c r="G33" s="12">
        <f t="shared" si="5"/>
        <v>0</v>
      </c>
      <c r="H33" s="196"/>
      <c r="I33" s="197"/>
      <c r="J33" s="197"/>
      <c r="K33" s="197"/>
      <c r="L33" s="198"/>
    </row>
    <row r="34" spans="2:12" s="88" customFormat="1" ht="16.5" customHeight="1" x14ac:dyDescent="0.3">
      <c r="B34" s="187" t="s">
        <v>3133</v>
      </c>
      <c r="C34" s="14" t="s">
        <v>947</v>
      </c>
      <c r="D34" s="15">
        <f t="shared" si="3"/>
        <v>13</v>
      </c>
      <c r="E34" s="11">
        <v>20</v>
      </c>
      <c r="F34" s="12">
        <f t="shared" si="4"/>
        <v>0</v>
      </c>
      <c r="G34" s="12">
        <f t="shared" si="5"/>
        <v>0</v>
      </c>
      <c r="H34" s="202" t="s">
        <v>3132</v>
      </c>
      <c r="I34" s="203"/>
      <c r="J34" s="203"/>
      <c r="K34" s="203"/>
      <c r="L34" s="204"/>
    </row>
    <row r="35" spans="2:12" s="88" customFormat="1" ht="16.5" customHeight="1" x14ac:dyDescent="0.3">
      <c r="B35" s="187"/>
      <c r="C35" s="14" t="s">
        <v>22</v>
      </c>
      <c r="D35" s="15">
        <f t="shared" si="3"/>
        <v>3.25</v>
      </c>
      <c r="E35" s="11">
        <v>5</v>
      </c>
      <c r="F35" s="12">
        <f t="shared" si="4"/>
        <v>0</v>
      </c>
      <c r="G35" s="12">
        <f t="shared" si="5"/>
        <v>0</v>
      </c>
      <c r="H35" s="205"/>
      <c r="I35" s="206"/>
      <c r="J35" s="206"/>
      <c r="K35" s="206"/>
      <c r="L35" s="207"/>
    </row>
    <row r="36" spans="2:12" s="88" customFormat="1" ht="16.5" customHeight="1" x14ac:dyDescent="0.3">
      <c r="B36" s="187"/>
      <c r="C36" s="14" t="s">
        <v>17</v>
      </c>
      <c r="D36" s="15">
        <f t="shared" si="3"/>
        <v>1.3</v>
      </c>
      <c r="E36" s="11">
        <v>2</v>
      </c>
      <c r="F36" s="12">
        <f t="shared" si="4"/>
        <v>0</v>
      </c>
      <c r="G36" s="12">
        <f t="shared" si="5"/>
        <v>0</v>
      </c>
      <c r="H36" s="205"/>
      <c r="I36" s="206"/>
      <c r="J36" s="206"/>
      <c r="K36" s="206"/>
      <c r="L36" s="207"/>
    </row>
    <row r="37" spans="2:12" s="88" customFormat="1" ht="16.5" customHeight="1" x14ac:dyDescent="0.3">
      <c r="B37" s="187"/>
      <c r="C37" s="14" t="s">
        <v>16</v>
      </c>
      <c r="D37" s="15">
        <f t="shared" si="3"/>
        <v>1.3</v>
      </c>
      <c r="E37" s="11">
        <v>2</v>
      </c>
      <c r="F37" s="12">
        <f t="shared" si="4"/>
        <v>0</v>
      </c>
      <c r="G37" s="12">
        <f t="shared" si="5"/>
        <v>0</v>
      </c>
      <c r="H37" s="205"/>
      <c r="I37" s="206"/>
      <c r="J37" s="206"/>
      <c r="K37" s="206"/>
      <c r="L37" s="207"/>
    </row>
    <row r="38" spans="2:12" s="88" customFormat="1" ht="16.5" customHeight="1" x14ac:dyDescent="0.3">
      <c r="B38" s="187"/>
      <c r="C38" s="14" t="s">
        <v>27</v>
      </c>
      <c r="D38" s="19">
        <f t="shared" si="3"/>
        <v>0.97500000000000009</v>
      </c>
      <c r="E38" s="11">
        <v>1.5</v>
      </c>
      <c r="F38" s="1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</row>
    <row r="39" spans="2:12" s="88" customFormat="1" ht="16.5" customHeight="1" x14ac:dyDescent="0.3">
      <c r="B39" s="187"/>
      <c r="C39" s="82" t="s">
        <v>20</v>
      </c>
      <c r="D39" s="15">
        <f t="shared" si="3"/>
        <v>0.65</v>
      </c>
      <c r="E39" s="83">
        <v>1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s="88" customFormat="1" ht="16.5" customHeight="1" x14ac:dyDescent="0.3">
      <c r="B40" s="187"/>
      <c r="C40" s="14" t="s">
        <v>195</v>
      </c>
      <c r="D40" s="15">
        <f t="shared" si="3"/>
        <v>0.32500000000000001</v>
      </c>
      <c r="E40" s="11">
        <v>0.5</v>
      </c>
      <c r="F40" s="12">
        <f t="shared" si="4"/>
        <v>0</v>
      </c>
      <c r="G40" s="12">
        <f t="shared" si="5"/>
        <v>0</v>
      </c>
      <c r="H40" s="270"/>
      <c r="I40" s="271"/>
      <c r="J40" s="271"/>
      <c r="K40" s="271"/>
      <c r="L40" s="272"/>
    </row>
    <row r="41" spans="2:12" s="88" customFormat="1" ht="16.5" customHeight="1" x14ac:dyDescent="0.3">
      <c r="B41" s="290" t="s">
        <v>3131</v>
      </c>
      <c r="C41" s="9" t="s">
        <v>400</v>
      </c>
      <c r="D41" s="26">
        <f t="shared" si="3"/>
        <v>26</v>
      </c>
      <c r="E41" s="11">
        <v>40</v>
      </c>
      <c r="F41" s="12">
        <f t="shared" si="4"/>
        <v>0</v>
      </c>
      <c r="G41" s="12">
        <f t="shared" si="5"/>
        <v>0</v>
      </c>
      <c r="H41" s="202" t="s">
        <v>3130</v>
      </c>
      <c r="I41" s="203"/>
      <c r="J41" s="203"/>
      <c r="K41" s="203"/>
      <c r="L41" s="204"/>
    </row>
    <row r="42" spans="2:12" s="88" customFormat="1" ht="16.5" customHeight="1" x14ac:dyDescent="0.3">
      <c r="B42" s="291"/>
      <c r="C42" s="9" t="s">
        <v>21</v>
      </c>
      <c r="D42" s="10">
        <f t="shared" si="3"/>
        <v>3.25</v>
      </c>
      <c r="E42" s="11">
        <v>5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s="88" customFormat="1" ht="16.5" customHeight="1" x14ac:dyDescent="0.3">
      <c r="B43" s="291"/>
      <c r="C43" s="9" t="s">
        <v>23</v>
      </c>
      <c r="D43" s="10">
        <f t="shared" si="3"/>
        <v>3.25</v>
      </c>
      <c r="E43" s="11">
        <v>5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s="88" customFormat="1" ht="16.5" customHeight="1" x14ac:dyDescent="0.3">
      <c r="B44" s="291"/>
      <c r="C44" s="9" t="s">
        <v>22</v>
      </c>
      <c r="D44" s="10">
        <f t="shared" si="3"/>
        <v>6.5</v>
      </c>
      <c r="E44" s="11">
        <v>10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s="88" customFormat="1" ht="16.5" customHeight="1" x14ac:dyDescent="0.3">
      <c r="B45" s="291"/>
      <c r="C45" s="9" t="s">
        <v>272</v>
      </c>
      <c r="D45" s="10">
        <f t="shared" si="3"/>
        <v>1.3</v>
      </c>
      <c r="E45" s="11">
        <v>2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s="88" customFormat="1" ht="16.5" customHeight="1" x14ac:dyDescent="0.3">
      <c r="B46" s="291"/>
      <c r="C46" s="9" t="s">
        <v>24</v>
      </c>
      <c r="D46" s="10">
        <f t="shared" si="3"/>
        <v>0.32500000000000001</v>
      </c>
      <c r="E46" s="11">
        <v>0.5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s="88" customFormat="1" ht="16.5" customHeight="1" x14ac:dyDescent="0.3">
      <c r="B47" s="296"/>
      <c r="C47" s="9" t="s">
        <v>25</v>
      </c>
      <c r="D47" s="26">
        <f t="shared" si="3"/>
        <v>1.9500000000000002</v>
      </c>
      <c r="E47" s="11">
        <v>3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s="88" customFormat="1" ht="16.5" customHeight="1" x14ac:dyDescent="0.3">
      <c r="B48" s="187" t="s">
        <v>1651</v>
      </c>
      <c r="C48" s="9" t="s">
        <v>91</v>
      </c>
      <c r="D48" s="15">
        <f t="shared" si="3"/>
        <v>19.5</v>
      </c>
      <c r="E48" s="9">
        <v>30</v>
      </c>
      <c r="F48" s="12">
        <f t="shared" si="4"/>
        <v>0</v>
      </c>
      <c r="G48" s="12">
        <f t="shared" si="5"/>
        <v>0</v>
      </c>
      <c r="H48" s="223" t="s">
        <v>3064</v>
      </c>
      <c r="I48" s="223"/>
      <c r="J48" s="223"/>
      <c r="K48" s="223"/>
      <c r="L48" s="224"/>
    </row>
    <row r="49" spans="2:12" s="88" customFormat="1" ht="16.5" customHeight="1" x14ac:dyDescent="0.3">
      <c r="B49" s="187"/>
      <c r="C49" s="9" t="s">
        <v>190</v>
      </c>
      <c r="D49" s="15">
        <f t="shared" si="3"/>
        <v>0.65</v>
      </c>
      <c r="E49" s="9">
        <v>1</v>
      </c>
      <c r="F49" s="12">
        <f t="shared" si="4"/>
        <v>0</v>
      </c>
      <c r="G49" s="12">
        <f t="shared" si="5"/>
        <v>0</v>
      </c>
      <c r="H49" s="223"/>
      <c r="I49" s="223"/>
      <c r="J49" s="223"/>
      <c r="K49" s="223"/>
      <c r="L49" s="224"/>
    </row>
    <row r="50" spans="2:12" s="88" customFormat="1" ht="16.5" customHeight="1" x14ac:dyDescent="0.3">
      <c r="B50" s="187"/>
      <c r="C50" s="9" t="s">
        <v>24</v>
      </c>
      <c r="D50" s="15">
        <f t="shared" si="3"/>
        <v>0.65</v>
      </c>
      <c r="E50" s="9">
        <v>1</v>
      </c>
      <c r="F50" s="12">
        <f t="shared" si="4"/>
        <v>0</v>
      </c>
      <c r="G50" s="12">
        <f t="shared" si="5"/>
        <v>0</v>
      </c>
      <c r="H50" s="223"/>
      <c r="I50" s="223"/>
      <c r="J50" s="223"/>
      <c r="K50" s="223"/>
      <c r="L50" s="224"/>
    </row>
    <row r="51" spans="2:12" s="88" customFormat="1" ht="16.5" customHeight="1" x14ac:dyDescent="0.3">
      <c r="B51" s="187"/>
      <c r="C51" s="9" t="s">
        <v>20</v>
      </c>
      <c r="D51" s="15">
        <f t="shared" si="3"/>
        <v>0.65</v>
      </c>
      <c r="E51" s="9">
        <v>1</v>
      </c>
      <c r="F51" s="12">
        <f t="shared" si="4"/>
        <v>0</v>
      </c>
      <c r="G51" s="12">
        <f t="shared" si="5"/>
        <v>0</v>
      </c>
      <c r="H51" s="223"/>
      <c r="I51" s="223"/>
      <c r="J51" s="223"/>
      <c r="K51" s="223"/>
      <c r="L51" s="224"/>
    </row>
    <row r="52" spans="2:12" s="88" customFormat="1" ht="16.5" customHeight="1" x14ac:dyDescent="0.3">
      <c r="B52" s="187"/>
      <c r="C52" s="9" t="s">
        <v>195</v>
      </c>
      <c r="D52" s="15">
        <f t="shared" si="3"/>
        <v>0.32500000000000001</v>
      </c>
      <c r="E52" s="9">
        <v>0.5</v>
      </c>
      <c r="F52" s="12">
        <f t="shared" si="4"/>
        <v>0</v>
      </c>
      <c r="G52" s="12">
        <f t="shared" si="5"/>
        <v>0</v>
      </c>
      <c r="H52" s="223"/>
      <c r="I52" s="223"/>
      <c r="J52" s="223"/>
      <c r="K52" s="223"/>
      <c r="L52" s="224"/>
    </row>
    <row r="53" spans="2:12" s="88" customFormat="1" ht="16.5" customHeight="1" x14ac:dyDescent="0.3">
      <c r="B53" s="187"/>
      <c r="C53" s="9" t="s">
        <v>53</v>
      </c>
      <c r="D53" s="15">
        <f t="shared" si="3"/>
        <v>0.13</v>
      </c>
      <c r="E53" s="9">
        <v>0.2</v>
      </c>
      <c r="F53" s="12">
        <f t="shared" si="4"/>
        <v>0</v>
      </c>
      <c r="G53" s="12">
        <f t="shared" si="5"/>
        <v>0</v>
      </c>
      <c r="H53" s="223"/>
      <c r="I53" s="223"/>
      <c r="J53" s="223"/>
      <c r="K53" s="223"/>
      <c r="L53" s="224"/>
    </row>
    <row r="54" spans="2:12" s="88" customFormat="1" ht="16.5" customHeight="1" thickBot="1" x14ac:dyDescent="0.35">
      <c r="B54" s="27" t="s">
        <v>114</v>
      </c>
      <c r="C54" s="21" t="s">
        <v>261</v>
      </c>
      <c r="D54" s="28">
        <f t="shared" si="3"/>
        <v>13</v>
      </c>
      <c r="E54" s="23">
        <v>20</v>
      </c>
      <c r="F54" s="24">
        <f t="shared" si="4"/>
        <v>0</v>
      </c>
      <c r="G54" s="24">
        <f t="shared" si="5"/>
        <v>0</v>
      </c>
      <c r="H54" s="228" t="s">
        <v>278</v>
      </c>
      <c r="I54" s="229"/>
      <c r="J54" s="229"/>
      <c r="K54" s="229"/>
      <c r="L54" s="230"/>
    </row>
    <row r="55" spans="2:12" s="88" customFormat="1" ht="72" customHeight="1" thickTop="1" x14ac:dyDescent="0.3">
      <c r="B55" s="391"/>
      <c r="C55" s="391"/>
      <c r="D55" s="391"/>
      <c r="E55" s="391"/>
      <c r="F55" s="391"/>
      <c r="G55" s="391"/>
      <c r="H55" s="391"/>
      <c r="I55" s="391"/>
      <c r="J55" s="391"/>
      <c r="K55" s="391"/>
      <c r="L55" s="391"/>
    </row>
    <row r="56" spans="2:12" s="88" customFormat="1" ht="14.25" thickBot="1" x14ac:dyDescent="0.35"/>
    <row r="57" spans="2:12" s="89" customFormat="1" ht="20.25" thickTop="1" x14ac:dyDescent="0.3">
      <c r="B57" s="217" t="s">
        <v>3129</v>
      </c>
      <c r="C57" s="218"/>
      <c r="D57" s="218"/>
      <c r="E57" s="218"/>
      <c r="F57" s="218"/>
      <c r="G57" s="218"/>
      <c r="H57" s="218"/>
      <c r="I57" s="218"/>
      <c r="J57" s="218"/>
      <c r="K57" s="218"/>
      <c r="L57" s="219"/>
    </row>
    <row r="58" spans="2:12" s="1" customFormat="1" ht="16.5" customHeight="1" x14ac:dyDescent="0.3">
      <c r="B58" s="220" t="s">
        <v>3</v>
      </c>
      <c r="C58" s="221" t="s">
        <v>4</v>
      </c>
      <c r="D58" s="221" t="s">
        <v>5</v>
      </c>
      <c r="E58" s="221"/>
      <c r="F58" s="221" t="s">
        <v>6</v>
      </c>
      <c r="G58" s="221"/>
      <c r="H58" s="221" t="s">
        <v>7</v>
      </c>
      <c r="I58" s="221"/>
      <c r="J58" s="221"/>
      <c r="K58" s="221"/>
      <c r="L58" s="222"/>
    </row>
    <row r="59" spans="2:12" s="1" customFormat="1" ht="16.5" customHeight="1" x14ac:dyDescent="0.3">
      <c r="B59" s="220"/>
      <c r="C59" s="221"/>
      <c r="D59" s="6" t="s">
        <v>1</v>
      </c>
      <c r="E59" s="6" t="s">
        <v>2</v>
      </c>
      <c r="F59" s="38" t="s">
        <v>1</v>
      </c>
      <c r="G59" s="39" t="s">
        <v>2</v>
      </c>
      <c r="H59" s="221"/>
      <c r="I59" s="221"/>
      <c r="J59" s="221"/>
      <c r="K59" s="221"/>
      <c r="L59" s="222"/>
    </row>
    <row r="60" spans="2:12" s="88" customFormat="1" ht="16.5" customHeight="1" x14ac:dyDescent="0.3">
      <c r="B60" s="187" t="s">
        <v>59</v>
      </c>
      <c r="C60" s="9" t="s">
        <v>13</v>
      </c>
      <c r="D60" s="15">
        <f t="shared" ref="D60:D76" si="6">E60*0.65</f>
        <v>32.5</v>
      </c>
      <c r="E60" s="9">
        <v>50</v>
      </c>
      <c r="F60" s="12">
        <f t="shared" ref="F60:F76" si="7">D60*D$2</f>
        <v>0</v>
      </c>
      <c r="G60" s="12">
        <f t="shared" ref="G60:G76" si="8">E60*D$3</f>
        <v>0</v>
      </c>
      <c r="H60" s="223" t="s">
        <v>68</v>
      </c>
      <c r="I60" s="223"/>
      <c r="J60" s="223"/>
      <c r="K60" s="223"/>
      <c r="L60" s="224"/>
    </row>
    <row r="61" spans="2:12" s="88" customFormat="1" ht="16.5" customHeight="1" x14ac:dyDescent="0.3">
      <c r="B61" s="187"/>
      <c r="C61" s="9" t="s">
        <v>69</v>
      </c>
      <c r="D61" s="15">
        <f t="shared" si="6"/>
        <v>1.625</v>
      </c>
      <c r="E61" s="9">
        <v>2.5</v>
      </c>
      <c r="F61" s="12">
        <f t="shared" si="7"/>
        <v>0</v>
      </c>
      <c r="G61" s="12">
        <f t="shared" si="8"/>
        <v>0</v>
      </c>
      <c r="H61" s="223"/>
      <c r="I61" s="223"/>
      <c r="J61" s="223"/>
      <c r="K61" s="223"/>
      <c r="L61" s="224"/>
    </row>
    <row r="62" spans="2:12" s="88" customFormat="1" ht="16.5" customHeight="1" x14ac:dyDescent="0.3">
      <c r="B62" s="282" t="s">
        <v>3128</v>
      </c>
      <c r="C62" s="14" t="s">
        <v>182</v>
      </c>
      <c r="D62" s="19">
        <f t="shared" si="6"/>
        <v>13</v>
      </c>
      <c r="E62" s="11">
        <v>20</v>
      </c>
      <c r="F62" s="12">
        <f t="shared" si="7"/>
        <v>0</v>
      </c>
      <c r="G62" s="12">
        <f t="shared" si="8"/>
        <v>0</v>
      </c>
      <c r="H62" s="202" t="s">
        <v>3127</v>
      </c>
      <c r="I62" s="203"/>
      <c r="J62" s="203"/>
      <c r="K62" s="203"/>
      <c r="L62" s="204"/>
    </row>
    <row r="63" spans="2:12" s="88" customFormat="1" ht="16.5" customHeight="1" x14ac:dyDescent="0.3">
      <c r="B63" s="283"/>
      <c r="C63" s="14" t="s">
        <v>227</v>
      </c>
      <c r="D63" s="15">
        <f t="shared" si="6"/>
        <v>3.25</v>
      </c>
      <c r="E63" s="11">
        <v>5</v>
      </c>
      <c r="F63" s="12">
        <f t="shared" si="7"/>
        <v>0</v>
      </c>
      <c r="G63" s="12">
        <f t="shared" si="8"/>
        <v>0</v>
      </c>
      <c r="H63" s="205"/>
      <c r="I63" s="206"/>
      <c r="J63" s="206"/>
      <c r="K63" s="206"/>
      <c r="L63" s="207"/>
    </row>
    <row r="64" spans="2:12" s="88" customFormat="1" ht="16.5" customHeight="1" x14ac:dyDescent="0.3">
      <c r="B64" s="283"/>
      <c r="C64" s="14" t="s">
        <v>70</v>
      </c>
      <c r="D64" s="15">
        <f t="shared" si="6"/>
        <v>3.25</v>
      </c>
      <c r="E64" s="11">
        <v>5</v>
      </c>
      <c r="F64" s="12">
        <f t="shared" si="7"/>
        <v>0</v>
      </c>
      <c r="G64" s="12">
        <f t="shared" si="8"/>
        <v>0</v>
      </c>
      <c r="H64" s="205"/>
      <c r="I64" s="206"/>
      <c r="J64" s="206"/>
      <c r="K64" s="206"/>
      <c r="L64" s="207"/>
    </row>
    <row r="65" spans="2:12" s="88" customFormat="1" ht="16.5" customHeight="1" x14ac:dyDescent="0.3">
      <c r="B65" s="283"/>
      <c r="C65" s="14" t="s">
        <v>20</v>
      </c>
      <c r="D65" s="19">
        <f t="shared" si="6"/>
        <v>1.9500000000000002</v>
      </c>
      <c r="E65" s="11">
        <v>3</v>
      </c>
      <c r="F65" s="12">
        <f t="shared" si="7"/>
        <v>0</v>
      </c>
      <c r="G65" s="12">
        <f t="shared" si="8"/>
        <v>0</v>
      </c>
      <c r="H65" s="205"/>
      <c r="I65" s="206"/>
      <c r="J65" s="206"/>
      <c r="K65" s="206"/>
      <c r="L65" s="207"/>
    </row>
    <row r="66" spans="2:12" s="88" customFormat="1" ht="16.5" customHeight="1" x14ac:dyDescent="0.3">
      <c r="B66" s="283"/>
      <c r="C66" s="14" t="s">
        <v>27</v>
      </c>
      <c r="D66" s="15">
        <f t="shared" si="6"/>
        <v>0.65</v>
      </c>
      <c r="E66" s="11">
        <v>1</v>
      </c>
      <c r="F66" s="12">
        <f t="shared" si="7"/>
        <v>0</v>
      </c>
      <c r="G66" s="12">
        <f t="shared" si="8"/>
        <v>0</v>
      </c>
      <c r="H66" s="205"/>
      <c r="I66" s="206"/>
      <c r="J66" s="206"/>
      <c r="K66" s="206"/>
      <c r="L66" s="207"/>
    </row>
    <row r="67" spans="2:12" s="88" customFormat="1" ht="16.5" customHeight="1" x14ac:dyDescent="0.3">
      <c r="B67" s="284"/>
      <c r="C67" s="14" t="s">
        <v>24</v>
      </c>
      <c r="D67" s="15">
        <f t="shared" si="6"/>
        <v>0.32500000000000001</v>
      </c>
      <c r="E67" s="11">
        <v>0.5</v>
      </c>
      <c r="F67" s="12">
        <f t="shared" si="7"/>
        <v>0</v>
      </c>
      <c r="G67" s="12">
        <f t="shared" si="8"/>
        <v>0</v>
      </c>
      <c r="H67" s="270"/>
      <c r="I67" s="271"/>
      <c r="J67" s="271"/>
      <c r="K67" s="271"/>
      <c r="L67" s="272"/>
    </row>
    <row r="68" spans="2:12" s="88" customFormat="1" ht="16.5" customHeight="1" x14ac:dyDescent="0.3">
      <c r="B68" s="187" t="s">
        <v>3126</v>
      </c>
      <c r="C68" s="9" t="s">
        <v>21</v>
      </c>
      <c r="D68" s="26">
        <f t="shared" si="6"/>
        <v>26</v>
      </c>
      <c r="E68" s="9">
        <v>40</v>
      </c>
      <c r="F68" s="12">
        <f t="shared" si="7"/>
        <v>0</v>
      </c>
      <c r="G68" s="12">
        <f t="shared" si="8"/>
        <v>0</v>
      </c>
      <c r="H68" s="262" t="s">
        <v>3125</v>
      </c>
      <c r="I68" s="262"/>
      <c r="J68" s="262"/>
      <c r="K68" s="262"/>
      <c r="L68" s="263"/>
    </row>
    <row r="69" spans="2:12" s="88" customFormat="1" ht="16.5" customHeight="1" x14ac:dyDescent="0.3">
      <c r="B69" s="187"/>
      <c r="C69" s="9" t="s">
        <v>22</v>
      </c>
      <c r="D69" s="15">
        <f t="shared" si="6"/>
        <v>3.25</v>
      </c>
      <c r="E69" s="9">
        <v>5</v>
      </c>
      <c r="F69" s="12">
        <f t="shared" si="7"/>
        <v>0</v>
      </c>
      <c r="G69" s="12">
        <f t="shared" si="8"/>
        <v>0</v>
      </c>
      <c r="H69" s="262"/>
      <c r="I69" s="262"/>
      <c r="J69" s="262"/>
      <c r="K69" s="262"/>
      <c r="L69" s="263"/>
    </row>
    <row r="70" spans="2:12" s="88" customFormat="1" ht="16.5" customHeight="1" x14ac:dyDescent="0.3">
      <c r="B70" s="187"/>
      <c r="C70" s="9" t="s">
        <v>23</v>
      </c>
      <c r="D70" s="15">
        <f t="shared" si="6"/>
        <v>3.25</v>
      </c>
      <c r="E70" s="9">
        <v>5</v>
      </c>
      <c r="F70" s="12">
        <f t="shared" si="7"/>
        <v>0</v>
      </c>
      <c r="G70" s="12">
        <f t="shared" si="8"/>
        <v>0</v>
      </c>
      <c r="H70" s="262"/>
      <c r="I70" s="262"/>
      <c r="J70" s="262"/>
      <c r="K70" s="262"/>
      <c r="L70" s="263"/>
    </row>
    <row r="71" spans="2:12" s="88" customFormat="1" ht="16.5" customHeight="1" x14ac:dyDescent="0.3">
      <c r="B71" s="187"/>
      <c r="C71" s="9" t="s">
        <v>24</v>
      </c>
      <c r="D71" s="15">
        <f t="shared" si="6"/>
        <v>0.65</v>
      </c>
      <c r="E71" s="9">
        <v>1</v>
      </c>
      <c r="F71" s="12">
        <f t="shared" si="7"/>
        <v>0</v>
      </c>
      <c r="G71" s="12">
        <f t="shared" si="8"/>
        <v>0</v>
      </c>
      <c r="H71" s="262"/>
      <c r="I71" s="262"/>
      <c r="J71" s="262"/>
      <c r="K71" s="262"/>
      <c r="L71" s="263"/>
    </row>
    <row r="72" spans="2:12" s="88" customFormat="1" ht="16.5" customHeight="1" x14ac:dyDescent="0.3">
      <c r="B72" s="187"/>
      <c r="C72" s="9" t="s">
        <v>25</v>
      </c>
      <c r="D72" s="15">
        <f t="shared" si="6"/>
        <v>1.3</v>
      </c>
      <c r="E72" s="9">
        <v>2</v>
      </c>
      <c r="F72" s="12">
        <f t="shared" si="7"/>
        <v>0</v>
      </c>
      <c r="G72" s="12">
        <f t="shared" si="8"/>
        <v>0</v>
      </c>
      <c r="H72" s="262"/>
      <c r="I72" s="262"/>
      <c r="J72" s="262"/>
      <c r="K72" s="262"/>
      <c r="L72" s="263"/>
    </row>
    <row r="73" spans="2:12" s="88" customFormat="1" ht="16.5" customHeight="1" x14ac:dyDescent="0.3">
      <c r="B73" s="187" t="s">
        <v>63</v>
      </c>
      <c r="C73" s="9" t="s">
        <v>67</v>
      </c>
      <c r="D73" s="19">
        <f t="shared" si="6"/>
        <v>1.9500000000000002</v>
      </c>
      <c r="E73" s="9">
        <v>3</v>
      </c>
      <c r="F73" s="12">
        <f t="shared" si="7"/>
        <v>0</v>
      </c>
      <c r="G73" s="12">
        <f t="shared" si="8"/>
        <v>0</v>
      </c>
      <c r="H73" s="262" t="s">
        <v>238</v>
      </c>
      <c r="I73" s="262"/>
      <c r="J73" s="262"/>
      <c r="K73" s="262"/>
      <c r="L73" s="263"/>
    </row>
    <row r="74" spans="2:12" s="88" customFormat="1" ht="16.5" customHeight="1" x14ac:dyDescent="0.3">
      <c r="B74" s="187"/>
      <c r="C74" s="9" t="s">
        <v>39</v>
      </c>
      <c r="D74" s="15">
        <f t="shared" si="6"/>
        <v>1.3</v>
      </c>
      <c r="E74" s="9">
        <v>2</v>
      </c>
      <c r="F74" s="12">
        <f t="shared" si="7"/>
        <v>0</v>
      </c>
      <c r="G74" s="12">
        <f t="shared" si="8"/>
        <v>0</v>
      </c>
      <c r="H74" s="262"/>
      <c r="I74" s="262"/>
      <c r="J74" s="262"/>
      <c r="K74" s="262"/>
      <c r="L74" s="263"/>
    </row>
    <row r="75" spans="2:12" s="88" customFormat="1" ht="16.5" customHeight="1" x14ac:dyDescent="0.3">
      <c r="B75" s="187"/>
      <c r="C75" s="9" t="s">
        <v>24</v>
      </c>
      <c r="D75" s="15">
        <f t="shared" si="6"/>
        <v>0.32500000000000001</v>
      </c>
      <c r="E75" s="9">
        <v>0.5</v>
      </c>
      <c r="F75" s="12">
        <f t="shared" si="7"/>
        <v>0</v>
      </c>
      <c r="G75" s="12">
        <f t="shared" si="8"/>
        <v>0</v>
      </c>
      <c r="H75" s="262"/>
      <c r="I75" s="262"/>
      <c r="J75" s="262"/>
      <c r="K75" s="262"/>
      <c r="L75" s="263"/>
    </row>
    <row r="76" spans="2:12" s="88" customFormat="1" ht="16.5" customHeight="1" thickBot="1" x14ac:dyDescent="0.35">
      <c r="B76" s="30" t="s">
        <v>114</v>
      </c>
      <c r="C76" s="21" t="s">
        <v>35</v>
      </c>
      <c r="D76" s="50">
        <f t="shared" si="6"/>
        <v>13</v>
      </c>
      <c r="E76" s="23">
        <v>20</v>
      </c>
      <c r="F76" s="24">
        <f t="shared" si="7"/>
        <v>0</v>
      </c>
      <c r="G76" s="24">
        <f t="shared" si="8"/>
        <v>0</v>
      </c>
      <c r="H76" s="188" t="s">
        <v>36</v>
      </c>
      <c r="I76" s="188"/>
      <c r="J76" s="188"/>
      <c r="K76" s="188"/>
      <c r="L76" s="189"/>
    </row>
    <row r="77" spans="2:12" s="88" customFormat="1" ht="72" customHeight="1" thickTop="1" x14ac:dyDescent="0.3">
      <c r="B77" s="391"/>
      <c r="C77" s="391"/>
      <c r="D77" s="391"/>
      <c r="E77" s="391"/>
      <c r="F77" s="391"/>
      <c r="G77" s="391"/>
      <c r="H77" s="391"/>
      <c r="I77" s="391"/>
      <c r="J77" s="391"/>
      <c r="K77" s="391"/>
      <c r="L77" s="391"/>
    </row>
    <row r="78" spans="2:12" s="88" customFormat="1" ht="14.25" thickBot="1" x14ac:dyDescent="0.35"/>
    <row r="79" spans="2:12" s="89" customFormat="1" ht="20.25" thickTop="1" x14ac:dyDescent="0.3">
      <c r="B79" s="217" t="s">
        <v>3124</v>
      </c>
      <c r="C79" s="218"/>
      <c r="D79" s="218"/>
      <c r="E79" s="218"/>
      <c r="F79" s="218"/>
      <c r="G79" s="218"/>
      <c r="H79" s="218"/>
      <c r="I79" s="218"/>
      <c r="J79" s="218"/>
      <c r="K79" s="218"/>
      <c r="L79" s="219"/>
    </row>
    <row r="80" spans="2:12" s="1" customFormat="1" ht="15" x14ac:dyDescent="0.3">
      <c r="B80" s="220" t="s">
        <v>3</v>
      </c>
      <c r="C80" s="221" t="s">
        <v>4</v>
      </c>
      <c r="D80" s="221" t="s">
        <v>5</v>
      </c>
      <c r="E80" s="221"/>
      <c r="F80" s="221" t="s">
        <v>6</v>
      </c>
      <c r="G80" s="221"/>
      <c r="H80" s="221" t="s">
        <v>7</v>
      </c>
      <c r="I80" s="221"/>
      <c r="J80" s="221"/>
      <c r="K80" s="221"/>
      <c r="L80" s="222"/>
    </row>
    <row r="81" spans="2:12" s="1" customFormat="1" ht="15" x14ac:dyDescent="0.3">
      <c r="B81" s="220"/>
      <c r="C81" s="221"/>
      <c r="D81" s="6" t="s">
        <v>1</v>
      </c>
      <c r="E81" s="6" t="s">
        <v>2</v>
      </c>
      <c r="F81" s="38" t="s">
        <v>1</v>
      </c>
      <c r="G81" s="39" t="s">
        <v>2</v>
      </c>
      <c r="H81" s="221"/>
      <c r="I81" s="221"/>
      <c r="J81" s="221"/>
      <c r="K81" s="221"/>
      <c r="L81" s="222"/>
    </row>
    <row r="82" spans="2:12" s="88" customFormat="1" ht="16.5" customHeight="1" x14ac:dyDescent="0.3">
      <c r="B82" s="187" t="s">
        <v>11</v>
      </c>
      <c r="C82" s="9" t="s">
        <v>13</v>
      </c>
      <c r="D82" s="15">
        <f t="shared" ref="D82:D103" si="9">E82*0.65</f>
        <v>32.5</v>
      </c>
      <c r="E82" s="11">
        <v>50</v>
      </c>
      <c r="F82" s="12">
        <f t="shared" ref="F82:F103" si="10">D82*D$2</f>
        <v>0</v>
      </c>
      <c r="G82" s="12">
        <f t="shared" ref="G82:G103" si="11">E82*D$3</f>
        <v>0</v>
      </c>
      <c r="H82" s="193" t="s">
        <v>47</v>
      </c>
      <c r="I82" s="194"/>
      <c r="J82" s="194"/>
      <c r="K82" s="194"/>
      <c r="L82" s="195"/>
    </row>
    <row r="83" spans="2:12" s="88" customFormat="1" ht="16.5" customHeight="1" x14ac:dyDescent="0.3">
      <c r="B83" s="187"/>
      <c r="C83" s="9" t="s">
        <v>14</v>
      </c>
      <c r="D83" s="15">
        <f t="shared" si="9"/>
        <v>1.625</v>
      </c>
      <c r="E83" s="11">
        <v>2.5</v>
      </c>
      <c r="F83" s="12">
        <f t="shared" si="10"/>
        <v>0</v>
      </c>
      <c r="G83" s="12">
        <f t="shared" si="11"/>
        <v>0</v>
      </c>
      <c r="H83" s="196"/>
      <c r="I83" s="197"/>
      <c r="J83" s="197"/>
      <c r="K83" s="197"/>
      <c r="L83" s="198"/>
    </row>
    <row r="84" spans="2:12" s="88" customFormat="1" ht="16.5" customHeight="1" x14ac:dyDescent="0.3">
      <c r="B84" s="187" t="s">
        <v>361</v>
      </c>
      <c r="C84" s="14" t="s">
        <v>263</v>
      </c>
      <c r="D84" s="15">
        <f t="shared" si="9"/>
        <v>6.5</v>
      </c>
      <c r="E84" s="11">
        <v>10</v>
      </c>
      <c r="F84" s="12">
        <f t="shared" si="10"/>
        <v>0</v>
      </c>
      <c r="G84" s="12">
        <f t="shared" si="11"/>
        <v>0</v>
      </c>
      <c r="H84" s="202" t="s">
        <v>2882</v>
      </c>
      <c r="I84" s="203"/>
      <c r="J84" s="203"/>
      <c r="K84" s="203"/>
      <c r="L84" s="204"/>
    </row>
    <row r="85" spans="2:12" s="88" customFormat="1" ht="16.5" customHeight="1" x14ac:dyDescent="0.3">
      <c r="B85" s="187"/>
      <c r="C85" s="14" t="s">
        <v>363</v>
      </c>
      <c r="D85" s="15">
        <f t="shared" si="9"/>
        <v>6.5</v>
      </c>
      <c r="E85" s="11">
        <v>10</v>
      </c>
      <c r="F85" s="12">
        <f t="shared" si="10"/>
        <v>0</v>
      </c>
      <c r="G85" s="12">
        <f t="shared" si="11"/>
        <v>0</v>
      </c>
      <c r="H85" s="205"/>
      <c r="I85" s="206"/>
      <c r="J85" s="206"/>
      <c r="K85" s="206"/>
      <c r="L85" s="207"/>
    </row>
    <row r="86" spans="2:12" s="88" customFormat="1" ht="16.5" customHeight="1" x14ac:dyDescent="0.3">
      <c r="B86" s="187"/>
      <c r="C86" s="14" t="s">
        <v>22</v>
      </c>
      <c r="D86" s="15">
        <f t="shared" si="9"/>
        <v>3.25</v>
      </c>
      <c r="E86" s="11">
        <v>5</v>
      </c>
      <c r="F86" s="12">
        <f t="shared" si="10"/>
        <v>0</v>
      </c>
      <c r="G86" s="12">
        <f t="shared" si="11"/>
        <v>0</v>
      </c>
      <c r="H86" s="205"/>
      <c r="I86" s="206"/>
      <c r="J86" s="206"/>
      <c r="K86" s="206"/>
      <c r="L86" s="207"/>
    </row>
    <row r="87" spans="2:12" s="88" customFormat="1" ht="16.5" customHeight="1" x14ac:dyDescent="0.3">
      <c r="B87" s="187"/>
      <c r="C87" s="14" t="s">
        <v>17</v>
      </c>
      <c r="D87" s="15">
        <f t="shared" si="9"/>
        <v>1.3</v>
      </c>
      <c r="E87" s="11">
        <v>2</v>
      </c>
      <c r="F87" s="12">
        <f t="shared" si="10"/>
        <v>0</v>
      </c>
      <c r="G87" s="12">
        <f t="shared" si="11"/>
        <v>0</v>
      </c>
      <c r="H87" s="205"/>
      <c r="I87" s="206"/>
      <c r="J87" s="206"/>
      <c r="K87" s="206"/>
      <c r="L87" s="207"/>
    </row>
    <row r="88" spans="2:12" s="88" customFormat="1" ht="16.5" customHeight="1" x14ac:dyDescent="0.3">
      <c r="B88" s="187"/>
      <c r="C88" s="14" t="s">
        <v>16</v>
      </c>
      <c r="D88" s="15">
        <f t="shared" si="9"/>
        <v>1.3</v>
      </c>
      <c r="E88" s="11">
        <v>2</v>
      </c>
      <c r="F88" s="12">
        <f t="shared" si="10"/>
        <v>0</v>
      </c>
      <c r="G88" s="12">
        <f t="shared" si="11"/>
        <v>0</v>
      </c>
      <c r="H88" s="205"/>
      <c r="I88" s="206"/>
      <c r="J88" s="206"/>
      <c r="K88" s="206"/>
      <c r="L88" s="207"/>
    </row>
    <row r="89" spans="2:12" s="88" customFormat="1" ht="16.5" customHeight="1" x14ac:dyDescent="0.3">
      <c r="B89" s="187"/>
      <c r="C89" s="14" t="s">
        <v>27</v>
      </c>
      <c r="D89" s="19">
        <f t="shared" si="9"/>
        <v>0.97500000000000009</v>
      </c>
      <c r="E89" s="11">
        <v>1.5</v>
      </c>
      <c r="F89" s="12">
        <f t="shared" si="10"/>
        <v>0</v>
      </c>
      <c r="G89" s="12">
        <f t="shared" si="11"/>
        <v>0</v>
      </c>
      <c r="H89" s="205"/>
      <c r="I89" s="206"/>
      <c r="J89" s="206"/>
      <c r="K89" s="206"/>
      <c r="L89" s="207"/>
    </row>
    <row r="90" spans="2:12" s="88" customFormat="1" ht="16.5" customHeight="1" x14ac:dyDescent="0.3">
      <c r="B90" s="187"/>
      <c r="C90" s="82" t="s">
        <v>20</v>
      </c>
      <c r="D90" s="15">
        <f t="shared" si="9"/>
        <v>0.65</v>
      </c>
      <c r="E90" s="83">
        <v>1</v>
      </c>
      <c r="F90" s="12">
        <f t="shared" si="10"/>
        <v>0</v>
      </c>
      <c r="G90" s="12">
        <f t="shared" si="11"/>
        <v>0</v>
      </c>
      <c r="H90" s="205"/>
      <c r="I90" s="206"/>
      <c r="J90" s="206"/>
      <c r="K90" s="206"/>
      <c r="L90" s="207"/>
    </row>
    <row r="91" spans="2:12" s="88" customFormat="1" ht="16.5" customHeight="1" x14ac:dyDescent="0.3">
      <c r="B91" s="187"/>
      <c r="C91" s="14" t="s">
        <v>195</v>
      </c>
      <c r="D91" s="15">
        <f t="shared" si="9"/>
        <v>0.32500000000000001</v>
      </c>
      <c r="E91" s="11">
        <v>0.5</v>
      </c>
      <c r="F91" s="12">
        <f t="shared" si="10"/>
        <v>0</v>
      </c>
      <c r="G91" s="12">
        <f t="shared" si="11"/>
        <v>0</v>
      </c>
      <c r="H91" s="270"/>
      <c r="I91" s="271"/>
      <c r="J91" s="271"/>
      <c r="K91" s="271"/>
      <c r="L91" s="272"/>
    </row>
    <row r="92" spans="2:12" s="88" customFormat="1" ht="15" customHeight="1" x14ac:dyDescent="0.3">
      <c r="B92" s="290" t="s">
        <v>3123</v>
      </c>
      <c r="C92" s="9" t="s">
        <v>461</v>
      </c>
      <c r="D92" s="18">
        <f t="shared" si="9"/>
        <v>26</v>
      </c>
      <c r="E92" s="11">
        <v>40</v>
      </c>
      <c r="F92" s="12">
        <f t="shared" si="10"/>
        <v>0</v>
      </c>
      <c r="G92" s="12">
        <f t="shared" si="11"/>
        <v>0</v>
      </c>
      <c r="H92" s="193" t="s">
        <v>1529</v>
      </c>
      <c r="I92" s="194"/>
      <c r="J92" s="194"/>
      <c r="K92" s="194"/>
      <c r="L92" s="195"/>
    </row>
    <row r="93" spans="2:12" s="88" customFormat="1" ht="13.5" x14ac:dyDescent="0.3">
      <c r="B93" s="226"/>
      <c r="C93" s="9" t="s">
        <v>189</v>
      </c>
      <c r="D93" s="17">
        <f t="shared" si="9"/>
        <v>3.25</v>
      </c>
      <c r="E93" s="11">
        <v>5</v>
      </c>
      <c r="F93" s="12">
        <f t="shared" si="10"/>
        <v>0</v>
      </c>
      <c r="G93" s="12">
        <f t="shared" si="11"/>
        <v>0</v>
      </c>
      <c r="H93" s="199"/>
      <c r="I93" s="200"/>
      <c r="J93" s="200"/>
      <c r="K93" s="200"/>
      <c r="L93" s="201"/>
    </row>
    <row r="94" spans="2:12" s="88" customFormat="1" ht="13.5" x14ac:dyDescent="0.3">
      <c r="B94" s="226"/>
      <c r="C94" s="9" t="s">
        <v>22</v>
      </c>
      <c r="D94" s="17">
        <f t="shared" si="9"/>
        <v>6.5</v>
      </c>
      <c r="E94" s="11">
        <v>10</v>
      </c>
      <c r="F94" s="12">
        <f t="shared" si="10"/>
        <v>0</v>
      </c>
      <c r="G94" s="12">
        <f t="shared" si="11"/>
        <v>0</v>
      </c>
      <c r="H94" s="199"/>
      <c r="I94" s="200"/>
      <c r="J94" s="200"/>
      <c r="K94" s="200"/>
      <c r="L94" s="201"/>
    </row>
    <row r="95" spans="2:12" s="88" customFormat="1" ht="13.5" x14ac:dyDescent="0.3">
      <c r="B95" s="226"/>
      <c r="C95" s="9" t="s">
        <v>1394</v>
      </c>
      <c r="D95" s="18">
        <f t="shared" si="9"/>
        <v>1.9500000000000002</v>
      </c>
      <c r="E95" s="11">
        <v>3</v>
      </c>
      <c r="F95" s="12">
        <f t="shared" si="10"/>
        <v>0</v>
      </c>
      <c r="G95" s="12">
        <f t="shared" si="11"/>
        <v>0</v>
      </c>
      <c r="H95" s="199"/>
      <c r="I95" s="200"/>
      <c r="J95" s="200"/>
      <c r="K95" s="200"/>
      <c r="L95" s="201"/>
    </row>
    <row r="96" spans="2:12" s="88" customFormat="1" ht="13.5" x14ac:dyDescent="0.3">
      <c r="B96" s="227"/>
      <c r="C96" s="9" t="s">
        <v>190</v>
      </c>
      <c r="D96" s="17">
        <f t="shared" si="9"/>
        <v>0.32500000000000001</v>
      </c>
      <c r="E96" s="9">
        <v>0.5</v>
      </c>
      <c r="F96" s="12">
        <f t="shared" si="10"/>
        <v>0</v>
      </c>
      <c r="G96" s="12">
        <f t="shared" si="11"/>
        <v>0</v>
      </c>
      <c r="H96" s="196"/>
      <c r="I96" s="197"/>
      <c r="J96" s="197"/>
      <c r="K96" s="197"/>
      <c r="L96" s="198"/>
    </row>
    <row r="97" spans="2:12" s="88" customFormat="1" ht="16.5" customHeight="1" x14ac:dyDescent="0.3">
      <c r="B97" s="267" t="s">
        <v>82</v>
      </c>
      <c r="C97" s="33" t="s">
        <v>76</v>
      </c>
      <c r="D97" s="15">
        <f t="shared" si="9"/>
        <v>19.5</v>
      </c>
      <c r="E97" s="34">
        <v>30</v>
      </c>
      <c r="F97" s="12">
        <f t="shared" si="10"/>
        <v>0</v>
      </c>
      <c r="G97" s="12">
        <f t="shared" si="11"/>
        <v>0</v>
      </c>
      <c r="H97" s="208" t="s">
        <v>2845</v>
      </c>
      <c r="I97" s="209"/>
      <c r="J97" s="209"/>
      <c r="K97" s="209"/>
      <c r="L97" s="210"/>
    </row>
    <row r="98" spans="2:12" s="88" customFormat="1" ht="16.5" customHeight="1" x14ac:dyDescent="0.3">
      <c r="B98" s="268"/>
      <c r="C98" s="9" t="s">
        <v>20</v>
      </c>
      <c r="D98" s="15">
        <f t="shared" si="9"/>
        <v>0.65</v>
      </c>
      <c r="E98" s="11">
        <v>1</v>
      </c>
      <c r="F98" s="12">
        <f t="shared" si="10"/>
        <v>0</v>
      </c>
      <c r="G98" s="12">
        <f t="shared" si="11"/>
        <v>0</v>
      </c>
      <c r="H98" s="211"/>
      <c r="I98" s="212"/>
      <c r="J98" s="212"/>
      <c r="K98" s="212"/>
      <c r="L98" s="213"/>
    </row>
    <row r="99" spans="2:12" s="88" customFormat="1" ht="16.5" customHeight="1" x14ac:dyDescent="0.3">
      <c r="B99" s="268"/>
      <c r="C99" s="9" t="s">
        <v>3122</v>
      </c>
      <c r="D99" s="15">
        <f t="shared" si="9"/>
        <v>0.32500000000000001</v>
      </c>
      <c r="E99" s="11">
        <v>0.5</v>
      </c>
      <c r="F99" s="12">
        <f t="shared" si="10"/>
        <v>0</v>
      </c>
      <c r="G99" s="12">
        <f t="shared" si="11"/>
        <v>0</v>
      </c>
      <c r="H99" s="211"/>
      <c r="I99" s="212"/>
      <c r="J99" s="212"/>
      <c r="K99" s="212"/>
      <c r="L99" s="213"/>
    </row>
    <row r="100" spans="2:12" s="88" customFormat="1" ht="16.5" customHeight="1" x14ac:dyDescent="0.3">
      <c r="B100" s="268"/>
      <c r="C100" s="9" t="s">
        <v>24</v>
      </c>
      <c r="D100" s="15">
        <f t="shared" si="9"/>
        <v>0.32500000000000001</v>
      </c>
      <c r="E100" s="11">
        <v>0.5</v>
      </c>
      <c r="F100" s="12">
        <f t="shared" si="10"/>
        <v>0</v>
      </c>
      <c r="G100" s="12">
        <f t="shared" si="11"/>
        <v>0</v>
      </c>
      <c r="H100" s="211"/>
      <c r="I100" s="212"/>
      <c r="J100" s="212"/>
      <c r="K100" s="212"/>
      <c r="L100" s="213"/>
    </row>
    <row r="101" spans="2:12" s="88" customFormat="1" ht="16.5" customHeight="1" x14ac:dyDescent="0.3">
      <c r="B101" s="268"/>
      <c r="C101" s="9" t="s">
        <v>39</v>
      </c>
      <c r="D101" s="15">
        <f t="shared" si="9"/>
        <v>0.65</v>
      </c>
      <c r="E101" s="11">
        <v>1</v>
      </c>
      <c r="F101" s="12">
        <f t="shared" si="10"/>
        <v>0</v>
      </c>
      <c r="G101" s="12">
        <f t="shared" si="11"/>
        <v>0</v>
      </c>
      <c r="H101" s="211"/>
      <c r="I101" s="212"/>
      <c r="J101" s="212"/>
      <c r="K101" s="212"/>
      <c r="L101" s="213"/>
    </row>
    <row r="102" spans="2:12" s="88" customFormat="1" ht="16.5" customHeight="1" x14ac:dyDescent="0.3">
      <c r="B102" s="269"/>
      <c r="C102" s="9" t="s">
        <v>53</v>
      </c>
      <c r="D102" s="15">
        <f t="shared" si="9"/>
        <v>0.13</v>
      </c>
      <c r="E102" s="11">
        <v>0.2</v>
      </c>
      <c r="F102" s="12">
        <f t="shared" si="10"/>
        <v>0</v>
      </c>
      <c r="G102" s="12">
        <f t="shared" si="11"/>
        <v>0</v>
      </c>
      <c r="H102" s="214"/>
      <c r="I102" s="215"/>
      <c r="J102" s="215"/>
      <c r="K102" s="215"/>
      <c r="L102" s="216"/>
    </row>
    <row r="103" spans="2:12" s="88" customFormat="1" ht="16.5" customHeight="1" thickBot="1" x14ac:dyDescent="0.35">
      <c r="B103" s="27" t="s">
        <v>110</v>
      </c>
      <c r="C103" s="21" t="s">
        <v>33</v>
      </c>
      <c r="D103" s="28">
        <f t="shared" si="9"/>
        <v>13</v>
      </c>
      <c r="E103" s="23">
        <v>20</v>
      </c>
      <c r="F103" s="24">
        <f t="shared" si="10"/>
        <v>0</v>
      </c>
      <c r="G103" s="24">
        <f t="shared" si="11"/>
        <v>0</v>
      </c>
      <c r="H103" s="228" t="s">
        <v>34</v>
      </c>
      <c r="I103" s="229"/>
      <c r="J103" s="229"/>
      <c r="K103" s="229"/>
      <c r="L103" s="230"/>
    </row>
    <row r="104" spans="2:12" s="88" customFormat="1" ht="72" customHeight="1" thickTop="1" x14ac:dyDescent="0.3">
      <c r="B104" s="391"/>
      <c r="C104" s="391"/>
      <c r="D104" s="391"/>
      <c r="E104" s="391"/>
      <c r="F104" s="391"/>
      <c r="G104" s="391"/>
      <c r="H104" s="391"/>
      <c r="I104" s="391"/>
      <c r="J104" s="391"/>
      <c r="K104" s="391"/>
      <c r="L104" s="391"/>
    </row>
    <row r="105" spans="2:12" s="88" customFormat="1" ht="14.25" thickBot="1" x14ac:dyDescent="0.35"/>
    <row r="106" spans="2:12" s="89" customFormat="1" ht="20.25" thickTop="1" x14ac:dyDescent="0.3">
      <c r="B106" s="217" t="s">
        <v>3121</v>
      </c>
      <c r="C106" s="218"/>
      <c r="D106" s="218"/>
      <c r="E106" s="218"/>
      <c r="F106" s="218"/>
      <c r="G106" s="218"/>
      <c r="H106" s="218"/>
      <c r="I106" s="218"/>
      <c r="J106" s="218"/>
      <c r="K106" s="218"/>
      <c r="L106" s="219"/>
    </row>
    <row r="107" spans="2:12" s="1" customFormat="1" ht="15" x14ac:dyDescent="0.3">
      <c r="B107" s="220" t="s">
        <v>3</v>
      </c>
      <c r="C107" s="221" t="s">
        <v>4</v>
      </c>
      <c r="D107" s="221" t="s">
        <v>5</v>
      </c>
      <c r="E107" s="221"/>
      <c r="F107" s="221" t="s">
        <v>6</v>
      </c>
      <c r="G107" s="221"/>
      <c r="H107" s="221" t="s">
        <v>7</v>
      </c>
      <c r="I107" s="221"/>
      <c r="J107" s="221"/>
      <c r="K107" s="221"/>
      <c r="L107" s="222"/>
    </row>
    <row r="108" spans="2:12" s="1" customFormat="1" ht="15" x14ac:dyDescent="0.3">
      <c r="B108" s="220"/>
      <c r="C108" s="221"/>
      <c r="D108" s="6" t="s">
        <v>1</v>
      </c>
      <c r="E108" s="6" t="s">
        <v>2</v>
      </c>
      <c r="F108" s="38" t="s">
        <v>1</v>
      </c>
      <c r="G108" s="39" t="s">
        <v>2</v>
      </c>
      <c r="H108" s="221"/>
      <c r="I108" s="221"/>
      <c r="J108" s="221"/>
      <c r="K108" s="221"/>
      <c r="L108" s="222"/>
    </row>
    <row r="109" spans="2:12" s="88" customFormat="1" ht="16.5" customHeight="1" x14ac:dyDescent="0.3">
      <c r="B109" s="187" t="s">
        <v>60</v>
      </c>
      <c r="C109" s="9" t="s">
        <v>13</v>
      </c>
      <c r="D109" s="15">
        <f t="shared" ref="D109:D129" si="12">E109*0.65</f>
        <v>32.5</v>
      </c>
      <c r="E109" s="9">
        <v>50</v>
      </c>
      <c r="F109" s="12">
        <f t="shared" ref="F109:F129" si="13">D109*D$2</f>
        <v>0</v>
      </c>
      <c r="G109" s="12">
        <f t="shared" ref="G109:G129" si="14">E109*D$3</f>
        <v>0</v>
      </c>
      <c r="H109" s="223" t="s">
        <v>100</v>
      </c>
      <c r="I109" s="223"/>
      <c r="J109" s="223"/>
      <c r="K109" s="223"/>
      <c r="L109" s="224"/>
    </row>
    <row r="110" spans="2:12" s="88" customFormat="1" ht="16.5" customHeight="1" x14ac:dyDescent="0.3">
      <c r="B110" s="187"/>
      <c r="C110" s="9" t="s">
        <v>99</v>
      </c>
      <c r="D110" s="15">
        <f t="shared" si="12"/>
        <v>1.625</v>
      </c>
      <c r="E110" s="9">
        <v>2.5</v>
      </c>
      <c r="F110" s="12">
        <f t="shared" si="13"/>
        <v>0</v>
      </c>
      <c r="G110" s="12">
        <f t="shared" si="14"/>
        <v>0</v>
      </c>
      <c r="H110" s="223"/>
      <c r="I110" s="223"/>
      <c r="J110" s="223"/>
      <c r="K110" s="223"/>
      <c r="L110" s="224"/>
    </row>
    <row r="111" spans="2:12" s="88" customFormat="1" ht="16.5" customHeight="1" x14ac:dyDescent="0.3">
      <c r="B111" s="187" t="s">
        <v>307</v>
      </c>
      <c r="C111" s="14" t="s">
        <v>92</v>
      </c>
      <c r="D111" s="26">
        <f t="shared" si="12"/>
        <v>13</v>
      </c>
      <c r="E111" s="9">
        <v>20</v>
      </c>
      <c r="F111" s="12">
        <f t="shared" si="13"/>
        <v>0</v>
      </c>
      <c r="G111" s="12">
        <f t="shared" si="14"/>
        <v>0</v>
      </c>
      <c r="H111" s="202" t="s">
        <v>2863</v>
      </c>
      <c r="I111" s="203"/>
      <c r="J111" s="203"/>
      <c r="K111" s="203"/>
      <c r="L111" s="204"/>
    </row>
    <row r="112" spans="2:12" s="88" customFormat="1" ht="16.5" customHeight="1" x14ac:dyDescent="0.3">
      <c r="B112" s="187"/>
      <c r="C112" s="14" t="s">
        <v>18</v>
      </c>
      <c r="D112" s="10">
        <f t="shared" si="12"/>
        <v>3.25</v>
      </c>
      <c r="E112" s="9">
        <v>5</v>
      </c>
      <c r="F112" s="12">
        <f t="shared" si="13"/>
        <v>0</v>
      </c>
      <c r="G112" s="12">
        <f t="shared" si="14"/>
        <v>0</v>
      </c>
      <c r="H112" s="205"/>
      <c r="I112" s="206"/>
      <c r="J112" s="206"/>
      <c r="K112" s="206"/>
      <c r="L112" s="207"/>
    </row>
    <row r="113" spans="2:12" s="88" customFormat="1" ht="16.5" customHeight="1" x14ac:dyDescent="0.3">
      <c r="B113" s="187"/>
      <c r="C113" s="14" t="s">
        <v>16</v>
      </c>
      <c r="D113" s="10">
        <f t="shared" si="12"/>
        <v>1.3</v>
      </c>
      <c r="E113" s="9">
        <v>2</v>
      </c>
      <c r="F113" s="12">
        <f t="shared" si="13"/>
        <v>0</v>
      </c>
      <c r="G113" s="12">
        <f t="shared" si="14"/>
        <v>0</v>
      </c>
      <c r="H113" s="205"/>
      <c r="I113" s="206"/>
      <c r="J113" s="206"/>
      <c r="K113" s="206"/>
      <c r="L113" s="207"/>
    </row>
    <row r="114" spans="2:12" s="88" customFormat="1" ht="16.5" customHeight="1" x14ac:dyDescent="0.3">
      <c r="B114" s="187"/>
      <c r="C114" s="14" t="s">
        <v>17</v>
      </c>
      <c r="D114" s="10">
        <f t="shared" si="12"/>
        <v>1.3</v>
      </c>
      <c r="E114" s="9">
        <v>2</v>
      </c>
      <c r="F114" s="12">
        <f t="shared" si="13"/>
        <v>0</v>
      </c>
      <c r="G114" s="12">
        <f t="shared" si="14"/>
        <v>0</v>
      </c>
      <c r="H114" s="205"/>
      <c r="I114" s="206"/>
      <c r="J114" s="206"/>
      <c r="K114" s="206"/>
      <c r="L114" s="207"/>
    </row>
    <row r="115" spans="2:12" s="88" customFormat="1" ht="16.5" customHeight="1" x14ac:dyDescent="0.3">
      <c r="B115" s="187"/>
      <c r="C115" s="14" t="s">
        <v>3120</v>
      </c>
      <c r="D115" s="10">
        <f t="shared" si="12"/>
        <v>0.32500000000000001</v>
      </c>
      <c r="E115" s="9">
        <v>0.5</v>
      </c>
      <c r="F115" s="12">
        <f t="shared" si="13"/>
        <v>0</v>
      </c>
      <c r="G115" s="12">
        <f t="shared" si="14"/>
        <v>0</v>
      </c>
      <c r="H115" s="205"/>
      <c r="I115" s="206"/>
      <c r="J115" s="206"/>
      <c r="K115" s="206"/>
      <c r="L115" s="207"/>
    </row>
    <row r="116" spans="2:12" s="88" customFormat="1" ht="17.25" customHeight="1" x14ac:dyDescent="0.3">
      <c r="B116" s="187"/>
      <c r="C116" s="14" t="s">
        <v>20</v>
      </c>
      <c r="D116" s="10">
        <f t="shared" si="12"/>
        <v>1.3</v>
      </c>
      <c r="E116" s="9">
        <v>2</v>
      </c>
      <c r="F116" s="12">
        <f t="shared" si="13"/>
        <v>0</v>
      </c>
      <c r="G116" s="12">
        <f t="shared" si="14"/>
        <v>0</v>
      </c>
      <c r="H116" s="205"/>
      <c r="I116" s="206"/>
      <c r="J116" s="206"/>
      <c r="K116" s="206"/>
      <c r="L116" s="207"/>
    </row>
    <row r="117" spans="2:12" s="88" customFormat="1" ht="15" customHeight="1" x14ac:dyDescent="0.3">
      <c r="B117" s="282" t="s">
        <v>3119</v>
      </c>
      <c r="C117" s="9" t="s">
        <v>379</v>
      </c>
      <c r="D117" s="19">
        <f t="shared" si="12"/>
        <v>13</v>
      </c>
      <c r="E117" s="9">
        <v>20</v>
      </c>
      <c r="F117" s="12">
        <f t="shared" si="13"/>
        <v>0</v>
      </c>
      <c r="G117" s="12">
        <f t="shared" si="14"/>
        <v>0</v>
      </c>
      <c r="H117" s="208" t="s">
        <v>3118</v>
      </c>
      <c r="I117" s="209"/>
      <c r="J117" s="209"/>
      <c r="K117" s="209"/>
      <c r="L117" s="210"/>
    </row>
    <row r="118" spans="2:12" s="88" customFormat="1" ht="13.5" x14ac:dyDescent="0.3">
      <c r="B118" s="268"/>
      <c r="C118" s="9" t="s">
        <v>480</v>
      </c>
      <c r="D118" s="15">
        <f t="shared" si="12"/>
        <v>9.75</v>
      </c>
      <c r="E118" s="9">
        <v>15</v>
      </c>
      <c r="F118" s="12">
        <f t="shared" si="13"/>
        <v>0</v>
      </c>
      <c r="G118" s="12">
        <f t="shared" si="14"/>
        <v>0</v>
      </c>
      <c r="H118" s="211"/>
      <c r="I118" s="212"/>
      <c r="J118" s="212"/>
      <c r="K118" s="212"/>
      <c r="L118" s="213"/>
    </row>
    <row r="119" spans="2:12" s="88" customFormat="1" ht="13.5" x14ac:dyDescent="0.3">
      <c r="B119" s="268"/>
      <c r="C119" s="9" t="s">
        <v>3116</v>
      </c>
      <c r="D119" s="15">
        <f t="shared" si="12"/>
        <v>0.65</v>
      </c>
      <c r="E119" s="9">
        <v>1</v>
      </c>
      <c r="F119" s="12">
        <f t="shared" si="13"/>
        <v>0</v>
      </c>
      <c r="G119" s="12">
        <f t="shared" si="14"/>
        <v>0</v>
      </c>
      <c r="H119" s="211"/>
      <c r="I119" s="212"/>
      <c r="J119" s="212"/>
      <c r="K119" s="212"/>
      <c r="L119" s="213"/>
    </row>
    <row r="120" spans="2:12" s="88" customFormat="1" ht="13.5" x14ac:dyDescent="0.3">
      <c r="B120" s="268"/>
      <c r="C120" s="9" t="s">
        <v>27</v>
      </c>
      <c r="D120" s="19">
        <f t="shared" si="12"/>
        <v>1.9500000000000002</v>
      </c>
      <c r="E120" s="9">
        <v>3</v>
      </c>
      <c r="F120" s="12">
        <f t="shared" si="13"/>
        <v>0</v>
      </c>
      <c r="G120" s="12">
        <f t="shared" si="14"/>
        <v>0</v>
      </c>
      <c r="H120" s="211"/>
      <c r="I120" s="212"/>
      <c r="J120" s="212"/>
      <c r="K120" s="212"/>
      <c r="L120" s="213"/>
    </row>
    <row r="121" spans="2:12" s="88" customFormat="1" ht="13.5" x14ac:dyDescent="0.3">
      <c r="B121" s="268"/>
      <c r="C121" s="9" t="s">
        <v>52</v>
      </c>
      <c r="D121" s="19">
        <f t="shared" si="12"/>
        <v>0.97500000000000009</v>
      </c>
      <c r="E121" s="9">
        <v>1.5</v>
      </c>
      <c r="F121" s="12">
        <f t="shared" si="13"/>
        <v>0</v>
      </c>
      <c r="G121" s="12">
        <f t="shared" si="14"/>
        <v>0</v>
      </c>
      <c r="H121" s="211"/>
      <c r="I121" s="212"/>
      <c r="J121" s="212"/>
      <c r="K121" s="212"/>
      <c r="L121" s="213"/>
    </row>
    <row r="122" spans="2:12" s="88" customFormat="1" ht="13.5" x14ac:dyDescent="0.3">
      <c r="B122" s="268"/>
      <c r="C122" s="9" t="s">
        <v>39</v>
      </c>
      <c r="D122" s="15">
        <f t="shared" si="12"/>
        <v>0.32500000000000001</v>
      </c>
      <c r="E122" s="9">
        <v>0.5</v>
      </c>
      <c r="F122" s="12">
        <f t="shared" si="13"/>
        <v>0</v>
      </c>
      <c r="G122" s="12">
        <f t="shared" si="14"/>
        <v>0</v>
      </c>
      <c r="H122" s="211"/>
      <c r="I122" s="212"/>
      <c r="J122" s="212"/>
      <c r="K122" s="212"/>
      <c r="L122" s="213"/>
    </row>
    <row r="123" spans="2:12" s="88" customFormat="1" ht="13.5" x14ac:dyDescent="0.3">
      <c r="B123" s="269"/>
      <c r="C123" s="9" t="s">
        <v>25</v>
      </c>
      <c r="D123" s="15">
        <f t="shared" si="12"/>
        <v>1.3</v>
      </c>
      <c r="E123" s="9">
        <v>2</v>
      </c>
      <c r="F123" s="12">
        <f t="shared" si="13"/>
        <v>0</v>
      </c>
      <c r="G123" s="12">
        <f t="shared" si="14"/>
        <v>0</v>
      </c>
      <c r="H123" s="214"/>
      <c r="I123" s="215"/>
      <c r="J123" s="215"/>
      <c r="K123" s="215"/>
      <c r="L123" s="216"/>
    </row>
    <row r="124" spans="2:12" s="88" customFormat="1" ht="16.5" customHeight="1" x14ac:dyDescent="0.3">
      <c r="B124" s="303" t="s">
        <v>3117</v>
      </c>
      <c r="C124" s="9" t="s">
        <v>70</v>
      </c>
      <c r="D124" s="10">
        <f t="shared" si="12"/>
        <v>19.5</v>
      </c>
      <c r="E124" s="9">
        <v>30</v>
      </c>
      <c r="F124" s="12">
        <f t="shared" si="13"/>
        <v>0</v>
      </c>
      <c r="G124" s="12">
        <f t="shared" si="14"/>
        <v>0</v>
      </c>
      <c r="H124" s="223" t="s">
        <v>340</v>
      </c>
      <c r="I124" s="223"/>
      <c r="J124" s="223"/>
      <c r="K124" s="223"/>
      <c r="L124" s="224"/>
    </row>
    <row r="125" spans="2:12" s="88" customFormat="1" ht="16.5" customHeight="1" x14ac:dyDescent="0.3">
      <c r="B125" s="303"/>
      <c r="C125" s="9" t="s">
        <v>3116</v>
      </c>
      <c r="D125" s="10">
        <f t="shared" si="12"/>
        <v>0.65</v>
      </c>
      <c r="E125" s="9">
        <v>1</v>
      </c>
      <c r="F125" s="12">
        <f t="shared" si="13"/>
        <v>0</v>
      </c>
      <c r="G125" s="12">
        <f t="shared" si="14"/>
        <v>0</v>
      </c>
      <c r="H125" s="223"/>
      <c r="I125" s="223"/>
      <c r="J125" s="223"/>
      <c r="K125" s="223"/>
      <c r="L125" s="224"/>
    </row>
    <row r="126" spans="2:12" s="88" customFormat="1" ht="16.5" customHeight="1" x14ac:dyDescent="0.3">
      <c r="B126" s="303"/>
      <c r="C126" s="9" t="s">
        <v>24</v>
      </c>
      <c r="D126" s="10">
        <f t="shared" si="12"/>
        <v>0.32500000000000001</v>
      </c>
      <c r="E126" s="9">
        <v>0.5</v>
      </c>
      <c r="F126" s="12">
        <f t="shared" si="13"/>
        <v>0</v>
      </c>
      <c r="G126" s="12">
        <f t="shared" si="14"/>
        <v>0</v>
      </c>
      <c r="H126" s="223"/>
      <c r="I126" s="223"/>
      <c r="J126" s="223"/>
      <c r="K126" s="223"/>
      <c r="L126" s="224"/>
    </row>
    <row r="127" spans="2:12" s="88" customFormat="1" ht="16.5" customHeight="1" x14ac:dyDescent="0.3">
      <c r="B127" s="303"/>
      <c r="C127" s="9" t="s">
        <v>188</v>
      </c>
      <c r="D127" s="10">
        <f t="shared" si="12"/>
        <v>1.3</v>
      </c>
      <c r="E127" s="9">
        <v>2</v>
      </c>
      <c r="F127" s="12">
        <f t="shared" si="13"/>
        <v>0</v>
      </c>
      <c r="G127" s="12">
        <f t="shared" si="14"/>
        <v>0</v>
      </c>
      <c r="H127" s="223"/>
      <c r="I127" s="223"/>
      <c r="J127" s="223"/>
      <c r="K127" s="223"/>
      <c r="L127" s="224"/>
    </row>
    <row r="128" spans="2:12" s="88" customFormat="1" ht="16.5" customHeight="1" x14ac:dyDescent="0.3">
      <c r="B128" s="303"/>
      <c r="C128" s="9" t="s">
        <v>53</v>
      </c>
      <c r="D128" s="10">
        <f t="shared" si="12"/>
        <v>0.13</v>
      </c>
      <c r="E128" s="9">
        <v>0.2</v>
      </c>
      <c r="F128" s="12">
        <f t="shared" si="13"/>
        <v>0</v>
      </c>
      <c r="G128" s="12">
        <f t="shared" si="14"/>
        <v>0</v>
      </c>
      <c r="H128" s="223"/>
      <c r="I128" s="223"/>
      <c r="J128" s="223"/>
      <c r="K128" s="223"/>
      <c r="L128" s="224"/>
    </row>
    <row r="129" spans="2:12" s="88" customFormat="1" ht="16.5" customHeight="1" thickBot="1" x14ac:dyDescent="0.35">
      <c r="B129" s="30" t="s">
        <v>3115</v>
      </c>
      <c r="C129" s="21" t="s">
        <v>35</v>
      </c>
      <c r="D129" s="22">
        <f t="shared" si="12"/>
        <v>13</v>
      </c>
      <c r="E129" s="23">
        <v>20</v>
      </c>
      <c r="F129" s="79">
        <f t="shared" si="13"/>
        <v>0</v>
      </c>
      <c r="G129" s="24">
        <f t="shared" si="14"/>
        <v>0</v>
      </c>
      <c r="H129" s="188" t="s">
        <v>36</v>
      </c>
      <c r="I129" s="188"/>
      <c r="J129" s="188"/>
      <c r="K129" s="188"/>
      <c r="L129" s="189"/>
    </row>
    <row r="130" spans="2:12" s="1" customFormat="1" ht="72" customHeight="1" thickTop="1" x14ac:dyDescent="0.3">
      <c r="B130" s="190"/>
      <c r="C130" s="190"/>
      <c r="D130" s="190"/>
      <c r="E130" s="190"/>
      <c r="F130" s="190"/>
      <c r="G130" s="190"/>
      <c r="H130" s="190"/>
      <c r="I130" s="190"/>
      <c r="J130" s="190"/>
      <c r="K130" s="190"/>
      <c r="L130" s="190"/>
    </row>
  </sheetData>
  <mergeCells count="82">
    <mergeCell ref="H48:L53"/>
    <mergeCell ref="H54:L54"/>
    <mergeCell ref="H60:L61"/>
    <mergeCell ref="B32:B33"/>
    <mergeCell ref="H32:L33"/>
    <mergeCell ref="B41:B47"/>
    <mergeCell ref="H34:L40"/>
    <mergeCell ref="B34:B40"/>
    <mergeCell ref="H41:L47"/>
    <mergeCell ref="B48:B53"/>
    <mergeCell ref="B58:B59"/>
    <mergeCell ref="C58:C59"/>
    <mergeCell ref="H10:L10"/>
    <mergeCell ref="B11:B16"/>
    <mergeCell ref="B20:B25"/>
    <mergeCell ref="H20:L25"/>
    <mergeCell ref="C30:C31"/>
    <mergeCell ref="B29:L29"/>
    <mergeCell ref="B30:B31"/>
    <mergeCell ref="H30:L31"/>
    <mergeCell ref="F30:G30"/>
    <mergeCell ref="H11:L16"/>
    <mergeCell ref="B17:B19"/>
    <mergeCell ref="H17:L19"/>
    <mergeCell ref="D30:E30"/>
    <mergeCell ref="H26:L26"/>
    <mergeCell ref="B27:L27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76:L76"/>
    <mergeCell ref="D58:E58"/>
    <mergeCell ref="B55:L55"/>
    <mergeCell ref="B57:L57"/>
    <mergeCell ref="F58:G58"/>
    <mergeCell ref="H58:L59"/>
    <mergeCell ref="B60:B61"/>
    <mergeCell ref="B73:B75"/>
    <mergeCell ref="H73:L75"/>
    <mergeCell ref="B62:B67"/>
    <mergeCell ref="H62:L67"/>
    <mergeCell ref="B68:B72"/>
    <mergeCell ref="H68:L72"/>
    <mergeCell ref="H103:L103"/>
    <mergeCell ref="B77:L77"/>
    <mergeCell ref="B79:L79"/>
    <mergeCell ref="B80:B81"/>
    <mergeCell ref="C80:C81"/>
    <mergeCell ref="D80:E80"/>
    <mergeCell ref="F80:G80"/>
    <mergeCell ref="H80:L81"/>
    <mergeCell ref="B97:B102"/>
    <mergeCell ref="H97:L102"/>
    <mergeCell ref="B84:B91"/>
    <mergeCell ref="H84:L91"/>
    <mergeCell ref="C107:C108"/>
    <mergeCell ref="D107:E107"/>
    <mergeCell ref="F107:G107"/>
    <mergeCell ref="H107:L108"/>
    <mergeCell ref="B104:L104"/>
    <mergeCell ref="B124:B128"/>
    <mergeCell ref="H124:L128"/>
    <mergeCell ref="H129:L129"/>
    <mergeCell ref="B130:L130"/>
    <mergeCell ref="B82:B83"/>
    <mergeCell ref="H82:L83"/>
    <mergeCell ref="B92:B96"/>
    <mergeCell ref="H92:L96"/>
    <mergeCell ref="B109:B110"/>
    <mergeCell ref="H109:L110"/>
    <mergeCell ref="B117:B123"/>
    <mergeCell ref="H117:L123"/>
    <mergeCell ref="B111:B116"/>
    <mergeCell ref="H111:L116"/>
    <mergeCell ref="B106:L106"/>
    <mergeCell ref="B107:B108"/>
  </mergeCells>
  <phoneticPr fontId="2" type="noConversion"/>
  <printOptions horizontalCentered="1"/>
  <pageMargins left="0.25" right="0.25" top="0.75" bottom="0.75" header="0.3" footer="0.3"/>
  <pageSetup paperSize="9" scale="65" fitToHeight="0" orientation="portrait" r:id="rId1"/>
  <rowBreaks count="4" manualBreakCount="4">
    <brk id="27" max="12" man="1"/>
    <brk id="55" max="12" man="1"/>
    <brk id="77" max="12" man="1"/>
    <brk id="104" max="12" man="1"/>
  </rowBreaks>
  <colBreaks count="1" manualBreakCount="1">
    <brk id="1" max="129" man="1"/>
  </colBreaks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pageSetUpPr fitToPage="1"/>
  </sheetPr>
  <dimension ref="A1:M136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1" customFormat="1" ht="20.25" thickTop="1" x14ac:dyDescent="0.3">
      <c r="B7" s="370" t="s">
        <v>3168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1" customFormat="1" ht="16.5" customHeight="1" x14ac:dyDescent="0.3">
      <c r="B10" s="187" t="s">
        <v>59</v>
      </c>
      <c r="C10" s="41" t="s">
        <v>13</v>
      </c>
      <c r="D10" s="15">
        <f t="shared" ref="D10:D19" si="0">E10*0.65</f>
        <v>32.5</v>
      </c>
      <c r="E10" s="11">
        <v>50</v>
      </c>
      <c r="F10" s="12">
        <f t="shared" ref="F10:F33" si="1">D10*D$2</f>
        <v>0</v>
      </c>
      <c r="G10" s="12">
        <f t="shared" ref="G10:G33" si="2">E10*D$3</f>
        <v>0</v>
      </c>
      <c r="H10" s="193" t="s">
        <v>68</v>
      </c>
      <c r="I10" s="194"/>
      <c r="J10" s="194"/>
      <c r="K10" s="194"/>
      <c r="L10" s="195"/>
    </row>
    <row r="11" spans="2:12" s="1" customFormat="1" ht="16.5" customHeight="1" x14ac:dyDescent="0.3">
      <c r="B11" s="187"/>
      <c r="C11" s="41" t="s">
        <v>69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s="1" customFormat="1" ht="16.5" customHeight="1" x14ac:dyDescent="0.3">
      <c r="B12" s="267" t="s">
        <v>481</v>
      </c>
      <c r="C12" s="14" t="s">
        <v>347</v>
      </c>
      <c r="D12" s="12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02" t="s">
        <v>3167</v>
      </c>
      <c r="I12" s="203"/>
      <c r="J12" s="203"/>
      <c r="K12" s="203"/>
      <c r="L12" s="204"/>
    </row>
    <row r="13" spans="2:12" s="1" customFormat="1" ht="16.5" customHeight="1" x14ac:dyDescent="0.3">
      <c r="B13" s="268"/>
      <c r="C13" s="14" t="s">
        <v>498</v>
      </c>
      <c r="D13" s="12">
        <f t="shared" si="0"/>
        <v>1.3</v>
      </c>
      <c r="E13" s="9">
        <v>2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s="1" customFormat="1" ht="16.5" customHeight="1" x14ac:dyDescent="0.3">
      <c r="B14" s="268"/>
      <c r="C14" s="14" t="s">
        <v>16</v>
      </c>
      <c r="D14" s="12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s="1" customFormat="1" ht="16.5" customHeight="1" x14ac:dyDescent="0.3">
      <c r="B15" s="268"/>
      <c r="C15" s="14" t="s">
        <v>22</v>
      </c>
      <c r="D15" s="12">
        <f t="shared" si="0"/>
        <v>6.5</v>
      </c>
      <c r="E15" s="9">
        <v>10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s="1" customFormat="1" ht="16.5" customHeight="1" x14ac:dyDescent="0.3">
      <c r="B16" s="268"/>
      <c r="C16" s="14" t="s">
        <v>20</v>
      </c>
      <c r="D16" s="31">
        <f t="shared" si="0"/>
        <v>3.25</v>
      </c>
      <c r="E16" s="9">
        <v>5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s="1" customFormat="1" ht="17.25" customHeight="1" x14ac:dyDescent="0.3">
      <c r="B17" s="268"/>
      <c r="C17" s="14" t="s">
        <v>39</v>
      </c>
      <c r="D17" s="31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s="1" customFormat="1" ht="17.25" customHeight="1" x14ac:dyDescent="0.3">
      <c r="B18" s="268"/>
      <c r="C18" s="14" t="s">
        <v>27</v>
      </c>
      <c r="D18" s="31">
        <f t="shared" si="0"/>
        <v>0.65</v>
      </c>
      <c r="E18" s="9">
        <v>1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s="1" customFormat="1" ht="17.25" customHeight="1" x14ac:dyDescent="0.3">
      <c r="B19" s="268"/>
      <c r="C19" s="14" t="s">
        <v>371</v>
      </c>
      <c r="D19" s="31">
        <f t="shared" si="0"/>
        <v>1.3</v>
      </c>
      <c r="E19" s="9">
        <v>2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s="1" customFormat="1" ht="17.25" customHeight="1" x14ac:dyDescent="0.3">
      <c r="B20" s="302" t="s">
        <v>1626</v>
      </c>
      <c r="C20" s="9" t="s">
        <v>461</v>
      </c>
      <c r="D20" s="12">
        <f t="shared" ref="D20:D26" si="3">E20*0.7</f>
        <v>28</v>
      </c>
      <c r="E20" s="9">
        <v>40</v>
      </c>
      <c r="F20" s="12">
        <f t="shared" si="1"/>
        <v>0</v>
      </c>
      <c r="G20" s="12">
        <f t="shared" si="2"/>
        <v>0</v>
      </c>
      <c r="H20" s="202" t="s">
        <v>1624</v>
      </c>
      <c r="I20" s="203"/>
      <c r="J20" s="203"/>
      <c r="K20" s="203"/>
      <c r="L20" s="204"/>
    </row>
    <row r="21" spans="2:12" s="1" customFormat="1" ht="17.25" customHeight="1" x14ac:dyDescent="0.3">
      <c r="B21" s="302"/>
      <c r="C21" s="9" t="s">
        <v>23</v>
      </c>
      <c r="D21" s="12">
        <f t="shared" si="3"/>
        <v>3.5</v>
      </c>
      <c r="E21" s="9">
        <v>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s="1" customFormat="1" ht="17.25" customHeight="1" x14ac:dyDescent="0.3">
      <c r="B22" s="302"/>
      <c r="C22" s="9" t="s">
        <v>22</v>
      </c>
      <c r="D22" s="12">
        <f t="shared" si="3"/>
        <v>3.5</v>
      </c>
      <c r="E22" s="9">
        <v>5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s="1" customFormat="1" ht="17.25" customHeight="1" x14ac:dyDescent="0.3">
      <c r="B23" s="302"/>
      <c r="C23" s="9" t="s">
        <v>90</v>
      </c>
      <c r="D23" s="12">
        <f t="shared" si="3"/>
        <v>3.5</v>
      </c>
      <c r="E23" s="9">
        <v>5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s="1" customFormat="1" ht="17.25" customHeight="1" x14ac:dyDescent="0.3">
      <c r="B24" s="302"/>
      <c r="C24" s="9" t="s">
        <v>28</v>
      </c>
      <c r="D24" s="12">
        <f t="shared" si="3"/>
        <v>1.4</v>
      </c>
      <c r="E24" s="9">
        <v>2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s="1" customFormat="1" ht="17.25" customHeight="1" x14ac:dyDescent="0.3">
      <c r="B25" s="302"/>
      <c r="C25" s="9" t="s">
        <v>78</v>
      </c>
      <c r="D25" s="12">
        <f t="shared" si="3"/>
        <v>0.13999999999999999</v>
      </c>
      <c r="E25" s="9">
        <v>0.2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s="1" customFormat="1" ht="17.25" customHeight="1" x14ac:dyDescent="0.3">
      <c r="B26" s="302"/>
      <c r="C26" s="9" t="s">
        <v>25</v>
      </c>
      <c r="D26" s="12">
        <f t="shared" si="3"/>
        <v>1.4</v>
      </c>
      <c r="E26" s="9">
        <v>2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s="1" customFormat="1" ht="17.25" customHeight="1" x14ac:dyDescent="0.3">
      <c r="B27" s="225" t="s">
        <v>116</v>
      </c>
      <c r="C27" s="9" t="s">
        <v>37</v>
      </c>
      <c r="D27" s="15">
        <f t="shared" ref="D27:D33" si="4">E27*0.65</f>
        <v>19.5</v>
      </c>
      <c r="E27" s="9">
        <v>30</v>
      </c>
      <c r="F27" s="12">
        <f t="shared" si="1"/>
        <v>0</v>
      </c>
      <c r="G27" s="12">
        <f t="shared" si="2"/>
        <v>0</v>
      </c>
      <c r="H27" s="202" t="s">
        <v>1546</v>
      </c>
      <c r="I27" s="203"/>
      <c r="J27" s="203"/>
      <c r="K27" s="203"/>
      <c r="L27" s="204"/>
    </row>
    <row r="28" spans="2:12" s="1" customFormat="1" ht="17.25" customHeight="1" x14ac:dyDescent="0.3">
      <c r="B28" s="226"/>
      <c r="C28" s="9" t="s">
        <v>24</v>
      </c>
      <c r="D28" s="15">
        <f t="shared" si="4"/>
        <v>0.65</v>
      </c>
      <c r="E28" s="9">
        <v>1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s="1" customFormat="1" ht="17.25" customHeight="1" x14ac:dyDescent="0.3">
      <c r="B29" s="226"/>
      <c r="C29" s="9" t="s">
        <v>39</v>
      </c>
      <c r="D29" s="15">
        <f t="shared" si="4"/>
        <v>0.32500000000000001</v>
      </c>
      <c r="E29" s="9">
        <v>0.5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s="1" customFormat="1" ht="17.25" customHeight="1" x14ac:dyDescent="0.3">
      <c r="B30" s="226"/>
      <c r="C30" s="9" t="s">
        <v>20</v>
      </c>
      <c r="D30" s="15">
        <f t="shared" si="4"/>
        <v>0.32500000000000001</v>
      </c>
      <c r="E30" s="9">
        <v>0.5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s="1" customFormat="1" ht="17.25" customHeight="1" x14ac:dyDescent="0.3">
      <c r="B31" s="226"/>
      <c r="C31" s="9" t="s">
        <v>195</v>
      </c>
      <c r="D31" s="15">
        <f t="shared" si="4"/>
        <v>0.32500000000000001</v>
      </c>
      <c r="E31" s="9">
        <v>0.5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s="1" customFormat="1" ht="17.25" customHeight="1" x14ac:dyDescent="0.3">
      <c r="B32" s="226"/>
      <c r="C32" s="9" t="s">
        <v>190</v>
      </c>
      <c r="D32" s="15">
        <f t="shared" si="4"/>
        <v>0.65</v>
      </c>
      <c r="E32" s="9">
        <v>1</v>
      </c>
      <c r="F32" s="12">
        <f t="shared" si="1"/>
        <v>0</v>
      </c>
      <c r="G32" s="12">
        <f t="shared" si="2"/>
        <v>0</v>
      </c>
      <c r="H32" s="205"/>
      <c r="I32" s="206"/>
      <c r="J32" s="206"/>
      <c r="K32" s="206"/>
      <c r="L32" s="207"/>
    </row>
    <row r="33" spans="2:12" s="1" customFormat="1" ht="16.5" customHeight="1" thickBot="1" x14ac:dyDescent="0.35">
      <c r="B33" s="30" t="s">
        <v>110</v>
      </c>
      <c r="C33" s="21" t="s">
        <v>33</v>
      </c>
      <c r="D33" s="22">
        <f t="shared" si="4"/>
        <v>13</v>
      </c>
      <c r="E33" s="23">
        <v>20</v>
      </c>
      <c r="F33" s="24">
        <f t="shared" si="1"/>
        <v>0</v>
      </c>
      <c r="G33" s="24">
        <f t="shared" si="2"/>
        <v>0</v>
      </c>
      <c r="H33" s="188" t="s">
        <v>34</v>
      </c>
      <c r="I33" s="188"/>
      <c r="J33" s="188"/>
      <c r="K33" s="188"/>
      <c r="L33" s="189"/>
    </row>
    <row r="34" spans="2:12" s="1" customFormat="1" ht="72" customHeight="1" thickTop="1" x14ac:dyDescent="0.3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</row>
    <row r="35" spans="2:12" s="1" customFormat="1" ht="7.5" customHeight="1" thickBot="1" x14ac:dyDescent="0.35"/>
    <row r="36" spans="2:12" s="1" customFormat="1" ht="20.25" thickTop="1" x14ac:dyDescent="0.3">
      <c r="B36" s="217" t="s">
        <v>3166</v>
      </c>
      <c r="C36" s="218"/>
      <c r="D36" s="218"/>
      <c r="E36" s="218"/>
      <c r="F36" s="218"/>
      <c r="G36" s="218"/>
      <c r="H36" s="218"/>
      <c r="I36" s="218"/>
      <c r="J36" s="218"/>
      <c r="K36" s="218"/>
      <c r="L36" s="219"/>
    </row>
    <row r="37" spans="2:12" s="1" customFormat="1" ht="15" x14ac:dyDescent="0.3">
      <c r="B37" s="220" t="s">
        <v>3</v>
      </c>
      <c r="C37" s="221" t="s">
        <v>4</v>
      </c>
      <c r="D37" s="221" t="s">
        <v>5</v>
      </c>
      <c r="E37" s="221"/>
      <c r="F37" s="221" t="s">
        <v>6</v>
      </c>
      <c r="G37" s="221"/>
      <c r="H37" s="221" t="s">
        <v>7</v>
      </c>
      <c r="I37" s="221"/>
      <c r="J37" s="221"/>
      <c r="K37" s="221"/>
      <c r="L37" s="222"/>
    </row>
    <row r="38" spans="2:12" s="1" customFormat="1" ht="15" x14ac:dyDescent="0.3">
      <c r="B38" s="220"/>
      <c r="C38" s="221"/>
      <c r="D38" s="6" t="s">
        <v>1</v>
      </c>
      <c r="E38" s="6" t="s">
        <v>2</v>
      </c>
      <c r="F38" s="38" t="s">
        <v>1</v>
      </c>
      <c r="G38" s="39" t="s">
        <v>2</v>
      </c>
      <c r="H38" s="221"/>
      <c r="I38" s="221"/>
      <c r="J38" s="221"/>
      <c r="K38" s="221"/>
      <c r="L38" s="222"/>
    </row>
    <row r="39" spans="2:12" s="88" customFormat="1" ht="13.5" x14ac:dyDescent="0.3">
      <c r="B39" s="187" t="s">
        <v>60</v>
      </c>
      <c r="C39" s="41" t="s">
        <v>13</v>
      </c>
      <c r="D39" s="15">
        <f t="shared" ref="D39:D57" si="5">E39*0.65</f>
        <v>32.5</v>
      </c>
      <c r="E39" s="11">
        <v>50</v>
      </c>
      <c r="F39" s="12">
        <f t="shared" ref="F39:F57" si="6">D39*D$2</f>
        <v>0</v>
      </c>
      <c r="G39" s="12">
        <f t="shared" ref="G39:G57" si="7">E39*D$3</f>
        <v>0</v>
      </c>
      <c r="H39" s="193" t="s">
        <v>74</v>
      </c>
      <c r="I39" s="194"/>
      <c r="J39" s="194"/>
      <c r="K39" s="194"/>
      <c r="L39" s="195"/>
    </row>
    <row r="40" spans="2:12" s="88" customFormat="1" ht="13.5" x14ac:dyDescent="0.3">
      <c r="B40" s="187"/>
      <c r="C40" s="41" t="s">
        <v>75</v>
      </c>
      <c r="D40" s="15">
        <f t="shared" si="5"/>
        <v>1.625</v>
      </c>
      <c r="E40" s="11">
        <v>2.5</v>
      </c>
      <c r="F40" s="12">
        <f t="shared" si="6"/>
        <v>0</v>
      </c>
      <c r="G40" s="12">
        <f t="shared" si="7"/>
        <v>0</v>
      </c>
      <c r="H40" s="196"/>
      <c r="I40" s="197"/>
      <c r="J40" s="197"/>
      <c r="K40" s="197"/>
      <c r="L40" s="198"/>
    </row>
    <row r="41" spans="2:12" s="88" customFormat="1" ht="15" customHeight="1" x14ac:dyDescent="0.3">
      <c r="B41" s="303" t="s">
        <v>2287</v>
      </c>
      <c r="C41" s="14" t="s">
        <v>590</v>
      </c>
      <c r="D41" s="31">
        <f t="shared" si="5"/>
        <v>4.55</v>
      </c>
      <c r="E41" s="9">
        <v>7</v>
      </c>
      <c r="F41" s="12">
        <f t="shared" si="6"/>
        <v>0</v>
      </c>
      <c r="G41" s="12">
        <f t="shared" si="7"/>
        <v>0</v>
      </c>
      <c r="H41" s="262" t="s">
        <v>3165</v>
      </c>
      <c r="I41" s="262"/>
      <c r="J41" s="262"/>
      <c r="K41" s="262"/>
      <c r="L41" s="263"/>
    </row>
    <row r="42" spans="2:12" s="88" customFormat="1" ht="13.5" x14ac:dyDescent="0.3">
      <c r="B42" s="303"/>
      <c r="C42" s="14" t="s">
        <v>169</v>
      </c>
      <c r="D42" s="12">
        <f t="shared" si="5"/>
        <v>6.5</v>
      </c>
      <c r="E42" s="9">
        <v>10</v>
      </c>
      <c r="F42" s="12">
        <f t="shared" si="6"/>
        <v>0</v>
      </c>
      <c r="G42" s="12">
        <f t="shared" si="7"/>
        <v>0</v>
      </c>
      <c r="H42" s="262"/>
      <c r="I42" s="262"/>
      <c r="J42" s="262"/>
      <c r="K42" s="262"/>
      <c r="L42" s="263"/>
    </row>
    <row r="43" spans="2:12" s="88" customFormat="1" ht="13.5" x14ac:dyDescent="0.3">
      <c r="B43" s="303"/>
      <c r="C43" s="14" t="s">
        <v>298</v>
      </c>
      <c r="D43" s="31">
        <f t="shared" si="5"/>
        <v>0.65</v>
      </c>
      <c r="E43" s="9">
        <v>1</v>
      </c>
      <c r="F43" s="12">
        <f t="shared" si="6"/>
        <v>0</v>
      </c>
      <c r="G43" s="12">
        <f t="shared" si="7"/>
        <v>0</v>
      </c>
      <c r="H43" s="262"/>
      <c r="I43" s="262"/>
      <c r="J43" s="262"/>
      <c r="K43" s="262"/>
      <c r="L43" s="263"/>
    </row>
    <row r="44" spans="2:12" s="88" customFormat="1" ht="16.5" customHeight="1" x14ac:dyDescent="0.3">
      <c r="B44" s="303"/>
      <c r="C44" s="14" t="s">
        <v>195</v>
      </c>
      <c r="D44" s="31">
        <f t="shared" si="5"/>
        <v>0.32500000000000001</v>
      </c>
      <c r="E44" s="9">
        <v>0.5</v>
      </c>
      <c r="F44" s="12">
        <f t="shared" si="6"/>
        <v>0</v>
      </c>
      <c r="G44" s="12">
        <f t="shared" si="7"/>
        <v>0</v>
      </c>
      <c r="H44" s="262"/>
      <c r="I44" s="262"/>
      <c r="J44" s="262"/>
      <c r="K44" s="262"/>
      <c r="L44" s="263"/>
    </row>
    <row r="45" spans="2:12" s="88" customFormat="1" ht="13.5" x14ac:dyDescent="0.3">
      <c r="B45" s="303"/>
      <c r="C45" s="14" t="s">
        <v>178</v>
      </c>
      <c r="D45" s="31">
        <f t="shared" si="5"/>
        <v>0.65</v>
      </c>
      <c r="E45" s="9">
        <v>1</v>
      </c>
      <c r="F45" s="12">
        <f t="shared" si="6"/>
        <v>0</v>
      </c>
      <c r="G45" s="12">
        <f t="shared" si="7"/>
        <v>0</v>
      </c>
      <c r="H45" s="262"/>
      <c r="I45" s="262"/>
      <c r="J45" s="262"/>
      <c r="K45" s="262"/>
      <c r="L45" s="263"/>
    </row>
    <row r="46" spans="2:12" s="88" customFormat="1" ht="13.5" x14ac:dyDescent="0.3">
      <c r="B46" s="303"/>
      <c r="C46" s="14" t="s">
        <v>39</v>
      </c>
      <c r="D46" s="31">
        <f t="shared" si="5"/>
        <v>0.65</v>
      </c>
      <c r="E46" s="9">
        <v>1</v>
      </c>
      <c r="F46" s="12">
        <f t="shared" si="6"/>
        <v>0</v>
      </c>
      <c r="G46" s="12">
        <f t="shared" si="7"/>
        <v>0</v>
      </c>
      <c r="H46" s="262"/>
      <c r="I46" s="262"/>
      <c r="J46" s="262"/>
      <c r="K46" s="262"/>
      <c r="L46" s="263"/>
    </row>
    <row r="47" spans="2:12" s="88" customFormat="1" ht="16.5" customHeight="1" x14ac:dyDescent="0.3">
      <c r="B47" s="299" t="s">
        <v>3164</v>
      </c>
      <c r="C47" s="29" t="s">
        <v>21</v>
      </c>
      <c r="D47" s="19">
        <f t="shared" si="5"/>
        <v>26</v>
      </c>
      <c r="E47" s="29">
        <v>40</v>
      </c>
      <c r="F47" s="12">
        <f t="shared" si="6"/>
        <v>0</v>
      </c>
      <c r="G47" s="12">
        <f t="shared" si="7"/>
        <v>0</v>
      </c>
      <c r="H47" s="202" t="s">
        <v>3163</v>
      </c>
      <c r="I47" s="203"/>
      <c r="J47" s="203"/>
      <c r="K47" s="203"/>
      <c r="L47" s="204"/>
    </row>
    <row r="48" spans="2:12" s="88" customFormat="1" ht="16.5" customHeight="1" x14ac:dyDescent="0.3">
      <c r="B48" s="300"/>
      <c r="C48" s="29" t="s">
        <v>24</v>
      </c>
      <c r="D48" s="15">
        <f t="shared" si="5"/>
        <v>0.65</v>
      </c>
      <c r="E48" s="29">
        <v>1</v>
      </c>
      <c r="F48" s="12">
        <f t="shared" si="6"/>
        <v>0</v>
      </c>
      <c r="G48" s="12">
        <f t="shared" si="7"/>
        <v>0</v>
      </c>
      <c r="H48" s="205"/>
      <c r="I48" s="206"/>
      <c r="J48" s="206"/>
      <c r="K48" s="206"/>
      <c r="L48" s="207"/>
    </row>
    <row r="49" spans="2:12" s="88" customFormat="1" ht="16.5" customHeight="1" x14ac:dyDescent="0.3">
      <c r="B49" s="300"/>
      <c r="C49" s="29" t="s">
        <v>25</v>
      </c>
      <c r="D49" s="19">
        <f t="shared" si="5"/>
        <v>1.9500000000000002</v>
      </c>
      <c r="E49" s="29">
        <v>3</v>
      </c>
      <c r="F49" s="12">
        <f t="shared" si="6"/>
        <v>0</v>
      </c>
      <c r="G49" s="12">
        <f t="shared" si="7"/>
        <v>0</v>
      </c>
      <c r="H49" s="205"/>
      <c r="I49" s="206"/>
      <c r="J49" s="206"/>
      <c r="K49" s="206"/>
      <c r="L49" s="207"/>
    </row>
    <row r="50" spans="2:12" s="88" customFormat="1" ht="17.25" customHeight="1" x14ac:dyDescent="0.3">
      <c r="B50" s="300"/>
      <c r="C50" s="29" t="s">
        <v>2874</v>
      </c>
      <c r="D50" s="19">
        <f t="shared" si="5"/>
        <v>1.9500000000000002</v>
      </c>
      <c r="E50" s="29">
        <v>3</v>
      </c>
      <c r="F50" s="12">
        <f t="shared" si="6"/>
        <v>0</v>
      </c>
      <c r="G50" s="12">
        <f t="shared" si="7"/>
        <v>0</v>
      </c>
      <c r="H50" s="205"/>
      <c r="I50" s="206"/>
      <c r="J50" s="206"/>
      <c r="K50" s="206"/>
      <c r="L50" s="207"/>
    </row>
    <row r="51" spans="2:12" s="88" customFormat="1" ht="15" customHeight="1" x14ac:dyDescent="0.3">
      <c r="B51" s="225" t="s">
        <v>3162</v>
      </c>
      <c r="C51" s="9" t="s">
        <v>283</v>
      </c>
      <c r="D51" s="10">
        <f t="shared" si="5"/>
        <v>16.25</v>
      </c>
      <c r="E51" s="9">
        <v>25</v>
      </c>
      <c r="F51" s="12">
        <f t="shared" si="6"/>
        <v>0</v>
      </c>
      <c r="G51" s="12">
        <f t="shared" si="7"/>
        <v>0</v>
      </c>
      <c r="H51" s="202" t="s">
        <v>2721</v>
      </c>
      <c r="I51" s="203"/>
      <c r="J51" s="203"/>
      <c r="K51" s="203"/>
      <c r="L51" s="204"/>
    </row>
    <row r="52" spans="2:12" s="88" customFormat="1" ht="13.5" x14ac:dyDescent="0.3">
      <c r="B52" s="226"/>
      <c r="C52" s="9" t="s">
        <v>298</v>
      </c>
      <c r="D52" s="10">
        <f t="shared" si="5"/>
        <v>0.13</v>
      </c>
      <c r="E52" s="9">
        <v>0.2</v>
      </c>
      <c r="F52" s="12">
        <f t="shared" si="6"/>
        <v>0</v>
      </c>
      <c r="G52" s="12">
        <f t="shared" si="7"/>
        <v>0</v>
      </c>
      <c r="H52" s="205"/>
      <c r="I52" s="206"/>
      <c r="J52" s="206"/>
      <c r="K52" s="206"/>
      <c r="L52" s="207"/>
    </row>
    <row r="53" spans="2:12" s="88" customFormat="1" ht="13.5" x14ac:dyDescent="0.3">
      <c r="B53" s="226"/>
      <c r="C53" s="9" t="s">
        <v>195</v>
      </c>
      <c r="D53" s="10">
        <f t="shared" si="5"/>
        <v>0.13</v>
      </c>
      <c r="E53" s="9">
        <v>0.2</v>
      </c>
      <c r="F53" s="12">
        <f t="shared" si="6"/>
        <v>0</v>
      </c>
      <c r="G53" s="12">
        <f t="shared" si="7"/>
        <v>0</v>
      </c>
      <c r="H53" s="205"/>
      <c r="I53" s="206"/>
      <c r="J53" s="206"/>
      <c r="K53" s="206"/>
      <c r="L53" s="207"/>
    </row>
    <row r="54" spans="2:12" s="88" customFormat="1" ht="13.5" x14ac:dyDescent="0.3">
      <c r="B54" s="226"/>
      <c r="C54" s="9" t="s">
        <v>224</v>
      </c>
      <c r="D54" s="26">
        <f t="shared" si="5"/>
        <v>1.9500000000000002</v>
      </c>
      <c r="E54" s="9">
        <v>3</v>
      </c>
      <c r="F54" s="12">
        <f t="shared" si="6"/>
        <v>0</v>
      </c>
      <c r="G54" s="12">
        <f t="shared" si="7"/>
        <v>0</v>
      </c>
      <c r="H54" s="205"/>
      <c r="I54" s="206"/>
      <c r="J54" s="206"/>
      <c r="K54" s="206"/>
      <c r="L54" s="207"/>
    </row>
    <row r="55" spans="2:12" s="88" customFormat="1" ht="13.5" x14ac:dyDescent="0.3">
      <c r="B55" s="226"/>
      <c r="C55" s="9" t="s">
        <v>193</v>
      </c>
      <c r="D55" s="10">
        <f t="shared" si="5"/>
        <v>0.65</v>
      </c>
      <c r="E55" s="9">
        <v>1</v>
      </c>
      <c r="F55" s="12">
        <f t="shared" si="6"/>
        <v>0</v>
      </c>
      <c r="G55" s="12">
        <f t="shared" si="7"/>
        <v>0</v>
      </c>
      <c r="H55" s="205"/>
      <c r="I55" s="206"/>
      <c r="J55" s="206"/>
      <c r="K55" s="206"/>
      <c r="L55" s="207"/>
    </row>
    <row r="56" spans="2:12" s="88" customFormat="1" ht="13.5" x14ac:dyDescent="0.3">
      <c r="B56" s="227"/>
      <c r="C56" s="9" t="s">
        <v>162</v>
      </c>
      <c r="D56" s="10">
        <f t="shared" si="5"/>
        <v>0.19500000000000001</v>
      </c>
      <c r="E56" s="9">
        <v>0.3</v>
      </c>
      <c r="F56" s="12">
        <f t="shared" si="6"/>
        <v>0</v>
      </c>
      <c r="G56" s="12">
        <f t="shared" si="7"/>
        <v>0</v>
      </c>
      <c r="H56" s="270"/>
      <c r="I56" s="271"/>
      <c r="J56" s="271"/>
      <c r="K56" s="271"/>
      <c r="L56" s="272"/>
    </row>
    <row r="57" spans="2:12" s="88" customFormat="1" ht="16.5" customHeight="1" thickBot="1" x14ac:dyDescent="0.35">
      <c r="B57" s="30" t="s">
        <v>114</v>
      </c>
      <c r="C57" s="21" t="s">
        <v>35</v>
      </c>
      <c r="D57" s="22">
        <f t="shared" si="5"/>
        <v>13</v>
      </c>
      <c r="E57" s="23">
        <v>20</v>
      </c>
      <c r="F57" s="79">
        <f t="shared" si="6"/>
        <v>0</v>
      </c>
      <c r="G57" s="24">
        <f t="shared" si="7"/>
        <v>0</v>
      </c>
      <c r="H57" s="188" t="s">
        <v>36</v>
      </c>
      <c r="I57" s="188"/>
      <c r="J57" s="188"/>
      <c r="K57" s="188"/>
      <c r="L57" s="189"/>
    </row>
    <row r="58" spans="2:12" s="1" customFormat="1" ht="72" customHeight="1" thickTop="1" x14ac:dyDescent="0.3"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</row>
    <row r="59" spans="2:12" s="1" customFormat="1" ht="15.75" thickBot="1" x14ac:dyDescent="0.35"/>
    <row r="60" spans="2:12" s="1" customFormat="1" ht="20.25" thickTop="1" x14ac:dyDescent="0.3">
      <c r="B60" s="217" t="s">
        <v>3161</v>
      </c>
      <c r="C60" s="218"/>
      <c r="D60" s="218"/>
      <c r="E60" s="218"/>
      <c r="F60" s="218"/>
      <c r="G60" s="218"/>
      <c r="H60" s="218"/>
      <c r="I60" s="218"/>
      <c r="J60" s="218"/>
      <c r="K60" s="218"/>
      <c r="L60" s="219"/>
    </row>
    <row r="61" spans="2:12" s="1" customFormat="1" ht="15" x14ac:dyDescent="0.3">
      <c r="B61" s="220" t="s">
        <v>3</v>
      </c>
      <c r="C61" s="221" t="s">
        <v>4</v>
      </c>
      <c r="D61" s="221" t="s">
        <v>5</v>
      </c>
      <c r="E61" s="221"/>
      <c r="F61" s="221" t="s">
        <v>6</v>
      </c>
      <c r="G61" s="221"/>
      <c r="H61" s="221" t="s">
        <v>7</v>
      </c>
      <c r="I61" s="221"/>
      <c r="J61" s="221"/>
      <c r="K61" s="221"/>
      <c r="L61" s="222"/>
    </row>
    <row r="62" spans="2:12" s="1" customFormat="1" ht="15" x14ac:dyDescent="0.3">
      <c r="B62" s="220"/>
      <c r="C62" s="221"/>
      <c r="D62" s="6" t="s">
        <v>1</v>
      </c>
      <c r="E62" s="6" t="s">
        <v>2</v>
      </c>
      <c r="F62" s="38" t="s">
        <v>1</v>
      </c>
      <c r="G62" s="39" t="s">
        <v>1308</v>
      </c>
      <c r="H62" s="221"/>
      <c r="I62" s="221"/>
      <c r="J62" s="221"/>
      <c r="K62" s="221"/>
      <c r="L62" s="222"/>
    </row>
    <row r="63" spans="2:12" s="88" customFormat="1" ht="15" customHeight="1" x14ac:dyDescent="0.3">
      <c r="B63" s="16" t="s">
        <v>45</v>
      </c>
      <c r="C63" s="9" t="s">
        <v>13</v>
      </c>
      <c r="D63" s="10">
        <f t="shared" ref="D63:D78" si="8">E63*0.65</f>
        <v>35.75</v>
      </c>
      <c r="E63" s="11">
        <v>55</v>
      </c>
      <c r="F63" s="12">
        <f t="shared" ref="F63:F78" si="9">D63*D$2</f>
        <v>0</v>
      </c>
      <c r="G63" s="12">
        <f t="shared" ref="G63:G78" si="10">E63*D$3</f>
        <v>0</v>
      </c>
      <c r="H63" s="223" t="s">
        <v>46</v>
      </c>
      <c r="I63" s="223"/>
      <c r="J63" s="223"/>
      <c r="K63" s="223"/>
      <c r="L63" s="224"/>
    </row>
    <row r="64" spans="2:12" s="88" customFormat="1" ht="16.5" customHeight="1" x14ac:dyDescent="0.3">
      <c r="B64" s="187" t="s">
        <v>335</v>
      </c>
      <c r="C64" s="14" t="s">
        <v>49</v>
      </c>
      <c r="D64" s="15">
        <f t="shared" si="8"/>
        <v>1.3</v>
      </c>
      <c r="E64" s="9">
        <v>2</v>
      </c>
      <c r="F64" s="12">
        <f t="shared" si="9"/>
        <v>0</v>
      </c>
      <c r="G64" s="12">
        <f t="shared" si="10"/>
        <v>0</v>
      </c>
      <c r="H64" s="202" t="s">
        <v>336</v>
      </c>
      <c r="I64" s="203"/>
      <c r="J64" s="203"/>
      <c r="K64" s="203"/>
      <c r="L64" s="204"/>
    </row>
    <row r="65" spans="2:12" s="88" customFormat="1" ht="16.5" customHeight="1" x14ac:dyDescent="0.3">
      <c r="B65" s="187"/>
      <c r="C65" s="14" t="s">
        <v>16</v>
      </c>
      <c r="D65" s="15">
        <f t="shared" si="8"/>
        <v>0.65</v>
      </c>
      <c r="E65" s="9">
        <v>1</v>
      </c>
      <c r="F65" s="12">
        <f t="shared" si="9"/>
        <v>0</v>
      </c>
      <c r="G65" s="12">
        <f t="shared" si="10"/>
        <v>0</v>
      </c>
      <c r="H65" s="205"/>
      <c r="I65" s="206"/>
      <c r="J65" s="206"/>
      <c r="K65" s="206"/>
      <c r="L65" s="207"/>
    </row>
    <row r="66" spans="2:12" s="88" customFormat="1" ht="16.5" customHeight="1" x14ac:dyDescent="0.3">
      <c r="B66" s="187"/>
      <c r="C66" s="14" t="s">
        <v>17</v>
      </c>
      <c r="D66" s="15">
        <f t="shared" si="8"/>
        <v>0.65</v>
      </c>
      <c r="E66" s="9">
        <v>1</v>
      </c>
      <c r="F66" s="12">
        <f t="shared" si="9"/>
        <v>0</v>
      </c>
      <c r="G66" s="12">
        <f t="shared" si="10"/>
        <v>0</v>
      </c>
      <c r="H66" s="205"/>
      <c r="I66" s="206"/>
      <c r="J66" s="206"/>
      <c r="K66" s="206"/>
      <c r="L66" s="207"/>
    </row>
    <row r="67" spans="2:12" s="88" customFormat="1" ht="16.5" customHeight="1" x14ac:dyDescent="0.3">
      <c r="B67" s="187"/>
      <c r="C67" s="14" t="s">
        <v>195</v>
      </c>
      <c r="D67" s="15">
        <f t="shared" si="8"/>
        <v>0.32500000000000001</v>
      </c>
      <c r="E67" s="9">
        <v>0.5</v>
      </c>
      <c r="F67" s="12">
        <f t="shared" si="9"/>
        <v>0</v>
      </c>
      <c r="G67" s="12">
        <f t="shared" si="10"/>
        <v>0</v>
      </c>
      <c r="H67" s="205"/>
      <c r="I67" s="206"/>
      <c r="J67" s="206"/>
      <c r="K67" s="206"/>
      <c r="L67" s="207"/>
    </row>
    <row r="68" spans="2:12" s="88" customFormat="1" ht="17.25" customHeight="1" x14ac:dyDescent="0.3">
      <c r="B68" s="187"/>
      <c r="C68" s="14" t="s">
        <v>18</v>
      </c>
      <c r="D68" s="15">
        <f t="shared" si="8"/>
        <v>3.25</v>
      </c>
      <c r="E68" s="9">
        <v>5</v>
      </c>
      <c r="F68" s="12">
        <f t="shared" si="9"/>
        <v>0</v>
      </c>
      <c r="G68" s="12">
        <f t="shared" si="10"/>
        <v>0</v>
      </c>
      <c r="H68" s="270"/>
      <c r="I68" s="271"/>
      <c r="J68" s="271"/>
      <c r="K68" s="271"/>
      <c r="L68" s="272"/>
    </row>
    <row r="69" spans="2:12" s="88" customFormat="1" ht="16.5" customHeight="1" x14ac:dyDescent="0.3">
      <c r="B69" s="287" t="s">
        <v>3160</v>
      </c>
      <c r="C69" s="9" t="s">
        <v>673</v>
      </c>
      <c r="D69" s="19">
        <f t="shared" si="8"/>
        <v>26</v>
      </c>
      <c r="E69" s="11">
        <v>40</v>
      </c>
      <c r="F69" s="12">
        <f t="shared" si="9"/>
        <v>0</v>
      </c>
      <c r="G69" s="12">
        <f t="shared" si="10"/>
        <v>0</v>
      </c>
      <c r="H69" s="202" t="s">
        <v>674</v>
      </c>
      <c r="I69" s="203"/>
      <c r="J69" s="203"/>
      <c r="K69" s="203"/>
      <c r="L69" s="204"/>
    </row>
    <row r="70" spans="2:12" s="88" customFormat="1" ht="16.5" customHeight="1" x14ac:dyDescent="0.3">
      <c r="B70" s="288"/>
      <c r="C70" s="9" t="s">
        <v>190</v>
      </c>
      <c r="D70" s="15">
        <f t="shared" si="8"/>
        <v>3.25</v>
      </c>
      <c r="E70" s="11">
        <v>5</v>
      </c>
      <c r="F70" s="12">
        <f t="shared" si="9"/>
        <v>0</v>
      </c>
      <c r="G70" s="12">
        <f t="shared" si="10"/>
        <v>0</v>
      </c>
      <c r="H70" s="205"/>
      <c r="I70" s="206"/>
      <c r="J70" s="206"/>
      <c r="K70" s="206"/>
      <c r="L70" s="207"/>
    </row>
    <row r="71" spans="2:12" s="88" customFormat="1" ht="16.5" customHeight="1" x14ac:dyDescent="0.3">
      <c r="B71" s="187" t="s">
        <v>698</v>
      </c>
      <c r="C71" s="9" t="s">
        <v>229</v>
      </c>
      <c r="D71" s="19">
        <f t="shared" si="8"/>
        <v>26</v>
      </c>
      <c r="E71" s="9">
        <v>40</v>
      </c>
      <c r="F71" s="12">
        <f t="shared" si="9"/>
        <v>0</v>
      </c>
      <c r="G71" s="12">
        <f t="shared" si="10"/>
        <v>0</v>
      </c>
      <c r="H71" s="193" t="s">
        <v>410</v>
      </c>
      <c r="I71" s="194"/>
      <c r="J71" s="194"/>
      <c r="K71" s="194"/>
      <c r="L71" s="195"/>
    </row>
    <row r="72" spans="2:12" s="88" customFormat="1" ht="16.5" customHeight="1" x14ac:dyDescent="0.3">
      <c r="B72" s="187"/>
      <c r="C72" s="9" t="s">
        <v>24</v>
      </c>
      <c r="D72" s="15">
        <f t="shared" si="8"/>
        <v>1.3</v>
      </c>
      <c r="E72" s="9">
        <v>2</v>
      </c>
      <c r="F72" s="12">
        <f t="shared" si="9"/>
        <v>0</v>
      </c>
      <c r="G72" s="12">
        <f t="shared" si="10"/>
        <v>0</v>
      </c>
      <c r="H72" s="199"/>
      <c r="I72" s="200"/>
      <c r="J72" s="200"/>
      <c r="K72" s="200"/>
      <c r="L72" s="201"/>
    </row>
    <row r="73" spans="2:12" s="88" customFormat="1" ht="16.5" customHeight="1" x14ac:dyDescent="0.3">
      <c r="B73" s="187"/>
      <c r="C73" s="9" t="s">
        <v>27</v>
      </c>
      <c r="D73" s="15">
        <f t="shared" si="8"/>
        <v>0.65</v>
      </c>
      <c r="E73" s="9">
        <v>1</v>
      </c>
      <c r="F73" s="12">
        <f t="shared" si="9"/>
        <v>0</v>
      </c>
      <c r="G73" s="12">
        <f t="shared" si="10"/>
        <v>0</v>
      </c>
      <c r="H73" s="199"/>
      <c r="I73" s="200"/>
      <c r="J73" s="200"/>
      <c r="K73" s="200"/>
      <c r="L73" s="201"/>
    </row>
    <row r="74" spans="2:12" s="88" customFormat="1" ht="16.5" customHeight="1" x14ac:dyDescent="0.3">
      <c r="B74" s="187"/>
      <c r="C74" s="9" t="s">
        <v>52</v>
      </c>
      <c r="D74" s="15">
        <f t="shared" si="8"/>
        <v>0.65</v>
      </c>
      <c r="E74" s="9">
        <v>1</v>
      </c>
      <c r="F74" s="12">
        <f t="shared" si="9"/>
        <v>0</v>
      </c>
      <c r="G74" s="12">
        <f t="shared" si="10"/>
        <v>0</v>
      </c>
      <c r="H74" s="199"/>
      <c r="I74" s="200"/>
      <c r="J74" s="200"/>
      <c r="K74" s="200"/>
      <c r="L74" s="201"/>
    </row>
    <row r="75" spans="2:12" s="88" customFormat="1" ht="16.5" customHeight="1" x14ac:dyDescent="0.3">
      <c r="B75" s="187"/>
      <c r="C75" s="9" t="s">
        <v>288</v>
      </c>
      <c r="D75" s="15">
        <f t="shared" si="8"/>
        <v>0.65</v>
      </c>
      <c r="E75" s="9">
        <v>1</v>
      </c>
      <c r="F75" s="12">
        <f t="shared" si="9"/>
        <v>0</v>
      </c>
      <c r="G75" s="12">
        <f t="shared" si="10"/>
        <v>0</v>
      </c>
      <c r="H75" s="199"/>
      <c r="I75" s="200"/>
      <c r="J75" s="200"/>
      <c r="K75" s="200"/>
      <c r="L75" s="201"/>
    </row>
    <row r="76" spans="2:12" s="88" customFormat="1" ht="16.5" customHeight="1" x14ac:dyDescent="0.3">
      <c r="B76" s="187"/>
      <c r="C76" s="9" t="s">
        <v>39</v>
      </c>
      <c r="D76" s="15">
        <f t="shared" si="8"/>
        <v>0.32500000000000001</v>
      </c>
      <c r="E76" s="9">
        <v>0.5</v>
      </c>
      <c r="F76" s="12">
        <f t="shared" si="9"/>
        <v>0</v>
      </c>
      <c r="G76" s="12">
        <f t="shared" si="10"/>
        <v>0</v>
      </c>
      <c r="H76" s="199"/>
      <c r="I76" s="200"/>
      <c r="J76" s="200"/>
      <c r="K76" s="200"/>
      <c r="L76" s="201"/>
    </row>
    <row r="77" spans="2:12" s="88" customFormat="1" ht="16.5" customHeight="1" x14ac:dyDescent="0.3">
      <c r="B77" s="187"/>
      <c r="C77" s="9" t="s">
        <v>53</v>
      </c>
      <c r="D77" s="15">
        <f t="shared" si="8"/>
        <v>0.13</v>
      </c>
      <c r="E77" s="9">
        <v>0.2</v>
      </c>
      <c r="F77" s="12">
        <f t="shared" si="9"/>
        <v>0</v>
      </c>
      <c r="G77" s="12">
        <f t="shared" si="10"/>
        <v>0</v>
      </c>
      <c r="H77" s="199"/>
      <c r="I77" s="200"/>
      <c r="J77" s="200"/>
      <c r="K77" s="200"/>
      <c r="L77" s="201"/>
    </row>
    <row r="78" spans="2:12" s="88" customFormat="1" ht="16.5" customHeight="1" thickBot="1" x14ac:dyDescent="0.35">
      <c r="B78" s="30" t="s">
        <v>114</v>
      </c>
      <c r="C78" s="21" t="s">
        <v>35</v>
      </c>
      <c r="D78" s="22">
        <f t="shared" si="8"/>
        <v>13</v>
      </c>
      <c r="E78" s="23">
        <v>20</v>
      </c>
      <c r="F78" s="79">
        <f t="shared" si="9"/>
        <v>0</v>
      </c>
      <c r="G78" s="24">
        <f t="shared" si="10"/>
        <v>0</v>
      </c>
      <c r="H78" s="188" t="s">
        <v>36</v>
      </c>
      <c r="I78" s="188"/>
      <c r="J78" s="188"/>
      <c r="K78" s="188"/>
      <c r="L78" s="189"/>
    </row>
    <row r="79" spans="2:12" s="88" customFormat="1" ht="72" customHeight="1" thickTop="1" x14ac:dyDescent="0.3">
      <c r="B79" s="391"/>
      <c r="C79" s="391"/>
      <c r="D79" s="391"/>
      <c r="E79" s="391"/>
      <c r="F79" s="391"/>
      <c r="G79" s="391"/>
      <c r="H79" s="391"/>
      <c r="I79" s="391"/>
      <c r="J79" s="391"/>
      <c r="K79" s="391"/>
      <c r="L79" s="391"/>
    </row>
    <row r="80" spans="2:12" s="1" customFormat="1" ht="15.75" thickBot="1" x14ac:dyDescent="0.35">
      <c r="H80" s="84"/>
    </row>
    <row r="81" spans="2:12" s="1" customFormat="1" ht="20.25" thickTop="1" x14ac:dyDescent="0.3">
      <c r="B81" s="217" t="s">
        <v>3159</v>
      </c>
      <c r="C81" s="218"/>
      <c r="D81" s="218"/>
      <c r="E81" s="218"/>
      <c r="F81" s="218"/>
      <c r="G81" s="218"/>
      <c r="H81" s="218"/>
      <c r="I81" s="218"/>
      <c r="J81" s="218"/>
      <c r="K81" s="218"/>
      <c r="L81" s="219"/>
    </row>
    <row r="82" spans="2:12" s="1" customFormat="1" ht="15" x14ac:dyDescent="0.3">
      <c r="B82" s="220" t="s">
        <v>3</v>
      </c>
      <c r="C82" s="221" t="s">
        <v>4</v>
      </c>
      <c r="D82" s="221" t="s">
        <v>5</v>
      </c>
      <c r="E82" s="221"/>
      <c r="F82" s="221" t="s">
        <v>6</v>
      </c>
      <c r="G82" s="221"/>
      <c r="H82" s="221" t="s">
        <v>7</v>
      </c>
      <c r="I82" s="221"/>
      <c r="J82" s="221"/>
      <c r="K82" s="221"/>
      <c r="L82" s="222"/>
    </row>
    <row r="83" spans="2:12" s="1" customFormat="1" ht="15" x14ac:dyDescent="0.3">
      <c r="B83" s="220"/>
      <c r="C83" s="221"/>
      <c r="D83" s="6" t="s">
        <v>1</v>
      </c>
      <c r="E83" s="6" t="s">
        <v>2</v>
      </c>
      <c r="F83" s="38" t="s">
        <v>1</v>
      </c>
      <c r="G83" s="39" t="s">
        <v>2</v>
      </c>
      <c r="H83" s="221"/>
      <c r="I83" s="221"/>
      <c r="J83" s="221"/>
      <c r="K83" s="221"/>
      <c r="L83" s="222"/>
    </row>
    <row r="84" spans="2:12" s="88" customFormat="1" ht="16.5" customHeight="1" x14ac:dyDescent="0.3">
      <c r="B84" s="225" t="s">
        <v>30</v>
      </c>
      <c r="C84" s="41" t="s">
        <v>13</v>
      </c>
      <c r="D84" s="10">
        <f t="shared" ref="D84:D107" si="11">E84*0.65</f>
        <v>32.5</v>
      </c>
      <c r="E84" s="11">
        <v>50</v>
      </c>
      <c r="F84" s="12">
        <f t="shared" ref="F84:F107" si="12">D84*D$2</f>
        <v>0</v>
      </c>
      <c r="G84" s="12">
        <f t="shared" ref="G84:G107" si="13">E84*D$3</f>
        <v>0</v>
      </c>
      <c r="H84" s="193" t="s">
        <v>108</v>
      </c>
      <c r="I84" s="194"/>
      <c r="J84" s="194"/>
      <c r="K84" s="194"/>
      <c r="L84" s="195"/>
    </row>
    <row r="85" spans="2:12" s="88" customFormat="1" ht="16.5" customHeight="1" x14ac:dyDescent="0.3">
      <c r="B85" s="227"/>
      <c r="C85" s="41" t="s">
        <v>107</v>
      </c>
      <c r="D85" s="10">
        <f t="shared" si="11"/>
        <v>1.625</v>
      </c>
      <c r="E85" s="11">
        <v>2.5</v>
      </c>
      <c r="F85" s="12">
        <f t="shared" si="12"/>
        <v>0</v>
      </c>
      <c r="G85" s="12">
        <f t="shared" si="13"/>
        <v>0</v>
      </c>
      <c r="H85" s="196"/>
      <c r="I85" s="197"/>
      <c r="J85" s="197"/>
      <c r="K85" s="197"/>
      <c r="L85" s="198"/>
    </row>
    <row r="86" spans="2:12" s="88" customFormat="1" ht="16.5" customHeight="1" x14ac:dyDescent="0.3">
      <c r="B86" s="290" t="s">
        <v>804</v>
      </c>
      <c r="C86" s="9" t="s">
        <v>15</v>
      </c>
      <c r="D86" s="15">
        <f t="shared" si="11"/>
        <v>9.75</v>
      </c>
      <c r="E86" s="9">
        <v>15</v>
      </c>
      <c r="F86" s="12">
        <f t="shared" si="12"/>
        <v>0</v>
      </c>
      <c r="G86" s="12">
        <f t="shared" si="13"/>
        <v>0</v>
      </c>
      <c r="H86" s="223" t="s">
        <v>3158</v>
      </c>
      <c r="I86" s="223"/>
      <c r="J86" s="223"/>
      <c r="K86" s="223"/>
      <c r="L86" s="224"/>
    </row>
    <row r="87" spans="2:12" s="88" customFormat="1" ht="16.5" customHeight="1" x14ac:dyDescent="0.3">
      <c r="B87" s="291"/>
      <c r="C87" s="9" t="s">
        <v>169</v>
      </c>
      <c r="D87" s="15">
        <f t="shared" si="11"/>
        <v>3.25</v>
      </c>
      <c r="E87" s="9">
        <v>5</v>
      </c>
      <c r="F87" s="12">
        <f t="shared" si="12"/>
        <v>0</v>
      </c>
      <c r="G87" s="12">
        <f t="shared" si="13"/>
        <v>0</v>
      </c>
      <c r="H87" s="223"/>
      <c r="I87" s="223"/>
      <c r="J87" s="223"/>
      <c r="K87" s="223"/>
      <c r="L87" s="224"/>
    </row>
    <row r="88" spans="2:12" s="88" customFormat="1" ht="16.5" customHeight="1" x14ac:dyDescent="0.3">
      <c r="B88" s="291"/>
      <c r="C88" s="9" t="s">
        <v>16</v>
      </c>
      <c r="D88" s="15">
        <f t="shared" si="11"/>
        <v>1.3</v>
      </c>
      <c r="E88" s="9">
        <v>2</v>
      </c>
      <c r="F88" s="12">
        <f t="shared" si="12"/>
        <v>0</v>
      </c>
      <c r="G88" s="12">
        <f t="shared" si="13"/>
        <v>0</v>
      </c>
      <c r="H88" s="223"/>
      <c r="I88" s="223"/>
      <c r="J88" s="223"/>
      <c r="K88" s="223"/>
      <c r="L88" s="224"/>
    </row>
    <row r="89" spans="2:12" s="88" customFormat="1" ht="16.5" customHeight="1" x14ac:dyDescent="0.3">
      <c r="B89" s="291"/>
      <c r="C89" s="9" t="s">
        <v>17</v>
      </c>
      <c r="D89" s="15">
        <f t="shared" si="11"/>
        <v>1.3</v>
      </c>
      <c r="E89" s="9">
        <v>2</v>
      </c>
      <c r="F89" s="12">
        <f t="shared" si="12"/>
        <v>0</v>
      </c>
      <c r="G89" s="12">
        <f t="shared" si="13"/>
        <v>0</v>
      </c>
      <c r="H89" s="223"/>
      <c r="I89" s="223"/>
      <c r="J89" s="223"/>
      <c r="K89" s="223"/>
      <c r="L89" s="224"/>
    </row>
    <row r="90" spans="2:12" s="88" customFormat="1" ht="16.5" customHeight="1" x14ac:dyDescent="0.3">
      <c r="B90" s="291"/>
      <c r="C90" s="9" t="s">
        <v>27</v>
      </c>
      <c r="D90" s="15">
        <f t="shared" si="11"/>
        <v>0.65</v>
      </c>
      <c r="E90" s="9">
        <v>1</v>
      </c>
      <c r="F90" s="12">
        <f t="shared" si="12"/>
        <v>0</v>
      </c>
      <c r="G90" s="12">
        <f t="shared" si="13"/>
        <v>0</v>
      </c>
      <c r="H90" s="223"/>
      <c r="I90" s="223"/>
      <c r="J90" s="223"/>
      <c r="K90" s="223"/>
      <c r="L90" s="224"/>
    </row>
    <row r="91" spans="2:12" s="88" customFormat="1" ht="16.5" customHeight="1" x14ac:dyDescent="0.3">
      <c r="B91" s="291"/>
      <c r="C91" s="9" t="s">
        <v>24</v>
      </c>
      <c r="D91" s="15">
        <f t="shared" si="11"/>
        <v>0.32500000000000001</v>
      </c>
      <c r="E91" s="9">
        <v>0.5</v>
      </c>
      <c r="F91" s="12">
        <f t="shared" si="12"/>
        <v>0</v>
      </c>
      <c r="G91" s="12">
        <f t="shared" si="13"/>
        <v>0</v>
      </c>
      <c r="H91" s="223"/>
      <c r="I91" s="223"/>
      <c r="J91" s="223"/>
      <c r="K91" s="223"/>
      <c r="L91" s="224"/>
    </row>
    <row r="92" spans="2:12" s="88" customFormat="1" ht="16.5" customHeight="1" x14ac:dyDescent="0.3">
      <c r="B92" s="291"/>
      <c r="C92" s="9" t="s">
        <v>195</v>
      </c>
      <c r="D92" s="15">
        <f t="shared" si="11"/>
        <v>0.32500000000000001</v>
      </c>
      <c r="E92" s="9">
        <v>0.5</v>
      </c>
      <c r="F92" s="12">
        <f t="shared" si="12"/>
        <v>0</v>
      </c>
      <c r="G92" s="12">
        <f t="shared" si="13"/>
        <v>0</v>
      </c>
      <c r="H92" s="223"/>
      <c r="I92" s="223"/>
      <c r="J92" s="223"/>
      <c r="K92" s="223"/>
      <c r="L92" s="224"/>
    </row>
    <row r="93" spans="2:12" s="88" customFormat="1" ht="16.5" customHeight="1" x14ac:dyDescent="0.3">
      <c r="B93" s="291"/>
      <c r="C93" s="9" t="s">
        <v>20</v>
      </c>
      <c r="D93" s="15">
        <f t="shared" si="11"/>
        <v>1.3</v>
      </c>
      <c r="E93" s="9">
        <v>2</v>
      </c>
      <c r="F93" s="12">
        <f t="shared" si="12"/>
        <v>0</v>
      </c>
      <c r="G93" s="12">
        <f t="shared" si="13"/>
        <v>0</v>
      </c>
      <c r="H93" s="223"/>
      <c r="I93" s="223"/>
      <c r="J93" s="223"/>
      <c r="K93" s="223"/>
      <c r="L93" s="224"/>
    </row>
    <row r="94" spans="2:12" s="88" customFormat="1" ht="16.5" customHeight="1" x14ac:dyDescent="0.3">
      <c r="B94" s="187" t="s">
        <v>386</v>
      </c>
      <c r="C94" s="9" t="s">
        <v>71</v>
      </c>
      <c r="D94" s="19">
        <f t="shared" si="11"/>
        <v>26</v>
      </c>
      <c r="E94" s="11">
        <v>40</v>
      </c>
      <c r="F94" s="12">
        <f t="shared" si="12"/>
        <v>0</v>
      </c>
      <c r="G94" s="12">
        <f t="shared" si="13"/>
        <v>0</v>
      </c>
      <c r="H94" s="202" t="s">
        <v>3157</v>
      </c>
      <c r="I94" s="203"/>
      <c r="J94" s="203"/>
      <c r="K94" s="203"/>
      <c r="L94" s="204"/>
    </row>
    <row r="95" spans="2:12" s="88" customFormat="1" ht="16.5" customHeight="1" x14ac:dyDescent="0.3">
      <c r="B95" s="187"/>
      <c r="C95" s="9" t="s">
        <v>22</v>
      </c>
      <c r="D95" s="15">
        <f t="shared" si="11"/>
        <v>6.5</v>
      </c>
      <c r="E95" s="11">
        <v>10</v>
      </c>
      <c r="F95" s="12">
        <f t="shared" si="12"/>
        <v>0</v>
      </c>
      <c r="G95" s="12">
        <f t="shared" si="13"/>
        <v>0</v>
      </c>
      <c r="H95" s="205"/>
      <c r="I95" s="206"/>
      <c r="J95" s="206"/>
      <c r="K95" s="206"/>
      <c r="L95" s="207"/>
    </row>
    <row r="96" spans="2:12" s="88" customFormat="1" ht="13.5" x14ac:dyDescent="0.3">
      <c r="B96" s="187"/>
      <c r="C96" s="9" t="s">
        <v>27</v>
      </c>
      <c r="D96" s="15">
        <f t="shared" si="11"/>
        <v>3.25</v>
      </c>
      <c r="E96" s="11">
        <v>5</v>
      </c>
      <c r="F96" s="12">
        <f t="shared" si="12"/>
        <v>0</v>
      </c>
      <c r="G96" s="12">
        <f t="shared" si="13"/>
        <v>0</v>
      </c>
      <c r="H96" s="205"/>
      <c r="I96" s="206"/>
      <c r="J96" s="206"/>
      <c r="K96" s="206"/>
      <c r="L96" s="207"/>
    </row>
    <row r="97" spans="2:12" s="88" customFormat="1" ht="13.5" x14ac:dyDescent="0.3">
      <c r="B97" s="187"/>
      <c r="C97" s="9" t="s">
        <v>52</v>
      </c>
      <c r="D97" s="19">
        <f t="shared" si="11"/>
        <v>1.9500000000000002</v>
      </c>
      <c r="E97" s="11">
        <v>3</v>
      </c>
      <c r="F97" s="12">
        <f t="shared" si="12"/>
        <v>0</v>
      </c>
      <c r="G97" s="12">
        <f t="shared" si="13"/>
        <v>0</v>
      </c>
      <c r="H97" s="205"/>
      <c r="I97" s="206"/>
      <c r="J97" s="206"/>
      <c r="K97" s="206"/>
      <c r="L97" s="207"/>
    </row>
    <row r="98" spans="2:12" s="88" customFormat="1" ht="13.5" x14ac:dyDescent="0.3">
      <c r="B98" s="187"/>
      <c r="C98" s="9" t="s">
        <v>39</v>
      </c>
      <c r="D98" s="15">
        <f t="shared" si="11"/>
        <v>0.65</v>
      </c>
      <c r="E98" s="11">
        <v>1</v>
      </c>
      <c r="F98" s="12">
        <f t="shared" si="12"/>
        <v>0</v>
      </c>
      <c r="G98" s="12">
        <f t="shared" si="13"/>
        <v>0</v>
      </c>
      <c r="H98" s="205"/>
      <c r="I98" s="206"/>
      <c r="J98" s="206"/>
      <c r="K98" s="206"/>
      <c r="L98" s="207"/>
    </row>
    <row r="99" spans="2:12" s="88" customFormat="1" ht="13.5" x14ac:dyDescent="0.3">
      <c r="B99" s="187"/>
      <c r="C99" s="9" t="s">
        <v>195</v>
      </c>
      <c r="D99" s="15">
        <f t="shared" si="11"/>
        <v>0.32500000000000001</v>
      </c>
      <c r="E99" s="11">
        <v>0.5</v>
      </c>
      <c r="F99" s="12">
        <f t="shared" si="12"/>
        <v>0</v>
      </c>
      <c r="G99" s="12">
        <f t="shared" si="13"/>
        <v>0</v>
      </c>
      <c r="H99" s="205"/>
      <c r="I99" s="206"/>
      <c r="J99" s="206"/>
      <c r="K99" s="206"/>
      <c r="L99" s="207"/>
    </row>
    <row r="100" spans="2:12" s="88" customFormat="1" ht="13.5" x14ac:dyDescent="0.3">
      <c r="B100" s="187"/>
      <c r="C100" s="9" t="s">
        <v>20</v>
      </c>
      <c r="D100" s="15">
        <f t="shared" si="11"/>
        <v>1.3</v>
      </c>
      <c r="E100" s="11">
        <v>2</v>
      </c>
      <c r="F100" s="12">
        <f t="shared" si="12"/>
        <v>0</v>
      </c>
      <c r="G100" s="12">
        <f t="shared" si="13"/>
        <v>0</v>
      </c>
      <c r="H100" s="270"/>
      <c r="I100" s="271"/>
      <c r="J100" s="271"/>
      <c r="K100" s="271"/>
      <c r="L100" s="272"/>
    </row>
    <row r="101" spans="2:12" s="88" customFormat="1" ht="16.5" customHeight="1" x14ac:dyDescent="0.3">
      <c r="B101" s="302" t="s">
        <v>311</v>
      </c>
      <c r="C101" s="9" t="s">
        <v>277</v>
      </c>
      <c r="D101" s="10">
        <f t="shared" si="11"/>
        <v>22.75</v>
      </c>
      <c r="E101" s="11">
        <v>35</v>
      </c>
      <c r="F101" s="12">
        <f t="shared" si="12"/>
        <v>0</v>
      </c>
      <c r="G101" s="12">
        <f t="shared" si="13"/>
        <v>0</v>
      </c>
      <c r="H101" s="202" t="s">
        <v>2257</v>
      </c>
      <c r="I101" s="203"/>
      <c r="J101" s="203"/>
      <c r="K101" s="203"/>
      <c r="L101" s="204"/>
    </row>
    <row r="102" spans="2:12" s="88" customFormat="1" ht="13.5" x14ac:dyDescent="0.3">
      <c r="B102" s="302"/>
      <c r="C102" s="9" t="s">
        <v>20</v>
      </c>
      <c r="D102" s="10">
        <f t="shared" si="11"/>
        <v>0.65</v>
      </c>
      <c r="E102" s="11">
        <v>1</v>
      </c>
      <c r="F102" s="12">
        <f t="shared" si="12"/>
        <v>0</v>
      </c>
      <c r="G102" s="12">
        <f t="shared" si="13"/>
        <v>0</v>
      </c>
      <c r="H102" s="205"/>
      <c r="I102" s="206"/>
      <c r="J102" s="206"/>
      <c r="K102" s="206"/>
      <c r="L102" s="207"/>
    </row>
    <row r="103" spans="2:12" s="88" customFormat="1" ht="13.5" x14ac:dyDescent="0.3">
      <c r="B103" s="302"/>
      <c r="C103" s="9" t="s">
        <v>195</v>
      </c>
      <c r="D103" s="10">
        <f t="shared" si="11"/>
        <v>0.32500000000000001</v>
      </c>
      <c r="E103" s="11">
        <v>0.5</v>
      </c>
      <c r="F103" s="12">
        <f t="shared" si="12"/>
        <v>0</v>
      </c>
      <c r="G103" s="12">
        <f t="shared" si="13"/>
        <v>0</v>
      </c>
      <c r="H103" s="205"/>
      <c r="I103" s="206"/>
      <c r="J103" s="206"/>
      <c r="K103" s="206"/>
      <c r="L103" s="207"/>
    </row>
    <row r="104" spans="2:12" s="88" customFormat="1" ht="13.5" x14ac:dyDescent="0.3">
      <c r="B104" s="302"/>
      <c r="C104" s="9" t="s">
        <v>178</v>
      </c>
      <c r="D104" s="10">
        <f t="shared" si="11"/>
        <v>0.65</v>
      </c>
      <c r="E104" s="11">
        <v>1</v>
      </c>
      <c r="F104" s="12">
        <f t="shared" si="12"/>
        <v>0</v>
      </c>
      <c r="G104" s="12">
        <f t="shared" si="13"/>
        <v>0</v>
      </c>
      <c r="H104" s="205"/>
      <c r="I104" s="206"/>
      <c r="J104" s="206"/>
      <c r="K104" s="206"/>
      <c r="L104" s="207"/>
    </row>
    <row r="105" spans="2:12" s="88" customFormat="1" ht="13.5" x14ac:dyDescent="0.3">
      <c r="B105" s="302"/>
      <c r="C105" s="9" t="s">
        <v>39</v>
      </c>
      <c r="D105" s="10">
        <f t="shared" si="11"/>
        <v>0.65</v>
      </c>
      <c r="E105" s="11">
        <v>1</v>
      </c>
      <c r="F105" s="12">
        <f t="shared" si="12"/>
        <v>0</v>
      </c>
      <c r="G105" s="12">
        <f t="shared" si="13"/>
        <v>0</v>
      </c>
      <c r="H105" s="205"/>
      <c r="I105" s="206"/>
      <c r="J105" s="206"/>
      <c r="K105" s="206"/>
      <c r="L105" s="207"/>
    </row>
    <row r="106" spans="2:12" s="88" customFormat="1" ht="13.5" x14ac:dyDescent="0.3">
      <c r="B106" s="302"/>
      <c r="C106" s="9" t="s">
        <v>53</v>
      </c>
      <c r="D106" s="10">
        <f t="shared" si="11"/>
        <v>0.13</v>
      </c>
      <c r="E106" s="11">
        <v>0.2</v>
      </c>
      <c r="F106" s="12">
        <f t="shared" si="12"/>
        <v>0</v>
      </c>
      <c r="G106" s="12">
        <f t="shared" si="13"/>
        <v>0</v>
      </c>
      <c r="H106" s="205"/>
      <c r="I106" s="206"/>
      <c r="J106" s="206"/>
      <c r="K106" s="206"/>
      <c r="L106" s="207"/>
    </row>
    <row r="107" spans="2:12" s="88" customFormat="1" ht="16.5" customHeight="1" thickBot="1" x14ac:dyDescent="0.35">
      <c r="B107" s="27" t="s">
        <v>114</v>
      </c>
      <c r="C107" s="21" t="s">
        <v>35</v>
      </c>
      <c r="D107" s="24">
        <f t="shared" si="11"/>
        <v>13</v>
      </c>
      <c r="E107" s="23">
        <v>20</v>
      </c>
      <c r="F107" s="24">
        <f t="shared" si="12"/>
        <v>0</v>
      </c>
      <c r="G107" s="24">
        <f t="shared" si="13"/>
        <v>0</v>
      </c>
      <c r="H107" s="228" t="s">
        <v>36</v>
      </c>
      <c r="I107" s="229"/>
      <c r="J107" s="229"/>
      <c r="K107" s="229"/>
      <c r="L107" s="230"/>
    </row>
    <row r="108" spans="2:12" s="1" customFormat="1" ht="72" customHeight="1" thickTop="1" x14ac:dyDescent="0.3"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</row>
    <row r="109" spans="2:12" s="1" customFormat="1" ht="15.75" thickBot="1" x14ac:dyDescent="0.35"/>
    <row r="110" spans="2:12" s="1" customFormat="1" ht="20.25" thickTop="1" x14ac:dyDescent="0.3">
      <c r="B110" s="217" t="s">
        <v>3156</v>
      </c>
      <c r="C110" s="218"/>
      <c r="D110" s="218"/>
      <c r="E110" s="218"/>
      <c r="F110" s="218"/>
      <c r="G110" s="218"/>
      <c r="H110" s="218"/>
      <c r="I110" s="218"/>
      <c r="J110" s="218"/>
      <c r="K110" s="218"/>
      <c r="L110" s="219"/>
    </row>
    <row r="111" spans="2:12" s="1" customFormat="1" ht="15" x14ac:dyDescent="0.3">
      <c r="B111" s="220" t="s">
        <v>3</v>
      </c>
      <c r="C111" s="221" t="s">
        <v>4</v>
      </c>
      <c r="D111" s="221" t="s">
        <v>5</v>
      </c>
      <c r="E111" s="221"/>
      <c r="F111" s="221" t="s">
        <v>6</v>
      </c>
      <c r="G111" s="221"/>
      <c r="H111" s="221" t="s">
        <v>7</v>
      </c>
      <c r="I111" s="221"/>
      <c r="J111" s="221"/>
      <c r="K111" s="221"/>
      <c r="L111" s="222"/>
    </row>
    <row r="112" spans="2:12" s="1" customFormat="1" ht="15" x14ac:dyDescent="0.3">
      <c r="B112" s="220"/>
      <c r="C112" s="221"/>
      <c r="D112" s="6" t="s">
        <v>1</v>
      </c>
      <c r="E112" s="6" t="s">
        <v>2</v>
      </c>
      <c r="F112" s="38" t="s">
        <v>1</v>
      </c>
      <c r="G112" s="39" t="s">
        <v>2</v>
      </c>
      <c r="H112" s="221"/>
      <c r="I112" s="221"/>
      <c r="J112" s="221"/>
      <c r="K112" s="221"/>
      <c r="L112" s="222"/>
    </row>
    <row r="113" spans="2:12" s="88" customFormat="1" ht="16.5" customHeight="1" x14ac:dyDescent="0.3">
      <c r="B113" s="187" t="s">
        <v>11</v>
      </c>
      <c r="C113" s="9" t="s">
        <v>13</v>
      </c>
      <c r="D113" s="15">
        <f t="shared" ref="D113:D135" si="14">E113*0.65</f>
        <v>32.5</v>
      </c>
      <c r="E113" s="11">
        <v>50</v>
      </c>
      <c r="F113" s="12">
        <f t="shared" ref="F113:F135" si="15">D113*D$2</f>
        <v>0</v>
      </c>
      <c r="G113" s="12">
        <f t="shared" ref="G113:G135" si="16">E113*D$3</f>
        <v>0</v>
      </c>
      <c r="H113" s="193" t="s">
        <v>47</v>
      </c>
      <c r="I113" s="194"/>
      <c r="J113" s="194"/>
      <c r="K113" s="194"/>
      <c r="L113" s="195"/>
    </row>
    <row r="114" spans="2:12" s="88" customFormat="1" ht="16.5" customHeight="1" x14ac:dyDescent="0.3">
      <c r="B114" s="187"/>
      <c r="C114" s="9" t="s">
        <v>14</v>
      </c>
      <c r="D114" s="15">
        <f t="shared" si="14"/>
        <v>1.625</v>
      </c>
      <c r="E114" s="11">
        <v>2.5</v>
      </c>
      <c r="F114" s="12">
        <f t="shared" si="15"/>
        <v>0</v>
      </c>
      <c r="G114" s="12">
        <f t="shared" si="16"/>
        <v>0</v>
      </c>
      <c r="H114" s="196"/>
      <c r="I114" s="197"/>
      <c r="J114" s="197"/>
      <c r="K114" s="197"/>
      <c r="L114" s="198"/>
    </row>
    <row r="115" spans="2:12" s="88" customFormat="1" ht="18" customHeight="1" x14ac:dyDescent="0.3">
      <c r="B115" s="267" t="s">
        <v>3155</v>
      </c>
      <c r="C115" s="14" t="s">
        <v>35</v>
      </c>
      <c r="D115" s="15">
        <f t="shared" si="14"/>
        <v>9.75</v>
      </c>
      <c r="E115" s="11">
        <v>15</v>
      </c>
      <c r="F115" s="12">
        <f t="shared" si="15"/>
        <v>0</v>
      </c>
      <c r="G115" s="12">
        <f t="shared" si="16"/>
        <v>0</v>
      </c>
      <c r="H115" s="202" t="s">
        <v>3154</v>
      </c>
      <c r="I115" s="203"/>
      <c r="J115" s="203"/>
      <c r="K115" s="203"/>
      <c r="L115" s="204"/>
    </row>
    <row r="116" spans="2:12" s="88" customFormat="1" ht="18" customHeight="1" x14ac:dyDescent="0.3">
      <c r="B116" s="268"/>
      <c r="C116" s="14" t="s">
        <v>17</v>
      </c>
      <c r="D116" s="15">
        <f t="shared" si="14"/>
        <v>1.3</v>
      </c>
      <c r="E116" s="11">
        <v>2</v>
      </c>
      <c r="F116" s="12">
        <f t="shared" si="15"/>
        <v>0</v>
      </c>
      <c r="G116" s="12">
        <f t="shared" si="16"/>
        <v>0</v>
      </c>
      <c r="H116" s="205"/>
      <c r="I116" s="206"/>
      <c r="J116" s="206"/>
      <c r="K116" s="206"/>
      <c r="L116" s="207"/>
    </row>
    <row r="117" spans="2:12" s="88" customFormat="1" ht="18" customHeight="1" x14ac:dyDescent="0.3">
      <c r="B117" s="268"/>
      <c r="C117" s="14" t="s">
        <v>16</v>
      </c>
      <c r="D117" s="15">
        <f t="shared" si="14"/>
        <v>1.3</v>
      </c>
      <c r="E117" s="11">
        <v>2</v>
      </c>
      <c r="F117" s="12">
        <f t="shared" si="15"/>
        <v>0</v>
      </c>
      <c r="G117" s="12">
        <f t="shared" si="16"/>
        <v>0</v>
      </c>
      <c r="H117" s="205"/>
      <c r="I117" s="206"/>
      <c r="J117" s="206"/>
      <c r="K117" s="206"/>
      <c r="L117" s="207"/>
    </row>
    <row r="118" spans="2:12" s="88" customFormat="1" ht="18" customHeight="1" x14ac:dyDescent="0.3">
      <c r="B118" s="268"/>
      <c r="C118" s="14" t="s">
        <v>24</v>
      </c>
      <c r="D118" s="15">
        <f t="shared" si="14"/>
        <v>0.32500000000000001</v>
      </c>
      <c r="E118" s="11">
        <v>0.5</v>
      </c>
      <c r="F118" s="12">
        <f t="shared" si="15"/>
        <v>0</v>
      </c>
      <c r="G118" s="12">
        <f t="shared" si="16"/>
        <v>0</v>
      </c>
      <c r="H118" s="205"/>
      <c r="I118" s="206"/>
      <c r="J118" s="206"/>
      <c r="K118" s="206"/>
      <c r="L118" s="207"/>
    </row>
    <row r="119" spans="2:12" s="88" customFormat="1" ht="18" customHeight="1" x14ac:dyDescent="0.3">
      <c r="B119" s="268"/>
      <c r="C119" s="14" t="s">
        <v>3148</v>
      </c>
      <c r="D119" s="15">
        <f t="shared" si="14"/>
        <v>0.65</v>
      </c>
      <c r="E119" s="11">
        <v>1</v>
      </c>
      <c r="F119" s="12">
        <f t="shared" si="15"/>
        <v>0</v>
      </c>
      <c r="G119" s="12">
        <f t="shared" si="16"/>
        <v>0</v>
      </c>
      <c r="H119" s="205"/>
      <c r="I119" s="206"/>
      <c r="J119" s="206"/>
      <c r="K119" s="206"/>
      <c r="L119" s="207"/>
    </row>
    <row r="120" spans="2:12" s="88" customFormat="1" ht="18" customHeight="1" x14ac:dyDescent="0.3">
      <c r="B120" s="268"/>
      <c r="C120" s="14" t="s">
        <v>3146</v>
      </c>
      <c r="D120" s="15">
        <f t="shared" si="14"/>
        <v>0.65</v>
      </c>
      <c r="E120" s="11">
        <v>1</v>
      </c>
      <c r="F120" s="12">
        <f t="shared" si="15"/>
        <v>0</v>
      </c>
      <c r="G120" s="12">
        <f t="shared" si="16"/>
        <v>0</v>
      </c>
      <c r="H120" s="205"/>
      <c r="I120" s="206"/>
      <c r="J120" s="206"/>
      <c r="K120" s="206"/>
      <c r="L120" s="207"/>
    </row>
    <row r="121" spans="2:12" s="88" customFormat="1" ht="18" customHeight="1" x14ac:dyDescent="0.3">
      <c r="B121" s="268"/>
      <c r="C121" s="14" t="s">
        <v>3147</v>
      </c>
      <c r="D121" s="15">
        <f t="shared" si="14"/>
        <v>0.32500000000000001</v>
      </c>
      <c r="E121" s="11">
        <v>0.5</v>
      </c>
      <c r="F121" s="12">
        <f t="shared" si="15"/>
        <v>0</v>
      </c>
      <c r="G121" s="12">
        <f t="shared" si="16"/>
        <v>0</v>
      </c>
      <c r="H121" s="205"/>
      <c r="I121" s="206"/>
      <c r="J121" s="206"/>
      <c r="K121" s="206"/>
      <c r="L121" s="207"/>
    </row>
    <row r="122" spans="2:12" s="88" customFormat="1" ht="18" customHeight="1" x14ac:dyDescent="0.3">
      <c r="B122" s="268"/>
      <c r="C122" s="14" t="s">
        <v>20</v>
      </c>
      <c r="D122" s="15">
        <f t="shared" si="14"/>
        <v>1.3</v>
      </c>
      <c r="E122" s="11">
        <v>2</v>
      </c>
      <c r="F122" s="12">
        <f t="shared" si="15"/>
        <v>0</v>
      </c>
      <c r="G122" s="12">
        <f t="shared" si="16"/>
        <v>0</v>
      </c>
      <c r="H122" s="205"/>
      <c r="I122" s="206"/>
      <c r="J122" s="206"/>
      <c r="K122" s="206"/>
      <c r="L122" s="207"/>
    </row>
    <row r="123" spans="2:12" s="88" customFormat="1" ht="18" customHeight="1" x14ac:dyDescent="0.3">
      <c r="B123" s="282" t="s">
        <v>3153</v>
      </c>
      <c r="C123" s="9" t="s">
        <v>3152</v>
      </c>
      <c r="D123" s="12">
        <f t="shared" si="14"/>
        <v>13</v>
      </c>
      <c r="E123" s="9">
        <v>20</v>
      </c>
      <c r="F123" s="12">
        <f t="shared" si="15"/>
        <v>0</v>
      </c>
      <c r="G123" s="12">
        <f t="shared" si="16"/>
        <v>0</v>
      </c>
      <c r="H123" s="202" t="s">
        <v>3151</v>
      </c>
      <c r="I123" s="203"/>
      <c r="J123" s="203"/>
      <c r="K123" s="203"/>
      <c r="L123" s="204"/>
    </row>
    <row r="124" spans="2:12" s="88" customFormat="1" ht="18" customHeight="1" x14ac:dyDescent="0.3">
      <c r="B124" s="283"/>
      <c r="C124" s="9" t="s">
        <v>3150</v>
      </c>
      <c r="D124" s="31">
        <f t="shared" si="14"/>
        <v>3.25</v>
      </c>
      <c r="E124" s="9">
        <v>5</v>
      </c>
      <c r="F124" s="12">
        <f t="shared" si="15"/>
        <v>0</v>
      </c>
      <c r="G124" s="12">
        <f t="shared" si="16"/>
        <v>0</v>
      </c>
      <c r="H124" s="205"/>
      <c r="I124" s="206"/>
      <c r="J124" s="206"/>
      <c r="K124" s="206"/>
      <c r="L124" s="207"/>
    </row>
    <row r="125" spans="2:12" s="88" customFormat="1" ht="18" customHeight="1" x14ac:dyDescent="0.3">
      <c r="B125" s="283"/>
      <c r="C125" s="9" t="s">
        <v>3149</v>
      </c>
      <c r="D125" s="31">
        <f t="shared" si="14"/>
        <v>3.25</v>
      </c>
      <c r="E125" s="9">
        <v>5</v>
      </c>
      <c r="F125" s="12">
        <f t="shared" si="15"/>
        <v>0</v>
      </c>
      <c r="G125" s="12">
        <f t="shared" si="16"/>
        <v>0</v>
      </c>
      <c r="H125" s="205"/>
      <c r="I125" s="206"/>
      <c r="J125" s="206"/>
      <c r="K125" s="206"/>
      <c r="L125" s="207"/>
    </row>
    <row r="126" spans="2:12" s="88" customFormat="1" ht="18" customHeight="1" x14ac:dyDescent="0.3">
      <c r="B126" s="283"/>
      <c r="C126" s="9" t="s">
        <v>3148</v>
      </c>
      <c r="D126" s="32">
        <f t="shared" si="14"/>
        <v>0.97500000000000009</v>
      </c>
      <c r="E126" s="9">
        <v>1.5</v>
      </c>
      <c r="F126" s="12">
        <f t="shared" si="15"/>
        <v>0</v>
      </c>
      <c r="G126" s="12">
        <f t="shared" si="16"/>
        <v>0</v>
      </c>
      <c r="H126" s="205"/>
      <c r="I126" s="206"/>
      <c r="J126" s="206"/>
      <c r="K126" s="206"/>
      <c r="L126" s="207"/>
    </row>
    <row r="127" spans="2:12" s="88" customFormat="1" ht="16.5" customHeight="1" x14ac:dyDescent="0.3">
      <c r="B127" s="283"/>
      <c r="C127" s="9" t="s">
        <v>3147</v>
      </c>
      <c r="D127" s="31">
        <f t="shared" si="14"/>
        <v>0.65</v>
      </c>
      <c r="E127" s="9">
        <v>1</v>
      </c>
      <c r="F127" s="12">
        <f t="shared" si="15"/>
        <v>0</v>
      </c>
      <c r="G127" s="12">
        <f t="shared" si="16"/>
        <v>0</v>
      </c>
      <c r="H127" s="205"/>
      <c r="I127" s="206"/>
      <c r="J127" s="206"/>
      <c r="K127" s="206"/>
      <c r="L127" s="207"/>
    </row>
    <row r="128" spans="2:12" s="88" customFormat="1" ht="16.5" customHeight="1" x14ac:dyDescent="0.3">
      <c r="B128" s="283"/>
      <c r="C128" s="42" t="s">
        <v>3146</v>
      </c>
      <c r="D128" s="31">
        <f t="shared" si="14"/>
        <v>0.13</v>
      </c>
      <c r="E128" s="49">
        <v>0.2</v>
      </c>
      <c r="F128" s="12">
        <f t="shared" si="15"/>
        <v>0</v>
      </c>
      <c r="G128" s="12">
        <f t="shared" si="16"/>
        <v>0</v>
      </c>
      <c r="H128" s="205"/>
      <c r="I128" s="206"/>
      <c r="J128" s="206"/>
      <c r="K128" s="206"/>
      <c r="L128" s="207"/>
    </row>
    <row r="129" spans="2:12" s="88" customFormat="1" ht="16.5" customHeight="1" x14ac:dyDescent="0.3">
      <c r="B129" s="283"/>
      <c r="C129" s="9" t="s">
        <v>3145</v>
      </c>
      <c r="D129" s="31">
        <f t="shared" si="14"/>
        <v>1.3</v>
      </c>
      <c r="E129" s="9">
        <v>2</v>
      </c>
      <c r="F129" s="12">
        <f t="shared" si="15"/>
        <v>0</v>
      </c>
      <c r="G129" s="12">
        <f t="shared" si="16"/>
        <v>0</v>
      </c>
      <c r="H129" s="205"/>
      <c r="I129" s="206"/>
      <c r="J129" s="206"/>
      <c r="K129" s="206"/>
      <c r="L129" s="207"/>
    </row>
    <row r="130" spans="2:12" s="88" customFormat="1" ht="17.25" customHeight="1" x14ac:dyDescent="0.3">
      <c r="B130" s="297" t="s">
        <v>3144</v>
      </c>
      <c r="C130" s="9" t="s">
        <v>239</v>
      </c>
      <c r="D130" s="10">
        <f t="shared" si="14"/>
        <v>3.25</v>
      </c>
      <c r="E130" s="9">
        <v>5</v>
      </c>
      <c r="F130" s="12">
        <f t="shared" si="15"/>
        <v>0</v>
      </c>
      <c r="G130" s="12">
        <f t="shared" si="16"/>
        <v>0</v>
      </c>
      <c r="H130" s="262" t="s">
        <v>3143</v>
      </c>
      <c r="I130" s="262"/>
      <c r="J130" s="262"/>
      <c r="K130" s="262"/>
      <c r="L130" s="263"/>
    </row>
    <row r="131" spans="2:12" s="88" customFormat="1" ht="17.25" customHeight="1" x14ac:dyDescent="0.3">
      <c r="B131" s="298"/>
      <c r="C131" s="9" t="s">
        <v>24</v>
      </c>
      <c r="D131" s="10">
        <f t="shared" si="14"/>
        <v>0.13</v>
      </c>
      <c r="E131" s="9">
        <v>0.2</v>
      </c>
      <c r="F131" s="12">
        <f t="shared" si="15"/>
        <v>0</v>
      </c>
      <c r="G131" s="12">
        <f t="shared" si="16"/>
        <v>0</v>
      </c>
      <c r="H131" s="262"/>
      <c r="I131" s="262"/>
      <c r="J131" s="262"/>
      <c r="K131" s="262"/>
      <c r="L131" s="263"/>
    </row>
    <row r="132" spans="2:12" s="88" customFormat="1" ht="17.25" customHeight="1" x14ac:dyDescent="0.3">
      <c r="B132" s="298"/>
      <c r="C132" s="9" t="s">
        <v>52</v>
      </c>
      <c r="D132" s="10">
        <f t="shared" si="14"/>
        <v>0.13</v>
      </c>
      <c r="E132" s="9">
        <v>0.2</v>
      </c>
      <c r="F132" s="12">
        <f t="shared" si="15"/>
        <v>0</v>
      </c>
      <c r="G132" s="12">
        <f t="shared" si="16"/>
        <v>0</v>
      </c>
      <c r="H132" s="262"/>
      <c r="I132" s="262"/>
      <c r="J132" s="262"/>
      <c r="K132" s="262"/>
      <c r="L132" s="263"/>
    </row>
    <row r="133" spans="2:12" s="88" customFormat="1" ht="17.25" customHeight="1" x14ac:dyDescent="0.3">
      <c r="B133" s="298"/>
      <c r="C133" s="9" t="s">
        <v>39</v>
      </c>
      <c r="D133" s="10">
        <f t="shared" si="14"/>
        <v>0.65</v>
      </c>
      <c r="E133" s="9">
        <v>1</v>
      </c>
      <c r="F133" s="12">
        <f t="shared" si="15"/>
        <v>0</v>
      </c>
      <c r="G133" s="12">
        <f t="shared" si="16"/>
        <v>0</v>
      </c>
      <c r="H133" s="262"/>
      <c r="I133" s="262"/>
      <c r="J133" s="262"/>
      <c r="K133" s="262"/>
      <c r="L133" s="263"/>
    </row>
    <row r="134" spans="2:12" s="88" customFormat="1" ht="17.25" customHeight="1" x14ac:dyDescent="0.3">
      <c r="B134" s="319"/>
      <c r="C134" s="9" t="s">
        <v>53</v>
      </c>
      <c r="D134" s="10">
        <f t="shared" si="14"/>
        <v>0.13</v>
      </c>
      <c r="E134" s="9">
        <v>0.2</v>
      </c>
      <c r="F134" s="12">
        <f t="shared" si="15"/>
        <v>0</v>
      </c>
      <c r="G134" s="12">
        <f t="shared" si="16"/>
        <v>0</v>
      </c>
      <c r="H134" s="262"/>
      <c r="I134" s="262"/>
      <c r="J134" s="262"/>
      <c r="K134" s="262"/>
      <c r="L134" s="263"/>
    </row>
    <row r="135" spans="2:12" s="88" customFormat="1" ht="16.5" customHeight="1" thickBot="1" x14ac:dyDescent="0.35">
      <c r="B135" s="27" t="s">
        <v>3142</v>
      </c>
      <c r="C135" s="21" t="s">
        <v>33</v>
      </c>
      <c r="D135" s="28">
        <f t="shared" si="14"/>
        <v>13</v>
      </c>
      <c r="E135" s="23">
        <v>20</v>
      </c>
      <c r="F135" s="24">
        <f t="shared" si="15"/>
        <v>0</v>
      </c>
      <c r="G135" s="24">
        <f t="shared" si="16"/>
        <v>0</v>
      </c>
      <c r="H135" s="228" t="s">
        <v>34</v>
      </c>
      <c r="I135" s="229"/>
      <c r="J135" s="229"/>
      <c r="K135" s="229"/>
      <c r="L135" s="230"/>
    </row>
    <row r="136" spans="2:12" ht="72" customHeight="1" thickTop="1" x14ac:dyDescent="0.3">
      <c r="B136" s="190"/>
      <c r="C136" s="190"/>
      <c r="D136" s="190"/>
      <c r="E136" s="190"/>
      <c r="F136" s="190"/>
      <c r="G136" s="190"/>
      <c r="H136" s="190"/>
      <c r="I136" s="190"/>
      <c r="J136" s="190"/>
      <c r="K136" s="190"/>
      <c r="L136" s="190"/>
    </row>
  </sheetData>
  <mergeCells count="82">
    <mergeCell ref="H107:L107"/>
    <mergeCell ref="B108:L108"/>
    <mergeCell ref="B27:B32"/>
    <mergeCell ref="H27:L32"/>
    <mergeCell ref="B130:B134"/>
    <mergeCell ref="H130:L134"/>
    <mergeCell ref="B94:B100"/>
    <mergeCell ref="H94:L100"/>
    <mergeCell ref="B86:B93"/>
    <mergeCell ref="H86:L93"/>
    <mergeCell ref="B101:B106"/>
    <mergeCell ref="H101:L106"/>
    <mergeCell ref="B110:L110"/>
    <mergeCell ref="B82:B83"/>
    <mergeCell ref="C82:C83"/>
    <mergeCell ref="D82:E82"/>
    <mergeCell ref="H135:L135"/>
    <mergeCell ref="B136:L136"/>
    <mergeCell ref="B111:B112"/>
    <mergeCell ref="C111:C112"/>
    <mergeCell ref="D111:E111"/>
    <mergeCell ref="F111:G111"/>
    <mergeCell ref="H111:L112"/>
    <mergeCell ref="B123:B129"/>
    <mergeCell ref="H123:L129"/>
    <mergeCell ref="B113:B114"/>
    <mergeCell ref="H113:L114"/>
    <mergeCell ref="B115:B122"/>
    <mergeCell ref="H115:L122"/>
    <mergeCell ref="B51:B56"/>
    <mergeCell ref="H51:L56"/>
    <mergeCell ref="H84:L85"/>
    <mergeCell ref="H63:L63"/>
    <mergeCell ref="H78:L78"/>
    <mergeCell ref="B79:L79"/>
    <mergeCell ref="B81:L81"/>
    <mergeCell ref="B64:B68"/>
    <mergeCell ref="H64:L68"/>
    <mergeCell ref="B69:B70"/>
    <mergeCell ref="H69:L70"/>
    <mergeCell ref="B71:B77"/>
    <mergeCell ref="H71:L77"/>
    <mergeCell ref="F82:G82"/>
    <mergeCell ref="H82:L83"/>
    <mergeCell ref="B84:B85"/>
    <mergeCell ref="H57:L57"/>
    <mergeCell ref="B60:L60"/>
    <mergeCell ref="B61:B62"/>
    <mergeCell ref="C61:C62"/>
    <mergeCell ref="D61:E61"/>
    <mergeCell ref="F61:G61"/>
    <mergeCell ref="H61:L62"/>
    <mergeCell ref="B58:L58"/>
    <mergeCell ref="H33:L33"/>
    <mergeCell ref="B34:L34"/>
    <mergeCell ref="B36:L36"/>
    <mergeCell ref="B47:B50"/>
    <mergeCell ref="H47:L50"/>
    <mergeCell ref="B37:B38"/>
    <mergeCell ref="C37:C38"/>
    <mergeCell ref="D37:E37"/>
    <mergeCell ref="F37:G37"/>
    <mergeCell ref="H37:L38"/>
    <mergeCell ref="B41:B46"/>
    <mergeCell ref="H41:L46"/>
    <mergeCell ref="B39:B40"/>
    <mergeCell ref="H39:L40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2:B19"/>
    <mergeCell ref="H12:L19"/>
    <mergeCell ref="B20:B26"/>
    <mergeCell ref="H20:L26"/>
    <mergeCell ref="B10:B11"/>
    <mergeCell ref="H10:L11"/>
  </mergeCells>
  <phoneticPr fontId="2" type="noConversion"/>
  <printOptions horizontalCentered="1"/>
  <pageMargins left="0.25" right="0.25" top="0.75" bottom="0.75" header="0.3" footer="0.3"/>
  <pageSetup paperSize="9" scale="65" fitToHeight="0" orientation="portrait" r:id="rId1"/>
  <rowBreaks count="4" manualBreakCount="4">
    <brk id="34" max="12" man="1"/>
    <brk id="58" max="12" man="1"/>
    <brk id="79" max="12" man="1"/>
    <brk id="108" max="12" man="1"/>
  </rowBreaks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pageSetUpPr fitToPage="1"/>
  </sheetPr>
  <dimension ref="A1:M90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1" customFormat="1" ht="20.25" thickTop="1" x14ac:dyDescent="0.3">
      <c r="B7" s="370" t="s">
        <v>3184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88" customFormat="1" ht="16.5" customHeight="1" x14ac:dyDescent="0.3">
      <c r="B10" s="225" t="s">
        <v>30</v>
      </c>
      <c r="C10" s="41" t="s">
        <v>13</v>
      </c>
      <c r="D10" s="10">
        <f t="shared" ref="D10:D23" si="0">E10*0.65</f>
        <v>32.5</v>
      </c>
      <c r="E10" s="11">
        <v>50</v>
      </c>
      <c r="F10" s="12">
        <f t="shared" ref="F10:F23" si="1">D10*D$2</f>
        <v>0</v>
      </c>
      <c r="G10" s="12">
        <f t="shared" ref="G10:G23" si="2">E10*D$3</f>
        <v>0</v>
      </c>
      <c r="H10" s="193" t="s">
        <v>108</v>
      </c>
      <c r="I10" s="194"/>
      <c r="J10" s="194"/>
      <c r="K10" s="194"/>
      <c r="L10" s="195"/>
    </row>
    <row r="11" spans="2:12" s="88" customFormat="1" ht="16.5" customHeight="1" x14ac:dyDescent="0.3">
      <c r="B11" s="227"/>
      <c r="C11" s="41" t="s">
        <v>107</v>
      </c>
      <c r="D11" s="10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s="88" customFormat="1" ht="16.5" customHeight="1" x14ac:dyDescent="0.3">
      <c r="B12" s="225" t="s">
        <v>469</v>
      </c>
      <c r="C12" s="9" t="s">
        <v>91</v>
      </c>
      <c r="D12" s="15">
        <f t="shared" si="0"/>
        <v>19.5</v>
      </c>
      <c r="E12" s="11">
        <v>30</v>
      </c>
      <c r="F12" s="12">
        <f t="shared" si="1"/>
        <v>0</v>
      </c>
      <c r="G12" s="12">
        <f t="shared" si="2"/>
        <v>0</v>
      </c>
      <c r="H12" s="193" t="s">
        <v>2879</v>
      </c>
      <c r="I12" s="194"/>
      <c r="J12" s="194"/>
      <c r="K12" s="194"/>
      <c r="L12" s="195"/>
    </row>
    <row r="13" spans="2:12" s="88" customFormat="1" ht="16.5" customHeight="1" x14ac:dyDescent="0.3">
      <c r="B13" s="226"/>
      <c r="C13" s="9" t="s">
        <v>22</v>
      </c>
      <c r="D13" s="15">
        <f t="shared" si="0"/>
        <v>6.5</v>
      </c>
      <c r="E13" s="11">
        <v>10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s="88" customFormat="1" ht="16.5" customHeight="1" x14ac:dyDescent="0.3">
      <c r="B14" s="226"/>
      <c r="C14" s="9" t="s">
        <v>459</v>
      </c>
      <c r="D14" s="15">
        <f t="shared" si="0"/>
        <v>3.25</v>
      </c>
      <c r="E14" s="11">
        <v>5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s="88" customFormat="1" ht="16.5" customHeight="1" x14ac:dyDescent="0.3">
      <c r="B15" s="226"/>
      <c r="C15" s="9" t="s">
        <v>298</v>
      </c>
      <c r="D15" s="15">
        <f t="shared" si="0"/>
        <v>1.3</v>
      </c>
      <c r="E15" s="11">
        <v>2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s="88" customFormat="1" ht="16.5" customHeight="1" x14ac:dyDescent="0.3">
      <c r="B16" s="226"/>
      <c r="C16" s="9" t="s">
        <v>195</v>
      </c>
      <c r="D16" s="15">
        <f t="shared" si="0"/>
        <v>0.32500000000000001</v>
      </c>
      <c r="E16" s="11">
        <v>0.5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s="88" customFormat="1" ht="16.5" customHeight="1" x14ac:dyDescent="0.3">
      <c r="B17" s="226"/>
      <c r="C17" s="9" t="s">
        <v>17</v>
      </c>
      <c r="D17" s="15">
        <f t="shared" si="0"/>
        <v>1.3</v>
      </c>
      <c r="E17" s="11">
        <v>2</v>
      </c>
      <c r="F17" s="12">
        <f t="shared" si="1"/>
        <v>0</v>
      </c>
      <c r="G17" s="12">
        <f t="shared" si="2"/>
        <v>0</v>
      </c>
      <c r="H17" s="199"/>
      <c r="I17" s="200"/>
      <c r="J17" s="200"/>
      <c r="K17" s="200"/>
      <c r="L17" s="201"/>
    </row>
    <row r="18" spans="2:12" s="88" customFormat="1" ht="17.25" customHeight="1" x14ac:dyDescent="0.3">
      <c r="B18" s="227"/>
      <c r="C18" s="9" t="s">
        <v>16</v>
      </c>
      <c r="D18" s="15">
        <f t="shared" si="0"/>
        <v>1.3</v>
      </c>
      <c r="E18" s="11">
        <v>2</v>
      </c>
      <c r="F18" s="12">
        <f t="shared" si="1"/>
        <v>0</v>
      </c>
      <c r="G18" s="12">
        <f t="shared" si="2"/>
        <v>0</v>
      </c>
      <c r="H18" s="196"/>
      <c r="I18" s="197"/>
      <c r="J18" s="197"/>
      <c r="K18" s="197"/>
      <c r="L18" s="198"/>
    </row>
    <row r="19" spans="2:12" s="88" customFormat="1" ht="17.25" customHeight="1" x14ac:dyDescent="0.3">
      <c r="B19" s="282" t="s">
        <v>3183</v>
      </c>
      <c r="C19" s="9" t="s">
        <v>204</v>
      </c>
      <c r="D19" s="12">
        <f t="shared" si="0"/>
        <v>26</v>
      </c>
      <c r="E19" s="9">
        <v>40</v>
      </c>
      <c r="F19" s="12">
        <f t="shared" si="1"/>
        <v>0</v>
      </c>
      <c r="G19" s="12">
        <f t="shared" si="2"/>
        <v>0</v>
      </c>
      <c r="H19" s="202" t="s">
        <v>3182</v>
      </c>
      <c r="I19" s="203"/>
      <c r="J19" s="203"/>
      <c r="K19" s="203"/>
      <c r="L19" s="204"/>
    </row>
    <row r="20" spans="2:12" s="88" customFormat="1" ht="17.25" customHeight="1" x14ac:dyDescent="0.3">
      <c r="B20" s="283"/>
      <c r="C20" s="9" t="s">
        <v>189</v>
      </c>
      <c r="D20" s="12">
        <f t="shared" si="0"/>
        <v>6.5</v>
      </c>
      <c r="E20" s="9">
        <v>10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s="88" customFormat="1" ht="17.25" customHeight="1" x14ac:dyDescent="0.3">
      <c r="B21" s="283"/>
      <c r="C21" s="9" t="s">
        <v>190</v>
      </c>
      <c r="D21" s="12">
        <f t="shared" si="0"/>
        <v>1.3</v>
      </c>
      <c r="E21" s="9">
        <v>2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s="88" customFormat="1" ht="17.25" customHeight="1" x14ac:dyDescent="0.3">
      <c r="B22" s="283"/>
      <c r="C22" s="9" t="s">
        <v>162</v>
      </c>
      <c r="D22" s="12">
        <f t="shared" si="0"/>
        <v>1.3</v>
      </c>
      <c r="E22" s="9">
        <v>2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s="88" customFormat="1" ht="17.25" customHeight="1" x14ac:dyDescent="0.3">
      <c r="B23" s="283"/>
      <c r="C23" s="9" t="s">
        <v>270</v>
      </c>
      <c r="D23" s="12">
        <f t="shared" si="0"/>
        <v>1.3</v>
      </c>
      <c r="E23" s="9">
        <v>2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s="88" customFormat="1" ht="17.25" customHeight="1" x14ac:dyDescent="0.3">
      <c r="B24" s="283"/>
      <c r="C24" s="316" t="s">
        <v>609</v>
      </c>
      <c r="D24" s="317"/>
      <c r="E24" s="317"/>
      <c r="F24" s="317"/>
      <c r="G24" s="318"/>
      <c r="H24" s="205"/>
      <c r="I24" s="206"/>
      <c r="J24" s="206"/>
      <c r="K24" s="206"/>
      <c r="L24" s="207"/>
    </row>
    <row r="25" spans="2:12" s="88" customFormat="1" ht="17.25" customHeight="1" x14ac:dyDescent="0.3">
      <c r="B25" s="283"/>
      <c r="C25" s="42" t="s">
        <v>27</v>
      </c>
      <c r="D25" s="31">
        <f t="shared" ref="D25:D36" si="3">E25*0.65</f>
        <v>3.25</v>
      </c>
      <c r="E25" s="49">
        <v>5</v>
      </c>
      <c r="F25" s="12">
        <f t="shared" ref="F25:F36" si="4">D25*D$2</f>
        <v>0</v>
      </c>
      <c r="G25" s="12">
        <f t="shared" ref="G25:G36" si="5">E25*D$3</f>
        <v>0</v>
      </c>
      <c r="H25" s="205"/>
      <c r="I25" s="206"/>
      <c r="J25" s="206"/>
      <c r="K25" s="206"/>
      <c r="L25" s="207"/>
    </row>
    <row r="26" spans="2:12" s="88" customFormat="1" ht="17.25" customHeight="1" x14ac:dyDescent="0.3">
      <c r="B26" s="283"/>
      <c r="C26" s="42" t="s">
        <v>610</v>
      </c>
      <c r="D26" s="31">
        <f t="shared" si="3"/>
        <v>3.25</v>
      </c>
      <c r="E26" s="49">
        <v>5</v>
      </c>
      <c r="F26" s="12">
        <f t="shared" si="4"/>
        <v>0</v>
      </c>
      <c r="G26" s="12">
        <f t="shared" si="5"/>
        <v>0</v>
      </c>
      <c r="H26" s="205"/>
      <c r="I26" s="206"/>
      <c r="J26" s="206"/>
      <c r="K26" s="206"/>
      <c r="L26" s="207"/>
    </row>
    <row r="27" spans="2:12" s="88" customFormat="1" ht="17.25" customHeight="1" x14ac:dyDescent="0.3">
      <c r="B27" s="283"/>
      <c r="C27" s="42" t="s">
        <v>367</v>
      </c>
      <c r="D27" s="31">
        <f t="shared" si="3"/>
        <v>3.25</v>
      </c>
      <c r="E27" s="49">
        <v>5</v>
      </c>
      <c r="F27" s="12">
        <f t="shared" si="4"/>
        <v>0</v>
      </c>
      <c r="G27" s="12">
        <f t="shared" si="5"/>
        <v>0</v>
      </c>
      <c r="H27" s="205"/>
      <c r="I27" s="206"/>
      <c r="J27" s="206"/>
      <c r="K27" s="206"/>
      <c r="L27" s="207"/>
    </row>
    <row r="28" spans="2:12" s="88" customFormat="1" ht="17.25" customHeight="1" x14ac:dyDescent="0.3">
      <c r="B28" s="283"/>
      <c r="C28" s="42" t="s">
        <v>611</v>
      </c>
      <c r="D28" s="31">
        <f t="shared" si="3"/>
        <v>3.25</v>
      </c>
      <c r="E28" s="49">
        <v>5</v>
      </c>
      <c r="F28" s="12">
        <f t="shared" si="4"/>
        <v>0</v>
      </c>
      <c r="G28" s="12">
        <f t="shared" si="5"/>
        <v>0</v>
      </c>
      <c r="H28" s="205"/>
      <c r="I28" s="206"/>
      <c r="J28" s="206"/>
      <c r="K28" s="206"/>
      <c r="L28" s="207"/>
    </row>
    <row r="29" spans="2:12" s="88" customFormat="1" ht="16.5" customHeight="1" x14ac:dyDescent="0.3">
      <c r="B29" s="283"/>
      <c r="C29" s="42" t="s">
        <v>43</v>
      </c>
      <c r="D29" s="12">
        <f t="shared" si="3"/>
        <v>13</v>
      </c>
      <c r="E29" s="49">
        <v>20</v>
      </c>
      <c r="F29" s="12">
        <f t="shared" si="4"/>
        <v>0</v>
      </c>
      <c r="G29" s="12">
        <f t="shared" si="5"/>
        <v>0</v>
      </c>
      <c r="H29" s="205"/>
      <c r="I29" s="206"/>
      <c r="J29" s="206"/>
      <c r="K29" s="206"/>
      <c r="L29" s="207"/>
    </row>
    <row r="30" spans="2:12" s="88" customFormat="1" ht="16.5" customHeight="1" x14ac:dyDescent="0.3">
      <c r="B30" s="283"/>
      <c r="C30" s="42" t="s">
        <v>195</v>
      </c>
      <c r="D30" s="32">
        <f t="shared" si="3"/>
        <v>1.9500000000000002</v>
      </c>
      <c r="E30" s="49">
        <v>3</v>
      </c>
      <c r="F30" s="12">
        <f t="shared" si="4"/>
        <v>0</v>
      </c>
      <c r="G30" s="12">
        <f t="shared" si="5"/>
        <v>0</v>
      </c>
      <c r="H30" s="205"/>
      <c r="I30" s="206"/>
      <c r="J30" s="206"/>
      <c r="K30" s="206"/>
      <c r="L30" s="207"/>
    </row>
    <row r="31" spans="2:12" s="88" customFormat="1" ht="16.5" customHeight="1" x14ac:dyDescent="0.3">
      <c r="B31" s="284"/>
      <c r="C31" s="42" t="s">
        <v>16</v>
      </c>
      <c r="D31" s="12">
        <f t="shared" si="3"/>
        <v>1.3</v>
      </c>
      <c r="E31" s="49">
        <v>2</v>
      </c>
      <c r="F31" s="12">
        <f t="shared" si="4"/>
        <v>0</v>
      </c>
      <c r="G31" s="12">
        <f t="shared" si="5"/>
        <v>0</v>
      </c>
      <c r="H31" s="205"/>
      <c r="I31" s="206"/>
      <c r="J31" s="206"/>
      <c r="K31" s="206"/>
      <c r="L31" s="207"/>
    </row>
    <row r="32" spans="2:12" s="88" customFormat="1" ht="17.25" customHeight="1" x14ac:dyDescent="0.3">
      <c r="B32" s="187" t="s">
        <v>109</v>
      </c>
      <c r="C32" s="9" t="s">
        <v>196</v>
      </c>
      <c r="D32" s="26">
        <f t="shared" si="3"/>
        <v>13</v>
      </c>
      <c r="E32" s="9">
        <v>20</v>
      </c>
      <c r="F32" s="12">
        <f t="shared" si="4"/>
        <v>0</v>
      </c>
      <c r="G32" s="12">
        <f t="shared" si="5"/>
        <v>0</v>
      </c>
      <c r="H32" s="208" t="s">
        <v>1505</v>
      </c>
      <c r="I32" s="209"/>
      <c r="J32" s="209"/>
      <c r="K32" s="209"/>
      <c r="L32" s="210"/>
    </row>
    <row r="33" spans="2:12" s="88" customFormat="1" ht="17.25" customHeight="1" x14ac:dyDescent="0.3">
      <c r="B33" s="187"/>
      <c r="C33" s="9" t="s">
        <v>186</v>
      </c>
      <c r="D33" s="10">
        <f t="shared" si="3"/>
        <v>0.65</v>
      </c>
      <c r="E33" s="9">
        <v>1</v>
      </c>
      <c r="F33" s="12">
        <f t="shared" si="4"/>
        <v>0</v>
      </c>
      <c r="G33" s="12">
        <f t="shared" si="5"/>
        <v>0</v>
      </c>
      <c r="H33" s="211"/>
      <c r="I33" s="212"/>
      <c r="J33" s="212"/>
      <c r="K33" s="212"/>
      <c r="L33" s="213"/>
    </row>
    <row r="34" spans="2:12" s="88" customFormat="1" ht="17.25" customHeight="1" x14ac:dyDescent="0.3">
      <c r="B34" s="187"/>
      <c r="C34" s="9" t="s">
        <v>162</v>
      </c>
      <c r="D34" s="10">
        <f t="shared" si="3"/>
        <v>0.32500000000000001</v>
      </c>
      <c r="E34" s="9">
        <v>0.5</v>
      </c>
      <c r="F34" s="12">
        <f t="shared" si="4"/>
        <v>0</v>
      </c>
      <c r="G34" s="12">
        <f t="shared" si="5"/>
        <v>0</v>
      </c>
      <c r="H34" s="211"/>
      <c r="I34" s="212"/>
      <c r="J34" s="212"/>
      <c r="K34" s="212"/>
      <c r="L34" s="213"/>
    </row>
    <row r="35" spans="2:12" s="88" customFormat="1" ht="17.25" customHeight="1" x14ac:dyDescent="0.3">
      <c r="B35" s="187"/>
      <c r="C35" s="9" t="s">
        <v>179</v>
      </c>
      <c r="D35" s="10">
        <f t="shared" si="3"/>
        <v>0.13</v>
      </c>
      <c r="E35" s="9">
        <v>0.2</v>
      </c>
      <c r="F35" s="12">
        <f t="shared" si="4"/>
        <v>0</v>
      </c>
      <c r="G35" s="12">
        <f t="shared" si="5"/>
        <v>0</v>
      </c>
      <c r="H35" s="211"/>
      <c r="I35" s="212"/>
      <c r="J35" s="212"/>
      <c r="K35" s="212"/>
      <c r="L35" s="213"/>
    </row>
    <row r="36" spans="2:12" s="88" customFormat="1" ht="16.5" customHeight="1" thickBot="1" x14ac:dyDescent="0.35">
      <c r="B36" s="20" t="s">
        <v>114</v>
      </c>
      <c r="C36" s="21" t="s">
        <v>35</v>
      </c>
      <c r="D36" s="22">
        <f t="shared" si="3"/>
        <v>13</v>
      </c>
      <c r="E36" s="23">
        <v>20</v>
      </c>
      <c r="F36" s="24">
        <f t="shared" si="4"/>
        <v>0</v>
      </c>
      <c r="G36" s="24">
        <f t="shared" si="5"/>
        <v>0</v>
      </c>
      <c r="H36" s="188" t="s">
        <v>36</v>
      </c>
      <c r="I36" s="188"/>
      <c r="J36" s="188"/>
      <c r="K36" s="188"/>
      <c r="L36" s="189"/>
    </row>
    <row r="37" spans="2:12" s="1" customFormat="1" ht="72" customHeight="1" thickTop="1" x14ac:dyDescent="0.3"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190"/>
    </row>
    <row r="38" spans="2:12" s="1" customFormat="1" ht="15.75" thickBot="1" x14ac:dyDescent="0.35"/>
    <row r="39" spans="2:12" s="1" customFormat="1" ht="20.25" thickTop="1" x14ac:dyDescent="0.3">
      <c r="B39" s="370" t="s">
        <v>3181</v>
      </c>
      <c r="C39" s="371"/>
      <c r="D39" s="371"/>
      <c r="E39" s="371"/>
      <c r="F39" s="371"/>
      <c r="G39" s="371"/>
      <c r="H39" s="371"/>
      <c r="I39" s="371"/>
      <c r="J39" s="371"/>
      <c r="K39" s="371"/>
      <c r="L39" s="372"/>
    </row>
    <row r="40" spans="2:12" s="1" customFormat="1" ht="15" x14ac:dyDescent="0.3">
      <c r="B40" s="220" t="s">
        <v>3</v>
      </c>
      <c r="C40" s="221" t="s">
        <v>4</v>
      </c>
      <c r="D40" s="221" t="s">
        <v>3053</v>
      </c>
      <c r="E40" s="221"/>
      <c r="F40" s="221" t="s">
        <v>6</v>
      </c>
      <c r="G40" s="221"/>
      <c r="H40" s="221" t="s">
        <v>7</v>
      </c>
      <c r="I40" s="221"/>
      <c r="J40" s="221"/>
      <c r="K40" s="221"/>
      <c r="L40" s="222"/>
    </row>
    <row r="41" spans="2:12" s="1" customFormat="1" ht="15" x14ac:dyDescent="0.3">
      <c r="B41" s="220"/>
      <c r="C41" s="221"/>
      <c r="D41" s="6" t="s">
        <v>1</v>
      </c>
      <c r="E41" s="6" t="s">
        <v>2</v>
      </c>
      <c r="F41" s="38" t="s">
        <v>1</v>
      </c>
      <c r="G41" s="39" t="s">
        <v>2</v>
      </c>
      <c r="H41" s="221"/>
      <c r="I41" s="221"/>
      <c r="J41" s="221"/>
      <c r="K41" s="221"/>
      <c r="L41" s="222"/>
    </row>
    <row r="42" spans="2:12" s="88" customFormat="1" ht="16.5" customHeight="1" x14ac:dyDescent="0.3">
      <c r="B42" s="266" t="s">
        <v>3180</v>
      </c>
      <c r="C42" s="9" t="s">
        <v>13</v>
      </c>
      <c r="D42" s="15">
        <f t="shared" ref="D42:D62" si="6">E42*0.65</f>
        <v>32.5</v>
      </c>
      <c r="E42" s="9">
        <v>50</v>
      </c>
      <c r="F42" s="12">
        <f t="shared" ref="F42:F62" si="7">D42*D$2</f>
        <v>0</v>
      </c>
      <c r="G42" s="12">
        <f t="shared" ref="G42:G62" si="8">E42*D$3</f>
        <v>0</v>
      </c>
      <c r="H42" s="193" t="s">
        <v>3179</v>
      </c>
      <c r="I42" s="194"/>
      <c r="J42" s="194"/>
      <c r="K42" s="194"/>
      <c r="L42" s="195"/>
    </row>
    <row r="43" spans="2:12" s="88" customFormat="1" ht="16.5" customHeight="1" x14ac:dyDescent="0.3">
      <c r="B43" s="187"/>
      <c r="C43" s="9" t="s">
        <v>88</v>
      </c>
      <c r="D43" s="15">
        <f t="shared" si="6"/>
        <v>19.5</v>
      </c>
      <c r="E43" s="9">
        <v>30</v>
      </c>
      <c r="F43" s="12">
        <f t="shared" si="7"/>
        <v>0</v>
      </c>
      <c r="G43" s="12">
        <f t="shared" si="8"/>
        <v>0</v>
      </c>
      <c r="H43" s="199"/>
      <c r="I43" s="200"/>
      <c r="J43" s="200"/>
      <c r="K43" s="200"/>
      <c r="L43" s="201"/>
    </row>
    <row r="44" spans="2:12" s="88" customFormat="1" ht="16.5" customHeight="1" x14ac:dyDescent="0.3">
      <c r="B44" s="187"/>
      <c r="C44" s="9" t="s">
        <v>231</v>
      </c>
      <c r="D44" s="15">
        <f t="shared" si="6"/>
        <v>9.75</v>
      </c>
      <c r="E44" s="9">
        <v>15</v>
      </c>
      <c r="F44" s="12">
        <f t="shared" si="7"/>
        <v>0</v>
      </c>
      <c r="G44" s="12">
        <f t="shared" si="8"/>
        <v>0</v>
      </c>
      <c r="H44" s="199"/>
      <c r="I44" s="200"/>
      <c r="J44" s="200"/>
      <c r="K44" s="200"/>
      <c r="L44" s="201"/>
    </row>
    <row r="45" spans="2:12" s="88" customFormat="1" ht="16.5" customHeight="1" x14ac:dyDescent="0.3">
      <c r="B45" s="187"/>
      <c r="C45" s="9" t="s">
        <v>25</v>
      </c>
      <c r="D45" s="15">
        <f t="shared" si="6"/>
        <v>1.3</v>
      </c>
      <c r="E45" s="9">
        <v>2</v>
      </c>
      <c r="F45" s="12">
        <f t="shared" si="7"/>
        <v>0</v>
      </c>
      <c r="G45" s="12">
        <f t="shared" si="8"/>
        <v>0</v>
      </c>
      <c r="H45" s="199"/>
      <c r="I45" s="200"/>
      <c r="J45" s="200"/>
      <c r="K45" s="200"/>
      <c r="L45" s="201"/>
    </row>
    <row r="46" spans="2:12" s="88" customFormat="1" ht="16.5" customHeight="1" x14ac:dyDescent="0.3">
      <c r="B46" s="187"/>
      <c r="C46" s="9" t="s">
        <v>90</v>
      </c>
      <c r="D46" s="15">
        <f t="shared" si="6"/>
        <v>1.3</v>
      </c>
      <c r="E46" s="9">
        <v>2</v>
      </c>
      <c r="F46" s="12">
        <f t="shared" si="7"/>
        <v>0</v>
      </c>
      <c r="G46" s="12">
        <f t="shared" si="8"/>
        <v>0</v>
      </c>
      <c r="H46" s="199"/>
      <c r="I46" s="200"/>
      <c r="J46" s="200"/>
      <c r="K46" s="200"/>
      <c r="L46" s="201"/>
    </row>
    <row r="47" spans="2:12" s="88" customFormat="1" ht="16.5" customHeight="1" x14ac:dyDescent="0.3">
      <c r="B47" s="187"/>
      <c r="C47" s="9" t="s">
        <v>78</v>
      </c>
      <c r="D47" s="15">
        <f t="shared" si="6"/>
        <v>0.13</v>
      </c>
      <c r="E47" s="9">
        <v>0.2</v>
      </c>
      <c r="F47" s="12">
        <f t="shared" si="7"/>
        <v>0</v>
      </c>
      <c r="G47" s="12">
        <f t="shared" si="8"/>
        <v>0</v>
      </c>
      <c r="H47" s="196"/>
      <c r="I47" s="197"/>
      <c r="J47" s="197"/>
      <c r="K47" s="197"/>
      <c r="L47" s="198"/>
    </row>
    <row r="48" spans="2:12" s="88" customFormat="1" ht="16.5" customHeight="1" x14ac:dyDescent="0.3">
      <c r="B48" s="302" t="s">
        <v>579</v>
      </c>
      <c r="C48" s="14" t="s">
        <v>84</v>
      </c>
      <c r="D48" s="26">
        <f t="shared" si="6"/>
        <v>13</v>
      </c>
      <c r="E48" s="9">
        <v>20</v>
      </c>
      <c r="F48" s="12">
        <f t="shared" si="7"/>
        <v>0</v>
      </c>
      <c r="G48" s="12">
        <f t="shared" si="8"/>
        <v>0</v>
      </c>
      <c r="H48" s="262" t="s">
        <v>3178</v>
      </c>
      <c r="I48" s="262"/>
      <c r="J48" s="262"/>
      <c r="K48" s="262"/>
      <c r="L48" s="263"/>
    </row>
    <row r="49" spans="2:12" s="88" customFormat="1" ht="16.5" customHeight="1" x14ac:dyDescent="0.3">
      <c r="B49" s="302"/>
      <c r="C49" s="14" t="s">
        <v>22</v>
      </c>
      <c r="D49" s="10">
        <f t="shared" si="6"/>
        <v>6.5</v>
      </c>
      <c r="E49" s="9">
        <v>10</v>
      </c>
      <c r="F49" s="12">
        <f t="shared" si="7"/>
        <v>0</v>
      </c>
      <c r="G49" s="12">
        <f t="shared" si="8"/>
        <v>0</v>
      </c>
      <c r="H49" s="262"/>
      <c r="I49" s="262"/>
      <c r="J49" s="262"/>
      <c r="K49" s="262"/>
      <c r="L49" s="263"/>
    </row>
    <row r="50" spans="2:12" s="88" customFormat="1" ht="17.25" customHeight="1" x14ac:dyDescent="0.3">
      <c r="B50" s="302"/>
      <c r="C50" s="14" t="s">
        <v>20</v>
      </c>
      <c r="D50" s="10">
        <f t="shared" si="6"/>
        <v>1.3</v>
      </c>
      <c r="E50" s="9">
        <v>2</v>
      </c>
      <c r="F50" s="12">
        <f t="shared" si="7"/>
        <v>0</v>
      </c>
      <c r="G50" s="12">
        <f t="shared" si="8"/>
        <v>0</v>
      </c>
      <c r="H50" s="262"/>
      <c r="I50" s="262"/>
      <c r="J50" s="262"/>
      <c r="K50" s="262"/>
      <c r="L50" s="263"/>
    </row>
    <row r="51" spans="2:12" s="88" customFormat="1" ht="17.25" customHeight="1" x14ac:dyDescent="0.3">
      <c r="B51" s="302"/>
      <c r="C51" s="14" t="s">
        <v>195</v>
      </c>
      <c r="D51" s="10">
        <f t="shared" si="6"/>
        <v>0.32500000000000001</v>
      </c>
      <c r="E51" s="9">
        <v>0.5</v>
      </c>
      <c r="F51" s="12">
        <f t="shared" si="7"/>
        <v>0</v>
      </c>
      <c r="G51" s="12">
        <f t="shared" si="8"/>
        <v>0</v>
      </c>
      <c r="H51" s="262"/>
      <c r="I51" s="262"/>
      <c r="J51" s="262"/>
      <c r="K51" s="262"/>
      <c r="L51" s="263"/>
    </row>
    <row r="52" spans="2:12" s="88" customFormat="1" ht="17.25" customHeight="1" x14ac:dyDescent="0.3">
      <c r="B52" s="302"/>
      <c r="C52" s="14" t="s">
        <v>24</v>
      </c>
      <c r="D52" s="10">
        <f t="shared" si="6"/>
        <v>0.32500000000000001</v>
      </c>
      <c r="E52" s="9">
        <v>0.5</v>
      </c>
      <c r="F52" s="12">
        <f t="shared" si="7"/>
        <v>0</v>
      </c>
      <c r="G52" s="12">
        <f t="shared" si="8"/>
        <v>0</v>
      </c>
      <c r="H52" s="262"/>
      <c r="I52" s="262"/>
      <c r="J52" s="262"/>
      <c r="K52" s="262"/>
      <c r="L52" s="263"/>
    </row>
    <row r="53" spans="2:12" s="88" customFormat="1" ht="17.25" customHeight="1" x14ac:dyDescent="0.3">
      <c r="B53" s="302"/>
      <c r="C53" s="14" t="s">
        <v>27</v>
      </c>
      <c r="D53" s="10">
        <f t="shared" si="6"/>
        <v>0.32500000000000001</v>
      </c>
      <c r="E53" s="9">
        <v>0.5</v>
      </c>
      <c r="F53" s="12">
        <f t="shared" si="7"/>
        <v>0</v>
      </c>
      <c r="G53" s="12">
        <f t="shared" si="8"/>
        <v>0</v>
      </c>
      <c r="H53" s="262"/>
      <c r="I53" s="262"/>
      <c r="J53" s="262"/>
      <c r="K53" s="262"/>
      <c r="L53" s="263"/>
    </row>
    <row r="54" spans="2:12" s="88" customFormat="1" ht="17.25" customHeight="1" x14ac:dyDescent="0.3">
      <c r="B54" s="302"/>
      <c r="C54" s="14" t="s">
        <v>499</v>
      </c>
      <c r="D54" s="10">
        <f t="shared" si="6"/>
        <v>1.3</v>
      </c>
      <c r="E54" s="9">
        <v>2</v>
      </c>
      <c r="F54" s="12">
        <f t="shared" si="7"/>
        <v>0</v>
      </c>
      <c r="G54" s="12">
        <f t="shared" si="8"/>
        <v>0</v>
      </c>
      <c r="H54" s="262"/>
      <c r="I54" s="262"/>
      <c r="J54" s="262"/>
      <c r="K54" s="262"/>
      <c r="L54" s="263"/>
    </row>
    <row r="55" spans="2:12" s="88" customFormat="1" ht="17.25" customHeight="1" x14ac:dyDescent="0.3">
      <c r="B55" s="302"/>
      <c r="C55" s="14" t="s">
        <v>498</v>
      </c>
      <c r="D55" s="10">
        <f t="shared" si="6"/>
        <v>1.3</v>
      </c>
      <c r="E55" s="9">
        <v>2</v>
      </c>
      <c r="F55" s="12">
        <f t="shared" si="7"/>
        <v>0</v>
      </c>
      <c r="G55" s="12">
        <f t="shared" si="8"/>
        <v>0</v>
      </c>
      <c r="H55" s="262"/>
      <c r="I55" s="262"/>
      <c r="J55" s="262"/>
      <c r="K55" s="262"/>
      <c r="L55" s="263"/>
    </row>
    <row r="56" spans="2:12" s="88" customFormat="1" ht="17.25" customHeight="1" x14ac:dyDescent="0.3">
      <c r="B56" s="187" t="s">
        <v>385</v>
      </c>
      <c r="C56" s="9" t="s">
        <v>80</v>
      </c>
      <c r="D56" s="15">
        <f t="shared" si="6"/>
        <v>19.5</v>
      </c>
      <c r="E56" s="9">
        <v>30</v>
      </c>
      <c r="F56" s="12">
        <f t="shared" si="7"/>
        <v>0</v>
      </c>
      <c r="G56" s="12">
        <f t="shared" si="8"/>
        <v>0</v>
      </c>
      <c r="H56" s="202" t="s">
        <v>3177</v>
      </c>
      <c r="I56" s="203"/>
      <c r="J56" s="203"/>
      <c r="K56" s="203"/>
      <c r="L56" s="204"/>
    </row>
    <row r="57" spans="2:12" s="88" customFormat="1" ht="17.25" customHeight="1" x14ac:dyDescent="0.3">
      <c r="B57" s="187"/>
      <c r="C57" s="9" t="s">
        <v>195</v>
      </c>
      <c r="D57" s="15">
        <f t="shared" si="6"/>
        <v>0.65</v>
      </c>
      <c r="E57" s="9">
        <v>1</v>
      </c>
      <c r="F57" s="12">
        <f t="shared" si="7"/>
        <v>0</v>
      </c>
      <c r="G57" s="12">
        <f t="shared" si="8"/>
        <v>0</v>
      </c>
      <c r="H57" s="205"/>
      <c r="I57" s="206"/>
      <c r="J57" s="206"/>
      <c r="K57" s="206"/>
      <c r="L57" s="207"/>
    </row>
    <row r="58" spans="2:12" s="88" customFormat="1" ht="17.25" customHeight="1" x14ac:dyDescent="0.3">
      <c r="B58" s="187"/>
      <c r="C58" s="9" t="s">
        <v>24</v>
      </c>
      <c r="D58" s="15">
        <f t="shared" si="6"/>
        <v>0.65</v>
      </c>
      <c r="E58" s="9">
        <v>1</v>
      </c>
      <c r="F58" s="12">
        <f t="shared" si="7"/>
        <v>0</v>
      </c>
      <c r="G58" s="12">
        <f t="shared" si="8"/>
        <v>0</v>
      </c>
      <c r="H58" s="205"/>
      <c r="I58" s="206"/>
      <c r="J58" s="206"/>
      <c r="K58" s="206"/>
      <c r="L58" s="207"/>
    </row>
    <row r="59" spans="2:12" s="88" customFormat="1" ht="17.25" customHeight="1" x14ac:dyDescent="0.3">
      <c r="B59" s="187"/>
      <c r="C59" s="9" t="s">
        <v>39</v>
      </c>
      <c r="D59" s="15">
        <f t="shared" si="6"/>
        <v>0.32500000000000001</v>
      </c>
      <c r="E59" s="9">
        <v>0.5</v>
      </c>
      <c r="F59" s="12">
        <f t="shared" si="7"/>
        <v>0</v>
      </c>
      <c r="G59" s="12">
        <f t="shared" si="8"/>
        <v>0</v>
      </c>
      <c r="H59" s="205"/>
      <c r="I59" s="206"/>
      <c r="J59" s="206"/>
      <c r="K59" s="206"/>
      <c r="L59" s="207"/>
    </row>
    <row r="60" spans="2:12" s="88" customFormat="1" ht="17.25" customHeight="1" x14ac:dyDescent="0.3">
      <c r="B60" s="187"/>
      <c r="C60" s="9" t="s">
        <v>20</v>
      </c>
      <c r="D60" s="15">
        <f t="shared" si="6"/>
        <v>1.3</v>
      </c>
      <c r="E60" s="9">
        <v>2</v>
      </c>
      <c r="F60" s="12">
        <f t="shared" si="7"/>
        <v>0</v>
      </c>
      <c r="G60" s="12">
        <f t="shared" si="8"/>
        <v>0</v>
      </c>
      <c r="H60" s="205"/>
      <c r="I60" s="206"/>
      <c r="J60" s="206"/>
      <c r="K60" s="206"/>
      <c r="L60" s="207"/>
    </row>
    <row r="61" spans="2:12" s="88" customFormat="1" ht="17.25" customHeight="1" x14ac:dyDescent="0.3">
      <c r="B61" s="187"/>
      <c r="C61" s="9" t="s">
        <v>53</v>
      </c>
      <c r="D61" s="15">
        <f t="shared" si="6"/>
        <v>0.19500000000000001</v>
      </c>
      <c r="E61" s="9">
        <v>0.3</v>
      </c>
      <c r="F61" s="12">
        <f t="shared" si="7"/>
        <v>0</v>
      </c>
      <c r="G61" s="12">
        <f t="shared" si="8"/>
        <v>0</v>
      </c>
      <c r="H61" s="205"/>
      <c r="I61" s="206"/>
      <c r="J61" s="206"/>
      <c r="K61" s="206"/>
      <c r="L61" s="207"/>
    </row>
    <row r="62" spans="2:12" s="88" customFormat="1" ht="16.5" customHeight="1" thickBot="1" x14ac:dyDescent="0.35">
      <c r="B62" s="20" t="s">
        <v>114</v>
      </c>
      <c r="C62" s="21" t="s">
        <v>35</v>
      </c>
      <c r="D62" s="22">
        <f t="shared" si="6"/>
        <v>13</v>
      </c>
      <c r="E62" s="23">
        <v>20</v>
      </c>
      <c r="F62" s="24">
        <f t="shared" si="7"/>
        <v>0</v>
      </c>
      <c r="G62" s="24">
        <f t="shared" si="8"/>
        <v>0</v>
      </c>
      <c r="H62" s="188" t="s">
        <v>36</v>
      </c>
      <c r="I62" s="188"/>
      <c r="J62" s="188"/>
      <c r="K62" s="188"/>
      <c r="L62" s="189"/>
    </row>
    <row r="63" spans="2:12" s="1" customFormat="1" ht="72" customHeight="1" thickTop="1" x14ac:dyDescent="0.3"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</row>
    <row r="64" spans="2:12" s="1" customFormat="1" ht="15.75" thickBot="1" x14ac:dyDescent="0.35"/>
    <row r="65" spans="2:12" s="1" customFormat="1" ht="20.25" thickTop="1" x14ac:dyDescent="0.3">
      <c r="B65" s="370" t="s">
        <v>3176</v>
      </c>
      <c r="C65" s="371"/>
      <c r="D65" s="371"/>
      <c r="E65" s="371"/>
      <c r="F65" s="371"/>
      <c r="G65" s="371"/>
      <c r="H65" s="371"/>
      <c r="I65" s="371"/>
      <c r="J65" s="371"/>
      <c r="K65" s="371"/>
      <c r="L65" s="372"/>
    </row>
    <row r="66" spans="2:12" s="1" customFormat="1" ht="15" x14ac:dyDescent="0.3">
      <c r="B66" s="220" t="s">
        <v>3</v>
      </c>
      <c r="C66" s="221" t="s">
        <v>4</v>
      </c>
      <c r="D66" s="221" t="s">
        <v>3053</v>
      </c>
      <c r="E66" s="221"/>
      <c r="F66" s="221" t="s">
        <v>6</v>
      </c>
      <c r="G66" s="221"/>
      <c r="H66" s="221" t="s">
        <v>7</v>
      </c>
      <c r="I66" s="221"/>
      <c r="J66" s="221"/>
      <c r="K66" s="221"/>
      <c r="L66" s="222"/>
    </row>
    <row r="67" spans="2:12" s="1" customFormat="1" ht="15" x14ac:dyDescent="0.3">
      <c r="B67" s="220"/>
      <c r="C67" s="221"/>
      <c r="D67" s="6" t="s">
        <v>1</v>
      </c>
      <c r="E67" s="6" t="s">
        <v>2</v>
      </c>
      <c r="F67" s="38" t="s">
        <v>1</v>
      </c>
      <c r="G67" s="39" t="s">
        <v>2</v>
      </c>
      <c r="H67" s="221"/>
      <c r="I67" s="221"/>
      <c r="J67" s="221"/>
      <c r="K67" s="221"/>
      <c r="L67" s="222"/>
    </row>
    <row r="68" spans="2:12" s="88" customFormat="1" ht="16.5" customHeight="1" x14ac:dyDescent="0.3">
      <c r="B68" s="290" t="s">
        <v>59</v>
      </c>
      <c r="C68" s="41" t="s">
        <v>13</v>
      </c>
      <c r="D68" s="15">
        <f t="shared" ref="D68:D88" si="9">E68*0.65</f>
        <v>32.5</v>
      </c>
      <c r="E68" s="11">
        <v>50</v>
      </c>
      <c r="F68" s="12">
        <f t="shared" ref="F68:F88" si="10">D68*D$2</f>
        <v>0</v>
      </c>
      <c r="G68" s="12">
        <f t="shared" ref="G68:G88" si="11">E68*D$3</f>
        <v>0</v>
      </c>
      <c r="H68" s="193" t="s">
        <v>68</v>
      </c>
      <c r="I68" s="194"/>
      <c r="J68" s="194"/>
      <c r="K68" s="194"/>
      <c r="L68" s="195"/>
    </row>
    <row r="69" spans="2:12" s="88" customFormat="1" ht="16.5" customHeight="1" x14ac:dyDescent="0.3">
      <c r="B69" s="291"/>
      <c r="C69" s="41" t="s">
        <v>69</v>
      </c>
      <c r="D69" s="15">
        <f t="shared" si="9"/>
        <v>1.625</v>
      </c>
      <c r="E69" s="11">
        <v>2.5</v>
      </c>
      <c r="F69" s="12">
        <f t="shared" si="10"/>
        <v>0</v>
      </c>
      <c r="G69" s="12">
        <f t="shared" si="11"/>
        <v>0</v>
      </c>
      <c r="H69" s="196"/>
      <c r="I69" s="197"/>
      <c r="J69" s="197"/>
      <c r="K69" s="197"/>
      <c r="L69" s="198"/>
    </row>
    <row r="70" spans="2:12" s="88" customFormat="1" ht="16.5" customHeight="1" x14ac:dyDescent="0.3">
      <c r="B70" s="225" t="s">
        <v>3175</v>
      </c>
      <c r="C70" s="14" t="s">
        <v>86</v>
      </c>
      <c r="D70" s="19">
        <f t="shared" si="9"/>
        <v>13</v>
      </c>
      <c r="E70" s="11">
        <v>20</v>
      </c>
      <c r="F70" s="12">
        <f t="shared" si="10"/>
        <v>0</v>
      </c>
      <c r="G70" s="12">
        <f t="shared" si="11"/>
        <v>0</v>
      </c>
      <c r="H70" s="205" t="s">
        <v>305</v>
      </c>
      <c r="I70" s="206"/>
      <c r="J70" s="206"/>
      <c r="K70" s="206"/>
      <c r="L70" s="207"/>
    </row>
    <row r="71" spans="2:12" s="88" customFormat="1" ht="16.5" customHeight="1" x14ac:dyDescent="0.3">
      <c r="B71" s="226"/>
      <c r="C71" s="14" t="s">
        <v>298</v>
      </c>
      <c r="D71" s="15">
        <f t="shared" si="9"/>
        <v>3.25</v>
      </c>
      <c r="E71" s="11">
        <v>5</v>
      </c>
      <c r="F71" s="12">
        <f t="shared" si="10"/>
        <v>0</v>
      </c>
      <c r="G71" s="12">
        <f t="shared" si="11"/>
        <v>0</v>
      </c>
      <c r="H71" s="205"/>
      <c r="I71" s="206"/>
      <c r="J71" s="206"/>
      <c r="K71" s="206"/>
      <c r="L71" s="207"/>
    </row>
    <row r="72" spans="2:12" s="88" customFormat="1" ht="17.25" customHeight="1" x14ac:dyDescent="0.3">
      <c r="B72" s="226"/>
      <c r="C72" s="14" t="s">
        <v>27</v>
      </c>
      <c r="D72" s="15">
        <f t="shared" si="9"/>
        <v>1.3</v>
      </c>
      <c r="E72" s="11">
        <v>2</v>
      </c>
      <c r="F72" s="12">
        <f t="shared" si="10"/>
        <v>0</v>
      </c>
      <c r="G72" s="12">
        <f t="shared" si="11"/>
        <v>0</v>
      </c>
      <c r="H72" s="205"/>
      <c r="I72" s="206"/>
      <c r="J72" s="206"/>
      <c r="K72" s="206"/>
      <c r="L72" s="207"/>
    </row>
    <row r="73" spans="2:12" s="88" customFormat="1" ht="17.25" customHeight="1" x14ac:dyDescent="0.3">
      <c r="B73" s="226"/>
      <c r="C73" s="14" t="s">
        <v>16</v>
      </c>
      <c r="D73" s="15">
        <f t="shared" si="9"/>
        <v>1.3</v>
      </c>
      <c r="E73" s="11">
        <v>2</v>
      </c>
      <c r="F73" s="12">
        <f t="shared" si="10"/>
        <v>0</v>
      </c>
      <c r="G73" s="12">
        <f t="shared" si="11"/>
        <v>0</v>
      </c>
      <c r="H73" s="205"/>
      <c r="I73" s="206"/>
      <c r="J73" s="206"/>
      <c r="K73" s="206"/>
      <c r="L73" s="207"/>
    </row>
    <row r="74" spans="2:12" s="88" customFormat="1" ht="17.25" customHeight="1" x14ac:dyDescent="0.3">
      <c r="B74" s="226"/>
      <c r="C74" s="14" t="s">
        <v>17</v>
      </c>
      <c r="D74" s="15">
        <f t="shared" si="9"/>
        <v>1.3</v>
      </c>
      <c r="E74" s="11">
        <v>2</v>
      </c>
      <c r="F74" s="12">
        <f t="shared" si="10"/>
        <v>0</v>
      </c>
      <c r="G74" s="12">
        <f t="shared" si="11"/>
        <v>0</v>
      </c>
      <c r="H74" s="205"/>
      <c r="I74" s="206"/>
      <c r="J74" s="206"/>
      <c r="K74" s="206"/>
      <c r="L74" s="207"/>
    </row>
    <row r="75" spans="2:12" s="88" customFormat="1" ht="17.25" customHeight="1" x14ac:dyDescent="0.3">
      <c r="B75" s="227"/>
      <c r="C75" s="46" t="s">
        <v>3147</v>
      </c>
      <c r="D75" s="15">
        <f t="shared" si="9"/>
        <v>0.32500000000000001</v>
      </c>
      <c r="E75" s="11">
        <v>0.5</v>
      </c>
      <c r="F75" s="12">
        <f t="shared" si="10"/>
        <v>0</v>
      </c>
      <c r="G75" s="12">
        <f t="shared" si="11"/>
        <v>0</v>
      </c>
      <c r="H75" s="205"/>
      <c r="I75" s="206"/>
      <c r="J75" s="206"/>
      <c r="K75" s="206"/>
      <c r="L75" s="207"/>
    </row>
    <row r="76" spans="2:12" s="88" customFormat="1" ht="17.25" customHeight="1" x14ac:dyDescent="0.3">
      <c r="B76" s="282" t="s">
        <v>3174</v>
      </c>
      <c r="C76" s="29" t="s">
        <v>21</v>
      </c>
      <c r="D76" s="32">
        <f t="shared" si="9"/>
        <v>26</v>
      </c>
      <c r="E76" s="48">
        <v>40</v>
      </c>
      <c r="F76" s="12">
        <f t="shared" si="10"/>
        <v>0</v>
      </c>
      <c r="G76" s="12">
        <f t="shared" si="11"/>
        <v>0</v>
      </c>
      <c r="H76" s="251" t="s">
        <v>3173</v>
      </c>
      <c r="I76" s="252"/>
      <c r="J76" s="252"/>
      <c r="K76" s="252"/>
      <c r="L76" s="253"/>
    </row>
    <row r="77" spans="2:12" s="88" customFormat="1" ht="17.25" customHeight="1" x14ac:dyDescent="0.3">
      <c r="B77" s="283"/>
      <c r="C77" s="29" t="s">
        <v>23</v>
      </c>
      <c r="D77" s="31">
        <f t="shared" si="9"/>
        <v>3.25</v>
      </c>
      <c r="E77" s="48">
        <v>5</v>
      </c>
      <c r="F77" s="12">
        <f t="shared" si="10"/>
        <v>0</v>
      </c>
      <c r="G77" s="12">
        <f t="shared" si="11"/>
        <v>0</v>
      </c>
      <c r="H77" s="254"/>
      <c r="I77" s="255"/>
      <c r="J77" s="255"/>
      <c r="K77" s="255"/>
      <c r="L77" s="256"/>
    </row>
    <row r="78" spans="2:12" s="88" customFormat="1" ht="17.25" customHeight="1" x14ac:dyDescent="0.3">
      <c r="B78" s="283"/>
      <c r="C78" s="29" t="s">
        <v>22</v>
      </c>
      <c r="D78" s="31">
        <f t="shared" si="9"/>
        <v>3.25</v>
      </c>
      <c r="E78" s="48">
        <v>5</v>
      </c>
      <c r="F78" s="12">
        <f t="shared" si="10"/>
        <v>0</v>
      </c>
      <c r="G78" s="12">
        <f t="shared" si="11"/>
        <v>0</v>
      </c>
      <c r="H78" s="254"/>
      <c r="I78" s="255"/>
      <c r="J78" s="255"/>
      <c r="K78" s="255"/>
      <c r="L78" s="256"/>
    </row>
    <row r="79" spans="2:12" s="88" customFormat="1" ht="17.25" customHeight="1" x14ac:dyDescent="0.3">
      <c r="B79" s="283"/>
      <c r="C79" s="29" t="s">
        <v>20</v>
      </c>
      <c r="D79" s="32">
        <f t="shared" si="9"/>
        <v>1.9500000000000002</v>
      </c>
      <c r="E79" s="48">
        <v>3</v>
      </c>
      <c r="F79" s="12">
        <f t="shared" si="10"/>
        <v>0</v>
      </c>
      <c r="G79" s="12">
        <f t="shared" si="11"/>
        <v>0</v>
      </c>
      <c r="H79" s="254"/>
      <c r="I79" s="255"/>
      <c r="J79" s="255"/>
      <c r="K79" s="255"/>
      <c r="L79" s="256"/>
    </row>
    <row r="80" spans="2:12" s="88" customFormat="1" ht="16.5" customHeight="1" x14ac:dyDescent="0.3">
      <c r="B80" s="283"/>
      <c r="C80" s="29" t="s">
        <v>3172</v>
      </c>
      <c r="D80" s="31">
        <f t="shared" si="9"/>
        <v>0.32500000000000001</v>
      </c>
      <c r="E80" s="48">
        <v>0.5</v>
      </c>
      <c r="F80" s="12">
        <f t="shared" si="10"/>
        <v>0</v>
      </c>
      <c r="G80" s="12">
        <f t="shared" si="11"/>
        <v>0</v>
      </c>
      <c r="H80" s="254"/>
      <c r="I80" s="255"/>
      <c r="J80" s="255"/>
      <c r="K80" s="255"/>
      <c r="L80" s="256"/>
    </row>
    <row r="81" spans="2:12" s="88" customFormat="1" ht="16.5" customHeight="1" x14ac:dyDescent="0.3">
      <c r="B81" s="283"/>
      <c r="C81" s="29" t="s">
        <v>39</v>
      </c>
      <c r="D81" s="32">
        <f t="shared" si="9"/>
        <v>0.97500000000000009</v>
      </c>
      <c r="E81" s="48">
        <v>1.5</v>
      </c>
      <c r="F81" s="12">
        <f t="shared" si="10"/>
        <v>0</v>
      </c>
      <c r="G81" s="12">
        <f t="shared" si="11"/>
        <v>0</v>
      </c>
      <c r="H81" s="257"/>
      <c r="I81" s="258"/>
      <c r="J81" s="258"/>
      <c r="K81" s="258"/>
      <c r="L81" s="259"/>
    </row>
    <row r="82" spans="2:12" s="88" customFormat="1" ht="17.25" customHeight="1" x14ac:dyDescent="0.3">
      <c r="B82" s="308" t="s">
        <v>3171</v>
      </c>
      <c r="C82" s="9" t="s">
        <v>15</v>
      </c>
      <c r="D82" s="15">
        <f t="shared" si="9"/>
        <v>19.5</v>
      </c>
      <c r="E82" s="9">
        <v>30</v>
      </c>
      <c r="F82" s="12">
        <f t="shared" si="10"/>
        <v>0</v>
      </c>
      <c r="G82" s="12">
        <f t="shared" si="11"/>
        <v>0</v>
      </c>
      <c r="H82" s="309" t="s">
        <v>3170</v>
      </c>
      <c r="I82" s="309"/>
      <c r="J82" s="309"/>
      <c r="K82" s="309"/>
      <c r="L82" s="310"/>
    </row>
    <row r="83" spans="2:12" s="88" customFormat="1" ht="17.25" customHeight="1" x14ac:dyDescent="0.3">
      <c r="B83" s="308"/>
      <c r="C83" s="9" t="s">
        <v>23</v>
      </c>
      <c r="D83" s="15">
        <f t="shared" si="9"/>
        <v>6.5</v>
      </c>
      <c r="E83" s="9">
        <v>10</v>
      </c>
      <c r="F83" s="12">
        <f t="shared" si="10"/>
        <v>0</v>
      </c>
      <c r="G83" s="12">
        <f t="shared" si="11"/>
        <v>0</v>
      </c>
      <c r="H83" s="309"/>
      <c r="I83" s="309"/>
      <c r="J83" s="309"/>
      <c r="K83" s="309"/>
      <c r="L83" s="310"/>
    </row>
    <row r="84" spans="2:12" s="88" customFormat="1" ht="17.25" customHeight="1" x14ac:dyDescent="0.3">
      <c r="B84" s="308"/>
      <c r="C84" s="9" t="s">
        <v>39</v>
      </c>
      <c r="D84" s="15">
        <f t="shared" si="9"/>
        <v>0.32500000000000001</v>
      </c>
      <c r="E84" s="9">
        <v>0.5</v>
      </c>
      <c r="F84" s="12">
        <f t="shared" si="10"/>
        <v>0</v>
      </c>
      <c r="G84" s="12">
        <f t="shared" si="11"/>
        <v>0</v>
      </c>
      <c r="H84" s="309"/>
      <c r="I84" s="309"/>
      <c r="J84" s="309"/>
      <c r="K84" s="309"/>
      <c r="L84" s="310"/>
    </row>
    <row r="85" spans="2:12" s="88" customFormat="1" ht="17.25" customHeight="1" x14ac:dyDescent="0.3">
      <c r="B85" s="308"/>
      <c r="C85" s="9" t="s">
        <v>3147</v>
      </c>
      <c r="D85" s="15">
        <f t="shared" si="9"/>
        <v>0.32500000000000001</v>
      </c>
      <c r="E85" s="9">
        <v>0.5</v>
      </c>
      <c r="F85" s="12">
        <f t="shared" si="10"/>
        <v>0</v>
      </c>
      <c r="G85" s="12">
        <f t="shared" si="11"/>
        <v>0</v>
      </c>
      <c r="H85" s="309"/>
      <c r="I85" s="309"/>
      <c r="J85" s="309"/>
      <c r="K85" s="309"/>
      <c r="L85" s="310"/>
    </row>
    <row r="86" spans="2:12" s="88" customFormat="1" ht="17.25" customHeight="1" x14ac:dyDescent="0.3">
      <c r="B86" s="308"/>
      <c r="C86" s="9" t="s">
        <v>24</v>
      </c>
      <c r="D86" s="15">
        <f t="shared" si="9"/>
        <v>0.65</v>
      </c>
      <c r="E86" s="9">
        <v>1</v>
      </c>
      <c r="F86" s="12">
        <f t="shared" si="10"/>
        <v>0</v>
      </c>
      <c r="G86" s="12">
        <f t="shared" si="11"/>
        <v>0</v>
      </c>
      <c r="H86" s="309"/>
      <c r="I86" s="309"/>
      <c r="J86" s="309"/>
      <c r="K86" s="309"/>
      <c r="L86" s="310"/>
    </row>
    <row r="87" spans="2:12" s="88" customFormat="1" ht="17.25" customHeight="1" x14ac:dyDescent="0.3">
      <c r="B87" s="308"/>
      <c r="C87" s="9" t="s">
        <v>25</v>
      </c>
      <c r="D87" s="15">
        <f t="shared" si="9"/>
        <v>1.3</v>
      </c>
      <c r="E87" s="9">
        <v>2</v>
      </c>
      <c r="F87" s="12">
        <f t="shared" si="10"/>
        <v>0</v>
      </c>
      <c r="G87" s="12">
        <f t="shared" si="11"/>
        <v>0</v>
      </c>
      <c r="H87" s="309"/>
      <c r="I87" s="309"/>
      <c r="J87" s="309"/>
      <c r="K87" s="309"/>
      <c r="L87" s="310"/>
    </row>
    <row r="88" spans="2:12" s="88" customFormat="1" ht="16.5" customHeight="1" thickBot="1" x14ac:dyDescent="0.35">
      <c r="B88" s="30" t="s">
        <v>3142</v>
      </c>
      <c r="C88" s="52" t="s">
        <v>3169</v>
      </c>
      <c r="D88" s="86">
        <f t="shared" si="9"/>
        <v>13</v>
      </c>
      <c r="E88" s="24">
        <v>20</v>
      </c>
      <c r="F88" s="24">
        <f t="shared" si="10"/>
        <v>0</v>
      </c>
      <c r="G88" s="24">
        <f t="shared" si="11"/>
        <v>0</v>
      </c>
      <c r="H88" s="228" t="s">
        <v>34</v>
      </c>
      <c r="I88" s="229"/>
      <c r="J88" s="229"/>
      <c r="K88" s="229"/>
      <c r="L88" s="230"/>
    </row>
    <row r="89" spans="2:12" s="1" customFormat="1" ht="72" customHeight="1" thickTop="1" x14ac:dyDescent="0.3">
      <c r="B89" s="190"/>
      <c r="C89" s="190"/>
      <c r="D89" s="190"/>
      <c r="E89" s="190"/>
      <c r="F89" s="190"/>
      <c r="G89" s="190"/>
      <c r="H89" s="190"/>
      <c r="I89" s="190"/>
      <c r="J89" s="190"/>
      <c r="K89" s="190"/>
      <c r="L89" s="190"/>
    </row>
    <row r="90" spans="2:12" s="1" customFormat="1" ht="15" x14ac:dyDescent="0.3"/>
  </sheetData>
  <mergeCells count="50">
    <mergeCell ref="B10:B11"/>
    <mergeCell ref="H10:L11"/>
    <mergeCell ref="B12:B18"/>
    <mergeCell ref="H12:L18"/>
    <mergeCell ref="H36:L36"/>
    <mergeCell ref="B37:L37"/>
    <mergeCell ref="B19:B31"/>
    <mergeCell ref="H19:L31"/>
    <mergeCell ref="B32:B35"/>
    <mergeCell ref="H32:L35"/>
    <mergeCell ref="C24:G24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42:B47"/>
    <mergeCell ref="H42:L47"/>
    <mergeCell ref="B39:L39"/>
    <mergeCell ref="B40:B41"/>
    <mergeCell ref="C40:C41"/>
    <mergeCell ref="D40:E40"/>
    <mergeCell ref="F40:G40"/>
    <mergeCell ref="H40:L41"/>
    <mergeCell ref="H62:L62"/>
    <mergeCell ref="B63:L63"/>
    <mergeCell ref="B65:L65"/>
    <mergeCell ref="B48:B55"/>
    <mergeCell ref="H48:L55"/>
    <mergeCell ref="B56:B61"/>
    <mergeCell ref="H56:L61"/>
    <mergeCell ref="B68:B69"/>
    <mergeCell ref="H68:L69"/>
    <mergeCell ref="B66:B67"/>
    <mergeCell ref="C66:C67"/>
    <mergeCell ref="D66:E66"/>
    <mergeCell ref="F66:G66"/>
    <mergeCell ref="H66:L67"/>
    <mergeCell ref="B82:B87"/>
    <mergeCell ref="H82:L87"/>
    <mergeCell ref="H88:L88"/>
    <mergeCell ref="B89:L89"/>
    <mergeCell ref="B70:B75"/>
    <mergeCell ref="H70:L75"/>
    <mergeCell ref="B76:B81"/>
    <mergeCell ref="H76:L81"/>
  </mergeCells>
  <phoneticPr fontId="2" type="noConversion"/>
  <printOptions horizontalCentered="1"/>
  <pageMargins left="0.25" right="0.25" top="0.75" bottom="0.75" header="0.3" footer="0.3"/>
  <pageSetup paperSize="9" scale="65" fitToHeight="0" orientation="portrait" r:id="rId1"/>
  <rowBreaks count="3" manualBreakCount="3">
    <brk id="37" max="12" man="1"/>
    <brk id="63" max="12" man="1"/>
    <brk id="89" max="12" man="1"/>
  </rowBreaks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pageSetUpPr fitToPage="1"/>
  </sheetPr>
  <dimension ref="A1:M119"/>
  <sheetViews>
    <sheetView topLeftCell="A16" zoomScaleNormal="100" zoomScaleSheetLayoutView="40" workbookViewId="0">
      <selection activeCell="B29" sqref="B29:B32"/>
    </sheetView>
  </sheetViews>
  <sheetFormatPr defaultRowHeight="16.5" x14ac:dyDescent="0.3"/>
  <cols>
    <col min="1" max="1" width="4.875" style="1" customWidth="1"/>
    <col min="2" max="2" width="18.625" style="1" customWidth="1"/>
    <col min="3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3223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3222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1" customFormat="1" ht="20.25" thickTop="1" x14ac:dyDescent="0.3">
      <c r="B7" s="217" t="s">
        <v>3221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1" customFormat="1" ht="16.5" customHeight="1" x14ac:dyDescent="0.3">
      <c r="B10" s="187" t="s">
        <v>3220</v>
      </c>
      <c r="C10" s="9" t="s">
        <v>13</v>
      </c>
      <c r="D10" s="15">
        <f t="shared" ref="D10:D17" si="0">E10*0.65</f>
        <v>32.5</v>
      </c>
      <c r="E10" s="9">
        <v>50</v>
      </c>
      <c r="F10" s="12">
        <f t="shared" ref="F10:F33" si="1">D10*D$2</f>
        <v>0</v>
      </c>
      <c r="G10" s="12">
        <f t="shared" ref="G10:G33" si="2">E10*D$3</f>
        <v>0</v>
      </c>
      <c r="H10" s="223" t="s">
        <v>3219</v>
      </c>
      <c r="I10" s="223"/>
      <c r="J10" s="223"/>
      <c r="K10" s="223"/>
      <c r="L10" s="224"/>
    </row>
    <row r="11" spans="2:12" s="1" customFormat="1" ht="15" x14ac:dyDescent="0.3">
      <c r="B11" s="187"/>
      <c r="C11" s="9" t="s">
        <v>3218</v>
      </c>
      <c r="D11" s="15">
        <f t="shared" si="0"/>
        <v>1.625</v>
      </c>
      <c r="E11" s="9">
        <v>2.5</v>
      </c>
      <c r="F11" s="12">
        <f t="shared" si="1"/>
        <v>0</v>
      </c>
      <c r="G11" s="12">
        <f t="shared" si="2"/>
        <v>0</v>
      </c>
      <c r="H11" s="223"/>
      <c r="I11" s="223"/>
      <c r="J11" s="223"/>
      <c r="K11" s="223"/>
      <c r="L11" s="224"/>
    </row>
    <row r="12" spans="2:12" s="1" customFormat="1" ht="16.5" customHeight="1" x14ac:dyDescent="0.3">
      <c r="B12" s="225" t="s">
        <v>3217</v>
      </c>
      <c r="C12" s="14" t="s">
        <v>220</v>
      </c>
      <c r="D12" s="19">
        <f t="shared" si="0"/>
        <v>13</v>
      </c>
      <c r="E12" s="11">
        <v>20</v>
      </c>
      <c r="F12" s="12">
        <f t="shared" si="1"/>
        <v>0</v>
      </c>
      <c r="G12" s="12">
        <f t="shared" si="2"/>
        <v>0</v>
      </c>
      <c r="H12" s="202" t="s">
        <v>3216</v>
      </c>
      <c r="I12" s="203"/>
      <c r="J12" s="203"/>
      <c r="K12" s="203"/>
      <c r="L12" s="204"/>
    </row>
    <row r="13" spans="2:12" s="1" customFormat="1" ht="15" x14ac:dyDescent="0.3">
      <c r="B13" s="226"/>
      <c r="C13" s="14" t="s">
        <v>17</v>
      </c>
      <c r="D13" s="15">
        <f t="shared" si="0"/>
        <v>1.3</v>
      </c>
      <c r="E13" s="11">
        <v>2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s="1" customFormat="1" ht="15" x14ac:dyDescent="0.3">
      <c r="B14" s="226"/>
      <c r="C14" s="14" t="s">
        <v>16</v>
      </c>
      <c r="D14" s="15">
        <f t="shared" si="0"/>
        <v>1.3</v>
      </c>
      <c r="E14" s="11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s="1" customFormat="1" ht="15" x14ac:dyDescent="0.3">
      <c r="B15" s="226"/>
      <c r="C15" s="14" t="s">
        <v>24</v>
      </c>
      <c r="D15" s="15">
        <f t="shared" si="0"/>
        <v>0.32500000000000001</v>
      </c>
      <c r="E15" s="11">
        <v>0.5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s="1" customFormat="1" ht="15" x14ac:dyDescent="0.3">
      <c r="B16" s="226"/>
      <c r="C16" s="14" t="s">
        <v>195</v>
      </c>
      <c r="D16" s="15">
        <f t="shared" si="0"/>
        <v>0.32500000000000001</v>
      </c>
      <c r="E16" s="11">
        <v>0.5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s="1" customFormat="1" ht="15" x14ac:dyDescent="0.3">
      <c r="B17" s="227"/>
      <c r="C17" s="14" t="s">
        <v>20</v>
      </c>
      <c r="D17" s="15">
        <f t="shared" si="0"/>
        <v>0.65</v>
      </c>
      <c r="E17" s="11">
        <v>1</v>
      </c>
      <c r="F17" s="12">
        <f t="shared" si="1"/>
        <v>0</v>
      </c>
      <c r="G17" s="12">
        <f t="shared" si="2"/>
        <v>0</v>
      </c>
      <c r="H17" s="270"/>
      <c r="I17" s="271"/>
      <c r="J17" s="271"/>
      <c r="K17" s="271"/>
      <c r="L17" s="272"/>
    </row>
    <row r="18" spans="2:12" s="1" customFormat="1" ht="16.5" customHeight="1" x14ac:dyDescent="0.3">
      <c r="B18" s="287" t="s">
        <v>1502</v>
      </c>
      <c r="C18" s="9" t="s">
        <v>431</v>
      </c>
      <c r="D18" s="12">
        <f t="shared" ref="D18:D28" si="3">E18*0.7</f>
        <v>28</v>
      </c>
      <c r="E18" s="9">
        <v>40</v>
      </c>
      <c r="F18" s="12">
        <f t="shared" si="1"/>
        <v>0</v>
      </c>
      <c r="G18" s="12">
        <f t="shared" si="2"/>
        <v>0</v>
      </c>
      <c r="H18" s="202" t="s">
        <v>3215</v>
      </c>
      <c r="I18" s="203"/>
      <c r="J18" s="203"/>
      <c r="K18" s="203"/>
      <c r="L18" s="204"/>
    </row>
    <row r="19" spans="2:12" s="1" customFormat="1" ht="15" x14ac:dyDescent="0.3">
      <c r="B19" s="288"/>
      <c r="C19" s="9" t="s">
        <v>37</v>
      </c>
      <c r="D19" s="12">
        <f t="shared" si="3"/>
        <v>7</v>
      </c>
      <c r="E19" s="9">
        <v>10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s="1" customFormat="1" ht="15" x14ac:dyDescent="0.3">
      <c r="B20" s="288"/>
      <c r="C20" s="9" t="s">
        <v>23</v>
      </c>
      <c r="D20" s="12">
        <f t="shared" si="3"/>
        <v>3.5</v>
      </c>
      <c r="E20" s="9">
        <v>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s="1" customFormat="1" ht="15" x14ac:dyDescent="0.3">
      <c r="B21" s="288"/>
      <c r="C21" s="9" t="s">
        <v>24</v>
      </c>
      <c r="D21" s="12">
        <f t="shared" si="3"/>
        <v>0.35</v>
      </c>
      <c r="E21" s="9">
        <v>0.5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s="1" customFormat="1" ht="15" x14ac:dyDescent="0.3">
      <c r="B22" s="288"/>
      <c r="C22" s="9" t="s">
        <v>78</v>
      </c>
      <c r="D22" s="12">
        <f t="shared" si="3"/>
        <v>0.13999999999999999</v>
      </c>
      <c r="E22" s="9">
        <v>0.2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s="1" customFormat="1" ht="15" x14ac:dyDescent="0.3">
      <c r="B23" s="288"/>
      <c r="C23" s="9" t="s">
        <v>27</v>
      </c>
      <c r="D23" s="12">
        <f t="shared" si="3"/>
        <v>2.0999999999999996</v>
      </c>
      <c r="E23" s="9">
        <v>3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s="1" customFormat="1" ht="15" x14ac:dyDescent="0.3">
      <c r="B24" s="288"/>
      <c r="C24" s="9" t="s">
        <v>52</v>
      </c>
      <c r="D24" s="12">
        <f t="shared" si="3"/>
        <v>0.7</v>
      </c>
      <c r="E24" s="9">
        <v>1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s="1" customFormat="1" ht="16.5" customHeight="1" x14ac:dyDescent="0.3">
      <c r="B25" s="288"/>
      <c r="C25" s="9" t="s">
        <v>39</v>
      </c>
      <c r="D25" s="12">
        <f t="shared" si="3"/>
        <v>0.35</v>
      </c>
      <c r="E25" s="9">
        <v>0.5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s="1" customFormat="1" ht="16.5" customHeight="1" x14ac:dyDescent="0.3">
      <c r="B26" s="288"/>
      <c r="C26" s="9" t="s">
        <v>195</v>
      </c>
      <c r="D26" s="12">
        <f t="shared" si="3"/>
        <v>0.35</v>
      </c>
      <c r="E26" s="9">
        <v>0.5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s="1" customFormat="1" ht="16.5" customHeight="1" x14ac:dyDescent="0.3">
      <c r="B27" s="288"/>
      <c r="C27" s="9" t="s">
        <v>53</v>
      </c>
      <c r="D27" s="12">
        <f t="shared" si="3"/>
        <v>0.13999999999999999</v>
      </c>
      <c r="E27" s="9">
        <v>0.2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s="1" customFormat="1" ht="16.5" customHeight="1" x14ac:dyDescent="0.3">
      <c r="B28" s="289"/>
      <c r="C28" s="9" t="s">
        <v>25</v>
      </c>
      <c r="D28" s="12">
        <f t="shared" si="3"/>
        <v>1.4</v>
      </c>
      <c r="E28" s="9">
        <v>2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s="1" customFormat="1" ht="16.5" customHeight="1" x14ac:dyDescent="0.3">
      <c r="B29" s="225" t="s">
        <v>3214</v>
      </c>
      <c r="C29" s="9" t="s">
        <v>26</v>
      </c>
      <c r="D29" s="19">
        <f>E29*0.65</f>
        <v>13</v>
      </c>
      <c r="E29" s="9">
        <v>20</v>
      </c>
      <c r="F29" s="12">
        <f t="shared" si="1"/>
        <v>0</v>
      </c>
      <c r="G29" s="12">
        <f t="shared" si="2"/>
        <v>0</v>
      </c>
      <c r="H29" s="202" t="s">
        <v>32</v>
      </c>
      <c r="I29" s="203"/>
      <c r="J29" s="203"/>
      <c r="K29" s="203"/>
      <c r="L29" s="204"/>
    </row>
    <row r="30" spans="2:12" s="1" customFormat="1" ht="16.5" customHeight="1" x14ac:dyDescent="0.3">
      <c r="B30" s="226"/>
      <c r="C30" s="9" t="s">
        <v>27</v>
      </c>
      <c r="D30" s="19">
        <f>E30*0.65</f>
        <v>1.9500000000000002</v>
      </c>
      <c r="E30" s="9">
        <v>3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s="1" customFormat="1" ht="16.5" customHeight="1" x14ac:dyDescent="0.3">
      <c r="B31" s="226"/>
      <c r="C31" s="9" t="s">
        <v>28</v>
      </c>
      <c r="D31" s="19">
        <f>E31*0.65</f>
        <v>1.9500000000000002</v>
      </c>
      <c r="E31" s="9">
        <v>3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s="1" customFormat="1" ht="16.5" customHeight="1" x14ac:dyDescent="0.3">
      <c r="B32" s="227"/>
      <c r="C32" s="9" t="s">
        <v>3213</v>
      </c>
      <c r="D32" s="15">
        <f>E32*0.65</f>
        <v>0.32500000000000001</v>
      </c>
      <c r="E32" s="9">
        <v>0.5</v>
      </c>
      <c r="F32" s="12">
        <f t="shared" si="1"/>
        <v>0</v>
      </c>
      <c r="G32" s="12">
        <f t="shared" si="2"/>
        <v>0</v>
      </c>
      <c r="H32" s="205"/>
      <c r="I32" s="206"/>
      <c r="J32" s="206"/>
      <c r="K32" s="206"/>
      <c r="L32" s="207"/>
    </row>
    <row r="33" spans="2:12" s="1" customFormat="1" ht="16.5" customHeight="1" thickBot="1" x14ac:dyDescent="0.35">
      <c r="B33" s="27" t="s">
        <v>110</v>
      </c>
      <c r="C33" s="21" t="s">
        <v>33</v>
      </c>
      <c r="D33" s="28">
        <f>E33*0.65</f>
        <v>13</v>
      </c>
      <c r="E33" s="23">
        <v>20</v>
      </c>
      <c r="F33" s="24">
        <f t="shared" si="1"/>
        <v>0</v>
      </c>
      <c r="G33" s="24">
        <f t="shared" si="2"/>
        <v>0</v>
      </c>
      <c r="H33" s="228" t="s">
        <v>34</v>
      </c>
      <c r="I33" s="229"/>
      <c r="J33" s="229"/>
      <c r="K33" s="229"/>
      <c r="L33" s="230"/>
    </row>
    <row r="34" spans="2:12" s="1" customFormat="1" ht="72" customHeight="1" thickTop="1" x14ac:dyDescent="0.3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</row>
    <row r="35" spans="2:12" s="1" customFormat="1" ht="15.75" thickBot="1" x14ac:dyDescent="0.35"/>
    <row r="36" spans="2:12" s="1" customFormat="1" ht="20.25" thickTop="1" x14ac:dyDescent="0.3">
      <c r="B36" s="217" t="s">
        <v>3212</v>
      </c>
      <c r="C36" s="218"/>
      <c r="D36" s="218"/>
      <c r="E36" s="218"/>
      <c r="F36" s="218"/>
      <c r="G36" s="218"/>
      <c r="H36" s="218"/>
      <c r="I36" s="218"/>
      <c r="J36" s="218"/>
      <c r="K36" s="218"/>
      <c r="L36" s="219"/>
    </row>
    <row r="37" spans="2:12" s="1" customFormat="1" ht="15" x14ac:dyDescent="0.3">
      <c r="B37" s="220" t="s">
        <v>3</v>
      </c>
      <c r="C37" s="221" t="s">
        <v>4</v>
      </c>
      <c r="D37" s="221" t="s">
        <v>5</v>
      </c>
      <c r="E37" s="221"/>
      <c r="F37" s="221" t="s">
        <v>6</v>
      </c>
      <c r="G37" s="221"/>
      <c r="H37" s="221" t="s">
        <v>7</v>
      </c>
      <c r="I37" s="221"/>
      <c r="J37" s="221"/>
      <c r="K37" s="221"/>
      <c r="L37" s="222"/>
    </row>
    <row r="38" spans="2:12" s="1" customFormat="1" ht="15" x14ac:dyDescent="0.3">
      <c r="B38" s="220"/>
      <c r="C38" s="221"/>
      <c r="D38" s="6" t="s">
        <v>1</v>
      </c>
      <c r="E38" s="6" t="s">
        <v>2</v>
      </c>
      <c r="F38" s="38" t="s">
        <v>1</v>
      </c>
      <c r="G38" s="39" t="s">
        <v>2</v>
      </c>
      <c r="H38" s="221"/>
      <c r="I38" s="221"/>
      <c r="J38" s="221"/>
      <c r="K38" s="221"/>
      <c r="L38" s="222"/>
    </row>
    <row r="39" spans="2:12" s="1" customFormat="1" ht="16.5" customHeight="1" x14ac:dyDescent="0.3">
      <c r="B39" s="225" t="s">
        <v>3211</v>
      </c>
      <c r="C39" s="40" t="s">
        <v>13</v>
      </c>
      <c r="D39" s="15">
        <f t="shared" ref="D39:D63" si="4">E39*0.65</f>
        <v>32.5</v>
      </c>
      <c r="E39" s="34">
        <v>50</v>
      </c>
      <c r="F39" s="12">
        <f t="shared" ref="F39:F63" si="5">D39*D$2</f>
        <v>0</v>
      </c>
      <c r="G39" s="12">
        <f t="shared" ref="G39:G63" si="6">E39*D$3</f>
        <v>0</v>
      </c>
      <c r="H39" s="193" t="s">
        <v>47</v>
      </c>
      <c r="I39" s="194"/>
      <c r="J39" s="194"/>
      <c r="K39" s="194"/>
      <c r="L39" s="195"/>
    </row>
    <row r="40" spans="2:12" s="1" customFormat="1" ht="16.5" customHeight="1" x14ac:dyDescent="0.3">
      <c r="B40" s="227"/>
      <c r="C40" s="41" t="s">
        <v>14</v>
      </c>
      <c r="D40" s="15">
        <f t="shared" si="4"/>
        <v>1.625</v>
      </c>
      <c r="E40" s="11">
        <v>2.5</v>
      </c>
      <c r="F40" s="12">
        <f t="shared" si="5"/>
        <v>0</v>
      </c>
      <c r="G40" s="12">
        <f t="shared" si="6"/>
        <v>0</v>
      </c>
      <c r="H40" s="196"/>
      <c r="I40" s="197"/>
      <c r="J40" s="197"/>
      <c r="K40" s="197"/>
      <c r="L40" s="198"/>
    </row>
    <row r="41" spans="2:12" s="1" customFormat="1" ht="15" x14ac:dyDescent="0.3">
      <c r="B41" s="291" t="s">
        <v>3210</v>
      </c>
      <c r="C41" s="9" t="s">
        <v>3209</v>
      </c>
      <c r="D41" s="15">
        <f t="shared" si="4"/>
        <v>3.25</v>
      </c>
      <c r="E41" s="11">
        <v>5</v>
      </c>
      <c r="F41" s="12">
        <f t="shared" si="5"/>
        <v>0</v>
      </c>
      <c r="G41" s="12">
        <f t="shared" si="6"/>
        <v>0</v>
      </c>
      <c r="H41" s="199" t="s">
        <v>3208</v>
      </c>
      <c r="I41" s="200"/>
      <c r="J41" s="200"/>
      <c r="K41" s="200"/>
      <c r="L41" s="201"/>
    </row>
    <row r="42" spans="2:12" s="1" customFormat="1" ht="15.75" customHeight="1" x14ac:dyDescent="0.3">
      <c r="B42" s="291"/>
      <c r="C42" s="9" t="s">
        <v>3207</v>
      </c>
      <c r="D42" s="15">
        <f t="shared" si="4"/>
        <v>1.9500000000000002</v>
      </c>
      <c r="E42" s="11">
        <v>3</v>
      </c>
      <c r="F42" s="12">
        <f t="shared" si="5"/>
        <v>0</v>
      </c>
      <c r="G42" s="12">
        <f t="shared" si="6"/>
        <v>0</v>
      </c>
      <c r="H42" s="199"/>
      <c r="I42" s="200"/>
      <c r="J42" s="200"/>
      <c r="K42" s="200"/>
      <c r="L42" s="201"/>
    </row>
    <row r="43" spans="2:12" s="1" customFormat="1" ht="15.75" customHeight="1" x14ac:dyDescent="0.3">
      <c r="B43" s="291"/>
      <c r="C43" s="9" t="s">
        <v>3206</v>
      </c>
      <c r="D43" s="15">
        <f t="shared" si="4"/>
        <v>1.3</v>
      </c>
      <c r="E43" s="11">
        <v>2</v>
      </c>
      <c r="F43" s="12">
        <f t="shared" si="5"/>
        <v>0</v>
      </c>
      <c r="G43" s="12">
        <f t="shared" si="6"/>
        <v>0</v>
      </c>
      <c r="H43" s="199"/>
      <c r="I43" s="200"/>
      <c r="J43" s="200"/>
      <c r="K43" s="200"/>
      <c r="L43" s="201"/>
    </row>
    <row r="44" spans="2:12" s="1" customFormat="1" ht="15.75" customHeight="1" x14ac:dyDescent="0.3">
      <c r="B44" s="291"/>
      <c r="C44" s="9" t="s">
        <v>3205</v>
      </c>
      <c r="D44" s="15">
        <f t="shared" si="4"/>
        <v>0.65</v>
      </c>
      <c r="E44" s="11">
        <v>1</v>
      </c>
      <c r="F44" s="12">
        <f t="shared" si="5"/>
        <v>0</v>
      </c>
      <c r="G44" s="12">
        <f t="shared" si="6"/>
        <v>0</v>
      </c>
      <c r="H44" s="199"/>
      <c r="I44" s="200"/>
      <c r="J44" s="200"/>
      <c r="K44" s="200"/>
      <c r="L44" s="201"/>
    </row>
    <row r="45" spans="2:12" s="1" customFormat="1" ht="15.75" customHeight="1" x14ac:dyDescent="0.3">
      <c r="B45" s="291"/>
      <c r="C45" s="9" t="s">
        <v>3204</v>
      </c>
      <c r="D45" s="15">
        <f t="shared" si="4"/>
        <v>0.32500000000000001</v>
      </c>
      <c r="E45" s="11">
        <v>0.5</v>
      </c>
      <c r="F45" s="12">
        <f t="shared" si="5"/>
        <v>0</v>
      </c>
      <c r="G45" s="12">
        <f t="shared" si="6"/>
        <v>0</v>
      </c>
      <c r="H45" s="199"/>
      <c r="I45" s="200"/>
      <c r="J45" s="200"/>
      <c r="K45" s="200"/>
      <c r="L45" s="201"/>
    </row>
    <row r="46" spans="2:12" s="1" customFormat="1" ht="15.75" customHeight="1" x14ac:dyDescent="0.3">
      <c r="B46" s="291"/>
      <c r="C46" s="9" t="s">
        <v>3203</v>
      </c>
      <c r="D46" s="15">
        <f t="shared" si="4"/>
        <v>6.5000000000000002E-2</v>
      </c>
      <c r="E46" s="11">
        <v>0.1</v>
      </c>
      <c r="F46" s="12">
        <f t="shared" si="5"/>
        <v>0</v>
      </c>
      <c r="G46" s="12">
        <f t="shared" si="6"/>
        <v>0</v>
      </c>
      <c r="H46" s="199"/>
      <c r="I46" s="200"/>
      <c r="J46" s="200"/>
      <c r="K46" s="200"/>
      <c r="L46" s="201"/>
    </row>
    <row r="47" spans="2:12" s="1" customFormat="1" ht="17.25" customHeight="1" x14ac:dyDescent="0.3">
      <c r="B47" s="282" t="s">
        <v>3202</v>
      </c>
      <c r="C47" s="46" t="s">
        <v>217</v>
      </c>
      <c r="D47" s="26">
        <f t="shared" si="4"/>
        <v>26</v>
      </c>
      <c r="E47" s="47">
        <v>40</v>
      </c>
      <c r="F47" s="12">
        <f t="shared" si="5"/>
        <v>0</v>
      </c>
      <c r="G47" s="12">
        <f t="shared" si="6"/>
        <v>0</v>
      </c>
      <c r="H47" s="202" t="s">
        <v>3201</v>
      </c>
      <c r="I47" s="203"/>
      <c r="J47" s="203"/>
      <c r="K47" s="203"/>
      <c r="L47" s="204"/>
    </row>
    <row r="48" spans="2:12" s="1" customFormat="1" ht="17.25" customHeight="1" x14ac:dyDescent="0.3">
      <c r="B48" s="283"/>
      <c r="C48" s="46" t="s">
        <v>21</v>
      </c>
      <c r="D48" s="10">
        <f t="shared" si="4"/>
        <v>6.5</v>
      </c>
      <c r="E48" s="47">
        <v>10</v>
      </c>
      <c r="F48" s="12">
        <f t="shared" si="5"/>
        <v>0</v>
      </c>
      <c r="G48" s="12">
        <f t="shared" si="6"/>
        <v>0</v>
      </c>
      <c r="H48" s="205"/>
      <c r="I48" s="206"/>
      <c r="J48" s="206"/>
      <c r="K48" s="206"/>
      <c r="L48" s="207"/>
    </row>
    <row r="49" spans="2:12" s="1" customFormat="1" ht="17.25" customHeight="1" x14ac:dyDescent="0.3">
      <c r="B49" s="283"/>
      <c r="C49" s="46" t="s">
        <v>3200</v>
      </c>
      <c r="D49" s="10">
        <f t="shared" si="4"/>
        <v>3.25</v>
      </c>
      <c r="E49" s="47">
        <v>5</v>
      </c>
      <c r="F49" s="12">
        <f t="shared" si="5"/>
        <v>0</v>
      </c>
      <c r="G49" s="12">
        <f t="shared" si="6"/>
        <v>0</v>
      </c>
      <c r="H49" s="205"/>
      <c r="I49" s="206"/>
      <c r="J49" s="206"/>
      <c r="K49" s="206"/>
      <c r="L49" s="207"/>
    </row>
    <row r="50" spans="2:12" s="1" customFormat="1" ht="17.25" customHeight="1" x14ac:dyDescent="0.3">
      <c r="B50" s="283"/>
      <c r="C50" s="46" t="s">
        <v>3199</v>
      </c>
      <c r="D50" s="26">
        <f t="shared" si="4"/>
        <v>1.9500000000000002</v>
      </c>
      <c r="E50" s="47">
        <v>3</v>
      </c>
      <c r="F50" s="12">
        <f t="shared" si="5"/>
        <v>0</v>
      </c>
      <c r="G50" s="12">
        <f t="shared" si="6"/>
        <v>0</v>
      </c>
      <c r="H50" s="205"/>
      <c r="I50" s="206"/>
      <c r="J50" s="206"/>
      <c r="K50" s="206"/>
      <c r="L50" s="207"/>
    </row>
    <row r="51" spans="2:12" s="1" customFormat="1" ht="17.25" customHeight="1" x14ac:dyDescent="0.3">
      <c r="B51" s="283"/>
      <c r="C51" s="46" t="s">
        <v>3198</v>
      </c>
      <c r="D51" s="10">
        <f t="shared" si="4"/>
        <v>3.25</v>
      </c>
      <c r="E51" s="47">
        <v>5</v>
      </c>
      <c r="F51" s="12">
        <f t="shared" si="5"/>
        <v>0</v>
      </c>
      <c r="G51" s="12">
        <f t="shared" si="6"/>
        <v>0</v>
      </c>
      <c r="H51" s="205"/>
      <c r="I51" s="206"/>
      <c r="J51" s="206"/>
      <c r="K51" s="206"/>
      <c r="L51" s="207"/>
    </row>
    <row r="52" spans="2:12" s="1" customFormat="1" ht="17.25" customHeight="1" x14ac:dyDescent="0.3">
      <c r="B52" s="283"/>
      <c r="C52" s="46" t="s">
        <v>492</v>
      </c>
      <c r="D52" s="10">
        <f t="shared" si="4"/>
        <v>6.5</v>
      </c>
      <c r="E52" s="47">
        <v>10</v>
      </c>
      <c r="F52" s="12">
        <f t="shared" si="5"/>
        <v>0</v>
      </c>
      <c r="G52" s="12">
        <f t="shared" si="6"/>
        <v>0</v>
      </c>
      <c r="H52" s="205"/>
      <c r="I52" s="206"/>
      <c r="J52" s="206"/>
      <c r="K52" s="206"/>
      <c r="L52" s="207"/>
    </row>
    <row r="53" spans="2:12" s="1" customFormat="1" ht="17.25" customHeight="1" x14ac:dyDescent="0.3">
      <c r="B53" s="283"/>
      <c r="C53" s="46" t="s">
        <v>3197</v>
      </c>
      <c r="D53" s="10">
        <f t="shared" si="4"/>
        <v>0.32500000000000001</v>
      </c>
      <c r="E53" s="47">
        <v>0.5</v>
      </c>
      <c r="F53" s="12">
        <f t="shared" si="5"/>
        <v>0</v>
      </c>
      <c r="G53" s="12">
        <f t="shared" si="6"/>
        <v>0</v>
      </c>
      <c r="H53" s="205"/>
      <c r="I53" s="206"/>
      <c r="J53" s="206"/>
      <c r="K53" s="206"/>
      <c r="L53" s="207"/>
    </row>
    <row r="54" spans="2:12" s="1" customFormat="1" ht="17.25" customHeight="1" x14ac:dyDescent="0.3">
      <c r="B54" s="283"/>
      <c r="C54" s="46" t="s">
        <v>3196</v>
      </c>
      <c r="D54" s="10">
        <f t="shared" si="4"/>
        <v>0.13</v>
      </c>
      <c r="E54" s="47">
        <v>0.2</v>
      </c>
      <c r="F54" s="12">
        <f t="shared" si="5"/>
        <v>0</v>
      </c>
      <c r="G54" s="12">
        <f t="shared" si="6"/>
        <v>0</v>
      </c>
      <c r="H54" s="205"/>
      <c r="I54" s="206"/>
      <c r="J54" s="206"/>
      <c r="K54" s="206"/>
      <c r="L54" s="207"/>
    </row>
    <row r="55" spans="2:12" s="1" customFormat="1" ht="17.25" customHeight="1" x14ac:dyDescent="0.3">
      <c r="B55" s="284"/>
      <c r="C55" s="46" t="s">
        <v>25</v>
      </c>
      <c r="D55" s="10">
        <f t="shared" si="4"/>
        <v>1.3</v>
      </c>
      <c r="E55" s="47">
        <v>2</v>
      </c>
      <c r="F55" s="12">
        <f t="shared" si="5"/>
        <v>0</v>
      </c>
      <c r="G55" s="12">
        <f t="shared" si="6"/>
        <v>0</v>
      </c>
      <c r="H55" s="270"/>
      <c r="I55" s="271"/>
      <c r="J55" s="271"/>
      <c r="K55" s="271"/>
      <c r="L55" s="272"/>
    </row>
    <row r="56" spans="2:12" s="1" customFormat="1" ht="18" customHeight="1" x14ac:dyDescent="0.3">
      <c r="B56" s="187" t="s">
        <v>3195</v>
      </c>
      <c r="C56" s="9" t="s">
        <v>180</v>
      </c>
      <c r="D56" s="15">
        <f t="shared" si="4"/>
        <v>16.25</v>
      </c>
      <c r="E56" s="9">
        <v>25</v>
      </c>
      <c r="F56" s="12">
        <f t="shared" si="5"/>
        <v>0</v>
      </c>
      <c r="G56" s="12">
        <f t="shared" si="6"/>
        <v>0</v>
      </c>
      <c r="H56" s="262" t="s">
        <v>3194</v>
      </c>
      <c r="I56" s="262"/>
      <c r="J56" s="262"/>
      <c r="K56" s="262"/>
      <c r="L56" s="263"/>
    </row>
    <row r="57" spans="2:12" s="1" customFormat="1" ht="18" customHeight="1" x14ac:dyDescent="0.3">
      <c r="B57" s="187"/>
      <c r="C57" s="9" t="s">
        <v>23</v>
      </c>
      <c r="D57" s="15">
        <f t="shared" si="4"/>
        <v>6.5</v>
      </c>
      <c r="E57" s="9">
        <v>10</v>
      </c>
      <c r="F57" s="12">
        <f t="shared" si="5"/>
        <v>0</v>
      </c>
      <c r="G57" s="12">
        <f t="shared" si="6"/>
        <v>0</v>
      </c>
      <c r="H57" s="262"/>
      <c r="I57" s="262"/>
      <c r="J57" s="262"/>
      <c r="K57" s="262"/>
      <c r="L57" s="263"/>
    </row>
    <row r="58" spans="2:12" s="1" customFormat="1" ht="18" customHeight="1" x14ac:dyDescent="0.3">
      <c r="B58" s="187"/>
      <c r="C58" s="9" t="s">
        <v>22</v>
      </c>
      <c r="D58" s="15">
        <f t="shared" si="4"/>
        <v>3.25</v>
      </c>
      <c r="E58" s="9">
        <v>5</v>
      </c>
      <c r="F58" s="12">
        <f t="shared" si="5"/>
        <v>0</v>
      </c>
      <c r="G58" s="12">
        <f t="shared" si="6"/>
        <v>0</v>
      </c>
      <c r="H58" s="262"/>
      <c r="I58" s="262"/>
      <c r="J58" s="262"/>
      <c r="K58" s="262"/>
      <c r="L58" s="263"/>
    </row>
    <row r="59" spans="2:12" s="1" customFormat="1" ht="18" customHeight="1" x14ac:dyDescent="0.3">
      <c r="B59" s="187"/>
      <c r="C59" s="9" t="s">
        <v>291</v>
      </c>
      <c r="D59" s="15">
        <f t="shared" si="4"/>
        <v>0.32500000000000001</v>
      </c>
      <c r="E59" s="9">
        <v>0.5</v>
      </c>
      <c r="F59" s="12">
        <f t="shared" si="5"/>
        <v>0</v>
      </c>
      <c r="G59" s="12">
        <f t="shared" si="6"/>
        <v>0</v>
      </c>
      <c r="H59" s="262"/>
      <c r="I59" s="262"/>
      <c r="J59" s="262"/>
      <c r="K59" s="262"/>
      <c r="L59" s="263"/>
    </row>
    <row r="60" spans="2:12" s="1" customFormat="1" ht="18" customHeight="1" x14ac:dyDescent="0.3">
      <c r="B60" s="187"/>
      <c r="C60" s="9" t="s">
        <v>24</v>
      </c>
      <c r="D60" s="15">
        <f t="shared" si="4"/>
        <v>0.32500000000000001</v>
      </c>
      <c r="E60" s="9">
        <v>0.5</v>
      </c>
      <c r="F60" s="12">
        <f t="shared" si="5"/>
        <v>0</v>
      </c>
      <c r="G60" s="12">
        <f t="shared" si="6"/>
        <v>0</v>
      </c>
      <c r="H60" s="262"/>
      <c r="I60" s="262"/>
      <c r="J60" s="262"/>
      <c r="K60" s="262"/>
      <c r="L60" s="263"/>
    </row>
    <row r="61" spans="2:12" s="1" customFormat="1" ht="18" customHeight="1" x14ac:dyDescent="0.3">
      <c r="B61" s="187"/>
      <c r="C61" s="9" t="s">
        <v>53</v>
      </c>
      <c r="D61" s="15">
        <f t="shared" si="4"/>
        <v>0.32500000000000001</v>
      </c>
      <c r="E61" s="9">
        <v>0.5</v>
      </c>
      <c r="F61" s="12">
        <f t="shared" si="5"/>
        <v>0</v>
      </c>
      <c r="G61" s="12">
        <f t="shared" si="6"/>
        <v>0</v>
      </c>
      <c r="H61" s="262"/>
      <c r="I61" s="262"/>
      <c r="J61" s="262"/>
      <c r="K61" s="262"/>
      <c r="L61" s="263"/>
    </row>
    <row r="62" spans="2:12" s="1" customFormat="1" ht="18" customHeight="1" x14ac:dyDescent="0.3">
      <c r="B62" s="187"/>
      <c r="C62" s="9" t="s">
        <v>25</v>
      </c>
      <c r="D62" s="15">
        <f t="shared" si="4"/>
        <v>0.65</v>
      </c>
      <c r="E62" s="9">
        <v>1</v>
      </c>
      <c r="F62" s="12">
        <f t="shared" si="5"/>
        <v>0</v>
      </c>
      <c r="G62" s="12">
        <f t="shared" si="6"/>
        <v>0</v>
      </c>
      <c r="H62" s="262"/>
      <c r="I62" s="262"/>
      <c r="J62" s="262"/>
      <c r="K62" s="262"/>
      <c r="L62" s="263"/>
    </row>
    <row r="63" spans="2:12" s="1" customFormat="1" ht="16.5" customHeight="1" thickBot="1" x14ac:dyDescent="0.35">
      <c r="B63" s="27" t="s">
        <v>114</v>
      </c>
      <c r="C63" s="21" t="s">
        <v>35</v>
      </c>
      <c r="D63" s="24">
        <f t="shared" si="4"/>
        <v>13</v>
      </c>
      <c r="E63" s="23">
        <v>20</v>
      </c>
      <c r="F63" s="24">
        <f t="shared" si="5"/>
        <v>0</v>
      </c>
      <c r="G63" s="24">
        <f t="shared" si="6"/>
        <v>0</v>
      </c>
      <c r="H63" s="228" t="s">
        <v>36</v>
      </c>
      <c r="I63" s="229"/>
      <c r="J63" s="229"/>
      <c r="K63" s="229"/>
      <c r="L63" s="230"/>
    </row>
    <row r="64" spans="2:12" s="1" customFormat="1" ht="72" customHeight="1" thickTop="1" x14ac:dyDescent="0.3">
      <c r="B64" s="190"/>
      <c r="C64" s="190"/>
      <c r="D64" s="190"/>
      <c r="E64" s="190"/>
      <c r="F64" s="190"/>
      <c r="G64" s="190"/>
      <c r="H64" s="190"/>
      <c r="I64" s="190"/>
      <c r="J64" s="190"/>
      <c r="K64" s="190"/>
      <c r="L64" s="190"/>
    </row>
    <row r="65" spans="2:12" s="1" customFormat="1" ht="15.75" thickBot="1" x14ac:dyDescent="0.35"/>
    <row r="66" spans="2:12" s="1" customFormat="1" ht="20.25" thickTop="1" x14ac:dyDescent="0.3">
      <c r="B66" s="217" t="s">
        <v>3193</v>
      </c>
      <c r="C66" s="218"/>
      <c r="D66" s="218"/>
      <c r="E66" s="218"/>
      <c r="F66" s="218"/>
      <c r="G66" s="218"/>
      <c r="H66" s="218"/>
      <c r="I66" s="218"/>
      <c r="J66" s="218"/>
      <c r="K66" s="218"/>
      <c r="L66" s="219"/>
    </row>
    <row r="67" spans="2:12" s="1" customFormat="1" ht="15" x14ac:dyDescent="0.3">
      <c r="B67" s="220" t="s">
        <v>3</v>
      </c>
      <c r="C67" s="221" t="s">
        <v>4</v>
      </c>
      <c r="D67" s="221" t="s">
        <v>5</v>
      </c>
      <c r="E67" s="221"/>
      <c r="F67" s="221" t="s">
        <v>6</v>
      </c>
      <c r="G67" s="221"/>
      <c r="H67" s="221" t="s">
        <v>7</v>
      </c>
      <c r="I67" s="221"/>
      <c r="J67" s="221"/>
      <c r="K67" s="221"/>
      <c r="L67" s="222"/>
    </row>
    <row r="68" spans="2:12" s="1" customFormat="1" ht="15" x14ac:dyDescent="0.3">
      <c r="B68" s="220"/>
      <c r="C68" s="221"/>
      <c r="D68" s="6" t="s">
        <v>1</v>
      </c>
      <c r="E68" s="6" t="s">
        <v>2</v>
      </c>
      <c r="F68" s="38" t="s">
        <v>1</v>
      </c>
      <c r="G68" s="39" t="s">
        <v>2</v>
      </c>
      <c r="H68" s="221"/>
      <c r="I68" s="221"/>
      <c r="J68" s="221"/>
      <c r="K68" s="221"/>
      <c r="L68" s="222"/>
    </row>
    <row r="69" spans="2:12" s="1" customFormat="1" ht="16.5" customHeight="1" x14ac:dyDescent="0.3">
      <c r="B69" s="187" t="s">
        <v>59</v>
      </c>
      <c r="C69" s="9" t="s">
        <v>13</v>
      </c>
      <c r="D69" s="15">
        <f t="shared" ref="D69:D92" si="7">E69*0.65</f>
        <v>32.5</v>
      </c>
      <c r="E69" s="9">
        <v>50</v>
      </c>
      <c r="F69" s="12">
        <f t="shared" ref="F69:F92" si="8">D69*D$2</f>
        <v>0</v>
      </c>
      <c r="G69" s="12">
        <f t="shared" ref="G69:G92" si="9">E69*D$3</f>
        <v>0</v>
      </c>
      <c r="H69" s="223" t="s">
        <v>68</v>
      </c>
      <c r="I69" s="223"/>
      <c r="J69" s="223"/>
      <c r="K69" s="223"/>
      <c r="L69" s="224"/>
    </row>
    <row r="70" spans="2:12" s="1" customFormat="1" ht="16.5" customHeight="1" x14ac:dyDescent="0.3">
      <c r="B70" s="187"/>
      <c r="C70" s="9" t="s">
        <v>69</v>
      </c>
      <c r="D70" s="15">
        <f t="shared" si="7"/>
        <v>1.625</v>
      </c>
      <c r="E70" s="9">
        <v>2.5</v>
      </c>
      <c r="F70" s="12">
        <f t="shared" si="8"/>
        <v>0</v>
      </c>
      <c r="G70" s="12">
        <f t="shared" si="9"/>
        <v>0</v>
      </c>
      <c r="H70" s="223"/>
      <c r="I70" s="223"/>
      <c r="J70" s="223"/>
      <c r="K70" s="223"/>
      <c r="L70" s="224"/>
    </row>
    <row r="71" spans="2:12" s="1" customFormat="1" ht="18" customHeight="1" x14ac:dyDescent="0.3">
      <c r="B71" s="267" t="s">
        <v>3192</v>
      </c>
      <c r="C71" s="9" t="s">
        <v>280</v>
      </c>
      <c r="D71" s="12">
        <f t="shared" si="7"/>
        <v>13</v>
      </c>
      <c r="E71" s="9">
        <v>20</v>
      </c>
      <c r="F71" s="12">
        <f t="shared" si="8"/>
        <v>0</v>
      </c>
      <c r="G71" s="12">
        <f t="shared" si="9"/>
        <v>0</v>
      </c>
      <c r="H71" s="202" t="s">
        <v>3191</v>
      </c>
      <c r="I71" s="203"/>
      <c r="J71" s="203"/>
      <c r="K71" s="203"/>
      <c r="L71" s="204"/>
    </row>
    <row r="72" spans="2:12" s="1" customFormat="1" ht="18" customHeight="1" x14ac:dyDescent="0.3">
      <c r="B72" s="268"/>
      <c r="C72" s="9" t="s">
        <v>16</v>
      </c>
      <c r="D72" s="12">
        <f t="shared" si="7"/>
        <v>1.3</v>
      </c>
      <c r="E72" s="9">
        <v>2</v>
      </c>
      <c r="F72" s="12">
        <f t="shared" si="8"/>
        <v>0</v>
      </c>
      <c r="G72" s="12">
        <f t="shared" si="9"/>
        <v>0</v>
      </c>
      <c r="H72" s="205"/>
      <c r="I72" s="206"/>
      <c r="J72" s="206"/>
      <c r="K72" s="206"/>
      <c r="L72" s="207"/>
    </row>
    <row r="73" spans="2:12" s="1" customFormat="1" ht="18" customHeight="1" x14ac:dyDescent="0.3">
      <c r="B73" s="268"/>
      <c r="C73" s="9" t="s">
        <v>17</v>
      </c>
      <c r="D73" s="12">
        <f t="shared" si="7"/>
        <v>1.3</v>
      </c>
      <c r="E73" s="9">
        <v>2</v>
      </c>
      <c r="F73" s="12">
        <f t="shared" si="8"/>
        <v>0</v>
      </c>
      <c r="G73" s="12">
        <f t="shared" si="9"/>
        <v>0</v>
      </c>
      <c r="H73" s="205"/>
      <c r="I73" s="206"/>
      <c r="J73" s="206"/>
      <c r="K73" s="206"/>
      <c r="L73" s="207"/>
    </row>
    <row r="74" spans="2:12" s="1" customFormat="1" ht="18" customHeight="1" x14ac:dyDescent="0.3">
      <c r="B74" s="268"/>
      <c r="C74" s="9" t="s">
        <v>3190</v>
      </c>
      <c r="D74" s="31">
        <f t="shared" si="7"/>
        <v>0.19500000000000001</v>
      </c>
      <c r="E74" s="9">
        <v>0.3</v>
      </c>
      <c r="F74" s="12">
        <f t="shared" si="8"/>
        <v>0</v>
      </c>
      <c r="G74" s="12">
        <f t="shared" si="9"/>
        <v>0</v>
      </c>
      <c r="H74" s="205"/>
      <c r="I74" s="206"/>
      <c r="J74" s="206"/>
      <c r="K74" s="206"/>
      <c r="L74" s="207"/>
    </row>
    <row r="75" spans="2:12" s="1" customFormat="1" ht="18" customHeight="1" x14ac:dyDescent="0.3">
      <c r="B75" s="268"/>
      <c r="C75" s="9" t="s">
        <v>20</v>
      </c>
      <c r="D75" s="31">
        <f t="shared" si="7"/>
        <v>0.32500000000000001</v>
      </c>
      <c r="E75" s="9">
        <v>0.5</v>
      </c>
      <c r="F75" s="12">
        <f t="shared" si="8"/>
        <v>0</v>
      </c>
      <c r="G75" s="12">
        <f t="shared" si="9"/>
        <v>0</v>
      </c>
      <c r="H75" s="205"/>
      <c r="I75" s="206"/>
      <c r="J75" s="206"/>
      <c r="K75" s="206"/>
      <c r="L75" s="207"/>
    </row>
    <row r="76" spans="2:12" s="1" customFormat="1" ht="18" customHeight="1" x14ac:dyDescent="0.3">
      <c r="B76" s="268"/>
      <c r="C76" s="9" t="s">
        <v>27</v>
      </c>
      <c r="D76" s="31">
        <f t="shared" si="7"/>
        <v>0.65</v>
      </c>
      <c r="E76" s="9">
        <v>1</v>
      </c>
      <c r="F76" s="12">
        <f t="shared" si="8"/>
        <v>0</v>
      </c>
      <c r="G76" s="12">
        <f t="shared" si="9"/>
        <v>0</v>
      </c>
      <c r="H76" s="205"/>
      <c r="I76" s="206"/>
      <c r="J76" s="206"/>
      <c r="K76" s="206"/>
      <c r="L76" s="207"/>
    </row>
    <row r="77" spans="2:12" s="1" customFormat="1" ht="18" customHeight="1" x14ac:dyDescent="0.3">
      <c r="B77" s="269"/>
      <c r="C77" s="9" t="s">
        <v>24</v>
      </c>
      <c r="D77" s="31">
        <f t="shared" si="7"/>
        <v>0.32500000000000001</v>
      </c>
      <c r="E77" s="9">
        <v>0.5</v>
      </c>
      <c r="F77" s="12">
        <f t="shared" si="8"/>
        <v>0</v>
      </c>
      <c r="G77" s="12">
        <f t="shared" si="9"/>
        <v>0</v>
      </c>
      <c r="H77" s="270"/>
      <c r="I77" s="271"/>
      <c r="J77" s="271"/>
      <c r="K77" s="271"/>
      <c r="L77" s="272"/>
    </row>
    <row r="78" spans="2:12" s="1" customFormat="1" ht="16.5" customHeight="1" x14ac:dyDescent="0.3">
      <c r="B78" s="187" t="s">
        <v>392</v>
      </c>
      <c r="C78" s="9" t="s">
        <v>354</v>
      </c>
      <c r="D78" s="15">
        <f t="shared" si="7"/>
        <v>19.5</v>
      </c>
      <c r="E78" s="11">
        <v>30</v>
      </c>
      <c r="F78" s="12">
        <f t="shared" si="8"/>
        <v>0</v>
      </c>
      <c r="G78" s="12">
        <f t="shared" si="9"/>
        <v>0</v>
      </c>
      <c r="H78" s="202" t="s">
        <v>3189</v>
      </c>
      <c r="I78" s="203"/>
      <c r="J78" s="203"/>
      <c r="K78" s="203"/>
      <c r="L78" s="204"/>
    </row>
    <row r="79" spans="2:12" s="1" customFormat="1" ht="16.5" customHeight="1" x14ac:dyDescent="0.3">
      <c r="B79" s="187"/>
      <c r="C79" s="9" t="s">
        <v>277</v>
      </c>
      <c r="D79" s="15">
        <f t="shared" si="7"/>
        <v>6.5</v>
      </c>
      <c r="E79" s="11">
        <v>10</v>
      </c>
      <c r="F79" s="12">
        <f t="shared" si="8"/>
        <v>0</v>
      </c>
      <c r="G79" s="12">
        <f t="shared" si="9"/>
        <v>0</v>
      </c>
      <c r="H79" s="205"/>
      <c r="I79" s="206"/>
      <c r="J79" s="206"/>
      <c r="K79" s="206"/>
      <c r="L79" s="207"/>
    </row>
    <row r="80" spans="2:12" s="1" customFormat="1" ht="16.5" customHeight="1" x14ac:dyDescent="0.3">
      <c r="B80" s="187"/>
      <c r="C80" s="9" t="s">
        <v>22</v>
      </c>
      <c r="D80" s="15">
        <f t="shared" si="7"/>
        <v>6.5</v>
      </c>
      <c r="E80" s="11">
        <v>10</v>
      </c>
      <c r="F80" s="12">
        <f t="shared" si="8"/>
        <v>0</v>
      </c>
      <c r="G80" s="12">
        <f t="shared" si="9"/>
        <v>0</v>
      </c>
      <c r="H80" s="205"/>
      <c r="I80" s="206"/>
      <c r="J80" s="206"/>
      <c r="K80" s="206"/>
      <c r="L80" s="207"/>
    </row>
    <row r="81" spans="2:12" s="1" customFormat="1" ht="16.5" customHeight="1" x14ac:dyDescent="0.3">
      <c r="B81" s="187"/>
      <c r="C81" s="9" t="s">
        <v>23</v>
      </c>
      <c r="D81" s="15">
        <f t="shared" si="7"/>
        <v>3.25</v>
      </c>
      <c r="E81" s="11">
        <v>5</v>
      </c>
      <c r="F81" s="12">
        <f t="shared" si="8"/>
        <v>0</v>
      </c>
      <c r="G81" s="12">
        <f t="shared" si="9"/>
        <v>0</v>
      </c>
      <c r="H81" s="205"/>
      <c r="I81" s="206"/>
      <c r="J81" s="206"/>
      <c r="K81" s="206"/>
      <c r="L81" s="207"/>
    </row>
    <row r="82" spans="2:12" s="1" customFormat="1" ht="16.5" customHeight="1" x14ac:dyDescent="0.3">
      <c r="B82" s="187"/>
      <c r="C82" s="9" t="s">
        <v>291</v>
      </c>
      <c r="D82" s="15">
        <f t="shared" si="7"/>
        <v>0.32500000000000001</v>
      </c>
      <c r="E82" s="11">
        <v>0.5</v>
      </c>
      <c r="F82" s="12">
        <f t="shared" si="8"/>
        <v>0</v>
      </c>
      <c r="G82" s="12">
        <f t="shared" si="9"/>
        <v>0</v>
      </c>
      <c r="H82" s="205"/>
      <c r="I82" s="206"/>
      <c r="J82" s="206"/>
      <c r="K82" s="206"/>
      <c r="L82" s="207"/>
    </row>
    <row r="83" spans="2:12" s="1" customFormat="1" ht="16.5" customHeight="1" x14ac:dyDescent="0.3">
      <c r="B83" s="187"/>
      <c r="C83" s="9" t="s">
        <v>27</v>
      </c>
      <c r="D83" s="15">
        <f t="shared" si="7"/>
        <v>3.25</v>
      </c>
      <c r="E83" s="11">
        <v>5</v>
      </c>
      <c r="F83" s="12">
        <f t="shared" si="8"/>
        <v>0</v>
      </c>
      <c r="G83" s="12">
        <f t="shared" si="9"/>
        <v>0</v>
      </c>
      <c r="H83" s="205"/>
      <c r="I83" s="206"/>
      <c r="J83" s="206"/>
      <c r="K83" s="206"/>
      <c r="L83" s="207"/>
    </row>
    <row r="84" spans="2:12" s="1" customFormat="1" ht="16.5" customHeight="1" x14ac:dyDescent="0.3">
      <c r="B84" s="187"/>
      <c r="C84" s="9" t="s">
        <v>52</v>
      </c>
      <c r="D84" s="15">
        <f t="shared" si="7"/>
        <v>0.65</v>
      </c>
      <c r="E84" s="11">
        <v>1</v>
      </c>
      <c r="F84" s="12">
        <f t="shared" si="8"/>
        <v>0</v>
      </c>
      <c r="G84" s="12">
        <f t="shared" si="9"/>
        <v>0</v>
      </c>
      <c r="H84" s="205"/>
      <c r="I84" s="206"/>
      <c r="J84" s="206"/>
      <c r="K84" s="206"/>
      <c r="L84" s="207"/>
    </row>
    <row r="85" spans="2:12" s="1" customFormat="1" ht="16.5" customHeight="1" x14ac:dyDescent="0.3">
      <c r="B85" s="187"/>
      <c r="C85" s="9" t="s">
        <v>39</v>
      </c>
      <c r="D85" s="15">
        <f t="shared" si="7"/>
        <v>0.32500000000000001</v>
      </c>
      <c r="E85" s="11">
        <v>0.5</v>
      </c>
      <c r="F85" s="12">
        <f t="shared" si="8"/>
        <v>0</v>
      </c>
      <c r="G85" s="12">
        <f t="shared" si="9"/>
        <v>0</v>
      </c>
      <c r="H85" s="205"/>
      <c r="I85" s="206"/>
      <c r="J85" s="206"/>
      <c r="K85" s="206"/>
      <c r="L85" s="207"/>
    </row>
    <row r="86" spans="2:12" s="1" customFormat="1" ht="16.5" customHeight="1" x14ac:dyDescent="0.3">
      <c r="B86" s="187"/>
      <c r="C86" s="9" t="s">
        <v>25</v>
      </c>
      <c r="D86" s="15">
        <f t="shared" si="7"/>
        <v>0.32500000000000001</v>
      </c>
      <c r="E86" s="11">
        <v>0.5</v>
      </c>
      <c r="F86" s="12">
        <f t="shared" si="8"/>
        <v>0</v>
      </c>
      <c r="G86" s="12">
        <f t="shared" si="9"/>
        <v>0</v>
      </c>
      <c r="H86" s="205"/>
      <c r="I86" s="206"/>
      <c r="J86" s="206"/>
      <c r="K86" s="206"/>
      <c r="L86" s="207"/>
    </row>
    <row r="87" spans="2:12" s="1" customFormat="1" ht="16.5" customHeight="1" x14ac:dyDescent="0.3">
      <c r="B87" s="303" t="s">
        <v>339</v>
      </c>
      <c r="C87" s="9" t="s">
        <v>70</v>
      </c>
      <c r="D87" s="10">
        <f t="shared" si="7"/>
        <v>19.5</v>
      </c>
      <c r="E87" s="9">
        <v>30</v>
      </c>
      <c r="F87" s="12">
        <f t="shared" si="8"/>
        <v>0</v>
      </c>
      <c r="G87" s="12">
        <f t="shared" si="9"/>
        <v>0</v>
      </c>
      <c r="H87" s="223" t="s">
        <v>340</v>
      </c>
      <c r="I87" s="223"/>
      <c r="J87" s="223"/>
      <c r="K87" s="223"/>
      <c r="L87" s="224"/>
    </row>
    <row r="88" spans="2:12" s="1" customFormat="1" ht="16.5" customHeight="1" x14ac:dyDescent="0.3">
      <c r="B88" s="303"/>
      <c r="C88" s="9" t="s">
        <v>3188</v>
      </c>
      <c r="D88" s="10">
        <f t="shared" si="7"/>
        <v>0.65</v>
      </c>
      <c r="E88" s="9">
        <v>1</v>
      </c>
      <c r="F88" s="12">
        <f t="shared" si="8"/>
        <v>0</v>
      </c>
      <c r="G88" s="12">
        <f t="shared" si="9"/>
        <v>0</v>
      </c>
      <c r="H88" s="223"/>
      <c r="I88" s="223"/>
      <c r="J88" s="223"/>
      <c r="K88" s="223"/>
      <c r="L88" s="224"/>
    </row>
    <row r="89" spans="2:12" s="1" customFormat="1" ht="16.5" customHeight="1" x14ac:dyDescent="0.3">
      <c r="B89" s="303"/>
      <c r="C89" s="9" t="s">
        <v>24</v>
      </c>
      <c r="D89" s="10">
        <f t="shared" si="7"/>
        <v>0.32500000000000001</v>
      </c>
      <c r="E89" s="9">
        <v>0.5</v>
      </c>
      <c r="F89" s="12">
        <f t="shared" si="8"/>
        <v>0</v>
      </c>
      <c r="G89" s="12">
        <f t="shared" si="9"/>
        <v>0</v>
      </c>
      <c r="H89" s="223"/>
      <c r="I89" s="223"/>
      <c r="J89" s="223"/>
      <c r="K89" s="223"/>
      <c r="L89" s="224"/>
    </row>
    <row r="90" spans="2:12" s="1" customFormat="1" ht="16.5" customHeight="1" x14ac:dyDescent="0.3">
      <c r="B90" s="303"/>
      <c r="C90" s="9" t="s">
        <v>188</v>
      </c>
      <c r="D90" s="10">
        <f t="shared" si="7"/>
        <v>1.3</v>
      </c>
      <c r="E90" s="9">
        <v>2</v>
      </c>
      <c r="F90" s="12">
        <f t="shared" si="8"/>
        <v>0</v>
      </c>
      <c r="G90" s="12">
        <f t="shared" si="9"/>
        <v>0</v>
      </c>
      <c r="H90" s="223"/>
      <c r="I90" s="223"/>
      <c r="J90" s="223"/>
      <c r="K90" s="223"/>
      <c r="L90" s="224"/>
    </row>
    <row r="91" spans="2:12" s="1" customFormat="1" ht="16.5" customHeight="1" x14ac:dyDescent="0.3">
      <c r="B91" s="303"/>
      <c r="C91" s="9" t="s">
        <v>53</v>
      </c>
      <c r="D91" s="10">
        <f t="shared" si="7"/>
        <v>0.13</v>
      </c>
      <c r="E91" s="9">
        <v>0.2</v>
      </c>
      <c r="F91" s="12">
        <f t="shared" si="8"/>
        <v>0</v>
      </c>
      <c r="G91" s="12">
        <f t="shared" si="9"/>
        <v>0</v>
      </c>
      <c r="H91" s="223"/>
      <c r="I91" s="223"/>
      <c r="J91" s="223"/>
      <c r="K91" s="223"/>
      <c r="L91" s="224"/>
    </row>
    <row r="92" spans="2:12" s="1" customFormat="1" ht="16.5" customHeight="1" thickBot="1" x14ac:dyDescent="0.35">
      <c r="B92" s="27" t="s">
        <v>3187</v>
      </c>
      <c r="C92" s="21" t="s">
        <v>3186</v>
      </c>
      <c r="D92" s="28">
        <f t="shared" si="7"/>
        <v>13</v>
      </c>
      <c r="E92" s="23">
        <v>20</v>
      </c>
      <c r="F92" s="24">
        <f t="shared" si="8"/>
        <v>0</v>
      </c>
      <c r="G92" s="24">
        <f t="shared" si="9"/>
        <v>0</v>
      </c>
      <c r="H92" s="228" t="s">
        <v>3185</v>
      </c>
      <c r="I92" s="229"/>
      <c r="J92" s="229"/>
      <c r="K92" s="229"/>
      <c r="L92" s="230"/>
    </row>
    <row r="93" spans="2:12" s="1" customFormat="1" ht="72" customHeight="1" thickTop="1" x14ac:dyDescent="0.3">
      <c r="B93" s="190"/>
      <c r="C93" s="190"/>
      <c r="D93" s="190"/>
      <c r="E93" s="190"/>
      <c r="F93" s="190"/>
      <c r="G93" s="190"/>
      <c r="H93" s="190"/>
      <c r="I93" s="190"/>
      <c r="J93" s="190"/>
      <c r="K93" s="190"/>
      <c r="L93" s="190"/>
    </row>
    <row r="98" ht="16.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7.25" customHeight="1" x14ac:dyDescent="0.3"/>
    <row r="108" ht="17.25" customHeight="1" x14ac:dyDescent="0.3"/>
    <row r="109" ht="17.25" customHeight="1" x14ac:dyDescent="0.3"/>
    <row r="110" ht="17.25" customHeight="1" x14ac:dyDescent="0.3"/>
    <row r="111" ht="17.25" customHeight="1" x14ac:dyDescent="0.3"/>
    <row r="112" ht="17.25" customHeight="1" x14ac:dyDescent="0.3"/>
    <row r="113" ht="17.25" customHeight="1" x14ac:dyDescent="0.3"/>
    <row r="114" ht="17.25" customHeight="1" x14ac:dyDescent="0.3"/>
    <row r="115" ht="16.5" customHeight="1" x14ac:dyDescent="0.3"/>
    <row r="116" ht="16.5" customHeight="1" x14ac:dyDescent="0.3"/>
    <row r="117" ht="16.5" customHeight="1" x14ac:dyDescent="0.3"/>
    <row r="118" ht="16.5" customHeight="1" x14ac:dyDescent="0.3"/>
    <row r="119" ht="16.5" customHeight="1" x14ac:dyDescent="0.3"/>
  </sheetData>
  <mergeCells count="51">
    <mergeCell ref="B10:B11"/>
    <mergeCell ref="H10:L11"/>
    <mergeCell ref="B39:B40"/>
    <mergeCell ref="B37:B38"/>
    <mergeCell ref="C37:C38"/>
    <mergeCell ref="D37:E37"/>
    <mergeCell ref="F37:G37"/>
    <mergeCell ref="B12:B17"/>
    <mergeCell ref="H39:L40"/>
    <mergeCell ref="H12:L17"/>
    <mergeCell ref="H29:L32"/>
    <mergeCell ref="H33:L33"/>
    <mergeCell ref="H69:L70"/>
    <mergeCell ref="B41:B46"/>
    <mergeCell ref="H41:L46"/>
    <mergeCell ref="D67:E67"/>
    <mergeCell ref="B69:B70"/>
    <mergeCell ref="B47:B55"/>
    <mergeCell ref="H47:L55"/>
    <mergeCell ref="B2:B3"/>
    <mergeCell ref="E2:L3"/>
    <mergeCell ref="B4:L6"/>
    <mergeCell ref="H56:L62"/>
    <mergeCell ref="H63:L63"/>
    <mergeCell ref="B34:L34"/>
    <mergeCell ref="B29:B32"/>
    <mergeCell ref="B36:L36"/>
    <mergeCell ref="B7:L7"/>
    <mergeCell ref="B8:B9"/>
    <mergeCell ref="C8:C9"/>
    <mergeCell ref="D8:E8"/>
    <mergeCell ref="B18:B28"/>
    <mergeCell ref="H18:L28"/>
    <mergeCell ref="F8:G8"/>
    <mergeCell ref="H8:L9"/>
    <mergeCell ref="H92:L92"/>
    <mergeCell ref="B93:L93"/>
    <mergeCell ref="H37:L38"/>
    <mergeCell ref="F67:G67"/>
    <mergeCell ref="H67:L68"/>
    <mergeCell ref="B78:B86"/>
    <mergeCell ref="H78:L86"/>
    <mergeCell ref="B71:B77"/>
    <mergeCell ref="H71:L77"/>
    <mergeCell ref="B56:B62"/>
    <mergeCell ref="B64:L64"/>
    <mergeCell ref="B66:L66"/>
    <mergeCell ref="B67:B68"/>
    <mergeCell ref="B87:B91"/>
    <mergeCell ref="H87:L91"/>
    <mergeCell ref="C67:C68"/>
  </mergeCells>
  <phoneticPr fontId="2" type="noConversion"/>
  <printOptions horizontalCentered="1"/>
  <pageMargins left="0.25" right="0.25" top="0.75" bottom="0.75" header="0.3" footer="0.3"/>
  <pageSetup paperSize="9" scale="65" fitToHeight="0" orientation="portrait" r:id="rId1"/>
  <rowBreaks count="3" manualBreakCount="3">
    <brk id="34" max="12" man="1"/>
    <brk id="64" max="12" man="1"/>
    <brk id="93" max="12" man="1"/>
  </rowBreaks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pageSetUpPr fitToPage="1"/>
  </sheetPr>
  <dimension ref="A1:M118"/>
  <sheetViews>
    <sheetView topLeftCell="E60" zoomScale="115" zoomScaleNormal="115" zoomScaleSheetLayoutView="4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6.5" customHeight="1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3253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1" customFormat="1" ht="20.25" thickTop="1" x14ac:dyDescent="0.3">
      <c r="B7" s="370" t="s">
        <v>3252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1" customFormat="1" ht="16.5" customHeight="1" x14ac:dyDescent="0.3">
      <c r="B10" s="16" t="s">
        <v>3251</v>
      </c>
      <c r="C10" s="9" t="s">
        <v>13</v>
      </c>
      <c r="D10" s="10">
        <f t="shared" ref="D10:D35" si="0">E10*0.65</f>
        <v>35.75</v>
      </c>
      <c r="E10" s="9">
        <v>55</v>
      </c>
      <c r="F10" s="12">
        <f t="shared" ref="F10:F35" si="1">D10*D$2</f>
        <v>0</v>
      </c>
      <c r="G10" s="12">
        <f t="shared" ref="G10:G35" si="2">E10*D$3</f>
        <v>0</v>
      </c>
      <c r="H10" s="223" t="s">
        <v>46</v>
      </c>
      <c r="I10" s="223"/>
      <c r="J10" s="223"/>
      <c r="K10" s="223"/>
      <c r="L10" s="224"/>
    </row>
    <row r="11" spans="2:12" s="1" customFormat="1" ht="16.5" customHeight="1" x14ac:dyDescent="0.3">
      <c r="B11" s="225" t="s">
        <v>3250</v>
      </c>
      <c r="C11" s="9" t="s">
        <v>3249</v>
      </c>
      <c r="D11" s="12">
        <f t="shared" si="0"/>
        <v>13</v>
      </c>
      <c r="E11" s="9">
        <v>20</v>
      </c>
      <c r="F11" s="12">
        <f t="shared" si="1"/>
        <v>0</v>
      </c>
      <c r="G11" s="12">
        <f t="shared" si="2"/>
        <v>0</v>
      </c>
      <c r="H11" s="202" t="s">
        <v>3248</v>
      </c>
      <c r="I11" s="203"/>
      <c r="J11" s="203"/>
      <c r="K11" s="203"/>
      <c r="L11" s="204"/>
    </row>
    <row r="12" spans="2:12" s="1" customFormat="1" ht="16.5" customHeight="1" x14ac:dyDescent="0.3">
      <c r="B12" s="226"/>
      <c r="C12" s="9" t="s">
        <v>3247</v>
      </c>
      <c r="D12" s="31">
        <f t="shared" si="0"/>
        <v>3.25</v>
      </c>
      <c r="E12" s="9">
        <v>5</v>
      </c>
      <c r="F12" s="12">
        <f t="shared" si="1"/>
        <v>0</v>
      </c>
      <c r="G12" s="12">
        <f t="shared" si="2"/>
        <v>0</v>
      </c>
      <c r="H12" s="205"/>
      <c r="I12" s="206"/>
      <c r="J12" s="206"/>
      <c r="K12" s="206"/>
      <c r="L12" s="207"/>
    </row>
    <row r="13" spans="2:12" s="1" customFormat="1" ht="16.5" customHeight="1" x14ac:dyDescent="0.3">
      <c r="B13" s="226"/>
      <c r="C13" s="9" t="s">
        <v>459</v>
      </c>
      <c r="D13" s="32">
        <f t="shared" si="0"/>
        <v>1.9500000000000002</v>
      </c>
      <c r="E13" s="9">
        <v>3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s="1" customFormat="1" ht="16.5" customHeight="1" x14ac:dyDescent="0.3">
      <c r="B14" s="226"/>
      <c r="C14" s="9" t="s">
        <v>17</v>
      </c>
      <c r="D14" s="12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s="1" customFormat="1" ht="17.25" customHeight="1" x14ac:dyDescent="0.3">
      <c r="B15" s="226"/>
      <c r="C15" s="9" t="s">
        <v>499</v>
      </c>
      <c r="D15" s="12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s="1" customFormat="1" ht="17.25" customHeight="1" x14ac:dyDescent="0.3">
      <c r="B16" s="226"/>
      <c r="C16" s="9" t="s">
        <v>298</v>
      </c>
      <c r="D16" s="12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s="1" customFormat="1" ht="17.25" customHeight="1" x14ac:dyDescent="0.3">
      <c r="B17" s="227"/>
      <c r="C17" s="9" t="s">
        <v>195</v>
      </c>
      <c r="D17" s="31">
        <f t="shared" si="0"/>
        <v>0.65</v>
      </c>
      <c r="E17" s="9">
        <v>1</v>
      </c>
      <c r="F17" s="12">
        <f t="shared" si="1"/>
        <v>0</v>
      </c>
      <c r="G17" s="12">
        <f t="shared" si="2"/>
        <v>0</v>
      </c>
      <c r="H17" s="270"/>
      <c r="I17" s="271"/>
      <c r="J17" s="271"/>
      <c r="K17" s="271"/>
      <c r="L17" s="272"/>
    </row>
    <row r="18" spans="2:12" s="1" customFormat="1" ht="17.25" customHeight="1" x14ac:dyDescent="0.3">
      <c r="B18" s="290" t="s">
        <v>714</v>
      </c>
      <c r="C18" s="9" t="s">
        <v>86</v>
      </c>
      <c r="D18" s="15">
        <f t="shared" si="0"/>
        <v>19.5</v>
      </c>
      <c r="E18" s="11">
        <v>30</v>
      </c>
      <c r="F18" s="12">
        <f t="shared" si="1"/>
        <v>0</v>
      </c>
      <c r="G18" s="12">
        <f t="shared" si="2"/>
        <v>0</v>
      </c>
      <c r="H18" s="208" t="s">
        <v>3246</v>
      </c>
      <c r="I18" s="209"/>
      <c r="J18" s="209"/>
      <c r="K18" s="209"/>
      <c r="L18" s="210"/>
    </row>
    <row r="19" spans="2:12" s="1" customFormat="1" ht="17.25" customHeight="1" x14ac:dyDescent="0.3">
      <c r="B19" s="291"/>
      <c r="C19" s="9" t="s">
        <v>22</v>
      </c>
      <c r="D19" s="15">
        <f t="shared" si="0"/>
        <v>6.5</v>
      </c>
      <c r="E19" s="11">
        <v>10</v>
      </c>
      <c r="F19" s="12">
        <f t="shared" si="1"/>
        <v>0</v>
      </c>
      <c r="G19" s="12">
        <f t="shared" si="2"/>
        <v>0</v>
      </c>
      <c r="H19" s="211"/>
      <c r="I19" s="212"/>
      <c r="J19" s="212"/>
      <c r="K19" s="212"/>
      <c r="L19" s="213"/>
    </row>
    <row r="20" spans="2:12" s="1" customFormat="1" ht="17.25" customHeight="1" x14ac:dyDescent="0.3">
      <c r="B20" s="291"/>
      <c r="C20" s="9" t="s">
        <v>189</v>
      </c>
      <c r="D20" s="15">
        <f t="shared" si="0"/>
        <v>3.25</v>
      </c>
      <c r="E20" s="11">
        <v>5</v>
      </c>
      <c r="F20" s="12">
        <f t="shared" si="1"/>
        <v>0</v>
      </c>
      <c r="G20" s="12">
        <f t="shared" si="2"/>
        <v>0</v>
      </c>
      <c r="H20" s="211"/>
      <c r="I20" s="212"/>
      <c r="J20" s="212"/>
      <c r="K20" s="212"/>
      <c r="L20" s="213"/>
    </row>
    <row r="21" spans="2:12" s="1" customFormat="1" ht="17.25" customHeight="1" x14ac:dyDescent="0.3">
      <c r="B21" s="291"/>
      <c r="C21" s="9" t="s">
        <v>27</v>
      </c>
      <c r="D21" s="26">
        <f t="shared" si="0"/>
        <v>1.9500000000000002</v>
      </c>
      <c r="E21" s="11">
        <v>3</v>
      </c>
      <c r="F21" s="12">
        <f t="shared" si="1"/>
        <v>0</v>
      </c>
      <c r="G21" s="12">
        <f t="shared" si="2"/>
        <v>0</v>
      </c>
      <c r="H21" s="211"/>
      <c r="I21" s="212"/>
      <c r="J21" s="212"/>
      <c r="K21" s="212"/>
      <c r="L21" s="213"/>
    </row>
    <row r="22" spans="2:12" s="1" customFormat="1" ht="17.25" customHeight="1" x14ac:dyDescent="0.3">
      <c r="B22" s="291"/>
      <c r="C22" s="9" t="s">
        <v>52</v>
      </c>
      <c r="D22" s="15">
        <f t="shared" si="0"/>
        <v>1.3</v>
      </c>
      <c r="E22" s="11">
        <v>2</v>
      </c>
      <c r="F22" s="12">
        <f t="shared" si="1"/>
        <v>0</v>
      </c>
      <c r="G22" s="12">
        <f t="shared" si="2"/>
        <v>0</v>
      </c>
      <c r="H22" s="211"/>
      <c r="I22" s="212"/>
      <c r="J22" s="212"/>
      <c r="K22" s="212"/>
      <c r="L22" s="213"/>
    </row>
    <row r="23" spans="2:12" s="1" customFormat="1" ht="17.25" customHeight="1" x14ac:dyDescent="0.3">
      <c r="B23" s="291"/>
      <c r="C23" s="9" t="s">
        <v>20</v>
      </c>
      <c r="D23" s="15">
        <f t="shared" si="0"/>
        <v>0.65</v>
      </c>
      <c r="E23" s="11">
        <v>1</v>
      </c>
      <c r="F23" s="12">
        <f t="shared" si="1"/>
        <v>0</v>
      </c>
      <c r="G23" s="12">
        <f t="shared" si="2"/>
        <v>0</v>
      </c>
      <c r="H23" s="211"/>
      <c r="I23" s="212"/>
      <c r="J23" s="212"/>
      <c r="K23" s="212"/>
      <c r="L23" s="213"/>
    </row>
    <row r="24" spans="2:12" s="1" customFormat="1" ht="17.25" customHeight="1" x14ac:dyDescent="0.3">
      <c r="B24" s="291"/>
      <c r="C24" s="9" t="s">
        <v>195</v>
      </c>
      <c r="D24" s="15">
        <f t="shared" si="0"/>
        <v>0.65</v>
      </c>
      <c r="E24" s="11">
        <v>1</v>
      </c>
      <c r="F24" s="12">
        <f t="shared" si="1"/>
        <v>0</v>
      </c>
      <c r="G24" s="12">
        <f t="shared" si="2"/>
        <v>0</v>
      </c>
      <c r="H24" s="211"/>
      <c r="I24" s="212"/>
      <c r="J24" s="212"/>
      <c r="K24" s="212"/>
      <c r="L24" s="213"/>
    </row>
    <row r="25" spans="2:12" s="1" customFormat="1" ht="17.25" customHeight="1" x14ac:dyDescent="0.3">
      <c r="B25" s="291"/>
      <c r="C25" s="9" t="s">
        <v>53</v>
      </c>
      <c r="D25" s="15">
        <f t="shared" si="0"/>
        <v>0.13</v>
      </c>
      <c r="E25" s="11">
        <v>0.2</v>
      </c>
      <c r="F25" s="12">
        <f t="shared" si="1"/>
        <v>0</v>
      </c>
      <c r="G25" s="12">
        <f t="shared" si="2"/>
        <v>0</v>
      </c>
      <c r="H25" s="211"/>
      <c r="I25" s="212"/>
      <c r="J25" s="212"/>
      <c r="K25" s="212"/>
      <c r="L25" s="213"/>
    </row>
    <row r="26" spans="2:12" s="1" customFormat="1" ht="17.25" customHeight="1" x14ac:dyDescent="0.3">
      <c r="B26" s="291"/>
      <c r="C26" s="9" t="s">
        <v>186</v>
      </c>
      <c r="D26" s="15">
        <f t="shared" si="0"/>
        <v>0.32500000000000001</v>
      </c>
      <c r="E26" s="11">
        <v>0.5</v>
      </c>
      <c r="F26" s="12">
        <f t="shared" si="1"/>
        <v>0</v>
      </c>
      <c r="G26" s="12">
        <f t="shared" si="2"/>
        <v>0</v>
      </c>
      <c r="H26" s="211"/>
      <c r="I26" s="212"/>
      <c r="J26" s="212"/>
      <c r="K26" s="212"/>
      <c r="L26" s="213"/>
    </row>
    <row r="27" spans="2:12" s="1" customFormat="1" ht="17.25" customHeight="1" x14ac:dyDescent="0.3">
      <c r="B27" s="291"/>
      <c r="C27" s="9" t="s">
        <v>190</v>
      </c>
      <c r="D27" s="15">
        <f t="shared" si="0"/>
        <v>0.32500000000000001</v>
      </c>
      <c r="E27" s="11">
        <v>0.5</v>
      </c>
      <c r="F27" s="12">
        <f t="shared" si="1"/>
        <v>0</v>
      </c>
      <c r="G27" s="12">
        <f t="shared" si="2"/>
        <v>0</v>
      </c>
      <c r="H27" s="211"/>
      <c r="I27" s="212"/>
      <c r="J27" s="212"/>
      <c r="K27" s="212"/>
      <c r="L27" s="213"/>
    </row>
    <row r="28" spans="2:12" s="1" customFormat="1" ht="16.5" customHeight="1" x14ac:dyDescent="0.3">
      <c r="B28" s="187" t="s">
        <v>698</v>
      </c>
      <c r="C28" s="9" t="s">
        <v>229</v>
      </c>
      <c r="D28" s="19">
        <f t="shared" si="0"/>
        <v>26</v>
      </c>
      <c r="E28" s="9">
        <v>40</v>
      </c>
      <c r="F28" s="12">
        <f t="shared" si="1"/>
        <v>0</v>
      </c>
      <c r="G28" s="12">
        <f t="shared" si="2"/>
        <v>0</v>
      </c>
      <c r="H28" s="193" t="s">
        <v>410</v>
      </c>
      <c r="I28" s="194"/>
      <c r="J28" s="194"/>
      <c r="K28" s="194"/>
      <c r="L28" s="195"/>
    </row>
    <row r="29" spans="2:12" s="1" customFormat="1" ht="16.5" customHeight="1" x14ac:dyDescent="0.3">
      <c r="B29" s="187"/>
      <c r="C29" s="9" t="s">
        <v>24</v>
      </c>
      <c r="D29" s="15">
        <f t="shared" si="0"/>
        <v>1.3</v>
      </c>
      <c r="E29" s="9">
        <v>2</v>
      </c>
      <c r="F29" s="12">
        <f t="shared" si="1"/>
        <v>0</v>
      </c>
      <c r="G29" s="12">
        <f t="shared" si="2"/>
        <v>0</v>
      </c>
      <c r="H29" s="199"/>
      <c r="I29" s="200"/>
      <c r="J29" s="200"/>
      <c r="K29" s="200"/>
      <c r="L29" s="201"/>
    </row>
    <row r="30" spans="2:12" s="1" customFormat="1" ht="16.5" customHeight="1" x14ac:dyDescent="0.3">
      <c r="B30" s="187"/>
      <c r="C30" s="9" t="s">
        <v>27</v>
      </c>
      <c r="D30" s="15">
        <f t="shared" si="0"/>
        <v>0.65</v>
      </c>
      <c r="E30" s="9">
        <v>1</v>
      </c>
      <c r="F30" s="12">
        <f t="shared" si="1"/>
        <v>0</v>
      </c>
      <c r="G30" s="12">
        <f t="shared" si="2"/>
        <v>0</v>
      </c>
      <c r="H30" s="199"/>
      <c r="I30" s="200"/>
      <c r="J30" s="200"/>
      <c r="K30" s="200"/>
      <c r="L30" s="201"/>
    </row>
    <row r="31" spans="2:12" s="1" customFormat="1" ht="16.5" customHeight="1" x14ac:dyDescent="0.3">
      <c r="B31" s="187"/>
      <c r="C31" s="9" t="s">
        <v>52</v>
      </c>
      <c r="D31" s="15">
        <f t="shared" si="0"/>
        <v>0.65</v>
      </c>
      <c r="E31" s="9">
        <v>1</v>
      </c>
      <c r="F31" s="12">
        <f t="shared" si="1"/>
        <v>0</v>
      </c>
      <c r="G31" s="12">
        <f t="shared" si="2"/>
        <v>0</v>
      </c>
      <c r="H31" s="199"/>
      <c r="I31" s="200"/>
      <c r="J31" s="200"/>
      <c r="K31" s="200"/>
      <c r="L31" s="201"/>
    </row>
    <row r="32" spans="2:12" s="1" customFormat="1" ht="16.5" customHeight="1" x14ac:dyDescent="0.3">
      <c r="B32" s="187"/>
      <c r="C32" s="9" t="s">
        <v>288</v>
      </c>
      <c r="D32" s="15">
        <f t="shared" si="0"/>
        <v>0.65</v>
      </c>
      <c r="E32" s="9">
        <v>1</v>
      </c>
      <c r="F32" s="12">
        <f t="shared" si="1"/>
        <v>0</v>
      </c>
      <c r="G32" s="12">
        <f t="shared" si="2"/>
        <v>0</v>
      </c>
      <c r="H32" s="199"/>
      <c r="I32" s="200"/>
      <c r="J32" s="200"/>
      <c r="K32" s="200"/>
      <c r="L32" s="201"/>
    </row>
    <row r="33" spans="2:12" s="1" customFormat="1" ht="16.5" customHeight="1" x14ac:dyDescent="0.3">
      <c r="B33" s="187"/>
      <c r="C33" s="9" t="s">
        <v>39</v>
      </c>
      <c r="D33" s="15">
        <f t="shared" si="0"/>
        <v>0.32500000000000001</v>
      </c>
      <c r="E33" s="9">
        <v>0.5</v>
      </c>
      <c r="F33" s="12">
        <f t="shared" si="1"/>
        <v>0</v>
      </c>
      <c r="G33" s="12">
        <f t="shared" si="2"/>
        <v>0</v>
      </c>
      <c r="H33" s="199"/>
      <c r="I33" s="200"/>
      <c r="J33" s="200"/>
      <c r="K33" s="200"/>
      <c r="L33" s="201"/>
    </row>
    <row r="34" spans="2:12" s="1" customFormat="1" ht="16.5" customHeight="1" x14ac:dyDescent="0.3">
      <c r="B34" s="187"/>
      <c r="C34" s="9" t="s">
        <v>53</v>
      </c>
      <c r="D34" s="15">
        <f t="shared" si="0"/>
        <v>0.13</v>
      </c>
      <c r="E34" s="9">
        <v>0.2</v>
      </c>
      <c r="F34" s="12">
        <f t="shared" si="1"/>
        <v>0</v>
      </c>
      <c r="G34" s="12">
        <f t="shared" si="2"/>
        <v>0</v>
      </c>
      <c r="H34" s="199"/>
      <c r="I34" s="200"/>
      <c r="J34" s="200"/>
      <c r="K34" s="200"/>
      <c r="L34" s="201"/>
    </row>
    <row r="35" spans="2:12" s="1" customFormat="1" ht="16.5" customHeight="1" thickBot="1" x14ac:dyDescent="0.35">
      <c r="B35" s="30" t="s">
        <v>114</v>
      </c>
      <c r="C35" s="21" t="s">
        <v>35</v>
      </c>
      <c r="D35" s="28">
        <f t="shared" si="0"/>
        <v>13</v>
      </c>
      <c r="E35" s="23">
        <v>20</v>
      </c>
      <c r="F35" s="24">
        <f t="shared" si="1"/>
        <v>0</v>
      </c>
      <c r="G35" s="24">
        <f t="shared" si="2"/>
        <v>0</v>
      </c>
      <c r="H35" s="188" t="s">
        <v>36</v>
      </c>
      <c r="I35" s="188"/>
      <c r="J35" s="188"/>
      <c r="K35" s="188"/>
      <c r="L35" s="189"/>
    </row>
    <row r="36" spans="2:12" s="1" customFormat="1" ht="72" customHeight="1" thickTop="1" x14ac:dyDescent="0.3"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</row>
    <row r="37" spans="2:12" s="1" customFormat="1" ht="16.5" customHeight="1" thickBot="1" x14ac:dyDescent="0.35"/>
    <row r="38" spans="2:12" s="1" customFormat="1" ht="20.25" thickTop="1" x14ac:dyDescent="0.3">
      <c r="B38" s="217" t="s">
        <v>3245</v>
      </c>
      <c r="C38" s="218"/>
      <c r="D38" s="218"/>
      <c r="E38" s="218"/>
      <c r="F38" s="218"/>
      <c r="G38" s="218"/>
      <c r="H38" s="218"/>
      <c r="I38" s="218"/>
      <c r="J38" s="218"/>
      <c r="K38" s="218"/>
      <c r="L38" s="219"/>
    </row>
    <row r="39" spans="2:12" s="1" customFormat="1" ht="15" x14ac:dyDescent="0.3">
      <c r="B39" s="220" t="s">
        <v>3</v>
      </c>
      <c r="C39" s="221" t="s">
        <v>4</v>
      </c>
      <c r="D39" s="221" t="s">
        <v>5</v>
      </c>
      <c r="E39" s="221"/>
      <c r="F39" s="221" t="s">
        <v>6</v>
      </c>
      <c r="G39" s="221"/>
      <c r="H39" s="221" t="s">
        <v>7</v>
      </c>
      <c r="I39" s="221"/>
      <c r="J39" s="221"/>
      <c r="K39" s="221"/>
      <c r="L39" s="222"/>
    </row>
    <row r="40" spans="2:12" s="1" customFormat="1" ht="15" x14ac:dyDescent="0.3">
      <c r="B40" s="220"/>
      <c r="C40" s="221"/>
      <c r="D40" s="6" t="s">
        <v>1</v>
      </c>
      <c r="E40" s="6" t="s">
        <v>2</v>
      </c>
      <c r="F40" s="38" t="s">
        <v>1</v>
      </c>
      <c r="G40" s="39" t="s">
        <v>2</v>
      </c>
      <c r="H40" s="221"/>
      <c r="I40" s="221"/>
      <c r="J40" s="221"/>
      <c r="K40" s="221"/>
      <c r="L40" s="222"/>
    </row>
    <row r="41" spans="2:12" s="1" customFormat="1" ht="16.5" customHeight="1" x14ac:dyDescent="0.3">
      <c r="B41" s="225" t="s">
        <v>59</v>
      </c>
      <c r="C41" s="41" t="s">
        <v>13</v>
      </c>
      <c r="D41" s="10">
        <f t="shared" ref="D41:D58" si="3">E41*0.65</f>
        <v>32.5</v>
      </c>
      <c r="E41" s="11">
        <v>50</v>
      </c>
      <c r="F41" s="12">
        <f t="shared" ref="F41:F58" si="4">D41*D$2</f>
        <v>0</v>
      </c>
      <c r="G41" s="12">
        <f t="shared" ref="G41:G58" si="5">E41*D$3</f>
        <v>0</v>
      </c>
      <c r="H41" s="193" t="s">
        <v>103</v>
      </c>
      <c r="I41" s="194"/>
      <c r="J41" s="194"/>
      <c r="K41" s="194"/>
      <c r="L41" s="195"/>
    </row>
    <row r="42" spans="2:12" s="1" customFormat="1" ht="16.5" customHeight="1" x14ac:dyDescent="0.3">
      <c r="B42" s="227"/>
      <c r="C42" s="41" t="s">
        <v>102</v>
      </c>
      <c r="D42" s="10">
        <f t="shared" si="3"/>
        <v>1.625</v>
      </c>
      <c r="E42" s="11">
        <v>2.5</v>
      </c>
      <c r="F42" s="12">
        <f t="shared" si="4"/>
        <v>0</v>
      </c>
      <c r="G42" s="12">
        <f t="shared" si="5"/>
        <v>0</v>
      </c>
      <c r="H42" s="196"/>
      <c r="I42" s="197"/>
      <c r="J42" s="197"/>
      <c r="K42" s="197"/>
      <c r="L42" s="198"/>
    </row>
    <row r="43" spans="2:12" s="1" customFormat="1" ht="17.25" customHeight="1" x14ac:dyDescent="0.3">
      <c r="B43" s="187" t="s">
        <v>3244</v>
      </c>
      <c r="C43" s="9" t="s">
        <v>260</v>
      </c>
      <c r="D43" s="19">
        <f t="shared" si="3"/>
        <v>9.75</v>
      </c>
      <c r="E43" s="9">
        <v>15</v>
      </c>
      <c r="F43" s="12">
        <f t="shared" si="4"/>
        <v>0</v>
      </c>
      <c r="G43" s="12">
        <f t="shared" si="5"/>
        <v>0</v>
      </c>
      <c r="H43" s="223" t="s">
        <v>3243</v>
      </c>
      <c r="I43" s="223"/>
      <c r="J43" s="223"/>
      <c r="K43" s="223"/>
      <c r="L43" s="224"/>
    </row>
    <row r="44" spans="2:12" s="1" customFormat="1" ht="17.25" customHeight="1" x14ac:dyDescent="0.3">
      <c r="B44" s="187"/>
      <c r="C44" s="9" t="s">
        <v>296</v>
      </c>
      <c r="D44" s="19">
        <f t="shared" si="3"/>
        <v>6.5</v>
      </c>
      <c r="E44" s="9">
        <v>10</v>
      </c>
      <c r="F44" s="12">
        <f t="shared" si="4"/>
        <v>0</v>
      </c>
      <c r="G44" s="12">
        <f t="shared" si="5"/>
        <v>0</v>
      </c>
      <c r="H44" s="223"/>
      <c r="I44" s="223"/>
      <c r="J44" s="223"/>
      <c r="K44" s="223"/>
      <c r="L44" s="224"/>
    </row>
    <row r="45" spans="2:12" s="1" customFormat="1" ht="17.25" customHeight="1" x14ac:dyDescent="0.3">
      <c r="B45" s="187"/>
      <c r="C45" s="9" t="s">
        <v>20</v>
      </c>
      <c r="D45" s="19">
        <f t="shared" si="3"/>
        <v>1.9500000000000002</v>
      </c>
      <c r="E45" s="9">
        <v>3</v>
      </c>
      <c r="F45" s="12">
        <f t="shared" si="4"/>
        <v>0</v>
      </c>
      <c r="G45" s="12">
        <f t="shared" si="5"/>
        <v>0</v>
      </c>
      <c r="H45" s="223"/>
      <c r="I45" s="223"/>
      <c r="J45" s="223"/>
      <c r="K45" s="223"/>
      <c r="L45" s="224"/>
    </row>
    <row r="46" spans="2:12" s="1" customFormat="1" ht="17.25" customHeight="1" x14ac:dyDescent="0.3">
      <c r="B46" s="187"/>
      <c r="C46" s="9" t="s">
        <v>16</v>
      </c>
      <c r="D46" s="15">
        <f t="shared" si="3"/>
        <v>1.3</v>
      </c>
      <c r="E46" s="9">
        <v>2</v>
      </c>
      <c r="F46" s="12">
        <f t="shared" si="4"/>
        <v>0</v>
      </c>
      <c r="G46" s="12">
        <f t="shared" si="5"/>
        <v>0</v>
      </c>
      <c r="H46" s="223"/>
      <c r="I46" s="223"/>
      <c r="J46" s="223"/>
      <c r="K46" s="223"/>
      <c r="L46" s="224"/>
    </row>
    <row r="47" spans="2:12" s="1" customFormat="1" ht="17.25" customHeight="1" x14ac:dyDescent="0.3">
      <c r="B47" s="187"/>
      <c r="C47" s="9" t="s">
        <v>17</v>
      </c>
      <c r="D47" s="15">
        <f t="shared" si="3"/>
        <v>1.3</v>
      </c>
      <c r="E47" s="9">
        <v>2</v>
      </c>
      <c r="F47" s="12">
        <f t="shared" si="4"/>
        <v>0</v>
      </c>
      <c r="G47" s="12">
        <f t="shared" si="5"/>
        <v>0</v>
      </c>
      <c r="H47" s="223"/>
      <c r="I47" s="223"/>
      <c r="J47" s="223"/>
      <c r="K47" s="223"/>
      <c r="L47" s="224"/>
    </row>
    <row r="48" spans="2:12" s="1" customFormat="1" ht="17.25" customHeight="1" x14ac:dyDescent="0.3">
      <c r="B48" s="187"/>
      <c r="C48" s="9" t="s">
        <v>195</v>
      </c>
      <c r="D48" s="15">
        <f t="shared" si="3"/>
        <v>0.32500000000000001</v>
      </c>
      <c r="E48" s="9">
        <v>0.5</v>
      </c>
      <c r="F48" s="12">
        <f t="shared" si="4"/>
        <v>0</v>
      </c>
      <c r="G48" s="12">
        <f t="shared" si="5"/>
        <v>0</v>
      </c>
      <c r="H48" s="223"/>
      <c r="I48" s="223"/>
      <c r="J48" s="223"/>
      <c r="K48" s="223"/>
      <c r="L48" s="224"/>
    </row>
    <row r="49" spans="2:12" s="1" customFormat="1" ht="17.25" customHeight="1" x14ac:dyDescent="0.3">
      <c r="B49" s="187"/>
      <c r="C49" s="9" t="s">
        <v>3242</v>
      </c>
      <c r="D49" s="15">
        <f t="shared" si="3"/>
        <v>0.32500000000000001</v>
      </c>
      <c r="E49" s="9">
        <v>0.5</v>
      </c>
      <c r="F49" s="12">
        <f t="shared" si="4"/>
        <v>0</v>
      </c>
      <c r="G49" s="12">
        <f t="shared" si="5"/>
        <v>0</v>
      </c>
      <c r="H49" s="223"/>
      <c r="I49" s="223"/>
      <c r="J49" s="223"/>
      <c r="K49" s="223"/>
      <c r="L49" s="224"/>
    </row>
    <row r="50" spans="2:12" s="1" customFormat="1" ht="16.5" customHeight="1" x14ac:dyDescent="0.3">
      <c r="B50" s="187" t="s">
        <v>2820</v>
      </c>
      <c r="C50" s="12" t="s">
        <v>544</v>
      </c>
      <c r="D50" s="26">
        <f t="shared" si="3"/>
        <v>26</v>
      </c>
      <c r="E50" s="74">
        <v>40</v>
      </c>
      <c r="F50" s="12">
        <f t="shared" si="4"/>
        <v>0</v>
      </c>
      <c r="G50" s="12">
        <f t="shared" si="5"/>
        <v>0</v>
      </c>
      <c r="H50" s="193" t="s">
        <v>752</v>
      </c>
      <c r="I50" s="194"/>
      <c r="J50" s="194"/>
      <c r="K50" s="194"/>
      <c r="L50" s="195"/>
    </row>
    <row r="51" spans="2:12" s="1" customFormat="1" ht="16.5" customHeight="1" x14ac:dyDescent="0.3">
      <c r="B51" s="187"/>
      <c r="C51" s="12" t="s">
        <v>25</v>
      </c>
      <c r="D51" s="10">
        <f t="shared" si="3"/>
        <v>3.25</v>
      </c>
      <c r="E51" s="74">
        <v>5</v>
      </c>
      <c r="F51" s="12">
        <f t="shared" si="4"/>
        <v>0</v>
      </c>
      <c r="G51" s="12">
        <f t="shared" si="5"/>
        <v>0</v>
      </c>
      <c r="H51" s="199"/>
      <c r="I51" s="200"/>
      <c r="J51" s="200"/>
      <c r="K51" s="200"/>
      <c r="L51" s="201"/>
    </row>
    <row r="52" spans="2:12" s="1" customFormat="1" ht="16.5" customHeight="1" x14ac:dyDescent="0.3">
      <c r="B52" s="187" t="s">
        <v>1651</v>
      </c>
      <c r="C52" s="9" t="s">
        <v>91</v>
      </c>
      <c r="D52" s="15">
        <f t="shared" si="3"/>
        <v>19.5</v>
      </c>
      <c r="E52" s="9">
        <v>30</v>
      </c>
      <c r="F52" s="12">
        <f t="shared" si="4"/>
        <v>0</v>
      </c>
      <c r="G52" s="12">
        <f t="shared" si="5"/>
        <v>0</v>
      </c>
      <c r="H52" s="223" t="s">
        <v>3241</v>
      </c>
      <c r="I52" s="223"/>
      <c r="J52" s="223"/>
      <c r="K52" s="223"/>
      <c r="L52" s="224"/>
    </row>
    <row r="53" spans="2:12" s="1" customFormat="1" ht="16.5" customHeight="1" x14ac:dyDescent="0.3">
      <c r="B53" s="187"/>
      <c r="C53" s="9" t="s">
        <v>190</v>
      </c>
      <c r="D53" s="15">
        <f t="shared" si="3"/>
        <v>0.65</v>
      </c>
      <c r="E53" s="9">
        <v>1</v>
      </c>
      <c r="F53" s="12">
        <f t="shared" si="4"/>
        <v>0</v>
      </c>
      <c r="G53" s="12">
        <f t="shared" si="5"/>
        <v>0</v>
      </c>
      <c r="H53" s="223"/>
      <c r="I53" s="223"/>
      <c r="J53" s="223"/>
      <c r="K53" s="223"/>
      <c r="L53" s="224"/>
    </row>
    <row r="54" spans="2:12" s="1" customFormat="1" ht="16.5" customHeight="1" x14ac:dyDescent="0.3">
      <c r="B54" s="187"/>
      <c r="C54" s="9" t="s">
        <v>24</v>
      </c>
      <c r="D54" s="15">
        <f t="shared" si="3"/>
        <v>0.65</v>
      </c>
      <c r="E54" s="9">
        <v>1</v>
      </c>
      <c r="F54" s="12">
        <f t="shared" si="4"/>
        <v>0</v>
      </c>
      <c r="G54" s="12">
        <f t="shared" si="5"/>
        <v>0</v>
      </c>
      <c r="H54" s="223"/>
      <c r="I54" s="223"/>
      <c r="J54" s="223"/>
      <c r="K54" s="223"/>
      <c r="L54" s="224"/>
    </row>
    <row r="55" spans="2:12" s="1" customFormat="1" ht="16.5" customHeight="1" x14ac:dyDescent="0.3">
      <c r="B55" s="187"/>
      <c r="C55" s="9" t="s">
        <v>20</v>
      </c>
      <c r="D55" s="15">
        <f t="shared" si="3"/>
        <v>0.65</v>
      </c>
      <c r="E55" s="9">
        <v>1</v>
      </c>
      <c r="F55" s="12">
        <f t="shared" si="4"/>
        <v>0</v>
      </c>
      <c r="G55" s="12">
        <f t="shared" si="5"/>
        <v>0</v>
      </c>
      <c r="H55" s="223"/>
      <c r="I55" s="223"/>
      <c r="J55" s="223"/>
      <c r="K55" s="223"/>
      <c r="L55" s="224"/>
    </row>
    <row r="56" spans="2:12" s="1" customFormat="1" ht="16.5" customHeight="1" x14ac:dyDescent="0.3">
      <c r="B56" s="187"/>
      <c r="C56" s="9" t="s">
        <v>195</v>
      </c>
      <c r="D56" s="15">
        <f t="shared" si="3"/>
        <v>0.32500000000000001</v>
      </c>
      <c r="E56" s="9">
        <v>0.5</v>
      </c>
      <c r="F56" s="12">
        <f t="shared" si="4"/>
        <v>0</v>
      </c>
      <c r="G56" s="12">
        <f t="shared" si="5"/>
        <v>0</v>
      </c>
      <c r="H56" s="223"/>
      <c r="I56" s="223"/>
      <c r="J56" s="223"/>
      <c r="K56" s="223"/>
      <c r="L56" s="224"/>
    </row>
    <row r="57" spans="2:12" s="1" customFormat="1" ht="16.5" customHeight="1" x14ac:dyDescent="0.3">
      <c r="B57" s="187"/>
      <c r="C57" s="9" t="s">
        <v>53</v>
      </c>
      <c r="D57" s="15">
        <f t="shared" si="3"/>
        <v>0.13</v>
      </c>
      <c r="E57" s="9">
        <v>0.2</v>
      </c>
      <c r="F57" s="12">
        <f t="shared" si="4"/>
        <v>0</v>
      </c>
      <c r="G57" s="12">
        <f t="shared" si="5"/>
        <v>0</v>
      </c>
      <c r="H57" s="223"/>
      <c r="I57" s="223"/>
      <c r="J57" s="223"/>
      <c r="K57" s="223"/>
      <c r="L57" s="224"/>
    </row>
    <row r="58" spans="2:12" s="1" customFormat="1" ht="16.5" customHeight="1" thickBot="1" x14ac:dyDescent="0.35">
      <c r="B58" s="30" t="s">
        <v>114</v>
      </c>
      <c r="C58" s="21" t="s">
        <v>35</v>
      </c>
      <c r="D58" s="22">
        <f t="shared" si="3"/>
        <v>13</v>
      </c>
      <c r="E58" s="23">
        <v>20</v>
      </c>
      <c r="F58" s="24">
        <f t="shared" si="4"/>
        <v>0</v>
      </c>
      <c r="G58" s="24">
        <f t="shared" si="5"/>
        <v>0</v>
      </c>
      <c r="H58" s="188" t="s">
        <v>36</v>
      </c>
      <c r="I58" s="188"/>
      <c r="J58" s="188"/>
      <c r="K58" s="188"/>
      <c r="L58" s="189"/>
    </row>
    <row r="59" spans="2:12" s="1" customFormat="1" ht="72" customHeight="1" thickTop="1" x14ac:dyDescent="0.3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s="1" customFormat="1" ht="15.75" thickBot="1" x14ac:dyDescent="0.35"/>
    <row r="61" spans="2:12" s="1" customFormat="1" ht="20.25" thickTop="1" x14ac:dyDescent="0.3">
      <c r="B61" s="217" t="s">
        <v>3240</v>
      </c>
      <c r="C61" s="218"/>
      <c r="D61" s="218"/>
      <c r="E61" s="218"/>
      <c r="F61" s="218"/>
      <c r="G61" s="218"/>
      <c r="H61" s="218"/>
      <c r="I61" s="218"/>
      <c r="J61" s="218"/>
      <c r="K61" s="218"/>
      <c r="L61" s="219"/>
    </row>
    <row r="62" spans="2:12" s="1" customFormat="1" ht="15" x14ac:dyDescent="0.3">
      <c r="B62" s="220" t="s">
        <v>3</v>
      </c>
      <c r="C62" s="221" t="s">
        <v>4</v>
      </c>
      <c r="D62" s="221" t="s">
        <v>5</v>
      </c>
      <c r="E62" s="221"/>
      <c r="F62" s="221" t="s">
        <v>6</v>
      </c>
      <c r="G62" s="221"/>
      <c r="H62" s="221" t="s">
        <v>7</v>
      </c>
      <c r="I62" s="221"/>
      <c r="J62" s="221"/>
      <c r="K62" s="221"/>
      <c r="L62" s="222"/>
    </row>
    <row r="63" spans="2:12" s="1" customFormat="1" ht="15" x14ac:dyDescent="0.3">
      <c r="B63" s="220"/>
      <c r="C63" s="221"/>
      <c r="D63" s="6" t="s">
        <v>1</v>
      </c>
      <c r="E63" s="6" t="s">
        <v>2</v>
      </c>
      <c r="F63" s="38" t="s">
        <v>1</v>
      </c>
      <c r="G63" s="39" t="s">
        <v>2</v>
      </c>
      <c r="H63" s="221"/>
      <c r="I63" s="221"/>
      <c r="J63" s="221"/>
      <c r="K63" s="221"/>
      <c r="L63" s="222"/>
    </row>
    <row r="64" spans="2:12" s="1" customFormat="1" ht="16.5" customHeight="1" x14ac:dyDescent="0.3">
      <c r="B64" s="187" t="s">
        <v>3333</v>
      </c>
      <c r="C64" s="9" t="s">
        <v>13</v>
      </c>
      <c r="D64" s="15">
        <f t="shared" ref="D64:D85" si="6">E64*0.65</f>
        <v>32.5</v>
      </c>
      <c r="E64" s="9">
        <v>50</v>
      </c>
      <c r="F64" s="12">
        <f t="shared" ref="F64:F85" si="7">D64*D$2</f>
        <v>0</v>
      </c>
      <c r="G64" s="12">
        <f t="shared" ref="G64:G85" si="8">E64*D$3</f>
        <v>0</v>
      </c>
      <c r="H64" s="223" t="s">
        <v>100</v>
      </c>
      <c r="I64" s="223"/>
      <c r="J64" s="223"/>
      <c r="K64" s="223"/>
      <c r="L64" s="224"/>
    </row>
    <row r="65" spans="2:12" s="1" customFormat="1" ht="16.5" customHeight="1" x14ac:dyDescent="0.3">
      <c r="B65" s="187"/>
      <c r="C65" s="9" t="s">
        <v>99</v>
      </c>
      <c r="D65" s="15">
        <f t="shared" si="6"/>
        <v>1.625</v>
      </c>
      <c r="E65" s="9">
        <v>2.5</v>
      </c>
      <c r="F65" s="12">
        <f t="shared" si="7"/>
        <v>0</v>
      </c>
      <c r="G65" s="12">
        <f t="shared" si="8"/>
        <v>0</v>
      </c>
      <c r="H65" s="223"/>
      <c r="I65" s="223"/>
      <c r="J65" s="223"/>
      <c r="K65" s="223"/>
      <c r="L65" s="224"/>
    </row>
    <row r="66" spans="2:12" s="1" customFormat="1" ht="16.5" customHeight="1" x14ac:dyDescent="0.3">
      <c r="B66" s="267" t="s">
        <v>3239</v>
      </c>
      <c r="C66" s="9" t="s">
        <v>3238</v>
      </c>
      <c r="D66" s="12">
        <f t="shared" si="6"/>
        <v>13</v>
      </c>
      <c r="E66" s="11">
        <v>20</v>
      </c>
      <c r="F66" s="12">
        <f t="shared" si="7"/>
        <v>0</v>
      </c>
      <c r="G66" s="12">
        <f t="shared" si="8"/>
        <v>0</v>
      </c>
      <c r="H66" s="193" t="s">
        <v>3237</v>
      </c>
      <c r="I66" s="194"/>
      <c r="J66" s="194"/>
      <c r="K66" s="194"/>
      <c r="L66" s="195"/>
    </row>
    <row r="67" spans="2:12" s="1" customFormat="1" ht="16.5" customHeight="1" x14ac:dyDescent="0.3">
      <c r="B67" s="268"/>
      <c r="C67" s="9" t="s">
        <v>3236</v>
      </c>
      <c r="D67" s="12">
        <f t="shared" si="6"/>
        <v>1.3</v>
      </c>
      <c r="E67" s="11">
        <v>2</v>
      </c>
      <c r="F67" s="12">
        <f t="shared" si="7"/>
        <v>0</v>
      </c>
      <c r="G67" s="12">
        <f t="shared" si="8"/>
        <v>0</v>
      </c>
      <c r="H67" s="199"/>
      <c r="I67" s="200"/>
      <c r="J67" s="200"/>
      <c r="K67" s="200"/>
      <c r="L67" s="201"/>
    </row>
    <row r="68" spans="2:12" s="1" customFormat="1" ht="16.5" customHeight="1" x14ac:dyDescent="0.3">
      <c r="B68" s="268"/>
      <c r="C68" s="9" t="s">
        <v>195</v>
      </c>
      <c r="D68" s="31">
        <f t="shared" si="6"/>
        <v>0.32500000000000001</v>
      </c>
      <c r="E68" s="11">
        <v>0.5</v>
      </c>
      <c r="F68" s="12">
        <f t="shared" si="7"/>
        <v>0</v>
      </c>
      <c r="G68" s="12">
        <f t="shared" si="8"/>
        <v>0</v>
      </c>
      <c r="H68" s="199"/>
      <c r="I68" s="200"/>
      <c r="J68" s="200"/>
      <c r="K68" s="200"/>
      <c r="L68" s="201"/>
    </row>
    <row r="69" spans="2:12" s="1" customFormat="1" ht="16.5" customHeight="1" x14ac:dyDescent="0.3">
      <c r="B69" s="268"/>
      <c r="C69" s="9" t="s">
        <v>162</v>
      </c>
      <c r="D69" s="32">
        <f t="shared" si="6"/>
        <v>0.97500000000000009</v>
      </c>
      <c r="E69" s="11">
        <v>1.5</v>
      </c>
      <c r="F69" s="12">
        <f t="shared" si="7"/>
        <v>0</v>
      </c>
      <c r="G69" s="12">
        <f t="shared" si="8"/>
        <v>0</v>
      </c>
      <c r="H69" s="199"/>
      <c r="I69" s="200"/>
      <c r="J69" s="200"/>
      <c r="K69" s="200"/>
      <c r="L69" s="201"/>
    </row>
    <row r="70" spans="2:12" s="1" customFormat="1" ht="16.5" customHeight="1" x14ac:dyDescent="0.3">
      <c r="B70" s="268"/>
      <c r="C70" s="9" t="s">
        <v>3235</v>
      </c>
      <c r="D70" s="12">
        <f t="shared" si="6"/>
        <v>1.3</v>
      </c>
      <c r="E70" s="11">
        <v>2</v>
      </c>
      <c r="F70" s="12">
        <f t="shared" si="7"/>
        <v>0</v>
      </c>
      <c r="G70" s="12">
        <f t="shared" si="8"/>
        <v>0</v>
      </c>
      <c r="H70" s="199"/>
      <c r="I70" s="200"/>
      <c r="J70" s="200"/>
      <c r="K70" s="200"/>
      <c r="L70" s="201"/>
    </row>
    <row r="71" spans="2:12" s="1" customFormat="1" ht="16.5" customHeight="1" x14ac:dyDescent="0.3">
      <c r="B71" s="269"/>
      <c r="C71" s="9" t="s">
        <v>499</v>
      </c>
      <c r="D71" s="12">
        <f t="shared" si="6"/>
        <v>1.3</v>
      </c>
      <c r="E71" s="11">
        <v>2</v>
      </c>
      <c r="F71" s="12">
        <f t="shared" si="7"/>
        <v>0</v>
      </c>
      <c r="G71" s="12">
        <f t="shared" si="8"/>
        <v>0</v>
      </c>
      <c r="H71" s="196"/>
      <c r="I71" s="197"/>
      <c r="J71" s="197"/>
      <c r="K71" s="197"/>
      <c r="L71" s="198"/>
    </row>
    <row r="72" spans="2:12" s="1" customFormat="1" ht="16.5" customHeight="1" x14ac:dyDescent="0.3">
      <c r="B72" s="311" t="s">
        <v>538</v>
      </c>
      <c r="C72" s="9" t="s">
        <v>431</v>
      </c>
      <c r="D72" s="26">
        <f t="shared" si="6"/>
        <v>26</v>
      </c>
      <c r="E72" s="9">
        <v>40</v>
      </c>
      <c r="F72" s="12">
        <f t="shared" si="7"/>
        <v>0</v>
      </c>
      <c r="G72" s="12">
        <f t="shared" si="8"/>
        <v>0</v>
      </c>
      <c r="H72" s="223" t="s">
        <v>3234</v>
      </c>
      <c r="I72" s="223"/>
      <c r="J72" s="223"/>
      <c r="K72" s="223"/>
      <c r="L72" s="224"/>
    </row>
    <row r="73" spans="2:12" s="1" customFormat="1" ht="16.5" customHeight="1" x14ac:dyDescent="0.3">
      <c r="B73" s="311"/>
      <c r="C73" s="9" t="s">
        <v>23</v>
      </c>
      <c r="D73" s="10">
        <f t="shared" si="6"/>
        <v>3.25</v>
      </c>
      <c r="E73" s="9">
        <v>5</v>
      </c>
      <c r="F73" s="12">
        <f t="shared" si="7"/>
        <v>0</v>
      </c>
      <c r="G73" s="12">
        <f t="shared" si="8"/>
        <v>0</v>
      </c>
      <c r="H73" s="223"/>
      <c r="I73" s="223"/>
      <c r="J73" s="223"/>
      <c r="K73" s="223"/>
      <c r="L73" s="224"/>
    </row>
    <row r="74" spans="2:12" s="1" customFormat="1" ht="16.5" customHeight="1" x14ac:dyDescent="0.3">
      <c r="B74" s="311"/>
      <c r="C74" s="9" t="s">
        <v>22</v>
      </c>
      <c r="D74" s="10">
        <f t="shared" si="6"/>
        <v>6.5</v>
      </c>
      <c r="E74" s="9">
        <v>10</v>
      </c>
      <c r="F74" s="12">
        <f t="shared" si="7"/>
        <v>0</v>
      </c>
      <c r="G74" s="12">
        <f t="shared" si="8"/>
        <v>0</v>
      </c>
      <c r="H74" s="223"/>
      <c r="I74" s="223"/>
      <c r="J74" s="223"/>
      <c r="K74" s="223"/>
      <c r="L74" s="224"/>
    </row>
    <row r="75" spans="2:12" s="1" customFormat="1" ht="16.5" customHeight="1" x14ac:dyDescent="0.3">
      <c r="B75" s="311"/>
      <c r="C75" s="9" t="s">
        <v>27</v>
      </c>
      <c r="D75" s="10">
        <f t="shared" si="6"/>
        <v>3.25</v>
      </c>
      <c r="E75" s="9">
        <v>5</v>
      </c>
      <c r="F75" s="12">
        <f t="shared" si="7"/>
        <v>0</v>
      </c>
      <c r="G75" s="12">
        <f t="shared" si="8"/>
        <v>0</v>
      </c>
      <c r="H75" s="223"/>
      <c r="I75" s="223"/>
      <c r="J75" s="223"/>
      <c r="K75" s="223"/>
      <c r="L75" s="224"/>
    </row>
    <row r="76" spans="2:12" s="1" customFormat="1" ht="16.5" customHeight="1" x14ac:dyDescent="0.3">
      <c r="B76" s="311"/>
      <c r="C76" s="9" t="s">
        <v>540</v>
      </c>
      <c r="D76" s="26">
        <f t="shared" si="6"/>
        <v>1.9500000000000002</v>
      </c>
      <c r="E76" s="9">
        <v>3</v>
      </c>
      <c r="F76" s="12">
        <f t="shared" si="7"/>
        <v>0</v>
      </c>
      <c r="G76" s="12">
        <f t="shared" si="8"/>
        <v>0</v>
      </c>
      <c r="H76" s="223"/>
      <c r="I76" s="223"/>
      <c r="J76" s="223"/>
      <c r="K76" s="223"/>
      <c r="L76" s="224"/>
    </row>
    <row r="77" spans="2:12" s="1" customFormat="1" ht="16.5" customHeight="1" x14ac:dyDescent="0.3">
      <c r="B77" s="311"/>
      <c r="C77" s="9" t="s">
        <v>20</v>
      </c>
      <c r="D77" s="10">
        <f t="shared" si="6"/>
        <v>0.65</v>
      </c>
      <c r="E77" s="9">
        <v>1</v>
      </c>
      <c r="F77" s="12">
        <f t="shared" si="7"/>
        <v>0</v>
      </c>
      <c r="G77" s="12">
        <f t="shared" si="8"/>
        <v>0</v>
      </c>
      <c r="H77" s="223"/>
      <c r="I77" s="223"/>
      <c r="J77" s="223"/>
      <c r="K77" s="223"/>
      <c r="L77" s="224"/>
    </row>
    <row r="78" spans="2:12" s="1" customFormat="1" ht="16.5" customHeight="1" x14ac:dyDescent="0.3">
      <c r="B78" s="311"/>
      <c r="C78" s="42" t="s">
        <v>195</v>
      </c>
      <c r="D78" s="10">
        <f t="shared" si="6"/>
        <v>0.32500000000000001</v>
      </c>
      <c r="E78" s="9">
        <v>0.5</v>
      </c>
      <c r="F78" s="12">
        <f t="shared" si="7"/>
        <v>0</v>
      </c>
      <c r="G78" s="12">
        <f t="shared" si="8"/>
        <v>0</v>
      </c>
      <c r="H78" s="223"/>
      <c r="I78" s="223"/>
      <c r="J78" s="223"/>
      <c r="K78" s="223"/>
      <c r="L78" s="224"/>
    </row>
    <row r="79" spans="2:12" s="1" customFormat="1" ht="16.5" customHeight="1" x14ac:dyDescent="0.3">
      <c r="B79" s="311"/>
      <c r="C79" s="9" t="s">
        <v>53</v>
      </c>
      <c r="D79" s="10">
        <f t="shared" si="6"/>
        <v>0.13</v>
      </c>
      <c r="E79" s="9">
        <v>0.2</v>
      </c>
      <c r="F79" s="12">
        <f t="shared" si="7"/>
        <v>0</v>
      </c>
      <c r="G79" s="12">
        <f t="shared" si="8"/>
        <v>0</v>
      </c>
      <c r="H79" s="223"/>
      <c r="I79" s="223"/>
      <c r="J79" s="223"/>
      <c r="K79" s="223"/>
      <c r="L79" s="224"/>
    </row>
    <row r="80" spans="2:12" s="1" customFormat="1" ht="16.5" customHeight="1" x14ac:dyDescent="0.3">
      <c r="B80" s="311"/>
      <c r="C80" s="9" t="s">
        <v>25</v>
      </c>
      <c r="D80" s="10">
        <f t="shared" si="6"/>
        <v>1.3</v>
      </c>
      <c r="E80" s="9">
        <v>2</v>
      </c>
      <c r="F80" s="12">
        <f t="shared" si="7"/>
        <v>0</v>
      </c>
      <c r="G80" s="12">
        <f t="shared" si="8"/>
        <v>0</v>
      </c>
      <c r="H80" s="223"/>
      <c r="I80" s="223"/>
      <c r="J80" s="223"/>
      <c r="K80" s="223"/>
      <c r="L80" s="224"/>
    </row>
    <row r="81" spans="2:12" s="1" customFormat="1" ht="16.5" customHeight="1" x14ac:dyDescent="0.3">
      <c r="B81" s="187" t="s">
        <v>109</v>
      </c>
      <c r="C81" s="9" t="s">
        <v>196</v>
      </c>
      <c r="D81" s="26">
        <f t="shared" si="6"/>
        <v>13</v>
      </c>
      <c r="E81" s="9">
        <v>20</v>
      </c>
      <c r="F81" s="12">
        <f t="shared" si="7"/>
        <v>0</v>
      </c>
      <c r="G81" s="12">
        <f t="shared" si="8"/>
        <v>0</v>
      </c>
      <c r="H81" s="208" t="s">
        <v>1505</v>
      </c>
      <c r="I81" s="209"/>
      <c r="J81" s="209"/>
      <c r="K81" s="209"/>
      <c r="L81" s="210"/>
    </row>
    <row r="82" spans="2:12" s="1" customFormat="1" ht="16.5" customHeight="1" x14ac:dyDescent="0.3">
      <c r="B82" s="187"/>
      <c r="C82" s="9" t="s">
        <v>186</v>
      </c>
      <c r="D82" s="10">
        <f t="shared" si="6"/>
        <v>0.65</v>
      </c>
      <c r="E82" s="9">
        <v>1</v>
      </c>
      <c r="F82" s="12">
        <f t="shared" si="7"/>
        <v>0</v>
      </c>
      <c r="G82" s="12">
        <f t="shared" si="8"/>
        <v>0</v>
      </c>
      <c r="H82" s="211"/>
      <c r="I82" s="212"/>
      <c r="J82" s="212"/>
      <c r="K82" s="212"/>
      <c r="L82" s="213"/>
    </row>
    <row r="83" spans="2:12" s="1" customFormat="1" ht="16.5" customHeight="1" x14ac:dyDescent="0.3">
      <c r="B83" s="187"/>
      <c r="C83" s="9" t="s">
        <v>162</v>
      </c>
      <c r="D83" s="10">
        <f t="shared" si="6"/>
        <v>0.32500000000000001</v>
      </c>
      <c r="E83" s="9">
        <v>0.5</v>
      </c>
      <c r="F83" s="12">
        <f t="shared" si="7"/>
        <v>0</v>
      </c>
      <c r="G83" s="12">
        <f t="shared" si="8"/>
        <v>0</v>
      </c>
      <c r="H83" s="211"/>
      <c r="I83" s="212"/>
      <c r="J83" s="212"/>
      <c r="K83" s="212"/>
      <c r="L83" s="213"/>
    </row>
    <row r="84" spans="2:12" s="1" customFormat="1" ht="16.5" customHeight="1" x14ac:dyDescent="0.3">
      <c r="B84" s="187"/>
      <c r="C84" s="9" t="s">
        <v>179</v>
      </c>
      <c r="D84" s="10">
        <f t="shared" si="6"/>
        <v>0.13</v>
      </c>
      <c r="E84" s="9">
        <v>0.2</v>
      </c>
      <c r="F84" s="12">
        <f t="shared" si="7"/>
        <v>0</v>
      </c>
      <c r="G84" s="12">
        <f t="shared" si="8"/>
        <v>0</v>
      </c>
      <c r="H84" s="211"/>
      <c r="I84" s="212"/>
      <c r="J84" s="212"/>
      <c r="K84" s="212"/>
      <c r="L84" s="213"/>
    </row>
    <row r="85" spans="2:12" s="1" customFormat="1" ht="16.5" customHeight="1" thickBot="1" x14ac:dyDescent="0.35">
      <c r="B85" s="27" t="s">
        <v>110</v>
      </c>
      <c r="C85" s="21" t="s">
        <v>33</v>
      </c>
      <c r="D85" s="28">
        <f t="shared" si="6"/>
        <v>13</v>
      </c>
      <c r="E85" s="23">
        <v>20</v>
      </c>
      <c r="F85" s="24">
        <f t="shared" si="7"/>
        <v>0</v>
      </c>
      <c r="G85" s="24">
        <f t="shared" si="8"/>
        <v>0</v>
      </c>
      <c r="H85" s="228" t="s">
        <v>34</v>
      </c>
      <c r="I85" s="229"/>
      <c r="J85" s="229"/>
      <c r="K85" s="229"/>
      <c r="L85" s="230"/>
    </row>
    <row r="86" spans="2:12" s="1" customFormat="1" ht="72" customHeight="1" thickTop="1" x14ac:dyDescent="0.3"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</row>
    <row r="87" spans="2:12" s="1" customFormat="1" ht="15.75" thickBot="1" x14ac:dyDescent="0.35"/>
    <row r="88" spans="2:12" s="1" customFormat="1" ht="20.25" thickTop="1" x14ac:dyDescent="0.3">
      <c r="B88" s="217" t="s">
        <v>3233</v>
      </c>
      <c r="C88" s="218"/>
      <c r="D88" s="218"/>
      <c r="E88" s="218"/>
      <c r="F88" s="218"/>
      <c r="G88" s="218"/>
      <c r="H88" s="218"/>
      <c r="I88" s="218"/>
      <c r="J88" s="218"/>
      <c r="K88" s="218"/>
      <c r="L88" s="219"/>
    </row>
    <row r="89" spans="2:12" s="1" customFormat="1" ht="15" x14ac:dyDescent="0.3">
      <c r="B89" s="220" t="s">
        <v>3</v>
      </c>
      <c r="C89" s="221" t="s">
        <v>4</v>
      </c>
      <c r="D89" s="221" t="s">
        <v>5</v>
      </c>
      <c r="E89" s="221"/>
      <c r="F89" s="221" t="s">
        <v>6</v>
      </c>
      <c r="G89" s="221"/>
      <c r="H89" s="221" t="s">
        <v>7</v>
      </c>
      <c r="I89" s="221"/>
      <c r="J89" s="221"/>
      <c r="K89" s="221"/>
      <c r="L89" s="222"/>
    </row>
    <row r="90" spans="2:12" s="1" customFormat="1" ht="15" x14ac:dyDescent="0.3">
      <c r="B90" s="220"/>
      <c r="C90" s="221"/>
      <c r="D90" s="6" t="s">
        <v>1</v>
      </c>
      <c r="E90" s="6" t="s">
        <v>2</v>
      </c>
      <c r="F90" s="38" t="s">
        <v>1</v>
      </c>
      <c r="G90" s="39" t="s">
        <v>2</v>
      </c>
      <c r="H90" s="221"/>
      <c r="I90" s="221"/>
      <c r="J90" s="221"/>
      <c r="K90" s="221"/>
      <c r="L90" s="222"/>
    </row>
    <row r="91" spans="2:12" s="1" customFormat="1" ht="16.5" customHeight="1" x14ac:dyDescent="0.3">
      <c r="B91" s="225" t="s">
        <v>30</v>
      </c>
      <c r="C91" s="41" t="s">
        <v>13</v>
      </c>
      <c r="D91" s="10">
        <f t="shared" ref="D91:D116" si="9">E91*0.65</f>
        <v>32.5</v>
      </c>
      <c r="E91" s="11">
        <v>50</v>
      </c>
      <c r="F91" s="12">
        <f t="shared" ref="F91:F116" si="10">D91*D$2</f>
        <v>0</v>
      </c>
      <c r="G91" s="12">
        <f t="shared" ref="G91:G116" si="11">E91*D$3</f>
        <v>0</v>
      </c>
      <c r="H91" s="193" t="s">
        <v>108</v>
      </c>
      <c r="I91" s="194"/>
      <c r="J91" s="194"/>
      <c r="K91" s="194"/>
      <c r="L91" s="195"/>
    </row>
    <row r="92" spans="2:12" s="1" customFormat="1" ht="16.5" customHeight="1" x14ac:dyDescent="0.3">
      <c r="B92" s="227"/>
      <c r="C92" s="41" t="s">
        <v>107</v>
      </c>
      <c r="D92" s="10">
        <f t="shared" si="9"/>
        <v>1.625</v>
      </c>
      <c r="E92" s="11">
        <v>2.5</v>
      </c>
      <c r="F92" s="12">
        <f t="shared" si="10"/>
        <v>0</v>
      </c>
      <c r="G92" s="12">
        <f t="shared" si="11"/>
        <v>0</v>
      </c>
      <c r="H92" s="196"/>
      <c r="I92" s="197"/>
      <c r="J92" s="197"/>
      <c r="K92" s="197"/>
      <c r="L92" s="198"/>
    </row>
    <row r="93" spans="2:12" s="1" customFormat="1" ht="16.5" customHeight="1" x14ac:dyDescent="0.3">
      <c r="B93" s="290" t="s">
        <v>804</v>
      </c>
      <c r="C93" s="9" t="s">
        <v>15</v>
      </c>
      <c r="D93" s="15">
        <f t="shared" si="9"/>
        <v>9.75</v>
      </c>
      <c r="E93" s="9">
        <v>15</v>
      </c>
      <c r="F93" s="12">
        <f t="shared" si="10"/>
        <v>0</v>
      </c>
      <c r="G93" s="12">
        <f t="shared" si="11"/>
        <v>0</v>
      </c>
      <c r="H93" s="223" t="s">
        <v>3232</v>
      </c>
      <c r="I93" s="223"/>
      <c r="J93" s="223"/>
      <c r="K93" s="223"/>
      <c r="L93" s="224"/>
    </row>
    <row r="94" spans="2:12" s="1" customFormat="1" ht="16.5" customHeight="1" x14ac:dyDescent="0.3">
      <c r="B94" s="291"/>
      <c r="C94" s="9" t="s">
        <v>169</v>
      </c>
      <c r="D94" s="15">
        <f t="shared" si="9"/>
        <v>3.25</v>
      </c>
      <c r="E94" s="9">
        <v>5</v>
      </c>
      <c r="F94" s="12">
        <f t="shared" si="10"/>
        <v>0</v>
      </c>
      <c r="G94" s="12">
        <f t="shared" si="11"/>
        <v>0</v>
      </c>
      <c r="H94" s="223"/>
      <c r="I94" s="223"/>
      <c r="J94" s="223"/>
      <c r="K94" s="223"/>
      <c r="L94" s="224"/>
    </row>
    <row r="95" spans="2:12" s="1" customFormat="1" ht="16.5" customHeight="1" x14ac:dyDescent="0.3">
      <c r="B95" s="291"/>
      <c r="C95" s="9" t="s">
        <v>16</v>
      </c>
      <c r="D95" s="15">
        <f t="shared" si="9"/>
        <v>1.3</v>
      </c>
      <c r="E95" s="9">
        <v>2</v>
      </c>
      <c r="F95" s="12">
        <f t="shared" si="10"/>
        <v>0</v>
      </c>
      <c r="G95" s="12">
        <f t="shared" si="11"/>
        <v>0</v>
      </c>
      <c r="H95" s="223"/>
      <c r="I95" s="223"/>
      <c r="J95" s="223"/>
      <c r="K95" s="223"/>
      <c r="L95" s="224"/>
    </row>
    <row r="96" spans="2:12" s="1" customFormat="1" ht="16.5" customHeight="1" x14ac:dyDescent="0.3">
      <c r="B96" s="291"/>
      <c r="C96" s="9" t="s">
        <v>17</v>
      </c>
      <c r="D96" s="15">
        <f t="shared" si="9"/>
        <v>1.3</v>
      </c>
      <c r="E96" s="9">
        <v>2</v>
      </c>
      <c r="F96" s="12">
        <f t="shared" si="10"/>
        <v>0</v>
      </c>
      <c r="G96" s="12">
        <f t="shared" si="11"/>
        <v>0</v>
      </c>
      <c r="H96" s="223"/>
      <c r="I96" s="223"/>
      <c r="J96" s="223"/>
      <c r="K96" s="223"/>
      <c r="L96" s="224"/>
    </row>
    <row r="97" spans="2:12" s="1" customFormat="1" ht="16.5" customHeight="1" x14ac:dyDescent="0.3">
      <c r="B97" s="291"/>
      <c r="C97" s="9" t="s">
        <v>27</v>
      </c>
      <c r="D97" s="15">
        <f t="shared" si="9"/>
        <v>0.65</v>
      </c>
      <c r="E97" s="9">
        <v>1</v>
      </c>
      <c r="F97" s="12">
        <f t="shared" si="10"/>
        <v>0</v>
      </c>
      <c r="G97" s="12">
        <f t="shared" si="11"/>
        <v>0</v>
      </c>
      <c r="H97" s="223"/>
      <c r="I97" s="223"/>
      <c r="J97" s="223"/>
      <c r="K97" s="223"/>
      <c r="L97" s="224"/>
    </row>
    <row r="98" spans="2:12" s="1" customFormat="1" ht="16.5" customHeight="1" x14ac:dyDescent="0.3">
      <c r="B98" s="291"/>
      <c r="C98" s="9" t="s">
        <v>24</v>
      </c>
      <c r="D98" s="15">
        <f t="shared" si="9"/>
        <v>0.32500000000000001</v>
      </c>
      <c r="E98" s="9">
        <v>0.5</v>
      </c>
      <c r="F98" s="12">
        <f t="shared" si="10"/>
        <v>0</v>
      </c>
      <c r="G98" s="12">
        <f t="shared" si="11"/>
        <v>0</v>
      </c>
      <c r="H98" s="223"/>
      <c r="I98" s="223"/>
      <c r="J98" s="223"/>
      <c r="K98" s="223"/>
      <c r="L98" s="224"/>
    </row>
    <row r="99" spans="2:12" s="1" customFormat="1" ht="16.5" customHeight="1" x14ac:dyDescent="0.3">
      <c r="B99" s="291"/>
      <c r="C99" s="9" t="s">
        <v>3225</v>
      </c>
      <c r="D99" s="15">
        <f t="shared" si="9"/>
        <v>0.32500000000000001</v>
      </c>
      <c r="E99" s="9">
        <v>0.5</v>
      </c>
      <c r="F99" s="12">
        <f t="shared" si="10"/>
        <v>0</v>
      </c>
      <c r="G99" s="12">
        <f t="shared" si="11"/>
        <v>0</v>
      </c>
      <c r="H99" s="223"/>
      <c r="I99" s="223"/>
      <c r="J99" s="223"/>
      <c r="K99" s="223"/>
      <c r="L99" s="224"/>
    </row>
    <row r="100" spans="2:12" s="1" customFormat="1" ht="16.5" customHeight="1" x14ac:dyDescent="0.3">
      <c r="B100" s="291"/>
      <c r="C100" s="9" t="s">
        <v>20</v>
      </c>
      <c r="D100" s="15">
        <f t="shared" si="9"/>
        <v>1.3</v>
      </c>
      <c r="E100" s="9">
        <v>2</v>
      </c>
      <c r="F100" s="12">
        <f t="shared" si="10"/>
        <v>0</v>
      </c>
      <c r="G100" s="12">
        <f t="shared" si="11"/>
        <v>0</v>
      </c>
      <c r="H100" s="223"/>
      <c r="I100" s="223"/>
      <c r="J100" s="223"/>
      <c r="K100" s="223"/>
      <c r="L100" s="224"/>
    </row>
    <row r="101" spans="2:12" s="1" customFormat="1" ht="16.5" customHeight="1" x14ac:dyDescent="0.3">
      <c r="B101" s="187" t="s">
        <v>3231</v>
      </c>
      <c r="C101" s="9" t="s">
        <v>209</v>
      </c>
      <c r="D101" s="12">
        <f t="shared" si="9"/>
        <v>26</v>
      </c>
      <c r="E101" s="11">
        <v>40</v>
      </c>
      <c r="F101" s="12">
        <f t="shared" si="10"/>
        <v>0</v>
      </c>
      <c r="G101" s="12">
        <f t="shared" si="11"/>
        <v>0</v>
      </c>
      <c r="H101" s="202" t="s">
        <v>3230</v>
      </c>
      <c r="I101" s="203"/>
      <c r="J101" s="203"/>
      <c r="K101" s="203"/>
      <c r="L101" s="204"/>
    </row>
    <row r="102" spans="2:12" s="1" customFormat="1" ht="17.25" customHeight="1" x14ac:dyDescent="0.3">
      <c r="B102" s="187"/>
      <c r="C102" s="9" t="s">
        <v>1019</v>
      </c>
      <c r="D102" s="12">
        <f t="shared" si="9"/>
        <v>6.5</v>
      </c>
      <c r="E102" s="11">
        <v>10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s="1" customFormat="1" ht="16.5" customHeight="1" x14ac:dyDescent="0.3">
      <c r="B103" s="187"/>
      <c r="C103" s="9" t="s">
        <v>3229</v>
      </c>
      <c r="D103" s="31">
        <f t="shared" si="9"/>
        <v>3.25</v>
      </c>
      <c r="E103" s="11">
        <v>5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s="1" customFormat="1" ht="16.5" customHeight="1" x14ac:dyDescent="0.3">
      <c r="B104" s="187"/>
      <c r="C104" s="9" t="s">
        <v>3225</v>
      </c>
      <c r="D104" s="31">
        <f t="shared" si="9"/>
        <v>0.65</v>
      </c>
      <c r="E104" s="11">
        <v>1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s="1" customFormat="1" ht="16.5" customHeight="1" x14ac:dyDescent="0.3">
      <c r="B105" s="187"/>
      <c r="C105" s="9" t="s">
        <v>27</v>
      </c>
      <c r="D105" s="12">
        <f t="shared" si="9"/>
        <v>2.6</v>
      </c>
      <c r="E105" s="11">
        <v>4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s="1" customFormat="1" ht="16.5" customHeight="1" x14ac:dyDescent="0.3">
      <c r="B106" s="187"/>
      <c r="C106" s="9" t="s">
        <v>28</v>
      </c>
      <c r="D106" s="12">
        <f t="shared" si="9"/>
        <v>1.3</v>
      </c>
      <c r="E106" s="11">
        <v>2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s="1" customFormat="1" ht="16.5" customHeight="1" x14ac:dyDescent="0.3">
      <c r="B107" s="187"/>
      <c r="C107" s="9" t="s">
        <v>24</v>
      </c>
      <c r="D107" s="31">
        <f t="shared" si="9"/>
        <v>0.19500000000000001</v>
      </c>
      <c r="E107" s="11">
        <v>0.3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s="1" customFormat="1" ht="16.5" customHeight="1" x14ac:dyDescent="0.3">
      <c r="B108" s="187"/>
      <c r="C108" s="9" t="s">
        <v>78</v>
      </c>
      <c r="D108" s="31">
        <f t="shared" si="9"/>
        <v>6.5000000000000002E-2</v>
      </c>
      <c r="E108" s="11">
        <v>0.1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s="1" customFormat="1" ht="16.5" customHeight="1" x14ac:dyDescent="0.3">
      <c r="B109" s="187"/>
      <c r="C109" s="9" t="s">
        <v>3228</v>
      </c>
      <c r="D109" s="31">
        <f t="shared" si="9"/>
        <v>0.65</v>
      </c>
      <c r="E109" s="11">
        <v>1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s="1" customFormat="1" ht="16.5" customHeight="1" x14ac:dyDescent="0.3">
      <c r="B110" s="267" t="s">
        <v>3227</v>
      </c>
      <c r="C110" s="33" t="s">
        <v>76</v>
      </c>
      <c r="D110" s="15">
        <f t="shared" si="9"/>
        <v>19.5</v>
      </c>
      <c r="E110" s="34">
        <v>30</v>
      </c>
      <c r="F110" s="12">
        <f t="shared" si="10"/>
        <v>0</v>
      </c>
      <c r="G110" s="12">
        <f t="shared" si="11"/>
        <v>0</v>
      </c>
      <c r="H110" s="208" t="s">
        <v>3226</v>
      </c>
      <c r="I110" s="209"/>
      <c r="J110" s="209"/>
      <c r="K110" s="209"/>
      <c r="L110" s="210"/>
    </row>
    <row r="111" spans="2:12" s="1" customFormat="1" ht="17.25" customHeight="1" x14ac:dyDescent="0.3">
      <c r="B111" s="268"/>
      <c r="C111" s="9" t="s">
        <v>20</v>
      </c>
      <c r="D111" s="15">
        <f t="shared" si="9"/>
        <v>0.65</v>
      </c>
      <c r="E111" s="11">
        <v>1</v>
      </c>
      <c r="F111" s="12">
        <f t="shared" si="10"/>
        <v>0</v>
      </c>
      <c r="G111" s="12">
        <f t="shared" si="11"/>
        <v>0</v>
      </c>
      <c r="H111" s="211"/>
      <c r="I111" s="212"/>
      <c r="J111" s="212"/>
      <c r="K111" s="212"/>
      <c r="L111" s="213"/>
    </row>
    <row r="112" spans="2:12" s="1" customFormat="1" ht="17.25" customHeight="1" x14ac:dyDescent="0.3">
      <c r="B112" s="268"/>
      <c r="C112" s="9" t="s">
        <v>3225</v>
      </c>
      <c r="D112" s="15">
        <f t="shared" si="9"/>
        <v>0.32500000000000001</v>
      </c>
      <c r="E112" s="11">
        <v>0.5</v>
      </c>
      <c r="F112" s="12">
        <f t="shared" si="10"/>
        <v>0</v>
      </c>
      <c r="G112" s="12">
        <f t="shared" si="11"/>
        <v>0</v>
      </c>
      <c r="H112" s="211"/>
      <c r="I112" s="212"/>
      <c r="J112" s="212"/>
      <c r="K112" s="212"/>
      <c r="L112" s="213"/>
    </row>
    <row r="113" spans="2:12" s="1" customFormat="1" ht="17.25" customHeight="1" x14ac:dyDescent="0.3">
      <c r="B113" s="268"/>
      <c r="C113" s="9" t="s">
        <v>24</v>
      </c>
      <c r="D113" s="15">
        <f t="shared" si="9"/>
        <v>0.32500000000000001</v>
      </c>
      <c r="E113" s="11">
        <v>0.5</v>
      </c>
      <c r="F113" s="12">
        <f t="shared" si="10"/>
        <v>0</v>
      </c>
      <c r="G113" s="12">
        <f t="shared" si="11"/>
        <v>0</v>
      </c>
      <c r="H113" s="211"/>
      <c r="I113" s="212"/>
      <c r="J113" s="212"/>
      <c r="K113" s="212"/>
      <c r="L113" s="213"/>
    </row>
    <row r="114" spans="2:12" s="1" customFormat="1" ht="16.5" customHeight="1" x14ac:dyDescent="0.3">
      <c r="B114" s="268"/>
      <c r="C114" s="9" t="s">
        <v>39</v>
      </c>
      <c r="D114" s="15">
        <f t="shared" si="9"/>
        <v>0.65</v>
      </c>
      <c r="E114" s="11">
        <v>1</v>
      </c>
      <c r="F114" s="12">
        <f t="shared" si="10"/>
        <v>0</v>
      </c>
      <c r="G114" s="12">
        <f t="shared" si="11"/>
        <v>0</v>
      </c>
      <c r="H114" s="211"/>
      <c r="I114" s="212"/>
      <c r="J114" s="212"/>
      <c r="K114" s="212"/>
      <c r="L114" s="213"/>
    </row>
    <row r="115" spans="2:12" s="1" customFormat="1" ht="16.5" customHeight="1" x14ac:dyDescent="0.3">
      <c r="B115" s="269"/>
      <c r="C115" s="9" t="s">
        <v>53</v>
      </c>
      <c r="D115" s="15">
        <f t="shared" si="9"/>
        <v>0.13</v>
      </c>
      <c r="E115" s="11">
        <v>0.2</v>
      </c>
      <c r="F115" s="12">
        <f t="shared" si="10"/>
        <v>0</v>
      </c>
      <c r="G115" s="12">
        <f t="shared" si="11"/>
        <v>0</v>
      </c>
      <c r="H115" s="214"/>
      <c r="I115" s="215"/>
      <c r="J115" s="215"/>
      <c r="K115" s="215"/>
      <c r="L115" s="216"/>
    </row>
    <row r="116" spans="2:12" s="1" customFormat="1" ht="16.5" customHeight="1" thickBot="1" x14ac:dyDescent="0.35">
      <c r="B116" s="27" t="s">
        <v>3224</v>
      </c>
      <c r="C116" s="21" t="s">
        <v>33</v>
      </c>
      <c r="D116" s="28">
        <f t="shared" si="9"/>
        <v>13</v>
      </c>
      <c r="E116" s="23">
        <v>20</v>
      </c>
      <c r="F116" s="24">
        <f t="shared" si="10"/>
        <v>0</v>
      </c>
      <c r="G116" s="24">
        <f t="shared" si="11"/>
        <v>0</v>
      </c>
      <c r="H116" s="228" t="s">
        <v>34</v>
      </c>
      <c r="I116" s="229"/>
      <c r="J116" s="229"/>
      <c r="K116" s="229"/>
      <c r="L116" s="230"/>
    </row>
    <row r="117" spans="2:12" s="1" customFormat="1" ht="72" customHeight="1" thickTop="1" x14ac:dyDescent="0.3"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</row>
    <row r="118" spans="2:12" s="1" customFormat="1" ht="15" x14ac:dyDescent="0.3"/>
  </sheetData>
  <mergeCells count="66">
    <mergeCell ref="B81:B84"/>
    <mergeCell ref="B93:B100"/>
    <mergeCell ref="H93:L100"/>
    <mergeCell ref="D89:E89"/>
    <mergeCell ref="B86:L86"/>
    <mergeCell ref="B88:L88"/>
    <mergeCell ref="B89:B90"/>
    <mergeCell ref="H81:L84"/>
    <mergeCell ref="F89:G89"/>
    <mergeCell ref="H89:L90"/>
    <mergeCell ref="H85:L85"/>
    <mergeCell ref="C89:C90"/>
    <mergeCell ref="B91:B92"/>
    <mergeCell ref="H91:L92"/>
    <mergeCell ref="B52:B57"/>
    <mergeCell ref="H52:L57"/>
    <mergeCell ref="B66:B71"/>
    <mergeCell ref="H66:L71"/>
    <mergeCell ref="B72:B80"/>
    <mergeCell ref="H72:L80"/>
    <mergeCell ref="H58:L58"/>
    <mergeCell ref="B64:B65"/>
    <mergeCell ref="H64:L65"/>
    <mergeCell ref="B59:L59"/>
    <mergeCell ref="B61:L61"/>
    <mergeCell ref="B62:B63"/>
    <mergeCell ref="C62:C63"/>
    <mergeCell ref="D62:E62"/>
    <mergeCell ref="F62:G62"/>
    <mergeCell ref="H62:L63"/>
    <mergeCell ref="H35:L35"/>
    <mergeCell ref="B50:B51"/>
    <mergeCell ref="H50:L51"/>
    <mergeCell ref="B43:B49"/>
    <mergeCell ref="H43:L49"/>
    <mergeCell ref="B41:B42"/>
    <mergeCell ref="H41:L42"/>
    <mergeCell ref="B38:L38"/>
    <mergeCell ref="B39:B40"/>
    <mergeCell ref="C39:C40"/>
    <mergeCell ref="D39:E39"/>
    <mergeCell ref="F39:G39"/>
    <mergeCell ref="H39:L40"/>
    <mergeCell ref="B36:L36"/>
    <mergeCell ref="B28:B34"/>
    <mergeCell ref="H28:L34"/>
    <mergeCell ref="H10:L10"/>
    <mergeCell ref="B11:B17"/>
    <mergeCell ref="H11:L17"/>
    <mergeCell ref="B18:B27"/>
    <mergeCell ref="H18:L27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17:L117"/>
    <mergeCell ref="H116:L116"/>
    <mergeCell ref="B110:B115"/>
    <mergeCell ref="H110:L115"/>
    <mergeCell ref="B101:B109"/>
    <mergeCell ref="H101:L109"/>
  </mergeCells>
  <phoneticPr fontId="2" type="noConversion"/>
  <printOptions horizontalCentered="1"/>
  <pageMargins left="0.25" right="0.25" top="0.75" bottom="0.75" header="0.3" footer="0.3"/>
  <pageSetup paperSize="9" scale="65" fitToHeight="0" orientation="portrait" r:id="rId1"/>
  <rowBreaks count="4" manualBreakCount="4">
    <brk id="36" max="12" man="1"/>
    <brk id="59" max="12" man="1"/>
    <brk id="86" max="12" man="1"/>
    <brk id="117" max="12" man="1"/>
  </rowBreaks>
  <colBreaks count="1" manualBreakCount="1">
    <brk id="12" max="116" man="1"/>
  </colBreaks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pageSetUpPr fitToPage="1"/>
  </sheetPr>
  <dimension ref="A1:M139"/>
  <sheetViews>
    <sheetView topLeftCell="A40" zoomScale="115" zoomScaleNormal="115" zoomScaleSheetLayoutView="4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1" customFormat="1" ht="20.25" thickTop="1" x14ac:dyDescent="0.3">
      <c r="B7" s="370" t="s">
        <v>3285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1" customFormat="1" ht="16.5" customHeight="1" x14ac:dyDescent="0.3">
      <c r="B10" s="187" t="s">
        <v>60</v>
      </c>
      <c r="C10" s="9" t="s">
        <v>13</v>
      </c>
      <c r="D10" s="15">
        <f t="shared" ref="D10:D32" si="0">E10*0.65</f>
        <v>32.5</v>
      </c>
      <c r="E10" s="9">
        <v>50</v>
      </c>
      <c r="F10" s="12">
        <f t="shared" ref="F10:F32" si="1">D10*D$2</f>
        <v>0</v>
      </c>
      <c r="G10" s="12">
        <f t="shared" ref="G10:G32" si="2">E10*D$3</f>
        <v>0</v>
      </c>
      <c r="H10" s="223" t="s">
        <v>74</v>
      </c>
      <c r="I10" s="223"/>
      <c r="J10" s="223"/>
      <c r="K10" s="223"/>
      <c r="L10" s="224"/>
    </row>
    <row r="11" spans="2:12" s="1" customFormat="1" ht="16.5" customHeight="1" x14ac:dyDescent="0.3">
      <c r="B11" s="187"/>
      <c r="C11" s="9" t="s">
        <v>75</v>
      </c>
      <c r="D11" s="15">
        <f t="shared" si="0"/>
        <v>1.625</v>
      </c>
      <c r="E11" s="9">
        <v>2.5</v>
      </c>
      <c r="F11" s="12">
        <f t="shared" si="1"/>
        <v>0</v>
      </c>
      <c r="G11" s="12">
        <f t="shared" si="2"/>
        <v>0</v>
      </c>
      <c r="H11" s="223"/>
      <c r="I11" s="223"/>
      <c r="J11" s="223"/>
      <c r="K11" s="223"/>
      <c r="L11" s="224"/>
    </row>
    <row r="12" spans="2:12" s="1" customFormat="1" ht="16.5" customHeight="1" x14ac:dyDescent="0.3">
      <c r="B12" s="267" t="s">
        <v>2793</v>
      </c>
      <c r="C12" s="14" t="s">
        <v>369</v>
      </c>
      <c r="D12" s="31">
        <f t="shared" si="0"/>
        <v>9.75</v>
      </c>
      <c r="E12" s="11">
        <v>15</v>
      </c>
      <c r="F12" s="12">
        <f t="shared" si="1"/>
        <v>0</v>
      </c>
      <c r="G12" s="12">
        <f t="shared" si="2"/>
        <v>0</v>
      </c>
      <c r="H12" s="202" t="s">
        <v>3284</v>
      </c>
      <c r="I12" s="203"/>
      <c r="J12" s="203"/>
      <c r="K12" s="203"/>
      <c r="L12" s="204"/>
    </row>
    <row r="13" spans="2:12" s="1" customFormat="1" ht="16.5" customHeight="1" x14ac:dyDescent="0.3">
      <c r="B13" s="268"/>
      <c r="C13" s="14" t="s">
        <v>35</v>
      </c>
      <c r="D13" s="12">
        <f t="shared" si="0"/>
        <v>6.5</v>
      </c>
      <c r="E13" s="11">
        <v>10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s="1" customFormat="1" ht="16.5" customHeight="1" x14ac:dyDescent="0.3">
      <c r="B14" s="268"/>
      <c r="C14" s="14" t="s">
        <v>371</v>
      </c>
      <c r="D14" s="12">
        <f t="shared" si="0"/>
        <v>1.3</v>
      </c>
      <c r="E14" s="11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s="1" customFormat="1" ht="16.5" customHeight="1" x14ac:dyDescent="0.3">
      <c r="B15" s="268"/>
      <c r="C15" s="14" t="s">
        <v>16</v>
      </c>
      <c r="D15" s="12">
        <f t="shared" si="0"/>
        <v>1.3</v>
      </c>
      <c r="E15" s="11">
        <v>2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s="1" customFormat="1" ht="16.5" customHeight="1" x14ac:dyDescent="0.3">
      <c r="B16" s="268"/>
      <c r="C16" s="14" t="s">
        <v>17</v>
      </c>
      <c r="D16" s="12">
        <f t="shared" si="0"/>
        <v>1.3</v>
      </c>
      <c r="E16" s="11">
        <v>2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s="1" customFormat="1" ht="16.5" customHeight="1" x14ac:dyDescent="0.3">
      <c r="B17" s="268"/>
      <c r="C17" s="14" t="s">
        <v>186</v>
      </c>
      <c r="D17" s="31">
        <f t="shared" si="0"/>
        <v>0.65</v>
      </c>
      <c r="E17" s="11">
        <v>1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s="1" customFormat="1" ht="16.5" customHeight="1" x14ac:dyDescent="0.3">
      <c r="B18" s="269"/>
      <c r="C18" s="14" t="s">
        <v>27</v>
      </c>
      <c r="D18" s="12">
        <f t="shared" si="0"/>
        <v>1.3</v>
      </c>
      <c r="E18" s="11">
        <v>2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s="1" customFormat="1" ht="16.5" customHeight="1" x14ac:dyDescent="0.3">
      <c r="B19" s="299" t="s">
        <v>423</v>
      </c>
      <c r="C19" s="9" t="s">
        <v>424</v>
      </c>
      <c r="D19" s="26">
        <f t="shared" si="0"/>
        <v>26</v>
      </c>
      <c r="E19" s="11">
        <v>40</v>
      </c>
      <c r="F19" s="12">
        <f t="shared" si="1"/>
        <v>0</v>
      </c>
      <c r="G19" s="12">
        <f t="shared" si="2"/>
        <v>0</v>
      </c>
      <c r="H19" s="262" t="s">
        <v>2848</v>
      </c>
      <c r="I19" s="262"/>
      <c r="J19" s="262"/>
      <c r="K19" s="262"/>
      <c r="L19" s="263"/>
    </row>
    <row r="20" spans="2:12" s="1" customFormat="1" ht="16.5" customHeight="1" x14ac:dyDescent="0.3">
      <c r="B20" s="300"/>
      <c r="C20" s="9" t="s">
        <v>70</v>
      </c>
      <c r="D20" s="10">
        <f t="shared" si="0"/>
        <v>6.5</v>
      </c>
      <c r="E20" s="11">
        <v>10</v>
      </c>
      <c r="F20" s="1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s="1" customFormat="1" ht="16.5" customHeight="1" x14ac:dyDescent="0.3">
      <c r="B21" s="300"/>
      <c r="C21" s="9" t="s">
        <v>27</v>
      </c>
      <c r="D21" s="10">
        <f t="shared" si="0"/>
        <v>3.25</v>
      </c>
      <c r="E21" s="11">
        <v>5</v>
      </c>
      <c r="F21" s="1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</row>
    <row r="22" spans="2:12" s="1" customFormat="1" ht="16.5" customHeight="1" x14ac:dyDescent="0.3">
      <c r="B22" s="300"/>
      <c r="C22" s="9" t="s">
        <v>52</v>
      </c>
      <c r="D22" s="26">
        <f t="shared" si="0"/>
        <v>1.9500000000000002</v>
      </c>
      <c r="E22" s="11">
        <v>3</v>
      </c>
      <c r="F22" s="12">
        <f t="shared" si="1"/>
        <v>0</v>
      </c>
      <c r="G22" s="12">
        <f t="shared" si="2"/>
        <v>0</v>
      </c>
      <c r="H22" s="262"/>
      <c r="I22" s="262"/>
      <c r="J22" s="262"/>
      <c r="K22" s="262"/>
      <c r="L22" s="263"/>
    </row>
    <row r="23" spans="2:12" s="1" customFormat="1" ht="16.5" customHeight="1" x14ac:dyDescent="0.3">
      <c r="B23" s="300"/>
      <c r="C23" s="9" t="s">
        <v>39</v>
      </c>
      <c r="D23" s="10">
        <f t="shared" si="0"/>
        <v>0.65</v>
      </c>
      <c r="E23" s="11">
        <v>1</v>
      </c>
      <c r="F23" s="12">
        <f t="shared" si="1"/>
        <v>0</v>
      </c>
      <c r="G23" s="12">
        <f t="shared" si="2"/>
        <v>0</v>
      </c>
      <c r="H23" s="262"/>
      <c r="I23" s="262"/>
      <c r="J23" s="262"/>
      <c r="K23" s="262"/>
      <c r="L23" s="263"/>
    </row>
    <row r="24" spans="2:12" s="1" customFormat="1" ht="16.5" customHeight="1" x14ac:dyDescent="0.3">
      <c r="B24" s="300"/>
      <c r="C24" s="9" t="s">
        <v>195</v>
      </c>
      <c r="D24" s="10">
        <f t="shared" si="0"/>
        <v>0.32500000000000001</v>
      </c>
      <c r="E24" s="11">
        <v>0.5</v>
      </c>
      <c r="F24" s="12">
        <f t="shared" si="1"/>
        <v>0</v>
      </c>
      <c r="G24" s="12">
        <f t="shared" si="2"/>
        <v>0</v>
      </c>
      <c r="H24" s="262"/>
      <c r="I24" s="262"/>
      <c r="J24" s="262"/>
      <c r="K24" s="262"/>
      <c r="L24" s="263"/>
    </row>
    <row r="25" spans="2:12" s="1" customFormat="1" ht="16.5" customHeight="1" x14ac:dyDescent="0.3">
      <c r="B25" s="301"/>
      <c r="C25" s="9" t="s">
        <v>20</v>
      </c>
      <c r="D25" s="10">
        <f t="shared" si="0"/>
        <v>1.3</v>
      </c>
      <c r="E25" s="11">
        <v>2</v>
      </c>
      <c r="F25" s="12">
        <f t="shared" si="1"/>
        <v>0</v>
      </c>
      <c r="G25" s="12">
        <f t="shared" si="2"/>
        <v>0</v>
      </c>
      <c r="H25" s="262"/>
      <c r="I25" s="262"/>
      <c r="J25" s="262"/>
      <c r="K25" s="262"/>
      <c r="L25" s="263"/>
    </row>
    <row r="26" spans="2:12" s="1" customFormat="1" ht="16.5" customHeight="1" x14ac:dyDescent="0.3">
      <c r="B26" s="187" t="s">
        <v>3283</v>
      </c>
      <c r="C26" s="9" t="s">
        <v>220</v>
      </c>
      <c r="D26" s="15">
        <f t="shared" si="0"/>
        <v>19.5</v>
      </c>
      <c r="E26" s="9">
        <v>30</v>
      </c>
      <c r="F26" s="12">
        <f t="shared" si="1"/>
        <v>0</v>
      </c>
      <c r="G26" s="12">
        <f t="shared" si="2"/>
        <v>0</v>
      </c>
      <c r="H26" s="262" t="s">
        <v>3282</v>
      </c>
      <c r="I26" s="262"/>
      <c r="J26" s="262"/>
      <c r="K26" s="262"/>
      <c r="L26" s="263"/>
    </row>
    <row r="27" spans="2:12" s="1" customFormat="1" ht="16.5" customHeight="1" x14ac:dyDescent="0.3">
      <c r="B27" s="187"/>
      <c r="C27" s="9" t="s">
        <v>195</v>
      </c>
      <c r="D27" s="15">
        <f t="shared" si="0"/>
        <v>0.19500000000000001</v>
      </c>
      <c r="E27" s="9">
        <v>0.3</v>
      </c>
      <c r="F27" s="12">
        <f t="shared" si="1"/>
        <v>0</v>
      </c>
      <c r="G27" s="12">
        <f t="shared" si="2"/>
        <v>0</v>
      </c>
      <c r="H27" s="262"/>
      <c r="I27" s="262"/>
      <c r="J27" s="262"/>
      <c r="K27" s="262"/>
      <c r="L27" s="263"/>
    </row>
    <row r="28" spans="2:12" s="1" customFormat="1" ht="16.5" customHeight="1" x14ac:dyDescent="0.3">
      <c r="B28" s="187"/>
      <c r="C28" s="9" t="s">
        <v>3281</v>
      </c>
      <c r="D28" s="15">
        <f t="shared" si="0"/>
        <v>0.13</v>
      </c>
      <c r="E28" s="9">
        <v>0.2</v>
      </c>
      <c r="F28" s="12">
        <f t="shared" si="1"/>
        <v>0</v>
      </c>
      <c r="G28" s="12">
        <f t="shared" si="2"/>
        <v>0</v>
      </c>
      <c r="H28" s="262"/>
      <c r="I28" s="262"/>
      <c r="J28" s="262"/>
      <c r="K28" s="262"/>
      <c r="L28" s="263"/>
    </row>
    <row r="29" spans="2:12" s="1" customFormat="1" ht="16.5" customHeight="1" x14ac:dyDescent="0.3">
      <c r="B29" s="187"/>
      <c r="C29" s="9" t="s">
        <v>24</v>
      </c>
      <c r="D29" s="15">
        <f t="shared" si="0"/>
        <v>6.5000000000000002E-2</v>
      </c>
      <c r="E29" s="9">
        <v>0.1</v>
      </c>
      <c r="F29" s="12">
        <f t="shared" si="1"/>
        <v>0</v>
      </c>
      <c r="G29" s="12">
        <f t="shared" si="2"/>
        <v>0</v>
      </c>
      <c r="H29" s="262"/>
      <c r="I29" s="262"/>
      <c r="J29" s="262"/>
      <c r="K29" s="262"/>
      <c r="L29" s="263"/>
    </row>
    <row r="30" spans="2:12" s="1" customFormat="1" ht="16.5" customHeight="1" x14ac:dyDescent="0.3">
      <c r="B30" s="187"/>
      <c r="C30" s="9" t="s">
        <v>39</v>
      </c>
      <c r="D30" s="15">
        <f t="shared" si="0"/>
        <v>0.13</v>
      </c>
      <c r="E30" s="9">
        <v>0.2</v>
      </c>
      <c r="F30" s="12">
        <f t="shared" si="1"/>
        <v>0</v>
      </c>
      <c r="G30" s="12">
        <f t="shared" si="2"/>
        <v>0</v>
      </c>
      <c r="H30" s="262"/>
      <c r="I30" s="262"/>
      <c r="J30" s="262"/>
      <c r="K30" s="262"/>
      <c r="L30" s="263"/>
    </row>
    <row r="31" spans="2:12" s="1" customFormat="1" ht="16.5" customHeight="1" x14ac:dyDescent="0.3">
      <c r="B31" s="187"/>
      <c r="C31" s="9" t="s">
        <v>53</v>
      </c>
      <c r="D31" s="15">
        <f t="shared" si="0"/>
        <v>0.13</v>
      </c>
      <c r="E31" s="9">
        <v>0.2</v>
      </c>
      <c r="F31" s="12">
        <f t="shared" si="1"/>
        <v>0</v>
      </c>
      <c r="G31" s="12">
        <f t="shared" si="2"/>
        <v>0</v>
      </c>
      <c r="H31" s="262"/>
      <c r="I31" s="262"/>
      <c r="J31" s="262"/>
      <c r="K31" s="262"/>
      <c r="L31" s="263"/>
    </row>
    <row r="32" spans="2:12" s="1" customFormat="1" ht="16.5" customHeight="1" thickBot="1" x14ac:dyDescent="0.35">
      <c r="B32" s="51" t="s">
        <v>114</v>
      </c>
      <c r="C32" s="52" t="s">
        <v>261</v>
      </c>
      <c r="D32" s="28">
        <f t="shared" si="0"/>
        <v>13</v>
      </c>
      <c r="E32" s="24">
        <v>20</v>
      </c>
      <c r="F32" s="24">
        <f t="shared" si="1"/>
        <v>0</v>
      </c>
      <c r="G32" s="24">
        <f t="shared" si="2"/>
        <v>0</v>
      </c>
      <c r="H32" s="228" t="s">
        <v>278</v>
      </c>
      <c r="I32" s="229"/>
      <c r="J32" s="229"/>
      <c r="K32" s="229"/>
      <c r="L32" s="230"/>
    </row>
    <row r="33" spans="2:12" s="1" customFormat="1" ht="72" customHeight="1" thickTop="1" x14ac:dyDescent="0.3"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</row>
    <row r="34" spans="2:12" s="1" customFormat="1" ht="16.5" customHeight="1" thickBot="1" x14ac:dyDescent="0.35"/>
    <row r="35" spans="2:12" s="1" customFormat="1" ht="20.25" thickTop="1" x14ac:dyDescent="0.3">
      <c r="B35" s="236" t="s">
        <v>3280</v>
      </c>
      <c r="C35" s="237"/>
      <c r="D35" s="237"/>
      <c r="E35" s="237"/>
      <c r="F35" s="237"/>
      <c r="G35" s="237"/>
      <c r="H35" s="237"/>
      <c r="I35" s="237"/>
      <c r="J35" s="237"/>
      <c r="K35" s="237"/>
      <c r="L35" s="238"/>
    </row>
    <row r="36" spans="2:12" s="1" customFormat="1" ht="15" x14ac:dyDescent="0.3">
      <c r="B36" s="239" t="s">
        <v>3</v>
      </c>
      <c r="C36" s="241" t="s">
        <v>4</v>
      </c>
      <c r="D36" s="243" t="s">
        <v>5</v>
      </c>
      <c r="E36" s="244"/>
      <c r="F36" s="243" t="s">
        <v>6</v>
      </c>
      <c r="G36" s="244"/>
      <c r="H36" s="245" t="s">
        <v>7</v>
      </c>
      <c r="I36" s="246"/>
      <c r="J36" s="246"/>
      <c r="K36" s="246"/>
      <c r="L36" s="247"/>
    </row>
    <row r="37" spans="2:12" s="1" customFormat="1" ht="15" x14ac:dyDescent="0.3">
      <c r="B37" s="240"/>
      <c r="C37" s="242"/>
      <c r="D37" s="6" t="s">
        <v>1</v>
      </c>
      <c r="E37" s="6" t="s">
        <v>2</v>
      </c>
      <c r="F37" s="38" t="s">
        <v>1</v>
      </c>
      <c r="G37" s="39" t="s">
        <v>2</v>
      </c>
      <c r="H37" s="248"/>
      <c r="I37" s="249"/>
      <c r="J37" s="249"/>
      <c r="K37" s="249"/>
      <c r="L37" s="250"/>
    </row>
    <row r="38" spans="2:12" s="1" customFormat="1" ht="16.5" customHeight="1" x14ac:dyDescent="0.3">
      <c r="B38" s="225" t="s">
        <v>3279</v>
      </c>
      <c r="C38" s="41" t="s">
        <v>13</v>
      </c>
      <c r="D38" s="10">
        <f t="shared" ref="D38:D48" si="3">E38*0.65</f>
        <v>32.5</v>
      </c>
      <c r="E38" s="11">
        <v>50</v>
      </c>
      <c r="F38" s="12">
        <f t="shared" ref="F38:F48" si="4">D38*D$2</f>
        <v>0</v>
      </c>
      <c r="G38" s="12">
        <f t="shared" ref="G38:G48" si="5">E38*D$3</f>
        <v>0</v>
      </c>
      <c r="H38" s="193" t="s">
        <v>108</v>
      </c>
      <c r="I38" s="194"/>
      <c r="J38" s="194"/>
      <c r="K38" s="194"/>
      <c r="L38" s="195"/>
    </row>
    <row r="39" spans="2:12" s="1" customFormat="1" ht="16.5" customHeight="1" x14ac:dyDescent="0.3">
      <c r="B39" s="227"/>
      <c r="C39" s="41" t="s">
        <v>3278</v>
      </c>
      <c r="D39" s="10">
        <f t="shared" si="3"/>
        <v>1.625</v>
      </c>
      <c r="E39" s="11">
        <v>2.5</v>
      </c>
      <c r="F39" s="12">
        <f t="shared" si="4"/>
        <v>0</v>
      </c>
      <c r="G39" s="12">
        <f t="shared" si="5"/>
        <v>0</v>
      </c>
      <c r="H39" s="196"/>
      <c r="I39" s="197"/>
      <c r="J39" s="197"/>
      <c r="K39" s="197"/>
      <c r="L39" s="198"/>
    </row>
    <row r="40" spans="2:12" s="1" customFormat="1" ht="16.5" customHeight="1" x14ac:dyDescent="0.3">
      <c r="B40" s="303" t="s">
        <v>2287</v>
      </c>
      <c r="C40" s="14" t="s">
        <v>590</v>
      </c>
      <c r="D40" s="31">
        <f t="shared" si="3"/>
        <v>4.55</v>
      </c>
      <c r="E40" s="9">
        <v>7</v>
      </c>
      <c r="F40" s="12">
        <f t="shared" si="4"/>
        <v>0</v>
      </c>
      <c r="G40" s="12">
        <f t="shared" si="5"/>
        <v>0</v>
      </c>
      <c r="H40" s="262" t="s">
        <v>3277</v>
      </c>
      <c r="I40" s="262"/>
      <c r="J40" s="262"/>
      <c r="K40" s="262"/>
      <c r="L40" s="263"/>
    </row>
    <row r="41" spans="2:12" s="1" customFormat="1" ht="16.5" customHeight="1" x14ac:dyDescent="0.3">
      <c r="B41" s="303"/>
      <c r="C41" s="14" t="s">
        <v>169</v>
      </c>
      <c r="D41" s="12">
        <f t="shared" si="3"/>
        <v>6.5</v>
      </c>
      <c r="E41" s="9">
        <v>10</v>
      </c>
      <c r="F41" s="12">
        <f t="shared" si="4"/>
        <v>0</v>
      </c>
      <c r="G41" s="12">
        <f t="shared" si="5"/>
        <v>0</v>
      </c>
      <c r="H41" s="262"/>
      <c r="I41" s="262"/>
      <c r="J41" s="262"/>
      <c r="K41" s="262"/>
      <c r="L41" s="263"/>
    </row>
    <row r="42" spans="2:12" s="1" customFormat="1" ht="16.5" customHeight="1" x14ac:dyDescent="0.3">
      <c r="B42" s="303"/>
      <c r="C42" s="14" t="s">
        <v>3089</v>
      </c>
      <c r="D42" s="31">
        <f t="shared" si="3"/>
        <v>0.65</v>
      </c>
      <c r="E42" s="9">
        <v>1</v>
      </c>
      <c r="F42" s="12">
        <f t="shared" si="4"/>
        <v>0</v>
      </c>
      <c r="G42" s="12">
        <f t="shared" si="5"/>
        <v>0</v>
      </c>
      <c r="H42" s="262"/>
      <c r="I42" s="262"/>
      <c r="J42" s="262"/>
      <c r="K42" s="262"/>
      <c r="L42" s="263"/>
    </row>
    <row r="43" spans="2:12" s="1" customFormat="1" ht="16.5" customHeight="1" x14ac:dyDescent="0.3">
      <c r="B43" s="303"/>
      <c r="C43" s="14" t="s">
        <v>195</v>
      </c>
      <c r="D43" s="31">
        <f t="shared" si="3"/>
        <v>0.32500000000000001</v>
      </c>
      <c r="E43" s="9">
        <v>0.5</v>
      </c>
      <c r="F43" s="12">
        <f t="shared" si="4"/>
        <v>0</v>
      </c>
      <c r="G43" s="12">
        <f t="shared" si="5"/>
        <v>0</v>
      </c>
      <c r="H43" s="262"/>
      <c r="I43" s="262"/>
      <c r="J43" s="262"/>
      <c r="K43" s="262"/>
      <c r="L43" s="263"/>
    </row>
    <row r="44" spans="2:12" s="1" customFormat="1" ht="16.5" customHeight="1" x14ac:dyDescent="0.3">
      <c r="B44" s="303"/>
      <c r="C44" s="14" t="s">
        <v>178</v>
      </c>
      <c r="D44" s="31">
        <f t="shared" si="3"/>
        <v>0.65</v>
      </c>
      <c r="E44" s="9">
        <v>1</v>
      </c>
      <c r="F44" s="12">
        <f t="shared" si="4"/>
        <v>0</v>
      </c>
      <c r="G44" s="12">
        <f t="shared" si="5"/>
        <v>0</v>
      </c>
      <c r="H44" s="262"/>
      <c r="I44" s="262"/>
      <c r="J44" s="262"/>
      <c r="K44" s="262"/>
      <c r="L44" s="263"/>
    </row>
    <row r="45" spans="2:12" s="1" customFormat="1" ht="16.5" customHeight="1" x14ac:dyDescent="0.3">
      <c r="B45" s="303"/>
      <c r="C45" s="14" t="s">
        <v>39</v>
      </c>
      <c r="D45" s="31">
        <f t="shared" si="3"/>
        <v>0.65</v>
      </c>
      <c r="E45" s="9">
        <v>1</v>
      </c>
      <c r="F45" s="12">
        <f t="shared" si="4"/>
        <v>0</v>
      </c>
      <c r="G45" s="12">
        <f t="shared" si="5"/>
        <v>0</v>
      </c>
      <c r="H45" s="262"/>
      <c r="I45" s="262"/>
      <c r="J45" s="262"/>
      <c r="K45" s="262"/>
      <c r="L45" s="263"/>
    </row>
    <row r="46" spans="2:12" s="1" customFormat="1" ht="16.5" customHeight="1" x14ac:dyDescent="0.3">
      <c r="B46" s="311" t="s">
        <v>3276</v>
      </c>
      <c r="C46" s="9" t="s">
        <v>88</v>
      </c>
      <c r="D46" s="26">
        <f t="shared" si="3"/>
        <v>26</v>
      </c>
      <c r="E46" s="9">
        <v>40</v>
      </c>
      <c r="F46" s="12">
        <f t="shared" si="4"/>
        <v>0</v>
      </c>
      <c r="G46" s="12">
        <f t="shared" si="5"/>
        <v>0</v>
      </c>
      <c r="H46" s="262" t="s">
        <v>3275</v>
      </c>
      <c r="I46" s="262"/>
      <c r="J46" s="262"/>
      <c r="K46" s="262"/>
      <c r="L46" s="263"/>
    </row>
    <row r="47" spans="2:12" s="1" customFormat="1" ht="16.5" customHeight="1" x14ac:dyDescent="0.3">
      <c r="B47" s="311"/>
      <c r="C47" s="9" t="s">
        <v>22</v>
      </c>
      <c r="D47" s="10">
        <f t="shared" si="3"/>
        <v>6.5</v>
      </c>
      <c r="E47" s="9">
        <v>10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s="1" customFormat="1" ht="16.5" customHeight="1" x14ac:dyDescent="0.3">
      <c r="B48" s="311"/>
      <c r="C48" s="9" t="s">
        <v>25</v>
      </c>
      <c r="D48" s="10">
        <f t="shared" si="3"/>
        <v>1.3</v>
      </c>
      <c r="E48" s="9">
        <v>2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s="1" customFormat="1" ht="16.5" customHeight="1" x14ac:dyDescent="0.3">
      <c r="B49" s="311"/>
      <c r="C49" s="315" t="s">
        <v>609</v>
      </c>
      <c r="D49" s="315"/>
      <c r="E49" s="315"/>
      <c r="F49" s="315"/>
      <c r="G49" s="315"/>
      <c r="H49" s="262"/>
      <c r="I49" s="262"/>
      <c r="J49" s="262"/>
      <c r="K49" s="262"/>
      <c r="L49" s="263"/>
    </row>
    <row r="50" spans="2:12" s="1" customFormat="1" ht="16.5" customHeight="1" x14ac:dyDescent="0.3">
      <c r="B50" s="311"/>
      <c r="C50" s="9" t="s">
        <v>27</v>
      </c>
      <c r="D50" s="10">
        <f t="shared" ref="D50:D62" si="6">E50*0.65</f>
        <v>3.25</v>
      </c>
      <c r="E50" s="9">
        <v>5</v>
      </c>
      <c r="F50" s="12">
        <f t="shared" ref="F50:F62" si="7">D50*D$2</f>
        <v>0</v>
      </c>
      <c r="G50" s="12">
        <f t="shared" ref="G50:G62" si="8">E50*D$3</f>
        <v>0</v>
      </c>
      <c r="H50" s="262"/>
      <c r="I50" s="262"/>
      <c r="J50" s="262"/>
      <c r="K50" s="262"/>
      <c r="L50" s="263"/>
    </row>
    <row r="51" spans="2:12" s="1" customFormat="1" ht="16.5" customHeight="1" x14ac:dyDescent="0.3">
      <c r="B51" s="311"/>
      <c r="C51" s="9" t="s">
        <v>610</v>
      </c>
      <c r="D51" s="10">
        <f t="shared" si="6"/>
        <v>3.25</v>
      </c>
      <c r="E51" s="9">
        <v>5</v>
      </c>
      <c r="F51" s="12">
        <f t="shared" si="7"/>
        <v>0</v>
      </c>
      <c r="G51" s="12">
        <f t="shared" si="8"/>
        <v>0</v>
      </c>
      <c r="H51" s="262"/>
      <c r="I51" s="262"/>
      <c r="J51" s="262"/>
      <c r="K51" s="262"/>
      <c r="L51" s="263"/>
    </row>
    <row r="52" spans="2:12" s="1" customFormat="1" ht="16.5" customHeight="1" x14ac:dyDescent="0.3">
      <c r="B52" s="311"/>
      <c r="C52" s="9" t="s">
        <v>367</v>
      </c>
      <c r="D52" s="10">
        <f t="shared" si="6"/>
        <v>3.25</v>
      </c>
      <c r="E52" s="9">
        <v>5</v>
      </c>
      <c r="F52" s="12">
        <f t="shared" si="7"/>
        <v>0</v>
      </c>
      <c r="G52" s="12">
        <f t="shared" si="8"/>
        <v>0</v>
      </c>
      <c r="H52" s="262"/>
      <c r="I52" s="262"/>
      <c r="J52" s="262"/>
      <c r="K52" s="262"/>
      <c r="L52" s="263"/>
    </row>
    <row r="53" spans="2:12" s="1" customFormat="1" ht="16.5" customHeight="1" x14ac:dyDescent="0.3">
      <c r="B53" s="311"/>
      <c r="C53" s="9" t="s">
        <v>611</v>
      </c>
      <c r="D53" s="10">
        <f t="shared" si="6"/>
        <v>3.25</v>
      </c>
      <c r="E53" s="9">
        <v>5</v>
      </c>
      <c r="F53" s="12">
        <f t="shared" si="7"/>
        <v>0</v>
      </c>
      <c r="G53" s="12">
        <f t="shared" si="8"/>
        <v>0</v>
      </c>
      <c r="H53" s="262"/>
      <c r="I53" s="262"/>
      <c r="J53" s="262"/>
      <c r="K53" s="262"/>
      <c r="L53" s="263"/>
    </row>
    <row r="54" spans="2:12" s="1" customFormat="1" ht="16.5" customHeight="1" x14ac:dyDescent="0.3">
      <c r="B54" s="311"/>
      <c r="C54" s="9" t="s">
        <v>195</v>
      </c>
      <c r="D54" s="26">
        <f t="shared" si="6"/>
        <v>1.9500000000000002</v>
      </c>
      <c r="E54" s="9">
        <v>3</v>
      </c>
      <c r="F54" s="12">
        <f t="shared" si="7"/>
        <v>0</v>
      </c>
      <c r="G54" s="12">
        <f t="shared" si="8"/>
        <v>0</v>
      </c>
      <c r="H54" s="262"/>
      <c r="I54" s="262"/>
      <c r="J54" s="262"/>
      <c r="K54" s="262"/>
      <c r="L54" s="263"/>
    </row>
    <row r="55" spans="2:12" s="1" customFormat="1" ht="16.5" customHeight="1" x14ac:dyDescent="0.3">
      <c r="B55" s="311"/>
      <c r="C55" s="9" t="s">
        <v>16</v>
      </c>
      <c r="D55" s="10">
        <f t="shared" si="6"/>
        <v>1.3</v>
      </c>
      <c r="E55" s="9">
        <v>2</v>
      </c>
      <c r="F55" s="12">
        <f t="shared" si="7"/>
        <v>0</v>
      </c>
      <c r="G55" s="12">
        <f t="shared" si="8"/>
        <v>0</v>
      </c>
      <c r="H55" s="262"/>
      <c r="I55" s="262"/>
      <c r="J55" s="262"/>
      <c r="K55" s="262"/>
      <c r="L55" s="263"/>
    </row>
    <row r="56" spans="2:12" s="1" customFormat="1" ht="16.5" customHeight="1" x14ac:dyDescent="0.3">
      <c r="B56" s="187" t="s">
        <v>128</v>
      </c>
      <c r="C56" s="9" t="s">
        <v>92</v>
      </c>
      <c r="D56" s="15">
        <f t="shared" si="6"/>
        <v>19.5</v>
      </c>
      <c r="E56" s="9">
        <v>30</v>
      </c>
      <c r="F56" s="12">
        <f t="shared" si="7"/>
        <v>0</v>
      </c>
      <c r="G56" s="12">
        <f t="shared" si="8"/>
        <v>0</v>
      </c>
      <c r="H56" s="208" t="s">
        <v>3274</v>
      </c>
      <c r="I56" s="209"/>
      <c r="J56" s="209"/>
      <c r="K56" s="209"/>
      <c r="L56" s="210"/>
    </row>
    <row r="57" spans="2:12" s="1" customFormat="1" ht="16.5" customHeight="1" x14ac:dyDescent="0.3">
      <c r="B57" s="187"/>
      <c r="C57" s="9" t="s">
        <v>24</v>
      </c>
      <c r="D57" s="15">
        <f t="shared" si="6"/>
        <v>0.65</v>
      </c>
      <c r="E57" s="9">
        <v>1</v>
      </c>
      <c r="F57" s="12">
        <f t="shared" si="7"/>
        <v>0</v>
      </c>
      <c r="G57" s="12">
        <f t="shared" si="8"/>
        <v>0</v>
      </c>
      <c r="H57" s="211"/>
      <c r="I57" s="212"/>
      <c r="J57" s="212"/>
      <c r="K57" s="212"/>
      <c r="L57" s="213"/>
    </row>
    <row r="58" spans="2:12" s="1" customFormat="1" ht="16.5" customHeight="1" x14ac:dyDescent="0.3">
      <c r="B58" s="187"/>
      <c r="C58" s="9" t="s">
        <v>178</v>
      </c>
      <c r="D58" s="15">
        <f t="shared" si="6"/>
        <v>0.65</v>
      </c>
      <c r="E58" s="9">
        <v>1</v>
      </c>
      <c r="F58" s="12">
        <f t="shared" si="7"/>
        <v>0</v>
      </c>
      <c r="G58" s="12">
        <f t="shared" si="8"/>
        <v>0</v>
      </c>
      <c r="H58" s="211"/>
      <c r="I58" s="212"/>
      <c r="J58" s="212"/>
      <c r="K58" s="212"/>
      <c r="L58" s="213"/>
    </row>
    <row r="59" spans="2:12" s="1" customFormat="1" ht="16.5" customHeight="1" x14ac:dyDescent="0.3">
      <c r="B59" s="187"/>
      <c r="C59" s="9" t="s">
        <v>195</v>
      </c>
      <c r="D59" s="15">
        <f t="shared" si="6"/>
        <v>0.32500000000000001</v>
      </c>
      <c r="E59" s="9">
        <v>0.5</v>
      </c>
      <c r="F59" s="12">
        <f t="shared" si="7"/>
        <v>0</v>
      </c>
      <c r="G59" s="12">
        <f t="shared" si="8"/>
        <v>0</v>
      </c>
      <c r="H59" s="211"/>
      <c r="I59" s="212"/>
      <c r="J59" s="212"/>
      <c r="K59" s="212"/>
      <c r="L59" s="213"/>
    </row>
    <row r="60" spans="2:12" s="1" customFormat="1" ht="16.5" customHeight="1" x14ac:dyDescent="0.3">
      <c r="B60" s="187"/>
      <c r="C60" s="9" t="s">
        <v>39</v>
      </c>
      <c r="D60" s="15">
        <f t="shared" si="6"/>
        <v>0.32500000000000001</v>
      </c>
      <c r="E60" s="9">
        <v>0.5</v>
      </c>
      <c r="F60" s="12">
        <f t="shared" si="7"/>
        <v>0</v>
      </c>
      <c r="G60" s="12">
        <f t="shared" si="8"/>
        <v>0</v>
      </c>
      <c r="H60" s="211"/>
      <c r="I60" s="212"/>
      <c r="J60" s="212"/>
      <c r="K60" s="212"/>
      <c r="L60" s="213"/>
    </row>
    <row r="61" spans="2:12" s="1" customFormat="1" ht="16.5" customHeight="1" x14ac:dyDescent="0.3">
      <c r="B61" s="187"/>
      <c r="C61" s="9" t="s">
        <v>53</v>
      </c>
      <c r="D61" s="15">
        <f t="shared" si="6"/>
        <v>0.13</v>
      </c>
      <c r="E61" s="9">
        <v>0.2</v>
      </c>
      <c r="F61" s="12">
        <f t="shared" si="7"/>
        <v>0</v>
      </c>
      <c r="G61" s="12">
        <f t="shared" si="8"/>
        <v>0</v>
      </c>
      <c r="H61" s="214"/>
      <c r="I61" s="215"/>
      <c r="J61" s="215"/>
      <c r="K61" s="215"/>
      <c r="L61" s="216"/>
    </row>
    <row r="62" spans="2:12" s="1" customFormat="1" ht="16.5" customHeight="1" thickBot="1" x14ac:dyDescent="0.35">
      <c r="B62" s="27" t="s">
        <v>110</v>
      </c>
      <c r="C62" s="21" t="s">
        <v>33</v>
      </c>
      <c r="D62" s="28">
        <f t="shared" si="6"/>
        <v>13</v>
      </c>
      <c r="E62" s="23">
        <v>20</v>
      </c>
      <c r="F62" s="24">
        <f t="shared" si="7"/>
        <v>0</v>
      </c>
      <c r="G62" s="24">
        <f t="shared" si="8"/>
        <v>0</v>
      </c>
      <c r="H62" s="228" t="s">
        <v>34</v>
      </c>
      <c r="I62" s="229"/>
      <c r="J62" s="229"/>
      <c r="K62" s="229"/>
      <c r="L62" s="230"/>
    </row>
    <row r="63" spans="2:12" s="1" customFormat="1" ht="72" customHeight="1" thickTop="1" x14ac:dyDescent="0.3"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</row>
    <row r="64" spans="2:12" s="1" customFormat="1" ht="15.75" thickBot="1" x14ac:dyDescent="0.35"/>
    <row r="65" spans="2:12" s="1" customFormat="1" ht="20.25" thickTop="1" x14ac:dyDescent="0.3">
      <c r="B65" s="217" t="s">
        <v>3273</v>
      </c>
      <c r="C65" s="218"/>
      <c r="D65" s="218"/>
      <c r="E65" s="218"/>
      <c r="F65" s="218"/>
      <c r="G65" s="218"/>
      <c r="H65" s="218"/>
      <c r="I65" s="218"/>
      <c r="J65" s="218"/>
      <c r="K65" s="218"/>
      <c r="L65" s="219"/>
    </row>
    <row r="66" spans="2:12" s="1" customFormat="1" ht="16.5" customHeight="1" x14ac:dyDescent="0.3">
      <c r="B66" s="220" t="s">
        <v>3</v>
      </c>
      <c r="C66" s="221" t="s">
        <v>4</v>
      </c>
      <c r="D66" s="221" t="s">
        <v>5</v>
      </c>
      <c r="E66" s="221"/>
      <c r="F66" s="221" t="s">
        <v>6</v>
      </c>
      <c r="G66" s="221"/>
      <c r="H66" s="221" t="s">
        <v>7</v>
      </c>
      <c r="I66" s="221"/>
      <c r="J66" s="221"/>
      <c r="K66" s="221"/>
      <c r="L66" s="222"/>
    </row>
    <row r="67" spans="2:12" s="1" customFormat="1" ht="16.5" customHeight="1" x14ac:dyDescent="0.3">
      <c r="B67" s="220"/>
      <c r="C67" s="221"/>
      <c r="D67" s="6" t="s">
        <v>1</v>
      </c>
      <c r="E67" s="6" t="s">
        <v>2</v>
      </c>
      <c r="F67" s="38" t="s">
        <v>1</v>
      </c>
      <c r="G67" s="39" t="s">
        <v>2</v>
      </c>
      <c r="H67" s="221"/>
      <c r="I67" s="221"/>
      <c r="J67" s="221"/>
      <c r="K67" s="221"/>
      <c r="L67" s="222"/>
    </row>
    <row r="68" spans="2:12" s="1" customFormat="1" ht="16.5" customHeight="1" x14ac:dyDescent="0.3">
      <c r="B68" s="187" t="s">
        <v>11</v>
      </c>
      <c r="C68" s="9" t="s">
        <v>13</v>
      </c>
      <c r="D68" s="15">
        <f t="shared" ref="D68:D84" si="9">E68*0.65</f>
        <v>32.5</v>
      </c>
      <c r="E68" s="11">
        <v>50</v>
      </c>
      <c r="F68" s="12">
        <f t="shared" ref="F68:F84" si="10">D68*D$2</f>
        <v>0</v>
      </c>
      <c r="G68" s="12">
        <f t="shared" ref="G68:G84" si="11">E68*D$3</f>
        <v>0</v>
      </c>
      <c r="H68" s="193" t="s">
        <v>47</v>
      </c>
      <c r="I68" s="194"/>
      <c r="J68" s="194"/>
      <c r="K68" s="194"/>
      <c r="L68" s="195"/>
    </row>
    <row r="69" spans="2:12" s="1" customFormat="1" ht="16.5" customHeight="1" x14ac:dyDescent="0.3">
      <c r="B69" s="187"/>
      <c r="C69" s="9" t="s">
        <v>14</v>
      </c>
      <c r="D69" s="15">
        <f t="shared" si="9"/>
        <v>1.625</v>
      </c>
      <c r="E69" s="11">
        <v>2.5</v>
      </c>
      <c r="F69" s="12">
        <f t="shared" si="10"/>
        <v>0</v>
      </c>
      <c r="G69" s="12">
        <f t="shared" si="11"/>
        <v>0</v>
      </c>
      <c r="H69" s="196"/>
      <c r="I69" s="197"/>
      <c r="J69" s="197"/>
      <c r="K69" s="197"/>
      <c r="L69" s="198"/>
    </row>
    <row r="70" spans="2:12" s="1" customFormat="1" ht="16.5" customHeight="1" x14ac:dyDescent="0.3">
      <c r="B70" s="308" t="s">
        <v>1491</v>
      </c>
      <c r="C70" s="9" t="s">
        <v>21</v>
      </c>
      <c r="D70" s="12">
        <f t="shared" si="9"/>
        <v>13</v>
      </c>
      <c r="E70" s="9">
        <v>20</v>
      </c>
      <c r="F70" s="12">
        <f t="shared" si="10"/>
        <v>0</v>
      </c>
      <c r="G70" s="12">
        <f t="shared" si="11"/>
        <v>0</v>
      </c>
      <c r="H70" s="223" t="s">
        <v>3272</v>
      </c>
      <c r="I70" s="223"/>
      <c r="J70" s="223"/>
      <c r="K70" s="223"/>
      <c r="L70" s="224"/>
    </row>
    <row r="71" spans="2:12" s="1" customFormat="1" ht="16.5" customHeight="1" x14ac:dyDescent="0.3">
      <c r="B71" s="308"/>
      <c r="C71" s="9" t="s">
        <v>195</v>
      </c>
      <c r="D71" s="31">
        <f t="shared" si="9"/>
        <v>0.32500000000000001</v>
      </c>
      <c r="E71" s="9">
        <v>0.5</v>
      </c>
      <c r="F71" s="12">
        <f t="shared" si="10"/>
        <v>0</v>
      </c>
      <c r="G71" s="12">
        <f t="shared" si="11"/>
        <v>0</v>
      </c>
      <c r="H71" s="223"/>
      <c r="I71" s="223"/>
      <c r="J71" s="223"/>
      <c r="K71" s="223"/>
      <c r="L71" s="224"/>
    </row>
    <row r="72" spans="2:12" s="1" customFormat="1" ht="16.5" customHeight="1" x14ac:dyDescent="0.3">
      <c r="B72" s="308"/>
      <c r="C72" s="9" t="s">
        <v>24</v>
      </c>
      <c r="D72" s="31">
        <f t="shared" si="9"/>
        <v>0.32500000000000001</v>
      </c>
      <c r="E72" s="9">
        <v>0.5</v>
      </c>
      <c r="F72" s="12">
        <f t="shared" si="10"/>
        <v>0</v>
      </c>
      <c r="G72" s="12">
        <f t="shared" si="11"/>
        <v>0</v>
      </c>
      <c r="H72" s="223"/>
      <c r="I72" s="223"/>
      <c r="J72" s="223"/>
      <c r="K72" s="223"/>
      <c r="L72" s="224"/>
    </row>
    <row r="73" spans="2:12" s="1" customFormat="1" ht="16.5" customHeight="1" x14ac:dyDescent="0.3">
      <c r="B73" s="308"/>
      <c r="C73" s="9" t="s">
        <v>499</v>
      </c>
      <c r="D73" s="31">
        <f t="shared" si="9"/>
        <v>1.3</v>
      </c>
      <c r="E73" s="9">
        <v>2</v>
      </c>
      <c r="F73" s="12">
        <f t="shared" si="10"/>
        <v>0</v>
      </c>
      <c r="G73" s="12">
        <f t="shared" si="11"/>
        <v>0</v>
      </c>
      <c r="H73" s="223"/>
      <c r="I73" s="223"/>
      <c r="J73" s="223"/>
      <c r="K73" s="223"/>
      <c r="L73" s="224"/>
    </row>
    <row r="74" spans="2:12" s="1" customFormat="1" ht="16.5" customHeight="1" x14ac:dyDescent="0.3">
      <c r="B74" s="308"/>
      <c r="C74" s="9" t="s">
        <v>498</v>
      </c>
      <c r="D74" s="31">
        <f t="shared" si="9"/>
        <v>1.3</v>
      </c>
      <c r="E74" s="9">
        <v>2</v>
      </c>
      <c r="F74" s="12">
        <f t="shared" si="10"/>
        <v>0</v>
      </c>
      <c r="G74" s="12">
        <f t="shared" si="11"/>
        <v>0</v>
      </c>
      <c r="H74" s="223"/>
      <c r="I74" s="223"/>
      <c r="J74" s="223"/>
      <c r="K74" s="223"/>
      <c r="L74" s="224"/>
    </row>
    <row r="75" spans="2:12" s="1" customFormat="1" ht="16.5" customHeight="1" x14ac:dyDescent="0.3">
      <c r="B75" s="287" t="s">
        <v>2611</v>
      </c>
      <c r="C75" s="9" t="s">
        <v>673</v>
      </c>
      <c r="D75" s="19">
        <f t="shared" si="9"/>
        <v>26</v>
      </c>
      <c r="E75" s="11">
        <v>40</v>
      </c>
      <c r="F75" s="12">
        <f t="shared" si="10"/>
        <v>0</v>
      </c>
      <c r="G75" s="12">
        <f t="shared" si="11"/>
        <v>0</v>
      </c>
      <c r="H75" s="202" t="s">
        <v>674</v>
      </c>
      <c r="I75" s="203"/>
      <c r="J75" s="203"/>
      <c r="K75" s="203"/>
      <c r="L75" s="204"/>
    </row>
    <row r="76" spans="2:12" s="1" customFormat="1" ht="16.5" customHeight="1" x14ac:dyDescent="0.3">
      <c r="B76" s="288"/>
      <c r="C76" s="9" t="s">
        <v>190</v>
      </c>
      <c r="D76" s="15">
        <f t="shared" si="9"/>
        <v>3.25</v>
      </c>
      <c r="E76" s="11">
        <v>5</v>
      </c>
      <c r="F76" s="12">
        <f t="shared" si="10"/>
        <v>0</v>
      </c>
      <c r="G76" s="12">
        <f t="shared" si="11"/>
        <v>0</v>
      </c>
      <c r="H76" s="205"/>
      <c r="I76" s="206"/>
      <c r="J76" s="206"/>
      <c r="K76" s="206"/>
      <c r="L76" s="207"/>
    </row>
    <row r="77" spans="2:12" s="1" customFormat="1" ht="16.5" customHeight="1" x14ac:dyDescent="0.3">
      <c r="B77" s="187" t="s">
        <v>153</v>
      </c>
      <c r="C77" s="9" t="s">
        <v>213</v>
      </c>
      <c r="D77" s="15">
        <f t="shared" si="9"/>
        <v>16.25</v>
      </c>
      <c r="E77" s="9">
        <v>25</v>
      </c>
      <c r="F77" s="12">
        <f t="shared" si="10"/>
        <v>0</v>
      </c>
      <c r="G77" s="12">
        <f t="shared" si="11"/>
        <v>0</v>
      </c>
      <c r="H77" s="262" t="s">
        <v>3271</v>
      </c>
      <c r="I77" s="262"/>
      <c r="J77" s="262"/>
      <c r="K77" s="262"/>
      <c r="L77" s="263"/>
    </row>
    <row r="78" spans="2:12" s="1" customFormat="1" ht="16.5" customHeight="1" x14ac:dyDescent="0.3">
      <c r="B78" s="187"/>
      <c r="C78" s="9" t="s">
        <v>23</v>
      </c>
      <c r="D78" s="15">
        <f t="shared" si="9"/>
        <v>6.5</v>
      </c>
      <c r="E78" s="9">
        <v>10</v>
      </c>
      <c r="F78" s="12">
        <f t="shared" si="10"/>
        <v>0</v>
      </c>
      <c r="G78" s="12">
        <f t="shared" si="11"/>
        <v>0</v>
      </c>
      <c r="H78" s="262"/>
      <c r="I78" s="262"/>
      <c r="J78" s="262"/>
      <c r="K78" s="262"/>
      <c r="L78" s="263"/>
    </row>
    <row r="79" spans="2:12" s="1" customFormat="1" ht="16.5" customHeight="1" x14ac:dyDescent="0.3">
      <c r="B79" s="187"/>
      <c r="C79" s="9" t="s">
        <v>22</v>
      </c>
      <c r="D79" s="15">
        <f t="shared" si="9"/>
        <v>3.25</v>
      </c>
      <c r="E79" s="9">
        <v>5</v>
      </c>
      <c r="F79" s="12">
        <f t="shared" si="10"/>
        <v>0</v>
      </c>
      <c r="G79" s="12">
        <f t="shared" si="11"/>
        <v>0</v>
      </c>
      <c r="H79" s="262"/>
      <c r="I79" s="262"/>
      <c r="J79" s="262"/>
      <c r="K79" s="262"/>
      <c r="L79" s="263"/>
    </row>
    <row r="80" spans="2:12" s="1" customFormat="1" ht="16.5" customHeight="1" x14ac:dyDescent="0.3">
      <c r="B80" s="187"/>
      <c r="C80" s="9" t="s">
        <v>291</v>
      </c>
      <c r="D80" s="15">
        <f t="shared" si="9"/>
        <v>0.32500000000000001</v>
      </c>
      <c r="E80" s="9">
        <v>0.5</v>
      </c>
      <c r="F80" s="12">
        <f t="shared" si="10"/>
        <v>0</v>
      </c>
      <c r="G80" s="12">
        <f t="shared" si="11"/>
        <v>0</v>
      </c>
      <c r="H80" s="262"/>
      <c r="I80" s="262"/>
      <c r="J80" s="262"/>
      <c r="K80" s="262"/>
      <c r="L80" s="263"/>
    </row>
    <row r="81" spans="2:12" s="1" customFormat="1" ht="16.5" customHeight="1" x14ac:dyDescent="0.3">
      <c r="B81" s="187"/>
      <c r="C81" s="9" t="s">
        <v>24</v>
      </c>
      <c r="D81" s="15">
        <f t="shared" si="9"/>
        <v>0.32500000000000001</v>
      </c>
      <c r="E81" s="9">
        <v>0.5</v>
      </c>
      <c r="F81" s="12">
        <f t="shared" si="10"/>
        <v>0</v>
      </c>
      <c r="G81" s="12">
        <f t="shared" si="11"/>
        <v>0</v>
      </c>
      <c r="H81" s="262"/>
      <c r="I81" s="262"/>
      <c r="J81" s="262"/>
      <c r="K81" s="262"/>
      <c r="L81" s="263"/>
    </row>
    <row r="82" spans="2:12" s="1" customFormat="1" ht="16.5" customHeight="1" x14ac:dyDescent="0.3">
      <c r="B82" s="187"/>
      <c r="C82" s="9" t="s">
        <v>53</v>
      </c>
      <c r="D82" s="15">
        <f t="shared" si="9"/>
        <v>0.32500000000000001</v>
      </c>
      <c r="E82" s="9">
        <v>0.5</v>
      </c>
      <c r="F82" s="12">
        <f t="shared" si="10"/>
        <v>0</v>
      </c>
      <c r="G82" s="12">
        <f t="shared" si="11"/>
        <v>0</v>
      </c>
      <c r="H82" s="262"/>
      <c r="I82" s="262"/>
      <c r="J82" s="262"/>
      <c r="K82" s="262"/>
      <c r="L82" s="263"/>
    </row>
    <row r="83" spans="2:12" s="1" customFormat="1" ht="16.5" customHeight="1" x14ac:dyDescent="0.3">
      <c r="B83" s="187"/>
      <c r="C83" s="9" t="s">
        <v>25</v>
      </c>
      <c r="D83" s="15">
        <f t="shared" si="9"/>
        <v>0.65</v>
      </c>
      <c r="E83" s="9">
        <v>1</v>
      </c>
      <c r="F83" s="12">
        <f t="shared" si="10"/>
        <v>0</v>
      </c>
      <c r="G83" s="12">
        <f t="shared" si="11"/>
        <v>0</v>
      </c>
      <c r="H83" s="262"/>
      <c r="I83" s="262"/>
      <c r="J83" s="262"/>
      <c r="K83" s="262"/>
      <c r="L83" s="263"/>
    </row>
    <row r="84" spans="2:12" s="1" customFormat="1" ht="16.5" customHeight="1" thickBot="1" x14ac:dyDescent="0.35">
      <c r="B84" s="30" t="s">
        <v>114</v>
      </c>
      <c r="C84" s="21" t="s">
        <v>35</v>
      </c>
      <c r="D84" s="50">
        <f t="shared" si="9"/>
        <v>13</v>
      </c>
      <c r="E84" s="23">
        <v>20</v>
      </c>
      <c r="F84" s="24">
        <f t="shared" si="10"/>
        <v>0</v>
      </c>
      <c r="G84" s="24">
        <f t="shared" si="11"/>
        <v>0</v>
      </c>
      <c r="H84" s="188" t="s">
        <v>36</v>
      </c>
      <c r="I84" s="188"/>
      <c r="J84" s="188"/>
      <c r="K84" s="188"/>
      <c r="L84" s="189"/>
    </row>
    <row r="85" spans="2:12" s="1" customFormat="1" ht="72" customHeight="1" thickTop="1" x14ac:dyDescent="0.3">
      <c r="B85" s="190"/>
      <c r="C85" s="190"/>
      <c r="D85" s="190"/>
      <c r="E85" s="190"/>
      <c r="F85" s="190"/>
      <c r="G85" s="190"/>
      <c r="H85" s="190"/>
      <c r="I85" s="190"/>
      <c r="J85" s="190"/>
      <c r="K85" s="190"/>
      <c r="L85" s="190"/>
    </row>
    <row r="86" spans="2:12" s="1" customFormat="1" ht="15.75" thickBot="1" x14ac:dyDescent="0.35"/>
    <row r="87" spans="2:12" s="1" customFormat="1" ht="20.25" thickTop="1" x14ac:dyDescent="0.3">
      <c r="B87" s="217" t="s">
        <v>3270</v>
      </c>
      <c r="C87" s="218"/>
      <c r="D87" s="218"/>
      <c r="E87" s="218"/>
      <c r="F87" s="218"/>
      <c r="G87" s="218"/>
      <c r="H87" s="218"/>
      <c r="I87" s="218"/>
      <c r="J87" s="218"/>
      <c r="K87" s="218"/>
      <c r="L87" s="219"/>
    </row>
    <row r="88" spans="2:12" s="1" customFormat="1" ht="15" x14ac:dyDescent="0.3">
      <c r="B88" s="220" t="s">
        <v>3</v>
      </c>
      <c r="C88" s="221" t="s">
        <v>4</v>
      </c>
      <c r="D88" s="221" t="s">
        <v>5</v>
      </c>
      <c r="E88" s="221"/>
      <c r="F88" s="221" t="s">
        <v>6</v>
      </c>
      <c r="G88" s="221"/>
      <c r="H88" s="221" t="s">
        <v>7</v>
      </c>
      <c r="I88" s="221"/>
      <c r="J88" s="221"/>
      <c r="K88" s="221"/>
      <c r="L88" s="222"/>
    </row>
    <row r="89" spans="2:12" s="1" customFormat="1" ht="15" x14ac:dyDescent="0.3">
      <c r="B89" s="220"/>
      <c r="C89" s="221"/>
      <c r="D89" s="6" t="s">
        <v>1</v>
      </c>
      <c r="E89" s="6" t="s">
        <v>2</v>
      </c>
      <c r="F89" s="38" t="s">
        <v>1</v>
      </c>
      <c r="G89" s="39" t="s">
        <v>2</v>
      </c>
      <c r="H89" s="221"/>
      <c r="I89" s="221"/>
      <c r="J89" s="221"/>
      <c r="K89" s="221"/>
      <c r="L89" s="222"/>
    </row>
    <row r="90" spans="2:12" s="1" customFormat="1" ht="16.5" customHeight="1" x14ac:dyDescent="0.3">
      <c r="B90" s="16" t="s">
        <v>45</v>
      </c>
      <c r="C90" s="9" t="s">
        <v>13</v>
      </c>
      <c r="D90" s="10">
        <f t="shared" ref="D90:D107" si="12">E90*0.65</f>
        <v>35.75</v>
      </c>
      <c r="E90" s="11">
        <v>55</v>
      </c>
      <c r="F90" s="12">
        <f t="shared" ref="F90:F107" si="13">D90*D$2</f>
        <v>0</v>
      </c>
      <c r="G90" s="12">
        <f t="shared" ref="G90:G107" si="14">E90*D$3</f>
        <v>0</v>
      </c>
      <c r="H90" s="223" t="s">
        <v>46</v>
      </c>
      <c r="I90" s="223"/>
      <c r="J90" s="223"/>
      <c r="K90" s="223"/>
      <c r="L90" s="224"/>
    </row>
    <row r="91" spans="2:12" s="1" customFormat="1" ht="16.5" customHeight="1" x14ac:dyDescent="0.3">
      <c r="B91" s="225" t="s">
        <v>1949</v>
      </c>
      <c r="C91" s="14" t="s">
        <v>227</v>
      </c>
      <c r="D91" s="10">
        <f t="shared" si="12"/>
        <v>9.75</v>
      </c>
      <c r="E91" s="11">
        <v>15</v>
      </c>
      <c r="F91" s="12">
        <f t="shared" si="13"/>
        <v>0</v>
      </c>
      <c r="G91" s="12">
        <f t="shared" si="14"/>
        <v>0</v>
      </c>
      <c r="H91" s="202" t="s">
        <v>3269</v>
      </c>
      <c r="I91" s="203"/>
      <c r="J91" s="203"/>
      <c r="K91" s="203"/>
      <c r="L91" s="204"/>
    </row>
    <row r="92" spans="2:12" s="1" customFormat="1" ht="16.5" customHeight="1" x14ac:dyDescent="0.3">
      <c r="B92" s="226"/>
      <c r="C92" s="14" t="s">
        <v>23</v>
      </c>
      <c r="D92" s="10">
        <f t="shared" si="12"/>
        <v>3.25</v>
      </c>
      <c r="E92" s="11">
        <v>5</v>
      </c>
      <c r="F92" s="12">
        <f t="shared" si="13"/>
        <v>0</v>
      </c>
      <c r="G92" s="12">
        <f t="shared" si="14"/>
        <v>0</v>
      </c>
      <c r="H92" s="205"/>
      <c r="I92" s="206"/>
      <c r="J92" s="206"/>
      <c r="K92" s="206"/>
      <c r="L92" s="207"/>
    </row>
    <row r="93" spans="2:12" s="1" customFormat="1" ht="16.5" customHeight="1" x14ac:dyDescent="0.3">
      <c r="B93" s="226"/>
      <c r="C93" s="14" t="s">
        <v>22</v>
      </c>
      <c r="D93" s="10">
        <f t="shared" si="12"/>
        <v>3.25</v>
      </c>
      <c r="E93" s="11">
        <v>5</v>
      </c>
      <c r="F93" s="12">
        <f t="shared" si="13"/>
        <v>0</v>
      </c>
      <c r="G93" s="12">
        <f t="shared" si="14"/>
        <v>0</v>
      </c>
      <c r="H93" s="205"/>
      <c r="I93" s="206"/>
      <c r="J93" s="206"/>
      <c r="K93" s="206"/>
      <c r="L93" s="207"/>
    </row>
    <row r="94" spans="2:12" s="1" customFormat="1" ht="16.5" customHeight="1" x14ac:dyDescent="0.3">
      <c r="B94" s="226"/>
      <c r="C94" s="14" t="s">
        <v>263</v>
      </c>
      <c r="D94" s="10">
        <f t="shared" si="12"/>
        <v>3.25</v>
      </c>
      <c r="E94" s="11">
        <v>5</v>
      </c>
      <c r="F94" s="12">
        <f t="shared" si="13"/>
        <v>0</v>
      </c>
      <c r="G94" s="12">
        <f t="shared" si="14"/>
        <v>0</v>
      </c>
      <c r="H94" s="205"/>
      <c r="I94" s="206"/>
      <c r="J94" s="206"/>
      <c r="K94" s="206"/>
      <c r="L94" s="207"/>
    </row>
    <row r="95" spans="2:12" s="1" customFormat="1" ht="16.5" customHeight="1" x14ac:dyDescent="0.3">
      <c r="B95" s="226"/>
      <c r="C95" s="14" t="s">
        <v>17</v>
      </c>
      <c r="D95" s="26">
        <f t="shared" si="12"/>
        <v>1.9500000000000002</v>
      </c>
      <c r="E95" s="11">
        <v>3</v>
      </c>
      <c r="F95" s="12">
        <f t="shared" si="13"/>
        <v>0</v>
      </c>
      <c r="G95" s="12">
        <f t="shared" si="14"/>
        <v>0</v>
      </c>
      <c r="H95" s="205"/>
      <c r="I95" s="206"/>
      <c r="J95" s="206"/>
      <c r="K95" s="206"/>
      <c r="L95" s="207"/>
    </row>
    <row r="96" spans="2:12" s="1" customFormat="1" ht="16.5" customHeight="1" x14ac:dyDescent="0.3">
      <c r="B96" s="226"/>
      <c r="C96" s="14" t="s">
        <v>16</v>
      </c>
      <c r="D96" s="26">
        <f t="shared" si="12"/>
        <v>1.9500000000000002</v>
      </c>
      <c r="E96" s="11">
        <v>3</v>
      </c>
      <c r="F96" s="12">
        <f t="shared" si="13"/>
        <v>0</v>
      </c>
      <c r="G96" s="12">
        <f t="shared" si="14"/>
        <v>0</v>
      </c>
      <c r="H96" s="205"/>
      <c r="I96" s="206"/>
      <c r="J96" s="206"/>
      <c r="K96" s="206"/>
      <c r="L96" s="207"/>
    </row>
    <row r="97" spans="2:12" s="1" customFormat="1" ht="16.5" customHeight="1" x14ac:dyDescent="0.3">
      <c r="B97" s="226"/>
      <c r="C97" s="14" t="s">
        <v>27</v>
      </c>
      <c r="D97" s="10">
        <f t="shared" si="12"/>
        <v>1.3</v>
      </c>
      <c r="E97" s="11">
        <v>2</v>
      </c>
      <c r="F97" s="12">
        <f t="shared" si="13"/>
        <v>0</v>
      </c>
      <c r="G97" s="12">
        <f t="shared" si="14"/>
        <v>0</v>
      </c>
      <c r="H97" s="205"/>
      <c r="I97" s="206"/>
      <c r="J97" s="206"/>
      <c r="K97" s="206"/>
      <c r="L97" s="207"/>
    </row>
    <row r="98" spans="2:12" s="1" customFormat="1" ht="17.25" customHeight="1" x14ac:dyDescent="0.3">
      <c r="B98" s="227"/>
      <c r="C98" s="14" t="s">
        <v>24</v>
      </c>
      <c r="D98" s="10">
        <f t="shared" si="12"/>
        <v>0.32500000000000001</v>
      </c>
      <c r="E98" s="11">
        <v>0.5</v>
      </c>
      <c r="F98" s="12">
        <f t="shared" si="13"/>
        <v>0</v>
      </c>
      <c r="G98" s="12">
        <f t="shared" si="14"/>
        <v>0</v>
      </c>
      <c r="H98" s="205"/>
      <c r="I98" s="206"/>
      <c r="J98" s="206"/>
      <c r="K98" s="206"/>
      <c r="L98" s="207"/>
    </row>
    <row r="99" spans="2:12" s="1" customFormat="1" ht="17.25" customHeight="1" x14ac:dyDescent="0.3">
      <c r="B99" s="290" t="s">
        <v>3268</v>
      </c>
      <c r="C99" s="9" t="s">
        <v>84</v>
      </c>
      <c r="D99" s="19">
        <f t="shared" si="12"/>
        <v>26</v>
      </c>
      <c r="E99" s="9">
        <v>40</v>
      </c>
      <c r="F99" s="12">
        <f t="shared" si="13"/>
        <v>0</v>
      </c>
      <c r="G99" s="12">
        <f t="shared" si="14"/>
        <v>0</v>
      </c>
      <c r="H99" s="193" t="s">
        <v>3267</v>
      </c>
      <c r="I99" s="194"/>
      <c r="J99" s="194"/>
      <c r="K99" s="194"/>
      <c r="L99" s="195"/>
    </row>
    <row r="100" spans="2:12" s="1" customFormat="1" ht="17.25" customHeight="1" x14ac:dyDescent="0.3">
      <c r="B100" s="226"/>
      <c r="C100" s="9" t="s">
        <v>24</v>
      </c>
      <c r="D100" s="15">
        <f t="shared" si="12"/>
        <v>0.65</v>
      </c>
      <c r="E100" s="9">
        <v>1</v>
      </c>
      <c r="F100" s="12">
        <f t="shared" si="13"/>
        <v>0</v>
      </c>
      <c r="G100" s="12">
        <f t="shared" si="14"/>
        <v>0</v>
      </c>
      <c r="H100" s="199"/>
      <c r="I100" s="200"/>
      <c r="J100" s="200"/>
      <c r="K100" s="200"/>
      <c r="L100" s="201"/>
    </row>
    <row r="101" spans="2:12" s="1" customFormat="1" ht="16.5" customHeight="1" x14ac:dyDescent="0.3">
      <c r="B101" s="227"/>
      <c r="C101" s="9" t="s">
        <v>190</v>
      </c>
      <c r="D101" s="19">
        <f t="shared" si="12"/>
        <v>1.9500000000000002</v>
      </c>
      <c r="E101" s="9">
        <v>3</v>
      </c>
      <c r="F101" s="12">
        <f t="shared" si="13"/>
        <v>0</v>
      </c>
      <c r="G101" s="12">
        <f t="shared" si="14"/>
        <v>0</v>
      </c>
      <c r="H101" s="196"/>
      <c r="I101" s="197"/>
      <c r="J101" s="197"/>
      <c r="K101" s="197"/>
      <c r="L101" s="198"/>
    </row>
    <row r="102" spans="2:12" s="1" customFormat="1" ht="16.5" customHeight="1" x14ac:dyDescent="0.3">
      <c r="B102" s="225" t="s">
        <v>1107</v>
      </c>
      <c r="C102" s="9" t="s">
        <v>458</v>
      </c>
      <c r="D102" s="15">
        <f t="shared" si="12"/>
        <v>22.75</v>
      </c>
      <c r="E102" s="9">
        <v>35</v>
      </c>
      <c r="F102" s="12">
        <f t="shared" si="13"/>
        <v>0</v>
      </c>
      <c r="G102" s="12">
        <f t="shared" si="14"/>
        <v>0</v>
      </c>
      <c r="H102" s="223" t="s">
        <v>3266</v>
      </c>
      <c r="I102" s="223"/>
      <c r="J102" s="223"/>
      <c r="K102" s="223"/>
      <c r="L102" s="224"/>
    </row>
    <row r="103" spans="2:12" s="1" customFormat="1" ht="16.5" customHeight="1" x14ac:dyDescent="0.3">
      <c r="B103" s="226"/>
      <c r="C103" s="9" t="s">
        <v>459</v>
      </c>
      <c r="D103" s="15">
        <f t="shared" si="12"/>
        <v>0.65</v>
      </c>
      <c r="E103" s="9">
        <v>1</v>
      </c>
      <c r="F103" s="12">
        <f t="shared" si="13"/>
        <v>0</v>
      </c>
      <c r="G103" s="12">
        <f t="shared" si="14"/>
        <v>0</v>
      </c>
      <c r="H103" s="223"/>
      <c r="I103" s="223"/>
      <c r="J103" s="223"/>
      <c r="K103" s="223"/>
      <c r="L103" s="224"/>
    </row>
    <row r="104" spans="2:12" s="1" customFormat="1" ht="16.5" customHeight="1" x14ac:dyDescent="0.3">
      <c r="B104" s="226"/>
      <c r="C104" s="9" t="s">
        <v>3265</v>
      </c>
      <c r="D104" s="15">
        <f t="shared" si="12"/>
        <v>0.65</v>
      </c>
      <c r="E104" s="9">
        <v>1</v>
      </c>
      <c r="F104" s="12">
        <f t="shared" si="13"/>
        <v>0</v>
      </c>
      <c r="G104" s="12">
        <f t="shared" si="14"/>
        <v>0</v>
      </c>
      <c r="H104" s="223"/>
      <c r="I104" s="223"/>
      <c r="J104" s="223"/>
      <c r="K104" s="223"/>
      <c r="L104" s="224"/>
    </row>
    <row r="105" spans="2:12" s="1" customFormat="1" ht="16.5" customHeight="1" x14ac:dyDescent="0.3">
      <c r="B105" s="226"/>
      <c r="C105" s="9" t="s">
        <v>195</v>
      </c>
      <c r="D105" s="15">
        <f t="shared" si="12"/>
        <v>0.65</v>
      </c>
      <c r="E105" s="9">
        <v>1</v>
      </c>
      <c r="F105" s="12">
        <f t="shared" si="13"/>
        <v>0</v>
      </c>
      <c r="G105" s="12">
        <f t="shared" si="14"/>
        <v>0</v>
      </c>
      <c r="H105" s="223"/>
      <c r="I105" s="223"/>
      <c r="J105" s="223"/>
      <c r="K105" s="223"/>
      <c r="L105" s="224"/>
    </row>
    <row r="106" spans="2:12" s="1" customFormat="1" ht="16.5" customHeight="1" x14ac:dyDescent="0.3">
      <c r="B106" s="227"/>
      <c r="C106" s="9" t="s">
        <v>2959</v>
      </c>
      <c r="D106" s="15">
        <f t="shared" si="12"/>
        <v>0.32500000000000001</v>
      </c>
      <c r="E106" s="9">
        <v>0.5</v>
      </c>
      <c r="F106" s="12">
        <f t="shared" si="13"/>
        <v>0</v>
      </c>
      <c r="G106" s="12">
        <f t="shared" si="14"/>
        <v>0</v>
      </c>
      <c r="H106" s="223"/>
      <c r="I106" s="223"/>
      <c r="J106" s="223"/>
      <c r="K106" s="223"/>
      <c r="L106" s="224"/>
    </row>
    <row r="107" spans="2:12" s="1" customFormat="1" ht="16.5" customHeight="1" thickBot="1" x14ac:dyDescent="0.35">
      <c r="B107" s="30" t="s">
        <v>110</v>
      </c>
      <c r="C107" s="52" t="s">
        <v>264</v>
      </c>
      <c r="D107" s="86">
        <f t="shared" si="12"/>
        <v>13</v>
      </c>
      <c r="E107" s="24">
        <v>20</v>
      </c>
      <c r="F107" s="24">
        <f t="shared" si="13"/>
        <v>0</v>
      </c>
      <c r="G107" s="24">
        <f t="shared" si="14"/>
        <v>0</v>
      </c>
      <c r="H107" s="228" t="s">
        <v>34</v>
      </c>
      <c r="I107" s="229"/>
      <c r="J107" s="229"/>
      <c r="K107" s="229"/>
      <c r="L107" s="230"/>
    </row>
    <row r="108" spans="2:12" s="1" customFormat="1" ht="72" customHeight="1" thickTop="1" x14ac:dyDescent="0.3"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</row>
    <row r="109" spans="2:12" s="1" customFormat="1" ht="15.75" thickBot="1" x14ac:dyDescent="0.35"/>
    <row r="110" spans="2:12" s="1" customFormat="1" ht="20.25" thickTop="1" x14ac:dyDescent="0.3">
      <c r="B110" s="217" t="s">
        <v>3264</v>
      </c>
      <c r="C110" s="218"/>
      <c r="D110" s="218"/>
      <c r="E110" s="218"/>
      <c r="F110" s="218"/>
      <c r="G110" s="218"/>
      <c r="H110" s="218"/>
      <c r="I110" s="218"/>
      <c r="J110" s="218"/>
      <c r="K110" s="218"/>
      <c r="L110" s="219"/>
    </row>
    <row r="111" spans="2:12" s="1" customFormat="1" ht="15" x14ac:dyDescent="0.3">
      <c r="B111" s="220" t="s">
        <v>3</v>
      </c>
      <c r="C111" s="221" t="s">
        <v>4</v>
      </c>
      <c r="D111" s="221" t="s">
        <v>5</v>
      </c>
      <c r="E111" s="221"/>
      <c r="F111" s="221" t="s">
        <v>6</v>
      </c>
      <c r="G111" s="221"/>
      <c r="H111" s="221" t="s">
        <v>7</v>
      </c>
      <c r="I111" s="221"/>
      <c r="J111" s="221"/>
      <c r="K111" s="221"/>
      <c r="L111" s="222"/>
    </row>
    <row r="112" spans="2:12" s="1" customFormat="1" ht="15" x14ac:dyDescent="0.3">
      <c r="B112" s="220"/>
      <c r="C112" s="221"/>
      <c r="D112" s="6" t="s">
        <v>1</v>
      </c>
      <c r="E112" s="6" t="s">
        <v>2</v>
      </c>
      <c r="F112" s="38" t="s">
        <v>1</v>
      </c>
      <c r="G112" s="39" t="s">
        <v>2</v>
      </c>
      <c r="H112" s="221"/>
      <c r="I112" s="221"/>
      <c r="J112" s="221"/>
      <c r="K112" s="221"/>
      <c r="L112" s="222"/>
    </row>
    <row r="113" spans="2:12" s="1" customFormat="1" ht="16.5" customHeight="1" x14ac:dyDescent="0.3">
      <c r="B113" s="225" t="s">
        <v>59</v>
      </c>
      <c r="C113" s="41" t="s">
        <v>13</v>
      </c>
      <c r="D113" s="15">
        <f t="shared" ref="D113:D138" si="15">E113*0.65</f>
        <v>32.5</v>
      </c>
      <c r="E113" s="11">
        <v>50</v>
      </c>
      <c r="F113" s="12">
        <f t="shared" ref="F113:F138" si="16">D113*D$2</f>
        <v>0</v>
      </c>
      <c r="G113" s="12">
        <f t="shared" ref="G113:G138" si="17">E113*D$3</f>
        <v>0</v>
      </c>
      <c r="H113" s="193" t="s">
        <v>2311</v>
      </c>
      <c r="I113" s="194"/>
      <c r="J113" s="194"/>
      <c r="K113" s="194"/>
      <c r="L113" s="195"/>
    </row>
    <row r="114" spans="2:12" s="1" customFormat="1" ht="16.5" customHeight="1" x14ac:dyDescent="0.3">
      <c r="B114" s="227"/>
      <c r="C114" s="41" t="s">
        <v>102</v>
      </c>
      <c r="D114" s="15">
        <f t="shared" si="15"/>
        <v>1.625</v>
      </c>
      <c r="E114" s="11">
        <v>2.5</v>
      </c>
      <c r="F114" s="12">
        <f t="shared" si="16"/>
        <v>0</v>
      </c>
      <c r="G114" s="12">
        <f t="shared" si="17"/>
        <v>0</v>
      </c>
      <c r="H114" s="196"/>
      <c r="I114" s="197"/>
      <c r="J114" s="197"/>
      <c r="K114" s="197"/>
      <c r="L114" s="198"/>
    </row>
    <row r="115" spans="2:12" s="1" customFormat="1" ht="16.5" customHeight="1" x14ac:dyDescent="0.3">
      <c r="B115" s="303" t="s">
        <v>548</v>
      </c>
      <c r="C115" s="14" t="s">
        <v>176</v>
      </c>
      <c r="D115" s="19">
        <f t="shared" si="15"/>
        <v>13</v>
      </c>
      <c r="E115" s="9">
        <v>20</v>
      </c>
      <c r="F115" s="12">
        <f t="shared" si="16"/>
        <v>0</v>
      </c>
      <c r="G115" s="12">
        <f t="shared" si="17"/>
        <v>0</v>
      </c>
      <c r="H115" s="262" t="s">
        <v>3263</v>
      </c>
      <c r="I115" s="262"/>
      <c r="J115" s="262"/>
      <c r="K115" s="262"/>
      <c r="L115" s="263"/>
    </row>
    <row r="116" spans="2:12" s="1" customFormat="1" ht="16.5" customHeight="1" x14ac:dyDescent="0.3">
      <c r="B116" s="303"/>
      <c r="C116" s="14" t="s">
        <v>18</v>
      </c>
      <c r="D116" s="15">
        <f t="shared" si="15"/>
        <v>3.25</v>
      </c>
      <c r="E116" s="9">
        <v>5</v>
      </c>
      <c r="F116" s="12">
        <f t="shared" si="16"/>
        <v>0</v>
      </c>
      <c r="G116" s="12">
        <f t="shared" si="17"/>
        <v>0</v>
      </c>
      <c r="H116" s="262"/>
      <c r="I116" s="262"/>
      <c r="J116" s="262"/>
      <c r="K116" s="262"/>
      <c r="L116" s="263"/>
    </row>
    <row r="117" spans="2:12" s="1" customFormat="1" ht="16.5" customHeight="1" x14ac:dyDescent="0.3">
      <c r="B117" s="303"/>
      <c r="C117" s="14" t="s">
        <v>195</v>
      </c>
      <c r="D117" s="15">
        <f t="shared" si="15"/>
        <v>0.32500000000000001</v>
      </c>
      <c r="E117" s="9">
        <v>0.5</v>
      </c>
      <c r="F117" s="12">
        <f t="shared" si="16"/>
        <v>0</v>
      </c>
      <c r="G117" s="12">
        <f t="shared" si="17"/>
        <v>0</v>
      </c>
      <c r="H117" s="262"/>
      <c r="I117" s="262"/>
      <c r="J117" s="262"/>
      <c r="K117" s="262"/>
      <c r="L117" s="263"/>
    </row>
    <row r="118" spans="2:12" s="1" customFormat="1" ht="16.5" customHeight="1" x14ac:dyDescent="0.3">
      <c r="B118" s="303"/>
      <c r="C118" s="14" t="s">
        <v>20</v>
      </c>
      <c r="D118" s="15">
        <f t="shared" si="15"/>
        <v>1.3</v>
      </c>
      <c r="E118" s="9">
        <v>2</v>
      </c>
      <c r="F118" s="12">
        <f t="shared" si="16"/>
        <v>0</v>
      </c>
      <c r="G118" s="12">
        <f t="shared" si="17"/>
        <v>0</v>
      </c>
      <c r="H118" s="262"/>
      <c r="I118" s="262"/>
      <c r="J118" s="262"/>
      <c r="K118" s="262"/>
      <c r="L118" s="263"/>
    </row>
    <row r="119" spans="2:12" s="1" customFormat="1" ht="16.5" customHeight="1" x14ac:dyDescent="0.3">
      <c r="B119" s="303"/>
      <c r="C119" s="14" t="s">
        <v>499</v>
      </c>
      <c r="D119" s="15">
        <f t="shared" si="15"/>
        <v>1.3</v>
      </c>
      <c r="E119" s="9">
        <v>2</v>
      </c>
      <c r="F119" s="12">
        <f t="shared" si="16"/>
        <v>0</v>
      </c>
      <c r="G119" s="12">
        <f t="shared" si="17"/>
        <v>0</v>
      </c>
      <c r="H119" s="262"/>
      <c r="I119" s="262"/>
      <c r="J119" s="262"/>
      <c r="K119" s="262"/>
      <c r="L119" s="263"/>
    </row>
    <row r="120" spans="2:12" s="1" customFormat="1" ht="17.25" customHeight="1" x14ac:dyDescent="0.3">
      <c r="B120" s="303"/>
      <c r="C120" s="14" t="s">
        <v>498</v>
      </c>
      <c r="D120" s="15">
        <f t="shared" si="15"/>
        <v>1.3</v>
      </c>
      <c r="E120" s="9">
        <v>2</v>
      </c>
      <c r="F120" s="12">
        <f t="shared" si="16"/>
        <v>0</v>
      </c>
      <c r="G120" s="12">
        <f t="shared" si="17"/>
        <v>0</v>
      </c>
      <c r="H120" s="262"/>
      <c r="I120" s="262"/>
      <c r="J120" s="262"/>
      <c r="K120" s="262"/>
      <c r="L120" s="263"/>
    </row>
    <row r="121" spans="2:12" s="1" customFormat="1" ht="16.5" customHeight="1" x14ac:dyDescent="0.3">
      <c r="B121" s="266" t="s">
        <v>1135</v>
      </c>
      <c r="C121" s="9" t="s">
        <v>182</v>
      </c>
      <c r="D121" s="19">
        <f t="shared" si="15"/>
        <v>26</v>
      </c>
      <c r="E121" s="9">
        <v>40</v>
      </c>
      <c r="F121" s="12">
        <f t="shared" si="16"/>
        <v>0</v>
      </c>
      <c r="G121" s="12">
        <f t="shared" si="17"/>
        <v>0</v>
      </c>
      <c r="H121" s="262" t="s">
        <v>3262</v>
      </c>
      <c r="I121" s="262"/>
      <c r="J121" s="262"/>
      <c r="K121" s="262"/>
      <c r="L121" s="263"/>
    </row>
    <row r="122" spans="2:12" s="1" customFormat="1" ht="16.5" customHeight="1" x14ac:dyDescent="0.3">
      <c r="B122" s="187"/>
      <c r="C122" s="9" t="s">
        <v>184</v>
      </c>
      <c r="D122" s="15">
        <f t="shared" si="15"/>
        <v>6.5</v>
      </c>
      <c r="E122" s="9">
        <v>10</v>
      </c>
      <c r="F122" s="12">
        <f t="shared" si="16"/>
        <v>0</v>
      </c>
      <c r="G122" s="12">
        <f t="shared" si="17"/>
        <v>0</v>
      </c>
      <c r="H122" s="262"/>
      <c r="I122" s="262"/>
      <c r="J122" s="262"/>
      <c r="K122" s="262"/>
      <c r="L122" s="263"/>
    </row>
    <row r="123" spans="2:12" s="1" customFormat="1" ht="16.5" customHeight="1" x14ac:dyDescent="0.3">
      <c r="B123" s="187"/>
      <c r="C123" s="9" t="s">
        <v>22</v>
      </c>
      <c r="D123" s="15">
        <f t="shared" si="15"/>
        <v>3.25</v>
      </c>
      <c r="E123" s="9">
        <v>5</v>
      </c>
      <c r="F123" s="12">
        <f t="shared" si="16"/>
        <v>0</v>
      </c>
      <c r="G123" s="12">
        <f t="shared" si="17"/>
        <v>0</v>
      </c>
      <c r="H123" s="262"/>
      <c r="I123" s="262"/>
      <c r="J123" s="262"/>
      <c r="K123" s="262"/>
      <c r="L123" s="263"/>
    </row>
    <row r="124" spans="2:12" s="1" customFormat="1" ht="16.5" customHeight="1" x14ac:dyDescent="0.3">
      <c r="B124" s="187"/>
      <c r="C124" s="9" t="s">
        <v>24</v>
      </c>
      <c r="D124" s="15">
        <f t="shared" si="15"/>
        <v>0.32500000000000001</v>
      </c>
      <c r="E124" s="9">
        <v>0.5</v>
      </c>
      <c r="F124" s="12">
        <f t="shared" si="16"/>
        <v>0</v>
      </c>
      <c r="G124" s="12">
        <f t="shared" si="17"/>
        <v>0</v>
      </c>
      <c r="H124" s="262"/>
      <c r="I124" s="262"/>
      <c r="J124" s="262"/>
      <c r="K124" s="262"/>
      <c r="L124" s="263"/>
    </row>
    <row r="125" spans="2:12" s="1" customFormat="1" ht="16.5" customHeight="1" x14ac:dyDescent="0.3">
      <c r="B125" s="187"/>
      <c r="C125" s="9" t="s">
        <v>78</v>
      </c>
      <c r="D125" s="15">
        <f t="shared" si="15"/>
        <v>0.13</v>
      </c>
      <c r="E125" s="9">
        <v>0.2</v>
      </c>
      <c r="F125" s="12">
        <f t="shared" si="16"/>
        <v>0</v>
      </c>
      <c r="G125" s="12">
        <f t="shared" si="17"/>
        <v>0</v>
      </c>
      <c r="H125" s="262"/>
      <c r="I125" s="262"/>
      <c r="J125" s="262"/>
      <c r="K125" s="262"/>
      <c r="L125" s="263"/>
    </row>
    <row r="126" spans="2:12" s="1" customFormat="1" ht="16.5" customHeight="1" x14ac:dyDescent="0.3">
      <c r="B126" s="187"/>
      <c r="C126" s="9" t="s">
        <v>27</v>
      </c>
      <c r="D126" s="19">
        <f t="shared" si="15"/>
        <v>1.9500000000000002</v>
      </c>
      <c r="E126" s="9">
        <v>3</v>
      </c>
      <c r="F126" s="12">
        <f t="shared" si="16"/>
        <v>0</v>
      </c>
      <c r="G126" s="12">
        <f t="shared" si="17"/>
        <v>0</v>
      </c>
      <c r="H126" s="262"/>
      <c r="I126" s="262"/>
      <c r="J126" s="262"/>
      <c r="K126" s="262"/>
      <c r="L126" s="263"/>
    </row>
    <row r="127" spans="2:12" s="1" customFormat="1" ht="16.5" customHeight="1" x14ac:dyDescent="0.3">
      <c r="B127" s="187"/>
      <c r="C127" s="9" t="s">
        <v>52</v>
      </c>
      <c r="D127" s="15">
        <f t="shared" si="15"/>
        <v>1.3</v>
      </c>
      <c r="E127" s="9">
        <v>2</v>
      </c>
      <c r="F127" s="12">
        <f t="shared" si="16"/>
        <v>0</v>
      </c>
      <c r="G127" s="12">
        <f t="shared" si="17"/>
        <v>0</v>
      </c>
      <c r="H127" s="262"/>
      <c r="I127" s="262"/>
      <c r="J127" s="262"/>
      <c r="K127" s="262"/>
      <c r="L127" s="263"/>
    </row>
    <row r="128" spans="2:12" s="1" customFormat="1" ht="16.5" customHeight="1" x14ac:dyDescent="0.3">
      <c r="B128" s="187"/>
      <c r="C128" s="9" t="s">
        <v>3090</v>
      </c>
      <c r="D128" s="15">
        <f t="shared" si="15"/>
        <v>0.65</v>
      </c>
      <c r="E128" s="9">
        <v>1</v>
      </c>
      <c r="F128" s="12">
        <f t="shared" si="16"/>
        <v>0</v>
      </c>
      <c r="G128" s="12">
        <f t="shared" si="17"/>
        <v>0</v>
      </c>
      <c r="H128" s="262"/>
      <c r="I128" s="262"/>
      <c r="J128" s="262"/>
      <c r="K128" s="262"/>
      <c r="L128" s="263"/>
    </row>
    <row r="129" spans="2:12" s="1" customFormat="1" ht="16.5" customHeight="1" x14ac:dyDescent="0.3">
      <c r="B129" s="187"/>
      <c r="C129" s="9" t="s">
        <v>20</v>
      </c>
      <c r="D129" s="15">
        <f t="shared" si="15"/>
        <v>1.3</v>
      </c>
      <c r="E129" s="9">
        <v>2</v>
      </c>
      <c r="F129" s="12">
        <f t="shared" si="16"/>
        <v>0</v>
      </c>
      <c r="G129" s="12">
        <f t="shared" si="17"/>
        <v>0</v>
      </c>
      <c r="H129" s="262"/>
      <c r="I129" s="262"/>
      <c r="J129" s="262"/>
      <c r="K129" s="262"/>
      <c r="L129" s="263"/>
    </row>
    <row r="130" spans="2:12" s="1" customFormat="1" ht="16.5" customHeight="1" x14ac:dyDescent="0.3">
      <c r="B130" s="187"/>
      <c r="C130" s="9" t="s">
        <v>3254</v>
      </c>
      <c r="D130" s="15">
        <f t="shared" si="15"/>
        <v>1.3</v>
      </c>
      <c r="E130" s="9">
        <v>2</v>
      </c>
      <c r="F130" s="12">
        <f t="shared" si="16"/>
        <v>0</v>
      </c>
      <c r="G130" s="12">
        <f t="shared" si="17"/>
        <v>0</v>
      </c>
      <c r="H130" s="262"/>
      <c r="I130" s="262"/>
      <c r="J130" s="262"/>
      <c r="K130" s="262"/>
      <c r="L130" s="263"/>
    </row>
    <row r="131" spans="2:12" s="1" customFormat="1" ht="16.5" customHeight="1" x14ac:dyDescent="0.3">
      <c r="B131" s="187" t="s">
        <v>3261</v>
      </c>
      <c r="C131" s="9" t="s">
        <v>3260</v>
      </c>
      <c r="D131" s="12">
        <f t="shared" si="15"/>
        <v>26</v>
      </c>
      <c r="E131" s="9">
        <v>40</v>
      </c>
      <c r="F131" s="12">
        <f t="shared" si="16"/>
        <v>0</v>
      </c>
      <c r="G131" s="12">
        <f t="shared" si="17"/>
        <v>0</v>
      </c>
      <c r="H131" s="223" t="s">
        <v>3259</v>
      </c>
      <c r="I131" s="223"/>
      <c r="J131" s="223"/>
      <c r="K131" s="223"/>
      <c r="L131" s="224"/>
    </row>
    <row r="132" spans="2:12" s="1" customFormat="1" ht="16.5" customHeight="1" x14ac:dyDescent="0.3">
      <c r="B132" s="187"/>
      <c r="C132" s="9" t="s">
        <v>3258</v>
      </c>
      <c r="D132" s="32">
        <f t="shared" si="15"/>
        <v>1.9500000000000002</v>
      </c>
      <c r="E132" s="9">
        <v>3</v>
      </c>
      <c r="F132" s="12">
        <f t="shared" si="16"/>
        <v>0</v>
      </c>
      <c r="G132" s="12">
        <f t="shared" si="17"/>
        <v>0</v>
      </c>
      <c r="H132" s="223"/>
      <c r="I132" s="223"/>
      <c r="J132" s="223"/>
      <c r="K132" s="223"/>
      <c r="L132" s="224"/>
    </row>
    <row r="133" spans="2:12" s="1" customFormat="1" ht="16.5" customHeight="1" x14ac:dyDescent="0.3">
      <c r="B133" s="187"/>
      <c r="C133" s="9" t="s">
        <v>3257</v>
      </c>
      <c r="D133" s="32">
        <f t="shared" si="15"/>
        <v>1.9500000000000002</v>
      </c>
      <c r="E133" s="9">
        <v>3</v>
      </c>
      <c r="F133" s="12">
        <f t="shared" si="16"/>
        <v>0</v>
      </c>
      <c r="G133" s="12">
        <f t="shared" si="17"/>
        <v>0</v>
      </c>
      <c r="H133" s="223"/>
      <c r="I133" s="223"/>
      <c r="J133" s="223"/>
      <c r="K133" s="223"/>
      <c r="L133" s="224"/>
    </row>
    <row r="134" spans="2:12" s="1" customFormat="1" ht="16.5" customHeight="1" x14ac:dyDescent="0.3">
      <c r="B134" s="187"/>
      <c r="C134" s="9" t="s">
        <v>3256</v>
      </c>
      <c r="D134" s="12">
        <f t="shared" si="15"/>
        <v>1.3</v>
      </c>
      <c r="E134" s="9">
        <v>2</v>
      </c>
      <c r="F134" s="12">
        <f t="shared" si="16"/>
        <v>0</v>
      </c>
      <c r="G134" s="12">
        <f t="shared" si="17"/>
        <v>0</v>
      </c>
      <c r="H134" s="223"/>
      <c r="I134" s="223"/>
      <c r="J134" s="223"/>
      <c r="K134" s="223"/>
      <c r="L134" s="224"/>
    </row>
    <row r="135" spans="2:12" s="1" customFormat="1" ht="16.5" customHeight="1" x14ac:dyDescent="0.3">
      <c r="B135" s="187"/>
      <c r="C135" s="9" t="s">
        <v>3090</v>
      </c>
      <c r="D135" s="31">
        <f t="shared" si="15"/>
        <v>0.32500000000000001</v>
      </c>
      <c r="E135" s="9">
        <v>0.5</v>
      </c>
      <c r="F135" s="12">
        <f t="shared" si="16"/>
        <v>0</v>
      </c>
      <c r="G135" s="12">
        <f t="shared" si="17"/>
        <v>0</v>
      </c>
      <c r="H135" s="223"/>
      <c r="I135" s="223"/>
      <c r="J135" s="223"/>
      <c r="K135" s="223"/>
      <c r="L135" s="224"/>
    </row>
    <row r="136" spans="2:12" s="1" customFormat="1" ht="16.5" customHeight="1" x14ac:dyDescent="0.3">
      <c r="B136" s="187"/>
      <c r="C136" s="9" t="s">
        <v>3255</v>
      </c>
      <c r="D136" s="31">
        <f t="shared" si="15"/>
        <v>0.13</v>
      </c>
      <c r="E136" s="9">
        <v>0.2</v>
      </c>
      <c r="F136" s="12">
        <f t="shared" si="16"/>
        <v>0</v>
      </c>
      <c r="G136" s="12">
        <f t="shared" si="17"/>
        <v>0</v>
      </c>
      <c r="H136" s="223"/>
      <c r="I136" s="223"/>
      <c r="J136" s="223"/>
      <c r="K136" s="223"/>
      <c r="L136" s="224"/>
    </row>
    <row r="137" spans="2:12" s="1" customFormat="1" ht="16.5" customHeight="1" x14ac:dyDescent="0.3">
      <c r="B137" s="187"/>
      <c r="C137" s="9" t="s">
        <v>3254</v>
      </c>
      <c r="D137" s="31">
        <f t="shared" si="15"/>
        <v>0.65</v>
      </c>
      <c r="E137" s="9">
        <v>1</v>
      </c>
      <c r="F137" s="12">
        <f t="shared" si="16"/>
        <v>0</v>
      </c>
      <c r="G137" s="12">
        <f t="shared" si="17"/>
        <v>0</v>
      </c>
      <c r="H137" s="223"/>
      <c r="I137" s="223"/>
      <c r="J137" s="223"/>
      <c r="K137" s="223"/>
      <c r="L137" s="224"/>
    </row>
    <row r="138" spans="2:12" s="1" customFormat="1" ht="16.5" customHeight="1" thickBot="1" x14ac:dyDescent="0.35">
      <c r="B138" s="27" t="s">
        <v>3088</v>
      </c>
      <c r="C138" s="21" t="s">
        <v>35</v>
      </c>
      <c r="D138" s="24">
        <f t="shared" si="15"/>
        <v>13</v>
      </c>
      <c r="E138" s="23">
        <v>20</v>
      </c>
      <c r="F138" s="24">
        <f t="shared" si="16"/>
        <v>0</v>
      </c>
      <c r="G138" s="24">
        <f t="shared" si="17"/>
        <v>0</v>
      </c>
      <c r="H138" s="228" t="s">
        <v>36</v>
      </c>
      <c r="I138" s="229"/>
      <c r="J138" s="229"/>
      <c r="K138" s="229"/>
      <c r="L138" s="230"/>
    </row>
    <row r="139" spans="2:12" ht="72" customHeight="1" thickTop="1" x14ac:dyDescent="0.3"/>
  </sheetData>
  <mergeCells count="82">
    <mergeCell ref="B108:L108"/>
    <mergeCell ref="H107:L107"/>
    <mergeCell ref="B87:L87"/>
    <mergeCell ref="C49:G49"/>
    <mergeCell ref="B99:B101"/>
    <mergeCell ref="H99:L101"/>
    <mergeCell ref="F66:G66"/>
    <mergeCell ref="H66:L67"/>
    <mergeCell ref="B68:B69"/>
    <mergeCell ref="H68:L69"/>
    <mergeCell ref="H84:L84"/>
    <mergeCell ref="B85:L85"/>
    <mergeCell ref="B102:B106"/>
    <mergeCell ref="H102:L106"/>
    <mergeCell ref="F88:G88"/>
    <mergeCell ref="H88:L89"/>
    <mergeCell ref="B113:B114"/>
    <mergeCell ref="H113:L114"/>
    <mergeCell ref="B110:L110"/>
    <mergeCell ref="B111:B112"/>
    <mergeCell ref="C111:C112"/>
    <mergeCell ref="D111:E111"/>
    <mergeCell ref="F111:G111"/>
    <mergeCell ref="H111:L112"/>
    <mergeCell ref="B131:B137"/>
    <mergeCell ref="H131:L137"/>
    <mergeCell ref="H138:L138"/>
    <mergeCell ref="B115:B120"/>
    <mergeCell ref="H115:L120"/>
    <mergeCell ref="B121:B130"/>
    <mergeCell ref="H121:L130"/>
    <mergeCell ref="H40:L45"/>
    <mergeCell ref="B40:B45"/>
    <mergeCell ref="B91:B98"/>
    <mergeCell ref="H91:L98"/>
    <mergeCell ref="B56:B61"/>
    <mergeCell ref="B66:B67"/>
    <mergeCell ref="C66:C67"/>
    <mergeCell ref="D66:E66"/>
    <mergeCell ref="B63:L63"/>
    <mergeCell ref="B65:L65"/>
    <mergeCell ref="H46:L55"/>
    <mergeCell ref="B46:B55"/>
    <mergeCell ref="H90:L90"/>
    <mergeCell ref="B88:B89"/>
    <mergeCell ref="C88:C89"/>
    <mergeCell ref="D88:E88"/>
    <mergeCell ref="H32:L32"/>
    <mergeCell ref="B33:L33"/>
    <mergeCell ref="B10:B11"/>
    <mergeCell ref="H10:L11"/>
    <mergeCell ref="B12:B18"/>
    <mergeCell ref="B26:B31"/>
    <mergeCell ref="H26:L31"/>
    <mergeCell ref="H12:L18"/>
    <mergeCell ref="B19:B25"/>
    <mergeCell ref="H19:L25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35:L35"/>
    <mergeCell ref="B77:B83"/>
    <mergeCell ref="H77:L83"/>
    <mergeCell ref="B70:B74"/>
    <mergeCell ref="H70:L74"/>
    <mergeCell ref="B75:B76"/>
    <mergeCell ref="H75:L76"/>
    <mergeCell ref="B36:B37"/>
    <mergeCell ref="H56:L61"/>
    <mergeCell ref="H62:L62"/>
    <mergeCell ref="B38:B39"/>
    <mergeCell ref="H38:L39"/>
    <mergeCell ref="H36:L37"/>
    <mergeCell ref="F36:G36"/>
    <mergeCell ref="D36:E36"/>
    <mergeCell ref="C36:C37"/>
  </mergeCells>
  <phoneticPr fontId="2" type="noConversion"/>
  <printOptions horizontalCentered="1"/>
  <pageMargins left="0.25" right="0.25" top="0.75" bottom="0.75" header="0.3" footer="0.3"/>
  <pageSetup paperSize="9" scale="65" fitToHeight="0" orientation="portrait" r:id="rId1"/>
  <rowBreaks count="4" manualBreakCount="4">
    <brk id="33" max="12" man="1"/>
    <brk id="63" max="12" man="1"/>
    <brk id="85" max="12" man="1"/>
    <brk id="108" max="12" man="1"/>
  </rowBreaks>
  <colBreaks count="1" manualBreakCount="1">
    <brk id="1" max="138" man="1"/>
  </colBreaks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pageSetUpPr fitToPage="1"/>
  </sheetPr>
  <dimension ref="A1:M135"/>
  <sheetViews>
    <sheetView topLeftCell="A76" zoomScaleNormal="100" zoomScaleSheetLayoutView="4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1" customFormat="1" ht="20.25" thickTop="1" x14ac:dyDescent="0.3">
      <c r="B7" s="370" t="s">
        <v>3314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1" customFormat="1" ht="16.5" customHeight="1" x14ac:dyDescent="0.3">
      <c r="B10" s="282" t="s">
        <v>3313</v>
      </c>
      <c r="C10" s="29" t="s">
        <v>259</v>
      </c>
      <c r="D10" s="31">
        <f t="shared" ref="D10:D28" si="0">E10*0.65</f>
        <v>35.75</v>
      </c>
      <c r="E10" s="29">
        <v>55</v>
      </c>
      <c r="F10" s="12">
        <f t="shared" ref="F10:F28" si="1">D10*D$2</f>
        <v>0</v>
      </c>
      <c r="G10" s="12">
        <f t="shared" ref="G10:G28" si="2">E10*D$3</f>
        <v>0</v>
      </c>
      <c r="H10" s="260" t="s">
        <v>3312</v>
      </c>
      <c r="I10" s="260"/>
      <c r="J10" s="260"/>
      <c r="K10" s="260"/>
      <c r="L10" s="261"/>
    </row>
    <row r="11" spans="2:12" s="1" customFormat="1" ht="16.5" customHeight="1" x14ac:dyDescent="0.3">
      <c r="B11" s="283"/>
      <c r="C11" s="29" t="s">
        <v>363</v>
      </c>
      <c r="D11" s="12">
        <f t="shared" si="0"/>
        <v>13</v>
      </c>
      <c r="E11" s="29">
        <v>20</v>
      </c>
      <c r="F11" s="12">
        <f t="shared" si="1"/>
        <v>0</v>
      </c>
      <c r="G11" s="12">
        <f t="shared" si="2"/>
        <v>0</v>
      </c>
      <c r="H11" s="260"/>
      <c r="I11" s="260"/>
      <c r="J11" s="260"/>
      <c r="K11" s="260"/>
      <c r="L11" s="261"/>
    </row>
    <row r="12" spans="2:12" s="1" customFormat="1" ht="16.5" customHeight="1" x14ac:dyDescent="0.3">
      <c r="B12" s="283"/>
      <c r="C12" s="29" t="s">
        <v>169</v>
      </c>
      <c r="D12" s="31">
        <f t="shared" si="0"/>
        <v>3.25</v>
      </c>
      <c r="E12" s="29">
        <v>5</v>
      </c>
      <c r="F12" s="12">
        <f t="shared" si="1"/>
        <v>0</v>
      </c>
      <c r="G12" s="12">
        <f t="shared" si="2"/>
        <v>0</v>
      </c>
      <c r="H12" s="260"/>
      <c r="I12" s="260"/>
      <c r="J12" s="260"/>
      <c r="K12" s="260"/>
      <c r="L12" s="261"/>
    </row>
    <row r="13" spans="2:12" s="1" customFormat="1" ht="16.5" customHeight="1" x14ac:dyDescent="0.3">
      <c r="B13" s="283"/>
      <c r="C13" s="29" t="s">
        <v>178</v>
      </c>
      <c r="D13" s="31">
        <f t="shared" si="0"/>
        <v>0.19500000000000001</v>
      </c>
      <c r="E13" s="29">
        <v>0.3</v>
      </c>
      <c r="F13" s="12">
        <f t="shared" si="1"/>
        <v>0</v>
      </c>
      <c r="G13" s="12">
        <f t="shared" si="2"/>
        <v>0</v>
      </c>
      <c r="H13" s="260"/>
      <c r="I13" s="260"/>
      <c r="J13" s="260"/>
      <c r="K13" s="260"/>
      <c r="L13" s="261"/>
    </row>
    <row r="14" spans="2:12" s="1" customFormat="1" ht="16.5" customHeight="1" x14ac:dyDescent="0.3">
      <c r="B14" s="283"/>
      <c r="C14" s="29" t="s">
        <v>270</v>
      </c>
      <c r="D14" s="31">
        <f t="shared" si="0"/>
        <v>0.13</v>
      </c>
      <c r="E14" s="29">
        <v>0.2</v>
      </c>
      <c r="F14" s="12">
        <f t="shared" si="1"/>
        <v>0</v>
      </c>
      <c r="G14" s="12">
        <f t="shared" si="2"/>
        <v>0</v>
      </c>
      <c r="H14" s="260"/>
      <c r="I14" s="260"/>
      <c r="J14" s="260"/>
      <c r="K14" s="260"/>
      <c r="L14" s="261"/>
    </row>
    <row r="15" spans="2:12" s="1" customFormat="1" ht="16.5" customHeight="1" x14ac:dyDescent="0.3">
      <c r="B15" s="283"/>
      <c r="C15" s="29" t="s">
        <v>190</v>
      </c>
      <c r="D15" s="31">
        <f t="shared" si="0"/>
        <v>0.65</v>
      </c>
      <c r="E15" s="29">
        <v>1</v>
      </c>
      <c r="F15" s="12">
        <f t="shared" si="1"/>
        <v>0</v>
      </c>
      <c r="G15" s="12">
        <f t="shared" si="2"/>
        <v>0</v>
      </c>
      <c r="H15" s="260"/>
      <c r="I15" s="260"/>
      <c r="J15" s="260"/>
      <c r="K15" s="260"/>
      <c r="L15" s="261"/>
    </row>
    <row r="16" spans="2:12" s="1" customFormat="1" ht="16.5" customHeight="1" x14ac:dyDescent="0.3">
      <c r="B16" s="225" t="s">
        <v>1149</v>
      </c>
      <c r="C16" s="14" t="s">
        <v>49</v>
      </c>
      <c r="D16" s="10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62" t="s">
        <v>3311</v>
      </c>
      <c r="I16" s="262"/>
      <c r="J16" s="262"/>
      <c r="K16" s="262"/>
      <c r="L16" s="263"/>
    </row>
    <row r="17" spans="2:12" s="1" customFormat="1" ht="16.5" customHeight="1" x14ac:dyDescent="0.3">
      <c r="B17" s="226"/>
      <c r="C17" s="14" t="s">
        <v>260</v>
      </c>
      <c r="D17" s="10">
        <f t="shared" si="0"/>
        <v>9.75</v>
      </c>
      <c r="E17" s="9">
        <v>15</v>
      </c>
      <c r="F17" s="12">
        <f t="shared" si="1"/>
        <v>0</v>
      </c>
      <c r="G17" s="12">
        <f t="shared" si="2"/>
        <v>0</v>
      </c>
      <c r="H17" s="262"/>
      <c r="I17" s="262"/>
      <c r="J17" s="262"/>
      <c r="K17" s="262"/>
      <c r="L17" s="263"/>
    </row>
    <row r="18" spans="2:12" s="1" customFormat="1" ht="16.5" customHeight="1" x14ac:dyDescent="0.3">
      <c r="B18" s="226"/>
      <c r="C18" s="14" t="s">
        <v>195</v>
      </c>
      <c r="D18" s="10">
        <f t="shared" si="0"/>
        <v>0.32500000000000001</v>
      </c>
      <c r="E18" s="9">
        <v>0.5</v>
      </c>
      <c r="F18" s="12">
        <f t="shared" si="1"/>
        <v>0</v>
      </c>
      <c r="G18" s="12">
        <f t="shared" si="2"/>
        <v>0</v>
      </c>
      <c r="H18" s="262"/>
      <c r="I18" s="262"/>
      <c r="J18" s="262"/>
      <c r="K18" s="262"/>
      <c r="L18" s="263"/>
    </row>
    <row r="19" spans="2:12" s="1" customFormat="1" ht="16.5" customHeight="1" x14ac:dyDescent="0.3">
      <c r="B19" s="226"/>
      <c r="C19" s="14" t="s">
        <v>27</v>
      </c>
      <c r="D19" s="10">
        <f t="shared" si="0"/>
        <v>0.65</v>
      </c>
      <c r="E19" s="9">
        <v>1</v>
      </c>
      <c r="F19" s="12">
        <f t="shared" si="1"/>
        <v>0</v>
      </c>
      <c r="G19" s="12">
        <f t="shared" si="2"/>
        <v>0</v>
      </c>
      <c r="H19" s="262"/>
      <c r="I19" s="262"/>
      <c r="J19" s="262"/>
      <c r="K19" s="262"/>
      <c r="L19" s="263"/>
    </row>
    <row r="20" spans="2:12" s="1" customFormat="1" ht="17.25" customHeight="1" x14ac:dyDescent="0.3">
      <c r="B20" s="226"/>
      <c r="C20" s="14" t="s">
        <v>24</v>
      </c>
      <c r="D20" s="10">
        <f t="shared" si="0"/>
        <v>0.32500000000000001</v>
      </c>
      <c r="E20" s="9">
        <v>0.5</v>
      </c>
      <c r="F20" s="1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s="1" customFormat="1" ht="17.25" customHeight="1" x14ac:dyDescent="0.3">
      <c r="B21" s="227"/>
      <c r="C21" s="14" t="s">
        <v>39</v>
      </c>
      <c r="D21" s="10">
        <f t="shared" si="0"/>
        <v>0.65</v>
      </c>
      <c r="E21" s="9">
        <v>1</v>
      </c>
      <c r="F21" s="1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</row>
    <row r="22" spans="2:12" s="1" customFormat="1" ht="17.25" customHeight="1" x14ac:dyDescent="0.3">
      <c r="B22" s="187" t="s">
        <v>62</v>
      </c>
      <c r="C22" s="9" t="s">
        <v>80</v>
      </c>
      <c r="D22" s="15">
        <f t="shared" si="0"/>
        <v>19.5</v>
      </c>
      <c r="E22" s="9">
        <v>30</v>
      </c>
      <c r="F22" s="12">
        <f t="shared" si="1"/>
        <v>0</v>
      </c>
      <c r="G22" s="12">
        <f t="shared" si="2"/>
        <v>0</v>
      </c>
      <c r="H22" s="202" t="s">
        <v>3310</v>
      </c>
      <c r="I22" s="203"/>
      <c r="J22" s="203"/>
      <c r="K22" s="203"/>
      <c r="L22" s="204"/>
    </row>
    <row r="23" spans="2:12" s="1" customFormat="1" ht="17.25" customHeight="1" x14ac:dyDescent="0.3">
      <c r="B23" s="187"/>
      <c r="C23" s="9" t="s">
        <v>195</v>
      </c>
      <c r="D23" s="15">
        <f t="shared" si="0"/>
        <v>0.65</v>
      </c>
      <c r="E23" s="9">
        <v>1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s="1" customFormat="1" ht="17.25" customHeight="1" x14ac:dyDescent="0.3">
      <c r="B24" s="187"/>
      <c r="C24" s="9" t="s">
        <v>24</v>
      </c>
      <c r="D24" s="15">
        <f t="shared" si="0"/>
        <v>0.65</v>
      </c>
      <c r="E24" s="9">
        <v>1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s="1" customFormat="1" ht="17.25" customHeight="1" x14ac:dyDescent="0.3">
      <c r="B25" s="187"/>
      <c r="C25" s="9" t="s">
        <v>39</v>
      </c>
      <c r="D25" s="15">
        <f t="shared" si="0"/>
        <v>0.32500000000000001</v>
      </c>
      <c r="E25" s="9">
        <v>0.5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s="1" customFormat="1" ht="17.25" customHeight="1" x14ac:dyDescent="0.3">
      <c r="B26" s="187"/>
      <c r="C26" s="9" t="s">
        <v>20</v>
      </c>
      <c r="D26" s="15">
        <f t="shared" si="0"/>
        <v>1.3</v>
      </c>
      <c r="E26" s="9">
        <v>2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s="1" customFormat="1" ht="17.25" customHeight="1" x14ac:dyDescent="0.3">
      <c r="B27" s="187"/>
      <c r="C27" s="9" t="s">
        <v>53</v>
      </c>
      <c r="D27" s="15">
        <f t="shared" si="0"/>
        <v>0.19500000000000001</v>
      </c>
      <c r="E27" s="9">
        <v>0.3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s="1" customFormat="1" ht="16.5" customHeight="1" thickBot="1" x14ac:dyDescent="0.35">
      <c r="B28" s="30" t="s">
        <v>110</v>
      </c>
      <c r="C28" s="21" t="s">
        <v>264</v>
      </c>
      <c r="D28" s="22">
        <f t="shared" si="0"/>
        <v>13</v>
      </c>
      <c r="E28" s="23">
        <v>20</v>
      </c>
      <c r="F28" s="24">
        <f t="shared" si="1"/>
        <v>0</v>
      </c>
      <c r="G28" s="24">
        <f t="shared" si="2"/>
        <v>0</v>
      </c>
      <c r="H28" s="188" t="s">
        <v>265</v>
      </c>
      <c r="I28" s="188"/>
      <c r="J28" s="188"/>
      <c r="K28" s="188"/>
      <c r="L28" s="189"/>
    </row>
    <row r="29" spans="2:12" s="1" customFormat="1" ht="72" customHeight="1" thickTop="1" x14ac:dyDescent="0.3"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</row>
    <row r="30" spans="2:12" s="1" customFormat="1" ht="7.5" customHeight="1" thickBot="1" x14ac:dyDescent="0.35"/>
    <row r="31" spans="2:12" s="1" customFormat="1" ht="20.25" thickTop="1" x14ac:dyDescent="0.3">
      <c r="B31" s="217" t="s">
        <v>3309</v>
      </c>
      <c r="C31" s="218"/>
      <c r="D31" s="218"/>
      <c r="E31" s="218"/>
      <c r="F31" s="218"/>
      <c r="G31" s="218"/>
      <c r="H31" s="218"/>
      <c r="I31" s="218"/>
      <c r="J31" s="218"/>
      <c r="K31" s="218"/>
      <c r="L31" s="219"/>
    </row>
    <row r="32" spans="2:12" s="1" customFormat="1" ht="15" x14ac:dyDescent="0.3">
      <c r="B32" s="220" t="s">
        <v>3</v>
      </c>
      <c r="C32" s="221" t="s">
        <v>4</v>
      </c>
      <c r="D32" s="221" t="s">
        <v>5</v>
      </c>
      <c r="E32" s="221"/>
      <c r="F32" s="221" t="s">
        <v>6</v>
      </c>
      <c r="G32" s="221"/>
      <c r="H32" s="221" t="s">
        <v>7</v>
      </c>
      <c r="I32" s="221"/>
      <c r="J32" s="221"/>
      <c r="K32" s="221"/>
      <c r="L32" s="222"/>
    </row>
    <row r="33" spans="2:12" s="1" customFormat="1" ht="15" x14ac:dyDescent="0.3">
      <c r="B33" s="220"/>
      <c r="C33" s="221"/>
      <c r="D33" s="6" t="s">
        <v>1</v>
      </c>
      <c r="E33" s="6" t="s">
        <v>2</v>
      </c>
      <c r="F33" s="38" t="s">
        <v>1</v>
      </c>
      <c r="G33" s="39" t="s">
        <v>2</v>
      </c>
      <c r="H33" s="221"/>
      <c r="I33" s="221"/>
      <c r="J33" s="221"/>
      <c r="K33" s="221"/>
      <c r="L33" s="222"/>
    </row>
    <row r="34" spans="2:12" s="1" customFormat="1" ht="15" x14ac:dyDescent="0.3">
      <c r="B34" s="187" t="s">
        <v>11</v>
      </c>
      <c r="C34" s="9" t="s">
        <v>13</v>
      </c>
      <c r="D34" s="15">
        <f t="shared" ref="D34:D51" si="3">E34*0.65</f>
        <v>32.5</v>
      </c>
      <c r="E34" s="11">
        <v>50</v>
      </c>
      <c r="F34" s="12">
        <f t="shared" ref="F34:F51" si="4">D34*D$2</f>
        <v>0</v>
      </c>
      <c r="G34" s="12">
        <f t="shared" ref="G34:G51" si="5">E34*D$3</f>
        <v>0</v>
      </c>
      <c r="H34" s="193" t="s">
        <v>47</v>
      </c>
      <c r="I34" s="194"/>
      <c r="J34" s="194"/>
      <c r="K34" s="194"/>
      <c r="L34" s="195"/>
    </row>
    <row r="35" spans="2:12" s="1" customFormat="1" ht="15" x14ac:dyDescent="0.3">
      <c r="B35" s="187"/>
      <c r="C35" s="9" t="s">
        <v>14</v>
      </c>
      <c r="D35" s="15">
        <f t="shared" si="3"/>
        <v>1.625</v>
      </c>
      <c r="E35" s="11">
        <v>2.5</v>
      </c>
      <c r="F35" s="12">
        <f t="shared" si="4"/>
        <v>0</v>
      </c>
      <c r="G35" s="12">
        <f t="shared" si="5"/>
        <v>0</v>
      </c>
      <c r="H35" s="196"/>
      <c r="I35" s="197"/>
      <c r="J35" s="197"/>
      <c r="K35" s="197"/>
      <c r="L35" s="198"/>
    </row>
    <row r="36" spans="2:12" s="1" customFormat="1" ht="15" customHeight="1" x14ac:dyDescent="0.3">
      <c r="B36" s="282" t="s">
        <v>3308</v>
      </c>
      <c r="C36" s="14" t="s">
        <v>496</v>
      </c>
      <c r="D36" s="12">
        <f t="shared" si="3"/>
        <v>13</v>
      </c>
      <c r="E36" s="9">
        <v>20</v>
      </c>
      <c r="F36" s="12">
        <f t="shared" si="4"/>
        <v>0</v>
      </c>
      <c r="G36" s="12">
        <f t="shared" si="5"/>
        <v>0</v>
      </c>
      <c r="H36" s="202" t="s">
        <v>3307</v>
      </c>
      <c r="I36" s="203"/>
      <c r="J36" s="203"/>
      <c r="K36" s="203"/>
      <c r="L36" s="204"/>
    </row>
    <row r="37" spans="2:12" s="1" customFormat="1" ht="15" x14ac:dyDescent="0.3">
      <c r="B37" s="283"/>
      <c r="C37" s="14" t="s">
        <v>204</v>
      </c>
      <c r="D37" s="12">
        <f t="shared" si="3"/>
        <v>6.5</v>
      </c>
      <c r="E37" s="9">
        <v>10</v>
      </c>
      <c r="F37" s="12">
        <f t="shared" si="4"/>
        <v>0</v>
      </c>
      <c r="G37" s="12">
        <f t="shared" si="5"/>
        <v>0</v>
      </c>
      <c r="H37" s="205"/>
      <c r="I37" s="206"/>
      <c r="J37" s="206"/>
      <c r="K37" s="206"/>
      <c r="L37" s="207"/>
    </row>
    <row r="38" spans="2:12" s="1" customFormat="1" ht="15" x14ac:dyDescent="0.3">
      <c r="B38" s="283"/>
      <c r="C38" s="14" t="s">
        <v>18</v>
      </c>
      <c r="D38" s="12">
        <f t="shared" si="3"/>
        <v>3.25</v>
      </c>
      <c r="E38" s="9">
        <v>5</v>
      </c>
      <c r="F38" s="1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</row>
    <row r="39" spans="2:12" s="1" customFormat="1" ht="16.5" customHeight="1" x14ac:dyDescent="0.3">
      <c r="B39" s="283"/>
      <c r="C39" s="14" t="s">
        <v>16</v>
      </c>
      <c r="D39" s="12">
        <f t="shared" si="3"/>
        <v>1.3</v>
      </c>
      <c r="E39" s="9">
        <v>2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s="1" customFormat="1" ht="15" x14ac:dyDescent="0.3">
      <c r="B40" s="283"/>
      <c r="C40" s="14" t="s">
        <v>17</v>
      </c>
      <c r="D40" s="12">
        <f t="shared" si="3"/>
        <v>1.3</v>
      </c>
      <c r="E40" s="9">
        <v>2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s="1" customFormat="1" ht="15" x14ac:dyDescent="0.3">
      <c r="B41" s="283"/>
      <c r="C41" s="14" t="s">
        <v>195</v>
      </c>
      <c r="D41" s="31">
        <f t="shared" si="3"/>
        <v>0.32500000000000001</v>
      </c>
      <c r="E41" s="9">
        <v>0.5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s="1" customFormat="1" ht="15" x14ac:dyDescent="0.3">
      <c r="B42" s="284"/>
      <c r="C42" s="14" t="s">
        <v>20</v>
      </c>
      <c r="D42" s="12">
        <f t="shared" si="3"/>
        <v>1.3</v>
      </c>
      <c r="E42" s="9">
        <v>2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s="1" customFormat="1" ht="16.5" customHeight="1" x14ac:dyDescent="0.3">
      <c r="B43" s="187" t="s">
        <v>294</v>
      </c>
      <c r="C43" s="29" t="s">
        <v>21</v>
      </c>
      <c r="D43" s="19">
        <f t="shared" si="3"/>
        <v>26</v>
      </c>
      <c r="E43" s="48">
        <v>40</v>
      </c>
      <c r="F43" s="12">
        <f t="shared" si="4"/>
        <v>0</v>
      </c>
      <c r="G43" s="12">
        <f t="shared" si="5"/>
        <v>0</v>
      </c>
      <c r="H43" s="251" t="s">
        <v>2964</v>
      </c>
      <c r="I43" s="252"/>
      <c r="J43" s="252"/>
      <c r="K43" s="252"/>
      <c r="L43" s="253"/>
    </row>
    <row r="44" spans="2:12" s="1" customFormat="1" ht="16.5" customHeight="1" x14ac:dyDescent="0.3">
      <c r="B44" s="187"/>
      <c r="C44" s="29" t="s">
        <v>23</v>
      </c>
      <c r="D44" s="15">
        <f t="shared" si="3"/>
        <v>3.25</v>
      </c>
      <c r="E44" s="48">
        <v>5</v>
      </c>
      <c r="F44" s="12">
        <f t="shared" si="4"/>
        <v>0</v>
      </c>
      <c r="G44" s="12">
        <f t="shared" si="5"/>
        <v>0</v>
      </c>
      <c r="H44" s="254"/>
      <c r="I44" s="255"/>
      <c r="J44" s="255"/>
      <c r="K44" s="255"/>
      <c r="L44" s="256"/>
    </row>
    <row r="45" spans="2:12" s="1" customFormat="1" ht="16.5" customHeight="1" x14ac:dyDescent="0.3">
      <c r="B45" s="187"/>
      <c r="C45" s="29" t="s">
        <v>20</v>
      </c>
      <c r="D45" s="19">
        <f t="shared" si="3"/>
        <v>1.9500000000000002</v>
      </c>
      <c r="E45" s="48">
        <v>3</v>
      </c>
      <c r="F45" s="12">
        <f t="shared" si="4"/>
        <v>0</v>
      </c>
      <c r="G45" s="12">
        <f t="shared" si="5"/>
        <v>0</v>
      </c>
      <c r="H45" s="254"/>
      <c r="I45" s="255"/>
      <c r="J45" s="255"/>
      <c r="K45" s="255"/>
      <c r="L45" s="256"/>
    </row>
    <row r="46" spans="2:12" s="1" customFormat="1" ht="17.25" customHeight="1" x14ac:dyDescent="0.3">
      <c r="B46" s="187"/>
      <c r="C46" s="29" t="s">
        <v>24</v>
      </c>
      <c r="D46" s="15">
        <f t="shared" si="3"/>
        <v>1.3</v>
      </c>
      <c r="E46" s="48">
        <v>2</v>
      </c>
      <c r="F46" s="12">
        <f t="shared" si="4"/>
        <v>0</v>
      </c>
      <c r="G46" s="12">
        <f t="shared" si="5"/>
        <v>0</v>
      </c>
      <c r="H46" s="254"/>
      <c r="I46" s="255"/>
      <c r="J46" s="255"/>
      <c r="K46" s="255"/>
      <c r="L46" s="256"/>
    </row>
    <row r="47" spans="2:12" s="1" customFormat="1" ht="17.25" customHeight="1" x14ac:dyDescent="0.3">
      <c r="B47" s="187"/>
      <c r="C47" s="29" t="s">
        <v>39</v>
      </c>
      <c r="D47" s="15">
        <f t="shared" si="3"/>
        <v>0.65</v>
      </c>
      <c r="E47" s="48">
        <v>1</v>
      </c>
      <c r="F47" s="12">
        <f t="shared" si="4"/>
        <v>0</v>
      </c>
      <c r="G47" s="12">
        <f t="shared" si="5"/>
        <v>0</v>
      </c>
      <c r="H47" s="257"/>
      <c r="I47" s="258"/>
      <c r="J47" s="258"/>
      <c r="K47" s="258"/>
      <c r="L47" s="259"/>
    </row>
    <row r="48" spans="2:12" s="1" customFormat="1" ht="16.5" customHeight="1" x14ac:dyDescent="0.3">
      <c r="B48" s="187" t="s">
        <v>63</v>
      </c>
      <c r="C48" s="9" t="s">
        <v>67</v>
      </c>
      <c r="D48" s="19">
        <f t="shared" si="3"/>
        <v>1.9500000000000002</v>
      </c>
      <c r="E48" s="9">
        <v>3</v>
      </c>
      <c r="F48" s="12">
        <f t="shared" si="4"/>
        <v>0</v>
      </c>
      <c r="G48" s="12">
        <f t="shared" si="5"/>
        <v>0</v>
      </c>
      <c r="H48" s="262" t="s">
        <v>238</v>
      </c>
      <c r="I48" s="262"/>
      <c r="J48" s="262"/>
      <c r="K48" s="262"/>
      <c r="L48" s="263"/>
    </row>
    <row r="49" spans="2:12" s="1" customFormat="1" ht="16.5" customHeight="1" x14ac:dyDescent="0.3">
      <c r="B49" s="187"/>
      <c r="C49" s="9" t="s">
        <v>39</v>
      </c>
      <c r="D49" s="15">
        <f t="shared" si="3"/>
        <v>1.3</v>
      </c>
      <c r="E49" s="9">
        <v>2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s="1" customFormat="1" ht="16.5" customHeight="1" x14ac:dyDescent="0.3">
      <c r="B50" s="187"/>
      <c r="C50" s="9" t="s">
        <v>24</v>
      </c>
      <c r="D50" s="15">
        <f t="shared" si="3"/>
        <v>0.32500000000000001</v>
      </c>
      <c r="E50" s="9">
        <v>0.5</v>
      </c>
      <c r="F50" s="1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s="1" customFormat="1" ht="16.5" customHeight="1" thickBot="1" x14ac:dyDescent="0.35">
      <c r="B51" s="30" t="s">
        <v>114</v>
      </c>
      <c r="C51" s="21" t="s">
        <v>35</v>
      </c>
      <c r="D51" s="22">
        <f t="shared" si="3"/>
        <v>13</v>
      </c>
      <c r="E51" s="23">
        <v>20</v>
      </c>
      <c r="F51" s="79">
        <f t="shared" si="4"/>
        <v>0</v>
      </c>
      <c r="G51" s="24">
        <f t="shared" si="5"/>
        <v>0</v>
      </c>
      <c r="H51" s="188" t="s">
        <v>36</v>
      </c>
      <c r="I51" s="188"/>
      <c r="J51" s="188"/>
      <c r="K51" s="188"/>
      <c r="L51" s="189"/>
    </row>
    <row r="52" spans="2:12" s="1" customFormat="1" ht="72" customHeight="1" thickTop="1" x14ac:dyDescent="0.3"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190"/>
    </row>
    <row r="53" spans="2:12" s="1" customFormat="1" ht="15.75" thickBot="1" x14ac:dyDescent="0.35"/>
    <row r="54" spans="2:12" s="1" customFormat="1" ht="20.25" thickTop="1" x14ac:dyDescent="0.3">
      <c r="B54" s="217" t="s">
        <v>3306</v>
      </c>
      <c r="C54" s="218"/>
      <c r="D54" s="218"/>
      <c r="E54" s="218"/>
      <c r="F54" s="218"/>
      <c r="G54" s="218"/>
      <c r="H54" s="218"/>
      <c r="I54" s="218"/>
      <c r="J54" s="218"/>
      <c r="K54" s="218"/>
      <c r="L54" s="219"/>
    </row>
    <row r="55" spans="2:12" s="1" customFormat="1" ht="15" x14ac:dyDescent="0.3">
      <c r="B55" s="220" t="s">
        <v>3</v>
      </c>
      <c r="C55" s="221" t="s">
        <v>4</v>
      </c>
      <c r="D55" s="221" t="s">
        <v>5</v>
      </c>
      <c r="E55" s="221"/>
      <c r="F55" s="221" t="s">
        <v>6</v>
      </c>
      <c r="G55" s="221"/>
      <c r="H55" s="221" t="s">
        <v>7</v>
      </c>
      <c r="I55" s="221"/>
      <c r="J55" s="221"/>
      <c r="K55" s="221"/>
      <c r="L55" s="222"/>
    </row>
    <row r="56" spans="2:12" s="1" customFormat="1" ht="15" x14ac:dyDescent="0.3">
      <c r="B56" s="220"/>
      <c r="C56" s="221"/>
      <c r="D56" s="6" t="s">
        <v>1</v>
      </c>
      <c r="E56" s="6" t="s">
        <v>2</v>
      </c>
      <c r="F56" s="38" t="s">
        <v>1</v>
      </c>
      <c r="G56" s="39" t="s">
        <v>2</v>
      </c>
      <c r="H56" s="221"/>
      <c r="I56" s="221"/>
      <c r="J56" s="221"/>
      <c r="K56" s="221"/>
      <c r="L56" s="222"/>
    </row>
    <row r="57" spans="2:12" s="1" customFormat="1" ht="15" customHeight="1" x14ac:dyDescent="0.3">
      <c r="B57" s="187" t="s">
        <v>59</v>
      </c>
      <c r="C57" s="9" t="s">
        <v>13</v>
      </c>
      <c r="D57" s="15">
        <f t="shared" ref="D57:D84" si="6">E57*0.65</f>
        <v>32.5</v>
      </c>
      <c r="E57" s="9">
        <v>50</v>
      </c>
      <c r="F57" s="12">
        <f t="shared" ref="F57:F84" si="7">D57*D$2</f>
        <v>0</v>
      </c>
      <c r="G57" s="12">
        <f t="shared" ref="G57:G84" si="8">E57*D$3</f>
        <v>0</v>
      </c>
      <c r="H57" s="223" t="s">
        <v>68</v>
      </c>
      <c r="I57" s="223"/>
      <c r="J57" s="223"/>
      <c r="K57" s="223"/>
      <c r="L57" s="224"/>
    </row>
    <row r="58" spans="2:12" s="1" customFormat="1" ht="16.5" customHeight="1" x14ac:dyDescent="0.3">
      <c r="B58" s="187"/>
      <c r="C58" s="9" t="s">
        <v>69</v>
      </c>
      <c r="D58" s="15">
        <f t="shared" si="6"/>
        <v>1.625</v>
      </c>
      <c r="E58" s="9">
        <v>2.5</v>
      </c>
      <c r="F58" s="12">
        <f t="shared" si="7"/>
        <v>0</v>
      </c>
      <c r="G58" s="12">
        <f t="shared" si="8"/>
        <v>0</v>
      </c>
      <c r="H58" s="223"/>
      <c r="I58" s="223"/>
      <c r="J58" s="223"/>
      <c r="K58" s="223"/>
      <c r="L58" s="224"/>
    </row>
    <row r="59" spans="2:12" s="1" customFormat="1" ht="16.5" customHeight="1" x14ac:dyDescent="0.3">
      <c r="B59" s="302" t="s">
        <v>579</v>
      </c>
      <c r="C59" s="14" t="s">
        <v>84</v>
      </c>
      <c r="D59" s="26">
        <f t="shared" si="6"/>
        <v>13</v>
      </c>
      <c r="E59" s="9">
        <v>20</v>
      </c>
      <c r="F59" s="12">
        <f t="shared" si="7"/>
        <v>0</v>
      </c>
      <c r="G59" s="12">
        <f t="shared" si="8"/>
        <v>0</v>
      </c>
      <c r="H59" s="262" t="s">
        <v>3305</v>
      </c>
      <c r="I59" s="262"/>
      <c r="J59" s="262"/>
      <c r="K59" s="262"/>
      <c r="L59" s="263"/>
    </row>
    <row r="60" spans="2:12" s="1" customFormat="1" ht="16.5" customHeight="1" x14ac:dyDescent="0.3">
      <c r="B60" s="302"/>
      <c r="C60" s="14" t="s">
        <v>22</v>
      </c>
      <c r="D60" s="10">
        <f t="shared" si="6"/>
        <v>6.5</v>
      </c>
      <c r="E60" s="9">
        <v>10</v>
      </c>
      <c r="F60" s="12">
        <f t="shared" si="7"/>
        <v>0</v>
      </c>
      <c r="G60" s="12">
        <f t="shared" si="8"/>
        <v>0</v>
      </c>
      <c r="H60" s="262"/>
      <c r="I60" s="262"/>
      <c r="J60" s="262"/>
      <c r="K60" s="262"/>
      <c r="L60" s="263"/>
    </row>
    <row r="61" spans="2:12" s="1" customFormat="1" ht="16.5" customHeight="1" x14ac:dyDescent="0.3">
      <c r="B61" s="302"/>
      <c r="C61" s="14" t="s">
        <v>20</v>
      </c>
      <c r="D61" s="10">
        <f t="shared" si="6"/>
        <v>1.3</v>
      </c>
      <c r="E61" s="9">
        <v>2</v>
      </c>
      <c r="F61" s="12">
        <f t="shared" si="7"/>
        <v>0</v>
      </c>
      <c r="G61" s="12">
        <f t="shared" si="8"/>
        <v>0</v>
      </c>
      <c r="H61" s="262"/>
      <c r="I61" s="262"/>
      <c r="J61" s="262"/>
      <c r="K61" s="262"/>
      <c r="L61" s="263"/>
    </row>
    <row r="62" spans="2:12" s="1" customFormat="1" ht="16.5" customHeight="1" x14ac:dyDescent="0.3">
      <c r="B62" s="302"/>
      <c r="C62" s="14" t="s">
        <v>3304</v>
      </c>
      <c r="D62" s="10">
        <f t="shared" si="6"/>
        <v>0.32500000000000001</v>
      </c>
      <c r="E62" s="9">
        <v>0.5</v>
      </c>
      <c r="F62" s="12">
        <f t="shared" si="7"/>
        <v>0</v>
      </c>
      <c r="G62" s="12">
        <f t="shared" si="8"/>
        <v>0</v>
      </c>
      <c r="H62" s="262"/>
      <c r="I62" s="262"/>
      <c r="J62" s="262"/>
      <c r="K62" s="262"/>
      <c r="L62" s="263"/>
    </row>
    <row r="63" spans="2:12" s="1" customFormat="1" ht="16.5" customHeight="1" x14ac:dyDescent="0.3">
      <c r="B63" s="302"/>
      <c r="C63" s="14" t="s">
        <v>24</v>
      </c>
      <c r="D63" s="10">
        <f t="shared" si="6"/>
        <v>0.32500000000000001</v>
      </c>
      <c r="E63" s="9">
        <v>0.5</v>
      </c>
      <c r="F63" s="12">
        <f t="shared" si="7"/>
        <v>0</v>
      </c>
      <c r="G63" s="12">
        <f t="shared" si="8"/>
        <v>0</v>
      </c>
      <c r="H63" s="262"/>
      <c r="I63" s="262"/>
      <c r="J63" s="262"/>
      <c r="K63" s="262"/>
      <c r="L63" s="263"/>
    </row>
    <row r="64" spans="2:12" s="1" customFormat="1" ht="16.5" customHeight="1" x14ac:dyDescent="0.3">
      <c r="B64" s="302"/>
      <c r="C64" s="14" t="s">
        <v>27</v>
      </c>
      <c r="D64" s="10">
        <f t="shared" si="6"/>
        <v>0.32500000000000001</v>
      </c>
      <c r="E64" s="9">
        <v>0.5</v>
      </c>
      <c r="F64" s="12">
        <f t="shared" si="7"/>
        <v>0</v>
      </c>
      <c r="G64" s="12">
        <f t="shared" si="8"/>
        <v>0</v>
      </c>
      <c r="H64" s="262"/>
      <c r="I64" s="262"/>
      <c r="J64" s="262"/>
      <c r="K64" s="262"/>
      <c r="L64" s="263"/>
    </row>
    <row r="65" spans="2:12" s="1" customFormat="1" ht="17.25" customHeight="1" x14ac:dyDescent="0.3">
      <c r="B65" s="302"/>
      <c r="C65" s="14" t="s">
        <v>499</v>
      </c>
      <c r="D65" s="10">
        <f t="shared" si="6"/>
        <v>1.3</v>
      </c>
      <c r="E65" s="9">
        <v>2</v>
      </c>
      <c r="F65" s="12">
        <f t="shared" si="7"/>
        <v>0</v>
      </c>
      <c r="G65" s="12">
        <f t="shared" si="8"/>
        <v>0</v>
      </c>
      <c r="H65" s="262"/>
      <c r="I65" s="262"/>
      <c r="J65" s="262"/>
      <c r="K65" s="262"/>
      <c r="L65" s="263"/>
    </row>
    <row r="66" spans="2:12" s="1" customFormat="1" ht="17.25" customHeight="1" x14ac:dyDescent="0.3">
      <c r="B66" s="302"/>
      <c r="C66" s="14" t="s">
        <v>498</v>
      </c>
      <c r="D66" s="10">
        <f t="shared" si="6"/>
        <v>1.3</v>
      </c>
      <c r="E66" s="9">
        <v>2</v>
      </c>
      <c r="F66" s="12">
        <f t="shared" si="7"/>
        <v>0</v>
      </c>
      <c r="G66" s="12">
        <f t="shared" si="8"/>
        <v>0</v>
      </c>
      <c r="H66" s="262"/>
      <c r="I66" s="262"/>
      <c r="J66" s="262"/>
      <c r="K66" s="262"/>
      <c r="L66" s="263"/>
    </row>
    <row r="67" spans="2:12" s="1" customFormat="1" ht="16.5" customHeight="1" x14ac:dyDescent="0.3">
      <c r="B67" s="303" t="s">
        <v>550</v>
      </c>
      <c r="C67" s="9" t="s">
        <v>431</v>
      </c>
      <c r="D67" s="26">
        <f t="shared" si="6"/>
        <v>26</v>
      </c>
      <c r="E67" s="11">
        <v>40</v>
      </c>
      <c r="F67" s="12">
        <f t="shared" si="7"/>
        <v>0</v>
      </c>
      <c r="G67" s="12">
        <f t="shared" si="8"/>
        <v>0</v>
      </c>
      <c r="H67" s="202" t="s">
        <v>3303</v>
      </c>
      <c r="I67" s="203"/>
      <c r="J67" s="203"/>
      <c r="K67" s="203"/>
      <c r="L67" s="204"/>
    </row>
    <row r="68" spans="2:12" s="1" customFormat="1" ht="16.5" customHeight="1" x14ac:dyDescent="0.3">
      <c r="B68" s="303"/>
      <c r="C68" s="9" t="s">
        <v>23</v>
      </c>
      <c r="D68" s="10">
        <f t="shared" si="6"/>
        <v>3.25</v>
      </c>
      <c r="E68" s="11">
        <v>5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s="1" customFormat="1" ht="16.5" customHeight="1" x14ac:dyDescent="0.3">
      <c r="B69" s="303"/>
      <c r="C69" s="9" t="s">
        <v>22</v>
      </c>
      <c r="D69" s="10">
        <f t="shared" si="6"/>
        <v>6.5</v>
      </c>
      <c r="E69" s="11">
        <v>10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s="1" customFormat="1" ht="16.5" customHeight="1" x14ac:dyDescent="0.3">
      <c r="B70" s="303"/>
      <c r="C70" s="9" t="s">
        <v>24</v>
      </c>
      <c r="D70" s="10">
        <f t="shared" si="6"/>
        <v>0.32500000000000001</v>
      </c>
      <c r="E70" s="11">
        <v>0.5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s="1" customFormat="1" ht="16.5" customHeight="1" x14ac:dyDescent="0.3">
      <c r="B71" s="303"/>
      <c r="C71" s="9" t="s">
        <v>78</v>
      </c>
      <c r="D71" s="10">
        <f t="shared" si="6"/>
        <v>0.13</v>
      </c>
      <c r="E71" s="11">
        <v>0.2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s="1" customFormat="1" ht="16.5" customHeight="1" x14ac:dyDescent="0.3">
      <c r="B72" s="303"/>
      <c r="C72" s="9" t="s">
        <v>27</v>
      </c>
      <c r="D72" s="26">
        <f t="shared" si="6"/>
        <v>1.9500000000000002</v>
      </c>
      <c r="E72" s="11">
        <v>3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s="1" customFormat="1" ht="16.5" customHeight="1" x14ac:dyDescent="0.3">
      <c r="B73" s="303"/>
      <c r="C73" s="9" t="s">
        <v>52</v>
      </c>
      <c r="D73" s="10">
        <f t="shared" si="6"/>
        <v>1.3</v>
      </c>
      <c r="E73" s="11">
        <v>2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s="1" customFormat="1" ht="16.5" customHeight="1" x14ac:dyDescent="0.3">
      <c r="B74" s="303"/>
      <c r="C74" s="9" t="s">
        <v>195</v>
      </c>
      <c r="D74" s="10">
        <f t="shared" si="6"/>
        <v>0.65</v>
      </c>
      <c r="E74" s="11">
        <v>1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s="1" customFormat="1" ht="16.5" customHeight="1" x14ac:dyDescent="0.3">
      <c r="B75" s="303"/>
      <c r="C75" s="9" t="s">
        <v>20</v>
      </c>
      <c r="D75" s="10">
        <f t="shared" si="6"/>
        <v>1.3</v>
      </c>
      <c r="E75" s="11">
        <v>2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s="1" customFormat="1" ht="16.5" customHeight="1" x14ac:dyDescent="0.3">
      <c r="B76" s="303"/>
      <c r="C76" s="9" t="s">
        <v>53</v>
      </c>
      <c r="D76" s="10">
        <f t="shared" si="6"/>
        <v>0.13</v>
      </c>
      <c r="E76" s="11">
        <v>0.2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s="1" customFormat="1" ht="16.5" customHeight="1" x14ac:dyDescent="0.3">
      <c r="B77" s="303"/>
      <c r="C77" s="9" t="s">
        <v>3302</v>
      </c>
      <c r="D77" s="10">
        <f t="shared" si="6"/>
        <v>1.3</v>
      </c>
      <c r="E77" s="11">
        <v>2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s="1" customFormat="1" ht="16.5" customHeight="1" x14ac:dyDescent="0.3">
      <c r="B78" s="187" t="s">
        <v>159</v>
      </c>
      <c r="C78" s="9" t="s">
        <v>222</v>
      </c>
      <c r="D78" s="15">
        <f t="shared" si="6"/>
        <v>19.5</v>
      </c>
      <c r="E78" s="9">
        <v>30</v>
      </c>
      <c r="F78" s="12">
        <f t="shared" si="7"/>
        <v>0</v>
      </c>
      <c r="G78" s="12">
        <f t="shared" si="8"/>
        <v>0</v>
      </c>
      <c r="H78" s="262" t="s">
        <v>3026</v>
      </c>
      <c r="I78" s="262"/>
      <c r="J78" s="262"/>
      <c r="K78" s="262"/>
      <c r="L78" s="263"/>
    </row>
    <row r="79" spans="2:12" s="1" customFormat="1" ht="16.5" customHeight="1" x14ac:dyDescent="0.3">
      <c r="B79" s="187"/>
      <c r="C79" s="9" t="s">
        <v>3301</v>
      </c>
      <c r="D79" s="15">
        <f t="shared" si="6"/>
        <v>3.25</v>
      </c>
      <c r="E79" s="9">
        <v>5</v>
      </c>
      <c r="F79" s="12">
        <f t="shared" si="7"/>
        <v>0</v>
      </c>
      <c r="G79" s="12">
        <f t="shared" si="8"/>
        <v>0</v>
      </c>
      <c r="H79" s="262"/>
      <c r="I79" s="262"/>
      <c r="J79" s="262"/>
      <c r="K79" s="262"/>
      <c r="L79" s="263"/>
    </row>
    <row r="80" spans="2:12" s="1" customFormat="1" ht="16.5" customHeight="1" x14ac:dyDescent="0.3">
      <c r="B80" s="187"/>
      <c r="C80" s="9" t="s">
        <v>3300</v>
      </c>
      <c r="D80" s="19">
        <f t="shared" si="6"/>
        <v>1.9500000000000002</v>
      </c>
      <c r="E80" s="9">
        <v>3</v>
      </c>
      <c r="F80" s="12">
        <f t="shared" si="7"/>
        <v>0</v>
      </c>
      <c r="G80" s="12">
        <f t="shared" si="8"/>
        <v>0</v>
      </c>
      <c r="H80" s="262"/>
      <c r="I80" s="262"/>
      <c r="J80" s="262"/>
      <c r="K80" s="262"/>
      <c r="L80" s="263"/>
    </row>
    <row r="81" spans="2:12" s="1" customFormat="1" ht="16.5" customHeight="1" x14ac:dyDescent="0.3">
      <c r="B81" s="187"/>
      <c r="C81" s="9" t="s">
        <v>3299</v>
      </c>
      <c r="D81" s="15">
        <f t="shared" si="6"/>
        <v>0.65</v>
      </c>
      <c r="E81" s="9">
        <v>1</v>
      </c>
      <c r="F81" s="12">
        <f t="shared" si="7"/>
        <v>0</v>
      </c>
      <c r="G81" s="12">
        <f t="shared" si="8"/>
        <v>0</v>
      </c>
      <c r="H81" s="262"/>
      <c r="I81" s="262"/>
      <c r="J81" s="262"/>
      <c r="K81" s="262"/>
      <c r="L81" s="263"/>
    </row>
    <row r="82" spans="2:12" s="1" customFormat="1" ht="16.5" customHeight="1" x14ac:dyDescent="0.3">
      <c r="B82" s="187"/>
      <c r="C82" s="9" t="s">
        <v>3298</v>
      </c>
      <c r="D82" s="15">
        <f t="shared" si="6"/>
        <v>0.13</v>
      </c>
      <c r="E82" s="9">
        <v>0.2</v>
      </c>
      <c r="F82" s="12">
        <f t="shared" si="7"/>
        <v>0</v>
      </c>
      <c r="G82" s="12">
        <f t="shared" si="8"/>
        <v>0</v>
      </c>
      <c r="H82" s="262"/>
      <c r="I82" s="262"/>
      <c r="J82" s="262"/>
      <c r="K82" s="262"/>
      <c r="L82" s="263"/>
    </row>
    <row r="83" spans="2:12" s="1" customFormat="1" ht="16.5" customHeight="1" x14ac:dyDescent="0.3">
      <c r="B83" s="187"/>
      <c r="C83" s="9" t="s">
        <v>3297</v>
      </c>
      <c r="D83" s="19">
        <f t="shared" si="6"/>
        <v>1.9500000000000002</v>
      </c>
      <c r="E83" s="9">
        <v>3</v>
      </c>
      <c r="F83" s="12">
        <f t="shared" si="7"/>
        <v>0</v>
      </c>
      <c r="G83" s="12">
        <f t="shared" si="8"/>
        <v>0</v>
      </c>
      <c r="H83" s="262"/>
      <c r="I83" s="262"/>
      <c r="J83" s="262"/>
      <c r="K83" s="262"/>
      <c r="L83" s="263"/>
    </row>
    <row r="84" spans="2:12" s="1" customFormat="1" ht="16.5" customHeight="1" thickBot="1" x14ac:dyDescent="0.35">
      <c r="B84" s="30" t="s">
        <v>3296</v>
      </c>
      <c r="C84" s="21" t="s">
        <v>35</v>
      </c>
      <c r="D84" s="22">
        <f t="shared" si="6"/>
        <v>13</v>
      </c>
      <c r="E84" s="23">
        <v>20</v>
      </c>
      <c r="F84" s="79">
        <f t="shared" si="7"/>
        <v>0</v>
      </c>
      <c r="G84" s="24">
        <f t="shared" si="8"/>
        <v>0</v>
      </c>
      <c r="H84" s="188" t="s">
        <v>36</v>
      </c>
      <c r="I84" s="188"/>
      <c r="J84" s="188"/>
      <c r="K84" s="188"/>
      <c r="L84" s="189"/>
    </row>
    <row r="85" spans="2:12" s="1" customFormat="1" ht="72" customHeight="1" thickTop="1" x14ac:dyDescent="0.3">
      <c r="B85" s="190"/>
      <c r="C85" s="190"/>
      <c r="D85" s="190"/>
      <c r="E85" s="190"/>
      <c r="F85" s="190"/>
      <c r="G85" s="190"/>
      <c r="H85" s="190"/>
      <c r="I85" s="190"/>
      <c r="J85" s="190"/>
      <c r="K85" s="190"/>
      <c r="L85" s="190"/>
    </row>
    <row r="86" spans="2:12" s="1" customFormat="1" ht="15.75" thickBot="1" x14ac:dyDescent="0.35">
      <c r="H86" s="84"/>
    </row>
    <row r="87" spans="2:12" s="1" customFormat="1" ht="20.25" thickTop="1" x14ac:dyDescent="0.3">
      <c r="B87" s="217" t="s">
        <v>3295</v>
      </c>
      <c r="C87" s="218"/>
      <c r="D87" s="218"/>
      <c r="E87" s="218"/>
      <c r="F87" s="218"/>
      <c r="G87" s="218"/>
      <c r="H87" s="218"/>
      <c r="I87" s="218"/>
      <c r="J87" s="218"/>
      <c r="K87" s="218"/>
      <c r="L87" s="219"/>
    </row>
    <row r="88" spans="2:12" s="1" customFormat="1" ht="15" x14ac:dyDescent="0.3">
      <c r="B88" s="220" t="s">
        <v>3</v>
      </c>
      <c r="C88" s="221" t="s">
        <v>4</v>
      </c>
      <c r="D88" s="221" t="s">
        <v>5</v>
      </c>
      <c r="E88" s="221"/>
      <c r="F88" s="221" t="s">
        <v>6</v>
      </c>
      <c r="G88" s="221"/>
      <c r="H88" s="221" t="s">
        <v>7</v>
      </c>
      <c r="I88" s="221"/>
      <c r="J88" s="221"/>
      <c r="K88" s="221"/>
      <c r="L88" s="222"/>
    </row>
    <row r="89" spans="2:12" s="1" customFormat="1" ht="15" x14ac:dyDescent="0.3">
      <c r="B89" s="220"/>
      <c r="C89" s="221"/>
      <c r="D89" s="6" t="s">
        <v>1</v>
      </c>
      <c r="E89" s="6" t="s">
        <v>2</v>
      </c>
      <c r="F89" s="38" t="s">
        <v>1</v>
      </c>
      <c r="G89" s="39" t="s">
        <v>2</v>
      </c>
      <c r="H89" s="221"/>
      <c r="I89" s="221"/>
      <c r="J89" s="221"/>
      <c r="K89" s="221"/>
      <c r="L89" s="222"/>
    </row>
    <row r="90" spans="2:12" s="1" customFormat="1" ht="15" x14ac:dyDescent="0.3">
      <c r="B90" s="187" t="s">
        <v>3294</v>
      </c>
      <c r="C90" s="9" t="s">
        <v>13</v>
      </c>
      <c r="D90" s="15">
        <f t="shared" ref="D90:D113" si="9">E90*0.65</f>
        <v>32.5</v>
      </c>
      <c r="E90" s="11">
        <v>50</v>
      </c>
      <c r="F90" s="12">
        <f t="shared" ref="F90:F113" si="10">D90*D$2</f>
        <v>0</v>
      </c>
      <c r="G90" s="12">
        <f t="shared" ref="G90:G113" si="11">E90*D$3</f>
        <v>0</v>
      </c>
      <c r="H90" s="193" t="s">
        <v>3293</v>
      </c>
      <c r="I90" s="194"/>
      <c r="J90" s="194"/>
      <c r="K90" s="194"/>
      <c r="L90" s="195"/>
    </row>
    <row r="91" spans="2:12" s="1" customFormat="1" ht="16.5" customHeight="1" x14ac:dyDescent="0.3">
      <c r="B91" s="187"/>
      <c r="C91" s="9" t="s">
        <v>3292</v>
      </c>
      <c r="D91" s="15">
        <f t="shared" si="9"/>
        <v>1.625</v>
      </c>
      <c r="E91" s="11">
        <v>2.5</v>
      </c>
      <c r="F91" s="12">
        <f t="shared" si="10"/>
        <v>0</v>
      </c>
      <c r="G91" s="12">
        <f t="shared" si="11"/>
        <v>0</v>
      </c>
      <c r="H91" s="196"/>
      <c r="I91" s="197"/>
      <c r="J91" s="197"/>
      <c r="K91" s="197"/>
      <c r="L91" s="198"/>
    </row>
    <row r="92" spans="2:12" s="1" customFormat="1" ht="16.5" customHeight="1" x14ac:dyDescent="0.3">
      <c r="B92" s="225" t="s">
        <v>2807</v>
      </c>
      <c r="C92" s="14" t="s">
        <v>86</v>
      </c>
      <c r="D92" s="19">
        <f t="shared" si="9"/>
        <v>13</v>
      </c>
      <c r="E92" s="11">
        <v>20</v>
      </c>
      <c r="F92" s="12">
        <f t="shared" si="10"/>
        <v>0</v>
      </c>
      <c r="G92" s="12">
        <f t="shared" si="11"/>
        <v>0</v>
      </c>
      <c r="H92" s="205" t="s">
        <v>305</v>
      </c>
      <c r="I92" s="206"/>
      <c r="J92" s="206"/>
      <c r="K92" s="206"/>
      <c r="L92" s="207"/>
    </row>
    <row r="93" spans="2:12" s="1" customFormat="1" ht="16.5" customHeight="1" x14ac:dyDescent="0.3">
      <c r="B93" s="226"/>
      <c r="C93" s="14" t="s">
        <v>3291</v>
      </c>
      <c r="D93" s="15">
        <f t="shared" si="9"/>
        <v>3.25</v>
      </c>
      <c r="E93" s="11">
        <v>5</v>
      </c>
      <c r="F93" s="12">
        <f t="shared" si="10"/>
        <v>0</v>
      </c>
      <c r="G93" s="12">
        <f t="shared" si="11"/>
        <v>0</v>
      </c>
      <c r="H93" s="205"/>
      <c r="I93" s="206"/>
      <c r="J93" s="206"/>
      <c r="K93" s="206"/>
      <c r="L93" s="207"/>
    </row>
    <row r="94" spans="2:12" s="1" customFormat="1" ht="16.5" customHeight="1" x14ac:dyDescent="0.3">
      <c r="B94" s="226"/>
      <c r="C94" s="14" t="s">
        <v>27</v>
      </c>
      <c r="D94" s="15">
        <f t="shared" si="9"/>
        <v>1.3</v>
      </c>
      <c r="E94" s="11">
        <v>2</v>
      </c>
      <c r="F94" s="12">
        <f t="shared" si="10"/>
        <v>0</v>
      </c>
      <c r="G94" s="12">
        <f t="shared" si="11"/>
        <v>0</v>
      </c>
      <c r="H94" s="205"/>
      <c r="I94" s="206"/>
      <c r="J94" s="206"/>
      <c r="K94" s="206"/>
      <c r="L94" s="207"/>
    </row>
    <row r="95" spans="2:12" s="1" customFormat="1" ht="16.5" customHeight="1" x14ac:dyDescent="0.3">
      <c r="B95" s="226"/>
      <c r="C95" s="14" t="s">
        <v>16</v>
      </c>
      <c r="D95" s="15">
        <f t="shared" si="9"/>
        <v>1.3</v>
      </c>
      <c r="E95" s="11">
        <v>2</v>
      </c>
      <c r="F95" s="1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s="1" customFormat="1" ht="16.5" customHeight="1" x14ac:dyDescent="0.3">
      <c r="B96" s="226"/>
      <c r="C96" s="14" t="s">
        <v>17</v>
      </c>
      <c r="D96" s="15">
        <f t="shared" si="9"/>
        <v>1.3</v>
      </c>
      <c r="E96" s="11">
        <v>2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s="1" customFormat="1" ht="16.5" customHeight="1" x14ac:dyDescent="0.3">
      <c r="B97" s="227"/>
      <c r="C97" s="46" t="s">
        <v>3076</v>
      </c>
      <c r="D97" s="15">
        <f t="shared" si="9"/>
        <v>0.32500000000000001</v>
      </c>
      <c r="E97" s="11">
        <v>0.5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s="1" customFormat="1" ht="16.5" customHeight="1" x14ac:dyDescent="0.3">
      <c r="B98" s="282" t="s">
        <v>3290</v>
      </c>
      <c r="C98" s="9" t="s">
        <v>1818</v>
      </c>
      <c r="D98" s="12">
        <f t="shared" si="9"/>
        <v>26</v>
      </c>
      <c r="E98" s="11">
        <v>40</v>
      </c>
      <c r="F98" s="12">
        <f t="shared" si="10"/>
        <v>0</v>
      </c>
      <c r="G98" s="12">
        <f t="shared" si="11"/>
        <v>0</v>
      </c>
      <c r="H98" s="193" t="s">
        <v>3289</v>
      </c>
      <c r="I98" s="194"/>
      <c r="J98" s="194"/>
      <c r="K98" s="194"/>
      <c r="L98" s="195"/>
    </row>
    <row r="99" spans="2:12" s="1" customFormat="1" ht="16.5" customHeight="1" x14ac:dyDescent="0.3">
      <c r="B99" s="283"/>
      <c r="C99" s="9" t="s">
        <v>189</v>
      </c>
      <c r="D99" s="31">
        <f t="shared" si="9"/>
        <v>3.25</v>
      </c>
      <c r="E99" s="11">
        <v>5</v>
      </c>
      <c r="F99" s="12">
        <f t="shared" si="10"/>
        <v>0</v>
      </c>
      <c r="G99" s="12">
        <f t="shared" si="11"/>
        <v>0</v>
      </c>
      <c r="H99" s="199"/>
      <c r="I99" s="200"/>
      <c r="J99" s="200"/>
      <c r="K99" s="200"/>
      <c r="L99" s="201"/>
    </row>
    <row r="100" spans="2:12" s="1" customFormat="1" ht="16.5" customHeight="1" x14ac:dyDescent="0.3">
      <c r="B100" s="283"/>
      <c r="C100" s="9" t="s">
        <v>3288</v>
      </c>
      <c r="D100" s="31">
        <f t="shared" si="9"/>
        <v>3.25</v>
      </c>
      <c r="E100" s="11">
        <v>5</v>
      </c>
      <c r="F100" s="12">
        <f t="shared" si="10"/>
        <v>0</v>
      </c>
      <c r="G100" s="12">
        <f t="shared" si="11"/>
        <v>0</v>
      </c>
      <c r="H100" s="199"/>
      <c r="I100" s="200"/>
      <c r="J100" s="200"/>
      <c r="K100" s="200"/>
      <c r="L100" s="201"/>
    </row>
    <row r="101" spans="2:12" s="1" customFormat="1" ht="16.5" customHeight="1" x14ac:dyDescent="0.3">
      <c r="B101" s="283"/>
      <c r="C101" s="9" t="s">
        <v>298</v>
      </c>
      <c r="D101" s="31">
        <f t="shared" si="9"/>
        <v>3.25</v>
      </c>
      <c r="E101" s="11">
        <v>5</v>
      </c>
      <c r="F101" s="12">
        <f t="shared" si="10"/>
        <v>0</v>
      </c>
      <c r="G101" s="12">
        <f t="shared" si="11"/>
        <v>0</v>
      </c>
      <c r="H101" s="199"/>
      <c r="I101" s="200"/>
      <c r="J101" s="200"/>
      <c r="K101" s="200"/>
      <c r="L101" s="201"/>
    </row>
    <row r="102" spans="2:12" s="1" customFormat="1" ht="16.5" customHeight="1" x14ac:dyDescent="0.3">
      <c r="B102" s="283"/>
      <c r="C102" s="9" t="s">
        <v>178</v>
      </c>
      <c r="D102" s="12">
        <f t="shared" si="9"/>
        <v>2.6</v>
      </c>
      <c r="E102" s="11">
        <v>4</v>
      </c>
      <c r="F102" s="12">
        <f t="shared" si="10"/>
        <v>0</v>
      </c>
      <c r="G102" s="12">
        <f t="shared" si="11"/>
        <v>0</v>
      </c>
      <c r="H102" s="199"/>
      <c r="I102" s="200"/>
      <c r="J102" s="200"/>
      <c r="K102" s="200"/>
      <c r="L102" s="201"/>
    </row>
    <row r="103" spans="2:12" s="1" customFormat="1" ht="16.5" customHeight="1" x14ac:dyDescent="0.3">
      <c r="B103" s="283"/>
      <c r="C103" s="9" t="s">
        <v>193</v>
      </c>
      <c r="D103" s="12">
        <f t="shared" si="9"/>
        <v>1.3</v>
      </c>
      <c r="E103" s="11">
        <v>2</v>
      </c>
      <c r="F103" s="12">
        <f t="shared" si="10"/>
        <v>0</v>
      </c>
      <c r="G103" s="12">
        <f t="shared" si="11"/>
        <v>0</v>
      </c>
      <c r="H103" s="199"/>
      <c r="I103" s="200"/>
      <c r="J103" s="200"/>
      <c r="K103" s="200"/>
      <c r="L103" s="201"/>
    </row>
    <row r="104" spans="2:12" s="1" customFormat="1" ht="15" x14ac:dyDescent="0.3">
      <c r="B104" s="283"/>
      <c r="C104" s="9" t="s">
        <v>195</v>
      </c>
      <c r="D104" s="31">
        <f t="shared" si="9"/>
        <v>0.65</v>
      </c>
      <c r="E104" s="11">
        <v>1</v>
      </c>
      <c r="F104" s="12">
        <f t="shared" si="10"/>
        <v>0</v>
      </c>
      <c r="G104" s="12">
        <f t="shared" si="11"/>
        <v>0</v>
      </c>
      <c r="H104" s="199"/>
      <c r="I104" s="200"/>
      <c r="J104" s="200"/>
      <c r="K104" s="200"/>
      <c r="L104" s="201"/>
    </row>
    <row r="105" spans="2:12" s="1" customFormat="1" ht="15" x14ac:dyDescent="0.3">
      <c r="B105" s="283"/>
      <c r="C105" s="9" t="s">
        <v>186</v>
      </c>
      <c r="D105" s="31">
        <f t="shared" si="9"/>
        <v>0.13</v>
      </c>
      <c r="E105" s="11">
        <v>0.2</v>
      </c>
      <c r="F105" s="12">
        <f t="shared" si="10"/>
        <v>0</v>
      </c>
      <c r="G105" s="12">
        <f t="shared" si="11"/>
        <v>0</v>
      </c>
      <c r="H105" s="199"/>
      <c r="I105" s="200"/>
      <c r="J105" s="200"/>
      <c r="K105" s="200"/>
      <c r="L105" s="201"/>
    </row>
    <row r="106" spans="2:12" s="1" customFormat="1" ht="15" x14ac:dyDescent="0.3">
      <c r="B106" s="284"/>
      <c r="C106" s="9" t="s">
        <v>270</v>
      </c>
      <c r="D106" s="31">
        <f t="shared" si="9"/>
        <v>6.5000000000000002E-2</v>
      </c>
      <c r="E106" s="11">
        <v>0.1</v>
      </c>
      <c r="F106" s="12">
        <f t="shared" si="10"/>
        <v>0</v>
      </c>
      <c r="G106" s="12">
        <f t="shared" si="11"/>
        <v>0</v>
      </c>
      <c r="H106" s="199"/>
      <c r="I106" s="200"/>
      <c r="J106" s="200"/>
      <c r="K106" s="200"/>
      <c r="L106" s="201"/>
    </row>
    <row r="107" spans="2:12" s="1" customFormat="1" ht="16.5" customHeight="1" x14ac:dyDescent="0.3">
      <c r="B107" s="225" t="s">
        <v>116</v>
      </c>
      <c r="C107" s="9" t="s">
        <v>37</v>
      </c>
      <c r="D107" s="15">
        <f t="shared" si="9"/>
        <v>19.5</v>
      </c>
      <c r="E107" s="9">
        <v>30</v>
      </c>
      <c r="F107" s="12">
        <f t="shared" si="10"/>
        <v>0</v>
      </c>
      <c r="G107" s="12">
        <f t="shared" si="11"/>
        <v>0</v>
      </c>
      <c r="H107" s="202" t="s">
        <v>1546</v>
      </c>
      <c r="I107" s="203"/>
      <c r="J107" s="203"/>
      <c r="K107" s="203"/>
      <c r="L107" s="204"/>
    </row>
    <row r="108" spans="2:12" s="1" customFormat="1" ht="15" x14ac:dyDescent="0.3">
      <c r="B108" s="226"/>
      <c r="C108" s="9" t="s">
        <v>24</v>
      </c>
      <c r="D108" s="15">
        <f t="shared" si="9"/>
        <v>0.65</v>
      </c>
      <c r="E108" s="9">
        <v>1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s="1" customFormat="1" ht="15" x14ac:dyDescent="0.3">
      <c r="B109" s="226"/>
      <c r="C109" s="9" t="s">
        <v>39</v>
      </c>
      <c r="D109" s="15">
        <f t="shared" si="9"/>
        <v>0.32500000000000001</v>
      </c>
      <c r="E109" s="9">
        <v>0.5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s="1" customFormat="1" ht="15" x14ac:dyDescent="0.3">
      <c r="B110" s="226"/>
      <c r="C110" s="9" t="s">
        <v>20</v>
      </c>
      <c r="D110" s="15">
        <f t="shared" si="9"/>
        <v>0.32500000000000001</v>
      </c>
      <c r="E110" s="9">
        <v>0.5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s="1" customFormat="1" ht="15" x14ac:dyDescent="0.3">
      <c r="B111" s="226"/>
      <c r="C111" s="9" t="s">
        <v>195</v>
      </c>
      <c r="D111" s="15">
        <f t="shared" si="9"/>
        <v>0.32500000000000001</v>
      </c>
      <c r="E111" s="9">
        <v>0.5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s="1" customFormat="1" ht="15" x14ac:dyDescent="0.3">
      <c r="B112" s="226"/>
      <c r="C112" s="9" t="s">
        <v>190</v>
      </c>
      <c r="D112" s="15">
        <f t="shared" si="9"/>
        <v>0.65</v>
      </c>
      <c r="E112" s="9">
        <v>1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s="1" customFormat="1" ht="16.5" customHeight="1" thickBot="1" x14ac:dyDescent="0.35">
      <c r="B113" s="30" t="s">
        <v>110</v>
      </c>
      <c r="C113" s="52" t="s">
        <v>264</v>
      </c>
      <c r="D113" s="86">
        <f t="shared" si="9"/>
        <v>13</v>
      </c>
      <c r="E113" s="24">
        <v>20</v>
      </c>
      <c r="F113" s="24">
        <f t="shared" si="10"/>
        <v>0</v>
      </c>
      <c r="G113" s="24">
        <f t="shared" si="11"/>
        <v>0</v>
      </c>
      <c r="H113" s="228" t="s">
        <v>34</v>
      </c>
      <c r="I113" s="229"/>
      <c r="J113" s="229"/>
      <c r="K113" s="229"/>
      <c r="L113" s="230"/>
    </row>
    <row r="114" spans="2:12" s="1" customFormat="1" ht="72" customHeight="1" thickTop="1" x14ac:dyDescent="0.3">
      <c r="B114" s="190"/>
      <c r="C114" s="190"/>
      <c r="D114" s="190"/>
      <c r="E114" s="190"/>
      <c r="F114" s="190"/>
      <c r="G114" s="190"/>
      <c r="H114" s="190"/>
      <c r="I114" s="190"/>
      <c r="J114" s="190"/>
      <c r="K114" s="190"/>
      <c r="L114" s="190"/>
    </row>
    <row r="115" spans="2:12" s="1" customFormat="1" ht="15.75" thickBot="1" x14ac:dyDescent="0.35"/>
    <row r="116" spans="2:12" s="1" customFormat="1" ht="20.25" thickTop="1" x14ac:dyDescent="0.3">
      <c r="B116" s="217" t="s">
        <v>3287</v>
      </c>
      <c r="C116" s="218"/>
      <c r="D116" s="218"/>
      <c r="E116" s="218"/>
      <c r="F116" s="218"/>
      <c r="G116" s="218"/>
      <c r="H116" s="218"/>
      <c r="I116" s="218"/>
      <c r="J116" s="218"/>
      <c r="K116" s="218"/>
      <c r="L116" s="219"/>
    </row>
    <row r="117" spans="2:12" s="1" customFormat="1" ht="15" x14ac:dyDescent="0.3">
      <c r="B117" s="220" t="s">
        <v>3</v>
      </c>
      <c r="C117" s="221" t="s">
        <v>4</v>
      </c>
      <c r="D117" s="221" t="s">
        <v>5</v>
      </c>
      <c r="E117" s="221"/>
      <c r="F117" s="221" t="s">
        <v>6</v>
      </c>
      <c r="G117" s="221"/>
      <c r="H117" s="221" t="s">
        <v>7</v>
      </c>
      <c r="I117" s="221"/>
      <c r="J117" s="221"/>
      <c r="K117" s="221"/>
      <c r="L117" s="222"/>
    </row>
    <row r="118" spans="2:12" s="1" customFormat="1" ht="15" x14ac:dyDescent="0.3">
      <c r="B118" s="220"/>
      <c r="C118" s="221"/>
      <c r="D118" s="6" t="s">
        <v>1</v>
      </c>
      <c r="E118" s="6" t="s">
        <v>2</v>
      </c>
      <c r="F118" s="38" t="s">
        <v>1</v>
      </c>
      <c r="G118" s="39" t="s">
        <v>2</v>
      </c>
      <c r="H118" s="221"/>
      <c r="I118" s="221"/>
      <c r="J118" s="221"/>
      <c r="K118" s="221"/>
      <c r="L118" s="222"/>
    </row>
    <row r="119" spans="2:12" s="1" customFormat="1" ht="16.5" customHeight="1" x14ac:dyDescent="0.3">
      <c r="B119" s="16" t="s">
        <v>45</v>
      </c>
      <c r="C119" s="9" t="s">
        <v>13</v>
      </c>
      <c r="D119" s="10">
        <f t="shared" ref="D119:D134" si="12">E119*0.65</f>
        <v>35.75</v>
      </c>
      <c r="E119" s="11">
        <v>55</v>
      </c>
      <c r="F119" s="12">
        <f t="shared" ref="F119:F134" si="13">D119*D$2</f>
        <v>0</v>
      </c>
      <c r="G119" s="12">
        <f t="shared" ref="G119:G134" si="14">E119*D$3</f>
        <v>0</v>
      </c>
      <c r="H119" s="223" t="s">
        <v>46</v>
      </c>
      <c r="I119" s="223"/>
      <c r="J119" s="223"/>
      <c r="K119" s="223"/>
      <c r="L119" s="224"/>
    </row>
    <row r="120" spans="2:12" s="1" customFormat="1" ht="18" customHeight="1" x14ac:dyDescent="0.3">
      <c r="B120" s="282" t="s">
        <v>135</v>
      </c>
      <c r="C120" s="9" t="s">
        <v>70</v>
      </c>
      <c r="D120" s="26">
        <f t="shared" si="12"/>
        <v>13</v>
      </c>
      <c r="E120" s="9">
        <v>20</v>
      </c>
      <c r="F120" s="32">
        <f t="shared" si="13"/>
        <v>0</v>
      </c>
      <c r="G120" s="12">
        <f t="shared" si="14"/>
        <v>0</v>
      </c>
      <c r="H120" s="223" t="s">
        <v>2965</v>
      </c>
      <c r="I120" s="223"/>
      <c r="J120" s="223"/>
      <c r="K120" s="223"/>
      <c r="L120" s="224"/>
    </row>
    <row r="121" spans="2:12" s="1" customFormat="1" ht="18" customHeight="1" x14ac:dyDescent="0.3">
      <c r="B121" s="283"/>
      <c r="C121" s="9" t="s">
        <v>195</v>
      </c>
      <c r="D121" s="10">
        <f t="shared" si="12"/>
        <v>0.32500000000000001</v>
      </c>
      <c r="E121" s="9">
        <v>0.5</v>
      </c>
      <c r="F121" s="32">
        <f t="shared" si="13"/>
        <v>0</v>
      </c>
      <c r="G121" s="12">
        <f t="shared" si="14"/>
        <v>0</v>
      </c>
      <c r="H121" s="223"/>
      <c r="I121" s="223"/>
      <c r="J121" s="223"/>
      <c r="K121" s="223"/>
      <c r="L121" s="224"/>
    </row>
    <row r="122" spans="2:12" s="1" customFormat="1" ht="18" customHeight="1" x14ac:dyDescent="0.3">
      <c r="B122" s="283"/>
      <c r="C122" s="9" t="s">
        <v>178</v>
      </c>
      <c r="D122" s="10">
        <f t="shared" si="12"/>
        <v>0.32500000000000001</v>
      </c>
      <c r="E122" s="9">
        <v>0.5</v>
      </c>
      <c r="F122" s="32">
        <f t="shared" si="13"/>
        <v>0</v>
      </c>
      <c r="G122" s="12">
        <f t="shared" si="14"/>
        <v>0</v>
      </c>
      <c r="H122" s="223"/>
      <c r="I122" s="223"/>
      <c r="J122" s="223"/>
      <c r="K122" s="223"/>
      <c r="L122" s="224"/>
    </row>
    <row r="123" spans="2:12" s="1" customFormat="1" ht="18" customHeight="1" x14ac:dyDescent="0.3">
      <c r="B123" s="283"/>
      <c r="C123" s="9" t="s">
        <v>499</v>
      </c>
      <c r="D123" s="10">
        <f t="shared" si="12"/>
        <v>1.3</v>
      </c>
      <c r="E123" s="9">
        <v>2</v>
      </c>
      <c r="F123" s="32">
        <f t="shared" si="13"/>
        <v>0</v>
      </c>
      <c r="G123" s="12">
        <f t="shared" si="14"/>
        <v>0</v>
      </c>
      <c r="H123" s="223"/>
      <c r="I123" s="223"/>
      <c r="J123" s="223"/>
      <c r="K123" s="223"/>
      <c r="L123" s="224"/>
    </row>
    <row r="124" spans="2:12" s="1" customFormat="1" ht="18" customHeight="1" x14ac:dyDescent="0.3">
      <c r="B124" s="283"/>
      <c r="C124" s="9" t="s">
        <v>437</v>
      </c>
      <c r="D124" s="26">
        <f t="shared" si="12"/>
        <v>1.9500000000000002</v>
      </c>
      <c r="E124" s="9">
        <v>3</v>
      </c>
      <c r="F124" s="32">
        <f t="shared" si="13"/>
        <v>0</v>
      </c>
      <c r="G124" s="12">
        <f t="shared" si="14"/>
        <v>0</v>
      </c>
      <c r="H124" s="223"/>
      <c r="I124" s="223"/>
      <c r="J124" s="223"/>
      <c r="K124" s="223"/>
      <c r="L124" s="224"/>
    </row>
    <row r="125" spans="2:12" s="1" customFormat="1" ht="18" customHeight="1" x14ac:dyDescent="0.3">
      <c r="B125" s="282" t="s">
        <v>3286</v>
      </c>
      <c r="C125" s="9" t="s">
        <v>71</v>
      </c>
      <c r="D125" s="19">
        <f t="shared" si="12"/>
        <v>26</v>
      </c>
      <c r="E125" s="9">
        <v>40</v>
      </c>
      <c r="F125" s="12">
        <f t="shared" si="13"/>
        <v>0</v>
      </c>
      <c r="G125" s="12">
        <f t="shared" si="14"/>
        <v>0</v>
      </c>
      <c r="H125" s="202" t="s">
        <v>72</v>
      </c>
      <c r="I125" s="203"/>
      <c r="J125" s="203"/>
      <c r="K125" s="203"/>
      <c r="L125" s="204"/>
    </row>
    <row r="126" spans="2:12" s="1" customFormat="1" ht="18" customHeight="1" x14ac:dyDescent="0.3">
      <c r="B126" s="283"/>
      <c r="C126" s="9" t="s">
        <v>24</v>
      </c>
      <c r="D126" s="15">
        <f t="shared" si="12"/>
        <v>0.32500000000000001</v>
      </c>
      <c r="E126" s="9">
        <v>0.5</v>
      </c>
      <c r="F126" s="12">
        <f t="shared" si="13"/>
        <v>0</v>
      </c>
      <c r="G126" s="12">
        <f t="shared" si="14"/>
        <v>0</v>
      </c>
      <c r="H126" s="205"/>
      <c r="I126" s="206"/>
      <c r="J126" s="206"/>
      <c r="K126" s="206"/>
      <c r="L126" s="207"/>
    </row>
    <row r="127" spans="2:12" s="1" customFormat="1" ht="18" customHeight="1" x14ac:dyDescent="0.3">
      <c r="B127" s="283"/>
      <c r="C127" s="9" t="s">
        <v>25</v>
      </c>
      <c r="D127" s="19">
        <f t="shared" si="12"/>
        <v>1.9500000000000002</v>
      </c>
      <c r="E127" s="9">
        <v>3</v>
      </c>
      <c r="F127" s="12">
        <f t="shared" si="13"/>
        <v>0</v>
      </c>
      <c r="G127" s="12">
        <f t="shared" si="14"/>
        <v>0</v>
      </c>
      <c r="H127" s="205"/>
      <c r="I127" s="206"/>
      <c r="J127" s="206"/>
      <c r="K127" s="206"/>
      <c r="L127" s="207"/>
    </row>
    <row r="128" spans="2:12" s="1" customFormat="1" ht="17.25" customHeight="1" x14ac:dyDescent="0.3">
      <c r="B128" s="187" t="s">
        <v>161</v>
      </c>
      <c r="C128" s="9" t="s">
        <v>229</v>
      </c>
      <c r="D128" s="19">
        <f t="shared" si="12"/>
        <v>26</v>
      </c>
      <c r="E128" s="9">
        <v>40</v>
      </c>
      <c r="F128" s="12">
        <f t="shared" si="13"/>
        <v>0</v>
      </c>
      <c r="G128" s="12">
        <f t="shared" si="14"/>
        <v>0</v>
      </c>
      <c r="H128" s="202" t="s">
        <v>1829</v>
      </c>
      <c r="I128" s="203"/>
      <c r="J128" s="203"/>
      <c r="K128" s="203"/>
      <c r="L128" s="204"/>
    </row>
    <row r="129" spans="2:12" s="1" customFormat="1" ht="17.25" customHeight="1" x14ac:dyDescent="0.3">
      <c r="B129" s="187"/>
      <c r="C129" s="9" t="s">
        <v>24</v>
      </c>
      <c r="D129" s="15">
        <f t="shared" si="12"/>
        <v>0.65</v>
      </c>
      <c r="E129" s="9">
        <v>1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s="1" customFormat="1" ht="17.25" customHeight="1" x14ac:dyDescent="0.3">
      <c r="B130" s="187"/>
      <c r="C130" s="9" t="s">
        <v>39</v>
      </c>
      <c r="D130" s="15">
        <f t="shared" si="12"/>
        <v>0.65</v>
      </c>
      <c r="E130" s="9">
        <v>1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s="1" customFormat="1" ht="17.25" customHeight="1" x14ac:dyDescent="0.3">
      <c r="B131" s="187"/>
      <c r="C131" s="9" t="s">
        <v>20</v>
      </c>
      <c r="D131" s="15">
        <f t="shared" si="12"/>
        <v>0.32500000000000001</v>
      </c>
      <c r="E131" s="9">
        <v>0.5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s="1" customFormat="1" ht="17.25" customHeight="1" x14ac:dyDescent="0.3">
      <c r="B132" s="187"/>
      <c r="C132" s="9" t="s">
        <v>3076</v>
      </c>
      <c r="D132" s="15">
        <f t="shared" si="12"/>
        <v>0.32500000000000001</v>
      </c>
      <c r="E132" s="9">
        <v>0.5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s="1" customFormat="1" ht="17.25" customHeight="1" x14ac:dyDescent="0.3">
      <c r="B133" s="187"/>
      <c r="C133" s="9" t="s">
        <v>53</v>
      </c>
      <c r="D133" s="15">
        <f t="shared" si="12"/>
        <v>0.13</v>
      </c>
      <c r="E133" s="9">
        <v>0.2</v>
      </c>
      <c r="F133" s="12">
        <f t="shared" si="13"/>
        <v>0</v>
      </c>
      <c r="G133" s="12">
        <f t="shared" si="14"/>
        <v>0</v>
      </c>
      <c r="H133" s="270"/>
      <c r="I133" s="271"/>
      <c r="J133" s="271"/>
      <c r="K133" s="271"/>
      <c r="L133" s="272"/>
    </row>
    <row r="134" spans="2:12" s="1" customFormat="1" ht="16.5" customHeight="1" thickBot="1" x14ac:dyDescent="0.35">
      <c r="B134" s="30" t="s">
        <v>114</v>
      </c>
      <c r="C134" s="21" t="s">
        <v>35</v>
      </c>
      <c r="D134" s="22">
        <f t="shared" si="12"/>
        <v>13</v>
      </c>
      <c r="E134" s="23">
        <v>20</v>
      </c>
      <c r="F134" s="79">
        <f t="shared" si="13"/>
        <v>0</v>
      </c>
      <c r="G134" s="24">
        <f t="shared" si="14"/>
        <v>0</v>
      </c>
      <c r="H134" s="188" t="s">
        <v>36</v>
      </c>
      <c r="I134" s="188"/>
      <c r="J134" s="188"/>
      <c r="K134" s="188"/>
      <c r="L134" s="189"/>
    </row>
    <row r="135" spans="2:12" ht="72" customHeight="1" thickTop="1" x14ac:dyDescent="0.3"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</row>
  </sheetData>
  <mergeCells count="80">
    <mergeCell ref="B10:B15"/>
    <mergeCell ref="H10:L15"/>
    <mergeCell ref="D32:E32"/>
    <mergeCell ref="F32:G32"/>
    <mergeCell ref="H32:L33"/>
    <mergeCell ref="B16:B21"/>
    <mergeCell ref="H16:L21"/>
    <mergeCell ref="B22:B27"/>
    <mergeCell ref="H22:L27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52:L52"/>
    <mergeCell ref="B48:B50"/>
    <mergeCell ref="H48:L50"/>
    <mergeCell ref="B54:L54"/>
    <mergeCell ref="H28:L28"/>
    <mergeCell ref="B29:L29"/>
    <mergeCell ref="B31:L31"/>
    <mergeCell ref="B43:B47"/>
    <mergeCell ref="H43:L47"/>
    <mergeCell ref="B36:B42"/>
    <mergeCell ref="H36:L42"/>
    <mergeCell ref="B34:B35"/>
    <mergeCell ref="H34:L35"/>
    <mergeCell ref="H51:L51"/>
    <mergeCell ref="B32:B33"/>
    <mergeCell ref="C32:C33"/>
    <mergeCell ref="B88:B89"/>
    <mergeCell ref="C88:C89"/>
    <mergeCell ref="D88:E88"/>
    <mergeCell ref="F88:G88"/>
    <mergeCell ref="H88:L89"/>
    <mergeCell ref="B98:B106"/>
    <mergeCell ref="H98:L106"/>
    <mergeCell ref="B92:B97"/>
    <mergeCell ref="H92:L97"/>
    <mergeCell ref="B90:B91"/>
    <mergeCell ref="H90:L91"/>
    <mergeCell ref="B55:B56"/>
    <mergeCell ref="C55:C56"/>
    <mergeCell ref="D55:E55"/>
    <mergeCell ref="F55:G55"/>
    <mergeCell ref="H55:L56"/>
    <mergeCell ref="B57:B58"/>
    <mergeCell ref="H57:L58"/>
    <mergeCell ref="H84:L84"/>
    <mergeCell ref="B85:L85"/>
    <mergeCell ref="B87:L87"/>
    <mergeCell ref="B59:B66"/>
    <mergeCell ref="H59:L66"/>
    <mergeCell ref="B67:B77"/>
    <mergeCell ref="H67:L77"/>
    <mergeCell ref="B78:B83"/>
    <mergeCell ref="H78:L83"/>
    <mergeCell ref="B107:B112"/>
    <mergeCell ref="H107:L112"/>
    <mergeCell ref="H113:L113"/>
    <mergeCell ref="B116:L116"/>
    <mergeCell ref="H134:L134"/>
    <mergeCell ref="B128:B133"/>
    <mergeCell ref="H128:L133"/>
    <mergeCell ref="H119:L119"/>
    <mergeCell ref="B120:B124"/>
    <mergeCell ref="H120:L124"/>
    <mergeCell ref="B114:L114"/>
    <mergeCell ref="B135:L135"/>
    <mergeCell ref="B117:B118"/>
    <mergeCell ref="C117:C118"/>
    <mergeCell ref="D117:E117"/>
    <mergeCell ref="F117:G117"/>
    <mergeCell ref="H117:L118"/>
    <mergeCell ref="B125:B127"/>
    <mergeCell ref="H125:L127"/>
  </mergeCells>
  <phoneticPr fontId="2" type="noConversion"/>
  <printOptions horizontalCentered="1"/>
  <pageMargins left="0.25" right="0.25" top="0.75" bottom="0.75" header="0.3" footer="0.3"/>
  <pageSetup paperSize="9" scale="65" fitToHeight="0" orientation="portrait" r:id="rId1"/>
  <rowBreaks count="4" manualBreakCount="4">
    <brk id="29" max="12" man="1"/>
    <brk id="52" max="12" man="1"/>
    <brk id="85" max="12" man="1"/>
    <brk id="114" max="12" man="1"/>
  </rowBreaks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pageSetUpPr fitToPage="1"/>
  </sheetPr>
  <dimension ref="A1:M65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1" customFormat="1" ht="20.25" thickTop="1" x14ac:dyDescent="0.3">
      <c r="B7" s="370" t="s">
        <v>3332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1" customFormat="1" ht="16.5" customHeight="1" x14ac:dyDescent="0.3">
      <c r="B10" s="187" t="s">
        <v>59</v>
      </c>
      <c r="C10" s="9" t="s">
        <v>13</v>
      </c>
      <c r="D10" s="15">
        <f t="shared" ref="D10:D33" si="0">E10*0.65</f>
        <v>32.5</v>
      </c>
      <c r="E10" s="9">
        <v>50</v>
      </c>
      <c r="F10" s="12">
        <f t="shared" ref="F10:F33" si="1">D10*D$2</f>
        <v>0</v>
      </c>
      <c r="G10" s="12">
        <f t="shared" ref="G10:G33" si="2">E10*D$3</f>
        <v>0</v>
      </c>
      <c r="H10" s="223" t="s">
        <v>68</v>
      </c>
      <c r="I10" s="223"/>
      <c r="J10" s="223"/>
      <c r="K10" s="223"/>
      <c r="L10" s="224"/>
    </row>
    <row r="11" spans="2:12" s="1" customFormat="1" ht="16.5" customHeight="1" x14ac:dyDescent="0.3">
      <c r="B11" s="187"/>
      <c r="C11" s="9" t="s">
        <v>69</v>
      </c>
      <c r="D11" s="15">
        <f t="shared" si="0"/>
        <v>1.625</v>
      </c>
      <c r="E11" s="9">
        <v>2.5</v>
      </c>
      <c r="F11" s="12">
        <f t="shared" si="1"/>
        <v>0</v>
      </c>
      <c r="G11" s="12">
        <f t="shared" si="2"/>
        <v>0</v>
      </c>
      <c r="H11" s="223"/>
      <c r="I11" s="223"/>
      <c r="J11" s="223"/>
      <c r="K11" s="223"/>
      <c r="L11" s="224"/>
    </row>
    <row r="12" spans="2:12" s="1" customFormat="1" ht="16.5" customHeight="1" x14ac:dyDescent="0.3">
      <c r="B12" s="267" t="s">
        <v>3331</v>
      </c>
      <c r="C12" s="9" t="s">
        <v>76</v>
      </c>
      <c r="D12" s="19">
        <f t="shared" si="0"/>
        <v>13</v>
      </c>
      <c r="E12" s="11">
        <v>20</v>
      </c>
      <c r="F12" s="12">
        <f t="shared" si="1"/>
        <v>0</v>
      </c>
      <c r="G12" s="12">
        <f t="shared" si="2"/>
        <v>0</v>
      </c>
      <c r="H12" s="202" t="s">
        <v>3330</v>
      </c>
      <c r="I12" s="203"/>
      <c r="J12" s="203"/>
      <c r="K12" s="203"/>
      <c r="L12" s="204"/>
    </row>
    <row r="13" spans="2:12" s="1" customFormat="1" ht="16.5" customHeight="1" x14ac:dyDescent="0.3">
      <c r="B13" s="268"/>
      <c r="C13" s="9" t="s">
        <v>17</v>
      </c>
      <c r="D13" s="15">
        <f t="shared" si="0"/>
        <v>0.65</v>
      </c>
      <c r="E13" s="11">
        <v>1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s="1" customFormat="1" ht="16.5" customHeight="1" x14ac:dyDescent="0.3">
      <c r="B14" s="268"/>
      <c r="C14" s="9" t="s">
        <v>16</v>
      </c>
      <c r="D14" s="15">
        <f t="shared" si="0"/>
        <v>0.65</v>
      </c>
      <c r="E14" s="11">
        <v>1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s="1" customFormat="1" ht="16.5" customHeight="1" x14ac:dyDescent="0.3">
      <c r="B15" s="268"/>
      <c r="C15" s="9" t="s">
        <v>195</v>
      </c>
      <c r="D15" s="15">
        <f t="shared" si="0"/>
        <v>0.19500000000000001</v>
      </c>
      <c r="E15" s="11">
        <v>0.3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s="1" customFormat="1" ht="16.5" customHeight="1" x14ac:dyDescent="0.3">
      <c r="B16" s="268"/>
      <c r="C16" s="9" t="s">
        <v>20</v>
      </c>
      <c r="D16" s="15">
        <f t="shared" si="0"/>
        <v>0.32500000000000001</v>
      </c>
      <c r="E16" s="11">
        <v>0.5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s="1" customFormat="1" ht="16.5" customHeight="1" x14ac:dyDescent="0.3">
      <c r="B17" s="269"/>
      <c r="C17" s="9" t="s">
        <v>178</v>
      </c>
      <c r="D17" s="15">
        <f t="shared" si="0"/>
        <v>0.65</v>
      </c>
      <c r="E17" s="11">
        <v>1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s="1" customFormat="1" ht="17.25" customHeight="1" x14ac:dyDescent="0.3">
      <c r="B18" s="187" t="s">
        <v>3329</v>
      </c>
      <c r="C18" s="9" t="s">
        <v>182</v>
      </c>
      <c r="D18" s="19">
        <f t="shared" si="0"/>
        <v>26</v>
      </c>
      <c r="E18" s="11">
        <v>40</v>
      </c>
      <c r="F18" s="12">
        <f t="shared" si="1"/>
        <v>0</v>
      </c>
      <c r="G18" s="12">
        <f t="shared" si="2"/>
        <v>0</v>
      </c>
      <c r="H18" s="202" t="s">
        <v>3328</v>
      </c>
      <c r="I18" s="203"/>
      <c r="J18" s="203"/>
      <c r="K18" s="203"/>
      <c r="L18" s="204"/>
    </row>
    <row r="19" spans="2:12" s="1" customFormat="1" ht="17.25" customHeight="1" x14ac:dyDescent="0.3">
      <c r="B19" s="187"/>
      <c r="C19" s="9" t="s">
        <v>191</v>
      </c>
      <c r="D19" s="15">
        <f t="shared" si="0"/>
        <v>9.75</v>
      </c>
      <c r="E19" s="11">
        <v>15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s="1" customFormat="1" ht="17.25" customHeight="1" x14ac:dyDescent="0.3">
      <c r="B20" s="187"/>
      <c r="C20" s="9" t="s">
        <v>24</v>
      </c>
      <c r="D20" s="15">
        <f t="shared" si="0"/>
        <v>0.32500000000000001</v>
      </c>
      <c r="E20" s="11">
        <v>0.5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s="1" customFormat="1" ht="17.25" customHeight="1" x14ac:dyDescent="0.3">
      <c r="B21" s="187"/>
      <c r="C21" s="9" t="s">
        <v>78</v>
      </c>
      <c r="D21" s="15">
        <f t="shared" si="0"/>
        <v>0.13</v>
      </c>
      <c r="E21" s="11">
        <v>0.2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s="1" customFormat="1" ht="17.25" customHeight="1" x14ac:dyDescent="0.3">
      <c r="B22" s="187"/>
      <c r="C22" s="9" t="s">
        <v>25</v>
      </c>
      <c r="D22" s="15">
        <f t="shared" si="0"/>
        <v>1.3</v>
      </c>
      <c r="E22" s="11">
        <v>2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s="1" customFormat="1" ht="17.25" customHeight="1" x14ac:dyDescent="0.3">
      <c r="B23" s="187"/>
      <c r="C23" s="9" t="s">
        <v>27</v>
      </c>
      <c r="D23" s="19">
        <f t="shared" si="0"/>
        <v>1.9500000000000002</v>
      </c>
      <c r="E23" s="11">
        <v>3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s="1" customFormat="1" ht="16.5" customHeight="1" x14ac:dyDescent="0.3">
      <c r="B24" s="187"/>
      <c r="C24" s="9" t="s">
        <v>52</v>
      </c>
      <c r="D24" s="15">
        <f t="shared" si="0"/>
        <v>1.3</v>
      </c>
      <c r="E24" s="11">
        <v>2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s="1" customFormat="1" ht="16.5" customHeight="1" x14ac:dyDescent="0.3">
      <c r="B25" s="187"/>
      <c r="C25" s="9" t="s">
        <v>3325</v>
      </c>
      <c r="D25" s="15">
        <f t="shared" si="0"/>
        <v>0.65</v>
      </c>
      <c r="E25" s="11">
        <v>1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s="1" customFormat="1" ht="16.5" customHeight="1" x14ac:dyDescent="0.3">
      <c r="B26" s="187"/>
      <c r="C26" s="9" t="s">
        <v>20</v>
      </c>
      <c r="D26" s="15">
        <f t="shared" si="0"/>
        <v>1.3</v>
      </c>
      <c r="E26" s="11">
        <v>2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s="1" customFormat="1" ht="17.25" customHeight="1" x14ac:dyDescent="0.3">
      <c r="B27" s="302" t="s">
        <v>3327</v>
      </c>
      <c r="C27" s="9" t="s">
        <v>277</v>
      </c>
      <c r="D27" s="10">
        <f t="shared" si="0"/>
        <v>22.75</v>
      </c>
      <c r="E27" s="11">
        <v>35</v>
      </c>
      <c r="F27" s="12">
        <f t="shared" si="1"/>
        <v>0</v>
      </c>
      <c r="G27" s="12">
        <f t="shared" si="2"/>
        <v>0</v>
      </c>
      <c r="H27" s="202" t="s">
        <v>3326</v>
      </c>
      <c r="I27" s="203"/>
      <c r="J27" s="203"/>
      <c r="K27" s="203"/>
      <c r="L27" s="204"/>
    </row>
    <row r="28" spans="2:12" s="1" customFormat="1" ht="17.25" customHeight="1" x14ac:dyDescent="0.3">
      <c r="B28" s="302"/>
      <c r="C28" s="9" t="s">
        <v>20</v>
      </c>
      <c r="D28" s="10">
        <f t="shared" si="0"/>
        <v>0.65</v>
      </c>
      <c r="E28" s="11">
        <v>1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s="1" customFormat="1" ht="17.25" customHeight="1" x14ac:dyDescent="0.3">
      <c r="B29" s="302"/>
      <c r="C29" s="9" t="s">
        <v>3325</v>
      </c>
      <c r="D29" s="10">
        <f t="shared" si="0"/>
        <v>0.32500000000000001</v>
      </c>
      <c r="E29" s="11">
        <v>0.5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s="1" customFormat="1" ht="17.25" customHeight="1" x14ac:dyDescent="0.3">
      <c r="B30" s="302"/>
      <c r="C30" s="9" t="s">
        <v>3324</v>
      </c>
      <c r="D30" s="10">
        <f t="shared" si="0"/>
        <v>0.65</v>
      </c>
      <c r="E30" s="11">
        <v>1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s="1" customFormat="1" ht="17.25" customHeight="1" x14ac:dyDescent="0.3">
      <c r="B31" s="302"/>
      <c r="C31" s="9" t="s">
        <v>39</v>
      </c>
      <c r="D31" s="10">
        <f t="shared" si="0"/>
        <v>0.65</v>
      </c>
      <c r="E31" s="11">
        <v>1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s="1" customFormat="1" ht="17.25" customHeight="1" x14ac:dyDescent="0.3">
      <c r="B32" s="302"/>
      <c r="C32" s="9" t="s">
        <v>53</v>
      </c>
      <c r="D32" s="10">
        <f t="shared" si="0"/>
        <v>0.13</v>
      </c>
      <c r="E32" s="11">
        <v>0.2</v>
      </c>
      <c r="F32" s="12">
        <f t="shared" si="1"/>
        <v>0</v>
      </c>
      <c r="G32" s="12">
        <f t="shared" si="2"/>
        <v>0</v>
      </c>
      <c r="H32" s="205"/>
      <c r="I32" s="206"/>
      <c r="J32" s="206"/>
      <c r="K32" s="206"/>
      <c r="L32" s="207"/>
    </row>
    <row r="33" spans="2:12" s="1" customFormat="1" ht="16.5" customHeight="1" thickBot="1" x14ac:dyDescent="0.35">
      <c r="B33" s="27" t="s">
        <v>3323</v>
      </c>
      <c r="C33" s="21" t="s">
        <v>33</v>
      </c>
      <c r="D33" s="28">
        <f t="shared" si="0"/>
        <v>13</v>
      </c>
      <c r="E33" s="23">
        <v>20</v>
      </c>
      <c r="F33" s="24">
        <f t="shared" si="1"/>
        <v>0</v>
      </c>
      <c r="G33" s="24">
        <f t="shared" si="2"/>
        <v>0</v>
      </c>
      <c r="H33" s="228" t="s">
        <v>34</v>
      </c>
      <c r="I33" s="229"/>
      <c r="J33" s="229"/>
      <c r="K33" s="229"/>
      <c r="L33" s="230"/>
    </row>
    <row r="34" spans="2:12" s="1" customFormat="1" ht="72" customHeight="1" thickTop="1" x14ac:dyDescent="0.3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</row>
    <row r="35" spans="2:12" s="1" customFormat="1" ht="15.75" thickBot="1" x14ac:dyDescent="0.35"/>
    <row r="36" spans="2:12" s="1" customFormat="1" ht="20.25" thickTop="1" x14ac:dyDescent="0.3">
      <c r="B36" s="370" t="s">
        <v>3322</v>
      </c>
      <c r="C36" s="371"/>
      <c r="D36" s="371"/>
      <c r="E36" s="371"/>
      <c r="F36" s="371"/>
      <c r="G36" s="371"/>
      <c r="H36" s="371"/>
      <c r="I36" s="371"/>
      <c r="J36" s="371"/>
      <c r="K36" s="371"/>
      <c r="L36" s="372"/>
    </row>
    <row r="37" spans="2:12" s="1" customFormat="1" ht="15" x14ac:dyDescent="0.3">
      <c r="B37" s="220" t="s">
        <v>3</v>
      </c>
      <c r="C37" s="221" t="s">
        <v>4</v>
      </c>
      <c r="D37" s="221" t="s">
        <v>3321</v>
      </c>
      <c r="E37" s="221"/>
      <c r="F37" s="221" t="s">
        <v>6</v>
      </c>
      <c r="G37" s="221"/>
      <c r="H37" s="221" t="s">
        <v>7</v>
      </c>
      <c r="I37" s="221"/>
      <c r="J37" s="221"/>
      <c r="K37" s="221"/>
      <c r="L37" s="222"/>
    </row>
    <row r="38" spans="2:12" s="1" customFormat="1" ht="15" x14ac:dyDescent="0.3">
      <c r="B38" s="220"/>
      <c r="C38" s="221"/>
      <c r="D38" s="6" t="s">
        <v>1</v>
      </c>
      <c r="E38" s="6" t="s">
        <v>2</v>
      </c>
      <c r="F38" s="38" t="s">
        <v>1</v>
      </c>
      <c r="G38" s="39" t="s">
        <v>2</v>
      </c>
      <c r="H38" s="221"/>
      <c r="I38" s="221"/>
      <c r="J38" s="221"/>
      <c r="K38" s="221"/>
      <c r="L38" s="222"/>
    </row>
    <row r="39" spans="2:12" s="1" customFormat="1" ht="16.5" customHeight="1" x14ac:dyDescent="0.3">
      <c r="B39" s="187" t="s">
        <v>3320</v>
      </c>
      <c r="C39" s="9" t="s">
        <v>13</v>
      </c>
      <c r="D39" s="15">
        <f t="shared" ref="D39:D61" si="3">E39*0.65</f>
        <v>32.5</v>
      </c>
      <c r="E39" s="11">
        <v>50</v>
      </c>
      <c r="F39" s="12">
        <f t="shared" ref="F39:F61" si="4">D39*D$2</f>
        <v>0</v>
      </c>
      <c r="G39" s="12">
        <f t="shared" ref="G39:G61" si="5">E39*D$3</f>
        <v>0</v>
      </c>
      <c r="H39" s="193" t="s">
        <v>74</v>
      </c>
      <c r="I39" s="194"/>
      <c r="J39" s="194"/>
      <c r="K39" s="194"/>
      <c r="L39" s="195"/>
    </row>
    <row r="40" spans="2:12" s="1" customFormat="1" ht="16.5" customHeight="1" x14ac:dyDescent="0.3">
      <c r="B40" s="187"/>
      <c r="C40" s="9" t="s">
        <v>75</v>
      </c>
      <c r="D40" s="15">
        <f t="shared" si="3"/>
        <v>1.625</v>
      </c>
      <c r="E40" s="11">
        <v>2.5</v>
      </c>
      <c r="F40" s="12">
        <f t="shared" si="4"/>
        <v>0</v>
      </c>
      <c r="G40" s="12">
        <f t="shared" si="5"/>
        <v>0</v>
      </c>
      <c r="H40" s="196"/>
      <c r="I40" s="197"/>
      <c r="J40" s="197"/>
      <c r="K40" s="197"/>
      <c r="L40" s="198"/>
    </row>
    <row r="41" spans="2:12" s="1" customFormat="1" ht="16.5" customHeight="1" x14ac:dyDescent="0.3">
      <c r="B41" s="225" t="s">
        <v>3319</v>
      </c>
      <c r="C41" s="9" t="s">
        <v>91</v>
      </c>
      <c r="D41" s="15">
        <f t="shared" si="3"/>
        <v>19.5</v>
      </c>
      <c r="E41" s="11">
        <v>30</v>
      </c>
      <c r="F41" s="12">
        <f t="shared" si="4"/>
        <v>0</v>
      </c>
      <c r="G41" s="12">
        <f t="shared" si="5"/>
        <v>0</v>
      </c>
      <c r="H41" s="193" t="s">
        <v>3318</v>
      </c>
      <c r="I41" s="194"/>
      <c r="J41" s="194"/>
      <c r="K41" s="194"/>
      <c r="L41" s="195"/>
    </row>
    <row r="42" spans="2:12" s="1" customFormat="1" ht="16.5" customHeight="1" x14ac:dyDescent="0.3">
      <c r="B42" s="226"/>
      <c r="C42" s="9" t="s">
        <v>22</v>
      </c>
      <c r="D42" s="15">
        <f t="shared" si="3"/>
        <v>6.5</v>
      </c>
      <c r="E42" s="11">
        <v>10</v>
      </c>
      <c r="F42" s="12">
        <f t="shared" si="4"/>
        <v>0</v>
      </c>
      <c r="G42" s="12">
        <f t="shared" si="5"/>
        <v>0</v>
      </c>
      <c r="H42" s="199"/>
      <c r="I42" s="200"/>
      <c r="J42" s="200"/>
      <c r="K42" s="200"/>
      <c r="L42" s="201"/>
    </row>
    <row r="43" spans="2:12" s="1" customFormat="1" ht="17.25" customHeight="1" x14ac:dyDescent="0.3">
      <c r="B43" s="226"/>
      <c r="C43" s="9" t="s">
        <v>3317</v>
      </c>
      <c r="D43" s="15">
        <f t="shared" si="3"/>
        <v>3.25</v>
      </c>
      <c r="E43" s="11">
        <v>5</v>
      </c>
      <c r="F43" s="12">
        <f t="shared" si="4"/>
        <v>0</v>
      </c>
      <c r="G43" s="12">
        <f t="shared" si="5"/>
        <v>0</v>
      </c>
      <c r="H43" s="199"/>
      <c r="I43" s="200"/>
      <c r="J43" s="200"/>
      <c r="K43" s="200"/>
      <c r="L43" s="201"/>
    </row>
    <row r="44" spans="2:12" s="1" customFormat="1" ht="17.25" customHeight="1" x14ac:dyDescent="0.3">
      <c r="B44" s="226"/>
      <c r="C44" s="9" t="s">
        <v>3316</v>
      </c>
      <c r="D44" s="15">
        <f t="shared" si="3"/>
        <v>1.3</v>
      </c>
      <c r="E44" s="11">
        <v>2</v>
      </c>
      <c r="F44" s="12">
        <f t="shared" si="4"/>
        <v>0</v>
      </c>
      <c r="G44" s="12">
        <f t="shared" si="5"/>
        <v>0</v>
      </c>
      <c r="H44" s="199"/>
      <c r="I44" s="200"/>
      <c r="J44" s="200"/>
      <c r="K44" s="200"/>
      <c r="L44" s="201"/>
    </row>
    <row r="45" spans="2:12" s="1" customFormat="1" ht="17.25" customHeight="1" x14ac:dyDescent="0.3">
      <c r="B45" s="226"/>
      <c r="C45" s="9" t="s">
        <v>195</v>
      </c>
      <c r="D45" s="15">
        <f t="shared" si="3"/>
        <v>0.32500000000000001</v>
      </c>
      <c r="E45" s="11">
        <v>0.5</v>
      </c>
      <c r="F45" s="12">
        <f t="shared" si="4"/>
        <v>0</v>
      </c>
      <c r="G45" s="12">
        <f t="shared" si="5"/>
        <v>0</v>
      </c>
      <c r="H45" s="199"/>
      <c r="I45" s="200"/>
      <c r="J45" s="200"/>
      <c r="K45" s="200"/>
      <c r="L45" s="201"/>
    </row>
    <row r="46" spans="2:12" s="1" customFormat="1" ht="17.25" customHeight="1" x14ac:dyDescent="0.3">
      <c r="B46" s="226"/>
      <c r="C46" s="9" t="s">
        <v>17</v>
      </c>
      <c r="D46" s="15">
        <f t="shared" si="3"/>
        <v>1.3</v>
      </c>
      <c r="E46" s="11">
        <v>2</v>
      </c>
      <c r="F46" s="12">
        <f t="shared" si="4"/>
        <v>0</v>
      </c>
      <c r="G46" s="12">
        <f t="shared" si="5"/>
        <v>0</v>
      </c>
      <c r="H46" s="199"/>
      <c r="I46" s="200"/>
      <c r="J46" s="200"/>
      <c r="K46" s="200"/>
      <c r="L46" s="201"/>
    </row>
    <row r="47" spans="2:12" s="1" customFormat="1" ht="17.25" customHeight="1" x14ac:dyDescent="0.3">
      <c r="B47" s="227"/>
      <c r="C47" s="9" t="s">
        <v>16</v>
      </c>
      <c r="D47" s="15">
        <f t="shared" si="3"/>
        <v>1.3</v>
      </c>
      <c r="E47" s="11">
        <v>2</v>
      </c>
      <c r="F47" s="12">
        <f t="shared" si="4"/>
        <v>0</v>
      </c>
      <c r="G47" s="12">
        <f t="shared" si="5"/>
        <v>0</v>
      </c>
      <c r="H47" s="196"/>
      <c r="I47" s="197"/>
      <c r="J47" s="197"/>
      <c r="K47" s="197"/>
      <c r="L47" s="198"/>
    </row>
    <row r="48" spans="2:12" s="1" customFormat="1" ht="17.25" customHeight="1" x14ac:dyDescent="0.3">
      <c r="B48" s="266" t="s">
        <v>160</v>
      </c>
      <c r="C48" s="9" t="s">
        <v>84</v>
      </c>
      <c r="D48" s="19">
        <f t="shared" si="3"/>
        <v>26</v>
      </c>
      <c r="E48" s="9">
        <v>40</v>
      </c>
      <c r="F48" s="12">
        <f t="shared" si="4"/>
        <v>0</v>
      </c>
      <c r="G48" s="12">
        <f t="shared" si="5"/>
        <v>0</v>
      </c>
      <c r="H48" s="202" t="s">
        <v>3315</v>
      </c>
      <c r="I48" s="203"/>
      <c r="J48" s="203"/>
      <c r="K48" s="203"/>
      <c r="L48" s="204"/>
    </row>
    <row r="49" spans="2:12" s="1" customFormat="1" ht="17.25" customHeight="1" x14ac:dyDescent="0.3">
      <c r="B49" s="187"/>
      <c r="C49" s="9" t="s">
        <v>27</v>
      </c>
      <c r="D49" s="15">
        <f t="shared" si="3"/>
        <v>2.6</v>
      </c>
      <c r="E49" s="9">
        <v>4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s="1" customFormat="1" ht="17.25" customHeight="1" x14ac:dyDescent="0.3">
      <c r="B50" s="187"/>
      <c r="C50" s="9" t="s">
        <v>52</v>
      </c>
      <c r="D50" s="15">
        <f t="shared" si="3"/>
        <v>1.3</v>
      </c>
      <c r="E50" s="9">
        <v>2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s="1" customFormat="1" ht="17.25" customHeight="1" x14ac:dyDescent="0.3">
      <c r="B51" s="187"/>
      <c r="C51" s="9" t="s">
        <v>39</v>
      </c>
      <c r="D51" s="15">
        <f t="shared" si="3"/>
        <v>0.32500000000000001</v>
      </c>
      <c r="E51" s="9">
        <v>0.5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s="1" customFormat="1" ht="17.25" customHeight="1" x14ac:dyDescent="0.3">
      <c r="B52" s="187"/>
      <c r="C52" s="9" t="s">
        <v>195</v>
      </c>
      <c r="D52" s="15">
        <f t="shared" si="3"/>
        <v>0.32500000000000001</v>
      </c>
      <c r="E52" s="9">
        <v>0.5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s="1" customFormat="1" ht="17.25" customHeight="1" x14ac:dyDescent="0.3">
      <c r="B53" s="187"/>
      <c r="C53" s="9" t="s">
        <v>20</v>
      </c>
      <c r="D53" s="15">
        <f t="shared" si="3"/>
        <v>1.3</v>
      </c>
      <c r="E53" s="9">
        <v>2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s="1" customFormat="1" ht="16.5" customHeight="1" x14ac:dyDescent="0.3">
      <c r="B54" s="187"/>
      <c r="C54" s="9" t="s">
        <v>25</v>
      </c>
      <c r="D54" s="19">
        <f t="shared" si="3"/>
        <v>1.9500000000000002</v>
      </c>
      <c r="E54" s="9">
        <v>3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s="1" customFormat="1" ht="17.25" customHeight="1" x14ac:dyDescent="0.3">
      <c r="B55" s="187" t="s">
        <v>132</v>
      </c>
      <c r="C55" s="9" t="s">
        <v>176</v>
      </c>
      <c r="D55" s="10">
        <f t="shared" si="3"/>
        <v>19.5</v>
      </c>
      <c r="E55" s="9">
        <v>30</v>
      </c>
      <c r="F55" s="12">
        <f t="shared" si="4"/>
        <v>0</v>
      </c>
      <c r="G55" s="12">
        <f t="shared" si="5"/>
        <v>0</v>
      </c>
      <c r="H55" s="262" t="s">
        <v>2972</v>
      </c>
      <c r="I55" s="262"/>
      <c r="J55" s="262"/>
      <c r="K55" s="262"/>
      <c r="L55" s="263"/>
    </row>
    <row r="56" spans="2:12" s="1" customFormat="1" ht="17.25" customHeight="1" x14ac:dyDescent="0.3">
      <c r="B56" s="187"/>
      <c r="C56" s="9" t="s">
        <v>195</v>
      </c>
      <c r="D56" s="10">
        <f t="shared" si="3"/>
        <v>0.32500000000000001</v>
      </c>
      <c r="E56" s="9">
        <v>0.5</v>
      </c>
      <c r="F56" s="12">
        <f t="shared" si="4"/>
        <v>0</v>
      </c>
      <c r="G56" s="12">
        <f t="shared" si="5"/>
        <v>0</v>
      </c>
      <c r="H56" s="262"/>
      <c r="I56" s="262"/>
      <c r="J56" s="262"/>
      <c r="K56" s="262"/>
      <c r="L56" s="263"/>
    </row>
    <row r="57" spans="2:12" s="1" customFormat="1" ht="17.25" customHeight="1" x14ac:dyDescent="0.3">
      <c r="B57" s="187"/>
      <c r="C57" s="9" t="s">
        <v>162</v>
      </c>
      <c r="D57" s="10">
        <f t="shared" si="3"/>
        <v>0.65</v>
      </c>
      <c r="E57" s="9">
        <v>1</v>
      </c>
      <c r="F57" s="12">
        <f t="shared" si="4"/>
        <v>0</v>
      </c>
      <c r="G57" s="12">
        <f t="shared" si="5"/>
        <v>0</v>
      </c>
      <c r="H57" s="262"/>
      <c r="I57" s="262"/>
      <c r="J57" s="262"/>
      <c r="K57" s="262"/>
      <c r="L57" s="263"/>
    </row>
    <row r="58" spans="2:12" s="1" customFormat="1" ht="17.25" customHeight="1" x14ac:dyDescent="0.3">
      <c r="B58" s="187"/>
      <c r="C58" s="9" t="s">
        <v>178</v>
      </c>
      <c r="D58" s="10">
        <f t="shared" si="3"/>
        <v>0.65</v>
      </c>
      <c r="E58" s="9">
        <v>1</v>
      </c>
      <c r="F58" s="12">
        <f t="shared" si="4"/>
        <v>0</v>
      </c>
      <c r="G58" s="12">
        <f t="shared" si="5"/>
        <v>0</v>
      </c>
      <c r="H58" s="262"/>
      <c r="I58" s="262"/>
      <c r="J58" s="262"/>
      <c r="K58" s="262"/>
      <c r="L58" s="263"/>
    </row>
    <row r="59" spans="2:12" s="1" customFormat="1" ht="17.25" customHeight="1" x14ac:dyDescent="0.3">
      <c r="B59" s="187"/>
      <c r="C59" s="9" t="s">
        <v>179</v>
      </c>
      <c r="D59" s="10">
        <f t="shared" si="3"/>
        <v>0.13</v>
      </c>
      <c r="E59" s="9">
        <v>0.2</v>
      </c>
      <c r="F59" s="12">
        <f t="shared" si="4"/>
        <v>0</v>
      </c>
      <c r="G59" s="12">
        <f t="shared" si="5"/>
        <v>0</v>
      </c>
      <c r="H59" s="262"/>
      <c r="I59" s="262"/>
      <c r="J59" s="262"/>
      <c r="K59" s="262"/>
      <c r="L59" s="263"/>
    </row>
    <row r="60" spans="2:12" s="1" customFormat="1" ht="17.25" customHeight="1" x14ac:dyDescent="0.3">
      <c r="B60" s="187"/>
      <c r="C60" s="9" t="s">
        <v>39</v>
      </c>
      <c r="D60" s="10">
        <f t="shared" si="3"/>
        <v>0.32500000000000001</v>
      </c>
      <c r="E60" s="9">
        <v>0.5</v>
      </c>
      <c r="F60" s="12">
        <f t="shared" si="4"/>
        <v>0</v>
      </c>
      <c r="G60" s="12">
        <f t="shared" si="5"/>
        <v>0</v>
      </c>
      <c r="H60" s="262"/>
      <c r="I60" s="262"/>
      <c r="J60" s="262"/>
      <c r="K60" s="262"/>
      <c r="L60" s="263"/>
    </row>
    <row r="61" spans="2:12" s="1" customFormat="1" ht="16.5" customHeight="1" thickBot="1" x14ac:dyDescent="0.35">
      <c r="B61" s="30" t="s">
        <v>110</v>
      </c>
      <c r="C61" s="52" t="s">
        <v>264</v>
      </c>
      <c r="D61" s="22">
        <f t="shared" si="3"/>
        <v>13</v>
      </c>
      <c r="E61" s="24">
        <v>20</v>
      </c>
      <c r="F61" s="79">
        <f t="shared" si="4"/>
        <v>0</v>
      </c>
      <c r="G61" s="24">
        <f t="shared" si="5"/>
        <v>0</v>
      </c>
      <c r="H61" s="228" t="s">
        <v>34</v>
      </c>
      <c r="I61" s="229"/>
      <c r="J61" s="229"/>
      <c r="K61" s="229"/>
      <c r="L61" s="230"/>
    </row>
    <row r="62" spans="2:12" s="1" customFormat="1" ht="72" customHeight="1" thickTop="1" x14ac:dyDescent="0.3">
      <c r="B62" s="190"/>
      <c r="C62" s="190"/>
      <c r="D62" s="190"/>
      <c r="E62" s="190"/>
      <c r="F62" s="190"/>
      <c r="G62" s="190"/>
      <c r="H62" s="190"/>
      <c r="I62" s="190"/>
      <c r="J62" s="190"/>
      <c r="K62" s="190"/>
      <c r="L62" s="190"/>
    </row>
    <row r="63" spans="2:12" s="1" customFormat="1" ht="15" x14ac:dyDescent="0.3"/>
    <row r="64" spans="2:12" s="1" customFormat="1" ht="15" x14ac:dyDescent="0.3"/>
    <row r="65" s="1" customFormat="1" ht="15" x14ac:dyDescent="0.3"/>
  </sheetData>
  <mergeCells count="35">
    <mergeCell ref="B55:B60"/>
    <mergeCell ref="H55:L60"/>
    <mergeCell ref="H61:L61"/>
    <mergeCell ref="B62:L62"/>
    <mergeCell ref="B41:B47"/>
    <mergeCell ref="H41:L47"/>
    <mergeCell ref="B48:B54"/>
    <mergeCell ref="H48:L54"/>
    <mergeCell ref="H33:L33"/>
    <mergeCell ref="B34:L34"/>
    <mergeCell ref="B18:B26"/>
    <mergeCell ref="B39:B40"/>
    <mergeCell ref="H39:L40"/>
    <mergeCell ref="B36:L36"/>
    <mergeCell ref="B37:B38"/>
    <mergeCell ref="C37:C38"/>
    <mergeCell ref="D37:E37"/>
    <mergeCell ref="F37:G37"/>
    <mergeCell ref="H37:L38"/>
    <mergeCell ref="H18:L26"/>
    <mergeCell ref="B27:B32"/>
    <mergeCell ref="H27:L32"/>
    <mergeCell ref="B10:B11"/>
    <mergeCell ref="H10:L11"/>
    <mergeCell ref="B12:B17"/>
    <mergeCell ref="H12:L17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65" fitToHeight="0" orientation="portrait" r:id="rId1"/>
  <rowBreaks count="2" manualBreakCount="2">
    <brk id="34" max="12" man="1"/>
    <brk id="62" max="12" man="1"/>
  </rowBreaks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pageSetUpPr fitToPage="1"/>
  </sheetPr>
  <dimension ref="A1:M90"/>
  <sheetViews>
    <sheetView zoomScaleNormal="100" zoomScaleSheetLayoutView="55" workbookViewId="0">
      <selection activeCell="D2" sqref="D2"/>
    </sheetView>
  </sheetViews>
  <sheetFormatPr defaultRowHeight="16.5" x14ac:dyDescent="0.3"/>
  <cols>
    <col min="1" max="1" width="4.3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2.625" style="1" customWidth="1"/>
    <col min="13" max="13" width="9" style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x14ac:dyDescent="0.3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7.5" customHeight="1" thickBot="1" x14ac:dyDescent="0.35"/>
    <row r="8" spans="2:12" ht="20.25" thickTop="1" x14ac:dyDescent="0.3">
      <c r="B8" s="367" t="s">
        <v>3360</v>
      </c>
      <c r="C8" s="368"/>
      <c r="D8" s="368"/>
      <c r="E8" s="368"/>
      <c r="F8" s="368"/>
      <c r="G8" s="368"/>
      <c r="H8" s="368"/>
      <c r="I8" s="368"/>
      <c r="J8" s="368"/>
      <c r="K8" s="368"/>
      <c r="L8" s="369"/>
    </row>
    <row r="9" spans="2:12" x14ac:dyDescent="0.3">
      <c r="B9" s="220" t="s">
        <v>3</v>
      </c>
      <c r="C9" s="221" t="s">
        <v>4</v>
      </c>
      <c r="D9" s="221" t="s">
        <v>5</v>
      </c>
      <c r="E9" s="221"/>
      <c r="F9" s="221" t="s">
        <v>6</v>
      </c>
      <c r="G9" s="221"/>
      <c r="H9" s="245" t="s">
        <v>7</v>
      </c>
      <c r="I9" s="246"/>
      <c r="J9" s="246"/>
      <c r="K9" s="246"/>
      <c r="L9" s="247"/>
    </row>
    <row r="10" spans="2:12" x14ac:dyDescent="0.3">
      <c r="B10" s="220"/>
      <c r="C10" s="221"/>
      <c r="D10" s="6" t="s">
        <v>1</v>
      </c>
      <c r="E10" s="6" t="s">
        <v>2</v>
      </c>
      <c r="F10" s="38" t="s">
        <v>1</v>
      </c>
      <c r="G10" s="39" t="s">
        <v>2</v>
      </c>
      <c r="H10" s="248"/>
      <c r="I10" s="249"/>
      <c r="J10" s="249"/>
      <c r="K10" s="249"/>
      <c r="L10" s="250"/>
    </row>
    <row r="11" spans="2:12" ht="16.5" customHeight="1" x14ac:dyDescent="0.3">
      <c r="B11" s="187" t="s">
        <v>11</v>
      </c>
      <c r="C11" s="9" t="s">
        <v>13</v>
      </c>
      <c r="D11" s="15">
        <f t="shared" ref="D11:D30" si="0">E11*0.65</f>
        <v>32.5</v>
      </c>
      <c r="E11" s="11">
        <v>50</v>
      </c>
      <c r="F11" s="12">
        <f t="shared" ref="F11:F30" si="1">D11*D$2</f>
        <v>0</v>
      </c>
      <c r="G11" s="12">
        <f t="shared" ref="G11:G30" si="2">E11*D$3</f>
        <v>0</v>
      </c>
      <c r="H11" s="193" t="s">
        <v>47</v>
      </c>
      <c r="I11" s="194"/>
      <c r="J11" s="194"/>
      <c r="K11" s="194"/>
      <c r="L11" s="195"/>
    </row>
    <row r="12" spans="2:12" ht="16.5" customHeight="1" x14ac:dyDescent="0.3">
      <c r="B12" s="187"/>
      <c r="C12" s="9" t="s">
        <v>14</v>
      </c>
      <c r="D12" s="15">
        <f t="shared" si="0"/>
        <v>1.625</v>
      </c>
      <c r="E12" s="11">
        <v>2.5</v>
      </c>
      <c r="F12" s="12">
        <f t="shared" si="1"/>
        <v>0</v>
      </c>
      <c r="G12" s="12">
        <f t="shared" si="2"/>
        <v>0</v>
      </c>
      <c r="H12" s="196"/>
      <c r="I12" s="197"/>
      <c r="J12" s="197"/>
      <c r="K12" s="197"/>
      <c r="L12" s="198"/>
    </row>
    <row r="13" spans="2:12" ht="16.5" customHeight="1" x14ac:dyDescent="0.3">
      <c r="B13" s="303" t="s">
        <v>2618</v>
      </c>
      <c r="C13" s="9" t="s">
        <v>199</v>
      </c>
      <c r="D13" s="19">
        <f t="shared" si="0"/>
        <v>26</v>
      </c>
      <c r="E13" s="11">
        <v>40</v>
      </c>
      <c r="F13" s="12">
        <f t="shared" si="1"/>
        <v>0</v>
      </c>
      <c r="G13" s="12">
        <f t="shared" si="2"/>
        <v>0</v>
      </c>
      <c r="H13" s="193" t="s">
        <v>3359</v>
      </c>
      <c r="I13" s="194"/>
      <c r="J13" s="194"/>
      <c r="K13" s="194"/>
      <c r="L13" s="195"/>
    </row>
    <row r="14" spans="2:12" ht="16.5" customHeight="1" x14ac:dyDescent="0.3">
      <c r="B14" s="303"/>
      <c r="C14" s="9" t="s">
        <v>22</v>
      </c>
      <c r="D14" s="15">
        <f t="shared" si="0"/>
        <v>6.5</v>
      </c>
      <c r="E14" s="11">
        <v>10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6.5" customHeight="1" x14ac:dyDescent="0.3">
      <c r="B15" s="303"/>
      <c r="C15" s="9" t="s">
        <v>16</v>
      </c>
      <c r="D15" s="15">
        <f t="shared" si="0"/>
        <v>1.3</v>
      </c>
      <c r="E15" s="11">
        <v>2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6.5" customHeight="1" x14ac:dyDescent="0.3">
      <c r="B16" s="303"/>
      <c r="C16" s="9" t="s">
        <v>195</v>
      </c>
      <c r="D16" s="15">
        <f t="shared" si="0"/>
        <v>0.32500000000000001</v>
      </c>
      <c r="E16" s="11">
        <v>0.5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6.5" customHeight="1" x14ac:dyDescent="0.3">
      <c r="B17" s="303"/>
      <c r="C17" s="9" t="s">
        <v>17</v>
      </c>
      <c r="D17" s="15">
        <f t="shared" si="0"/>
        <v>1.3</v>
      </c>
      <c r="E17" s="11">
        <v>2</v>
      </c>
      <c r="F17" s="12">
        <f t="shared" si="1"/>
        <v>0</v>
      </c>
      <c r="G17" s="12">
        <f t="shared" si="2"/>
        <v>0</v>
      </c>
      <c r="H17" s="199"/>
      <c r="I17" s="200"/>
      <c r="J17" s="200"/>
      <c r="K17" s="200"/>
      <c r="L17" s="201"/>
    </row>
    <row r="18" spans="2:12" ht="16.5" customHeight="1" x14ac:dyDescent="0.3">
      <c r="B18" s="303"/>
      <c r="C18" s="9" t="s">
        <v>27</v>
      </c>
      <c r="D18" s="15">
        <f t="shared" si="0"/>
        <v>0.32500000000000001</v>
      </c>
      <c r="E18" s="11">
        <v>0.5</v>
      </c>
      <c r="F18" s="12">
        <f t="shared" si="1"/>
        <v>0</v>
      </c>
      <c r="G18" s="12">
        <f t="shared" si="2"/>
        <v>0</v>
      </c>
      <c r="H18" s="199"/>
      <c r="I18" s="200"/>
      <c r="J18" s="200"/>
      <c r="K18" s="200"/>
      <c r="L18" s="201"/>
    </row>
    <row r="19" spans="2:12" ht="16.5" customHeight="1" x14ac:dyDescent="0.3">
      <c r="B19" s="303"/>
      <c r="C19" s="9" t="s">
        <v>39</v>
      </c>
      <c r="D19" s="15">
        <f t="shared" si="0"/>
        <v>0.13</v>
      </c>
      <c r="E19" s="11">
        <v>0.2</v>
      </c>
      <c r="F19" s="12">
        <f t="shared" si="1"/>
        <v>0</v>
      </c>
      <c r="G19" s="12">
        <f t="shared" si="2"/>
        <v>0</v>
      </c>
      <c r="H19" s="199"/>
      <c r="I19" s="200"/>
      <c r="J19" s="200"/>
      <c r="K19" s="200"/>
      <c r="L19" s="201"/>
    </row>
    <row r="20" spans="2:12" ht="16.5" customHeight="1" x14ac:dyDescent="0.3">
      <c r="B20" s="303"/>
      <c r="C20" s="9" t="s">
        <v>20</v>
      </c>
      <c r="D20" s="15">
        <f t="shared" si="0"/>
        <v>0.65</v>
      </c>
      <c r="E20" s="11">
        <v>1</v>
      </c>
      <c r="F20" s="12">
        <f t="shared" si="1"/>
        <v>0</v>
      </c>
      <c r="G20" s="12">
        <f t="shared" si="2"/>
        <v>0</v>
      </c>
      <c r="H20" s="196"/>
      <c r="I20" s="197"/>
      <c r="J20" s="197"/>
      <c r="K20" s="197"/>
      <c r="L20" s="198"/>
    </row>
    <row r="21" spans="2:12" ht="16.5" customHeight="1" x14ac:dyDescent="0.3">
      <c r="B21" s="267" t="s">
        <v>3358</v>
      </c>
      <c r="C21" s="9" t="s">
        <v>50</v>
      </c>
      <c r="D21" s="31">
        <f t="shared" si="0"/>
        <v>22.75</v>
      </c>
      <c r="E21" s="11">
        <v>35</v>
      </c>
      <c r="F21" s="12">
        <f t="shared" si="1"/>
        <v>0</v>
      </c>
      <c r="G21" s="12">
        <f t="shared" si="2"/>
        <v>0</v>
      </c>
      <c r="H21" s="202" t="s">
        <v>517</v>
      </c>
      <c r="I21" s="203"/>
      <c r="J21" s="203"/>
      <c r="K21" s="203"/>
      <c r="L21" s="204"/>
    </row>
    <row r="22" spans="2:12" ht="16.5" customHeight="1" x14ac:dyDescent="0.3">
      <c r="B22" s="268"/>
      <c r="C22" s="9" t="s">
        <v>27</v>
      </c>
      <c r="D22" s="31">
        <f t="shared" si="0"/>
        <v>3.25</v>
      </c>
      <c r="E22" s="11">
        <v>5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x14ac:dyDescent="0.3">
      <c r="B23" s="268"/>
      <c r="C23" s="9" t="s">
        <v>195</v>
      </c>
      <c r="D23" s="31">
        <f t="shared" si="0"/>
        <v>0.65</v>
      </c>
      <c r="E23" s="11">
        <v>1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x14ac:dyDescent="0.3">
      <c r="B24" s="269"/>
      <c r="C24" s="9" t="s">
        <v>52</v>
      </c>
      <c r="D24" s="32">
        <f t="shared" si="0"/>
        <v>1.9500000000000002</v>
      </c>
      <c r="E24" s="11">
        <v>3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297" t="s">
        <v>1175</v>
      </c>
      <c r="C25" s="9" t="s">
        <v>239</v>
      </c>
      <c r="D25" s="10">
        <f t="shared" si="0"/>
        <v>3.25</v>
      </c>
      <c r="E25" s="9">
        <v>5</v>
      </c>
      <c r="F25" s="12">
        <f t="shared" si="1"/>
        <v>0</v>
      </c>
      <c r="G25" s="12">
        <f t="shared" si="2"/>
        <v>0</v>
      </c>
      <c r="H25" s="262" t="s">
        <v>1628</v>
      </c>
      <c r="I25" s="262"/>
      <c r="J25" s="262"/>
      <c r="K25" s="262"/>
      <c r="L25" s="263"/>
    </row>
    <row r="26" spans="2:12" ht="16.5" customHeight="1" x14ac:dyDescent="0.3">
      <c r="B26" s="298"/>
      <c r="C26" s="9" t="s">
        <v>24</v>
      </c>
      <c r="D26" s="10">
        <f t="shared" si="0"/>
        <v>0.13</v>
      </c>
      <c r="E26" s="9">
        <v>0.2</v>
      </c>
      <c r="F26" s="12">
        <f t="shared" si="1"/>
        <v>0</v>
      </c>
      <c r="G26" s="12">
        <f t="shared" si="2"/>
        <v>0</v>
      </c>
      <c r="H26" s="262"/>
      <c r="I26" s="262"/>
      <c r="J26" s="262"/>
      <c r="K26" s="262"/>
      <c r="L26" s="263"/>
    </row>
    <row r="27" spans="2:12" ht="16.5" customHeight="1" x14ac:dyDescent="0.3">
      <c r="B27" s="298"/>
      <c r="C27" s="9" t="s">
        <v>52</v>
      </c>
      <c r="D27" s="10">
        <f t="shared" si="0"/>
        <v>0.13</v>
      </c>
      <c r="E27" s="9">
        <v>0.2</v>
      </c>
      <c r="F27" s="12">
        <f t="shared" si="1"/>
        <v>0</v>
      </c>
      <c r="G27" s="12">
        <f t="shared" si="2"/>
        <v>0</v>
      </c>
      <c r="H27" s="262"/>
      <c r="I27" s="262"/>
      <c r="J27" s="262"/>
      <c r="K27" s="262"/>
      <c r="L27" s="263"/>
    </row>
    <row r="28" spans="2:12" ht="16.5" customHeight="1" x14ac:dyDescent="0.3">
      <c r="B28" s="298"/>
      <c r="C28" s="9" t="s">
        <v>39</v>
      </c>
      <c r="D28" s="10">
        <f t="shared" si="0"/>
        <v>0.65</v>
      </c>
      <c r="E28" s="9">
        <v>1</v>
      </c>
      <c r="F28" s="12">
        <f t="shared" si="1"/>
        <v>0</v>
      </c>
      <c r="G28" s="12">
        <f t="shared" si="2"/>
        <v>0</v>
      </c>
      <c r="H28" s="262"/>
      <c r="I28" s="262"/>
      <c r="J28" s="262"/>
      <c r="K28" s="262"/>
      <c r="L28" s="263"/>
    </row>
    <row r="29" spans="2:12" ht="16.5" customHeight="1" x14ac:dyDescent="0.3">
      <c r="B29" s="319"/>
      <c r="C29" s="9" t="s">
        <v>53</v>
      </c>
      <c r="D29" s="10">
        <f t="shared" si="0"/>
        <v>0.13</v>
      </c>
      <c r="E29" s="9">
        <v>0.2</v>
      </c>
      <c r="F29" s="12">
        <f t="shared" si="1"/>
        <v>0</v>
      </c>
      <c r="G29" s="12">
        <f t="shared" si="2"/>
        <v>0</v>
      </c>
      <c r="H29" s="262"/>
      <c r="I29" s="262"/>
      <c r="J29" s="262"/>
      <c r="K29" s="262"/>
      <c r="L29" s="263"/>
    </row>
    <row r="30" spans="2:12" ht="17.25" thickBot="1" x14ac:dyDescent="0.35">
      <c r="B30" s="30" t="s">
        <v>114</v>
      </c>
      <c r="C30" s="21" t="s">
        <v>35</v>
      </c>
      <c r="D30" s="28">
        <f t="shared" si="0"/>
        <v>13</v>
      </c>
      <c r="E30" s="23">
        <v>20</v>
      </c>
      <c r="F30" s="24">
        <f t="shared" si="1"/>
        <v>0</v>
      </c>
      <c r="G30" s="24">
        <f t="shared" si="2"/>
        <v>0</v>
      </c>
      <c r="H30" s="228" t="s">
        <v>36</v>
      </c>
      <c r="I30" s="229"/>
      <c r="J30" s="229"/>
      <c r="K30" s="229"/>
      <c r="L30" s="230"/>
    </row>
    <row r="31" spans="2:12" ht="80.25" customHeight="1" thickTop="1" x14ac:dyDescent="0.3"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</row>
    <row r="32" spans="2:12" ht="16.5" customHeight="1" thickBot="1" x14ac:dyDescent="0.35"/>
    <row r="33" spans="2:12" ht="19.5" customHeight="1" thickTop="1" x14ac:dyDescent="0.3">
      <c r="B33" s="367" t="s">
        <v>3357</v>
      </c>
      <c r="C33" s="368"/>
      <c r="D33" s="368"/>
      <c r="E33" s="368"/>
      <c r="F33" s="368"/>
      <c r="G33" s="368"/>
      <c r="H33" s="368"/>
      <c r="I33" s="368"/>
      <c r="J33" s="368"/>
      <c r="K33" s="368"/>
      <c r="L33" s="369"/>
    </row>
    <row r="34" spans="2:12" ht="16.5" customHeight="1" x14ac:dyDescent="0.3">
      <c r="B34" s="220" t="s">
        <v>3</v>
      </c>
      <c r="C34" s="221" t="s">
        <v>4</v>
      </c>
      <c r="D34" s="221" t="s">
        <v>5</v>
      </c>
      <c r="E34" s="221"/>
      <c r="F34" s="221" t="s">
        <v>6</v>
      </c>
      <c r="G34" s="221"/>
      <c r="H34" s="245" t="s">
        <v>7</v>
      </c>
      <c r="I34" s="246"/>
      <c r="J34" s="246"/>
      <c r="K34" s="246"/>
      <c r="L34" s="247"/>
    </row>
    <row r="35" spans="2:12" ht="16.5" customHeight="1" x14ac:dyDescent="0.3">
      <c r="B35" s="220"/>
      <c r="C35" s="221"/>
      <c r="D35" s="6" t="s">
        <v>1</v>
      </c>
      <c r="E35" s="6" t="s">
        <v>2</v>
      </c>
      <c r="F35" s="38" t="s">
        <v>1</v>
      </c>
      <c r="G35" s="39" t="s">
        <v>2</v>
      </c>
      <c r="H35" s="248"/>
      <c r="I35" s="249"/>
      <c r="J35" s="249"/>
      <c r="K35" s="249"/>
      <c r="L35" s="250"/>
    </row>
    <row r="36" spans="2:12" ht="16.5" customHeight="1" x14ac:dyDescent="0.3">
      <c r="B36" s="16" t="s">
        <v>3356</v>
      </c>
      <c r="C36" s="9" t="s">
        <v>13</v>
      </c>
      <c r="D36" s="10">
        <f t="shared" ref="D36:D57" si="3">E36*0.65</f>
        <v>35.75</v>
      </c>
      <c r="E36" s="11">
        <v>55</v>
      </c>
      <c r="F36" s="12">
        <f t="shared" ref="F36:F57" si="4">D36*D$2</f>
        <v>0</v>
      </c>
      <c r="G36" s="12">
        <f t="shared" ref="G36:G57" si="5">E36*D$3</f>
        <v>0</v>
      </c>
      <c r="H36" s="223" t="s">
        <v>46</v>
      </c>
      <c r="I36" s="223"/>
      <c r="J36" s="223"/>
      <c r="K36" s="223"/>
      <c r="L36" s="224"/>
    </row>
    <row r="37" spans="2:12" ht="16.5" customHeight="1" x14ac:dyDescent="0.3">
      <c r="B37" s="290" t="s">
        <v>3355</v>
      </c>
      <c r="C37" s="9" t="s">
        <v>172</v>
      </c>
      <c r="D37" s="12">
        <f t="shared" si="3"/>
        <v>13</v>
      </c>
      <c r="E37" s="9">
        <v>20</v>
      </c>
      <c r="F37" s="12">
        <f t="shared" si="4"/>
        <v>0</v>
      </c>
      <c r="G37" s="12">
        <f t="shared" si="5"/>
        <v>0</v>
      </c>
      <c r="H37" s="193" t="s">
        <v>3354</v>
      </c>
      <c r="I37" s="194"/>
      <c r="J37" s="194"/>
      <c r="K37" s="194"/>
      <c r="L37" s="195"/>
    </row>
    <row r="38" spans="2:12" ht="16.5" customHeight="1" x14ac:dyDescent="0.3">
      <c r="B38" s="291"/>
      <c r="C38" s="9" t="s">
        <v>22</v>
      </c>
      <c r="D38" s="12">
        <f t="shared" si="3"/>
        <v>6.5</v>
      </c>
      <c r="E38" s="9">
        <v>10</v>
      </c>
      <c r="F38" s="12">
        <f t="shared" si="4"/>
        <v>0</v>
      </c>
      <c r="G38" s="12">
        <f t="shared" si="5"/>
        <v>0</v>
      </c>
      <c r="H38" s="199"/>
      <c r="I38" s="200"/>
      <c r="J38" s="200"/>
      <c r="K38" s="200"/>
      <c r="L38" s="201"/>
    </row>
    <row r="39" spans="2:12" ht="16.5" customHeight="1" x14ac:dyDescent="0.3">
      <c r="B39" s="291"/>
      <c r="C39" s="9" t="s">
        <v>20</v>
      </c>
      <c r="D39" s="31">
        <f t="shared" si="3"/>
        <v>3.25</v>
      </c>
      <c r="E39" s="9">
        <v>5</v>
      </c>
      <c r="F39" s="12">
        <f t="shared" si="4"/>
        <v>0</v>
      </c>
      <c r="G39" s="12">
        <f t="shared" si="5"/>
        <v>0</v>
      </c>
      <c r="H39" s="199"/>
      <c r="I39" s="200"/>
      <c r="J39" s="200"/>
      <c r="K39" s="200"/>
      <c r="L39" s="201"/>
    </row>
    <row r="40" spans="2:12" ht="17.25" customHeight="1" x14ac:dyDescent="0.3">
      <c r="B40" s="291"/>
      <c r="C40" s="9" t="s">
        <v>205</v>
      </c>
      <c r="D40" s="31">
        <f t="shared" si="3"/>
        <v>1.3</v>
      </c>
      <c r="E40" s="9">
        <v>2</v>
      </c>
      <c r="F40" s="12">
        <f t="shared" si="4"/>
        <v>0</v>
      </c>
      <c r="G40" s="12">
        <f t="shared" si="5"/>
        <v>0</v>
      </c>
      <c r="H40" s="199"/>
      <c r="I40" s="200"/>
      <c r="J40" s="200"/>
      <c r="K40" s="200"/>
      <c r="L40" s="201"/>
    </row>
    <row r="41" spans="2:12" ht="17.25" customHeight="1" x14ac:dyDescent="0.3">
      <c r="B41" s="291"/>
      <c r="C41" s="9" t="s">
        <v>70</v>
      </c>
      <c r="D41" s="31">
        <f t="shared" si="3"/>
        <v>3.25</v>
      </c>
      <c r="E41" s="9">
        <v>5</v>
      </c>
      <c r="F41" s="12">
        <f t="shared" si="4"/>
        <v>0</v>
      </c>
      <c r="G41" s="12">
        <f t="shared" si="5"/>
        <v>0</v>
      </c>
      <c r="H41" s="199"/>
      <c r="I41" s="200"/>
      <c r="J41" s="200"/>
      <c r="K41" s="200"/>
      <c r="L41" s="201"/>
    </row>
    <row r="42" spans="2:12" ht="17.25" customHeight="1" x14ac:dyDescent="0.3">
      <c r="B42" s="291"/>
      <c r="C42" s="9" t="s">
        <v>178</v>
      </c>
      <c r="D42" s="31">
        <f t="shared" si="3"/>
        <v>0.32500000000000001</v>
      </c>
      <c r="E42" s="9">
        <v>0.5</v>
      </c>
      <c r="F42" s="12">
        <f t="shared" si="4"/>
        <v>0</v>
      </c>
      <c r="G42" s="12">
        <f t="shared" si="5"/>
        <v>0</v>
      </c>
      <c r="H42" s="199"/>
      <c r="I42" s="200"/>
      <c r="J42" s="200"/>
      <c r="K42" s="200"/>
      <c r="L42" s="201"/>
    </row>
    <row r="43" spans="2:12" ht="17.25" customHeight="1" x14ac:dyDescent="0.3">
      <c r="B43" s="296"/>
      <c r="C43" s="9" t="s">
        <v>78</v>
      </c>
      <c r="D43" s="31">
        <f t="shared" si="3"/>
        <v>0.13</v>
      </c>
      <c r="E43" s="9">
        <v>0.2</v>
      </c>
      <c r="F43" s="12">
        <f t="shared" si="4"/>
        <v>0</v>
      </c>
      <c r="G43" s="12">
        <f t="shared" si="5"/>
        <v>0</v>
      </c>
      <c r="H43" s="196"/>
      <c r="I43" s="197"/>
      <c r="J43" s="197"/>
      <c r="K43" s="197"/>
      <c r="L43" s="198"/>
    </row>
    <row r="44" spans="2:12" ht="16.5" customHeight="1" x14ac:dyDescent="0.3">
      <c r="B44" s="266" t="s">
        <v>160</v>
      </c>
      <c r="C44" s="9" t="s">
        <v>84</v>
      </c>
      <c r="D44" s="19">
        <f t="shared" si="3"/>
        <v>26</v>
      </c>
      <c r="E44" s="9">
        <v>40</v>
      </c>
      <c r="F44" s="12">
        <f t="shared" si="4"/>
        <v>0</v>
      </c>
      <c r="G44" s="12">
        <f t="shared" si="5"/>
        <v>0</v>
      </c>
      <c r="H44" s="202" t="s">
        <v>3353</v>
      </c>
      <c r="I44" s="203"/>
      <c r="J44" s="203"/>
      <c r="K44" s="203"/>
      <c r="L44" s="204"/>
    </row>
    <row r="45" spans="2:12" ht="16.5" customHeight="1" x14ac:dyDescent="0.3">
      <c r="B45" s="187"/>
      <c r="C45" s="9" t="s">
        <v>27</v>
      </c>
      <c r="D45" s="15">
        <f t="shared" si="3"/>
        <v>2.6</v>
      </c>
      <c r="E45" s="9">
        <v>4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6.5" customHeight="1" x14ac:dyDescent="0.3">
      <c r="B46" s="187"/>
      <c r="C46" s="9" t="s">
        <v>52</v>
      </c>
      <c r="D46" s="15">
        <f t="shared" si="3"/>
        <v>1.3</v>
      </c>
      <c r="E46" s="9">
        <v>2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6.5" customHeight="1" x14ac:dyDescent="0.3">
      <c r="B47" s="187"/>
      <c r="C47" s="9" t="s">
        <v>39</v>
      </c>
      <c r="D47" s="15">
        <f t="shared" si="3"/>
        <v>0.32500000000000001</v>
      </c>
      <c r="E47" s="9">
        <v>0.5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6.5" customHeight="1" x14ac:dyDescent="0.3">
      <c r="B48" s="187"/>
      <c r="C48" s="9" t="s">
        <v>195</v>
      </c>
      <c r="D48" s="15">
        <f t="shared" si="3"/>
        <v>0.32500000000000001</v>
      </c>
      <c r="E48" s="9">
        <v>0.5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6.5" customHeight="1" x14ac:dyDescent="0.3">
      <c r="B49" s="187"/>
      <c r="C49" s="9" t="s">
        <v>20</v>
      </c>
      <c r="D49" s="15">
        <f t="shared" si="3"/>
        <v>1.3</v>
      </c>
      <c r="E49" s="9">
        <v>2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6.5" customHeight="1" x14ac:dyDescent="0.3">
      <c r="B50" s="187"/>
      <c r="C50" s="9" t="s">
        <v>25</v>
      </c>
      <c r="D50" s="19">
        <f t="shared" si="3"/>
        <v>1.9500000000000002</v>
      </c>
      <c r="E50" s="9">
        <v>3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187" t="s">
        <v>3352</v>
      </c>
      <c r="C51" s="9" t="s">
        <v>220</v>
      </c>
      <c r="D51" s="15">
        <f t="shared" si="3"/>
        <v>19.5</v>
      </c>
      <c r="E51" s="9">
        <v>30</v>
      </c>
      <c r="F51" s="12">
        <f t="shared" si="4"/>
        <v>0</v>
      </c>
      <c r="G51" s="12">
        <f t="shared" si="5"/>
        <v>0</v>
      </c>
      <c r="H51" s="202" t="s">
        <v>3351</v>
      </c>
      <c r="I51" s="203"/>
      <c r="J51" s="203"/>
      <c r="K51" s="203"/>
      <c r="L51" s="204"/>
    </row>
    <row r="52" spans="2:12" ht="16.5" customHeight="1" x14ac:dyDescent="0.3">
      <c r="B52" s="187"/>
      <c r="C52" s="9" t="s">
        <v>195</v>
      </c>
      <c r="D52" s="15">
        <f t="shared" si="3"/>
        <v>0.19500000000000001</v>
      </c>
      <c r="E52" s="9">
        <v>0.3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6.5" customHeight="1" x14ac:dyDescent="0.3">
      <c r="B53" s="187"/>
      <c r="C53" s="9" t="s">
        <v>20</v>
      </c>
      <c r="D53" s="15">
        <f t="shared" si="3"/>
        <v>0.13</v>
      </c>
      <c r="E53" s="9">
        <v>0.2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6.5" customHeight="1" x14ac:dyDescent="0.3">
      <c r="B54" s="187"/>
      <c r="C54" s="9" t="s">
        <v>24</v>
      </c>
      <c r="D54" s="15">
        <f t="shared" si="3"/>
        <v>6.5000000000000002E-2</v>
      </c>
      <c r="E54" s="9">
        <v>0.1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6.5" customHeight="1" x14ac:dyDescent="0.3">
      <c r="B55" s="187"/>
      <c r="C55" s="9" t="s">
        <v>39</v>
      </c>
      <c r="D55" s="15">
        <f t="shared" si="3"/>
        <v>0.13</v>
      </c>
      <c r="E55" s="9">
        <v>0.2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6.5" customHeight="1" x14ac:dyDescent="0.3">
      <c r="B56" s="187"/>
      <c r="C56" s="9" t="s">
        <v>53</v>
      </c>
      <c r="D56" s="15">
        <f t="shared" si="3"/>
        <v>0.13</v>
      </c>
      <c r="E56" s="9">
        <v>0.2</v>
      </c>
      <c r="F56" s="12">
        <f t="shared" si="4"/>
        <v>0</v>
      </c>
      <c r="G56" s="12">
        <f t="shared" si="5"/>
        <v>0</v>
      </c>
      <c r="H56" s="270"/>
      <c r="I56" s="271"/>
      <c r="J56" s="271"/>
      <c r="K56" s="271"/>
      <c r="L56" s="272"/>
    </row>
    <row r="57" spans="2:12" ht="16.5" customHeight="1" thickBot="1" x14ac:dyDescent="0.35">
      <c r="B57" s="30" t="s">
        <v>114</v>
      </c>
      <c r="C57" s="21" t="s">
        <v>35</v>
      </c>
      <c r="D57" s="28">
        <f t="shared" si="3"/>
        <v>13</v>
      </c>
      <c r="E57" s="23">
        <v>20</v>
      </c>
      <c r="F57" s="24">
        <f t="shared" si="4"/>
        <v>0</v>
      </c>
      <c r="G57" s="24">
        <f t="shared" si="5"/>
        <v>0</v>
      </c>
      <c r="H57" s="228" t="s">
        <v>36</v>
      </c>
      <c r="I57" s="229"/>
      <c r="J57" s="229"/>
      <c r="K57" s="229"/>
      <c r="L57" s="230"/>
    </row>
    <row r="58" spans="2:12" ht="75.75" customHeight="1" thickTop="1" x14ac:dyDescent="0.3"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</row>
    <row r="59" spans="2:12" ht="17.25" thickBot="1" x14ac:dyDescent="0.35"/>
    <row r="60" spans="2:12" ht="20.25" thickTop="1" x14ac:dyDescent="0.3">
      <c r="B60" s="367" t="s">
        <v>3350</v>
      </c>
      <c r="C60" s="368"/>
      <c r="D60" s="368"/>
      <c r="E60" s="368"/>
      <c r="F60" s="368"/>
      <c r="G60" s="368"/>
      <c r="H60" s="368"/>
      <c r="I60" s="368"/>
      <c r="J60" s="368"/>
      <c r="K60" s="368"/>
      <c r="L60" s="369"/>
    </row>
    <row r="61" spans="2:12" x14ac:dyDescent="0.3">
      <c r="B61" s="220" t="s">
        <v>3</v>
      </c>
      <c r="C61" s="221" t="s">
        <v>4</v>
      </c>
      <c r="D61" s="221" t="s">
        <v>5</v>
      </c>
      <c r="E61" s="221"/>
      <c r="F61" s="221" t="s">
        <v>6</v>
      </c>
      <c r="G61" s="221"/>
      <c r="H61" s="245" t="s">
        <v>7</v>
      </c>
      <c r="I61" s="246"/>
      <c r="J61" s="246"/>
      <c r="K61" s="246"/>
      <c r="L61" s="247"/>
    </row>
    <row r="62" spans="2:12" x14ac:dyDescent="0.3">
      <c r="B62" s="220"/>
      <c r="C62" s="221"/>
      <c r="D62" s="6" t="s">
        <v>1</v>
      </c>
      <c r="E62" s="6" t="s">
        <v>2</v>
      </c>
      <c r="F62" s="38" t="s">
        <v>1</v>
      </c>
      <c r="G62" s="39" t="s">
        <v>2</v>
      </c>
      <c r="H62" s="248"/>
      <c r="I62" s="249"/>
      <c r="J62" s="249"/>
      <c r="K62" s="249"/>
      <c r="L62" s="250"/>
    </row>
    <row r="63" spans="2:12" ht="16.5" customHeight="1" x14ac:dyDescent="0.3">
      <c r="B63" s="187" t="s">
        <v>30</v>
      </c>
      <c r="C63" s="9" t="s">
        <v>13</v>
      </c>
      <c r="D63" s="15">
        <f t="shared" ref="D63:D89" si="6">E63*0.65</f>
        <v>32.5</v>
      </c>
      <c r="E63" s="11">
        <v>50</v>
      </c>
      <c r="F63" s="12">
        <f t="shared" ref="F63:F89" si="7">D63*D$2</f>
        <v>0</v>
      </c>
      <c r="G63" s="12">
        <f t="shared" ref="G63:G89" si="8">E63*D$3</f>
        <v>0</v>
      </c>
      <c r="H63" s="193" t="s">
        <v>3349</v>
      </c>
      <c r="I63" s="194"/>
      <c r="J63" s="194"/>
      <c r="K63" s="194"/>
      <c r="L63" s="195"/>
    </row>
    <row r="64" spans="2:12" x14ac:dyDescent="0.3">
      <c r="B64" s="187"/>
      <c r="C64" s="9" t="s">
        <v>107</v>
      </c>
      <c r="D64" s="15">
        <f t="shared" si="6"/>
        <v>1.625</v>
      </c>
      <c r="E64" s="11">
        <v>2.5</v>
      </c>
      <c r="F64" s="12">
        <f t="shared" si="7"/>
        <v>0</v>
      </c>
      <c r="G64" s="12">
        <f t="shared" si="8"/>
        <v>0</v>
      </c>
      <c r="H64" s="196"/>
      <c r="I64" s="197"/>
      <c r="J64" s="197"/>
      <c r="K64" s="197"/>
      <c r="L64" s="198"/>
    </row>
    <row r="65" spans="2:12" ht="16.5" customHeight="1" x14ac:dyDescent="0.3">
      <c r="B65" s="290" t="s">
        <v>3348</v>
      </c>
      <c r="C65" s="14" t="s">
        <v>261</v>
      </c>
      <c r="D65" s="12">
        <f t="shared" si="6"/>
        <v>6.5</v>
      </c>
      <c r="E65" s="11">
        <v>10</v>
      </c>
      <c r="F65" s="12">
        <f t="shared" si="7"/>
        <v>0</v>
      </c>
      <c r="G65" s="12">
        <f t="shared" si="8"/>
        <v>0</v>
      </c>
      <c r="H65" s="202" t="s">
        <v>3347</v>
      </c>
      <c r="I65" s="203"/>
      <c r="J65" s="203"/>
      <c r="K65" s="203"/>
      <c r="L65" s="204"/>
    </row>
    <row r="66" spans="2:12" x14ac:dyDescent="0.3">
      <c r="B66" s="226"/>
      <c r="C66" s="14" t="s">
        <v>16</v>
      </c>
      <c r="D66" s="12">
        <f t="shared" si="6"/>
        <v>1.3</v>
      </c>
      <c r="E66" s="9">
        <v>2</v>
      </c>
      <c r="F66" s="12">
        <f t="shared" si="7"/>
        <v>0</v>
      </c>
      <c r="G66" s="12">
        <f t="shared" si="8"/>
        <v>0</v>
      </c>
      <c r="H66" s="205"/>
      <c r="I66" s="206"/>
      <c r="J66" s="206"/>
      <c r="K66" s="206"/>
      <c r="L66" s="207"/>
    </row>
    <row r="67" spans="2:12" x14ac:dyDescent="0.3">
      <c r="B67" s="226"/>
      <c r="C67" s="14" t="s">
        <v>17</v>
      </c>
      <c r="D67" s="12">
        <f t="shared" si="6"/>
        <v>1.3</v>
      </c>
      <c r="E67" s="9">
        <v>2</v>
      </c>
      <c r="F67" s="12">
        <f t="shared" si="7"/>
        <v>0</v>
      </c>
      <c r="G67" s="12">
        <f t="shared" si="8"/>
        <v>0</v>
      </c>
      <c r="H67" s="205"/>
      <c r="I67" s="206"/>
      <c r="J67" s="206"/>
      <c r="K67" s="206"/>
      <c r="L67" s="207"/>
    </row>
    <row r="68" spans="2:12" x14ac:dyDescent="0.3">
      <c r="B68" s="226"/>
      <c r="C68" s="14" t="s">
        <v>2902</v>
      </c>
      <c r="D68" s="12">
        <f t="shared" si="6"/>
        <v>5.2</v>
      </c>
      <c r="E68" s="11">
        <v>8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x14ac:dyDescent="0.3">
      <c r="B69" s="226"/>
      <c r="C69" s="14" t="s">
        <v>558</v>
      </c>
      <c r="D69" s="12">
        <f t="shared" si="6"/>
        <v>5.2</v>
      </c>
      <c r="E69" s="11">
        <v>8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x14ac:dyDescent="0.3">
      <c r="B70" s="226"/>
      <c r="C70" s="14" t="s">
        <v>298</v>
      </c>
      <c r="D70" s="32">
        <f t="shared" si="6"/>
        <v>1.9500000000000002</v>
      </c>
      <c r="E70" s="11">
        <v>3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x14ac:dyDescent="0.3">
      <c r="B71" s="226"/>
      <c r="C71" s="14" t="s">
        <v>3346</v>
      </c>
      <c r="D71" s="12">
        <f t="shared" si="6"/>
        <v>1.3</v>
      </c>
      <c r="E71" s="11">
        <v>2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x14ac:dyDescent="0.3">
      <c r="B72" s="226"/>
      <c r="C72" s="14" t="s">
        <v>178</v>
      </c>
      <c r="D72" s="31">
        <f t="shared" si="6"/>
        <v>0.32500000000000001</v>
      </c>
      <c r="E72" s="11">
        <v>0.5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x14ac:dyDescent="0.3">
      <c r="B73" s="226"/>
      <c r="C73" s="14" t="s">
        <v>195</v>
      </c>
      <c r="D73" s="31">
        <f t="shared" si="6"/>
        <v>0.32500000000000001</v>
      </c>
      <c r="E73" s="11">
        <v>0.5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x14ac:dyDescent="0.3">
      <c r="B74" s="226"/>
      <c r="C74" s="14" t="s">
        <v>3345</v>
      </c>
      <c r="D74" s="31">
        <f t="shared" si="6"/>
        <v>0.13</v>
      </c>
      <c r="E74" s="11">
        <v>0.2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x14ac:dyDescent="0.3">
      <c r="B75" s="227"/>
      <c r="C75" s="14" t="s">
        <v>3344</v>
      </c>
      <c r="D75" s="31">
        <f t="shared" si="6"/>
        <v>6.5000000000000002E-2</v>
      </c>
      <c r="E75" s="11">
        <v>0.1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x14ac:dyDescent="0.3">
      <c r="B76" s="312" t="s">
        <v>3343</v>
      </c>
      <c r="C76" s="9" t="s">
        <v>3342</v>
      </c>
      <c r="D76" s="26">
        <f t="shared" si="6"/>
        <v>9.75</v>
      </c>
      <c r="E76" s="9">
        <v>15</v>
      </c>
      <c r="F76" s="12">
        <f t="shared" si="7"/>
        <v>0</v>
      </c>
      <c r="G76" s="12">
        <f t="shared" si="8"/>
        <v>0</v>
      </c>
      <c r="H76" s="262" t="s">
        <v>3341</v>
      </c>
      <c r="I76" s="262"/>
      <c r="J76" s="262"/>
      <c r="K76" s="262"/>
      <c r="L76" s="263"/>
    </row>
    <row r="77" spans="2:12" x14ac:dyDescent="0.3">
      <c r="B77" s="312"/>
      <c r="C77" s="9" t="s">
        <v>3340</v>
      </c>
      <c r="D77" s="26">
        <f t="shared" si="6"/>
        <v>9.75</v>
      </c>
      <c r="E77" s="9">
        <v>15</v>
      </c>
      <c r="F77" s="12">
        <f t="shared" si="7"/>
        <v>0</v>
      </c>
      <c r="G77" s="12">
        <f t="shared" si="8"/>
        <v>0</v>
      </c>
      <c r="H77" s="262"/>
      <c r="I77" s="262"/>
      <c r="J77" s="262"/>
      <c r="K77" s="262"/>
      <c r="L77" s="263"/>
    </row>
    <row r="78" spans="2:12" x14ac:dyDescent="0.3">
      <c r="B78" s="312"/>
      <c r="C78" s="9" t="s">
        <v>650</v>
      </c>
      <c r="D78" s="15">
        <f t="shared" si="6"/>
        <v>6.5</v>
      </c>
      <c r="E78" s="9">
        <v>10</v>
      </c>
      <c r="F78" s="12">
        <f t="shared" si="7"/>
        <v>0</v>
      </c>
      <c r="G78" s="12">
        <f t="shared" si="8"/>
        <v>0</v>
      </c>
      <c r="H78" s="262"/>
      <c r="I78" s="262"/>
      <c r="J78" s="262"/>
      <c r="K78" s="262"/>
      <c r="L78" s="263"/>
    </row>
    <row r="79" spans="2:12" x14ac:dyDescent="0.3">
      <c r="B79" s="312"/>
      <c r="C79" s="9" t="s">
        <v>3339</v>
      </c>
      <c r="D79" s="15">
        <f t="shared" si="6"/>
        <v>3.25</v>
      </c>
      <c r="E79" s="9">
        <v>5</v>
      </c>
      <c r="F79" s="12">
        <f t="shared" si="7"/>
        <v>0</v>
      </c>
      <c r="G79" s="12">
        <f t="shared" si="8"/>
        <v>0</v>
      </c>
      <c r="H79" s="262"/>
      <c r="I79" s="262"/>
      <c r="J79" s="262"/>
      <c r="K79" s="262"/>
      <c r="L79" s="263"/>
    </row>
    <row r="80" spans="2:12" x14ac:dyDescent="0.3">
      <c r="B80" s="312"/>
      <c r="C80" s="9" t="s">
        <v>24</v>
      </c>
      <c r="D80" s="15">
        <f t="shared" si="6"/>
        <v>0.65</v>
      </c>
      <c r="E80" s="9">
        <v>1</v>
      </c>
      <c r="F80" s="12">
        <f t="shared" si="7"/>
        <v>0</v>
      </c>
      <c r="G80" s="12">
        <f t="shared" si="8"/>
        <v>0</v>
      </c>
      <c r="H80" s="262"/>
      <c r="I80" s="262"/>
      <c r="J80" s="262"/>
      <c r="K80" s="262"/>
      <c r="L80" s="263"/>
    </row>
    <row r="81" spans="2:12" x14ac:dyDescent="0.3">
      <c r="B81" s="312"/>
      <c r="C81" s="9" t="s">
        <v>3338</v>
      </c>
      <c r="D81" s="15">
        <f t="shared" si="6"/>
        <v>0.32500000000000001</v>
      </c>
      <c r="E81" s="9">
        <v>0.5</v>
      </c>
      <c r="F81" s="12">
        <f t="shared" si="7"/>
        <v>0</v>
      </c>
      <c r="G81" s="12">
        <f t="shared" si="8"/>
        <v>0</v>
      </c>
      <c r="H81" s="262"/>
      <c r="I81" s="262"/>
      <c r="J81" s="262"/>
      <c r="K81" s="262"/>
      <c r="L81" s="263"/>
    </row>
    <row r="82" spans="2:12" x14ac:dyDescent="0.3">
      <c r="B82" s="312"/>
      <c r="C82" s="9" t="s">
        <v>25</v>
      </c>
      <c r="D82" s="19">
        <f t="shared" si="6"/>
        <v>1.9500000000000002</v>
      </c>
      <c r="E82" s="9">
        <v>3</v>
      </c>
      <c r="F82" s="12">
        <f t="shared" si="7"/>
        <v>0</v>
      </c>
      <c r="G82" s="12">
        <f t="shared" si="8"/>
        <v>0</v>
      </c>
      <c r="H82" s="262"/>
      <c r="I82" s="262"/>
      <c r="J82" s="262"/>
      <c r="K82" s="262"/>
      <c r="L82" s="263"/>
    </row>
    <row r="83" spans="2:12" ht="16.5" customHeight="1" x14ac:dyDescent="0.3">
      <c r="B83" s="266" t="s">
        <v>3337</v>
      </c>
      <c r="C83" s="9" t="s">
        <v>357</v>
      </c>
      <c r="D83" s="10">
        <f t="shared" si="6"/>
        <v>19.5</v>
      </c>
      <c r="E83" s="9">
        <v>30</v>
      </c>
      <c r="F83" s="12">
        <f t="shared" si="7"/>
        <v>0</v>
      </c>
      <c r="G83" s="12">
        <f t="shared" si="8"/>
        <v>0</v>
      </c>
      <c r="H83" s="262" t="s">
        <v>3336</v>
      </c>
      <c r="I83" s="262"/>
      <c r="J83" s="262"/>
      <c r="K83" s="262"/>
      <c r="L83" s="263"/>
    </row>
    <row r="84" spans="2:12" x14ac:dyDescent="0.3">
      <c r="B84" s="266"/>
      <c r="C84" s="9" t="s">
        <v>195</v>
      </c>
      <c r="D84" s="10">
        <f t="shared" si="6"/>
        <v>0.32500000000000001</v>
      </c>
      <c r="E84" s="9">
        <v>0.5</v>
      </c>
      <c r="F84" s="12">
        <f t="shared" si="7"/>
        <v>0</v>
      </c>
      <c r="G84" s="12">
        <f t="shared" si="8"/>
        <v>0</v>
      </c>
      <c r="H84" s="262"/>
      <c r="I84" s="262"/>
      <c r="J84" s="262"/>
      <c r="K84" s="262"/>
      <c r="L84" s="263"/>
    </row>
    <row r="85" spans="2:12" x14ac:dyDescent="0.3">
      <c r="B85" s="266"/>
      <c r="C85" s="9" t="s">
        <v>24</v>
      </c>
      <c r="D85" s="10">
        <f t="shared" si="6"/>
        <v>0.65</v>
      </c>
      <c r="E85" s="9">
        <v>1</v>
      </c>
      <c r="F85" s="12">
        <f t="shared" si="7"/>
        <v>0</v>
      </c>
      <c r="G85" s="12">
        <f t="shared" si="8"/>
        <v>0</v>
      </c>
      <c r="H85" s="262"/>
      <c r="I85" s="262"/>
      <c r="J85" s="262"/>
      <c r="K85" s="262"/>
      <c r="L85" s="263"/>
    </row>
    <row r="86" spans="2:12" x14ac:dyDescent="0.3">
      <c r="B86" s="266"/>
      <c r="C86" s="9" t="s">
        <v>3335</v>
      </c>
      <c r="D86" s="10">
        <f t="shared" si="6"/>
        <v>0.65</v>
      </c>
      <c r="E86" s="9">
        <v>1</v>
      </c>
      <c r="F86" s="12">
        <f t="shared" si="7"/>
        <v>0</v>
      </c>
      <c r="G86" s="12">
        <f t="shared" si="8"/>
        <v>0</v>
      </c>
      <c r="H86" s="262"/>
      <c r="I86" s="262"/>
      <c r="J86" s="262"/>
      <c r="K86" s="262"/>
      <c r="L86" s="263"/>
    </row>
    <row r="87" spans="2:12" x14ac:dyDescent="0.3">
      <c r="B87" s="266"/>
      <c r="C87" s="9" t="s">
        <v>53</v>
      </c>
      <c r="D87" s="10">
        <f t="shared" si="6"/>
        <v>0.13</v>
      </c>
      <c r="E87" s="9">
        <v>0.2</v>
      </c>
      <c r="F87" s="12">
        <f t="shared" si="7"/>
        <v>0</v>
      </c>
      <c r="G87" s="12">
        <f t="shared" si="8"/>
        <v>0</v>
      </c>
      <c r="H87" s="262"/>
      <c r="I87" s="262"/>
      <c r="J87" s="262"/>
      <c r="K87" s="262"/>
      <c r="L87" s="263"/>
    </row>
    <row r="88" spans="2:12" x14ac:dyDescent="0.3">
      <c r="B88" s="266"/>
      <c r="C88" s="9" t="s">
        <v>39</v>
      </c>
      <c r="D88" s="10">
        <f t="shared" si="6"/>
        <v>0.32500000000000001</v>
      </c>
      <c r="E88" s="9">
        <v>0.5</v>
      </c>
      <c r="F88" s="12">
        <f t="shared" si="7"/>
        <v>0</v>
      </c>
      <c r="G88" s="12">
        <f t="shared" si="8"/>
        <v>0</v>
      </c>
      <c r="H88" s="262"/>
      <c r="I88" s="262"/>
      <c r="J88" s="262"/>
      <c r="K88" s="262"/>
      <c r="L88" s="263"/>
    </row>
    <row r="89" spans="2:12" ht="17.25" thickBot="1" x14ac:dyDescent="0.35">
      <c r="B89" s="27" t="s">
        <v>3334</v>
      </c>
      <c r="C89" s="21" t="s">
        <v>33</v>
      </c>
      <c r="D89" s="28">
        <f t="shared" si="6"/>
        <v>13</v>
      </c>
      <c r="E89" s="23">
        <v>20</v>
      </c>
      <c r="F89" s="24">
        <f t="shared" si="7"/>
        <v>0</v>
      </c>
      <c r="G89" s="24">
        <f t="shared" si="8"/>
        <v>0</v>
      </c>
      <c r="H89" s="228" t="s">
        <v>34</v>
      </c>
      <c r="I89" s="229"/>
      <c r="J89" s="229"/>
      <c r="K89" s="229"/>
      <c r="L89" s="230"/>
    </row>
    <row r="90" spans="2:12" ht="17.25" thickTop="1" x14ac:dyDescent="0.3"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</row>
  </sheetData>
  <mergeCells count="50">
    <mergeCell ref="B90:L90"/>
    <mergeCell ref="B63:B64"/>
    <mergeCell ref="H63:L64"/>
    <mergeCell ref="B65:B75"/>
    <mergeCell ref="H65:L75"/>
    <mergeCell ref="B76:B82"/>
    <mergeCell ref="H76:L82"/>
    <mergeCell ref="B83:B88"/>
    <mergeCell ref="H83:L88"/>
    <mergeCell ref="B58:L58"/>
    <mergeCell ref="H36:L36"/>
    <mergeCell ref="B37:B43"/>
    <mergeCell ref="H61:L62"/>
    <mergeCell ref="H89:L89"/>
    <mergeCell ref="B61:B62"/>
    <mergeCell ref="C61:C62"/>
    <mergeCell ref="D61:E61"/>
    <mergeCell ref="F61:G61"/>
    <mergeCell ref="B60:L60"/>
    <mergeCell ref="B51:B56"/>
    <mergeCell ref="H51:L56"/>
    <mergeCell ref="H57:L57"/>
    <mergeCell ref="H37:L43"/>
    <mergeCell ref="B44:B50"/>
    <mergeCell ref="H44:L50"/>
    <mergeCell ref="F34:G34"/>
    <mergeCell ref="B11:B12"/>
    <mergeCell ref="B25:B29"/>
    <mergeCell ref="H34:L35"/>
    <mergeCell ref="H11:L12"/>
    <mergeCell ref="B31:L31"/>
    <mergeCell ref="B33:L33"/>
    <mergeCell ref="B34:B35"/>
    <mergeCell ref="C34:C35"/>
    <mergeCell ref="D34:E34"/>
    <mergeCell ref="H13:L20"/>
    <mergeCell ref="H21:L24"/>
    <mergeCell ref="H25:L29"/>
    <mergeCell ref="H30:L30"/>
    <mergeCell ref="B2:B3"/>
    <mergeCell ref="E2:L3"/>
    <mergeCell ref="B4:L6"/>
    <mergeCell ref="B13:B20"/>
    <mergeCell ref="B21:B24"/>
    <mergeCell ref="B8:L8"/>
    <mergeCell ref="B9:B10"/>
    <mergeCell ref="C9:C10"/>
    <mergeCell ref="D9:E9"/>
    <mergeCell ref="F9:G9"/>
    <mergeCell ref="H9:L10"/>
  </mergeCells>
  <phoneticPr fontId="2" type="noConversion"/>
  <printOptions horizontalCentered="1"/>
  <pageMargins left="0.23622047244094491" right="0.23622047244094491" top="0" bottom="0.39370078740157483" header="0" footer="0"/>
  <pageSetup paperSize="9" scale="70" fitToHeight="0" orientation="portrait" r:id="rId1"/>
  <rowBreaks count="2" manualBreakCount="2">
    <brk id="31" max="12" man="1"/>
    <brk id="59" max="12" man="1"/>
  </rowBreaks>
  <colBreaks count="1" manualBreakCount="1">
    <brk id="12" max="93" man="1"/>
  </colBreaks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pageSetUpPr fitToPage="1"/>
  </sheetPr>
  <dimension ref="A1:M143"/>
  <sheetViews>
    <sheetView zoomScaleNormal="100" zoomScaleSheetLayoutView="55" workbookViewId="0">
      <selection activeCell="D2" sqref="D2"/>
    </sheetView>
  </sheetViews>
  <sheetFormatPr defaultRowHeight="16.5" x14ac:dyDescent="0.3"/>
  <cols>
    <col min="1" max="1" width="4.3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2.625" style="1" customWidth="1"/>
    <col min="13" max="13" width="9" style="1"/>
  </cols>
  <sheetData>
    <row r="1" spans="2:12" ht="16.5" customHeight="1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367" t="s">
        <v>3407</v>
      </c>
      <c r="C7" s="368"/>
      <c r="D7" s="368"/>
      <c r="E7" s="368"/>
      <c r="F7" s="368"/>
      <c r="G7" s="368"/>
      <c r="H7" s="368"/>
      <c r="I7" s="368"/>
      <c r="J7" s="368"/>
      <c r="K7" s="368"/>
      <c r="L7" s="369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60</v>
      </c>
      <c r="C10" s="9" t="s">
        <v>13</v>
      </c>
      <c r="D10" s="15">
        <f t="shared" ref="D10:D31" si="0">E10*0.65</f>
        <v>32.5</v>
      </c>
      <c r="E10" s="9">
        <v>50</v>
      </c>
      <c r="F10" s="12">
        <f t="shared" ref="F10:F31" si="1">D10*D$2</f>
        <v>0</v>
      </c>
      <c r="G10" s="12">
        <f t="shared" ref="G10:G31" si="2">E10*D$3</f>
        <v>0</v>
      </c>
      <c r="H10" s="223" t="s">
        <v>100</v>
      </c>
      <c r="I10" s="223"/>
      <c r="J10" s="223"/>
      <c r="K10" s="223"/>
      <c r="L10" s="224"/>
    </row>
    <row r="11" spans="2:12" ht="16.5" customHeight="1" x14ac:dyDescent="0.3">
      <c r="B11" s="187"/>
      <c r="C11" s="9" t="s">
        <v>99</v>
      </c>
      <c r="D11" s="15">
        <f t="shared" si="0"/>
        <v>1.625</v>
      </c>
      <c r="E11" s="9">
        <v>2.5</v>
      </c>
      <c r="F11" s="12">
        <f t="shared" si="1"/>
        <v>0</v>
      </c>
      <c r="G11" s="12">
        <f t="shared" si="2"/>
        <v>0</v>
      </c>
      <c r="H11" s="223"/>
      <c r="I11" s="223"/>
      <c r="J11" s="223"/>
      <c r="K11" s="223"/>
      <c r="L11" s="224"/>
    </row>
    <row r="12" spans="2:12" ht="16.5" customHeight="1" x14ac:dyDescent="0.3">
      <c r="B12" s="282" t="s">
        <v>604</v>
      </c>
      <c r="C12" s="14" t="s">
        <v>605</v>
      </c>
      <c r="D12" s="26">
        <f t="shared" si="0"/>
        <v>13</v>
      </c>
      <c r="E12" s="11">
        <v>20</v>
      </c>
      <c r="F12" s="12">
        <f t="shared" si="1"/>
        <v>0</v>
      </c>
      <c r="G12" s="12">
        <f t="shared" si="2"/>
        <v>0</v>
      </c>
      <c r="H12" s="202" t="s">
        <v>3406</v>
      </c>
      <c r="I12" s="203"/>
      <c r="J12" s="203"/>
      <c r="K12" s="203"/>
      <c r="L12" s="204"/>
    </row>
    <row r="13" spans="2:12" ht="16.5" customHeight="1" x14ac:dyDescent="0.3">
      <c r="B13" s="283"/>
      <c r="C13" s="14" t="s">
        <v>22</v>
      </c>
      <c r="D13" s="10">
        <f t="shared" si="0"/>
        <v>6.5</v>
      </c>
      <c r="E13" s="11">
        <v>10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283"/>
      <c r="C14" s="14" t="s">
        <v>504</v>
      </c>
      <c r="D14" s="26">
        <f t="shared" si="0"/>
        <v>1.9500000000000002</v>
      </c>
      <c r="E14" s="11">
        <v>3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6.5" customHeight="1" x14ac:dyDescent="0.3">
      <c r="B15" s="283"/>
      <c r="C15" s="14" t="s">
        <v>195</v>
      </c>
      <c r="D15" s="10">
        <f t="shared" si="0"/>
        <v>0.65</v>
      </c>
      <c r="E15" s="11">
        <v>1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6.5" customHeight="1" x14ac:dyDescent="0.3">
      <c r="B16" s="283"/>
      <c r="C16" s="14" t="s">
        <v>16</v>
      </c>
      <c r="D16" s="10">
        <f t="shared" si="0"/>
        <v>1.3</v>
      </c>
      <c r="E16" s="11">
        <v>2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6.5" customHeight="1" x14ac:dyDescent="0.3">
      <c r="B17" s="284"/>
      <c r="C17" s="14" t="s">
        <v>17</v>
      </c>
      <c r="D17" s="10">
        <f t="shared" si="0"/>
        <v>1.3</v>
      </c>
      <c r="E17" s="11">
        <v>2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6.5" customHeight="1" x14ac:dyDescent="0.3">
      <c r="B18" s="187" t="s">
        <v>3405</v>
      </c>
      <c r="C18" s="9" t="s">
        <v>21</v>
      </c>
      <c r="D18" s="26">
        <f t="shared" si="0"/>
        <v>26</v>
      </c>
      <c r="E18" s="9">
        <v>40</v>
      </c>
      <c r="F18" s="12">
        <f t="shared" si="1"/>
        <v>0</v>
      </c>
      <c r="G18" s="12">
        <f t="shared" si="2"/>
        <v>0</v>
      </c>
      <c r="H18" s="262" t="s">
        <v>3404</v>
      </c>
      <c r="I18" s="262"/>
      <c r="J18" s="262"/>
      <c r="K18" s="262"/>
      <c r="L18" s="263"/>
    </row>
    <row r="19" spans="2:12" ht="16.5" customHeight="1" x14ac:dyDescent="0.3">
      <c r="B19" s="187"/>
      <c r="C19" s="9" t="s">
        <v>22</v>
      </c>
      <c r="D19" s="15">
        <f t="shared" si="0"/>
        <v>3.25</v>
      </c>
      <c r="E19" s="9">
        <v>5</v>
      </c>
      <c r="F19" s="12">
        <f t="shared" si="1"/>
        <v>0</v>
      </c>
      <c r="G19" s="12">
        <f t="shared" si="2"/>
        <v>0</v>
      </c>
      <c r="H19" s="262"/>
      <c r="I19" s="262"/>
      <c r="J19" s="262"/>
      <c r="K19" s="262"/>
      <c r="L19" s="263"/>
    </row>
    <row r="20" spans="2:12" ht="16.5" customHeight="1" x14ac:dyDescent="0.3">
      <c r="B20" s="187"/>
      <c r="C20" s="9" t="s">
        <v>23</v>
      </c>
      <c r="D20" s="15">
        <f t="shared" si="0"/>
        <v>3.25</v>
      </c>
      <c r="E20" s="9">
        <v>5</v>
      </c>
      <c r="F20" s="1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ht="16.5" customHeight="1" x14ac:dyDescent="0.3">
      <c r="B21" s="187"/>
      <c r="C21" s="9" t="s">
        <v>24</v>
      </c>
      <c r="D21" s="15">
        <f t="shared" si="0"/>
        <v>0.65</v>
      </c>
      <c r="E21" s="9">
        <v>1</v>
      </c>
      <c r="F21" s="1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</row>
    <row r="22" spans="2:12" ht="16.5" customHeight="1" x14ac:dyDescent="0.3">
      <c r="B22" s="187"/>
      <c r="C22" s="9" t="s">
        <v>25</v>
      </c>
      <c r="D22" s="15">
        <f t="shared" si="0"/>
        <v>1.3</v>
      </c>
      <c r="E22" s="9">
        <v>2</v>
      </c>
      <c r="F22" s="12">
        <f t="shared" si="1"/>
        <v>0</v>
      </c>
      <c r="G22" s="12">
        <f t="shared" si="2"/>
        <v>0</v>
      </c>
      <c r="H22" s="262"/>
      <c r="I22" s="262"/>
      <c r="J22" s="262"/>
      <c r="K22" s="262"/>
      <c r="L22" s="263"/>
    </row>
    <row r="23" spans="2:12" ht="17.25" customHeight="1" x14ac:dyDescent="0.3">
      <c r="B23" s="297" t="s">
        <v>3403</v>
      </c>
      <c r="C23" s="9" t="s">
        <v>3402</v>
      </c>
      <c r="D23" s="12">
        <f t="shared" si="0"/>
        <v>19.5</v>
      </c>
      <c r="E23" s="11">
        <v>30</v>
      </c>
      <c r="F23" s="12">
        <f t="shared" si="1"/>
        <v>0</v>
      </c>
      <c r="G23" s="12">
        <f t="shared" si="2"/>
        <v>0</v>
      </c>
      <c r="H23" s="202" t="s">
        <v>3401</v>
      </c>
      <c r="I23" s="203"/>
      <c r="J23" s="203"/>
      <c r="K23" s="203"/>
      <c r="L23" s="204"/>
    </row>
    <row r="24" spans="2:12" ht="17.25" customHeight="1" x14ac:dyDescent="0.3">
      <c r="B24" s="298"/>
      <c r="C24" s="9" t="s">
        <v>3400</v>
      </c>
      <c r="D24" s="31">
        <f t="shared" si="0"/>
        <v>3.25</v>
      </c>
      <c r="E24" s="9">
        <v>5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7.25" customHeight="1" x14ac:dyDescent="0.3">
      <c r="B25" s="298"/>
      <c r="C25" s="9" t="s">
        <v>27</v>
      </c>
      <c r="D25" s="31">
        <f t="shared" si="0"/>
        <v>3.25</v>
      </c>
      <c r="E25" s="9">
        <v>5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7.25" customHeight="1" x14ac:dyDescent="0.3">
      <c r="B26" s="298"/>
      <c r="C26" s="9" t="s">
        <v>3399</v>
      </c>
      <c r="D26" s="31">
        <f t="shared" si="0"/>
        <v>0.65</v>
      </c>
      <c r="E26" s="9">
        <v>1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7.25" customHeight="1" x14ac:dyDescent="0.3">
      <c r="B27" s="298"/>
      <c r="C27" s="9" t="s">
        <v>3398</v>
      </c>
      <c r="D27" s="31">
        <f t="shared" si="0"/>
        <v>0.65</v>
      </c>
      <c r="E27" s="9">
        <v>1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7.25" customHeight="1" x14ac:dyDescent="0.3">
      <c r="B28" s="298"/>
      <c r="C28" s="9" t="s">
        <v>52</v>
      </c>
      <c r="D28" s="31">
        <f t="shared" si="0"/>
        <v>0.65</v>
      </c>
      <c r="E28" s="9">
        <v>1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x14ac:dyDescent="0.3">
      <c r="B29" s="298"/>
      <c r="C29" s="9" t="s">
        <v>39</v>
      </c>
      <c r="D29" s="31">
        <f t="shared" si="0"/>
        <v>0.32500000000000001</v>
      </c>
      <c r="E29" s="9">
        <v>0.5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16.5" customHeight="1" x14ac:dyDescent="0.3">
      <c r="B30" s="319"/>
      <c r="C30" s="9" t="s">
        <v>53</v>
      </c>
      <c r="D30" s="31">
        <f t="shared" si="0"/>
        <v>0.13</v>
      </c>
      <c r="E30" s="9">
        <v>0.2</v>
      </c>
      <c r="F30" s="12">
        <f t="shared" si="1"/>
        <v>0</v>
      </c>
      <c r="G30" s="12">
        <f t="shared" si="2"/>
        <v>0</v>
      </c>
      <c r="H30" s="270"/>
      <c r="I30" s="271"/>
      <c r="J30" s="271"/>
      <c r="K30" s="271"/>
      <c r="L30" s="272"/>
    </row>
    <row r="31" spans="2:12" ht="18" customHeight="1" thickBot="1" x14ac:dyDescent="0.35">
      <c r="B31" s="30" t="s">
        <v>3397</v>
      </c>
      <c r="C31" s="21" t="s">
        <v>35</v>
      </c>
      <c r="D31" s="22">
        <f t="shared" si="0"/>
        <v>13</v>
      </c>
      <c r="E31" s="23">
        <v>20</v>
      </c>
      <c r="F31" s="24">
        <f t="shared" si="1"/>
        <v>0</v>
      </c>
      <c r="G31" s="24">
        <f t="shared" si="2"/>
        <v>0</v>
      </c>
      <c r="H31" s="188" t="s">
        <v>3396</v>
      </c>
      <c r="I31" s="188"/>
      <c r="J31" s="188"/>
      <c r="K31" s="188"/>
      <c r="L31" s="189"/>
    </row>
    <row r="32" spans="2:12" ht="72" customHeight="1" thickTop="1" x14ac:dyDescent="0.3"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</row>
    <row r="33" spans="2:12" ht="17.25" thickBot="1" x14ac:dyDescent="0.35"/>
    <row r="34" spans="2:12" ht="20.25" thickTop="1" x14ac:dyDescent="0.3">
      <c r="B34" s="370" t="s">
        <v>3395</v>
      </c>
      <c r="C34" s="371"/>
      <c r="D34" s="371"/>
      <c r="E34" s="371"/>
      <c r="F34" s="371"/>
      <c r="G34" s="371"/>
      <c r="H34" s="371"/>
      <c r="I34" s="371"/>
      <c r="J34" s="371"/>
      <c r="K34" s="371"/>
      <c r="L34" s="372"/>
    </row>
    <row r="35" spans="2:12" x14ac:dyDescent="0.3">
      <c r="B35" s="220" t="s">
        <v>3</v>
      </c>
      <c r="C35" s="221" t="s">
        <v>4</v>
      </c>
      <c r="D35" s="221" t="s">
        <v>5</v>
      </c>
      <c r="E35" s="221"/>
      <c r="F35" s="221" t="s">
        <v>6</v>
      </c>
      <c r="G35" s="221"/>
      <c r="H35" s="221" t="s">
        <v>7</v>
      </c>
      <c r="I35" s="221"/>
      <c r="J35" s="221"/>
      <c r="K35" s="221"/>
      <c r="L35" s="222"/>
    </row>
    <row r="36" spans="2:12" x14ac:dyDescent="0.3">
      <c r="B36" s="220"/>
      <c r="C36" s="221"/>
      <c r="D36" s="6" t="s">
        <v>1</v>
      </c>
      <c r="E36" s="6" t="s">
        <v>2</v>
      </c>
      <c r="F36" s="38" t="s">
        <v>1</v>
      </c>
      <c r="G36" s="39" t="s">
        <v>2</v>
      </c>
      <c r="H36" s="221"/>
      <c r="I36" s="221"/>
      <c r="J36" s="221"/>
      <c r="K36" s="221"/>
      <c r="L36" s="222"/>
    </row>
    <row r="37" spans="2:12" ht="16.5" customHeight="1" x14ac:dyDescent="0.3">
      <c r="B37" s="187" t="s">
        <v>3394</v>
      </c>
      <c r="C37" s="9" t="s">
        <v>13</v>
      </c>
      <c r="D37" s="15">
        <f t="shared" ref="D37:D59" si="3">E37*0.65</f>
        <v>32.5</v>
      </c>
      <c r="E37" s="11">
        <v>50</v>
      </c>
      <c r="F37" s="12">
        <f t="shared" ref="F37:F59" si="4">D37*D$2</f>
        <v>0</v>
      </c>
      <c r="G37" s="12">
        <f t="shared" ref="G37:G59" si="5">E37*D$3</f>
        <v>0</v>
      </c>
      <c r="H37" s="193" t="s">
        <v>3393</v>
      </c>
      <c r="I37" s="194"/>
      <c r="J37" s="194"/>
      <c r="K37" s="194"/>
      <c r="L37" s="195"/>
    </row>
    <row r="38" spans="2:12" x14ac:dyDescent="0.3">
      <c r="B38" s="187"/>
      <c r="C38" s="9" t="s">
        <v>3392</v>
      </c>
      <c r="D38" s="15">
        <f t="shared" si="3"/>
        <v>1.625</v>
      </c>
      <c r="E38" s="11">
        <v>2.5</v>
      </c>
      <c r="F38" s="12">
        <f t="shared" si="4"/>
        <v>0</v>
      </c>
      <c r="G38" s="12">
        <f t="shared" si="5"/>
        <v>0</v>
      </c>
      <c r="H38" s="196"/>
      <c r="I38" s="197"/>
      <c r="J38" s="197"/>
      <c r="K38" s="197"/>
      <c r="L38" s="198"/>
    </row>
    <row r="39" spans="2:12" ht="16.5" customHeight="1" x14ac:dyDescent="0.3">
      <c r="B39" s="267" t="s">
        <v>3391</v>
      </c>
      <c r="C39" s="9" t="s">
        <v>3390</v>
      </c>
      <c r="D39" s="19">
        <f t="shared" si="3"/>
        <v>13</v>
      </c>
      <c r="E39" s="11">
        <v>20</v>
      </c>
      <c r="F39" s="12">
        <f t="shared" si="4"/>
        <v>0</v>
      </c>
      <c r="G39" s="12">
        <f t="shared" si="5"/>
        <v>0</v>
      </c>
      <c r="H39" s="202" t="s">
        <v>3389</v>
      </c>
      <c r="I39" s="203"/>
      <c r="J39" s="203"/>
      <c r="K39" s="203"/>
      <c r="L39" s="204"/>
    </row>
    <row r="40" spans="2:12" ht="16.5" customHeight="1" x14ac:dyDescent="0.3">
      <c r="B40" s="268"/>
      <c r="C40" s="9" t="s">
        <v>17</v>
      </c>
      <c r="D40" s="15">
        <f t="shared" si="3"/>
        <v>0.65</v>
      </c>
      <c r="E40" s="11">
        <v>1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6.5" customHeight="1" x14ac:dyDescent="0.3">
      <c r="B41" s="268"/>
      <c r="C41" s="9" t="s">
        <v>16</v>
      </c>
      <c r="D41" s="15">
        <f t="shared" si="3"/>
        <v>0.65</v>
      </c>
      <c r="E41" s="11">
        <v>1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6.5" customHeight="1" x14ac:dyDescent="0.3">
      <c r="B42" s="268"/>
      <c r="C42" s="9" t="s">
        <v>195</v>
      </c>
      <c r="D42" s="15">
        <f t="shared" si="3"/>
        <v>0.19500000000000001</v>
      </c>
      <c r="E42" s="11">
        <v>0.3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6.5" customHeight="1" x14ac:dyDescent="0.3">
      <c r="B43" s="268"/>
      <c r="C43" s="9" t="s">
        <v>20</v>
      </c>
      <c r="D43" s="15">
        <f t="shared" si="3"/>
        <v>0.32500000000000001</v>
      </c>
      <c r="E43" s="11">
        <v>0.5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7.25" customHeight="1" x14ac:dyDescent="0.3">
      <c r="B44" s="269"/>
      <c r="C44" s="9" t="s">
        <v>178</v>
      </c>
      <c r="D44" s="15">
        <f t="shared" si="3"/>
        <v>0.65</v>
      </c>
      <c r="E44" s="11">
        <v>1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7.25" customHeight="1" x14ac:dyDescent="0.3">
      <c r="B45" s="290" t="s">
        <v>3388</v>
      </c>
      <c r="C45" s="9" t="s">
        <v>400</v>
      </c>
      <c r="D45" s="26">
        <f t="shared" si="3"/>
        <v>26</v>
      </c>
      <c r="E45" s="11">
        <v>40</v>
      </c>
      <c r="F45" s="12">
        <f t="shared" si="4"/>
        <v>0</v>
      </c>
      <c r="G45" s="12">
        <f t="shared" si="5"/>
        <v>0</v>
      </c>
      <c r="H45" s="202" t="s">
        <v>1561</v>
      </c>
      <c r="I45" s="203"/>
      <c r="J45" s="203"/>
      <c r="K45" s="203"/>
      <c r="L45" s="204"/>
    </row>
    <row r="46" spans="2:12" ht="17.25" customHeight="1" x14ac:dyDescent="0.3">
      <c r="B46" s="291"/>
      <c r="C46" s="9" t="s">
        <v>21</v>
      </c>
      <c r="D46" s="10">
        <f t="shared" si="3"/>
        <v>3.25</v>
      </c>
      <c r="E46" s="11">
        <v>5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7.25" customHeight="1" x14ac:dyDescent="0.3">
      <c r="B47" s="291"/>
      <c r="C47" s="9" t="s">
        <v>23</v>
      </c>
      <c r="D47" s="10">
        <f t="shared" si="3"/>
        <v>3.25</v>
      </c>
      <c r="E47" s="11">
        <v>5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7.25" customHeight="1" x14ac:dyDescent="0.3">
      <c r="B48" s="291"/>
      <c r="C48" s="9" t="s">
        <v>22</v>
      </c>
      <c r="D48" s="10">
        <f t="shared" si="3"/>
        <v>6.5</v>
      </c>
      <c r="E48" s="11">
        <v>10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7.25" customHeight="1" x14ac:dyDescent="0.3">
      <c r="B49" s="291"/>
      <c r="C49" s="9" t="s">
        <v>272</v>
      </c>
      <c r="D49" s="10">
        <f t="shared" si="3"/>
        <v>1.3</v>
      </c>
      <c r="E49" s="11">
        <v>2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7.25" customHeight="1" x14ac:dyDescent="0.3">
      <c r="B50" s="291"/>
      <c r="C50" s="9" t="s">
        <v>24</v>
      </c>
      <c r="D50" s="10">
        <f t="shared" si="3"/>
        <v>0.32500000000000001</v>
      </c>
      <c r="E50" s="11">
        <v>0.5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7.25" customHeight="1" x14ac:dyDescent="0.3">
      <c r="B51" s="296"/>
      <c r="C51" s="9" t="s">
        <v>25</v>
      </c>
      <c r="D51" s="26">
        <f t="shared" si="3"/>
        <v>1.9500000000000002</v>
      </c>
      <c r="E51" s="11">
        <v>3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x14ac:dyDescent="0.3">
      <c r="B52" s="187" t="s">
        <v>137</v>
      </c>
      <c r="C52" s="9" t="s">
        <v>191</v>
      </c>
      <c r="D52" s="12">
        <f t="shared" si="3"/>
        <v>26</v>
      </c>
      <c r="E52" s="9">
        <v>40</v>
      </c>
      <c r="F52" s="12">
        <f t="shared" si="4"/>
        <v>0</v>
      </c>
      <c r="G52" s="12">
        <f t="shared" si="5"/>
        <v>0</v>
      </c>
      <c r="H52" s="223" t="s">
        <v>3387</v>
      </c>
      <c r="I52" s="223"/>
      <c r="J52" s="223"/>
      <c r="K52" s="223"/>
      <c r="L52" s="224"/>
    </row>
    <row r="53" spans="2:12" ht="16.5" customHeight="1" x14ac:dyDescent="0.3">
      <c r="B53" s="187"/>
      <c r="C53" s="9" t="s">
        <v>178</v>
      </c>
      <c r="D53" s="32">
        <f t="shared" si="3"/>
        <v>1.9500000000000002</v>
      </c>
      <c r="E53" s="9">
        <v>3</v>
      </c>
      <c r="F53" s="12">
        <f t="shared" si="4"/>
        <v>0</v>
      </c>
      <c r="G53" s="12">
        <f t="shared" si="5"/>
        <v>0</v>
      </c>
      <c r="H53" s="223"/>
      <c r="I53" s="223"/>
      <c r="J53" s="223"/>
      <c r="K53" s="223"/>
      <c r="L53" s="224"/>
    </row>
    <row r="54" spans="2:12" ht="16.5" customHeight="1" x14ac:dyDescent="0.3">
      <c r="B54" s="187"/>
      <c r="C54" s="9" t="s">
        <v>193</v>
      </c>
      <c r="D54" s="32">
        <f t="shared" si="3"/>
        <v>1.9500000000000002</v>
      </c>
      <c r="E54" s="9">
        <v>3</v>
      </c>
      <c r="F54" s="12">
        <f t="shared" si="4"/>
        <v>0</v>
      </c>
      <c r="G54" s="12">
        <f t="shared" si="5"/>
        <v>0</v>
      </c>
      <c r="H54" s="223"/>
      <c r="I54" s="223"/>
      <c r="J54" s="223"/>
      <c r="K54" s="223"/>
      <c r="L54" s="224"/>
    </row>
    <row r="55" spans="2:12" ht="16.5" customHeight="1" x14ac:dyDescent="0.3">
      <c r="B55" s="187"/>
      <c r="C55" s="9" t="s">
        <v>194</v>
      </c>
      <c r="D55" s="12">
        <f t="shared" si="3"/>
        <v>1.3</v>
      </c>
      <c r="E55" s="9">
        <v>2</v>
      </c>
      <c r="F55" s="12">
        <f t="shared" si="4"/>
        <v>0</v>
      </c>
      <c r="G55" s="12">
        <f t="shared" si="5"/>
        <v>0</v>
      </c>
      <c r="H55" s="223"/>
      <c r="I55" s="223"/>
      <c r="J55" s="223"/>
      <c r="K55" s="223"/>
      <c r="L55" s="224"/>
    </row>
    <row r="56" spans="2:12" ht="16.5" customHeight="1" x14ac:dyDescent="0.3">
      <c r="B56" s="187"/>
      <c r="C56" s="9" t="s">
        <v>195</v>
      </c>
      <c r="D56" s="31">
        <f t="shared" si="3"/>
        <v>0.32500000000000001</v>
      </c>
      <c r="E56" s="9">
        <v>0.5</v>
      </c>
      <c r="F56" s="12">
        <f t="shared" si="4"/>
        <v>0</v>
      </c>
      <c r="G56" s="12">
        <f t="shared" si="5"/>
        <v>0</v>
      </c>
      <c r="H56" s="223"/>
      <c r="I56" s="223"/>
      <c r="J56" s="223"/>
      <c r="K56" s="223"/>
      <c r="L56" s="224"/>
    </row>
    <row r="57" spans="2:12" ht="16.5" customHeight="1" x14ac:dyDescent="0.3">
      <c r="B57" s="187"/>
      <c r="C57" s="9" t="s">
        <v>179</v>
      </c>
      <c r="D57" s="31">
        <f t="shared" si="3"/>
        <v>0.13</v>
      </c>
      <c r="E57" s="9">
        <v>0.2</v>
      </c>
      <c r="F57" s="12">
        <f t="shared" si="4"/>
        <v>0</v>
      </c>
      <c r="G57" s="12">
        <f t="shared" si="5"/>
        <v>0</v>
      </c>
      <c r="H57" s="223"/>
      <c r="I57" s="223"/>
      <c r="J57" s="223"/>
      <c r="K57" s="223"/>
      <c r="L57" s="224"/>
    </row>
    <row r="58" spans="2:12" ht="16.5" customHeight="1" x14ac:dyDescent="0.3">
      <c r="B58" s="187"/>
      <c r="C58" s="9" t="s">
        <v>3386</v>
      </c>
      <c r="D58" s="31">
        <f t="shared" si="3"/>
        <v>0.65</v>
      </c>
      <c r="E58" s="9">
        <v>1</v>
      </c>
      <c r="F58" s="12">
        <f t="shared" si="4"/>
        <v>0</v>
      </c>
      <c r="G58" s="12">
        <f t="shared" si="5"/>
        <v>0</v>
      </c>
      <c r="H58" s="223"/>
      <c r="I58" s="223"/>
      <c r="J58" s="223"/>
      <c r="K58" s="223"/>
      <c r="L58" s="224"/>
    </row>
    <row r="59" spans="2:12" ht="16.5" customHeight="1" thickBot="1" x14ac:dyDescent="0.35">
      <c r="B59" s="30" t="s">
        <v>3334</v>
      </c>
      <c r="C59" s="52" t="s">
        <v>3385</v>
      </c>
      <c r="D59" s="28">
        <f t="shared" si="3"/>
        <v>13</v>
      </c>
      <c r="E59" s="24">
        <v>20</v>
      </c>
      <c r="F59" s="24">
        <f t="shared" si="4"/>
        <v>0</v>
      </c>
      <c r="G59" s="24">
        <f t="shared" si="5"/>
        <v>0</v>
      </c>
      <c r="H59" s="228" t="s">
        <v>34</v>
      </c>
      <c r="I59" s="229"/>
      <c r="J59" s="229"/>
      <c r="K59" s="229"/>
      <c r="L59" s="230"/>
    </row>
    <row r="60" spans="2:12" ht="72" customHeight="1" thickTop="1" x14ac:dyDescent="0.3">
      <c r="B60" s="190"/>
      <c r="C60" s="190"/>
      <c r="D60" s="190"/>
      <c r="E60" s="190"/>
      <c r="F60" s="190"/>
      <c r="G60" s="190"/>
      <c r="H60" s="190"/>
      <c r="I60" s="190"/>
      <c r="J60" s="190"/>
      <c r="K60" s="190"/>
      <c r="L60" s="190"/>
    </row>
    <row r="61" spans="2:12" ht="17.25" thickBot="1" x14ac:dyDescent="0.35"/>
    <row r="62" spans="2:12" ht="20.25" thickTop="1" x14ac:dyDescent="0.3">
      <c r="B62" s="370" t="s">
        <v>3384</v>
      </c>
      <c r="C62" s="371"/>
      <c r="D62" s="371"/>
      <c r="E62" s="371"/>
      <c r="F62" s="371"/>
      <c r="G62" s="371"/>
      <c r="H62" s="371"/>
      <c r="I62" s="371"/>
      <c r="J62" s="371"/>
      <c r="K62" s="371"/>
      <c r="L62" s="372"/>
    </row>
    <row r="63" spans="2:12" x14ac:dyDescent="0.3">
      <c r="B63" s="220" t="s">
        <v>3</v>
      </c>
      <c r="C63" s="221" t="s">
        <v>4</v>
      </c>
      <c r="D63" s="221" t="s">
        <v>5</v>
      </c>
      <c r="E63" s="221"/>
      <c r="F63" s="221" t="s">
        <v>6</v>
      </c>
      <c r="G63" s="221"/>
      <c r="H63" s="221" t="s">
        <v>7</v>
      </c>
      <c r="I63" s="221"/>
      <c r="J63" s="221"/>
      <c r="K63" s="221"/>
      <c r="L63" s="222"/>
    </row>
    <row r="64" spans="2:12" x14ac:dyDescent="0.3">
      <c r="B64" s="220"/>
      <c r="C64" s="221"/>
      <c r="D64" s="6" t="s">
        <v>1</v>
      </c>
      <c r="E64" s="6" t="s">
        <v>2</v>
      </c>
      <c r="F64" s="38" t="s">
        <v>1</v>
      </c>
      <c r="G64" s="39" t="s">
        <v>2</v>
      </c>
      <c r="H64" s="221"/>
      <c r="I64" s="221"/>
      <c r="J64" s="221"/>
      <c r="K64" s="221"/>
      <c r="L64" s="222"/>
    </row>
    <row r="65" spans="2:12" ht="16.5" customHeight="1" x14ac:dyDescent="0.3">
      <c r="B65" s="225" t="s">
        <v>3383</v>
      </c>
      <c r="C65" s="41" t="s">
        <v>13</v>
      </c>
      <c r="D65" s="15">
        <f t="shared" ref="D65:D87" si="6">E65*0.65</f>
        <v>32.5</v>
      </c>
      <c r="E65" s="11">
        <v>50</v>
      </c>
      <c r="F65" s="12">
        <f t="shared" ref="F65:F87" si="7">D65*D$2</f>
        <v>0</v>
      </c>
      <c r="G65" s="12">
        <f t="shared" ref="G65:G87" si="8">E65*D$3</f>
        <v>0</v>
      </c>
      <c r="H65" s="193" t="s">
        <v>3382</v>
      </c>
      <c r="I65" s="194"/>
      <c r="J65" s="194"/>
      <c r="K65" s="194"/>
      <c r="L65" s="195"/>
    </row>
    <row r="66" spans="2:12" x14ac:dyDescent="0.3">
      <c r="B66" s="227"/>
      <c r="C66" s="41" t="s">
        <v>3381</v>
      </c>
      <c r="D66" s="15">
        <f t="shared" si="6"/>
        <v>1.625</v>
      </c>
      <c r="E66" s="11">
        <v>2.5</v>
      </c>
      <c r="F66" s="12">
        <f t="shared" si="7"/>
        <v>0</v>
      </c>
      <c r="G66" s="12">
        <f t="shared" si="8"/>
        <v>0</v>
      </c>
      <c r="H66" s="196"/>
      <c r="I66" s="197"/>
      <c r="J66" s="197"/>
      <c r="K66" s="197"/>
      <c r="L66" s="198"/>
    </row>
    <row r="67" spans="2:12" ht="16.5" customHeight="1" x14ac:dyDescent="0.3">
      <c r="B67" s="303" t="s">
        <v>3380</v>
      </c>
      <c r="C67" s="14" t="s">
        <v>590</v>
      </c>
      <c r="D67" s="31">
        <f t="shared" si="6"/>
        <v>4.55</v>
      </c>
      <c r="E67" s="9">
        <v>7</v>
      </c>
      <c r="F67" s="12">
        <f t="shared" si="7"/>
        <v>0</v>
      </c>
      <c r="G67" s="12">
        <f t="shared" si="8"/>
        <v>0</v>
      </c>
      <c r="H67" s="262" t="s">
        <v>3379</v>
      </c>
      <c r="I67" s="262"/>
      <c r="J67" s="262"/>
      <c r="K67" s="262"/>
      <c r="L67" s="263"/>
    </row>
    <row r="68" spans="2:12" ht="16.5" customHeight="1" x14ac:dyDescent="0.3">
      <c r="B68" s="303"/>
      <c r="C68" s="14" t="s">
        <v>3378</v>
      </c>
      <c r="D68" s="12">
        <f t="shared" si="6"/>
        <v>6.5</v>
      </c>
      <c r="E68" s="9">
        <v>10</v>
      </c>
      <c r="F68" s="12">
        <f t="shared" si="7"/>
        <v>0</v>
      </c>
      <c r="G68" s="12">
        <f t="shared" si="8"/>
        <v>0</v>
      </c>
      <c r="H68" s="262"/>
      <c r="I68" s="262"/>
      <c r="J68" s="262"/>
      <c r="K68" s="262"/>
      <c r="L68" s="263"/>
    </row>
    <row r="69" spans="2:12" ht="16.5" customHeight="1" x14ac:dyDescent="0.3">
      <c r="B69" s="303"/>
      <c r="C69" s="14" t="s">
        <v>3377</v>
      </c>
      <c r="D69" s="31">
        <f t="shared" si="6"/>
        <v>0.65</v>
      </c>
      <c r="E69" s="9">
        <v>1</v>
      </c>
      <c r="F69" s="12">
        <f t="shared" si="7"/>
        <v>0</v>
      </c>
      <c r="G69" s="12">
        <f t="shared" si="8"/>
        <v>0</v>
      </c>
      <c r="H69" s="262"/>
      <c r="I69" s="262"/>
      <c r="J69" s="262"/>
      <c r="K69" s="262"/>
      <c r="L69" s="263"/>
    </row>
    <row r="70" spans="2:12" ht="16.5" customHeight="1" x14ac:dyDescent="0.3">
      <c r="B70" s="303"/>
      <c r="C70" s="14" t="s">
        <v>3376</v>
      </c>
      <c r="D70" s="31">
        <f t="shared" si="6"/>
        <v>0.32500000000000001</v>
      </c>
      <c r="E70" s="9">
        <v>0.5</v>
      </c>
      <c r="F70" s="12">
        <f t="shared" si="7"/>
        <v>0</v>
      </c>
      <c r="G70" s="12">
        <f t="shared" si="8"/>
        <v>0</v>
      </c>
      <c r="H70" s="262"/>
      <c r="I70" s="262"/>
      <c r="J70" s="262"/>
      <c r="K70" s="262"/>
      <c r="L70" s="263"/>
    </row>
    <row r="71" spans="2:12" ht="16.5" customHeight="1" x14ac:dyDescent="0.3">
      <c r="B71" s="303"/>
      <c r="C71" s="14" t="s">
        <v>3335</v>
      </c>
      <c r="D71" s="31">
        <f t="shared" si="6"/>
        <v>0.65</v>
      </c>
      <c r="E71" s="9">
        <v>1</v>
      </c>
      <c r="F71" s="12">
        <f t="shared" si="7"/>
        <v>0</v>
      </c>
      <c r="G71" s="12">
        <f t="shared" si="8"/>
        <v>0</v>
      </c>
      <c r="H71" s="262"/>
      <c r="I71" s="262"/>
      <c r="J71" s="262"/>
      <c r="K71" s="262"/>
      <c r="L71" s="263"/>
    </row>
    <row r="72" spans="2:12" ht="16.5" customHeight="1" x14ac:dyDescent="0.3">
      <c r="B72" s="303"/>
      <c r="C72" s="14" t="s">
        <v>39</v>
      </c>
      <c r="D72" s="31">
        <f t="shared" si="6"/>
        <v>0.65</v>
      </c>
      <c r="E72" s="9">
        <v>1</v>
      </c>
      <c r="F72" s="12">
        <f t="shared" si="7"/>
        <v>0</v>
      </c>
      <c r="G72" s="12">
        <f t="shared" si="8"/>
        <v>0</v>
      </c>
      <c r="H72" s="262"/>
      <c r="I72" s="262"/>
      <c r="J72" s="262"/>
      <c r="K72" s="262"/>
      <c r="L72" s="263"/>
    </row>
    <row r="73" spans="2:12" ht="16.5" customHeight="1" x14ac:dyDescent="0.3">
      <c r="B73" s="266" t="s">
        <v>2961</v>
      </c>
      <c r="C73" s="9" t="s">
        <v>3375</v>
      </c>
      <c r="D73" s="19">
        <f t="shared" si="6"/>
        <v>26</v>
      </c>
      <c r="E73" s="9">
        <v>40</v>
      </c>
      <c r="F73" s="12">
        <f t="shared" si="7"/>
        <v>0</v>
      </c>
      <c r="G73" s="12">
        <f t="shared" si="8"/>
        <v>0</v>
      </c>
      <c r="H73" s="262" t="s">
        <v>3374</v>
      </c>
      <c r="I73" s="262"/>
      <c r="J73" s="262"/>
      <c r="K73" s="262"/>
      <c r="L73" s="263"/>
    </row>
    <row r="74" spans="2:12" ht="16.5" customHeight="1" x14ac:dyDescent="0.3">
      <c r="B74" s="187"/>
      <c r="C74" s="9" t="s">
        <v>23</v>
      </c>
      <c r="D74" s="15">
        <f t="shared" si="6"/>
        <v>3.25</v>
      </c>
      <c r="E74" s="9">
        <v>5</v>
      </c>
      <c r="F74" s="12">
        <f t="shared" si="7"/>
        <v>0</v>
      </c>
      <c r="G74" s="12">
        <f t="shared" si="8"/>
        <v>0</v>
      </c>
      <c r="H74" s="262"/>
      <c r="I74" s="262"/>
      <c r="J74" s="262"/>
      <c r="K74" s="262"/>
      <c r="L74" s="263"/>
    </row>
    <row r="75" spans="2:12" ht="16.5" customHeight="1" x14ac:dyDescent="0.3">
      <c r="B75" s="187"/>
      <c r="C75" s="9" t="s">
        <v>22</v>
      </c>
      <c r="D75" s="15">
        <f t="shared" si="6"/>
        <v>3.25</v>
      </c>
      <c r="E75" s="9">
        <v>5</v>
      </c>
      <c r="F75" s="12">
        <f t="shared" si="7"/>
        <v>0</v>
      </c>
      <c r="G75" s="12">
        <f t="shared" si="8"/>
        <v>0</v>
      </c>
      <c r="H75" s="262"/>
      <c r="I75" s="262"/>
      <c r="J75" s="262"/>
      <c r="K75" s="262"/>
      <c r="L75" s="263"/>
    </row>
    <row r="76" spans="2:12" ht="16.5" customHeight="1" x14ac:dyDescent="0.3">
      <c r="B76" s="187"/>
      <c r="C76" s="9" t="s">
        <v>90</v>
      </c>
      <c r="D76" s="15">
        <f t="shared" si="6"/>
        <v>3.25</v>
      </c>
      <c r="E76" s="9">
        <v>5</v>
      </c>
      <c r="F76" s="12">
        <f t="shared" si="7"/>
        <v>0</v>
      </c>
      <c r="G76" s="12">
        <f t="shared" si="8"/>
        <v>0</v>
      </c>
      <c r="H76" s="262"/>
      <c r="I76" s="262"/>
      <c r="J76" s="262"/>
      <c r="K76" s="262"/>
      <c r="L76" s="263"/>
    </row>
    <row r="77" spans="2:12" ht="16.5" customHeight="1" x14ac:dyDescent="0.3">
      <c r="B77" s="187"/>
      <c r="C77" s="9" t="s">
        <v>28</v>
      </c>
      <c r="D77" s="15">
        <f t="shared" si="6"/>
        <v>1.3</v>
      </c>
      <c r="E77" s="9">
        <v>2</v>
      </c>
      <c r="F77" s="12">
        <f t="shared" si="7"/>
        <v>0</v>
      </c>
      <c r="G77" s="12">
        <f t="shared" si="8"/>
        <v>0</v>
      </c>
      <c r="H77" s="262"/>
      <c r="I77" s="262"/>
      <c r="J77" s="262"/>
      <c r="K77" s="262"/>
      <c r="L77" s="263"/>
    </row>
    <row r="78" spans="2:12" ht="16.5" customHeight="1" x14ac:dyDescent="0.3">
      <c r="B78" s="187"/>
      <c r="C78" s="9" t="s">
        <v>78</v>
      </c>
      <c r="D78" s="15">
        <f t="shared" si="6"/>
        <v>0.13</v>
      </c>
      <c r="E78" s="9">
        <v>0.2</v>
      </c>
      <c r="F78" s="12">
        <f t="shared" si="7"/>
        <v>0</v>
      </c>
      <c r="G78" s="12">
        <f t="shared" si="8"/>
        <v>0</v>
      </c>
      <c r="H78" s="262"/>
      <c r="I78" s="262"/>
      <c r="J78" s="262"/>
      <c r="K78" s="262"/>
      <c r="L78" s="263"/>
    </row>
    <row r="79" spans="2:12" ht="16.5" customHeight="1" x14ac:dyDescent="0.3">
      <c r="B79" s="187"/>
      <c r="C79" s="9" t="s">
        <v>3361</v>
      </c>
      <c r="D79" s="15">
        <f t="shared" si="6"/>
        <v>0.13</v>
      </c>
      <c r="E79" s="9">
        <v>0.2</v>
      </c>
      <c r="F79" s="12">
        <f t="shared" si="7"/>
        <v>0</v>
      </c>
      <c r="G79" s="12">
        <f t="shared" si="8"/>
        <v>0</v>
      </c>
      <c r="H79" s="262"/>
      <c r="I79" s="262"/>
      <c r="J79" s="262"/>
      <c r="K79" s="262"/>
      <c r="L79" s="263"/>
    </row>
    <row r="80" spans="2:12" ht="16.5" customHeight="1" x14ac:dyDescent="0.3">
      <c r="B80" s="187"/>
      <c r="C80" s="9" t="s">
        <v>3373</v>
      </c>
      <c r="D80" s="15">
        <f t="shared" si="6"/>
        <v>0.65</v>
      </c>
      <c r="E80" s="9">
        <v>1</v>
      </c>
      <c r="F80" s="12">
        <f t="shared" si="7"/>
        <v>0</v>
      </c>
      <c r="G80" s="12">
        <f t="shared" si="8"/>
        <v>0</v>
      </c>
      <c r="H80" s="262"/>
      <c r="I80" s="262"/>
      <c r="J80" s="262"/>
      <c r="K80" s="262"/>
      <c r="L80" s="263"/>
    </row>
    <row r="81" spans="2:12" ht="17.25" customHeight="1" x14ac:dyDescent="0.3">
      <c r="B81" s="225" t="s">
        <v>3372</v>
      </c>
      <c r="C81" s="9" t="s">
        <v>37</v>
      </c>
      <c r="D81" s="15">
        <f t="shared" si="6"/>
        <v>19.5</v>
      </c>
      <c r="E81" s="9">
        <v>30</v>
      </c>
      <c r="F81" s="12">
        <f t="shared" si="7"/>
        <v>0</v>
      </c>
      <c r="G81" s="12">
        <f t="shared" si="8"/>
        <v>0</v>
      </c>
      <c r="H81" s="202" t="s">
        <v>3371</v>
      </c>
      <c r="I81" s="203"/>
      <c r="J81" s="203"/>
      <c r="K81" s="203"/>
      <c r="L81" s="204"/>
    </row>
    <row r="82" spans="2:12" ht="17.25" customHeight="1" x14ac:dyDescent="0.3">
      <c r="B82" s="226"/>
      <c r="C82" s="9" t="s">
        <v>24</v>
      </c>
      <c r="D82" s="15">
        <f t="shared" si="6"/>
        <v>0.65</v>
      </c>
      <c r="E82" s="9">
        <v>1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7.25" customHeight="1" x14ac:dyDescent="0.3">
      <c r="B83" s="226"/>
      <c r="C83" s="9" t="s">
        <v>39</v>
      </c>
      <c r="D83" s="15">
        <f t="shared" si="6"/>
        <v>0.32500000000000001</v>
      </c>
      <c r="E83" s="9">
        <v>0.5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ht="17.25" customHeight="1" x14ac:dyDescent="0.3">
      <c r="B84" s="226"/>
      <c r="C84" s="9" t="s">
        <v>20</v>
      </c>
      <c r="D84" s="15">
        <f t="shared" si="6"/>
        <v>0.32500000000000001</v>
      </c>
      <c r="E84" s="9">
        <v>0.5</v>
      </c>
      <c r="F84" s="12">
        <f t="shared" si="7"/>
        <v>0</v>
      </c>
      <c r="G84" s="12">
        <f t="shared" si="8"/>
        <v>0</v>
      </c>
      <c r="H84" s="205"/>
      <c r="I84" s="206"/>
      <c r="J84" s="206"/>
      <c r="K84" s="206"/>
      <c r="L84" s="207"/>
    </row>
    <row r="85" spans="2:12" ht="17.25" customHeight="1" x14ac:dyDescent="0.3">
      <c r="B85" s="226"/>
      <c r="C85" s="9" t="s">
        <v>195</v>
      </c>
      <c r="D85" s="15">
        <f t="shared" si="6"/>
        <v>0.32500000000000001</v>
      </c>
      <c r="E85" s="9">
        <v>0.5</v>
      </c>
      <c r="F85" s="12">
        <f t="shared" si="7"/>
        <v>0</v>
      </c>
      <c r="G85" s="12">
        <f t="shared" si="8"/>
        <v>0</v>
      </c>
      <c r="H85" s="205"/>
      <c r="I85" s="206"/>
      <c r="J85" s="206"/>
      <c r="K85" s="206"/>
      <c r="L85" s="207"/>
    </row>
    <row r="86" spans="2:12" ht="17.25" customHeight="1" x14ac:dyDescent="0.3">
      <c r="B86" s="227"/>
      <c r="C86" s="9" t="s">
        <v>190</v>
      </c>
      <c r="D86" s="15">
        <f t="shared" si="6"/>
        <v>0.65</v>
      </c>
      <c r="E86" s="9">
        <v>1</v>
      </c>
      <c r="F86" s="12">
        <f t="shared" si="7"/>
        <v>0</v>
      </c>
      <c r="G86" s="12">
        <f t="shared" si="8"/>
        <v>0</v>
      </c>
      <c r="H86" s="205"/>
      <c r="I86" s="206"/>
      <c r="J86" s="206"/>
      <c r="K86" s="206"/>
      <c r="L86" s="207"/>
    </row>
    <row r="87" spans="2:12" ht="18" customHeight="1" thickBot="1" x14ac:dyDescent="0.35">
      <c r="B87" s="27" t="s">
        <v>110</v>
      </c>
      <c r="C87" s="21" t="s">
        <v>33</v>
      </c>
      <c r="D87" s="28">
        <f t="shared" si="6"/>
        <v>13</v>
      </c>
      <c r="E87" s="23">
        <v>20</v>
      </c>
      <c r="F87" s="24">
        <f t="shared" si="7"/>
        <v>0</v>
      </c>
      <c r="G87" s="24">
        <f t="shared" si="8"/>
        <v>0</v>
      </c>
      <c r="H87" s="228" t="s">
        <v>265</v>
      </c>
      <c r="I87" s="229"/>
      <c r="J87" s="229"/>
      <c r="K87" s="229"/>
      <c r="L87" s="230"/>
    </row>
    <row r="88" spans="2:12" ht="72" customHeight="1" thickTop="1" x14ac:dyDescent="0.3">
      <c r="B88" s="190"/>
      <c r="C88" s="190"/>
      <c r="D88" s="190"/>
      <c r="E88" s="190"/>
      <c r="F88" s="190"/>
      <c r="G88" s="190"/>
      <c r="H88" s="190"/>
      <c r="I88" s="190"/>
      <c r="J88" s="190"/>
      <c r="K88" s="190"/>
      <c r="L88" s="190"/>
    </row>
    <row r="89" spans="2:12" ht="25.5" customHeight="1" thickBot="1" x14ac:dyDescent="0.35"/>
    <row r="90" spans="2:12" ht="20.25" thickTop="1" x14ac:dyDescent="0.3">
      <c r="B90" s="370" t="s">
        <v>3370</v>
      </c>
      <c r="C90" s="371"/>
      <c r="D90" s="371"/>
      <c r="E90" s="371"/>
      <c r="F90" s="371"/>
      <c r="G90" s="371"/>
      <c r="H90" s="371"/>
      <c r="I90" s="371"/>
      <c r="J90" s="371"/>
      <c r="K90" s="371"/>
      <c r="L90" s="372"/>
    </row>
    <row r="91" spans="2:12" x14ac:dyDescent="0.3">
      <c r="B91" s="220" t="s">
        <v>3</v>
      </c>
      <c r="C91" s="221" t="s">
        <v>4</v>
      </c>
      <c r="D91" s="221" t="s">
        <v>5</v>
      </c>
      <c r="E91" s="221"/>
      <c r="F91" s="221" t="s">
        <v>6</v>
      </c>
      <c r="G91" s="221"/>
      <c r="H91" s="221" t="s">
        <v>7</v>
      </c>
      <c r="I91" s="221"/>
      <c r="J91" s="221"/>
      <c r="K91" s="221"/>
      <c r="L91" s="222"/>
    </row>
    <row r="92" spans="2:12" x14ac:dyDescent="0.3">
      <c r="B92" s="220"/>
      <c r="C92" s="221"/>
      <c r="D92" s="6" t="s">
        <v>1</v>
      </c>
      <c r="E92" s="6" t="s">
        <v>2</v>
      </c>
      <c r="F92" s="38" t="s">
        <v>1</v>
      </c>
      <c r="G92" s="39" t="s">
        <v>2</v>
      </c>
      <c r="H92" s="221"/>
      <c r="I92" s="221"/>
      <c r="J92" s="221"/>
      <c r="K92" s="221"/>
      <c r="L92" s="222"/>
    </row>
    <row r="93" spans="2:12" ht="16.5" customHeight="1" x14ac:dyDescent="0.3">
      <c r="B93" s="187" t="s">
        <v>11</v>
      </c>
      <c r="C93" s="9" t="s">
        <v>13</v>
      </c>
      <c r="D93" s="15">
        <f t="shared" ref="D93:D115" si="9">E93*0.65</f>
        <v>32.5</v>
      </c>
      <c r="E93" s="11">
        <v>50</v>
      </c>
      <c r="F93" s="12">
        <f t="shared" ref="F93:F115" si="10">D93*D$2</f>
        <v>0</v>
      </c>
      <c r="G93" s="12">
        <f t="shared" ref="G93:G115" si="11">E93*D$3</f>
        <v>0</v>
      </c>
      <c r="H93" s="193" t="s">
        <v>47</v>
      </c>
      <c r="I93" s="194"/>
      <c r="J93" s="194"/>
      <c r="K93" s="194"/>
      <c r="L93" s="195"/>
    </row>
    <row r="94" spans="2:12" ht="16.5" customHeight="1" x14ac:dyDescent="0.3">
      <c r="B94" s="187"/>
      <c r="C94" s="9" t="s">
        <v>14</v>
      </c>
      <c r="D94" s="15">
        <f t="shared" si="9"/>
        <v>1.625</v>
      </c>
      <c r="E94" s="11">
        <v>2.5</v>
      </c>
      <c r="F94" s="12">
        <f t="shared" si="10"/>
        <v>0</v>
      </c>
      <c r="G94" s="12">
        <f t="shared" si="11"/>
        <v>0</v>
      </c>
      <c r="H94" s="196"/>
      <c r="I94" s="197"/>
      <c r="J94" s="197"/>
      <c r="K94" s="197"/>
      <c r="L94" s="198"/>
    </row>
    <row r="95" spans="2:12" ht="16.5" customHeight="1" x14ac:dyDescent="0.3">
      <c r="B95" s="225" t="s">
        <v>83</v>
      </c>
      <c r="C95" s="29" t="s">
        <v>91</v>
      </c>
      <c r="D95" s="15">
        <f t="shared" si="9"/>
        <v>19.5</v>
      </c>
      <c r="E95" s="29">
        <v>30</v>
      </c>
      <c r="F95" s="12">
        <f t="shared" si="10"/>
        <v>0</v>
      </c>
      <c r="G95" s="12">
        <f t="shared" si="11"/>
        <v>0</v>
      </c>
      <c r="H95" s="251" t="s">
        <v>3369</v>
      </c>
      <c r="I95" s="252"/>
      <c r="J95" s="252"/>
      <c r="K95" s="252"/>
      <c r="L95" s="253"/>
    </row>
    <row r="96" spans="2:12" ht="16.5" customHeight="1" x14ac:dyDescent="0.3">
      <c r="B96" s="226"/>
      <c r="C96" s="29" t="s">
        <v>22</v>
      </c>
      <c r="D96" s="15">
        <f t="shared" si="9"/>
        <v>6.5</v>
      </c>
      <c r="E96" s="29">
        <v>10</v>
      </c>
      <c r="F96" s="12">
        <f t="shared" si="10"/>
        <v>0</v>
      </c>
      <c r="G96" s="12">
        <f t="shared" si="11"/>
        <v>0</v>
      </c>
      <c r="H96" s="254"/>
      <c r="I96" s="255"/>
      <c r="J96" s="255"/>
      <c r="K96" s="255"/>
      <c r="L96" s="256"/>
    </row>
    <row r="97" spans="2:12" ht="16.5" customHeight="1" x14ac:dyDescent="0.3">
      <c r="B97" s="226"/>
      <c r="C97" s="29" t="s">
        <v>20</v>
      </c>
      <c r="D97" s="15">
        <f t="shared" si="9"/>
        <v>3.25</v>
      </c>
      <c r="E97" s="29">
        <v>5</v>
      </c>
      <c r="F97" s="12">
        <f t="shared" si="10"/>
        <v>0</v>
      </c>
      <c r="G97" s="12">
        <f t="shared" si="11"/>
        <v>0</v>
      </c>
      <c r="H97" s="254"/>
      <c r="I97" s="255"/>
      <c r="J97" s="255"/>
      <c r="K97" s="255"/>
      <c r="L97" s="256"/>
    </row>
    <row r="98" spans="2:12" ht="16.5" customHeight="1" x14ac:dyDescent="0.3">
      <c r="B98" s="226"/>
      <c r="C98" s="29" t="s">
        <v>16</v>
      </c>
      <c r="D98" s="15">
        <f t="shared" si="9"/>
        <v>1.3</v>
      </c>
      <c r="E98" s="29">
        <v>2</v>
      </c>
      <c r="F98" s="12">
        <f t="shared" si="10"/>
        <v>0</v>
      </c>
      <c r="G98" s="12">
        <f t="shared" si="11"/>
        <v>0</v>
      </c>
      <c r="H98" s="254"/>
      <c r="I98" s="255"/>
      <c r="J98" s="255"/>
      <c r="K98" s="255"/>
      <c r="L98" s="256"/>
    </row>
    <row r="99" spans="2:12" ht="16.5" customHeight="1" x14ac:dyDescent="0.3">
      <c r="B99" s="226"/>
      <c r="C99" s="29" t="s">
        <v>17</v>
      </c>
      <c r="D99" s="15">
        <f t="shared" si="9"/>
        <v>1.3</v>
      </c>
      <c r="E99" s="29">
        <v>2</v>
      </c>
      <c r="F99" s="12">
        <f t="shared" si="10"/>
        <v>0</v>
      </c>
      <c r="G99" s="12">
        <f t="shared" si="11"/>
        <v>0</v>
      </c>
      <c r="H99" s="254"/>
      <c r="I99" s="255"/>
      <c r="J99" s="255"/>
      <c r="K99" s="255"/>
      <c r="L99" s="256"/>
    </row>
    <row r="100" spans="2:12" ht="16.5" customHeight="1" x14ac:dyDescent="0.3">
      <c r="B100" s="227"/>
      <c r="C100" s="29" t="s">
        <v>162</v>
      </c>
      <c r="D100" s="15">
        <f t="shared" si="9"/>
        <v>0.32500000000000001</v>
      </c>
      <c r="E100" s="48">
        <v>0.5</v>
      </c>
      <c r="F100" s="12">
        <f t="shared" si="10"/>
        <v>0</v>
      </c>
      <c r="G100" s="12">
        <f t="shared" si="11"/>
        <v>0</v>
      </c>
      <c r="H100" s="257"/>
      <c r="I100" s="258"/>
      <c r="J100" s="258"/>
      <c r="K100" s="258"/>
      <c r="L100" s="259"/>
    </row>
    <row r="101" spans="2:12" ht="17.25" customHeight="1" x14ac:dyDescent="0.3">
      <c r="B101" s="290" t="s">
        <v>2913</v>
      </c>
      <c r="C101" s="9" t="s">
        <v>84</v>
      </c>
      <c r="D101" s="19">
        <f t="shared" si="9"/>
        <v>26</v>
      </c>
      <c r="E101" s="9">
        <v>40</v>
      </c>
      <c r="F101" s="12">
        <f t="shared" si="10"/>
        <v>0</v>
      </c>
      <c r="G101" s="12">
        <f t="shared" si="11"/>
        <v>0</v>
      </c>
      <c r="H101" s="193" t="s">
        <v>197</v>
      </c>
      <c r="I101" s="194"/>
      <c r="J101" s="194"/>
      <c r="K101" s="194"/>
      <c r="L101" s="195"/>
    </row>
    <row r="102" spans="2:12" ht="17.25" customHeight="1" x14ac:dyDescent="0.3">
      <c r="B102" s="226"/>
      <c r="C102" s="9" t="s">
        <v>24</v>
      </c>
      <c r="D102" s="15">
        <f t="shared" si="9"/>
        <v>0.65</v>
      </c>
      <c r="E102" s="9">
        <v>1</v>
      </c>
      <c r="F102" s="12">
        <f t="shared" si="10"/>
        <v>0</v>
      </c>
      <c r="G102" s="12">
        <f t="shared" si="11"/>
        <v>0</v>
      </c>
      <c r="H102" s="199"/>
      <c r="I102" s="200"/>
      <c r="J102" s="200"/>
      <c r="K102" s="200"/>
      <c r="L102" s="201"/>
    </row>
    <row r="103" spans="2:12" ht="17.25" customHeight="1" x14ac:dyDescent="0.3">
      <c r="B103" s="226"/>
      <c r="C103" s="9" t="s">
        <v>27</v>
      </c>
      <c r="D103" s="19">
        <f t="shared" si="9"/>
        <v>1.9500000000000002</v>
      </c>
      <c r="E103" s="9">
        <v>3</v>
      </c>
      <c r="F103" s="12">
        <f t="shared" si="10"/>
        <v>0</v>
      </c>
      <c r="G103" s="12">
        <f t="shared" si="11"/>
        <v>0</v>
      </c>
      <c r="H103" s="199"/>
      <c r="I103" s="200"/>
      <c r="J103" s="200"/>
      <c r="K103" s="200"/>
      <c r="L103" s="201"/>
    </row>
    <row r="104" spans="2:12" ht="17.25" customHeight="1" x14ac:dyDescent="0.3">
      <c r="B104" s="226"/>
      <c r="C104" s="9" t="s">
        <v>39</v>
      </c>
      <c r="D104" s="15">
        <f t="shared" si="9"/>
        <v>0.65</v>
      </c>
      <c r="E104" s="9">
        <v>1</v>
      </c>
      <c r="F104" s="12">
        <f t="shared" si="10"/>
        <v>0</v>
      </c>
      <c r="G104" s="12">
        <f t="shared" si="11"/>
        <v>0</v>
      </c>
      <c r="H104" s="199"/>
      <c r="I104" s="200"/>
      <c r="J104" s="200"/>
      <c r="K104" s="200"/>
      <c r="L104" s="201"/>
    </row>
    <row r="105" spans="2:12" ht="17.25" customHeight="1" x14ac:dyDescent="0.3">
      <c r="B105" s="226"/>
      <c r="C105" s="9" t="s">
        <v>53</v>
      </c>
      <c r="D105" s="15">
        <f t="shared" si="9"/>
        <v>0.13</v>
      </c>
      <c r="E105" s="9">
        <v>0.2</v>
      </c>
      <c r="F105" s="12">
        <f t="shared" si="10"/>
        <v>0</v>
      </c>
      <c r="G105" s="12">
        <f t="shared" si="11"/>
        <v>0</v>
      </c>
      <c r="H105" s="199"/>
      <c r="I105" s="200"/>
      <c r="J105" s="200"/>
      <c r="K105" s="200"/>
      <c r="L105" s="201"/>
    </row>
    <row r="106" spans="2:12" ht="17.25" customHeight="1" x14ac:dyDescent="0.3">
      <c r="B106" s="227"/>
      <c r="C106" s="9" t="s">
        <v>190</v>
      </c>
      <c r="D106" s="19">
        <f t="shared" si="9"/>
        <v>1.9500000000000002</v>
      </c>
      <c r="E106" s="9">
        <v>3</v>
      </c>
      <c r="F106" s="12">
        <f t="shared" si="10"/>
        <v>0</v>
      </c>
      <c r="G106" s="12">
        <f t="shared" si="11"/>
        <v>0</v>
      </c>
      <c r="H106" s="196"/>
      <c r="I106" s="197"/>
      <c r="J106" s="197"/>
      <c r="K106" s="197"/>
      <c r="L106" s="198"/>
    </row>
    <row r="107" spans="2:12" ht="17.25" customHeight="1" x14ac:dyDescent="0.3">
      <c r="B107" s="287" t="s">
        <v>1702</v>
      </c>
      <c r="C107" s="9" t="s">
        <v>1701</v>
      </c>
      <c r="D107" s="26">
        <f t="shared" si="9"/>
        <v>9.75</v>
      </c>
      <c r="E107" s="11">
        <v>15</v>
      </c>
      <c r="F107" s="12">
        <f t="shared" si="10"/>
        <v>0</v>
      </c>
      <c r="G107" s="12">
        <f t="shared" si="11"/>
        <v>0</v>
      </c>
      <c r="H107" s="202" t="s">
        <v>3368</v>
      </c>
      <c r="I107" s="203"/>
      <c r="J107" s="203"/>
      <c r="K107" s="203"/>
      <c r="L107" s="204"/>
    </row>
    <row r="108" spans="2:12" ht="17.25" customHeight="1" x14ac:dyDescent="0.3">
      <c r="B108" s="288"/>
      <c r="C108" s="9" t="s">
        <v>189</v>
      </c>
      <c r="D108" s="10">
        <f t="shared" si="9"/>
        <v>3.25</v>
      </c>
      <c r="E108" s="11">
        <v>5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ht="17.25" customHeight="1" x14ac:dyDescent="0.3">
      <c r="B109" s="288"/>
      <c r="C109" s="9" t="s">
        <v>169</v>
      </c>
      <c r="D109" s="10">
        <f t="shared" si="9"/>
        <v>3.25</v>
      </c>
      <c r="E109" s="11">
        <v>5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ht="16.5" customHeight="1" x14ac:dyDescent="0.3">
      <c r="B110" s="288"/>
      <c r="C110" s="9" t="s">
        <v>298</v>
      </c>
      <c r="D110" s="10">
        <f t="shared" si="9"/>
        <v>3.25</v>
      </c>
      <c r="E110" s="11">
        <v>5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ht="16.5" customHeight="1" x14ac:dyDescent="0.3">
      <c r="B111" s="288"/>
      <c r="C111" s="9" t="s">
        <v>190</v>
      </c>
      <c r="D111" s="10">
        <f t="shared" si="9"/>
        <v>1.625</v>
      </c>
      <c r="E111" s="11">
        <v>2.5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ht="16.5" customHeight="1" x14ac:dyDescent="0.3">
      <c r="B112" s="288"/>
      <c r="C112" s="9" t="s">
        <v>178</v>
      </c>
      <c r="D112" s="26">
        <f t="shared" si="9"/>
        <v>0.97500000000000009</v>
      </c>
      <c r="E112" s="11">
        <v>1.5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ht="16.5" customHeight="1" x14ac:dyDescent="0.3">
      <c r="B113" s="288"/>
      <c r="C113" s="9" t="s">
        <v>195</v>
      </c>
      <c r="D113" s="10">
        <f t="shared" si="9"/>
        <v>0.65</v>
      </c>
      <c r="E113" s="11">
        <v>1</v>
      </c>
      <c r="F113" s="12">
        <f t="shared" si="10"/>
        <v>0</v>
      </c>
      <c r="G113" s="12">
        <f t="shared" si="11"/>
        <v>0</v>
      </c>
      <c r="H113" s="205"/>
      <c r="I113" s="206"/>
      <c r="J113" s="206"/>
      <c r="K113" s="206"/>
      <c r="L113" s="207"/>
    </row>
    <row r="114" spans="2:12" ht="16.5" customHeight="1" x14ac:dyDescent="0.3">
      <c r="B114" s="289"/>
      <c r="C114" s="9" t="s">
        <v>186</v>
      </c>
      <c r="D114" s="10">
        <f t="shared" si="9"/>
        <v>0.13</v>
      </c>
      <c r="E114" s="11">
        <v>0.2</v>
      </c>
      <c r="F114" s="12">
        <f t="shared" si="10"/>
        <v>0</v>
      </c>
      <c r="G114" s="12">
        <f t="shared" si="11"/>
        <v>0</v>
      </c>
      <c r="H114" s="270"/>
      <c r="I114" s="271"/>
      <c r="J114" s="271"/>
      <c r="K114" s="271"/>
      <c r="L114" s="272"/>
    </row>
    <row r="115" spans="2:12" ht="16.5" customHeight="1" thickBot="1" x14ac:dyDescent="0.35">
      <c r="B115" s="30" t="s">
        <v>114</v>
      </c>
      <c r="C115" s="21" t="s">
        <v>35</v>
      </c>
      <c r="D115" s="28">
        <f t="shared" si="9"/>
        <v>13</v>
      </c>
      <c r="E115" s="23">
        <v>20</v>
      </c>
      <c r="F115" s="24">
        <f t="shared" si="10"/>
        <v>0</v>
      </c>
      <c r="G115" s="24">
        <f t="shared" si="11"/>
        <v>0</v>
      </c>
      <c r="H115" s="188" t="s">
        <v>36</v>
      </c>
      <c r="I115" s="188"/>
      <c r="J115" s="188"/>
      <c r="K115" s="188"/>
      <c r="L115" s="189"/>
    </row>
    <row r="116" spans="2:12" ht="72" customHeight="1" thickTop="1" x14ac:dyDescent="0.3"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</row>
    <row r="117" spans="2:12" ht="17.25" thickBot="1" x14ac:dyDescent="0.35"/>
    <row r="118" spans="2:12" ht="20.25" thickTop="1" x14ac:dyDescent="0.3">
      <c r="B118" s="370" t="s">
        <v>3367</v>
      </c>
      <c r="C118" s="371"/>
      <c r="D118" s="371"/>
      <c r="E118" s="371"/>
      <c r="F118" s="371"/>
      <c r="G118" s="371"/>
      <c r="H118" s="371"/>
      <c r="I118" s="371"/>
      <c r="J118" s="371"/>
      <c r="K118" s="371"/>
      <c r="L118" s="372"/>
    </row>
    <row r="119" spans="2:12" x14ac:dyDescent="0.3">
      <c r="B119" s="220" t="s">
        <v>3</v>
      </c>
      <c r="C119" s="221" t="s">
        <v>4</v>
      </c>
      <c r="D119" s="221" t="s">
        <v>5</v>
      </c>
      <c r="E119" s="221"/>
      <c r="F119" s="221" t="s">
        <v>6</v>
      </c>
      <c r="G119" s="221"/>
      <c r="H119" s="221" t="s">
        <v>7</v>
      </c>
      <c r="I119" s="221"/>
      <c r="J119" s="221"/>
      <c r="K119" s="221"/>
      <c r="L119" s="222"/>
    </row>
    <row r="120" spans="2:12" x14ac:dyDescent="0.3">
      <c r="B120" s="220"/>
      <c r="C120" s="221"/>
      <c r="D120" s="6" t="s">
        <v>1</v>
      </c>
      <c r="E120" s="6" t="s">
        <v>2</v>
      </c>
      <c r="F120" s="38" t="s">
        <v>1</v>
      </c>
      <c r="G120" s="39" t="s">
        <v>2</v>
      </c>
      <c r="H120" s="221"/>
      <c r="I120" s="221"/>
      <c r="J120" s="221"/>
      <c r="K120" s="221"/>
      <c r="L120" s="222"/>
    </row>
    <row r="121" spans="2:12" ht="16.5" customHeight="1" x14ac:dyDescent="0.3">
      <c r="B121" s="16" t="s">
        <v>45</v>
      </c>
      <c r="C121" s="9" t="s">
        <v>13</v>
      </c>
      <c r="D121" s="10">
        <f t="shared" ref="D121:D142" si="12">E121*0.65</f>
        <v>35.75</v>
      </c>
      <c r="E121" s="9">
        <v>55</v>
      </c>
      <c r="F121" s="32">
        <f t="shared" ref="F121:F142" si="13">D121*D$2</f>
        <v>0</v>
      </c>
      <c r="G121" s="12">
        <f t="shared" ref="G121:G142" si="14">E121*D$3</f>
        <v>0</v>
      </c>
      <c r="H121" s="223" t="s">
        <v>46</v>
      </c>
      <c r="I121" s="223"/>
      <c r="J121" s="223"/>
      <c r="K121" s="223"/>
      <c r="L121" s="224"/>
    </row>
    <row r="122" spans="2:12" ht="16.5" customHeight="1" x14ac:dyDescent="0.3">
      <c r="B122" s="267" t="s">
        <v>2818</v>
      </c>
      <c r="C122" s="9" t="s">
        <v>182</v>
      </c>
      <c r="D122" s="26">
        <f t="shared" si="12"/>
        <v>13</v>
      </c>
      <c r="E122" s="9">
        <v>20</v>
      </c>
      <c r="F122" s="12">
        <f t="shared" si="13"/>
        <v>0</v>
      </c>
      <c r="G122" s="12">
        <f t="shared" si="14"/>
        <v>0</v>
      </c>
      <c r="H122" s="193" t="s">
        <v>3366</v>
      </c>
      <c r="I122" s="194"/>
      <c r="J122" s="194"/>
      <c r="K122" s="194"/>
      <c r="L122" s="195"/>
    </row>
    <row r="123" spans="2:12" ht="16.5" customHeight="1" x14ac:dyDescent="0.3">
      <c r="B123" s="268"/>
      <c r="C123" s="9" t="s">
        <v>70</v>
      </c>
      <c r="D123" s="26">
        <f t="shared" si="12"/>
        <v>13</v>
      </c>
      <c r="E123" s="9">
        <v>20</v>
      </c>
      <c r="F123" s="12">
        <f t="shared" si="13"/>
        <v>0</v>
      </c>
      <c r="G123" s="12">
        <f t="shared" si="14"/>
        <v>0</v>
      </c>
      <c r="H123" s="199"/>
      <c r="I123" s="200"/>
      <c r="J123" s="200"/>
      <c r="K123" s="200"/>
      <c r="L123" s="201"/>
    </row>
    <row r="124" spans="2:12" ht="16.5" customHeight="1" x14ac:dyDescent="0.3">
      <c r="B124" s="268"/>
      <c r="C124" s="9" t="s">
        <v>27</v>
      </c>
      <c r="D124" s="10">
        <f t="shared" si="12"/>
        <v>0.65</v>
      </c>
      <c r="E124" s="9">
        <v>1</v>
      </c>
      <c r="F124" s="12">
        <f t="shared" si="13"/>
        <v>0</v>
      </c>
      <c r="G124" s="12">
        <f t="shared" si="14"/>
        <v>0</v>
      </c>
      <c r="H124" s="199"/>
      <c r="I124" s="200"/>
      <c r="J124" s="200"/>
      <c r="K124" s="200"/>
      <c r="L124" s="201"/>
    </row>
    <row r="125" spans="2:12" ht="16.5" customHeight="1" x14ac:dyDescent="0.3">
      <c r="B125" s="268"/>
      <c r="C125" s="9" t="s">
        <v>39</v>
      </c>
      <c r="D125" s="10">
        <f t="shared" si="12"/>
        <v>0.32500000000000001</v>
      </c>
      <c r="E125" s="9">
        <v>0.5</v>
      </c>
      <c r="F125" s="12">
        <f t="shared" si="13"/>
        <v>0</v>
      </c>
      <c r="G125" s="12">
        <f t="shared" si="14"/>
        <v>0</v>
      </c>
      <c r="H125" s="199"/>
      <c r="I125" s="200"/>
      <c r="J125" s="200"/>
      <c r="K125" s="200"/>
      <c r="L125" s="201"/>
    </row>
    <row r="126" spans="2:12" ht="16.5" customHeight="1" x14ac:dyDescent="0.3">
      <c r="B126" s="268"/>
      <c r="C126" s="9" t="s">
        <v>20</v>
      </c>
      <c r="D126" s="10">
        <f t="shared" si="12"/>
        <v>0.65</v>
      </c>
      <c r="E126" s="9">
        <v>1</v>
      </c>
      <c r="F126" s="12">
        <f t="shared" si="13"/>
        <v>0</v>
      </c>
      <c r="G126" s="12">
        <f t="shared" si="14"/>
        <v>0</v>
      </c>
      <c r="H126" s="199"/>
      <c r="I126" s="200"/>
      <c r="J126" s="200"/>
      <c r="K126" s="200"/>
      <c r="L126" s="201"/>
    </row>
    <row r="127" spans="2:12" ht="16.5" customHeight="1" x14ac:dyDescent="0.3">
      <c r="B127" s="268"/>
      <c r="C127" s="9" t="s">
        <v>195</v>
      </c>
      <c r="D127" s="10">
        <f t="shared" si="12"/>
        <v>0.32500000000000001</v>
      </c>
      <c r="E127" s="9">
        <v>0.5</v>
      </c>
      <c r="F127" s="12">
        <f t="shared" si="13"/>
        <v>0</v>
      </c>
      <c r="G127" s="12">
        <f t="shared" si="14"/>
        <v>0</v>
      </c>
      <c r="H127" s="199"/>
      <c r="I127" s="200"/>
      <c r="J127" s="200"/>
      <c r="K127" s="200"/>
      <c r="L127" s="201"/>
    </row>
    <row r="128" spans="2:12" ht="16.5" customHeight="1" x14ac:dyDescent="0.3">
      <c r="B128" s="268"/>
      <c r="C128" s="9" t="s">
        <v>24</v>
      </c>
      <c r="D128" s="10">
        <f t="shared" si="12"/>
        <v>0.32500000000000001</v>
      </c>
      <c r="E128" s="9">
        <v>0.5</v>
      </c>
      <c r="F128" s="12">
        <f t="shared" si="13"/>
        <v>0</v>
      </c>
      <c r="G128" s="12">
        <f t="shared" si="14"/>
        <v>0</v>
      </c>
      <c r="H128" s="199"/>
      <c r="I128" s="200"/>
      <c r="J128" s="200"/>
      <c r="K128" s="200"/>
      <c r="L128" s="201"/>
    </row>
    <row r="129" spans="2:12" ht="17.25" customHeight="1" x14ac:dyDescent="0.3">
      <c r="B129" s="269"/>
      <c r="C129" s="9" t="s">
        <v>78</v>
      </c>
      <c r="D129" s="10">
        <f t="shared" si="12"/>
        <v>6.5000000000000002E-2</v>
      </c>
      <c r="E129" s="9">
        <v>0.1</v>
      </c>
      <c r="F129" s="12">
        <f t="shared" si="13"/>
        <v>0</v>
      </c>
      <c r="G129" s="12">
        <f t="shared" si="14"/>
        <v>0</v>
      </c>
      <c r="H129" s="196"/>
      <c r="I129" s="197"/>
      <c r="J129" s="197"/>
      <c r="K129" s="197"/>
      <c r="L129" s="198"/>
    </row>
    <row r="130" spans="2:12" ht="16.5" customHeight="1" x14ac:dyDescent="0.3">
      <c r="B130" s="225" t="s">
        <v>2390</v>
      </c>
      <c r="C130" s="9" t="s">
        <v>2391</v>
      </c>
      <c r="D130" s="31">
        <f t="shared" si="12"/>
        <v>6.5</v>
      </c>
      <c r="E130" s="9">
        <v>10</v>
      </c>
      <c r="F130" s="12">
        <f t="shared" si="13"/>
        <v>0</v>
      </c>
      <c r="G130" s="12">
        <f t="shared" si="14"/>
        <v>0</v>
      </c>
      <c r="H130" s="202" t="s">
        <v>3365</v>
      </c>
      <c r="I130" s="203"/>
      <c r="J130" s="203"/>
      <c r="K130" s="203"/>
      <c r="L130" s="204"/>
    </row>
    <row r="131" spans="2:12" ht="16.5" customHeight="1" x14ac:dyDescent="0.3">
      <c r="B131" s="226"/>
      <c r="C131" s="42" t="s">
        <v>540</v>
      </c>
      <c r="D131" s="32">
        <f t="shared" si="12"/>
        <v>1.9500000000000002</v>
      </c>
      <c r="E131" s="42">
        <v>3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ht="16.5" customHeight="1" x14ac:dyDescent="0.3">
      <c r="B132" s="226"/>
      <c r="C132" s="42" t="s">
        <v>27</v>
      </c>
      <c r="D132" s="31">
        <f t="shared" si="12"/>
        <v>1.3</v>
      </c>
      <c r="E132" s="42">
        <v>2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ht="16.5" customHeight="1" x14ac:dyDescent="0.3">
      <c r="B133" s="226"/>
      <c r="C133" s="42" t="s">
        <v>367</v>
      </c>
      <c r="D133" s="31">
        <f t="shared" si="12"/>
        <v>1.3</v>
      </c>
      <c r="E133" s="42">
        <v>2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ht="16.5" customHeight="1" x14ac:dyDescent="0.3">
      <c r="B134" s="226"/>
      <c r="C134" s="42" t="s">
        <v>39</v>
      </c>
      <c r="D134" s="31">
        <f t="shared" si="12"/>
        <v>0.32500000000000001</v>
      </c>
      <c r="E134" s="42">
        <v>0.5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ht="16.5" customHeight="1" x14ac:dyDescent="0.3">
      <c r="B135" s="226"/>
      <c r="C135" s="42" t="s">
        <v>195</v>
      </c>
      <c r="D135" s="31">
        <f t="shared" si="12"/>
        <v>0.13</v>
      </c>
      <c r="E135" s="42">
        <v>0.2</v>
      </c>
      <c r="F135" s="12">
        <f t="shared" si="13"/>
        <v>0</v>
      </c>
      <c r="G135" s="12">
        <f t="shared" si="14"/>
        <v>0</v>
      </c>
      <c r="H135" s="205"/>
      <c r="I135" s="206"/>
      <c r="J135" s="206"/>
      <c r="K135" s="206"/>
      <c r="L135" s="207"/>
    </row>
    <row r="136" spans="2:12" ht="16.5" customHeight="1" x14ac:dyDescent="0.3">
      <c r="B136" s="226"/>
      <c r="C136" s="42" t="s">
        <v>179</v>
      </c>
      <c r="D136" s="31">
        <f t="shared" si="12"/>
        <v>0.32500000000000001</v>
      </c>
      <c r="E136" s="42">
        <v>0.5</v>
      </c>
      <c r="F136" s="12">
        <f t="shared" si="13"/>
        <v>0</v>
      </c>
      <c r="G136" s="12">
        <f t="shared" si="14"/>
        <v>0</v>
      </c>
      <c r="H136" s="205"/>
      <c r="I136" s="206"/>
      <c r="J136" s="206"/>
      <c r="K136" s="206"/>
      <c r="L136" s="207"/>
    </row>
    <row r="137" spans="2:12" ht="16.5" customHeight="1" x14ac:dyDescent="0.3">
      <c r="B137" s="227"/>
      <c r="C137" s="42" t="s">
        <v>190</v>
      </c>
      <c r="D137" s="31">
        <f t="shared" si="12"/>
        <v>0.65</v>
      </c>
      <c r="E137" s="42">
        <v>1</v>
      </c>
      <c r="F137" s="12">
        <f t="shared" si="13"/>
        <v>0</v>
      </c>
      <c r="G137" s="12">
        <f t="shared" si="14"/>
        <v>0</v>
      </c>
      <c r="H137" s="270"/>
      <c r="I137" s="271"/>
      <c r="J137" s="271"/>
      <c r="K137" s="271"/>
      <c r="L137" s="272"/>
    </row>
    <row r="138" spans="2:12" ht="16.5" customHeight="1" x14ac:dyDescent="0.3">
      <c r="B138" s="187" t="s">
        <v>3364</v>
      </c>
      <c r="C138" s="9" t="s">
        <v>3363</v>
      </c>
      <c r="D138" s="26">
        <f t="shared" si="12"/>
        <v>13</v>
      </c>
      <c r="E138" s="9">
        <v>20</v>
      </c>
      <c r="F138" s="12">
        <f t="shared" si="13"/>
        <v>0</v>
      </c>
      <c r="G138" s="12">
        <f t="shared" si="14"/>
        <v>0</v>
      </c>
      <c r="H138" s="208" t="s">
        <v>3362</v>
      </c>
      <c r="I138" s="209"/>
      <c r="J138" s="209"/>
      <c r="K138" s="209"/>
      <c r="L138" s="210"/>
    </row>
    <row r="139" spans="2:12" ht="16.5" customHeight="1" x14ac:dyDescent="0.3">
      <c r="B139" s="187"/>
      <c r="C139" s="9" t="s">
        <v>186</v>
      </c>
      <c r="D139" s="10">
        <f t="shared" si="12"/>
        <v>0.65</v>
      </c>
      <c r="E139" s="9">
        <v>1</v>
      </c>
      <c r="F139" s="12">
        <f t="shared" si="13"/>
        <v>0</v>
      </c>
      <c r="G139" s="12">
        <f t="shared" si="14"/>
        <v>0</v>
      </c>
      <c r="H139" s="211"/>
      <c r="I139" s="212"/>
      <c r="J139" s="212"/>
      <c r="K139" s="212"/>
      <c r="L139" s="213"/>
    </row>
    <row r="140" spans="2:12" ht="16.5" customHeight="1" x14ac:dyDescent="0.3">
      <c r="B140" s="187"/>
      <c r="C140" s="9" t="s">
        <v>3344</v>
      </c>
      <c r="D140" s="10">
        <f t="shared" si="12"/>
        <v>0.32500000000000001</v>
      </c>
      <c r="E140" s="9">
        <v>0.5</v>
      </c>
      <c r="F140" s="12">
        <f t="shared" si="13"/>
        <v>0</v>
      </c>
      <c r="G140" s="12">
        <f t="shared" si="14"/>
        <v>0</v>
      </c>
      <c r="H140" s="211"/>
      <c r="I140" s="212"/>
      <c r="J140" s="212"/>
      <c r="K140" s="212"/>
      <c r="L140" s="213"/>
    </row>
    <row r="141" spans="2:12" ht="16.5" customHeight="1" x14ac:dyDescent="0.3">
      <c r="B141" s="187"/>
      <c r="C141" s="9" t="s">
        <v>3361</v>
      </c>
      <c r="D141" s="10">
        <f t="shared" si="12"/>
        <v>0.13</v>
      </c>
      <c r="E141" s="9">
        <v>0.2</v>
      </c>
      <c r="F141" s="12">
        <f t="shared" si="13"/>
        <v>0</v>
      </c>
      <c r="G141" s="12">
        <f t="shared" si="14"/>
        <v>0</v>
      </c>
      <c r="H141" s="211"/>
      <c r="I141" s="212"/>
      <c r="J141" s="212"/>
      <c r="K141" s="212"/>
      <c r="L141" s="213"/>
    </row>
    <row r="142" spans="2:12" ht="16.5" customHeight="1" thickBot="1" x14ac:dyDescent="0.35">
      <c r="B142" s="30" t="s">
        <v>114</v>
      </c>
      <c r="C142" s="21" t="s">
        <v>35</v>
      </c>
      <c r="D142" s="28">
        <f t="shared" si="12"/>
        <v>13</v>
      </c>
      <c r="E142" s="23">
        <v>20</v>
      </c>
      <c r="F142" s="24">
        <f t="shared" si="13"/>
        <v>0</v>
      </c>
      <c r="G142" s="24">
        <f t="shared" si="14"/>
        <v>0</v>
      </c>
      <c r="H142" s="188" t="s">
        <v>36</v>
      </c>
      <c r="I142" s="188"/>
      <c r="J142" s="188"/>
      <c r="K142" s="188"/>
      <c r="L142" s="189"/>
    </row>
    <row r="143" spans="2:12" ht="78.75" customHeight="1" thickTop="1" x14ac:dyDescent="0.3">
      <c r="B143" s="190"/>
      <c r="C143" s="190"/>
      <c r="D143" s="190"/>
      <c r="E143" s="190"/>
      <c r="F143" s="190"/>
      <c r="G143" s="190"/>
      <c r="H143" s="190"/>
      <c r="I143" s="190"/>
      <c r="J143" s="190"/>
      <c r="K143" s="190"/>
      <c r="L143" s="190"/>
    </row>
  </sheetData>
  <mergeCells count="82">
    <mergeCell ref="H121:L121"/>
    <mergeCell ref="B122:B129"/>
    <mergeCell ref="H122:L129"/>
    <mergeCell ref="H142:L142"/>
    <mergeCell ref="B130:B137"/>
    <mergeCell ref="H130:L137"/>
    <mergeCell ref="B138:B141"/>
    <mergeCell ref="H138:L141"/>
    <mergeCell ref="H119:L120"/>
    <mergeCell ref="H107:L114"/>
    <mergeCell ref="D91:E91"/>
    <mergeCell ref="F91:G91"/>
    <mergeCell ref="B101:B106"/>
    <mergeCell ref="H101:L106"/>
    <mergeCell ref="H93:L94"/>
    <mergeCell ref="B119:B120"/>
    <mergeCell ref="B107:B114"/>
    <mergeCell ref="C119:C120"/>
    <mergeCell ref="D119:E119"/>
    <mergeCell ref="F119:G119"/>
    <mergeCell ref="B45:B51"/>
    <mergeCell ref="H45:L51"/>
    <mergeCell ref="B52:B58"/>
    <mergeCell ref="H52:L58"/>
    <mergeCell ref="B65:B66"/>
    <mergeCell ref="H65:L66"/>
    <mergeCell ref="C63:C64"/>
    <mergeCell ref="D63:E63"/>
    <mergeCell ref="F63:G63"/>
    <mergeCell ref="H63:L64"/>
    <mergeCell ref="B143:L143"/>
    <mergeCell ref="B18:B22"/>
    <mergeCell ref="H18:L22"/>
    <mergeCell ref="B23:B30"/>
    <mergeCell ref="H23:L30"/>
    <mergeCell ref="H31:L31"/>
    <mergeCell ref="B37:B38"/>
    <mergeCell ref="H115:L115"/>
    <mergeCell ref="B116:L116"/>
    <mergeCell ref="B118:L118"/>
    <mergeCell ref="H35:L36"/>
    <mergeCell ref="H59:L59"/>
    <mergeCell ref="B60:L60"/>
    <mergeCell ref="B62:L62"/>
    <mergeCell ref="B39:B44"/>
    <mergeCell ref="H39:L44"/>
    <mergeCell ref="B67:B72"/>
    <mergeCell ref="H67:L72"/>
    <mergeCell ref="B73:B80"/>
    <mergeCell ref="B81:B86"/>
    <mergeCell ref="H81:L86"/>
    <mergeCell ref="H87:L87"/>
    <mergeCell ref="H91:L92"/>
    <mergeCell ref="B95:B100"/>
    <mergeCell ref="H95:L100"/>
    <mergeCell ref="B93:B94"/>
    <mergeCell ref="B88:L88"/>
    <mergeCell ref="B90:L90"/>
    <mergeCell ref="B91:B92"/>
    <mergeCell ref="C91:C92"/>
    <mergeCell ref="H37:L38"/>
    <mergeCell ref="D8:E8"/>
    <mergeCell ref="F8:G8"/>
    <mergeCell ref="H8:L9"/>
    <mergeCell ref="H73:L80"/>
    <mergeCell ref="B32:L32"/>
    <mergeCell ref="B34:L34"/>
    <mergeCell ref="B35:B36"/>
    <mergeCell ref="C35:C36"/>
    <mergeCell ref="D35:E35"/>
    <mergeCell ref="F35:G35"/>
    <mergeCell ref="B10:B11"/>
    <mergeCell ref="H10:L11"/>
    <mergeCell ref="B12:B17"/>
    <mergeCell ref="H12:L17"/>
    <mergeCell ref="B63:B64"/>
    <mergeCell ref="B2:B3"/>
    <mergeCell ref="E2:L3"/>
    <mergeCell ref="B4:L6"/>
    <mergeCell ref="B7:L7"/>
    <mergeCell ref="B8:B9"/>
    <mergeCell ref="C8:C9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0" fitToHeight="0" orientation="portrait" r:id="rId1"/>
  <rowBreaks count="4" manualBreakCount="4">
    <brk id="32" max="12" man="1"/>
    <brk id="60" max="12" man="1"/>
    <brk id="88" max="12" man="1"/>
    <brk id="116" max="12" man="1"/>
  </rowBreaks>
  <colBreaks count="1" manualBreakCount="1">
    <brk id="12" max="135" man="1"/>
  </colBreaks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pageSetUpPr fitToPage="1"/>
  </sheetPr>
  <dimension ref="A1:M125"/>
  <sheetViews>
    <sheetView zoomScaleNormal="100" zoomScaleSheetLayoutView="55" workbookViewId="0">
      <selection activeCell="D2" sqref="D2"/>
    </sheetView>
  </sheetViews>
  <sheetFormatPr defaultRowHeight="16.5" x14ac:dyDescent="0.3"/>
  <cols>
    <col min="1" max="1" width="4.3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2.625" style="1" customWidth="1"/>
    <col min="13" max="13" width="9" style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367" t="s">
        <v>3435</v>
      </c>
      <c r="C7" s="368"/>
      <c r="D7" s="368"/>
      <c r="E7" s="368"/>
      <c r="F7" s="368"/>
      <c r="G7" s="368"/>
      <c r="H7" s="368"/>
      <c r="I7" s="368"/>
      <c r="J7" s="368"/>
      <c r="K7" s="368"/>
      <c r="L7" s="369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290" t="s">
        <v>3434</v>
      </c>
      <c r="C10" s="9" t="s">
        <v>13</v>
      </c>
      <c r="D10" s="31">
        <f t="shared" ref="D10:D28" si="0">E10*0.65</f>
        <v>32.5</v>
      </c>
      <c r="E10" s="11">
        <v>50</v>
      </c>
      <c r="F10" s="12">
        <f t="shared" ref="F10:F28" si="1">D10*D$2</f>
        <v>0</v>
      </c>
      <c r="G10" s="12">
        <f t="shared" ref="G10:G28" si="2">E10*D$3</f>
        <v>0</v>
      </c>
      <c r="H10" s="193" t="s">
        <v>3433</v>
      </c>
      <c r="I10" s="194"/>
      <c r="J10" s="194"/>
      <c r="K10" s="194"/>
      <c r="L10" s="195"/>
    </row>
    <row r="11" spans="2:12" ht="16.5" customHeight="1" x14ac:dyDescent="0.3">
      <c r="B11" s="226"/>
      <c r="C11" s="9" t="s">
        <v>942</v>
      </c>
      <c r="D11" s="12">
        <f t="shared" si="0"/>
        <v>13</v>
      </c>
      <c r="E11" s="11">
        <v>20</v>
      </c>
      <c r="F11" s="12">
        <f t="shared" si="1"/>
        <v>0</v>
      </c>
      <c r="G11" s="12">
        <f t="shared" si="2"/>
        <v>0</v>
      </c>
      <c r="H11" s="199"/>
      <c r="I11" s="200"/>
      <c r="J11" s="200"/>
      <c r="K11" s="200"/>
      <c r="L11" s="201"/>
    </row>
    <row r="12" spans="2:12" ht="16.5" customHeight="1" x14ac:dyDescent="0.3">
      <c r="B12" s="226"/>
      <c r="C12" s="9" t="s">
        <v>326</v>
      </c>
      <c r="D12" s="12">
        <f t="shared" si="0"/>
        <v>13</v>
      </c>
      <c r="E12" s="11">
        <v>20</v>
      </c>
      <c r="F12" s="12">
        <f t="shared" si="1"/>
        <v>0</v>
      </c>
      <c r="G12" s="12">
        <f t="shared" si="2"/>
        <v>0</v>
      </c>
      <c r="H12" s="199"/>
      <c r="I12" s="200"/>
      <c r="J12" s="200"/>
      <c r="K12" s="200"/>
      <c r="L12" s="201"/>
    </row>
    <row r="13" spans="2:12" ht="16.5" customHeight="1" x14ac:dyDescent="0.3">
      <c r="B13" s="226"/>
      <c r="C13" s="9" t="s">
        <v>23</v>
      </c>
      <c r="D13" s="31">
        <f t="shared" si="0"/>
        <v>3.25</v>
      </c>
      <c r="E13" s="11">
        <v>5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6.5" customHeight="1" x14ac:dyDescent="0.3">
      <c r="B14" s="226"/>
      <c r="C14" s="9" t="s">
        <v>22</v>
      </c>
      <c r="D14" s="31">
        <f t="shared" si="0"/>
        <v>3.25</v>
      </c>
      <c r="E14" s="11">
        <v>5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6.5" customHeight="1" x14ac:dyDescent="0.3">
      <c r="B15" s="226"/>
      <c r="C15" s="9" t="s">
        <v>39</v>
      </c>
      <c r="D15" s="31">
        <f t="shared" si="0"/>
        <v>0.65</v>
      </c>
      <c r="E15" s="11">
        <v>1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6.5" customHeight="1" x14ac:dyDescent="0.3">
      <c r="B16" s="226"/>
      <c r="C16" s="9" t="s">
        <v>262</v>
      </c>
      <c r="D16" s="31">
        <f t="shared" si="0"/>
        <v>0.13</v>
      </c>
      <c r="E16" s="11">
        <v>0.2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6.5" customHeight="1" x14ac:dyDescent="0.3">
      <c r="B17" s="227"/>
      <c r="C17" s="9" t="s">
        <v>25</v>
      </c>
      <c r="D17" s="12">
        <f t="shared" si="0"/>
        <v>1.3</v>
      </c>
      <c r="E17" s="11">
        <v>2</v>
      </c>
      <c r="F17" s="12">
        <f t="shared" si="1"/>
        <v>0</v>
      </c>
      <c r="G17" s="12">
        <f t="shared" si="2"/>
        <v>0</v>
      </c>
      <c r="H17" s="196"/>
      <c r="I17" s="197"/>
      <c r="J17" s="197"/>
      <c r="K17" s="197"/>
      <c r="L17" s="198"/>
    </row>
    <row r="18" spans="2:12" ht="18" customHeight="1" x14ac:dyDescent="0.3">
      <c r="B18" s="187" t="s">
        <v>127</v>
      </c>
      <c r="C18" s="73" t="s">
        <v>16</v>
      </c>
      <c r="D18" s="15">
        <f t="shared" si="0"/>
        <v>3.25</v>
      </c>
      <c r="E18" s="9">
        <v>5</v>
      </c>
      <c r="F18" s="12">
        <f t="shared" si="1"/>
        <v>0</v>
      </c>
      <c r="G18" s="12">
        <f t="shared" si="2"/>
        <v>0</v>
      </c>
      <c r="H18" s="264" t="s">
        <v>3432</v>
      </c>
      <c r="I18" s="264"/>
      <c r="J18" s="264"/>
      <c r="K18" s="264"/>
      <c r="L18" s="265"/>
    </row>
    <row r="19" spans="2:12" ht="18" customHeight="1" x14ac:dyDescent="0.3">
      <c r="B19" s="187"/>
      <c r="C19" s="73" t="s">
        <v>22</v>
      </c>
      <c r="D19" s="15">
        <f t="shared" si="0"/>
        <v>6.5</v>
      </c>
      <c r="E19" s="9">
        <v>10</v>
      </c>
      <c r="F19" s="12">
        <f t="shared" si="1"/>
        <v>0</v>
      </c>
      <c r="G19" s="12">
        <f t="shared" si="2"/>
        <v>0</v>
      </c>
      <c r="H19" s="264"/>
      <c r="I19" s="264"/>
      <c r="J19" s="264"/>
      <c r="K19" s="264"/>
      <c r="L19" s="265"/>
    </row>
    <row r="20" spans="2:12" ht="18" customHeight="1" x14ac:dyDescent="0.3">
      <c r="B20" s="187"/>
      <c r="C20" s="14" t="s">
        <v>27</v>
      </c>
      <c r="D20" s="15">
        <f t="shared" si="0"/>
        <v>0.65</v>
      </c>
      <c r="E20" s="9">
        <v>1</v>
      </c>
      <c r="F20" s="1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ht="18" customHeight="1" x14ac:dyDescent="0.3">
      <c r="B21" s="187"/>
      <c r="C21" s="14" t="s">
        <v>20</v>
      </c>
      <c r="D21" s="15">
        <f t="shared" si="0"/>
        <v>0.65</v>
      </c>
      <c r="E21" s="9">
        <v>1</v>
      </c>
      <c r="F21" s="1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</row>
    <row r="22" spans="2:12" ht="18" customHeight="1" x14ac:dyDescent="0.3">
      <c r="B22" s="187"/>
      <c r="C22" s="14" t="s">
        <v>195</v>
      </c>
      <c r="D22" s="15">
        <f t="shared" si="0"/>
        <v>0.65</v>
      </c>
      <c r="E22" s="9">
        <v>1</v>
      </c>
      <c r="F22" s="12">
        <f t="shared" si="1"/>
        <v>0</v>
      </c>
      <c r="G22" s="12">
        <f t="shared" si="2"/>
        <v>0</v>
      </c>
      <c r="H22" s="262"/>
      <c r="I22" s="262"/>
      <c r="J22" s="262"/>
      <c r="K22" s="262"/>
      <c r="L22" s="263"/>
    </row>
    <row r="23" spans="2:12" ht="18" customHeight="1" x14ac:dyDescent="0.3">
      <c r="B23" s="187"/>
      <c r="C23" s="14" t="s">
        <v>17</v>
      </c>
      <c r="D23" s="15">
        <f t="shared" si="0"/>
        <v>1.3</v>
      </c>
      <c r="E23" s="9">
        <v>2</v>
      </c>
      <c r="F23" s="12">
        <f t="shared" si="1"/>
        <v>0</v>
      </c>
      <c r="G23" s="12">
        <f t="shared" si="2"/>
        <v>0</v>
      </c>
      <c r="H23" s="262"/>
      <c r="I23" s="262"/>
      <c r="J23" s="262"/>
      <c r="K23" s="262"/>
      <c r="L23" s="263"/>
    </row>
    <row r="24" spans="2:12" ht="16.5" customHeight="1" x14ac:dyDescent="0.3">
      <c r="B24" s="225" t="s">
        <v>113</v>
      </c>
      <c r="C24" s="9" t="s">
        <v>26</v>
      </c>
      <c r="D24" s="19">
        <f t="shared" si="0"/>
        <v>13</v>
      </c>
      <c r="E24" s="9">
        <v>20</v>
      </c>
      <c r="F24" s="12">
        <f t="shared" si="1"/>
        <v>0</v>
      </c>
      <c r="G24" s="12">
        <f t="shared" si="2"/>
        <v>0</v>
      </c>
      <c r="H24" s="202" t="s">
        <v>32</v>
      </c>
      <c r="I24" s="203"/>
      <c r="J24" s="203"/>
      <c r="K24" s="203"/>
      <c r="L24" s="204"/>
    </row>
    <row r="25" spans="2:12" ht="16.5" customHeight="1" x14ac:dyDescent="0.3">
      <c r="B25" s="226"/>
      <c r="C25" s="9" t="s">
        <v>27</v>
      </c>
      <c r="D25" s="19">
        <f t="shared" si="0"/>
        <v>1.9500000000000002</v>
      </c>
      <c r="E25" s="9">
        <v>3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226"/>
      <c r="C26" s="9" t="s">
        <v>28</v>
      </c>
      <c r="D26" s="19">
        <f t="shared" si="0"/>
        <v>1.9500000000000002</v>
      </c>
      <c r="E26" s="9">
        <v>3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x14ac:dyDescent="0.3">
      <c r="B27" s="227"/>
      <c r="C27" s="9" t="s">
        <v>195</v>
      </c>
      <c r="D27" s="15">
        <f t="shared" si="0"/>
        <v>0.32500000000000001</v>
      </c>
      <c r="E27" s="9">
        <v>0.5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6.5" customHeight="1" thickBot="1" x14ac:dyDescent="0.35">
      <c r="B28" s="27" t="s">
        <v>110</v>
      </c>
      <c r="C28" s="21" t="s">
        <v>33</v>
      </c>
      <c r="D28" s="28">
        <f t="shared" si="0"/>
        <v>13</v>
      </c>
      <c r="E28" s="23">
        <v>20</v>
      </c>
      <c r="F28" s="24">
        <f t="shared" si="1"/>
        <v>0</v>
      </c>
      <c r="G28" s="24">
        <f t="shared" si="2"/>
        <v>0</v>
      </c>
      <c r="H28" s="228" t="s">
        <v>34</v>
      </c>
      <c r="I28" s="229"/>
      <c r="J28" s="229"/>
      <c r="K28" s="229"/>
      <c r="L28" s="230"/>
    </row>
    <row r="29" spans="2:12" ht="72" customHeight="1" thickTop="1" x14ac:dyDescent="0.3"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</row>
    <row r="30" spans="2:12" ht="17.25" thickBot="1" x14ac:dyDescent="0.35"/>
    <row r="31" spans="2:12" ht="20.25" thickTop="1" x14ac:dyDescent="0.3">
      <c r="B31" s="370" t="s">
        <v>3431</v>
      </c>
      <c r="C31" s="371"/>
      <c r="D31" s="371"/>
      <c r="E31" s="371"/>
      <c r="F31" s="371"/>
      <c r="G31" s="371"/>
      <c r="H31" s="371"/>
      <c r="I31" s="371"/>
      <c r="J31" s="371"/>
      <c r="K31" s="371"/>
      <c r="L31" s="372"/>
    </row>
    <row r="32" spans="2:12" x14ac:dyDescent="0.3">
      <c r="B32" s="220" t="s">
        <v>3</v>
      </c>
      <c r="C32" s="221" t="s">
        <v>4</v>
      </c>
      <c r="D32" s="221" t="s">
        <v>5</v>
      </c>
      <c r="E32" s="221"/>
      <c r="F32" s="221" t="s">
        <v>6</v>
      </c>
      <c r="G32" s="221"/>
      <c r="H32" s="221" t="s">
        <v>7</v>
      </c>
      <c r="I32" s="221"/>
      <c r="J32" s="221"/>
      <c r="K32" s="221"/>
      <c r="L32" s="222"/>
    </row>
    <row r="33" spans="2:12" x14ac:dyDescent="0.3">
      <c r="B33" s="220"/>
      <c r="C33" s="221"/>
      <c r="D33" s="6" t="s">
        <v>1</v>
      </c>
      <c r="E33" s="6" t="s">
        <v>2</v>
      </c>
      <c r="F33" s="38" t="s">
        <v>1</v>
      </c>
      <c r="G33" s="39" t="s">
        <v>2</v>
      </c>
      <c r="H33" s="221"/>
      <c r="I33" s="221"/>
      <c r="J33" s="221"/>
      <c r="K33" s="221"/>
      <c r="L33" s="222"/>
    </row>
    <row r="34" spans="2:12" ht="16.5" customHeight="1" x14ac:dyDescent="0.3">
      <c r="B34" s="225" t="s">
        <v>12</v>
      </c>
      <c r="C34" s="40" t="s">
        <v>13</v>
      </c>
      <c r="D34" s="15">
        <f t="shared" ref="D34:D52" si="3">E34*0.65</f>
        <v>32.5</v>
      </c>
      <c r="E34" s="34">
        <v>50</v>
      </c>
      <c r="F34" s="12">
        <f t="shared" ref="F34:F52" si="4">D34*D$2</f>
        <v>0</v>
      </c>
      <c r="G34" s="12">
        <f t="shared" ref="G34:G52" si="5">E34*D$3</f>
        <v>0</v>
      </c>
      <c r="H34" s="193" t="s">
        <v>47</v>
      </c>
      <c r="I34" s="194"/>
      <c r="J34" s="194"/>
      <c r="K34" s="194"/>
      <c r="L34" s="195"/>
    </row>
    <row r="35" spans="2:12" ht="16.5" customHeight="1" x14ac:dyDescent="0.3">
      <c r="B35" s="227"/>
      <c r="C35" s="41" t="s">
        <v>14</v>
      </c>
      <c r="D35" s="15">
        <f t="shared" si="3"/>
        <v>1.625</v>
      </c>
      <c r="E35" s="11">
        <v>2.5</v>
      </c>
      <c r="F35" s="12">
        <f t="shared" si="4"/>
        <v>0</v>
      </c>
      <c r="G35" s="12">
        <f t="shared" si="5"/>
        <v>0</v>
      </c>
      <c r="H35" s="196"/>
      <c r="I35" s="197"/>
      <c r="J35" s="197"/>
      <c r="K35" s="197"/>
      <c r="L35" s="198"/>
    </row>
    <row r="36" spans="2:12" ht="16.5" customHeight="1" x14ac:dyDescent="0.3">
      <c r="B36" s="267" t="s">
        <v>3430</v>
      </c>
      <c r="C36" s="9" t="s">
        <v>515</v>
      </c>
      <c r="D36" s="90">
        <f t="shared" si="3"/>
        <v>13</v>
      </c>
      <c r="E36" s="9">
        <v>20</v>
      </c>
      <c r="F36" s="90">
        <f t="shared" si="4"/>
        <v>0</v>
      </c>
      <c r="G36" s="90">
        <f t="shared" si="5"/>
        <v>0</v>
      </c>
      <c r="H36" s="273" t="s">
        <v>3429</v>
      </c>
      <c r="I36" s="274"/>
      <c r="J36" s="274"/>
      <c r="K36" s="274"/>
      <c r="L36" s="275"/>
    </row>
    <row r="37" spans="2:12" ht="16.5" customHeight="1" x14ac:dyDescent="0.3">
      <c r="B37" s="268"/>
      <c r="C37" s="9" t="s">
        <v>3428</v>
      </c>
      <c r="D37" s="91">
        <f t="shared" si="3"/>
        <v>3.25</v>
      </c>
      <c r="E37" s="9">
        <v>5</v>
      </c>
      <c r="F37" s="90">
        <f t="shared" si="4"/>
        <v>0</v>
      </c>
      <c r="G37" s="90">
        <f t="shared" si="5"/>
        <v>0</v>
      </c>
      <c r="H37" s="276"/>
      <c r="I37" s="277"/>
      <c r="J37" s="277"/>
      <c r="K37" s="277"/>
      <c r="L37" s="278"/>
    </row>
    <row r="38" spans="2:12" ht="17.25" customHeight="1" x14ac:dyDescent="0.3">
      <c r="B38" s="268"/>
      <c r="C38" s="9" t="s">
        <v>298</v>
      </c>
      <c r="D38" s="91">
        <f t="shared" si="3"/>
        <v>3.25</v>
      </c>
      <c r="E38" s="9">
        <v>5</v>
      </c>
      <c r="F38" s="90">
        <f t="shared" si="4"/>
        <v>0</v>
      </c>
      <c r="G38" s="90">
        <f t="shared" si="5"/>
        <v>0</v>
      </c>
      <c r="H38" s="276"/>
      <c r="I38" s="277"/>
      <c r="J38" s="277"/>
      <c r="K38" s="277"/>
      <c r="L38" s="278"/>
    </row>
    <row r="39" spans="2:12" ht="17.25" customHeight="1" x14ac:dyDescent="0.3">
      <c r="B39" s="268"/>
      <c r="C39" s="9" t="s">
        <v>498</v>
      </c>
      <c r="D39" s="90">
        <f t="shared" si="3"/>
        <v>1.3</v>
      </c>
      <c r="E39" s="9">
        <v>2</v>
      </c>
      <c r="F39" s="90">
        <f t="shared" si="4"/>
        <v>0</v>
      </c>
      <c r="G39" s="90">
        <f t="shared" si="5"/>
        <v>0</v>
      </c>
      <c r="H39" s="276"/>
      <c r="I39" s="277"/>
      <c r="J39" s="277"/>
      <c r="K39" s="277"/>
      <c r="L39" s="278"/>
    </row>
    <row r="40" spans="2:12" ht="17.25" customHeight="1" x14ac:dyDescent="0.3">
      <c r="B40" s="268"/>
      <c r="C40" s="9" t="s">
        <v>499</v>
      </c>
      <c r="D40" s="90">
        <f t="shared" si="3"/>
        <v>1.3</v>
      </c>
      <c r="E40" s="9">
        <v>2</v>
      </c>
      <c r="F40" s="90">
        <f t="shared" si="4"/>
        <v>0</v>
      </c>
      <c r="G40" s="90">
        <f t="shared" si="5"/>
        <v>0</v>
      </c>
      <c r="H40" s="276"/>
      <c r="I40" s="277"/>
      <c r="J40" s="277"/>
      <c r="K40" s="277"/>
      <c r="L40" s="278"/>
    </row>
    <row r="41" spans="2:12" ht="17.25" customHeight="1" x14ac:dyDescent="0.3">
      <c r="B41" s="269"/>
      <c r="C41" s="9" t="s">
        <v>195</v>
      </c>
      <c r="D41" s="90">
        <f t="shared" si="3"/>
        <v>1.3</v>
      </c>
      <c r="E41" s="9">
        <v>2</v>
      </c>
      <c r="F41" s="90">
        <f t="shared" si="4"/>
        <v>0</v>
      </c>
      <c r="G41" s="90">
        <f t="shared" si="5"/>
        <v>0</v>
      </c>
      <c r="H41" s="276"/>
      <c r="I41" s="277"/>
      <c r="J41" s="277"/>
      <c r="K41" s="277"/>
      <c r="L41" s="278"/>
    </row>
    <row r="42" spans="2:12" ht="17.25" customHeight="1" x14ac:dyDescent="0.3">
      <c r="B42" s="266" t="s">
        <v>4506</v>
      </c>
      <c r="C42" s="9" t="s">
        <v>297</v>
      </c>
      <c r="D42" s="26">
        <f t="shared" si="3"/>
        <v>26</v>
      </c>
      <c r="E42" s="9">
        <v>40</v>
      </c>
      <c r="F42" s="12">
        <f t="shared" si="4"/>
        <v>0</v>
      </c>
      <c r="G42" s="12">
        <f t="shared" si="5"/>
        <v>0</v>
      </c>
      <c r="H42" s="262" t="s">
        <v>3427</v>
      </c>
      <c r="I42" s="262"/>
      <c r="J42" s="262"/>
      <c r="K42" s="262"/>
      <c r="L42" s="263"/>
    </row>
    <row r="43" spans="2:12" ht="17.25" customHeight="1" x14ac:dyDescent="0.3">
      <c r="B43" s="187"/>
      <c r="C43" s="9" t="s">
        <v>267</v>
      </c>
      <c r="D43" s="10">
        <f t="shared" si="3"/>
        <v>6.5</v>
      </c>
      <c r="E43" s="9">
        <v>10</v>
      </c>
      <c r="F43" s="12">
        <f t="shared" si="4"/>
        <v>0</v>
      </c>
      <c r="G43" s="12">
        <f t="shared" si="5"/>
        <v>0</v>
      </c>
      <c r="H43" s="262"/>
      <c r="I43" s="262"/>
      <c r="J43" s="262"/>
      <c r="K43" s="262"/>
      <c r="L43" s="263"/>
    </row>
    <row r="44" spans="2:12" ht="17.25" customHeight="1" x14ac:dyDescent="0.3">
      <c r="B44" s="187"/>
      <c r="C44" s="9" t="s">
        <v>24</v>
      </c>
      <c r="D44" s="10">
        <f t="shared" si="3"/>
        <v>0.32500000000000001</v>
      </c>
      <c r="E44" s="9">
        <v>0.5</v>
      </c>
      <c r="F44" s="12">
        <f t="shared" si="4"/>
        <v>0</v>
      </c>
      <c r="G44" s="12">
        <f t="shared" si="5"/>
        <v>0</v>
      </c>
      <c r="H44" s="262"/>
      <c r="I44" s="262"/>
      <c r="J44" s="262"/>
      <c r="K44" s="262"/>
      <c r="L44" s="263"/>
    </row>
    <row r="45" spans="2:12" ht="17.25" customHeight="1" x14ac:dyDescent="0.3">
      <c r="B45" s="187"/>
      <c r="C45" s="9" t="s">
        <v>25</v>
      </c>
      <c r="D45" s="10">
        <f t="shared" si="3"/>
        <v>0.32500000000000001</v>
      </c>
      <c r="E45" s="9">
        <v>0.5</v>
      </c>
      <c r="F45" s="12">
        <f t="shared" si="4"/>
        <v>0</v>
      </c>
      <c r="G45" s="12">
        <f t="shared" si="5"/>
        <v>0</v>
      </c>
      <c r="H45" s="262"/>
      <c r="I45" s="262"/>
      <c r="J45" s="262"/>
      <c r="K45" s="262"/>
      <c r="L45" s="263"/>
    </row>
    <row r="46" spans="2:12" ht="17.25" customHeight="1" x14ac:dyDescent="0.3">
      <c r="B46" s="312" t="s">
        <v>3426</v>
      </c>
      <c r="C46" s="9" t="s">
        <v>296</v>
      </c>
      <c r="D46" s="31">
        <f t="shared" si="3"/>
        <v>22.75</v>
      </c>
      <c r="E46" s="9">
        <v>35</v>
      </c>
      <c r="F46" s="12">
        <f t="shared" si="4"/>
        <v>0</v>
      </c>
      <c r="G46" s="12">
        <f t="shared" si="5"/>
        <v>0</v>
      </c>
      <c r="H46" s="223" t="s">
        <v>3425</v>
      </c>
      <c r="I46" s="223"/>
      <c r="J46" s="223"/>
      <c r="K46" s="223"/>
      <c r="L46" s="224"/>
    </row>
    <row r="47" spans="2:12" ht="17.25" customHeight="1" x14ac:dyDescent="0.3">
      <c r="B47" s="312"/>
      <c r="C47" s="9" t="s">
        <v>298</v>
      </c>
      <c r="D47" s="31">
        <f t="shared" si="3"/>
        <v>1.3</v>
      </c>
      <c r="E47" s="9">
        <v>2</v>
      </c>
      <c r="F47" s="12">
        <f t="shared" si="4"/>
        <v>0</v>
      </c>
      <c r="G47" s="12">
        <f t="shared" si="5"/>
        <v>0</v>
      </c>
      <c r="H47" s="223"/>
      <c r="I47" s="223"/>
      <c r="J47" s="223"/>
      <c r="K47" s="223"/>
      <c r="L47" s="224"/>
    </row>
    <row r="48" spans="2:12" ht="17.25" customHeight="1" x14ac:dyDescent="0.3">
      <c r="B48" s="312"/>
      <c r="C48" s="9" t="s">
        <v>1581</v>
      </c>
      <c r="D48" s="31">
        <f t="shared" si="3"/>
        <v>0.65</v>
      </c>
      <c r="E48" s="9">
        <v>1</v>
      </c>
      <c r="F48" s="12">
        <f t="shared" si="4"/>
        <v>0</v>
      </c>
      <c r="G48" s="12">
        <f t="shared" si="5"/>
        <v>0</v>
      </c>
      <c r="H48" s="223"/>
      <c r="I48" s="223"/>
      <c r="J48" s="223"/>
      <c r="K48" s="223"/>
      <c r="L48" s="224"/>
    </row>
    <row r="49" spans="2:12" ht="17.25" customHeight="1" x14ac:dyDescent="0.3">
      <c r="B49" s="312"/>
      <c r="C49" s="9" t="s">
        <v>195</v>
      </c>
      <c r="D49" s="31">
        <f t="shared" si="3"/>
        <v>0.13</v>
      </c>
      <c r="E49" s="9">
        <v>0.2</v>
      </c>
      <c r="F49" s="12">
        <f t="shared" si="4"/>
        <v>0</v>
      </c>
      <c r="G49" s="12">
        <f t="shared" si="5"/>
        <v>0</v>
      </c>
      <c r="H49" s="223"/>
      <c r="I49" s="223"/>
      <c r="J49" s="223"/>
      <c r="K49" s="223"/>
      <c r="L49" s="224"/>
    </row>
    <row r="50" spans="2:12" ht="17.25" customHeight="1" x14ac:dyDescent="0.3">
      <c r="B50" s="312"/>
      <c r="C50" s="9" t="s">
        <v>193</v>
      </c>
      <c r="D50" s="31">
        <f t="shared" si="3"/>
        <v>6.5000000000000002E-2</v>
      </c>
      <c r="E50" s="9">
        <v>0.1</v>
      </c>
      <c r="F50" s="12">
        <f t="shared" si="4"/>
        <v>0</v>
      </c>
      <c r="G50" s="12">
        <f t="shared" si="5"/>
        <v>0</v>
      </c>
      <c r="H50" s="223"/>
      <c r="I50" s="223"/>
      <c r="J50" s="223"/>
      <c r="K50" s="223"/>
      <c r="L50" s="224"/>
    </row>
    <row r="51" spans="2:12" ht="17.25" customHeight="1" x14ac:dyDescent="0.3">
      <c r="B51" s="312"/>
      <c r="C51" s="9" t="s">
        <v>186</v>
      </c>
      <c r="D51" s="31">
        <f t="shared" si="3"/>
        <v>0.13</v>
      </c>
      <c r="E51" s="9">
        <v>0.2</v>
      </c>
      <c r="F51" s="12">
        <f t="shared" si="4"/>
        <v>0</v>
      </c>
      <c r="G51" s="12">
        <f t="shared" si="5"/>
        <v>0</v>
      </c>
      <c r="H51" s="223"/>
      <c r="I51" s="223"/>
      <c r="J51" s="223"/>
      <c r="K51" s="223"/>
      <c r="L51" s="224"/>
    </row>
    <row r="52" spans="2:12" ht="16.5" customHeight="1" thickBot="1" x14ac:dyDescent="0.35">
      <c r="B52" s="27" t="s">
        <v>114</v>
      </c>
      <c r="C52" s="21" t="s">
        <v>35</v>
      </c>
      <c r="D52" s="22">
        <f t="shared" si="3"/>
        <v>13</v>
      </c>
      <c r="E52" s="23">
        <v>20</v>
      </c>
      <c r="F52" s="24">
        <f t="shared" si="4"/>
        <v>0</v>
      </c>
      <c r="G52" s="24">
        <f t="shared" si="5"/>
        <v>0</v>
      </c>
      <c r="H52" s="188" t="s">
        <v>36</v>
      </c>
      <c r="I52" s="188"/>
      <c r="J52" s="188"/>
      <c r="K52" s="188"/>
      <c r="L52" s="189"/>
    </row>
    <row r="53" spans="2:12" ht="72" customHeight="1" thickTop="1" x14ac:dyDescent="0.3"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</row>
    <row r="54" spans="2:12" ht="17.25" thickBot="1" x14ac:dyDescent="0.35"/>
    <row r="55" spans="2:12" ht="20.25" thickTop="1" x14ac:dyDescent="0.3">
      <c r="B55" s="370" t="s">
        <v>3424</v>
      </c>
      <c r="C55" s="371"/>
      <c r="D55" s="371"/>
      <c r="E55" s="371"/>
      <c r="F55" s="371"/>
      <c r="G55" s="371"/>
      <c r="H55" s="371"/>
      <c r="I55" s="371"/>
      <c r="J55" s="371"/>
      <c r="K55" s="371"/>
      <c r="L55" s="372"/>
    </row>
    <row r="56" spans="2:12" x14ac:dyDescent="0.3">
      <c r="B56" s="220" t="s">
        <v>3</v>
      </c>
      <c r="C56" s="221" t="s">
        <v>4</v>
      </c>
      <c r="D56" s="221" t="s">
        <v>5</v>
      </c>
      <c r="E56" s="221"/>
      <c r="F56" s="221" t="s">
        <v>6</v>
      </c>
      <c r="G56" s="221"/>
      <c r="H56" s="221" t="s">
        <v>7</v>
      </c>
      <c r="I56" s="221"/>
      <c r="J56" s="221"/>
      <c r="K56" s="221"/>
      <c r="L56" s="222"/>
    </row>
    <row r="57" spans="2:12" x14ac:dyDescent="0.3">
      <c r="B57" s="220"/>
      <c r="C57" s="221"/>
      <c r="D57" s="6" t="s">
        <v>1</v>
      </c>
      <c r="E57" s="6" t="s">
        <v>2</v>
      </c>
      <c r="F57" s="38" t="s">
        <v>1</v>
      </c>
      <c r="G57" s="39" t="s">
        <v>2</v>
      </c>
      <c r="H57" s="221"/>
      <c r="I57" s="221"/>
      <c r="J57" s="221"/>
      <c r="K57" s="221"/>
      <c r="L57" s="222"/>
    </row>
    <row r="58" spans="2:12" ht="16.5" customHeight="1" x14ac:dyDescent="0.3">
      <c r="B58" s="187" t="s">
        <v>60</v>
      </c>
      <c r="C58" s="9" t="s">
        <v>13</v>
      </c>
      <c r="D58" s="15">
        <f t="shared" ref="D58:D77" si="6">E58*0.65</f>
        <v>32.5</v>
      </c>
      <c r="E58" s="9">
        <v>50</v>
      </c>
      <c r="F58" s="12">
        <f t="shared" ref="F58:F77" si="7">D58*D$2</f>
        <v>0</v>
      </c>
      <c r="G58" s="12">
        <f t="shared" ref="G58:G77" si="8">E58*D$3</f>
        <v>0</v>
      </c>
      <c r="H58" s="223" t="s">
        <v>100</v>
      </c>
      <c r="I58" s="223"/>
      <c r="J58" s="223"/>
      <c r="K58" s="223"/>
      <c r="L58" s="224"/>
    </row>
    <row r="59" spans="2:12" ht="16.5" customHeight="1" x14ac:dyDescent="0.3">
      <c r="B59" s="187"/>
      <c r="C59" s="9" t="s">
        <v>99</v>
      </c>
      <c r="D59" s="15">
        <f t="shared" si="6"/>
        <v>1.625</v>
      </c>
      <c r="E59" s="9">
        <v>2.5</v>
      </c>
      <c r="F59" s="12">
        <f t="shared" si="7"/>
        <v>0</v>
      </c>
      <c r="G59" s="12">
        <f t="shared" si="8"/>
        <v>0</v>
      </c>
      <c r="H59" s="223"/>
      <c r="I59" s="223"/>
      <c r="J59" s="223"/>
      <c r="K59" s="223"/>
      <c r="L59" s="224"/>
    </row>
    <row r="60" spans="2:12" ht="16.5" customHeight="1" x14ac:dyDescent="0.3">
      <c r="B60" s="267" t="s">
        <v>3331</v>
      </c>
      <c r="C60" s="9" t="s">
        <v>76</v>
      </c>
      <c r="D60" s="19">
        <f t="shared" si="6"/>
        <v>13</v>
      </c>
      <c r="E60" s="11">
        <v>20</v>
      </c>
      <c r="F60" s="12">
        <f t="shared" si="7"/>
        <v>0</v>
      </c>
      <c r="G60" s="12">
        <f t="shared" si="8"/>
        <v>0</v>
      </c>
      <c r="H60" s="202" t="s">
        <v>3423</v>
      </c>
      <c r="I60" s="203"/>
      <c r="J60" s="203"/>
      <c r="K60" s="203"/>
      <c r="L60" s="204"/>
    </row>
    <row r="61" spans="2:12" ht="16.5" customHeight="1" x14ac:dyDescent="0.3">
      <c r="B61" s="268"/>
      <c r="C61" s="9" t="s">
        <v>17</v>
      </c>
      <c r="D61" s="15">
        <f t="shared" si="6"/>
        <v>0.65</v>
      </c>
      <c r="E61" s="11">
        <v>1</v>
      </c>
      <c r="F61" s="12">
        <f t="shared" si="7"/>
        <v>0</v>
      </c>
      <c r="G61" s="12">
        <f t="shared" si="8"/>
        <v>0</v>
      </c>
      <c r="H61" s="205"/>
      <c r="I61" s="206"/>
      <c r="J61" s="206"/>
      <c r="K61" s="206"/>
      <c r="L61" s="207"/>
    </row>
    <row r="62" spans="2:12" ht="16.5" customHeight="1" x14ac:dyDescent="0.3">
      <c r="B62" s="268"/>
      <c r="C62" s="9" t="s">
        <v>16</v>
      </c>
      <c r="D62" s="15">
        <f t="shared" si="6"/>
        <v>0.65</v>
      </c>
      <c r="E62" s="11">
        <v>1</v>
      </c>
      <c r="F62" s="12">
        <f t="shared" si="7"/>
        <v>0</v>
      </c>
      <c r="G62" s="12">
        <f t="shared" si="8"/>
        <v>0</v>
      </c>
      <c r="H62" s="205"/>
      <c r="I62" s="206"/>
      <c r="J62" s="206"/>
      <c r="K62" s="206"/>
      <c r="L62" s="207"/>
    </row>
    <row r="63" spans="2:12" ht="16.5" customHeight="1" x14ac:dyDescent="0.3">
      <c r="B63" s="268"/>
      <c r="C63" s="9" t="s">
        <v>195</v>
      </c>
      <c r="D63" s="15">
        <f t="shared" si="6"/>
        <v>0.19500000000000001</v>
      </c>
      <c r="E63" s="11">
        <v>0.3</v>
      </c>
      <c r="F63" s="12">
        <f t="shared" si="7"/>
        <v>0</v>
      </c>
      <c r="G63" s="12">
        <f t="shared" si="8"/>
        <v>0</v>
      </c>
      <c r="H63" s="205"/>
      <c r="I63" s="206"/>
      <c r="J63" s="206"/>
      <c r="K63" s="206"/>
      <c r="L63" s="207"/>
    </row>
    <row r="64" spans="2:12" ht="17.25" customHeight="1" x14ac:dyDescent="0.3">
      <c r="B64" s="268"/>
      <c r="C64" s="9" t="s">
        <v>20</v>
      </c>
      <c r="D64" s="15">
        <f t="shared" si="6"/>
        <v>0.32500000000000001</v>
      </c>
      <c r="E64" s="11">
        <v>0.5</v>
      </c>
      <c r="F64" s="12">
        <f t="shared" si="7"/>
        <v>0</v>
      </c>
      <c r="G64" s="12">
        <f t="shared" si="8"/>
        <v>0</v>
      </c>
      <c r="H64" s="205"/>
      <c r="I64" s="206"/>
      <c r="J64" s="206"/>
      <c r="K64" s="206"/>
      <c r="L64" s="207"/>
    </row>
    <row r="65" spans="2:12" ht="17.25" customHeight="1" x14ac:dyDescent="0.3">
      <c r="B65" s="269"/>
      <c r="C65" s="9" t="s">
        <v>178</v>
      </c>
      <c r="D65" s="15">
        <f t="shared" si="6"/>
        <v>0.65</v>
      </c>
      <c r="E65" s="11">
        <v>1</v>
      </c>
      <c r="F65" s="12">
        <f t="shared" si="7"/>
        <v>0</v>
      </c>
      <c r="G65" s="12">
        <f t="shared" si="8"/>
        <v>0</v>
      </c>
      <c r="H65" s="270"/>
      <c r="I65" s="271"/>
      <c r="J65" s="271"/>
      <c r="K65" s="271"/>
      <c r="L65" s="272"/>
    </row>
    <row r="66" spans="2:12" ht="16.5" customHeight="1" x14ac:dyDescent="0.3">
      <c r="B66" s="288" t="s">
        <v>2949</v>
      </c>
      <c r="C66" s="9" t="s">
        <v>204</v>
      </c>
      <c r="D66" s="26">
        <f t="shared" si="6"/>
        <v>26</v>
      </c>
      <c r="E66" s="9">
        <v>40</v>
      </c>
      <c r="F66" s="12">
        <f t="shared" si="7"/>
        <v>0</v>
      </c>
      <c r="G66" s="12">
        <f t="shared" si="8"/>
        <v>0</v>
      </c>
      <c r="H66" s="199" t="s">
        <v>2948</v>
      </c>
      <c r="I66" s="200"/>
      <c r="J66" s="200"/>
      <c r="K66" s="200"/>
      <c r="L66" s="201"/>
    </row>
    <row r="67" spans="2:12" ht="16.5" customHeight="1" x14ac:dyDescent="0.3">
      <c r="B67" s="288"/>
      <c r="C67" s="9" t="s">
        <v>50</v>
      </c>
      <c r="D67" s="31">
        <f t="shared" si="6"/>
        <v>22.75</v>
      </c>
      <c r="E67" s="11">
        <v>35</v>
      </c>
      <c r="F67" s="12">
        <f t="shared" si="7"/>
        <v>0</v>
      </c>
      <c r="G67" s="12">
        <f t="shared" si="8"/>
        <v>0</v>
      </c>
      <c r="H67" s="199"/>
      <c r="I67" s="200"/>
      <c r="J67" s="200"/>
      <c r="K67" s="200"/>
      <c r="L67" s="201"/>
    </row>
    <row r="68" spans="2:12" ht="16.5" customHeight="1" x14ac:dyDescent="0.3">
      <c r="B68" s="288"/>
      <c r="C68" s="9" t="s">
        <v>27</v>
      </c>
      <c r="D68" s="31">
        <f t="shared" si="6"/>
        <v>3.25</v>
      </c>
      <c r="E68" s="11">
        <v>5</v>
      </c>
      <c r="F68" s="12">
        <f t="shared" si="7"/>
        <v>0</v>
      </c>
      <c r="G68" s="12">
        <f t="shared" si="8"/>
        <v>0</v>
      </c>
      <c r="H68" s="199"/>
      <c r="I68" s="200"/>
      <c r="J68" s="200"/>
      <c r="K68" s="200"/>
      <c r="L68" s="201"/>
    </row>
    <row r="69" spans="2:12" ht="16.5" customHeight="1" x14ac:dyDescent="0.3">
      <c r="B69" s="288"/>
      <c r="C69" s="9" t="s">
        <v>195</v>
      </c>
      <c r="D69" s="31">
        <f t="shared" si="6"/>
        <v>0.65</v>
      </c>
      <c r="E69" s="11">
        <v>1</v>
      </c>
      <c r="F69" s="12">
        <f t="shared" si="7"/>
        <v>0</v>
      </c>
      <c r="G69" s="12">
        <f t="shared" si="8"/>
        <v>0</v>
      </c>
      <c r="H69" s="199"/>
      <c r="I69" s="200"/>
      <c r="J69" s="200"/>
      <c r="K69" s="200"/>
      <c r="L69" s="201"/>
    </row>
    <row r="70" spans="2:12" ht="16.5" customHeight="1" x14ac:dyDescent="0.3">
      <c r="B70" s="289"/>
      <c r="C70" s="9" t="s">
        <v>52</v>
      </c>
      <c r="D70" s="32">
        <f t="shared" si="6"/>
        <v>1.9500000000000002</v>
      </c>
      <c r="E70" s="11">
        <v>3</v>
      </c>
      <c r="F70" s="12">
        <f t="shared" si="7"/>
        <v>0</v>
      </c>
      <c r="G70" s="12">
        <f t="shared" si="8"/>
        <v>0</v>
      </c>
      <c r="H70" s="196"/>
      <c r="I70" s="197"/>
      <c r="J70" s="197"/>
      <c r="K70" s="197"/>
      <c r="L70" s="198"/>
    </row>
    <row r="71" spans="2:12" ht="16.5" customHeight="1" x14ac:dyDescent="0.3">
      <c r="B71" s="225" t="s">
        <v>3422</v>
      </c>
      <c r="C71" s="9" t="s">
        <v>66</v>
      </c>
      <c r="D71" s="10">
        <f t="shared" si="6"/>
        <v>19.5</v>
      </c>
      <c r="E71" s="9">
        <v>30</v>
      </c>
      <c r="F71" s="12">
        <f t="shared" si="7"/>
        <v>0</v>
      </c>
      <c r="G71" s="12">
        <f t="shared" si="8"/>
        <v>0</v>
      </c>
      <c r="H71" s="202" t="s">
        <v>3421</v>
      </c>
      <c r="I71" s="203"/>
      <c r="J71" s="203"/>
      <c r="K71" s="203"/>
      <c r="L71" s="204"/>
    </row>
    <row r="72" spans="2:12" ht="16.5" customHeight="1" x14ac:dyDescent="0.3">
      <c r="B72" s="226"/>
      <c r="C72" s="9" t="s">
        <v>188</v>
      </c>
      <c r="D72" s="26">
        <f t="shared" si="6"/>
        <v>1.9500000000000002</v>
      </c>
      <c r="E72" s="9">
        <v>3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6.5" customHeight="1" x14ac:dyDescent="0.3">
      <c r="B73" s="226"/>
      <c r="C73" s="9" t="s">
        <v>20</v>
      </c>
      <c r="D73" s="10">
        <f t="shared" si="6"/>
        <v>0.32500000000000001</v>
      </c>
      <c r="E73" s="9">
        <v>0.5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ht="16.5" customHeight="1" x14ac:dyDescent="0.3">
      <c r="B74" s="226"/>
      <c r="C74" s="9" t="s">
        <v>195</v>
      </c>
      <c r="D74" s="10">
        <f t="shared" si="6"/>
        <v>0.32500000000000001</v>
      </c>
      <c r="E74" s="9">
        <v>0.5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6.5" customHeight="1" x14ac:dyDescent="0.3">
      <c r="B75" s="226"/>
      <c r="C75" s="9" t="s">
        <v>24</v>
      </c>
      <c r="D75" s="10">
        <f t="shared" si="6"/>
        <v>0.32500000000000001</v>
      </c>
      <c r="E75" s="9">
        <v>0.5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7.25" customHeight="1" x14ac:dyDescent="0.3">
      <c r="B76" s="227"/>
      <c r="C76" s="9" t="s">
        <v>53</v>
      </c>
      <c r="D76" s="10">
        <f t="shared" si="6"/>
        <v>0.13</v>
      </c>
      <c r="E76" s="9">
        <v>0.2</v>
      </c>
      <c r="F76" s="12">
        <f t="shared" si="7"/>
        <v>0</v>
      </c>
      <c r="G76" s="12">
        <f t="shared" si="8"/>
        <v>0</v>
      </c>
      <c r="H76" s="270"/>
      <c r="I76" s="271"/>
      <c r="J76" s="271"/>
      <c r="K76" s="271"/>
      <c r="L76" s="272"/>
    </row>
    <row r="77" spans="2:12" ht="16.5" customHeight="1" thickBot="1" x14ac:dyDescent="0.35">
      <c r="B77" s="30" t="s">
        <v>110</v>
      </c>
      <c r="C77" s="37" t="s">
        <v>264</v>
      </c>
      <c r="D77" s="28">
        <f t="shared" si="6"/>
        <v>13</v>
      </c>
      <c r="E77" s="23">
        <v>20</v>
      </c>
      <c r="F77" s="24">
        <f t="shared" si="7"/>
        <v>0</v>
      </c>
      <c r="G77" s="24">
        <f t="shared" si="8"/>
        <v>0</v>
      </c>
      <c r="H77" s="188" t="s">
        <v>265</v>
      </c>
      <c r="I77" s="188"/>
      <c r="J77" s="188"/>
      <c r="K77" s="188"/>
      <c r="L77" s="189"/>
    </row>
    <row r="78" spans="2:12" ht="72" customHeight="1" thickTop="1" x14ac:dyDescent="0.3">
      <c r="B78" s="190"/>
      <c r="C78" s="190"/>
      <c r="D78" s="190"/>
      <c r="E78" s="190"/>
      <c r="F78" s="190"/>
      <c r="G78" s="190"/>
      <c r="H78" s="190"/>
      <c r="I78" s="190"/>
      <c r="J78" s="190"/>
      <c r="K78" s="190"/>
      <c r="L78" s="190"/>
    </row>
    <row r="79" spans="2:12" ht="13.5" customHeight="1" thickBot="1" x14ac:dyDescent="0.35"/>
    <row r="80" spans="2:12" ht="20.25" thickTop="1" x14ac:dyDescent="0.3">
      <c r="B80" s="370" t="s">
        <v>3420</v>
      </c>
      <c r="C80" s="371"/>
      <c r="D80" s="371"/>
      <c r="E80" s="371"/>
      <c r="F80" s="371"/>
      <c r="G80" s="371"/>
      <c r="H80" s="371"/>
      <c r="I80" s="371"/>
      <c r="J80" s="371"/>
      <c r="K80" s="371"/>
      <c r="L80" s="372"/>
    </row>
    <row r="81" spans="2:12" x14ac:dyDescent="0.3">
      <c r="B81" s="220" t="s">
        <v>3</v>
      </c>
      <c r="C81" s="221" t="s">
        <v>4</v>
      </c>
      <c r="D81" s="221" t="s">
        <v>5</v>
      </c>
      <c r="E81" s="221"/>
      <c r="F81" s="221" t="s">
        <v>6</v>
      </c>
      <c r="G81" s="221"/>
      <c r="H81" s="221" t="s">
        <v>7</v>
      </c>
      <c r="I81" s="221"/>
      <c r="J81" s="221"/>
      <c r="K81" s="221"/>
      <c r="L81" s="222"/>
    </row>
    <row r="82" spans="2:12" x14ac:dyDescent="0.3">
      <c r="B82" s="220"/>
      <c r="C82" s="221"/>
      <c r="D82" s="6" t="s">
        <v>1</v>
      </c>
      <c r="E82" s="6" t="s">
        <v>2</v>
      </c>
      <c r="F82" s="38" t="s">
        <v>1</v>
      </c>
      <c r="G82" s="39" t="s">
        <v>2</v>
      </c>
      <c r="H82" s="221"/>
      <c r="I82" s="221"/>
      <c r="J82" s="221"/>
      <c r="K82" s="221"/>
      <c r="L82" s="222"/>
    </row>
    <row r="83" spans="2:12" ht="16.5" customHeight="1" x14ac:dyDescent="0.3">
      <c r="B83" s="16" t="s">
        <v>45</v>
      </c>
      <c r="C83" s="9" t="s">
        <v>13</v>
      </c>
      <c r="D83" s="15">
        <f t="shared" ref="D83:D102" si="9">E83*0.65</f>
        <v>35.75</v>
      </c>
      <c r="E83" s="11">
        <v>55</v>
      </c>
      <c r="F83" s="12">
        <f t="shared" ref="F83:F102" si="10">D83*D$2</f>
        <v>0</v>
      </c>
      <c r="G83" s="12">
        <f t="shared" ref="G83:G102" si="11">E83*D$3</f>
        <v>0</v>
      </c>
      <c r="H83" s="191" t="s">
        <v>46</v>
      </c>
      <c r="I83" s="191"/>
      <c r="J83" s="191"/>
      <c r="K83" s="191"/>
      <c r="L83" s="192"/>
    </row>
    <row r="84" spans="2:12" ht="16.5" customHeight="1" x14ac:dyDescent="0.3">
      <c r="B84" s="225" t="s">
        <v>151</v>
      </c>
      <c r="C84" s="9" t="s">
        <v>49</v>
      </c>
      <c r="D84" s="12">
        <f t="shared" si="9"/>
        <v>1.3</v>
      </c>
      <c r="E84" s="11">
        <v>2</v>
      </c>
      <c r="F84" s="12">
        <f t="shared" si="10"/>
        <v>0</v>
      </c>
      <c r="G84" s="12">
        <f t="shared" si="11"/>
        <v>0</v>
      </c>
      <c r="H84" s="193" t="s">
        <v>3419</v>
      </c>
      <c r="I84" s="194"/>
      <c r="J84" s="194"/>
      <c r="K84" s="194"/>
      <c r="L84" s="195"/>
    </row>
    <row r="85" spans="2:12" ht="16.5" customHeight="1" x14ac:dyDescent="0.3">
      <c r="B85" s="226"/>
      <c r="C85" s="9" t="s">
        <v>209</v>
      </c>
      <c r="D85" s="31">
        <f t="shared" si="9"/>
        <v>9.75</v>
      </c>
      <c r="E85" s="11">
        <v>15</v>
      </c>
      <c r="F85" s="12">
        <f t="shared" si="10"/>
        <v>0</v>
      </c>
      <c r="G85" s="12">
        <f t="shared" si="11"/>
        <v>0</v>
      </c>
      <c r="H85" s="199"/>
      <c r="I85" s="200"/>
      <c r="J85" s="200"/>
      <c r="K85" s="200"/>
      <c r="L85" s="201"/>
    </row>
    <row r="86" spans="2:12" ht="16.5" customHeight="1" x14ac:dyDescent="0.3">
      <c r="B86" s="226"/>
      <c r="C86" s="9" t="s">
        <v>195</v>
      </c>
      <c r="D86" s="31">
        <f t="shared" si="9"/>
        <v>0.32500000000000001</v>
      </c>
      <c r="E86" s="11">
        <v>0.5</v>
      </c>
      <c r="F86" s="12">
        <f t="shared" si="10"/>
        <v>0</v>
      </c>
      <c r="G86" s="12">
        <f t="shared" si="11"/>
        <v>0</v>
      </c>
      <c r="H86" s="199"/>
      <c r="I86" s="200"/>
      <c r="J86" s="200"/>
      <c r="K86" s="200"/>
      <c r="L86" s="201"/>
    </row>
    <row r="87" spans="2:12" ht="16.5" customHeight="1" x14ac:dyDescent="0.3">
      <c r="B87" s="226"/>
      <c r="C87" s="9" t="s">
        <v>27</v>
      </c>
      <c r="D87" s="31">
        <f t="shared" si="9"/>
        <v>0.65</v>
      </c>
      <c r="E87" s="11">
        <v>1</v>
      </c>
      <c r="F87" s="12">
        <f t="shared" si="10"/>
        <v>0</v>
      </c>
      <c r="G87" s="12">
        <f t="shared" si="11"/>
        <v>0</v>
      </c>
      <c r="H87" s="199"/>
      <c r="I87" s="200"/>
      <c r="J87" s="200"/>
      <c r="K87" s="200"/>
      <c r="L87" s="201"/>
    </row>
    <row r="88" spans="2:12" ht="16.5" customHeight="1" x14ac:dyDescent="0.3">
      <c r="B88" s="226"/>
      <c r="C88" s="9" t="s">
        <v>24</v>
      </c>
      <c r="D88" s="31">
        <f t="shared" si="9"/>
        <v>0.32500000000000001</v>
      </c>
      <c r="E88" s="11">
        <v>0.5</v>
      </c>
      <c r="F88" s="12">
        <f t="shared" si="10"/>
        <v>0</v>
      </c>
      <c r="G88" s="12">
        <f t="shared" si="11"/>
        <v>0</v>
      </c>
      <c r="H88" s="199"/>
      <c r="I88" s="200"/>
      <c r="J88" s="200"/>
      <c r="K88" s="200"/>
      <c r="L88" s="201"/>
    </row>
    <row r="89" spans="2:12" ht="17.25" customHeight="1" x14ac:dyDescent="0.3">
      <c r="B89" s="227"/>
      <c r="C89" s="9" t="s">
        <v>39</v>
      </c>
      <c r="D89" s="31">
        <f t="shared" si="9"/>
        <v>0.65</v>
      </c>
      <c r="E89" s="11">
        <v>1</v>
      </c>
      <c r="F89" s="12">
        <f t="shared" si="10"/>
        <v>0</v>
      </c>
      <c r="G89" s="12">
        <f t="shared" si="11"/>
        <v>0</v>
      </c>
      <c r="H89" s="196"/>
      <c r="I89" s="197"/>
      <c r="J89" s="197"/>
      <c r="K89" s="197"/>
      <c r="L89" s="198"/>
    </row>
    <row r="90" spans="2:12" ht="16.5" customHeight="1" x14ac:dyDescent="0.3">
      <c r="B90" s="266" t="s">
        <v>3109</v>
      </c>
      <c r="C90" s="9" t="s">
        <v>210</v>
      </c>
      <c r="D90" s="26">
        <f t="shared" si="9"/>
        <v>26</v>
      </c>
      <c r="E90" s="9">
        <v>40</v>
      </c>
      <c r="F90" s="12">
        <f t="shared" si="10"/>
        <v>0</v>
      </c>
      <c r="G90" s="12">
        <f t="shared" si="11"/>
        <v>0</v>
      </c>
      <c r="H90" s="193" t="s">
        <v>3418</v>
      </c>
      <c r="I90" s="194"/>
      <c r="J90" s="194"/>
      <c r="K90" s="194"/>
      <c r="L90" s="195"/>
    </row>
    <row r="91" spans="2:12" ht="16.5" customHeight="1" x14ac:dyDescent="0.3">
      <c r="B91" s="187"/>
      <c r="C91" s="9" t="s">
        <v>22</v>
      </c>
      <c r="D91" s="10">
        <f t="shared" si="9"/>
        <v>6.5</v>
      </c>
      <c r="E91" s="9">
        <v>10</v>
      </c>
      <c r="F91" s="12">
        <f t="shared" si="10"/>
        <v>0</v>
      </c>
      <c r="G91" s="12">
        <f t="shared" si="11"/>
        <v>0</v>
      </c>
      <c r="H91" s="199"/>
      <c r="I91" s="200"/>
      <c r="J91" s="200"/>
      <c r="K91" s="200"/>
      <c r="L91" s="201"/>
    </row>
    <row r="92" spans="2:12" ht="16.5" customHeight="1" x14ac:dyDescent="0.3">
      <c r="B92" s="187"/>
      <c r="C92" s="9" t="s">
        <v>212</v>
      </c>
      <c r="D92" s="26">
        <f t="shared" si="9"/>
        <v>1.9500000000000002</v>
      </c>
      <c r="E92" s="9">
        <v>3</v>
      </c>
      <c r="F92" s="12">
        <f t="shared" si="10"/>
        <v>0</v>
      </c>
      <c r="G92" s="12">
        <f t="shared" si="11"/>
        <v>0</v>
      </c>
      <c r="H92" s="199"/>
      <c r="I92" s="200"/>
      <c r="J92" s="200"/>
      <c r="K92" s="200"/>
      <c r="L92" s="201"/>
    </row>
    <row r="93" spans="2:12" ht="16.5" customHeight="1" x14ac:dyDescent="0.3">
      <c r="B93" s="187"/>
      <c r="C93" s="9" t="s">
        <v>3417</v>
      </c>
      <c r="D93" s="10">
        <f t="shared" si="9"/>
        <v>0.65</v>
      </c>
      <c r="E93" s="9">
        <v>1</v>
      </c>
      <c r="F93" s="12">
        <f t="shared" si="10"/>
        <v>0</v>
      </c>
      <c r="G93" s="12">
        <f t="shared" si="11"/>
        <v>0</v>
      </c>
      <c r="H93" s="199"/>
      <c r="I93" s="200"/>
      <c r="J93" s="200"/>
      <c r="K93" s="200"/>
      <c r="L93" s="201"/>
    </row>
    <row r="94" spans="2:12" ht="16.5" customHeight="1" x14ac:dyDescent="0.3">
      <c r="B94" s="187"/>
      <c r="C94" s="9" t="s">
        <v>3414</v>
      </c>
      <c r="D94" s="10">
        <f t="shared" si="9"/>
        <v>0.32500000000000001</v>
      </c>
      <c r="E94" s="9">
        <v>0.5</v>
      </c>
      <c r="F94" s="12">
        <f t="shared" si="10"/>
        <v>0</v>
      </c>
      <c r="G94" s="12">
        <f t="shared" si="11"/>
        <v>0</v>
      </c>
      <c r="H94" s="199"/>
      <c r="I94" s="200"/>
      <c r="J94" s="200"/>
      <c r="K94" s="200"/>
      <c r="L94" s="201"/>
    </row>
    <row r="95" spans="2:12" ht="16.5" customHeight="1" x14ac:dyDescent="0.3">
      <c r="B95" s="187"/>
      <c r="C95" s="9" t="s">
        <v>28</v>
      </c>
      <c r="D95" s="10">
        <f t="shared" si="9"/>
        <v>0.65</v>
      </c>
      <c r="E95" s="9">
        <v>1</v>
      </c>
      <c r="F95" s="12">
        <f t="shared" si="10"/>
        <v>0</v>
      </c>
      <c r="G95" s="12">
        <f t="shared" si="11"/>
        <v>0</v>
      </c>
      <c r="H95" s="199"/>
      <c r="I95" s="200"/>
      <c r="J95" s="200"/>
      <c r="K95" s="200"/>
      <c r="L95" s="201"/>
    </row>
    <row r="96" spans="2:12" ht="16.5" customHeight="1" x14ac:dyDescent="0.3">
      <c r="B96" s="187"/>
      <c r="C96" s="9" t="s">
        <v>25</v>
      </c>
      <c r="D96" s="10">
        <f t="shared" si="9"/>
        <v>1.3</v>
      </c>
      <c r="E96" s="9">
        <v>2</v>
      </c>
      <c r="F96" s="12">
        <f t="shared" si="10"/>
        <v>0</v>
      </c>
      <c r="G96" s="12">
        <f t="shared" si="11"/>
        <v>0</v>
      </c>
      <c r="H96" s="196"/>
      <c r="I96" s="197"/>
      <c r="J96" s="197"/>
      <c r="K96" s="197"/>
      <c r="L96" s="198"/>
    </row>
    <row r="97" spans="2:12" ht="16.5" customHeight="1" x14ac:dyDescent="0.3">
      <c r="B97" s="225" t="s">
        <v>3416</v>
      </c>
      <c r="C97" s="9" t="s">
        <v>201</v>
      </c>
      <c r="D97" s="15">
        <f t="shared" si="9"/>
        <v>19.5</v>
      </c>
      <c r="E97" s="11">
        <v>30</v>
      </c>
      <c r="F97" s="12">
        <f t="shared" si="10"/>
        <v>0</v>
      </c>
      <c r="G97" s="12">
        <f t="shared" si="11"/>
        <v>0</v>
      </c>
      <c r="H97" s="202" t="s">
        <v>3415</v>
      </c>
      <c r="I97" s="203"/>
      <c r="J97" s="203"/>
      <c r="K97" s="203"/>
      <c r="L97" s="204"/>
    </row>
    <row r="98" spans="2:12" ht="16.5" customHeight="1" x14ac:dyDescent="0.3">
      <c r="B98" s="226"/>
      <c r="C98" s="9" t="s">
        <v>3414</v>
      </c>
      <c r="D98" s="15">
        <f t="shared" si="9"/>
        <v>0.32500000000000001</v>
      </c>
      <c r="E98" s="11">
        <v>0.5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6.5" customHeight="1" x14ac:dyDescent="0.3">
      <c r="B99" s="226"/>
      <c r="C99" s="9" t="s">
        <v>24</v>
      </c>
      <c r="D99" s="15">
        <f t="shared" si="9"/>
        <v>0.65</v>
      </c>
      <c r="E99" s="11">
        <v>1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6.5" customHeight="1" x14ac:dyDescent="0.3">
      <c r="B100" s="226"/>
      <c r="C100" s="9" t="s">
        <v>53</v>
      </c>
      <c r="D100" s="15">
        <f t="shared" si="9"/>
        <v>0.13</v>
      </c>
      <c r="E100" s="11">
        <v>0.2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6.5" customHeight="1" x14ac:dyDescent="0.3">
      <c r="B101" s="227"/>
      <c r="C101" s="9" t="s">
        <v>39</v>
      </c>
      <c r="D101" s="15">
        <f t="shared" si="9"/>
        <v>0.32500000000000001</v>
      </c>
      <c r="E101" s="11">
        <v>0.5</v>
      </c>
      <c r="F101" s="12">
        <f t="shared" si="10"/>
        <v>0</v>
      </c>
      <c r="G101" s="12">
        <f t="shared" si="11"/>
        <v>0</v>
      </c>
      <c r="H101" s="270"/>
      <c r="I101" s="271"/>
      <c r="J101" s="271"/>
      <c r="K101" s="271"/>
      <c r="L101" s="272"/>
    </row>
    <row r="102" spans="2:12" ht="16.5" customHeight="1" thickBot="1" x14ac:dyDescent="0.35">
      <c r="B102" s="30" t="s">
        <v>110</v>
      </c>
      <c r="C102" s="37" t="s">
        <v>264</v>
      </c>
      <c r="D102" s="28">
        <f t="shared" si="9"/>
        <v>13</v>
      </c>
      <c r="E102" s="23">
        <v>20</v>
      </c>
      <c r="F102" s="24">
        <f t="shared" si="10"/>
        <v>0</v>
      </c>
      <c r="G102" s="24">
        <f t="shared" si="11"/>
        <v>0</v>
      </c>
      <c r="H102" s="188" t="s">
        <v>3413</v>
      </c>
      <c r="I102" s="188"/>
      <c r="J102" s="188"/>
      <c r="K102" s="188"/>
      <c r="L102" s="189"/>
    </row>
    <row r="103" spans="2:12" ht="72" customHeight="1" thickTop="1" x14ac:dyDescent="0.3">
      <c r="B103" s="190"/>
      <c r="C103" s="190"/>
      <c r="D103" s="190"/>
      <c r="E103" s="190"/>
      <c r="F103" s="190"/>
      <c r="G103" s="190"/>
      <c r="H103" s="190"/>
      <c r="I103" s="190"/>
      <c r="J103" s="190"/>
      <c r="K103" s="190"/>
      <c r="L103" s="190"/>
    </row>
    <row r="104" spans="2:12" ht="13.5" customHeight="1" thickBot="1" x14ac:dyDescent="0.35"/>
    <row r="105" spans="2:12" ht="20.25" thickTop="1" x14ac:dyDescent="0.3">
      <c r="B105" s="370" t="s">
        <v>3412</v>
      </c>
      <c r="C105" s="371"/>
      <c r="D105" s="371"/>
      <c r="E105" s="371"/>
      <c r="F105" s="371"/>
      <c r="G105" s="371"/>
      <c r="H105" s="371"/>
      <c r="I105" s="371"/>
      <c r="J105" s="371"/>
      <c r="K105" s="371"/>
      <c r="L105" s="372"/>
    </row>
    <row r="106" spans="2:12" x14ac:dyDescent="0.3">
      <c r="B106" s="220" t="s">
        <v>3</v>
      </c>
      <c r="C106" s="221" t="s">
        <v>4</v>
      </c>
      <c r="D106" s="221" t="s">
        <v>5</v>
      </c>
      <c r="E106" s="221"/>
      <c r="F106" s="221" t="s">
        <v>6</v>
      </c>
      <c r="G106" s="221"/>
      <c r="H106" s="221" t="s">
        <v>7</v>
      </c>
      <c r="I106" s="221"/>
      <c r="J106" s="221"/>
      <c r="K106" s="221"/>
      <c r="L106" s="222"/>
    </row>
    <row r="107" spans="2:12" x14ac:dyDescent="0.3">
      <c r="B107" s="220"/>
      <c r="C107" s="221"/>
      <c r="D107" s="6" t="s">
        <v>1</v>
      </c>
      <c r="E107" s="6" t="s">
        <v>2</v>
      </c>
      <c r="F107" s="38" t="s">
        <v>1</v>
      </c>
      <c r="G107" s="39" t="s">
        <v>2</v>
      </c>
      <c r="H107" s="221"/>
      <c r="I107" s="221"/>
      <c r="J107" s="221"/>
      <c r="K107" s="221"/>
      <c r="L107" s="222"/>
    </row>
    <row r="108" spans="2:12" ht="16.5" customHeight="1" x14ac:dyDescent="0.3">
      <c r="B108" s="187" t="s">
        <v>3411</v>
      </c>
      <c r="C108" s="9" t="s">
        <v>13</v>
      </c>
      <c r="D108" s="15">
        <f t="shared" ref="D108:D124" si="12">E108*0.65</f>
        <v>32.5</v>
      </c>
      <c r="E108" s="9">
        <v>50</v>
      </c>
      <c r="F108" s="12">
        <f t="shared" ref="F108:F124" si="13">D108*D$2</f>
        <v>0</v>
      </c>
      <c r="G108" s="12">
        <f t="shared" ref="G108:G124" si="14">E108*D$3</f>
        <v>0</v>
      </c>
      <c r="H108" s="223" t="s">
        <v>68</v>
      </c>
      <c r="I108" s="223"/>
      <c r="J108" s="223"/>
      <c r="K108" s="223"/>
      <c r="L108" s="224"/>
    </row>
    <row r="109" spans="2:12" ht="16.5" customHeight="1" x14ac:dyDescent="0.3">
      <c r="B109" s="187"/>
      <c r="C109" s="9" t="s">
        <v>69</v>
      </c>
      <c r="D109" s="15">
        <f t="shared" si="12"/>
        <v>1.625</v>
      </c>
      <c r="E109" s="9">
        <v>2.5</v>
      </c>
      <c r="F109" s="12">
        <f t="shared" si="13"/>
        <v>0</v>
      </c>
      <c r="G109" s="12">
        <f t="shared" si="14"/>
        <v>0</v>
      </c>
      <c r="H109" s="223"/>
      <c r="I109" s="223"/>
      <c r="J109" s="223"/>
      <c r="K109" s="223"/>
      <c r="L109" s="224"/>
    </row>
    <row r="110" spans="2:12" ht="16.5" customHeight="1" x14ac:dyDescent="0.3">
      <c r="B110" s="187" t="s">
        <v>3410</v>
      </c>
      <c r="C110" s="14" t="s">
        <v>92</v>
      </c>
      <c r="D110" s="26">
        <f t="shared" si="12"/>
        <v>13</v>
      </c>
      <c r="E110" s="9">
        <v>20</v>
      </c>
      <c r="F110" s="12">
        <f t="shared" si="13"/>
        <v>0</v>
      </c>
      <c r="G110" s="12">
        <f t="shared" si="14"/>
        <v>0</v>
      </c>
      <c r="H110" s="202" t="s">
        <v>2863</v>
      </c>
      <c r="I110" s="203"/>
      <c r="J110" s="203"/>
      <c r="K110" s="203"/>
      <c r="L110" s="204"/>
    </row>
    <row r="111" spans="2:12" ht="16.5" customHeight="1" x14ac:dyDescent="0.3">
      <c r="B111" s="187"/>
      <c r="C111" s="14" t="s">
        <v>18</v>
      </c>
      <c r="D111" s="10">
        <f t="shared" si="12"/>
        <v>3.25</v>
      </c>
      <c r="E111" s="9">
        <v>5</v>
      </c>
      <c r="F111" s="12">
        <f t="shared" si="13"/>
        <v>0</v>
      </c>
      <c r="G111" s="12">
        <f t="shared" si="14"/>
        <v>0</v>
      </c>
      <c r="H111" s="205"/>
      <c r="I111" s="206"/>
      <c r="J111" s="206"/>
      <c r="K111" s="206"/>
      <c r="L111" s="207"/>
    </row>
    <row r="112" spans="2:12" ht="16.5" customHeight="1" x14ac:dyDescent="0.3">
      <c r="B112" s="187"/>
      <c r="C112" s="14" t="s">
        <v>16</v>
      </c>
      <c r="D112" s="10">
        <f t="shared" si="12"/>
        <v>1.3</v>
      </c>
      <c r="E112" s="9">
        <v>2</v>
      </c>
      <c r="F112" s="12">
        <f t="shared" si="13"/>
        <v>0</v>
      </c>
      <c r="G112" s="12">
        <f t="shared" si="14"/>
        <v>0</v>
      </c>
      <c r="H112" s="205"/>
      <c r="I112" s="206"/>
      <c r="J112" s="206"/>
      <c r="K112" s="206"/>
      <c r="L112" s="207"/>
    </row>
    <row r="113" spans="2:12" ht="16.5" customHeight="1" x14ac:dyDescent="0.3">
      <c r="B113" s="187"/>
      <c r="C113" s="14" t="s">
        <v>17</v>
      </c>
      <c r="D113" s="10">
        <f t="shared" si="12"/>
        <v>1.3</v>
      </c>
      <c r="E113" s="9">
        <v>2</v>
      </c>
      <c r="F113" s="12">
        <f t="shared" si="13"/>
        <v>0</v>
      </c>
      <c r="G113" s="12">
        <f t="shared" si="14"/>
        <v>0</v>
      </c>
      <c r="H113" s="205"/>
      <c r="I113" s="206"/>
      <c r="J113" s="206"/>
      <c r="K113" s="206"/>
      <c r="L113" s="207"/>
    </row>
    <row r="114" spans="2:12" ht="16.5" customHeight="1" x14ac:dyDescent="0.3">
      <c r="B114" s="187"/>
      <c r="C114" s="14" t="s">
        <v>195</v>
      </c>
      <c r="D114" s="10">
        <f t="shared" si="12"/>
        <v>0.32500000000000001</v>
      </c>
      <c r="E114" s="9">
        <v>0.5</v>
      </c>
      <c r="F114" s="12">
        <f t="shared" si="13"/>
        <v>0</v>
      </c>
      <c r="G114" s="12">
        <f t="shared" si="14"/>
        <v>0</v>
      </c>
      <c r="H114" s="205"/>
      <c r="I114" s="206"/>
      <c r="J114" s="206"/>
      <c r="K114" s="206"/>
      <c r="L114" s="207"/>
    </row>
    <row r="115" spans="2:12" ht="17.25" customHeight="1" x14ac:dyDescent="0.3">
      <c r="B115" s="187"/>
      <c r="C115" s="14" t="s">
        <v>20</v>
      </c>
      <c r="D115" s="10">
        <f t="shared" si="12"/>
        <v>1.3</v>
      </c>
      <c r="E115" s="9">
        <v>2</v>
      </c>
      <c r="F115" s="12">
        <f t="shared" si="13"/>
        <v>0</v>
      </c>
      <c r="G115" s="12">
        <f t="shared" si="14"/>
        <v>0</v>
      </c>
      <c r="H115" s="205"/>
      <c r="I115" s="206"/>
      <c r="J115" s="206"/>
      <c r="K115" s="206"/>
      <c r="L115" s="207"/>
    </row>
    <row r="116" spans="2:12" ht="17.25" customHeight="1" x14ac:dyDescent="0.3">
      <c r="B116" s="302" t="s">
        <v>344</v>
      </c>
      <c r="C116" s="9" t="s">
        <v>282</v>
      </c>
      <c r="D116" s="19">
        <f t="shared" si="12"/>
        <v>26</v>
      </c>
      <c r="E116" s="11">
        <v>40</v>
      </c>
      <c r="F116" s="12">
        <f t="shared" si="13"/>
        <v>0</v>
      </c>
      <c r="G116" s="12">
        <f t="shared" si="14"/>
        <v>0</v>
      </c>
      <c r="H116" s="193" t="s">
        <v>3409</v>
      </c>
      <c r="I116" s="194"/>
      <c r="J116" s="194"/>
      <c r="K116" s="194"/>
      <c r="L116" s="195"/>
    </row>
    <row r="117" spans="2:12" ht="17.25" customHeight="1" x14ac:dyDescent="0.3">
      <c r="B117" s="302"/>
      <c r="C117" s="9" t="s">
        <v>24</v>
      </c>
      <c r="D117" s="15">
        <f t="shared" si="12"/>
        <v>0.32500000000000001</v>
      </c>
      <c r="E117" s="11">
        <v>0.5</v>
      </c>
      <c r="F117" s="12">
        <f t="shared" si="13"/>
        <v>0</v>
      </c>
      <c r="G117" s="12">
        <f t="shared" si="14"/>
        <v>0</v>
      </c>
      <c r="H117" s="199"/>
      <c r="I117" s="200"/>
      <c r="J117" s="200"/>
      <c r="K117" s="200"/>
      <c r="L117" s="201"/>
    </row>
    <row r="118" spans="2:12" ht="17.25" customHeight="1" x14ac:dyDescent="0.3">
      <c r="B118" s="302"/>
      <c r="C118" s="9" t="s">
        <v>25</v>
      </c>
      <c r="D118" s="15">
        <f t="shared" si="12"/>
        <v>0.65</v>
      </c>
      <c r="E118" s="11">
        <v>1</v>
      </c>
      <c r="F118" s="12">
        <f t="shared" si="13"/>
        <v>0</v>
      </c>
      <c r="G118" s="12">
        <f t="shared" si="14"/>
        <v>0</v>
      </c>
      <c r="H118" s="199"/>
      <c r="I118" s="200"/>
      <c r="J118" s="200"/>
      <c r="K118" s="200"/>
      <c r="L118" s="201"/>
    </row>
    <row r="119" spans="2:12" ht="17.25" customHeight="1" x14ac:dyDescent="0.3">
      <c r="B119" s="303" t="s">
        <v>339</v>
      </c>
      <c r="C119" s="9" t="s">
        <v>70</v>
      </c>
      <c r="D119" s="10">
        <f t="shared" si="12"/>
        <v>19.5</v>
      </c>
      <c r="E119" s="9">
        <v>30</v>
      </c>
      <c r="F119" s="12">
        <f t="shared" si="13"/>
        <v>0</v>
      </c>
      <c r="G119" s="12">
        <f t="shared" si="14"/>
        <v>0</v>
      </c>
      <c r="H119" s="223" t="s">
        <v>3408</v>
      </c>
      <c r="I119" s="223"/>
      <c r="J119" s="223"/>
      <c r="K119" s="223"/>
      <c r="L119" s="224"/>
    </row>
    <row r="120" spans="2:12" ht="17.25" customHeight="1" x14ac:dyDescent="0.3">
      <c r="B120" s="303"/>
      <c r="C120" s="9" t="s">
        <v>195</v>
      </c>
      <c r="D120" s="10">
        <f t="shared" si="12"/>
        <v>0.65</v>
      </c>
      <c r="E120" s="9">
        <v>1</v>
      </c>
      <c r="F120" s="12">
        <f t="shared" si="13"/>
        <v>0</v>
      </c>
      <c r="G120" s="12">
        <f t="shared" si="14"/>
        <v>0</v>
      </c>
      <c r="H120" s="223"/>
      <c r="I120" s="223"/>
      <c r="J120" s="223"/>
      <c r="K120" s="223"/>
      <c r="L120" s="224"/>
    </row>
    <row r="121" spans="2:12" ht="17.25" customHeight="1" x14ac:dyDescent="0.3">
      <c r="B121" s="303"/>
      <c r="C121" s="9" t="s">
        <v>24</v>
      </c>
      <c r="D121" s="10">
        <f t="shared" si="12"/>
        <v>0.32500000000000001</v>
      </c>
      <c r="E121" s="9">
        <v>0.5</v>
      </c>
      <c r="F121" s="12">
        <f t="shared" si="13"/>
        <v>0</v>
      </c>
      <c r="G121" s="12">
        <f t="shared" si="14"/>
        <v>0</v>
      </c>
      <c r="H121" s="223"/>
      <c r="I121" s="223"/>
      <c r="J121" s="223"/>
      <c r="K121" s="223"/>
      <c r="L121" s="224"/>
    </row>
    <row r="122" spans="2:12" ht="17.25" customHeight="1" x14ac:dyDescent="0.3">
      <c r="B122" s="303"/>
      <c r="C122" s="9" t="s">
        <v>188</v>
      </c>
      <c r="D122" s="10">
        <f t="shared" si="12"/>
        <v>1.3</v>
      </c>
      <c r="E122" s="9">
        <v>2</v>
      </c>
      <c r="F122" s="12">
        <f t="shared" si="13"/>
        <v>0</v>
      </c>
      <c r="G122" s="12">
        <f t="shared" si="14"/>
        <v>0</v>
      </c>
      <c r="H122" s="223"/>
      <c r="I122" s="223"/>
      <c r="J122" s="223"/>
      <c r="K122" s="223"/>
      <c r="L122" s="224"/>
    </row>
    <row r="123" spans="2:12" ht="17.25" customHeight="1" x14ac:dyDescent="0.3">
      <c r="B123" s="303"/>
      <c r="C123" s="9" t="s">
        <v>53</v>
      </c>
      <c r="D123" s="10">
        <f t="shared" si="12"/>
        <v>0.13</v>
      </c>
      <c r="E123" s="9">
        <v>0.2</v>
      </c>
      <c r="F123" s="12">
        <f t="shared" si="13"/>
        <v>0</v>
      </c>
      <c r="G123" s="12">
        <f t="shared" si="14"/>
        <v>0</v>
      </c>
      <c r="H123" s="223"/>
      <c r="I123" s="223"/>
      <c r="J123" s="223"/>
      <c r="K123" s="223"/>
      <c r="L123" s="224"/>
    </row>
    <row r="124" spans="2:12" ht="16.5" customHeight="1" thickBot="1" x14ac:dyDescent="0.35">
      <c r="B124" s="27" t="s">
        <v>114</v>
      </c>
      <c r="C124" s="21" t="s">
        <v>261</v>
      </c>
      <c r="D124" s="28">
        <f t="shared" si="12"/>
        <v>13</v>
      </c>
      <c r="E124" s="23">
        <v>20</v>
      </c>
      <c r="F124" s="24">
        <f t="shared" si="13"/>
        <v>0</v>
      </c>
      <c r="G124" s="24">
        <f t="shared" si="14"/>
        <v>0</v>
      </c>
      <c r="H124" s="228" t="s">
        <v>278</v>
      </c>
      <c r="I124" s="229"/>
      <c r="J124" s="229"/>
      <c r="K124" s="229"/>
      <c r="L124" s="230"/>
    </row>
    <row r="125" spans="2:12" ht="72" customHeight="1" thickTop="1" x14ac:dyDescent="0.3">
      <c r="B125" s="190"/>
      <c r="C125" s="190"/>
      <c r="D125" s="190"/>
      <c r="E125" s="190"/>
      <c r="F125" s="190"/>
      <c r="G125" s="190"/>
      <c r="H125" s="190"/>
      <c r="I125" s="190"/>
      <c r="J125" s="190"/>
      <c r="K125" s="190"/>
      <c r="L125" s="190"/>
    </row>
  </sheetData>
  <mergeCells count="80">
    <mergeCell ref="B84:B89"/>
    <mergeCell ref="H84:L89"/>
    <mergeCell ref="B119:B123"/>
    <mergeCell ref="H119:L123"/>
    <mergeCell ref="F56:G56"/>
    <mergeCell ref="H56:L57"/>
    <mergeCell ref="H106:L107"/>
    <mergeCell ref="F81:G81"/>
    <mergeCell ref="H81:L82"/>
    <mergeCell ref="B71:B76"/>
    <mergeCell ref="H71:L76"/>
    <mergeCell ref="B60:B65"/>
    <mergeCell ref="H60:L65"/>
    <mergeCell ref="B66:B70"/>
    <mergeCell ref="H66:L70"/>
    <mergeCell ref="H124:L124"/>
    <mergeCell ref="H83:L83"/>
    <mergeCell ref="B90:B96"/>
    <mergeCell ref="H90:L96"/>
    <mergeCell ref="B97:B101"/>
    <mergeCell ref="H97:L101"/>
    <mergeCell ref="H102:L102"/>
    <mergeCell ref="C106:C107"/>
    <mergeCell ref="H110:L115"/>
    <mergeCell ref="B116:B118"/>
    <mergeCell ref="H116:L118"/>
    <mergeCell ref="B103:L103"/>
    <mergeCell ref="B105:L105"/>
    <mergeCell ref="B106:B107"/>
    <mergeCell ref="D106:E106"/>
    <mergeCell ref="F106:G106"/>
    <mergeCell ref="B46:B51"/>
    <mergeCell ref="H46:L51"/>
    <mergeCell ref="H52:L52"/>
    <mergeCell ref="B58:B59"/>
    <mergeCell ref="H58:L59"/>
    <mergeCell ref="B53:L53"/>
    <mergeCell ref="B55:L55"/>
    <mergeCell ref="B56:B57"/>
    <mergeCell ref="C56:C57"/>
    <mergeCell ref="D56:E56"/>
    <mergeCell ref="B125:L125"/>
    <mergeCell ref="B10:B17"/>
    <mergeCell ref="H10:L17"/>
    <mergeCell ref="B18:B23"/>
    <mergeCell ref="H18:L23"/>
    <mergeCell ref="B24:B27"/>
    <mergeCell ref="H24:L27"/>
    <mergeCell ref="B108:B109"/>
    <mergeCell ref="H108:L109"/>
    <mergeCell ref="B110:B115"/>
    <mergeCell ref="H77:L77"/>
    <mergeCell ref="B78:L78"/>
    <mergeCell ref="B80:L80"/>
    <mergeCell ref="B81:B82"/>
    <mergeCell ref="C81:C82"/>
    <mergeCell ref="D81:E81"/>
    <mergeCell ref="B34:B35"/>
    <mergeCell ref="H34:L35"/>
    <mergeCell ref="B36:B41"/>
    <mergeCell ref="H36:L41"/>
    <mergeCell ref="B42:B45"/>
    <mergeCell ref="H42:L45"/>
    <mergeCell ref="B29:L29"/>
    <mergeCell ref="B31:L31"/>
    <mergeCell ref="B32:B33"/>
    <mergeCell ref="C32:C33"/>
    <mergeCell ref="D32:E32"/>
    <mergeCell ref="F32:G32"/>
    <mergeCell ref="H32:L33"/>
    <mergeCell ref="H28:L28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0" fitToHeight="0" orientation="portrait" r:id="rId1"/>
  <rowBreaks count="4" manualBreakCount="4">
    <brk id="29" max="12" man="1"/>
    <brk id="53" max="12" man="1"/>
    <brk id="78" max="12" man="1"/>
    <brk id="103" max="12" man="1"/>
  </rowBreaks>
  <colBreaks count="1" manualBreakCount="1">
    <brk id="12" max="124" man="1"/>
  </colBreaks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pageSetUpPr fitToPage="1"/>
  </sheetPr>
  <dimension ref="A1:M138"/>
  <sheetViews>
    <sheetView zoomScaleNormal="100" zoomScaleSheetLayoutView="55" workbookViewId="0">
      <selection activeCell="D2" sqref="D2"/>
    </sheetView>
  </sheetViews>
  <sheetFormatPr defaultRowHeight="16.5" x14ac:dyDescent="0.3"/>
  <cols>
    <col min="1" max="1" width="4.3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2.625" style="1" customWidth="1"/>
    <col min="13" max="13" width="9" style="1"/>
    <col min="14" max="14" width="8.75" customWidth="1"/>
  </cols>
  <sheetData>
    <row r="1" spans="2:12" ht="19.5" customHeight="1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3470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367" t="s">
        <v>3469</v>
      </c>
      <c r="C7" s="368"/>
      <c r="D7" s="368"/>
      <c r="E7" s="368"/>
      <c r="F7" s="368"/>
      <c r="G7" s="368"/>
      <c r="H7" s="368"/>
      <c r="I7" s="368"/>
      <c r="J7" s="368"/>
      <c r="K7" s="368"/>
      <c r="L7" s="369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225" t="s">
        <v>30</v>
      </c>
      <c r="C10" s="41" t="s">
        <v>13</v>
      </c>
      <c r="D10" s="10">
        <f t="shared" ref="D10:D30" si="0">E10*0.65</f>
        <v>32.5</v>
      </c>
      <c r="E10" s="11">
        <v>50</v>
      </c>
      <c r="F10" s="12">
        <f t="shared" ref="F10:F30" si="1">D10*D$2</f>
        <v>0</v>
      </c>
      <c r="G10" s="12">
        <f t="shared" ref="G10:G30" si="2">E10*D$3</f>
        <v>0</v>
      </c>
      <c r="H10" s="193" t="s">
        <v>108</v>
      </c>
      <c r="I10" s="194"/>
      <c r="J10" s="194"/>
      <c r="K10" s="194"/>
      <c r="L10" s="195"/>
    </row>
    <row r="11" spans="2:12" ht="16.5" customHeight="1" x14ac:dyDescent="0.3">
      <c r="B11" s="227"/>
      <c r="C11" s="41" t="s">
        <v>3468</v>
      </c>
      <c r="D11" s="10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67" t="s">
        <v>3467</v>
      </c>
      <c r="C12" s="9" t="s">
        <v>165</v>
      </c>
      <c r="D12" s="15">
        <f t="shared" si="0"/>
        <v>3.25</v>
      </c>
      <c r="E12" s="9">
        <v>5</v>
      </c>
      <c r="F12" s="12">
        <f t="shared" si="1"/>
        <v>0</v>
      </c>
      <c r="G12" s="12">
        <f t="shared" si="2"/>
        <v>0</v>
      </c>
      <c r="H12" s="223" t="s">
        <v>3466</v>
      </c>
      <c r="I12" s="223"/>
      <c r="J12" s="223"/>
      <c r="K12" s="223"/>
      <c r="L12" s="224"/>
    </row>
    <row r="13" spans="2:12" ht="16.5" customHeight="1" x14ac:dyDescent="0.3">
      <c r="B13" s="268"/>
      <c r="C13" s="9" t="s">
        <v>191</v>
      </c>
      <c r="D13" s="15">
        <f t="shared" si="0"/>
        <v>22.75</v>
      </c>
      <c r="E13" s="9">
        <v>35</v>
      </c>
      <c r="F13" s="1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ht="16.5" customHeight="1" x14ac:dyDescent="0.3">
      <c r="B14" s="268"/>
      <c r="C14" s="9" t="s">
        <v>16</v>
      </c>
      <c r="D14" s="19">
        <f t="shared" si="0"/>
        <v>1.9500000000000002</v>
      </c>
      <c r="E14" s="9">
        <v>3</v>
      </c>
      <c r="F14" s="1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ht="16.5" customHeight="1" x14ac:dyDescent="0.3">
      <c r="B15" s="268"/>
      <c r="C15" s="9" t="s">
        <v>195</v>
      </c>
      <c r="D15" s="15">
        <f t="shared" si="0"/>
        <v>0.32500000000000001</v>
      </c>
      <c r="E15" s="9">
        <v>0.5</v>
      </c>
      <c r="F15" s="1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ht="16.5" customHeight="1" x14ac:dyDescent="0.3">
      <c r="B16" s="268"/>
      <c r="C16" s="9" t="s">
        <v>27</v>
      </c>
      <c r="D16" s="15">
        <f t="shared" si="0"/>
        <v>0.13</v>
      </c>
      <c r="E16" s="9">
        <v>0.2</v>
      </c>
      <c r="F16" s="12">
        <f t="shared" si="1"/>
        <v>0</v>
      </c>
      <c r="G16" s="12">
        <f t="shared" si="2"/>
        <v>0</v>
      </c>
      <c r="H16" s="223"/>
      <c r="I16" s="223"/>
      <c r="J16" s="223"/>
      <c r="K16" s="223"/>
      <c r="L16" s="224"/>
    </row>
    <row r="17" spans="2:12" ht="16.5" customHeight="1" x14ac:dyDescent="0.3">
      <c r="B17" s="269"/>
      <c r="C17" s="9" t="s">
        <v>20</v>
      </c>
      <c r="D17" s="15">
        <f t="shared" si="0"/>
        <v>0.65</v>
      </c>
      <c r="E17" s="9">
        <v>1</v>
      </c>
      <c r="F17" s="12">
        <f t="shared" si="1"/>
        <v>0</v>
      </c>
      <c r="G17" s="12">
        <f t="shared" si="2"/>
        <v>0</v>
      </c>
      <c r="H17" s="223"/>
      <c r="I17" s="223"/>
      <c r="J17" s="223"/>
      <c r="K17" s="223"/>
      <c r="L17" s="224"/>
    </row>
    <row r="18" spans="2:12" ht="17.25" customHeight="1" x14ac:dyDescent="0.3">
      <c r="B18" s="302" t="s">
        <v>2769</v>
      </c>
      <c r="C18" s="9" t="s">
        <v>1114</v>
      </c>
      <c r="D18" s="12">
        <f t="shared" si="0"/>
        <v>26</v>
      </c>
      <c r="E18" s="9">
        <v>40</v>
      </c>
      <c r="F18" s="12">
        <f t="shared" si="1"/>
        <v>0</v>
      </c>
      <c r="G18" s="12">
        <f t="shared" si="2"/>
        <v>0</v>
      </c>
      <c r="H18" s="309" t="s">
        <v>3465</v>
      </c>
      <c r="I18" s="309"/>
      <c r="J18" s="309"/>
      <c r="K18" s="309"/>
      <c r="L18" s="310"/>
    </row>
    <row r="19" spans="2:12" ht="16.5" customHeight="1" x14ac:dyDescent="0.3">
      <c r="B19" s="302"/>
      <c r="C19" s="9" t="s">
        <v>15</v>
      </c>
      <c r="D19" s="12">
        <f t="shared" si="0"/>
        <v>6.5</v>
      </c>
      <c r="E19" s="9">
        <v>10</v>
      </c>
      <c r="F19" s="12">
        <f t="shared" si="1"/>
        <v>0</v>
      </c>
      <c r="G19" s="12">
        <f t="shared" si="2"/>
        <v>0</v>
      </c>
      <c r="H19" s="309"/>
      <c r="I19" s="309"/>
      <c r="J19" s="309"/>
      <c r="K19" s="309"/>
      <c r="L19" s="310"/>
    </row>
    <row r="20" spans="2:12" ht="16.5" customHeight="1" x14ac:dyDescent="0.3">
      <c r="B20" s="302"/>
      <c r="C20" s="9" t="s">
        <v>22</v>
      </c>
      <c r="D20" s="31">
        <f t="shared" si="0"/>
        <v>3.25</v>
      </c>
      <c r="E20" s="9">
        <v>5</v>
      </c>
      <c r="F20" s="12">
        <f t="shared" si="1"/>
        <v>0</v>
      </c>
      <c r="G20" s="12">
        <f t="shared" si="2"/>
        <v>0</v>
      </c>
      <c r="H20" s="309"/>
      <c r="I20" s="309"/>
      <c r="J20" s="309"/>
      <c r="K20" s="309"/>
      <c r="L20" s="310"/>
    </row>
    <row r="21" spans="2:12" ht="16.5" customHeight="1" x14ac:dyDescent="0.3">
      <c r="B21" s="302"/>
      <c r="C21" s="9" t="s">
        <v>3464</v>
      </c>
      <c r="D21" s="31">
        <f t="shared" si="0"/>
        <v>3.25</v>
      </c>
      <c r="E21" s="9">
        <v>5</v>
      </c>
      <c r="F21" s="12">
        <f t="shared" si="1"/>
        <v>0</v>
      </c>
      <c r="G21" s="12">
        <f t="shared" si="2"/>
        <v>0</v>
      </c>
      <c r="H21" s="309"/>
      <c r="I21" s="309"/>
      <c r="J21" s="309"/>
      <c r="K21" s="309"/>
      <c r="L21" s="310"/>
    </row>
    <row r="22" spans="2:12" ht="16.5" customHeight="1" x14ac:dyDescent="0.3">
      <c r="B22" s="302"/>
      <c r="C22" s="9" t="s">
        <v>27</v>
      </c>
      <c r="D22" s="12">
        <f t="shared" si="0"/>
        <v>1.3</v>
      </c>
      <c r="E22" s="9">
        <v>2</v>
      </c>
      <c r="F22" s="12">
        <f t="shared" si="1"/>
        <v>0</v>
      </c>
      <c r="G22" s="12">
        <f t="shared" si="2"/>
        <v>0</v>
      </c>
      <c r="H22" s="309"/>
      <c r="I22" s="309"/>
      <c r="J22" s="309"/>
      <c r="K22" s="309"/>
      <c r="L22" s="310"/>
    </row>
    <row r="23" spans="2:12" ht="16.5" customHeight="1" x14ac:dyDescent="0.3">
      <c r="B23" s="302"/>
      <c r="C23" s="9" t="s">
        <v>28</v>
      </c>
      <c r="D23" s="12">
        <f t="shared" si="0"/>
        <v>1.3</v>
      </c>
      <c r="E23" s="9">
        <v>2</v>
      </c>
      <c r="F23" s="12">
        <f t="shared" si="1"/>
        <v>0</v>
      </c>
      <c r="G23" s="12">
        <f t="shared" si="2"/>
        <v>0</v>
      </c>
      <c r="H23" s="309"/>
      <c r="I23" s="309"/>
      <c r="J23" s="309"/>
      <c r="K23" s="309"/>
      <c r="L23" s="310"/>
    </row>
    <row r="24" spans="2:12" ht="16.5" customHeight="1" x14ac:dyDescent="0.3">
      <c r="B24" s="302"/>
      <c r="C24" s="9" t="s">
        <v>367</v>
      </c>
      <c r="D24" s="31">
        <f t="shared" si="0"/>
        <v>0.65</v>
      </c>
      <c r="E24" s="9">
        <v>1</v>
      </c>
      <c r="F24" s="12">
        <f t="shared" si="1"/>
        <v>0</v>
      </c>
      <c r="G24" s="12">
        <f t="shared" si="2"/>
        <v>0</v>
      </c>
      <c r="H24" s="309"/>
      <c r="I24" s="309"/>
      <c r="J24" s="309"/>
      <c r="K24" s="309"/>
      <c r="L24" s="310"/>
    </row>
    <row r="25" spans="2:12" ht="16.5" customHeight="1" x14ac:dyDescent="0.3">
      <c r="B25" s="302"/>
      <c r="C25" s="9" t="s">
        <v>53</v>
      </c>
      <c r="D25" s="31">
        <f t="shared" si="0"/>
        <v>0.13</v>
      </c>
      <c r="E25" s="9">
        <v>0.2</v>
      </c>
      <c r="F25" s="12">
        <f t="shared" si="1"/>
        <v>0</v>
      </c>
      <c r="G25" s="12">
        <f t="shared" si="2"/>
        <v>0</v>
      </c>
      <c r="H25" s="309"/>
      <c r="I25" s="309"/>
      <c r="J25" s="309"/>
      <c r="K25" s="309"/>
      <c r="L25" s="310"/>
    </row>
    <row r="26" spans="2:12" ht="16.5" customHeight="1" x14ac:dyDescent="0.3">
      <c r="B26" s="302"/>
      <c r="C26" s="9" t="s">
        <v>25</v>
      </c>
      <c r="D26" s="31">
        <f t="shared" si="0"/>
        <v>0.65</v>
      </c>
      <c r="E26" s="9">
        <v>1</v>
      </c>
      <c r="F26" s="12">
        <f t="shared" si="1"/>
        <v>0</v>
      </c>
      <c r="G26" s="12">
        <f t="shared" si="2"/>
        <v>0</v>
      </c>
      <c r="H26" s="309"/>
      <c r="I26" s="309"/>
      <c r="J26" s="309"/>
      <c r="K26" s="309"/>
      <c r="L26" s="310"/>
    </row>
    <row r="27" spans="2:12" ht="16.5" customHeight="1" x14ac:dyDescent="0.3">
      <c r="B27" s="187" t="s">
        <v>63</v>
      </c>
      <c r="C27" s="9" t="s">
        <v>67</v>
      </c>
      <c r="D27" s="19">
        <f t="shared" si="0"/>
        <v>1.9500000000000002</v>
      </c>
      <c r="E27" s="9">
        <v>3</v>
      </c>
      <c r="F27" s="12">
        <f t="shared" si="1"/>
        <v>0</v>
      </c>
      <c r="G27" s="12">
        <f t="shared" si="2"/>
        <v>0</v>
      </c>
      <c r="H27" s="262" t="s">
        <v>238</v>
      </c>
      <c r="I27" s="262"/>
      <c r="J27" s="262"/>
      <c r="K27" s="262"/>
      <c r="L27" s="263"/>
    </row>
    <row r="28" spans="2:12" ht="16.5" customHeight="1" x14ac:dyDescent="0.3">
      <c r="B28" s="187"/>
      <c r="C28" s="9" t="s">
        <v>39</v>
      </c>
      <c r="D28" s="15">
        <f t="shared" si="0"/>
        <v>1.3</v>
      </c>
      <c r="E28" s="9">
        <v>2</v>
      </c>
      <c r="F28" s="12">
        <f t="shared" si="1"/>
        <v>0</v>
      </c>
      <c r="G28" s="12">
        <f t="shared" si="2"/>
        <v>0</v>
      </c>
      <c r="H28" s="262"/>
      <c r="I28" s="262"/>
      <c r="J28" s="262"/>
      <c r="K28" s="262"/>
      <c r="L28" s="263"/>
    </row>
    <row r="29" spans="2:12" ht="16.5" customHeight="1" x14ac:dyDescent="0.3">
      <c r="B29" s="187"/>
      <c r="C29" s="9" t="s">
        <v>24</v>
      </c>
      <c r="D29" s="15">
        <f t="shared" si="0"/>
        <v>0.32500000000000001</v>
      </c>
      <c r="E29" s="9">
        <v>0.5</v>
      </c>
      <c r="F29" s="12">
        <f t="shared" si="1"/>
        <v>0</v>
      </c>
      <c r="G29" s="12">
        <f t="shared" si="2"/>
        <v>0</v>
      </c>
      <c r="H29" s="262"/>
      <c r="I29" s="262"/>
      <c r="J29" s="262"/>
      <c r="K29" s="262"/>
      <c r="L29" s="263"/>
    </row>
    <row r="30" spans="2:12" ht="16.5" customHeight="1" thickBot="1" x14ac:dyDescent="0.35">
      <c r="B30" s="30" t="s">
        <v>114</v>
      </c>
      <c r="C30" s="21" t="s">
        <v>35</v>
      </c>
      <c r="D30" s="22">
        <f t="shared" si="0"/>
        <v>13</v>
      </c>
      <c r="E30" s="23">
        <v>20</v>
      </c>
      <c r="F30" s="79">
        <f t="shared" si="1"/>
        <v>0</v>
      </c>
      <c r="G30" s="24">
        <f t="shared" si="2"/>
        <v>0</v>
      </c>
      <c r="H30" s="188" t="s">
        <v>36</v>
      </c>
      <c r="I30" s="188"/>
      <c r="J30" s="188"/>
      <c r="K30" s="188"/>
      <c r="L30" s="189"/>
    </row>
    <row r="31" spans="2:12" ht="63.75" customHeight="1" thickTop="1" x14ac:dyDescent="0.3"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</row>
    <row r="32" spans="2:12" ht="18" customHeight="1" thickBot="1" x14ac:dyDescent="0.35"/>
    <row r="33" spans="2:12" ht="20.25" thickTop="1" x14ac:dyDescent="0.3">
      <c r="B33" s="370" t="s">
        <v>3463</v>
      </c>
      <c r="C33" s="371"/>
      <c r="D33" s="371"/>
      <c r="E33" s="371"/>
      <c r="F33" s="371"/>
      <c r="G33" s="371"/>
      <c r="H33" s="371"/>
      <c r="I33" s="371"/>
      <c r="J33" s="371"/>
      <c r="K33" s="371"/>
      <c r="L33" s="372"/>
    </row>
    <row r="34" spans="2:12" x14ac:dyDescent="0.3">
      <c r="B34" s="220" t="s">
        <v>3</v>
      </c>
      <c r="C34" s="221" t="s">
        <v>4</v>
      </c>
      <c r="D34" s="221" t="s">
        <v>5</v>
      </c>
      <c r="E34" s="221"/>
      <c r="F34" s="221" t="s">
        <v>6</v>
      </c>
      <c r="G34" s="221"/>
      <c r="H34" s="221" t="s">
        <v>7</v>
      </c>
      <c r="I34" s="221"/>
      <c r="J34" s="221"/>
      <c r="K34" s="221"/>
      <c r="L34" s="222"/>
    </row>
    <row r="35" spans="2:12" x14ac:dyDescent="0.3">
      <c r="B35" s="220"/>
      <c r="C35" s="221"/>
      <c r="D35" s="6" t="s">
        <v>1</v>
      </c>
      <c r="E35" s="6" t="s">
        <v>2</v>
      </c>
      <c r="F35" s="38" t="s">
        <v>1</v>
      </c>
      <c r="G35" s="39" t="s">
        <v>2</v>
      </c>
      <c r="H35" s="221"/>
      <c r="I35" s="221"/>
      <c r="J35" s="221"/>
      <c r="K35" s="221"/>
      <c r="L35" s="222"/>
    </row>
    <row r="36" spans="2:12" ht="16.5" customHeight="1" x14ac:dyDescent="0.3">
      <c r="B36" s="187" t="s">
        <v>60</v>
      </c>
      <c r="C36" s="9" t="s">
        <v>13</v>
      </c>
      <c r="D36" s="15">
        <f t="shared" ref="D36:D58" si="3">E36*0.65</f>
        <v>32.5</v>
      </c>
      <c r="E36" s="11">
        <v>50</v>
      </c>
      <c r="F36" s="12">
        <f t="shared" ref="F36:F58" si="4">D36*D$2</f>
        <v>0</v>
      </c>
      <c r="G36" s="12">
        <f t="shared" ref="G36:G58" si="5">E36*D$3</f>
        <v>0</v>
      </c>
      <c r="H36" s="193" t="s">
        <v>74</v>
      </c>
      <c r="I36" s="194"/>
      <c r="J36" s="194"/>
      <c r="K36" s="194"/>
      <c r="L36" s="195"/>
    </row>
    <row r="37" spans="2:12" ht="16.5" customHeight="1" x14ac:dyDescent="0.3">
      <c r="B37" s="187"/>
      <c r="C37" s="9" t="s">
        <v>75</v>
      </c>
      <c r="D37" s="15">
        <f t="shared" si="3"/>
        <v>1.625</v>
      </c>
      <c r="E37" s="11">
        <v>2.5</v>
      </c>
      <c r="F37" s="12">
        <f t="shared" si="4"/>
        <v>0</v>
      </c>
      <c r="G37" s="12">
        <f t="shared" si="5"/>
        <v>0</v>
      </c>
      <c r="H37" s="196"/>
      <c r="I37" s="197"/>
      <c r="J37" s="197"/>
      <c r="K37" s="197"/>
      <c r="L37" s="198"/>
    </row>
    <row r="38" spans="2:12" ht="16.5" customHeight="1" x14ac:dyDescent="0.3">
      <c r="B38" s="282" t="s">
        <v>3462</v>
      </c>
      <c r="C38" s="9" t="s">
        <v>70</v>
      </c>
      <c r="D38" s="26">
        <f t="shared" si="3"/>
        <v>13</v>
      </c>
      <c r="E38" s="9">
        <v>20</v>
      </c>
      <c r="F38" s="32">
        <f t="shared" si="4"/>
        <v>0</v>
      </c>
      <c r="G38" s="12">
        <f t="shared" si="5"/>
        <v>0</v>
      </c>
      <c r="H38" s="223" t="s">
        <v>3461</v>
      </c>
      <c r="I38" s="223"/>
      <c r="J38" s="223"/>
      <c r="K38" s="223"/>
      <c r="L38" s="224"/>
    </row>
    <row r="39" spans="2:12" ht="16.5" customHeight="1" x14ac:dyDescent="0.3">
      <c r="B39" s="283"/>
      <c r="C39" s="9" t="s">
        <v>195</v>
      </c>
      <c r="D39" s="10">
        <f t="shared" si="3"/>
        <v>0.32500000000000001</v>
      </c>
      <c r="E39" s="9">
        <v>0.5</v>
      </c>
      <c r="F39" s="32">
        <f t="shared" si="4"/>
        <v>0</v>
      </c>
      <c r="G39" s="12">
        <f t="shared" si="5"/>
        <v>0</v>
      </c>
      <c r="H39" s="223"/>
      <c r="I39" s="223"/>
      <c r="J39" s="223"/>
      <c r="K39" s="223"/>
      <c r="L39" s="224"/>
    </row>
    <row r="40" spans="2:12" ht="16.5" customHeight="1" x14ac:dyDescent="0.3">
      <c r="B40" s="283"/>
      <c r="C40" s="9" t="s">
        <v>3460</v>
      </c>
      <c r="D40" s="10">
        <f t="shared" si="3"/>
        <v>0.32500000000000001</v>
      </c>
      <c r="E40" s="9">
        <v>0.5</v>
      </c>
      <c r="F40" s="32">
        <f t="shared" si="4"/>
        <v>0</v>
      </c>
      <c r="G40" s="12">
        <f t="shared" si="5"/>
        <v>0</v>
      </c>
      <c r="H40" s="223"/>
      <c r="I40" s="223"/>
      <c r="J40" s="223"/>
      <c r="K40" s="223"/>
      <c r="L40" s="224"/>
    </row>
    <row r="41" spans="2:12" ht="17.25" customHeight="1" x14ac:dyDescent="0.3">
      <c r="B41" s="283"/>
      <c r="C41" s="9" t="s">
        <v>3459</v>
      </c>
      <c r="D41" s="10">
        <f t="shared" si="3"/>
        <v>1.3</v>
      </c>
      <c r="E41" s="9">
        <v>2</v>
      </c>
      <c r="F41" s="32">
        <f t="shared" si="4"/>
        <v>0</v>
      </c>
      <c r="G41" s="12">
        <f t="shared" si="5"/>
        <v>0</v>
      </c>
      <c r="H41" s="223"/>
      <c r="I41" s="223"/>
      <c r="J41" s="223"/>
      <c r="K41" s="223"/>
      <c r="L41" s="224"/>
    </row>
    <row r="42" spans="2:12" ht="17.25" customHeight="1" x14ac:dyDescent="0.3">
      <c r="B42" s="283"/>
      <c r="C42" s="9" t="s">
        <v>3458</v>
      </c>
      <c r="D42" s="26">
        <f t="shared" si="3"/>
        <v>1.9500000000000002</v>
      </c>
      <c r="E42" s="9">
        <v>3</v>
      </c>
      <c r="F42" s="32">
        <f t="shared" si="4"/>
        <v>0</v>
      </c>
      <c r="G42" s="12">
        <f t="shared" si="5"/>
        <v>0</v>
      </c>
      <c r="H42" s="223"/>
      <c r="I42" s="223"/>
      <c r="J42" s="223"/>
      <c r="K42" s="223"/>
      <c r="L42" s="224"/>
    </row>
    <row r="43" spans="2:12" ht="17.25" customHeight="1" x14ac:dyDescent="0.3">
      <c r="B43" s="282" t="s">
        <v>3457</v>
      </c>
      <c r="C43" s="9" t="s">
        <v>3456</v>
      </c>
      <c r="D43" s="12">
        <f t="shared" si="3"/>
        <v>26</v>
      </c>
      <c r="E43" s="11">
        <v>40</v>
      </c>
      <c r="F43" s="12">
        <f t="shared" si="4"/>
        <v>0</v>
      </c>
      <c r="G43" s="12">
        <f t="shared" si="5"/>
        <v>0</v>
      </c>
      <c r="H43" s="193" t="s">
        <v>3455</v>
      </c>
      <c r="I43" s="194"/>
      <c r="J43" s="194"/>
      <c r="K43" s="194"/>
      <c r="L43" s="195"/>
    </row>
    <row r="44" spans="2:12" ht="17.25" customHeight="1" x14ac:dyDescent="0.3">
      <c r="B44" s="283"/>
      <c r="C44" s="9" t="s">
        <v>189</v>
      </c>
      <c r="D44" s="31">
        <f t="shared" si="3"/>
        <v>3.25</v>
      </c>
      <c r="E44" s="11">
        <v>5</v>
      </c>
      <c r="F44" s="12">
        <f t="shared" si="4"/>
        <v>0</v>
      </c>
      <c r="G44" s="12">
        <f t="shared" si="5"/>
        <v>0</v>
      </c>
      <c r="H44" s="199"/>
      <c r="I44" s="200"/>
      <c r="J44" s="200"/>
      <c r="K44" s="200"/>
      <c r="L44" s="201"/>
    </row>
    <row r="45" spans="2:12" ht="17.25" customHeight="1" x14ac:dyDescent="0.3">
      <c r="B45" s="283"/>
      <c r="C45" s="9" t="s">
        <v>3454</v>
      </c>
      <c r="D45" s="31">
        <f t="shared" si="3"/>
        <v>3.25</v>
      </c>
      <c r="E45" s="11">
        <v>5</v>
      </c>
      <c r="F45" s="12">
        <f t="shared" si="4"/>
        <v>0</v>
      </c>
      <c r="G45" s="12">
        <f t="shared" si="5"/>
        <v>0</v>
      </c>
      <c r="H45" s="199"/>
      <c r="I45" s="200"/>
      <c r="J45" s="200"/>
      <c r="K45" s="200"/>
      <c r="L45" s="201"/>
    </row>
    <row r="46" spans="2:12" ht="17.25" customHeight="1" x14ac:dyDescent="0.3">
      <c r="B46" s="283"/>
      <c r="C46" s="9" t="s">
        <v>298</v>
      </c>
      <c r="D46" s="31">
        <f t="shared" si="3"/>
        <v>3.25</v>
      </c>
      <c r="E46" s="11">
        <v>5</v>
      </c>
      <c r="F46" s="12">
        <f t="shared" si="4"/>
        <v>0</v>
      </c>
      <c r="G46" s="12">
        <f t="shared" si="5"/>
        <v>0</v>
      </c>
      <c r="H46" s="199"/>
      <c r="I46" s="200"/>
      <c r="J46" s="200"/>
      <c r="K46" s="200"/>
      <c r="L46" s="201"/>
    </row>
    <row r="47" spans="2:12" ht="17.25" customHeight="1" x14ac:dyDescent="0.3">
      <c r="B47" s="283"/>
      <c r="C47" s="9" t="s">
        <v>178</v>
      </c>
      <c r="D47" s="12">
        <f t="shared" si="3"/>
        <v>2.6</v>
      </c>
      <c r="E47" s="11">
        <v>4</v>
      </c>
      <c r="F47" s="12">
        <f t="shared" si="4"/>
        <v>0</v>
      </c>
      <c r="G47" s="12">
        <f t="shared" si="5"/>
        <v>0</v>
      </c>
      <c r="H47" s="199"/>
      <c r="I47" s="200"/>
      <c r="J47" s="200"/>
      <c r="K47" s="200"/>
      <c r="L47" s="201"/>
    </row>
    <row r="48" spans="2:12" ht="17.25" customHeight="1" x14ac:dyDescent="0.3">
      <c r="B48" s="283"/>
      <c r="C48" s="9" t="s">
        <v>193</v>
      </c>
      <c r="D48" s="12">
        <f t="shared" si="3"/>
        <v>1.3</v>
      </c>
      <c r="E48" s="11">
        <v>2</v>
      </c>
      <c r="F48" s="12">
        <f t="shared" si="4"/>
        <v>0</v>
      </c>
      <c r="G48" s="12">
        <f t="shared" si="5"/>
        <v>0</v>
      </c>
      <c r="H48" s="199"/>
      <c r="I48" s="200"/>
      <c r="J48" s="200"/>
      <c r="K48" s="200"/>
      <c r="L48" s="201"/>
    </row>
    <row r="49" spans="2:12" ht="17.25" customHeight="1" x14ac:dyDescent="0.3">
      <c r="B49" s="283"/>
      <c r="C49" s="9" t="s">
        <v>195</v>
      </c>
      <c r="D49" s="31">
        <f t="shared" si="3"/>
        <v>0.65</v>
      </c>
      <c r="E49" s="11">
        <v>1</v>
      </c>
      <c r="F49" s="12">
        <f t="shared" si="4"/>
        <v>0</v>
      </c>
      <c r="G49" s="12">
        <f t="shared" si="5"/>
        <v>0</v>
      </c>
      <c r="H49" s="199"/>
      <c r="I49" s="200"/>
      <c r="J49" s="200"/>
      <c r="K49" s="200"/>
      <c r="L49" s="201"/>
    </row>
    <row r="50" spans="2:12" ht="17.25" customHeight="1" x14ac:dyDescent="0.3">
      <c r="B50" s="283"/>
      <c r="C50" s="9" t="s">
        <v>3453</v>
      </c>
      <c r="D50" s="31">
        <f t="shared" si="3"/>
        <v>0.13</v>
      </c>
      <c r="E50" s="11">
        <v>0.2</v>
      </c>
      <c r="F50" s="12">
        <f t="shared" si="4"/>
        <v>0</v>
      </c>
      <c r="G50" s="12">
        <f t="shared" si="5"/>
        <v>0</v>
      </c>
      <c r="H50" s="199"/>
      <c r="I50" s="200"/>
      <c r="J50" s="200"/>
      <c r="K50" s="200"/>
      <c r="L50" s="201"/>
    </row>
    <row r="51" spans="2:12" ht="17.25" customHeight="1" x14ac:dyDescent="0.3">
      <c r="B51" s="284"/>
      <c r="C51" s="9" t="s">
        <v>270</v>
      </c>
      <c r="D51" s="31">
        <f t="shared" si="3"/>
        <v>6.5000000000000002E-2</v>
      </c>
      <c r="E51" s="11">
        <v>0.1</v>
      </c>
      <c r="F51" s="12">
        <f t="shared" si="4"/>
        <v>0</v>
      </c>
      <c r="G51" s="12">
        <f t="shared" si="5"/>
        <v>0</v>
      </c>
      <c r="H51" s="199"/>
      <c r="I51" s="200"/>
      <c r="J51" s="200"/>
      <c r="K51" s="200"/>
      <c r="L51" s="201"/>
    </row>
    <row r="52" spans="2:12" ht="16.5" customHeight="1" x14ac:dyDescent="0.3">
      <c r="B52" s="187" t="s">
        <v>3452</v>
      </c>
      <c r="C52" s="9" t="s">
        <v>229</v>
      </c>
      <c r="D52" s="19">
        <f t="shared" si="3"/>
        <v>26</v>
      </c>
      <c r="E52" s="9">
        <v>40</v>
      </c>
      <c r="F52" s="12">
        <f t="shared" si="4"/>
        <v>0</v>
      </c>
      <c r="G52" s="12">
        <f t="shared" si="5"/>
        <v>0</v>
      </c>
      <c r="H52" s="202" t="s">
        <v>3451</v>
      </c>
      <c r="I52" s="203"/>
      <c r="J52" s="203"/>
      <c r="K52" s="203"/>
      <c r="L52" s="204"/>
    </row>
    <row r="53" spans="2:12" ht="16.5" customHeight="1" x14ac:dyDescent="0.3">
      <c r="B53" s="187"/>
      <c r="C53" s="9" t="s">
        <v>24</v>
      </c>
      <c r="D53" s="15">
        <f t="shared" si="3"/>
        <v>0.65</v>
      </c>
      <c r="E53" s="9">
        <v>1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6.5" customHeight="1" x14ac:dyDescent="0.3">
      <c r="B54" s="187"/>
      <c r="C54" s="9" t="s">
        <v>39</v>
      </c>
      <c r="D54" s="15">
        <f t="shared" si="3"/>
        <v>0.65</v>
      </c>
      <c r="E54" s="9">
        <v>1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6.5" customHeight="1" x14ac:dyDescent="0.3">
      <c r="B55" s="187"/>
      <c r="C55" s="9" t="s">
        <v>20</v>
      </c>
      <c r="D55" s="15">
        <f t="shared" si="3"/>
        <v>0.32500000000000001</v>
      </c>
      <c r="E55" s="9">
        <v>0.5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6.5" customHeight="1" x14ac:dyDescent="0.3">
      <c r="B56" s="187"/>
      <c r="C56" s="9" t="s">
        <v>195</v>
      </c>
      <c r="D56" s="15">
        <f t="shared" si="3"/>
        <v>0.32500000000000001</v>
      </c>
      <c r="E56" s="9">
        <v>0.5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6.5" customHeight="1" x14ac:dyDescent="0.3">
      <c r="B57" s="187"/>
      <c r="C57" s="9" t="s">
        <v>53</v>
      </c>
      <c r="D57" s="15">
        <f t="shared" si="3"/>
        <v>0.13</v>
      </c>
      <c r="E57" s="9">
        <v>0.2</v>
      </c>
      <c r="F57" s="12">
        <f t="shared" si="4"/>
        <v>0</v>
      </c>
      <c r="G57" s="12">
        <f t="shared" si="5"/>
        <v>0</v>
      </c>
      <c r="H57" s="270"/>
      <c r="I57" s="271"/>
      <c r="J57" s="271"/>
      <c r="K57" s="271"/>
      <c r="L57" s="272"/>
    </row>
    <row r="58" spans="2:12" ht="16.5" customHeight="1" thickBot="1" x14ac:dyDescent="0.35">
      <c r="B58" s="30" t="s">
        <v>114</v>
      </c>
      <c r="C58" s="21" t="s">
        <v>35</v>
      </c>
      <c r="D58" s="22">
        <f t="shared" si="3"/>
        <v>13</v>
      </c>
      <c r="E58" s="23">
        <v>20</v>
      </c>
      <c r="F58" s="79">
        <f t="shared" si="4"/>
        <v>0</v>
      </c>
      <c r="G58" s="24">
        <f t="shared" si="5"/>
        <v>0</v>
      </c>
      <c r="H58" s="188" t="s">
        <v>36</v>
      </c>
      <c r="I58" s="188"/>
      <c r="J58" s="188"/>
      <c r="K58" s="188"/>
      <c r="L58" s="189"/>
    </row>
    <row r="59" spans="2:12" ht="64.5" customHeight="1" thickTop="1" x14ac:dyDescent="0.3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17.25" thickBot="1" x14ac:dyDescent="0.35"/>
    <row r="61" spans="2:12" ht="20.25" thickTop="1" x14ac:dyDescent="0.3">
      <c r="B61" s="370" t="s">
        <v>3450</v>
      </c>
      <c r="C61" s="371"/>
      <c r="D61" s="371"/>
      <c r="E61" s="371"/>
      <c r="F61" s="371"/>
      <c r="G61" s="371"/>
      <c r="H61" s="371"/>
      <c r="I61" s="371"/>
      <c r="J61" s="371"/>
      <c r="K61" s="371"/>
      <c r="L61" s="372"/>
    </row>
    <row r="62" spans="2:12" x14ac:dyDescent="0.3">
      <c r="B62" s="220" t="s">
        <v>3</v>
      </c>
      <c r="C62" s="221" t="s">
        <v>4</v>
      </c>
      <c r="D62" s="221" t="s">
        <v>5</v>
      </c>
      <c r="E62" s="221"/>
      <c r="F62" s="221" t="s">
        <v>6</v>
      </c>
      <c r="G62" s="221"/>
      <c r="H62" s="221" t="s">
        <v>7</v>
      </c>
      <c r="I62" s="221"/>
      <c r="J62" s="221"/>
      <c r="K62" s="221"/>
      <c r="L62" s="222"/>
    </row>
    <row r="63" spans="2:12" x14ac:dyDescent="0.3">
      <c r="B63" s="220"/>
      <c r="C63" s="221"/>
      <c r="D63" s="6" t="s">
        <v>1</v>
      </c>
      <c r="E63" s="6" t="s">
        <v>2</v>
      </c>
      <c r="F63" s="38" t="s">
        <v>1</v>
      </c>
      <c r="G63" s="39" t="s">
        <v>2</v>
      </c>
      <c r="H63" s="221"/>
      <c r="I63" s="221"/>
      <c r="J63" s="221"/>
      <c r="K63" s="221"/>
      <c r="L63" s="222"/>
    </row>
    <row r="64" spans="2:12" ht="16.5" customHeight="1" x14ac:dyDescent="0.3">
      <c r="B64" s="187" t="s">
        <v>59</v>
      </c>
      <c r="C64" s="9" t="s">
        <v>13</v>
      </c>
      <c r="D64" s="15">
        <f t="shared" ref="D64:D83" si="6">E64*0.65</f>
        <v>32.5</v>
      </c>
      <c r="E64" s="9">
        <v>50</v>
      </c>
      <c r="F64" s="12">
        <f t="shared" ref="F64:F83" si="7">D64*D$2</f>
        <v>0</v>
      </c>
      <c r="G64" s="12">
        <f t="shared" ref="G64:G83" si="8">E64*D$3</f>
        <v>0</v>
      </c>
      <c r="H64" s="223" t="s">
        <v>68</v>
      </c>
      <c r="I64" s="223"/>
      <c r="J64" s="223"/>
      <c r="K64" s="223"/>
      <c r="L64" s="224"/>
    </row>
    <row r="65" spans="2:12" ht="16.5" customHeight="1" x14ac:dyDescent="0.3">
      <c r="B65" s="187"/>
      <c r="C65" s="9" t="s">
        <v>69</v>
      </c>
      <c r="D65" s="15">
        <f t="shared" si="6"/>
        <v>1.625</v>
      </c>
      <c r="E65" s="9">
        <v>2.5</v>
      </c>
      <c r="F65" s="12">
        <f t="shared" si="7"/>
        <v>0</v>
      </c>
      <c r="G65" s="12">
        <f t="shared" si="8"/>
        <v>0</v>
      </c>
      <c r="H65" s="223"/>
      <c r="I65" s="223"/>
      <c r="J65" s="223"/>
      <c r="K65" s="223"/>
      <c r="L65" s="224"/>
    </row>
    <row r="66" spans="2:12" ht="17.25" customHeight="1" x14ac:dyDescent="0.3">
      <c r="B66" s="225" t="s">
        <v>125</v>
      </c>
      <c r="C66" s="9" t="s">
        <v>605</v>
      </c>
      <c r="D66" s="12">
        <f t="shared" si="6"/>
        <v>13</v>
      </c>
      <c r="E66" s="9">
        <v>20</v>
      </c>
      <c r="F66" s="12">
        <f t="shared" si="7"/>
        <v>0</v>
      </c>
      <c r="G66" s="12">
        <f t="shared" si="8"/>
        <v>0</v>
      </c>
      <c r="H66" s="202" t="s">
        <v>1892</v>
      </c>
      <c r="I66" s="203"/>
      <c r="J66" s="203"/>
      <c r="K66" s="203"/>
      <c r="L66" s="204"/>
    </row>
    <row r="67" spans="2:12" ht="17.25" customHeight="1" x14ac:dyDescent="0.3">
      <c r="B67" s="226"/>
      <c r="C67" s="9" t="s">
        <v>169</v>
      </c>
      <c r="D67" s="31">
        <f t="shared" si="6"/>
        <v>3.25</v>
      </c>
      <c r="E67" s="9">
        <v>5</v>
      </c>
      <c r="F67" s="12">
        <f t="shared" si="7"/>
        <v>0</v>
      </c>
      <c r="G67" s="12">
        <f t="shared" si="8"/>
        <v>0</v>
      </c>
      <c r="H67" s="205"/>
      <c r="I67" s="206"/>
      <c r="J67" s="206"/>
      <c r="K67" s="206"/>
      <c r="L67" s="207"/>
    </row>
    <row r="68" spans="2:12" ht="17.25" customHeight="1" x14ac:dyDescent="0.3">
      <c r="B68" s="226"/>
      <c r="C68" s="9" t="s">
        <v>459</v>
      </c>
      <c r="D68" s="32">
        <f t="shared" si="6"/>
        <v>1.9500000000000002</v>
      </c>
      <c r="E68" s="9">
        <v>3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ht="17.25" customHeight="1" x14ac:dyDescent="0.3">
      <c r="B69" s="226"/>
      <c r="C69" s="9" t="s">
        <v>17</v>
      </c>
      <c r="D69" s="12">
        <f t="shared" si="6"/>
        <v>1.3</v>
      </c>
      <c r="E69" s="9">
        <v>2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ht="17.25" customHeight="1" x14ac:dyDescent="0.3">
      <c r="B70" s="226"/>
      <c r="C70" s="9" t="s">
        <v>3449</v>
      </c>
      <c r="D70" s="12">
        <f t="shared" si="6"/>
        <v>1.3</v>
      </c>
      <c r="E70" s="9">
        <v>2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ht="17.25" customHeight="1" x14ac:dyDescent="0.3">
      <c r="B71" s="226"/>
      <c r="C71" s="9" t="s">
        <v>298</v>
      </c>
      <c r="D71" s="12">
        <f t="shared" si="6"/>
        <v>1.3</v>
      </c>
      <c r="E71" s="9">
        <v>2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ht="17.25" customHeight="1" x14ac:dyDescent="0.3">
      <c r="B72" s="227"/>
      <c r="C72" s="9" t="s">
        <v>195</v>
      </c>
      <c r="D72" s="31">
        <f t="shared" si="6"/>
        <v>0.65</v>
      </c>
      <c r="E72" s="9">
        <v>1</v>
      </c>
      <c r="F72" s="12">
        <f t="shared" si="7"/>
        <v>0</v>
      </c>
      <c r="G72" s="12">
        <f t="shared" si="8"/>
        <v>0</v>
      </c>
      <c r="H72" s="270"/>
      <c r="I72" s="271"/>
      <c r="J72" s="271"/>
      <c r="K72" s="271"/>
      <c r="L72" s="272"/>
    </row>
    <row r="73" spans="2:12" ht="17.25" customHeight="1" x14ac:dyDescent="0.3">
      <c r="B73" s="299" t="s">
        <v>3164</v>
      </c>
      <c r="C73" s="29" t="s">
        <v>21</v>
      </c>
      <c r="D73" s="19">
        <f t="shared" si="6"/>
        <v>26</v>
      </c>
      <c r="E73" s="29">
        <v>40</v>
      </c>
      <c r="F73" s="12">
        <f t="shared" si="7"/>
        <v>0</v>
      </c>
      <c r="G73" s="12">
        <f t="shared" si="8"/>
        <v>0</v>
      </c>
      <c r="H73" s="202" t="s">
        <v>3163</v>
      </c>
      <c r="I73" s="203"/>
      <c r="J73" s="203"/>
      <c r="K73" s="203"/>
      <c r="L73" s="204"/>
    </row>
    <row r="74" spans="2:12" ht="17.25" customHeight="1" x14ac:dyDescent="0.3">
      <c r="B74" s="300"/>
      <c r="C74" s="29" t="s">
        <v>24</v>
      </c>
      <c r="D74" s="15">
        <f t="shared" si="6"/>
        <v>0.65</v>
      </c>
      <c r="E74" s="29">
        <v>1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7.25" customHeight="1" x14ac:dyDescent="0.3">
      <c r="B75" s="300"/>
      <c r="C75" s="29" t="s">
        <v>25</v>
      </c>
      <c r="D75" s="19">
        <f t="shared" si="6"/>
        <v>1.9500000000000002</v>
      </c>
      <c r="E75" s="29">
        <v>3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6.5" customHeight="1" x14ac:dyDescent="0.3">
      <c r="B76" s="300"/>
      <c r="C76" s="29" t="s">
        <v>2874</v>
      </c>
      <c r="D76" s="19">
        <f t="shared" si="6"/>
        <v>1.9500000000000002</v>
      </c>
      <c r="E76" s="29">
        <v>3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6.5" customHeight="1" x14ac:dyDescent="0.3">
      <c r="B77" s="187" t="s">
        <v>1651</v>
      </c>
      <c r="C77" s="9" t="s">
        <v>91</v>
      </c>
      <c r="D77" s="15">
        <f t="shared" si="6"/>
        <v>19.5</v>
      </c>
      <c r="E77" s="9">
        <v>30</v>
      </c>
      <c r="F77" s="12">
        <f t="shared" si="7"/>
        <v>0</v>
      </c>
      <c r="G77" s="12">
        <f t="shared" si="8"/>
        <v>0</v>
      </c>
      <c r="H77" s="223" t="s">
        <v>3241</v>
      </c>
      <c r="I77" s="223"/>
      <c r="J77" s="223"/>
      <c r="K77" s="223"/>
      <c r="L77" s="224"/>
    </row>
    <row r="78" spans="2:12" ht="16.5" customHeight="1" x14ac:dyDescent="0.3">
      <c r="B78" s="187"/>
      <c r="C78" s="9" t="s">
        <v>190</v>
      </c>
      <c r="D78" s="15">
        <f t="shared" si="6"/>
        <v>0.65</v>
      </c>
      <c r="E78" s="9">
        <v>1</v>
      </c>
      <c r="F78" s="12">
        <f t="shared" si="7"/>
        <v>0</v>
      </c>
      <c r="G78" s="12">
        <f t="shared" si="8"/>
        <v>0</v>
      </c>
      <c r="H78" s="223"/>
      <c r="I78" s="223"/>
      <c r="J78" s="223"/>
      <c r="K78" s="223"/>
      <c r="L78" s="224"/>
    </row>
    <row r="79" spans="2:12" ht="16.5" customHeight="1" x14ac:dyDescent="0.3">
      <c r="B79" s="187"/>
      <c r="C79" s="9" t="s">
        <v>24</v>
      </c>
      <c r="D79" s="15">
        <f t="shared" si="6"/>
        <v>0.65</v>
      </c>
      <c r="E79" s="9">
        <v>1</v>
      </c>
      <c r="F79" s="12">
        <f t="shared" si="7"/>
        <v>0</v>
      </c>
      <c r="G79" s="12">
        <f t="shared" si="8"/>
        <v>0</v>
      </c>
      <c r="H79" s="223"/>
      <c r="I79" s="223"/>
      <c r="J79" s="223"/>
      <c r="K79" s="223"/>
      <c r="L79" s="224"/>
    </row>
    <row r="80" spans="2:12" ht="16.5" customHeight="1" x14ac:dyDescent="0.3">
      <c r="B80" s="187"/>
      <c r="C80" s="9" t="s">
        <v>20</v>
      </c>
      <c r="D80" s="15">
        <f t="shared" si="6"/>
        <v>0.65</v>
      </c>
      <c r="E80" s="9">
        <v>1</v>
      </c>
      <c r="F80" s="12">
        <f t="shared" si="7"/>
        <v>0</v>
      </c>
      <c r="G80" s="12">
        <f t="shared" si="8"/>
        <v>0</v>
      </c>
      <c r="H80" s="223"/>
      <c r="I80" s="223"/>
      <c r="J80" s="223"/>
      <c r="K80" s="223"/>
      <c r="L80" s="224"/>
    </row>
    <row r="81" spans="2:12" ht="16.5" customHeight="1" x14ac:dyDescent="0.3">
      <c r="B81" s="187"/>
      <c r="C81" s="9" t="s">
        <v>195</v>
      </c>
      <c r="D81" s="15">
        <f t="shared" si="6"/>
        <v>0.32500000000000001</v>
      </c>
      <c r="E81" s="9">
        <v>0.5</v>
      </c>
      <c r="F81" s="12">
        <f t="shared" si="7"/>
        <v>0</v>
      </c>
      <c r="G81" s="12">
        <f t="shared" si="8"/>
        <v>0</v>
      </c>
      <c r="H81" s="223"/>
      <c r="I81" s="223"/>
      <c r="J81" s="223"/>
      <c r="K81" s="223"/>
      <c r="L81" s="224"/>
    </row>
    <row r="82" spans="2:12" ht="16.5" customHeight="1" x14ac:dyDescent="0.3">
      <c r="B82" s="187"/>
      <c r="C82" s="9" t="s">
        <v>53</v>
      </c>
      <c r="D82" s="15">
        <f t="shared" si="6"/>
        <v>0.13</v>
      </c>
      <c r="E82" s="9">
        <v>0.2</v>
      </c>
      <c r="F82" s="12">
        <f t="shared" si="7"/>
        <v>0</v>
      </c>
      <c r="G82" s="12">
        <f t="shared" si="8"/>
        <v>0</v>
      </c>
      <c r="H82" s="223"/>
      <c r="I82" s="223"/>
      <c r="J82" s="223"/>
      <c r="K82" s="223"/>
      <c r="L82" s="224"/>
    </row>
    <row r="83" spans="2:12" ht="16.5" customHeight="1" thickBot="1" x14ac:dyDescent="0.35">
      <c r="B83" s="30" t="s">
        <v>114</v>
      </c>
      <c r="C83" s="21" t="s">
        <v>35</v>
      </c>
      <c r="D83" s="22">
        <f t="shared" si="6"/>
        <v>13</v>
      </c>
      <c r="E83" s="23">
        <v>20</v>
      </c>
      <c r="F83" s="79">
        <f t="shared" si="7"/>
        <v>0</v>
      </c>
      <c r="G83" s="24">
        <f t="shared" si="8"/>
        <v>0</v>
      </c>
      <c r="H83" s="188" t="s">
        <v>36</v>
      </c>
      <c r="I83" s="188"/>
      <c r="J83" s="188"/>
      <c r="K83" s="188"/>
      <c r="L83" s="189"/>
    </row>
    <row r="84" spans="2:12" ht="70.5" customHeight="1" thickTop="1" x14ac:dyDescent="0.3">
      <c r="B84" s="190"/>
      <c r="C84" s="190"/>
      <c r="D84" s="190"/>
      <c r="E84" s="190"/>
      <c r="F84" s="190"/>
      <c r="G84" s="190"/>
      <c r="H84" s="190"/>
      <c r="I84" s="190"/>
      <c r="J84" s="190"/>
      <c r="K84" s="190"/>
      <c r="L84" s="190"/>
    </row>
    <row r="85" spans="2:12" ht="17.25" thickBot="1" x14ac:dyDescent="0.35"/>
    <row r="86" spans="2:12" ht="20.25" thickTop="1" x14ac:dyDescent="0.3">
      <c r="B86" s="370" t="s">
        <v>3448</v>
      </c>
      <c r="C86" s="371"/>
      <c r="D86" s="371"/>
      <c r="E86" s="371"/>
      <c r="F86" s="371"/>
      <c r="G86" s="371"/>
      <c r="H86" s="371"/>
      <c r="I86" s="371"/>
      <c r="J86" s="371"/>
      <c r="K86" s="371"/>
      <c r="L86" s="372"/>
    </row>
    <row r="87" spans="2:12" x14ac:dyDescent="0.3">
      <c r="B87" s="220" t="s">
        <v>3</v>
      </c>
      <c r="C87" s="221" t="s">
        <v>4</v>
      </c>
      <c r="D87" s="221" t="s">
        <v>5</v>
      </c>
      <c r="E87" s="221"/>
      <c r="F87" s="221" t="s">
        <v>6</v>
      </c>
      <c r="G87" s="221"/>
      <c r="H87" s="221" t="s">
        <v>7</v>
      </c>
      <c r="I87" s="221"/>
      <c r="J87" s="221"/>
      <c r="K87" s="221"/>
      <c r="L87" s="222"/>
    </row>
    <row r="88" spans="2:12" x14ac:dyDescent="0.3">
      <c r="B88" s="220"/>
      <c r="C88" s="221"/>
      <c r="D88" s="6" t="s">
        <v>1</v>
      </c>
      <c r="E88" s="6" t="s">
        <v>2</v>
      </c>
      <c r="F88" s="38" t="s">
        <v>1</v>
      </c>
      <c r="G88" s="39" t="s">
        <v>2</v>
      </c>
      <c r="H88" s="221"/>
      <c r="I88" s="221"/>
      <c r="J88" s="221"/>
      <c r="K88" s="221"/>
      <c r="L88" s="222"/>
    </row>
    <row r="89" spans="2:12" ht="16.5" customHeight="1" x14ac:dyDescent="0.3">
      <c r="B89" s="225" t="s">
        <v>12</v>
      </c>
      <c r="C89" s="40" t="s">
        <v>13</v>
      </c>
      <c r="D89" s="15">
        <f t="shared" ref="D89:D111" si="9">E89*0.65</f>
        <v>32.5</v>
      </c>
      <c r="E89" s="34">
        <v>50</v>
      </c>
      <c r="F89" s="12">
        <f t="shared" ref="F89:F111" si="10">D89*D$2</f>
        <v>0</v>
      </c>
      <c r="G89" s="12">
        <f t="shared" ref="G89:G111" si="11">E89*D$3</f>
        <v>0</v>
      </c>
      <c r="H89" s="193" t="s">
        <v>47</v>
      </c>
      <c r="I89" s="194"/>
      <c r="J89" s="194"/>
      <c r="K89" s="194"/>
      <c r="L89" s="195"/>
    </row>
    <row r="90" spans="2:12" ht="16.5" customHeight="1" x14ac:dyDescent="0.3">
      <c r="B90" s="227"/>
      <c r="C90" s="41" t="s">
        <v>14</v>
      </c>
      <c r="D90" s="15">
        <f t="shared" si="9"/>
        <v>1.625</v>
      </c>
      <c r="E90" s="11">
        <v>2.5</v>
      </c>
      <c r="F90" s="12">
        <f t="shared" si="10"/>
        <v>0</v>
      </c>
      <c r="G90" s="12">
        <f t="shared" si="11"/>
        <v>0</v>
      </c>
      <c r="H90" s="196"/>
      <c r="I90" s="197"/>
      <c r="J90" s="197"/>
      <c r="K90" s="197"/>
      <c r="L90" s="198"/>
    </row>
    <row r="91" spans="2:12" ht="16.5" customHeight="1" x14ac:dyDescent="0.3">
      <c r="B91" s="267" t="s">
        <v>481</v>
      </c>
      <c r="C91" s="14" t="s">
        <v>347</v>
      </c>
      <c r="D91" s="12">
        <f t="shared" si="9"/>
        <v>13</v>
      </c>
      <c r="E91" s="9">
        <v>20</v>
      </c>
      <c r="F91" s="12">
        <f t="shared" si="10"/>
        <v>0</v>
      </c>
      <c r="G91" s="12">
        <f t="shared" si="11"/>
        <v>0</v>
      </c>
      <c r="H91" s="202" t="s">
        <v>3447</v>
      </c>
      <c r="I91" s="203"/>
      <c r="J91" s="203"/>
      <c r="K91" s="203"/>
      <c r="L91" s="204"/>
    </row>
    <row r="92" spans="2:12" ht="16.5" customHeight="1" x14ac:dyDescent="0.3">
      <c r="B92" s="268"/>
      <c r="C92" s="14" t="s">
        <v>498</v>
      </c>
      <c r="D92" s="12">
        <f t="shared" si="9"/>
        <v>1.3</v>
      </c>
      <c r="E92" s="9">
        <v>2</v>
      </c>
      <c r="F92" s="12">
        <f t="shared" si="10"/>
        <v>0</v>
      </c>
      <c r="G92" s="12">
        <f t="shared" si="11"/>
        <v>0</v>
      </c>
      <c r="H92" s="205"/>
      <c r="I92" s="206"/>
      <c r="J92" s="206"/>
      <c r="K92" s="206"/>
      <c r="L92" s="207"/>
    </row>
    <row r="93" spans="2:12" ht="16.5" customHeight="1" x14ac:dyDescent="0.3">
      <c r="B93" s="268"/>
      <c r="C93" s="14" t="s">
        <v>16</v>
      </c>
      <c r="D93" s="12">
        <f t="shared" si="9"/>
        <v>1.3</v>
      </c>
      <c r="E93" s="9">
        <v>2</v>
      </c>
      <c r="F93" s="12">
        <f t="shared" si="10"/>
        <v>0</v>
      </c>
      <c r="G93" s="12">
        <f t="shared" si="11"/>
        <v>0</v>
      </c>
      <c r="H93" s="205"/>
      <c r="I93" s="206"/>
      <c r="J93" s="206"/>
      <c r="K93" s="206"/>
      <c r="L93" s="207"/>
    </row>
    <row r="94" spans="2:12" ht="16.5" customHeight="1" x14ac:dyDescent="0.3">
      <c r="B94" s="268"/>
      <c r="C94" s="14" t="s">
        <v>22</v>
      </c>
      <c r="D94" s="12">
        <f t="shared" si="9"/>
        <v>6.5</v>
      </c>
      <c r="E94" s="9">
        <v>10</v>
      </c>
      <c r="F94" s="12">
        <f t="shared" si="10"/>
        <v>0</v>
      </c>
      <c r="G94" s="12">
        <f t="shared" si="11"/>
        <v>0</v>
      </c>
      <c r="H94" s="205"/>
      <c r="I94" s="206"/>
      <c r="J94" s="206"/>
      <c r="K94" s="206"/>
      <c r="L94" s="207"/>
    </row>
    <row r="95" spans="2:12" ht="16.5" customHeight="1" x14ac:dyDescent="0.3">
      <c r="B95" s="268"/>
      <c r="C95" s="14" t="s">
        <v>20</v>
      </c>
      <c r="D95" s="31">
        <f t="shared" si="9"/>
        <v>3.25</v>
      </c>
      <c r="E95" s="9">
        <v>5</v>
      </c>
      <c r="F95" s="1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ht="16.5" customHeight="1" x14ac:dyDescent="0.3">
      <c r="B96" s="268"/>
      <c r="C96" s="14" t="s">
        <v>39</v>
      </c>
      <c r="D96" s="31">
        <f t="shared" si="9"/>
        <v>0.32500000000000001</v>
      </c>
      <c r="E96" s="9">
        <v>0.5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ht="17.25" customHeight="1" x14ac:dyDescent="0.3">
      <c r="B97" s="268"/>
      <c r="C97" s="14" t="s">
        <v>27</v>
      </c>
      <c r="D97" s="31">
        <f t="shared" si="9"/>
        <v>0.65</v>
      </c>
      <c r="E97" s="9">
        <v>1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ht="17.25" customHeight="1" x14ac:dyDescent="0.3">
      <c r="B98" s="268"/>
      <c r="C98" s="14" t="s">
        <v>371</v>
      </c>
      <c r="D98" s="31">
        <f t="shared" si="9"/>
        <v>1.3</v>
      </c>
      <c r="E98" s="9">
        <v>2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6.5" customHeight="1" x14ac:dyDescent="0.3">
      <c r="B99" s="282" t="s">
        <v>4505</v>
      </c>
      <c r="C99" s="9" t="s">
        <v>326</v>
      </c>
      <c r="D99" s="19">
        <f t="shared" si="9"/>
        <v>26</v>
      </c>
      <c r="E99" s="9">
        <v>40</v>
      </c>
      <c r="F99" s="12">
        <f t="shared" si="10"/>
        <v>0</v>
      </c>
      <c r="G99" s="12">
        <f t="shared" si="11"/>
        <v>0</v>
      </c>
      <c r="H99" s="202" t="s">
        <v>3446</v>
      </c>
      <c r="I99" s="203"/>
      <c r="J99" s="203"/>
      <c r="K99" s="203"/>
      <c r="L99" s="204"/>
    </row>
    <row r="100" spans="2:12" ht="16.5" customHeight="1" x14ac:dyDescent="0.3">
      <c r="B100" s="283"/>
      <c r="C100" s="9" t="s">
        <v>22</v>
      </c>
      <c r="D100" s="15">
        <f t="shared" si="9"/>
        <v>6.5</v>
      </c>
      <c r="E100" s="9">
        <v>10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6.5" customHeight="1" x14ac:dyDescent="0.3">
      <c r="B101" s="283"/>
      <c r="C101" s="9" t="s">
        <v>162</v>
      </c>
      <c r="D101" s="15">
        <f t="shared" si="9"/>
        <v>0.32500000000000001</v>
      </c>
      <c r="E101" s="9">
        <v>0.5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6.5" customHeight="1" x14ac:dyDescent="0.3">
      <c r="B102" s="283"/>
      <c r="C102" s="9" t="s">
        <v>270</v>
      </c>
      <c r="D102" s="15">
        <f t="shared" si="9"/>
        <v>0.13</v>
      </c>
      <c r="E102" s="9">
        <v>0.2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6.5" customHeight="1" x14ac:dyDescent="0.3">
      <c r="B103" s="283"/>
      <c r="C103" s="9" t="s">
        <v>25</v>
      </c>
      <c r="D103" s="15">
        <f t="shared" si="9"/>
        <v>1.3</v>
      </c>
      <c r="E103" s="9">
        <v>2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6.5" customHeight="1" x14ac:dyDescent="0.3">
      <c r="B104" s="283"/>
      <c r="C104" s="9" t="s">
        <v>609</v>
      </c>
      <c r="D104" s="93">
        <f t="shared" si="9"/>
        <v>1.9500000000000002</v>
      </c>
      <c r="E104" s="9">
        <v>3</v>
      </c>
      <c r="F104" s="9">
        <f t="shared" si="10"/>
        <v>0</v>
      </c>
      <c r="G104" s="41">
        <f t="shared" si="11"/>
        <v>0</v>
      </c>
      <c r="H104" s="205"/>
      <c r="I104" s="206"/>
      <c r="J104" s="206"/>
      <c r="K104" s="206"/>
      <c r="L104" s="207"/>
    </row>
    <row r="105" spans="2:12" ht="16.5" customHeight="1" x14ac:dyDescent="0.3">
      <c r="B105" s="267" t="s">
        <v>82</v>
      </c>
      <c r="C105" s="33" t="s">
        <v>76</v>
      </c>
      <c r="D105" s="92">
        <f t="shared" si="9"/>
        <v>19.5</v>
      </c>
      <c r="E105" s="34">
        <v>30</v>
      </c>
      <c r="F105" s="90">
        <f t="shared" si="10"/>
        <v>0</v>
      </c>
      <c r="G105" s="12">
        <f t="shared" si="11"/>
        <v>0</v>
      </c>
      <c r="H105" s="208" t="s">
        <v>3445</v>
      </c>
      <c r="I105" s="209"/>
      <c r="J105" s="209"/>
      <c r="K105" s="209"/>
      <c r="L105" s="210"/>
    </row>
    <row r="106" spans="2:12" ht="16.5" customHeight="1" x14ac:dyDescent="0.3">
      <c r="B106" s="268"/>
      <c r="C106" s="9" t="s">
        <v>20</v>
      </c>
      <c r="D106" s="15">
        <f t="shared" si="9"/>
        <v>0.65</v>
      </c>
      <c r="E106" s="11">
        <v>1</v>
      </c>
      <c r="F106" s="12">
        <f t="shared" si="10"/>
        <v>0</v>
      </c>
      <c r="G106" s="12">
        <f t="shared" si="11"/>
        <v>0</v>
      </c>
      <c r="H106" s="211"/>
      <c r="I106" s="212"/>
      <c r="J106" s="212"/>
      <c r="K106" s="212"/>
      <c r="L106" s="213"/>
    </row>
    <row r="107" spans="2:12" ht="16.5" customHeight="1" x14ac:dyDescent="0.3">
      <c r="B107" s="268"/>
      <c r="C107" s="9" t="s">
        <v>195</v>
      </c>
      <c r="D107" s="15">
        <f t="shared" si="9"/>
        <v>0.32500000000000001</v>
      </c>
      <c r="E107" s="11">
        <v>0.5</v>
      </c>
      <c r="F107" s="12">
        <f t="shared" si="10"/>
        <v>0</v>
      </c>
      <c r="G107" s="12">
        <f t="shared" si="11"/>
        <v>0</v>
      </c>
      <c r="H107" s="211"/>
      <c r="I107" s="212"/>
      <c r="J107" s="212"/>
      <c r="K107" s="212"/>
      <c r="L107" s="213"/>
    </row>
    <row r="108" spans="2:12" ht="16.5" customHeight="1" x14ac:dyDescent="0.3">
      <c r="B108" s="268"/>
      <c r="C108" s="9" t="s">
        <v>24</v>
      </c>
      <c r="D108" s="15">
        <f t="shared" si="9"/>
        <v>0.32500000000000001</v>
      </c>
      <c r="E108" s="11">
        <v>0.5</v>
      </c>
      <c r="F108" s="12">
        <f t="shared" si="10"/>
        <v>0</v>
      </c>
      <c r="G108" s="12">
        <f t="shared" si="11"/>
        <v>0</v>
      </c>
      <c r="H108" s="211"/>
      <c r="I108" s="212"/>
      <c r="J108" s="212"/>
      <c r="K108" s="212"/>
      <c r="L108" s="213"/>
    </row>
    <row r="109" spans="2:12" ht="16.5" customHeight="1" x14ac:dyDescent="0.3">
      <c r="B109" s="268"/>
      <c r="C109" s="9" t="s">
        <v>39</v>
      </c>
      <c r="D109" s="15">
        <f t="shared" si="9"/>
        <v>0.65</v>
      </c>
      <c r="E109" s="11">
        <v>1</v>
      </c>
      <c r="F109" s="12">
        <f t="shared" si="10"/>
        <v>0</v>
      </c>
      <c r="G109" s="12">
        <f t="shared" si="11"/>
        <v>0</v>
      </c>
      <c r="H109" s="211"/>
      <c r="I109" s="212"/>
      <c r="J109" s="212"/>
      <c r="K109" s="212"/>
      <c r="L109" s="213"/>
    </row>
    <row r="110" spans="2:12" ht="16.5" customHeight="1" x14ac:dyDescent="0.3">
      <c r="B110" s="269"/>
      <c r="C110" s="9" t="s">
        <v>53</v>
      </c>
      <c r="D110" s="15">
        <f t="shared" si="9"/>
        <v>0.13</v>
      </c>
      <c r="E110" s="11">
        <v>0.2</v>
      </c>
      <c r="F110" s="12">
        <f t="shared" si="10"/>
        <v>0</v>
      </c>
      <c r="G110" s="12">
        <f t="shared" si="11"/>
        <v>0</v>
      </c>
      <c r="H110" s="214"/>
      <c r="I110" s="215"/>
      <c r="J110" s="215"/>
      <c r="K110" s="215"/>
      <c r="L110" s="216"/>
    </row>
    <row r="111" spans="2:12" ht="17.25" customHeight="1" thickBot="1" x14ac:dyDescent="0.35">
      <c r="B111" s="27" t="s">
        <v>110</v>
      </c>
      <c r="C111" s="21" t="s">
        <v>33</v>
      </c>
      <c r="D111" s="28">
        <f t="shared" si="9"/>
        <v>13</v>
      </c>
      <c r="E111" s="23">
        <v>20</v>
      </c>
      <c r="F111" s="24">
        <f t="shared" si="10"/>
        <v>0</v>
      </c>
      <c r="G111" s="24">
        <f t="shared" si="11"/>
        <v>0</v>
      </c>
      <c r="H111" s="228" t="s">
        <v>34</v>
      </c>
      <c r="I111" s="229"/>
      <c r="J111" s="229"/>
      <c r="K111" s="229"/>
      <c r="L111" s="230"/>
    </row>
    <row r="112" spans="2:12" ht="72.75" customHeight="1" thickTop="1" x14ac:dyDescent="0.3"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</row>
    <row r="113" spans="2:12" ht="17.25" thickBot="1" x14ac:dyDescent="0.35"/>
    <row r="114" spans="2:12" ht="20.25" thickTop="1" x14ac:dyDescent="0.3">
      <c r="B114" s="370" t="s">
        <v>3444</v>
      </c>
      <c r="C114" s="371"/>
      <c r="D114" s="371"/>
      <c r="E114" s="371"/>
      <c r="F114" s="371"/>
      <c r="G114" s="371"/>
      <c r="H114" s="371"/>
      <c r="I114" s="371"/>
      <c r="J114" s="371"/>
      <c r="K114" s="371"/>
      <c r="L114" s="372"/>
    </row>
    <row r="115" spans="2:12" x14ac:dyDescent="0.3">
      <c r="B115" s="220" t="s">
        <v>3</v>
      </c>
      <c r="C115" s="221" t="s">
        <v>4</v>
      </c>
      <c r="D115" s="221" t="s">
        <v>5</v>
      </c>
      <c r="E115" s="221"/>
      <c r="F115" s="221" t="s">
        <v>6</v>
      </c>
      <c r="G115" s="221"/>
      <c r="H115" s="221" t="s">
        <v>7</v>
      </c>
      <c r="I115" s="221"/>
      <c r="J115" s="221"/>
      <c r="K115" s="221"/>
      <c r="L115" s="222"/>
    </row>
    <row r="116" spans="2:12" x14ac:dyDescent="0.3">
      <c r="B116" s="220"/>
      <c r="C116" s="221"/>
      <c r="D116" s="6" t="s">
        <v>1</v>
      </c>
      <c r="E116" s="6" t="s">
        <v>2</v>
      </c>
      <c r="F116" s="38" t="s">
        <v>1</v>
      </c>
      <c r="G116" s="39" t="s">
        <v>2</v>
      </c>
      <c r="H116" s="221"/>
      <c r="I116" s="221"/>
      <c r="J116" s="221"/>
      <c r="K116" s="221"/>
      <c r="L116" s="222"/>
    </row>
    <row r="117" spans="2:12" ht="16.5" customHeight="1" x14ac:dyDescent="0.3">
      <c r="B117" s="266" t="s">
        <v>3443</v>
      </c>
      <c r="C117" s="9" t="s">
        <v>13</v>
      </c>
      <c r="D117" s="15">
        <f t="shared" ref="D117:D137" si="12">E117*0.65</f>
        <v>35.75</v>
      </c>
      <c r="E117" s="9">
        <v>55</v>
      </c>
      <c r="F117" s="12">
        <f t="shared" ref="F117:F137" si="13">D117*D$2</f>
        <v>0</v>
      </c>
      <c r="G117" s="12">
        <f t="shared" ref="G117:G137" si="14">E117*D$3</f>
        <v>0</v>
      </c>
      <c r="H117" s="193" t="s">
        <v>243</v>
      </c>
      <c r="I117" s="194"/>
      <c r="J117" s="194"/>
      <c r="K117" s="194"/>
      <c r="L117" s="195"/>
    </row>
    <row r="118" spans="2:12" ht="16.5" customHeight="1" x14ac:dyDescent="0.3">
      <c r="B118" s="187"/>
      <c r="C118" s="9" t="s">
        <v>88</v>
      </c>
      <c r="D118" s="15">
        <f t="shared" si="12"/>
        <v>19.5</v>
      </c>
      <c r="E118" s="9">
        <v>30</v>
      </c>
      <c r="F118" s="12">
        <f t="shared" si="13"/>
        <v>0</v>
      </c>
      <c r="G118" s="12">
        <f t="shared" si="14"/>
        <v>0</v>
      </c>
      <c r="H118" s="199"/>
      <c r="I118" s="200"/>
      <c r="J118" s="200"/>
      <c r="K118" s="200"/>
      <c r="L118" s="201"/>
    </row>
    <row r="119" spans="2:12" ht="16.5" customHeight="1" x14ac:dyDescent="0.3">
      <c r="B119" s="187"/>
      <c r="C119" s="9" t="s">
        <v>23</v>
      </c>
      <c r="D119" s="15">
        <f t="shared" si="12"/>
        <v>3.25</v>
      </c>
      <c r="E119" s="9">
        <v>5</v>
      </c>
      <c r="F119" s="12">
        <f t="shared" si="13"/>
        <v>0</v>
      </c>
      <c r="G119" s="12">
        <f t="shared" si="14"/>
        <v>0</v>
      </c>
      <c r="H119" s="199"/>
      <c r="I119" s="200"/>
      <c r="J119" s="200"/>
      <c r="K119" s="200"/>
      <c r="L119" s="201"/>
    </row>
    <row r="120" spans="2:12" ht="16.5" customHeight="1" x14ac:dyDescent="0.3">
      <c r="B120" s="187"/>
      <c r="C120" s="9" t="s">
        <v>22</v>
      </c>
      <c r="D120" s="15">
        <f t="shared" si="12"/>
        <v>3.25</v>
      </c>
      <c r="E120" s="9">
        <v>5</v>
      </c>
      <c r="F120" s="12">
        <f t="shared" si="13"/>
        <v>0</v>
      </c>
      <c r="G120" s="12">
        <f t="shared" si="14"/>
        <v>0</v>
      </c>
      <c r="H120" s="199"/>
      <c r="I120" s="200"/>
      <c r="J120" s="200"/>
      <c r="K120" s="200"/>
      <c r="L120" s="201"/>
    </row>
    <row r="121" spans="2:12" ht="16.5" customHeight="1" x14ac:dyDescent="0.3">
      <c r="B121" s="187"/>
      <c r="C121" s="9" t="s">
        <v>89</v>
      </c>
      <c r="D121" s="15">
        <f t="shared" si="12"/>
        <v>3.25</v>
      </c>
      <c r="E121" s="9">
        <v>5</v>
      </c>
      <c r="F121" s="12">
        <f t="shared" si="13"/>
        <v>0</v>
      </c>
      <c r="G121" s="12">
        <f t="shared" si="14"/>
        <v>0</v>
      </c>
      <c r="H121" s="199"/>
      <c r="I121" s="200"/>
      <c r="J121" s="200"/>
      <c r="K121" s="200"/>
      <c r="L121" s="201"/>
    </row>
    <row r="122" spans="2:12" ht="16.5" customHeight="1" x14ac:dyDescent="0.3">
      <c r="B122" s="187"/>
      <c r="C122" s="9" t="s">
        <v>25</v>
      </c>
      <c r="D122" s="15">
        <f t="shared" si="12"/>
        <v>1.3</v>
      </c>
      <c r="E122" s="9">
        <v>2</v>
      </c>
      <c r="F122" s="12">
        <f t="shared" si="13"/>
        <v>0</v>
      </c>
      <c r="G122" s="12">
        <f t="shared" si="14"/>
        <v>0</v>
      </c>
      <c r="H122" s="199"/>
      <c r="I122" s="200"/>
      <c r="J122" s="200"/>
      <c r="K122" s="200"/>
      <c r="L122" s="201"/>
    </row>
    <row r="123" spans="2:12" ht="17.25" customHeight="1" x14ac:dyDescent="0.3">
      <c r="B123" s="187"/>
      <c r="C123" s="9" t="s">
        <v>90</v>
      </c>
      <c r="D123" s="15">
        <f t="shared" si="12"/>
        <v>1.3</v>
      </c>
      <c r="E123" s="9">
        <v>2</v>
      </c>
      <c r="F123" s="12">
        <f t="shared" si="13"/>
        <v>0</v>
      </c>
      <c r="G123" s="12">
        <f t="shared" si="14"/>
        <v>0</v>
      </c>
      <c r="H123" s="199"/>
      <c r="I123" s="200"/>
      <c r="J123" s="200"/>
      <c r="K123" s="200"/>
      <c r="L123" s="201"/>
    </row>
    <row r="124" spans="2:12" ht="16.5" customHeight="1" x14ac:dyDescent="0.3">
      <c r="B124" s="187"/>
      <c r="C124" s="9" t="s">
        <v>78</v>
      </c>
      <c r="D124" s="15">
        <f t="shared" si="12"/>
        <v>0.13</v>
      </c>
      <c r="E124" s="9">
        <v>0.2</v>
      </c>
      <c r="F124" s="12">
        <f t="shared" si="13"/>
        <v>0</v>
      </c>
      <c r="G124" s="12">
        <f t="shared" si="14"/>
        <v>0</v>
      </c>
      <c r="H124" s="196"/>
      <c r="I124" s="197"/>
      <c r="J124" s="197"/>
      <c r="K124" s="197"/>
      <c r="L124" s="198"/>
    </row>
    <row r="125" spans="2:12" ht="16.5" customHeight="1" x14ac:dyDescent="0.3">
      <c r="B125" s="282" t="s">
        <v>3442</v>
      </c>
      <c r="C125" s="14" t="s">
        <v>1240</v>
      </c>
      <c r="D125" s="31">
        <f t="shared" si="12"/>
        <v>9.75</v>
      </c>
      <c r="E125" s="11">
        <v>15</v>
      </c>
      <c r="F125" s="12">
        <f t="shared" si="13"/>
        <v>0</v>
      </c>
      <c r="G125" s="12">
        <f t="shared" si="14"/>
        <v>0</v>
      </c>
      <c r="H125" s="208" t="s">
        <v>3441</v>
      </c>
      <c r="I125" s="209"/>
      <c r="J125" s="209"/>
      <c r="K125" s="209"/>
      <c r="L125" s="210"/>
    </row>
    <row r="126" spans="2:12" ht="16.5" customHeight="1" x14ac:dyDescent="0.3">
      <c r="B126" s="283"/>
      <c r="C126" s="14" t="s">
        <v>16</v>
      </c>
      <c r="D126" s="12">
        <f t="shared" si="12"/>
        <v>1.3</v>
      </c>
      <c r="E126" s="11">
        <v>2</v>
      </c>
      <c r="F126" s="12">
        <f t="shared" si="13"/>
        <v>0</v>
      </c>
      <c r="G126" s="12">
        <f t="shared" si="14"/>
        <v>0</v>
      </c>
      <c r="H126" s="211"/>
      <c r="I126" s="212"/>
      <c r="J126" s="212"/>
      <c r="K126" s="212"/>
      <c r="L126" s="213"/>
    </row>
    <row r="127" spans="2:12" ht="16.5" customHeight="1" x14ac:dyDescent="0.3">
      <c r="B127" s="283"/>
      <c r="C127" s="14" t="s">
        <v>18</v>
      </c>
      <c r="D127" s="31">
        <f t="shared" si="12"/>
        <v>3.25</v>
      </c>
      <c r="E127" s="11">
        <v>5</v>
      </c>
      <c r="F127" s="12">
        <f t="shared" si="13"/>
        <v>0</v>
      </c>
      <c r="G127" s="12">
        <f t="shared" si="14"/>
        <v>0</v>
      </c>
      <c r="H127" s="211"/>
      <c r="I127" s="212"/>
      <c r="J127" s="212"/>
      <c r="K127" s="212"/>
      <c r="L127" s="213"/>
    </row>
    <row r="128" spans="2:12" ht="16.5" customHeight="1" x14ac:dyDescent="0.3">
      <c r="B128" s="283"/>
      <c r="C128" s="14" t="s">
        <v>3438</v>
      </c>
      <c r="D128" s="31">
        <f t="shared" si="12"/>
        <v>0.65</v>
      </c>
      <c r="E128" s="11">
        <v>1</v>
      </c>
      <c r="F128" s="12">
        <f t="shared" si="13"/>
        <v>0</v>
      </c>
      <c r="G128" s="12">
        <f t="shared" si="14"/>
        <v>0</v>
      </c>
      <c r="H128" s="211"/>
      <c r="I128" s="212"/>
      <c r="J128" s="212"/>
      <c r="K128" s="212"/>
      <c r="L128" s="213"/>
    </row>
    <row r="129" spans="2:12" ht="16.5" customHeight="1" x14ac:dyDescent="0.3">
      <c r="B129" s="283"/>
      <c r="C129" s="14" t="s">
        <v>17</v>
      </c>
      <c r="D129" s="12">
        <f t="shared" si="12"/>
        <v>1.3</v>
      </c>
      <c r="E129" s="11">
        <v>2</v>
      </c>
      <c r="F129" s="12">
        <f t="shared" si="13"/>
        <v>0</v>
      </c>
      <c r="G129" s="12">
        <f t="shared" si="14"/>
        <v>0</v>
      </c>
      <c r="H129" s="211"/>
      <c r="I129" s="212"/>
      <c r="J129" s="212"/>
      <c r="K129" s="212"/>
      <c r="L129" s="213"/>
    </row>
    <row r="130" spans="2:12" ht="16.5" customHeight="1" x14ac:dyDescent="0.3">
      <c r="B130" s="284"/>
      <c r="C130" s="14" t="s">
        <v>20</v>
      </c>
      <c r="D130" s="12">
        <f t="shared" si="12"/>
        <v>1.3</v>
      </c>
      <c r="E130" s="11">
        <v>2</v>
      </c>
      <c r="F130" s="12">
        <f t="shared" si="13"/>
        <v>0</v>
      </c>
      <c r="G130" s="12">
        <f t="shared" si="14"/>
        <v>0</v>
      </c>
      <c r="H130" s="214"/>
      <c r="I130" s="215"/>
      <c r="J130" s="215"/>
      <c r="K130" s="215"/>
      <c r="L130" s="216"/>
    </row>
    <row r="131" spans="2:12" ht="17.25" customHeight="1" x14ac:dyDescent="0.3">
      <c r="B131" s="302" t="s">
        <v>3440</v>
      </c>
      <c r="C131" s="9" t="s">
        <v>277</v>
      </c>
      <c r="D131" s="26">
        <f t="shared" si="12"/>
        <v>22.75</v>
      </c>
      <c r="E131" s="11">
        <v>35</v>
      </c>
      <c r="F131" s="12">
        <f t="shared" si="13"/>
        <v>0</v>
      </c>
      <c r="G131" s="12">
        <f t="shared" si="14"/>
        <v>0</v>
      </c>
      <c r="H131" s="202" t="s">
        <v>3439</v>
      </c>
      <c r="I131" s="203"/>
      <c r="J131" s="203"/>
      <c r="K131" s="203"/>
      <c r="L131" s="204"/>
    </row>
    <row r="132" spans="2:12" ht="17.25" customHeight="1" x14ac:dyDescent="0.3">
      <c r="B132" s="302"/>
      <c r="C132" s="9" t="s">
        <v>20</v>
      </c>
      <c r="D132" s="10">
        <f t="shared" si="12"/>
        <v>0.65</v>
      </c>
      <c r="E132" s="11">
        <v>1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ht="17.25" customHeight="1" x14ac:dyDescent="0.3">
      <c r="B133" s="302"/>
      <c r="C133" s="9" t="s">
        <v>3438</v>
      </c>
      <c r="D133" s="10">
        <f t="shared" si="12"/>
        <v>0.32500000000000001</v>
      </c>
      <c r="E133" s="11">
        <v>0.5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ht="17.25" customHeight="1" x14ac:dyDescent="0.3">
      <c r="B134" s="302"/>
      <c r="C134" s="9" t="s">
        <v>3437</v>
      </c>
      <c r="D134" s="10">
        <f t="shared" si="12"/>
        <v>0.65</v>
      </c>
      <c r="E134" s="11">
        <v>1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ht="17.25" customHeight="1" x14ac:dyDescent="0.3">
      <c r="B135" s="302"/>
      <c r="C135" s="9" t="s">
        <v>39</v>
      </c>
      <c r="D135" s="10">
        <f t="shared" si="12"/>
        <v>0.65</v>
      </c>
      <c r="E135" s="11">
        <v>1</v>
      </c>
      <c r="F135" s="12">
        <f t="shared" si="13"/>
        <v>0</v>
      </c>
      <c r="G135" s="12">
        <f t="shared" si="14"/>
        <v>0</v>
      </c>
      <c r="H135" s="205"/>
      <c r="I135" s="206"/>
      <c r="J135" s="206"/>
      <c r="K135" s="206"/>
      <c r="L135" s="207"/>
    </row>
    <row r="136" spans="2:12" ht="16.5" customHeight="1" x14ac:dyDescent="0.3">
      <c r="B136" s="302"/>
      <c r="C136" s="9" t="s">
        <v>53</v>
      </c>
      <c r="D136" s="10">
        <f t="shared" si="12"/>
        <v>0.13</v>
      </c>
      <c r="E136" s="11">
        <v>0.2</v>
      </c>
      <c r="F136" s="12">
        <f t="shared" si="13"/>
        <v>0</v>
      </c>
      <c r="G136" s="12">
        <f t="shared" si="14"/>
        <v>0</v>
      </c>
      <c r="H136" s="205"/>
      <c r="I136" s="206"/>
      <c r="J136" s="206"/>
      <c r="K136" s="206"/>
      <c r="L136" s="207"/>
    </row>
    <row r="137" spans="2:12" ht="18" customHeight="1" thickBot="1" x14ac:dyDescent="0.35">
      <c r="B137" s="30" t="s">
        <v>3436</v>
      </c>
      <c r="C137" s="21" t="s">
        <v>35</v>
      </c>
      <c r="D137" s="28">
        <f t="shared" si="12"/>
        <v>13</v>
      </c>
      <c r="E137" s="23">
        <v>20</v>
      </c>
      <c r="F137" s="24">
        <f t="shared" si="13"/>
        <v>0</v>
      </c>
      <c r="G137" s="24">
        <f t="shared" si="14"/>
        <v>0</v>
      </c>
      <c r="H137" s="188" t="s">
        <v>36</v>
      </c>
      <c r="I137" s="188"/>
      <c r="J137" s="188"/>
      <c r="K137" s="188"/>
      <c r="L137" s="189"/>
    </row>
    <row r="138" spans="2:12" ht="72" customHeight="1" thickTop="1" x14ac:dyDescent="0.3"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</row>
  </sheetData>
  <mergeCells count="81">
    <mergeCell ref="B73:B76"/>
    <mergeCell ref="H73:L76"/>
    <mergeCell ref="B77:B82"/>
    <mergeCell ref="H77:L82"/>
    <mergeCell ref="B112:L112"/>
    <mergeCell ref="B89:B90"/>
    <mergeCell ref="H89:L90"/>
    <mergeCell ref="B91:B98"/>
    <mergeCell ref="H91:L98"/>
    <mergeCell ref="B99:B104"/>
    <mergeCell ref="H99:L104"/>
    <mergeCell ref="B105:B110"/>
    <mergeCell ref="H105:L110"/>
    <mergeCell ref="H111:L111"/>
    <mergeCell ref="B86:L86"/>
    <mergeCell ref="B87:B88"/>
    <mergeCell ref="B115:B116"/>
    <mergeCell ref="C115:C116"/>
    <mergeCell ref="D115:E115"/>
    <mergeCell ref="F115:G115"/>
    <mergeCell ref="H115:L116"/>
    <mergeCell ref="C87:C88"/>
    <mergeCell ref="D87:E87"/>
    <mergeCell ref="F87:G87"/>
    <mergeCell ref="H87:L88"/>
    <mergeCell ref="B114:L114"/>
    <mergeCell ref="B125:B130"/>
    <mergeCell ref="H125:L130"/>
    <mergeCell ref="B131:B136"/>
    <mergeCell ref="H131:L136"/>
    <mergeCell ref="B117:B124"/>
    <mergeCell ref="H117:L124"/>
    <mergeCell ref="H137:L137"/>
    <mergeCell ref="B138:L138"/>
    <mergeCell ref="B10:B11"/>
    <mergeCell ref="H10:L11"/>
    <mergeCell ref="B12:B17"/>
    <mergeCell ref="H12:L17"/>
    <mergeCell ref="B18:B26"/>
    <mergeCell ref="H18:L26"/>
    <mergeCell ref="B27:B29"/>
    <mergeCell ref="H27:L29"/>
    <mergeCell ref="H38:L42"/>
    <mergeCell ref="B43:B51"/>
    <mergeCell ref="H43:L51"/>
    <mergeCell ref="H83:L83"/>
    <mergeCell ref="B52:B57"/>
    <mergeCell ref="H52:L57"/>
    <mergeCell ref="H58:L58"/>
    <mergeCell ref="B66:B72"/>
    <mergeCell ref="B36:B37"/>
    <mergeCell ref="H36:L37"/>
    <mergeCell ref="B84:L84"/>
    <mergeCell ref="B38:B42"/>
    <mergeCell ref="B59:L59"/>
    <mergeCell ref="B61:L61"/>
    <mergeCell ref="B62:B63"/>
    <mergeCell ref="C62:C63"/>
    <mergeCell ref="D62:E62"/>
    <mergeCell ref="F62:G62"/>
    <mergeCell ref="H62:L63"/>
    <mergeCell ref="B64:B65"/>
    <mergeCell ref="H64:L65"/>
    <mergeCell ref="H66:L72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31:L31"/>
    <mergeCell ref="B33:L33"/>
    <mergeCell ref="B34:B35"/>
    <mergeCell ref="C34:C35"/>
    <mergeCell ref="H30:L30"/>
    <mergeCell ref="D34:E34"/>
    <mergeCell ref="F34:G34"/>
    <mergeCell ref="H34:L35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0" fitToHeight="0" orientation="portrait" r:id="rId1"/>
  <rowBreaks count="4" manualBreakCount="4">
    <brk id="32" max="12" man="1"/>
    <brk id="60" max="12" man="1"/>
    <brk id="85" max="12" man="1"/>
    <brk id="113" max="12" man="1"/>
  </rowBreaks>
  <colBreaks count="1" manualBreakCount="1">
    <brk id="13" max="142" man="1"/>
  </colBreaks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pageSetUpPr fitToPage="1"/>
  </sheetPr>
  <dimension ref="A1:M141"/>
  <sheetViews>
    <sheetView topLeftCell="A48" zoomScaleNormal="100" zoomScaleSheetLayoutView="55" workbookViewId="0">
      <selection activeCell="A75" sqref="A75:XFD77"/>
    </sheetView>
  </sheetViews>
  <sheetFormatPr defaultRowHeight="16.5" x14ac:dyDescent="0.3"/>
  <cols>
    <col min="1" max="1" width="4.3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12.625" style="1" customWidth="1"/>
    <col min="13" max="13" width="10.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367" t="s">
        <v>3492</v>
      </c>
      <c r="C7" s="368"/>
      <c r="D7" s="368"/>
      <c r="E7" s="368"/>
      <c r="F7" s="368"/>
      <c r="G7" s="368"/>
      <c r="H7" s="368"/>
      <c r="I7" s="368"/>
      <c r="J7" s="368"/>
      <c r="K7" s="368"/>
      <c r="L7" s="369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11</v>
      </c>
      <c r="C10" s="9" t="s">
        <v>13</v>
      </c>
      <c r="D10" s="15">
        <f t="shared" ref="D10:D29" si="0">E10*0.65</f>
        <v>32.5</v>
      </c>
      <c r="E10" s="11">
        <v>50</v>
      </c>
      <c r="F10" s="12">
        <f t="shared" ref="F10:F29" si="1">D10*D$2</f>
        <v>0</v>
      </c>
      <c r="G10" s="12">
        <f t="shared" ref="G10:G29" si="2">E10*D$3</f>
        <v>0</v>
      </c>
      <c r="H10" s="193" t="s">
        <v>47</v>
      </c>
      <c r="I10" s="194"/>
      <c r="J10" s="194"/>
      <c r="K10" s="194"/>
      <c r="L10" s="195"/>
    </row>
    <row r="11" spans="2:12" ht="16.5" customHeight="1" x14ac:dyDescent="0.3">
      <c r="B11" s="187"/>
      <c r="C11" s="9" t="s">
        <v>14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25" t="s">
        <v>342</v>
      </c>
      <c r="C12" s="14" t="s">
        <v>220</v>
      </c>
      <c r="D12" s="19">
        <f t="shared" si="0"/>
        <v>13</v>
      </c>
      <c r="E12" s="11">
        <v>20</v>
      </c>
      <c r="F12" s="12">
        <f t="shared" si="1"/>
        <v>0</v>
      </c>
      <c r="G12" s="12">
        <f t="shared" si="2"/>
        <v>0</v>
      </c>
      <c r="H12" s="202" t="s">
        <v>3216</v>
      </c>
      <c r="I12" s="203"/>
      <c r="J12" s="203"/>
      <c r="K12" s="203"/>
      <c r="L12" s="204"/>
    </row>
    <row r="13" spans="2:12" ht="16.5" customHeight="1" x14ac:dyDescent="0.3">
      <c r="B13" s="226"/>
      <c r="C13" s="14" t="s">
        <v>17</v>
      </c>
      <c r="D13" s="15">
        <f t="shared" si="0"/>
        <v>1.3</v>
      </c>
      <c r="E13" s="11">
        <v>2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226"/>
      <c r="C14" s="14" t="s">
        <v>16</v>
      </c>
      <c r="D14" s="15">
        <f t="shared" si="0"/>
        <v>1.3</v>
      </c>
      <c r="E14" s="11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6.5" customHeight="1" x14ac:dyDescent="0.3">
      <c r="B15" s="226"/>
      <c r="C15" s="14" t="s">
        <v>24</v>
      </c>
      <c r="D15" s="15">
        <f t="shared" si="0"/>
        <v>0.32500000000000001</v>
      </c>
      <c r="E15" s="11">
        <v>0.5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6.5" customHeight="1" x14ac:dyDescent="0.3">
      <c r="B16" s="226"/>
      <c r="C16" s="14" t="s">
        <v>195</v>
      </c>
      <c r="D16" s="15">
        <f t="shared" si="0"/>
        <v>0.32500000000000001</v>
      </c>
      <c r="E16" s="11">
        <v>0.5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6.5" customHeight="1" x14ac:dyDescent="0.3">
      <c r="B17" s="227"/>
      <c r="C17" s="14" t="s">
        <v>20</v>
      </c>
      <c r="D17" s="15">
        <f t="shared" si="0"/>
        <v>0.65</v>
      </c>
      <c r="E17" s="11">
        <v>1</v>
      </c>
      <c r="F17" s="12">
        <f t="shared" si="1"/>
        <v>0</v>
      </c>
      <c r="G17" s="12">
        <f t="shared" si="2"/>
        <v>0</v>
      </c>
      <c r="H17" s="270"/>
      <c r="I17" s="271"/>
      <c r="J17" s="271"/>
      <c r="K17" s="271"/>
      <c r="L17" s="272"/>
    </row>
    <row r="18" spans="2:12" ht="16.5" customHeight="1" x14ac:dyDescent="0.3">
      <c r="B18" s="266" t="s">
        <v>160</v>
      </c>
      <c r="C18" s="9" t="s">
        <v>84</v>
      </c>
      <c r="D18" s="19">
        <f t="shared" si="0"/>
        <v>26</v>
      </c>
      <c r="E18" s="9">
        <v>40</v>
      </c>
      <c r="F18" s="12">
        <f t="shared" si="1"/>
        <v>0</v>
      </c>
      <c r="G18" s="12">
        <f t="shared" si="2"/>
        <v>0</v>
      </c>
      <c r="H18" s="202" t="s">
        <v>3353</v>
      </c>
      <c r="I18" s="203"/>
      <c r="J18" s="203"/>
      <c r="K18" s="203"/>
      <c r="L18" s="204"/>
    </row>
    <row r="19" spans="2:12" ht="16.5" customHeight="1" x14ac:dyDescent="0.3">
      <c r="B19" s="187"/>
      <c r="C19" s="9" t="s">
        <v>27</v>
      </c>
      <c r="D19" s="15">
        <f t="shared" si="0"/>
        <v>2.6</v>
      </c>
      <c r="E19" s="9">
        <v>4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6.5" customHeight="1" x14ac:dyDescent="0.3">
      <c r="B20" s="187"/>
      <c r="C20" s="9" t="s">
        <v>52</v>
      </c>
      <c r="D20" s="15">
        <f t="shared" si="0"/>
        <v>1.3</v>
      </c>
      <c r="E20" s="9">
        <v>2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6.5" customHeight="1" x14ac:dyDescent="0.3">
      <c r="B21" s="187"/>
      <c r="C21" s="9" t="s">
        <v>39</v>
      </c>
      <c r="D21" s="15">
        <f t="shared" si="0"/>
        <v>0.32500000000000001</v>
      </c>
      <c r="E21" s="9">
        <v>0.5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6.5" customHeight="1" x14ac:dyDescent="0.3">
      <c r="B22" s="187"/>
      <c r="C22" s="9" t="s">
        <v>195</v>
      </c>
      <c r="D22" s="15">
        <f t="shared" si="0"/>
        <v>0.32500000000000001</v>
      </c>
      <c r="E22" s="9">
        <v>0.5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187"/>
      <c r="C23" s="9" t="s">
        <v>20</v>
      </c>
      <c r="D23" s="15">
        <f t="shared" si="0"/>
        <v>1.3</v>
      </c>
      <c r="E23" s="9">
        <v>2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187"/>
      <c r="C24" s="9" t="s">
        <v>25</v>
      </c>
      <c r="D24" s="19">
        <f t="shared" si="0"/>
        <v>1.9500000000000002</v>
      </c>
      <c r="E24" s="9">
        <v>3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187" t="s">
        <v>109</v>
      </c>
      <c r="C25" s="9" t="s">
        <v>196</v>
      </c>
      <c r="D25" s="26">
        <f t="shared" si="0"/>
        <v>13</v>
      </c>
      <c r="E25" s="9">
        <v>20</v>
      </c>
      <c r="F25" s="12">
        <f t="shared" si="1"/>
        <v>0</v>
      </c>
      <c r="G25" s="12">
        <f t="shared" si="2"/>
        <v>0</v>
      </c>
      <c r="H25" s="208" t="s">
        <v>1505</v>
      </c>
      <c r="I25" s="209"/>
      <c r="J25" s="209"/>
      <c r="K25" s="209"/>
      <c r="L25" s="210"/>
    </row>
    <row r="26" spans="2:12" ht="17.25" customHeight="1" x14ac:dyDescent="0.3">
      <c r="B26" s="187"/>
      <c r="C26" s="9" t="s">
        <v>186</v>
      </c>
      <c r="D26" s="10">
        <f t="shared" si="0"/>
        <v>0.65</v>
      </c>
      <c r="E26" s="9">
        <v>1</v>
      </c>
      <c r="F26" s="12">
        <f t="shared" si="1"/>
        <v>0</v>
      </c>
      <c r="G26" s="12">
        <f t="shared" si="2"/>
        <v>0</v>
      </c>
      <c r="H26" s="211"/>
      <c r="I26" s="212"/>
      <c r="J26" s="212"/>
      <c r="K26" s="212"/>
      <c r="L26" s="213"/>
    </row>
    <row r="27" spans="2:12" ht="16.5" customHeight="1" x14ac:dyDescent="0.3">
      <c r="B27" s="187"/>
      <c r="C27" s="9" t="s">
        <v>162</v>
      </c>
      <c r="D27" s="10">
        <f t="shared" si="0"/>
        <v>0.32500000000000001</v>
      </c>
      <c r="E27" s="9">
        <v>0.5</v>
      </c>
      <c r="F27" s="12">
        <f t="shared" si="1"/>
        <v>0</v>
      </c>
      <c r="G27" s="12">
        <f t="shared" si="2"/>
        <v>0</v>
      </c>
      <c r="H27" s="211"/>
      <c r="I27" s="212"/>
      <c r="J27" s="212"/>
      <c r="K27" s="212"/>
      <c r="L27" s="213"/>
    </row>
    <row r="28" spans="2:12" ht="16.5" customHeight="1" x14ac:dyDescent="0.3">
      <c r="B28" s="187"/>
      <c r="C28" s="9" t="s">
        <v>179</v>
      </c>
      <c r="D28" s="10">
        <f t="shared" si="0"/>
        <v>0.13</v>
      </c>
      <c r="E28" s="9">
        <v>0.2</v>
      </c>
      <c r="F28" s="12">
        <f t="shared" si="1"/>
        <v>0</v>
      </c>
      <c r="G28" s="12">
        <f t="shared" si="2"/>
        <v>0</v>
      </c>
      <c r="H28" s="211"/>
      <c r="I28" s="212"/>
      <c r="J28" s="212"/>
      <c r="K28" s="212"/>
      <c r="L28" s="213"/>
    </row>
    <row r="29" spans="2:12" ht="16.5" customHeight="1" thickBot="1" x14ac:dyDescent="0.35">
      <c r="B29" s="30" t="s">
        <v>114</v>
      </c>
      <c r="C29" s="21" t="s">
        <v>35</v>
      </c>
      <c r="D29" s="22">
        <f t="shared" si="0"/>
        <v>13</v>
      </c>
      <c r="E29" s="23">
        <v>20</v>
      </c>
      <c r="F29" s="24">
        <f t="shared" si="1"/>
        <v>0</v>
      </c>
      <c r="G29" s="24">
        <f t="shared" si="2"/>
        <v>0</v>
      </c>
      <c r="H29" s="188" t="s">
        <v>36</v>
      </c>
      <c r="I29" s="188"/>
      <c r="J29" s="188"/>
      <c r="K29" s="188"/>
      <c r="L29" s="189"/>
    </row>
    <row r="30" spans="2:12" ht="72" customHeight="1" thickTop="1" x14ac:dyDescent="0.3"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</row>
    <row r="31" spans="2:12" ht="17.25" thickBot="1" x14ac:dyDescent="0.35"/>
    <row r="32" spans="2:12" ht="20.25" thickTop="1" x14ac:dyDescent="0.3">
      <c r="B32" s="370" t="s">
        <v>3491</v>
      </c>
      <c r="C32" s="371"/>
      <c r="D32" s="371"/>
      <c r="E32" s="371"/>
      <c r="F32" s="371"/>
      <c r="G32" s="371"/>
      <c r="H32" s="371"/>
      <c r="I32" s="371"/>
      <c r="J32" s="371"/>
      <c r="K32" s="371"/>
      <c r="L32" s="372"/>
    </row>
    <row r="33" spans="2:12" x14ac:dyDescent="0.3">
      <c r="B33" s="220" t="s">
        <v>3</v>
      </c>
      <c r="C33" s="221" t="s">
        <v>4</v>
      </c>
      <c r="D33" s="221" t="s">
        <v>5</v>
      </c>
      <c r="E33" s="221"/>
      <c r="F33" s="221" t="s">
        <v>6</v>
      </c>
      <c r="G33" s="221"/>
      <c r="H33" s="221" t="s">
        <v>7</v>
      </c>
      <c r="I33" s="221"/>
      <c r="J33" s="221"/>
      <c r="K33" s="221"/>
      <c r="L33" s="222"/>
    </row>
    <row r="34" spans="2:12" x14ac:dyDescent="0.3">
      <c r="B34" s="220"/>
      <c r="C34" s="221"/>
      <c r="D34" s="6" t="s">
        <v>1</v>
      </c>
      <c r="E34" s="6" t="s">
        <v>2</v>
      </c>
      <c r="F34" s="38" t="s">
        <v>1</v>
      </c>
      <c r="G34" s="39" t="s">
        <v>2</v>
      </c>
      <c r="H34" s="221"/>
      <c r="I34" s="221"/>
      <c r="J34" s="221"/>
      <c r="K34" s="221"/>
      <c r="L34" s="222"/>
    </row>
    <row r="35" spans="2:12" ht="16.5" customHeight="1" x14ac:dyDescent="0.3">
      <c r="B35" s="187" t="s">
        <v>59</v>
      </c>
      <c r="C35" s="41" t="s">
        <v>13</v>
      </c>
      <c r="D35" s="15">
        <f t="shared" ref="D35:D61" si="3">E35*0.65</f>
        <v>32.5</v>
      </c>
      <c r="E35" s="11">
        <v>50</v>
      </c>
      <c r="F35" s="12">
        <f t="shared" ref="F35:F61" si="4">D35*D$2</f>
        <v>0</v>
      </c>
      <c r="G35" s="12">
        <f t="shared" ref="G35:G61" si="5">E35*D$3</f>
        <v>0</v>
      </c>
      <c r="H35" s="193" t="s">
        <v>68</v>
      </c>
      <c r="I35" s="194"/>
      <c r="J35" s="194"/>
      <c r="K35" s="194"/>
      <c r="L35" s="195"/>
    </row>
    <row r="36" spans="2:12" ht="16.5" customHeight="1" x14ac:dyDescent="0.3">
      <c r="B36" s="187"/>
      <c r="C36" s="41" t="s">
        <v>69</v>
      </c>
      <c r="D36" s="15">
        <f t="shared" si="3"/>
        <v>1.625</v>
      </c>
      <c r="E36" s="11">
        <v>2.5</v>
      </c>
      <c r="F36" s="12">
        <f t="shared" si="4"/>
        <v>0</v>
      </c>
      <c r="G36" s="12">
        <f t="shared" si="5"/>
        <v>0</v>
      </c>
      <c r="H36" s="196"/>
      <c r="I36" s="197"/>
      <c r="J36" s="197"/>
      <c r="K36" s="197"/>
      <c r="L36" s="198"/>
    </row>
    <row r="37" spans="2:12" ht="17.25" customHeight="1" x14ac:dyDescent="0.3">
      <c r="B37" s="187" t="s">
        <v>361</v>
      </c>
      <c r="C37" s="14" t="s">
        <v>263</v>
      </c>
      <c r="D37" s="15">
        <f t="shared" si="3"/>
        <v>6.5</v>
      </c>
      <c r="E37" s="11">
        <v>10</v>
      </c>
      <c r="F37" s="12">
        <f t="shared" si="4"/>
        <v>0</v>
      </c>
      <c r="G37" s="12">
        <f t="shared" si="5"/>
        <v>0</v>
      </c>
      <c r="H37" s="202" t="s">
        <v>3490</v>
      </c>
      <c r="I37" s="203"/>
      <c r="J37" s="203"/>
      <c r="K37" s="203"/>
      <c r="L37" s="204"/>
    </row>
    <row r="38" spans="2:12" ht="17.25" customHeight="1" x14ac:dyDescent="0.3">
      <c r="B38" s="187"/>
      <c r="C38" s="14" t="s">
        <v>363</v>
      </c>
      <c r="D38" s="15">
        <f t="shared" si="3"/>
        <v>6.5</v>
      </c>
      <c r="E38" s="11">
        <v>10</v>
      </c>
      <c r="F38" s="1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</row>
    <row r="39" spans="2:12" ht="17.25" customHeight="1" x14ac:dyDescent="0.3">
      <c r="B39" s="187"/>
      <c r="C39" s="14" t="s">
        <v>22</v>
      </c>
      <c r="D39" s="15">
        <f t="shared" si="3"/>
        <v>3.25</v>
      </c>
      <c r="E39" s="11">
        <v>5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ht="17.25" customHeight="1" x14ac:dyDescent="0.3">
      <c r="B40" s="187"/>
      <c r="C40" s="14" t="s">
        <v>17</v>
      </c>
      <c r="D40" s="15">
        <f t="shared" si="3"/>
        <v>1.3</v>
      </c>
      <c r="E40" s="11">
        <v>2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7.25" customHeight="1" x14ac:dyDescent="0.3">
      <c r="B41" s="187"/>
      <c r="C41" s="14" t="s">
        <v>16</v>
      </c>
      <c r="D41" s="15">
        <f t="shared" si="3"/>
        <v>1.3</v>
      </c>
      <c r="E41" s="11">
        <v>2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7.25" customHeight="1" x14ac:dyDescent="0.3">
      <c r="B42" s="187"/>
      <c r="C42" s="14" t="s">
        <v>27</v>
      </c>
      <c r="D42" s="19">
        <f t="shared" si="3"/>
        <v>0.97500000000000009</v>
      </c>
      <c r="E42" s="11">
        <v>1.5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7.25" customHeight="1" x14ac:dyDescent="0.3">
      <c r="B43" s="187"/>
      <c r="C43" s="82" t="s">
        <v>20</v>
      </c>
      <c r="D43" s="15">
        <f t="shared" si="3"/>
        <v>0.65</v>
      </c>
      <c r="E43" s="83">
        <v>1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6.5" customHeight="1" x14ac:dyDescent="0.3">
      <c r="B44" s="187"/>
      <c r="C44" s="14" t="s">
        <v>195</v>
      </c>
      <c r="D44" s="15">
        <f t="shared" si="3"/>
        <v>0.32500000000000001</v>
      </c>
      <c r="E44" s="11">
        <v>0.5</v>
      </c>
      <c r="F44" s="12">
        <f t="shared" si="4"/>
        <v>0</v>
      </c>
      <c r="G44" s="12">
        <f t="shared" si="5"/>
        <v>0</v>
      </c>
      <c r="H44" s="270"/>
      <c r="I44" s="271"/>
      <c r="J44" s="271"/>
      <c r="K44" s="271"/>
      <c r="L44" s="272"/>
    </row>
    <row r="45" spans="2:12" ht="17.25" customHeight="1" x14ac:dyDescent="0.3">
      <c r="B45" s="282" t="s">
        <v>430</v>
      </c>
      <c r="C45" s="9" t="s">
        <v>431</v>
      </c>
      <c r="D45" s="12">
        <f t="shared" si="3"/>
        <v>26</v>
      </c>
      <c r="E45" s="11">
        <v>40</v>
      </c>
      <c r="F45" s="12">
        <f t="shared" si="4"/>
        <v>0</v>
      </c>
      <c r="G45" s="12">
        <f t="shared" si="5"/>
        <v>0</v>
      </c>
      <c r="H45" s="323" t="s">
        <v>3489</v>
      </c>
      <c r="I45" s="324"/>
      <c r="J45" s="324"/>
      <c r="K45" s="324"/>
      <c r="L45" s="325"/>
    </row>
    <row r="46" spans="2:12" ht="17.25" customHeight="1" x14ac:dyDescent="0.3">
      <c r="B46" s="283"/>
      <c r="C46" s="9" t="s">
        <v>23</v>
      </c>
      <c r="D46" s="31">
        <f t="shared" si="3"/>
        <v>4.55</v>
      </c>
      <c r="E46" s="11">
        <v>7</v>
      </c>
      <c r="F46" s="12">
        <f t="shared" si="4"/>
        <v>0</v>
      </c>
      <c r="G46" s="12">
        <f t="shared" si="5"/>
        <v>0</v>
      </c>
      <c r="H46" s="326"/>
      <c r="I46" s="327"/>
      <c r="J46" s="327"/>
      <c r="K46" s="327"/>
      <c r="L46" s="328"/>
    </row>
    <row r="47" spans="2:12" ht="17.25" customHeight="1" x14ac:dyDescent="0.3">
      <c r="B47" s="283"/>
      <c r="C47" s="9" t="s">
        <v>22</v>
      </c>
      <c r="D47" s="12">
        <f t="shared" si="3"/>
        <v>6.5</v>
      </c>
      <c r="E47" s="11">
        <v>10</v>
      </c>
      <c r="F47" s="12">
        <f t="shared" si="4"/>
        <v>0</v>
      </c>
      <c r="G47" s="12">
        <f t="shared" si="5"/>
        <v>0</v>
      </c>
      <c r="H47" s="326"/>
      <c r="I47" s="327"/>
      <c r="J47" s="327"/>
      <c r="K47" s="327"/>
      <c r="L47" s="328"/>
    </row>
    <row r="48" spans="2:12" ht="17.25" customHeight="1" x14ac:dyDescent="0.3">
      <c r="B48" s="283"/>
      <c r="C48" s="9" t="s">
        <v>27</v>
      </c>
      <c r="D48" s="31">
        <f t="shared" si="3"/>
        <v>3.25</v>
      </c>
      <c r="E48" s="11">
        <v>5</v>
      </c>
      <c r="F48" s="12">
        <f t="shared" si="4"/>
        <v>0</v>
      </c>
      <c r="G48" s="12">
        <f t="shared" si="5"/>
        <v>0</v>
      </c>
      <c r="H48" s="326"/>
      <c r="I48" s="327"/>
      <c r="J48" s="327"/>
      <c r="K48" s="327"/>
      <c r="L48" s="328"/>
    </row>
    <row r="49" spans="2:12" ht="17.25" customHeight="1" x14ac:dyDescent="0.3">
      <c r="B49" s="283"/>
      <c r="C49" s="9" t="s">
        <v>52</v>
      </c>
      <c r="D49" s="32">
        <f t="shared" si="3"/>
        <v>1.9500000000000002</v>
      </c>
      <c r="E49" s="11">
        <v>3</v>
      </c>
      <c r="F49" s="12">
        <f t="shared" si="4"/>
        <v>0</v>
      </c>
      <c r="G49" s="12">
        <f t="shared" si="5"/>
        <v>0</v>
      </c>
      <c r="H49" s="326"/>
      <c r="I49" s="327"/>
      <c r="J49" s="327"/>
      <c r="K49" s="327"/>
      <c r="L49" s="328"/>
    </row>
    <row r="50" spans="2:12" ht="17.25" customHeight="1" x14ac:dyDescent="0.3">
      <c r="B50" s="283"/>
      <c r="C50" s="9" t="s">
        <v>20</v>
      </c>
      <c r="D50" s="12">
        <f t="shared" si="3"/>
        <v>1.3</v>
      </c>
      <c r="E50" s="11">
        <v>2</v>
      </c>
      <c r="F50" s="12">
        <f t="shared" si="4"/>
        <v>0</v>
      </c>
      <c r="G50" s="12">
        <f t="shared" si="5"/>
        <v>0</v>
      </c>
      <c r="H50" s="326"/>
      <c r="I50" s="327"/>
      <c r="J50" s="327"/>
      <c r="K50" s="327"/>
      <c r="L50" s="328"/>
    </row>
    <row r="51" spans="2:12" ht="17.25" customHeight="1" x14ac:dyDescent="0.3">
      <c r="B51" s="283"/>
      <c r="C51" s="9" t="s">
        <v>195</v>
      </c>
      <c r="D51" s="31">
        <f t="shared" si="3"/>
        <v>0.32500000000000001</v>
      </c>
      <c r="E51" s="11">
        <v>0.5</v>
      </c>
      <c r="F51" s="12">
        <f t="shared" si="4"/>
        <v>0</v>
      </c>
      <c r="G51" s="12">
        <f t="shared" si="5"/>
        <v>0</v>
      </c>
      <c r="H51" s="326"/>
      <c r="I51" s="327"/>
      <c r="J51" s="327"/>
      <c r="K51" s="327"/>
      <c r="L51" s="328"/>
    </row>
    <row r="52" spans="2:12" ht="17.25" customHeight="1" x14ac:dyDescent="0.3">
      <c r="B52" s="283"/>
      <c r="C52" s="9" t="s">
        <v>53</v>
      </c>
      <c r="D52" s="31">
        <f t="shared" si="3"/>
        <v>0.13</v>
      </c>
      <c r="E52" s="11">
        <v>0.2</v>
      </c>
      <c r="F52" s="12">
        <f t="shared" si="4"/>
        <v>0</v>
      </c>
      <c r="G52" s="12">
        <f t="shared" si="5"/>
        <v>0</v>
      </c>
      <c r="H52" s="326"/>
      <c r="I52" s="327"/>
      <c r="J52" s="327"/>
      <c r="K52" s="327"/>
      <c r="L52" s="328"/>
    </row>
    <row r="53" spans="2:12" ht="17.25" customHeight="1" x14ac:dyDescent="0.3">
      <c r="B53" s="283"/>
      <c r="C53" s="9" t="s">
        <v>186</v>
      </c>
      <c r="D53" s="31">
        <f t="shared" si="3"/>
        <v>0.65</v>
      </c>
      <c r="E53" s="11">
        <v>1</v>
      </c>
      <c r="F53" s="12">
        <f t="shared" si="4"/>
        <v>0</v>
      </c>
      <c r="G53" s="12">
        <f t="shared" si="5"/>
        <v>0</v>
      </c>
      <c r="H53" s="326"/>
      <c r="I53" s="327"/>
      <c r="J53" s="327"/>
      <c r="K53" s="327"/>
      <c r="L53" s="328"/>
    </row>
    <row r="54" spans="2:12" ht="17.25" customHeight="1" x14ac:dyDescent="0.3">
      <c r="B54" s="283"/>
      <c r="C54" s="9" t="s">
        <v>190</v>
      </c>
      <c r="D54" s="12">
        <f t="shared" si="3"/>
        <v>1.3</v>
      </c>
      <c r="E54" s="11">
        <v>2</v>
      </c>
      <c r="F54" s="12">
        <f t="shared" si="4"/>
        <v>0</v>
      </c>
      <c r="G54" s="12">
        <f t="shared" si="5"/>
        <v>0</v>
      </c>
      <c r="H54" s="329"/>
      <c r="I54" s="330"/>
      <c r="J54" s="330"/>
      <c r="K54" s="330"/>
      <c r="L54" s="331"/>
    </row>
    <row r="55" spans="2:12" ht="16.5" customHeight="1" x14ac:dyDescent="0.3">
      <c r="B55" s="187" t="s">
        <v>132</v>
      </c>
      <c r="C55" s="9" t="s">
        <v>176</v>
      </c>
      <c r="D55" s="10">
        <f t="shared" si="3"/>
        <v>19.5</v>
      </c>
      <c r="E55" s="9">
        <v>30</v>
      </c>
      <c r="F55" s="12">
        <f t="shared" si="4"/>
        <v>0</v>
      </c>
      <c r="G55" s="12">
        <f t="shared" si="5"/>
        <v>0</v>
      </c>
      <c r="H55" s="262" t="s">
        <v>3488</v>
      </c>
      <c r="I55" s="262"/>
      <c r="J55" s="262"/>
      <c r="K55" s="262"/>
      <c r="L55" s="263"/>
    </row>
    <row r="56" spans="2:12" ht="16.5" customHeight="1" x14ac:dyDescent="0.3">
      <c r="B56" s="187"/>
      <c r="C56" s="9" t="s">
        <v>195</v>
      </c>
      <c r="D56" s="10">
        <f t="shared" si="3"/>
        <v>0.32500000000000001</v>
      </c>
      <c r="E56" s="9">
        <v>0.5</v>
      </c>
      <c r="F56" s="12">
        <f t="shared" si="4"/>
        <v>0</v>
      </c>
      <c r="G56" s="12">
        <f t="shared" si="5"/>
        <v>0</v>
      </c>
      <c r="H56" s="262"/>
      <c r="I56" s="262"/>
      <c r="J56" s="262"/>
      <c r="K56" s="262"/>
      <c r="L56" s="263"/>
    </row>
    <row r="57" spans="2:12" ht="16.5" customHeight="1" x14ac:dyDescent="0.3">
      <c r="B57" s="187"/>
      <c r="C57" s="9" t="s">
        <v>162</v>
      </c>
      <c r="D57" s="10">
        <f t="shared" si="3"/>
        <v>0.65</v>
      </c>
      <c r="E57" s="9">
        <v>1</v>
      </c>
      <c r="F57" s="12">
        <f t="shared" si="4"/>
        <v>0</v>
      </c>
      <c r="G57" s="12">
        <f t="shared" si="5"/>
        <v>0</v>
      </c>
      <c r="H57" s="262"/>
      <c r="I57" s="262"/>
      <c r="J57" s="262"/>
      <c r="K57" s="262"/>
      <c r="L57" s="263"/>
    </row>
    <row r="58" spans="2:12" ht="16.5" customHeight="1" x14ac:dyDescent="0.3">
      <c r="B58" s="187"/>
      <c r="C58" s="9" t="s">
        <v>178</v>
      </c>
      <c r="D58" s="10">
        <f t="shared" si="3"/>
        <v>0.65</v>
      </c>
      <c r="E58" s="9">
        <v>1</v>
      </c>
      <c r="F58" s="12">
        <f t="shared" si="4"/>
        <v>0</v>
      </c>
      <c r="G58" s="12">
        <f t="shared" si="5"/>
        <v>0</v>
      </c>
      <c r="H58" s="262"/>
      <c r="I58" s="262"/>
      <c r="J58" s="262"/>
      <c r="K58" s="262"/>
      <c r="L58" s="263"/>
    </row>
    <row r="59" spans="2:12" ht="16.5" customHeight="1" x14ac:dyDescent="0.3">
      <c r="B59" s="187"/>
      <c r="C59" s="9" t="s">
        <v>179</v>
      </c>
      <c r="D59" s="10">
        <f t="shared" si="3"/>
        <v>0.13</v>
      </c>
      <c r="E59" s="9">
        <v>0.2</v>
      </c>
      <c r="F59" s="12">
        <f t="shared" si="4"/>
        <v>0</v>
      </c>
      <c r="G59" s="12">
        <f t="shared" si="5"/>
        <v>0</v>
      </c>
      <c r="H59" s="262"/>
      <c r="I59" s="262"/>
      <c r="J59" s="262"/>
      <c r="K59" s="262"/>
      <c r="L59" s="263"/>
    </row>
    <row r="60" spans="2:12" ht="16.5" customHeight="1" x14ac:dyDescent="0.3">
      <c r="B60" s="187"/>
      <c r="C60" s="9" t="s">
        <v>39</v>
      </c>
      <c r="D60" s="10">
        <f t="shared" si="3"/>
        <v>0.32500000000000001</v>
      </c>
      <c r="E60" s="9">
        <v>0.5</v>
      </c>
      <c r="F60" s="12">
        <f t="shared" si="4"/>
        <v>0</v>
      </c>
      <c r="G60" s="12">
        <f t="shared" si="5"/>
        <v>0</v>
      </c>
      <c r="H60" s="262"/>
      <c r="I60" s="262"/>
      <c r="J60" s="262"/>
      <c r="K60" s="262"/>
      <c r="L60" s="263"/>
    </row>
    <row r="61" spans="2:12" ht="18" customHeight="1" thickBot="1" x14ac:dyDescent="0.35">
      <c r="B61" s="30" t="s">
        <v>110</v>
      </c>
      <c r="C61" s="21" t="s">
        <v>264</v>
      </c>
      <c r="D61" s="50">
        <f t="shared" si="3"/>
        <v>13</v>
      </c>
      <c r="E61" s="23">
        <v>20</v>
      </c>
      <c r="F61" s="24">
        <f t="shared" si="4"/>
        <v>0</v>
      </c>
      <c r="G61" s="24">
        <f t="shared" si="5"/>
        <v>0</v>
      </c>
      <c r="H61" s="188" t="s">
        <v>265</v>
      </c>
      <c r="I61" s="188"/>
      <c r="J61" s="188"/>
      <c r="K61" s="188"/>
      <c r="L61" s="189"/>
    </row>
    <row r="62" spans="2:12" ht="72" customHeight="1" thickTop="1" x14ac:dyDescent="0.3">
      <c r="B62" s="190"/>
      <c r="C62" s="190"/>
      <c r="D62" s="190"/>
      <c r="E62" s="190"/>
      <c r="F62" s="190"/>
      <c r="G62" s="190"/>
      <c r="H62" s="190"/>
      <c r="I62" s="190"/>
      <c r="J62" s="190"/>
      <c r="K62" s="190"/>
      <c r="L62" s="190"/>
    </row>
    <row r="63" spans="2:12" ht="17.25" thickBot="1" x14ac:dyDescent="0.35"/>
    <row r="64" spans="2:12" ht="20.25" thickTop="1" x14ac:dyDescent="0.3">
      <c r="B64" s="370" t="s">
        <v>3487</v>
      </c>
      <c r="C64" s="371"/>
      <c r="D64" s="371"/>
      <c r="E64" s="371"/>
      <c r="F64" s="371"/>
      <c r="G64" s="371"/>
      <c r="H64" s="371"/>
      <c r="I64" s="371"/>
      <c r="J64" s="371"/>
      <c r="K64" s="371"/>
      <c r="L64" s="372"/>
    </row>
    <row r="65" spans="2:12" x14ac:dyDescent="0.3">
      <c r="B65" s="220" t="s">
        <v>3</v>
      </c>
      <c r="C65" s="221" t="s">
        <v>4</v>
      </c>
      <c r="D65" s="221" t="s">
        <v>5</v>
      </c>
      <c r="E65" s="221"/>
      <c r="F65" s="221" t="s">
        <v>6</v>
      </c>
      <c r="G65" s="221"/>
      <c r="H65" s="221" t="s">
        <v>7</v>
      </c>
      <c r="I65" s="221"/>
      <c r="J65" s="221"/>
      <c r="K65" s="221"/>
      <c r="L65" s="222"/>
    </row>
    <row r="66" spans="2:12" x14ac:dyDescent="0.3">
      <c r="B66" s="220"/>
      <c r="C66" s="221"/>
      <c r="D66" s="6" t="s">
        <v>1</v>
      </c>
      <c r="E66" s="6" t="s">
        <v>2</v>
      </c>
      <c r="F66" s="38" t="s">
        <v>1</v>
      </c>
      <c r="G66" s="39" t="s">
        <v>2</v>
      </c>
      <c r="H66" s="221"/>
      <c r="I66" s="221"/>
      <c r="J66" s="221"/>
      <c r="K66" s="221"/>
      <c r="L66" s="222"/>
    </row>
    <row r="67" spans="2:12" ht="16.5" customHeight="1" x14ac:dyDescent="0.3">
      <c r="B67" s="295" t="s">
        <v>30</v>
      </c>
      <c r="C67" s="9" t="s">
        <v>13</v>
      </c>
      <c r="D67" s="10">
        <f t="shared" ref="D67:D84" si="6">E67*0.65</f>
        <v>32.5</v>
      </c>
      <c r="E67" s="9">
        <v>50</v>
      </c>
      <c r="F67" s="12">
        <f t="shared" ref="F67:F84" si="7">D67*D$2</f>
        <v>0</v>
      </c>
      <c r="G67" s="12">
        <f t="shared" ref="G67:G84" si="8">E67*D$3</f>
        <v>0</v>
      </c>
      <c r="H67" s="223" t="s">
        <v>108</v>
      </c>
      <c r="I67" s="223"/>
      <c r="J67" s="223"/>
      <c r="K67" s="223"/>
      <c r="L67" s="224"/>
    </row>
    <row r="68" spans="2:12" ht="16.5" customHeight="1" x14ac:dyDescent="0.3">
      <c r="B68" s="295"/>
      <c r="C68" s="9" t="s">
        <v>107</v>
      </c>
      <c r="D68" s="10">
        <f t="shared" si="6"/>
        <v>1.625</v>
      </c>
      <c r="E68" s="9">
        <v>2.5</v>
      </c>
      <c r="F68" s="12">
        <f t="shared" si="7"/>
        <v>0</v>
      </c>
      <c r="G68" s="12">
        <f t="shared" si="8"/>
        <v>0</v>
      </c>
      <c r="H68" s="223"/>
      <c r="I68" s="223"/>
      <c r="J68" s="223"/>
      <c r="K68" s="223"/>
      <c r="L68" s="224"/>
    </row>
    <row r="69" spans="2:12" ht="16.5" customHeight="1" x14ac:dyDescent="0.3">
      <c r="B69" s="225" t="s">
        <v>2807</v>
      </c>
      <c r="C69" s="14" t="s">
        <v>86</v>
      </c>
      <c r="D69" s="19">
        <f t="shared" si="6"/>
        <v>13</v>
      </c>
      <c r="E69" s="11">
        <v>20</v>
      </c>
      <c r="F69" s="12">
        <f t="shared" si="7"/>
        <v>0</v>
      </c>
      <c r="G69" s="12">
        <f t="shared" si="8"/>
        <v>0</v>
      </c>
      <c r="H69" s="205" t="s">
        <v>305</v>
      </c>
      <c r="I69" s="206"/>
      <c r="J69" s="206"/>
      <c r="K69" s="206"/>
      <c r="L69" s="207"/>
    </row>
    <row r="70" spans="2:12" ht="16.5" customHeight="1" x14ac:dyDescent="0.3">
      <c r="B70" s="226"/>
      <c r="C70" s="14" t="s">
        <v>298</v>
      </c>
      <c r="D70" s="15">
        <f t="shared" si="6"/>
        <v>3.25</v>
      </c>
      <c r="E70" s="11">
        <v>5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ht="16.5" customHeight="1" x14ac:dyDescent="0.3">
      <c r="B71" s="226"/>
      <c r="C71" s="14" t="s">
        <v>27</v>
      </c>
      <c r="D71" s="15">
        <f t="shared" si="6"/>
        <v>1.3</v>
      </c>
      <c r="E71" s="11">
        <v>2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ht="16.5" customHeight="1" x14ac:dyDescent="0.3">
      <c r="B72" s="226"/>
      <c r="C72" s="14" t="s">
        <v>16</v>
      </c>
      <c r="D72" s="15">
        <f t="shared" si="6"/>
        <v>1.3</v>
      </c>
      <c r="E72" s="11">
        <v>2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6.5" customHeight="1" x14ac:dyDescent="0.3">
      <c r="B73" s="226"/>
      <c r="C73" s="14" t="s">
        <v>17</v>
      </c>
      <c r="D73" s="15">
        <f t="shared" si="6"/>
        <v>1.3</v>
      </c>
      <c r="E73" s="11">
        <v>2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ht="16.5" customHeight="1" x14ac:dyDescent="0.3">
      <c r="B74" s="227"/>
      <c r="C74" s="46" t="s">
        <v>195</v>
      </c>
      <c r="D74" s="15">
        <f t="shared" si="6"/>
        <v>0.32500000000000001</v>
      </c>
      <c r="E74" s="11">
        <v>0.5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6.5" customHeight="1" x14ac:dyDescent="0.3">
      <c r="B75" s="282" t="s">
        <v>3486</v>
      </c>
      <c r="C75" s="12" t="s">
        <v>2399</v>
      </c>
      <c r="D75" s="26">
        <f t="shared" si="6"/>
        <v>26</v>
      </c>
      <c r="E75" s="74">
        <v>40</v>
      </c>
      <c r="F75" s="12">
        <f t="shared" si="7"/>
        <v>0</v>
      </c>
      <c r="G75" s="12">
        <f t="shared" si="8"/>
        <v>0</v>
      </c>
      <c r="H75" s="202" t="s">
        <v>3485</v>
      </c>
      <c r="I75" s="203"/>
      <c r="J75" s="203"/>
      <c r="K75" s="203"/>
      <c r="L75" s="204"/>
    </row>
    <row r="76" spans="2:12" ht="16.5" customHeight="1" x14ac:dyDescent="0.3">
      <c r="B76" s="268"/>
      <c r="C76" s="12" t="s">
        <v>546</v>
      </c>
      <c r="D76" s="26">
        <f t="shared" si="6"/>
        <v>1.9500000000000002</v>
      </c>
      <c r="E76" s="74">
        <v>3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6.5" customHeight="1" x14ac:dyDescent="0.3">
      <c r="B77" s="269"/>
      <c r="C77" s="12" t="s">
        <v>25</v>
      </c>
      <c r="D77" s="10">
        <f t="shared" si="6"/>
        <v>3.25</v>
      </c>
      <c r="E77" s="74">
        <v>5</v>
      </c>
      <c r="F77" s="12">
        <f t="shared" si="7"/>
        <v>0</v>
      </c>
      <c r="G77" s="12">
        <f t="shared" si="8"/>
        <v>0</v>
      </c>
      <c r="H77" s="270"/>
      <c r="I77" s="271"/>
      <c r="J77" s="271"/>
      <c r="K77" s="271"/>
      <c r="L77" s="272"/>
    </row>
    <row r="78" spans="2:12" ht="16.5" customHeight="1" x14ac:dyDescent="0.3">
      <c r="B78" s="225" t="s">
        <v>1937</v>
      </c>
      <c r="C78" s="9" t="s">
        <v>283</v>
      </c>
      <c r="D78" s="10">
        <f t="shared" si="6"/>
        <v>16.25</v>
      </c>
      <c r="E78" s="9">
        <v>25</v>
      </c>
      <c r="F78" s="12">
        <f t="shared" si="7"/>
        <v>0</v>
      </c>
      <c r="G78" s="12">
        <f t="shared" si="8"/>
        <v>0</v>
      </c>
      <c r="H78" s="202" t="s">
        <v>2721</v>
      </c>
      <c r="I78" s="203"/>
      <c r="J78" s="203"/>
      <c r="K78" s="203"/>
      <c r="L78" s="204"/>
    </row>
    <row r="79" spans="2:12" ht="16.5" customHeight="1" x14ac:dyDescent="0.3">
      <c r="B79" s="226"/>
      <c r="C79" s="9" t="s">
        <v>298</v>
      </c>
      <c r="D79" s="10">
        <f t="shared" si="6"/>
        <v>0.13</v>
      </c>
      <c r="E79" s="9">
        <v>0.2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6.5" customHeight="1" x14ac:dyDescent="0.3">
      <c r="B80" s="226"/>
      <c r="C80" s="9" t="s">
        <v>195</v>
      </c>
      <c r="D80" s="10">
        <f t="shared" si="6"/>
        <v>0.13</v>
      </c>
      <c r="E80" s="9">
        <v>0.2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6.5" customHeight="1" x14ac:dyDescent="0.3">
      <c r="B81" s="226"/>
      <c r="C81" s="9" t="s">
        <v>224</v>
      </c>
      <c r="D81" s="26">
        <f t="shared" si="6"/>
        <v>1.9500000000000002</v>
      </c>
      <c r="E81" s="9">
        <v>3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6.5" customHeight="1" x14ac:dyDescent="0.3">
      <c r="B82" s="226"/>
      <c r="C82" s="9" t="s">
        <v>193</v>
      </c>
      <c r="D82" s="10">
        <f t="shared" si="6"/>
        <v>0.65</v>
      </c>
      <c r="E82" s="9">
        <v>1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6.5" customHeight="1" x14ac:dyDescent="0.3">
      <c r="B83" s="227"/>
      <c r="C83" s="9" t="s">
        <v>162</v>
      </c>
      <c r="D83" s="10">
        <f t="shared" si="6"/>
        <v>0.19500000000000001</v>
      </c>
      <c r="E83" s="9">
        <v>0.3</v>
      </c>
      <c r="F83" s="12">
        <f t="shared" si="7"/>
        <v>0</v>
      </c>
      <c r="G83" s="12">
        <f t="shared" si="8"/>
        <v>0</v>
      </c>
      <c r="H83" s="270"/>
      <c r="I83" s="271"/>
      <c r="J83" s="271"/>
      <c r="K83" s="271"/>
      <c r="L83" s="272"/>
    </row>
    <row r="84" spans="2:12" ht="16.5" customHeight="1" thickBot="1" x14ac:dyDescent="0.35">
      <c r="B84" s="27" t="s">
        <v>114</v>
      </c>
      <c r="C84" s="21" t="s">
        <v>35</v>
      </c>
      <c r="D84" s="22">
        <f t="shared" si="6"/>
        <v>13</v>
      </c>
      <c r="E84" s="23">
        <v>20</v>
      </c>
      <c r="F84" s="24">
        <f t="shared" si="7"/>
        <v>0</v>
      </c>
      <c r="G84" s="24">
        <f t="shared" si="8"/>
        <v>0</v>
      </c>
      <c r="H84" s="188" t="s">
        <v>36</v>
      </c>
      <c r="I84" s="188"/>
      <c r="J84" s="188"/>
      <c r="K84" s="188"/>
      <c r="L84" s="189"/>
    </row>
    <row r="85" spans="2:12" ht="72" customHeight="1" thickTop="1" x14ac:dyDescent="0.3">
      <c r="B85" s="190"/>
      <c r="C85" s="190"/>
      <c r="D85" s="190"/>
      <c r="E85" s="190"/>
      <c r="F85" s="190"/>
      <c r="G85" s="190"/>
      <c r="H85" s="190"/>
      <c r="I85" s="190"/>
      <c r="J85" s="190"/>
      <c r="K85" s="190"/>
      <c r="L85" s="190"/>
    </row>
    <row r="86" spans="2:12" ht="17.25" thickBot="1" x14ac:dyDescent="0.35"/>
    <row r="87" spans="2:12" ht="20.25" thickTop="1" x14ac:dyDescent="0.3">
      <c r="B87" s="370" t="s">
        <v>3484</v>
      </c>
      <c r="C87" s="371"/>
      <c r="D87" s="371"/>
      <c r="E87" s="371"/>
      <c r="F87" s="371"/>
      <c r="G87" s="371"/>
      <c r="H87" s="371"/>
      <c r="I87" s="371"/>
      <c r="J87" s="371"/>
      <c r="K87" s="371"/>
      <c r="L87" s="372"/>
    </row>
    <row r="88" spans="2:12" x14ac:dyDescent="0.3">
      <c r="B88" s="220" t="s">
        <v>3</v>
      </c>
      <c r="C88" s="221" t="s">
        <v>4</v>
      </c>
      <c r="D88" s="221" t="s">
        <v>5</v>
      </c>
      <c r="E88" s="221"/>
      <c r="F88" s="221" t="s">
        <v>6</v>
      </c>
      <c r="G88" s="221"/>
      <c r="H88" s="221" t="s">
        <v>7</v>
      </c>
      <c r="I88" s="221"/>
      <c r="J88" s="221"/>
      <c r="K88" s="221"/>
      <c r="L88" s="222"/>
    </row>
    <row r="89" spans="2:12" x14ac:dyDescent="0.3">
      <c r="B89" s="220"/>
      <c r="C89" s="221"/>
      <c r="D89" s="6" t="s">
        <v>1</v>
      </c>
      <c r="E89" s="6" t="s">
        <v>2</v>
      </c>
      <c r="F89" s="38" t="s">
        <v>1</v>
      </c>
      <c r="G89" s="39" t="s">
        <v>2</v>
      </c>
      <c r="H89" s="221"/>
      <c r="I89" s="221"/>
      <c r="J89" s="221"/>
      <c r="K89" s="221"/>
      <c r="L89" s="222"/>
    </row>
    <row r="90" spans="2:12" ht="15.75" customHeight="1" x14ac:dyDescent="0.3">
      <c r="B90" s="16" t="s">
        <v>45</v>
      </c>
      <c r="C90" s="9" t="s">
        <v>13</v>
      </c>
      <c r="D90" s="10">
        <f t="shared" ref="D90:D111" si="9">E90*0.65</f>
        <v>35.75</v>
      </c>
      <c r="E90" s="11">
        <v>55</v>
      </c>
      <c r="F90" s="12">
        <f t="shared" ref="F90:F111" si="10">D90*D$2</f>
        <v>0</v>
      </c>
      <c r="G90" s="12">
        <f t="shared" ref="G90:G111" si="11">E90*D$3</f>
        <v>0</v>
      </c>
      <c r="H90" s="223" t="s">
        <v>46</v>
      </c>
      <c r="I90" s="223"/>
      <c r="J90" s="223"/>
      <c r="K90" s="223"/>
      <c r="L90" s="224"/>
    </row>
    <row r="91" spans="2:12" ht="16.5" customHeight="1" x14ac:dyDescent="0.3">
      <c r="B91" s="225" t="s">
        <v>469</v>
      </c>
      <c r="C91" s="9" t="s">
        <v>91</v>
      </c>
      <c r="D91" s="15">
        <f t="shared" si="9"/>
        <v>19.5</v>
      </c>
      <c r="E91" s="11">
        <v>30</v>
      </c>
      <c r="F91" s="12">
        <f t="shared" si="10"/>
        <v>0</v>
      </c>
      <c r="G91" s="12">
        <f t="shared" si="11"/>
        <v>0</v>
      </c>
      <c r="H91" s="193" t="s">
        <v>3483</v>
      </c>
      <c r="I91" s="194"/>
      <c r="J91" s="194"/>
      <c r="K91" s="194"/>
      <c r="L91" s="195"/>
    </row>
    <row r="92" spans="2:12" ht="16.5" customHeight="1" x14ac:dyDescent="0.3">
      <c r="B92" s="226"/>
      <c r="C92" s="9" t="s">
        <v>22</v>
      </c>
      <c r="D92" s="15">
        <f t="shared" si="9"/>
        <v>6.5</v>
      </c>
      <c r="E92" s="11">
        <v>10</v>
      </c>
      <c r="F92" s="12">
        <f t="shared" si="10"/>
        <v>0</v>
      </c>
      <c r="G92" s="12">
        <f t="shared" si="11"/>
        <v>0</v>
      </c>
      <c r="H92" s="199"/>
      <c r="I92" s="200"/>
      <c r="J92" s="200"/>
      <c r="K92" s="200"/>
      <c r="L92" s="201"/>
    </row>
    <row r="93" spans="2:12" ht="16.5" customHeight="1" x14ac:dyDescent="0.3">
      <c r="B93" s="226"/>
      <c r="C93" s="9" t="s">
        <v>459</v>
      </c>
      <c r="D93" s="15">
        <f t="shared" si="9"/>
        <v>3.25</v>
      </c>
      <c r="E93" s="11">
        <v>5</v>
      </c>
      <c r="F93" s="12">
        <f t="shared" si="10"/>
        <v>0</v>
      </c>
      <c r="G93" s="12">
        <f t="shared" si="11"/>
        <v>0</v>
      </c>
      <c r="H93" s="199"/>
      <c r="I93" s="200"/>
      <c r="J93" s="200"/>
      <c r="K93" s="200"/>
      <c r="L93" s="201"/>
    </row>
    <row r="94" spans="2:12" ht="16.5" customHeight="1" x14ac:dyDescent="0.3">
      <c r="B94" s="226"/>
      <c r="C94" s="9" t="s">
        <v>3482</v>
      </c>
      <c r="D94" s="15">
        <f t="shared" si="9"/>
        <v>1.3</v>
      </c>
      <c r="E94" s="11">
        <v>2</v>
      </c>
      <c r="F94" s="12">
        <f t="shared" si="10"/>
        <v>0</v>
      </c>
      <c r="G94" s="12">
        <f t="shared" si="11"/>
        <v>0</v>
      </c>
      <c r="H94" s="199"/>
      <c r="I94" s="200"/>
      <c r="J94" s="200"/>
      <c r="K94" s="200"/>
      <c r="L94" s="201"/>
    </row>
    <row r="95" spans="2:12" ht="16.5" customHeight="1" x14ac:dyDescent="0.3">
      <c r="B95" s="226"/>
      <c r="C95" s="9" t="s">
        <v>3481</v>
      </c>
      <c r="D95" s="15">
        <f t="shared" si="9"/>
        <v>0.32500000000000001</v>
      </c>
      <c r="E95" s="11">
        <v>0.5</v>
      </c>
      <c r="F95" s="12">
        <f t="shared" si="10"/>
        <v>0</v>
      </c>
      <c r="G95" s="12">
        <f t="shared" si="11"/>
        <v>0</v>
      </c>
      <c r="H95" s="199"/>
      <c r="I95" s="200"/>
      <c r="J95" s="200"/>
      <c r="K95" s="200"/>
      <c r="L95" s="201"/>
    </row>
    <row r="96" spans="2:12" ht="16.5" customHeight="1" x14ac:dyDescent="0.3">
      <c r="B96" s="226"/>
      <c r="C96" s="9" t="s">
        <v>17</v>
      </c>
      <c r="D96" s="15">
        <f t="shared" si="9"/>
        <v>1.3</v>
      </c>
      <c r="E96" s="11">
        <v>2</v>
      </c>
      <c r="F96" s="12">
        <f t="shared" si="10"/>
        <v>0</v>
      </c>
      <c r="G96" s="12">
        <f t="shared" si="11"/>
        <v>0</v>
      </c>
      <c r="H96" s="199"/>
      <c r="I96" s="200"/>
      <c r="J96" s="200"/>
      <c r="K96" s="200"/>
      <c r="L96" s="201"/>
    </row>
    <row r="97" spans="2:12" ht="16.5" customHeight="1" x14ac:dyDescent="0.3">
      <c r="B97" s="227"/>
      <c r="C97" s="9" t="s">
        <v>16</v>
      </c>
      <c r="D97" s="15">
        <f t="shared" si="9"/>
        <v>1.3</v>
      </c>
      <c r="E97" s="11">
        <v>2</v>
      </c>
      <c r="F97" s="12">
        <f t="shared" si="10"/>
        <v>0</v>
      </c>
      <c r="G97" s="12">
        <f t="shared" si="11"/>
        <v>0</v>
      </c>
      <c r="H97" s="196"/>
      <c r="I97" s="197"/>
      <c r="J97" s="197"/>
      <c r="K97" s="197"/>
      <c r="L97" s="198"/>
    </row>
    <row r="98" spans="2:12" ht="16.5" customHeight="1" x14ac:dyDescent="0.3">
      <c r="B98" s="282" t="s">
        <v>3480</v>
      </c>
      <c r="C98" s="29" t="s">
        <v>21</v>
      </c>
      <c r="D98" s="32">
        <f t="shared" si="9"/>
        <v>26</v>
      </c>
      <c r="E98" s="48">
        <v>40</v>
      </c>
      <c r="F98" s="12">
        <f t="shared" si="10"/>
        <v>0</v>
      </c>
      <c r="G98" s="12">
        <f t="shared" si="11"/>
        <v>0</v>
      </c>
      <c r="H98" s="251" t="s">
        <v>3479</v>
      </c>
      <c r="I98" s="252"/>
      <c r="J98" s="252"/>
      <c r="K98" s="252"/>
      <c r="L98" s="253"/>
    </row>
    <row r="99" spans="2:12" ht="16.5" customHeight="1" x14ac:dyDescent="0.3">
      <c r="B99" s="283"/>
      <c r="C99" s="29" t="s">
        <v>23</v>
      </c>
      <c r="D99" s="31">
        <f t="shared" si="9"/>
        <v>3.25</v>
      </c>
      <c r="E99" s="48">
        <v>5</v>
      </c>
      <c r="F99" s="12">
        <f t="shared" si="10"/>
        <v>0</v>
      </c>
      <c r="G99" s="12">
        <f t="shared" si="11"/>
        <v>0</v>
      </c>
      <c r="H99" s="254"/>
      <c r="I99" s="255"/>
      <c r="J99" s="255"/>
      <c r="K99" s="255"/>
      <c r="L99" s="256"/>
    </row>
    <row r="100" spans="2:12" ht="16.5" customHeight="1" x14ac:dyDescent="0.3">
      <c r="B100" s="283"/>
      <c r="C100" s="29" t="s">
        <v>22</v>
      </c>
      <c r="D100" s="31">
        <f t="shared" si="9"/>
        <v>3.25</v>
      </c>
      <c r="E100" s="48">
        <v>5</v>
      </c>
      <c r="F100" s="12">
        <f t="shared" si="10"/>
        <v>0</v>
      </c>
      <c r="G100" s="12">
        <f t="shared" si="11"/>
        <v>0</v>
      </c>
      <c r="H100" s="254"/>
      <c r="I100" s="255"/>
      <c r="J100" s="255"/>
      <c r="K100" s="255"/>
      <c r="L100" s="256"/>
    </row>
    <row r="101" spans="2:12" ht="16.5" customHeight="1" x14ac:dyDescent="0.3">
      <c r="B101" s="283"/>
      <c r="C101" s="29" t="s">
        <v>20</v>
      </c>
      <c r="D101" s="32">
        <f t="shared" si="9"/>
        <v>1.9500000000000002</v>
      </c>
      <c r="E101" s="48">
        <v>3</v>
      </c>
      <c r="F101" s="12">
        <f t="shared" si="10"/>
        <v>0</v>
      </c>
      <c r="G101" s="12">
        <f t="shared" si="11"/>
        <v>0</v>
      </c>
      <c r="H101" s="254"/>
      <c r="I101" s="255"/>
      <c r="J101" s="255"/>
      <c r="K101" s="255"/>
      <c r="L101" s="256"/>
    </row>
    <row r="102" spans="2:12" ht="16.5" customHeight="1" x14ac:dyDescent="0.3">
      <c r="B102" s="283"/>
      <c r="C102" s="29" t="s">
        <v>3473</v>
      </c>
      <c r="D102" s="31">
        <f t="shared" si="9"/>
        <v>0.32500000000000001</v>
      </c>
      <c r="E102" s="48">
        <v>0.5</v>
      </c>
      <c r="F102" s="12">
        <f t="shared" si="10"/>
        <v>0</v>
      </c>
      <c r="G102" s="12">
        <f t="shared" si="11"/>
        <v>0</v>
      </c>
      <c r="H102" s="254"/>
      <c r="I102" s="255"/>
      <c r="J102" s="255"/>
      <c r="K102" s="255"/>
      <c r="L102" s="256"/>
    </row>
    <row r="103" spans="2:12" ht="16.5" customHeight="1" x14ac:dyDescent="0.3">
      <c r="B103" s="283"/>
      <c r="C103" s="29" t="s">
        <v>39</v>
      </c>
      <c r="D103" s="32">
        <f t="shared" si="9"/>
        <v>0.97500000000000009</v>
      </c>
      <c r="E103" s="48">
        <v>1.5</v>
      </c>
      <c r="F103" s="12">
        <f t="shared" si="10"/>
        <v>0</v>
      </c>
      <c r="G103" s="12">
        <f t="shared" si="11"/>
        <v>0</v>
      </c>
      <c r="H103" s="257"/>
      <c r="I103" s="258"/>
      <c r="J103" s="258"/>
      <c r="K103" s="258"/>
      <c r="L103" s="259"/>
    </row>
    <row r="104" spans="2:12" ht="16.5" customHeight="1" x14ac:dyDescent="0.3">
      <c r="B104" s="267" t="s">
        <v>3478</v>
      </c>
      <c r="C104" s="9" t="s">
        <v>3477</v>
      </c>
      <c r="D104" s="10">
        <f t="shared" si="9"/>
        <v>9.75</v>
      </c>
      <c r="E104" s="9">
        <v>15</v>
      </c>
      <c r="F104" s="12">
        <f t="shared" si="10"/>
        <v>0</v>
      </c>
      <c r="G104" s="12">
        <f t="shared" si="11"/>
        <v>0</v>
      </c>
      <c r="H104" s="202" t="s">
        <v>3476</v>
      </c>
      <c r="I104" s="203"/>
      <c r="J104" s="203"/>
      <c r="K104" s="203"/>
      <c r="L104" s="204"/>
    </row>
    <row r="105" spans="2:12" ht="16.5" customHeight="1" x14ac:dyDescent="0.3">
      <c r="B105" s="268"/>
      <c r="C105" s="9" t="s">
        <v>3475</v>
      </c>
      <c r="D105" s="10">
        <f t="shared" si="9"/>
        <v>3.25</v>
      </c>
      <c r="E105" s="9">
        <v>5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6.5" customHeight="1" x14ac:dyDescent="0.3">
      <c r="B106" s="268"/>
      <c r="C106" s="9" t="s">
        <v>298</v>
      </c>
      <c r="D106" s="10">
        <f t="shared" si="9"/>
        <v>1.3</v>
      </c>
      <c r="E106" s="9">
        <v>2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6.5" customHeight="1" x14ac:dyDescent="0.3">
      <c r="B107" s="268"/>
      <c r="C107" s="9" t="s">
        <v>3474</v>
      </c>
      <c r="D107" s="10">
        <f t="shared" si="9"/>
        <v>0.65</v>
      </c>
      <c r="E107" s="9">
        <v>1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ht="16.5" customHeight="1" x14ac:dyDescent="0.3">
      <c r="B108" s="268"/>
      <c r="C108" s="9" t="s">
        <v>3473</v>
      </c>
      <c r="D108" s="10">
        <f t="shared" si="9"/>
        <v>0.65</v>
      </c>
      <c r="E108" s="9">
        <v>1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ht="16.5" customHeight="1" x14ac:dyDescent="0.3">
      <c r="B109" s="268"/>
      <c r="C109" s="9" t="s">
        <v>53</v>
      </c>
      <c r="D109" s="10">
        <f t="shared" si="9"/>
        <v>0.19500000000000001</v>
      </c>
      <c r="E109" s="9">
        <v>0.3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ht="16.5" customHeight="1" x14ac:dyDescent="0.3">
      <c r="B110" s="269"/>
      <c r="C110" s="42" t="s">
        <v>3472</v>
      </c>
      <c r="D110" s="26">
        <f t="shared" si="9"/>
        <v>1.9500000000000002</v>
      </c>
      <c r="E110" s="42">
        <v>3</v>
      </c>
      <c r="F110" s="12">
        <f t="shared" si="10"/>
        <v>0</v>
      </c>
      <c r="G110" s="12">
        <f t="shared" si="11"/>
        <v>0</v>
      </c>
      <c r="H110" s="270"/>
      <c r="I110" s="271"/>
      <c r="J110" s="271"/>
      <c r="K110" s="271"/>
      <c r="L110" s="272"/>
    </row>
    <row r="111" spans="2:12" ht="16.5" customHeight="1" thickBot="1" x14ac:dyDescent="0.35">
      <c r="B111" s="27" t="s">
        <v>3471</v>
      </c>
      <c r="C111" s="21" t="s">
        <v>35</v>
      </c>
      <c r="D111" s="22">
        <f t="shared" si="9"/>
        <v>13</v>
      </c>
      <c r="E111" s="23">
        <v>20</v>
      </c>
      <c r="F111" s="24">
        <f t="shared" si="10"/>
        <v>0</v>
      </c>
      <c r="G111" s="24">
        <f t="shared" si="11"/>
        <v>0</v>
      </c>
      <c r="H111" s="188" t="s">
        <v>36</v>
      </c>
      <c r="I111" s="188"/>
      <c r="J111" s="188"/>
      <c r="K111" s="188"/>
      <c r="L111" s="189"/>
    </row>
    <row r="112" spans="2:12" ht="72" customHeight="1" thickTop="1" x14ac:dyDescent="0.3"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</row>
    <row r="114" spans="2:12" x14ac:dyDescent="0.3"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</row>
    <row r="119" spans="2:12" ht="16.5" customHeight="1" x14ac:dyDescent="0.3"/>
    <row r="120" spans="2:12" ht="16.5" customHeight="1" x14ac:dyDescent="0.3"/>
    <row r="121" spans="2:12" ht="16.5" customHeight="1" x14ac:dyDescent="0.3"/>
    <row r="122" spans="2:12" ht="16.5" customHeight="1" x14ac:dyDescent="0.3"/>
    <row r="123" spans="2:12" ht="16.5" customHeight="1" x14ac:dyDescent="0.3"/>
    <row r="124" spans="2:12" ht="16.5" customHeight="1" x14ac:dyDescent="0.3"/>
    <row r="125" spans="2:12" ht="17.25" customHeight="1" x14ac:dyDescent="0.3"/>
    <row r="126" spans="2:12" ht="17.25" customHeight="1" x14ac:dyDescent="0.3"/>
    <row r="127" spans="2:12" ht="17.25" customHeight="1" x14ac:dyDescent="0.3"/>
    <row r="128" spans="2:12" ht="17.25" customHeight="1" x14ac:dyDescent="0.3"/>
    <row r="129" ht="17.2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6.5" customHeight="1" x14ac:dyDescent="0.3"/>
    <row r="140" ht="16.5" customHeight="1" x14ac:dyDescent="0.3"/>
    <row r="141" ht="72" customHeight="1" x14ac:dyDescent="0.3"/>
  </sheetData>
  <mergeCells count="66">
    <mergeCell ref="B65:B66"/>
    <mergeCell ref="C65:C66"/>
    <mergeCell ref="D65:E65"/>
    <mergeCell ref="F65:G65"/>
    <mergeCell ref="H65:L66"/>
    <mergeCell ref="B45:B54"/>
    <mergeCell ref="H45:L54"/>
    <mergeCell ref="B55:B60"/>
    <mergeCell ref="H55:L60"/>
    <mergeCell ref="H90:L90"/>
    <mergeCell ref="B78:B83"/>
    <mergeCell ref="H78:L83"/>
    <mergeCell ref="H61:L61"/>
    <mergeCell ref="B62:L62"/>
    <mergeCell ref="B64:L64"/>
    <mergeCell ref="B87:L87"/>
    <mergeCell ref="B88:B89"/>
    <mergeCell ref="C88:C89"/>
    <mergeCell ref="D88:E88"/>
    <mergeCell ref="F88:G88"/>
    <mergeCell ref="H88:L89"/>
    <mergeCell ref="B91:B97"/>
    <mergeCell ref="H91:L97"/>
    <mergeCell ref="H84:L84"/>
    <mergeCell ref="B67:B68"/>
    <mergeCell ref="H69:L74"/>
    <mergeCell ref="B75:B77"/>
    <mergeCell ref="H75:L77"/>
    <mergeCell ref="H67:L68"/>
    <mergeCell ref="B69:B74"/>
    <mergeCell ref="B85:L85"/>
    <mergeCell ref="H111:L111"/>
    <mergeCell ref="B112:L112"/>
    <mergeCell ref="B98:B103"/>
    <mergeCell ref="H98:L103"/>
    <mergeCell ref="B104:B110"/>
    <mergeCell ref="H104:L110"/>
    <mergeCell ref="D33:E33"/>
    <mergeCell ref="F33:G33"/>
    <mergeCell ref="H33:L34"/>
    <mergeCell ref="H35:L36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37:B44"/>
    <mergeCell ref="H37:L44"/>
    <mergeCell ref="B10:B11"/>
    <mergeCell ref="H10:L11"/>
    <mergeCell ref="B12:B17"/>
    <mergeCell ref="H12:L17"/>
    <mergeCell ref="B18:B24"/>
    <mergeCell ref="H18:L24"/>
    <mergeCell ref="B25:B28"/>
    <mergeCell ref="H25:L28"/>
    <mergeCell ref="H29:L29"/>
    <mergeCell ref="B35:B36"/>
    <mergeCell ref="B30:L30"/>
    <mergeCell ref="B32:L32"/>
    <mergeCell ref="B33:B34"/>
    <mergeCell ref="C33:C34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69" fitToHeight="0" orientation="portrait" r:id="rId1"/>
  <rowBreaks count="4" manualBreakCount="4">
    <brk id="30" max="12" man="1"/>
    <brk id="62" max="12" man="1"/>
    <brk id="85" max="12" man="1"/>
    <brk id="112" max="12" man="1"/>
  </rowBreaks>
  <colBreaks count="1" manualBreakCount="1">
    <brk id="12" max="111" man="1"/>
  </colBreaks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pageSetUpPr fitToPage="1"/>
  </sheetPr>
  <dimension ref="A1:M60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3516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3514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88" customFormat="1" ht="20.25" thickTop="1" x14ac:dyDescent="0.3">
      <c r="B7" s="370" t="s">
        <v>3513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88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88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88" customFormat="1" ht="16.5" customHeight="1" x14ac:dyDescent="0.3">
      <c r="B10" s="187" t="s">
        <v>3512</v>
      </c>
      <c r="C10" s="9" t="s">
        <v>13</v>
      </c>
      <c r="D10" s="15">
        <f t="shared" ref="D10:D32" si="0">E10*0.65</f>
        <v>32.5</v>
      </c>
      <c r="E10" s="9">
        <v>50</v>
      </c>
      <c r="F10" s="12">
        <f t="shared" ref="F10:F32" si="1">D10*D$2</f>
        <v>0</v>
      </c>
      <c r="G10" s="12">
        <f t="shared" ref="G10:G32" si="2">E10*D$3</f>
        <v>0</v>
      </c>
      <c r="H10" s="223" t="s">
        <v>3511</v>
      </c>
      <c r="I10" s="223"/>
      <c r="J10" s="223"/>
      <c r="K10" s="223"/>
      <c r="L10" s="224"/>
    </row>
    <row r="11" spans="2:12" s="88" customFormat="1" ht="16.5" customHeight="1" x14ac:dyDescent="0.3">
      <c r="B11" s="187"/>
      <c r="C11" s="9" t="s">
        <v>3510</v>
      </c>
      <c r="D11" s="15">
        <f t="shared" si="0"/>
        <v>1.625</v>
      </c>
      <c r="E11" s="9">
        <v>2.5</v>
      </c>
      <c r="F11" s="12">
        <f t="shared" si="1"/>
        <v>0</v>
      </c>
      <c r="G11" s="12">
        <f t="shared" si="2"/>
        <v>0</v>
      </c>
      <c r="H11" s="223"/>
      <c r="I11" s="223"/>
      <c r="J11" s="223"/>
      <c r="K11" s="223"/>
      <c r="L11" s="224"/>
    </row>
    <row r="12" spans="2:12" s="88" customFormat="1" ht="16.5" customHeight="1" x14ac:dyDescent="0.3">
      <c r="B12" s="225" t="s">
        <v>3509</v>
      </c>
      <c r="C12" s="41" t="s">
        <v>3508</v>
      </c>
      <c r="D12" s="15">
        <f t="shared" si="0"/>
        <v>3.25</v>
      </c>
      <c r="E12" s="11">
        <v>5</v>
      </c>
      <c r="F12" s="12">
        <f t="shared" si="1"/>
        <v>0</v>
      </c>
      <c r="G12" s="12">
        <f t="shared" si="2"/>
        <v>0</v>
      </c>
      <c r="H12" s="202" t="s">
        <v>3507</v>
      </c>
      <c r="I12" s="203"/>
      <c r="J12" s="203"/>
      <c r="K12" s="203"/>
      <c r="L12" s="204"/>
    </row>
    <row r="13" spans="2:12" s="88" customFormat="1" ht="16.5" customHeight="1" x14ac:dyDescent="0.3">
      <c r="B13" s="226"/>
      <c r="C13" s="9" t="s">
        <v>76</v>
      </c>
      <c r="D13" s="19">
        <f t="shared" si="0"/>
        <v>13</v>
      </c>
      <c r="E13" s="11">
        <v>20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s="88" customFormat="1" ht="16.5" customHeight="1" x14ac:dyDescent="0.3">
      <c r="B14" s="226"/>
      <c r="C14" s="9" t="s">
        <v>17</v>
      </c>
      <c r="D14" s="15">
        <f t="shared" si="0"/>
        <v>0.65</v>
      </c>
      <c r="E14" s="11">
        <v>1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s="88" customFormat="1" ht="16.5" customHeight="1" x14ac:dyDescent="0.3">
      <c r="B15" s="226"/>
      <c r="C15" s="9" t="s">
        <v>16</v>
      </c>
      <c r="D15" s="15">
        <f t="shared" si="0"/>
        <v>0.65</v>
      </c>
      <c r="E15" s="11">
        <v>1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s="88" customFormat="1" ht="16.5" customHeight="1" x14ac:dyDescent="0.3">
      <c r="B16" s="226"/>
      <c r="C16" s="9" t="s">
        <v>3506</v>
      </c>
      <c r="D16" s="15">
        <f t="shared" si="0"/>
        <v>0.19500000000000001</v>
      </c>
      <c r="E16" s="11">
        <v>0.3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s="88" customFormat="1" ht="16.5" customHeight="1" x14ac:dyDescent="0.3">
      <c r="B17" s="226"/>
      <c r="C17" s="9" t="s">
        <v>20</v>
      </c>
      <c r="D17" s="15">
        <f t="shared" si="0"/>
        <v>0.32500000000000001</v>
      </c>
      <c r="E17" s="11">
        <v>0.5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s="88" customFormat="1" ht="16.5" customHeight="1" x14ac:dyDescent="0.3">
      <c r="B18" s="227"/>
      <c r="C18" s="9" t="s">
        <v>3505</v>
      </c>
      <c r="D18" s="15">
        <f t="shared" si="0"/>
        <v>0.13</v>
      </c>
      <c r="E18" s="11">
        <v>0.2</v>
      </c>
      <c r="F18" s="12">
        <f t="shared" si="1"/>
        <v>0</v>
      </c>
      <c r="G18" s="12">
        <f t="shared" si="2"/>
        <v>0</v>
      </c>
      <c r="H18" s="270"/>
      <c r="I18" s="271"/>
      <c r="J18" s="271"/>
      <c r="K18" s="271"/>
      <c r="L18" s="272"/>
    </row>
    <row r="19" spans="2:12" s="88" customFormat="1" ht="17.25" customHeight="1" x14ac:dyDescent="0.3">
      <c r="B19" s="266" t="s">
        <v>3109</v>
      </c>
      <c r="C19" s="9" t="s">
        <v>210</v>
      </c>
      <c r="D19" s="26">
        <f t="shared" si="0"/>
        <v>26</v>
      </c>
      <c r="E19" s="9">
        <v>40</v>
      </c>
      <c r="F19" s="12">
        <f t="shared" si="1"/>
        <v>0</v>
      </c>
      <c r="G19" s="12">
        <f t="shared" si="2"/>
        <v>0</v>
      </c>
      <c r="H19" s="193" t="s">
        <v>3504</v>
      </c>
      <c r="I19" s="194"/>
      <c r="J19" s="194"/>
      <c r="K19" s="194"/>
      <c r="L19" s="195"/>
    </row>
    <row r="20" spans="2:12" s="88" customFormat="1" ht="17.25" customHeight="1" x14ac:dyDescent="0.3">
      <c r="B20" s="187"/>
      <c r="C20" s="9" t="s">
        <v>22</v>
      </c>
      <c r="D20" s="10">
        <f t="shared" si="0"/>
        <v>6.5</v>
      </c>
      <c r="E20" s="9">
        <v>10</v>
      </c>
      <c r="F20" s="12">
        <f t="shared" si="1"/>
        <v>0</v>
      </c>
      <c r="G20" s="12">
        <f t="shared" si="2"/>
        <v>0</v>
      </c>
      <c r="H20" s="199"/>
      <c r="I20" s="200"/>
      <c r="J20" s="200"/>
      <c r="K20" s="200"/>
      <c r="L20" s="201"/>
    </row>
    <row r="21" spans="2:12" s="88" customFormat="1" ht="17.25" customHeight="1" x14ac:dyDescent="0.3">
      <c r="B21" s="187"/>
      <c r="C21" s="9" t="s">
        <v>212</v>
      </c>
      <c r="D21" s="26">
        <f t="shared" si="0"/>
        <v>1.9500000000000002</v>
      </c>
      <c r="E21" s="9">
        <v>3</v>
      </c>
      <c r="F21" s="12">
        <f t="shared" si="1"/>
        <v>0</v>
      </c>
      <c r="G21" s="12">
        <f t="shared" si="2"/>
        <v>0</v>
      </c>
      <c r="H21" s="199"/>
      <c r="I21" s="200"/>
      <c r="J21" s="200"/>
      <c r="K21" s="200"/>
      <c r="L21" s="201"/>
    </row>
    <row r="22" spans="2:12" s="88" customFormat="1" ht="17.25" customHeight="1" x14ac:dyDescent="0.3">
      <c r="B22" s="187"/>
      <c r="C22" s="9" t="s">
        <v>3503</v>
      </c>
      <c r="D22" s="10">
        <f t="shared" si="0"/>
        <v>0.65</v>
      </c>
      <c r="E22" s="9">
        <v>1</v>
      </c>
      <c r="F22" s="12">
        <f t="shared" si="1"/>
        <v>0</v>
      </c>
      <c r="G22" s="12">
        <f t="shared" si="2"/>
        <v>0</v>
      </c>
      <c r="H22" s="199"/>
      <c r="I22" s="200"/>
      <c r="J22" s="200"/>
      <c r="K22" s="200"/>
      <c r="L22" s="201"/>
    </row>
    <row r="23" spans="2:12" s="88" customFormat="1" ht="17.25" customHeight="1" x14ac:dyDescent="0.3">
      <c r="B23" s="187"/>
      <c r="C23" s="9" t="s">
        <v>3502</v>
      </c>
      <c r="D23" s="10">
        <f t="shared" si="0"/>
        <v>0.32500000000000001</v>
      </c>
      <c r="E23" s="9">
        <v>0.5</v>
      </c>
      <c r="F23" s="12">
        <f t="shared" si="1"/>
        <v>0</v>
      </c>
      <c r="G23" s="12">
        <f t="shared" si="2"/>
        <v>0</v>
      </c>
      <c r="H23" s="199"/>
      <c r="I23" s="200"/>
      <c r="J23" s="200"/>
      <c r="K23" s="200"/>
      <c r="L23" s="201"/>
    </row>
    <row r="24" spans="2:12" s="88" customFormat="1" ht="17.25" customHeight="1" x14ac:dyDescent="0.3">
      <c r="B24" s="187"/>
      <c r="C24" s="9" t="s">
        <v>28</v>
      </c>
      <c r="D24" s="10">
        <f t="shared" si="0"/>
        <v>0.65</v>
      </c>
      <c r="E24" s="9">
        <v>1</v>
      </c>
      <c r="F24" s="12">
        <f t="shared" si="1"/>
        <v>0</v>
      </c>
      <c r="G24" s="12">
        <f t="shared" si="2"/>
        <v>0</v>
      </c>
      <c r="H24" s="199"/>
      <c r="I24" s="200"/>
      <c r="J24" s="200"/>
      <c r="K24" s="200"/>
      <c r="L24" s="201"/>
    </row>
    <row r="25" spans="2:12" s="88" customFormat="1" ht="17.25" customHeight="1" x14ac:dyDescent="0.3">
      <c r="B25" s="187"/>
      <c r="C25" s="9" t="s">
        <v>25</v>
      </c>
      <c r="D25" s="10">
        <f t="shared" si="0"/>
        <v>1.3</v>
      </c>
      <c r="E25" s="9">
        <v>2</v>
      </c>
      <c r="F25" s="12">
        <f t="shared" si="1"/>
        <v>0</v>
      </c>
      <c r="G25" s="12">
        <f t="shared" si="2"/>
        <v>0</v>
      </c>
      <c r="H25" s="196"/>
      <c r="I25" s="197"/>
      <c r="J25" s="197"/>
      <c r="K25" s="197"/>
      <c r="L25" s="198"/>
    </row>
    <row r="26" spans="2:12" s="88" customFormat="1" ht="16.5" customHeight="1" x14ac:dyDescent="0.3">
      <c r="B26" s="267" t="s">
        <v>3501</v>
      </c>
      <c r="C26" s="9" t="s">
        <v>3500</v>
      </c>
      <c r="D26" s="10">
        <f t="shared" si="0"/>
        <v>4.875</v>
      </c>
      <c r="E26" s="9">
        <v>7.5</v>
      </c>
      <c r="F26" s="12">
        <f t="shared" si="1"/>
        <v>0</v>
      </c>
      <c r="G26" s="12">
        <f t="shared" si="2"/>
        <v>0</v>
      </c>
      <c r="H26" s="202" t="s">
        <v>3499</v>
      </c>
      <c r="I26" s="203"/>
      <c r="J26" s="203"/>
      <c r="K26" s="203"/>
      <c r="L26" s="204"/>
    </row>
    <row r="27" spans="2:12" s="88" customFormat="1" ht="16.5" customHeight="1" x14ac:dyDescent="0.3">
      <c r="B27" s="268"/>
      <c r="C27" s="9" t="s">
        <v>3498</v>
      </c>
      <c r="D27" s="10">
        <f t="shared" si="0"/>
        <v>4.875</v>
      </c>
      <c r="E27" s="9">
        <v>7.5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s="88" customFormat="1" ht="16.5" customHeight="1" x14ac:dyDescent="0.3">
      <c r="B28" s="268"/>
      <c r="C28" s="9" t="s">
        <v>3497</v>
      </c>
      <c r="D28" s="10">
        <f t="shared" si="0"/>
        <v>0.13</v>
      </c>
      <c r="E28" s="9">
        <v>0.2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s="88" customFormat="1" ht="16.5" customHeight="1" x14ac:dyDescent="0.3">
      <c r="B29" s="268"/>
      <c r="C29" s="9" t="s">
        <v>3496</v>
      </c>
      <c r="D29" s="10">
        <f t="shared" si="0"/>
        <v>6.5000000000000002E-2</v>
      </c>
      <c r="E29" s="9">
        <v>0.1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s="88" customFormat="1" ht="16.5" customHeight="1" x14ac:dyDescent="0.3">
      <c r="B30" s="268"/>
      <c r="C30" s="9" t="s">
        <v>3495</v>
      </c>
      <c r="D30" s="26">
        <f t="shared" si="0"/>
        <v>0.97500000000000009</v>
      </c>
      <c r="E30" s="9">
        <v>1.5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s="88" customFormat="1" ht="16.5" customHeight="1" x14ac:dyDescent="0.3">
      <c r="B31" s="269"/>
      <c r="C31" s="9" t="s">
        <v>3494</v>
      </c>
      <c r="D31" s="10">
        <f t="shared" si="0"/>
        <v>6.5000000000000002E-2</v>
      </c>
      <c r="E31" s="9">
        <v>0.1</v>
      </c>
      <c r="F31" s="12">
        <f t="shared" si="1"/>
        <v>0</v>
      </c>
      <c r="G31" s="12">
        <f t="shared" si="2"/>
        <v>0</v>
      </c>
      <c r="H31" s="270"/>
      <c r="I31" s="271"/>
      <c r="J31" s="271"/>
      <c r="K31" s="271"/>
      <c r="L31" s="272"/>
    </row>
    <row r="32" spans="2:12" s="88" customFormat="1" ht="16.5" customHeight="1" thickBot="1" x14ac:dyDescent="0.35">
      <c r="B32" s="27" t="s">
        <v>3493</v>
      </c>
      <c r="C32" s="21" t="s">
        <v>33</v>
      </c>
      <c r="D32" s="28">
        <f t="shared" si="0"/>
        <v>13</v>
      </c>
      <c r="E32" s="23">
        <v>20</v>
      </c>
      <c r="F32" s="24">
        <f t="shared" si="1"/>
        <v>0</v>
      </c>
      <c r="G32" s="24">
        <f t="shared" si="2"/>
        <v>0</v>
      </c>
      <c r="H32" s="228" t="s">
        <v>34</v>
      </c>
      <c r="I32" s="229"/>
      <c r="J32" s="229"/>
      <c r="K32" s="229"/>
      <c r="L32" s="230"/>
    </row>
    <row r="33" spans="2:12" ht="72" customHeight="1" thickTop="1" x14ac:dyDescent="0.3"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</row>
    <row r="34" spans="2:12" ht="16.5" customHeight="1" x14ac:dyDescent="0.3"/>
    <row r="39" spans="2:12" ht="16.5" customHeight="1" x14ac:dyDescent="0.3"/>
    <row r="40" spans="2:12" ht="16.5" customHeight="1" x14ac:dyDescent="0.3"/>
    <row r="41" spans="2:12" ht="16.5" customHeight="1" x14ac:dyDescent="0.3"/>
    <row r="42" spans="2:12" ht="16.5" customHeight="1" x14ac:dyDescent="0.3"/>
    <row r="43" spans="2:12" ht="16.5" customHeight="1" x14ac:dyDescent="0.3"/>
    <row r="44" spans="2:12" ht="16.5" customHeight="1" x14ac:dyDescent="0.3"/>
    <row r="45" spans="2:12" ht="16.5" customHeight="1" x14ac:dyDescent="0.3"/>
    <row r="46" spans="2:12" ht="16.5" customHeight="1" x14ac:dyDescent="0.3"/>
    <row r="47" spans="2:12" ht="16.5" customHeight="1" x14ac:dyDescent="0.3"/>
    <row r="48" spans="2:12" ht="17.25" customHeight="1" x14ac:dyDescent="0.3"/>
    <row r="49" ht="17.25" customHeight="1" x14ac:dyDescent="0.3"/>
    <row r="50" ht="17.25" customHeight="1" x14ac:dyDescent="0.3"/>
    <row r="51" ht="17.25" customHeight="1" x14ac:dyDescent="0.3"/>
    <row r="52" ht="17.25" customHeight="1" x14ac:dyDescent="0.3"/>
    <row r="53" ht="17.25" customHeight="1" x14ac:dyDescent="0.3"/>
    <row r="54" ht="17.2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</sheetData>
  <mergeCells count="19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26:B31"/>
    <mergeCell ref="H26:L31"/>
    <mergeCell ref="H32:L32"/>
    <mergeCell ref="B33:L33"/>
    <mergeCell ref="B12:B18"/>
    <mergeCell ref="H12:L18"/>
    <mergeCell ref="B19:B25"/>
    <mergeCell ref="H19:L25"/>
  </mergeCells>
  <phoneticPr fontId="2" type="noConversion"/>
  <printOptions horizontalCentered="1"/>
  <pageMargins left="0.25" right="0.25" top="0.75" bottom="0.75" header="0.3" footer="0.3"/>
  <pageSetup paperSize="9" scale="65" fitToHeight="0" orientation="portrait" r:id="rId1"/>
  <rowBreaks count="1" manualBreakCount="1">
    <brk id="34" max="12" man="1"/>
  </rowBreaks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pageSetUpPr fitToPage="1"/>
  </sheetPr>
  <dimension ref="A1:M138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6.5" customHeight="1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3595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3594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88" customFormat="1" ht="20.25" thickTop="1" x14ac:dyDescent="0.3">
      <c r="B7" s="370" t="s">
        <v>3593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88" customFormat="1" ht="16.5" customHeight="1" x14ac:dyDescent="0.3">
      <c r="B10" s="187" t="s">
        <v>30</v>
      </c>
      <c r="C10" s="9" t="s">
        <v>13</v>
      </c>
      <c r="D10" s="15">
        <f t="shared" ref="D10:D36" si="0">E10*0.65</f>
        <v>32.5</v>
      </c>
      <c r="E10" s="11">
        <v>50</v>
      </c>
      <c r="F10" s="12">
        <f t="shared" ref="F10:F36" si="1">D10*D$2</f>
        <v>0</v>
      </c>
      <c r="G10" s="12">
        <f t="shared" ref="G10:G36" si="2">E10*D$3</f>
        <v>0</v>
      </c>
      <c r="H10" s="193" t="s">
        <v>108</v>
      </c>
      <c r="I10" s="194"/>
      <c r="J10" s="194"/>
      <c r="K10" s="194"/>
      <c r="L10" s="195"/>
    </row>
    <row r="11" spans="2:12" s="88" customFormat="1" ht="16.5" customHeight="1" x14ac:dyDescent="0.3">
      <c r="B11" s="187"/>
      <c r="C11" s="9" t="s">
        <v>3592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s="88" customFormat="1" ht="16.5" customHeight="1" x14ac:dyDescent="0.3">
      <c r="B12" s="290" t="s">
        <v>3591</v>
      </c>
      <c r="C12" s="9" t="s">
        <v>49</v>
      </c>
      <c r="D12" s="10">
        <f t="shared" si="0"/>
        <v>1.3</v>
      </c>
      <c r="E12" s="9">
        <v>2</v>
      </c>
      <c r="F12" s="12">
        <f t="shared" si="1"/>
        <v>0</v>
      </c>
      <c r="G12" s="12">
        <f t="shared" si="2"/>
        <v>0</v>
      </c>
      <c r="H12" s="223" t="s">
        <v>3590</v>
      </c>
      <c r="I12" s="223"/>
      <c r="J12" s="223"/>
      <c r="K12" s="223"/>
      <c r="L12" s="224"/>
    </row>
    <row r="13" spans="2:12" s="88" customFormat="1" ht="16.5" customHeight="1" x14ac:dyDescent="0.3">
      <c r="B13" s="291"/>
      <c r="C13" s="9" t="s">
        <v>195</v>
      </c>
      <c r="D13" s="10">
        <f t="shared" si="0"/>
        <v>0.32500000000000001</v>
      </c>
      <c r="E13" s="9">
        <v>0.5</v>
      </c>
      <c r="F13" s="1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s="88" customFormat="1" ht="16.5" customHeight="1" x14ac:dyDescent="0.3">
      <c r="B14" s="291"/>
      <c r="C14" s="9" t="s">
        <v>27</v>
      </c>
      <c r="D14" s="10">
        <f t="shared" si="0"/>
        <v>0.65</v>
      </c>
      <c r="E14" s="9">
        <v>1</v>
      </c>
      <c r="F14" s="1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s="88" customFormat="1" ht="16.5" customHeight="1" x14ac:dyDescent="0.3">
      <c r="B15" s="291"/>
      <c r="C15" s="9" t="s">
        <v>24</v>
      </c>
      <c r="D15" s="10">
        <f t="shared" si="0"/>
        <v>0.32500000000000001</v>
      </c>
      <c r="E15" s="9">
        <v>0.5</v>
      </c>
      <c r="F15" s="1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s="88" customFormat="1" ht="16.5" customHeight="1" x14ac:dyDescent="0.3">
      <c r="B16" s="296"/>
      <c r="C16" s="9" t="s">
        <v>39</v>
      </c>
      <c r="D16" s="10">
        <f t="shared" si="0"/>
        <v>0.65</v>
      </c>
      <c r="E16" s="9">
        <v>1</v>
      </c>
      <c r="F16" s="12">
        <f t="shared" si="1"/>
        <v>0</v>
      </c>
      <c r="G16" s="12">
        <f t="shared" si="2"/>
        <v>0</v>
      </c>
      <c r="H16" s="223"/>
      <c r="I16" s="223"/>
      <c r="J16" s="223"/>
      <c r="K16" s="223"/>
      <c r="L16" s="224"/>
    </row>
    <row r="17" spans="2:12" s="88" customFormat="1" ht="16.5" customHeight="1" x14ac:dyDescent="0.3">
      <c r="B17" s="298" t="s">
        <v>3589</v>
      </c>
      <c r="C17" s="9" t="s">
        <v>3588</v>
      </c>
      <c r="D17" s="10">
        <f t="shared" si="0"/>
        <v>6.5</v>
      </c>
      <c r="E17" s="9">
        <v>10</v>
      </c>
      <c r="F17" s="12">
        <f t="shared" si="1"/>
        <v>0</v>
      </c>
      <c r="G17" s="12">
        <f t="shared" si="2"/>
        <v>0</v>
      </c>
      <c r="H17" s="193" t="s">
        <v>3587</v>
      </c>
      <c r="I17" s="194"/>
      <c r="J17" s="194"/>
      <c r="K17" s="194"/>
      <c r="L17" s="195"/>
    </row>
    <row r="18" spans="2:12" s="88" customFormat="1" ht="16.5" customHeight="1" x14ac:dyDescent="0.3">
      <c r="B18" s="298"/>
      <c r="C18" s="9" t="s">
        <v>3586</v>
      </c>
      <c r="D18" s="26">
        <f t="shared" si="0"/>
        <v>13</v>
      </c>
      <c r="E18" s="9">
        <v>20</v>
      </c>
      <c r="F18" s="12">
        <f t="shared" si="1"/>
        <v>0</v>
      </c>
      <c r="G18" s="12">
        <f t="shared" si="2"/>
        <v>0</v>
      </c>
      <c r="H18" s="199"/>
      <c r="I18" s="200"/>
      <c r="J18" s="200"/>
      <c r="K18" s="200"/>
      <c r="L18" s="201"/>
    </row>
    <row r="19" spans="2:12" s="88" customFormat="1" ht="16.5" customHeight="1" x14ac:dyDescent="0.3">
      <c r="B19" s="298"/>
      <c r="C19" s="9" t="s">
        <v>3585</v>
      </c>
      <c r="D19" s="10">
        <f t="shared" si="0"/>
        <v>3.25</v>
      </c>
      <c r="E19" s="9">
        <v>5</v>
      </c>
      <c r="F19" s="12">
        <f t="shared" si="1"/>
        <v>0</v>
      </c>
      <c r="G19" s="12">
        <f t="shared" si="2"/>
        <v>0</v>
      </c>
      <c r="H19" s="199"/>
      <c r="I19" s="200"/>
      <c r="J19" s="200"/>
      <c r="K19" s="200"/>
      <c r="L19" s="201"/>
    </row>
    <row r="20" spans="2:12" s="88" customFormat="1" ht="16.5" customHeight="1" x14ac:dyDescent="0.3">
      <c r="B20" s="298"/>
      <c r="C20" s="9" t="s">
        <v>3584</v>
      </c>
      <c r="D20" s="10">
        <f t="shared" si="0"/>
        <v>3.25</v>
      </c>
      <c r="E20" s="9">
        <v>5</v>
      </c>
      <c r="F20" s="12">
        <f t="shared" si="1"/>
        <v>0</v>
      </c>
      <c r="G20" s="12">
        <f t="shared" si="2"/>
        <v>0</v>
      </c>
      <c r="H20" s="199"/>
      <c r="I20" s="200"/>
      <c r="J20" s="200"/>
      <c r="K20" s="200"/>
      <c r="L20" s="201"/>
    </row>
    <row r="21" spans="2:12" s="88" customFormat="1" ht="16.5" customHeight="1" x14ac:dyDescent="0.3">
      <c r="B21" s="298"/>
      <c r="C21" s="9" t="s">
        <v>3583</v>
      </c>
      <c r="D21" s="10">
        <f t="shared" si="0"/>
        <v>3.25</v>
      </c>
      <c r="E21" s="9">
        <v>5</v>
      </c>
      <c r="F21" s="12">
        <f t="shared" si="1"/>
        <v>0</v>
      </c>
      <c r="G21" s="12">
        <f t="shared" si="2"/>
        <v>0</v>
      </c>
      <c r="H21" s="199"/>
      <c r="I21" s="200"/>
      <c r="J21" s="200"/>
      <c r="K21" s="200"/>
      <c r="L21" s="201"/>
    </row>
    <row r="22" spans="2:12" s="88" customFormat="1" ht="16.5" customHeight="1" x14ac:dyDescent="0.3">
      <c r="B22" s="298"/>
      <c r="C22" s="9" t="s">
        <v>3582</v>
      </c>
      <c r="D22" s="10">
        <f t="shared" si="0"/>
        <v>3.25</v>
      </c>
      <c r="E22" s="9">
        <v>5</v>
      </c>
      <c r="F22" s="12">
        <f t="shared" si="1"/>
        <v>0</v>
      </c>
      <c r="G22" s="12">
        <f t="shared" si="2"/>
        <v>0</v>
      </c>
      <c r="H22" s="199"/>
      <c r="I22" s="200"/>
      <c r="J22" s="200"/>
      <c r="K22" s="200"/>
      <c r="L22" s="201"/>
    </row>
    <row r="23" spans="2:12" s="88" customFormat="1" ht="16.5" customHeight="1" x14ac:dyDescent="0.3">
      <c r="B23" s="298"/>
      <c r="C23" s="9" t="s">
        <v>3556</v>
      </c>
      <c r="D23" s="10">
        <f t="shared" si="0"/>
        <v>3.25</v>
      </c>
      <c r="E23" s="9">
        <v>5</v>
      </c>
      <c r="F23" s="12">
        <f t="shared" si="1"/>
        <v>0</v>
      </c>
      <c r="G23" s="12">
        <f t="shared" si="2"/>
        <v>0</v>
      </c>
      <c r="H23" s="199"/>
      <c r="I23" s="200"/>
      <c r="J23" s="200"/>
      <c r="K23" s="200"/>
      <c r="L23" s="201"/>
    </row>
    <row r="24" spans="2:12" s="88" customFormat="1" ht="16.5" customHeight="1" x14ac:dyDescent="0.3">
      <c r="B24" s="298"/>
      <c r="C24" s="9" t="s">
        <v>3581</v>
      </c>
      <c r="D24" s="26">
        <f t="shared" si="0"/>
        <v>1.9500000000000002</v>
      </c>
      <c r="E24" s="9">
        <v>3</v>
      </c>
      <c r="F24" s="12">
        <f t="shared" si="1"/>
        <v>0</v>
      </c>
      <c r="G24" s="12">
        <f t="shared" si="2"/>
        <v>0</v>
      </c>
      <c r="H24" s="199"/>
      <c r="I24" s="200"/>
      <c r="J24" s="200"/>
      <c r="K24" s="200"/>
      <c r="L24" s="201"/>
    </row>
    <row r="25" spans="2:12" s="88" customFormat="1" ht="16.5" customHeight="1" x14ac:dyDescent="0.3">
      <c r="B25" s="298"/>
      <c r="C25" s="46" t="s">
        <v>3580</v>
      </c>
      <c r="D25" s="10">
        <f t="shared" si="0"/>
        <v>0.32500000000000001</v>
      </c>
      <c r="E25" s="46">
        <v>0.5</v>
      </c>
      <c r="F25" s="12">
        <f t="shared" si="1"/>
        <v>0</v>
      </c>
      <c r="G25" s="12">
        <f t="shared" si="2"/>
        <v>0</v>
      </c>
      <c r="H25" s="199"/>
      <c r="I25" s="200"/>
      <c r="J25" s="200"/>
      <c r="K25" s="200"/>
      <c r="L25" s="201"/>
    </row>
    <row r="26" spans="2:12" s="88" customFormat="1" ht="16.5" customHeight="1" x14ac:dyDescent="0.3">
      <c r="B26" s="298"/>
      <c r="C26" s="46" t="s">
        <v>3541</v>
      </c>
      <c r="D26" s="10">
        <f t="shared" si="0"/>
        <v>0.65</v>
      </c>
      <c r="E26" s="46">
        <v>1</v>
      </c>
      <c r="F26" s="12">
        <f t="shared" si="1"/>
        <v>0</v>
      </c>
      <c r="G26" s="12">
        <f t="shared" si="2"/>
        <v>0</v>
      </c>
      <c r="H26" s="199"/>
      <c r="I26" s="200"/>
      <c r="J26" s="200"/>
      <c r="K26" s="200"/>
      <c r="L26" s="201"/>
    </row>
    <row r="27" spans="2:12" s="88" customFormat="1" ht="16.5" customHeight="1" x14ac:dyDescent="0.3">
      <c r="B27" s="298"/>
      <c r="C27" s="46" t="s">
        <v>3579</v>
      </c>
      <c r="D27" s="10">
        <f t="shared" si="0"/>
        <v>1.3</v>
      </c>
      <c r="E27" s="46">
        <v>2</v>
      </c>
      <c r="F27" s="12">
        <f t="shared" si="1"/>
        <v>0</v>
      </c>
      <c r="G27" s="12">
        <f t="shared" si="2"/>
        <v>0</v>
      </c>
      <c r="H27" s="199"/>
      <c r="I27" s="200"/>
      <c r="J27" s="200"/>
      <c r="K27" s="200"/>
      <c r="L27" s="201"/>
    </row>
    <row r="28" spans="2:12" s="88" customFormat="1" ht="16.5" customHeight="1" x14ac:dyDescent="0.3">
      <c r="B28" s="298"/>
      <c r="C28" s="46" t="s">
        <v>3578</v>
      </c>
      <c r="D28" s="10">
        <f t="shared" si="0"/>
        <v>1.3</v>
      </c>
      <c r="E28" s="46">
        <v>2</v>
      </c>
      <c r="F28" s="12">
        <f t="shared" si="1"/>
        <v>0</v>
      </c>
      <c r="G28" s="12">
        <f t="shared" si="2"/>
        <v>0</v>
      </c>
      <c r="H28" s="199"/>
      <c r="I28" s="200"/>
      <c r="J28" s="200"/>
      <c r="K28" s="200"/>
      <c r="L28" s="201"/>
    </row>
    <row r="29" spans="2:12" s="88" customFormat="1" ht="17.25" customHeight="1" x14ac:dyDescent="0.3">
      <c r="B29" s="319"/>
      <c r="C29" s="46" t="s">
        <v>3577</v>
      </c>
      <c r="D29" s="10">
        <f t="shared" si="0"/>
        <v>0.13</v>
      </c>
      <c r="E29" s="46">
        <v>0.2</v>
      </c>
      <c r="F29" s="12">
        <f t="shared" si="1"/>
        <v>0</v>
      </c>
      <c r="G29" s="12">
        <f t="shared" si="2"/>
        <v>0</v>
      </c>
      <c r="H29" s="196"/>
      <c r="I29" s="197"/>
      <c r="J29" s="197"/>
      <c r="K29" s="197"/>
      <c r="L29" s="198"/>
    </row>
    <row r="30" spans="2:12" s="88" customFormat="1" ht="17.25" customHeight="1" x14ac:dyDescent="0.3">
      <c r="B30" s="266" t="s">
        <v>3576</v>
      </c>
      <c r="C30" s="9" t="s">
        <v>357</v>
      </c>
      <c r="D30" s="10">
        <f t="shared" si="0"/>
        <v>19.5</v>
      </c>
      <c r="E30" s="9">
        <v>30</v>
      </c>
      <c r="F30" s="12">
        <f t="shared" si="1"/>
        <v>0</v>
      </c>
      <c r="G30" s="12">
        <f t="shared" si="2"/>
        <v>0</v>
      </c>
      <c r="H30" s="262" t="s">
        <v>3336</v>
      </c>
      <c r="I30" s="262"/>
      <c r="J30" s="262"/>
      <c r="K30" s="262"/>
      <c r="L30" s="263"/>
    </row>
    <row r="31" spans="2:12" s="88" customFormat="1" ht="17.25" customHeight="1" x14ac:dyDescent="0.3">
      <c r="B31" s="266"/>
      <c r="C31" s="9" t="s">
        <v>195</v>
      </c>
      <c r="D31" s="10">
        <f t="shared" si="0"/>
        <v>0.32500000000000001</v>
      </c>
      <c r="E31" s="9">
        <v>0.5</v>
      </c>
      <c r="F31" s="12">
        <f t="shared" si="1"/>
        <v>0</v>
      </c>
      <c r="G31" s="12">
        <f t="shared" si="2"/>
        <v>0</v>
      </c>
      <c r="H31" s="262"/>
      <c r="I31" s="262"/>
      <c r="J31" s="262"/>
      <c r="K31" s="262"/>
      <c r="L31" s="263"/>
    </row>
    <row r="32" spans="2:12" s="88" customFormat="1" ht="17.25" customHeight="1" x14ac:dyDescent="0.3">
      <c r="B32" s="266"/>
      <c r="C32" s="9" t="s">
        <v>24</v>
      </c>
      <c r="D32" s="10">
        <f t="shared" si="0"/>
        <v>0.65</v>
      </c>
      <c r="E32" s="9">
        <v>1</v>
      </c>
      <c r="F32" s="12">
        <f t="shared" si="1"/>
        <v>0</v>
      </c>
      <c r="G32" s="12">
        <f t="shared" si="2"/>
        <v>0</v>
      </c>
      <c r="H32" s="262"/>
      <c r="I32" s="262"/>
      <c r="J32" s="262"/>
      <c r="K32" s="262"/>
      <c r="L32" s="263"/>
    </row>
    <row r="33" spans="2:12" s="88" customFormat="1" ht="17.25" customHeight="1" x14ac:dyDescent="0.3">
      <c r="B33" s="266"/>
      <c r="C33" s="9" t="s">
        <v>3575</v>
      </c>
      <c r="D33" s="10">
        <f t="shared" si="0"/>
        <v>0.65</v>
      </c>
      <c r="E33" s="9">
        <v>1</v>
      </c>
      <c r="F33" s="12">
        <f t="shared" si="1"/>
        <v>0</v>
      </c>
      <c r="G33" s="12">
        <f t="shared" si="2"/>
        <v>0</v>
      </c>
      <c r="H33" s="262"/>
      <c r="I33" s="262"/>
      <c r="J33" s="262"/>
      <c r="K33" s="262"/>
      <c r="L33" s="263"/>
    </row>
    <row r="34" spans="2:12" s="88" customFormat="1" ht="17.25" customHeight="1" x14ac:dyDescent="0.3">
      <c r="B34" s="266"/>
      <c r="C34" s="9" t="s">
        <v>53</v>
      </c>
      <c r="D34" s="10">
        <f t="shared" si="0"/>
        <v>0.13</v>
      </c>
      <c r="E34" s="9">
        <v>0.2</v>
      </c>
      <c r="F34" s="12">
        <f t="shared" si="1"/>
        <v>0</v>
      </c>
      <c r="G34" s="12">
        <f t="shared" si="2"/>
        <v>0</v>
      </c>
      <c r="H34" s="262"/>
      <c r="I34" s="262"/>
      <c r="J34" s="262"/>
      <c r="K34" s="262"/>
      <c r="L34" s="263"/>
    </row>
    <row r="35" spans="2:12" s="88" customFormat="1" ht="17.25" customHeight="1" x14ac:dyDescent="0.3">
      <c r="B35" s="266"/>
      <c r="C35" s="9" t="s">
        <v>39</v>
      </c>
      <c r="D35" s="10">
        <f t="shared" si="0"/>
        <v>0.32500000000000001</v>
      </c>
      <c r="E35" s="9">
        <v>0.5</v>
      </c>
      <c r="F35" s="12">
        <f t="shared" si="1"/>
        <v>0</v>
      </c>
      <c r="G35" s="12">
        <f t="shared" si="2"/>
        <v>0</v>
      </c>
      <c r="H35" s="262"/>
      <c r="I35" s="262"/>
      <c r="J35" s="262"/>
      <c r="K35" s="262"/>
      <c r="L35" s="263"/>
    </row>
    <row r="36" spans="2:12" s="88" customFormat="1" ht="16.5" customHeight="1" thickBot="1" x14ac:dyDescent="0.35">
      <c r="B36" s="30" t="s">
        <v>3574</v>
      </c>
      <c r="C36" s="21" t="s">
        <v>35</v>
      </c>
      <c r="D36" s="28">
        <f t="shared" si="0"/>
        <v>13</v>
      </c>
      <c r="E36" s="23">
        <v>20</v>
      </c>
      <c r="F36" s="24">
        <f t="shared" si="1"/>
        <v>0</v>
      </c>
      <c r="G36" s="24">
        <f t="shared" si="2"/>
        <v>0</v>
      </c>
      <c r="H36" s="228" t="s">
        <v>36</v>
      </c>
      <c r="I36" s="229"/>
      <c r="J36" s="229"/>
      <c r="K36" s="229"/>
      <c r="L36" s="230"/>
    </row>
    <row r="37" spans="2:12" s="88" customFormat="1" ht="72" customHeight="1" thickTop="1" x14ac:dyDescent="0.3">
      <c r="B37" s="391"/>
      <c r="C37" s="391"/>
      <c r="D37" s="391"/>
      <c r="E37" s="391"/>
      <c r="F37" s="391"/>
      <c r="G37" s="391"/>
      <c r="H37" s="391"/>
      <c r="I37" s="391"/>
      <c r="J37" s="391"/>
      <c r="K37" s="391"/>
      <c r="L37" s="391"/>
    </row>
    <row r="38" spans="2:12" s="88" customFormat="1" ht="16.5" customHeight="1" thickBot="1" x14ac:dyDescent="0.35"/>
    <row r="39" spans="2:12" s="88" customFormat="1" ht="20.25" thickTop="1" x14ac:dyDescent="0.3">
      <c r="B39" s="217" t="s">
        <v>3573</v>
      </c>
      <c r="C39" s="218"/>
      <c r="D39" s="218"/>
      <c r="E39" s="218"/>
      <c r="F39" s="218"/>
      <c r="G39" s="218"/>
      <c r="H39" s="218"/>
      <c r="I39" s="218"/>
      <c r="J39" s="218"/>
      <c r="K39" s="218"/>
      <c r="L39" s="219"/>
    </row>
    <row r="40" spans="2:12" s="1" customFormat="1" ht="15" x14ac:dyDescent="0.3">
      <c r="B40" s="220" t="s">
        <v>3</v>
      </c>
      <c r="C40" s="221" t="s">
        <v>4</v>
      </c>
      <c r="D40" s="221" t="s">
        <v>5</v>
      </c>
      <c r="E40" s="221"/>
      <c r="F40" s="221" t="s">
        <v>6</v>
      </c>
      <c r="G40" s="221"/>
      <c r="H40" s="221" t="s">
        <v>7</v>
      </c>
      <c r="I40" s="221"/>
      <c r="J40" s="221"/>
      <c r="K40" s="221"/>
      <c r="L40" s="222"/>
    </row>
    <row r="41" spans="2:12" s="1" customFormat="1" ht="15" x14ac:dyDescent="0.3">
      <c r="B41" s="220"/>
      <c r="C41" s="221"/>
      <c r="D41" s="6" t="s">
        <v>1</v>
      </c>
      <c r="E41" s="6" t="s">
        <v>2</v>
      </c>
      <c r="F41" s="38" t="s">
        <v>1</v>
      </c>
      <c r="G41" s="39" t="s">
        <v>2</v>
      </c>
      <c r="H41" s="221"/>
      <c r="I41" s="221"/>
      <c r="J41" s="221"/>
      <c r="K41" s="221"/>
      <c r="L41" s="222"/>
    </row>
    <row r="42" spans="2:12" s="88" customFormat="1" ht="16.5" customHeight="1" x14ac:dyDescent="0.3">
      <c r="B42" s="187" t="s">
        <v>11</v>
      </c>
      <c r="C42" s="9" t="s">
        <v>13</v>
      </c>
      <c r="D42" s="15">
        <f t="shared" ref="D42:D59" si="3">E42*0.65</f>
        <v>32.5</v>
      </c>
      <c r="E42" s="11">
        <v>50</v>
      </c>
      <c r="F42" s="12">
        <f t="shared" ref="F42:F59" si="4">D42*D$2</f>
        <v>0</v>
      </c>
      <c r="G42" s="12">
        <f t="shared" ref="G42:G59" si="5">E42*D$3</f>
        <v>0</v>
      </c>
      <c r="H42" s="193" t="s">
        <v>47</v>
      </c>
      <c r="I42" s="194"/>
      <c r="J42" s="194"/>
      <c r="K42" s="194"/>
      <c r="L42" s="195"/>
    </row>
    <row r="43" spans="2:12" s="88" customFormat="1" ht="16.5" customHeight="1" x14ac:dyDescent="0.3">
      <c r="B43" s="187"/>
      <c r="C43" s="9" t="s">
        <v>14</v>
      </c>
      <c r="D43" s="15">
        <f t="shared" si="3"/>
        <v>1.625</v>
      </c>
      <c r="E43" s="11">
        <v>2.5</v>
      </c>
      <c r="F43" s="12">
        <f t="shared" si="4"/>
        <v>0</v>
      </c>
      <c r="G43" s="12">
        <f t="shared" si="5"/>
        <v>0</v>
      </c>
      <c r="H43" s="196"/>
      <c r="I43" s="197"/>
      <c r="J43" s="197"/>
      <c r="K43" s="197"/>
      <c r="L43" s="198"/>
    </row>
    <row r="44" spans="2:12" s="88" customFormat="1" ht="20.100000000000001" customHeight="1" x14ac:dyDescent="0.3">
      <c r="B44" s="282" t="s">
        <v>2713</v>
      </c>
      <c r="C44" s="9" t="s">
        <v>428</v>
      </c>
      <c r="D44" s="12">
        <f t="shared" si="3"/>
        <v>32.5</v>
      </c>
      <c r="E44" s="11">
        <v>50</v>
      </c>
      <c r="F44" s="12">
        <f t="shared" si="4"/>
        <v>0</v>
      </c>
      <c r="G44" s="12">
        <f t="shared" si="5"/>
        <v>0</v>
      </c>
      <c r="H44" s="193" t="s">
        <v>3572</v>
      </c>
      <c r="I44" s="194"/>
      <c r="J44" s="194"/>
      <c r="K44" s="194"/>
      <c r="L44" s="195"/>
    </row>
    <row r="45" spans="2:12" s="88" customFormat="1" ht="20.100000000000001" customHeight="1" x14ac:dyDescent="0.3">
      <c r="B45" s="283"/>
      <c r="C45" s="42" t="s">
        <v>182</v>
      </c>
      <c r="D45" s="12">
        <f t="shared" si="3"/>
        <v>13</v>
      </c>
      <c r="E45" s="49">
        <v>20</v>
      </c>
      <c r="F45" s="12">
        <f t="shared" si="4"/>
        <v>0</v>
      </c>
      <c r="G45" s="12">
        <f t="shared" si="5"/>
        <v>0</v>
      </c>
      <c r="H45" s="199"/>
      <c r="I45" s="200"/>
      <c r="J45" s="200"/>
      <c r="K45" s="200"/>
      <c r="L45" s="201"/>
    </row>
    <row r="46" spans="2:12" s="88" customFormat="1" ht="20.100000000000001" customHeight="1" x14ac:dyDescent="0.3">
      <c r="B46" s="283"/>
      <c r="C46" s="42" t="s">
        <v>24</v>
      </c>
      <c r="D46" s="31">
        <f t="shared" si="3"/>
        <v>0.65</v>
      </c>
      <c r="E46" s="49">
        <v>1</v>
      </c>
      <c r="F46" s="12">
        <f t="shared" si="4"/>
        <v>0</v>
      </c>
      <c r="G46" s="12">
        <f t="shared" si="5"/>
        <v>0</v>
      </c>
      <c r="H46" s="199"/>
      <c r="I46" s="200"/>
      <c r="J46" s="200"/>
      <c r="K46" s="200"/>
      <c r="L46" s="201"/>
    </row>
    <row r="47" spans="2:12" s="88" customFormat="1" ht="20.100000000000001" customHeight="1" x14ac:dyDescent="0.3">
      <c r="B47" s="283"/>
      <c r="C47" s="42" t="s">
        <v>78</v>
      </c>
      <c r="D47" s="31">
        <f t="shared" si="3"/>
        <v>0.13</v>
      </c>
      <c r="E47" s="49">
        <v>0.2</v>
      </c>
      <c r="F47" s="12">
        <f t="shared" si="4"/>
        <v>0</v>
      </c>
      <c r="G47" s="12">
        <f t="shared" si="5"/>
        <v>0</v>
      </c>
      <c r="H47" s="199"/>
      <c r="I47" s="200"/>
      <c r="J47" s="200"/>
      <c r="K47" s="200"/>
      <c r="L47" s="201"/>
    </row>
    <row r="48" spans="2:12" s="88" customFormat="1" ht="20.100000000000001" customHeight="1" x14ac:dyDescent="0.3">
      <c r="B48" s="283"/>
      <c r="C48" s="42" t="s">
        <v>20</v>
      </c>
      <c r="D48" s="12">
        <f t="shared" si="3"/>
        <v>1.3</v>
      </c>
      <c r="E48" s="49">
        <v>2</v>
      </c>
      <c r="F48" s="12">
        <f t="shared" si="4"/>
        <v>0</v>
      </c>
      <c r="G48" s="12">
        <f t="shared" si="5"/>
        <v>0</v>
      </c>
      <c r="H48" s="199"/>
      <c r="I48" s="200"/>
      <c r="J48" s="200"/>
      <c r="K48" s="200"/>
      <c r="L48" s="201"/>
    </row>
    <row r="49" spans="2:12" s="88" customFormat="1" ht="16.5" customHeight="1" x14ac:dyDescent="0.3">
      <c r="B49" s="299" t="s">
        <v>3571</v>
      </c>
      <c r="C49" s="29" t="s">
        <v>21</v>
      </c>
      <c r="D49" s="19">
        <f t="shared" si="3"/>
        <v>26</v>
      </c>
      <c r="E49" s="29">
        <v>40</v>
      </c>
      <c r="F49" s="12">
        <f t="shared" si="4"/>
        <v>0</v>
      </c>
      <c r="G49" s="12">
        <f t="shared" si="5"/>
        <v>0</v>
      </c>
      <c r="H49" s="202" t="s">
        <v>3163</v>
      </c>
      <c r="I49" s="203"/>
      <c r="J49" s="203"/>
      <c r="K49" s="203"/>
      <c r="L49" s="204"/>
    </row>
    <row r="50" spans="2:12" s="88" customFormat="1" ht="16.5" customHeight="1" x14ac:dyDescent="0.3">
      <c r="B50" s="300"/>
      <c r="C50" s="29" t="s">
        <v>24</v>
      </c>
      <c r="D50" s="15">
        <f t="shared" si="3"/>
        <v>0.65</v>
      </c>
      <c r="E50" s="29">
        <v>1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s="88" customFormat="1" ht="16.5" customHeight="1" x14ac:dyDescent="0.3">
      <c r="B51" s="300"/>
      <c r="C51" s="29" t="s">
        <v>25</v>
      </c>
      <c r="D51" s="19">
        <f t="shared" si="3"/>
        <v>1.9500000000000002</v>
      </c>
      <c r="E51" s="29">
        <v>3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s="88" customFormat="1" ht="16.5" customHeight="1" x14ac:dyDescent="0.3">
      <c r="B52" s="300"/>
      <c r="C52" s="29" t="s">
        <v>3570</v>
      </c>
      <c r="D52" s="19">
        <f t="shared" si="3"/>
        <v>1.9500000000000002</v>
      </c>
      <c r="E52" s="29">
        <v>3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s="88" customFormat="1" ht="16.5" customHeight="1" x14ac:dyDescent="0.3">
      <c r="B53" s="225" t="s">
        <v>161</v>
      </c>
      <c r="C53" s="9" t="s">
        <v>229</v>
      </c>
      <c r="D53" s="19">
        <f t="shared" si="3"/>
        <v>26</v>
      </c>
      <c r="E53" s="9">
        <v>40</v>
      </c>
      <c r="F53" s="12">
        <f t="shared" si="4"/>
        <v>0</v>
      </c>
      <c r="G53" s="12">
        <f t="shared" si="5"/>
        <v>0</v>
      </c>
      <c r="H53" s="202" t="s">
        <v>3569</v>
      </c>
      <c r="I53" s="203"/>
      <c r="J53" s="203"/>
      <c r="K53" s="203"/>
      <c r="L53" s="204"/>
    </row>
    <row r="54" spans="2:12" s="88" customFormat="1" ht="16.5" customHeight="1" x14ac:dyDescent="0.3">
      <c r="B54" s="226"/>
      <c r="C54" s="9" t="s">
        <v>24</v>
      </c>
      <c r="D54" s="15">
        <f t="shared" si="3"/>
        <v>0.65</v>
      </c>
      <c r="E54" s="9">
        <v>1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s="88" customFormat="1" ht="16.5" customHeight="1" x14ac:dyDescent="0.3">
      <c r="B55" s="226"/>
      <c r="C55" s="9" t="s">
        <v>39</v>
      </c>
      <c r="D55" s="15">
        <f t="shared" si="3"/>
        <v>0.65</v>
      </c>
      <c r="E55" s="9">
        <v>1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s="88" customFormat="1" ht="16.5" customHeight="1" x14ac:dyDescent="0.3">
      <c r="B56" s="226"/>
      <c r="C56" s="9" t="s">
        <v>20</v>
      </c>
      <c r="D56" s="15">
        <f t="shared" si="3"/>
        <v>0.32500000000000001</v>
      </c>
      <c r="E56" s="9">
        <v>0.5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s="88" customFormat="1" ht="16.5" customHeight="1" x14ac:dyDescent="0.3">
      <c r="B57" s="226"/>
      <c r="C57" s="9" t="s">
        <v>3562</v>
      </c>
      <c r="D57" s="15">
        <f t="shared" si="3"/>
        <v>0.32500000000000001</v>
      </c>
      <c r="E57" s="9">
        <v>0.5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s="88" customFormat="1" ht="16.5" customHeight="1" x14ac:dyDescent="0.3">
      <c r="B58" s="227"/>
      <c r="C58" s="9" t="s">
        <v>53</v>
      </c>
      <c r="D58" s="15">
        <f t="shared" si="3"/>
        <v>0.13</v>
      </c>
      <c r="E58" s="9">
        <v>0.2</v>
      </c>
      <c r="F58" s="12">
        <f t="shared" si="4"/>
        <v>0</v>
      </c>
      <c r="G58" s="12">
        <f t="shared" si="5"/>
        <v>0</v>
      </c>
      <c r="H58" s="270"/>
      <c r="I58" s="271"/>
      <c r="J58" s="271"/>
      <c r="K58" s="271"/>
      <c r="L58" s="272"/>
    </row>
    <row r="59" spans="2:12" s="88" customFormat="1" ht="16.5" customHeight="1" thickBot="1" x14ac:dyDescent="0.35">
      <c r="B59" s="27" t="s">
        <v>3568</v>
      </c>
      <c r="C59" s="21" t="s">
        <v>33</v>
      </c>
      <c r="D59" s="28">
        <f t="shared" si="3"/>
        <v>13</v>
      </c>
      <c r="E59" s="23">
        <v>20</v>
      </c>
      <c r="F59" s="24">
        <f t="shared" si="4"/>
        <v>0</v>
      </c>
      <c r="G59" s="24">
        <f t="shared" si="5"/>
        <v>0</v>
      </c>
      <c r="H59" s="228" t="s">
        <v>34</v>
      </c>
      <c r="I59" s="229"/>
      <c r="J59" s="229"/>
      <c r="K59" s="229"/>
      <c r="L59" s="230"/>
    </row>
    <row r="60" spans="2:12" s="88" customFormat="1" ht="72" customHeight="1" thickTop="1" x14ac:dyDescent="0.3">
      <c r="B60" s="391"/>
      <c r="C60" s="391"/>
      <c r="D60" s="391"/>
      <c r="E60" s="391"/>
      <c r="F60" s="391"/>
      <c r="G60" s="391"/>
      <c r="H60" s="391"/>
      <c r="I60" s="391"/>
      <c r="J60" s="391"/>
      <c r="K60" s="391"/>
      <c r="L60" s="391"/>
    </row>
    <row r="61" spans="2:12" s="88" customFormat="1" ht="14.25" thickBot="1" x14ac:dyDescent="0.35"/>
    <row r="62" spans="2:12" s="88" customFormat="1" ht="20.25" thickTop="1" x14ac:dyDescent="0.3">
      <c r="B62" s="217" t="s">
        <v>3567</v>
      </c>
      <c r="C62" s="218"/>
      <c r="D62" s="218"/>
      <c r="E62" s="218"/>
      <c r="F62" s="218"/>
      <c r="G62" s="218"/>
      <c r="H62" s="218"/>
      <c r="I62" s="218"/>
      <c r="J62" s="218"/>
      <c r="K62" s="218"/>
      <c r="L62" s="219"/>
    </row>
    <row r="63" spans="2:12" s="1" customFormat="1" ht="15" x14ac:dyDescent="0.3">
      <c r="B63" s="220" t="s">
        <v>3</v>
      </c>
      <c r="C63" s="221" t="s">
        <v>4</v>
      </c>
      <c r="D63" s="221" t="s">
        <v>5</v>
      </c>
      <c r="E63" s="221"/>
      <c r="F63" s="221" t="s">
        <v>6</v>
      </c>
      <c r="G63" s="221"/>
      <c r="H63" s="221" t="s">
        <v>7</v>
      </c>
      <c r="I63" s="221"/>
      <c r="J63" s="221"/>
      <c r="K63" s="221"/>
      <c r="L63" s="222"/>
    </row>
    <row r="64" spans="2:12" s="1" customFormat="1" ht="15" x14ac:dyDescent="0.3">
      <c r="B64" s="220"/>
      <c r="C64" s="221"/>
      <c r="D64" s="6" t="s">
        <v>1</v>
      </c>
      <c r="E64" s="6" t="s">
        <v>2</v>
      </c>
      <c r="F64" s="38" t="s">
        <v>1</v>
      </c>
      <c r="G64" s="39" t="s">
        <v>2</v>
      </c>
      <c r="H64" s="221"/>
      <c r="I64" s="221"/>
      <c r="J64" s="221"/>
      <c r="K64" s="221"/>
      <c r="L64" s="222"/>
    </row>
    <row r="65" spans="2:12" s="88" customFormat="1" ht="16.5" customHeight="1" x14ac:dyDescent="0.3">
      <c r="B65" s="187" t="s">
        <v>60</v>
      </c>
      <c r="C65" s="9" t="s">
        <v>13</v>
      </c>
      <c r="D65" s="15">
        <f t="shared" ref="D65:D86" si="6">E65*0.65</f>
        <v>32.5</v>
      </c>
      <c r="E65" s="11">
        <v>50</v>
      </c>
      <c r="F65" s="12">
        <f t="shared" ref="F65:F86" si="7">D65*D$2</f>
        <v>0</v>
      </c>
      <c r="G65" s="12">
        <f t="shared" ref="G65:G86" si="8">E65*D$3</f>
        <v>0</v>
      </c>
      <c r="H65" s="193" t="s">
        <v>74</v>
      </c>
      <c r="I65" s="194"/>
      <c r="J65" s="194"/>
      <c r="K65" s="194"/>
      <c r="L65" s="195"/>
    </row>
    <row r="66" spans="2:12" s="88" customFormat="1" ht="16.5" customHeight="1" x14ac:dyDescent="0.3">
      <c r="B66" s="187"/>
      <c r="C66" s="9" t="s">
        <v>75</v>
      </c>
      <c r="D66" s="15">
        <f t="shared" si="6"/>
        <v>1.625</v>
      </c>
      <c r="E66" s="11">
        <v>2.5</v>
      </c>
      <c r="F66" s="12">
        <f t="shared" si="7"/>
        <v>0</v>
      </c>
      <c r="G66" s="12">
        <f t="shared" si="8"/>
        <v>0</v>
      </c>
      <c r="H66" s="196"/>
      <c r="I66" s="197"/>
      <c r="J66" s="197"/>
      <c r="K66" s="197"/>
      <c r="L66" s="198"/>
    </row>
    <row r="67" spans="2:12" s="88" customFormat="1" ht="16.5" customHeight="1" x14ac:dyDescent="0.3">
      <c r="B67" s="187" t="s">
        <v>1067</v>
      </c>
      <c r="C67" s="14" t="s">
        <v>590</v>
      </c>
      <c r="D67" s="10">
        <f t="shared" si="6"/>
        <v>4.55</v>
      </c>
      <c r="E67" s="11">
        <v>7</v>
      </c>
      <c r="F67" s="12">
        <f t="shared" si="7"/>
        <v>0</v>
      </c>
      <c r="G67" s="12">
        <f t="shared" si="8"/>
        <v>0</v>
      </c>
      <c r="H67" s="202" t="s">
        <v>3566</v>
      </c>
      <c r="I67" s="203"/>
      <c r="J67" s="203"/>
      <c r="K67" s="203"/>
      <c r="L67" s="204"/>
    </row>
    <row r="68" spans="2:12" s="88" customFormat="1" ht="16.5" customHeight="1" x14ac:dyDescent="0.3">
      <c r="B68" s="187"/>
      <c r="C68" s="14" t="s">
        <v>650</v>
      </c>
      <c r="D68" s="10">
        <f t="shared" si="6"/>
        <v>6.5</v>
      </c>
      <c r="E68" s="11">
        <v>10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s="88" customFormat="1" ht="16.5" customHeight="1" x14ac:dyDescent="0.3">
      <c r="B69" s="187"/>
      <c r="C69" s="14" t="s">
        <v>70</v>
      </c>
      <c r="D69" s="10">
        <f t="shared" si="6"/>
        <v>6.5</v>
      </c>
      <c r="E69" s="11">
        <v>10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s="88" customFormat="1" ht="16.5" customHeight="1" x14ac:dyDescent="0.3">
      <c r="B70" s="187"/>
      <c r="C70" s="14" t="s">
        <v>27</v>
      </c>
      <c r="D70" s="10">
        <f t="shared" si="6"/>
        <v>0.65</v>
      </c>
      <c r="E70" s="11">
        <v>1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s="88" customFormat="1" ht="16.5" customHeight="1" x14ac:dyDescent="0.3">
      <c r="B71" s="187"/>
      <c r="C71" s="14" t="s">
        <v>3565</v>
      </c>
      <c r="D71" s="26">
        <f t="shared" si="6"/>
        <v>1.9500000000000002</v>
      </c>
      <c r="E71" s="11">
        <v>3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s="88" customFormat="1" ht="16.5" customHeight="1" x14ac:dyDescent="0.3">
      <c r="B72" s="187"/>
      <c r="C72" s="14" t="s">
        <v>298</v>
      </c>
      <c r="D72" s="10">
        <f t="shared" si="6"/>
        <v>0.65</v>
      </c>
      <c r="E72" s="11">
        <v>1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s="88" customFormat="1" ht="16.5" customHeight="1" x14ac:dyDescent="0.3">
      <c r="B73" s="187"/>
      <c r="C73" s="14" t="s">
        <v>3564</v>
      </c>
      <c r="D73" s="10">
        <f t="shared" si="6"/>
        <v>0.32500000000000001</v>
      </c>
      <c r="E73" s="11">
        <v>0.5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s="88" customFormat="1" ht="16.5" customHeight="1" x14ac:dyDescent="0.3">
      <c r="B74" s="187"/>
      <c r="C74" s="14" t="s">
        <v>3563</v>
      </c>
      <c r="D74" s="10">
        <f t="shared" si="6"/>
        <v>0.13</v>
      </c>
      <c r="E74" s="11">
        <v>0.2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s="88" customFormat="1" ht="16.5" customHeight="1" x14ac:dyDescent="0.3">
      <c r="B75" s="187"/>
      <c r="C75" s="14" t="s">
        <v>3562</v>
      </c>
      <c r="D75" s="10">
        <f t="shared" si="6"/>
        <v>0.32500000000000001</v>
      </c>
      <c r="E75" s="11">
        <v>0.5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s="88" customFormat="1" ht="16.5" customHeight="1" x14ac:dyDescent="0.3">
      <c r="B76" s="187"/>
      <c r="C76" s="14" t="s">
        <v>39</v>
      </c>
      <c r="D76" s="10">
        <f t="shared" si="6"/>
        <v>0.65</v>
      </c>
      <c r="E76" s="11">
        <v>1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s="88" customFormat="1" ht="16.5" customHeight="1" x14ac:dyDescent="0.3">
      <c r="B77" s="266" t="s">
        <v>3561</v>
      </c>
      <c r="C77" s="9" t="s">
        <v>3560</v>
      </c>
      <c r="D77" s="19">
        <f t="shared" si="6"/>
        <v>26</v>
      </c>
      <c r="E77" s="11">
        <v>40</v>
      </c>
      <c r="F77" s="12">
        <f t="shared" si="7"/>
        <v>0</v>
      </c>
      <c r="G77" s="12">
        <f t="shared" si="8"/>
        <v>0</v>
      </c>
      <c r="H77" s="262" t="s">
        <v>3559</v>
      </c>
      <c r="I77" s="262"/>
      <c r="J77" s="262"/>
      <c r="K77" s="262"/>
      <c r="L77" s="263"/>
    </row>
    <row r="78" spans="2:12" s="88" customFormat="1" ht="16.5" customHeight="1" x14ac:dyDescent="0.3">
      <c r="B78" s="187"/>
      <c r="C78" s="9" t="s">
        <v>25</v>
      </c>
      <c r="D78" s="15">
        <f t="shared" si="6"/>
        <v>3.25</v>
      </c>
      <c r="E78" s="11">
        <v>5</v>
      </c>
      <c r="F78" s="12">
        <f t="shared" si="7"/>
        <v>0</v>
      </c>
      <c r="G78" s="12">
        <f t="shared" si="8"/>
        <v>0</v>
      </c>
      <c r="H78" s="262"/>
      <c r="I78" s="262"/>
      <c r="J78" s="262"/>
      <c r="K78" s="262"/>
      <c r="L78" s="263"/>
    </row>
    <row r="79" spans="2:12" s="88" customFormat="1" ht="16.5" customHeight="1" x14ac:dyDescent="0.3">
      <c r="B79" s="187" t="s">
        <v>137</v>
      </c>
      <c r="C79" s="9" t="s">
        <v>3558</v>
      </c>
      <c r="D79" s="12">
        <f t="shared" si="6"/>
        <v>26</v>
      </c>
      <c r="E79" s="9">
        <v>40</v>
      </c>
      <c r="F79" s="12">
        <f t="shared" si="7"/>
        <v>0</v>
      </c>
      <c r="G79" s="12">
        <f t="shared" si="8"/>
        <v>0</v>
      </c>
      <c r="H79" s="223" t="s">
        <v>3557</v>
      </c>
      <c r="I79" s="223"/>
      <c r="J79" s="223"/>
      <c r="K79" s="223"/>
      <c r="L79" s="224"/>
    </row>
    <row r="80" spans="2:12" s="88" customFormat="1" ht="16.5" customHeight="1" x14ac:dyDescent="0.3">
      <c r="B80" s="187"/>
      <c r="C80" s="9" t="s">
        <v>3556</v>
      </c>
      <c r="D80" s="32">
        <f t="shared" si="6"/>
        <v>1.9500000000000002</v>
      </c>
      <c r="E80" s="9">
        <v>3</v>
      </c>
      <c r="F80" s="12">
        <f t="shared" si="7"/>
        <v>0</v>
      </c>
      <c r="G80" s="12">
        <f t="shared" si="8"/>
        <v>0</v>
      </c>
      <c r="H80" s="223"/>
      <c r="I80" s="223"/>
      <c r="J80" s="223"/>
      <c r="K80" s="223"/>
      <c r="L80" s="224"/>
    </row>
    <row r="81" spans="2:12" s="88" customFormat="1" ht="16.5" customHeight="1" x14ac:dyDescent="0.3">
      <c r="B81" s="187"/>
      <c r="C81" s="9" t="s">
        <v>3555</v>
      </c>
      <c r="D81" s="32">
        <f t="shared" si="6"/>
        <v>1.9500000000000002</v>
      </c>
      <c r="E81" s="9">
        <v>3</v>
      </c>
      <c r="F81" s="12">
        <f t="shared" si="7"/>
        <v>0</v>
      </c>
      <c r="G81" s="12">
        <f t="shared" si="8"/>
        <v>0</v>
      </c>
      <c r="H81" s="223"/>
      <c r="I81" s="223"/>
      <c r="J81" s="223"/>
      <c r="K81" s="223"/>
      <c r="L81" s="224"/>
    </row>
    <row r="82" spans="2:12" s="88" customFormat="1" ht="16.5" customHeight="1" x14ac:dyDescent="0.3">
      <c r="B82" s="187"/>
      <c r="C82" s="9" t="s">
        <v>3554</v>
      </c>
      <c r="D82" s="12">
        <f t="shared" si="6"/>
        <v>1.3</v>
      </c>
      <c r="E82" s="9">
        <v>2</v>
      </c>
      <c r="F82" s="12">
        <f t="shared" si="7"/>
        <v>0</v>
      </c>
      <c r="G82" s="12">
        <f t="shared" si="8"/>
        <v>0</v>
      </c>
      <c r="H82" s="223"/>
      <c r="I82" s="223"/>
      <c r="J82" s="223"/>
      <c r="K82" s="223"/>
      <c r="L82" s="224"/>
    </row>
    <row r="83" spans="2:12" s="88" customFormat="1" ht="16.5" customHeight="1" x14ac:dyDescent="0.3">
      <c r="B83" s="187"/>
      <c r="C83" s="9" t="s">
        <v>3553</v>
      </c>
      <c r="D83" s="31">
        <f t="shared" si="6"/>
        <v>0.32500000000000001</v>
      </c>
      <c r="E83" s="9">
        <v>0.5</v>
      </c>
      <c r="F83" s="12">
        <f t="shared" si="7"/>
        <v>0</v>
      </c>
      <c r="G83" s="12">
        <f t="shared" si="8"/>
        <v>0</v>
      </c>
      <c r="H83" s="223"/>
      <c r="I83" s="223"/>
      <c r="J83" s="223"/>
      <c r="K83" s="223"/>
      <c r="L83" s="224"/>
    </row>
    <row r="84" spans="2:12" s="88" customFormat="1" ht="16.5" customHeight="1" x14ac:dyDescent="0.3">
      <c r="B84" s="187"/>
      <c r="C84" s="9" t="s">
        <v>179</v>
      </c>
      <c r="D84" s="31">
        <f t="shared" si="6"/>
        <v>0.13</v>
      </c>
      <c r="E84" s="9">
        <v>0.2</v>
      </c>
      <c r="F84" s="12">
        <f t="shared" si="7"/>
        <v>0</v>
      </c>
      <c r="G84" s="12">
        <f t="shared" si="8"/>
        <v>0</v>
      </c>
      <c r="H84" s="223"/>
      <c r="I84" s="223"/>
      <c r="J84" s="223"/>
      <c r="K84" s="223"/>
      <c r="L84" s="224"/>
    </row>
    <row r="85" spans="2:12" s="88" customFormat="1" ht="16.5" customHeight="1" x14ac:dyDescent="0.3">
      <c r="B85" s="187"/>
      <c r="C85" s="9" t="s">
        <v>3552</v>
      </c>
      <c r="D85" s="31">
        <f t="shared" si="6"/>
        <v>0.65</v>
      </c>
      <c r="E85" s="9">
        <v>1</v>
      </c>
      <c r="F85" s="12">
        <f t="shared" si="7"/>
        <v>0</v>
      </c>
      <c r="G85" s="12">
        <f t="shared" si="8"/>
        <v>0</v>
      </c>
      <c r="H85" s="223"/>
      <c r="I85" s="223"/>
      <c r="J85" s="223"/>
      <c r="K85" s="223"/>
      <c r="L85" s="224"/>
    </row>
    <row r="86" spans="2:12" s="88" customFormat="1" ht="16.5" customHeight="1" thickBot="1" x14ac:dyDescent="0.35">
      <c r="B86" s="30" t="s">
        <v>3551</v>
      </c>
      <c r="C86" s="21" t="s">
        <v>3550</v>
      </c>
      <c r="D86" s="22">
        <f t="shared" si="6"/>
        <v>13</v>
      </c>
      <c r="E86" s="23">
        <v>20</v>
      </c>
      <c r="F86" s="24">
        <f t="shared" si="7"/>
        <v>0</v>
      </c>
      <c r="G86" s="24">
        <f t="shared" si="8"/>
        <v>0</v>
      </c>
      <c r="H86" s="188" t="s">
        <v>36</v>
      </c>
      <c r="I86" s="188"/>
      <c r="J86" s="188"/>
      <c r="K86" s="188"/>
      <c r="L86" s="189"/>
    </row>
    <row r="87" spans="2:12" s="88" customFormat="1" ht="72" customHeight="1" thickTop="1" x14ac:dyDescent="0.3">
      <c r="B87" s="391"/>
      <c r="C87" s="391"/>
      <c r="D87" s="391"/>
      <c r="E87" s="391"/>
      <c r="F87" s="391"/>
      <c r="G87" s="391"/>
      <c r="H87" s="391"/>
      <c r="I87" s="391"/>
      <c r="J87" s="391"/>
      <c r="K87" s="391"/>
      <c r="L87" s="391"/>
    </row>
    <row r="88" spans="2:12" s="88" customFormat="1" ht="14.25" thickBot="1" x14ac:dyDescent="0.35"/>
    <row r="89" spans="2:12" s="88" customFormat="1" ht="20.25" thickTop="1" x14ac:dyDescent="0.3">
      <c r="B89" s="217" t="s">
        <v>3549</v>
      </c>
      <c r="C89" s="218"/>
      <c r="D89" s="218"/>
      <c r="E89" s="218"/>
      <c r="F89" s="218"/>
      <c r="G89" s="218"/>
      <c r="H89" s="218"/>
      <c r="I89" s="218"/>
      <c r="J89" s="218"/>
      <c r="K89" s="218"/>
      <c r="L89" s="219"/>
    </row>
    <row r="90" spans="2:12" s="1" customFormat="1" ht="15" x14ac:dyDescent="0.3">
      <c r="B90" s="220" t="s">
        <v>3</v>
      </c>
      <c r="C90" s="221" t="s">
        <v>4</v>
      </c>
      <c r="D90" s="221" t="s">
        <v>5</v>
      </c>
      <c r="E90" s="221"/>
      <c r="F90" s="221" t="s">
        <v>6</v>
      </c>
      <c r="G90" s="221"/>
      <c r="H90" s="221" t="s">
        <v>7</v>
      </c>
      <c r="I90" s="221"/>
      <c r="J90" s="221"/>
      <c r="K90" s="221"/>
      <c r="L90" s="222"/>
    </row>
    <row r="91" spans="2:12" s="1" customFormat="1" ht="15" x14ac:dyDescent="0.3">
      <c r="B91" s="220"/>
      <c r="C91" s="221"/>
      <c r="D91" s="6" t="s">
        <v>1</v>
      </c>
      <c r="E91" s="6" t="s">
        <v>2</v>
      </c>
      <c r="F91" s="38" t="s">
        <v>1</v>
      </c>
      <c r="G91" s="39" t="s">
        <v>2</v>
      </c>
      <c r="H91" s="221"/>
      <c r="I91" s="221"/>
      <c r="J91" s="221"/>
      <c r="K91" s="221"/>
      <c r="L91" s="222"/>
    </row>
    <row r="92" spans="2:12" s="88" customFormat="1" ht="16.5" customHeight="1" x14ac:dyDescent="0.3">
      <c r="B92" s="16" t="s">
        <v>3548</v>
      </c>
      <c r="C92" s="9" t="s">
        <v>13</v>
      </c>
      <c r="D92" s="10">
        <f t="shared" ref="D92:D114" si="9">E92*0.65</f>
        <v>35.75</v>
      </c>
      <c r="E92" s="9">
        <v>55</v>
      </c>
      <c r="F92" s="32">
        <f t="shared" ref="F92:F114" si="10">D92*D$2</f>
        <v>0</v>
      </c>
      <c r="G92" s="12">
        <f t="shared" ref="G92:G114" si="11">E92*D$3</f>
        <v>0</v>
      </c>
      <c r="H92" s="223" t="s">
        <v>46</v>
      </c>
      <c r="I92" s="223"/>
      <c r="J92" s="223"/>
      <c r="K92" s="223"/>
      <c r="L92" s="224"/>
    </row>
    <row r="93" spans="2:12" s="88" customFormat="1" ht="16.5" customHeight="1" x14ac:dyDescent="0.3">
      <c r="B93" s="267" t="s">
        <v>3547</v>
      </c>
      <c r="C93" s="9" t="s">
        <v>3546</v>
      </c>
      <c r="D93" s="26">
        <f t="shared" si="9"/>
        <v>13</v>
      </c>
      <c r="E93" s="9">
        <v>20</v>
      </c>
      <c r="F93" s="32">
        <f t="shared" si="10"/>
        <v>0</v>
      </c>
      <c r="G93" s="12">
        <f t="shared" si="11"/>
        <v>0</v>
      </c>
      <c r="H93" s="202" t="s">
        <v>3545</v>
      </c>
      <c r="I93" s="203"/>
      <c r="J93" s="203"/>
      <c r="K93" s="203"/>
      <c r="L93" s="204"/>
    </row>
    <row r="94" spans="2:12" s="88" customFormat="1" ht="16.5" customHeight="1" x14ac:dyDescent="0.3">
      <c r="B94" s="268"/>
      <c r="C94" s="9" t="s">
        <v>3544</v>
      </c>
      <c r="D94" s="10">
        <f t="shared" si="9"/>
        <v>3.25</v>
      </c>
      <c r="E94" s="9">
        <v>5</v>
      </c>
      <c r="F94" s="32">
        <f t="shared" si="10"/>
        <v>0</v>
      </c>
      <c r="G94" s="12">
        <f t="shared" si="11"/>
        <v>0</v>
      </c>
      <c r="H94" s="205"/>
      <c r="I94" s="206"/>
      <c r="J94" s="206"/>
      <c r="K94" s="206"/>
      <c r="L94" s="207"/>
    </row>
    <row r="95" spans="2:12" s="88" customFormat="1" ht="16.5" customHeight="1" x14ac:dyDescent="0.3">
      <c r="B95" s="268"/>
      <c r="C95" s="9" t="s">
        <v>3543</v>
      </c>
      <c r="D95" s="10">
        <f t="shared" si="9"/>
        <v>3.25</v>
      </c>
      <c r="E95" s="9">
        <v>5</v>
      </c>
      <c r="F95" s="3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s="88" customFormat="1" ht="16.5" customHeight="1" x14ac:dyDescent="0.3">
      <c r="B96" s="268"/>
      <c r="C96" s="9" t="s">
        <v>3542</v>
      </c>
      <c r="D96" s="10">
        <f t="shared" si="9"/>
        <v>0.19500000000000001</v>
      </c>
      <c r="E96" s="9">
        <v>0.3</v>
      </c>
      <c r="F96" s="3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s="88" customFormat="1" ht="16.5" customHeight="1" x14ac:dyDescent="0.3">
      <c r="B97" s="268"/>
      <c r="C97" s="9" t="s">
        <v>20</v>
      </c>
      <c r="D97" s="10">
        <f t="shared" si="9"/>
        <v>0.32500000000000001</v>
      </c>
      <c r="E97" s="9">
        <v>0.5</v>
      </c>
      <c r="F97" s="3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s="88" customFormat="1" ht="16.5" customHeight="1" x14ac:dyDescent="0.3">
      <c r="B98" s="268"/>
      <c r="C98" s="9" t="s">
        <v>178</v>
      </c>
      <c r="D98" s="10">
        <f t="shared" si="9"/>
        <v>0.65</v>
      </c>
      <c r="E98" s="9">
        <v>1</v>
      </c>
      <c r="F98" s="3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s="88" customFormat="1" ht="16.5" customHeight="1" x14ac:dyDescent="0.3">
      <c r="B99" s="268"/>
      <c r="C99" s="9" t="s">
        <v>3541</v>
      </c>
      <c r="D99" s="10">
        <f t="shared" si="9"/>
        <v>0.32500000000000001</v>
      </c>
      <c r="E99" s="9">
        <v>0.5</v>
      </c>
      <c r="F99" s="3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s="88" customFormat="1" ht="16.5" customHeight="1" x14ac:dyDescent="0.3">
      <c r="B100" s="268"/>
      <c r="C100" s="9" t="s">
        <v>16</v>
      </c>
      <c r="D100" s="10">
        <f t="shared" si="9"/>
        <v>1.3</v>
      </c>
      <c r="E100" s="9">
        <v>2</v>
      </c>
      <c r="F100" s="3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s="88" customFormat="1" ht="16.5" customHeight="1" x14ac:dyDescent="0.3">
      <c r="B101" s="269"/>
      <c r="C101" s="9" t="s">
        <v>17</v>
      </c>
      <c r="D101" s="10">
        <f t="shared" si="9"/>
        <v>1.3</v>
      </c>
      <c r="E101" s="9">
        <v>2</v>
      </c>
      <c r="F101" s="32">
        <f t="shared" si="10"/>
        <v>0</v>
      </c>
      <c r="G101" s="12">
        <f t="shared" si="11"/>
        <v>0</v>
      </c>
      <c r="H101" s="270"/>
      <c r="I101" s="271"/>
      <c r="J101" s="271"/>
      <c r="K101" s="271"/>
      <c r="L101" s="272"/>
    </row>
    <row r="102" spans="2:12" s="88" customFormat="1" ht="16.5" customHeight="1" x14ac:dyDescent="0.3">
      <c r="B102" s="290" t="s">
        <v>3540</v>
      </c>
      <c r="C102" s="9" t="s">
        <v>84</v>
      </c>
      <c r="D102" s="19">
        <f t="shared" si="9"/>
        <v>26</v>
      </c>
      <c r="E102" s="9">
        <v>40</v>
      </c>
      <c r="F102" s="12">
        <f t="shared" si="10"/>
        <v>0</v>
      </c>
      <c r="G102" s="12">
        <f t="shared" si="11"/>
        <v>0</v>
      </c>
      <c r="H102" s="193" t="s">
        <v>3539</v>
      </c>
      <c r="I102" s="194"/>
      <c r="J102" s="194"/>
      <c r="K102" s="194"/>
      <c r="L102" s="195"/>
    </row>
    <row r="103" spans="2:12" s="88" customFormat="1" ht="17.25" customHeight="1" x14ac:dyDescent="0.3">
      <c r="B103" s="226"/>
      <c r="C103" s="9" t="s">
        <v>24</v>
      </c>
      <c r="D103" s="15">
        <f t="shared" si="9"/>
        <v>0.65</v>
      </c>
      <c r="E103" s="9">
        <v>1</v>
      </c>
      <c r="F103" s="12">
        <f t="shared" si="10"/>
        <v>0</v>
      </c>
      <c r="G103" s="12">
        <f t="shared" si="11"/>
        <v>0</v>
      </c>
      <c r="H103" s="199"/>
      <c r="I103" s="200"/>
      <c r="J103" s="200"/>
      <c r="K103" s="200"/>
      <c r="L103" s="201"/>
    </row>
    <row r="104" spans="2:12" s="88" customFormat="1" ht="17.25" customHeight="1" x14ac:dyDescent="0.3">
      <c r="B104" s="226"/>
      <c r="C104" s="9" t="s">
        <v>27</v>
      </c>
      <c r="D104" s="19">
        <f t="shared" si="9"/>
        <v>1.9500000000000002</v>
      </c>
      <c r="E104" s="9">
        <v>3</v>
      </c>
      <c r="F104" s="12">
        <f t="shared" si="10"/>
        <v>0</v>
      </c>
      <c r="G104" s="12">
        <f t="shared" si="11"/>
        <v>0</v>
      </c>
      <c r="H104" s="199"/>
      <c r="I104" s="200"/>
      <c r="J104" s="200"/>
      <c r="K104" s="200"/>
      <c r="L104" s="201"/>
    </row>
    <row r="105" spans="2:12" s="88" customFormat="1" ht="17.25" customHeight="1" x14ac:dyDescent="0.3">
      <c r="B105" s="226"/>
      <c r="C105" s="9" t="s">
        <v>39</v>
      </c>
      <c r="D105" s="15">
        <f t="shared" si="9"/>
        <v>0.65</v>
      </c>
      <c r="E105" s="9">
        <v>1</v>
      </c>
      <c r="F105" s="12">
        <f t="shared" si="10"/>
        <v>0</v>
      </c>
      <c r="G105" s="12">
        <f t="shared" si="11"/>
        <v>0</v>
      </c>
      <c r="H105" s="199"/>
      <c r="I105" s="200"/>
      <c r="J105" s="200"/>
      <c r="K105" s="200"/>
      <c r="L105" s="201"/>
    </row>
    <row r="106" spans="2:12" s="88" customFormat="1" ht="16.5" customHeight="1" x14ac:dyDescent="0.3">
      <c r="B106" s="226"/>
      <c r="C106" s="9" t="s">
        <v>53</v>
      </c>
      <c r="D106" s="15">
        <f t="shared" si="9"/>
        <v>0.13</v>
      </c>
      <c r="E106" s="9">
        <v>0.2</v>
      </c>
      <c r="F106" s="12">
        <f t="shared" si="10"/>
        <v>0</v>
      </c>
      <c r="G106" s="12">
        <f t="shared" si="11"/>
        <v>0</v>
      </c>
      <c r="H106" s="199"/>
      <c r="I106" s="200"/>
      <c r="J106" s="200"/>
      <c r="K106" s="200"/>
      <c r="L106" s="201"/>
    </row>
    <row r="107" spans="2:12" s="88" customFormat="1" ht="16.5" customHeight="1" x14ac:dyDescent="0.3">
      <c r="B107" s="227"/>
      <c r="C107" s="9" t="s">
        <v>3521</v>
      </c>
      <c r="D107" s="19">
        <f t="shared" si="9"/>
        <v>1.9500000000000002</v>
      </c>
      <c r="E107" s="9">
        <v>3</v>
      </c>
      <c r="F107" s="12">
        <f t="shared" si="10"/>
        <v>0</v>
      </c>
      <c r="G107" s="12">
        <f t="shared" si="11"/>
        <v>0</v>
      </c>
      <c r="H107" s="196"/>
      <c r="I107" s="197"/>
      <c r="J107" s="197"/>
      <c r="K107" s="197"/>
      <c r="L107" s="198"/>
    </row>
    <row r="108" spans="2:12" s="88" customFormat="1" ht="16.5" customHeight="1" x14ac:dyDescent="0.3">
      <c r="B108" s="187" t="s">
        <v>385</v>
      </c>
      <c r="C108" s="9" t="s">
        <v>80</v>
      </c>
      <c r="D108" s="15">
        <f t="shared" si="9"/>
        <v>19.5</v>
      </c>
      <c r="E108" s="9">
        <v>30</v>
      </c>
      <c r="F108" s="12">
        <f t="shared" si="10"/>
        <v>0</v>
      </c>
      <c r="G108" s="12">
        <f t="shared" si="11"/>
        <v>0</v>
      </c>
      <c r="H108" s="202" t="s">
        <v>3538</v>
      </c>
      <c r="I108" s="203"/>
      <c r="J108" s="203"/>
      <c r="K108" s="203"/>
      <c r="L108" s="204"/>
    </row>
    <row r="109" spans="2:12" s="88" customFormat="1" ht="17.25" customHeight="1" x14ac:dyDescent="0.3">
      <c r="B109" s="187"/>
      <c r="C109" s="9" t="s">
        <v>3537</v>
      </c>
      <c r="D109" s="15">
        <f t="shared" si="9"/>
        <v>0.65</v>
      </c>
      <c r="E109" s="9">
        <v>1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s="88" customFormat="1" ht="17.25" customHeight="1" x14ac:dyDescent="0.3">
      <c r="B110" s="187"/>
      <c r="C110" s="9" t="s">
        <v>24</v>
      </c>
      <c r="D110" s="15">
        <f t="shared" si="9"/>
        <v>0.65</v>
      </c>
      <c r="E110" s="9">
        <v>1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s="88" customFormat="1" ht="17.25" customHeight="1" x14ac:dyDescent="0.3">
      <c r="B111" s="187"/>
      <c r="C111" s="9" t="s">
        <v>39</v>
      </c>
      <c r="D111" s="15">
        <f t="shared" si="9"/>
        <v>0.32500000000000001</v>
      </c>
      <c r="E111" s="9">
        <v>0.5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s="88" customFormat="1" ht="17.25" customHeight="1" x14ac:dyDescent="0.3">
      <c r="B112" s="187"/>
      <c r="C112" s="9" t="s">
        <v>20</v>
      </c>
      <c r="D112" s="15">
        <f t="shared" si="9"/>
        <v>1.3</v>
      </c>
      <c r="E112" s="9">
        <v>2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s="88" customFormat="1" ht="16.5" customHeight="1" x14ac:dyDescent="0.3">
      <c r="B113" s="187"/>
      <c r="C113" s="9" t="s">
        <v>53</v>
      </c>
      <c r="D113" s="15">
        <f t="shared" si="9"/>
        <v>0.19500000000000001</v>
      </c>
      <c r="E113" s="9">
        <v>0.3</v>
      </c>
      <c r="F113" s="12">
        <f t="shared" si="10"/>
        <v>0</v>
      </c>
      <c r="G113" s="12">
        <f t="shared" si="11"/>
        <v>0</v>
      </c>
      <c r="H113" s="205"/>
      <c r="I113" s="206"/>
      <c r="J113" s="206"/>
      <c r="K113" s="206"/>
      <c r="L113" s="207"/>
    </row>
    <row r="114" spans="2:12" s="88" customFormat="1" ht="16.5" customHeight="1" thickBot="1" x14ac:dyDescent="0.35">
      <c r="B114" s="30" t="s">
        <v>3536</v>
      </c>
      <c r="C114" s="21" t="s">
        <v>3535</v>
      </c>
      <c r="D114" s="22">
        <f t="shared" si="9"/>
        <v>13</v>
      </c>
      <c r="E114" s="23">
        <v>20</v>
      </c>
      <c r="F114" s="24">
        <f t="shared" si="10"/>
        <v>0</v>
      </c>
      <c r="G114" s="24">
        <f t="shared" si="11"/>
        <v>0</v>
      </c>
      <c r="H114" s="188" t="s">
        <v>3534</v>
      </c>
      <c r="I114" s="188"/>
      <c r="J114" s="188"/>
      <c r="K114" s="188"/>
      <c r="L114" s="189"/>
    </row>
    <row r="115" spans="2:12" s="88" customFormat="1" ht="72" customHeight="1" thickTop="1" x14ac:dyDescent="0.3">
      <c r="B115" s="391"/>
      <c r="C115" s="391"/>
      <c r="D115" s="391"/>
      <c r="E115" s="391"/>
      <c r="F115" s="391"/>
      <c r="G115" s="391"/>
      <c r="H115" s="391"/>
      <c r="I115" s="391"/>
      <c r="J115" s="391"/>
      <c r="K115" s="391"/>
      <c r="L115" s="391"/>
    </row>
    <row r="116" spans="2:12" s="88" customFormat="1" ht="14.25" thickBot="1" x14ac:dyDescent="0.35"/>
    <row r="117" spans="2:12" s="88" customFormat="1" ht="20.25" thickTop="1" x14ac:dyDescent="0.3">
      <c r="B117" s="217" t="s">
        <v>3533</v>
      </c>
      <c r="C117" s="218"/>
      <c r="D117" s="218"/>
      <c r="E117" s="218"/>
      <c r="F117" s="218"/>
      <c r="G117" s="218"/>
      <c r="H117" s="218"/>
      <c r="I117" s="218"/>
      <c r="J117" s="218"/>
      <c r="K117" s="218"/>
      <c r="L117" s="219"/>
    </row>
    <row r="118" spans="2:12" s="1" customFormat="1" ht="15" x14ac:dyDescent="0.3">
      <c r="B118" s="220" t="s">
        <v>3</v>
      </c>
      <c r="C118" s="221" t="s">
        <v>4</v>
      </c>
      <c r="D118" s="221" t="s">
        <v>5</v>
      </c>
      <c r="E118" s="221"/>
      <c r="F118" s="221" t="s">
        <v>6</v>
      </c>
      <c r="G118" s="221"/>
      <c r="H118" s="221" t="s">
        <v>7</v>
      </c>
      <c r="I118" s="221"/>
      <c r="J118" s="221"/>
      <c r="K118" s="221"/>
      <c r="L118" s="222"/>
    </row>
    <row r="119" spans="2:12" s="1" customFormat="1" ht="15" x14ac:dyDescent="0.3">
      <c r="B119" s="220"/>
      <c r="C119" s="221"/>
      <c r="D119" s="6" t="s">
        <v>1</v>
      </c>
      <c r="E119" s="6" t="s">
        <v>2</v>
      </c>
      <c r="F119" s="38" t="s">
        <v>1</v>
      </c>
      <c r="G119" s="39" t="s">
        <v>2</v>
      </c>
      <c r="H119" s="221"/>
      <c r="I119" s="221"/>
      <c r="J119" s="221"/>
      <c r="K119" s="221"/>
      <c r="L119" s="222"/>
    </row>
    <row r="120" spans="2:12" s="88" customFormat="1" ht="16.5" customHeight="1" x14ac:dyDescent="0.3">
      <c r="B120" s="187" t="s">
        <v>3532</v>
      </c>
      <c r="C120" s="9" t="s">
        <v>13</v>
      </c>
      <c r="D120" s="15">
        <f t="shared" ref="D120:D137" si="12">E120*0.65</f>
        <v>32.5</v>
      </c>
      <c r="E120" s="9">
        <v>50</v>
      </c>
      <c r="F120" s="12">
        <f t="shared" ref="F120:F137" si="13">D120*D$2</f>
        <v>0</v>
      </c>
      <c r="G120" s="12">
        <f t="shared" ref="G120:G137" si="14">E120*D$3</f>
        <v>0</v>
      </c>
      <c r="H120" s="223" t="s">
        <v>68</v>
      </c>
      <c r="I120" s="223"/>
      <c r="J120" s="223"/>
      <c r="K120" s="223"/>
      <c r="L120" s="224"/>
    </row>
    <row r="121" spans="2:12" s="88" customFormat="1" ht="16.5" customHeight="1" x14ac:dyDescent="0.3">
      <c r="B121" s="187"/>
      <c r="C121" s="9" t="s">
        <v>69</v>
      </c>
      <c r="D121" s="15">
        <f t="shared" si="12"/>
        <v>1.625</v>
      </c>
      <c r="E121" s="9">
        <v>2.5</v>
      </c>
      <c r="F121" s="12">
        <f t="shared" si="13"/>
        <v>0</v>
      </c>
      <c r="G121" s="12">
        <f t="shared" si="14"/>
        <v>0</v>
      </c>
      <c r="H121" s="223"/>
      <c r="I121" s="223"/>
      <c r="J121" s="223"/>
      <c r="K121" s="223"/>
      <c r="L121" s="224"/>
    </row>
    <row r="122" spans="2:12" s="88" customFormat="1" ht="16.5" customHeight="1" x14ac:dyDescent="0.3">
      <c r="B122" s="282" t="s">
        <v>3531</v>
      </c>
      <c r="C122" s="9" t="s">
        <v>70</v>
      </c>
      <c r="D122" s="26">
        <f t="shared" si="12"/>
        <v>13</v>
      </c>
      <c r="E122" s="9">
        <v>20</v>
      </c>
      <c r="F122" s="32">
        <f t="shared" si="13"/>
        <v>0</v>
      </c>
      <c r="G122" s="12">
        <f t="shared" si="14"/>
        <v>0</v>
      </c>
      <c r="H122" s="223" t="s">
        <v>3530</v>
      </c>
      <c r="I122" s="223"/>
      <c r="J122" s="223"/>
      <c r="K122" s="223"/>
      <c r="L122" s="224"/>
    </row>
    <row r="123" spans="2:12" s="88" customFormat="1" ht="16.5" customHeight="1" x14ac:dyDescent="0.3">
      <c r="B123" s="283"/>
      <c r="C123" s="9" t="s">
        <v>3520</v>
      </c>
      <c r="D123" s="10">
        <f t="shared" si="12"/>
        <v>0.32500000000000001</v>
      </c>
      <c r="E123" s="9">
        <v>0.5</v>
      </c>
      <c r="F123" s="32">
        <f t="shared" si="13"/>
        <v>0</v>
      </c>
      <c r="G123" s="12">
        <f t="shared" si="14"/>
        <v>0</v>
      </c>
      <c r="H123" s="223"/>
      <c r="I123" s="223"/>
      <c r="J123" s="223"/>
      <c r="K123" s="223"/>
      <c r="L123" s="224"/>
    </row>
    <row r="124" spans="2:12" s="88" customFormat="1" ht="16.5" customHeight="1" x14ac:dyDescent="0.3">
      <c r="B124" s="283"/>
      <c r="C124" s="9" t="s">
        <v>3529</v>
      </c>
      <c r="D124" s="10">
        <f t="shared" si="12"/>
        <v>0.32500000000000001</v>
      </c>
      <c r="E124" s="9">
        <v>0.5</v>
      </c>
      <c r="F124" s="32">
        <f t="shared" si="13"/>
        <v>0</v>
      </c>
      <c r="G124" s="12">
        <f t="shared" si="14"/>
        <v>0</v>
      </c>
      <c r="H124" s="223"/>
      <c r="I124" s="223"/>
      <c r="J124" s="223"/>
      <c r="K124" s="223"/>
      <c r="L124" s="224"/>
    </row>
    <row r="125" spans="2:12" s="88" customFormat="1" ht="16.5" customHeight="1" x14ac:dyDescent="0.3">
      <c r="B125" s="283"/>
      <c r="C125" s="9" t="s">
        <v>3528</v>
      </c>
      <c r="D125" s="10">
        <f t="shared" si="12"/>
        <v>1.3</v>
      </c>
      <c r="E125" s="9">
        <v>2</v>
      </c>
      <c r="F125" s="32">
        <f t="shared" si="13"/>
        <v>0</v>
      </c>
      <c r="G125" s="12">
        <f t="shared" si="14"/>
        <v>0</v>
      </c>
      <c r="H125" s="223"/>
      <c r="I125" s="223"/>
      <c r="J125" s="223"/>
      <c r="K125" s="223"/>
      <c r="L125" s="224"/>
    </row>
    <row r="126" spans="2:12" s="88" customFormat="1" ht="16.5" customHeight="1" x14ac:dyDescent="0.3">
      <c r="B126" s="283"/>
      <c r="C126" s="9" t="s">
        <v>3527</v>
      </c>
      <c r="D126" s="26">
        <f t="shared" si="12"/>
        <v>1.9500000000000002</v>
      </c>
      <c r="E126" s="9">
        <v>3</v>
      </c>
      <c r="F126" s="32">
        <f t="shared" si="13"/>
        <v>0</v>
      </c>
      <c r="G126" s="12">
        <f t="shared" si="14"/>
        <v>0</v>
      </c>
      <c r="H126" s="223"/>
      <c r="I126" s="223"/>
      <c r="J126" s="223"/>
      <c r="K126" s="223"/>
      <c r="L126" s="224"/>
    </row>
    <row r="127" spans="2:12" s="88" customFormat="1" ht="16.5" customHeight="1" x14ac:dyDescent="0.3">
      <c r="B127" s="282" t="s">
        <v>3526</v>
      </c>
      <c r="C127" s="46" t="s">
        <v>3525</v>
      </c>
      <c r="D127" s="32">
        <f t="shared" si="12"/>
        <v>26</v>
      </c>
      <c r="E127" s="47">
        <v>40</v>
      </c>
      <c r="F127" s="12">
        <f t="shared" si="13"/>
        <v>0</v>
      </c>
      <c r="G127" s="12">
        <f t="shared" si="14"/>
        <v>0</v>
      </c>
      <c r="H127" s="202" t="s">
        <v>3524</v>
      </c>
      <c r="I127" s="203"/>
      <c r="J127" s="203"/>
      <c r="K127" s="203"/>
      <c r="L127" s="204"/>
    </row>
    <row r="128" spans="2:12" s="88" customFormat="1" ht="17.25" customHeight="1" x14ac:dyDescent="0.3">
      <c r="B128" s="283"/>
      <c r="C128" s="46" t="s">
        <v>3523</v>
      </c>
      <c r="D128" s="10">
        <f t="shared" si="12"/>
        <v>3.25</v>
      </c>
      <c r="E128" s="47">
        <v>5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s="88" customFormat="1" ht="17.25" customHeight="1" x14ac:dyDescent="0.3">
      <c r="B129" s="283"/>
      <c r="C129" s="46" t="s">
        <v>492</v>
      </c>
      <c r="D129" s="10">
        <f t="shared" si="12"/>
        <v>6.5</v>
      </c>
      <c r="E129" s="47">
        <v>10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s="88" customFormat="1" ht="17.25" customHeight="1" x14ac:dyDescent="0.3">
      <c r="B130" s="284"/>
      <c r="C130" s="46" t="s">
        <v>25</v>
      </c>
      <c r="D130" s="10">
        <f t="shared" si="12"/>
        <v>1.3</v>
      </c>
      <c r="E130" s="47">
        <v>2</v>
      </c>
      <c r="F130" s="12">
        <f t="shared" si="13"/>
        <v>0</v>
      </c>
      <c r="G130" s="12">
        <f t="shared" si="14"/>
        <v>0</v>
      </c>
      <c r="H130" s="270"/>
      <c r="I130" s="271"/>
      <c r="J130" s="271"/>
      <c r="K130" s="271"/>
      <c r="L130" s="272"/>
    </row>
    <row r="131" spans="2:12" s="88" customFormat="1" ht="17.25" customHeight="1" x14ac:dyDescent="0.3">
      <c r="B131" s="187" t="s">
        <v>1651</v>
      </c>
      <c r="C131" s="9" t="s">
        <v>91</v>
      </c>
      <c r="D131" s="15">
        <f t="shared" si="12"/>
        <v>19.5</v>
      </c>
      <c r="E131" s="9">
        <v>30</v>
      </c>
      <c r="F131" s="12">
        <f t="shared" si="13"/>
        <v>0</v>
      </c>
      <c r="G131" s="12">
        <f t="shared" si="14"/>
        <v>0</v>
      </c>
      <c r="H131" s="223" t="s">
        <v>3522</v>
      </c>
      <c r="I131" s="223"/>
      <c r="J131" s="223"/>
      <c r="K131" s="223"/>
      <c r="L131" s="224"/>
    </row>
    <row r="132" spans="2:12" s="88" customFormat="1" ht="17.25" customHeight="1" x14ac:dyDescent="0.3">
      <c r="B132" s="187"/>
      <c r="C132" s="9" t="s">
        <v>3521</v>
      </c>
      <c r="D132" s="15">
        <f t="shared" si="12"/>
        <v>0.65</v>
      </c>
      <c r="E132" s="9">
        <v>1</v>
      </c>
      <c r="F132" s="12">
        <f t="shared" si="13"/>
        <v>0</v>
      </c>
      <c r="G132" s="12">
        <f t="shared" si="14"/>
        <v>0</v>
      </c>
      <c r="H132" s="223"/>
      <c r="I132" s="223"/>
      <c r="J132" s="223"/>
      <c r="K132" s="223"/>
      <c r="L132" s="224"/>
    </row>
    <row r="133" spans="2:12" s="88" customFormat="1" ht="17.25" customHeight="1" x14ac:dyDescent="0.3">
      <c r="B133" s="187"/>
      <c r="C133" s="9" t="s">
        <v>24</v>
      </c>
      <c r="D133" s="15">
        <f t="shared" si="12"/>
        <v>0.65</v>
      </c>
      <c r="E133" s="9">
        <v>1</v>
      </c>
      <c r="F133" s="12">
        <f t="shared" si="13"/>
        <v>0</v>
      </c>
      <c r="G133" s="12">
        <f t="shared" si="14"/>
        <v>0</v>
      </c>
      <c r="H133" s="223"/>
      <c r="I133" s="223"/>
      <c r="J133" s="223"/>
      <c r="K133" s="223"/>
      <c r="L133" s="224"/>
    </row>
    <row r="134" spans="2:12" s="88" customFormat="1" ht="16.5" customHeight="1" x14ac:dyDescent="0.3">
      <c r="B134" s="187"/>
      <c r="C134" s="9" t="s">
        <v>20</v>
      </c>
      <c r="D134" s="15">
        <f t="shared" si="12"/>
        <v>0.65</v>
      </c>
      <c r="E134" s="9">
        <v>1</v>
      </c>
      <c r="F134" s="12">
        <f t="shared" si="13"/>
        <v>0</v>
      </c>
      <c r="G134" s="12">
        <f t="shared" si="14"/>
        <v>0</v>
      </c>
      <c r="H134" s="223"/>
      <c r="I134" s="223"/>
      <c r="J134" s="223"/>
      <c r="K134" s="223"/>
      <c r="L134" s="224"/>
    </row>
    <row r="135" spans="2:12" s="88" customFormat="1" ht="16.5" customHeight="1" x14ac:dyDescent="0.3">
      <c r="B135" s="187"/>
      <c r="C135" s="9" t="s">
        <v>3520</v>
      </c>
      <c r="D135" s="15">
        <f t="shared" si="12"/>
        <v>0.32500000000000001</v>
      </c>
      <c r="E135" s="9">
        <v>0.5</v>
      </c>
      <c r="F135" s="12">
        <f t="shared" si="13"/>
        <v>0</v>
      </c>
      <c r="G135" s="12">
        <f t="shared" si="14"/>
        <v>0</v>
      </c>
      <c r="H135" s="223"/>
      <c r="I135" s="223"/>
      <c r="J135" s="223"/>
      <c r="K135" s="223"/>
      <c r="L135" s="224"/>
    </row>
    <row r="136" spans="2:12" s="88" customFormat="1" ht="16.5" customHeight="1" x14ac:dyDescent="0.3">
      <c r="B136" s="187"/>
      <c r="C136" s="9" t="s">
        <v>53</v>
      </c>
      <c r="D136" s="15">
        <f t="shared" si="12"/>
        <v>0.13</v>
      </c>
      <c r="E136" s="9">
        <v>0.2</v>
      </c>
      <c r="F136" s="12">
        <f t="shared" si="13"/>
        <v>0</v>
      </c>
      <c r="G136" s="12">
        <f t="shared" si="14"/>
        <v>0</v>
      </c>
      <c r="H136" s="223"/>
      <c r="I136" s="223"/>
      <c r="J136" s="223"/>
      <c r="K136" s="223"/>
      <c r="L136" s="224"/>
    </row>
    <row r="137" spans="2:12" s="88" customFormat="1" ht="16.5" customHeight="1" thickBot="1" x14ac:dyDescent="0.35">
      <c r="B137" s="27" t="s">
        <v>3519</v>
      </c>
      <c r="C137" s="75" t="s">
        <v>3518</v>
      </c>
      <c r="D137" s="76">
        <f t="shared" si="12"/>
        <v>13</v>
      </c>
      <c r="E137" s="77">
        <v>20</v>
      </c>
      <c r="F137" s="78">
        <f t="shared" si="13"/>
        <v>0</v>
      </c>
      <c r="G137" s="78">
        <f t="shared" si="14"/>
        <v>0</v>
      </c>
      <c r="H137" s="388" t="s">
        <v>3517</v>
      </c>
      <c r="I137" s="389"/>
      <c r="J137" s="389"/>
      <c r="K137" s="389"/>
      <c r="L137" s="390"/>
    </row>
    <row r="138" spans="2:12" ht="72" customHeight="1" thickTop="1" x14ac:dyDescent="0.3"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</row>
  </sheetData>
  <mergeCells count="82">
    <mergeCell ref="B138:L138"/>
    <mergeCell ref="B115:L115"/>
    <mergeCell ref="B117:L117"/>
    <mergeCell ref="B118:B119"/>
    <mergeCell ref="H137:L137"/>
    <mergeCell ref="C118:C119"/>
    <mergeCell ref="D118:E118"/>
    <mergeCell ref="F118:G118"/>
    <mergeCell ref="H118:L119"/>
    <mergeCell ref="B122:B126"/>
    <mergeCell ref="H122:L126"/>
    <mergeCell ref="B120:B121"/>
    <mergeCell ref="H120:L121"/>
    <mergeCell ref="B131:B136"/>
    <mergeCell ref="H131:L136"/>
    <mergeCell ref="B127:B130"/>
    <mergeCell ref="H127:L130"/>
    <mergeCell ref="B30:B35"/>
    <mergeCell ref="H30:L35"/>
    <mergeCell ref="B10:B11"/>
    <mergeCell ref="H10:L11"/>
    <mergeCell ref="B12:B16"/>
    <mergeCell ref="H12:L16"/>
    <mergeCell ref="B17:B29"/>
    <mergeCell ref="H17:L29"/>
    <mergeCell ref="H86:L86"/>
    <mergeCell ref="C90:C91"/>
    <mergeCell ref="D90:E90"/>
    <mergeCell ref="B39:L39"/>
    <mergeCell ref="B40:B41"/>
    <mergeCell ref="C40:C41"/>
    <mergeCell ref="D40:E40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79:B85"/>
    <mergeCell ref="H79:L85"/>
    <mergeCell ref="B77:B78"/>
    <mergeCell ref="H77:L78"/>
    <mergeCell ref="H59:L59"/>
    <mergeCell ref="B65:B66"/>
    <mergeCell ref="H65:L66"/>
    <mergeCell ref="B67:B76"/>
    <mergeCell ref="B62:L62"/>
    <mergeCell ref="B63:B64"/>
    <mergeCell ref="C63:C64"/>
    <mergeCell ref="D63:E63"/>
    <mergeCell ref="F63:G63"/>
    <mergeCell ref="H63:L64"/>
    <mergeCell ref="H67:L76"/>
    <mergeCell ref="H36:L36"/>
    <mergeCell ref="B49:B52"/>
    <mergeCell ref="H49:L52"/>
    <mergeCell ref="B44:B48"/>
    <mergeCell ref="H44:L48"/>
    <mergeCell ref="B42:B43"/>
    <mergeCell ref="H42:L43"/>
    <mergeCell ref="B37:L37"/>
    <mergeCell ref="B53:B58"/>
    <mergeCell ref="H53:L58"/>
    <mergeCell ref="F40:G40"/>
    <mergeCell ref="H40:L41"/>
    <mergeCell ref="B60:L60"/>
    <mergeCell ref="H114:L114"/>
    <mergeCell ref="B108:B113"/>
    <mergeCell ref="H108:L113"/>
    <mergeCell ref="B102:B107"/>
    <mergeCell ref="H102:L107"/>
    <mergeCell ref="H93:L101"/>
    <mergeCell ref="F90:G90"/>
    <mergeCell ref="H90:L91"/>
    <mergeCell ref="B87:L87"/>
    <mergeCell ref="B89:L89"/>
    <mergeCell ref="B90:B91"/>
    <mergeCell ref="H92:L92"/>
    <mergeCell ref="B93:B101"/>
  </mergeCells>
  <phoneticPr fontId="2" type="noConversion"/>
  <printOptions horizontalCentered="1"/>
  <pageMargins left="0.25" right="0.25" top="0.75" bottom="0.75" header="0.3" footer="0.3"/>
  <pageSetup paperSize="9" scale="65" fitToHeight="0" orientation="portrait" r:id="rId1"/>
  <rowBreaks count="4" manualBreakCount="4">
    <brk id="38" max="12" man="1"/>
    <brk id="61" max="12" man="1"/>
    <brk id="88" max="12" man="1"/>
    <brk id="116" max="12" man="1"/>
  </rowBreaks>
  <colBreaks count="1" manualBreakCount="1">
    <brk id="12" max="138" man="1"/>
  </colBreaks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pageSetUpPr fitToPage="1"/>
  </sheetPr>
  <dimension ref="A1:M134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3515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89" customFormat="1" ht="20.25" thickTop="1" x14ac:dyDescent="0.3">
      <c r="B7" s="370" t="s">
        <v>3614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88" customFormat="1" ht="16.5" customHeight="1" x14ac:dyDescent="0.3">
      <c r="B10" s="16" t="s">
        <v>45</v>
      </c>
      <c r="C10" s="9" t="s">
        <v>13</v>
      </c>
      <c r="D10" s="15">
        <f t="shared" ref="D10:D28" si="0">E10*0.65</f>
        <v>35.75</v>
      </c>
      <c r="E10" s="9">
        <v>55</v>
      </c>
      <c r="F10" s="12">
        <f t="shared" ref="F10:F28" si="1">D10*D$2</f>
        <v>0</v>
      </c>
      <c r="G10" s="12">
        <f t="shared" ref="G10:G28" si="2">E10*D$3</f>
        <v>0</v>
      </c>
      <c r="H10" s="223" t="s">
        <v>46</v>
      </c>
      <c r="I10" s="223"/>
      <c r="J10" s="223"/>
      <c r="K10" s="223"/>
      <c r="L10" s="224"/>
    </row>
    <row r="11" spans="2:12" s="88" customFormat="1" ht="16.5" customHeight="1" x14ac:dyDescent="0.3">
      <c r="B11" s="303" t="s">
        <v>316</v>
      </c>
      <c r="C11" s="14" t="s">
        <v>947</v>
      </c>
      <c r="D11" s="12">
        <f t="shared" si="0"/>
        <v>13</v>
      </c>
      <c r="E11" s="9">
        <v>20</v>
      </c>
      <c r="F11" s="12">
        <f t="shared" si="1"/>
        <v>0</v>
      </c>
      <c r="G11" s="12">
        <f t="shared" si="2"/>
        <v>0</v>
      </c>
      <c r="H11" s="202" t="s">
        <v>2735</v>
      </c>
      <c r="I11" s="203"/>
      <c r="J11" s="203"/>
      <c r="K11" s="203"/>
      <c r="L11" s="204"/>
    </row>
    <row r="12" spans="2:12" s="88" customFormat="1" ht="16.5" customHeight="1" x14ac:dyDescent="0.3">
      <c r="B12" s="303"/>
      <c r="C12" s="14" t="s">
        <v>459</v>
      </c>
      <c r="D12" s="31">
        <f t="shared" si="0"/>
        <v>3.25</v>
      </c>
      <c r="E12" s="9">
        <v>5</v>
      </c>
      <c r="F12" s="12">
        <f t="shared" si="1"/>
        <v>0</v>
      </c>
      <c r="G12" s="12">
        <f t="shared" si="2"/>
        <v>0</v>
      </c>
      <c r="H12" s="205"/>
      <c r="I12" s="206"/>
      <c r="J12" s="206"/>
      <c r="K12" s="206"/>
      <c r="L12" s="207"/>
    </row>
    <row r="13" spans="2:12" s="88" customFormat="1" ht="16.5" customHeight="1" x14ac:dyDescent="0.3">
      <c r="B13" s="303"/>
      <c r="C13" s="14" t="s">
        <v>16</v>
      </c>
      <c r="D13" s="12">
        <f t="shared" si="0"/>
        <v>1.3</v>
      </c>
      <c r="E13" s="9">
        <v>2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s="88" customFormat="1" ht="16.5" customHeight="1" x14ac:dyDescent="0.3">
      <c r="B14" s="303"/>
      <c r="C14" s="14" t="s">
        <v>17</v>
      </c>
      <c r="D14" s="12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s="88" customFormat="1" ht="16.5" customHeight="1" x14ac:dyDescent="0.3">
      <c r="B15" s="303"/>
      <c r="C15" s="14" t="s">
        <v>195</v>
      </c>
      <c r="D15" s="31">
        <f t="shared" si="0"/>
        <v>0.32500000000000001</v>
      </c>
      <c r="E15" s="9">
        <v>0.5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s="88" customFormat="1" ht="16.5" customHeight="1" x14ac:dyDescent="0.3">
      <c r="B16" s="303"/>
      <c r="C16" s="14" t="s">
        <v>20</v>
      </c>
      <c r="D16" s="12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s="88" customFormat="1" ht="16.5" customHeight="1" x14ac:dyDescent="0.3">
      <c r="B17" s="187" t="s">
        <v>146</v>
      </c>
      <c r="C17" s="9" t="s">
        <v>21</v>
      </c>
      <c r="D17" s="26">
        <f t="shared" si="0"/>
        <v>26</v>
      </c>
      <c r="E17" s="9">
        <v>40</v>
      </c>
      <c r="F17" s="12">
        <f t="shared" si="1"/>
        <v>0</v>
      </c>
      <c r="G17" s="12">
        <f t="shared" si="2"/>
        <v>0</v>
      </c>
      <c r="H17" s="262" t="s">
        <v>3125</v>
      </c>
      <c r="I17" s="262"/>
      <c r="J17" s="262"/>
      <c r="K17" s="262"/>
      <c r="L17" s="263"/>
    </row>
    <row r="18" spans="2:12" s="88" customFormat="1" ht="16.5" customHeight="1" x14ac:dyDescent="0.3">
      <c r="B18" s="187"/>
      <c r="C18" s="9" t="s">
        <v>22</v>
      </c>
      <c r="D18" s="15">
        <f t="shared" si="0"/>
        <v>3.25</v>
      </c>
      <c r="E18" s="9">
        <v>5</v>
      </c>
      <c r="F18" s="12">
        <f t="shared" si="1"/>
        <v>0</v>
      </c>
      <c r="G18" s="12">
        <f t="shared" si="2"/>
        <v>0</v>
      </c>
      <c r="H18" s="262"/>
      <c r="I18" s="262"/>
      <c r="J18" s="262"/>
      <c r="K18" s="262"/>
      <c r="L18" s="263"/>
    </row>
    <row r="19" spans="2:12" s="88" customFormat="1" ht="16.5" customHeight="1" x14ac:dyDescent="0.3">
      <c r="B19" s="187"/>
      <c r="C19" s="9" t="s">
        <v>23</v>
      </c>
      <c r="D19" s="15">
        <f t="shared" si="0"/>
        <v>3.25</v>
      </c>
      <c r="E19" s="9">
        <v>5</v>
      </c>
      <c r="F19" s="12">
        <f t="shared" si="1"/>
        <v>0</v>
      </c>
      <c r="G19" s="12">
        <f t="shared" si="2"/>
        <v>0</v>
      </c>
      <c r="H19" s="262"/>
      <c r="I19" s="262"/>
      <c r="J19" s="262"/>
      <c r="K19" s="262"/>
      <c r="L19" s="263"/>
    </row>
    <row r="20" spans="2:12" s="88" customFormat="1" ht="16.5" customHeight="1" x14ac:dyDescent="0.3">
      <c r="B20" s="187"/>
      <c r="C20" s="9" t="s">
        <v>24</v>
      </c>
      <c r="D20" s="15">
        <f t="shared" si="0"/>
        <v>0.65</v>
      </c>
      <c r="E20" s="9">
        <v>1</v>
      </c>
      <c r="F20" s="1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s="88" customFormat="1" ht="16.5" customHeight="1" x14ac:dyDescent="0.3">
      <c r="B21" s="187"/>
      <c r="C21" s="9" t="s">
        <v>25</v>
      </c>
      <c r="D21" s="15">
        <f t="shared" si="0"/>
        <v>1.3</v>
      </c>
      <c r="E21" s="9">
        <v>2</v>
      </c>
      <c r="F21" s="1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</row>
    <row r="22" spans="2:12" s="88" customFormat="1" ht="16.5" customHeight="1" x14ac:dyDescent="0.3">
      <c r="B22" s="302" t="s">
        <v>311</v>
      </c>
      <c r="C22" s="9" t="s">
        <v>277</v>
      </c>
      <c r="D22" s="26">
        <f t="shared" si="0"/>
        <v>22.75</v>
      </c>
      <c r="E22" s="11">
        <v>35</v>
      </c>
      <c r="F22" s="12">
        <f t="shared" si="1"/>
        <v>0</v>
      </c>
      <c r="G22" s="12">
        <f t="shared" si="2"/>
        <v>0</v>
      </c>
      <c r="H22" s="202" t="s">
        <v>2849</v>
      </c>
      <c r="I22" s="203"/>
      <c r="J22" s="203"/>
      <c r="K22" s="203"/>
      <c r="L22" s="204"/>
    </row>
    <row r="23" spans="2:12" s="88" customFormat="1" ht="16.5" customHeight="1" x14ac:dyDescent="0.3">
      <c r="B23" s="302"/>
      <c r="C23" s="9" t="s">
        <v>20</v>
      </c>
      <c r="D23" s="10">
        <f t="shared" si="0"/>
        <v>0.65</v>
      </c>
      <c r="E23" s="11">
        <v>1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s="88" customFormat="1" ht="16.5" customHeight="1" x14ac:dyDescent="0.3">
      <c r="B24" s="302"/>
      <c r="C24" s="9" t="s">
        <v>195</v>
      </c>
      <c r="D24" s="10">
        <f t="shared" si="0"/>
        <v>0.32500000000000001</v>
      </c>
      <c r="E24" s="11">
        <v>0.5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s="88" customFormat="1" ht="16.5" customHeight="1" x14ac:dyDescent="0.3">
      <c r="B25" s="302"/>
      <c r="C25" s="9" t="s">
        <v>178</v>
      </c>
      <c r="D25" s="10">
        <f t="shared" si="0"/>
        <v>0.65</v>
      </c>
      <c r="E25" s="11">
        <v>1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s="88" customFormat="1" ht="16.5" customHeight="1" x14ac:dyDescent="0.3">
      <c r="B26" s="302"/>
      <c r="C26" s="9" t="s">
        <v>39</v>
      </c>
      <c r="D26" s="10">
        <f t="shared" si="0"/>
        <v>0.65</v>
      </c>
      <c r="E26" s="11">
        <v>1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s="88" customFormat="1" ht="16.5" customHeight="1" x14ac:dyDescent="0.3">
      <c r="B27" s="302"/>
      <c r="C27" s="9" t="s">
        <v>53</v>
      </c>
      <c r="D27" s="10">
        <f t="shared" si="0"/>
        <v>0.13</v>
      </c>
      <c r="E27" s="11">
        <v>0.2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s="88" customFormat="1" ht="16.5" customHeight="1" thickBot="1" x14ac:dyDescent="0.35">
      <c r="B28" s="27" t="s">
        <v>114</v>
      </c>
      <c r="C28" s="21" t="s">
        <v>261</v>
      </c>
      <c r="D28" s="28">
        <f t="shared" si="0"/>
        <v>13</v>
      </c>
      <c r="E28" s="23">
        <v>20</v>
      </c>
      <c r="F28" s="24">
        <f t="shared" si="1"/>
        <v>0</v>
      </c>
      <c r="G28" s="24">
        <f t="shared" si="2"/>
        <v>0</v>
      </c>
      <c r="H28" s="228" t="s">
        <v>278</v>
      </c>
      <c r="I28" s="229"/>
      <c r="J28" s="229"/>
      <c r="K28" s="229"/>
      <c r="L28" s="230"/>
    </row>
    <row r="29" spans="2:12" s="88" customFormat="1" ht="72" customHeight="1" thickTop="1" x14ac:dyDescent="0.3">
      <c r="B29" s="392"/>
      <c r="C29" s="392"/>
      <c r="D29" s="392"/>
      <c r="E29" s="392"/>
      <c r="F29" s="392"/>
      <c r="G29" s="392"/>
      <c r="H29" s="392"/>
      <c r="I29" s="392"/>
      <c r="J29" s="392"/>
      <c r="K29" s="392"/>
      <c r="L29" s="392"/>
    </row>
    <row r="30" spans="2:12" s="88" customFormat="1" ht="16.5" customHeight="1" thickBot="1" x14ac:dyDescent="0.35"/>
    <row r="31" spans="2:12" s="89" customFormat="1" ht="20.25" thickTop="1" x14ac:dyDescent="0.3">
      <c r="B31" s="236" t="s">
        <v>3613</v>
      </c>
      <c r="C31" s="237"/>
      <c r="D31" s="237"/>
      <c r="E31" s="237"/>
      <c r="F31" s="237"/>
      <c r="G31" s="237"/>
      <c r="H31" s="237"/>
      <c r="I31" s="237"/>
      <c r="J31" s="237"/>
      <c r="K31" s="237"/>
      <c r="L31" s="238"/>
    </row>
    <row r="32" spans="2:12" s="1" customFormat="1" ht="15" x14ac:dyDescent="0.3">
      <c r="B32" s="239" t="s">
        <v>3</v>
      </c>
      <c r="C32" s="241" t="s">
        <v>4</v>
      </c>
      <c r="D32" s="243" t="s">
        <v>5</v>
      </c>
      <c r="E32" s="244"/>
      <c r="F32" s="243" t="s">
        <v>6</v>
      </c>
      <c r="G32" s="244"/>
      <c r="H32" s="245" t="s">
        <v>7</v>
      </c>
      <c r="I32" s="246"/>
      <c r="J32" s="246"/>
      <c r="K32" s="246"/>
      <c r="L32" s="247"/>
    </row>
    <row r="33" spans="2:12" s="1" customFormat="1" ht="15" x14ac:dyDescent="0.3">
      <c r="B33" s="240"/>
      <c r="C33" s="242"/>
      <c r="D33" s="6" t="s">
        <v>1</v>
      </c>
      <c r="E33" s="6" t="s">
        <v>2</v>
      </c>
      <c r="F33" s="38" t="s">
        <v>1</v>
      </c>
      <c r="G33" s="39" t="s">
        <v>2</v>
      </c>
      <c r="H33" s="248"/>
      <c r="I33" s="249"/>
      <c r="J33" s="249"/>
      <c r="K33" s="249"/>
      <c r="L33" s="250"/>
    </row>
    <row r="34" spans="2:12" s="88" customFormat="1" ht="16.5" customHeight="1" x14ac:dyDescent="0.3">
      <c r="B34" s="187" t="s">
        <v>60</v>
      </c>
      <c r="C34" s="9" t="s">
        <v>13</v>
      </c>
      <c r="D34" s="15">
        <f t="shared" ref="D34:D50" si="3">E34*0.65</f>
        <v>32.5</v>
      </c>
      <c r="E34" s="11">
        <v>50</v>
      </c>
      <c r="F34" s="12">
        <f t="shared" ref="F34:F50" si="4">D34*D$2</f>
        <v>0</v>
      </c>
      <c r="G34" s="12">
        <f t="shared" ref="G34:G50" si="5">E34*D$3</f>
        <v>0</v>
      </c>
      <c r="H34" s="193" t="s">
        <v>74</v>
      </c>
      <c r="I34" s="194"/>
      <c r="J34" s="194"/>
      <c r="K34" s="194"/>
      <c r="L34" s="195"/>
    </row>
    <row r="35" spans="2:12" s="88" customFormat="1" ht="16.5" customHeight="1" x14ac:dyDescent="0.3">
      <c r="B35" s="187"/>
      <c r="C35" s="9" t="s">
        <v>75</v>
      </c>
      <c r="D35" s="15">
        <f t="shared" si="3"/>
        <v>1.625</v>
      </c>
      <c r="E35" s="11">
        <v>2.5</v>
      </c>
      <c r="F35" s="12">
        <f t="shared" si="4"/>
        <v>0</v>
      </c>
      <c r="G35" s="12">
        <f t="shared" si="5"/>
        <v>0</v>
      </c>
      <c r="H35" s="196"/>
      <c r="I35" s="197"/>
      <c r="J35" s="197"/>
      <c r="K35" s="197"/>
      <c r="L35" s="198"/>
    </row>
    <row r="36" spans="2:12" s="88" customFormat="1" ht="16.5" customHeight="1" x14ac:dyDescent="0.3">
      <c r="B36" s="225" t="s">
        <v>342</v>
      </c>
      <c r="C36" s="14" t="s">
        <v>220</v>
      </c>
      <c r="D36" s="19">
        <f t="shared" si="3"/>
        <v>13</v>
      </c>
      <c r="E36" s="11">
        <v>20</v>
      </c>
      <c r="F36" s="12">
        <f t="shared" si="4"/>
        <v>0</v>
      </c>
      <c r="G36" s="12">
        <f t="shared" si="5"/>
        <v>0</v>
      </c>
      <c r="H36" s="202" t="s">
        <v>3216</v>
      </c>
      <c r="I36" s="203"/>
      <c r="J36" s="203"/>
      <c r="K36" s="203"/>
      <c r="L36" s="204"/>
    </row>
    <row r="37" spans="2:12" s="88" customFormat="1" ht="16.5" customHeight="1" x14ac:dyDescent="0.3">
      <c r="B37" s="226"/>
      <c r="C37" s="14" t="s">
        <v>17</v>
      </c>
      <c r="D37" s="15">
        <f t="shared" si="3"/>
        <v>1.3</v>
      </c>
      <c r="E37" s="11">
        <v>2</v>
      </c>
      <c r="F37" s="12">
        <f t="shared" si="4"/>
        <v>0</v>
      </c>
      <c r="G37" s="12">
        <f t="shared" si="5"/>
        <v>0</v>
      </c>
      <c r="H37" s="205"/>
      <c r="I37" s="206"/>
      <c r="J37" s="206"/>
      <c r="K37" s="206"/>
      <c r="L37" s="207"/>
    </row>
    <row r="38" spans="2:12" s="88" customFormat="1" ht="16.5" customHeight="1" x14ac:dyDescent="0.3">
      <c r="B38" s="226"/>
      <c r="C38" s="14" t="s">
        <v>16</v>
      </c>
      <c r="D38" s="15">
        <f t="shared" si="3"/>
        <v>1.3</v>
      </c>
      <c r="E38" s="11">
        <v>2</v>
      </c>
      <c r="F38" s="1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</row>
    <row r="39" spans="2:12" s="88" customFormat="1" ht="16.5" customHeight="1" x14ac:dyDescent="0.3">
      <c r="B39" s="226"/>
      <c r="C39" s="14" t="s">
        <v>24</v>
      </c>
      <c r="D39" s="15">
        <f t="shared" si="3"/>
        <v>0.32500000000000001</v>
      </c>
      <c r="E39" s="11">
        <v>0.5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s="88" customFormat="1" ht="16.5" customHeight="1" x14ac:dyDescent="0.3">
      <c r="B40" s="226"/>
      <c r="C40" s="14" t="s">
        <v>195</v>
      </c>
      <c r="D40" s="15">
        <f t="shared" si="3"/>
        <v>0.32500000000000001</v>
      </c>
      <c r="E40" s="11">
        <v>0.5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s="88" customFormat="1" ht="16.5" customHeight="1" x14ac:dyDescent="0.3">
      <c r="B41" s="227"/>
      <c r="C41" s="14" t="s">
        <v>20</v>
      </c>
      <c r="D41" s="15">
        <f t="shared" si="3"/>
        <v>0.65</v>
      </c>
      <c r="E41" s="11">
        <v>1</v>
      </c>
      <c r="F41" s="12">
        <f t="shared" si="4"/>
        <v>0</v>
      </c>
      <c r="G41" s="12">
        <f t="shared" si="5"/>
        <v>0</v>
      </c>
      <c r="H41" s="270"/>
      <c r="I41" s="271"/>
      <c r="J41" s="271"/>
      <c r="K41" s="271"/>
      <c r="L41" s="272"/>
    </row>
    <row r="42" spans="2:12" s="88" customFormat="1" ht="16.5" customHeight="1" x14ac:dyDescent="0.3">
      <c r="B42" s="187" t="s">
        <v>2820</v>
      </c>
      <c r="C42" s="12" t="s">
        <v>544</v>
      </c>
      <c r="D42" s="26">
        <f t="shared" si="3"/>
        <v>26</v>
      </c>
      <c r="E42" s="74">
        <v>40</v>
      </c>
      <c r="F42" s="12">
        <f t="shared" si="4"/>
        <v>0</v>
      </c>
      <c r="G42" s="12">
        <f t="shared" si="5"/>
        <v>0</v>
      </c>
      <c r="H42" s="193" t="s">
        <v>752</v>
      </c>
      <c r="I42" s="194"/>
      <c r="J42" s="194"/>
      <c r="K42" s="194"/>
      <c r="L42" s="195"/>
    </row>
    <row r="43" spans="2:12" s="88" customFormat="1" ht="16.5" customHeight="1" x14ac:dyDescent="0.3">
      <c r="B43" s="187"/>
      <c r="C43" s="12" t="s">
        <v>25</v>
      </c>
      <c r="D43" s="10">
        <f t="shared" si="3"/>
        <v>3.25</v>
      </c>
      <c r="E43" s="74">
        <v>5</v>
      </c>
      <c r="F43" s="12">
        <f t="shared" si="4"/>
        <v>0</v>
      </c>
      <c r="G43" s="12">
        <f t="shared" si="5"/>
        <v>0</v>
      </c>
      <c r="H43" s="199"/>
      <c r="I43" s="200"/>
      <c r="J43" s="200"/>
      <c r="K43" s="200"/>
      <c r="L43" s="201"/>
    </row>
    <row r="44" spans="2:12" s="88" customFormat="1" ht="16.5" customHeight="1" x14ac:dyDescent="0.3">
      <c r="B44" s="187" t="s">
        <v>159</v>
      </c>
      <c r="C44" s="9" t="s">
        <v>222</v>
      </c>
      <c r="D44" s="15">
        <f t="shared" si="3"/>
        <v>19.5</v>
      </c>
      <c r="E44" s="9">
        <v>30</v>
      </c>
      <c r="F44" s="12">
        <f t="shared" si="4"/>
        <v>0</v>
      </c>
      <c r="G44" s="12">
        <f t="shared" si="5"/>
        <v>0</v>
      </c>
      <c r="H44" s="262" t="s">
        <v>3026</v>
      </c>
      <c r="I44" s="262"/>
      <c r="J44" s="262"/>
      <c r="K44" s="262"/>
      <c r="L44" s="263"/>
    </row>
    <row r="45" spans="2:12" s="88" customFormat="1" ht="16.5" customHeight="1" x14ac:dyDescent="0.3">
      <c r="B45" s="187"/>
      <c r="C45" s="9" t="s">
        <v>178</v>
      </c>
      <c r="D45" s="15">
        <f t="shared" si="3"/>
        <v>3.25</v>
      </c>
      <c r="E45" s="9">
        <v>5</v>
      </c>
      <c r="F45" s="12">
        <f t="shared" si="4"/>
        <v>0</v>
      </c>
      <c r="G45" s="12">
        <f t="shared" si="5"/>
        <v>0</v>
      </c>
      <c r="H45" s="262"/>
      <c r="I45" s="262"/>
      <c r="J45" s="262"/>
      <c r="K45" s="262"/>
      <c r="L45" s="263"/>
    </row>
    <row r="46" spans="2:12" s="88" customFormat="1" ht="16.5" customHeight="1" x14ac:dyDescent="0.3">
      <c r="B46" s="187"/>
      <c r="C46" s="9" t="s">
        <v>193</v>
      </c>
      <c r="D46" s="19">
        <f t="shared" si="3"/>
        <v>1.9500000000000002</v>
      </c>
      <c r="E46" s="9">
        <v>3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s="88" customFormat="1" ht="16.5" customHeight="1" x14ac:dyDescent="0.3">
      <c r="B47" s="187"/>
      <c r="C47" s="9" t="s">
        <v>186</v>
      </c>
      <c r="D47" s="15">
        <f t="shared" si="3"/>
        <v>0.65</v>
      </c>
      <c r="E47" s="9">
        <v>1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s="88" customFormat="1" ht="16.5" customHeight="1" x14ac:dyDescent="0.3">
      <c r="B48" s="187"/>
      <c r="C48" s="9" t="s">
        <v>179</v>
      </c>
      <c r="D48" s="15">
        <f t="shared" si="3"/>
        <v>0.13</v>
      </c>
      <c r="E48" s="9">
        <v>0.2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s="88" customFormat="1" ht="16.5" customHeight="1" x14ac:dyDescent="0.3">
      <c r="B49" s="187"/>
      <c r="C49" s="9" t="s">
        <v>224</v>
      </c>
      <c r="D49" s="19">
        <f t="shared" si="3"/>
        <v>1.9500000000000002</v>
      </c>
      <c r="E49" s="9">
        <v>3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s="88" customFormat="1" ht="16.5" customHeight="1" thickBot="1" x14ac:dyDescent="0.35">
      <c r="B50" s="27" t="s">
        <v>114</v>
      </c>
      <c r="C50" s="21" t="s">
        <v>261</v>
      </c>
      <c r="D50" s="28">
        <f t="shared" si="3"/>
        <v>13</v>
      </c>
      <c r="E50" s="23">
        <v>20</v>
      </c>
      <c r="F50" s="24">
        <f t="shared" si="4"/>
        <v>0</v>
      </c>
      <c r="G50" s="24">
        <f t="shared" si="5"/>
        <v>0</v>
      </c>
      <c r="H50" s="228" t="s">
        <v>278</v>
      </c>
      <c r="I50" s="229"/>
      <c r="J50" s="229"/>
      <c r="K50" s="229"/>
      <c r="L50" s="230"/>
    </row>
    <row r="51" spans="2:12" s="88" customFormat="1" ht="72" customHeight="1" thickTop="1" x14ac:dyDescent="0.3">
      <c r="B51" s="391"/>
      <c r="C51" s="391"/>
      <c r="D51" s="391"/>
      <c r="E51" s="391"/>
      <c r="F51" s="391"/>
      <c r="G51" s="391"/>
      <c r="H51" s="391"/>
      <c r="I51" s="391"/>
      <c r="J51" s="391"/>
      <c r="K51" s="391"/>
      <c r="L51" s="391"/>
    </row>
    <row r="52" spans="2:12" s="88" customFormat="1" ht="14.25" thickBot="1" x14ac:dyDescent="0.35"/>
    <row r="53" spans="2:12" s="89" customFormat="1" ht="20.25" thickTop="1" x14ac:dyDescent="0.3">
      <c r="B53" s="217" t="s">
        <v>3612</v>
      </c>
      <c r="C53" s="218"/>
      <c r="D53" s="218"/>
      <c r="E53" s="218"/>
      <c r="F53" s="218"/>
      <c r="G53" s="218"/>
      <c r="H53" s="218"/>
      <c r="I53" s="218"/>
      <c r="J53" s="218"/>
      <c r="K53" s="218"/>
      <c r="L53" s="219"/>
    </row>
    <row r="54" spans="2:12" s="1" customFormat="1" ht="16.5" customHeight="1" x14ac:dyDescent="0.3">
      <c r="B54" s="220" t="s">
        <v>3</v>
      </c>
      <c r="C54" s="221" t="s">
        <v>4</v>
      </c>
      <c r="D54" s="221" t="s">
        <v>5</v>
      </c>
      <c r="E54" s="221"/>
      <c r="F54" s="221" t="s">
        <v>6</v>
      </c>
      <c r="G54" s="221"/>
      <c r="H54" s="221" t="s">
        <v>7</v>
      </c>
      <c r="I54" s="221"/>
      <c r="J54" s="221"/>
      <c r="K54" s="221"/>
      <c r="L54" s="222"/>
    </row>
    <row r="55" spans="2:12" s="1" customFormat="1" ht="16.5" customHeight="1" x14ac:dyDescent="0.3">
      <c r="B55" s="220"/>
      <c r="C55" s="221"/>
      <c r="D55" s="6" t="s">
        <v>1</v>
      </c>
      <c r="E55" s="6" t="s">
        <v>2</v>
      </c>
      <c r="F55" s="38" t="s">
        <v>1</v>
      </c>
      <c r="G55" s="39" t="s">
        <v>2</v>
      </c>
      <c r="H55" s="221"/>
      <c r="I55" s="221"/>
      <c r="J55" s="221"/>
      <c r="K55" s="221"/>
      <c r="L55" s="222"/>
    </row>
    <row r="56" spans="2:12" s="88" customFormat="1" ht="16.5" customHeight="1" x14ac:dyDescent="0.3">
      <c r="B56" s="187" t="s">
        <v>30</v>
      </c>
      <c r="C56" s="9" t="s">
        <v>13</v>
      </c>
      <c r="D56" s="15">
        <f t="shared" ref="D56:D80" si="6">E56*0.65</f>
        <v>32.5</v>
      </c>
      <c r="E56" s="11">
        <v>50</v>
      </c>
      <c r="F56" s="12">
        <f t="shared" ref="F56:F80" si="7">D56*D$2</f>
        <v>0</v>
      </c>
      <c r="G56" s="12">
        <f t="shared" ref="G56:G80" si="8">E56*D$3</f>
        <v>0</v>
      </c>
      <c r="H56" s="193" t="s">
        <v>108</v>
      </c>
      <c r="I56" s="194"/>
      <c r="J56" s="194"/>
      <c r="K56" s="194"/>
      <c r="L56" s="195"/>
    </row>
    <row r="57" spans="2:12" s="88" customFormat="1" ht="16.5" customHeight="1" x14ac:dyDescent="0.3">
      <c r="B57" s="187"/>
      <c r="C57" s="9" t="s">
        <v>107</v>
      </c>
      <c r="D57" s="15">
        <f t="shared" si="6"/>
        <v>1.625</v>
      </c>
      <c r="E57" s="11">
        <v>2.5</v>
      </c>
      <c r="F57" s="12">
        <f t="shared" si="7"/>
        <v>0</v>
      </c>
      <c r="G57" s="12">
        <f t="shared" si="8"/>
        <v>0</v>
      </c>
      <c r="H57" s="196"/>
      <c r="I57" s="197"/>
      <c r="J57" s="197"/>
      <c r="K57" s="197"/>
      <c r="L57" s="198"/>
    </row>
    <row r="58" spans="2:12" s="88" customFormat="1" ht="16.5" customHeight="1" x14ac:dyDescent="0.3">
      <c r="B58" s="282" t="s">
        <v>3611</v>
      </c>
      <c r="C58" s="14" t="s">
        <v>182</v>
      </c>
      <c r="D58" s="19">
        <f t="shared" si="6"/>
        <v>13</v>
      </c>
      <c r="E58" s="11">
        <v>20</v>
      </c>
      <c r="F58" s="12">
        <f t="shared" si="7"/>
        <v>0</v>
      </c>
      <c r="G58" s="12">
        <f t="shared" si="8"/>
        <v>0</v>
      </c>
      <c r="H58" s="202" t="s">
        <v>3610</v>
      </c>
      <c r="I58" s="203"/>
      <c r="J58" s="203"/>
      <c r="K58" s="203"/>
      <c r="L58" s="204"/>
    </row>
    <row r="59" spans="2:12" s="88" customFormat="1" ht="16.5" customHeight="1" x14ac:dyDescent="0.3">
      <c r="B59" s="283"/>
      <c r="C59" s="14" t="s">
        <v>227</v>
      </c>
      <c r="D59" s="15">
        <f t="shared" si="6"/>
        <v>3.25</v>
      </c>
      <c r="E59" s="11">
        <v>5</v>
      </c>
      <c r="F59" s="12">
        <f t="shared" si="7"/>
        <v>0</v>
      </c>
      <c r="G59" s="12">
        <f t="shared" si="8"/>
        <v>0</v>
      </c>
      <c r="H59" s="205"/>
      <c r="I59" s="206"/>
      <c r="J59" s="206"/>
      <c r="K59" s="206"/>
      <c r="L59" s="207"/>
    </row>
    <row r="60" spans="2:12" s="88" customFormat="1" ht="16.5" customHeight="1" x14ac:dyDescent="0.3">
      <c r="B60" s="283"/>
      <c r="C60" s="14" t="s">
        <v>189</v>
      </c>
      <c r="D60" s="15">
        <f t="shared" si="6"/>
        <v>3.25</v>
      </c>
      <c r="E60" s="11">
        <v>5</v>
      </c>
      <c r="F60" s="12">
        <f t="shared" si="7"/>
        <v>0</v>
      </c>
      <c r="G60" s="12">
        <f t="shared" si="8"/>
        <v>0</v>
      </c>
      <c r="H60" s="205"/>
      <c r="I60" s="206"/>
      <c r="J60" s="206"/>
      <c r="K60" s="206"/>
      <c r="L60" s="207"/>
    </row>
    <row r="61" spans="2:12" s="88" customFormat="1" ht="16.5" customHeight="1" x14ac:dyDescent="0.3">
      <c r="B61" s="283"/>
      <c r="C61" s="14" t="s">
        <v>169</v>
      </c>
      <c r="D61" s="15">
        <f t="shared" si="6"/>
        <v>3.25</v>
      </c>
      <c r="E61" s="11">
        <v>5</v>
      </c>
      <c r="F61" s="12">
        <f t="shared" si="7"/>
        <v>0</v>
      </c>
      <c r="G61" s="12">
        <f t="shared" si="8"/>
        <v>0</v>
      </c>
      <c r="H61" s="205"/>
      <c r="I61" s="206"/>
      <c r="J61" s="206"/>
      <c r="K61" s="206"/>
      <c r="L61" s="207"/>
    </row>
    <row r="62" spans="2:12" s="88" customFormat="1" ht="16.5" customHeight="1" x14ac:dyDescent="0.3">
      <c r="B62" s="283"/>
      <c r="C62" s="14" t="s">
        <v>315</v>
      </c>
      <c r="D62" s="15">
        <f t="shared" si="6"/>
        <v>3.25</v>
      </c>
      <c r="E62" s="11">
        <v>5</v>
      </c>
      <c r="F62" s="12">
        <f t="shared" si="7"/>
        <v>0</v>
      </c>
      <c r="G62" s="12">
        <f t="shared" si="8"/>
        <v>0</v>
      </c>
      <c r="H62" s="205"/>
      <c r="I62" s="206"/>
      <c r="J62" s="206"/>
      <c r="K62" s="206"/>
      <c r="L62" s="207"/>
    </row>
    <row r="63" spans="2:12" s="88" customFormat="1" ht="16.5" customHeight="1" x14ac:dyDescent="0.3">
      <c r="B63" s="283"/>
      <c r="C63" s="14" t="s">
        <v>20</v>
      </c>
      <c r="D63" s="19">
        <f t="shared" si="6"/>
        <v>1.9500000000000002</v>
      </c>
      <c r="E63" s="11">
        <v>3</v>
      </c>
      <c r="F63" s="12">
        <f t="shared" si="7"/>
        <v>0</v>
      </c>
      <c r="G63" s="12">
        <f t="shared" si="8"/>
        <v>0</v>
      </c>
      <c r="H63" s="205"/>
      <c r="I63" s="206"/>
      <c r="J63" s="206"/>
      <c r="K63" s="206"/>
      <c r="L63" s="207"/>
    </row>
    <row r="64" spans="2:12" s="88" customFormat="1" ht="16.5" customHeight="1" x14ac:dyDescent="0.3">
      <c r="B64" s="283"/>
      <c r="C64" s="14" t="s">
        <v>27</v>
      </c>
      <c r="D64" s="15">
        <f t="shared" si="6"/>
        <v>0.65</v>
      </c>
      <c r="E64" s="11">
        <v>1</v>
      </c>
      <c r="F64" s="12">
        <f t="shared" si="7"/>
        <v>0</v>
      </c>
      <c r="G64" s="12">
        <f t="shared" si="8"/>
        <v>0</v>
      </c>
      <c r="H64" s="205"/>
      <c r="I64" s="206"/>
      <c r="J64" s="206"/>
      <c r="K64" s="206"/>
      <c r="L64" s="207"/>
    </row>
    <row r="65" spans="2:12" s="88" customFormat="1" ht="16.5" customHeight="1" x14ac:dyDescent="0.3">
      <c r="B65" s="284"/>
      <c r="C65" s="14" t="s">
        <v>24</v>
      </c>
      <c r="D65" s="15">
        <f t="shared" si="6"/>
        <v>0.32500000000000001</v>
      </c>
      <c r="E65" s="11">
        <v>0.5</v>
      </c>
      <c r="F65" s="12">
        <f t="shared" si="7"/>
        <v>0</v>
      </c>
      <c r="G65" s="12">
        <f t="shared" si="8"/>
        <v>0</v>
      </c>
      <c r="H65" s="270"/>
      <c r="I65" s="271"/>
      <c r="J65" s="271"/>
      <c r="K65" s="271"/>
      <c r="L65" s="272"/>
    </row>
    <row r="66" spans="2:12" s="88" customFormat="1" ht="16.5" customHeight="1" x14ac:dyDescent="0.3">
      <c r="B66" s="287" t="s">
        <v>3609</v>
      </c>
      <c r="C66" s="9" t="s">
        <v>1701</v>
      </c>
      <c r="D66" s="26">
        <f t="shared" si="6"/>
        <v>9.75</v>
      </c>
      <c r="E66" s="11">
        <v>15</v>
      </c>
      <c r="F66" s="12">
        <f t="shared" si="7"/>
        <v>0</v>
      </c>
      <c r="G66" s="12">
        <f t="shared" si="8"/>
        <v>0</v>
      </c>
      <c r="H66" s="202" t="s">
        <v>3608</v>
      </c>
      <c r="I66" s="203"/>
      <c r="J66" s="203"/>
      <c r="K66" s="203"/>
      <c r="L66" s="204"/>
    </row>
    <row r="67" spans="2:12" s="88" customFormat="1" ht="16.5" customHeight="1" x14ac:dyDescent="0.3">
      <c r="B67" s="288"/>
      <c r="C67" s="9" t="s">
        <v>267</v>
      </c>
      <c r="D67" s="10">
        <f t="shared" si="6"/>
        <v>6.5</v>
      </c>
      <c r="E67" s="11">
        <v>10</v>
      </c>
      <c r="F67" s="12">
        <f t="shared" si="7"/>
        <v>0</v>
      </c>
      <c r="G67" s="12">
        <f t="shared" si="8"/>
        <v>0</v>
      </c>
      <c r="H67" s="205"/>
      <c r="I67" s="206"/>
      <c r="J67" s="206"/>
      <c r="K67" s="206"/>
      <c r="L67" s="207"/>
    </row>
    <row r="68" spans="2:12" s="88" customFormat="1" ht="16.5" customHeight="1" x14ac:dyDescent="0.3">
      <c r="B68" s="288"/>
      <c r="C68" s="9" t="s">
        <v>169</v>
      </c>
      <c r="D68" s="10">
        <f t="shared" si="6"/>
        <v>3.25</v>
      </c>
      <c r="E68" s="11">
        <v>5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s="88" customFormat="1" ht="16.5" customHeight="1" x14ac:dyDescent="0.3">
      <c r="B69" s="288"/>
      <c r="C69" s="9" t="s">
        <v>298</v>
      </c>
      <c r="D69" s="10">
        <f t="shared" si="6"/>
        <v>3.25</v>
      </c>
      <c r="E69" s="11">
        <v>5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s="88" customFormat="1" ht="16.5" customHeight="1" x14ac:dyDescent="0.3">
      <c r="B70" s="288"/>
      <c r="C70" s="9" t="s">
        <v>190</v>
      </c>
      <c r="D70" s="10">
        <f t="shared" si="6"/>
        <v>1.625</v>
      </c>
      <c r="E70" s="11">
        <v>2.5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s="88" customFormat="1" ht="16.5" customHeight="1" x14ac:dyDescent="0.3">
      <c r="B71" s="288"/>
      <c r="C71" s="9" t="s">
        <v>178</v>
      </c>
      <c r="D71" s="26">
        <f t="shared" si="6"/>
        <v>0.97500000000000009</v>
      </c>
      <c r="E71" s="11">
        <v>1.5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s="88" customFormat="1" ht="16.5" customHeight="1" x14ac:dyDescent="0.3">
      <c r="B72" s="288"/>
      <c r="C72" s="9" t="s">
        <v>195</v>
      </c>
      <c r="D72" s="10">
        <f t="shared" si="6"/>
        <v>0.65</v>
      </c>
      <c r="E72" s="11">
        <v>1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s="88" customFormat="1" ht="16.5" customHeight="1" x14ac:dyDescent="0.3">
      <c r="B73" s="289"/>
      <c r="C73" s="9" t="s">
        <v>186</v>
      </c>
      <c r="D73" s="10">
        <f t="shared" si="6"/>
        <v>0.13</v>
      </c>
      <c r="E73" s="11">
        <v>0.2</v>
      </c>
      <c r="F73" s="12">
        <f t="shared" si="7"/>
        <v>0</v>
      </c>
      <c r="G73" s="12">
        <f t="shared" si="8"/>
        <v>0</v>
      </c>
      <c r="H73" s="270"/>
      <c r="I73" s="271"/>
      <c r="J73" s="271"/>
      <c r="K73" s="271"/>
      <c r="L73" s="272"/>
    </row>
    <row r="74" spans="2:12" s="88" customFormat="1" ht="16.5" customHeight="1" x14ac:dyDescent="0.3">
      <c r="B74" s="225" t="s">
        <v>1937</v>
      </c>
      <c r="C74" s="9" t="s">
        <v>283</v>
      </c>
      <c r="D74" s="10">
        <f t="shared" si="6"/>
        <v>16.25</v>
      </c>
      <c r="E74" s="9">
        <v>25</v>
      </c>
      <c r="F74" s="12">
        <f t="shared" si="7"/>
        <v>0</v>
      </c>
      <c r="G74" s="12">
        <f t="shared" si="8"/>
        <v>0</v>
      </c>
      <c r="H74" s="202" t="s">
        <v>2721</v>
      </c>
      <c r="I74" s="203"/>
      <c r="J74" s="203"/>
      <c r="K74" s="203"/>
      <c r="L74" s="204"/>
    </row>
    <row r="75" spans="2:12" s="88" customFormat="1" ht="16.5" customHeight="1" x14ac:dyDescent="0.3">
      <c r="B75" s="226"/>
      <c r="C75" s="9" t="s">
        <v>298</v>
      </c>
      <c r="D75" s="10">
        <f t="shared" si="6"/>
        <v>0.13</v>
      </c>
      <c r="E75" s="9">
        <v>0.2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s="88" customFormat="1" ht="16.5" customHeight="1" x14ac:dyDescent="0.3">
      <c r="B76" s="226"/>
      <c r="C76" s="9" t="s">
        <v>195</v>
      </c>
      <c r="D76" s="10">
        <f t="shared" si="6"/>
        <v>0.13</v>
      </c>
      <c r="E76" s="9">
        <v>0.2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s="88" customFormat="1" ht="16.5" customHeight="1" x14ac:dyDescent="0.3">
      <c r="B77" s="226"/>
      <c r="C77" s="9" t="s">
        <v>224</v>
      </c>
      <c r="D77" s="26">
        <f t="shared" si="6"/>
        <v>1.9500000000000002</v>
      </c>
      <c r="E77" s="9">
        <v>3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s="88" customFormat="1" ht="16.5" customHeight="1" x14ac:dyDescent="0.3">
      <c r="B78" s="226"/>
      <c r="C78" s="9" t="s">
        <v>193</v>
      </c>
      <c r="D78" s="10">
        <f t="shared" si="6"/>
        <v>0.65</v>
      </c>
      <c r="E78" s="9">
        <v>1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s="88" customFormat="1" ht="16.5" customHeight="1" x14ac:dyDescent="0.3">
      <c r="B79" s="227"/>
      <c r="C79" s="9" t="s">
        <v>162</v>
      </c>
      <c r="D79" s="10">
        <f t="shared" si="6"/>
        <v>0.19500000000000001</v>
      </c>
      <c r="E79" s="9">
        <v>0.3</v>
      </c>
      <c r="F79" s="12">
        <f t="shared" si="7"/>
        <v>0</v>
      </c>
      <c r="G79" s="12">
        <f t="shared" si="8"/>
        <v>0</v>
      </c>
      <c r="H79" s="270"/>
      <c r="I79" s="271"/>
      <c r="J79" s="271"/>
      <c r="K79" s="271"/>
      <c r="L79" s="272"/>
    </row>
    <row r="80" spans="2:12" s="88" customFormat="1" ht="16.5" customHeight="1" thickBot="1" x14ac:dyDescent="0.35">
      <c r="B80" s="30" t="s">
        <v>114</v>
      </c>
      <c r="C80" s="21" t="s">
        <v>35</v>
      </c>
      <c r="D80" s="50">
        <f t="shared" si="6"/>
        <v>13</v>
      </c>
      <c r="E80" s="23">
        <v>20</v>
      </c>
      <c r="F80" s="24">
        <f t="shared" si="7"/>
        <v>0</v>
      </c>
      <c r="G80" s="24">
        <f t="shared" si="8"/>
        <v>0</v>
      </c>
      <c r="H80" s="188" t="s">
        <v>36</v>
      </c>
      <c r="I80" s="188"/>
      <c r="J80" s="188"/>
      <c r="K80" s="188"/>
      <c r="L80" s="189"/>
    </row>
    <row r="81" spans="2:12" s="88" customFormat="1" ht="72" customHeight="1" thickTop="1" x14ac:dyDescent="0.3">
      <c r="B81" s="391"/>
      <c r="C81" s="391"/>
      <c r="D81" s="391"/>
      <c r="E81" s="391"/>
      <c r="F81" s="391"/>
      <c r="G81" s="391"/>
      <c r="H81" s="391"/>
      <c r="I81" s="391"/>
      <c r="J81" s="391"/>
      <c r="K81" s="391"/>
      <c r="L81" s="391"/>
    </row>
    <row r="82" spans="2:12" s="88" customFormat="1" ht="14.25" thickBot="1" x14ac:dyDescent="0.35"/>
    <row r="83" spans="2:12" s="89" customFormat="1" ht="20.25" thickTop="1" x14ac:dyDescent="0.3">
      <c r="B83" s="217" t="s">
        <v>3607</v>
      </c>
      <c r="C83" s="218"/>
      <c r="D83" s="218"/>
      <c r="E83" s="218"/>
      <c r="F83" s="218"/>
      <c r="G83" s="218"/>
      <c r="H83" s="218"/>
      <c r="I83" s="218"/>
      <c r="J83" s="218"/>
      <c r="K83" s="218"/>
      <c r="L83" s="219"/>
    </row>
    <row r="84" spans="2:12" s="1" customFormat="1" ht="15" x14ac:dyDescent="0.3">
      <c r="B84" s="220" t="s">
        <v>3</v>
      </c>
      <c r="C84" s="221" t="s">
        <v>4</v>
      </c>
      <c r="D84" s="221" t="s">
        <v>5</v>
      </c>
      <c r="E84" s="221"/>
      <c r="F84" s="221" t="s">
        <v>6</v>
      </c>
      <c r="G84" s="221"/>
      <c r="H84" s="221" t="s">
        <v>7</v>
      </c>
      <c r="I84" s="221"/>
      <c r="J84" s="221"/>
      <c r="K84" s="221"/>
      <c r="L84" s="222"/>
    </row>
    <row r="85" spans="2:12" s="1" customFormat="1" ht="15" x14ac:dyDescent="0.3">
      <c r="B85" s="220"/>
      <c r="C85" s="221"/>
      <c r="D85" s="6" t="s">
        <v>1</v>
      </c>
      <c r="E85" s="6" t="s">
        <v>2</v>
      </c>
      <c r="F85" s="38" t="s">
        <v>1</v>
      </c>
      <c r="G85" s="39" t="s">
        <v>2</v>
      </c>
      <c r="H85" s="221"/>
      <c r="I85" s="221"/>
      <c r="J85" s="221"/>
      <c r="K85" s="221"/>
      <c r="L85" s="222"/>
    </row>
    <row r="86" spans="2:12" s="88" customFormat="1" ht="16.5" customHeight="1" x14ac:dyDescent="0.3">
      <c r="B86" s="187" t="s">
        <v>59</v>
      </c>
      <c r="C86" s="41" t="s">
        <v>13</v>
      </c>
      <c r="D86" s="15">
        <f t="shared" ref="D86:D110" si="9">E86*0.65</f>
        <v>32.5</v>
      </c>
      <c r="E86" s="11">
        <v>50</v>
      </c>
      <c r="F86" s="12">
        <f t="shared" ref="F86:F110" si="10">D86*D$2</f>
        <v>0</v>
      </c>
      <c r="G86" s="12">
        <f t="shared" ref="G86:G110" si="11">E86*D$3</f>
        <v>0</v>
      </c>
      <c r="H86" s="193" t="s">
        <v>68</v>
      </c>
      <c r="I86" s="194"/>
      <c r="J86" s="194"/>
      <c r="K86" s="194"/>
      <c r="L86" s="195"/>
    </row>
    <row r="87" spans="2:12" s="88" customFormat="1" ht="16.5" customHeight="1" x14ac:dyDescent="0.3">
      <c r="B87" s="187"/>
      <c r="C87" s="41" t="s">
        <v>69</v>
      </c>
      <c r="D87" s="15">
        <f t="shared" si="9"/>
        <v>1.625</v>
      </c>
      <c r="E87" s="11">
        <v>2.5</v>
      </c>
      <c r="F87" s="12">
        <f t="shared" si="10"/>
        <v>0</v>
      </c>
      <c r="G87" s="12">
        <f t="shared" si="11"/>
        <v>0</v>
      </c>
      <c r="H87" s="196"/>
      <c r="I87" s="197"/>
      <c r="J87" s="197"/>
      <c r="K87" s="197"/>
      <c r="L87" s="198"/>
    </row>
    <row r="88" spans="2:12" s="88" customFormat="1" ht="16.5" customHeight="1" x14ac:dyDescent="0.3">
      <c r="B88" s="302" t="s">
        <v>3606</v>
      </c>
      <c r="C88" s="14" t="s">
        <v>84</v>
      </c>
      <c r="D88" s="26">
        <f t="shared" si="9"/>
        <v>13</v>
      </c>
      <c r="E88" s="9">
        <v>20</v>
      </c>
      <c r="F88" s="12">
        <f t="shared" si="10"/>
        <v>0</v>
      </c>
      <c r="G88" s="12">
        <f t="shared" si="11"/>
        <v>0</v>
      </c>
      <c r="H88" s="262" t="s">
        <v>3605</v>
      </c>
      <c r="I88" s="262"/>
      <c r="J88" s="262"/>
      <c r="K88" s="262"/>
      <c r="L88" s="263"/>
    </row>
    <row r="89" spans="2:12" s="88" customFormat="1" ht="16.5" customHeight="1" x14ac:dyDescent="0.3">
      <c r="B89" s="302"/>
      <c r="C89" s="14" t="s">
        <v>234</v>
      </c>
      <c r="D89" s="26">
        <f t="shared" si="9"/>
        <v>3.25</v>
      </c>
      <c r="E89" s="9">
        <v>5</v>
      </c>
      <c r="F89" s="12">
        <f t="shared" si="10"/>
        <v>0</v>
      </c>
      <c r="G89" s="12">
        <f t="shared" si="11"/>
        <v>0</v>
      </c>
      <c r="H89" s="262"/>
      <c r="I89" s="262"/>
      <c r="J89" s="262"/>
      <c r="K89" s="262"/>
      <c r="L89" s="263"/>
    </row>
    <row r="90" spans="2:12" s="88" customFormat="1" ht="16.5" customHeight="1" x14ac:dyDescent="0.3">
      <c r="B90" s="302"/>
      <c r="C90" s="14" t="s">
        <v>22</v>
      </c>
      <c r="D90" s="10">
        <f t="shared" si="9"/>
        <v>3.25</v>
      </c>
      <c r="E90" s="9">
        <v>5</v>
      </c>
      <c r="F90" s="12">
        <f t="shared" si="10"/>
        <v>0</v>
      </c>
      <c r="G90" s="12">
        <f t="shared" si="11"/>
        <v>0</v>
      </c>
      <c r="H90" s="262"/>
      <c r="I90" s="262"/>
      <c r="J90" s="262"/>
      <c r="K90" s="262"/>
      <c r="L90" s="263"/>
    </row>
    <row r="91" spans="2:12" s="88" customFormat="1" ht="16.5" customHeight="1" x14ac:dyDescent="0.3">
      <c r="B91" s="302"/>
      <c r="C91" s="14" t="s">
        <v>20</v>
      </c>
      <c r="D91" s="10">
        <f t="shared" si="9"/>
        <v>1.3</v>
      </c>
      <c r="E91" s="9">
        <v>2</v>
      </c>
      <c r="F91" s="12">
        <f t="shared" si="10"/>
        <v>0</v>
      </c>
      <c r="G91" s="12">
        <f t="shared" si="11"/>
        <v>0</v>
      </c>
      <c r="H91" s="262"/>
      <c r="I91" s="262"/>
      <c r="J91" s="262"/>
      <c r="K91" s="262"/>
      <c r="L91" s="263"/>
    </row>
    <row r="92" spans="2:12" s="88" customFormat="1" ht="16.5" customHeight="1" x14ac:dyDescent="0.3">
      <c r="B92" s="302"/>
      <c r="C92" s="14" t="s">
        <v>195</v>
      </c>
      <c r="D92" s="10">
        <f t="shared" si="9"/>
        <v>0.32500000000000001</v>
      </c>
      <c r="E92" s="9">
        <v>0.5</v>
      </c>
      <c r="F92" s="12">
        <f t="shared" si="10"/>
        <v>0</v>
      </c>
      <c r="G92" s="12">
        <f t="shared" si="11"/>
        <v>0</v>
      </c>
      <c r="H92" s="262"/>
      <c r="I92" s="262"/>
      <c r="J92" s="262"/>
      <c r="K92" s="262"/>
      <c r="L92" s="263"/>
    </row>
    <row r="93" spans="2:12" s="88" customFormat="1" ht="16.5" customHeight="1" x14ac:dyDescent="0.3">
      <c r="B93" s="302"/>
      <c r="C93" s="14" t="s">
        <v>24</v>
      </c>
      <c r="D93" s="10">
        <f t="shared" si="9"/>
        <v>0.32500000000000001</v>
      </c>
      <c r="E93" s="9">
        <v>0.5</v>
      </c>
      <c r="F93" s="12">
        <f t="shared" si="10"/>
        <v>0</v>
      </c>
      <c r="G93" s="12">
        <f t="shared" si="11"/>
        <v>0</v>
      </c>
      <c r="H93" s="262"/>
      <c r="I93" s="262"/>
      <c r="J93" s="262"/>
      <c r="K93" s="262"/>
      <c r="L93" s="263"/>
    </row>
    <row r="94" spans="2:12" s="88" customFormat="1" ht="16.5" customHeight="1" x14ac:dyDescent="0.3">
      <c r="B94" s="302"/>
      <c r="C94" s="14" t="s">
        <v>27</v>
      </c>
      <c r="D94" s="10">
        <f t="shared" si="9"/>
        <v>0.32500000000000001</v>
      </c>
      <c r="E94" s="9">
        <v>0.5</v>
      </c>
      <c r="F94" s="12">
        <f t="shared" si="10"/>
        <v>0</v>
      </c>
      <c r="G94" s="12">
        <f t="shared" si="11"/>
        <v>0</v>
      </c>
      <c r="H94" s="262"/>
      <c r="I94" s="262"/>
      <c r="J94" s="262"/>
      <c r="K94" s="262"/>
      <c r="L94" s="263"/>
    </row>
    <row r="95" spans="2:12" s="88" customFormat="1" ht="16.5" customHeight="1" x14ac:dyDescent="0.3">
      <c r="B95" s="302"/>
      <c r="C95" s="14" t="s">
        <v>499</v>
      </c>
      <c r="D95" s="10">
        <f t="shared" si="9"/>
        <v>1.3</v>
      </c>
      <c r="E95" s="9">
        <v>2</v>
      </c>
      <c r="F95" s="12">
        <f t="shared" si="10"/>
        <v>0</v>
      </c>
      <c r="G95" s="12">
        <f t="shared" si="11"/>
        <v>0</v>
      </c>
      <c r="H95" s="262"/>
      <c r="I95" s="262"/>
      <c r="J95" s="262"/>
      <c r="K95" s="262"/>
      <c r="L95" s="263"/>
    </row>
    <row r="96" spans="2:12" s="88" customFormat="1" ht="16.5" customHeight="1" x14ac:dyDescent="0.3">
      <c r="B96" s="302"/>
      <c r="C96" s="14" t="s">
        <v>498</v>
      </c>
      <c r="D96" s="10">
        <f t="shared" si="9"/>
        <v>1.3</v>
      </c>
      <c r="E96" s="9">
        <v>2</v>
      </c>
      <c r="F96" s="12">
        <f t="shared" si="10"/>
        <v>0</v>
      </c>
      <c r="G96" s="12">
        <f t="shared" si="11"/>
        <v>0</v>
      </c>
      <c r="H96" s="262"/>
      <c r="I96" s="262"/>
      <c r="J96" s="262"/>
      <c r="K96" s="262"/>
      <c r="L96" s="263"/>
    </row>
    <row r="97" spans="2:12" s="88" customFormat="1" ht="16.5" customHeight="1" x14ac:dyDescent="0.3">
      <c r="B97" s="266" t="s">
        <v>1418</v>
      </c>
      <c r="C97" s="9" t="s">
        <v>326</v>
      </c>
      <c r="D97" s="12">
        <f t="shared" si="9"/>
        <v>13</v>
      </c>
      <c r="E97" s="11">
        <v>20</v>
      </c>
      <c r="F97" s="12">
        <f t="shared" si="10"/>
        <v>0</v>
      </c>
      <c r="G97" s="12">
        <f t="shared" si="11"/>
        <v>0</v>
      </c>
      <c r="H97" s="193" t="s">
        <v>3604</v>
      </c>
      <c r="I97" s="194"/>
      <c r="J97" s="194"/>
      <c r="K97" s="194"/>
      <c r="L97" s="195"/>
    </row>
    <row r="98" spans="2:12" s="88" customFormat="1" ht="16.5" customHeight="1" x14ac:dyDescent="0.3">
      <c r="B98" s="187"/>
      <c r="C98" s="9" t="s">
        <v>1420</v>
      </c>
      <c r="D98" s="12">
        <f t="shared" si="9"/>
        <v>13</v>
      </c>
      <c r="E98" s="11">
        <v>20</v>
      </c>
      <c r="F98" s="12">
        <f t="shared" si="10"/>
        <v>0</v>
      </c>
      <c r="G98" s="12">
        <f t="shared" si="11"/>
        <v>0</v>
      </c>
      <c r="H98" s="199"/>
      <c r="I98" s="200"/>
      <c r="J98" s="200"/>
      <c r="K98" s="200"/>
      <c r="L98" s="201"/>
    </row>
    <row r="99" spans="2:12" s="88" customFormat="1" ht="16.5" customHeight="1" x14ac:dyDescent="0.3">
      <c r="B99" s="187"/>
      <c r="C99" s="9" t="s">
        <v>169</v>
      </c>
      <c r="D99" s="32">
        <f t="shared" si="9"/>
        <v>1.9500000000000002</v>
      </c>
      <c r="E99" s="11">
        <v>3</v>
      </c>
      <c r="F99" s="12">
        <f t="shared" si="10"/>
        <v>0</v>
      </c>
      <c r="G99" s="12">
        <f t="shared" si="11"/>
        <v>0</v>
      </c>
      <c r="H99" s="199"/>
      <c r="I99" s="200"/>
      <c r="J99" s="200"/>
      <c r="K99" s="200"/>
      <c r="L99" s="201"/>
    </row>
    <row r="100" spans="2:12" s="88" customFormat="1" ht="16.5" customHeight="1" x14ac:dyDescent="0.3">
      <c r="B100" s="187"/>
      <c r="C100" s="9" t="s">
        <v>298</v>
      </c>
      <c r="D100" s="31">
        <f t="shared" si="9"/>
        <v>1.3</v>
      </c>
      <c r="E100" s="11">
        <v>2</v>
      </c>
      <c r="F100" s="12">
        <f t="shared" si="10"/>
        <v>0</v>
      </c>
      <c r="G100" s="12">
        <f t="shared" si="11"/>
        <v>0</v>
      </c>
      <c r="H100" s="199"/>
      <c r="I100" s="200"/>
      <c r="J100" s="200"/>
      <c r="K100" s="200"/>
      <c r="L100" s="201"/>
    </row>
    <row r="101" spans="2:12" s="88" customFormat="1" ht="16.5" customHeight="1" x14ac:dyDescent="0.3">
      <c r="B101" s="187"/>
      <c r="C101" s="9" t="s">
        <v>195</v>
      </c>
      <c r="D101" s="31">
        <f t="shared" si="9"/>
        <v>0.65</v>
      </c>
      <c r="E101" s="11">
        <v>1</v>
      </c>
      <c r="F101" s="12">
        <f t="shared" si="10"/>
        <v>0</v>
      </c>
      <c r="G101" s="12">
        <f t="shared" si="11"/>
        <v>0</v>
      </c>
      <c r="H101" s="199"/>
      <c r="I101" s="200"/>
      <c r="J101" s="200"/>
      <c r="K101" s="200"/>
      <c r="L101" s="201"/>
    </row>
    <row r="102" spans="2:12" s="88" customFormat="1" ht="16.5" customHeight="1" x14ac:dyDescent="0.3">
      <c r="B102" s="187"/>
      <c r="C102" s="9" t="s">
        <v>27</v>
      </c>
      <c r="D102" s="31">
        <f t="shared" si="9"/>
        <v>3.25</v>
      </c>
      <c r="E102" s="11">
        <v>5</v>
      </c>
      <c r="F102" s="12">
        <f t="shared" si="10"/>
        <v>0</v>
      </c>
      <c r="G102" s="12">
        <f t="shared" si="11"/>
        <v>0</v>
      </c>
      <c r="H102" s="199"/>
      <c r="I102" s="200"/>
      <c r="J102" s="200"/>
      <c r="K102" s="200"/>
      <c r="L102" s="201"/>
    </row>
    <row r="103" spans="2:12" s="88" customFormat="1" ht="16.5" customHeight="1" x14ac:dyDescent="0.3">
      <c r="B103" s="187"/>
      <c r="C103" s="9" t="s">
        <v>193</v>
      </c>
      <c r="D103" s="12">
        <f t="shared" si="9"/>
        <v>1.3</v>
      </c>
      <c r="E103" s="11">
        <v>2</v>
      </c>
      <c r="F103" s="12">
        <f t="shared" si="10"/>
        <v>0</v>
      </c>
      <c r="G103" s="12">
        <f t="shared" si="11"/>
        <v>0</v>
      </c>
      <c r="H103" s="199"/>
      <c r="I103" s="200"/>
      <c r="J103" s="200"/>
      <c r="K103" s="200"/>
      <c r="L103" s="201"/>
    </row>
    <row r="104" spans="2:12" s="88" customFormat="1" ht="16.5" customHeight="1" x14ac:dyDescent="0.3">
      <c r="B104" s="187"/>
      <c r="C104" s="9" t="s">
        <v>540</v>
      </c>
      <c r="D104" s="31">
        <f t="shared" si="9"/>
        <v>1.3</v>
      </c>
      <c r="E104" s="11">
        <v>2</v>
      </c>
      <c r="F104" s="12">
        <f t="shared" si="10"/>
        <v>0</v>
      </c>
      <c r="G104" s="12">
        <f t="shared" si="11"/>
        <v>0</v>
      </c>
      <c r="H104" s="199"/>
      <c r="I104" s="200"/>
      <c r="J104" s="200"/>
      <c r="K104" s="200"/>
      <c r="L104" s="201"/>
    </row>
    <row r="105" spans="2:12" s="88" customFormat="1" ht="16.5" customHeight="1" x14ac:dyDescent="0.3">
      <c r="B105" s="187"/>
      <c r="C105" s="9" t="s">
        <v>1421</v>
      </c>
      <c r="D105" s="32">
        <f t="shared" si="9"/>
        <v>1.9500000000000002</v>
      </c>
      <c r="E105" s="11">
        <v>3</v>
      </c>
      <c r="F105" s="12">
        <f t="shared" si="10"/>
        <v>0</v>
      </c>
      <c r="G105" s="12">
        <f t="shared" si="11"/>
        <v>0</v>
      </c>
      <c r="H105" s="199"/>
      <c r="I105" s="200"/>
      <c r="J105" s="200"/>
      <c r="K105" s="200"/>
      <c r="L105" s="201"/>
    </row>
    <row r="106" spans="2:12" s="88" customFormat="1" ht="16.5" customHeight="1" x14ac:dyDescent="0.3">
      <c r="B106" s="187" t="s">
        <v>109</v>
      </c>
      <c r="C106" s="9" t="s">
        <v>196</v>
      </c>
      <c r="D106" s="26">
        <f t="shared" si="9"/>
        <v>13</v>
      </c>
      <c r="E106" s="9">
        <v>20</v>
      </c>
      <c r="F106" s="12">
        <f t="shared" si="10"/>
        <v>0</v>
      </c>
      <c r="G106" s="12">
        <f t="shared" si="11"/>
        <v>0</v>
      </c>
      <c r="H106" s="208" t="s">
        <v>1505</v>
      </c>
      <c r="I106" s="209"/>
      <c r="J106" s="209"/>
      <c r="K106" s="209"/>
      <c r="L106" s="210"/>
    </row>
    <row r="107" spans="2:12" s="88" customFormat="1" ht="16.5" customHeight="1" x14ac:dyDescent="0.3">
      <c r="B107" s="187"/>
      <c r="C107" s="9" t="s">
        <v>186</v>
      </c>
      <c r="D107" s="10">
        <f t="shared" si="9"/>
        <v>0.65</v>
      </c>
      <c r="E107" s="9">
        <v>1</v>
      </c>
      <c r="F107" s="12">
        <f t="shared" si="10"/>
        <v>0</v>
      </c>
      <c r="G107" s="12">
        <f t="shared" si="11"/>
        <v>0</v>
      </c>
      <c r="H107" s="211"/>
      <c r="I107" s="212"/>
      <c r="J107" s="212"/>
      <c r="K107" s="212"/>
      <c r="L107" s="213"/>
    </row>
    <row r="108" spans="2:12" s="88" customFormat="1" ht="16.5" customHeight="1" x14ac:dyDescent="0.3">
      <c r="B108" s="187"/>
      <c r="C108" s="9" t="s">
        <v>162</v>
      </c>
      <c r="D108" s="10">
        <f t="shared" si="9"/>
        <v>0.32500000000000001</v>
      </c>
      <c r="E108" s="9">
        <v>0.5</v>
      </c>
      <c r="F108" s="12">
        <f t="shared" si="10"/>
        <v>0</v>
      </c>
      <c r="G108" s="12">
        <f t="shared" si="11"/>
        <v>0</v>
      </c>
      <c r="H108" s="211"/>
      <c r="I108" s="212"/>
      <c r="J108" s="212"/>
      <c r="K108" s="212"/>
      <c r="L108" s="213"/>
    </row>
    <row r="109" spans="2:12" s="88" customFormat="1" ht="16.5" customHeight="1" x14ac:dyDescent="0.3">
      <c r="B109" s="187"/>
      <c r="C109" s="9" t="s">
        <v>179</v>
      </c>
      <c r="D109" s="10">
        <f t="shared" si="9"/>
        <v>0.13</v>
      </c>
      <c r="E109" s="9">
        <v>0.2</v>
      </c>
      <c r="F109" s="12">
        <f t="shared" si="10"/>
        <v>0</v>
      </c>
      <c r="G109" s="12">
        <f t="shared" si="11"/>
        <v>0</v>
      </c>
      <c r="H109" s="211"/>
      <c r="I109" s="212"/>
      <c r="J109" s="212"/>
      <c r="K109" s="212"/>
      <c r="L109" s="213"/>
    </row>
    <row r="110" spans="2:12" s="88" customFormat="1" ht="16.5" customHeight="1" thickBot="1" x14ac:dyDescent="0.35">
      <c r="B110" s="30" t="s">
        <v>114</v>
      </c>
      <c r="C110" s="21" t="s">
        <v>35</v>
      </c>
      <c r="D110" s="22">
        <f t="shared" si="9"/>
        <v>13</v>
      </c>
      <c r="E110" s="23">
        <v>20</v>
      </c>
      <c r="F110" s="24">
        <f t="shared" si="10"/>
        <v>0</v>
      </c>
      <c r="G110" s="24">
        <f t="shared" si="11"/>
        <v>0</v>
      </c>
      <c r="H110" s="188" t="s">
        <v>36</v>
      </c>
      <c r="I110" s="188"/>
      <c r="J110" s="188"/>
      <c r="K110" s="188"/>
      <c r="L110" s="189"/>
    </row>
    <row r="111" spans="2:12" s="88" customFormat="1" ht="72" customHeight="1" thickTop="1" x14ac:dyDescent="0.3">
      <c r="B111" s="391"/>
      <c r="C111" s="391"/>
      <c r="D111" s="391"/>
      <c r="E111" s="391"/>
      <c r="F111" s="391"/>
      <c r="G111" s="391"/>
      <c r="H111" s="391"/>
      <c r="I111" s="391"/>
      <c r="J111" s="391"/>
      <c r="K111" s="391"/>
      <c r="L111" s="391"/>
    </row>
    <row r="112" spans="2:12" s="88" customFormat="1" ht="14.25" thickBot="1" x14ac:dyDescent="0.35"/>
    <row r="113" spans="2:12" s="89" customFormat="1" ht="20.25" thickTop="1" x14ac:dyDescent="0.3">
      <c r="B113" s="217" t="s">
        <v>3603</v>
      </c>
      <c r="C113" s="218"/>
      <c r="D113" s="218"/>
      <c r="E113" s="218"/>
      <c r="F113" s="218"/>
      <c r="G113" s="218"/>
      <c r="H113" s="218"/>
      <c r="I113" s="218"/>
      <c r="J113" s="218"/>
      <c r="K113" s="218"/>
      <c r="L113" s="219"/>
    </row>
    <row r="114" spans="2:12" s="1" customFormat="1" ht="15" x14ac:dyDescent="0.3">
      <c r="B114" s="220" t="s">
        <v>3</v>
      </c>
      <c r="C114" s="221" t="s">
        <v>4</v>
      </c>
      <c r="D114" s="221" t="s">
        <v>5</v>
      </c>
      <c r="E114" s="221"/>
      <c r="F114" s="221" t="s">
        <v>6</v>
      </c>
      <c r="G114" s="221"/>
      <c r="H114" s="221" t="s">
        <v>7</v>
      </c>
      <c r="I114" s="221"/>
      <c r="J114" s="221"/>
      <c r="K114" s="221"/>
      <c r="L114" s="222"/>
    </row>
    <row r="115" spans="2:12" s="1" customFormat="1" ht="15" x14ac:dyDescent="0.3">
      <c r="B115" s="220"/>
      <c r="C115" s="221"/>
      <c r="D115" s="6" t="s">
        <v>1</v>
      </c>
      <c r="E115" s="6" t="s">
        <v>2</v>
      </c>
      <c r="F115" s="38" t="s">
        <v>1</v>
      </c>
      <c r="G115" s="39" t="s">
        <v>2</v>
      </c>
      <c r="H115" s="221"/>
      <c r="I115" s="221"/>
      <c r="J115" s="221"/>
      <c r="K115" s="221"/>
      <c r="L115" s="222"/>
    </row>
    <row r="116" spans="2:12" s="88" customFormat="1" ht="16.5" customHeight="1" x14ac:dyDescent="0.3">
      <c r="B116" s="187" t="s">
        <v>11</v>
      </c>
      <c r="C116" s="9" t="s">
        <v>13</v>
      </c>
      <c r="D116" s="15">
        <f t="shared" ref="D116:D133" si="12">E116*0.65</f>
        <v>32.5</v>
      </c>
      <c r="E116" s="11">
        <v>50</v>
      </c>
      <c r="F116" s="12">
        <f t="shared" ref="F116:F133" si="13">D116*D$2</f>
        <v>0</v>
      </c>
      <c r="G116" s="12">
        <f t="shared" ref="G116:G133" si="14">E116*D$3</f>
        <v>0</v>
      </c>
      <c r="H116" s="193" t="s">
        <v>47</v>
      </c>
      <c r="I116" s="194"/>
      <c r="J116" s="194"/>
      <c r="K116" s="194"/>
      <c r="L116" s="195"/>
    </row>
    <row r="117" spans="2:12" s="88" customFormat="1" ht="16.5" customHeight="1" x14ac:dyDescent="0.3">
      <c r="B117" s="187"/>
      <c r="C117" s="9" t="s">
        <v>14</v>
      </c>
      <c r="D117" s="15">
        <f t="shared" si="12"/>
        <v>1.625</v>
      </c>
      <c r="E117" s="11">
        <v>2.5</v>
      </c>
      <c r="F117" s="12">
        <f t="shared" si="13"/>
        <v>0</v>
      </c>
      <c r="G117" s="12">
        <f t="shared" si="14"/>
        <v>0</v>
      </c>
      <c r="H117" s="196"/>
      <c r="I117" s="197"/>
      <c r="J117" s="197"/>
      <c r="K117" s="197"/>
      <c r="L117" s="198"/>
    </row>
    <row r="118" spans="2:12" s="88" customFormat="1" ht="16.5" customHeight="1" x14ac:dyDescent="0.3">
      <c r="B118" s="267" t="s">
        <v>3602</v>
      </c>
      <c r="C118" s="9" t="s">
        <v>165</v>
      </c>
      <c r="D118" s="15">
        <f t="shared" si="12"/>
        <v>3.25</v>
      </c>
      <c r="E118" s="9">
        <v>5</v>
      </c>
      <c r="F118" s="12">
        <f t="shared" si="13"/>
        <v>0</v>
      </c>
      <c r="G118" s="12">
        <f t="shared" si="14"/>
        <v>0</v>
      </c>
      <c r="H118" s="223" t="s">
        <v>3601</v>
      </c>
      <c r="I118" s="223"/>
      <c r="J118" s="223"/>
      <c r="K118" s="223"/>
      <c r="L118" s="224"/>
    </row>
    <row r="119" spans="2:12" s="88" customFormat="1" ht="16.5" customHeight="1" x14ac:dyDescent="0.3">
      <c r="B119" s="268"/>
      <c r="C119" s="9" t="s">
        <v>3600</v>
      </c>
      <c r="D119" s="15">
        <f t="shared" si="12"/>
        <v>22.75</v>
      </c>
      <c r="E119" s="9">
        <v>35</v>
      </c>
      <c r="F119" s="12">
        <f t="shared" si="13"/>
        <v>0</v>
      </c>
      <c r="G119" s="12">
        <f t="shared" si="14"/>
        <v>0</v>
      </c>
      <c r="H119" s="223"/>
      <c r="I119" s="223"/>
      <c r="J119" s="223"/>
      <c r="K119" s="223"/>
      <c r="L119" s="224"/>
    </row>
    <row r="120" spans="2:12" s="88" customFormat="1" ht="16.5" customHeight="1" x14ac:dyDescent="0.3">
      <c r="B120" s="268"/>
      <c r="C120" s="9" t="s">
        <v>16</v>
      </c>
      <c r="D120" s="19">
        <f t="shared" si="12"/>
        <v>1.9500000000000002</v>
      </c>
      <c r="E120" s="9">
        <v>3</v>
      </c>
      <c r="F120" s="12">
        <f t="shared" si="13"/>
        <v>0</v>
      </c>
      <c r="G120" s="12">
        <f t="shared" si="14"/>
        <v>0</v>
      </c>
      <c r="H120" s="223"/>
      <c r="I120" s="223"/>
      <c r="J120" s="223"/>
      <c r="K120" s="223"/>
      <c r="L120" s="224"/>
    </row>
    <row r="121" spans="2:12" s="88" customFormat="1" ht="16.5" customHeight="1" x14ac:dyDescent="0.3">
      <c r="B121" s="268"/>
      <c r="C121" s="9" t="s">
        <v>3562</v>
      </c>
      <c r="D121" s="15">
        <f t="shared" si="12"/>
        <v>0.32500000000000001</v>
      </c>
      <c r="E121" s="9">
        <v>0.5</v>
      </c>
      <c r="F121" s="12">
        <f t="shared" si="13"/>
        <v>0</v>
      </c>
      <c r="G121" s="12">
        <f t="shared" si="14"/>
        <v>0</v>
      </c>
      <c r="H121" s="223"/>
      <c r="I121" s="223"/>
      <c r="J121" s="223"/>
      <c r="K121" s="223"/>
      <c r="L121" s="224"/>
    </row>
    <row r="122" spans="2:12" s="88" customFormat="1" ht="16.5" customHeight="1" x14ac:dyDescent="0.3">
      <c r="B122" s="268"/>
      <c r="C122" s="9" t="s">
        <v>27</v>
      </c>
      <c r="D122" s="15">
        <f t="shared" si="12"/>
        <v>0.13</v>
      </c>
      <c r="E122" s="9">
        <v>0.2</v>
      </c>
      <c r="F122" s="12">
        <f t="shared" si="13"/>
        <v>0</v>
      </c>
      <c r="G122" s="12">
        <f t="shared" si="14"/>
        <v>0</v>
      </c>
      <c r="H122" s="223"/>
      <c r="I122" s="223"/>
      <c r="J122" s="223"/>
      <c r="K122" s="223"/>
      <c r="L122" s="224"/>
    </row>
    <row r="123" spans="2:12" s="88" customFormat="1" ht="17.25" customHeight="1" x14ac:dyDescent="0.3">
      <c r="B123" s="269"/>
      <c r="C123" s="9" t="s">
        <v>20</v>
      </c>
      <c r="D123" s="15">
        <f t="shared" si="12"/>
        <v>0.65</v>
      </c>
      <c r="E123" s="9">
        <v>1</v>
      </c>
      <c r="F123" s="12">
        <f t="shared" si="13"/>
        <v>0</v>
      </c>
      <c r="G123" s="12">
        <f t="shared" si="14"/>
        <v>0</v>
      </c>
      <c r="H123" s="223"/>
      <c r="I123" s="223"/>
      <c r="J123" s="223"/>
      <c r="K123" s="223"/>
      <c r="L123" s="224"/>
    </row>
    <row r="124" spans="2:12" s="88" customFormat="1" ht="16.5" customHeight="1" x14ac:dyDescent="0.3">
      <c r="B124" s="282" t="s">
        <v>3599</v>
      </c>
      <c r="C124" s="9" t="s">
        <v>71</v>
      </c>
      <c r="D124" s="19">
        <f t="shared" si="12"/>
        <v>26</v>
      </c>
      <c r="E124" s="9">
        <v>40</v>
      </c>
      <c r="F124" s="12">
        <f t="shared" si="13"/>
        <v>0</v>
      </c>
      <c r="G124" s="12">
        <f t="shared" si="14"/>
        <v>0</v>
      </c>
      <c r="H124" s="202" t="s">
        <v>72</v>
      </c>
      <c r="I124" s="203"/>
      <c r="J124" s="203"/>
      <c r="K124" s="203"/>
      <c r="L124" s="204"/>
    </row>
    <row r="125" spans="2:12" s="88" customFormat="1" ht="16.5" customHeight="1" x14ac:dyDescent="0.3">
      <c r="B125" s="283"/>
      <c r="C125" s="9" t="s">
        <v>24</v>
      </c>
      <c r="D125" s="15">
        <f t="shared" si="12"/>
        <v>0.32500000000000001</v>
      </c>
      <c r="E125" s="9">
        <v>0.5</v>
      </c>
      <c r="F125" s="12">
        <f t="shared" si="13"/>
        <v>0</v>
      </c>
      <c r="G125" s="12">
        <f t="shared" si="14"/>
        <v>0</v>
      </c>
      <c r="H125" s="205"/>
      <c r="I125" s="206"/>
      <c r="J125" s="206"/>
      <c r="K125" s="206"/>
      <c r="L125" s="207"/>
    </row>
    <row r="126" spans="2:12" s="88" customFormat="1" ht="16.5" customHeight="1" x14ac:dyDescent="0.3">
      <c r="B126" s="283"/>
      <c r="C126" s="9" t="s">
        <v>25</v>
      </c>
      <c r="D126" s="19">
        <f t="shared" si="12"/>
        <v>1.9500000000000002</v>
      </c>
      <c r="E126" s="9">
        <v>3</v>
      </c>
      <c r="F126" s="12">
        <f t="shared" si="13"/>
        <v>0</v>
      </c>
      <c r="G126" s="12">
        <f t="shared" si="14"/>
        <v>0</v>
      </c>
      <c r="H126" s="205"/>
      <c r="I126" s="206"/>
      <c r="J126" s="206"/>
      <c r="K126" s="206"/>
      <c r="L126" s="207"/>
    </row>
    <row r="127" spans="2:12" s="88" customFormat="1" ht="16.5" customHeight="1" x14ac:dyDescent="0.3">
      <c r="B127" s="267" t="s">
        <v>3598</v>
      </c>
      <c r="C127" s="33" t="s">
        <v>76</v>
      </c>
      <c r="D127" s="92">
        <f t="shared" si="12"/>
        <v>19.5</v>
      </c>
      <c r="E127" s="34">
        <v>30</v>
      </c>
      <c r="F127" s="90">
        <f t="shared" si="13"/>
        <v>0</v>
      </c>
      <c r="G127" s="12">
        <f t="shared" si="14"/>
        <v>0</v>
      </c>
      <c r="H127" s="208" t="s">
        <v>3597</v>
      </c>
      <c r="I127" s="209"/>
      <c r="J127" s="209"/>
      <c r="K127" s="209"/>
      <c r="L127" s="210"/>
    </row>
    <row r="128" spans="2:12" s="88" customFormat="1" ht="16.5" customHeight="1" x14ac:dyDescent="0.3">
      <c r="B128" s="268"/>
      <c r="C128" s="9" t="s">
        <v>20</v>
      </c>
      <c r="D128" s="15">
        <f t="shared" si="12"/>
        <v>0.65</v>
      </c>
      <c r="E128" s="11">
        <v>1</v>
      </c>
      <c r="F128" s="12">
        <f t="shared" si="13"/>
        <v>0</v>
      </c>
      <c r="G128" s="12">
        <f t="shared" si="14"/>
        <v>0</v>
      </c>
      <c r="H128" s="211"/>
      <c r="I128" s="212"/>
      <c r="J128" s="212"/>
      <c r="K128" s="212"/>
      <c r="L128" s="213"/>
    </row>
    <row r="129" spans="2:12" s="88" customFormat="1" ht="16.5" customHeight="1" x14ac:dyDescent="0.3">
      <c r="B129" s="268"/>
      <c r="C129" s="9" t="s">
        <v>3562</v>
      </c>
      <c r="D129" s="15">
        <f t="shared" si="12"/>
        <v>0.32500000000000001</v>
      </c>
      <c r="E129" s="11">
        <v>0.5</v>
      </c>
      <c r="F129" s="12">
        <f t="shared" si="13"/>
        <v>0</v>
      </c>
      <c r="G129" s="12">
        <f t="shared" si="14"/>
        <v>0</v>
      </c>
      <c r="H129" s="211"/>
      <c r="I129" s="212"/>
      <c r="J129" s="212"/>
      <c r="K129" s="212"/>
      <c r="L129" s="213"/>
    </row>
    <row r="130" spans="2:12" s="88" customFormat="1" ht="16.5" customHeight="1" x14ac:dyDescent="0.3">
      <c r="B130" s="268"/>
      <c r="C130" s="9" t="s">
        <v>24</v>
      </c>
      <c r="D130" s="15">
        <f t="shared" si="12"/>
        <v>0.32500000000000001</v>
      </c>
      <c r="E130" s="11">
        <v>0.5</v>
      </c>
      <c r="F130" s="12">
        <f t="shared" si="13"/>
        <v>0</v>
      </c>
      <c r="G130" s="12">
        <f t="shared" si="14"/>
        <v>0</v>
      </c>
      <c r="H130" s="211"/>
      <c r="I130" s="212"/>
      <c r="J130" s="212"/>
      <c r="K130" s="212"/>
      <c r="L130" s="213"/>
    </row>
    <row r="131" spans="2:12" s="88" customFormat="1" ht="16.5" customHeight="1" x14ac:dyDescent="0.3">
      <c r="B131" s="268"/>
      <c r="C131" s="9" t="s">
        <v>39</v>
      </c>
      <c r="D131" s="15">
        <f t="shared" si="12"/>
        <v>0.65</v>
      </c>
      <c r="E131" s="11">
        <v>1</v>
      </c>
      <c r="F131" s="12">
        <f t="shared" si="13"/>
        <v>0</v>
      </c>
      <c r="G131" s="12">
        <f t="shared" si="14"/>
        <v>0</v>
      </c>
      <c r="H131" s="211"/>
      <c r="I131" s="212"/>
      <c r="J131" s="212"/>
      <c r="K131" s="212"/>
      <c r="L131" s="213"/>
    </row>
    <row r="132" spans="2:12" s="88" customFormat="1" ht="16.5" customHeight="1" x14ac:dyDescent="0.3">
      <c r="B132" s="269"/>
      <c r="C132" s="9" t="s">
        <v>53</v>
      </c>
      <c r="D132" s="15">
        <f t="shared" si="12"/>
        <v>0.13</v>
      </c>
      <c r="E132" s="11">
        <v>0.2</v>
      </c>
      <c r="F132" s="12">
        <f t="shared" si="13"/>
        <v>0</v>
      </c>
      <c r="G132" s="12">
        <f t="shared" si="14"/>
        <v>0</v>
      </c>
      <c r="H132" s="214"/>
      <c r="I132" s="215"/>
      <c r="J132" s="215"/>
      <c r="K132" s="215"/>
      <c r="L132" s="216"/>
    </row>
    <row r="133" spans="2:12" s="88" customFormat="1" ht="16.5" customHeight="1" thickBot="1" x14ac:dyDescent="0.35">
      <c r="B133" s="27" t="s">
        <v>3596</v>
      </c>
      <c r="C133" s="21" t="s">
        <v>33</v>
      </c>
      <c r="D133" s="28">
        <f t="shared" si="12"/>
        <v>13</v>
      </c>
      <c r="E133" s="23">
        <v>20</v>
      </c>
      <c r="F133" s="24">
        <f t="shared" si="13"/>
        <v>0</v>
      </c>
      <c r="G133" s="24">
        <f t="shared" si="14"/>
        <v>0</v>
      </c>
      <c r="H133" s="228" t="s">
        <v>34</v>
      </c>
      <c r="I133" s="229"/>
      <c r="J133" s="229"/>
      <c r="K133" s="229"/>
      <c r="L133" s="230"/>
    </row>
    <row r="134" spans="2:12" s="1" customFormat="1" ht="72" customHeight="1" thickTop="1" x14ac:dyDescent="0.3"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</row>
  </sheetData>
  <mergeCells count="82">
    <mergeCell ref="B31:L31"/>
    <mergeCell ref="B58:B65"/>
    <mergeCell ref="H58:L65"/>
    <mergeCell ref="B66:B73"/>
    <mergeCell ref="H66:L73"/>
    <mergeCell ref="B32:B33"/>
    <mergeCell ref="H44:L49"/>
    <mergeCell ref="H50:L50"/>
    <mergeCell ref="B34:B35"/>
    <mergeCell ref="H34:L35"/>
    <mergeCell ref="H32:L33"/>
    <mergeCell ref="F32:G32"/>
    <mergeCell ref="D32:E32"/>
    <mergeCell ref="C32:C33"/>
    <mergeCell ref="H36:L41"/>
    <mergeCell ref="B36:B41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28:L28"/>
    <mergeCell ref="B29:L29"/>
    <mergeCell ref="H10:L10"/>
    <mergeCell ref="B11:B16"/>
    <mergeCell ref="B22:B27"/>
    <mergeCell ref="H22:L27"/>
    <mergeCell ref="H11:L16"/>
    <mergeCell ref="B17:B21"/>
    <mergeCell ref="H17:L21"/>
    <mergeCell ref="B88:B96"/>
    <mergeCell ref="H88:L96"/>
    <mergeCell ref="B44:B49"/>
    <mergeCell ref="B54:B55"/>
    <mergeCell ref="C54:C55"/>
    <mergeCell ref="D54:E54"/>
    <mergeCell ref="B51:L51"/>
    <mergeCell ref="B74:B79"/>
    <mergeCell ref="H74:L79"/>
    <mergeCell ref="H84:L85"/>
    <mergeCell ref="H42:L43"/>
    <mergeCell ref="B111:L111"/>
    <mergeCell ref="H110:L110"/>
    <mergeCell ref="B81:L81"/>
    <mergeCell ref="B83:L83"/>
    <mergeCell ref="B84:B85"/>
    <mergeCell ref="B53:L53"/>
    <mergeCell ref="F54:G54"/>
    <mergeCell ref="H54:L55"/>
    <mergeCell ref="B56:B57"/>
    <mergeCell ref="H56:L57"/>
    <mergeCell ref="H80:L80"/>
    <mergeCell ref="B42:B43"/>
    <mergeCell ref="C84:C85"/>
    <mergeCell ref="D84:E84"/>
    <mergeCell ref="F84:G84"/>
    <mergeCell ref="B106:B109"/>
    <mergeCell ref="H106:L109"/>
    <mergeCell ref="B127:B132"/>
    <mergeCell ref="H127:L132"/>
    <mergeCell ref="H133:L133"/>
    <mergeCell ref="B114:B115"/>
    <mergeCell ref="B134:L134"/>
    <mergeCell ref="B86:B87"/>
    <mergeCell ref="H86:L87"/>
    <mergeCell ref="B97:B105"/>
    <mergeCell ref="H97:L105"/>
    <mergeCell ref="B116:B117"/>
    <mergeCell ref="H116:L117"/>
    <mergeCell ref="C114:C115"/>
    <mergeCell ref="D114:E114"/>
    <mergeCell ref="F114:G114"/>
    <mergeCell ref="H114:L115"/>
    <mergeCell ref="B124:B126"/>
    <mergeCell ref="H124:L126"/>
    <mergeCell ref="B118:B123"/>
    <mergeCell ref="H118:L123"/>
    <mergeCell ref="B113:L113"/>
  </mergeCells>
  <phoneticPr fontId="2" type="noConversion"/>
  <printOptions horizontalCentered="1"/>
  <pageMargins left="0.25" right="0.25" top="0.75" bottom="0.75" header="0.3" footer="0.3"/>
  <pageSetup paperSize="9" scale="65" fitToHeight="0" orientation="portrait" r:id="rId1"/>
  <rowBreaks count="4" manualBreakCount="4">
    <brk id="30" max="12" man="1"/>
    <brk id="52" max="12" man="1"/>
    <brk id="82" max="12" man="1"/>
    <brk id="112" max="12" man="1"/>
  </rowBreaks>
  <colBreaks count="1" manualBreakCount="1">
    <brk id="1" max="135" man="1"/>
  </colBreaks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pageSetUpPr fitToPage="1"/>
  </sheetPr>
  <dimension ref="A1:M144"/>
  <sheetViews>
    <sheetView zoomScaleNormal="100" zoomScaleSheetLayoutView="82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3649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3648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1" customFormat="1" ht="20.25" thickTop="1" x14ac:dyDescent="0.3">
      <c r="B7" s="370" t="s">
        <v>3647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1" customFormat="1" ht="16.5" customHeight="1" x14ac:dyDescent="0.3">
      <c r="B10" s="187" t="s">
        <v>59</v>
      </c>
      <c r="C10" s="41" t="s">
        <v>13</v>
      </c>
      <c r="D10" s="15">
        <f t="shared" ref="D10:D30" si="0">E10*0.65</f>
        <v>32.5</v>
      </c>
      <c r="E10" s="11">
        <v>50</v>
      </c>
      <c r="F10" s="12">
        <f t="shared" ref="F10:F30" si="1">D10*D$2</f>
        <v>0</v>
      </c>
      <c r="G10" s="12">
        <f t="shared" ref="G10:G30" si="2">E10*D$3</f>
        <v>0</v>
      </c>
      <c r="H10" s="193" t="s">
        <v>68</v>
      </c>
      <c r="I10" s="194"/>
      <c r="J10" s="194"/>
      <c r="K10" s="194"/>
      <c r="L10" s="195"/>
    </row>
    <row r="11" spans="2:12" s="1" customFormat="1" ht="16.5" customHeight="1" x14ac:dyDescent="0.3">
      <c r="B11" s="187"/>
      <c r="C11" s="41" t="s">
        <v>69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s="1" customFormat="1" ht="16.5" customHeight="1" x14ac:dyDescent="0.3">
      <c r="B12" s="225" t="s">
        <v>2807</v>
      </c>
      <c r="C12" s="14" t="s">
        <v>86</v>
      </c>
      <c r="D12" s="19">
        <f t="shared" si="0"/>
        <v>13</v>
      </c>
      <c r="E12" s="11">
        <v>20</v>
      </c>
      <c r="F12" s="12">
        <f t="shared" si="1"/>
        <v>0</v>
      </c>
      <c r="G12" s="12">
        <f t="shared" si="2"/>
        <v>0</v>
      </c>
      <c r="H12" s="205" t="s">
        <v>305</v>
      </c>
      <c r="I12" s="206"/>
      <c r="J12" s="206"/>
      <c r="K12" s="206"/>
      <c r="L12" s="207"/>
    </row>
    <row r="13" spans="2:12" s="1" customFormat="1" ht="16.5" customHeight="1" x14ac:dyDescent="0.3">
      <c r="B13" s="226"/>
      <c r="C13" s="14" t="s">
        <v>298</v>
      </c>
      <c r="D13" s="15">
        <f t="shared" si="0"/>
        <v>3.25</v>
      </c>
      <c r="E13" s="11">
        <v>5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s="1" customFormat="1" ht="16.5" customHeight="1" x14ac:dyDescent="0.3">
      <c r="B14" s="226"/>
      <c r="C14" s="14" t="s">
        <v>27</v>
      </c>
      <c r="D14" s="15">
        <f t="shared" si="0"/>
        <v>1.3</v>
      </c>
      <c r="E14" s="11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s="1" customFormat="1" ht="16.5" customHeight="1" x14ac:dyDescent="0.3">
      <c r="B15" s="226"/>
      <c r="C15" s="14" t="s">
        <v>16</v>
      </c>
      <c r="D15" s="15">
        <f t="shared" si="0"/>
        <v>1.3</v>
      </c>
      <c r="E15" s="11">
        <v>2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s="1" customFormat="1" ht="16.5" customHeight="1" x14ac:dyDescent="0.3">
      <c r="B16" s="226"/>
      <c r="C16" s="14" t="s">
        <v>17</v>
      </c>
      <c r="D16" s="15">
        <f t="shared" si="0"/>
        <v>1.3</v>
      </c>
      <c r="E16" s="11">
        <v>2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s="1" customFormat="1" ht="17.25" customHeight="1" x14ac:dyDescent="0.3">
      <c r="B17" s="227"/>
      <c r="C17" s="46" t="s">
        <v>195</v>
      </c>
      <c r="D17" s="15">
        <f t="shared" si="0"/>
        <v>0.32500000000000001</v>
      </c>
      <c r="E17" s="11">
        <v>0.5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s="1" customFormat="1" ht="17.25" customHeight="1" x14ac:dyDescent="0.3">
      <c r="B18" s="282" t="s">
        <v>3290</v>
      </c>
      <c r="C18" s="9" t="s">
        <v>1818</v>
      </c>
      <c r="D18" s="12">
        <f t="shared" si="0"/>
        <v>26</v>
      </c>
      <c r="E18" s="11">
        <v>40</v>
      </c>
      <c r="F18" s="12">
        <f t="shared" si="1"/>
        <v>0</v>
      </c>
      <c r="G18" s="12">
        <f t="shared" si="2"/>
        <v>0</v>
      </c>
      <c r="H18" s="193" t="s">
        <v>3455</v>
      </c>
      <c r="I18" s="194"/>
      <c r="J18" s="194"/>
      <c r="K18" s="194"/>
      <c r="L18" s="195"/>
    </row>
    <row r="19" spans="2:12" s="1" customFormat="1" ht="17.25" customHeight="1" x14ac:dyDescent="0.3">
      <c r="B19" s="283"/>
      <c r="C19" s="9" t="s">
        <v>189</v>
      </c>
      <c r="D19" s="31">
        <f t="shared" si="0"/>
        <v>3.25</v>
      </c>
      <c r="E19" s="11">
        <v>5</v>
      </c>
      <c r="F19" s="12">
        <f t="shared" si="1"/>
        <v>0</v>
      </c>
      <c r="G19" s="12">
        <f t="shared" si="2"/>
        <v>0</v>
      </c>
      <c r="H19" s="199"/>
      <c r="I19" s="200"/>
      <c r="J19" s="200"/>
      <c r="K19" s="200"/>
      <c r="L19" s="201"/>
    </row>
    <row r="20" spans="2:12" s="1" customFormat="1" ht="17.25" customHeight="1" x14ac:dyDescent="0.3">
      <c r="B20" s="283"/>
      <c r="C20" s="9" t="s">
        <v>169</v>
      </c>
      <c r="D20" s="31">
        <f t="shared" si="0"/>
        <v>3.25</v>
      </c>
      <c r="E20" s="11">
        <v>5</v>
      </c>
      <c r="F20" s="12">
        <f t="shared" si="1"/>
        <v>0</v>
      </c>
      <c r="G20" s="12">
        <f t="shared" si="2"/>
        <v>0</v>
      </c>
      <c r="H20" s="199"/>
      <c r="I20" s="200"/>
      <c r="J20" s="200"/>
      <c r="K20" s="200"/>
      <c r="L20" s="201"/>
    </row>
    <row r="21" spans="2:12" s="1" customFormat="1" ht="17.25" customHeight="1" x14ac:dyDescent="0.3">
      <c r="B21" s="283"/>
      <c r="C21" s="9" t="s">
        <v>298</v>
      </c>
      <c r="D21" s="31">
        <f t="shared" si="0"/>
        <v>3.25</v>
      </c>
      <c r="E21" s="11">
        <v>5</v>
      </c>
      <c r="F21" s="12">
        <f t="shared" si="1"/>
        <v>0</v>
      </c>
      <c r="G21" s="12">
        <f t="shared" si="2"/>
        <v>0</v>
      </c>
      <c r="H21" s="199"/>
      <c r="I21" s="200"/>
      <c r="J21" s="200"/>
      <c r="K21" s="200"/>
      <c r="L21" s="201"/>
    </row>
    <row r="22" spans="2:12" s="1" customFormat="1" ht="17.25" customHeight="1" x14ac:dyDescent="0.3">
      <c r="B22" s="283"/>
      <c r="C22" s="9" t="s">
        <v>178</v>
      </c>
      <c r="D22" s="12">
        <f t="shared" si="0"/>
        <v>2.6</v>
      </c>
      <c r="E22" s="11">
        <v>4</v>
      </c>
      <c r="F22" s="12">
        <f t="shared" si="1"/>
        <v>0</v>
      </c>
      <c r="G22" s="12">
        <f t="shared" si="2"/>
        <v>0</v>
      </c>
      <c r="H22" s="199"/>
      <c r="I22" s="200"/>
      <c r="J22" s="200"/>
      <c r="K22" s="200"/>
      <c r="L22" s="201"/>
    </row>
    <row r="23" spans="2:12" s="1" customFormat="1" ht="17.25" customHeight="1" x14ac:dyDescent="0.3">
      <c r="B23" s="283"/>
      <c r="C23" s="9" t="s">
        <v>193</v>
      </c>
      <c r="D23" s="12">
        <f t="shared" si="0"/>
        <v>1.3</v>
      </c>
      <c r="E23" s="11">
        <v>2</v>
      </c>
      <c r="F23" s="12">
        <f t="shared" si="1"/>
        <v>0</v>
      </c>
      <c r="G23" s="12">
        <f t="shared" si="2"/>
        <v>0</v>
      </c>
      <c r="H23" s="199"/>
      <c r="I23" s="200"/>
      <c r="J23" s="200"/>
      <c r="K23" s="200"/>
      <c r="L23" s="201"/>
    </row>
    <row r="24" spans="2:12" s="1" customFormat="1" ht="17.25" customHeight="1" x14ac:dyDescent="0.3">
      <c r="B24" s="283"/>
      <c r="C24" s="9" t="s">
        <v>195</v>
      </c>
      <c r="D24" s="31">
        <f t="shared" si="0"/>
        <v>0.65</v>
      </c>
      <c r="E24" s="11">
        <v>1</v>
      </c>
      <c r="F24" s="12">
        <f t="shared" si="1"/>
        <v>0</v>
      </c>
      <c r="G24" s="12">
        <f t="shared" si="2"/>
        <v>0</v>
      </c>
      <c r="H24" s="199"/>
      <c r="I24" s="200"/>
      <c r="J24" s="200"/>
      <c r="K24" s="200"/>
      <c r="L24" s="201"/>
    </row>
    <row r="25" spans="2:12" s="1" customFormat="1" ht="17.25" customHeight="1" x14ac:dyDescent="0.3">
      <c r="B25" s="283"/>
      <c r="C25" s="9" t="s">
        <v>186</v>
      </c>
      <c r="D25" s="31">
        <f t="shared" si="0"/>
        <v>0.13</v>
      </c>
      <c r="E25" s="11">
        <v>0.2</v>
      </c>
      <c r="F25" s="12">
        <f t="shared" si="1"/>
        <v>0</v>
      </c>
      <c r="G25" s="12">
        <f t="shared" si="2"/>
        <v>0</v>
      </c>
      <c r="H25" s="199"/>
      <c r="I25" s="200"/>
      <c r="J25" s="200"/>
      <c r="K25" s="200"/>
      <c r="L25" s="201"/>
    </row>
    <row r="26" spans="2:12" s="1" customFormat="1" ht="17.25" customHeight="1" x14ac:dyDescent="0.3">
      <c r="B26" s="284"/>
      <c r="C26" s="9" t="s">
        <v>270</v>
      </c>
      <c r="D26" s="31">
        <f t="shared" si="0"/>
        <v>6.5000000000000002E-2</v>
      </c>
      <c r="E26" s="11">
        <v>0.1</v>
      </c>
      <c r="F26" s="12">
        <f t="shared" si="1"/>
        <v>0</v>
      </c>
      <c r="G26" s="12">
        <f t="shared" si="2"/>
        <v>0</v>
      </c>
      <c r="H26" s="199"/>
      <c r="I26" s="200"/>
      <c r="J26" s="200"/>
      <c r="K26" s="200"/>
      <c r="L26" s="201"/>
    </row>
    <row r="27" spans="2:12" s="1" customFormat="1" ht="17.25" customHeight="1" x14ac:dyDescent="0.3">
      <c r="B27" s="187" t="s">
        <v>63</v>
      </c>
      <c r="C27" s="9" t="s">
        <v>67</v>
      </c>
      <c r="D27" s="19">
        <f t="shared" si="0"/>
        <v>1.9500000000000002</v>
      </c>
      <c r="E27" s="9">
        <v>3</v>
      </c>
      <c r="F27" s="12">
        <f t="shared" si="1"/>
        <v>0</v>
      </c>
      <c r="G27" s="12">
        <f t="shared" si="2"/>
        <v>0</v>
      </c>
      <c r="H27" s="262" t="s">
        <v>238</v>
      </c>
      <c r="I27" s="262"/>
      <c r="J27" s="262"/>
      <c r="K27" s="262"/>
      <c r="L27" s="263"/>
    </row>
    <row r="28" spans="2:12" s="1" customFormat="1" ht="17.25" customHeight="1" x14ac:dyDescent="0.3">
      <c r="B28" s="187"/>
      <c r="C28" s="9" t="s">
        <v>39</v>
      </c>
      <c r="D28" s="15">
        <f t="shared" si="0"/>
        <v>1.3</v>
      </c>
      <c r="E28" s="9">
        <v>2</v>
      </c>
      <c r="F28" s="12">
        <f t="shared" si="1"/>
        <v>0</v>
      </c>
      <c r="G28" s="12">
        <f t="shared" si="2"/>
        <v>0</v>
      </c>
      <c r="H28" s="262"/>
      <c r="I28" s="262"/>
      <c r="J28" s="262"/>
      <c r="K28" s="262"/>
      <c r="L28" s="263"/>
    </row>
    <row r="29" spans="2:12" s="1" customFormat="1" ht="17.25" customHeight="1" x14ac:dyDescent="0.3">
      <c r="B29" s="187"/>
      <c r="C29" s="9" t="s">
        <v>24</v>
      </c>
      <c r="D29" s="15">
        <f t="shared" si="0"/>
        <v>0.32500000000000001</v>
      </c>
      <c r="E29" s="9">
        <v>0.5</v>
      </c>
      <c r="F29" s="12">
        <f t="shared" si="1"/>
        <v>0</v>
      </c>
      <c r="G29" s="12">
        <f t="shared" si="2"/>
        <v>0</v>
      </c>
      <c r="H29" s="262"/>
      <c r="I29" s="262"/>
      <c r="J29" s="262"/>
      <c r="K29" s="262"/>
      <c r="L29" s="263"/>
    </row>
    <row r="30" spans="2:12" s="1" customFormat="1" ht="16.5" customHeight="1" thickBot="1" x14ac:dyDescent="0.35">
      <c r="B30" s="30" t="s">
        <v>114</v>
      </c>
      <c r="C30" s="21" t="s">
        <v>35</v>
      </c>
      <c r="D30" s="22">
        <f t="shared" si="0"/>
        <v>13</v>
      </c>
      <c r="E30" s="23">
        <v>20</v>
      </c>
      <c r="F30" s="79">
        <f t="shared" si="1"/>
        <v>0</v>
      </c>
      <c r="G30" s="24">
        <f t="shared" si="2"/>
        <v>0</v>
      </c>
      <c r="H30" s="188" t="s">
        <v>36</v>
      </c>
      <c r="I30" s="188"/>
      <c r="J30" s="188"/>
      <c r="K30" s="188"/>
      <c r="L30" s="189"/>
    </row>
    <row r="31" spans="2:12" s="1" customFormat="1" ht="72" customHeight="1" thickTop="1" x14ac:dyDescent="0.3"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</row>
    <row r="32" spans="2:12" s="1" customFormat="1" ht="7.5" customHeight="1" thickBot="1" x14ac:dyDescent="0.35"/>
    <row r="33" spans="2:12" s="1" customFormat="1" ht="20.25" thickTop="1" x14ac:dyDescent="0.3">
      <c r="B33" s="217" t="s">
        <v>3646</v>
      </c>
      <c r="C33" s="218"/>
      <c r="D33" s="218"/>
      <c r="E33" s="218"/>
      <c r="F33" s="218"/>
      <c r="G33" s="218"/>
      <c r="H33" s="218"/>
      <c r="I33" s="218"/>
      <c r="J33" s="218"/>
      <c r="K33" s="218"/>
      <c r="L33" s="219"/>
    </row>
    <row r="34" spans="2:12" s="1" customFormat="1" ht="15" x14ac:dyDescent="0.3">
      <c r="B34" s="220" t="s">
        <v>3</v>
      </c>
      <c r="C34" s="221" t="s">
        <v>4</v>
      </c>
      <c r="D34" s="221" t="s">
        <v>5</v>
      </c>
      <c r="E34" s="221"/>
      <c r="F34" s="221" t="s">
        <v>6</v>
      </c>
      <c r="G34" s="221"/>
      <c r="H34" s="221" t="s">
        <v>7</v>
      </c>
      <c r="I34" s="221"/>
      <c r="J34" s="221"/>
      <c r="K34" s="221"/>
      <c r="L34" s="222"/>
    </row>
    <row r="35" spans="2:12" s="1" customFormat="1" ht="15" x14ac:dyDescent="0.3">
      <c r="B35" s="220"/>
      <c r="C35" s="221"/>
      <c r="D35" s="6" t="s">
        <v>1</v>
      </c>
      <c r="E35" s="6" t="s">
        <v>2</v>
      </c>
      <c r="F35" s="38" t="s">
        <v>1</v>
      </c>
      <c r="G35" s="39" t="s">
        <v>2</v>
      </c>
      <c r="H35" s="221"/>
      <c r="I35" s="221"/>
      <c r="J35" s="221"/>
      <c r="K35" s="221"/>
      <c r="L35" s="222"/>
    </row>
    <row r="36" spans="2:12" s="88" customFormat="1" ht="16.5" customHeight="1" x14ac:dyDescent="0.3">
      <c r="B36" s="225" t="s">
        <v>30</v>
      </c>
      <c r="C36" s="41" t="s">
        <v>13</v>
      </c>
      <c r="D36" s="10">
        <f t="shared" ref="D36:D59" si="3">E36*0.65</f>
        <v>32.5</v>
      </c>
      <c r="E36" s="11">
        <v>50</v>
      </c>
      <c r="F36" s="12">
        <f t="shared" ref="F36:F59" si="4">D36*D$2</f>
        <v>0</v>
      </c>
      <c r="G36" s="12">
        <f t="shared" ref="G36:G59" si="5">E36*D$3</f>
        <v>0</v>
      </c>
      <c r="H36" s="193" t="s">
        <v>3645</v>
      </c>
      <c r="I36" s="194"/>
      <c r="J36" s="194"/>
      <c r="K36" s="194"/>
      <c r="L36" s="195"/>
    </row>
    <row r="37" spans="2:12" s="88" customFormat="1" ht="16.5" customHeight="1" x14ac:dyDescent="0.3">
      <c r="B37" s="227"/>
      <c r="C37" s="41" t="s">
        <v>3644</v>
      </c>
      <c r="D37" s="10">
        <f t="shared" si="3"/>
        <v>1.625</v>
      </c>
      <c r="E37" s="11">
        <v>2.5</v>
      </c>
      <c r="F37" s="12">
        <f t="shared" si="4"/>
        <v>0</v>
      </c>
      <c r="G37" s="12">
        <f t="shared" si="5"/>
        <v>0</v>
      </c>
      <c r="H37" s="196"/>
      <c r="I37" s="197"/>
      <c r="J37" s="197"/>
      <c r="K37" s="197"/>
      <c r="L37" s="198"/>
    </row>
    <row r="38" spans="2:12" s="88" customFormat="1" ht="16.5" customHeight="1" x14ac:dyDescent="0.3">
      <c r="B38" s="187" t="s">
        <v>361</v>
      </c>
      <c r="C38" s="14" t="s">
        <v>263</v>
      </c>
      <c r="D38" s="15">
        <f t="shared" si="3"/>
        <v>6.5</v>
      </c>
      <c r="E38" s="11">
        <v>10</v>
      </c>
      <c r="F38" s="12">
        <f t="shared" si="4"/>
        <v>0</v>
      </c>
      <c r="G38" s="12">
        <f t="shared" si="5"/>
        <v>0</v>
      </c>
      <c r="H38" s="202" t="s">
        <v>3490</v>
      </c>
      <c r="I38" s="203"/>
      <c r="J38" s="203"/>
      <c r="K38" s="203"/>
      <c r="L38" s="204"/>
    </row>
    <row r="39" spans="2:12" s="88" customFormat="1" ht="16.5" customHeight="1" x14ac:dyDescent="0.3">
      <c r="B39" s="187"/>
      <c r="C39" s="14" t="s">
        <v>363</v>
      </c>
      <c r="D39" s="15">
        <f t="shared" si="3"/>
        <v>6.5</v>
      </c>
      <c r="E39" s="11">
        <v>10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s="88" customFormat="1" ht="16.5" customHeight="1" x14ac:dyDescent="0.3">
      <c r="B40" s="187"/>
      <c r="C40" s="14" t="s">
        <v>22</v>
      </c>
      <c r="D40" s="15">
        <f t="shared" si="3"/>
        <v>3.25</v>
      </c>
      <c r="E40" s="11">
        <v>5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s="88" customFormat="1" ht="16.5" customHeight="1" x14ac:dyDescent="0.3">
      <c r="B41" s="187"/>
      <c r="C41" s="14" t="s">
        <v>17</v>
      </c>
      <c r="D41" s="15">
        <f t="shared" si="3"/>
        <v>1.3</v>
      </c>
      <c r="E41" s="11">
        <v>2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s="88" customFormat="1" ht="16.5" customHeight="1" x14ac:dyDescent="0.3">
      <c r="B42" s="187"/>
      <c r="C42" s="14" t="s">
        <v>16</v>
      </c>
      <c r="D42" s="15">
        <f t="shared" si="3"/>
        <v>1.3</v>
      </c>
      <c r="E42" s="11">
        <v>2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s="88" customFormat="1" ht="16.5" customHeight="1" x14ac:dyDescent="0.3">
      <c r="B43" s="187"/>
      <c r="C43" s="14" t="s">
        <v>27</v>
      </c>
      <c r="D43" s="19">
        <f t="shared" si="3"/>
        <v>0.97500000000000009</v>
      </c>
      <c r="E43" s="11">
        <v>1.5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s="88" customFormat="1" ht="16.5" customHeight="1" x14ac:dyDescent="0.3">
      <c r="B44" s="187"/>
      <c r="C44" s="82" t="s">
        <v>20</v>
      </c>
      <c r="D44" s="15">
        <f t="shared" si="3"/>
        <v>0.65</v>
      </c>
      <c r="E44" s="83">
        <v>1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s="88" customFormat="1" ht="16.5" customHeight="1" x14ac:dyDescent="0.3">
      <c r="B45" s="187"/>
      <c r="C45" s="14" t="s">
        <v>195</v>
      </c>
      <c r="D45" s="15">
        <f t="shared" si="3"/>
        <v>0.32500000000000001</v>
      </c>
      <c r="E45" s="11">
        <v>0.5</v>
      </c>
      <c r="F45" s="12">
        <f t="shared" si="4"/>
        <v>0</v>
      </c>
      <c r="G45" s="12">
        <f t="shared" si="5"/>
        <v>0</v>
      </c>
      <c r="H45" s="270"/>
      <c r="I45" s="271"/>
      <c r="J45" s="271"/>
      <c r="K45" s="271"/>
      <c r="L45" s="272"/>
    </row>
    <row r="46" spans="2:12" s="88" customFormat="1" ht="16.5" customHeight="1" x14ac:dyDescent="0.3">
      <c r="B46" s="187" t="s">
        <v>3643</v>
      </c>
      <c r="C46" s="9" t="s">
        <v>260</v>
      </c>
      <c r="D46" s="19">
        <f t="shared" si="3"/>
        <v>26</v>
      </c>
      <c r="E46" s="11">
        <v>40</v>
      </c>
      <c r="F46" s="12">
        <f t="shared" si="4"/>
        <v>0</v>
      </c>
      <c r="G46" s="12">
        <f t="shared" si="5"/>
        <v>0</v>
      </c>
      <c r="H46" s="202" t="s">
        <v>3642</v>
      </c>
      <c r="I46" s="203"/>
      <c r="J46" s="203"/>
      <c r="K46" s="203"/>
      <c r="L46" s="204"/>
    </row>
    <row r="47" spans="2:12" s="88" customFormat="1" ht="16.5" customHeight="1" x14ac:dyDescent="0.3">
      <c r="B47" s="187"/>
      <c r="C47" s="9" t="s">
        <v>23</v>
      </c>
      <c r="D47" s="15">
        <f t="shared" si="3"/>
        <v>6.5</v>
      </c>
      <c r="E47" s="11">
        <v>10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s="88" customFormat="1" ht="16.5" customHeight="1" x14ac:dyDescent="0.3">
      <c r="B48" s="187"/>
      <c r="C48" s="9" t="s">
        <v>195</v>
      </c>
      <c r="D48" s="15">
        <f t="shared" si="3"/>
        <v>0.65</v>
      </c>
      <c r="E48" s="11">
        <v>1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s="88" customFormat="1" ht="16.5" customHeight="1" x14ac:dyDescent="0.3">
      <c r="B49" s="187"/>
      <c r="C49" s="9" t="s">
        <v>28</v>
      </c>
      <c r="D49" s="15">
        <f t="shared" si="3"/>
        <v>1.3</v>
      </c>
      <c r="E49" s="11">
        <v>2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s="88" customFormat="1" ht="16.5" customHeight="1" x14ac:dyDescent="0.3">
      <c r="B50" s="187"/>
      <c r="C50" s="9" t="s">
        <v>25</v>
      </c>
      <c r="D50" s="15">
        <f t="shared" si="3"/>
        <v>0.65</v>
      </c>
      <c r="E50" s="11">
        <v>1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s="88" customFormat="1" ht="16.5" customHeight="1" x14ac:dyDescent="0.3">
      <c r="B51" s="187"/>
      <c r="C51" s="9" t="s">
        <v>178</v>
      </c>
      <c r="D51" s="15">
        <f t="shared" si="3"/>
        <v>0.32500000000000001</v>
      </c>
      <c r="E51" s="11">
        <v>0.5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s="88" customFormat="1" ht="16.5" customHeight="1" x14ac:dyDescent="0.3">
      <c r="B52" s="187"/>
      <c r="C52" s="9" t="s">
        <v>24</v>
      </c>
      <c r="D52" s="15">
        <f t="shared" si="3"/>
        <v>0.13</v>
      </c>
      <c r="E52" s="11">
        <v>0.2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s="88" customFormat="1" ht="16.5" customHeight="1" x14ac:dyDescent="0.3">
      <c r="B53" s="187"/>
      <c r="C53" s="9" t="s">
        <v>78</v>
      </c>
      <c r="D53" s="15">
        <f t="shared" si="3"/>
        <v>6.5000000000000002E-2</v>
      </c>
      <c r="E53" s="11">
        <v>0.1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s="88" customFormat="1" ht="16.5" customHeight="1" x14ac:dyDescent="0.3">
      <c r="B54" s="225" t="s">
        <v>3641</v>
      </c>
      <c r="C54" s="9" t="s">
        <v>3640</v>
      </c>
      <c r="D54" s="15">
        <f t="shared" si="3"/>
        <v>22.75</v>
      </c>
      <c r="E54" s="9">
        <v>35</v>
      </c>
      <c r="F54" s="12">
        <f t="shared" si="4"/>
        <v>0</v>
      </c>
      <c r="G54" s="12">
        <f t="shared" si="5"/>
        <v>0</v>
      </c>
      <c r="H54" s="223" t="s">
        <v>3639</v>
      </c>
      <c r="I54" s="223"/>
      <c r="J54" s="223"/>
      <c r="K54" s="223"/>
      <c r="L54" s="224"/>
    </row>
    <row r="55" spans="2:12" s="88" customFormat="1" ht="16.5" customHeight="1" x14ac:dyDescent="0.3">
      <c r="B55" s="226"/>
      <c r="C55" s="9" t="s">
        <v>3638</v>
      </c>
      <c r="D55" s="15">
        <f t="shared" si="3"/>
        <v>0.65</v>
      </c>
      <c r="E55" s="9">
        <v>1</v>
      </c>
      <c r="F55" s="12">
        <f t="shared" si="4"/>
        <v>0</v>
      </c>
      <c r="G55" s="12">
        <f t="shared" si="5"/>
        <v>0</v>
      </c>
      <c r="H55" s="223"/>
      <c r="I55" s="223"/>
      <c r="J55" s="223"/>
      <c r="K55" s="223"/>
      <c r="L55" s="224"/>
    </row>
    <row r="56" spans="2:12" s="88" customFormat="1" ht="16.5" customHeight="1" x14ac:dyDescent="0.3">
      <c r="B56" s="226"/>
      <c r="C56" s="9" t="s">
        <v>3624</v>
      </c>
      <c r="D56" s="15">
        <f t="shared" si="3"/>
        <v>0.65</v>
      </c>
      <c r="E56" s="9">
        <v>1</v>
      </c>
      <c r="F56" s="12">
        <f t="shared" si="4"/>
        <v>0</v>
      </c>
      <c r="G56" s="12">
        <f t="shared" si="5"/>
        <v>0</v>
      </c>
      <c r="H56" s="223"/>
      <c r="I56" s="223"/>
      <c r="J56" s="223"/>
      <c r="K56" s="223"/>
      <c r="L56" s="224"/>
    </row>
    <row r="57" spans="2:12" s="88" customFormat="1" ht="16.5" customHeight="1" x14ac:dyDescent="0.3">
      <c r="B57" s="226"/>
      <c r="C57" s="9" t="s">
        <v>3619</v>
      </c>
      <c r="D57" s="15">
        <f t="shared" si="3"/>
        <v>0.65</v>
      </c>
      <c r="E57" s="9">
        <v>1</v>
      </c>
      <c r="F57" s="12">
        <f t="shared" si="4"/>
        <v>0</v>
      </c>
      <c r="G57" s="12">
        <f t="shared" si="5"/>
        <v>0</v>
      </c>
      <c r="H57" s="223"/>
      <c r="I57" s="223"/>
      <c r="J57" s="223"/>
      <c r="K57" s="223"/>
      <c r="L57" s="224"/>
    </row>
    <row r="58" spans="2:12" s="88" customFormat="1" ht="16.5" customHeight="1" x14ac:dyDescent="0.3">
      <c r="B58" s="227"/>
      <c r="C58" s="9" t="s">
        <v>186</v>
      </c>
      <c r="D58" s="15">
        <f t="shared" si="3"/>
        <v>0.32500000000000001</v>
      </c>
      <c r="E58" s="9">
        <v>0.5</v>
      </c>
      <c r="F58" s="12">
        <f t="shared" si="4"/>
        <v>0</v>
      </c>
      <c r="G58" s="12">
        <f t="shared" si="5"/>
        <v>0</v>
      </c>
      <c r="H58" s="223"/>
      <c r="I58" s="223"/>
      <c r="J58" s="223"/>
      <c r="K58" s="223"/>
      <c r="L58" s="224"/>
    </row>
    <row r="59" spans="2:12" s="88" customFormat="1" ht="16.5" customHeight="1" thickBot="1" x14ac:dyDescent="0.35">
      <c r="B59" s="30" t="s">
        <v>110</v>
      </c>
      <c r="C59" s="52" t="s">
        <v>264</v>
      </c>
      <c r="D59" s="28">
        <f t="shared" si="3"/>
        <v>13</v>
      </c>
      <c r="E59" s="24">
        <v>20</v>
      </c>
      <c r="F59" s="24">
        <f t="shared" si="4"/>
        <v>0</v>
      </c>
      <c r="G59" s="24">
        <f t="shared" si="5"/>
        <v>0</v>
      </c>
      <c r="H59" s="228" t="s">
        <v>34</v>
      </c>
      <c r="I59" s="229"/>
      <c r="J59" s="229"/>
      <c r="K59" s="229"/>
      <c r="L59" s="230"/>
    </row>
    <row r="60" spans="2:12" s="1" customFormat="1" ht="72" customHeight="1" thickTop="1" x14ac:dyDescent="0.3">
      <c r="B60" s="190"/>
      <c r="C60" s="190"/>
      <c r="D60" s="190"/>
      <c r="E60" s="190"/>
      <c r="F60" s="190"/>
      <c r="G60" s="190"/>
      <c r="H60" s="190"/>
      <c r="I60" s="190"/>
      <c r="J60" s="190"/>
      <c r="K60" s="190"/>
      <c r="L60" s="190"/>
    </row>
    <row r="61" spans="2:12" s="1" customFormat="1" ht="15.75" thickBot="1" x14ac:dyDescent="0.35"/>
    <row r="62" spans="2:12" s="1" customFormat="1" ht="20.25" thickTop="1" x14ac:dyDescent="0.3">
      <c r="B62" s="217" t="s">
        <v>3637</v>
      </c>
      <c r="C62" s="218"/>
      <c r="D62" s="218"/>
      <c r="E62" s="218"/>
      <c r="F62" s="218"/>
      <c r="G62" s="218"/>
      <c r="H62" s="218"/>
      <c r="I62" s="218"/>
      <c r="J62" s="218"/>
      <c r="K62" s="218"/>
      <c r="L62" s="219"/>
    </row>
    <row r="63" spans="2:12" s="1" customFormat="1" ht="15" x14ac:dyDescent="0.3">
      <c r="B63" s="220" t="s">
        <v>3</v>
      </c>
      <c r="C63" s="221" t="s">
        <v>4</v>
      </c>
      <c r="D63" s="221" t="s">
        <v>5</v>
      </c>
      <c r="E63" s="221"/>
      <c r="F63" s="221" t="s">
        <v>6</v>
      </c>
      <c r="G63" s="221"/>
      <c r="H63" s="221" t="s">
        <v>7</v>
      </c>
      <c r="I63" s="221"/>
      <c r="J63" s="221"/>
      <c r="K63" s="221"/>
      <c r="L63" s="222"/>
    </row>
    <row r="64" spans="2:12" s="1" customFormat="1" ht="15" x14ac:dyDescent="0.3">
      <c r="B64" s="220"/>
      <c r="C64" s="221"/>
      <c r="D64" s="6" t="s">
        <v>1</v>
      </c>
      <c r="E64" s="6" t="s">
        <v>2</v>
      </c>
      <c r="F64" s="38" t="s">
        <v>1</v>
      </c>
      <c r="G64" s="39" t="s">
        <v>3636</v>
      </c>
      <c r="H64" s="221"/>
      <c r="I64" s="221"/>
      <c r="J64" s="221"/>
      <c r="K64" s="221"/>
      <c r="L64" s="222"/>
    </row>
    <row r="65" spans="2:12" s="88" customFormat="1" ht="15" customHeight="1" x14ac:dyDescent="0.3">
      <c r="B65" s="187" t="s">
        <v>60</v>
      </c>
      <c r="C65" s="9" t="s">
        <v>13</v>
      </c>
      <c r="D65" s="15">
        <f t="shared" ref="D65:D86" si="6">E65*0.65</f>
        <v>32.5</v>
      </c>
      <c r="E65" s="9">
        <v>50</v>
      </c>
      <c r="F65" s="12">
        <f t="shared" ref="F65:F86" si="7">D65*D$2</f>
        <v>0</v>
      </c>
      <c r="G65" s="12">
        <f t="shared" ref="G65:G86" si="8">E65*D$3</f>
        <v>0</v>
      </c>
      <c r="H65" s="223" t="s">
        <v>74</v>
      </c>
      <c r="I65" s="223"/>
      <c r="J65" s="223"/>
      <c r="K65" s="223"/>
      <c r="L65" s="224"/>
    </row>
    <row r="66" spans="2:12" s="88" customFormat="1" ht="15" customHeight="1" x14ac:dyDescent="0.3">
      <c r="B66" s="187"/>
      <c r="C66" s="9" t="s">
        <v>75</v>
      </c>
      <c r="D66" s="15">
        <f t="shared" si="6"/>
        <v>1.625</v>
      </c>
      <c r="E66" s="9">
        <v>2.5</v>
      </c>
      <c r="F66" s="12">
        <f t="shared" si="7"/>
        <v>0</v>
      </c>
      <c r="G66" s="12">
        <f t="shared" si="8"/>
        <v>0</v>
      </c>
      <c r="H66" s="223"/>
      <c r="I66" s="223"/>
      <c r="J66" s="223"/>
      <c r="K66" s="223"/>
      <c r="L66" s="224"/>
    </row>
    <row r="67" spans="2:12" s="88" customFormat="1" ht="16.5" customHeight="1" x14ac:dyDescent="0.3">
      <c r="B67" s="290" t="s">
        <v>1253</v>
      </c>
      <c r="C67" s="14" t="s">
        <v>35</v>
      </c>
      <c r="D67" s="12">
        <f t="shared" si="6"/>
        <v>13</v>
      </c>
      <c r="E67" s="9">
        <v>20</v>
      </c>
      <c r="F67" s="12">
        <f t="shared" si="7"/>
        <v>0</v>
      </c>
      <c r="G67" s="12">
        <f t="shared" si="8"/>
        <v>0</v>
      </c>
      <c r="H67" s="202" t="s">
        <v>3635</v>
      </c>
      <c r="I67" s="203"/>
      <c r="J67" s="203"/>
      <c r="K67" s="203"/>
      <c r="L67" s="204"/>
    </row>
    <row r="68" spans="2:12" s="88" customFormat="1" ht="16.5" customHeight="1" x14ac:dyDescent="0.3">
      <c r="B68" s="291"/>
      <c r="C68" s="14" t="s">
        <v>22</v>
      </c>
      <c r="D68" s="31">
        <f t="shared" si="6"/>
        <v>3.25</v>
      </c>
      <c r="E68" s="9">
        <v>5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s="88" customFormat="1" ht="16.5" customHeight="1" x14ac:dyDescent="0.3">
      <c r="B69" s="291"/>
      <c r="C69" s="14" t="s">
        <v>17</v>
      </c>
      <c r="D69" s="31">
        <f t="shared" si="6"/>
        <v>1.3</v>
      </c>
      <c r="E69" s="9">
        <v>2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s="88" customFormat="1" ht="16.5" customHeight="1" x14ac:dyDescent="0.3">
      <c r="B70" s="291"/>
      <c r="C70" s="14" t="s">
        <v>16</v>
      </c>
      <c r="D70" s="32">
        <f t="shared" si="6"/>
        <v>1.9500000000000002</v>
      </c>
      <c r="E70" s="9">
        <v>3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s="88" customFormat="1" ht="16.5" customHeight="1" x14ac:dyDescent="0.3">
      <c r="B71" s="291"/>
      <c r="C71" s="14" t="s">
        <v>27</v>
      </c>
      <c r="D71" s="31">
        <f t="shared" si="6"/>
        <v>0.65</v>
      </c>
      <c r="E71" s="9">
        <v>1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s="88" customFormat="1" ht="16.5" customHeight="1" x14ac:dyDescent="0.3">
      <c r="B72" s="291"/>
      <c r="C72" s="14" t="s">
        <v>195</v>
      </c>
      <c r="D72" s="31">
        <f t="shared" si="6"/>
        <v>0.32500000000000001</v>
      </c>
      <c r="E72" s="9">
        <v>0.5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s="88" customFormat="1" ht="17.25" customHeight="1" x14ac:dyDescent="0.3">
      <c r="B73" s="296"/>
      <c r="C73" s="14" t="s">
        <v>20</v>
      </c>
      <c r="D73" s="31">
        <f t="shared" si="6"/>
        <v>1.3</v>
      </c>
      <c r="E73" s="9">
        <v>2</v>
      </c>
      <c r="F73" s="12">
        <f t="shared" si="7"/>
        <v>0</v>
      </c>
      <c r="G73" s="12">
        <f t="shared" si="8"/>
        <v>0</v>
      </c>
      <c r="H73" s="270"/>
      <c r="I73" s="271"/>
      <c r="J73" s="271"/>
      <c r="K73" s="271"/>
      <c r="L73" s="272"/>
    </row>
    <row r="74" spans="2:12" s="88" customFormat="1" ht="17.25" customHeight="1" x14ac:dyDescent="0.3">
      <c r="B74" s="290" t="s">
        <v>2913</v>
      </c>
      <c r="C74" s="9" t="s">
        <v>84</v>
      </c>
      <c r="D74" s="19">
        <f t="shared" si="6"/>
        <v>26</v>
      </c>
      <c r="E74" s="9">
        <v>40</v>
      </c>
      <c r="F74" s="12">
        <f t="shared" si="7"/>
        <v>0</v>
      </c>
      <c r="G74" s="12">
        <f t="shared" si="8"/>
        <v>0</v>
      </c>
      <c r="H74" s="193" t="s">
        <v>197</v>
      </c>
      <c r="I74" s="194"/>
      <c r="J74" s="194"/>
      <c r="K74" s="194"/>
      <c r="L74" s="195"/>
    </row>
    <row r="75" spans="2:12" s="88" customFormat="1" ht="17.25" customHeight="1" x14ac:dyDescent="0.3">
      <c r="B75" s="226"/>
      <c r="C75" s="9" t="s">
        <v>24</v>
      </c>
      <c r="D75" s="15">
        <f t="shared" si="6"/>
        <v>0.65</v>
      </c>
      <c r="E75" s="9">
        <v>1</v>
      </c>
      <c r="F75" s="12">
        <f t="shared" si="7"/>
        <v>0</v>
      </c>
      <c r="G75" s="12">
        <f t="shared" si="8"/>
        <v>0</v>
      </c>
      <c r="H75" s="199"/>
      <c r="I75" s="200"/>
      <c r="J75" s="200"/>
      <c r="K75" s="200"/>
      <c r="L75" s="201"/>
    </row>
    <row r="76" spans="2:12" s="88" customFormat="1" ht="17.25" customHeight="1" x14ac:dyDescent="0.3">
      <c r="B76" s="226"/>
      <c r="C76" s="9" t="s">
        <v>27</v>
      </c>
      <c r="D76" s="19">
        <f t="shared" si="6"/>
        <v>1.9500000000000002</v>
      </c>
      <c r="E76" s="9">
        <v>3</v>
      </c>
      <c r="F76" s="12">
        <f t="shared" si="7"/>
        <v>0</v>
      </c>
      <c r="G76" s="12">
        <f t="shared" si="8"/>
        <v>0</v>
      </c>
      <c r="H76" s="199"/>
      <c r="I76" s="200"/>
      <c r="J76" s="200"/>
      <c r="K76" s="200"/>
      <c r="L76" s="201"/>
    </row>
    <row r="77" spans="2:12" s="88" customFormat="1" ht="17.25" customHeight="1" x14ac:dyDescent="0.3">
      <c r="B77" s="226"/>
      <c r="C77" s="9" t="s">
        <v>39</v>
      </c>
      <c r="D77" s="15">
        <f t="shared" si="6"/>
        <v>0.65</v>
      </c>
      <c r="E77" s="9">
        <v>1</v>
      </c>
      <c r="F77" s="12">
        <f t="shared" si="7"/>
        <v>0</v>
      </c>
      <c r="G77" s="12">
        <f t="shared" si="8"/>
        <v>0</v>
      </c>
      <c r="H77" s="199"/>
      <c r="I77" s="200"/>
      <c r="J77" s="200"/>
      <c r="K77" s="200"/>
      <c r="L77" s="201"/>
    </row>
    <row r="78" spans="2:12" s="88" customFormat="1" ht="16.5" customHeight="1" x14ac:dyDescent="0.3">
      <c r="B78" s="226"/>
      <c r="C78" s="9" t="s">
        <v>53</v>
      </c>
      <c r="D78" s="15">
        <f t="shared" si="6"/>
        <v>0.13</v>
      </c>
      <c r="E78" s="9">
        <v>0.2</v>
      </c>
      <c r="F78" s="12">
        <f t="shared" si="7"/>
        <v>0</v>
      </c>
      <c r="G78" s="12">
        <f t="shared" si="8"/>
        <v>0</v>
      </c>
      <c r="H78" s="199"/>
      <c r="I78" s="200"/>
      <c r="J78" s="200"/>
      <c r="K78" s="200"/>
      <c r="L78" s="201"/>
    </row>
    <row r="79" spans="2:12" s="88" customFormat="1" ht="16.5" customHeight="1" x14ac:dyDescent="0.3">
      <c r="B79" s="227"/>
      <c r="C79" s="9" t="s">
        <v>3634</v>
      </c>
      <c r="D79" s="19">
        <f t="shared" si="6"/>
        <v>1.9500000000000002</v>
      </c>
      <c r="E79" s="9">
        <v>3</v>
      </c>
      <c r="F79" s="12">
        <f t="shared" si="7"/>
        <v>0</v>
      </c>
      <c r="G79" s="12">
        <f t="shared" si="8"/>
        <v>0</v>
      </c>
      <c r="H79" s="196"/>
      <c r="I79" s="197"/>
      <c r="J79" s="197"/>
      <c r="K79" s="197"/>
      <c r="L79" s="198"/>
    </row>
    <row r="80" spans="2:12" s="88" customFormat="1" ht="16.5" customHeight="1" x14ac:dyDescent="0.3">
      <c r="B80" s="187" t="s">
        <v>3633</v>
      </c>
      <c r="C80" s="9" t="s">
        <v>91</v>
      </c>
      <c r="D80" s="15">
        <f t="shared" si="6"/>
        <v>19.5</v>
      </c>
      <c r="E80" s="9">
        <v>30</v>
      </c>
      <c r="F80" s="12">
        <f t="shared" si="7"/>
        <v>0</v>
      </c>
      <c r="G80" s="12">
        <f t="shared" si="8"/>
        <v>0</v>
      </c>
      <c r="H80" s="223" t="s">
        <v>3632</v>
      </c>
      <c r="I80" s="223"/>
      <c r="J80" s="223"/>
      <c r="K80" s="223"/>
      <c r="L80" s="224"/>
    </row>
    <row r="81" spans="2:12" s="88" customFormat="1" ht="16.5" customHeight="1" x14ac:dyDescent="0.3">
      <c r="B81" s="187"/>
      <c r="C81" s="9" t="s">
        <v>3631</v>
      </c>
      <c r="D81" s="15">
        <f t="shared" si="6"/>
        <v>0.65</v>
      </c>
      <c r="E81" s="9">
        <v>1</v>
      </c>
      <c r="F81" s="12">
        <f t="shared" si="7"/>
        <v>0</v>
      </c>
      <c r="G81" s="12">
        <f t="shared" si="8"/>
        <v>0</v>
      </c>
      <c r="H81" s="223"/>
      <c r="I81" s="223"/>
      <c r="J81" s="223"/>
      <c r="K81" s="223"/>
      <c r="L81" s="224"/>
    </row>
    <row r="82" spans="2:12" s="88" customFormat="1" ht="16.5" customHeight="1" x14ac:dyDescent="0.3">
      <c r="B82" s="187"/>
      <c r="C82" s="9" t="s">
        <v>24</v>
      </c>
      <c r="D82" s="15">
        <f t="shared" si="6"/>
        <v>0.65</v>
      </c>
      <c r="E82" s="9">
        <v>1</v>
      </c>
      <c r="F82" s="12">
        <f t="shared" si="7"/>
        <v>0</v>
      </c>
      <c r="G82" s="12">
        <f t="shared" si="8"/>
        <v>0</v>
      </c>
      <c r="H82" s="223"/>
      <c r="I82" s="223"/>
      <c r="J82" s="223"/>
      <c r="K82" s="223"/>
      <c r="L82" s="224"/>
    </row>
    <row r="83" spans="2:12" s="88" customFormat="1" ht="16.5" customHeight="1" x14ac:dyDescent="0.3">
      <c r="B83" s="187"/>
      <c r="C83" s="9" t="s">
        <v>20</v>
      </c>
      <c r="D83" s="15">
        <f t="shared" si="6"/>
        <v>0.65</v>
      </c>
      <c r="E83" s="9">
        <v>1</v>
      </c>
      <c r="F83" s="12">
        <f t="shared" si="7"/>
        <v>0</v>
      </c>
      <c r="G83" s="12">
        <f t="shared" si="8"/>
        <v>0</v>
      </c>
      <c r="H83" s="223"/>
      <c r="I83" s="223"/>
      <c r="J83" s="223"/>
      <c r="K83" s="223"/>
      <c r="L83" s="224"/>
    </row>
    <row r="84" spans="2:12" s="88" customFormat="1" ht="16.5" customHeight="1" x14ac:dyDescent="0.3">
      <c r="B84" s="187"/>
      <c r="C84" s="9" t="s">
        <v>3616</v>
      </c>
      <c r="D84" s="15">
        <f t="shared" si="6"/>
        <v>0.32500000000000001</v>
      </c>
      <c r="E84" s="9">
        <v>0.5</v>
      </c>
      <c r="F84" s="12">
        <f t="shared" si="7"/>
        <v>0</v>
      </c>
      <c r="G84" s="12">
        <f t="shared" si="8"/>
        <v>0</v>
      </c>
      <c r="H84" s="223"/>
      <c r="I84" s="223"/>
      <c r="J84" s="223"/>
      <c r="K84" s="223"/>
      <c r="L84" s="224"/>
    </row>
    <row r="85" spans="2:12" s="88" customFormat="1" ht="16.5" customHeight="1" x14ac:dyDescent="0.3">
      <c r="B85" s="187"/>
      <c r="C85" s="9" t="s">
        <v>53</v>
      </c>
      <c r="D85" s="15">
        <f t="shared" si="6"/>
        <v>0.13</v>
      </c>
      <c r="E85" s="9">
        <v>0.2</v>
      </c>
      <c r="F85" s="12">
        <f t="shared" si="7"/>
        <v>0</v>
      </c>
      <c r="G85" s="12">
        <f t="shared" si="8"/>
        <v>0</v>
      </c>
      <c r="H85" s="223"/>
      <c r="I85" s="223"/>
      <c r="J85" s="223"/>
      <c r="K85" s="223"/>
      <c r="L85" s="224"/>
    </row>
    <row r="86" spans="2:12" s="88" customFormat="1" ht="16.5" customHeight="1" thickBot="1" x14ac:dyDescent="0.35">
      <c r="B86" s="30" t="s">
        <v>3630</v>
      </c>
      <c r="C86" s="52" t="s">
        <v>3629</v>
      </c>
      <c r="D86" s="28">
        <f t="shared" si="6"/>
        <v>13</v>
      </c>
      <c r="E86" s="24">
        <v>20</v>
      </c>
      <c r="F86" s="24">
        <f t="shared" si="7"/>
        <v>0</v>
      </c>
      <c r="G86" s="24">
        <f t="shared" si="8"/>
        <v>0</v>
      </c>
      <c r="H86" s="228" t="s">
        <v>34</v>
      </c>
      <c r="I86" s="229"/>
      <c r="J86" s="229"/>
      <c r="K86" s="229"/>
      <c r="L86" s="230"/>
    </row>
    <row r="87" spans="2:12" s="88" customFormat="1" ht="72" customHeight="1" thickTop="1" x14ac:dyDescent="0.3">
      <c r="B87" s="391"/>
      <c r="C87" s="391"/>
      <c r="D87" s="391"/>
      <c r="E87" s="391"/>
      <c r="F87" s="391"/>
      <c r="G87" s="391"/>
      <c r="H87" s="391"/>
      <c r="I87" s="391"/>
      <c r="J87" s="391"/>
      <c r="K87" s="391"/>
      <c r="L87" s="391"/>
    </row>
    <row r="88" spans="2:12" s="1" customFormat="1" ht="15.75" thickBot="1" x14ac:dyDescent="0.35">
      <c r="H88" s="84"/>
    </row>
    <row r="89" spans="2:12" s="1" customFormat="1" ht="20.25" thickTop="1" x14ac:dyDescent="0.3">
      <c r="B89" s="217" t="s">
        <v>3628</v>
      </c>
      <c r="C89" s="218"/>
      <c r="D89" s="218"/>
      <c r="E89" s="218"/>
      <c r="F89" s="218"/>
      <c r="G89" s="218"/>
      <c r="H89" s="218"/>
      <c r="I89" s="218"/>
      <c r="J89" s="218"/>
      <c r="K89" s="218"/>
      <c r="L89" s="219"/>
    </row>
    <row r="90" spans="2:12" s="1" customFormat="1" ht="15" x14ac:dyDescent="0.3">
      <c r="B90" s="220" t="s">
        <v>3</v>
      </c>
      <c r="C90" s="221" t="s">
        <v>4</v>
      </c>
      <c r="D90" s="221" t="s">
        <v>5</v>
      </c>
      <c r="E90" s="221"/>
      <c r="F90" s="221" t="s">
        <v>6</v>
      </c>
      <c r="G90" s="221"/>
      <c r="H90" s="221" t="s">
        <v>7</v>
      </c>
      <c r="I90" s="221"/>
      <c r="J90" s="221"/>
      <c r="K90" s="221"/>
      <c r="L90" s="222"/>
    </row>
    <row r="91" spans="2:12" s="1" customFormat="1" ht="15" x14ac:dyDescent="0.3">
      <c r="B91" s="220"/>
      <c r="C91" s="221"/>
      <c r="D91" s="6" t="s">
        <v>1</v>
      </c>
      <c r="E91" s="6" t="s">
        <v>2</v>
      </c>
      <c r="F91" s="38" t="s">
        <v>1</v>
      </c>
      <c r="G91" s="39" t="s">
        <v>2</v>
      </c>
      <c r="H91" s="221"/>
      <c r="I91" s="221"/>
      <c r="J91" s="221"/>
      <c r="K91" s="221"/>
      <c r="L91" s="222"/>
    </row>
    <row r="92" spans="2:12" s="88" customFormat="1" ht="16.5" customHeight="1" x14ac:dyDescent="0.3">
      <c r="B92" s="225" t="s">
        <v>3627</v>
      </c>
      <c r="C92" s="40" t="s">
        <v>13</v>
      </c>
      <c r="D92" s="15">
        <f t="shared" ref="D92:D115" si="9">E92*0.65</f>
        <v>32.5</v>
      </c>
      <c r="E92" s="34">
        <v>50</v>
      </c>
      <c r="F92" s="12">
        <f t="shared" ref="F92:F115" si="10">D92*D$2</f>
        <v>0</v>
      </c>
      <c r="G92" s="12">
        <f t="shared" ref="G92:G115" si="11">E92*D$3</f>
        <v>0</v>
      </c>
      <c r="H92" s="193" t="s">
        <v>47</v>
      </c>
      <c r="I92" s="194"/>
      <c r="J92" s="194"/>
      <c r="K92" s="194"/>
      <c r="L92" s="195"/>
    </row>
    <row r="93" spans="2:12" s="88" customFormat="1" ht="16.5" customHeight="1" x14ac:dyDescent="0.3">
      <c r="B93" s="227"/>
      <c r="C93" s="41" t="s">
        <v>14</v>
      </c>
      <c r="D93" s="15">
        <f t="shared" si="9"/>
        <v>1.625</v>
      </c>
      <c r="E93" s="11">
        <v>2.5</v>
      </c>
      <c r="F93" s="12">
        <f t="shared" si="10"/>
        <v>0</v>
      </c>
      <c r="G93" s="12">
        <f t="shared" si="11"/>
        <v>0</v>
      </c>
      <c r="H93" s="196"/>
      <c r="I93" s="197"/>
      <c r="J93" s="197"/>
      <c r="K93" s="197"/>
      <c r="L93" s="198"/>
    </row>
    <row r="94" spans="2:12" s="88" customFormat="1" ht="16.5" customHeight="1" x14ac:dyDescent="0.3">
      <c r="B94" s="187" t="s">
        <v>3626</v>
      </c>
      <c r="C94" s="14" t="s">
        <v>70</v>
      </c>
      <c r="D94" s="26">
        <f t="shared" si="9"/>
        <v>13</v>
      </c>
      <c r="E94" s="9">
        <v>20</v>
      </c>
      <c r="F94" s="12">
        <f t="shared" si="10"/>
        <v>0</v>
      </c>
      <c r="G94" s="12">
        <f t="shared" si="11"/>
        <v>0</v>
      </c>
      <c r="H94" s="262" t="s">
        <v>3625</v>
      </c>
      <c r="I94" s="262"/>
      <c r="J94" s="262"/>
      <c r="K94" s="262"/>
      <c r="L94" s="263"/>
    </row>
    <row r="95" spans="2:12" s="88" customFormat="1" ht="16.5" customHeight="1" x14ac:dyDescent="0.3">
      <c r="B95" s="187"/>
      <c r="C95" s="14" t="s">
        <v>18</v>
      </c>
      <c r="D95" s="10">
        <f t="shared" si="9"/>
        <v>3.25</v>
      </c>
      <c r="E95" s="9">
        <v>5</v>
      </c>
      <c r="F95" s="12">
        <f t="shared" si="10"/>
        <v>0</v>
      </c>
      <c r="G95" s="12">
        <f t="shared" si="11"/>
        <v>0</v>
      </c>
      <c r="H95" s="262"/>
      <c r="I95" s="262"/>
      <c r="J95" s="262"/>
      <c r="K95" s="262"/>
      <c r="L95" s="263"/>
    </row>
    <row r="96" spans="2:12" s="88" customFormat="1" ht="16.5" customHeight="1" x14ac:dyDescent="0.3">
      <c r="B96" s="187"/>
      <c r="C96" s="14" t="s">
        <v>3619</v>
      </c>
      <c r="D96" s="10">
        <f t="shared" si="9"/>
        <v>0.32500000000000001</v>
      </c>
      <c r="E96" s="9">
        <v>0.5</v>
      </c>
      <c r="F96" s="12">
        <f t="shared" si="10"/>
        <v>0</v>
      </c>
      <c r="G96" s="12">
        <f t="shared" si="11"/>
        <v>0</v>
      </c>
      <c r="H96" s="262"/>
      <c r="I96" s="262"/>
      <c r="J96" s="262"/>
      <c r="K96" s="262"/>
      <c r="L96" s="263"/>
    </row>
    <row r="97" spans="2:12" s="88" customFormat="1" ht="16.5" customHeight="1" x14ac:dyDescent="0.3">
      <c r="B97" s="187"/>
      <c r="C97" s="14" t="s">
        <v>3624</v>
      </c>
      <c r="D97" s="10">
        <f t="shared" si="9"/>
        <v>0.32500000000000001</v>
      </c>
      <c r="E97" s="9">
        <v>0.5</v>
      </c>
      <c r="F97" s="12">
        <f t="shared" si="10"/>
        <v>0</v>
      </c>
      <c r="G97" s="12">
        <f t="shared" si="11"/>
        <v>0</v>
      </c>
      <c r="H97" s="262"/>
      <c r="I97" s="262"/>
      <c r="J97" s="262"/>
      <c r="K97" s="262"/>
      <c r="L97" s="263"/>
    </row>
    <row r="98" spans="2:12" s="88" customFormat="1" ht="16.5" customHeight="1" x14ac:dyDescent="0.3">
      <c r="B98" s="187"/>
      <c r="C98" s="14" t="s">
        <v>17</v>
      </c>
      <c r="D98" s="10">
        <f t="shared" si="9"/>
        <v>1.3</v>
      </c>
      <c r="E98" s="9">
        <v>2</v>
      </c>
      <c r="F98" s="12">
        <f t="shared" si="10"/>
        <v>0</v>
      </c>
      <c r="G98" s="12">
        <f t="shared" si="11"/>
        <v>0</v>
      </c>
      <c r="H98" s="262"/>
      <c r="I98" s="262"/>
      <c r="J98" s="262"/>
      <c r="K98" s="262"/>
      <c r="L98" s="263"/>
    </row>
    <row r="99" spans="2:12" s="88" customFormat="1" ht="16.5" customHeight="1" x14ac:dyDescent="0.3">
      <c r="B99" s="187"/>
      <c r="C99" s="14" t="s">
        <v>3623</v>
      </c>
      <c r="D99" s="10">
        <f t="shared" si="9"/>
        <v>1.3</v>
      </c>
      <c r="E99" s="9">
        <v>2</v>
      </c>
      <c r="F99" s="12">
        <f t="shared" si="10"/>
        <v>0</v>
      </c>
      <c r="G99" s="12">
        <f t="shared" si="11"/>
        <v>0</v>
      </c>
      <c r="H99" s="262"/>
      <c r="I99" s="262"/>
      <c r="J99" s="262"/>
      <c r="K99" s="262"/>
      <c r="L99" s="263"/>
    </row>
    <row r="100" spans="2:12" s="88" customFormat="1" ht="16.5" customHeight="1" x14ac:dyDescent="0.3">
      <c r="B100" s="225" t="s">
        <v>3622</v>
      </c>
      <c r="C100" s="9" t="s">
        <v>3621</v>
      </c>
      <c r="D100" s="26">
        <f t="shared" si="9"/>
        <v>26</v>
      </c>
      <c r="E100" s="11">
        <v>40</v>
      </c>
      <c r="F100" s="32">
        <f t="shared" si="10"/>
        <v>0</v>
      </c>
      <c r="G100" s="12">
        <f t="shared" si="11"/>
        <v>0</v>
      </c>
      <c r="H100" s="202" t="s">
        <v>3620</v>
      </c>
      <c r="I100" s="203"/>
      <c r="J100" s="203"/>
      <c r="K100" s="203"/>
      <c r="L100" s="204"/>
    </row>
    <row r="101" spans="2:12" s="88" customFormat="1" ht="16.5" customHeight="1" x14ac:dyDescent="0.3">
      <c r="B101" s="226"/>
      <c r="C101" s="9" t="s">
        <v>22</v>
      </c>
      <c r="D101" s="15">
        <f t="shared" si="9"/>
        <v>6.5</v>
      </c>
      <c r="E101" s="11">
        <v>10</v>
      </c>
      <c r="F101" s="3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s="88" customFormat="1" ht="16.5" customHeight="1" x14ac:dyDescent="0.3">
      <c r="B102" s="226"/>
      <c r="C102" s="9" t="s">
        <v>23</v>
      </c>
      <c r="D102" s="15">
        <f t="shared" si="9"/>
        <v>3.25</v>
      </c>
      <c r="E102" s="11">
        <v>5</v>
      </c>
      <c r="F102" s="3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s="88" customFormat="1" ht="16.5" customHeight="1" x14ac:dyDescent="0.3">
      <c r="B103" s="226"/>
      <c r="C103" s="9" t="s">
        <v>3619</v>
      </c>
      <c r="D103" s="15">
        <f t="shared" si="9"/>
        <v>0.65</v>
      </c>
      <c r="E103" s="11">
        <v>1</v>
      </c>
      <c r="F103" s="3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s="88" customFormat="1" ht="16.5" customHeight="1" x14ac:dyDescent="0.3">
      <c r="B104" s="226"/>
      <c r="C104" s="9" t="s">
        <v>27</v>
      </c>
      <c r="D104" s="15">
        <f t="shared" si="9"/>
        <v>2.6</v>
      </c>
      <c r="E104" s="11">
        <v>4</v>
      </c>
      <c r="F104" s="3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s="88" customFormat="1" ht="16.5" customHeight="1" x14ac:dyDescent="0.3">
      <c r="B105" s="226"/>
      <c r="C105" s="9" t="s">
        <v>28</v>
      </c>
      <c r="D105" s="15">
        <f t="shared" si="9"/>
        <v>1.3</v>
      </c>
      <c r="E105" s="11">
        <v>2</v>
      </c>
      <c r="F105" s="3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s="88" customFormat="1" ht="16.5" customHeight="1" x14ac:dyDescent="0.3">
      <c r="B106" s="226"/>
      <c r="C106" s="9" t="s">
        <v>24</v>
      </c>
      <c r="D106" s="15">
        <f t="shared" si="9"/>
        <v>0.19500000000000001</v>
      </c>
      <c r="E106" s="11">
        <v>0.3</v>
      </c>
      <c r="F106" s="3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s="88" customFormat="1" ht="16.5" customHeight="1" x14ac:dyDescent="0.3">
      <c r="B107" s="226"/>
      <c r="C107" s="9" t="s">
        <v>78</v>
      </c>
      <c r="D107" s="15">
        <f t="shared" si="9"/>
        <v>6.5000000000000002E-2</v>
      </c>
      <c r="E107" s="11">
        <v>0.1</v>
      </c>
      <c r="F107" s="3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s="88" customFormat="1" ht="16.5" customHeight="1" x14ac:dyDescent="0.3">
      <c r="B108" s="227"/>
      <c r="C108" s="9" t="s">
        <v>3618</v>
      </c>
      <c r="D108" s="15">
        <f t="shared" si="9"/>
        <v>0.65</v>
      </c>
      <c r="E108" s="11">
        <v>1</v>
      </c>
      <c r="F108" s="3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s="88" customFormat="1" ht="16.5" customHeight="1" x14ac:dyDescent="0.3">
      <c r="B109" s="187" t="s">
        <v>2673</v>
      </c>
      <c r="C109" s="9" t="s">
        <v>174</v>
      </c>
      <c r="D109" s="17">
        <f t="shared" si="9"/>
        <v>6.5</v>
      </c>
      <c r="E109" s="9">
        <v>10</v>
      </c>
      <c r="F109" s="12">
        <f t="shared" si="10"/>
        <v>0</v>
      </c>
      <c r="G109" s="12">
        <f t="shared" si="11"/>
        <v>0</v>
      </c>
      <c r="H109" s="202" t="s">
        <v>3617</v>
      </c>
      <c r="I109" s="203"/>
      <c r="J109" s="203"/>
      <c r="K109" s="203"/>
      <c r="L109" s="204"/>
    </row>
    <row r="110" spans="2:12" s="88" customFormat="1" ht="16.5" customHeight="1" x14ac:dyDescent="0.3">
      <c r="B110" s="187"/>
      <c r="C110" s="9" t="s">
        <v>3616</v>
      </c>
      <c r="D110" s="17">
        <f t="shared" si="9"/>
        <v>0.32500000000000001</v>
      </c>
      <c r="E110" s="9">
        <v>0.5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s="88" customFormat="1" ht="16.5" customHeight="1" x14ac:dyDescent="0.3">
      <c r="B111" s="187"/>
      <c r="C111" s="9" t="s">
        <v>27</v>
      </c>
      <c r="D111" s="15">
        <f t="shared" si="9"/>
        <v>1.3</v>
      </c>
      <c r="E111" s="9">
        <v>2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s="88" customFormat="1" ht="16.5" customHeight="1" x14ac:dyDescent="0.3">
      <c r="B112" s="187"/>
      <c r="C112" s="9" t="s">
        <v>28</v>
      </c>
      <c r="D112" s="15">
        <f t="shared" si="9"/>
        <v>1.3</v>
      </c>
      <c r="E112" s="9">
        <v>2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s="88" customFormat="1" ht="16.5" customHeight="1" x14ac:dyDescent="0.3">
      <c r="B113" s="187"/>
      <c r="C113" s="9" t="s">
        <v>53</v>
      </c>
      <c r="D113" s="15">
        <f t="shared" si="9"/>
        <v>6.5000000000000002E-2</v>
      </c>
      <c r="E113" s="9">
        <v>0.1</v>
      </c>
      <c r="F113" s="12">
        <f t="shared" si="10"/>
        <v>0</v>
      </c>
      <c r="G113" s="12">
        <f t="shared" si="11"/>
        <v>0</v>
      </c>
      <c r="H113" s="205"/>
      <c r="I113" s="206"/>
      <c r="J113" s="206"/>
      <c r="K113" s="206"/>
      <c r="L113" s="207"/>
    </row>
    <row r="114" spans="2:12" s="88" customFormat="1" ht="16.5" customHeight="1" x14ac:dyDescent="0.3">
      <c r="B114" s="187"/>
      <c r="C114" s="9" t="s">
        <v>25</v>
      </c>
      <c r="D114" s="18">
        <f t="shared" si="9"/>
        <v>1.9500000000000002</v>
      </c>
      <c r="E114" s="9">
        <v>3</v>
      </c>
      <c r="F114" s="12">
        <f t="shared" si="10"/>
        <v>0</v>
      </c>
      <c r="G114" s="12">
        <f t="shared" si="11"/>
        <v>0</v>
      </c>
      <c r="H114" s="270"/>
      <c r="I114" s="271"/>
      <c r="J114" s="271"/>
      <c r="K114" s="271"/>
      <c r="L114" s="272"/>
    </row>
    <row r="115" spans="2:12" s="88" customFormat="1" ht="16.5" customHeight="1" thickBot="1" x14ac:dyDescent="0.35">
      <c r="B115" s="27" t="s">
        <v>114</v>
      </c>
      <c r="C115" s="21" t="s">
        <v>35</v>
      </c>
      <c r="D115" s="24">
        <f t="shared" si="9"/>
        <v>13</v>
      </c>
      <c r="E115" s="23">
        <v>20</v>
      </c>
      <c r="F115" s="24">
        <f t="shared" si="10"/>
        <v>0</v>
      </c>
      <c r="G115" s="24">
        <f t="shared" si="11"/>
        <v>0</v>
      </c>
      <c r="H115" s="228" t="s">
        <v>36</v>
      </c>
      <c r="I115" s="229"/>
      <c r="J115" s="229"/>
      <c r="K115" s="229"/>
      <c r="L115" s="230"/>
    </row>
    <row r="116" spans="2:12" s="1" customFormat="1" ht="72" customHeight="1" thickTop="1" x14ac:dyDescent="0.3"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</row>
    <row r="117" spans="2:12" s="1" customFormat="1" ht="15.75" thickBot="1" x14ac:dyDescent="0.35"/>
    <row r="118" spans="2:12" s="1" customFormat="1" ht="20.25" thickTop="1" x14ac:dyDescent="0.3">
      <c r="B118" s="217" t="s">
        <v>3615</v>
      </c>
      <c r="C118" s="218"/>
      <c r="D118" s="218"/>
      <c r="E118" s="218"/>
      <c r="F118" s="218"/>
      <c r="G118" s="218"/>
      <c r="H118" s="218"/>
      <c r="I118" s="218"/>
      <c r="J118" s="218"/>
      <c r="K118" s="218"/>
      <c r="L118" s="219"/>
    </row>
    <row r="119" spans="2:12" s="1" customFormat="1" ht="15" x14ac:dyDescent="0.3">
      <c r="B119" s="220" t="s">
        <v>3</v>
      </c>
      <c r="C119" s="221" t="s">
        <v>4</v>
      </c>
      <c r="D119" s="221" t="s">
        <v>5</v>
      </c>
      <c r="E119" s="221"/>
      <c r="F119" s="221" t="s">
        <v>6</v>
      </c>
      <c r="G119" s="221"/>
      <c r="H119" s="221" t="s">
        <v>7</v>
      </c>
      <c r="I119" s="221"/>
      <c r="J119" s="221"/>
      <c r="K119" s="221"/>
      <c r="L119" s="222"/>
    </row>
    <row r="120" spans="2:12" s="1" customFormat="1" ht="15" x14ac:dyDescent="0.3">
      <c r="B120" s="220"/>
      <c r="C120" s="221"/>
      <c r="D120" s="6" t="s">
        <v>1</v>
      </c>
      <c r="E120" s="6" t="s">
        <v>2</v>
      </c>
      <c r="F120" s="38" t="s">
        <v>1</v>
      </c>
      <c r="G120" s="39" t="s">
        <v>2</v>
      </c>
      <c r="H120" s="221"/>
      <c r="I120" s="221"/>
      <c r="J120" s="221"/>
      <c r="K120" s="221"/>
      <c r="L120" s="222"/>
    </row>
    <row r="121" spans="2:12" s="88" customFormat="1" ht="16.5" customHeight="1" x14ac:dyDescent="0.3">
      <c r="B121" s="16" t="s">
        <v>45</v>
      </c>
      <c r="C121" s="9" t="s">
        <v>13</v>
      </c>
      <c r="D121" s="10">
        <f t="shared" ref="D121:D143" si="12">E121*0.65</f>
        <v>35.75</v>
      </c>
      <c r="E121" s="11">
        <v>55</v>
      </c>
      <c r="F121" s="12">
        <f t="shared" ref="F121:F143" si="13">D121*D$2</f>
        <v>0</v>
      </c>
      <c r="G121" s="12">
        <f t="shared" ref="G121:G143" si="14">E121*D$3</f>
        <v>0</v>
      </c>
      <c r="H121" s="223" t="s">
        <v>46</v>
      </c>
      <c r="I121" s="223"/>
      <c r="J121" s="223"/>
      <c r="K121" s="223"/>
      <c r="L121" s="224"/>
    </row>
    <row r="122" spans="2:12" s="88" customFormat="1" ht="18" customHeight="1" x14ac:dyDescent="0.3">
      <c r="B122" s="303" t="s">
        <v>2618</v>
      </c>
      <c r="C122" s="9" t="s">
        <v>199</v>
      </c>
      <c r="D122" s="19">
        <f t="shared" si="12"/>
        <v>26</v>
      </c>
      <c r="E122" s="11">
        <v>40</v>
      </c>
      <c r="F122" s="12">
        <f t="shared" si="13"/>
        <v>0</v>
      </c>
      <c r="G122" s="12">
        <f t="shared" si="14"/>
        <v>0</v>
      </c>
      <c r="H122" s="193" t="s">
        <v>3359</v>
      </c>
      <c r="I122" s="194"/>
      <c r="J122" s="194"/>
      <c r="K122" s="194"/>
      <c r="L122" s="195"/>
    </row>
    <row r="123" spans="2:12" s="88" customFormat="1" ht="18" customHeight="1" x14ac:dyDescent="0.3">
      <c r="B123" s="303"/>
      <c r="C123" s="9" t="s">
        <v>22</v>
      </c>
      <c r="D123" s="15">
        <f t="shared" si="12"/>
        <v>6.5</v>
      </c>
      <c r="E123" s="11">
        <v>10</v>
      </c>
      <c r="F123" s="12">
        <f t="shared" si="13"/>
        <v>0</v>
      </c>
      <c r="G123" s="12">
        <f t="shared" si="14"/>
        <v>0</v>
      </c>
      <c r="H123" s="199"/>
      <c r="I123" s="200"/>
      <c r="J123" s="200"/>
      <c r="K123" s="200"/>
      <c r="L123" s="201"/>
    </row>
    <row r="124" spans="2:12" s="88" customFormat="1" ht="18" customHeight="1" x14ac:dyDescent="0.3">
      <c r="B124" s="303"/>
      <c r="C124" s="9" t="s">
        <v>16</v>
      </c>
      <c r="D124" s="15">
        <f t="shared" si="12"/>
        <v>1.3</v>
      </c>
      <c r="E124" s="11">
        <v>2</v>
      </c>
      <c r="F124" s="12">
        <f t="shared" si="13"/>
        <v>0</v>
      </c>
      <c r="G124" s="12">
        <f t="shared" si="14"/>
        <v>0</v>
      </c>
      <c r="H124" s="199"/>
      <c r="I124" s="200"/>
      <c r="J124" s="200"/>
      <c r="K124" s="200"/>
      <c r="L124" s="201"/>
    </row>
    <row r="125" spans="2:12" s="88" customFormat="1" ht="18" customHeight="1" x14ac:dyDescent="0.3">
      <c r="B125" s="303"/>
      <c r="C125" s="9" t="s">
        <v>195</v>
      </c>
      <c r="D125" s="15">
        <f t="shared" si="12"/>
        <v>0.32500000000000001</v>
      </c>
      <c r="E125" s="11">
        <v>0.5</v>
      </c>
      <c r="F125" s="12">
        <f t="shared" si="13"/>
        <v>0</v>
      </c>
      <c r="G125" s="12">
        <f t="shared" si="14"/>
        <v>0</v>
      </c>
      <c r="H125" s="199"/>
      <c r="I125" s="200"/>
      <c r="J125" s="200"/>
      <c r="K125" s="200"/>
      <c r="L125" s="201"/>
    </row>
    <row r="126" spans="2:12" s="88" customFormat="1" ht="18" customHeight="1" x14ac:dyDescent="0.3">
      <c r="B126" s="303"/>
      <c r="C126" s="9" t="s">
        <v>17</v>
      </c>
      <c r="D126" s="15">
        <f t="shared" si="12"/>
        <v>1.3</v>
      </c>
      <c r="E126" s="11">
        <v>2</v>
      </c>
      <c r="F126" s="12">
        <f t="shared" si="13"/>
        <v>0</v>
      </c>
      <c r="G126" s="12">
        <f t="shared" si="14"/>
        <v>0</v>
      </c>
      <c r="H126" s="199"/>
      <c r="I126" s="200"/>
      <c r="J126" s="200"/>
      <c r="K126" s="200"/>
      <c r="L126" s="201"/>
    </row>
    <row r="127" spans="2:12" s="88" customFormat="1" ht="18" customHeight="1" x14ac:dyDescent="0.3">
      <c r="B127" s="303"/>
      <c r="C127" s="9" t="s">
        <v>27</v>
      </c>
      <c r="D127" s="15">
        <f t="shared" si="12"/>
        <v>0.32500000000000001</v>
      </c>
      <c r="E127" s="11">
        <v>0.5</v>
      </c>
      <c r="F127" s="12">
        <f t="shared" si="13"/>
        <v>0</v>
      </c>
      <c r="G127" s="12">
        <f t="shared" si="14"/>
        <v>0</v>
      </c>
      <c r="H127" s="199"/>
      <c r="I127" s="200"/>
      <c r="J127" s="200"/>
      <c r="K127" s="200"/>
      <c r="L127" s="201"/>
    </row>
    <row r="128" spans="2:12" s="88" customFormat="1" ht="18" customHeight="1" x14ac:dyDescent="0.3">
      <c r="B128" s="303"/>
      <c r="C128" s="9" t="s">
        <v>39</v>
      </c>
      <c r="D128" s="15">
        <f t="shared" si="12"/>
        <v>0.13</v>
      </c>
      <c r="E128" s="11">
        <v>0.2</v>
      </c>
      <c r="F128" s="12">
        <f t="shared" si="13"/>
        <v>0</v>
      </c>
      <c r="G128" s="12">
        <f t="shared" si="14"/>
        <v>0</v>
      </c>
      <c r="H128" s="199"/>
      <c r="I128" s="200"/>
      <c r="J128" s="200"/>
      <c r="K128" s="200"/>
      <c r="L128" s="201"/>
    </row>
    <row r="129" spans="2:12" s="88" customFormat="1" ht="18" customHeight="1" x14ac:dyDescent="0.3">
      <c r="B129" s="303"/>
      <c r="C129" s="9" t="s">
        <v>20</v>
      </c>
      <c r="D129" s="15">
        <f t="shared" si="12"/>
        <v>0.65</v>
      </c>
      <c r="E129" s="11">
        <v>1</v>
      </c>
      <c r="F129" s="12">
        <f t="shared" si="13"/>
        <v>0</v>
      </c>
      <c r="G129" s="12">
        <f t="shared" si="14"/>
        <v>0</v>
      </c>
      <c r="H129" s="196"/>
      <c r="I129" s="197"/>
      <c r="J129" s="197"/>
      <c r="K129" s="197"/>
      <c r="L129" s="198"/>
    </row>
    <row r="130" spans="2:12" s="88" customFormat="1" ht="18" customHeight="1" x14ac:dyDescent="0.3">
      <c r="B130" s="290" t="s">
        <v>3388</v>
      </c>
      <c r="C130" s="9" t="s">
        <v>400</v>
      </c>
      <c r="D130" s="26">
        <f t="shared" si="12"/>
        <v>26</v>
      </c>
      <c r="E130" s="11">
        <v>40</v>
      </c>
      <c r="F130" s="12">
        <f t="shared" si="13"/>
        <v>0</v>
      </c>
      <c r="G130" s="12">
        <f t="shared" si="14"/>
        <v>0</v>
      </c>
      <c r="H130" s="202" t="s">
        <v>1561</v>
      </c>
      <c r="I130" s="203"/>
      <c r="J130" s="203"/>
      <c r="K130" s="203"/>
      <c r="L130" s="204"/>
    </row>
    <row r="131" spans="2:12" s="88" customFormat="1" ht="18" customHeight="1" x14ac:dyDescent="0.3">
      <c r="B131" s="291"/>
      <c r="C131" s="9" t="s">
        <v>21</v>
      </c>
      <c r="D131" s="10">
        <f t="shared" si="12"/>
        <v>3.25</v>
      </c>
      <c r="E131" s="11">
        <v>5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s="88" customFormat="1" ht="18" customHeight="1" x14ac:dyDescent="0.3">
      <c r="B132" s="291"/>
      <c r="C132" s="9" t="s">
        <v>23</v>
      </c>
      <c r="D132" s="10">
        <f t="shared" si="12"/>
        <v>3.25</v>
      </c>
      <c r="E132" s="11">
        <v>5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s="88" customFormat="1" ht="18" customHeight="1" x14ac:dyDescent="0.3">
      <c r="B133" s="291"/>
      <c r="C133" s="9" t="s">
        <v>22</v>
      </c>
      <c r="D133" s="10">
        <f t="shared" si="12"/>
        <v>6.5</v>
      </c>
      <c r="E133" s="11">
        <v>10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s="88" customFormat="1" ht="16.5" customHeight="1" x14ac:dyDescent="0.3">
      <c r="B134" s="291"/>
      <c r="C134" s="9" t="s">
        <v>272</v>
      </c>
      <c r="D134" s="10">
        <f t="shared" si="12"/>
        <v>1.3</v>
      </c>
      <c r="E134" s="11">
        <v>2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s="88" customFormat="1" ht="16.5" customHeight="1" x14ac:dyDescent="0.3">
      <c r="B135" s="291"/>
      <c r="C135" s="9" t="s">
        <v>24</v>
      </c>
      <c r="D135" s="10">
        <f t="shared" si="12"/>
        <v>0.32500000000000001</v>
      </c>
      <c r="E135" s="11">
        <v>0.5</v>
      </c>
      <c r="F135" s="12">
        <f t="shared" si="13"/>
        <v>0</v>
      </c>
      <c r="G135" s="12">
        <f t="shared" si="14"/>
        <v>0</v>
      </c>
      <c r="H135" s="205"/>
      <c r="I135" s="206"/>
      <c r="J135" s="206"/>
      <c r="K135" s="206"/>
      <c r="L135" s="207"/>
    </row>
    <row r="136" spans="2:12" s="88" customFormat="1" ht="16.5" customHeight="1" x14ac:dyDescent="0.3">
      <c r="B136" s="296"/>
      <c r="C136" s="9" t="s">
        <v>25</v>
      </c>
      <c r="D136" s="26">
        <f t="shared" si="12"/>
        <v>1.9500000000000002</v>
      </c>
      <c r="E136" s="11">
        <v>3</v>
      </c>
      <c r="F136" s="12">
        <f t="shared" si="13"/>
        <v>0</v>
      </c>
      <c r="G136" s="12">
        <f t="shared" si="14"/>
        <v>0</v>
      </c>
      <c r="H136" s="205"/>
      <c r="I136" s="206"/>
      <c r="J136" s="206"/>
      <c r="K136" s="206"/>
      <c r="L136" s="207"/>
    </row>
    <row r="137" spans="2:12" s="88" customFormat="1" ht="17.25" customHeight="1" x14ac:dyDescent="0.3">
      <c r="B137" s="187" t="s">
        <v>156</v>
      </c>
      <c r="C137" s="9" t="s">
        <v>220</v>
      </c>
      <c r="D137" s="15">
        <f t="shared" si="12"/>
        <v>19.5</v>
      </c>
      <c r="E137" s="9">
        <v>30</v>
      </c>
      <c r="F137" s="12">
        <f t="shared" si="13"/>
        <v>0</v>
      </c>
      <c r="G137" s="12">
        <f t="shared" si="14"/>
        <v>0</v>
      </c>
      <c r="H137" s="202" t="s">
        <v>3351</v>
      </c>
      <c r="I137" s="203"/>
      <c r="J137" s="203"/>
      <c r="K137" s="203"/>
      <c r="L137" s="204"/>
    </row>
    <row r="138" spans="2:12" s="88" customFormat="1" ht="17.25" customHeight="1" x14ac:dyDescent="0.3">
      <c r="B138" s="187"/>
      <c r="C138" s="9" t="s">
        <v>195</v>
      </c>
      <c r="D138" s="15">
        <f t="shared" si="12"/>
        <v>0.19500000000000001</v>
      </c>
      <c r="E138" s="9">
        <v>0.3</v>
      </c>
      <c r="F138" s="12">
        <f t="shared" si="13"/>
        <v>0</v>
      </c>
      <c r="G138" s="12">
        <f t="shared" si="14"/>
        <v>0</v>
      </c>
      <c r="H138" s="205"/>
      <c r="I138" s="206"/>
      <c r="J138" s="206"/>
      <c r="K138" s="206"/>
      <c r="L138" s="207"/>
    </row>
    <row r="139" spans="2:12" s="88" customFormat="1" ht="17.25" customHeight="1" x14ac:dyDescent="0.3">
      <c r="B139" s="187"/>
      <c r="C139" s="9" t="s">
        <v>20</v>
      </c>
      <c r="D139" s="15">
        <f t="shared" si="12"/>
        <v>0.13</v>
      </c>
      <c r="E139" s="9">
        <v>0.2</v>
      </c>
      <c r="F139" s="12">
        <f t="shared" si="13"/>
        <v>0</v>
      </c>
      <c r="G139" s="12">
        <f t="shared" si="14"/>
        <v>0</v>
      </c>
      <c r="H139" s="205"/>
      <c r="I139" s="206"/>
      <c r="J139" s="206"/>
      <c r="K139" s="206"/>
      <c r="L139" s="207"/>
    </row>
    <row r="140" spans="2:12" s="88" customFormat="1" ht="17.25" customHeight="1" x14ac:dyDescent="0.3">
      <c r="B140" s="187"/>
      <c r="C140" s="9" t="s">
        <v>24</v>
      </c>
      <c r="D140" s="15">
        <f t="shared" si="12"/>
        <v>6.5000000000000002E-2</v>
      </c>
      <c r="E140" s="9">
        <v>0.1</v>
      </c>
      <c r="F140" s="12">
        <f t="shared" si="13"/>
        <v>0</v>
      </c>
      <c r="G140" s="12">
        <f t="shared" si="14"/>
        <v>0</v>
      </c>
      <c r="H140" s="205"/>
      <c r="I140" s="206"/>
      <c r="J140" s="206"/>
      <c r="K140" s="206"/>
      <c r="L140" s="207"/>
    </row>
    <row r="141" spans="2:12" s="88" customFormat="1" ht="17.25" customHeight="1" x14ac:dyDescent="0.3">
      <c r="B141" s="187"/>
      <c r="C141" s="9" t="s">
        <v>39</v>
      </c>
      <c r="D141" s="15">
        <f t="shared" si="12"/>
        <v>0.13</v>
      </c>
      <c r="E141" s="9">
        <v>0.2</v>
      </c>
      <c r="F141" s="12">
        <f t="shared" si="13"/>
        <v>0</v>
      </c>
      <c r="G141" s="12">
        <f t="shared" si="14"/>
        <v>0</v>
      </c>
      <c r="H141" s="205"/>
      <c r="I141" s="206"/>
      <c r="J141" s="206"/>
      <c r="K141" s="206"/>
      <c r="L141" s="207"/>
    </row>
    <row r="142" spans="2:12" s="88" customFormat="1" ht="17.25" customHeight="1" x14ac:dyDescent="0.3">
      <c r="B142" s="187"/>
      <c r="C142" s="9" t="s">
        <v>53</v>
      </c>
      <c r="D142" s="15">
        <f t="shared" si="12"/>
        <v>0.13</v>
      </c>
      <c r="E142" s="9">
        <v>0.2</v>
      </c>
      <c r="F142" s="12">
        <f t="shared" si="13"/>
        <v>0</v>
      </c>
      <c r="G142" s="12">
        <f t="shared" si="14"/>
        <v>0</v>
      </c>
      <c r="H142" s="270"/>
      <c r="I142" s="271"/>
      <c r="J142" s="271"/>
      <c r="K142" s="271"/>
      <c r="L142" s="272"/>
    </row>
    <row r="143" spans="2:12" s="88" customFormat="1" ht="16.5" customHeight="1" thickBot="1" x14ac:dyDescent="0.35">
      <c r="B143" s="27" t="s">
        <v>110</v>
      </c>
      <c r="C143" s="21" t="s">
        <v>33</v>
      </c>
      <c r="D143" s="28">
        <f t="shared" si="12"/>
        <v>13</v>
      </c>
      <c r="E143" s="23">
        <v>20</v>
      </c>
      <c r="F143" s="24">
        <f t="shared" si="13"/>
        <v>0</v>
      </c>
      <c r="G143" s="24">
        <f t="shared" si="14"/>
        <v>0</v>
      </c>
      <c r="H143" s="228" t="s">
        <v>34</v>
      </c>
      <c r="I143" s="229"/>
      <c r="J143" s="229"/>
      <c r="K143" s="229"/>
      <c r="L143" s="230"/>
    </row>
    <row r="144" spans="2:12" ht="72" customHeight="1" thickTop="1" x14ac:dyDescent="0.3">
      <c r="B144" s="190"/>
      <c r="C144" s="190"/>
      <c r="D144" s="190"/>
      <c r="E144" s="190"/>
      <c r="F144" s="190"/>
      <c r="G144" s="190"/>
      <c r="H144" s="190"/>
      <c r="I144" s="190"/>
      <c r="J144" s="190"/>
      <c r="K144" s="190"/>
      <c r="L144" s="190"/>
    </row>
  </sheetData>
  <mergeCells count="82">
    <mergeCell ref="H115:L115"/>
    <mergeCell ref="B116:L116"/>
    <mergeCell ref="B118:L118"/>
    <mergeCell ref="B27:B29"/>
    <mergeCell ref="H27:L29"/>
    <mergeCell ref="B100:B108"/>
    <mergeCell ref="H100:L108"/>
    <mergeCell ref="B94:B99"/>
    <mergeCell ref="H94:L99"/>
    <mergeCell ref="B109:B114"/>
    <mergeCell ref="H109:L114"/>
    <mergeCell ref="B92:B93"/>
    <mergeCell ref="H92:L93"/>
    <mergeCell ref="H86:L86"/>
    <mergeCell ref="B87:L87"/>
    <mergeCell ref="B89:L89"/>
    <mergeCell ref="H143:L143"/>
    <mergeCell ref="B144:L144"/>
    <mergeCell ref="B119:B120"/>
    <mergeCell ref="C119:C120"/>
    <mergeCell ref="D119:E119"/>
    <mergeCell ref="F119:G119"/>
    <mergeCell ref="H119:L120"/>
    <mergeCell ref="B130:B136"/>
    <mergeCell ref="H130:L136"/>
    <mergeCell ref="H121:L121"/>
    <mergeCell ref="B122:B129"/>
    <mergeCell ref="H122:L129"/>
    <mergeCell ref="B137:B142"/>
    <mergeCell ref="H137:L142"/>
    <mergeCell ref="B90:B91"/>
    <mergeCell ref="C90:C91"/>
    <mergeCell ref="D90:E90"/>
    <mergeCell ref="F90:G90"/>
    <mergeCell ref="H90:L91"/>
    <mergeCell ref="B67:B73"/>
    <mergeCell ref="H67:L73"/>
    <mergeCell ref="B80:B85"/>
    <mergeCell ref="H80:L85"/>
    <mergeCell ref="B65:B66"/>
    <mergeCell ref="H65:L66"/>
    <mergeCell ref="B74:B79"/>
    <mergeCell ref="H74:L79"/>
    <mergeCell ref="F34:G34"/>
    <mergeCell ref="H34:L35"/>
    <mergeCell ref="B63:B64"/>
    <mergeCell ref="C63:C64"/>
    <mergeCell ref="D63:E63"/>
    <mergeCell ref="F63:G63"/>
    <mergeCell ref="H63:L64"/>
    <mergeCell ref="B46:B53"/>
    <mergeCell ref="H46:L53"/>
    <mergeCell ref="B54:B58"/>
    <mergeCell ref="H54:L58"/>
    <mergeCell ref="B62:L62"/>
    <mergeCell ref="H59:L59"/>
    <mergeCell ref="B60:L60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8:L26"/>
    <mergeCell ref="B10:B11"/>
    <mergeCell ref="H10:L11"/>
    <mergeCell ref="B38:B45"/>
    <mergeCell ref="H38:L45"/>
    <mergeCell ref="B36:B37"/>
    <mergeCell ref="H36:L37"/>
    <mergeCell ref="B12:B17"/>
    <mergeCell ref="H12:L17"/>
    <mergeCell ref="B18:B26"/>
    <mergeCell ref="H30:L30"/>
    <mergeCell ref="B31:L31"/>
    <mergeCell ref="B33:L33"/>
    <mergeCell ref="B34:B35"/>
    <mergeCell ref="C34:C35"/>
    <mergeCell ref="D34:E34"/>
  </mergeCells>
  <phoneticPr fontId="2" type="noConversion"/>
  <printOptions horizontalCentered="1"/>
  <pageMargins left="0.25" right="0.25" top="0.75" bottom="0.75" header="0.3" footer="0.3"/>
  <pageSetup paperSize="9" scale="65" fitToHeight="0" orientation="portrait" r:id="rId1"/>
  <rowBreaks count="4" manualBreakCount="4">
    <brk id="32" max="12" man="1"/>
    <brk id="61" max="12" man="1"/>
    <brk id="88" max="12" man="1"/>
    <brk id="117" max="12" man="1"/>
  </rowBreaks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pageSetUpPr fitToPage="1"/>
  </sheetPr>
  <dimension ref="A1:M113"/>
  <sheetViews>
    <sheetView topLeftCell="A64" zoomScaleNormal="100" zoomScaleSheetLayoutView="66" workbookViewId="0">
      <selection activeCell="B69" sqref="B69:B78"/>
    </sheetView>
  </sheetViews>
  <sheetFormatPr defaultRowHeight="16.5" x14ac:dyDescent="0.3"/>
  <cols>
    <col min="1" max="1" width="4.875" style="1" customWidth="1"/>
    <col min="2" max="2" width="18.625" style="1" customWidth="1"/>
    <col min="3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3515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1" customFormat="1" ht="20.25" thickTop="1" x14ac:dyDescent="0.3">
      <c r="B7" s="370" t="s">
        <v>3674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88" customFormat="1" ht="16.5" customHeight="1" x14ac:dyDescent="0.3">
      <c r="B10" s="16" t="s">
        <v>45</v>
      </c>
      <c r="C10" s="9" t="s">
        <v>13</v>
      </c>
      <c r="D10" s="10">
        <f t="shared" ref="D10:D28" si="0">E10*0.65</f>
        <v>35.75</v>
      </c>
      <c r="E10" s="11">
        <v>55</v>
      </c>
      <c r="F10" s="12">
        <f t="shared" ref="F10:F28" si="1">D10*D$2</f>
        <v>0</v>
      </c>
      <c r="G10" s="12">
        <f t="shared" ref="G10:G28" si="2">E10*D$3</f>
        <v>0</v>
      </c>
      <c r="H10" s="223" t="s">
        <v>46</v>
      </c>
      <c r="I10" s="223"/>
      <c r="J10" s="223"/>
      <c r="K10" s="223"/>
      <c r="L10" s="224"/>
    </row>
    <row r="11" spans="2:12" s="88" customFormat="1" ht="16.5" customHeight="1" x14ac:dyDescent="0.3">
      <c r="B11" s="290" t="s">
        <v>117</v>
      </c>
      <c r="C11" s="9" t="s">
        <v>49</v>
      </c>
      <c r="D11" s="10">
        <f t="shared" si="0"/>
        <v>1.3</v>
      </c>
      <c r="E11" s="9">
        <v>2</v>
      </c>
      <c r="F11" s="12">
        <f t="shared" si="1"/>
        <v>0</v>
      </c>
      <c r="G11" s="12">
        <f t="shared" si="2"/>
        <v>0</v>
      </c>
      <c r="H11" s="223" t="s">
        <v>3590</v>
      </c>
      <c r="I11" s="223"/>
      <c r="J11" s="223"/>
      <c r="K11" s="223"/>
      <c r="L11" s="224"/>
    </row>
    <row r="12" spans="2:12" s="88" customFormat="1" ht="16.5" customHeight="1" x14ac:dyDescent="0.3">
      <c r="B12" s="291"/>
      <c r="C12" s="9" t="s">
        <v>195</v>
      </c>
      <c r="D12" s="10">
        <f t="shared" si="0"/>
        <v>0.32500000000000001</v>
      </c>
      <c r="E12" s="9">
        <v>0.5</v>
      </c>
      <c r="F12" s="12">
        <f t="shared" si="1"/>
        <v>0</v>
      </c>
      <c r="G12" s="12">
        <f t="shared" si="2"/>
        <v>0</v>
      </c>
      <c r="H12" s="223"/>
      <c r="I12" s="223"/>
      <c r="J12" s="223"/>
      <c r="K12" s="223"/>
      <c r="L12" s="224"/>
    </row>
    <row r="13" spans="2:12" s="88" customFormat="1" ht="16.5" customHeight="1" x14ac:dyDescent="0.3">
      <c r="B13" s="291"/>
      <c r="C13" s="9" t="s">
        <v>27</v>
      </c>
      <c r="D13" s="10">
        <f t="shared" si="0"/>
        <v>0.65</v>
      </c>
      <c r="E13" s="9">
        <v>1</v>
      </c>
      <c r="F13" s="1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s="88" customFormat="1" ht="16.5" customHeight="1" x14ac:dyDescent="0.3">
      <c r="B14" s="291"/>
      <c r="C14" s="9" t="s">
        <v>24</v>
      </c>
      <c r="D14" s="10">
        <f t="shared" si="0"/>
        <v>0.32500000000000001</v>
      </c>
      <c r="E14" s="9">
        <v>0.5</v>
      </c>
      <c r="F14" s="1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s="88" customFormat="1" ht="17.25" customHeight="1" x14ac:dyDescent="0.3">
      <c r="B15" s="291"/>
      <c r="C15" s="9" t="s">
        <v>39</v>
      </c>
      <c r="D15" s="10">
        <f t="shared" si="0"/>
        <v>0.65</v>
      </c>
      <c r="E15" s="9">
        <v>1</v>
      </c>
      <c r="F15" s="1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s="88" customFormat="1" ht="17.25" customHeight="1" x14ac:dyDescent="0.3">
      <c r="B16" s="266" t="s">
        <v>3673</v>
      </c>
      <c r="C16" s="9" t="s">
        <v>297</v>
      </c>
      <c r="D16" s="26">
        <f t="shared" si="0"/>
        <v>26</v>
      </c>
      <c r="E16" s="9">
        <v>40</v>
      </c>
      <c r="F16" s="12">
        <f t="shared" si="1"/>
        <v>0</v>
      </c>
      <c r="G16" s="12">
        <f t="shared" si="2"/>
        <v>0</v>
      </c>
      <c r="H16" s="262" t="s">
        <v>3672</v>
      </c>
      <c r="I16" s="262"/>
      <c r="J16" s="262"/>
      <c r="K16" s="262"/>
      <c r="L16" s="263"/>
    </row>
    <row r="17" spans="2:12" s="88" customFormat="1" ht="17.25" customHeight="1" x14ac:dyDescent="0.3">
      <c r="B17" s="187"/>
      <c r="C17" s="9" t="s">
        <v>22</v>
      </c>
      <c r="D17" s="10">
        <f t="shared" si="0"/>
        <v>6.5</v>
      </c>
      <c r="E17" s="9">
        <v>10</v>
      </c>
      <c r="F17" s="12">
        <f t="shared" si="1"/>
        <v>0</v>
      </c>
      <c r="G17" s="12">
        <f t="shared" si="2"/>
        <v>0</v>
      </c>
      <c r="H17" s="262"/>
      <c r="I17" s="262"/>
      <c r="J17" s="262"/>
      <c r="K17" s="262"/>
      <c r="L17" s="263"/>
    </row>
    <row r="18" spans="2:12" s="88" customFormat="1" ht="17.25" customHeight="1" x14ac:dyDescent="0.3">
      <c r="B18" s="187"/>
      <c r="C18" s="9" t="s">
        <v>195</v>
      </c>
      <c r="D18" s="10">
        <f t="shared" si="0"/>
        <v>0.65</v>
      </c>
      <c r="E18" s="9">
        <v>1</v>
      </c>
      <c r="F18" s="12">
        <f t="shared" si="1"/>
        <v>0</v>
      </c>
      <c r="G18" s="12">
        <f t="shared" si="2"/>
        <v>0</v>
      </c>
      <c r="H18" s="262"/>
      <c r="I18" s="262"/>
      <c r="J18" s="262"/>
      <c r="K18" s="262"/>
      <c r="L18" s="263"/>
    </row>
    <row r="19" spans="2:12" s="88" customFormat="1" ht="17.25" customHeight="1" x14ac:dyDescent="0.3">
      <c r="B19" s="187"/>
      <c r="C19" s="9" t="s">
        <v>270</v>
      </c>
      <c r="D19" s="94">
        <f t="shared" si="0"/>
        <v>6.5000000000000002E-2</v>
      </c>
      <c r="E19" s="9">
        <v>0.1</v>
      </c>
      <c r="F19" s="12">
        <f t="shared" si="1"/>
        <v>0</v>
      </c>
      <c r="G19" s="12">
        <f t="shared" si="2"/>
        <v>0</v>
      </c>
      <c r="H19" s="262"/>
      <c r="I19" s="262"/>
      <c r="J19" s="262"/>
      <c r="K19" s="262"/>
      <c r="L19" s="263"/>
    </row>
    <row r="20" spans="2:12" s="88" customFormat="1" ht="17.25" customHeight="1" x14ac:dyDescent="0.3">
      <c r="B20" s="187"/>
      <c r="C20" s="9" t="s">
        <v>24</v>
      </c>
      <c r="D20" s="10">
        <f t="shared" si="0"/>
        <v>0.32500000000000001</v>
      </c>
      <c r="E20" s="9">
        <v>0.5</v>
      </c>
      <c r="F20" s="1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s="88" customFormat="1" ht="17.25" customHeight="1" x14ac:dyDescent="0.3">
      <c r="B21" s="187"/>
      <c r="C21" s="9" t="s">
        <v>25</v>
      </c>
      <c r="D21" s="10">
        <f t="shared" si="0"/>
        <v>0.32500000000000001</v>
      </c>
      <c r="E21" s="9">
        <v>0.5</v>
      </c>
      <c r="F21" s="1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</row>
    <row r="22" spans="2:12" s="88" customFormat="1" ht="17.25" customHeight="1" x14ac:dyDescent="0.3">
      <c r="B22" s="187" t="s">
        <v>128</v>
      </c>
      <c r="C22" s="9" t="s">
        <v>92</v>
      </c>
      <c r="D22" s="15">
        <f t="shared" si="0"/>
        <v>19.5</v>
      </c>
      <c r="E22" s="9">
        <v>30</v>
      </c>
      <c r="F22" s="12">
        <f t="shared" si="1"/>
        <v>0</v>
      </c>
      <c r="G22" s="12">
        <f t="shared" si="2"/>
        <v>0</v>
      </c>
      <c r="H22" s="208" t="s">
        <v>3274</v>
      </c>
      <c r="I22" s="209"/>
      <c r="J22" s="209"/>
      <c r="K22" s="209"/>
      <c r="L22" s="210"/>
    </row>
    <row r="23" spans="2:12" s="88" customFormat="1" ht="17.25" customHeight="1" x14ac:dyDescent="0.3">
      <c r="B23" s="187"/>
      <c r="C23" s="9" t="s">
        <v>24</v>
      </c>
      <c r="D23" s="15">
        <f t="shared" si="0"/>
        <v>0.65</v>
      </c>
      <c r="E23" s="9">
        <v>1</v>
      </c>
      <c r="F23" s="12">
        <f t="shared" si="1"/>
        <v>0</v>
      </c>
      <c r="G23" s="12">
        <f t="shared" si="2"/>
        <v>0</v>
      </c>
      <c r="H23" s="211"/>
      <c r="I23" s="212"/>
      <c r="J23" s="212"/>
      <c r="K23" s="212"/>
      <c r="L23" s="213"/>
    </row>
    <row r="24" spans="2:12" s="88" customFormat="1" ht="17.25" customHeight="1" x14ac:dyDescent="0.3">
      <c r="B24" s="187"/>
      <c r="C24" s="9" t="s">
        <v>178</v>
      </c>
      <c r="D24" s="15">
        <f t="shared" si="0"/>
        <v>0.65</v>
      </c>
      <c r="E24" s="9">
        <v>1</v>
      </c>
      <c r="F24" s="12">
        <f t="shared" si="1"/>
        <v>0</v>
      </c>
      <c r="G24" s="12">
        <f t="shared" si="2"/>
        <v>0</v>
      </c>
      <c r="H24" s="211"/>
      <c r="I24" s="212"/>
      <c r="J24" s="212"/>
      <c r="K24" s="212"/>
      <c r="L24" s="213"/>
    </row>
    <row r="25" spans="2:12" s="88" customFormat="1" ht="17.25" customHeight="1" x14ac:dyDescent="0.3">
      <c r="B25" s="187"/>
      <c r="C25" s="9" t="s">
        <v>195</v>
      </c>
      <c r="D25" s="15">
        <f t="shared" si="0"/>
        <v>0.32500000000000001</v>
      </c>
      <c r="E25" s="9">
        <v>0.5</v>
      </c>
      <c r="F25" s="12">
        <f t="shared" si="1"/>
        <v>0</v>
      </c>
      <c r="G25" s="12">
        <f t="shared" si="2"/>
        <v>0</v>
      </c>
      <c r="H25" s="211"/>
      <c r="I25" s="212"/>
      <c r="J25" s="212"/>
      <c r="K25" s="212"/>
      <c r="L25" s="213"/>
    </row>
    <row r="26" spans="2:12" s="88" customFormat="1" ht="17.25" customHeight="1" x14ac:dyDescent="0.3">
      <c r="B26" s="187"/>
      <c r="C26" s="9" t="s">
        <v>39</v>
      </c>
      <c r="D26" s="15">
        <f t="shared" si="0"/>
        <v>0.32500000000000001</v>
      </c>
      <c r="E26" s="9">
        <v>0.5</v>
      </c>
      <c r="F26" s="12">
        <f t="shared" si="1"/>
        <v>0</v>
      </c>
      <c r="G26" s="12">
        <f t="shared" si="2"/>
        <v>0</v>
      </c>
      <c r="H26" s="211"/>
      <c r="I26" s="212"/>
      <c r="J26" s="212"/>
      <c r="K26" s="212"/>
      <c r="L26" s="213"/>
    </row>
    <row r="27" spans="2:12" s="88" customFormat="1" ht="17.25" customHeight="1" x14ac:dyDescent="0.3">
      <c r="B27" s="187"/>
      <c r="C27" s="9" t="s">
        <v>53</v>
      </c>
      <c r="D27" s="15">
        <f t="shared" si="0"/>
        <v>0.13</v>
      </c>
      <c r="E27" s="9">
        <v>0.2</v>
      </c>
      <c r="F27" s="12">
        <f t="shared" si="1"/>
        <v>0</v>
      </c>
      <c r="G27" s="12">
        <f t="shared" si="2"/>
        <v>0</v>
      </c>
      <c r="H27" s="214"/>
      <c r="I27" s="215"/>
      <c r="J27" s="215"/>
      <c r="K27" s="215"/>
      <c r="L27" s="216"/>
    </row>
    <row r="28" spans="2:12" s="88" customFormat="1" ht="16.5" customHeight="1" thickBot="1" x14ac:dyDescent="0.35">
      <c r="B28" s="20" t="s">
        <v>3671</v>
      </c>
      <c r="C28" s="21" t="s">
        <v>35</v>
      </c>
      <c r="D28" s="22">
        <f t="shared" si="0"/>
        <v>13</v>
      </c>
      <c r="E28" s="23">
        <v>20</v>
      </c>
      <c r="F28" s="24">
        <f t="shared" si="1"/>
        <v>0</v>
      </c>
      <c r="G28" s="24">
        <f t="shared" si="2"/>
        <v>0</v>
      </c>
      <c r="H28" s="188" t="s">
        <v>36</v>
      </c>
      <c r="I28" s="188"/>
      <c r="J28" s="188"/>
      <c r="K28" s="188"/>
      <c r="L28" s="189"/>
    </row>
    <row r="29" spans="2:12" s="1" customFormat="1" ht="72" customHeight="1" thickTop="1" x14ac:dyDescent="0.3"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</row>
    <row r="30" spans="2:12" s="1" customFormat="1" ht="15.75" thickBot="1" x14ac:dyDescent="0.35"/>
    <row r="31" spans="2:12" s="1" customFormat="1" ht="20.25" thickTop="1" x14ac:dyDescent="0.3">
      <c r="B31" s="370" t="s">
        <v>3670</v>
      </c>
      <c r="C31" s="371"/>
      <c r="D31" s="371"/>
      <c r="E31" s="371"/>
      <c r="F31" s="371"/>
      <c r="G31" s="371"/>
      <c r="H31" s="371"/>
      <c r="I31" s="371"/>
      <c r="J31" s="371"/>
      <c r="K31" s="371"/>
      <c r="L31" s="372"/>
    </row>
    <row r="32" spans="2:12" s="1" customFormat="1" ht="15" x14ac:dyDescent="0.3">
      <c r="B32" s="220" t="s">
        <v>3</v>
      </c>
      <c r="C32" s="221" t="s">
        <v>4</v>
      </c>
      <c r="D32" s="221" t="s">
        <v>3053</v>
      </c>
      <c r="E32" s="221"/>
      <c r="F32" s="221" t="s">
        <v>6</v>
      </c>
      <c r="G32" s="221"/>
      <c r="H32" s="221" t="s">
        <v>7</v>
      </c>
      <c r="I32" s="221"/>
      <c r="J32" s="221"/>
      <c r="K32" s="221"/>
      <c r="L32" s="222"/>
    </row>
    <row r="33" spans="2:12" s="1" customFormat="1" ht="15" x14ac:dyDescent="0.3">
      <c r="B33" s="220"/>
      <c r="C33" s="221"/>
      <c r="D33" s="6" t="s">
        <v>1</v>
      </c>
      <c r="E33" s="6" t="s">
        <v>2</v>
      </c>
      <c r="F33" s="38" t="s">
        <v>1</v>
      </c>
      <c r="G33" s="39" t="s">
        <v>2</v>
      </c>
      <c r="H33" s="221"/>
      <c r="I33" s="221"/>
      <c r="J33" s="221"/>
      <c r="K33" s="221"/>
      <c r="L33" s="222"/>
    </row>
    <row r="34" spans="2:12" s="88" customFormat="1" ht="16.5" customHeight="1" x14ac:dyDescent="0.3">
      <c r="B34" s="290" t="s">
        <v>3113</v>
      </c>
      <c r="C34" s="9" t="s">
        <v>13</v>
      </c>
      <c r="D34" s="15">
        <f t="shared" ref="D34:D55" si="3">E34*0.65</f>
        <v>35.75</v>
      </c>
      <c r="E34" s="9">
        <v>55</v>
      </c>
      <c r="F34" s="12">
        <f t="shared" ref="F34:F55" si="4">D34*D$2</f>
        <v>0</v>
      </c>
      <c r="G34" s="12">
        <v>0</v>
      </c>
      <c r="H34" s="193" t="s">
        <v>1588</v>
      </c>
      <c r="I34" s="194"/>
      <c r="J34" s="194"/>
      <c r="K34" s="194"/>
      <c r="L34" s="195"/>
    </row>
    <row r="35" spans="2:12" s="88" customFormat="1" ht="16.5" customHeight="1" x14ac:dyDescent="0.3">
      <c r="B35" s="226"/>
      <c r="C35" s="9" t="s">
        <v>431</v>
      </c>
      <c r="D35" s="19">
        <f t="shared" si="3"/>
        <v>13</v>
      </c>
      <c r="E35" s="9">
        <v>20</v>
      </c>
      <c r="F35" s="12">
        <f t="shared" si="4"/>
        <v>0</v>
      </c>
      <c r="G35" s="12">
        <v>0</v>
      </c>
      <c r="H35" s="199"/>
      <c r="I35" s="200"/>
      <c r="J35" s="200"/>
      <c r="K35" s="200"/>
      <c r="L35" s="201"/>
    </row>
    <row r="36" spans="2:12" s="88" customFormat="1" ht="16.5" customHeight="1" x14ac:dyDescent="0.3">
      <c r="B36" s="226"/>
      <c r="C36" s="9" t="s">
        <v>23</v>
      </c>
      <c r="D36" s="15">
        <f t="shared" si="3"/>
        <v>3.25</v>
      </c>
      <c r="E36" s="9">
        <v>5</v>
      </c>
      <c r="F36" s="12">
        <f t="shared" si="4"/>
        <v>0</v>
      </c>
      <c r="G36" s="12">
        <v>0</v>
      </c>
      <c r="H36" s="199"/>
      <c r="I36" s="200"/>
      <c r="J36" s="200"/>
      <c r="K36" s="200"/>
      <c r="L36" s="201"/>
    </row>
    <row r="37" spans="2:12" s="88" customFormat="1" ht="16.5" customHeight="1" x14ac:dyDescent="0.3">
      <c r="B37" s="226"/>
      <c r="C37" s="9" t="s">
        <v>22</v>
      </c>
      <c r="D37" s="15">
        <f t="shared" si="3"/>
        <v>3.25</v>
      </c>
      <c r="E37" s="9">
        <v>5</v>
      </c>
      <c r="F37" s="12">
        <f t="shared" si="4"/>
        <v>0</v>
      </c>
      <c r="G37" s="12">
        <v>0</v>
      </c>
      <c r="H37" s="199"/>
      <c r="I37" s="200"/>
      <c r="J37" s="200"/>
      <c r="K37" s="200"/>
      <c r="L37" s="201"/>
    </row>
    <row r="38" spans="2:12" s="88" customFormat="1" ht="16.5" customHeight="1" x14ac:dyDescent="0.3">
      <c r="B38" s="226"/>
      <c r="C38" s="9" t="s">
        <v>89</v>
      </c>
      <c r="D38" s="15">
        <f t="shared" si="3"/>
        <v>3.25</v>
      </c>
      <c r="E38" s="9">
        <v>5</v>
      </c>
      <c r="F38" s="12">
        <f t="shared" si="4"/>
        <v>0</v>
      </c>
      <c r="G38" s="12">
        <v>0</v>
      </c>
      <c r="H38" s="199"/>
      <c r="I38" s="200"/>
      <c r="J38" s="200"/>
      <c r="K38" s="200"/>
      <c r="L38" s="201"/>
    </row>
    <row r="39" spans="2:12" s="88" customFormat="1" ht="16.5" customHeight="1" x14ac:dyDescent="0.3">
      <c r="B39" s="226"/>
      <c r="C39" s="9" t="s">
        <v>25</v>
      </c>
      <c r="D39" s="15">
        <f t="shared" si="3"/>
        <v>1.3</v>
      </c>
      <c r="E39" s="9">
        <v>2</v>
      </c>
      <c r="F39" s="12">
        <f t="shared" si="4"/>
        <v>0</v>
      </c>
      <c r="G39" s="12">
        <v>0</v>
      </c>
      <c r="H39" s="199"/>
      <c r="I39" s="200"/>
      <c r="J39" s="200"/>
      <c r="K39" s="200"/>
      <c r="L39" s="201"/>
    </row>
    <row r="40" spans="2:12" s="88" customFormat="1" ht="16.5" customHeight="1" x14ac:dyDescent="0.3">
      <c r="B40" s="226"/>
      <c r="C40" s="9" t="s">
        <v>90</v>
      </c>
      <c r="D40" s="15">
        <f t="shared" si="3"/>
        <v>1.3</v>
      </c>
      <c r="E40" s="9">
        <v>2</v>
      </c>
      <c r="F40" s="12">
        <f t="shared" si="4"/>
        <v>0</v>
      </c>
      <c r="G40" s="12">
        <v>0</v>
      </c>
      <c r="H40" s="199"/>
      <c r="I40" s="200"/>
      <c r="J40" s="200"/>
      <c r="K40" s="200"/>
      <c r="L40" s="201"/>
    </row>
    <row r="41" spans="2:12" s="88" customFormat="1" ht="16.5" customHeight="1" x14ac:dyDescent="0.3">
      <c r="B41" s="226"/>
      <c r="C41" s="9" t="s">
        <v>78</v>
      </c>
      <c r="D41" s="15">
        <f t="shared" si="3"/>
        <v>0.13</v>
      </c>
      <c r="E41" s="9">
        <v>0.2</v>
      </c>
      <c r="F41" s="12">
        <f t="shared" si="4"/>
        <v>0</v>
      </c>
      <c r="G41" s="12">
        <v>0</v>
      </c>
      <c r="H41" s="196"/>
      <c r="I41" s="197"/>
      <c r="J41" s="197"/>
      <c r="K41" s="197"/>
      <c r="L41" s="198"/>
    </row>
    <row r="42" spans="2:12" s="88" customFormat="1" ht="16.5" customHeight="1" x14ac:dyDescent="0.3">
      <c r="B42" s="282" t="s">
        <v>2930</v>
      </c>
      <c r="C42" s="14" t="s">
        <v>1128</v>
      </c>
      <c r="D42" s="10">
        <f t="shared" si="3"/>
        <v>6.5</v>
      </c>
      <c r="E42" s="11">
        <v>10</v>
      </c>
      <c r="F42" s="12">
        <f t="shared" si="4"/>
        <v>0</v>
      </c>
      <c r="G42" s="12">
        <f t="shared" ref="G42:G55" si="5">E42*D$3</f>
        <v>0</v>
      </c>
      <c r="H42" s="208" t="s">
        <v>2928</v>
      </c>
      <c r="I42" s="209"/>
      <c r="J42" s="209"/>
      <c r="K42" s="209"/>
      <c r="L42" s="210"/>
    </row>
    <row r="43" spans="2:12" s="88" customFormat="1" ht="16.5" customHeight="1" x14ac:dyDescent="0.3">
      <c r="B43" s="283"/>
      <c r="C43" s="14" t="s">
        <v>178</v>
      </c>
      <c r="D43" s="10">
        <f t="shared" si="3"/>
        <v>1.625</v>
      </c>
      <c r="E43" s="11">
        <v>2.5</v>
      </c>
      <c r="F43" s="12">
        <f t="shared" si="4"/>
        <v>0</v>
      </c>
      <c r="G43" s="12">
        <f t="shared" si="5"/>
        <v>0</v>
      </c>
      <c r="H43" s="211"/>
      <c r="I43" s="212"/>
      <c r="J43" s="212"/>
      <c r="K43" s="212"/>
      <c r="L43" s="213"/>
    </row>
    <row r="44" spans="2:12" s="88" customFormat="1" ht="17.25" customHeight="1" x14ac:dyDescent="0.3">
      <c r="B44" s="283"/>
      <c r="C44" s="14" t="s">
        <v>17</v>
      </c>
      <c r="D44" s="10">
        <f t="shared" si="3"/>
        <v>1.3</v>
      </c>
      <c r="E44" s="11">
        <v>2</v>
      </c>
      <c r="F44" s="12">
        <f t="shared" si="4"/>
        <v>0</v>
      </c>
      <c r="G44" s="12">
        <f t="shared" si="5"/>
        <v>0</v>
      </c>
      <c r="H44" s="211"/>
      <c r="I44" s="212"/>
      <c r="J44" s="212"/>
      <c r="K44" s="212"/>
      <c r="L44" s="213"/>
    </row>
    <row r="45" spans="2:12" s="88" customFormat="1" ht="17.25" customHeight="1" x14ac:dyDescent="0.3">
      <c r="B45" s="283"/>
      <c r="C45" s="14" t="s">
        <v>298</v>
      </c>
      <c r="D45" s="26">
        <f t="shared" si="3"/>
        <v>0.97500000000000009</v>
      </c>
      <c r="E45" s="11">
        <v>1.5</v>
      </c>
      <c r="F45" s="12">
        <f t="shared" si="4"/>
        <v>0</v>
      </c>
      <c r="G45" s="12">
        <f t="shared" si="5"/>
        <v>0</v>
      </c>
      <c r="H45" s="211"/>
      <c r="I45" s="212"/>
      <c r="J45" s="212"/>
      <c r="K45" s="212"/>
      <c r="L45" s="213"/>
    </row>
    <row r="46" spans="2:12" s="88" customFormat="1" ht="17.25" customHeight="1" x14ac:dyDescent="0.3">
      <c r="B46" s="283"/>
      <c r="C46" s="14" t="s">
        <v>2499</v>
      </c>
      <c r="D46" s="10">
        <f t="shared" si="3"/>
        <v>0.16250000000000001</v>
      </c>
      <c r="E46" s="11">
        <v>0.25</v>
      </c>
      <c r="F46" s="12">
        <f t="shared" si="4"/>
        <v>0</v>
      </c>
      <c r="G46" s="12">
        <f t="shared" si="5"/>
        <v>0</v>
      </c>
      <c r="H46" s="211"/>
      <c r="I46" s="212"/>
      <c r="J46" s="212"/>
      <c r="K46" s="212"/>
      <c r="L46" s="213"/>
    </row>
    <row r="47" spans="2:12" s="88" customFormat="1" ht="17.25" customHeight="1" x14ac:dyDescent="0.3">
      <c r="B47" s="284"/>
      <c r="C47" s="14" t="s">
        <v>195</v>
      </c>
      <c r="D47" s="10">
        <f t="shared" si="3"/>
        <v>0.16250000000000001</v>
      </c>
      <c r="E47" s="11">
        <v>0.25</v>
      </c>
      <c r="F47" s="12">
        <f t="shared" si="4"/>
        <v>0</v>
      </c>
      <c r="G47" s="12">
        <f t="shared" si="5"/>
        <v>0</v>
      </c>
      <c r="H47" s="214"/>
      <c r="I47" s="215"/>
      <c r="J47" s="215"/>
      <c r="K47" s="215"/>
      <c r="L47" s="216"/>
    </row>
    <row r="48" spans="2:12" s="88" customFormat="1" ht="17.25" customHeight="1" x14ac:dyDescent="0.3">
      <c r="B48" s="187" t="s">
        <v>137</v>
      </c>
      <c r="C48" s="9" t="s">
        <v>191</v>
      </c>
      <c r="D48" s="12">
        <f t="shared" si="3"/>
        <v>26</v>
      </c>
      <c r="E48" s="9">
        <v>40</v>
      </c>
      <c r="F48" s="12">
        <f t="shared" si="4"/>
        <v>0</v>
      </c>
      <c r="G48" s="12">
        <f t="shared" si="5"/>
        <v>0</v>
      </c>
      <c r="H48" s="223" t="s">
        <v>2940</v>
      </c>
      <c r="I48" s="223"/>
      <c r="J48" s="223"/>
      <c r="K48" s="223"/>
      <c r="L48" s="224"/>
    </row>
    <row r="49" spans="2:12" s="88" customFormat="1" ht="17.25" customHeight="1" x14ac:dyDescent="0.3">
      <c r="B49" s="187"/>
      <c r="C49" s="9" t="s">
        <v>178</v>
      </c>
      <c r="D49" s="32">
        <f t="shared" si="3"/>
        <v>1.9500000000000002</v>
      </c>
      <c r="E49" s="9">
        <v>3</v>
      </c>
      <c r="F49" s="12">
        <f t="shared" si="4"/>
        <v>0</v>
      </c>
      <c r="G49" s="12">
        <f t="shared" si="5"/>
        <v>0</v>
      </c>
      <c r="H49" s="223"/>
      <c r="I49" s="223"/>
      <c r="J49" s="223"/>
      <c r="K49" s="223"/>
      <c r="L49" s="224"/>
    </row>
    <row r="50" spans="2:12" s="88" customFormat="1" ht="17.25" customHeight="1" x14ac:dyDescent="0.3">
      <c r="B50" s="187"/>
      <c r="C50" s="9" t="s">
        <v>193</v>
      </c>
      <c r="D50" s="32">
        <f t="shared" si="3"/>
        <v>1.9500000000000002</v>
      </c>
      <c r="E50" s="9">
        <v>3</v>
      </c>
      <c r="F50" s="12">
        <f t="shared" si="4"/>
        <v>0</v>
      </c>
      <c r="G50" s="12">
        <f t="shared" si="5"/>
        <v>0</v>
      </c>
      <c r="H50" s="223"/>
      <c r="I50" s="223"/>
      <c r="J50" s="223"/>
      <c r="K50" s="223"/>
      <c r="L50" s="224"/>
    </row>
    <row r="51" spans="2:12" s="88" customFormat="1" ht="17.25" customHeight="1" x14ac:dyDescent="0.3">
      <c r="B51" s="187"/>
      <c r="C51" s="9" t="s">
        <v>194</v>
      </c>
      <c r="D51" s="12">
        <f t="shared" si="3"/>
        <v>1.3</v>
      </c>
      <c r="E51" s="9">
        <v>2</v>
      </c>
      <c r="F51" s="12">
        <f t="shared" si="4"/>
        <v>0</v>
      </c>
      <c r="G51" s="12">
        <f t="shared" si="5"/>
        <v>0</v>
      </c>
      <c r="H51" s="223"/>
      <c r="I51" s="223"/>
      <c r="J51" s="223"/>
      <c r="K51" s="223"/>
      <c r="L51" s="224"/>
    </row>
    <row r="52" spans="2:12" s="88" customFormat="1" ht="17.25" customHeight="1" x14ac:dyDescent="0.3">
      <c r="B52" s="187"/>
      <c r="C52" s="9" t="s">
        <v>195</v>
      </c>
      <c r="D52" s="31">
        <f t="shared" si="3"/>
        <v>0.32500000000000001</v>
      </c>
      <c r="E52" s="9">
        <v>0.5</v>
      </c>
      <c r="F52" s="12">
        <f t="shared" si="4"/>
        <v>0</v>
      </c>
      <c r="G52" s="12">
        <f t="shared" si="5"/>
        <v>0</v>
      </c>
      <c r="H52" s="223"/>
      <c r="I52" s="223"/>
      <c r="J52" s="223"/>
      <c r="K52" s="223"/>
      <c r="L52" s="224"/>
    </row>
    <row r="53" spans="2:12" s="88" customFormat="1" ht="17.25" customHeight="1" x14ac:dyDescent="0.3">
      <c r="B53" s="187"/>
      <c r="C53" s="9" t="s">
        <v>179</v>
      </c>
      <c r="D53" s="31">
        <f t="shared" si="3"/>
        <v>0.13</v>
      </c>
      <c r="E53" s="9">
        <v>0.2</v>
      </c>
      <c r="F53" s="12">
        <f t="shared" si="4"/>
        <v>0</v>
      </c>
      <c r="G53" s="12">
        <f t="shared" si="5"/>
        <v>0</v>
      </c>
      <c r="H53" s="223"/>
      <c r="I53" s="223"/>
      <c r="J53" s="223"/>
      <c r="K53" s="223"/>
      <c r="L53" s="224"/>
    </row>
    <row r="54" spans="2:12" s="88" customFormat="1" ht="17.25" customHeight="1" x14ac:dyDescent="0.3">
      <c r="B54" s="187"/>
      <c r="C54" s="9" t="s">
        <v>190</v>
      </c>
      <c r="D54" s="31">
        <f t="shared" si="3"/>
        <v>0.65</v>
      </c>
      <c r="E54" s="9">
        <v>1</v>
      </c>
      <c r="F54" s="12">
        <f t="shared" si="4"/>
        <v>0</v>
      </c>
      <c r="G54" s="12">
        <f t="shared" si="5"/>
        <v>0</v>
      </c>
      <c r="H54" s="223"/>
      <c r="I54" s="223"/>
      <c r="J54" s="223"/>
      <c r="K54" s="223"/>
      <c r="L54" s="224"/>
    </row>
    <row r="55" spans="2:12" s="88" customFormat="1" ht="16.5" customHeight="1" thickBot="1" x14ac:dyDescent="0.35">
      <c r="B55" s="27" t="s">
        <v>110</v>
      </c>
      <c r="C55" s="21" t="s">
        <v>33</v>
      </c>
      <c r="D55" s="28">
        <f t="shared" si="3"/>
        <v>13</v>
      </c>
      <c r="E55" s="23">
        <v>20</v>
      </c>
      <c r="F55" s="24">
        <f t="shared" si="4"/>
        <v>0</v>
      </c>
      <c r="G55" s="24">
        <f t="shared" si="5"/>
        <v>0</v>
      </c>
      <c r="H55" s="228" t="s">
        <v>34</v>
      </c>
      <c r="I55" s="229"/>
      <c r="J55" s="229"/>
      <c r="K55" s="229"/>
      <c r="L55" s="230"/>
    </row>
    <row r="56" spans="2:12" s="1" customFormat="1" ht="72" customHeight="1" thickTop="1" x14ac:dyDescent="0.3"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/>
    </row>
    <row r="57" spans="2:12" s="1" customFormat="1" ht="15.75" thickBot="1" x14ac:dyDescent="0.35"/>
    <row r="58" spans="2:12" s="1" customFormat="1" ht="20.25" thickTop="1" x14ac:dyDescent="0.3">
      <c r="B58" s="370" t="s">
        <v>3669</v>
      </c>
      <c r="C58" s="371"/>
      <c r="D58" s="371"/>
      <c r="E58" s="371"/>
      <c r="F58" s="371"/>
      <c r="G58" s="371"/>
      <c r="H58" s="371"/>
      <c r="I58" s="371"/>
      <c r="J58" s="371"/>
      <c r="K58" s="371"/>
      <c r="L58" s="372"/>
    </row>
    <row r="59" spans="2:12" s="1" customFormat="1" ht="15" x14ac:dyDescent="0.3">
      <c r="B59" s="220" t="s">
        <v>3</v>
      </c>
      <c r="C59" s="221" t="s">
        <v>4</v>
      </c>
      <c r="D59" s="221" t="s">
        <v>3053</v>
      </c>
      <c r="E59" s="221"/>
      <c r="F59" s="221" t="s">
        <v>6</v>
      </c>
      <c r="G59" s="221"/>
      <c r="H59" s="221" t="s">
        <v>7</v>
      </c>
      <c r="I59" s="221"/>
      <c r="J59" s="221"/>
      <c r="K59" s="221"/>
      <c r="L59" s="222"/>
    </row>
    <row r="60" spans="2:12" s="1" customFormat="1" ht="15" x14ac:dyDescent="0.3">
      <c r="B60" s="220"/>
      <c r="C60" s="221"/>
      <c r="D60" s="6" t="s">
        <v>1</v>
      </c>
      <c r="E60" s="6" t="s">
        <v>2</v>
      </c>
      <c r="F60" s="38" t="s">
        <v>1</v>
      </c>
      <c r="G60" s="39" t="s">
        <v>2</v>
      </c>
      <c r="H60" s="221"/>
      <c r="I60" s="221"/>
      <c r="J60" s="221"/>
      <c r="K60" s="221"/>
      <c r="L60" s="222"/>
    </row>
    <row r="61" spans="2:12" s="88" customFormat="1" ht="16.5" customHeight="1" x14ac:dyDescent="0.3">
      <c r="B61" s="290" t="s">
        <v>59</v>
      </c>
      <c r="C61" s="41" t="s">
        <v>13</v>
      </c>
      <c r="D61" s="15">
        <f t="shared" ref="D61:D85" si="6">E61*0.65</f>
        <v>32.5</v>
      </c>
      <c r="E61" s="11">
        <v>50</v>
      </c>
      <c r="F61" s="12">
        <f t="shared" ref="F61:F85" si="7">D61*D$2</f>
        <v>0</v>
      </c>
      <c r="G61" s="12">
        <f t="shared" ref="G61:G85" si="8">E61*D$3</f>
        <v>0</v>
      </c>
      <c r="H61" s="193" t="s">
        <v>68</v>
      </c>
      <c r="I61" s="194"/>
      <c r="J61" s="194"/>
      <c r="K61" s="194"/>
      <c r="L61" s="195"/>
    </row>
    <row r="62" spans="2:12" s="88" customFormat="1" ht="16.5" customHeight="1" x14ac:dyDescent="0.3">
      <c r="B62" s="291"/>
      <c r="C62" s="41" t="s">
        <v>69</v>
      </c>
      <c r="D62" s="15">
        <f t="shared" si="6"/>
        <v>1.625</v>
      </c>
      <c r="E62" s="11">
        <v>2.5</v>
      </c>
      <c r="F62" s="12">
        <f t="shared" si="7"/>
        <v>0</v>
      </c>
      <c r="G62" s="12">
        <f t="shared" si="8"/>
        <v>0</v>
      </c>
      <c r="H62" s="196"/>
      <c r="I62" s="197"/>
      <c r="J62" s="197"/>
      <c r="K62" s="197"/>
      <c r="L62" s="198"/>
    </row>
    <row r="63" spans="2:12" s="88" customFormat="1" ht="16.5" customHeight="1" x14ac:dyDescent="0.3">
      <c r="B63" s="267" t="s">
        <v>3668</v>
      </c>
      <c r="C63" s="9" t="s">
        <v>231</v>
      </c>
      <c r="D63" s="19">
        <f t="shared" si="6"/>
        <v>13</v>
      </c>
      <c r="E63" s="11">
        <v>20</v>
      </c>
      <c r="F63" s="12">
        <f t="shared" si="7"/>
        <v>0</v>
      </c>
      <c r="G63" s="12">
        <f t="shared" si="8"/>
        <v>0</v>
      </c>
      <c r="H63" s="202" t="s">
        <v>3667</v>
      </c>
      <c r="I63" s="203"/>
      <c r="J63" s="203"/>
      <c r="K63" s="203"/>
      <c r="L63" s="204"/>
    </row>
    <row r="64" spans="2:12" s="88" customFormat="1" ht="16.5" customHeight="1" x14ac:dyDescent="0.3">
      <c r="B64" s="268"/>
      <c r="C64" s="9" t="s">
        <v>17</v>
      </c>
      <c r="D64" s="15">
        <f t="shared" si="6"/>
        <v>0.65</v>
      </c>
      <c r="E64" s="11">
        <v>1</v>
      </c>
      <c r="F64" s="12">
        <f t="shared" si="7"/>
        <v>0</v>
      </c>
      <c r="G64" s="12">
        <f t="shared" si="8"/>
        <v>0</v>
      </c>
      <c r="H64" s="205"/>
      <c r="I64" s="206"/>
      <c r="J64" s="206"/>
      <c r="K64" s="206"/>
      <c r="L64" s="207"/>
    </row>
    <row r="65" spans="2:12" s="88" customFormat="1" ht="17.25" customHeight="1" x14ac:dyDescent="0.3">
      <c r="B65" s="268"/>
      <c r="C65" s="9" t="s">
        <v>16</v>
      </c>
      <c r="D65" s="15">
        <f t="shared" si="6"/>
        <v>0.65</v>
      </c>
      <c r="E65" s="11">
        <v>1</v>
      </c>
      <c r="F65" s="12">
        <f t="shared" si="7"/>
        <v>0</v>
      </c>
      <c r="G65" s="12">
        <f t="shared" si="8"/>
        <v>0</v>
      </c>
      <c r="H65" s="205"/>
      <c r="I65" s="206"/>
      <c r="J65" s="206"/>
      <c r="K65" s="206"/>
      <c r="L65" s="207"/>
    </row>
    <row r="66" spans="2:12" s="88" customFormat="1" ht="17.25" customHeight="1" x14ac:dyDescent="0.3">
      <c r="B66" s="268"/>
      <c r="C66" s="9" t="s">
        <v>195</v>
      </c>
      <c r="D66" s="15">
        <f t="shared" si="6"/>
        <v>0.19500000000000001</v>
      </c>
      <c r="E66" s="11">
        <v>0.3</v>
      </c>
      <c r="F66" s="12">
        <f t="shared" si="7"/>
        <v>0</v>
      </c>
      <c r="G66" s="12">
        <f t="shared" si="8"/>
        <v>0</v>
      </c>
      <c r="H66" s="205"/>
      <c r="I66" s="206"/>
      <c r="J66" s="206"/>
      <c r="K66" s="206"/>
      <c r="L66" s="207"/>
    </row>
    <row r="67" spans="2:12" s="88" customFormat="1" ht="17.25" customHeight="1" x14ac:dyDescent="0.3">
      <c r="B67" s="268"/>
      <c r="C67" s="9" t="s">
        <v>20</v>
      </c>
      <c r="D67" s="15">
        <f t="shared" si="6"/>
        <v>0.32500000000000001</v>
      </c>
      <c r="E67" s="11">
        <v>0.5</v>
      </c>
      <c r="F67" s="12">
        <f t="shared" si="7"/>
        <v>0</v>
      </c>
      <c r="G67" s="12">
        <f t="shared" si="8"/>
        <v>0</v>
      </c>
      <c r="H67" s="205"/>
      <c r="I67" s="206"/>
      <c r="J67" s="206"/>
      <c r="K67" s="206"/>
      <c r="L67" s="207"/>
    </row>
    <row r="68" spans="2:12" s="88" customFormat="1" ht="17.25" customHeight="1" x14ac:dyDescent="0.3">
      <c r="B68" s="269"/>
      <c r="C68" s="9" t="s">
        <v>162</v>
      </c>
      <c r="D68" s="15">
        <f t="shared" si="6"/>
        <v>0.65</v>
      </c>
      <c r="E68" s="11">
        <v>1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s="88" customFormat="1" ht="17.25" customHeight="1" x14ac:dyDescent="0.3">
      <c r="B69" s="187" t="s">
        <v>3666</v>
      </c>
      <c r="C69" s="9" t="s">
        <v>182</v>
      </c>
      <c r="D69" s="19">
        <f t="shared" si="6"/>
        <v>26</v>
      </c>
      <c r="E69" s="11">
        <v>40</v>
      </c>
      <c r="F69" s="12">
        <f t="shared" si="7"/>
        <v>0</v>
      </c>
      <c r="G69" s="12">
        <f t="shared" si="8"/>
        <v>0</v>
      </c>
      <c r="H69" s="202" t="s">
        <v>3665</v>
      </c>
      <c r="I69" s="203"/>
      <c r="J69" s="203"/>
      <c r="K69" s="203"/>
      <c r="L69" s="204"/>
    </row>
    <row r="70" spans="2:12" s="88" customFormat="1" ht="17.25" customHeight="1" x14ac:dyDescent="0.3">
      <c r="B70" s="187"/>
      <c r="C70" s="9" t="s">
        <v>23</v>
      </c>
      <c r="D70" s="15">
        <f t="shared" si="6"/>
        <v>3.25</v>
      </c>
      <c r="E70" s="11">
        <v>5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s="88" customFormat="1" ht="17.25" customHeight="1" x14ac:dyDescent="0.3">
      <c r="B71" s="187"/>
      <c r="C71" s="9" t="s">
        <v>22</v>
      </c>
      <c r="D71" s="15">
        <f t="shared" si="6"/>
        <v>6.5</v>
      </c>
      <c r="E71" s="11">
        <v>10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s="88" customFormat="1" ht="17.25" customHeight="1" x14ac:dyDescent="0.3">
      <c r="B72" s="187"/>
      <c r="C72" s="9" t="s">
        <v>315</v>
      </c>
      <c r="D72" s="15">
        <f t="shared" si="6"/>
        <v>3.25</v>
      </c>
      <c r="E72" s="11">
        <v>5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s="88" customFormat="1" ht="17.25" customHeight="1" x14ac:dyDescent="0.3">
      <c r="B73" s="187"/>
      <c r="C73" s="9" t="s">
        <v>27</v>
      </c>
      <c r="D73" s="15">
        <f t="shared" si="6"/>
        <v>3.25</v>
      </c>
      <c r="E73" s="11">
        <v>5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s="88" customFormat="1" ht="17.25" customHeight="1" x14ac:dyDescent="0.3">
      <c r="B74" s="187"/>
      <c r="C74" s="9" t="s">
        <v>52</v>
      </c>
      <c r="D74" s="19">
        <f t="shared" si="6"/>
        <v>1.9500000000000002</v>
      </c>
      <c r="E74" s="11">
        <v>3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s="88" customFormat="1" ht="17.25" customHeight="1" x14ac:dyDescent="0.3">
      <c r="B75" s="187"/>
      <c r="C75" s="9" t="s">
        <v>39</v>
      </c>
      <c r="D75" s="15">
        <f t="shared" si="6"/>
        <v>0.65</v>
      </c>
      <c r="E75" s="11">
        <v>1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s="88" customFormat="1" ht="17.25" customHeight="1" x14ac:dyDescent="0.3">
      <c r="B76" s="187"/>
      <c r="C76" s="9" t="s">
        <v>20</v>
      </c>
      <c r="D76" s="15">
        <f t="shared" si="6"/>
        <v>0.65</v>
      </c>
      <c r="E76" s="11">
        <v>1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s="88" customFormat="1" ht="16.5" customHeight="1" x14ac:dyDescent="0.3">
      <c r="B77" s="187"/>
      <c r="C77" s="9" t="s">
        <v>3502</v>
      </c>
      <c r="D77" s="15">
        <f t="shared" si="6"/>
        <v>0.32500000000000001</v>
      </c>
      <c r="E77" s="11">
        <v>0.5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s="88" customFormat="1" ht="16.5" customHeight="1" x14ac:dyDescent="0.3">
      <c r="B78" s="187"/>
      <c r="C78" s="9" t="s">
        <v>53</v>
      </c>
      <c r="D78" s="15">
        <f t="shared" si="6"/>
        <v>0.13</v>
      </c>
      <c r="E78" s="11">
        <v>0.2</v>
      </c>
      <c r="F78" s="12">
        <f t="shared" si="7"/>
        <v>0</v>
      </c>
      <c r="G78" s="12">
        <f t="shared" si="8"/>
        <v>0</v>
      </c>
      <c r="H78" s="270"/>
      <c r="I78" s="271"/>
      <c r="J78" s="271"/>
      <c r="K78" s="271"/>
      <c r="L78" s="272"/>
    </row>
    <row r="79" spans="2:12" s="88" customFormat="1" ht="17.25" customHeight="1" x14ac:dyDescent="0.3">
      <c r="B79" s="187" t="s">
        <v>3664</v>
      </c>
      <c r="C79" s="9" t="s">
        <v>80</v>
      </c>
      <c r="D79" s="15">
        <f t="shared" si="6"/>
        <v>19.5</v>
      </c>
      <c r="E79" s="9">
        <v>30</v>
      </c>
      <c r="F79" s="12">
        <f t="shared" si="7"/>
        <v>0</v>
      </c>
      <c r="G79" s="12">
        <f t="shared" si="8"/>
        <v>0</v>
      </c>
      <c r="H79" s="202" t="s">
        <v>3663</v>
      </c>
      <c r="I79" s="203"/>
      <c r="J79" s="203"/>
      <c r="K79" s="203"/>
      <c r="L79" s="204"/>
    </row>
    <row r="80" spans="2:12" s="88" customFormat="1" ht="17.25" customHeight="1" x14ac:dyDescent="0.3">
      <c r="B80" s="187"/>
      <c r="C80" s="9" t="s">
        <v>3502</v>
      </c>
      <c r="D80" s="15">
        <f t="shared" si="6"/>
        <v>0.65</v>
      </c>
      <c r="E80" s="9">
        <v>1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s="88" customFormat="1" ht="17.25" customHeight="1" x14ac:dyDescent="0.3">
      <c r="B81" s="187"/>
      <c r="C81" s="9" t="s">
        <v>24</v>
      </c>
      <c r="D81" s="15">
        <f t="shared" si="6"/>
        <v>0.65</v>
      </c>
      <c r="E81" s="9">
        <v>1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s="88" customFormat="1" ht="17.25" customHeight="1" x14ac:dyDescent="0.3">
      <c r="B82" s="187"/>
      <c r="C82" s="9" t="s">
        <v>39</v>
      </c>
      <c r="D82" s="15">
        <f t="shared" si="6"/>
        <v>0.32500000000000001</v>
      </c>
      <c r="E82" s="9">
        <v>0.5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s="88" customFormat="1" ht="17.25" customHeight="1" x14ac:dyDescent="0.3">
      <c r="B83" s="187"/>
      <c r="C83" s="9" t="s">
        <v>20</v>
      </c>
      <c r="D83" s="15">
        <f t="shared" si="6"/>
        <v>1.3</v>
      </c>
      <c r="E83" s="9">
        <v>2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s="88" customFormat="1" ht="17.25" customHeight="1" x14ac:dyDescent="0.3">
      <c r="B84" s="187"/>
      <c r="C84" s="9" t="s">
        <v>53</v>
      </c>
      <c r="D84" s="15">
        <f t="shared" si="6"/>
        <v>0.19500000000000001</v>
      </c>
      <c r="E84" s="9">
        <v>0.3</v>
      </c>
      <c r="F84" s="12">
        <f t="shared" si="7"/>
        <v>0</v>
      </c>
      <c r="G84" s="12">
        <f t="shared" si="8"/>
        <v>0</v>
      </c>
      <c r="H84" s="205"/>
      <c r="I84" s="206"/>
      <c r="J84" s="206"/>
      <c r="K84" s="206"/>
      <c r="L84" s="207"/>
    </row>
    <row r="85" spans="2:12" s="88" customFormat="1" ht="16.5" customHeight="1" thickBot="1" x14ac:dyDescent="0.35">
      <c r="B85" s="30" t="s">
        <v>3662</v>
      </c>
      <c r="C85" s="52" t="s">
        <v>3661</v>
      </c>
      <c r="D85" s="28">
        <f t="shared" si="6"/>
        <v>13</v>
      </c>
      <c r="E85" s="24">
        <v>20</v>
      </c>
      <c r="F85" s="24">
        <f t="shared" si="7"/>
        <v>0</v>
      </c>
      <c r="G85" s="24">
        <f t="shared" si="8"/>
        <v>0</v>
      </c>
      <c r="H85" s="228" t="s">
        <v>34</v>
      </c>
      <c r="I85" s="229"/>
      <c r="J85" s="229"/>
      <c r="K85" s="229"/>
      <c r="L85" s="230"/>
    </row>
    <row r="86" spans="2:12" s="1" customFormat="1" ht="72" customHeight="1" thickTop="1" x14ac:dyDescent="0.3"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</row>
    <row r="87" spans="2:12" s="1" customFormat="1" ht="15.75" thickBot="1" x14ac:dyDescent="0.35"/>
    <row r="88" spans="2:12" s="1" customFormat="1" ht="20.25" thickTop="1" x14ac:dyDescent="0.3">
      <c r="B88" s="370" t="s">
        <v>3660</v>
      </c>
      <c r="C88" s="371"/>
      <c r="D88" s="371"/>
      <c r="E88" s="371"/>
      <c r="F88" s="371"/>
      <c r="G88" s="371"/>
      <c r="H88" s="371"/>
      <c r="I88" s="371"/>
      <c r="J88" s="371"/>
      <c r="K88" s="371"/>
      <c r="L88" s="372"/>
    </row>
    <row r="89" spans="2:12" s="1" customFormat="1" ht="15" x14ac:dyDescent="0.3">
      <c r="B89" s="220" t="s">
        <v>3</v>
      </c>
      <c r="C89" s="221" t="s">
        <v>4</v>
      </c>
      <c r="D89" s="221" t="s">
        <v>3053</v>
      </c>
      <c r="E89" s="221"/>
      <c r="F89" s="221" t="s">
        <v>6</v>
      </c>
      <c r="G89" s="221"/>
      <c r="H89" s="221" t="s">
        <v>7</v>
      </c>
      <c r="I89" s="221"/>
      <c r="J89" s="221"/>
      <c r="K89" s="221"/>
      <c r="L89" s="222"/>
    </row>
    <row r="90" spans="2:12" s="1" customFormat="1" ht="15" x14ac:dyDescent="0.3">
      <c r="B90" s="220"/>
      <c r="C90" s="221"/>
      <c r="D90" s="6" t="s">
        <v>1</v>
      </c>
      <c r="E90" s="6" t="s">
        <v>2</v>
      </c>
      <c r="F90" s="38" t="s">
        <v>1</v>
      </c>
      <c r="G90" s="39" t="s">
        <v>2</v>
      </c>
      <c r="H90" s="221"/>
      <c r="I90" s="221"/>
      <c r="J90" s="221"/>
      <c r="K90" s="221"/>
      <c r="L90" s="222"/>
    </row>
    <row r="91" spans="2:12" s="88" customFormat="1" ht="16.5" customHeight="1" x14ac:dyDescent="0.3">
      <c r="B91" s="187" t="s">
        <v>3659</v>
      </c>
      <c r="C91" s="9" t="s">
        <v>13</v>
      </c>
      <c r="D91" s="15">
        <f t="shared" ref="D91:D112" si="9">E91*0.65</f>
        <v>32.5</v>
      </c>
      <c r="E91" s="9">
        <v>50</v>
      </c>
      <c r="F91" s="12">
        <f t="shared" ref="F91:F112" si="10">D91*D$2</f>
        <v>0</v>
      </c>
      <c r="G91" s="12">
        <f t="shared" ref="G91:G112" si="11">E91*D$3</f>
        <v>0</v>
      </c>
      <c r="H91" s="223" t="s">
        <v>100</v>
      </c>
      <c r="I91" s="223"/>
      <c r="J91" s="223"/>
      <c r="K91" s="223"/>
      <c r="L91" s="224"/>
    </row>
    <row r="92" spans="2:12" s="88" customFormat="1" ht="16.5" customHeight="1" x14ac:dyDescent="0.3">
      <c r="B92" s="187"/>
      <c r="C92" s="9" t="s">
        <v>99</v>
      </c>
      <c r="D92" s="15">
        <f t="shared" si="9"/>
        <v>1.625</v>
      </c>
      <c r="E92" s="9">
        <v>2.5</v>
      </c>
      <c r="F92" s="12">
        <f t="shared" si="10"/>
        <v>0</v>
      </c>
      <c r="G92" s="12">
        <f t="shared" si="11"/>
        <v>0</v>
      </c>
      <c r="H92" s="223"/>
      <c r="I92" s="223"/>
      <c r="J92" s="223"/>
      <c r="K92" s="223"/>
      <c r="L92" s="224"/>
    </row>
    <row r="93" spans="2:12" s="88" customFormat="1" ht="16.5" customHeight="1" x14ac:dyDescent="0.3">
      <c r="B93" s="282" t="s">
        <v>700</v>
      </c>
      <c r="C93" s="9" t="s">
        <v>70</v>
      </c>
      <c r="D93" s="26">
        <f t="shared" si="9"/>
        <v>13</v>
      </c>
      <c r="E93" s="9">
        <v>20</v>
      </c>
      <c r="F93" s="32">
        <f t="shared" si="10"/>
        <v>0</v>
      </c>
      <c r="G93" s="12">
        <f t="shared" si="11"/>
        <v>0</v>
      </c>
      <c r="H93" s="223" t="s">
        <v>3461</v>
      </c>
      <c r="I93" s="223"/>
      <c r="J93" s="223"/>
      <c r="K93" s="223"/>
      <c r="L93" s="224"/>
    </row>
    <row r="94" spans="2:12" s="88" customFormat="1" ht="16.5" customHeight="1" x14ac:dyDescent="0.3">
      <c r="B94" s="283"/>
      <c r="C94" s="9" t="s">
        <v>195</v>
      </c>
      <c r="D94" s="10">
        <f t="shared" si="9"/>
        <v>0.32500000000000001</v>
      </c>
      <c r="E94" s="9">
        <v>0.5</v>
      </c>
      <c r="F94" s="32">
        <f t="shared" si="10"/>
        <v>0</v>
      </c>
      <c r="G94" s="12">
        <f t="shared" si="11"/>
        <v>0</v>
      </c>
      <c r="H94" s="223"/>
      <c r="I94" s="223"/>
      <c r="J94" s="223"/>
      <c r="K94" s="223"/>
      <c r="L94" s="224"/>
    </row>
    <row r="95" spans="2:12" s="88" customFormat="1" ht="17.25" customHeight="1" x14ac:dyDescent="0.3">
      <c r="B95" s="283"/>
      <c r="C95" s="9" t="s">
        <v>3503</v>
      </c>
      <c r="D95" s="10">
        <f t="shared" si="9"/>
        <v>0.32500000000000001</v>
      </c>
      <c r="E95" s="9">
        <v>0.5</v>
      </c>
      <c r="F95" s="32">
        <f t="shared" si="10"/>
        <v>0</v>
      </c>
      <c r="G95" s="12">
        <f t="shared" si="11"/>
        <v>0</v>
      </c>
      <c r="H95" s="223"/>
      <c r="I95" s="223"/>
      <c r="J95" s="223"/>
      <c r="K95" s="223"/>
      <c r="L95" s="224"/>
    </row>
    <row r="96" spans="2:12" s="88" customFormat="1" ht="17.25" customHeight="1" x14ac:dyDescent="0.3">
      <c r="B96" s="283"/>
      <c r="C96" s="9" t="s">
        <v>499</v>
      </c>
      <c r="D96" s="10">
        <f t="shared" si="9"/>
        <v>1.3</v>
      </c>
      <c r="E96" s="9">
        <v>2</v>
      </c>
      <c r="F96" s="32">
        <f t="shared" si="10"/>
        <v>0</v>
      </c>
      <c r="G96" s="12">
        <f t="shared" si="11"/>
        <v>0</v>
      </c>
      <c r="H96" s="223"/>
      <c r="I96" s="223"/>
      <c r="J96" s="223"/>
      <c r="K96" s="223"/>
      <c r="L96" s="224"/>
    </row>
    <row r="97" spans="2:12" s="88" customFormat="1" ht="17.25" customHeight="1" x14ac:dyDescent="0.3">
      <c r="B97" s="283"/>
      <c r="C97" s="9" t="s">
        <v>3658</v>
      </c>
      <c r="D97" s="26">
        <f t="shared" si="9"/>
        <v>1.9500000000000002</v>
      </c>
      <c r="E97" s="9">
        <v>3</v>
      </c>
      <c r="F97" s="32">
        <f t="shared" si="10"/>
        <v>0</v>
      </c>
      <c r="G97" s="12">
        <f t="shared" si="11"/>
        <v>0</v>
      </c>
      <c r="H97" s="223"/>
      <c r="I97" s="223"/>
      <c r="J97" s="223"/>
      <c r="K97" s="223"/>
      <c r="L97" s="224"/>
    </row>
    <row r="98" spans="2:12" s="88" customFormat="1" ht="17.25" customHeight="1" x14ac:dyDescent="0.3">
      <c r="B98" s="290" t="s">
        <v>3002</v>
      </c>
      <c r="C98" s="29" t="s">
        <v>280</v>
      </c>
      <c r="D98" s="18">
        <f t="shared" si="9"/>
        <v>26</v>
      </c>
      <c r="E98" s="48">
        <v>40</v>
      </c>
      <c r="F98" s="12">
        <f t="shared" si="10"/>
        <v>0</v>
      </c>
      <c r="G98" s="12">
        <f t="shared" si="11"/>
        <v>0</v>
      </c>
      <c r="H98" s="251" t="s">
        <v>3657</v>
      </c>
      <c r="I98" s="252"/>
      <c r="J98" s="252"/>
      <c r="K98" s="252"/>
      <c r="L98" s="253"/>
    </row>
    <row r="99" spans="2:12" s="88" customFormat="1" ht="17.25" customHeight="1" x14ac:dyDescent="0.3">
      <c r="B99" s="291"/>
      <c r="C99" s="29" t="s">
        <v>3656</v>
      </c>
      <c r="D99" s="17">
        <f t="shared" si="9"/>
        <v>6.5</v>
      </c>
      <c r="E99" s="48">
        <v>10</v>
      </c>
      <c r="F99" s="12">
        <f t="shared" si="10"/>
        <v>0</v>
      </c>
      <c r="G99" s="12">
        <f t="shared" si="11"/>
        <v>0</v>
      </c>
      <c r="H99" s="254"/>
      <c r="I99" s="255"/>
      <c r="J99" s="255"/>
      <c r="K99" s="255"/>
      <c r="L99" s="256"/>
    </row>
    <row r="100" spans="2:12" s="88" customFormat="1" ht="17.25" customHeight="1" x14ac:dyDescent="0.3">
      <c r="B100" s="291"/>
      <c r="C100" s="29" t="s">
        <v>23</v>
      </c>
      <c r="D100" s="17">
        <f t="shared" si="9"/>
        <v>3.25</v>
      </c>
      <c r="E100" s="48">
        <v>5</v>
      </c>
      <c r="F100" s="12">
        <f t="shared" si="10"/>
        <v>0</v>
      </c>
      <c r="G100" s="12">
        <f t="shared" si="11"/>
        <v>0</v>
      </c>
      <c r="H100" s="254"/>
      <c r="I100" s="255"/>
      <c r="J100" s="255"/>
      <c r="K100" s="255"/>
      <c r="L100" s="256"/>
    </row>
    <row r="101" spans="2:12" s="88" customFormat="1" ht="17.25" customHeight="1" x14ac:dyDescent="0.3">
      <c r="B101" s="291"/>
      <c r="C101" s="29" t="s">
        <v>27</v>
      </c>
      <c r="D101" s="17">
        <f t="shared" si="9"/>
        <v>3.25</v>
      </c>
      <c r="E101" s="48">
        <v>5</v>
      </c>
      <c r="F101" s="12">
        <f t="shared" si="10"/>
        <v>0</v>
      </c>
      <c r="G101" s="12">
        <f t="shared" si="11"/>
        <v>0</v>
      </c>
      <c r="H101" s="254"/>
      <c r="I101" s="255"/>
      <c r="J101" s="255"/>
      <c r="K101" s="255"/>
      <c r="L101" s="256"/>
    </row>
    <row r="102" spans="2:12" s="88" customFormat="1" ht="17.25" customHeight="1" x14ac:dyDescent="0.3">
      <c r="B102" s="291"/>
      <c r="C102" s="29" t="s">
        <v>52</v>
      </c>
      <c r="D102" s="18">
        <f t="shared" si="9"/>
        <v>1.9500000000000002</v>
      </c>
      <c r="E102" s="48">
        <v>3</v>
      </c>
      <c r="F102" s="12">
        <f t="shared" si="10"/>
        <v>0</v>
      </c>
      <c r="G102" s="12">
        <f t="shared" si="11"/>
        <v>0</v>
      </c>
      <c r="H102" s="254"/>
      <c r="I102" s="255"/>
      <c r="J102" s="255"/>
      <c r="K102" s="255"/>
      <c r="L102" s="256"/>
    </row>
    <row r="103" spans="2:12" s="88" customFormat="1" ht="17.25" customHeight="1" x14ac:dyDescent="0.3">
      <c r="B103" s="291"/>
      <c r="C103" s="29" t="s">
        <v>39</v>
      </c>
      <c r="D103" s="17">
        <f t="shared" si="9"/>
        <v>0.65</v>
      </c>
      <c r="E103" s="48">
        <v>1</v>
      </c>
      <c r="F103" s="12">
        <f t="shared" si="10"/>
        <v>0</v>
      </c>
      <c r="G103" s="12">
        <f t="shared" si="11"/>
        <v>0</v>
      </c>
      <c r="H103" s="254"/>
      <c r="I103" s="255"/>
      <c r="J103" s="255"/>
      <c r="K103" s="255"/>
      <c r="L103" s="256"/>
    </row>
    <row r="104" spans="2:12" s="88" customFormat="1" ht="17.25" customHeight="1" x14ac:dyDescent="0.3">
      <c r="B104" s="291"/>
      <c r="C104" s="29" t="s">
        <v>20</v>
      </c>
      <c r="D104" s="18">
        <f t="shared" si="9"/>
        <v>1.9500000000000002</v>
      </c>
      <c r="E104" s="48">
        <v>3</v>
      </c>
      <c r="F104" s="12">
        <f t="shared" si="10"/>
        <v>0</v>
      </c>
      <c r="G104" s="12">
        <f t="shared" si="11"/>
        <v>0</v>
      </c>
      <c r="H104" s="254"/>
      <c r="I104" s="255"/>
      <c r="J104" s="255"/>
      <c r="K104" s="255"/>
      <c r="L104" s="256"/>
    </row>
    <row r="105" spans="2:12" s="88" customFormat="1" ht="17.25" customHeight="1" x14ac:dyDescent="0.3">
      <c r="B105" s="291"/>
      <c r="C105" s="29" t="s">
        <v>3502</v>
      </c>
      <c r="D105" s="17">
        <f t="shared" si="9"/>
        <v>0.65</v>
      </c>
      <c r="E105" s="48">
        <v>1</v>
      </c>
      <c r="F105" s="12">
        <f t="shared" si="10"/>
        <v>0</v>
      </c>
      <c r="G105" s="12">
        <f t="shared" si="11"/>
        <v>0</v>
      </c>
      <c r="H105" s="254"/>
      <c r="I105" s="255"/>
      <c r="J105" s="255"/>
      <c r="K105" s="255"/>
      <c r="L105" s="256"/>
    </row>
    <row r="106" spans="2:12" s="88" customFormat="1" ht="16.5" customHeight="1" x14ac:dyDescent="0.3">
      <c r="B106" s="291"/>
      <c r="C106" s="29" t="s">
        <v>53</v>
      </c>
      <c r="D106" s="17">
        <f t="shared" si="9"/>
        <v>0.13</v>
      </c>
      <c r="E106" s="48">
        <v>0.2</v>
      </c>
      <c r="F106" s="12">
        <f t="shared" si="10"/>
        <v>0</v>
      </c>
      <c r="G106" s="12">
        <f t="shared" si="11"/>
        <v>0</v>
      </c>
      <c r="H106" s="254"/>
      <c r="I106" s="255"/>
      <c r="J106" s="255"/>
      <c r="K106" s="255"/>
      <c r="L106" s="256"/>
    </row>
    <row r="107" spans="2:12" s="88" customFormat="1" ht="16.5" customHeight="1" x14ac:dyDescent="0.3">
      <c r="B107" s="291"/>
      <c r="C107" s="29" t="s">
        <v>25</v>
      </c>
      <c r="D107" s="17">
        <f t="shared" si="9"/>
        <v>1.3</v>
      </c>
      <c r="E107" s="48">
        <v>2</v>
      </c>
      <c r="F107" s="12">
        <f t="shared" si="10"/>
        <v>0</v>
      </c>
      <c r="G107" s="12">
        <f t="shared" si="11"/>
        <v>0</v>
      </c>
      <c r="H107" s="257"/>
      <c r="I107" s="258"/>
      <c r="J107" s="258"/>
      <c r="K107" s="258"/>
      <c r="L107" s="259"/>
    </row>
    <row r="108" spans="2:12" s="88" customFormat="1" ht="17.25" customHeight="1" x14ac:dyDescent="0.3">
      <c r="B108" s="267" t="s">
        <v>3655</v>
      </c>
      <c r="C108" s="9" t="s">
        <v>3654</v>
      </c>
      <c r="D108" s="10">
        <f t="shared" si="9"/>
        <v>19.5</v>
      </c>
      <c r="E108" s="9">
        <v>30</v>
      </c>
      <c r="F108" s="12">
        <f t="shared" si="10"/>
        <v>0</v>
      </c>
      <c r="G108" s="12">
        <f t="shared" si="11"/>
        <v>0</v>
      </c>
      <c r="H108" s="202" t="s">
        <v>3653</v>
      </c>
      <c r="I108" s="203"/>
      <c r="J108" s="203"/>
      <c r="K108" s="203"/>
      <c r="L108" s="204"/>
    </row>
    <row r="109" spans="2:12" s="88" customFormat="1" ht="17.25" customHeight="1" x14ac:dyDescent="0.3">
      <c r="B109" s="268"/>
      <c r="C109" s="9" t="s">
        <v>3652</v>
      </c>
      <c r="D109" s="10">
        <f t="shared" si="9"/>
        <v>0.65</v>
      </c>
      <c r="E109" s="9">
        <v>1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s="88" customFormat="1" ht="17.25" customHeight="1" x14ac:dyDescent="0.3">
      <c r="B110" s="268"/>
      <c r="C110" s="9" t="s">
        <v>3651</v>
      </c>
      <c r="D110" s="10">
        <f t="shared" si="9"/>
        <v>0.65</v>
      </c>
      <c r="E110" s="9">
        <v>1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s="88" customFormat="1" ht="17.25" customHeight="1" x14ac:dyDescent="0.3">
      <c r="B111" s="269"/>
      <c r="C111" s="9" t="s">
        <v>53</v>
      </c>
      <c r="D111" s="10">
        <f t="shared" si="9"/>
        <v>0.19500000000000001</v>
      </c>
      <c r="E111" s="9">
        <v>0.3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s="88" customFormat="1" ht="16.5" customHeight="1" thickBot="1" x14ac:dyDescent="0.35">
      <c r="B112" s="30" t="s">
        <v>3650</v>
      </c>
      <c r="C112" s="21" t="s">
        <v>35</v>
      </c>
      <c r="D112" s="22">
        <f t="shared" si="9"/>
        <v>13</v>
      </c>
      <c r="E112" s="23">
        <v>20</v>
      </c>
      <c r="F112" s="24">
        <f t="shared" si="10"/>
        <v>0</v>
      </c>
      <c r="G112" s="24">
        <f t="shared" si="11"/>
        <v>0</v>
      </c>
      <c r="H112" s="188" t="s">
        <v>36</v>
      </c>
      <c r="I112" s="188"/>
      <c r="J112" s="188"/>
      <c r="K112" s="188"/>
      <c r="L112" s="189"/>
    </row>
    <row r="113" ht="17.25" thickTop="1" x14ac:dyDescent="0.3"/>
  </sheetData>
  <mergeCells count="63">
    <mergeCell ref="H10:L10"/>
    <mergeCell ref="B11:B15"/>
    <mergeCell ref="H11:L15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28:L28"/>
    <mergeCell ref="B29:L29"/>
    <mergeCell ref="B16:B21"/>
    <mergeCell ref="H55:L55"/>
    <mergeCell ref="B56:L56"/>
    <mergeCell ref="B34:B41"/>
    <mergeCell ref="H34:L41"/>
    <mergeCell ref="B31:L31"/>
    <mergeCell ref="B32:B33"/>
    <mergeCell ref="C32:C33"/>
    <mergeCell ref="D32:E32"/>
    <mergeCell ref="F32:G32"/>
    <mergeCell ref="H32:L33"/>
    <mergeCell ref="H16:L21"/>
    <mergeCell ref="B22:B27"/>
    <mergeCell ref="H22:L27"/>
    <mergeCell ref="B58:L58"/>
    <mergeCell ref="B42:B47"/>
    <mergeCell ref="H42:L47"/>
    <mergeCell ref="B48:B54"/>
    <mergeCell ref="H48:L54"/>
    <mergeCell ref="B61:B62"/>
    <mergeCell ref="H61:L62"/>
    <mergeCell ref="B59:B60"/>
    <mergeCell ref="C59:C60"/>
    <mergeCell ref="D59:E59"/>
    <mergeCell ref="F59:G59"/>
    <mergeCell ref="H59:L60"/>
    <mergeCell ref="B79:B84"/>
    <mergeCell ref="H79:L84"/>
    <mergeCell ref="H85:L85"/>
    <mergeCell ref="B86:L86"/>
    <mergeCell ref="B63:B68"/>
    <mergeCell ref="H63:L68"/>
    <mergeCell ref="B69:B78"/>
    <mergeCell ref="H69:L78"/>
    <mergeCell ref="B88:L88"/>
    <mergeCell ref="B89:B90"/>
    <mergeCell ref="C89:C90"/>
    <mergeCell ref="D89:E89"/>
    <mergeCell ref="F89:G89"/>
    <mergeCell ref="H89:L90"/>
    <mergeCell ref="B108:B111"/>
    <mergeCell ref="H108:L111"/>
    <mergeCell ref="H112:L112"/>
    <mergeCell ref="B91:B92"/>
    <mergeCell ref="H91:L92"/>
    <mergeCell ref="B93:B97"/>
    <mergeCell ref="H93:L97"/>
    <mergeCell ref="B98:B107"/>
    <mergeCell ref="H98:L107"/>
  </mergeCells>
  <phoneticPr fontId="2" type="noConversion"/>
  <printOptions horizontalCentered="1"/>
  <pageMargins left="0.25" right="0.25" top="0.75" bottom="0.75" header="0.3" footer="0.3"/>
  <pageSetup paperSize="9" scale="65" fitToHeight="0" orientation="portrait" r:id="rId1"/>
  <rowBreaks count="3" manualBreakCount="3">
    <brk id="30" max="12" man="1"/>
    <brk id="57" max="12" man="1"/>
    <brk id="87" max="12" man="1"/>
  </rowBreaks>
  <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pageSetUpPr fitToPage="1"/>
  </sheetPr>
  <dimension ref="A1:M110"/>
  <sheetViews>
    <sheetView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3706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3705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x14ac:dyDescent="0.3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7.5" customHeight="1" thickBot="1" x14ac:dyDescent="0.35"/>
    <row r="8" spans="2:12" ht="20.25" thickTop="1" x14ac:dyDescent="0.3">
      <c r="B8" s="236" t="s">
        <v>3704</v>
      </c>
      <c r="C8" s="237"/>
      <c r="D8" s="237"/>
      <c r="E8" s="237"/>
      <c r="F8" s="237"/>
      <c r="G8" s="237"/>
      <c r="H8" s="237"/>
      <c r="I8" s="237"/>
      <c r="J8" s="237"/>
      <c r="K8" s="237"/>
      <c r="L8" s="238"/>
    </row>
    <row r="9" spans="2:12" x14ac:dyDescent="0.3">
      <c r="B9" s="239" t="s">
        <v>3</v>
      </c>
      <c r="C9" s="241" t="s">
        <v>4</v>
      </c>
      <c r="D9" s="243" t="s">
        <v>5</v>
      </c>
      <c r="E9" s="244"/>
      <c r="F9" s="243" t="s">
        <v>6</v>
      </c>
      <c r="G9" s="244"/>
      <c r="H9" s="245" t="s">
        <v>7</v>
      </c>
      <c r="I9" s="246"/>
      <c r="J9" s="246"/>
      <c r="K9" s="246"/>
      <c r="L9" s="247"/>
    </row>
    <row r="10" spans="2:12" x14ac:dyDescent="0.3">
      <c r="B10" s="240"/>
      <c r="C10" s="242"/>
      <c r="D10" s="6" t="s">
        <v>1</v>
      </c>
      <c r="E10" s="5" t="s">
        <v>2</v>
      </c>
      <c r="F10" s="7" t="s">
        <v>1</v>
      </c>
      <c r="G10" s="8" t="s">
        <v>2</v>
      </c>
      <c r="H10" s="248"/>
      <c r="I10" s="249"/>
      <c r="J10" s="249"/>
      <c r="K10" s="249"/>
      <c r="L10" s="250"/>
    </row>
    <row r="11" spans="2:12" ht="16.5" customHeight="1" x14ac:dyDescent="0.3">
      <c r="B11" s="225" t="s">
        <v>30</v>
      </c>
      <c r="C11" s="9" t="s">
        <v>259</v>
      </c>
      <c r="D11" s="10">
        <f t="shared" ref="D11:D29" si="0">E11*0.65</f>
        <v>32.5</v>
      </c>
      <c r="E11" s="11">
        <v>50</v>
      </c>
      <c r="F11" s="12">
        <f t="shared" ref="F11:F29" si="1">D11*D$2</f>
        <v>0</v>
      </c>
      <c r="G11" s="12">
        <f t="shared" ref="G11:G29" si="2">E11*D$3</f>
        <v>0</v>
      </c>
      <c r="H11" s="193" t="s">
        <v>48</v>
      </c>
      <c r="I11" s="194"/>
      <c r="J11" s="194"/>
      <c r="K11" s="194"/>
      <c r="L11" s="195"/>
    </row>
    <row r="12" spans="2:12" ht="16.5" customHeight="1" x14ac:dyDescent="0.3">
      <c r="B12" s="227"/>
      <c r="C12" s="9" t="s">
        <v>107</v>
      </c>
      <c r="D12" s="10">
        <f t="shared" si="0"/>
        <v>3.25</v>
      </c>
      <c r="E12" s="11">
        <v>5</v>
      </c>
      <c r="F12" s="12">
        <f t="shared" si="1"/>
        <v>0</v>
      </c>
      <c r="G12" s="12">
        <f t="shared" si="2"/>
        <v>0</v>
      </c>
      <c r="H12" s="196"/>
      <c r="I12" s="197"/>
      <c r="J12" s="197"/>
      <c r="K12" s="197"/>
      <c r="L12" s="198"/>
    </row>
    <row r="13" spans="2:12" ht="16.5" customHeight="1" x14ac:dyDescent="0.3">
      <c r="B13" s="225" t="s">
        <v>1949</v>
      </c>
      <c r="C13" s="14" t="s">
        <v>227</v>
      </c>
      <c r="D13" s="10">
        <f t="shared" si="0"/>
        <v>9.75</v>
      </c>
      <c r="E13" s="11">
        <v>15</v>
      </c>
      <c r="F13" s="12">
        <f t="shared" si="1"/>
        <v>0</v>
      </c>
      <c r="G13" s="12">
        <f t="shared" si="2"/>
        <v>0</v>
      </c>
      <c r="H13" s="202" t="s">
        <v>3703</v>
      </c>
      <c r="I13" s="203"/>
      <c r="J13" s="203"/>
      <c r="K13" s="203"/>
      <c r="L13" s="204"/>
    </row>
    <row r="14" spans="2:12" ht="16.5" customHeight="1" x14ac:dyDescent="0.3">
      <c r="B14" s="226"/>
      <c r="C14" s="14" t="s">
        <v>23</v>
      </c>
      <c r="D14" s="10">
        <f t="shared" si="0"/>
        <v>3.25</v>
      </c>
      <c r="E14" s="11">
        <v>5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6.5" customHeight="1" x14ac:dyDescent="0.3">
      <c r="B15" s="226"/>
      <c r="C15" s="14" t="s">
        <v>22</v>
      </c>
      <c r="D15" s="10">
        <f t="shared" si="0"/>
        <v>3.25</v>
      </c>
      <c r="E15" s="11">
        <v>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7.25" customHeight="1" x14ac:dyDescent="0.3">
      <c r="B16" s="226"/>
      <c r="C16" s="14" t="s">
        <v>263</v>
      </c>
      <c r="D16" s="10">
        <f t="shared" si="0"/>
        <v>3.25</v>
      </c>
      <c r="E16" s="11">
        <v>5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7.25" customHeight="1" x14ac:dyDescent="0.3">
      <c r="B17" s="226"/>
      <c r="C17" s="14" t="s">
        <v>17</v>
      </c>
      <c r="D17" s="26">
        <f t="shared" si="0"/>
        <v>1.9500000000000002</v>
      </c>
      <c r="E17" s="11">
        <v>3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7.25" customHeight="1" x14ac:dyDescent="0.3">
      <c r="B18" s="226"/>
      <c r="C18" s="14" t="s">
        <v>16</v>
      </c>
      <c r="D18" s="26">
        <f t="shared" si="0"/>
        <v>1.9500000000000002</v>
      </c>
      <c r="E18" s="11">
        <v>3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7.25" customHeight="1" x14ac:dyDescent="0.3">
      <c r="B19" s="226"/>
      <c r="C19" s="14" t="s">
        <v>27</v>
      </c>
      <c r="D19" s="10">
        <f t="shared" si="0"/>
        <v>1.3</v>
      </c>
      <c r="E19" s="11">
        <v>2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7.25" customHeight="1" x14ac:dyDescent="0.3">
      <c r="B20" s="227"/>
      <c r="C20" s="14" t="s">
        <v>24</v>
      </c>
      <c r="D20" s="10">
        <f t="shared" si="0"/>
        <v>0.32500000000000001</v>
      </c>
      <c r="E20" s="11">
        <v>0.5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7.25" customHeight="1" x14ac:dyDescent="0.3">
      <c r="B21" s="187" t="s">
        <v>2820</v>
      </c>
      <c r="C21" s="12" t="s">
        <v>544</v>
      </c>
      <c r="D21" s="26">
        <f t="shared" si="0"/>
        <v>26</v>
      </c>
      <c r="E21" s="74">
        <v>40</v>
      </c>
      <c r="F21" s="12">
        <f t="shared" si="1"/>
        <v>0</v>
      </c>
      <c r="G21" s="12">
        <f t="shared" si="2"/>
        <v>0</v>
      </c>
      <c r="H21" s="193" t="s">
        <v>3702</v>
      </c>
      <c r="I21" s="194"/>
      <c r="J21" s="194"/>
      <c r="K21" s="194"/>
      <c r="L21" s="195"/>
    </row>
    <row r="22" spans="2:12" ht="17.25" customHeight="1" x14ac:dyDescent="0.3">
      <c r="B22" s="187"/>
      <c r="C22" s="12" t="s">
        <v>25</v>
      </c>
      <c r="D22" s="10">
        <f t="shared" si="0"/>
        <v>3.25</v>
      </c>
      <c r="E22" s="74">
        <v>5</v>
      </c>
      <c r="F22" s="12">
        <f t="shared" si="1"/>
        <v>0</v>
      </c>
      <c r="G22" s="12">
        <f t="shared" si="2"/>
        <v>0</v>
      </c>
      <c r="H22" s="199"/>
      <c r="I22" s="200"/>
      <c r="J22" s="200"/>
      <c r="K22" s="200"/>
      <c r="L22" s="201"/>
    </row>
    <row r="23" spans="2:12" ht="16.5" customHeight="1" x14ac:dyDescent="0.3">
      <c r="B23" s="267" t="s">
        <v>3701</v>
      </c>
      <c r="C23" s="33" t="s">
        <v>76</v>
      </c>
      <c r="D23" s="92">
        <f t="shared" si="0"/>
        <v>19.5</v>
      </c>
      <c r="E23" s="34">
        <v>30</v>
      </c>
      <c r="F23" s="90">
        <f t="shared" si="1"/>
        <v>0</v>
      </c>
      <c r="G23" s="12">
        <f t="shared" si="2"/>
        <v>0</v>
      </c>
      <c r="H23" s="208" t="s">
        <v>3700</v>
      </c>
      <c r="I23" s="209"/>
      <c r="J23" s="209"/>
      <c r="K23" s="209"/>
      <c r="L23" s="210"/>
    </row>
    <row r="24" spans="2:12" ht="16.5" customHeight="1" x14ac:dyDescent="0.3">
      <c r="B24" s="268"/>
      <c r="C24" s="9" t="s">
        <v>20</v>
      </c>
      <c r="D24" s="15">
        <f t="shared" si="0"/>
        <v>0.65</v>
      </c>
      <c r="E24" s="11">
        <v>1</v>
      </c>
      <c r="F24" s="12">
        <f t="shared" si="1"/>
        <v>0</v>
      </c>
      <c r="G24" s="12">
        <f t="shared" si="2"/>
        <v>0</v>
      </c>
      <c r="H24" s="211"/>
      <c r="I24" s="212"/>
      <c r="J24" s="212"/>
      <c r="K24" s="212"/>
      <c r="L24" s="213"/>
    </row>
    <row r="25" spans="2:12" ht="16.5" customHeight="1" x14ac:dyDescent="0.3">
      <c r="B25" s="268"/>
      <c r="C25" s="9" t="s">
        <v>3699</v>
      </c>
      <c r="D25" s="15">
        <f t="shared" si="0"/>
        <v>0.32500000000000001</v>
      </c>
      <c r="E25" s="11">
        <v>0.5</v>
      </c>
      <c r="F25" s="12">
        <f t="shared" si="1"/>
        <v>0</v>
      </c>
      <c r="G25" s="12">
        <f t="shared" si="2"/>
        <v>0</v>
      </c>
      <c r="H25" s="211"/>
      <c r="I25" s="212"/>
      <c r="J25" s="212"/>
      <c r="K25" s="212"/>
      <c r="L25" s="213"/>
    </row>
    <row r="26" spans="2:12" ht="16.5" customHeight="1" x14ac:dyDescent="0.3">
      <c r="B26" s="268"/>
      <c r="C26" s="9" t="s">
        <v>24</v>
      </c>
      <c r="D26" s="15">
        <f t="shared" si="0"/>
        <v>0.32500000000000001</v>
      </c>
      <c r="E26" s="11">
        <v>0.5</v>
      </c>
      <c r="F26" s="12">
        <f t="shared" si="1"/>
        <v>0</v>
      </c>
      <c r="G26" s="12">
        <f t="shared" si="2"/>
        <v>0</v>
      </c>
      <c r="H26" s="211"/>
      <c r="I26" s="212"/>
      <c r="J26" s="212"/>
      <c r="K26" s="212"/>
      <c r="L26" s="213"/>
    </row>
    <row r="27" spans="2:12" ht="16.5" customHeight="1" x14ac:dyDescent="0.3">
      <c r="B27" s="268"/>
      <c r="C27" s="9" t="s">
        <v>39</v>
      </c>
      <c r="D27" s="15">
        <f t="shared" si="0"/>
        <v>0.65</v>
      </c>
      <c r="E27" s="11">
        <v>1</v>
      </c>
      <c r="F27" s="12">
        <f t="shared" si="1"/>
        <v>0</v>
      </c>
      <c r="G27" s="12">
        <f t="shared" si="2"/>
        <v>0</v>
      </c>
      <c r="H27" s="211"/>
      <c r="I27" s="212"/>
      <c r="J27" s="212"/>
      <c r="K27" s="212"/>
      <c r="L27" s="213"/>
    </row>
    <row r="28" spans="2:12" ht="16.5" customHeight="1" x14ac:dyDescent="0.3">
      <c r="B28" s="269"/>
      <c r="C28" s="9" t="s">
        <v>53</v>
      </c>
      <c r="D28" s="15">
        <f t="shared" si="0"/>
        <v>0.13</v>
      </c>
      <c r="E28" s="11">
        <v>0.2</v>
      </c>
      <c r="F28" s="12">
        <f t="shared" si="1"/>
        <v>0</v>
      </c>
      <c r="G28" s="12">
        <f t="shared" si="2"/>
        <v>0</v>
      </c>
      <c r="H28" s="214"/>
      <c r="I28" s="215"/>
      <c r="J28" s="215"/>
      <c r="K28" s="215"/>
      <c r="L28" s="216"/>
    </row>
    <row r="29" spans="2:12" ht="16.5" customHeight="1" thickBot="1" x14ac:dyDescent="0.35">
      <c r="B29" s="27" t="s">
        <v>3698</v>
      </c>
      <c r="C29" s="21" t="s">
        <v>33</v>
      </c>
      <c r="D29" s="28">
        <f t="shared" si="0"/>
        <v>13</v>
      </c>
      <c r="E29" s="23">
        <v>20</v>
      </c>
      <c r="F29" s="24">
        <f t="shared" si="1"/>
        <v>0</v>
      </c>
      <c r="G29" s="24">
        <f t="shared" si="2"/>
        <v>0</v>
      </c>
      <c r="H29" s="228" t="s">
        <v>34</v>
      </c>
      <c r="I29" s="229"/>
      <c r="J29" s="229"/>
      <c r="K29" s="229"/>
      <c r="L29" s="230"/>
    </row>
    <row r="30" spans="2:12" ht="72" customHeight="1" thickTop="1" x14ac:dyDescent="0.3"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</row>
    <row r="31" spans="2:12" ht="17.25" thickBot="1" x14ac:dyDescent="0.35"/>
    <row r="32" spans="2:12" ht="20.25" thickTop="1" x14ac:dyDescent="0.3">
      <c r="B32" s="236" t="s">
        <v>3697</v>
      </c>
      <c r="C32" s="237"/>
      <c r="D32" s="237"/>
      <c r="E32" s="237"/>
      <c r="F32" s="237"/>
      <c r="G32" s="237"/>
      <c r="H32" s="237"/>
      <c r="I32" s="237"/>
      <c r="J32" s="237"/>
      <c r="K32" s="237"/>
      <c r="L32" s="238"/>
    </row>
    <row r="33" spans="2:12" x14ac:dyDescent="0.3">
      <c r="B33" s="239" t="s">
        <v>3</v>
      </c>
      <c r="C33" s="241" t="s">
        <v>4</v>
      </c>
      <c r="D33" s="243" t="s">
        <v>5</v>
      </c>
      <c r="E33" s="244"/>
      <c r="F33" s="243" t="s">
        <v>6</v>
      </c>
      <c r="G33" s="244"/>
      <c r="H33" s="245" t="s">
        <v>7</v>
      </c>
      <c r="I33" s="246"/>
      <c r="J33" s="246"/>
      <c r="K33" s="246"/>
      <c r="L33" s="247"/>
    </row>
    <row r="34" spans="2:12" x14ac:dyDescent="0.3">
      <c r="B34" s="240"/>
      <c r="C34" s="242"/>
      <c r="D34" s="6" t="s">
        <v>1</v>
      </c>
      <c r="E34" s="5" t="s">
        <v>2</v>
      </c>
      <c r="F34" s="7" t="s">
        <v>1</v>
      </c>
      <c r="G34" s="8" t="s">
        <v>2</v>
      </c>
      <c r="H34" s="248"/>
      <c r="I34" s="249"/>
      <c r="J34" s="249"/>
      <c r="K34" s="249"/>
      <c r="L34" s="250"/>
    </row>
    <row r="35" spans="2:12" ht="16.5" customHeight="1" x14ac:dyDescent="0.3">
      <c r="B35" s="187" t="s">
        <v>519</v>
      </c>
      <c r="C35" s="9" t="s">
        <v>13</v>
      </c>
      <c r="D35" s="10">
        <f t="shared" ref="D35:D57" si="3">E35*0.65</f>
        <v>32.5</v>
      </c>
      <c r="E35" s="9">
        <v>50</v>
      </c>
      <c r="F35" s="12">
        <f t="shared" ref="F35:F57" si="4">D35*D$2</f>
        <v>0</v>
      </c>
      <c r="G35" s="12">
        <f t="shared" ref="G35:G57" si="5">E35*D$3</f>
        <v>0</v>
      </c>
      <c r="H35" s="223" t="s">
        <v>74</v>
      </c>
      <c r="I35" s="223"/>
      <c r="J35" s="223"/>
      <c r="K35" s="223"/>
      <c r="L35" s="224"/>
    </row>
    <row r="36" spans="2:12" ht="16.5" customHeight="1" x14ac:dyDescent="0.3">
      <c r="B36" s="187"/>
      <c r="C36" s="9" t="s">
        <v>75</v>
      </c>
      <c r="D36" s="10">
        <f t="shared" si="3"/>
        <v>1.625</v>
      </c>
      <c r="E36" s="9">
        <v>2.5</v>
      </c>
      <c r="F36" s="12">
        <f t="shared" si="4"/>
        <v>0</v>
      </c>
      <c r="G36" s="12">
        <f t="shared" si="5"/>
        <v>0</v>
      </c>
      <c r="H36" s="223"/>
      <c r="I36" s="223"/>
      <c r="J36" s="223"/>
      <c r="K36" s="223"/>
      <c r="L36" s="224"/>
    </row>
    <row r="37" spans="2:12" ht="16.5" customHeight="1" x14ac:dyDescent="0.3">
      <c r="B37" s="187" t="s">
        <v>361</v>
      </c>
      <c r="C37" s="14" t="s">
        <v>263</v>
      </c>
      <c r="D37" s="15">
        <f t="shared" si="3"/>
        <v>6.5</v>
      </c>
      <c r="E37" s="11">
        <v>10</v>
      </c>
      <c r="F37" s="12">
        <f t="shared" si="4"/>
        <v>0</v>
      </c>
      <c r="G37" s="12">
        <f t="shared" si="5"/>
        <v>0</v>
      </c>
      <c r="H37" s="202" t="s">
        <v>3696</v>
      </c>
      <c r="I37" s="203"/>
      <c r="J37" s="203"/>
      <c r="K37" s="203"/>
      <c r="L37" s="204"/>
    </row>
    <row r="38" spans="2:12" ht="16.5" customHeight="1" x14ac:dyDescent="0.3">
      <c r="B38" s="187"/>
      <c r="C38" s="14" t="s">
        <v>363</v>
      </c>
      <c r="D38" s="15">
        <f t="shared" si="3"/>
        <v>6.5</v>
      </c>
      <c r="E38" s="11">
        <v>10</v>
      </c>
      <c r="F38" s="1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</row>
    <row r="39" spans="2:12" ht="16.5" customHeight="1" x14ac:dyDescent="0.3">
      <c r="B39" s="187"/>
      <c r="C39" s="14" t="s">
        <v>22</v>
      </c>
      <c r="D39" s="15">
        <f t="shared" si="3"/>
        <v>3.25</v>
      </c>
      <c r="E39" s="11">
        <v>5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ht="16.5" customHeight="1" x14ac:dyDescent="0.3">
      <c r="B40" s="187"/>
      <c r="C40" s="14" t="s">
        <v>17</v>
      </c>
      <c r="D40" s="15">
        <f t="shared" si="3"/>
        <v>1.3</v>
      </c>
      <c r="E40" s="11">
        <v>2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6.5" customHeight="1" x14ac:dyDescent="0.3">
      <c r="B41" s="187"/>
      <c r="C41" s="14" t="s">
        <v>16</v>
      </c>
      <c r="D41" s="15">
        <f t="shared" si="3"/>
        <v>1.3</v>
      </c>
      <c r="E41" s="11">
        <v>2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7.25" customHeight="1" x14ac:dyDescent="0.3">
      <c r="B42" s="187"/>
      <c r="C42" s="14" t="s">
        <v>27</v>
      </c>
      <c r="D42" s="19">
        <f t="shared" si="3"/>
        <v>0.97500000000000009</v>
      </c>
      <c r="E42" s="11">
        <v>1.5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7.25" customHeight="1" x14ac:dyDescent="0.3">
      <c r="B43" s="187"/>
      <c r="C43" s="82" t="s">
        <v>20</v>
      </c>
      <c r="D43" s="15">
        <f t="shared" si="3"/>
        <v>0.65</v>
      </c>
      <c r="E43" s="83">
        <v>1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7.25" customHeight="1" x14ac:dyDescent="0.3">
      <c r="B44" s="187"/>
      <c r="C44" s="14" t="s">
        <v>195</v>
      </c>
      <c r="D44" s="15">
        <f t="shared" si="3"/>
        <v>0.32500000000000001</v>
      </c>
      <c r="E44" s="11">
        <v>0.5</v>
      </c>
      <c r="F44" s="12">
        <f t="shared" si="4"/>
        <v>0</v>
      </c>
      <c r="G44" s="12">
        <f t="shared" si="5"/>
        <v>0</v>
      </c>
      <c r="H44" s="270"/>
      <c r="I44" s="271"/>
      <c r="J44" s="271"/>
      <c r="K44" s="271"/>
      <c r="L44" s="272"/>
    </row>
    <row r="45" spans="2:12" ht="17.25" customHeight="1" x14ac:dyDescent="0.3">
      <c r="B45" s="187" t="s">
        <v>309</v>
      </c>
      <c r="C45" s="9" t="s">
        <v>260</v>
      </c>
      <c r="D45" s="10">
        <f t="shared" si="3"/>
        <v>9.75</v>
      </c>
      <c r="E45" s="9">
        <v>15</v>
      </c>
      <c r="F45" s="12">
        <f t="shared" si="4"/>
        <v>0</v>
      </c>
      <c r="G45" s="12">
        <f t="shared" si="5"/>
        <v>0</v>
      </c>
      <c r="H45" s="262" t="s">
        <v>3695</v>
      </c>
      <c r="I45" s="262"/>
      <c r="J45" s="262"/>
      <c r="K45" s="262"/>
      <c r="L45" s="263"/>
    </row>
    <row r="46" spans="2:12" ht="17.25" customHeight="1" x14ac:dyDescent="0.3">
      <c r="B46" s="187"/>
      <c r="C46" s="9" t="s">
        <v>296</v>
      </c>
      <c r="D46" s="10">
        <f t="shared" si="3"/>
        <v>6.5</v>
      </c>
      <c r="E46" s="9">
        <v>10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ht="17.25" customHeight="1" x14ac:dyDescent="0.3">
      <c r="B47" s="187"/>
      <c r="C47" s="9" t="s">
        <v>23</v>
      </c>
      <c r="D47" s="10">
        <f t="shared" si="3"/>
        <v>3.25</v>
      </c>
      <c r="E47" s="9">
        <v>5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ht="17.25" customHeight="1" x14ac:dyDescent="0.3">
      <c r="B48" s="187"/>
      <c r="C48" s="9" t="s">
        <v>22</v>
      </c>
      <c r="D48" s="10">
        <f t="shared" si="3"/>
        <v>6.5</v>
      </c>
      <c r="E48" s="9">
        <v>10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7.25" customHeight="1" x14ac:dyDescent="0.3">
      <c r="B49" s="187"/>
      <c r="C49" s="9" t="s">
        <v>42</v>
      </c>
      <c r="D49" s="26">
        <f t="shared" si="3"/>
        <v>13</v>
      </c>
      <c r="E49" s="9">
        <v>20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ht="17.25" customHeight="1" x14ac:dyDescent="0.3">
      <c r="B50" s="187"/>
      <c r="C50" s="9" t="s">
        <v>24</v>
      </c>
      <c r="D50" s="10">
        <f t="shared" si="3"/>
        <v>0.32500000000000001</v>
      </c>
      <c r="E50" s="9">
        <v>0.5</v>
      </c>
      <c r="F50" s="1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7.25" customHeight="1" x14ac:dyDescent="0.3">
      <c r="B51" s="187"/>
      <c r="C51" s="9" t="s">
        <v>25</v>
      </c>
      <c r="D51" s="26">
        <f t="shared" si="3"/>
        <v>1.9500000000000002</v>
      </c>
      <c r="E51" s="9">
        <v>3</v>
      </c>
      <c r="F51" s="1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6.5" customHeight="1" x14ac:dyDescent="0.3">
      <c r="B52" s="225" t="s">
        <v>142</v>
      </c>
      <c r="C52" s="9" t="s">
        <v>201</v>
      </c>
      <c r="D52" s="15">
        <f t="shared" si="3"/>
        <v>19.5</v>
      </c>
      <c r="E52" s="11">
        <v>30</v>
      </c>
      <c r="F52" s="12">
        <f t="shared" si="4"/>
        <v>0</v>
      </c>
      <c r="G52" s="12">
        <f t="shared" si="5"/>
        <v>0</v>
      </c>
      <c r="H52" s="202" t="s">
        <v>3694</v>
      </c>
      <c r="I52" s="203"/>
      <c r="J52" s="203"/>
      <c r="K52" s="203"/>
      <c r="L52" s="204"/>
    </row>
    <row r="53" spans="2:12" ht="16.5" customHeight="1" x14ac:dyDescent="0.3">
      <c r="B53" s="226"/>
      <c r="C53" s="9" t="s">
        <v>195</v>
      </c>
      <c r="D53" s="15">
        <f t="shared" si="3"/>
        <v>0.32500000000000001</v>
      </c>
      <c r="E53" s="11">
        <v>0.5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6.5" customHeight="1" x14ac:dyDescent="0.3">
      <c r="B54" s="226"/>
      <c r="C54" s="9" t="s">
        <v>24</v>
      </c>
      <c r="D54" s="15">
        <f t="shared" si="3"/>
        <v>0.65</v>
      </c>
      <c r="E54" s="11">
        <v>1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6.5" customHeight="1" x14ac:dyDescent="0.3">
      <c r="B55" s="226"/>
      <c r="C55" s="9" t="s">
        <v>53</v>
      </c>
      <c r="D55" s="15">
        <f t="shared" si="3"/>
        <v>0.13</v>
      </c>
      <c r="E55" s="11">
        <v>0.2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6.5" customHeight="1" x14ac:dyDescent="0.3">
      <c r="B56" s="227"/>
      <c r="C56" s="9" t="s">
        <v>39</v>
      </c>
      <c r="D56" s="15">
        <f t="shared" si="3"/>
        <v>0.32500000000000001</v>
      </c>
      <c r="E56" s="11">
        <v>0.5</v>
      </c>
      <c r="F56" s="12">
        <f t="shared" si="4"/>
        <v>0</v>
      </c>
      <c r="G56" s="12">
        <f t="shared" si="5"/>
        <v>0</v>
      </c>
      <c r="H56" s="270"/>
      <c r="I56" s="271"/>
      <c r="J56" s="271"/>
      <c r="K56" s="271"/>
      <c r="L56" s="272"/>
    </row>
    <row r="57" spans="2:12" ht="16.5" customHeight="1" thickBot="1" x14ac:dyDescent="0.35">
      <c r="B57" s="30" t="s">
        <v>114</v>
      </c>
      <c r="C57" s="21" t="s">
        <v>35</v>
      </c>
      <c r="D57" s="28">
        <f t="shared" si="3"/>
        <v>13</v>
      </c>
      <c r="E57" s="23">
        <v>20</v>
      </c>
      <c r="F57" s="24">
        <f t="shared" si="4"/>
        <v>0</v>
      </c>
      <c r="G57" s="24">
        <f t="shared" si="5"/>
        <v>0</v>
      </c>
      <c r="H57" s="188" t="s">
        <v>36</v>
      </c>
      <c r="I57" s="188"/>
      <c r="J57" s="188"/>
      <c r="K57" s="188"/>
      <c r="L57" s="189"/>
    </row>
    <row r="58" spans="2:12" ht="72" customHeight="1" thickTop="1" x14ac:dyDescent="0.3"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</row>
    <row r="59" spans="2:12" ht="17.25" thickBot="1" x14ac:dyDescent="0.35"/>
    <row r="60" spans="2:12" ht="20.25" thickTop="1" x14ac:dyDescent="0.3">
      <c r="B60" s="236" t="s">
        <v>3693</v>
      </c>
      <c r="C60" s="237"/>
      <c r="D60" s="237"/>
      <c r="E60" s="237"/>
      <c r="F60" s="237"/>
      <c r="G60" s="237"/>
      <c r="H60" s="237"/>
      <c r="I60" s="237"/>
      <c r="J60" s="237"/>
      <c r="K60" s="237"/>
      <c r="L60" s="238"/>
    </row>
    <row r="61" spans="2:12" x14ac:dyDescent="0.3">
      <c r="B61" s="239" t="s">
        <v>3</v>
      </c>
      <c r="C61" s="241" t="s">
        <v>4</v>
      </c>
      <c r="D61" s="243" t="s">
        <v>5</v>
      </c>
      <c r="E61" s="244"/>
      <c r="F61" s="243" t="s">
        <v>6</v>
      </c>
      <c r="G61" s="244"/>
      <c r="H61" s="245" t="s">
        <v>7</v>
      </c>
      <c r="I61" s="246"/>
      <c r="J61" s="246"/>
      <c r="K61" s="246"/>
      <c r="L61" s="247"/>
    </row>
    <row r="62" spans="2:12" x14ac:dyDescent="0.3">
      <c r="B62" s="240"/>
      <c r="C62" s="242"/>
      <c r="D62" s="6" t="s">
        <v>1</v>
      </c>
      <c r="E62" s="5" t="s">
        <v>2</v>
      </c>
      <c r="F62" s="7" t="s">
        <v>1</v>
      </c>
      <c r="G62" s="8" t="s">
        <v>2</v>
      </c>
      <c r="H62" s="248"/>
      <c r="I62" s="249"/>
      <c r="J62" s="249"/>
      <c r="K62" s="249"/>
      <c r="L62" s="250"/>
    </row>
    <row r="63" spans="2:12" ht="16.5" customHeight="1" x14ac:dyDescent="0.3">
      <c r="B63" s="187" t="s">
        <v>792</v>
      </c>
      <c r="C63" s="41" t="s">
        <v>13</v>
      </c>
      <c r="D63" s="15">
        <f t="shared" ref="D63:D82" si="6">E63*0.65</f>
        <v>32.5</v>
      </c>
      <c r="E63" s="11">
        <v>50</v>
      </c>
      <c r="F63" s="12">
        <f t="shared" ref="F63:F82" si="7">D63*D$2</f>
        <v>0</v>
      </c>
      <c r="G63" s="12">
        <f t="shared" ref="G63:G82" si="8">E63*D$3</f>
        <v>0</v>
      </c>
      <c r="H63" s="193" t="s">
        <v>68</v>
      </c>
      <c r="I63" s="194"/>
      <c r="J63" s="194"/>
      <c r="K63" s="194"/>
      <c r="L63" s="195"/>
    </row>
    <row r="64" spans="2:12" ht="16.5" customHeight="1" x14ac:dyDescent="0.3">
      <c r="B64" s="187"/>
      <c r="C64" s="41" t="s">
        <v>69</v>
      </c>
      <c r="D64" s="15">
        <f t="shared" si="6"/>
        <v>1.625</v>
      </c>
      <c r="E64" s="11">
        <v>2.5</v>
      </c>
      <c r="F64" s="12">
        <f t="shared" si="7"/>
        <v>0</v>
      </c>
      <c r="G64" s="12">
        <f t="shared" si="8"/>
        <v>0</v>
      </c>
      <c r="H64" s="196"/>
      <c r="I64" s="197"/>
      <c r="J64" s="197"/>
      <c r="K64" s="197"/>
      <c r="L64" s="198"/>
    </row>
    <row r="65" spans="2:12" ht="16.5" customHeight="1" x14ac:dyDescent="0.3">
      <c r="B65" s="225" t="s">
        <v>469</v>
      </c>
      <c r="C65" s="9" t="s">
        <v>91</v>
      </c>
      <c r="D65" s="15">
        <f t="shared" si="6"/>
        <v>19.5</v>
      </c>
      <c r="E65" s="11">
        <v>30</v>
      </c>
      <c r="F65" s="12">
        <f t="shared" si="7"/>
        <v>0</v>
      </c>
      <c r="G65" s="12">
        <f t="shared" si="8"/>
        <v>0</v>
      </c>
      <c r="H65" s="193" t="s">
        <v>3692</v>
      </c>
      <c r="I65" s="194"/>
      <c r="J65" s="194"/>
      <c r="K65" s="194"/>
      <c r="L65" s="195"/>
    </row>
    <row r="66" spans="2:12" ht="16.5" customHeight="1" x14ac:dyDescent="0.3">
      <c r="B66" s="226"/>
      <c r="C66" s="9" t="s">
        <v>22</v>
      </c>
      <c r="D66" s="15">
        <f t="shared" si="6"/>
        <v>6.5</v>
      </c>
      <c r="E66" s="11">
        <v>10</v>
      </c>
      <c r="F66" s="12">
        <f t="shared" si="7"/>
        <v>0</v>
      </c>
      <c r="G66" s="12">
        <f t="shared" si="8"/>
        <v>0</v>
      </c>
      <c r="H66" s="199"/>
      <c r="I66" s="200"/>
      <c r="J66" s="200"/>
      <c r="K66" s="200"/>
      <c r="L66" s="201"/>
    </row>
    <row r="67" spans="2:12" ht="16.5" customHeight="1" x14ac:dyDescent="0.3">
      <c r="B67" s="226"/>
      <c r="C67" s="9" t="s">
        <v>459</v>
      </c>
      <c r="D67" s="15">
        <f t="shared" si="6"/>
        <v>3.25</v>
      </c>
      <c r="E67" s="11">
        <v>5</v>
      </c>
      <c r="F67" s="12">
        <f t="shared" si="7"/>
        <v>0</v>
      </c>
      <c r="G67" s="12">
        <f t="shared" si="8"/>
        <v>0</v>
      </c>
      <c r="H67" s="199"/>
      <c r="I67" s="200"/>
      <c r="J67" s="200"/>
      <c r="K67" s="200"/>
      <c r="L67" s="201"/>
    </row>
    <row r="68" spans="2:12" ht="16.5" customHeight="1" x14ac:dyDescent="0.3">
      <c r="B68" s="226"/>
      <c r="C68" s="9" t="s">
        <v>3691</v>
      </c>
      <c r="D68" s="15">
        <f t="shared" si="6"/>
        <v>1.3</v>
      </c>
      <c r="E68" s="11">
        <v>2</v>
      </c>
      <c r="F68" s="12">
        <f t="shared" si="7"/>
        <v>0</v>
      </c>
      <c r="G68" s="12">
        <f t="shared" si="8"/>
        <v>0</v>
      </c>
      <c r="H68" s="199"/>
      <c r="I68" s="200"/>
      <c r="J68" s="200"/>
      <c r="K68" s="200"/>
      <c r="L68" s="201"/>
    </row>
    <row r="69" spans="2:12" ht="16.5" customHeight="1" x14ac:dyDescent="0.3">
      <c r="B69" s="226"/>
      <c r="C69" s="9" t="s">
        <v>3688</v>
      </c>
      <c r="D69" s="15">
        <f t="shared" si="6"/>
        <v>0.32500000000000001</v>
      </c>
      <c r="E69" s="11">
        <v>0.5</v>
      </c>
      <c r="F69" s="12">
        <f t="shared" si="7"/>
        <v>0</v>
      </c>
      <c r="G69" s="12">
        <f t="shared" si="8"/>
        <v>0</v>
      </c>
      <c r="H69" s="199"/>
      <c r="I69" s="200"/>
      <c r="J69" s="200"/>
      <c r="K69" s="200"/>
      <c r="L69" s="201"/>
    </row>
    <row r="70" spans="2:12" ht="16.5" customHeight="1" x14ac:dyDescent="0.3">
      <c r="B70" s="226"/>
      <c r="C70" s="9" t="s">
        <v>17</v>
      </c>
      <c r="D70" s="15">
        <f t="shared" si="6"/>
        <v>1.3</v>
      </c>
      <c r="E70" s="11">
        <v>2</v>
      </c>
      <c r="F70" s="12">
        <f t="shared" si="7"/>
        <v>0</v>
      </c>
      <c r="G70" s="12">
        <f t="shared" si="8"/>
        <v>0</v>
      </c>
      <c r="H70" s="199"/>
      <c r="I70" s="200"/>
      <c r="J70" s="200"/>
      <c r="K70" s="200"/>
      <c r="L70" s="201"/>
    </row>
    <row r="71" spans="2:12" ht="16.5" customHeight="1" x14ac:dyDescent="0.3">
      <c r="B71" s="227"/>
      <c r="C71" s="9" t="s">
        <v>16</v>
      </c>
      <c r="D71" s="15">
        <f t="shared" si="6"/>
        <v>1.3</v>
      </c>
      <c r="E71" s="11">
        <v>2</v>
      </c>
      <c r="F71" s="12">
        <f t="shared" si="7"/>
        <v>0</v>
      </c>
      <c r="G71" s="12">
        <f t="shared" si="8"/>
        <v>0</v>
      </c>
      <c r="H71" s="196"/>
      <c r="I71" s="197"/>
      <c r="J71" s="197"/>
      <c r="K71" s="197"/>
      <c r="L71" s="198"/>
    </row>
    <row r="72" spans="2:12" ht="16.5" customHeight="1" x14ac:dyDescent="0.3">
      <c r="B72" s="266" t="s">
        <v>3690</v>
      </c>
      <c r="C72" s="9" t="s">
        <v>84</v>
      </c>
      <c r="D72" s="19">
        <f t="shared" si="6"/>
        <v>26</v>
      </c>
      <c r="E72" s="9">
        <v>40</v>
      </c>
      <c r="F72" s="12">
        <f t="shared" si="7"/>
        <v>0</v>
      </c>
      <c r="G72" s="12">
        <f t="shared" si="8"/>
        <v>0</v>
      </c>
      <c r="H72" s="202" t="s">
        <v>3689</v>
      </c>
      <c r="I72" s="203"/>
      <c r="J72" s="203"/>
      <c r="K72" s="203"/>
      <c r="L72" s="204"/>
    </row>
    <row r="73" spans="2:12" ht="16.5" customHeight="1" x14ac:dyDescent="0.3">
      <c r="B73" s="187"/>
      <c r="C73" s="9" t="s">
        <v>27</v>
      </c>
      <c r="D73" s="15">
        <f t="shared" si="6"/>
        <v>2.6</v>
      </c>
      <c r="E73" s="9">
        <v>4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ht="16.5" customHeight="1" x14ac:dyDescent="0.3">
      <c r="B74" s="187"/>
      <c r="C74" s="9" t="s">
        <v>52</v>
      </c>
      <c r="D74" s="15">
        <f t="shared" si="6"/>
        <v>1.3</v>
      </c>
      <c r="E74" s="9">
        <v>2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6.5" customHeight="1" x14ac:dyDescent="0.3">
      <c r="B75" s="187"/>
      <c r="C75" s="9" t="s">
        <v>39</v>
      </c>
      <c r="D75" s="15">
        <f t="shared" si="6"/>
        <v>0.32500000000000001</v>
      </c>
      <c r="E75" s="9">
        <v>0.5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7.25" customHeight="1" x14ac:dyDescent="0.3">
      <c r="B76" s="187"/>
      <c r="C76" s="9" t="s">
        <v>3688</v>
      </c>
      <c r="D76" s="15">
        <f t="shared" si="6"/>
        <v>0.32500000000000001</v>
      </c>
      <c r="E76" s="9">
        <v>0.5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7.25" customHeight="1" x14ac:dyDescent="0.3">
      <c r="B77" s="187"/>
      <c r="C77" s="9" t="s">
        <v>20</v>
      </c>
      <c r="D77" s="15">
        <f t="shared" si="6"/>
        <v>1.3</v>
      </c>
      <c r="E77" s="9">
        <v>2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ht="17.25" customHeight="1" x14ac:dyDescent="0.3">
      <c r="B78" s="187"/>
      <c r="C78" s="9" t="s">
        <v>25</v>
      </c>
      <c r="D78" s="19">
        <f t="shared" si="6"/>
        <v>1.9500000000000002</v>
      </c>
      <c r="E78" s="9">
        <v>3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6.5" customHeight="1" x14ac:dyDescent="0.3">
      <c r="B79" s="187" t="s">
        <v>3687</v>
      </c>
      <c r="C79" s="9" t="s">
        <v>67</v>
      </c>
      <c r="D79" s="19">
        <f t="shared" si="6"/>
        <v>1.9500000000000002</v>
      </c>
      <c r="E79" s="9">
        <v>3</v>
      </c>
      <c r="F79" s="12">
        <f t="shared" si="7"/>
        <v>0</v>
      </c>
      <c r="G79" s="12">
        <f t="shared" si="8"/>
        <v>0</v>
      </c>
      <c r="H79" s="262" t="s">
        <v>3686</v>
      </c>
      <c r="I79" s="262"/>
      <c r="J79" s="262"/>
      <c r="K79" s="262"/>
      <c r="L79" s="263"/>
    </row>
    <row r="80" spans="2:12" ht="16.5" customHeight="1" x14ac:dyDescent="0.3">
      <c r="B80" s="187"/>
      <c r="C80" s="9" t="s">
        <v>39</v>
      </c>
      <c r="D80" s="15">
        <f t="shared" si="6"/>
        <v>1.3</v>
      </c>
      <c r="E80" s="9">
        <v>2</v>
      </c>
      <c r="F80" s="12">
        <f t="shared" si="7"/>
        <v>0</v>
      </c>
      <c r="G80" s="12">
        <f t="shared" si="8"/>
        <v>0</v>
      </c>
      <c r="H80" s="262"/>
      <c r="I80" s="262"/>
      <c r="J80" s="262"/>
      <c r="K80" s="262"/>
      <c r="L80" s="263"/>
    </row>
    <row r="81" spans="2:12" ht="16.5" customHeight="1" x14ac:dyDescent="0.3">
      <c r="B81" s="187"/>
      <c r="C81" s="9" t="s">
        <v>24</v>
      </c>
      <c r="D81" s="15">
        <f t="shared" si="6"/>
        <v>0.32500000000000001</v>
      </c>
      <c r="E81" s="9">
        <v>0.5</v>
      </c>
      <c r="F81" s="12">
        <f t="shared" si="7"/>
        <v>0</v>
      </c>
      <c r="G81" s="12">
        <f t="shared" si="8"/>
        <v>0</v>
      </c>
      <c r="H81" s="262"/>
      <c r="I81" s="262"/>
      <c r="J81" s="262"/>
      <c r="K81" s="262"/>
      <c r="L81" s="263"/>
    </row>
    <row r="82" spans="2:12" ht="16.5" customHeight="1" thickBot="1" x14ac:dyDescent="0.35">
      <c r="B82" s="30" t="s">
        <v>3685</v>
      </c>
      <c r="C82" s="21" t="s">
        <v>35</v>
      </c>
      <c r="D82" s="28">
        <f t="shared" si="6"/>
        <v>13</v>
      </c>
      <c r="E82" s="23">
        <v>20</v>
      </c>
      <c r="F82" s="24">
        <f t="shared" si="7"/>
        <v>0</v>
      </c>
      <c r="G82" s="24">
        <f t="shared" si="8"/>
        <v>0</v>
      </c>
      <c r="H82" s="188" t="s">
        <v>36</v>
      </c>
      <c r="I82" s="188"/>
      <c r="J82" s="188"/>
      <c r="K82" s="188"/>
      <c r="L82" s="189"/>
    </row>
    <row r="83" spans="2:12" ht="72" customHeight="1" thickTop="1" x14ac:dyDescent="0.3"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</row>
    <row r="84" spans="2:12" ht="17.25" thickBot="1" x14ac:dyDescent="0.35"/>
    <row r="85" spans="2:12" ht="20.25" thickTop="1" x14ac:dyDescent="0.3">
      <c r="B85" s="217" t="s">
        <v>3684</v>
      </c>
      <c r="C85" s="218"/>
      <c r="D85" s="218"/>
      <c r="E85" s="218"/>
      <c r="F85" s="218"/>
      <c r="G85" s="218"/>
      <c r="H85" s="218"/>
      <c r="I85" s="218"/>
      <c r="J85" s="218"/>
      <c r="K85" s="218"/>
      <c r="L85" s="219"/>
    </row>
    <row r="86" spans="2:12" x14ac:dyDescent="0.3">
      <c r="B86" s="220" t="s">
        <v>3</v>
      </c>
      <c r="C86" s="221" t="s">
        <v>4</v>
      </c>
      <c r="D86" s="221" t="s">
        <v>5</v>
      </c>
      <c r="E86" s="221"/>
      <c r="F86" s="221" t="s">
        <v>6</v>
      </c>
      <c r="G86" s="221"/>
      <c r="H86" s="221" t="s">
        <v>7</v>
      </c>
      <c r="I86" s="221"/>
      <c r="J86" s="221"/>
      <c r="K86" s="221"/>
      <c r="L86" s="222"/>
    </row>
    <row r="87" spans="2:12" x14ac:dyDescent="0.3">
      <c r="B87" s="220"/>
      <c r="C87" s="221"/>
      <c r="D87" s="6" t="s">
        <v>1</v>
      </c>
      <c r="E87" s="6" t="s">
        <v>2</v>
      </c>
      <c r="F87" s="38" t="s">
        <v>1</v>
      </c>
      <c r="G87" s="39" t="s">
        <v>2</v>
      </c>
      <c r="H87" s="221"/>
      <c r="I87" s="221"/>
      <c r="J87" s="221"/>
      <c r="K87" s="221"/>
      <c r="L87" s="222"/>
    </row>
    <row r="88" spans="2:12" ht="16.5" customHeight="1" x14ac:dyDescent="0.3">
      <c r="B88" s="16" t="s">
        <v>3683</v>
      </c>
      <c r="C88" s="9" t="s">
        <v>13</v>
      </c>
      <c r="D88" s="10">
        <f t="shared" ref="D88:D109" si="9">E88*0.65</f>
        <v>35.75</v>
      </c>
      <c r="E88" s="11">
        <v>55</v>
      </c>
      <c r="F88" s="12">
        <f t="shared" ref="F88:F109" si="10">D88*D$2</f>
        <v>0</v>
      </c>
      <c r="G88" s="12">
        <f t="shared" ref="G88:G109" si="11">E88*D$3</f>
        <v>0</v>
      </c>
      <c r="H88" s="223" t="s">
        <v>46</v>
      </c>
      <c r="I88" s="223"/>
      <c r="J88" s="223"/>
      <c r="K88" s="223"/>
      <c r="L88" s="224"/>
    </row>
    <row r="89" spans="2:12" ht="16.5" customHeight="1" x14ac:dyDescent="0.3">
      <c r="B89" s="303" t="s">
        <v>3682</v>
      </c>
      <c r="C89" s="29" t="s">
        <v>204</v>
      </c>
      <c r="D89" s="12">
        <f t="shared" si="9"/>
        <v>13</v>
      </c>
      <c r="E89" s="48">
        <v>20</v>
      </c>
      <c r="F89" s="12">
        <f t="shared" si="10"/>
        <v>0</v>
      </c>
      <c r="G89" s="12">
        <f t="shared" si="11"/>
        <v>0</v>
      </c>
      <c r="H89" s="251" t="s">
        <v>3681</v>
      </c>
      <c r="I89" s="252"/>
      <c r="J89" s="252"/>
      <c r="K89" s="252"/>
      <c r="L89" s="253"/>
    </row>
    <row r="90" spans="2:12" ht="16.5" customHeight="1" x14ac:dyDescent="0.3">
      <c r="B90" s="303"/>
      <c r="C90" s="29" t="s">
        <v>298</v>
      </c>
      <c r="D90" s="31">
        <f t="shared" si="9"/>
        <v>6.5</v>
      </c>
      <c r="E90" s="48">
        <v>10</v>
      </c>
      <c r="F90" s="12">
        <f t="shared" si="10"/>
        <v>0</v>
      </c>
      <c r="G90" s="12">
        <f t="shared" si="11"/>
        <v>0</v>
      </c>
      <c r="H90" s="254"/>
      <c r="I90" s="255"/>
      <c r="J90" s="255"/>
      <c r="K90" s="255"/>
      <c r="L90" s="256"/>
    </row>
    <row r="91" spans="2:12" ht="16.5" customHeight="1" x14ac:dyDescent="0.3">
      <c r="B91" s="303"/>
      <c r="C91" s="29" t="s">
        <v>178</v>
      </c>
      <c r="D91" s="31">
        <f t="shared" si="9"/>
        <v>0.65</v>
      </c>
      <c r="E91" s="48">
        <v>1</v>
      </c>
      <c r="F91" s="12">
        <f t="shared" si="10"/>
        <v>0</v>
      </c>
      <c r="G91" s="12">
        <f t="shared" si="11"/>
        <v>0</v>
      </c>
      <c r="H91" s="254"/>
      <c r="I91" s="255"/>
      <c r="J91" s="255"/>
      <c r="K91" s="255"/>
      <c r="L91" s="256"/>
    </row>
    <row r="92" spans="2:12" ht="16.5" customHeight="1" x14ac:dyDescent="0.3">
      <c r="B92" s="303"/>
      <c r="C92" s="29" t="s">
        <v>186</v>
      </c>
      <c r="D92" s="31">
        <f t="shared" si="9"/>
        <v>0.65</v>
      </c>
      <c r="E92" s="48">
        <v>1</v>
      </c>
      <c r="F92" s="12">
        <f t="shared" si="10"/>
        <v>0</v>
      </c>
      <c r="G92" s="12">
        <f t="shared" si="11"/>
        <v>0</v>
      </c>
      <c r="H92" s="254"/>
      <c r="I92" s="255"/>
      <c r="J92" s="255"/>
      <c r="K92" s="255"/>
      <c r="L92" s="256"/>
    </row>
    <row r="93" spans="2:12" ht="16.5" customHeight="1" x14ac:dyDescent="0.3">
      <c r="B93" s="303"/>
      <c r="C93" s="29" t="s">
        <v>195</v>
      </c>
      <c r="D93" s="31">
        <f t="shared" si="9"/>
        <v>0.32500000000000001</v>
      </c>
      <c r="E93" s="48">
        <v>0.5</v>
      </c>
      <c r="F93" s="12">
        <f t="shared" si="10"/>
        <v>0</v>
      </c>
      <c r="G93" s="12">
        <f t="shared" si="11"/>
        <v>0</v>
      </c>
      <c r="H93" s="254"/>
      <c r="I93" s="255"/>
      <c r="J93" s="255"/>
      <c r="K93" s="255"/>
      <c r="L93" s="256"/>
    </row>
    <row r="94" spans="2:12" ht="16.5" customHeight="1" x14ac:dyDescent="0.3">
      <c r="B94" s="303"/>
      <c r="C94" s="29" t="s">
        <v>162</v>
      </c>
      <c r="D94" s="31">
        <f t="shared" si="9"/>
        <v>0.32500000000000001</v>
      </c>
      <c r="E94" s="48">
        <v>0.5</v>
      </c>
      <c r="F94" s="12">
        <f t="shared" si="10"/>
        <v>0</v>
      </c>
      <c r="G94" s="12">
        <f t="shared" si="11"/>
        <v>0</v>
      </c>
      <c r="H94" s="254"/>
      <c r="I94" s="255"/>
      <c r="J94" s="255"/>
      <c r="K94" s="255"/>
      <c r="L94" s="256"/>
    </row>
    <row r="95" spans="2:12" ht="16.5" customHeight="1" x14ac:dyDescent="0.3">
      <c r="B95" s="303"/>
      <c r="C95" s="29" t="s">
        <v>270</v>
      </c>
      <c r="D95" s="31">
        <f t="shared" si="9"/>
        <v>6.5000000000000002E-2</v>
      </c>
      <c r="E95" s="48">
        <v>0.1</v>
      </c>
      <c r="F95" s="12">
        <f t="shared" si="10"/>
        <v>0</v>
      </c>
      <c r="G95" s="12">
        <f t="shared" si="11"/>
        <v>0</v>
      </c>
      <c r="H95" s="257"/>
      <c r="I95" s="258"/>
      <c r="J95" s="258"/>
      <c r="K95" s="258"/>
      <c r="L95" s="259"/>
    </row>
    <row r="96" spans="2:12" ht="16.5" customHeight="1" x14ac:dyDescent="0.3">
      <c r="B96" s="302" t="s">
        <v>3680</v>
      </c>
      <c r="C96" s="9" t="s">
        <v>3679</v>
      </c>
      <c r="D96" s="26">
        <f t="shared" si="9"/>
        <v>26</v>
      </c>
      <c r="E96" s="9">
        <v>40</v>
      </c>
      <c r="F96" s="12">
        <f t="shared" si="10"/>
        <v>0</v>
      </c>
      <c r="G96" s="12">
        <f t="shared" si="11"/>
        <v>0</v>
      </c>
      <c r="H96" s="309" t="s">
        <v>3678</v>
      </c>
      <c r="I96" s="309"/>
      <c r="J96" s="309"/>
      <c r="K96" s="309"/>
      <c r="L96" s="310"/>
    </row>
    <row r="97" spans="2:12" ht="16.5" customHeight="1" x14ac:dyDescent="0.3">
      <c r="B97" s="302"/>
      <c r="C97" s="9" t="s">
        <v>189</v>
      </c>
      <c r="D97" s="10">
        <f t="shared" si="9"/>
        <v>6.5</v>
      </c>
      <c r="E97" s="9">
        <v>10</v>
      </c>
      <c r="F97" s="12">
        <f t="shared" si="10"/>
        <v>0</v>
      </c>
      <c r="G97" s="12">
        <f t="shared" si="11"/>
        <v>0</v>
      </c>
      <c r="H97" s="309"/>
      <c r="I97" s="309"/>
      <c r="J97" s="309"/>
      <c r="K97" s="309"/>
      <c r="L97" s="310"/>
    </row>
    <row r="98" spans="2:12" ht="16.5" customHeight="1" x14ac:dyDescent="0.3">
      <c r="B98" s="302"/>
      <c r="C98" s="9" t="s">
        <v>169</v>
      </c>
      <c r="D98" s="10">
        <f t="shared" si="9"/>
        <v>3.25</v>
      </c>
      <c r="E98" s="9">
        <v>5</v>
      </c>
      <c r="F98" s="12">
        <f t="shared" si="10"/>
        <v>0</v>
      </c>
      <c r="G98" s="12">
        <f t="shared" si="11"/>
        <v>0</v>
      </c>
      <c r="H98" s="309"/>
      <c r="I98" s="309"/>
      <c r="J98" s="309"/>
      <c r="K98" s="309"/>
      <c r="L98" s="310"/>
    </row>
    <row r="99" spans="2:12" ht="16.5" customHeight="1" x14ac:dyDescent="0.3">
      <c r="B99" s="302"/>
      <c r="C99" s="9" t="s">
        <v>178</v>
      </c>
      <c r="D99" s="26">
        <f t="shared" si="9"/>
        <v>1.9500000000000002</v>
      </c>
      <c r="E99" s="9">
        <v>3</v>
      </c>
      <c r="F99" s="12">
        <f t="shared" si="10"/>
        <v>0</v>
      </c>
      <c r="G99" s="12">
        <f t="shared" si="11"/>
        <v>0</v>
      </c>
      <c r="H99" s="309"/>
      <c r="I99" s="309"/>
      <c r="J99" s="309"/>
      <c r="K99" s="309"/>
      <c r="L99" s="310"/>
    </row>
    <row r="100" spans="2:12" ht="16.5" customHeight="1" x14ac:dyDescent="0.3">
      <c r="B100" s="302"/>
      <c r="C100" s="9" t="s">
        <v>186</v>
      </c>
      <c r="D100" s="10">
        <f t="shared" si="9"/>
        <v>0.65</v>
      </c>
      <c r="E100" s="9">
        <v>1</v>
      </c>
      <c r="F100" s="12">
        <f t="shared" si="10"/>
        <v>0</v>
      </c>
      <c r="G100" s="12">
        <f t="shared" si="11"/>
        <v>0</v>
      </c>
      <c r="H100" s="309"/>
      <c r="I100" s="309"/>
      <c r="J100" s="309"/>
      <c r="K100" s="309"/>
      <c r="L100" s="310"/>
    </row>
    <row r="101" spans="2:12" ht="16.5" customHeight="1" x14ac:dyDescent="0.3">
      <c r="B101" s="302"/>
      <c r="C101" s="9" t="s">
        <v>193</v>
      </c>
      <c r="D101" s="10">
        <f t="shared" si="9"/>
        <v>0.65</v>
      </c>
      <c r="E101" s="9">
        <v>1</v>
      </c>
      <c r="F101" s="12">
        <f t="shared" si="10"/>
        <v>0</v>
      </c>
      <c r="G101" s="12">
        <f t="shared" si="11"/>
        <v>0</v>
      </c>
      <c r="H101" s="309"/>
      <c r="I101" s="309"/>
      <c r="J101" s="309"/>
      <c r="K101" s="309"/>
      <c r="L101" s="310"/>
    </row>
    <row r="102" spans="2:12" ht="16.5" customHeight="1" x14ac:dyDescent="0.3">
      <c r="B102" s="302"/>
      <c r="C102" s="9" t="s">
        <v>195</v>
      </c>
      <c r="D102" s="10">
        <f t="shared" si="9"/>
        <v>0.32500000000000001</v>
      </c>
      <c r="E102" s="9">
        <v>0.5</v>
      </c>
      <c r="F102" s="12">
        <f t="shared" si="10"/>
        <v>0</v>
      </c>
      <c r="G102" s="12">
        <f t="shared" si="11"/>
        <v>0</v>
      </c>
      <c r="H102" s="309"/>
      <c r="I102" s="309"/>
      <c r="J102" s="309"/>
      <c r="K102" s="309"/>
      <c r="L102" s="310"/>
    </row>
    <row r="103" spans="2:12" ht="16.5" customHeight="1" x14ac:dyDescent="0.3">
      <c r="B103" s="302"/>
      <c r="C103" s="9" t="s">
        <v>3677</v>
      </c>
      <c r="D103" s="10">
        <f t="shared" si="9"/>
        <v>0.32500000000000001</v>
      </c>
      <c r="E103" s="9">
        <v>0.5</v>
      </c>
      <c r="F103" s="12">
        <f t="shared" si="10"/>
        <v>0</v>
      </c>
      <c r="G103" s="12">
        <f t="shared" si="11"/>
        <v>0</v>
      </c>
      <c r="H103" s="309"/>
      <c r="I103" s="309"/>
      <c r="J103" s="309"/>
      <c r="K103" s="309"/>
      <c r="L103" s="310"/>
    </row>
    <row r="104" spans="2:12" ht="16.5" customHeight="1" x14ac:dyDescent="0.3">
      <c r="B104" s="302"/>
      <c r="C104" s="9" t="s">
        <v>190</v>
      </c>
      <c r="D104" s="10">
        <f t="shared" si="9"/>
        <v>0.65</v>
      </c>
      <c r="E104" s="9">
        <v>1</v>
      </c>
      <c r="F104" s="12">
        <f t="shared" si="10"/>
        <v>0</v>
      </c>
      <c r="G104" s="12">
        <f t="shared" si="11"/>
        <v>0</v>
      </c>
      <c r="H104" s="309"/>
      <c r="I104" s="309"/>
      <c r="J104" s="309"/>
      <c r="K104" s="309"/>
      <c r="L104" s="310"/>
    </row>
    <row r="105" spans="2:12" ht="16.5" customHeight="1" x14ac:dyDescent="0.3">
      <c r="B105" s="267" t="s">
        <v>274</v>
      </c>
      <c r="C105" s="9" t="s">
        <v>184</v>
      </c>
      <c r="D105" s="10">
        <f t="shared" si="9"/>
        <v>19.5</v>
      </c>
      <c r="E105" s="9">
        <v>30</v>
      </c>
      <c r="F105" s="12">
        <f t="shared" si="10"/>
        <v>0</v>
      </c>
      <c r="G105" s="12">
        <f t="shared" si="11"/>
        <v>0</v>
      </c>
      <c r="H105" s="202" t="s">
        <v>3676</v>
      </c>
      <c r="I105" s="203"/>
      <c r="J105" s="203"/>
      <c r="K105" s="203"/>
      <c r="L105" s="204"/>
    </row>
    <row r="106" spans="2:12" ht="16.5" customHeight="1" x14ac:dyDescent="0.3">
      <c r="B106" s="268"/>
      <c r="C106" s="9" t="s">
        <v>3675</v>
      </c>
      <c r="D106" s="10">
        <f t="shared" si="9"/>
        <v>0.65</v>
      </c>
      <c r="E106" s="9">
        <v>1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6.5" customHeight="1" x14ac:dyDescent="0.3">
      <c r="B107" s="268"/>
      <c r="C107" s="9" t="s">
        <v>186</v>
      </c>
      <c r="D107" s="10">
        <f t="shared" si="9"/>
        <v>0.65</v>
      </c>
      <c r="E107" s="9">
        <v>1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ht="16.5" customHeight="1" x14ac:dyDescent="0.3">
      <c r="B108" s="269"/>
      <c r="C108" s="9" t="s">
        <v>53</v>
      </c>
      <c r="D108" s="10">
        <f t="shared" si="9"/>
        <v>0.19500000000000001</v>
      </c>
      <c r="E108" s="9">
        <v>0.3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ht="16.5" customHeight="1" thickBot="1" x14ac:dyDescent="0.35">
      <c r="B109" s="30" t="s">
        <v>114</v>
      </c>
      <c r="C109" s="21" t="s">
        <v>35</v>
      </c>
      <c r="D109" s="28">
        <f t="shared" si="9"/>
        <v>13</v>
      </c>
      <c r="E109" s="23">
        <v>20</v>
      </c>
      <c r="F109" s="24">
        <f t="shared" si="10"/>
        <v>0</v>
      </c>
      <c r="G109" s="24">
        <f t="shared" si="11"/>
        <v>0</v>
      </c>
      <c r="H109" s="188" t="s">
        <v>36</v>
      </c>
      <c r="I109" s="188"/>
      <c r="J109" s="188"/>
      <c r="K109" s="188"/>
      <c r="L109" s="189"/>
    </row>
    <row r="110" spans="2:12" ht="72" customHeight="1" thickTop="1" x14ac:dyDescent="0.3"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</row>
  </sheetData>
  <mergeCells count="66">
    <mergeCell ref="B52:B56"/>
    <mergeCell ref="H52:L56"/>
    <mergeCell ref="H57:L57"/>
    <mergeCell ref="B58:L58"/>
    <mergeCell ref="B60:L60"/>
    <mergeCell ref="B63:B64"/>
    <mergeCell ref="H63:L64"/>
    <mergeCell ref="B65:B71"/>
    <mergeCell ref="H65:L71"/>
    <mergeCell ref="B61:B62"/>
    <mergeCell ref="C61:C62"/>
    <mergeCell ref="D61:E61"/>
    <mergeCell ref="F61:G61"/>
    <mergeCell ref="H61:L62"/>
    <mergeCell ref="H82:L82"/>
    <mergeCell ref="B83:L83"/>
    <mergeCell ref="B72:B78"/>
    <mergeCell ref="H72:L78"/>
    <mergeCell ref="B79:B81"/>
    <mergeCell ref="H79:L81"/>
    <mergeCell ref="B35:B36"/>
    <mergeCell ref="H35:L36"/>
    <mergeCell ref="B37:B44"/>
    <mergeCell ref="H37:L44"/>
    <mergeCell ref="B45:B51"/>
    <mergeCell ref="H45:L51"/>
    <mergeCell ref="B32:L32"/>
    <mergeCell ref="B33:B34"/>
    <mergeCell ref="C33:C34"/>
    <mergeCell ref="D33:E33"/>
    <mergeCell ref="F33:G33"/>
    <mergeCell ref="H33:L34"/>
    <mergeCell ref="B23:B28"/>
    <mergeCell ref="H23:L28"/>
    <mergeCell ref="B13:B20"/>
    <mergeCell ref="H29:L29"/>
    <mergeCell ref="B30:L30"/>
    <mergeCell ref="B2:B3"/>
    <mergeCell ref="B4:L6"/>
    <mergeCell ref="E2:L3"/>
    <mergeCell ref="H13:L20"/>
    <mergeCell ref="B21:B22"/>
    <mergeCell ref="H21:L22"/>
    <mergeCell ref="B11:B12"/>
    <mergeCell ref="H11:L12"/>
    <mergeCell ref="B8:L8"/>
    <mergeCell ref="B9:B10"/>
    <mergeCell ref="C9:C10"/>
    <mergeCell ref="D9:E9"/>
    <mergeCell ref="F9:G9"/>
    <mergeCell ref="H9:L10"/>
    <mergeCell ref="B85:L85"/>
    <mergeCell ref="B86:B87"/>
    <mergeCell ref="C86:C87"/>
    <mergeCell ref="D86:E86"/>
    <mergeCell ref="F86:G86"/>
    <mergeCell ref="H86:L87"/>
    <mergeCell ref="B105:B108"/>
    <mergeCell ref="H105:L108"/>
    <mergeCell ref="H109:L109"/>
    <mergeCell ref="B110:L110"/>
    <mergeCell ref="H88:L88"/>
    <mergeCell ref="B89:B95"/>
    <mergeCell ref="H89:L95"/>
    <mergeCell ref="B96:B104"/>
    <mergeCell ref="H96:L104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3" manualBreakCount="3">
    <brk id="31" max="12" man="1"/>
    <brk id="59" max="12" man="1"/>
    <brk id="84" max="12" man="1"/>
  </rowBreaks>
  <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pageSetUpPr fitToPage="1"/>
  </sheetPr>
  <dimension ref="A1:M143"/>
  <sheetViews>
    <sheetView topLeftCell="A34" zoomScaleNormal="100" workbookViewId="0">
      <selection activeCell="H34" sqref="H34:L43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3706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3733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12</v>
      </c>
      <c r="C10" s="9" t="s">
        <v>13</v>
      </c>
      <c r="D10" s="15">
        <f t="shared" ref="D10:D26" si="0">E10*0.65</f>
        <v>32.5</v>
      </c>
      <c r="E10" s="11">
        <v>50</v>
      </c>
      <c r="F10" s="12">
        <f t="shared" ref="F10:F26" si="1">D10*D$2</f>
        <v>0</v>
      </c>
      <c r="G10" s="12">
        <f t="shared" ref="G10:G26" si="2">E10*D$3</f>
        <v>0</v>
      </c>
      <c r="H10" s="193" t="s">
        <v>105</v>
      </c>
      <c r="I10" s="194"/>
      <c r="J10" s="194"/>
      <c r="K10" s="194"/>
      <c r="L10" s="195"/>
    </row>
    <row r="11" spans="2:12" ht="16.5" customHeight="1" x14ac:dyDescent="0.3">
      <c r="B11" s="187"/>
      <c r="C11" s="9" t="s">
        <v>104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67" t="s">
        <v>129</v>
      </c>
      <c r="C12" s="9" t="s">
        <v>21</v>
      </c>
      <c r="D12" s="19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193" t="s">
        <v>3732</v>
      </c>
      <c r="I12" s="194"/>
      <c r="J12" s="194"/>
      <c r="K12" s="194"/>
      <c r="L12" s="195"/>
    </row>
    <row r="13" spans="2:12" ht="16.5" customHeight="1" x14ac:dyDescent="0.3">
      <c r="B13" s="268"/>
      <c r="C13" s="9" t="s">
        <v>169</v>
      </c>
      <c r="D13" s="15">
        <f t="shared" si="0"/>
        <v>3.25</v>
      </c>
      <c r="E13" s="9">
        <v>5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6.5" customHeight="1" x14ac:dyDescent="0.3">
      <c r="B14" s="268"/>
      <c r="C14" s="9" t="s">
        <v>16</v>
      </c>
      <c r="D14" s="15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6.5" customHeight="1" x14ac:dyDescent="0.3">
      <c r="B15" s="268"/>
      <c r="C15" s="9" t="s">
        <v>17</v>
      </c>
      <c r="D15" s="15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6.5" customHeight="1" x14ac:dyDescent="0.3">
      <c r="B16" s="268"/>
      <c r="C16" s="9" t="s">
        <v>195</v>
      </c>
      <c r="D16" s="15">
        <f t="shared" si="0"/>
        <v>0.32500000000000001</v>
      </c>
      <c r="E16" s="9">
        <v>0.5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6.5" customHeight="1" x14ac:dyDescent="0.3">
      <c r="B17" s="269"/>
      <c r="C17" s="9" t="s">
        <v>24</v>
      </c>
      <c r="D17" s="15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196"/>
      <c r="I17" s="197"/>
      <c r="J17" s="197"/>
      <c r="K17" s="197"/>
      <c r="L17" s="198"/>
    </row>
    <row r="18" spans="2:12" ht="16.5" customHeight="1" x14ac:dyDescent="0.3">
      <c r="B18" s="267" t="s">
        <v>908</v>
      </c>
      <c r="C18" s="9" t="s">
        <v>673</v>
      </c>
      <c r="D18" s="19">
        <f t="shared" si="0"/>
        <v>26</v>
      </c>
      <c r="E18" s="11">
        <v>40</v>
      </c>
      <c r="F18" s="12">
        <f t="shared" si="1"/>
        <v>0</v>
      </c>
      <c r="G18" s="12">
        <f t="shared" si="2"/>
        <v>0</v>
      </c>
      <c r="H18" s="202" t="s">
        <v>909</v>
      </c>
      <c r="I18" s="203"/>
      <c r="J18" s="203"/>
      <c r="K18" s="203"/>
      <c r="L18" s="204"/>
    </row>
    <row r="19" spans="2:12" ht="16.5" customHeight="1" x14ac:dyDescent="0.3">
      <c r="B19" s="268"/>
      <c r="C19" s="9" t="s">
        <v>27</v>
      </c>
      <c r="D19" s="15">
        <f t="shared" si="0"/>
        <v>3.25</v>
      </c>
      <c r="E19" s="11">
        <v>5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6.5" customHeight="1" x14ac:dyDescent="0.3">
      <c r="B20" s="269"/>
      <c r="C20" s="9" t="s">
        <v>378</v>
      </c>
      <c r="D20" s="15">
        <f t="shared" si="0"/>
        <v>1.3</v>
      </c>
      <c r="E20" s="11">
        <v>2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6.5" customHeight="1" x14ac:dyDescent="0.3">
      <c r="B21" s="303" t="s">
        <v>339</v>
      </c>
      <c r="C21" s="9" t="s">
        <v>70</v>
      </c>
      <c r="D21" s="10">
        <f t="shared" si="0"/>
        <v>19.5</v>
      </c>
      <c r="E21" s="9">
        <v>30</v>
      </c>
      <c r="F21" s="12">
        <f t="shared" si="1"/>
        <v>0</v>
      </c>
      <c r="G21" s="12">
        <f t="shared" si="2"/>
        <v>0</v>
      </c>
      <c r="H21" s="223" t="s">
        <v>3408</v>
      </c>
      <c r="I21" s="223"/>
      <c r="J21" s="223"/>
      <c r="K21" s="223"/>
      <c r="L21" s="224"/>
    </row>
    <row r="22" spans="2:12" ht="16.5" customHeight="1" x14ac:dyDescent="0.3">
      <c r="B22" s="303"/>
      <c r="C22" s="9" t="s">
        <v>195</v>
      </c>
      <c r="D22" s="10">
        <f t="shared" si="0"/>
        <v>0.65</v>
      </c>
      <c r="E22" s="9">
        <v>1</v>
      </c>
      <c r="F22" s="12">
        <f t="shared" si="1"/>
        <v>0</v>
      </c>
      <c r="G22" s="12">
        <f t="shared" si="2"/>
        <v>0</v>
      </c>
      <c r="H22" s="223"/>
      <c r="I22" s="223"/>
      <c r="J22" s="223"/>
      <c r="K22" s="223"/>
      <c r="L22" s="224"/>
    </row>
    <row r="23" spans="2:12" ht="16.5" customHeight="1" x14ac:dyDescent="0.3">
      <c r="B23" s="303"/>
      <c r="C23" s="9" t="s">
        <v>24</v>
      </c>
      <c r="D23" s="10">
        <f t="shared" si="0"/>
        <v>0.32500000000000001</v>
      </c>
      <c r="E23" s="9">
        <v>0.5</v>
      </c>
      <c r="F23" s="12">
        <f t="shared" si="1"/>
        <v>0</v>
      </c>
      <c r="G23" s="12">
        <f t="shared" si="2"/>
        <v>0</v>
      </c>
      <c r="H23" s="223"/>
      <c r="I23" s="223"/>
      <c r="J23" s="223"/>
      <c r="K23" s="223"/>
      <c r="L23" s="224"/>
    </row>
    <row r="24" spans="2:12" ht="16.5" customHeight="1" x14ac:dyDescent="0.3">
      <c r="B24" s="303"/>
      <c r="C24" s="9" t="s">
        <v>188</v>
      </c>
      <c r="D24" s="10">
        <f t="shared" si="0"/>
        <v>1.3</v>
      </c>
      <c r="E24" s="9">
        <v>2</v>
      </c>
      <c r="F24" s="12">
        <f t="shared" si="1"/>
        <v>0</v>
      </c>
      <c r="G24" s="12">
        <f t="shared" si="2"/>
        <v>0</v>
      </c>
      <c r="H24" s="223"/>
      <c r="I24" s="223"/>
      <c r="J24" s="223"/>
      <c r="K24" s="223"/>
      <c r="L24" s="224"/>
    </row>
    <row r="25" spans="2:12" ht="16.5" customHeight="1" x14ac:dyDescent="0.3">
      <c r="B25" s="303"/>
      <c r="C25" s="9" t="s">
        <v>53</v>
      </c>
      <c r="D25" s="10">
        <f t="shared" si="0"/>
        <v>0.13</v>
      </c>
      <c r="E25" s="9">
        <v>0.2</v>
      </c>
      <c r="F25" s="12">
        <f t="shared" si="1"/>
        <v>0</v>
      </c>
      <c r="G25" s="12">
        <f t="shared" si="2"/>
        <v>0</v>
      </c>
      <c r="H25" s="223"/>
      <c r="I25" s="223"/>
      <c r="J25" s="223"/>
      <c r="K25" s="223"/>
      <c r="L25" s="224"/>
    </row>
    <row r="26" spans="2:12" ht="16.5" customHeight="1" thickBot="1" x14ac:dyDescent="0.35">
      <c r="B26" s="30" t="s">
        <v>114</v>
      </c>
      <c r="C26" s="21" t="s">
        <v>35</v>
      </c>
      <c r="D26" s="28">
        <f t="shared" si="0"/>
        <v>13</v>
      </c>
      <c r="E26" s="23">
        <v>20</v>
      </c>
      <c r="F26" s="24">
        <f t="shared" si="1"/>
        <v>0</v>
      </c>
      <c r="G26" s="24">
        <f t="shared" si="2"/>
        <v>0</v>
      </c>
      <c r="H26" s="188" t="s">
        <v>36</v>
      </c>
      <c r="I26" s="188"/>
      <c r="J26" s="188"/>
      <c r="K26" s="188"/>
      <c r="L26" s="189"/>
    </row>
    <row r="27" spans="2:12" ht="72.75" customHeight="1" thickTop="1" x14ac:dyDescent="0.3"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</row>
    <row r="28" spans="2:12" ht="15" customHeight="1" thickBot="1" x14ac:dyDescent="0.35"/>
    <row r="29" spans="2:12" ht="20.25" thickTop="1" x14ac:dyDescent="0.3">
      <c r="B29" s="217" t="s">
        <v>3731</v>
      </c>
      <c r="C29" s="218"/>
      <c r="D29" s="218"/>
      <c r="E29" s="218"/>
      <c r="F29" s="218"/>
      <c r="G29" s="218"/>
      <c r="H29" s="218"/>
      <c r="I29" s="218"/>
      <c r="J29" s="218"/>
      <c r="K29" s="218"/>
      <c r="L29" s="219"/>
    </row>
    <row r="30" spans="2:12" x14ac:dyDescent="0.3">
      <c r="B30" s="220" t="s">
        <v>3</v>
      </c>
      <c r="C30" s="221" t="s">
        <v>4</v>
      </c>
      <c r="D30" s="221" t="s">
        <v>5</v>
      </c>
      <c r="E30" s="221"/>
      <c r="F30" s="221" t="s">
        <v>6</v>
      </c>
      <c r="G30" s="221"/>
      <c r="H30" s="221" t="s">
        <v>7</v>
      </c>
      <c r="I30" s="221"/>
      <c r="J30" s="221"/>
      <c r="K30" s="221"/>
      <c r="L30" s="222"/>
    </row>
    <row r="31" spans="2:12" x14ac:dyDescent="0.3">
      <c r="B31" s="220"/>
      <c r="C31" s="221"/>
      <c r="D31" s="6" t="s">
        <v>1</v>
      </c>
      <c r="E31" s="6" t="s">
        <v>2</v>
      </c>
      <c r="F31" s="38" t="s">
        <v>1</v>
      </c>
      <c r="G31" s="39" t="s">
        <v>2</v>
      </c>
      <c r="H31" s="221"/>
      <c r="I31" s="221"/>
      <c r="J31" s="221"/>
      <c r="K31" s="221"/>
      <c r="L31" s="222"/>
    </row>
    <row r="32" spans="2:12" ht="16.5" customHeight="1" x14ac:dyDescent="0.3">
      <c r="B32" s="187" t="s">
        <v>30</v>
      </c>
      <c r="C32" s="9" t="s">
        <v>13</v>
      </c>
      <c r="D32" s="15">
        <f t="shared" ref="D32:D59" si="3">E32*0.65</f>
        <v>32.5</v>
      </c>
      <c r="E32" s="11">
        <v>50</v>
      </c>
      <c r="F32" s="12">
        <f t="shared" ref="F32:F59" si="4">D32*D$2</f>
        <v>0</v>
      </c>
      <c r="G32" s="12">
        <f t="shared" ref="G32:G59" si="5">E32*D$3</f>
        <v>0</v>
      </c>
      <c r="H32" s="193" t="s">
        <v>108</v>
      </c>
      <c r="I32" s="194"/>
      <c r="J32" s="194"/>
      <c r="K32" s="194"/>
      <c r="L32" s="195"/>
    </row>
    <row r="33" spans="2:12" ht="16.5" customHeight="1" x14ac:dyDescent="0.3">
      <c r="B33" s="187"/>
      <c r="C33" s="9" t="s">
        <v>107</v>
      </c>
      <c r="D33" s="15">
        <f t="shared" si="3"/>
        <v>1.625</v>
      </c>
      <c r="E33" s="11">
        <v>2.5</v>
      </c>
      <c r="F33" s="12">
        <f t="shared" si="4"/>
        <v>0</v>
      </c>
      <c r="G33" s="12">
        <f t="shared" si="5"/>
        <v>0</v>
      </c>
      <c r="H33" s="196"/>
      <c r="I33" s="197"/>
      <c r="J33" s="197"/>
      <c r="K33" s="197"/>
      <c r="L33" s="198"/>
    </row>
    <row r="34" spans="2:12" ht="16.5" customHeight="1" x14ac:dyDescent="0.3">
      <c r="B34" s="187" t="s">
        <v>619</v>
      </c>
      <c r="C34" s="9" t="s">
        <v>91</v>
      </c>
      <c r="D34" s="10">
        <f t="shared" si="3"/>
        <v>3.25</v>
      </c>
      <c r="E34" s="9">
        <v>5</v>
      </c>
      <c r="F34" s="12">
        <f t="shared" si="4"/>
        <v>0</v>
      </c>
      <c r="G34" s="12">
        <f t="shared" si="5"/>
        <v>0</v>
      </c>
      <c r="H34" s="262" t="s">
        <v>3730</v>
      </c>
      <c r="I34" s="262"/>
      <c r="J34" s="262"/>
      <c r="K34" s="262"/>
      <c r="L34" s="263"/>
    </row>
    <row r="35" spans="2:12" ht="16.5" customHeight="1" x14ac:dyDescent="0.3">
      <c r="B35" s="187"/>
      <c r="C35" s="9" t="s">
        <v>169</v>
      </c>
      <c r="D35" s="10">
        <f t="shared" si="3"/>
        <v>3.25</v>
      </c>
      <c r="E35" s="9">
        <v>5</v>
      </c>
      <c r="F35" s="12">
        <f t="shared" si="4"/>
        <v>0</v>
      </c>
      <c r="G35" s="12">
        <f t="shared" si="5"/>
        <v>0</v>
      </c>
      <c r="H35" s="262"/>
      <c r="I35" s="262"/>
      <c r="J35" s="262"/>
      <c r="K35" s="262"/>
      <c r="L35" s="263"/>
    </row>
    <row r="36" spans="2:12" ht="16.5" customHeight="1" x14ac:dyDescent="0.3">
      <c r="B36" s="187"/>
      <c r="C36" s="9" t="s">
        <v>189</v>
      </c>
      <c r="D36" s="10">
        <f t="shared" si="3"/>
        <v>3.25</v>
      </c>
      <c r="E36" s="9">
        <v>5</v>
      </c>
      <c r="F36" s="12">
        <f t="shared" si="4"/>
        <v>0</v>
      </c>
      <c r="G36" s="12">
        <f t="shared" si="5"/>
        <v>0</v>
      </c>
      <c r="H36" s="262"/>
      <c r="I36" s="262"/>
      <c r="J36" s="262"/>
      <c r="K36" s="262"/>
      <c r="L36" s="263"/>
    </row>
    <row r="37" spans="2:12" ht="16.5" customHeight="1" x14ac:dyDescent="0.3">
      <c r="B37" s="187"/>
      <c r="C37" s="9" t="s">
        <v>272</v>
      </c>
      <c r="D37" s="26">
        <f t="shared" si="3"/>
        <v>14.950000000000001</v>
      </c>
      <c r="E37" s="9">
        <v>23</v>
      </c>
      <c r="F37" s="12">
        <f t="shared" si="4"/>
        <v>0</v>
      </c>
      <c r="G37" s="12">
        <f t="shared" si="5"/>
        <v>0</v>
      </c>
      <c r="H37" s="262"/>
      <c r="I37" s="262"/>
      <c r="J37" s="262"/>
      <c r="K37" s="262"/>
      <c r="L37" s="263"/>
    </row>
    <row r="38" spans="2:12" ht="16.5" customHeight="1" x14ac:dyDescent="0.3">
      <c r="B38" s="187"/>
      <c r="C38" s="9" t="s">
        <v>24</v>
      </c>
      <c r="D38" s="10">
        <f t="shared" si="3"/>
        <v>0.19500000000000001</v>
      </c>
      <c r="E38" s="9">
        <v>0.3</v>
      </c>
      <c r="F38" s="12">
        <f t="shared" si="4"/>
        <v>0</v>
      </c>
      <c r="G38" s="12">
        <f t="shared" si="5"/>
        <v>0</v>
      </c>
      <c r="H38" s="262"/>
      <c r="I38" s="262"/>
      <c r="J38" s="262"/>
      <c r="K38" s="262"/>
      <c r="L38" s="263"/>
    </row>
    <row r="39" spans="2:12" ht="16.5" customHeight="1" x14ac:dyDescent="0.3">
      <c r="B39" s="187"/>
      <c r="C39" s="9" t="s">
        <v>27</v>
      </c>
      <c r="D39" s="10">
        <f t="shared" si="3"/>
        <v>1.3</v>
      </c>
      <c r="E39" s="9">
        <v>2</v>
      </c>
      <c r="F39" s="12">
        <f t="shared" si="4"/>
        <v>0</v>
      </c>
      <c r="G39" s="12">
        <f t="shared" si="5"/>
        <v>0</v>
      </c>
      <c r="H39" s="262"/>
      <c r="I39" s="262"/>
      <c r="J39" s="262"/>
      <c r="K39" s="262"/>
      <c r="L39" s="263"/>
    </row>
    <row r="40" spans="2:12" ht="16.5" customHeight="1" x14ac:dyDescent="0.3">
      <c r="B40" s="187"/>
      <c r="C40" s="9" t="s">
        <v>25</v>
      </c>
      <c r="D40" s="10">
        <f t="shared" si="3"/>
        <v>6.5000000000000002E-2</v>
      </c>
      <c r="E40" s="9">
        <v>0.1</v>
      </c>
      <c r="F40" s="12">
        <f t="shared" si="4"/>
        <v>0</v>
      </c>
      <c r="G40" s="12">
        <f t="shared" si="5"/>
        <v>0</v>
      </c>
      <c r="H40" s="262"/>
      <c r="I40" s="262"/>
      <c r="J40" s="262"/>
      <c r="K40" s="262"/>
      <c r="L40" s="263"/>
    </row>
    <row r="41" spans="2:12" ht="16.5" customHeight="1" x14ac:dyDescent="0.3">
      <c r="B41" s="187"/>
      <c r="C41" s="9" t="s">
        <v>39</v>
      </c>
      <c r="D41" s="10">
        <f t="shared" si="3"/>
        <v>0.65</v>
      </c>
      <c r="E41" s="9">
        <v>1</v>
      </c>
      <c r="F41" s="12">
        <f t="shared" si="4"/>
        <v>0</v>
      </c>
      <c r="G41" s="12">
        <f t="shared" si="5"/>
        <v>0</v>
      </c>
      <c r="H41" s="262"/>
      <c r="I41" s="262"/>
      <c r="J41" s="262"/>
      <c r="K41" s="262"/>
      <c r="L41" s="263"/>
    </row>
    <row r="42" spans="2:12" ht="17.25" customHeight="1" x14ac:dyDescent="0.3">
      <c r="B42" s="187"/>
      <c r="C42" s="9" t="s">
        <v>17</v>
      </c>
      <c r="D42" s="10">
        <f t="shared" si="3"/>
        <v>1.3</v>
      </c>
      <c r="E42" s="9">
        <v>2</v>
      </c>
      <c r="F42" s="12">
        <f t="shared" si="4"/>
        <v>0</v>
      </c>
      <c r="G42" s="12">
        <f t="shared" si="5"/>
        <v>0</v>
      </c>
      <c r="H42" s="262"/>
      <c r="I42" s="262"/>
      <c r="J42" s="262"/>
      <c r="K42" s="262"/>
      <c r="L42" s="263"/>
    </row>
    <row r="43" spans="2:12" ht="17.25" customHeight="1" x14ac:dyDescent="0.3">
      <c r="B43" s="187"/>
      <c r="C43" s="9" t="s">
        <v>3729</v>
      </c>
      <c r="D43" s="10">
        <f t="shared" si="3"/>
        <v>1.3</v>
      </c>
      <c r="E43" s="9">
        <v>2</v>
      </c>
      <c r="F43" s="12">
        <f t="shared" si="4"/>
        <v>0</v>
      </c>
      <c r="G43" s="12">
        <f t="shared" si="5"/>
        <v>0</v>
      </c>
      <c r="H43" s="262"/>
      <c r="I43" s="262"/>
      <c r="J43" s="262"/>
      <c r="K43" s="262"/>
      <c r="L43" s="263"/>
    </row>
    <row r="44" spans="2:12" ht="17.25" customHeight="1" x14ac:dyDescent="0.3">
      <c r="B44" s="302" t="s">
        <v>2769</v>
      </c>
      <c r="C44" s="9" t="s">
        <v>1114</v>
      </c>
      <c r="D44" s="12">
        <f t="shared" si="3"/>
        <v>26</v>
      </c>
      <c r="E44" s="9">
        <v>40</v>
      </c>
      <c r="F44" s="12">
        <f t="shared" si="4"/>
        <v>0</v>
      </c>
      <c r="G44" s="12">
        <f t="shared" si="5"/>
        <v>0</v>
      </c>
      <c r="H44" s="309" t="s">
        <v>3728</v>
      </c>
      <c r="I44" s="309"/>
      <c r="J44" s="309"/>
      <c r="K44" s="309"/>
      <c r="L44" s="310"/>
    </row>
    <row r="45" spans="2:12" ht="17.25" customHeight="1" x14ac:dyDescent="0.3">
      <c r="B45" s="302"/>
      <c r="C45" s="9" t="s">
        <v>15</v>
      </c>
      <c r="D45" s="12">
        <f t="shared" si="3"/>
        <v>6.5</v>
      </c>
      <c r="E45" s="9">
        <v>10</v>
      </c>
      <c r="F45" s="12">
        <f t="shared" si="4"/>
        <v>0</v>
      </c>
      <c r="G45" s="12">
        <f t="shared" si="5"/>
        <v>0</v>
      </c>
      <c r="H45" s="309"/>
      <c r="I45" s="309"/>
      <c r="J45" s="309"/>
      <c r="K45" s="309"/>
      <c r="L45" s="310"/>
    </row>
    <row r="46" spans="2:12" ht="17.25" customHeight="1" x14ac:dyDescent="0.3">
      <c r="B46" s="302"/>
      <c r="C46" s="9" t="s">
        <v>22</v>
      </c>
      <c r="D46" s="31">
        <f t="shared" si="3"/>
        <v>3.25</v>
      </c>
      <c r="E46" s="9">
        <v>5</v>
      </c>
      <c r="F46" s="12">
        <f t="shared" si="4"/>
        <v>0</v>
      </c>
      <c r="G46" s="12">
        <f t="shared" si="5"/>
        <v>0</v>
      </c>
      <c r="H46" s="309"/>
      <c r="I46" s="309"/>
      <c r="J46" s="309"/>
      <c r="K46" s="309"/>
      <c r="L46" s="310"/>
    </row>
    <row r="47" spans="2:12" ht="17.25" customHeight="1" x14ac:dyDescent="0.3">
      <c r="B47" s="302"/>
      <c r="C47" s="9" t="s">
        <v>267</v>
      </c>
      <c r="D47" s="31">
        <f t="shared" si="3"/>
        <v>3.25</v>
      </c>
      <c r="E47" s="9">
        <v>5</v>
      </c>
      <c r="F47" s="12">
        <f t="shared" si="4"/>
        <v>0</v>
      </c>
      <c r="G47" s="12">
        <f t="shared" si="5"/>
        <v>0</v>
      </c>
      <c r="H47" s="309"/>
      <c r="I47" s="309"/>
      <c r="J47" s="309"/>
      <c r="K47" s="309"/>
      <c r="L47" s="310"/>
    </row>
    <row r="48" spans="2:12" ht="17.25" customHeight="1" x14ac:dyDescent="0.3">
      <c r="B48" s="302"/>
      <c r="C48" s="9" t="s">
        <v>27</v>
      </c>
      <c r="D48" s="12">
        <f t="shared" si="3"/>
        <v>1.3</v>
      </c>
      <c r="E48" s="9">
        <v>2</v>
      </c>
      <c r="F48" s="12">
        <f t="shared" si="4"/>
        <v>0</v>
      </c>
      <c r="G48" s="12">
        <f t="shared" si="5"/>
        <v>0</v>
      </c>
      <c r="H48" s="309"/>
      <c r="I48" s="309"/>
      <c r="J48" s="309"/>
      <c r="K48" s="309"/>
      <c r="L48" s="310"/>
    </row>
    <row r="49" spans="2:12" ht="17.25" customHeight="1" x14ac:dyDescent="0.3">
      <c r="B49" s="302"/>
      <c r="C49" s="9" t="s">
        <v>28</v>
      </c>
      <c r="D49" s="12">
        <f t="shared" si="3"/>
        <v>1.3</v>
      </c>
      <c r="E49" s="9">
        <v>2</v>
      </c>
      <c r="F49" s="12">
        <f t="shared" si="4"/>
        <v>0</v>
      </c>
      <c r="G49" s="12">
        <f t="shared" si="5"/>
        <v>0</v>
      </c>
      <c r="H49" s="309"/>
      <c r="I49" s="309"/>
      <c r="J49" s="309"/>
      <c r="K49" s="309"/>
      <c r="L49" s="310"/>
    </row>
    <row r="50" spans="2:12" ht="17.25" customHeight="1" x14ac:dyDescent="0.3">
      <c r="B50" s="302"/>
      <c r="C50" s="9" t="s">
        <v>367</v>
      </c>
      <c r="D50" s="31">
        <f t="shared" si="3"/>
        <v>0.65</v>
      </c>
      <c r="E50" s="9">
        <v>1</v>
      </c>
      <c r="F50" s="12">
        <f t="shared" si="4"/>
        <v>0</v>
      </c>
      <c r="G50" s="12">
        <f t="shared" si="5"/>
        <v>0</v>
      </c>
      <c r="H50" s="309"/>
      <c r="I50" s="309"/>
      <c r="J50" s="309"/>
      <c r="K50" s="309"/>
      <c r="L50" s="310"/>
    </row>
    <row r="51" spans="2:12" ht="17.25" customHeight="1" x14ac:dyDescent="0.3">
      <c r="B51" s="302"/>
      <c r="C51" s="9" t="s">
        <v>53</v>
      </c>
      <c r="D51" s="31">
        <f t="shared" si="3"/>
        <v>0.13</v>
      </c>
      <c r="E51" s="9">
        <v>0.2</v>
      </c>
      <c r="F51" s="12">
        <f t="shared" si="4"/>
        <v>0</v>
      </c>
      <c r="G51" s="12">
        <f t="shared" si="5"/>
        <v>0</v>
      </c>
      <c r="H51" s="309"/>
      <c r="I51" s="309"/>
      <c r="J51" s="309"/>
      <c r="K51" s="309"/>
      <c r="L51" s="310"/>
    </row>
    <row r="52" spans="2:12" ht="17.25" customHeight="1" x14ac:dyDescent="0.3">
      <c r="B52" s="302"/>
      <c r="C52" s="9" t="s">
        <v>25</v>
      </c>
      <c r="D52" s="31">
        <f t="shared" si="3"/>
        <v>0.65</v>
      </c>
      <c r="E52" s="9">
        <v>1</v>
      </c>
      <c r="F52" s="12">
        <f t="shared" si="4"/>
        <v>0</v>
      </c>
      <c r="G52" s="12">
        <f t="shared" si="5"/>
        <v>0</v>
      </c>
      <c r="H52" s="309"/>
      <c r="I52" s="309"/>
      <c r="J52" s="309"/>
      <c r="K52" s="309"/>
      <c r="L52" s="310"/>
    </row>
    <row r="53" spans="2:12" ht="17.25" customHeight="1" x14ac:dyDescent="0.3">
      <c r="B53" s="187" t="s">
        <v>159</v>
      </c>
      <c r="C53" s="9" t="s">
        <v>222</v>
      </c>
      <c r="D53" s="15">
        <f t="shared" si="3"/>
        <v>19.5</v>
      </c>
      <c r="E53" s="9">
        <v>30</v>
      </c>
      <c r="F53" s="12">
        <f t="shared" si="4"/>
        <v>0</v>
      </c>
      <c r="G53" s="12">
        <f t="shared" si="5"/>
        <v>0</v>
      </c>
      <c r="H53" s="262" t="s">
        <v>3727</v>
      </c>
      <c r="I53" s="262"/>
      <c r="J53" s="262"/>
      <c r="K53" s="262"/>
      <c r="L53" s="263"/>
    </row>
    <row r="54" spans="2:12" ht="17.25" customHeight="1" x14ac:dyDescent="0.3">
      <c r="B54" s="187"/>
      <c r="C54" s="9" t="s">
        <v>178</v>
      </c>
      <c r="D54" s="15">
        <f t="shared" si="3"/>
        <v>3.25</v>
      </c>
      <c r="E54" s="9">
        <v>5</v>
      </c>
      <c r="F54" s="1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</row>
    <row r="55" spans="2:12" ht="17.25" customHeight="1" x14ac:dyDescent="0.3">
      <c r="B55" s="187"/>
      <c r="C55" s="9" t="s">
        <v>193</v>
      </c>
      <c r="D55" s="19">
        <f t="shared" si="3"/>
        <v>1.9500000000000002</v>
      </c>
      <c r="E55" s="9">
        <v>3</v>
      </c>
      <c r="F55" s="12">
        <f t="shared" si="4"/>
        <v>0</v>
      </c>
      <c r="G55" s="12">
        <f t="shared" si="5"/>
        <v>0</v>
      </c>
      <c r="H55" s="262"/>
      <c r="I55" s="262"/>
      <c r="J55" s="262"/>
      <c r="K55" s="262"/>
      <c r="L55" s="263"/>
    </row>
    <row r="56" spans="2:12" ht="17.25" customHeight="1" x14ac:dyDescent="0.3">
      <c r="B56" s="187"/>
      <c r="C56" s="9" t="s">
        <v>186</v>
      </c>
      <c r="D56" s="15">
        <f t="shared" si="3"/>
        <v>0.65</v>
      </c>
      <c r="E56" s="9">
        <v>1</v>
      </c>
      <c r="F56" s="12">
        <f t="shared" si="4"/>
        <v>0</v>
      </c>
      <c r="G56" s="12">
        <f t="shared" si="5"/>
        <v>0</v>
      </c>
      <c r="H56" s="262"/>
      <c r="I56" s="262"/>
      <c r="J56" s="262"/>
      <c r="K56" s="262"/>
      <c r="L56" s="263"/>
    </row>
    <row r="57" spans="2:12" ht="17.25" customHeight="1" x14ac:dyDescent="0.3">
      <c r="B57" s="187"/>
      <c r="C57" s="9" t="s">
        <v>179</v>
      </c>
      <c r="D57" s="15">
        <f t="shared" si="3"/>
        <v>0.13</v>
      </c>
      <c r="E57" s="9">
        <v>0.2</v>
      </c>
      <c r="F57" s="12">
        <f t="shared" si="4"/>
        <v>0</v>
      </c>
      <c r="G57" s="12">
        <f t="shared" si="5"/>
        <v>0</v>
      </c>
      <c r="H57" s="262"/>
      <c r="I57" s="262"/>
      <c r="J57" s="262"/>
      <c r="K57" s="262"/>
      <c r="L57" s="263"/>
    </row>
    <row r="58" spans="2:12" ht="16.5" customHeight="1" x14ac:dyDescent="0.3">
      <c r="B58" s="187"/>
      <c r="C58" s="9" t="s">
        <v>224</v>
      </c>
      <c r="D58" s="19">
        <f t="shared" si="3"/>
        <v>1.9500000000000002</v>
      </c>
      <c r="E58" s="9">
        <v>3</v>
      </c>
      <c r="F58" s="12">
        <f t="shared" si="4"/>
        <v>0</v>
      </c>
      <c r="G58" s="12">
        <f t="shared" si="5"/>
        <v>0</v>
      </c>
      <c r="H58" s="262"/>
      <c r="I58" s="262"/>
      <c r="J58" s="262"/>
      <c r="K58" s="262"/>
      <c r="L58" s="263"/>
    </row>
    <row r="59" spans="2:12" ht="16.5" customHeight="1" thickBot="1" x14ac:dyDescent="0.35">
      <c r="B59" s="30" t="s">
        <v>114</v>
      </c>
      <c r="C59" s="21" t="s">
        <v>35</v>
      </c>
      <c r="D59" s="28">
        <f t="shared" si="3"/>
        <v>13</v>
      </c>
      <c r="E59" s="23">
        <v>20</v>
      </c>
      <c r="F59" s="24">
        <f t="shared" si="4"/>
        <v>0</v>
      </c>
      <c r="G59" s="24">
        <f t="shared" si="5"/>
        <v>0</v>
      </c>
      <c r="H59" s="188" t="s">
        <v>36</v>
      </c>
      <c r="I59" s="188"/>
      <c r="J59" s="188"/>
      <c r="K59" s="188"/>
      <c r="L59" s="189"/>
    </row>
    <row r="60" spans="2:12" ht="72" customHeight="1" thickTop="1" x14ac:dyDescent="0.3">
      <c r="B60" s="190"/>
      <c r="C60" s="190"/>
      <c r="D60" s="190"/>
      <c r="E60" s="190"/>
      <c r="F60" s="190"/>
      <c r="G60" s="190"/>
      <c r="H60" s="190"/>
      <c r="I60" s="190"/>
      <c r="J60" s="190"/>
      <c r="K60" s="190"/>
      <c r="L60" s="190"/>
    </row>
    <row r="61" spans="2:12" ht="17.25" thickBot="1" x14ac:dyDescent="0.35"/>
    <row r="62" spans="2:12" ht="20.25" thickTop="1" x14ac:dyDescent="0.3">
      <c r="B62" s="217" t="s">
        <v>3726</v>
      </c>
      <c r="C62" s="218"/>
      <c r="D62" s="218"/>
      <c r="E62" s="218"/>
      <c r="F62" s="218"/>
      <c r="G62" s="218"/>
      <c r="H62" s="218"/>
      <c r="I62" s="218"/>
      <c r="J62" s="218"/>
      <c r="K62" s="218"/>
      <c r="L62" s="219"/>
    </row>
    <row r="63" spans="2:12" x14ac:dyDescent="0.3">
      <c r="B63" s="220" t="s">
        <v>3</v>
      </c>
      <c r="C63" s="221" t="s">
        <v>4</v>
      </c>
      <c r="D63" s="221" t="s">
        <v>5</v>
      </c>
      <c r="E63" s="221"/>
      <c r="F63" s="221" t="s">
        <v>6</v>
      </c>
      <c r="G63" s="221"/>
      <c r="H63" s="221" t="s">
        <v>7</v>
      </c>
      <c r="I63" s="221"/>
      <c r="J63" s="221"/>
      <c r="K63" s="221"/>
      <c r="L63" s="222"/>
    </row>
    <row r="64" spans="2:12" x14ac:dyDescent="0.3">
      <c r="B64" s="220"/>
      <c r="C64" s="221"/>
      <c r="D64" s="6" t="s">
        <v>1</v>
      </c>
      <c r="E64" s="6" t="s">
        <v>2</v>
      </c>
      <c r="F64" s="38" t="s">
        <v>1</v>
      </c>
      <c r="G64" s="39" t="s">
        <v>2</v>
      </c>
      <c r="H64" s="221"/>
      <c r="I64" s="221"/>
      <c r="J64" s="221"/>
      <c r="K64" s="221"/>
      <c r="L64" s="222"/>
    </row>
    <row r="65" spans="2:12" ht="16.5" customHeight="1" x14ac:dyDescent="0.3">
      <c r="B65" s="225" t="s">
        <v>821</v>
      </c>
      <c r="C65" s="40" t="s">
        <v>13</v>
      </c>
      <c r="D65" s="15">
        <f t="shared" ref="D65:D86" si="6">E65*0.65</f>
        <v>32.5</v>
      </c>
      <c r="E65" s="34">
        <v>50</v>
      </c>
      <c r="F65" s="12">
        <f t="shared" ref="F65:F86" si="7">D65*D$2</f>
        <v>0</v>
      </c>
      <c r="G65" s="12">
        <f t="shared" ref="G65:G86" si="8">E65*D$3</f>
        <v>0</v>
      </c>
      <c r="H65" s="193" t="s">
        <v>100</v>
      </c>
      <c r="I65" s="194"/>
      <c r="J65" s="194"/>
      <c r="K65" s="194"/>
      <c r="L65" s="195"/>
    </row>
    <row r="66" spans="2:12" ht="16.5" customHeight="1" x14ac:dyDescent="0.3">
      <c r="B66" s="227"/>
      <c r="C66" s="41" t="s">
        <v>99</v>
      </c>
      <c r="D66" s="15">
        <f t="shared" si="6"/>
        <v>1.625</v>
      </c>
      <c r="E66" s="11">
        <v>2.5</v>
      </c>
      <c r="F66" s="12">
        <f t="shared" si="7"/>
        <v>0</v>
      </c>
      <c r="G66" s="12">
        <f t="shared" si="8"/>
        <v>0</v>
      </c>
      <c r="H66" s="196"/>
      <c r="I66" s="197"/>
      <c r="J66" s="197"/>
      <c r="K66" s="197"/>
      <c r="L66" s="198"/>
    </row>
    <row r="67" spans="2:12" ht="16.5" customHeight="1" x14ac:dyDescent="0.3">
      <c r="B67" s="187" t="s">
        <v>123</v>
      </c>
      <c r="C67" s="9" t="s">
        <v>15</v>
      </c>
      <c r="D67" s="19">
        <f t="shared" si="6"/>
        <v>13</v>
      </c>
      <c r="E67" s="9">
        <v>20</v>
      </c>
      <c r="F67" s="12">
        <f t="shared" si="7"/>
        <v>0</v>
      </c>
      <c r="G67" s="12">
        <f t="shared" si="8"/>
        <v>0</v>
      </c>
      <c r="H67" s="223" t="s">
        <v>3725</v>
      </c>
      <c r="I67" s="223"/>
      <c r="J67" s="223"/>
      <c r="K67" s="223"/>
      <c r="L67" s="224"/>
    </row>
    <row r="68" spans="2:12" ht="16.5" customHeight="1" x14ac:dyDescent="0.3">
      <c r="B68" s="187"/>
      <c r="C68" s="9" t="s">
        <v>16</v>
      </c>
      <c r="D68" s="15">
        <f t="shared" si="6"/>
        <v>1.3</v>
      </c>
      <c r="E68" s="9">
        <v>2</v>
      </c>
      <c r="F68" s="12">
        <f t="shared" si="7"/>
        <v>0</v>
      </c>
      <c r="G68" s="12">
        <f t="shared" si="8"/>
        <v>0</v>
      </c>
      <c r="H68" s="223"/>
      <c r="I68" s="223"/>
      <c r="J68" s="223"/>
      <c r="K68" s="223"/>
      <c r="L68" s="224"/>
    </row>
    <row r="69" spans="2:12" ht="16.5" customHeight="1" x14ac:dyDescent="0.3">
      <c r="B69" s="187"/>
      <c r="C69" s="9" t="s">
        <v>17</v>
      </c>
      <c r="D69" s="15">
        <f t="shared" si="6"/>
        <v>1.3</v>
      </c>
      <c r="E69" s="9">
        <v>2</v>
      </c>
      <c r="F69" s="12">
        <f t="shared" si="7"/>
        <v>0</v>
      </c>
      <c r="G69" s="12">
        <f t="shared" si="8"/>
        <v>0</v>
      </c>
      <c r="H69" s="223"/>
      <c r="I69" s="223"/>
      <c r="J69" s="223"/>
      <c r="K69" s="223"/>
      <c r="L69" s="224"/>
    </row>
    <row r="70" spans="2:12" ht="16.5" customHeight="1" x14ac:dyDescent="0.3">
      <c r="B70" s="187"/>
      <c r="C70" s="9" t="s">
        <v>27</v>
      </c>
      <c r="D70" s="15">
        <f t="shared" si="6"/>
        <v>0.65</v>
      </c>
      <c r="E70" s="9">
        <v>1</v>
      </c>
      <c r="F70" s="12">
        <f t="shared" si="7"/>
        <v>0</v>
      </c>
      <c r="G70" s="12">
        <f t="shared" si="8"/>
        <v>0</v>
      </c>
      <c r="H70" s="223"/>
      <c r="I70" s="223"/>
      <c r="J70" s="223"/>
      <c r="K70" s="223"/>
      <c r="L70" s="224"/>
    </row>
    <row r="71" spans="2:12" ht="16.5" customHeight="1" x14ac:dyDescent="0.3">
      <c r="B71" s="187"/>
      <c r="C71" s="9" t="s">
        <v>24</v>
      </c>
      <c r="D71" s="15">
        <f t="shared" si="6"/>
        <v>0.32500000000000001</v>
      </c>
      <c r="E71" s="9">
        <v>0.5</v>
      </c>
      <c r="F71" s="12">
        <f t="shared" si="7"/>
        <v>0</v>
      </c>
      <c r="G71" s="12">
        <f t="shared" si="8"/>
        <v>0</v>
      </c>
      <c r="H71" s="223"/>
      <c r="I71" s="223"/>
      <c r="J71" s="223"/>
      <c r="K71" s="223"/>
      <c r="L71" s="224"/>
    </row>
    <row r="72" spans="2:12" ht="16.5" customHeight="1" x14ac:dyDescent="0.3">
      <c r="B72" s="187"/>
      <c r="C72" s="9" t="s">
        <v>195</v>
      </c>
      <c r="D72" s="15">
        <f t="shared" si="6"/>
        <v>0.32500000000000001</v>
      </c>
      <c r="E72" s="9">
        <v>0.5</v>
      </c>
      <c r="F72" s="12">
        <f t="shared" si="7"/>
        <v>0</v>
      </c>
      <c r="G72" s="12">
        <f t="shared" si="8"/>
        <v>0</v>
      </c>
      <c r="H72" s="223"/>
      <c r="I72" s="223"/>
      <c r="J72" s="223"/>
      <c r="K72" s="223"/>
      <c r="L72" s="224"/>
    </row>
    <row r="73" spans="2:12" ht="17.25" customHeight="1" x14ac:dyDescent="0.3">
      <c r="B73" s="187"/>
      <c r="C73" s="9" t="s">
        <v>20</v>
      </c>
      <c r="D73" s="15">
        <f t="shared" si="6"/>
        <v>1.3</v>
      </c>
      <c r="E73" s="9">
        <v>2</v>
      </c>
      <c r="F73" s="12">
        <f t="shared" si="7"/>
        <v>0</v>
      </c>
      <c r="G73" s="12">
        <f t="shared" si="8"/>
        <v>0</v>
      </c>
      <c r="H73" s="223"/>
      <c r="I73" s="223"/>
      <c r="J73" s="223"/>
      <c r="K73" s="223"/>
      <c r="L73" s="224"/>
    </row>
    <row r="74" spans="2:12" ht="17.25" customHeight="1" x14ac:dyDescent="0.3">
      <c r="B74" s="290" t="s">
        <v>2913</v>
      </c>
      <c r="C74" s="9" t="s">
        <v>84</v>
      </c>
      <c r="D74" s="19">
        <f t="shared" si="6"/>
        <v>26</v>
      </c>
      <c r="E74" s="9">
        <v>40</v>
      </c>
      <c r="F74" s="12">
        <f t="shared" si="7"/>
        <v>0</v>
      </c>
      <c r="G74" s="12">
        <f t="shared" si="8"/>
        <v>0</v>
      </c>
      <c r="H74" s="193" t="s">
        <v>197</v>
      </c>
      <c r="I74" s="194"/>
      <c r="J74" s="194"/>
      <c r="K74" s="194"/>
      <c r="L74" s="195"/>
    </row>
    <row r="75" spans="2:12" ht="16.5" customHeight="1" x14ac:dyDescent="0.3">
      <c r="B75" s="226"/>
      <c r="C75" s="9" t="s">
        <v>24</v>
      </c>
      <c r="D75" s="15">
        <f t="shared" si="6"/>
        <v>0.65</v>
      </c>
      <c r="E75" s="9">
        <v>1</v>
      </c>
      <c r="F75" s="12">
        <f t="shared" si="7"/>
        <v>0</v>
      </c>
      <c r="G75" s="12">
        <f t="shared" si="8"/>
        <v>0</v>
      </c>
      <c r="H75" s="199"/>
      <c r="I75" s="200"/>
      <c r="J75" s="200"/>
      <c r="K75" s="200"/>
      <c r="L75" s="201"/>
    </row>
    <row r="76" spans="2:12" ht="16.5" customHeight="1" x14ac:dyDescent="0.3">
      <c r="B76" s="226"/>
      <c r="C76" s="9" t="s">
        <v>27</v>
      </c>
      <c r="D76" s="19">
        <f t="shared" si="6"/>
        <v>1.9500000000000002</v>
      </c>
      <c r="E76" s="9">
        <v>3</v>
      </c>
      <c r="F76" s="12">
        <f t="shared" si="7"/>
        <v>0</v>
      </c>
      <c r="G76" s="12">
        <f t="shared" si="8"/>
        <v>0</v>
      </c>
      <c r="H76" s="199"/>
      <c r="I76" s="200"/>
      <c r="J76" s="200"/>
      <c r="K76" s="200"/>
      <c r="L76" s="201"/>
    </row>
    <row r="77" spans="2:12" ht="16.5" customHeight="1" x14ac:dyDescent="0.3">
      <c r="B77" s="226"/>
      <c r="C77" s="9" t="s">
        <v>39</v>
      </c>
      <c r="D77" s="15">
        <f t="shared" si="6"/>
        <v>0.65</v>
      </c>
      <c r="E77" s="9">
        <v>1</v>
      </c>
      <c r="F77" s="12">
        <f t="shared" si="7"/>
        <v>0</v>
      </c>
      <c r="G77" s="12">
        <f t="shared" si="8"/>
        <v>0</v>
      </c>
      <c r="H77" s="199"/>
      <c r="I77" s="200"/>
      <c r="J77" s="200"/>
      <c r="K77" s="200"/>
      <c r="L77" s="201"/>
    </row>
    <row r="78" spans="2:12" ht="16.5" customHeight="1" x14ac:dyDescent="0.3">
      <c r="B78" s="226"/>
      <c r="C78" s="9" t="s">
        <v>53</v>
      </c>
      <c r="D78" s="15">
        <f t="shared" si="6"/>
        <v>0.13</v>
      </c>
      <c r="E78" s="9">
        <v>0.2</v>
      </c>
      <c r="F78" s="12">
        <f t="shared" si="7"/>
        <v>0</v>
      </c>
      <c r="G78" s="12">
        <f t="shared" si="8"/>
        <v>0</v>
      </c>
      <c r="H78" s="199"/>
      <c r="I78" s="200"/>
      <c r="J78" s="200"/>
      <c r="K78" s="200"/>
      <c r="L78" s="201"/>
    </row>
    <row r="79" spans="2:12" ht="16.5" customHeight="1" x14ac:dyDescent="0.3">
      <c r="B79" s="227"/>
      <c r="C79" s="9" t="s">
        <v>190</v>
      </c>
      <c r="D79" s="19">
        <f t="shared" si="6"/>
        <v>1.9500000000000002</v>
      </c>
      <c r="E79" s="9">
        <v>3</v>
      </c>
      <c r="F79" s="12">
        <f t="shared" si="7"/>
        <v>0</v>
      </c>
      <c r="G79" s="12">
        <f t="shared" si="8"/>
        <v>0</v>
      </c>
      <c r="H79" s="196"/>
      <c r="I79" s="197"/>
      <c r="J79" s="197"/>
      <c r="K79" s="197"/>
      <c r="L79" s="198"/>
    </row>
    <row r="80" spans="2:12" ht="16.5" customHeight="1" x14ac:dyDescent="0.3">
      <c r="B80" s="187" t="s">
        <v>932</v>
      </c>
      <c r="C80" s="9" t="s">
        <v>80</v>
      </c>
      <c r="D80" s="15">
        <f t="shared" si="6"/>
        <v>19.5</v>
      </c>
      <c r="E80" s="9">
        <v>30</v>
      </c>
      <c r="F80" s="12">
        <f t="shared" si="7"/>
        <v>0</v>
      </c>
      <c r="G80" s="12">
        <f t="shared" si="8"/>
        <v>0</v>
      </c>
      <c r="H80" s="202" t="s">
        <v>3724</v>
      </c>
      <c r="I80" s="203"/>
      <c r="J80" s="203"/>
      <c r="K80" s="203"/>
      <c r="L80" s="204"/>
    </row>
    <row r="81" spans="2:12" ht="16.5" customHeight="1" x14ac:dyDescent="0.3">
      <c r="B81" s="187"/>
      <c r="C81" s="9" t="s">
        <v>195</v>
      </c>
      <c r="D81" s="15">
        <f t="shared" si="6"/>
        <v>0.65</v>
      </c>
      <c r="E81" s="9">
        <v>1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6.5" customHeight="1" x14ac:dyDescent="0.3">
      <c r="B82" s="187"/>
      <c r="C82" s="9" t="s">
        <v>24</v>
      </c>
      <c r="D82" s="15">
        <f t="shared" si="6"/>
        <v>0.65</v>
      </c>
      <c r="E82" s="9">
        <v>1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6.5" customHeight="1" x14ac:dyDescent="0.3">
      <c r="B83" s="187"/>
      <c r="C83" s="9" t="s">
        <v>39</v>
      </c>
      <c r="D83" s="15">
        <f t="shared" si="6"/>
        <v>0.32500000000000001</v>
      </c>
      <c r="E83" s="9">
        <v>0.5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ht="16.5" customHeight="1" x14ac:dyDescent="0.3">
      <c r="B84" s="187"/>
      <c r="C84" s="9" t="s">
        <v>20</v>
      </c>
      <c r="D84" s="15">
        <f t="shared" si="6"/>
        <v>1.3</v>
      </c>
      <c r="E84" s="9">
        <v>2</v>
      </c>
      <c r="F84" s="12">
        <f t="shared" si="7"/>
        <v>0</v>
      </c>
      <c r="G84" s="12">
        <f t="shared" si="8"/>
        <v>0</v>
      </c>
      <c r="H84" s="205"/>
      <c r="I84" s="206"/>
      <c r="J84" s="206"/>
      <c r="K84" s="206"/>
      <c r="L84" s="207"/>
    </row>
    <row r="85" spans="2:12" ht="16.5" customHeight="1" x14ac:dyDescent="0.3">
      <c r="B85" s="187"/>
      <c r="C85" s="9" t="s">
        <v>53</v>
      </c>
      <c r="D85" s="15">
        <f t="shared" si="6"/>
        <v>0.19500000000000001</v>
      </c>
      <c r="E85" s="9">
        <v>0.3</v>
      </c>
      <c r="F85" s="12">
        <f t="shared" si="7"/>
        <v>0</v>
      </c>
      <c r="G85" s="12">
        <f t="shared" si="8"/>
        <v>0</v>
      </c>
      <c r="H85" s="205"/>
      <c r="I85" s="206"/>
      <c r="J85" s="206"/>
      <c r="K85" s="206"/>
      <c r="L85" s="207"/>
    </row>
    <row r="86" spans="2:12" ht="16.5" customHeight="1" thickBot="1" x14ac:dyDescent="0.35">
      <c r="B86" s="30" t="s">
        <v>114</v>
      </c>
      <c r="C86" s="21" t="s">
        <v>35</v>
      </c>
      <c r="D86" s="22">
        <f t="shared" si="6"/>
        <v>13</v>
      </c>
      <c r="E86" s="23">
        <v>20</v>
      </c>
      <c r="F86" s="24">
        <f t="shared" si="7"/>
        <v>0</v>
      </c>
      <c r="G86" s="24">
        <f t="shared" si="8"/>
        <v>0</v>
      </c>
      <c r="H86" s="188" t="s">
        <v>36</v>
      </c>
      <c r="I86" s="188"/>
      <c r="J86" s="188"/>
      <c r="K86" s="188"/>
      <c r="L86" s="189"/>
    </row>
    <row r="87" spans="2:12" ht="72" customHeight="1" thickTop="1" x14ac:dyDescent="0.3"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</row>
    <row r="88" spans="2:12" ht="17.25" thickBot="1" x14ac:dyDescent="0.35"/>
    <row r="89" spans="2:12" ht="20.25" thickTop="1" x14ac:dyDescent="0.3">
      <c r="B89" s="217" t="s">
        <v>3723</v>
      </c>
      <c r="C89" s="218"/>
      <c r="D89" s="218"/>
      <c r="E89" s="218"/>
      <c r="F89" s="218"/>
      <c r="G89" s="218"/>
      <c r="H89" s="218"/>
      <c r="I89" s="218"/>
      <c r="J89" s="218"/>
      <c r="K89" s="218"/>
      <c r="L89" s="219"/>
    </row>
    <row r="90" spans="2:12" x14ac:dyDescent="0.3">
      <c r="B90" s="220" t="s">
        <v>3</v>
      </c>
      <c r="C90" s="221" t="s">
        <v>4</v>
      </c>
      <c r="D90" s="221" t="s">
        <v>5</v>
      </c>
      <c r="E90" s="221"/>
      <c r="F90" s="221" t="s">
        <v>6</v>
      </c>
      <c r="G90" s="221"/>
      <c r="H90" s="221" t="s">
        <v>7</v>
      </c>
      <c r="I90" s="221"/>
      <c r="J90" s="221"/>
      <c r="K90" s="221"/>
      <c r="L90" s="222"/>
    </row>
    <row r="91" spans="2:12" x14ac:dyDescent="0.3">
      <c r="B91" s="220"/>
      <c r="C91" s="221"/>
      <c r="D91" s="6" t="s">
        <v>1</v>
      </c>
      <c r="E91" s="6" t="s">
        <v>2</v>
      </c>
      <c r="F91" s="38" t="s">
        <v>1</v>
      </c>
      <c r="G91" s="39" t="s">
        <v>2</v>
      </c>
      <c r="H91" s="221"/>
      <c r="I91" s="221"/>
      <c r="J91" s="221"/>
      <c r="K91" s="221"/>
      <c r="L91" s="222"/>
    </row>
    <row r="92" spans="2:12" ht="16.5" customHeight="1" x14ac:dyDescent="0.3">
      <c r="B92" s="16" t="s">
        <v>787</v>
      </c>
      <c r="C92" s="9" t="s">
        <v>13</v>
      </c>
      <c r="D92" s="10">
        <f t="shared" ref="D92:D113" si="9">E92*0.65</f>
        <v>35.75</v>
      </c>
      <c r="E92" s="11">
        <v>55</v>
      </c>
      <c r="F92" s="12">
        <f t="shared" ref="F92:F113" si="10">D92*D$2</f>
        <v>0</v>
      </c>
      <c r="G92" s="12">
        <f t="shared" ref="G92:G113" si="11">E92*D$3</f>
        <v>0</v>
      </c>
      <c r="H92" s="223" t="s">
        <v>46</v>
      </c>
      <c r="I92" s="223"/>
      <c r="J92" s="223"/>
      <c r="K92" s="223"/>
      <c r="L92" s="224"/>
    </row>
    <row r="93" spans="2:12" ht="16.5" customHeight="1" x14ac:dyDescent="0.3">
      <c r="B93" s="225" t="s">
        <v>2266</v>
      </c>
      <c r="C93" s="41" t="s">
        <v>485</v>
      </c>
      <c r="D93" s="15">
        <f t="shared" si="9"/>
        <v>3.25</v>
      </c>
      <c r="E93" s="11">
        <v>5</v>
      </c>
      <c r="F93" s="12">
        <f t="shared" si="10"/>
        <v>0</v>
      </c>
      <c r="G93" s="12">
        <f t="shared" si="11"/>
        <v>0</v>
      </c>
      <c r="H93" s="202" t="s">
        <v>3722</v>
      </c>
      <c r="I93" s="203"/>
      <c r="J93" s="203"/>
      <c r="K93" s="203"/>
      <c r="L93" s="204"/>
    </row>
    <row r="94" spans="2:12" ht="16.5" customHeight="1" x14ac:dyDescent="0.3">
      <c r="B94" s="226"/>
      <c r="C94" s="9" t="s">
        <v>76</v>
      </c>
      <c r="D94" s="19">
        <f t="shared" si="9"/>
        <v>13</v>
      </c>
      <c r="E94" s="11">
        <v>20</v>
      </c>
      <c r="F94" s="12">
        <f t="shared" si="10"/>
        <v>0</v>
      </c>
      <c r="G94" s="12">
        <f t="shared" si="11"/>
        <v>0</v>
      </c>
      <c r="H94" s="205"/>
      <c r="I94" s="206"/>
      <c r="J94" s="206"/>
      <c r="K94" s="206"/>
      <c r="L94" s="207"/>
    </row>
    <row r="95" spans="2:12" ht="16.5" customHeight="1" x14ac:dyDescent="0.3">
      <c r="B95" s="226"/>
      <c r="C95" s="9" t="s">
        <v>17</v>
      </c>
      <c r="D95" s="15">
        <f t="shared" si="9"/>
        <v>0.65</v>
      </c>
      <c r="E95" s="11">
        <v>1</v>
      </c>
      <c r="F95" s="1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ht="16.5" customHeight="1" x14ac:dyDescent="0.3">
      <c r="B96" s="226"/>
      <c r="C96" s="9" t="s">
        <v>16</v>
      </c>
      <c r="D96" s="15">
        <f t="shared" si="9"/>
        <v>0.65</v>
      </c>
      <c r="E96" s="11">
        <v>1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ht="17.25" customHeight="1" x14ac:dyDescent="0.3">
      <c r="B97" s="226"/>
      <c r="C97" s="9" t="s">
        <v>3721</v>
      </c>
      <c r="D97" s="15">
        <f t="shared" si="9"/>
        <v>0.19500000000000001</v>
      </c>
      <c r="E97" s="11">
        <v>0.3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ht="17.25" customHeight="1" x14ac:dyDescent="0.3">
      <c r="B98" s="226"/>
      <c r="C98" s="9" t="s">
        <v>20</v>
      </c>
      <c r="D98" s="15">
        <f t="shared" si="9"/>
        <v>0.32500000000000001</v>
      </c>
      <c r="E98" s="11">
        <v>0.5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7.25" customHeight="1" x14ac:dyDescent="0.3">
      <c r="B99" s="227"/>
      <c r="C99" s="9" t="s">
        <v>178</v>
      </c>
      <c r="D99" s="15">
        <f t="shared" si="9"/>
        <v>0.13</v>
      </c>
      <c r="E99" s="11">
        <v>0.2</v>
      </c>
      <c r="F99" s="12">
        <f t="shared" si="10"/>
        <v>0</v>
      </c>
      <c r="G99" s="12">
        <f t="shared" si="11"/>
        <v>0</v>
      </c>
      <c r="H99" s="270"/>
      <c r="I99" s="271"/>
      <c r="J99" s="271"/>
      <c r="K99" s="271"/>
      <c r="L99" s="272"/>
    </row>
    <row r="100" spans="2:12" ht="17.25" customHeight="1" x14ac:dyDescent="0.3">
      <c r="B100" s="299" t="s">
        <v>423</v>
      </c>
      <c r="C100" s="9" t="s">
        <v>424</v>
      </c>
      <c r="D100" s="26">
        <f t="shared" si="9"/>
        <v>26</v>
      </c>
      <c r="E100" s="11">
        <v>40</v>
      </c>
      <c r="F100" s="12">
        <f t="shared" si="10"/>
        <v>0</v>
      </c>
      <c r="G100" s="12">
        <f t="shared" si="11"/>
        <v>0</v>
      </c>
      <c r="H100" s="262" t="s">
        <v>2848</v>
      </c>
      <c r="I100" s="262"/>
      <c r="J100" s="262"/>
      <c r="K100" s="262"/>
      <c r="L100" s="263"/>
    </row>
    <row r="101" spans="2:12" ht="17.25" customHeight="1" x14ac:dyDescent="0.3">
      <c r="B101" s="300"/>
      <c r="C101" s="9" t="s">
        <v>70</v>
      </c>
      <c r="D101" s="10">
        <f t="shared" si="9"/>
        <v>6.5</v>
      </c>
      <c r="E101" s="11">
        <v>10</v>
      </c>
      <c r="F101" s="12">
        <f t="shared" si="10"/>
        <v>0</v>
      </c>
      <c r="G101" s="12">
        <f t="shared" si="11"/>
        <v>0</v>
      </c>
      <c r="H101" s="262"/>
      <c r="I101" s="262"/>
      <c r="J101" s="262"/>
      <c r="K101" s="262"/>
      <c r="L101" s="263"/>
    </row>
    <row r="102" spans="2:12" ht="17.25" customHeight="1" x14ac:dyDescent="0.3">
      <c r="B102" s="300"/>
      <c r="C102" s="9" t="s">
        <v>27</v>
      </c>
      <c r="D102" s="10">
        <f t="shared" si="9"/>
        <v>3.25</v>
      </c>
      <c r="E102" s="11">
        <v>5</v>
      </c>
      <c r="F102" s="12">
        <f t="shared" si="10"/>
        <v>0</v>
      </c>
      <c r="G102" s="12">
        <f t="shared" si="11"/>
        <v>0</v>
      </c>
      <c r="H102" s="262"/>
      <c r="I102" s="262"/>
      <c r="J102" s="262"/>
      <c r="K102" s="262"/>
      <c r="L102" s="263"/>
    </row>
    <row r="103" spans="2:12" ht="17.25" customHeight="1" x14ac:dyDescent="0.3">
      <c r="B103" s="300"/>
      <c r="C103" s="9" t="s">
        <v>52</v>
      </c>
      <c r="D103" s="26">
        <f t="shared" si="9"/>
        <v>1.9500000000000002</v>
      </c>
      <c r="E103" s="11">
        <v>3</v>
      </c>
      <c r="F103" s="12">
        <f t="shared" si="10"/>
        <v>0</v>
      </c>
      <c r="G103" s="12">
        <f t="shared" si="11"/>
        <v>0</v>
      </c>
      <c r="H103" s="262"/>
      <c r="I103" s="262"/>
      <c r="J103" s="262"/>
      <c r="K103" s="262"/>
      <c r="L103" s="263"/>
    </row>
    <row r="104" spans="2:12" ht="17.25" customHeight="1" x14ac:dyDescent="0.3">
      <c r="B104" s="300"/>
      <c r="C104" s="9" t="s">
        <v>39</v>
      </c>
      <c r="D104" s="10">
        <f t="shared" si="9"/>
        <v>0.65</v>
      </c>
      <c r="E104" s="11">
        <v>1</v>
      </c>
      <c r="F104" s="12">
        <f t="shared" si="10"/>
        <v>0</v>
      </c>
      <c r="G104" s="12">
        <f t="shared" si="11"/>
        <v>0</v>
      </c>
      <c r="H104" s="262"/>
      <c r="I104" s="262"/>
      <c r="J104" s="262"/>
      <c r="K104" s="262"/>
      <c r="L104" s="263"/>
    </row>
    <row r="105" spans="2:12" ht="16.5" customHeight="1" x14ac:dyDescent="0.3">
      <c r="B105" s="300"/>
      <c r="C105" s="9" t="s">
        <v>195</v>
      </c>
      <c r="D105" s="10">
        <f t="shared" si="9"/>
        <v>0.32500000000000001</v>
      </c>
      <c r="E105" s="11">
        <v>0.5</v>
      </c>
      <c r="F105" s="12">
        <f t="shared" si="10"/>
        <v>0</v>
      </c>
      <c r="G105" s="12">
        <f t="shared" si="11"/>
        <v>0</v>
      </c>
      <c r="H105" s="262"/>
      <c r="I105" s="262"/>
      <c r="J105" s="262"/>
      <c r="K105" s="262"/>
      <c r="L105" s="263"/>
    </row>
    <row r="106" spans="2:12" x14ac:dyDescent="0.3">
      <c r="B106" s="301"/>
      <c r="C106" s="9" t="s">
        <v>20</v>
      </c>
      <c r="D106" s="10">
        <f t="shared" si="9"/>
        <v>1.3</v>
      </c>
      <c r="E106" s="11">
        <v>2</v>
      </c>
      <c r="F106" s="12">
        <f t="shared" si="10"/>
        <v>0</v>
      </c>
      <c r="G106" s="12">
        <f t="shared" si="11"/>
        <v>0</v>
      </c>
      <c r="H106" s="262"/>
      <c r="I106" s="262"/>
      <c r="J106" s="262"/>
      <c r="K106" s="262"/>
      <c r="L106" s="263"/>
    </row>
    <row r="107" spans="2:12" ht="16.5" customHeight="1" x14ac:dyDescent="0.3">
      <c r="B107" s="302" t="s">
        <v>311</v>
      </c>
      <c r="C107" s="9" t="s">
        <v>277</v>
      </c>
      <c r="D107" s="26">
        <f t="shared" si="9"/>
        <v>22.75</v>
      </c>
      <c r="E107" s="11">
        <v>35</v>
      </c>
      <c r="F107" s="12">
        <f t="shared" si="10"/>
        <v>0</v>
      </c>
      <c r="G107" s="12">
        <f t="shared" si="11"/>
        <v>0</v>
      </c>
      <c r="H107" s="202" t="s">
        <v>2849</v>
      </c>
      <c r="I107" s="203"/>
      <c r="J107" s="203"/>
      <c r="K107" s="203"/>
      <c r="L107" s="204"/>
    </row>
    <row r="108" spans="2:12" ht="16.5" customHeight="1" x14ac:dyDescent="0.3">
      <c r="B108" s="302"/>
      <c r="C108" s="9" t="s">
        <v>20</v>
      </c>
      <c r="D108" s="10">
        <f t="shared" si="9"/>
        <v>0.65</v>
      </c>
      <c r="E108" s="11">
        <v>1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ht="16.5" customHeight="1" x14ac:dyDescent="0.3">
      <c r="B109" s="302"/>
      <c r="C109" s="9" t="s">
        <v>195</v>
      </c>
      <c r="D109" s="10">
        <f t="shared" si="9"/>
        <v>0.32500000000000001</v>
      </c>
      <c r="E109" s="11">
        <v>0.5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ht="16.5" customHeight="1" x14ac:dyDescent="0.3">
      <c r="B110" s="302"/>
      <c r="C110" s="9" t="s">
        <v>178</v>
      </c>
      <c r="D110" s="10">
        <f t="shared" si="9"/>
        <v>0.65</v>
      </c>
      <c r="E110" s="11">
        <v>1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ht="16.5" customHeight="1" x14ac:dyDescent="0.3">
      <c r="B111" s="302"/>
      <c r="C111" s="9" t="s">
        <v>39</v>
      </c>
      <c r="D111" s="10">
        <f t="shared" si="9"/>
        <v>0.65</v>
      </c>
      <c r="E111" s="11">
        <v>1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ht="16.5" customHeight="1" x14ac:dyDescent="0.3">
      <c r="B112" s="302"/>
      <c r="C112" s="9" t="s">
        <v>53</v>
      </c>
      <c r="D112" s="10">
        <f t="shared" si="9"/>
        <v>0.13</v>
      </c>
      <c r="E112" s="11">
        <v>0.2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ht="16.5" customHeight="1" thickBot="1" x14ac:dyDescent="0.35">
      <c r="B113" s="27" t="s">
        <v>110</v>
      </c>
      <c r="C113" s="21" t="s">
        <v>33</v>
      </c>
      <c r="D113" s="28">
        <f t="shared" si="9"/>
        <v>13</v>
      </c>
      <c r="E113" s="23">
        <v>20</v>
      </c>
      <c r="F113" s="24">
        <f t="shared" si="10"/>
        <v>0</v>
      </c>
      <c r="G113" s="24">
        <f t="shared" si="11"/>
        <v>0</v>
      </c>
      <c r="H113" s="228" t="s">
        <v>34</v>
      </c>
      <c r="I113" s="229"/>
      <c r="J113" s="229"/>
      <c r="K113" s="229"/>
      <c r="L113" s="230"/>
    </row>
    <row r="114" spans="2:12" ht="72" customHeight="1" thickTop="1" x14ac:dyDescent="0.3">
      <c r="B114" s="190"/>
      <c r="C114" s="190"/>
      <c r="D114" s="190"/>
      <c r="E114" s="190"/>
      <c r="F114" s="190"/>
      <c r="G114" s="190"/>
      <c r="H114" s="190"/>
      <c r="I114" s="190"/>
      <c r="J114" s="190"/>
      <c r="K114" s="190"/>
      <c r="L114" s="190"/>
    </row>
    <row r="115" spans="2:12" ht="17.25" thickBot="1" x14ac:dyDescent="0.35"/>
    <row r="116" spans="2:12" ht="20.25" thickTop="1" x14ac:dyDescent="0.3">
      <c r="B116" s="217" t="s">
        <v>3720</v>
      </c>
      <c r="C116" s="218"/>
      <c r="D116" s="218"/>
      <c r="E116" s="218"/>
      <c r="F116" s="218"/>
      <c r="G116" s="218"/>
      <c r="H116" s="218"/>
      <c r="I116" s="218"/>
      <c r="J116" s="218"/>
      <c r="K116" s="218"/>
      <c r="L116" s="219"/>
    </row>
    <row r="117" spans="2:12" x14ac:dyDescent="0.3">
      <c r="B117" s="220" t="s">
        <v>3</v>
      </c>
      <c r="C117" s="221" t="s">
        <v>4</v>
      </c>
      <c r="D117" s="221" t="s">
        <v>5</v>
      </c>
      <c r="E117" s="221"/>
      <c r="F117" s="221" t="s">
        <v>6</v>
      </c>
      <c r="G117" s="221"/>
      <c r="H117" s="221" t="s">
        <v>7</v>
      </c>
      <c r="I117" s="221"/>
      <c r="J117" s="221"/>
      <c r="K117" s="221"/>
      <c r="L117" s="222"/>
    </row>
    <row r="118" spans="2:12" x14ac:dyDescent="0.3">
      <c r="B118" s="220"/>
      <c r="C118" s="221"/>
      <c r="D118" s="6" t="s">
        <v>1</v>
      </c>
      <c r="E118" s="6" t="s">
        <v>2</v>
      </c>
      <c r="F118" s="38" t="s">
        <v>1</v>
      </c>
      <c r="G118" s="39" t="s">
        <v>2</v>
      </c>
      <c r="H118" s="221"/>
      <c r="I118" s="221"/>
      <c r="J118" s="221"/>
      <c r="K118" s="221"/>
      <c r="L118" s="222"/>
    </row>
    <row r="119" spans="2:12" x14ac:dyDescent="0.3">
      <c r="B119" s="225" t="s">
        <v>3719</v>
      </c>
      <c r="C119" s="41" t="s">
        <v>13</v>
      </c>
      <c r="D119" s="15">
        <f t="shared" ref="D119:D142" si="12">E119*0.65</f>
        <v>32.5</v>
      </c>
      <c r="E119" s="11">
        <v>50</v>
      </c>
      <c r="F119" s="12">
        <f t="shared" ref="F119:F142" si="13">D119*D$2</f>
        <v>0</v>
      </c>
      <c r="G119" s="12">
        <f t="shared" ref="G119:G142" si="14">E119*D$3</f>
        <v>0</v>
      </c>
      <c r="H119" s="193" t="s">
        <v>3718</v>
      </c>
      <c r="I119" s="194"/>
      <c r="J119" s="194"/>
      <c r="K119" s="194"/>
      <c r="L119" s="195"/>
    </row>
    <row r="120" spans="2:12" x14ac:dyDescent="0.3">
      <c r="B120" s="227"/>
      <c r="C120" s="41" t="s">
        <v>3717</v>
      </c>
      <c r="D120" s="15">
        <f t="shared" si="12"/>
        <v>1.625</v>
      </c>
      <c r="E120" s="11">
        <v>2.5</v>
      </c>
      <c r="F120" s="12">
        <f t="shared" si="13"/>
        <v>0</v>
      </c>
      <c r="G120" s="12">
        <f t="shared" si="14"/>
        <v>0</v>
      </c>
      <c r="H120" s="196"/>
      <c r="I120" s="197"/>
      <c r="J120" s="197"/>
      <c r="K120" s="197"/>
      <c r="L120" s="198"/>
    </row>
    <row r="121" spans="2:12" ht="16.5" customHeight="1" x14ac:dyDescent="0.3">
      <c r="B121" s="225" t="s">
        <v>342</v>
      </c>
      <c r="C121" s="14" t="s">
        <v>220</v>
      </c>
      <c r="D121" s="19">
        <f t="shared" si="12"/>
        <v>13</v>
      </c>
      <c r="E121" s="11">
        <v>20</v>
      </c>
      <c r="F121" s="12">
        <f t="shared" si="13"/>
        <v>0</v>
      </c>
      <c r="G121" s="12">
        <f t="shared" si="14"/>
        <v>0</v>
      </c>
      <c r="H121" s="202" t="s">
        <v>3216</v>
      </c>
      <c r="I121" s="203"/>
      <c r="J121" s="203"/>
      <c r="K121" s="203"/>
      <c r="L121" s="204"/>
    </row>
    <row r="122" spans="2:12" ht="16.5" customHeight="1" x14ac:dyDescent="0.3">
      <c r="B122" s="226"/>
      <c r="C122" s="14" t="s">
        <v>17</v>
      </c>
      <c r="D122" s="15">
        <f t="shared" si="12"/>
        <v>1.3</v>
      </c>
      <c r="E122" s="11">
        <v>2</v>
      </c>
      <c r="F122" s="12">
        <f t="shared" si="13"/>
        <v>0</v>
      </c>
      <c r="G122" s="12">
        <f t="shared" si="14"/>
        <v>0</v>
      </c>
      <c r="H122" s="205"/>
      <c r="I122" s="206"/>
      <c r="J122" s="206"/>
      <c r="K122" s="206"/>
      <c r="L122" s="207"/>
    </row>
    <row r="123" spans="2:12" ht="16.5" customHeight="1" x14ac:dyDescent="0.3">
      <c r="B123" s="226"/>
      <c r="C123" s="14" t="s">
        <v>16</v>
      </c>
      <c r="D123" s="15">
        <f t="shared" si="12"/>
        <v>1.3</v>
      </c>
      <c r="E123" s="11">
        <v>2</v>
      </c>
      <c r="F123" s="12">
        <f t="shared" si="13"/>
        <v>0</v>
      </c>
      <c r="G123" s="12">
        <f t="shared" si="14"/>
        <v>0</v>
      </c>
      <c r="H123" s="205"/>
      <c r="I123" s="206"/>
      <c r="J123" s="206"/>
      <c r="K123" s="206"/>
      <c r="L123" s="207"/>
    </row>
    <row r="124" spans="2:12" ht="16.5" customHeight="1" x14ac:dyDescent="0.3">
      <c r="B124" s="226"/>
      <c r="C124" s="14" t="s">
        <v>24</v>
      </c>
      <c r="D124" s="15">
        <f t="shared" si="12"/>
        <v>0.32500000000000001</v>
      </c>
      <c r="E124" s="11">
        <v>0.5</v>
      </c>
      <c r="F124" s="12">
        <f t="shared" si="13"/>
        <v>0</v>
      </c>
      <c r="G124" s="12">
        <f t="shared" si="14"/>
        <v>0</v>
      </c>
      <c r="H124" s="205"/>
      <c r="I124" s="206"/>
      <c r="J124" s="206"/>
      <c r="K124" s="206"/>
      <c r="L124" s="207"/>
    </row>
    <row r="125" spans="2:12" ht="16.5" customHeight="1" x14ac:dyDescent="0.3">
      <c r="B125" s="226"/>
      <c r="C125" s="14" t="s">
        <v>3708</v>
      </c>
      <c r="D125" s="15">
        <f t="shared" si="12"/>
        <v>0.32500000000000001</v>
      </c>
      <c r="E125" s="11">
        <v>0.5</v>
      </c>
      <c r="F125" s="12">
        <f t="shared" si="13"/>
        <v>0</v>
      </c>
      <c r="G125" s="12">
        <f t="shared" si="14"/>
        <v>0</v>
      </c>
      <c r="H125" s="205"/>
      <c r="I125" s="206"/>
      <c r="J125" s="206"/>
      <c r="K125" s="206"/>
      <c r="L125" s="207"/>
    </row>
    <row r="126" spans="2:12" ht="16.5" customHeight="1" x14ac:dyDescent="0.3">
      <c r="B126" s="227"/>
      <c r="C126" s="14" t="s">
        <v>20</v>
      </c>
      <c r="D126" s="15">
        <f t="shared" si="12"/>
        <v>0.65</v>
      </c>
      <c r="E126" s="11">
        <v>1</v>
      </c>
      <c r="F126" s="12">
        <f t="shared" si="13"/>
        <v>0</v>
      </c>
      <c r="G126" s="12">
        <f t="shared" si="14"/>
        <v>0</v>
      </c>
      <c r="H126" s="270"/>
      <c r="I126" s="271"/>
      <c r="J126" s="271"/>
      <c r="K126" s="271"/>
      <c r="L126" s="272"/>
    </row>
    <row r="127" spans="2:12" ht="16.5" customHeight="1" x14ac:dyDescent="0.3">
      <c r="B127" s="225" t="s">
        <v>3716</v>
      </c>
      <c r="C127" s="9" t="s">
        <v>3715</v>
      </c>
      <c r="D127" s="26">
        <f t="shared" si="12"/>
        <v>26</v>
      </c>
      <c r="E127" s="11">
        <v>40</v>
      </c>
      <c r="F127" s="32">
        <f t="shared" si="13"/>
        <v>0</v>
      </c>
      <c r="G127" s="12">
        <f t="shared" si="14"/>
        <v>0</v>
      </c>
      <c r="H127" s="202" t="s">
        <v>3714</v>
      </c>
      <c r="I127" s="203"/>
      <c r="J127" s="203"/>
      <c r="K127" s="203"/>
      <c r="L127" s="204"/>
    </row>
    <row r="128" spans="2:12" ht="16.5" customHeight="1" x14ac:dyDescent="0.3">
      <c r="B128" s="226"/>
      <c r="C128" s="9" t="s">
        <v>22</v>
      </c>
      <c r="D128" s="15">
        <f t="shared" si="12"/>
        <v>6.5</v>
      </c>
      <c r="E128" s="11">
        <v>10</v>
      </c>
      <c r="F128" s="3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ht="16.5" customHeight="1" x14ac:dyDescent="0.3">
      <c r="B129" s="226"/>
      <c r="C129" s="9" t="s">
        <v>23</v>
      </c>
      <c r="D129" s="15">
        <f t="shared" si="12"/>
        <v>3.25</v>
      </c>
      <c r="E129" s="11">
        <v>5</v>
      </c>
      <c r="F129" s="3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ht="16.5" customHeight="1" x14ac:dyDescent="0.3">
      <c r="B130" s="226"/>
      <c r="C130" s="9" t="s">
        <v>3713</v>
      </c>
      <c r="D130" s="15">
        <f t="shared" si="12"/>
        <v>0.65</v>
      </c>
      <c r="E130" s="11">
        <v>1</v>
      </c>
      <c r="F130" s="3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ht="16.5" customHeight="1" x14ac:dyDescent="0.3">
      <c r="B131" s="226"/>
      <c r="C131" s="9" t="s">
        <v>27</v>
      </c>
      <c r="D131" s="15">
        <f t="shared" si="12"/>
        <v>2.6</v>
      </c>
      <c r="E131" s="11">
        <v>4</v>
      </c>
      <c r="F131" s="3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ht="16.5" customHeight="1" x14ac:dyDescent="0.3">
      <c r="B132" s="226"/>
      <c r="C132" s="9" t="s">
        <v>28</v>
      </c>
      <c r="D132" s="15">
        <f t="shared" si="12"/>
        <v>1.3</v>
      </c>
      <c r="E132" s="11">
        <v>2</v>
      </c>
      <c r="F132" s="3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ht="16.5" customHeight="1" x14ac:dyDescent="0.3">
      <c r="B133" s="226"/>
      <c r="C133" s="9" t="s">
        <v>24</v>
      </c>
      <c r="D133" s="15">
        <f t="shared" si="12"/>
        <v>0.19500000000000001</v>
      </c>
      <c r="E133" s="11">
        <v>0.3</v>
      </c>
      <c r="F133" s="3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ht="16.5" customHeight="1" x14ac:dyDescent="0.3">
      <c r="B134" s="226"/>
      <c r="C134" s="9" t="s">
        <v>78</v>
      </c>
      <c r="D134" s="15">
        <f t="shared" si="12"/>
        <v>6.5000000000000002E-2</v>
      </c>
      <c r="E134" s="11">
        <v>0.1</v>
      </c>
      <c r="F134" s="3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ht="16.5" customHeight="1" x14ac:dyDescent="0.3">
      <c r="B135" s="227"/>
      <c r="C135" s="9" t="s">
        <v>3712</v>
      </c>
      <c r="D135" s="15">
        <f t="shared" si="12"/>
        <v>0.65</v>
      </c>
      <c r="E135" s="11">
        <v>1</v>
      </c>
      <c r="F135" s="32">
        <f t="shared" si="13"/>
        <v>0</v>
      </c>
      <c r="G135" s="12">
        <f t="shared" si="14"/>
        <v>0</v>
      </c>
      <c r="H135" s="205"/>
      <c r="I135" s="206"/>
      <c r="J135" s="206"/>
      <c r="K135" s="206"/>
      <c r="L135" s="207"/>
    </row>
    <row r="136" spans="2:12" ht="16.5" customHeight="1" x14ac:dyDescent="0.3">
      <c r="B136" s="187" t="s">
        <v>3711</v>
      </c>
      <c r="C136" s="9" t="s">
        <v>92</v>
      </c>
      <c r="D136" s="15">
        <f t="shared" si="12"/>
        <v>19.5</v>
      </c>
      <c r="E136" s="9">
        <v>30</v>
      </c>
      <c r="F136" s="12">
        <f t="shared" si="13"/>
        <v>0</v>
      </c>
      <c r="G136" s="12">
        <f t="shared" si="14"/>
        <v>0</v>
      </c>
      <c r="H136" s="208" t="s">
        <v>3710</v>
      </c>
      <c r="I136" s="209"/>
      <c r="J136" s="209"/>
      <c r="K136" s="209"/>
      <c r="L136" s="210"/>
    </row>
    <row r="137" spans="2:12" ht="16.5" customHeight="1" x14ac:dyDescent="0.3">
      <c r="B137" s="187"/>
      <c r="C137" s="9" t="s">
        <v>24</v>
      </c>
      <c r="D137" s="15">
        <f t="shared" si="12"/>
        <v>0.65</v>
      </c>
      <c r="E137" s="9">
        <v>1</v>
      </c>
      <c r="F137" s="12">
        <f t="shared" si="13"/>
        <v>0</v>
      </c>
      <c r="G137" s="12">
        <f t="shared" si="14"/>
        <v>0</v>
      </c>
      <c r="H137" s="211"/>
      <c r="I137" s="212"/>
      <c r="J137" s="212"/>
      <c r="K137" s="212"/>
      <c r="L137" s="213"/>
    </row>
    <row r="138" spans="2:12" ht="16.5" customHeight="1" x14ac:dyDescent="0.3">
      <c r="B138" s="187"/>
      <c r="C138" s="9" t="s">
        <v>3709</v>
      </c>
      <c r="D138" s="15">
        <f t="shared" si="12"/>
        <v>0.65</v>
      </c>
      <c r="E138" s="9">
        <v>1</v>
      </c>
      <c r="F138" s="12">
        <f t="shared" si="13"/>
        <v>0</v>
      </c>
      <c r="G138" s="12">
        <f t="shared" si="14"/>
        <v>0</v>
      </c>
      <c r="H138" s="211"/>
      <c r="I138" s="212"/>
      <c r="J138" s="212"/>
      <c r="K138" s="212"/>
      <c r="L138" s="213"/>
    </row>
    <row r="139" spans="2:12" ht="16.5" customHeight="1" x14ac:dyDescent="0.3">
      <c r="B139" s="187"/>
      <c r="C139" s="9" t="s">
        <v>3708</v>
      </c>
      <c r="D139" s="15">
        <f t="shared" si="12"/>
        <v>0.32500000000000001</v>
      </c>
      <c r="E139" s="9">
        <v>0.5</v>
      </c>
      <c r="F139" s="12">
        <f t="shared" si="13"/>
        <v>0</v>
      </c>
      <c r="G139" s="12">
        <f t="shared" si="14"/>
        <v>0</v>
      </c>
      <c r="H139" s="211"/>
      <c r="I139" s="212"/>
      <c r="J139" s="212"/>
      <c r="K139" s="212"/>
      <c r="L139" s="213"/>
    </row>
    <row r="140" spans="2:12" ht="16.5" customHeight="1" x14ac:dyDescent="0.3">
      <c r="B140" s="187"/>
      <c r="C140" s="9" t="s">
        <v>39</v>
      </c>
      <c r="D140" s="15">
        <f t="shared" si="12"/>
        <v>0.32500000000000001</v>
      </c>
      <c r="E140" s="9">
        <v>0.5</v>
      </c>
      <c r="F140" s="12">
        <f t="shared" si="13"/>
        <v>0</v>
      </c>
      <c r="G140" s="12">
        <f t="shared" si="14"/>
        <v>0</v>
      </c>
      <c r="H140" s="211"/>
      <c r="I140" s="212"/>
      <c r="J140" s="212"/>
      <c r="K140" s="212"/>
      <c r="L140" s="213"/>
    </row>
    <row r="141" spans="2:12" ht="16.5" customHeight="1" x14ac:dyDescent="0.3">
      <c r="B141" s="187"/>
      <c r="C141" s="9" t="s">
        <v>53</v>
      </c>
      <c r="D141" s="15">
        <f t="shared" si="12"/>
        <v>0.13</v>
      </c>
      <c r="E141" s="9">
        <v>0.2</v>
      </c>
      <c r="F141" s="12">
        <f t="shared" si="13"/>
        <v>0</v>
      </c>
      <c r="G141" s="12">
        <f t="shared" si="14"/>
        <v>0</v>
      </c>
      <c r="H141" s="214"/>
      <c r="I141" s="215"/>
      <c r="J141" s="215"/>
      <c r="K141" s="215"/>
      <c r="L141" s="216"/>
    </row>
    <row r="142" spans="2:12" ht="16.5" customHeight="1" thickBot="1" x14ac:dyDescent="0.35">
      <c r="B142" s="30" t="s">
        <v>3707</v>
      </c>
      <c r="C142" s="21" t="s">
        <v>35</v>
      </c>
      <c r="D142" s="22">
        <f t="shared" si="12"/>
        <v>13</v>
      </c>
      <c r="E142" s="23">
        <v>20</v>
      </c>
      <c r="F142" s="24">
        <f t="shared" si="13"/>
        <v>0</v>
      </c>
      <c r="G142" s="24">
        <f t="shared" si="14"/>
        <v>0</v>
      </c>
      <c r="H142" s="188" t="s">
        <v>36</v>
      </c>
      <c r="I142" s="188"/>
      <c r="J142" s="188"/>
      <c r="K142" s="188"/>
      <c r="L142" s="189"/>
    </row>
    <row r="143" spans="2:12" ht="72" customHeight="1" thickTop="1" x14ac:dyDescent="0.3">
      <c r="B143" s="190"/>
      <c r="C143" s="190"/>
      <c r="D143" s="190"/>
      <c r="E143" s="190"/>
      <c r="F143" s="190"/>
      <c r="G143" s="190"/>
      <c r="H143" s="190"/>
      <c r="I143" s="190"/>
      <c r="J143" s="190"/>
      <c r="K143" s="190"/>
      <c r="L143" s="190"/>
    </row>
  </sheetData>
  <mergeCells count="82">
    <mergeCell ref="H59:L59"/>
    <mergeCell ref="H32:L33"/>
    <mergeCell ref="B107:B112"/>
    <mergeCell ref="H107:L112"/>
    <mergeCell ref="B65:B66"/>
    <mergeCell ref="H65:L66"/>
    <mergeCell ref="H63:L64"/>
    <mergeCell ref="D63:E63"/>
    <mergeCell ref="B100:B106"/>
    <mergeCell ref="H100:L106"/>
    <mergeCell ref="B90:B91"/>
    <mergeCell ref="C90:C91"/>
    <mergeCell ref="B44:B52"/>
    <mergeCell ref="H92:L92"/>
    <mergeCell ref="B93:B99"/>
    <mergeCell ref="H93:L99"/>
    <mergeCell ref="B62:L62"/>
    <mergeCell ref="B63:B64"/>
    <mergeCell ref="B119:B120"/>
    <mergeCell ref="H119:L120"/>
    <mergeCell ref="B117:B118"/>
    <mergeCell ref="C117:C118"/>
    <mergeCell ref="B114:L114"/>
    <mergeCell ref="H80:L85"/>
    <mergeCell ref="H113:L113"/>
    <mergeCell ref="B32:B33"/>
    <mergeCell ref="B34:B43"/>
    <mergeCell ref="H34:L43"/>
    <mergeCell ref="H67:L73"/>
    <mergeCell ref="D90:E90"/>
    <mergeCell ref="C63:C64"/>
    <mergeCell ref="H44:L52"/>
    <mergeCell ref="B60:L60"/>
    <mergeCell ref="B74:B79"/>
    <mergeCell ref="H74:L79"/>
    <mergeCell ref="B80:B85"/>
    <mergeCell ref="F90:G90"/>
    <mergeCell ref="H90:L91"/>
    <mergeCell ref="H86:L86"/>
    <mergeCell ref="B87:L87"/>
    <mergeCell ref="B89:L89"/>
    <mergeCell ref="H21:L25"/>
    <mergeCell ref="B143:L143"/>
    <mergeCell ref="B116:L116"/>
    <mergeCell ref="D117:E117"/>
    <mergeCell ref="F117:G117"/>
    <mergeCell ref="H117:L118"/>
    <mergeCell ref="B127:B135"/>
    <mergeCell ref="H127:L135"/>
    <mergeCell ref="H142:L142"/>
    <mergeCell ref="B121:B126"/>
    <mergeCell ref="H121:L126"/>
    <mergeCell ref="B136:B141"/>
    <mergeCell ref="H136:L141"/>
    <mergeCell ref="F63:G63"/>
    <mergeCell ref="B67:B73"/>
    <mergeCell ref="F30:G30"/>
    <mergeCell ref="B10:B11"/>
    <mergeCell ref="B53:B58"/>
    <mergeCell ref="H53:L58"/>
    <mergeCell ref="B30:B31"/>
    <mergeCell ref="C30:C31"/>
    <mergeCell ref="H30:L31"/>
    <mergeCell ref="H26:L26"/>
    <mergeCell ref="B18:B20"/>
    <mergeCell ref="H18:L20"/>
    <mergeCell ref="B27:L27"/>
    <mergeCell ref="D30:E30"/>
    <mergeCell ref="B29:L29"/>
    <mergeCell ref="H10:L11"/>
    <mergeCell ref="H12:L17"/>
    <mergeCell ref="B12:B17"/>
    <mergeCell ref="B21:B25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28" max="12" man="1"/>
    <brk id="61" max="12" man="1"/>
    <brk id="88" max="12" man="1"/>
    <brk id="115" max="12" man="1"/>
  </rowBreaks>
  <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pageSetUpPr fitToPage="1"/>
  </sheetPr>
  <dimension ref="A1:M164"/>
  <sheetViews>
    <sheetView topLeftCell="A74" zoomScaleNormal="100" workbookViewId="0">
      <selection activeCell="B94" sqref="B94:B101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3706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3765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821</v>
      </c>
      <c r="C10" s="9" t="s">
        <v>13</v>
      </c>
      <c r="D10" s="15">
        <f t="shared" ref="D10:D29" si="0">E10*0.65</f>
        <v>32.5</v>
      </c>
      <c r="E10" s="9">
        <v>50</v>
      </c>
      <c r="F10" s="12">
        <f t="shared" ref="F10:F29" si="1">D10*D$2</f>
        <v>0</v>
      </c>
      <c r="G10" s="12">
        <f t="shared" ref="G10:G29" si="2">E10*D$3</f>
        <v>0</v>
      </c>
      <c r="H10" s="223" t="s">
        <v>100</v>
      </c>
      <c r="I10" s="223"/>
      <c r="J10" s="223"/>
      <c r="K10" s="223"/>
      <c r="L10" s="224"/>
    </row>
    <row r="11" spans="2:12" ht="16.5" customHeight="1" x14ac:dyDescent="0.3">
      <c r="B11" s="187"/>
      <c r="C11" s="9" t="s">
        <v>99</v>
      </c>
      <c r="D11" s="15">
        <f t="shared" si="0"/>
        <v>1.625</v>
      </c>
      <c r="E11" s="9">
        <v>2.5</v>
      </c>
      <c r="F11" s="12">
        <f t="shared" si="1"/>
        <v>0</v>
      </c>
      <c r="G11" s="12">
        <f t="shared" si="2"/>
        <v>0</v>
      </c>
      <c r="H11" s="223"/>
      <c r="I11" s="223"/>
      <c r="J11" s="223"/>
      <c r="K11" s="223"/>
      <c r="L11" s="224"/>
    </row>
    <row r="12" spans="2:12" ht="16.5" customHeight="1" x14ac:dyDescent="0.3">
      <c r="B12" s="267" t="s">
        <v>1273</v>
      </c>
      <c r="C12" s="9" t="s">
        <v>76</v>
      </c>
      <c r="D12" s="19">
        <f t="shared" si="0"/>
        <v>13</v>
      </c>
      <c r="E12" s="11">
        <v>20</v>
      </c>
      <c r="F12" s="12">
        <f t="shared" si="1"/>
        <v>0</v>
      </c>
      <c r="G12" s="12">
        <f t="shared" si="2"/>
        <v>0</v>
      </c>
      <c r="H12" s="202" t="s">
        <v>3764</v>
      </c>
      <c r="I12" s="203"/>
      <c r="J12" s="203"/>
      <c r="K12" s="203"/>
      <c r="L12" s="204"/>
    </row>
    <row r="13" spans="2:12" ht="16.5" customHeight="1" x14ac:dyDescent="0.3">
      <c r="B13" s="268"/>
      <c r="C13" s="9" t="s">
        <v>17</v>
      </c>
      <c r="D13" s="15">
        <f t="shared" si="0"/>
        <v>0.65</v>
      </c>
      <c r="E13" s="11">
        <v>1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268"/>
      <c r="C14" s="9" t="s">
        <v>16</v>
      </c>
      <c r="D14" s="15">
        <f t="shared" si="0"/>
        <v>0.65</v>
      </c>
      <c r="E14" s="11">
        <v>1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6.5" customHeight="1" x14ac:dyDescent="0.3">
      <c r="B15" s="268"/>
      <c r="C15" s="9" t="s">
        <v>195</v>
      </c>
      <c r="D15" s="15">
        <f t="shared" si="0"/>
        <v>0.19500000000000001</v>
      </c>
      <c r="E15" s="11">
        <v>0.3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6.5" customHeight="1" x14ac:dyDescent="0.3">
      <c r="B16" s="268"/>
      <c r="C16" s="9" t="s">
        <v>20</v>
      </c>
      <c r="D16" s="15">
        <f t="shared" si="0"/>
        <v>0.32500000000000001</v>
      </c>
      <c r="E16" s="11">
        <v>0.5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6.5" customHeight="1" x14ac:dyDescent="0.3">
      <c r="B17" s="269"/>
      <c r="C17" s="9" t="s">
        <v>162</v>
      </c>
      <c r="D17" s="15">
        <f t="shared" si="0"/>
        <v>0.65</v>
      </c>
      <c r="E17" s="11">
        <v>1</v>
      </c>
      <c r="F17" s="12">
        <f t="shared" si="1"/>
        <v>0</v>
      </c>
      <c r="G17" s="12">
        <f t="shared" si="2"/>
        <v>0</v>
      </c>
      <c r="H17" s="270"/>
      <c r="I17" s="271"/>
      <c r="J17" s="271"/>
      <c r="K17" s="271"/>
      <c r="L17" s="272"/>
    </row>
    <row r="18" spans="2:12" ht="17.25" customHeight="1" x14ac:dyDescent="0.3">
      <c r="B18" s="282" t="s">
        <v>2637</v>
      </c>
      <c r="C18" s="9" t="s">
        <v>326</v>
      </c>
      <c r="D18" s="19">
        <f t="shared" si="0"/>
        <v>26</v>
      </c>
      <c r="E18" s="48">
        <v>40</v>
      </c>
      <c r="F18" s="12">
        <f t="shared" si="1"/>
        <v>0</v>
      </c>
      <c r="G18" s="12">
        <f t="shared" si="2"/>
        <v>0</v>
      </c>
      <c r="H18" s="202" t="s">
        <v>1455</v>
      </c>
      <c r="I18" s="203"/>
      <c r="J18" s="203"/>
      <c r="K18" s="203"/>
      <c r="L18" s="204"/>
    </row>
    <row r="19" spans="2:12" ht="17.25" customHeight="1" x14ac:dyDescent="0.3">
      <c r="B19" s="283"/>
      <c r="C19" s="9" t="s">
        <v>23</v>
      </c>
      <c r="D19" s="15">
        <f t="shared" si="0"/>
        <v>6.5</v>
      </c>
      <c r="E19" s="48">
        <v>10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7.25" customHeight="1" x14ac:dyDescent="0.3">
      <c r="B20" s="283"/>
      <c r="C20" s="9" t="s">
        <v>1394</v>
      </c>
      <c r="D20" s="15">
        <f t="shared" si="0"/>
        <v>3.25</v>
      </c>
      <c r="E20" s="48">
        <v>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7.25" customHeight="1" x14ac:dyDescent="0.3">
      <c r="B21" s="283"/>
      <c r="C21" s="9" t="s">
        <v>195</v>
      </c>
      <c r="D21" s="15">
        <f t="shared" si="0"/>
        <v>0.65</v>
      </c>
      <c r="E21" s="48">
        <v>1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6.5" customHeight="1" x14ac:dyDescent="0.3">
      <c r="B22" s="283"/>
      <c r="C22" s="9" t="s">
        <v>270</v>
      </c>
      <c r="D22" s="15">
        <f t="shared" si="0"/>
        <v>0.13</v>
      </c>
      <c r="E22" s="48">
        <v>0.2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283"/>
      <c r="C23" s="9" t="s">
        <v>25</v>
      </c>
      <c r="D23" s="19">
        <f t="shared" si="0"/>
        <v>1.9500000000000002</v>
      </c>
      <c r="E23" s="48">
        <v>3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297" t="s">
        <v>1175</v>
      </c>
      <c r="C24" s="9" t="s">
        <v>239</v>
      </c>
      <c r="D24" s="10">
        <f t="shared" si="0"/>
        <v>3.25</v>
      </c>
      <c r="E24" s="9">
        <v>5</v>
      </c>
      <c r="F24" s="12">
        <f t="shared" si="1"/>
        <v>0</v>
      </c>
      <c r="G24" s="12">
        <f t="shared" si="2"/>
        <v>0</v>
      </c>
      <c r="H24" s="262" t="s">
        <v>1628</v>
      </c>
      <c r="I24" s="262"/>
      <c r="J24" s="262"/>
      <c r="K24" s="262"/>
      <c r="L24" s="263"/>
    </row>
    <row r="25" spans="2:12" ht="16.5" customHeight="1" x14ac:dyDescent="0.3">
      <c r="B25" s="298"/>
      <c r="C25" s="9" t="s">
        <v>24</v>
      </c>
      <c r="D25" s="10">
        <f t="shared" si="0"/>
        <v>0.13</v>
      </c>
      <c r="E25" s="9">
        <v>0.2</v>
      </c>
      <c r="F25" s="12">
        <f t="shared" si="1"/>
        <v>0</v>
      </c>
      <c r="G25" s="12">
        <f t="shared" si="2"/>
        <v>0</v>
      </c>
      <c r="H25" s="262"/>
      <c r="I25" s="262"/>
      <c r="J25" s="262"/>
      <c r="K25" s="262"/>
      <c r="L25" s="263"/>
    </row>
    <row r="26" spans="2:12" ht="16.5" customHeight="1" x14ac:dyDescent="0.3">
      <c r="B26" s="298"/>
      <c r="C26" s="9" t="s">
        <v>52</v>
      </c>
      <c r="D26" s="10">
        <f t="shared" si="0"/>
        <v>0.13</v>
      </c>
      <c r="E26" s="9">
        <v>0.2</v>
      </c>
      <c r="F26" s="12">
        <f t="shared" si="1"/>
        <v>0</v>
      </c>
      <c r="G26" s="12">
        <f t="shared" si="2"/>
        <v>0</v>
      </c>
      <c r="H26" s="262"/>
      <c r="I26" s="262"/>
      <c r="J26" s="262"/>
      <c r="K26" s="262"/>
      <c r="L26" s="263"/>
    </row>
    <row r="27" spans="2:12" ht="16.5" customHeight="1" x14ac:dyDescent="0.3">
      <c r="B27" s="298"/>
      <c r="C27" s="9" t="s">
        <v>39</v>
      </c>
      <c r="D27" s="10">
        <f t="shared" si="0"/>
        <v>0.65</v>
      </c>
      <c r="E27" s="9">
        <v>1</v>
      </c>
      <c r="F27" s="12">
        <f t="shared" si="1"/>
        <v>0</v>
      </c>
      <c r="G27" s="12">
        <f t="shared" si="2"/>
        <v>0</v>
      </c>
      <c r="H27" s="262"/>
      <c r="I27" s="262"/>
      <c r="J27" s="262"/>
      <c r="K27" s="262"/>
      <c r="L27" s="263"/>
    </row>
    <row r="28" spans="2:12" ht="16.5" customHeight="1" x14ac:dyDescent="0.3">
      <c r="B28" s="319"/>
      <c r="C28" s="9" t="s">
        <v>53</v>
      </c>
      <c r="D28" s="10">
        <f t="shared" si="0"/>
        <v>0.13</v>
      </c>
      <c r="E28" s="9">
        <v>0.2</v>
      </c>
      <c r="F28" s="12">
        <f t="shared" si="1"/>
        <v>0</v>
      </c>
      <c r="G28" s="12">
        <f t="shared" si="2"/>
        <v>0</v>
      </c>
      <c r="H28" s="262"/>
      <c r="I28" s="262"/>
      <c r="J28" s="262"/>
      <c r="K28" s="262"/>
      <c r="L28" s="263"/>
    </row>
    <row r="29" spans="2:12" ht="16.5" customHeight="1" thickBot="1" x14ac:dyDescent="0.35">
      <c r="B29" s="30" t="s">
        <v>110</v>
      </c>
      <c r="C29" s="21" t="s">
        <v>33</v>
      </c>
      <c r="D29" s="22">
        <f t="shared" si="0"/>
        <v>13</v>
      </c>
      <c r="E29" s="23">
        <v>20</v>
      </c>
      <c r="F29" s="24">
        <f t="shared" si="1"/>
        <v>0</v>
      </c>
      <c r="G29" s="24">
        <f t="shared" si="2"/>
        <v>0</v>
      </c>
      <c r="H29" s="188" t="s">
        <v>34</v>
      </c>
      <c r="I29" s="188"/>
      <c r="J29" s="188"/>
      <c r="K29" s="188"/>
      <c r="L29" s="189"/>
    </row>
    <row r="30" spans="2:12" ht="72" customHeight="1" thickTop="1" x14ac:dyDescent="0.3"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</row>
    <row r="31" spans="2:12" ht="18" customHeight="1" thickBot="1" x14ac:dyDescent="0.35"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</row>
    <row r="32" spans="2:12" ht="20.25" thickTop="1" x14ac:dyDescent="0.3">
      <c r="B32" s="236" t="s">
        <v>3763</v>
      </c>
      <c r="C32" s="237"/>
      <c r="D32" s="237"/>
      <c r="E32" s="237"/>
      <c r="F32" s="237"/>
      <c r="G32" s="237"/>
      <c r="H32" s="237"/>
      <c r="I32" s="237"/>
      <c r="J32" s="237"/>
      <c r="K32" s="237"/>
      <c r="L32" s="238"/>
    </row>
    <row r="33" spans="2:12" x14ac:dyDescent="0.3">
      <c r="B33" s="239" t="s">
        <v>3</v>
      </c>
      <c r="C33" s="241" t="s">
        <v>4</v>
      </c>
      <c r="D33" s="243" t="s">
        <v>5</v>
      </c>
      <c r="E33" s="244"/>
      <c r="F33" s="243" t="s">
        <v>6</v>
      </c>
      <c r="G33" s="244"/>
      <c r="H33" s="245" t="s">
        <v>7</v>
      </c>
      <c r="I33" s="246"/>
      <c r="J33" s="246"/>
      <c r="K33" s="246"/>
      <c r="L33" s="247"/>
    </row>
    <row r="34" spans="2:12" x14ac:dyDescent="0.3">
      <c r="B34" s="240"/>
      <c r="C34" s="242"/>
      <c r="D34" s="6" t="s">
        <v>1</v>
      </c>
      <c r="E34" s="5" t="s">
        <v>2</v>
      </c>
      <c r="F34" s="7" t="s">
        <v>1</v>
      </c>
      <c r="G34" s="8" t="s">
        <v>2</v>
      </c>
      <c r="H34" s="248"/>
      <c r="I34" s="249"/>
      <c r="J34" s="249"/>
      <c r="K34" s="249"/>
      <c r="L34" s="250"/>
    </row>
    <row r="35" spans="2:12" ht="16.5" customHeight="1" x14ac:dyDescent="0.3">
      <c r="B35" s="266" t="s">
        <v>3762</v>
      </c>
      <c r="C35" s="9" t="s">
        <v>259</v>
      </c>
      <c r="D35" s="12">
        <f t="shared" ref="D35:D56" si="3">E35*0.65</f>
        <v>26</v>
      </c>
      <c r="E35" s="9">
        <v>40</v>
      </c>
      <c r="F35" s="12">
        <f t="shared" ref="F35:F56" si="4">D35*D$2</f>
        <v>0</v>
      </c>
      <c r="G35" s="12">
        <f t="shared" ref="G35:G56" si="5">E35*D$3</f>
        <v>0</v>
      </c>
      <c r="H35" s="223" t="s">
        <v>3761</v>
      </c>
      <c r="I35" s="223"/>
      <c r="J35" s="223"/>
      <c r="K35" s="223"/>
      <c r="L35" s="224"/>
    </row>
    <row r="36" spans="2:12" ht="16.5" customHeight="1" x14ac:dyDescent="0.3">
      <c r="B36" s="266"/>
      <c r="C36" s="9" t="s">
        <v>1164</v>
      </c>
      <c r="D36" s="12">
        <f t="shared" si="3"/>
        <v>19.5</v>
      </c>
      <c r="E36" s="9">
        <v>30</v>
      </c>
      <c r="F36" s="12">
        <f t="shared" si="4"/>
        <v>0</v>
      </c>
      <c r="G36" s="12">
        <f t="shared" si="5"/>
        <v>0</v>
      </c>
      <c r="H36" s="223"/>
      <c r="I36" s="223"/>
      <c r="J36" s="223"/>
      <c r="K36" s="223"/>
      <c r="L36" s="224"/>
    </row>
    <row r="37" spans="2:12" ht="16.5" customHeight="1" x14ac:dyDescent="0.3">
      <c r="B37" s="266"/>
      <c r="C37" s="9" t="s">
        <v>169</v>
      </c>
      <c r="D37" s="31">
        <f t="shared" si="3"/>
        <v>4.55</v>
      </c>
      <c r="E37" s="9">
        <v>7</v>
      </c>
      <c r="F37" s="12">
        <f t="shared" si="4"/>
        <v>0</v>
      </c>
      <c r="G37" s="12">
        <f t="shared" si="5"/>
        <v>0</v>
      </c>
      <c r="H37" s="223"/>
      <c r="I37" s="223"/>
      <c r="J37" s="223"/>
      <c r="K37" s="223"/>
      <c r="L37" s="224"/>
    </row>
    <row r="38" spans="2:12" ht="16.5" customHeight="1" x14ac:dyDescent="0.3">
      <c r="B38" s="266"/>
      <c r="C38" s="9" t="s">
        <v>189</v>
      </c>
      <c r="D38" s="31">
        <f t="shared" si="3"/>
        <v>4.55</v>
      </c>
      <c r="E38" s="9">
        <v>7</v>
      </c>
      <c r="F38" s="12">
        <f t="shared" si="4"/>
        <v>0</v>
      </c>
      <c r="G38" s="12">
        <f t="shared" si="5"/>
        <v>0</v>
      </c>
      <c r="H38" s="223"/>
      <c r="I38" s="223"/>
      <c r="J38" s="223"/>
      <c r="K38" s="223"/>
      <c r="L38" s="224"/>
    </row>
    <row r="39" spans="2:12" ht="16.5" customHeight="1" x14ac:dyDescent="0.3">
      <c r="B39" s="266"/>
      <c r="C39" s="9" t="s">
        <v>195</v>
      </c>
      <c r="D39" s="31">
        <f t="shared" si="3"/>
        <v>0.65</v>
      </c>
      <c r="E39" s="9">
        <v>1</v>
      </c>
      <c r="F39" s="12">
        <f t="shared" si="4"/>
        <v>0</v>
      </c>
      <c r="G39" s="12">
        <f t="shared" si="5"/>
        <v>0</v>
      </c>
      <c r="H39" s="223"/>
      <c r="I39" s="223"/>
      <c r="J39" s="223"/>
      <c r="K39" s="223"/>
      <c r="L39" s="224"/>
    </row>
    <row r="40" spans="2:12" ht="16.5" customHeight="1" x14ac:dyDescent="0.3">
      <c r="B40" s="266"/>
      <c r="C40" s="9" t="s">
        <v>178</v>
      </c>
      <c r="D40" s="32">
        <f t="shared" si="3"/>
        <v>1.9500000000000002</v>
      </c>
      <c r="E40" s="9">
        <v>3</v>
      </c>
      <c r="F40" s="12">
        <f t="shared" si="4"/>
        <v>0</v>
      </c>
      <c r="G40" s="12">
        <f t="shared" si="5"/>
        <v>0</v>
      </c>
      <c r="H40" s="223"/>
      <c r="I40" s="223"/>
      <c r="J40" s="223"/>
      <c r="K40" s="223"/>
      <c r="L40" s="224"/>
    </row>
    <row r="41" spans="2:12" ht="16.5" customHeight="1" x14ac:dyDescent="0.3">
      <c r="B41" s="266"/>
      <c r="C41" s="9" t="s">
        <v>270</v>
      </c>
      <c r="D41" s="31">
        <f t="shared" si="3"/>
        <v>6.5000000000000002E-2</v>
      </c>
      <c r="E41" s="9">
        <v>0.1</v>
      </c>
      <c r="F41" s="12">
        <f t="shared" si="4"/>
        <v>0</v>
      </c>
      <c r="G41" s="12">
        <f t="shared" si="5"/>
        <v>0</v>
      </c>
      <c r="H41" s="223"/>
      <c r="I41" s="223"/>
      <c r="J41" s="223"/>
      <c r="K41" s="223"/>
      <c r="L41" s="224"/>
    </row>
    <row r="42" spans="2:12" ht="16.5" customHeight="1" x14ac:dyDescent="0.3">
      <c r="B42" s="266"/>
      <c r="C42" s="9" t="s">
        <v>186</v>
      </c>
      <c r="D42" s="31">
        <f t="shared" si="3"/>
        <v>0.13</v>
      </c>
      <c r="E42" s="9">
        <v>0.2</v>
      </c>
      <c r="F42" s="12">
        <f t="shared" si="4"/>
        <v>0</v>
      </c>
      <c r="G42" s="12">
        <f t="shared" si="5"/>
        <v>0</v>
      </c>
      <c r="H42" s="223"/>
      <c r="I42" s="223"/>
      <c r="J42" s="223"/>
      <c r="K42" s="223"/>
      <c r="L42" s="224"/>
    </row>
    <row r="43" spans="2:12" ht="17.25" customHeight="1" x14ac:dyDescent="0.3">
      <c r="B43" s="266"/>
      <c r="C43" s="12" t="s">
        <v>190</v>
      </c>
      <c r="D43" s="12">
        <f t="shared" si="3"/>
        <v>1.3</v>
      </c>
      <c r="E43" s="12">
        <v>2</v>
      </c>
      <c r="F43" s="12">
        <f t="shared" si="4"/>
        <v>0</v>
      </c>
      <c r="G43" s="12">
        <f t="shared" si="5"/>
        <v>0</v>
      </c>
      <c r="H43" s="223"/>
      <c r="I43" s="223"/>
      <c r="J43" s="223"/>
      <c r="K43" s="223"/>
      <c r="L43" s="224"/>
    </row>
    <row r="44" spans="2:12" ht="17.25" customHeight="1" x14ac:dyDescent="0.3">
      <c r="B44" s="290" t="s">
        <v>117</v>
      </c>
      <c r="C44" s="9" t="s">
        <v>49</v>
      </c>
      <c r="D44" s="10">
        <f t="shared" si="3"/>
        <v>1.3</v>
      </c>
      <c r="E44" s="9">
        <v>2</v>
      </c>
      <c r="F44" s="12">
        <f t="shared" si="4"/>
        <v>0</v>
      </c>
      <c r="G44" s="12">
        <f t="shared" si="5"/>
        <v>0</v>
      </c>
      <c r="H44" s="223" t="s">
        <v>3760</v>
      </c>
      <c r="I44" s="223"/>
      <c r="J44" s="223"/>
      <c r="K44" s="223"/>
      <c r="L44" s="224"/>
    </row>
    <row r="45" spans="2:12" ht="17.25" customHeight="1" x14ac:dyDescent="0.3">
      <c r="B45" s="291"/>
      <c r="C45" s="9" t="s">
        <v>195</v>
      </c>
      <c r="D45" s="10">
        <f t="shared" si="3"/>
        <v>0.32500000000000001</v>
      </c>
      <c r="E45" s="9">
        <v>0.5</v>
      </c>
      <c r="F45" s="12">
        <f t="shared" si="4"/>
        <v>0</v>
      </c>
      <c r="G45" s="12">
        <f t="shared" si="5"/>
        <v>0</v>
      </c>
      <c r="H45" s="223"/>
      <c r="I45" s="223"/>
      <c r="J45" s="223"/>
      <c r="K45" s="223"/>
      <c r="L45" s="224"/>
    </row>
    <row r="46" spans="2:12" ht="17.25" customHeight="1" x14ac:dyDescent="0.3">
      <c r="B46" s="291"/>
      <c r="C46" s="9" t="s">
        <v>27</v>
      </c>
      <c r="D46" s="10">
        <f t="shared" si="3"/>
        <v>0.65</v>
      </c>
      <c r="E46" s="9">
        <v>1</v>
      </c>
      <c r="F46" s="12">
        <f t="shared" si="4"/>
        <v>0</v>
      </c>
      <c r="G46" s="12">
        <f t="shared" si="5"/>
        <v>0</v>
      </c>
      <c r="H46" s="223"/>
      <c r="I46" s="223"/>
      <c r="J46" s="223"/>
      <c r="K46" s="223"/>
      <c r="L46" s="224"/>
    </row>
    <row r="47" spans="2:12" ht="17.25" customHeight="1" x14ac:dyDescent="0.3">
      <c r="B47" s="291"/>
      <c r="C47" s="9" t="s">
        <v>24</v>
      </c>
      <c r="D47" s="10">
        <f t="shared" si="3"/>
        <v>0.32500000000000001</v>
      </c>
      <c r="E47" s="9">
        <v>0.5</v>
      </c>
      <c r="F47" s="12">
        <f t="shared" si="4"/>
        <v>0</v>
      </c>
      <c r="G47" s="12">
        <f t="shared" si="5"/>
        <v>0</v>
      </c>
      <c r="H47" s="223"/>
      <c r="I47" s="223"/>
      <c r="J47" s="223"/>
      <c r="K47" s="223"/>
      <c r="L47" s="224"/>
    </row>
    <row r="48" spans="2:12" ht="16.5" customHeight="1" x14ac:dyDescent="0.3">
      <c r="B48" s="291"/>
      <c r="C48" s="9" t="s">
        <v>39</v>
      </c>
      <c r="D48" s="10">
        <f t="shared" si="3"/>
        <v>0.65</v>
      </c>
      <c r="E48" s="9">
        <v>1</v>
      </c>
      <c r="F48" s="12">
        <f t="shared" si="4"/>
        <v>0</v>
      </c>
      <c r="G48" s="12">
        <f t="shared" si="5"/>
        <v>0</v>
      </c>
      <c r="H48" s="223"/>
      <c r="I48" s="223"/>
      <c r="J48" s="223"/>
      <c r="K48" s="223"/>
      <c r="L48" s="224"/>
    </row>
    <row r="49" spans="2:12" ht="16.5" customHeight="1" x14ac:dyDescent="0.3">
      <c r="B49" s="187" t="s">
        <v>290</v>
      </c>
      <c r="C49" s="9" t="s">
        <v>180</v>
      </c>
      <c r="D49" s="15">
        <f t="shared" si="3"/>
        <v>16.25</v>
      </c>
      <c r="E49" s="9">
        <v>25</v>
      </c>
      <c r="F49" s="12">
        <f t="shared" si="4"/>
        <v>0</v>
      </c>
      <c r="G49" s="12">
        <f t="shared" si="5"/>
        <v>0</v>
      </c>
      <c r="H49" s="262" t="s">
        <v>3759</v>
      </c>
      <c r="I49" s="262"/>
      <c r="J49" s="262"/>
      <c r="K49" s="262"/>
      <c r="L49" s="263"/>
    </row>
    <row r="50" spans="2:12" ht="16.5" customHeight="1" x14ac:dyDescent="0.3">
      <c r="B50" s="187"/>
      <c r="C50" s="9" t="s">
        <v>23</v>
      </c>
      <c r="D50" s="15">
        <f t="shared" si="3"/>
        <v>6.5</v>
      </c>
      <c r="E50" s="9">
        <v>10</v>
      </c>
      <c r="F50" s="1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6.5" customHeight="1" x14ac:dyDescent="0.3">
      <c r="B51" s="187"/>
      <c r="C51" s="9" t="s">
        <v>22</v>
      </c>
      <c r="D51" s="15">
        <f t="shared" si="3"/>
        <v>3.25</v>
      </c>
      <c r="E51" s="9">
        <v>5</v>
      </c>
      <c r="F51" s="1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6.5" customHeight="1" x14ac:dyDescent="0.3">
      <c r="B52" s="187"/>
      <c r="C52" s="9" t="s">
        <v>291</v>
      </c>
      <c r="D52" s="15">
        <f t="shared" si="3"/>
        <v>0.32500000000000001</v>
      </c>
      <c r="E52" s="9">
        <v>0.5</v>
      </c>
      <c r="F52" s="12">
        <f t="shared" si="4"/>
        <v>0</v>
      </c>
      <c r="G52" s="12">
        <f t="shared" si="5"/>
        <v>0</v>
      </c>
      <c r="H52" s="262"/>
      <c r="I52" s="262"/>
      <c r="J52" s="262"/>
      <c r="K52" s="262"/>
      <c r="L52" s="263"/>
    </row>
    <row r="53" spans="2:12" ht="16.5" customHeight="1" x14ac:dyDescent="0.3">
      <c r="B53" s="187"/>
      <c r="C53" s="9" t="s">
        <v>24</v>
      </c>
      <c r="D53" s="15">
        <f t="shared" si="3"/>
        <v>0.32500000000000001</v>
      </c>
      <c r="E53" s="9">
        <v>0.5</v>
      </c>
      <c r="F53" s="12">
        <f t="shared" si="4"/>
        <v>0</v>
      </c>
      <c r="G53" s="12">
        <f t="shared" si="5"/>
        <v>0</v>
      </c>
      <c r="H53" s="262"/>
      <c r="I53" s="262"/>
      <c r="J53" s="262"/>
      <c r="K53" s="262"/>
      <c r="L53" s="263"/>
    </row>
    <row r="54" spans="2:12" ht="16.5" customHeight="1" x14ac:dyDescent="0.3">
      <c r="B54" s="187"/>
      <c r="C54" s="9" t="s">
        <v>53</v>
      </c>
      <c r="D54" s="15">
        <f t="shared" si="3"/>
        <v>0.32500000000000001</v>
      </c>
      <c r="E54" s="9">
        <v>0.5</v>
      </c>
      <c r="F54" s="1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</row>
    <row r="55" spans="2:12" ht="16.5" customHeight="1" x14ac:dyDescent="0.3">
      <c r="B55" s="187"/>
      <c r="C55" s="9" t="s">
        <v>25</v>
      </c>
      <c r="D55" s="15">
        <f t="shared" si="3"/>
        <v>0.65</v>
      </c>
      <c r="E55" s="9">
        <v>1</v>
      </c>
      <c r="F55" s="12">
        <f t="shared" si="4"/>
        <v>0</v>
      </c>
      <c r="G55" s="12">
        <f t="shared" si="5"/>
        <v>0</v>
      </c>
      <c r="H55" s="262"/>
      <c r="I55" s="262"/>
      <c r="J55" s="262"/>
      <c r="K55" s="262"/>
      <c r="L55" s="263"/>
    </row>
    <row r="56" spans="2:12" ht="16.5" customHeight="1" thickBot="1" x14ac:dyDescent="0.35">
      <c r="B56" s="27" t="s">
        <v>114</v>
      </c>
      <c r="C56" s="21" t="s">
        <v>35</v>
      </c>
      <c r="D56" s="24">
        <f t="shared" si="3"/>
        <v>13</v>
      </c>
      <c r="E56" s="23">
        <v>20</v>
      </c>
      <c r="F56" s="24">
        <f t="shared" si="4"/>
        <v>0</v>
      </c>
      <c r="G56" s="24">
        <f t="shared" si="5"/>
        <v>0</v>
      </c>
      <c r="H56" s="228" t="s">
        <v>36</v>
      </c>
      <c r="I56" s="229"/>
      <c r="J56" s="229"/>
      <c r="K56" s="229"/>
      <c r="L56" s="230"/>
    </row>
    <row r="57" spans="2:12" ht="72" customHeight="1" thickTop="1" x14ac:dyDescent="0.3">
      <c r="B57" s="190"/>
      <c r="C57" s="190"/>
      <c r="D57" s="190"/>
      <c r="E57" s="190"/>
      <c r="F57" s="190"/>
      <c r="G57" s="190"/>
      <c r="H57" s="190"/>
      <c r="I57" s="190"/>
      <c r="J57" s="190"/>
      <c r="K57" s="190"/>
      <c r="L57" s="190"/>
    </row>
    <row r="58" spans="2:12" ht="17.25" thickBot="1" x14ac:dyDescent="0.35"/>
    <row r="59" spans="2:12" ht="20.25" thickTop="1" x14ac:dyDescent="0.3">
      <c r="B59" s="217" t="s">
        <v>3758</v>
      </c>
      <c r="C59" s="218"/>
      <c r="D59" s="218"/>
      <c r="E59" s="218"/>
      <c r="F59" s="218"/>
      <c r="G59" s="218"/>
      <c r="H59" s="218"/>
      <c r="I59" s="218"/>
      <c r="J59" s="218"/>
      <c r="K59" s="218"/>
      <c r="L59" s="219"/>
    </row>
    <row r="60" spans="2:12" x14ac:dyDescent="0.3">
      <c r="B60" s="220" t="s">
        <v>3</v>
      </c>
      <c r="C60" s="221" t="s">
        <v>4</v>
      </c>
      <c r="D60" s="221" t="s">
        <v>5</v>
      </c>
      <c r="E60" s="221"/>
      <c r="F60" s="221" t="s">
        <v>6</v>
      </c>
      <c r="G60" s="221"/>
      <c r="H60" s="221" t="s">
        <v>7</v>
      </c>
      <c r="I60" s="221"/>
      <c r="J60" s="221"/>
      <c r="K60" s="221"/>
      <c r="L60" s="222"/>
    </row>
    <row r="61" spans="2:12" x14ac:dyDescent="0.3">
      <c r="B61" s="220"/>
      <c r="C61" s="221"/>
      <c r="D61" s="6" t="s">
        <v>1</v>
      </c>
      <c r="E61" s="6" t="s">
        <v>2</v>
      </c>
      <c r="F61" s="38" t="s">
        <v>1</v>
      </c>
      <c r="G61" s="39" t="s">
        <v>2</v>
      </c>
      <c r="H61" s="221"/>
      <c r="I61" s="221"/>
      <c r="J61" s="221"/>
      <c r="K61" s="221"/>
      <c r="L61" s="222"/>
    </row>
    <row r="62" spans="2:12" ht="16.5" customHeight="1" x14ac:dyDescent="0.3">
      <c r="B62" s="225" t="s">
        <v>30</v>
      </c>
      <c r="C62" s="9" t="s">
        <v>259</v>
      </c>
      <c r="D62" s="10">
        <f t="shared" ref="D62:D86" si="6">E62*0.65</f>
        <v>32.5</v>
      </c>
      <c r="E62" s="11">
        <v>50</v>
      </c>
      <c r="F62" s="12">
        <f t="shared" ref="F62:F86" si="7">D62*D$2</f>
        <v>0</v>
      </c>
      <c r="G62" s="12">
        <f t="shared" ref="G62:G86" si="8">E62*D$3</f>
        <v>0</v>
      </c>
      <c r="H62" s="193" t="s">
        <v>108</v>
      </c>
      <c r="I62" s="194"/>
      <c r="J62" s="194"/>
      <c r="K62" s="194"/>
      <c r="L62" s="195"/>
    </row>
    <row r="63" spans="2:12" ht="16.5" customHeight="1" x14ac:dyDescent="0.3">
      <c r="B63" s="227"/>
      <c r="C63" s="9" t="s">
        <v>107</v>
      </c>
      <c r="D63" s="10">
        <f t="shared" si="6"/>
        <v>1.625</v>
      </c>
      <c r="E63" s="11">
        <v>2.5</v>
      </c>
      <c r="F63" s="12">
        <f t="shared" si="7"/>
        <v>0</v>
      </c>
      <c r="G63" s="12">
        <f t="shared" si="8"/>
        <v>0</v>
      </c>
      <c r="H63" s="196"/>
      <c r="I63" s="197"/>
      <c r="J63" s="197"/>
      <c r="K63" s="197"/>
      <c r="L63" s="198"/>
    </row>
    <row r="64" spans="2:12" ht="16.5" customHeight="1" x14ac:dyDescent="0.3">
      <c r="B64" s="303" t="s">
        <v>2618</v>
      </c>
      <c r="C64" s="9" t="s">
        <v>199</v>
      </c>
      <c r="D64" s="19">
        <f t="shared" si="6"/>
        <v>26</v>
      </c>
      <c r="E64" s="11">
        <v>40</v>
      </c>
      <c r="F64" s="12">
        <f t="shared" si="7"/>
        <v>0</v>
      </c>
      <c r="G64" s="12">
        <f t="shared" si="8"/>
        <v>0</v>
      </c>
      <c r="H64" s="193" t="s">
        <v>3757</v>
      </c>
      <c r="I64" s="194"/>
      <c r="J64" s="194"/>
      <c r="K64" s="194"/>
      <c r="L64" s="195"/>
    </row>
    <row r="65" spans="2:12" ht="16.5" customHeight="1" x14ac:dyDescent="0.3">
      <c r="B65" s="303"/>
      <c r="C65" s="9" t="s">
        <v>22</v>
      </c>
      <c r="D65" s="15">
        <f t="shared" si="6"/>
        <v>6.5</v>
      </c>
      <c r="E65" s="11">
        <v>10</v>
      </c>
      <c r="F65" s="12">
        <f t="shared" si="7"/>
        <v>0</v>
      </c>
      <c r="G65" s="12">
        <f t="shared" si="8"/>
        <v>0</v>
      </c>
      <c r="H65" s="199"/>
      <c r="I65" s="200"/>
      <c r="J65" s="200"/>
      <c r="K65" s="200"/>
      <c r="L65" s="201"/>
    </row>
    <row r="66" spans="2:12" ht="16.5" customHeight="1" x14ac:dyDescent="0.3">
      <c r="B66" s="303"/>
      <c r="C66" s="9" t="s">
        <v>16</v>
      </c>
      <c r="D66" s="15">
        <f t="shared" si="6"/>
        <v>1.3</v>
      </c>
      <c r="E66" s="11">
        <v>2</v>
      </c>
      <c r="F66" s="12">
        <f t="shared" si="7"/>
        <v>0</v>
      </c>
      <c r="G66" s="12">
        <f t="shared" si="8"/>
        <v>0</v>
      </c>
      <c r="H66" s="199"/>
      <c r="I66" s="200"/>
      <c r="J66" s="200"/>
      <c r="K66" s="200"/>
      <c r="L66" s="201"/>
    </row>
    <row r="67" spans="2:12" ht="16.5" customHeight="1" x14ac:dyDescent="0.3">
      <c r="B67" s="303"/>
      <c r="C67" s="9" t="s">
        <v>195</v>
      </c>
      <c r="D67" s="15">
        <f t="shared" si="6"/>
        <v>0.32500000000000001</v>
      </c>
      <c r="E67" s="11">
        <v>0.5</v>
      </c>
      <c r="F67" s="12">
        <f t="shared" si="7"/>
        <v>0</v>
      </c>
      <c r="G67" s="12">
        <f t="shared" si="8"/>
        <v>0</v>
      </c>
      <c r="H67" s="199"/>
      <c r="I67" s="200"/>
      <c r="J67" s="200"/>
      <c r="K67" s="200"/>
      <c r="L67" s="201"/>
    </row>
    <row r="68" spans="2:12" ht="16.5" customHeight="1" x14ac:dyDescent="0.3">
      <c r="B68" s="303"/>
      <c r="C68" s="9" t="s">
        <v>17</v>
      </c>
      <c r="D68" s="15">
        <f t="shared" si="6"/>
        <v>1.3</v>
      </c>
      <c r="E68" s="11">
        <v>2</v>
      </c>
      <c r="F68" s="12">
        <f t="shared" si="7"/>
        <v>0</v>
      </c>
      <c r="G68" s="12">
        <f t="shared" si="8"/>
        <v>0</v>
      </c>
      <c r="H68" s="199"/>
      <c r="I68" s="200"/>
      <c r="J68" s="200"/>
      <c r="K68" s="200"/>
      <c r="L68" s="201"/>
    </row>
    <row r="69" spans="2:12" ht="16.5" customHeight="1" x14ac:dyDescent="0.3">
      <c r="B69" s="303"/>
      <c r="C69" s="9" t="s">
        <v>27</v>
      </c>
      <c r="D69" s="15">
        <f t="shared" si="6"/>
        <v>0.32500000000000001</v>
      </c>
      <c r="E69" s="11">
        <v>0.5</v>
      </c>
      <c r="F69" s="12">
        <f t="shared" si="7"/>
        <v>0</v>
      </c>
      <c r="G69" s="12">
        <f t="shared" si="8"/>
        <v>0</v>
      </c>
      <c r="H69" s="199"/>
      <c r="I69" s="200"/>
      <c r="J69" s="200"/>
      <c r="K69" s="200"/>
      <c r="L69" s="201"/>
    </row>
    <row r="70" spans="2:12" ht="16.5" customHeight="1" x14ac:dyDescent="0.3">
      <c r="B70" s="303"/>
      <c r="C70" s="9" t="s">
        <v>39</v>
      </c>
      <c r="D70" s="15">
        <f t="shared" si="6"/>
        <v>0.13</v>
      </c>
      <c r="E70" s="11">
        <v>0.2</v>
      </c>
      <c r="F70" s="12">
        <f t="shared" si="7"/>
        <v>0</v>
      </c>
      <c r="G70" s="12">
        <f t="shared" si="8"/>
        <v>0</v>
      </c>
      <c r="H70" s="199"/>
      <c r="I70" s="200"/>
      <c r="J70" s="200"/>
      <c r="K70" s="200"/>
      <c r="L70" s="201"/>
    </row>
    <row r="71" spans="2:12" ht="16.5" customHeight="1" x14ac:dyDescent="0.3">
      <c r="B71" s="303"/>
      <c r="C71" s="9" t="s">
        <v>20</v>
      </c>
      <c r="D71" s="15">
        <f t="shared" si="6"/>
        <v>0.65</v>
      </c>
      <c r="E71" s="11">
        <v>1</v>
      </c>
      <c r="F71" s="12">
        <f t="shared" si="7"/>
        <v>0</v>
      </c>
      <c r="G71" s="12">
        <f t="shared" si="8"/>
        <v>0</v>
      </c>
      <c r="H71" s="196"/>
      <c r="I71" s="197"/>
      <c r="J71" s="197"/>
      <c r="K71" s="197"/>
      <c r="L71" s="198"/>
    </row>
    <row r="72" spans="2:12" ht="17.25" customHeight="1" x14ac:dyDescent="0.3">
      <c r="B72" s="187" t="s">
        <v>146</v>
      </c>
      <c r="C72" s="9" t="s">
        <v>21</v>
      </c>
      <c r="D72" s="26">
        <f t="shared" si="6"/>
        <v>26</v>
      </c>
      <c r="E72" s="9">
        <v>40</v>
      </c>
      <c r="F72" s="12">
        <f t="shared" si="7"/>
        <v>0</v>
      </c>
      <c r="G72" s="12">
        <f t="shared" si="8"/>
        <v>0</v>
      </c>
      <c r="H72" s="262" t="s">
        <v>3125</v>
      </c>
      <c r="I72" s="262"/>
      <c r="J72" s="262"/>
      <c r="K72" s="262"/>
      <c r="L72" s="263"/>
    </row>
    <row r="73" spans="2:12" ht="16.5" customHeight="1" x14ac:dyDescent="0.3">
      <c r="B73" s="187"/>
      <c r="C73" s="9" t="s">
        <v>22</v>
      </c>
      <c r="D73" s="15">
        <f t="shared" si="6"/>
        <v>3.25</v>
      </c>
      <c r="E73" s="9">
        <v>5</v>
      </c>
      <c r="F73" s="12">
        <f t="shared" si="7"/>
        <v>0</v>
      </c>
      <c r="G73" s="12">
        <f t="shared" si="8"/>
        <v>0</v>
      </c>
      <c r="H73" s="262"/>
      <c r="I73" s="262"/>
      <c r="J73" s="262"/>
      <c r="K73" s="262"/>
      <c r="L73" s="263"/>
    </row>
    <row r="74" spans="2:12" ht="16.5" customHeight="1" x14ac:dyDescent="0.3">
      <c r="B74" s="187"/>
      <c r="C74" s="9" t="s">
        <v>23</v>
      </c>
      <c r="D74" s="15">
        <f t="shared" si="6"/>
        <v>3.25</v>
      </c>
      <c r="E74" s="9">
        <v>5</v>
      </c>
      <c r="F74" s="12">
        <f t="shared" si="7"/>
        <v>0</v>
      </c>
      <c r="G74" s="12">
        <f t="shared" si="8"/>
        <v>0</v>
      </c>
      <c r="H74" s="262"/>
      <c r="I74" s="262"/>
      <c r="J74" s="262"/>
      <c r="K74" s="262"/>
      <c r="L74" s="263"/>
    </row>
    <row r="75" spans="2:12" ht="16.5" customHeight="1" x14ac:dyDescent="0.3">
      <c r="B75" s="187"/>
      <c r="C75" s="9" t="s">
        <v>24</v>
      </c>
      <c r="D75" s="15">
        <f t="shared" si="6"/>
        <v>0.65</v>
      </c>
      <c r="E75" s="9">
        <v>1</v>
      </c>
      <c r="F75" s="12">
        <f t="shared" si="7"/>
        <v>0</v>
      </c>
      <c r="G75" s="12">
        <f t="shared" si="8"/>
        <v>0</v>
      </c>
      <c r="H75" s="262"/>
      <c r="I75" s="262"/>
      <c r="J75" s="262"/>
      <c r="K75" s="262"/>
      <c r="L75" s="263"/>
    </row>
    <row r="76" spans="2:12" ht="16.5" customHeight="1" x14ac:dyDescent="0.3">
      <c r="B76" s="187"/>
      <c r="C76" s="9" t="s">
        <v>25</v>
      </c>
      <c r="D76" s="15">
        <f t="shared" si="6"/>
        <v>1.3</v>
      </c>
      <c r="E76" s="9">
        <v>2</v>
      </c>
      <c r="F76" s="12">
        <f t="shared" si="7"/>
        <v>0</v>
      </c>
      <c r="G76" s="12">
        <f t="shared" si="8"/>
        <v>0</v>
      </c>
      <c r="H76" s="262"/>
      <c r="I76" s="262"/>
      <c r="J76" s="262"/>
      <c r="K76" s="262"/>
      <c r="L76" s="263"/>
    </row>
    <row r="77" spans="2:12" ht="17.25" customHeight="1" x14ac:dyDescent="0.3">
      <c r="B77" s="290" t="s">
        <v>744</v>
      </c>
      <c r="C77" s="9" t="s">
        <v>15</v>
      </c>
      <c r="D77" s="15">
        <f t="shared" si="6"/>
        <v>16.25</v>
      </c>
      <c r="E77" s="9">
        <v>25</v>
      </c>
      <c r="F77" s="12">
        <f t="shared" si="7"/>
        <v>0</v>
      </c>
      <c r="G77" s="12">
        <f t="shared" si="8"/>
        <v>0</v>
      </c>
      <c r="H77" s="202" t="s">
        <v>3756</v>
      </c>
      <c r="I77" s="203"/>
      <c r="J77" s="203"/>
      <c r="K77" s="203"/>
      <c r="L77" s="204"/>
    </row>
    <row r="78" spans="2:12" ht="17.25" customHeight="1" x14ac:dyDescent="0.3">
      <c r="B78" s="291"/>
      <c r="C78" s="9" t="s">
        <v>23</v>
      </c>
      <c r="D78" s="12">
        <f t="shared" si="6"/>
        <v>6.5</v>
      </c>
      <c r="E78" s="9">
        <v>10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7.25" customHeight="1" x14ac:dyDescent="0.3">
      <c r="B79" s="291"/>
      <c r="C79" s="9" t="s">
        <v>20</v>
      </c>
      <c r="D79" s="19">
        <f t="shared" si="6"/>
        <v>1.9500000000000002</v>
      </c>
      <c r="E79" s="9">
        <v>3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6.5" customHeight="1" x14ac:dyDescent="0.3">
      <c r="B80" s="291"/>
      <c r="C80" s="9" t="s">
        <v>195</v>
      </c>
      <c r="D80" s="15">
        <f t="shared" si="6"/>
        <v>0.32500000000000001</v>
      </c>
      <c r="E80" s="9">
        <v>0.5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6.5" customHeight="1" x14ac:dyDescent="0.3">
      <c r="B81" s="291"/>
      <c r="C81" s="9" t="s">
        <v>27</v>
      </c>
      <c r="D81" s="12">
        <f t="shared" si="6"/>
        <v>2.6</v>
      </c>
      <c r="E81" s="9">
        <v>4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6.5" customHeight="1" x14ac:dyDescent="0.3">
      <c r="B82" s="291"/>
      <c r="C82" s="9" t="s">
        <v>194</v>
      </c>
      <c r="D82" s="12">
        <f t="shared" si="6"/>
        <v>1.3</v>
      </c>
      <c r="E82" s="9">
        <v>2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6.5" customHeight="1" x14ac:dyDescent="0.3">
      <c r="B83" s="291"/>
      <c r="C83" s="9" t="s">
        <v>39</v>
      </c>
      <c r="D83" s="15">
        <f t="shared" si="6"/>
        <v>0.65</v>
      </c>
      <c r="E83" s="9">
        <v>1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ht="16.5" customHeight="1" x14ac:dyDescent="0.3">
      <c r="B84" s="291"/>
      <c r="C84" s="9" t="s">
        <v>53</v>
      </c>
      <c r="D84" s="15">
        <f t="shared" si="6"/>
        <v>0.13</v>
      </c>
      <c r="E84" s="9">
        <v>0.2</v>
      </c>
      <c r="F84" s="12">
        <f t="shared" si="7"/>
        <v>0</v>
      </c>
      <c r="G84" s="12">
        <f t="shared" si="8"/>
        <v>0</v>
      </c>
      <c r="H84" s="205"/>
      <c r="I84" s="206"/>
      <c r="J84" s="206"/>
      <c r="K84" s="206"/>
      <c r="L84" s="207"/>
    </row>
    <row r="85" spans="2:12" ht="16.5" customHeight="1" x14ac:dyDescent="0.3">
      <c r="B85" s="296"/>
      <c r="C85" s="42" t="s">
        <v>190</v>
      </c>
      <c r="D85" s="96">
        <f t="shared" si="6"/>
        <v>0.65</v>
      </c>
      <c r="E85" s="42">
        <v>1</v>
      </c>
      <c r="F85" s="95">
        <f t="shared" si="7"/>
        <v>0</v>
      </c>
      <c r="G85" s="95">
        <f t="shared" si="8"/>
        <v>0</v>
      </c>
      <c r="H85" s="270"/>
      <c r="I85" s="271"/>
      <c r="J85" s="271"/>
      <c r="K85" s="271"/>
      <c r="L85" s="272"/>
    </row>
    <row r="86" spans="2:12" ht="16.5" customHeight="1" thickBot="1" x14ac:dyDescent="0.35">
      <c r="B86" s="30" t="s">
        <v>114</v>
      </c>
      <c r="C86" s="21" t="s">
        <v>35</v>
      </c>
      <c r="D86" s="50">
        <f t="shared" si="6"/>
        <v>13</v>
      </c>
      <c r="E86" s="23">
        <v>20</v>
      </c>
      <c r="F86" s="24">
        <f t="shared" si="7"/>
        <v>0</v>
      </c>
      <c r="G86" s="24">
        <f t="shared" si="8"/>
        <v>0</v>
      </c>
      <c r="H86" s="188" t="s">
        <v>36</v>
      </c>
      <c r="I86" s="188"/>
      <c r="J86" s="188"/>
      <c r="K86" s="188"/>
      <c r="L86" s="189"/>
    </row>
    <row r="87" spans="2:12" ht="72" customHeight="1" thickTop="1" x14ac:dyDescent="0.3"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</row>
    <row r="88" spans="2:12" ht="17.25" thickBot="1" x14ac:dyDescent="0.35"/>
    <row r="89" spans="2:12" ht="20.25" thickTop="1" x14ac:dyDescent="0.3">
      <c r="B89" s="217" t="s">
        <v>3755</v>
      </c>
      <c r="C89" s="218"/>
      <c r="D89" s="218"/>
      <c r="E89" s="218"/>
      <c r="F89" s="218"/>
      <c r="G89" s="218"/>
      <c r="H89" s="218"/>
      <c r="I89" s="218"/>
      <c r="J89" s="218"/>
      <c r="K89" s="218"/>
      <c r="L89" s="219"/>
    </row>
    <row r="90" spans="2:12" x14ac:dyDescent="0.3">
      <c r="B90" s="220" t="s">
        <v>3</v>
      </c>
      <c r="C90" s="221" t="s">
        <v>4</v>
      </c>
      <c r="D90" s="221" t="s">
        <v>5</v>
      </c>
      <c r="E90" s="221"/>
      <c r="F90" s="221" t="s">
        <v>6</v>
      </c>
      <c r="G90" s="221"/>
      <c r="H90" s="221" t="s">
        <v>7</v>
      </c>
      <c r="I90" s="221"/>
      <c r="J90" s="221"/>
      <c r="K90" s="221"/>
      <c r="L90" s="222"/>
    </row>
    <row r="91" spans="2:12" x14ac:dyDescent="0.3">
      <c r="B91" s="220"/>
      <c r="C91" s="221"/>
      <c r="D91" s="6" t="s">
        <v>1</v>
      </c>
      <c r="E91" s="6" t="s">
        <v>2</v>
      </c>
      <c r="F91" s="38" t="s">
        <v>1</v>
      </c>
      <c r="G91" s="39" t="s">
        <v>2</v>
      </c>
      <c r="H91" s="221"/>
      <c r="I91" s="221"/>
      <c r="J91" s="221"/>
      <c r="K91" s="221"/>
      <c r="L91" s="222"/>
    </row>
    <row r="92" spans="2:12" x14ac:dyDescent="0.3">
      <c r="B92" s="187" t="s">
        <v>792</v>
      </c>
      <c r="C92" s="41" t="s">
        <v>13</v>
      </c>
      <c r="D92" s="15">
        <f t="shared" ref="D92:D115" si="9">E92*0.65</f>
        <v>32.5</v>
      </c>
      <c r="E92" s="11">
        <v>50</v>
      </c>
      <c r="F92" s="12">
        <f t="shared" ref="F92:F115" si="10">D92*D$2</f>
        <v>0</v>
      </c>
      <c r="G92" s="12">
        <f t="shared" ref="G92:G115" si="11">E92*D$3</f>
        <v>0</v>
      </c>
      <c r="H92" s="193" t="s">
        <v>68</v>
      </c>
      <c r="I92" s="194"/>
      <c r="J92" s="194"/>
      <c r="K92" s="194"/>
      <c r="L92" s="195"/>
    </row>
    <row r="93" spans="2:12" ht="16.5" customHeight="1" x14ac:dyDescent="0.3">
      <c r="B93" s="187"/>
      <c r="C93" s="41" t="s">
        <v>69</v>
      </c>
      <c r="D93" s="15">
        <f t="shared" si="9"/>
        <v>1.625</v>
      </c>
      <c r="E93" s="11">
        <v>2.5</v>
      </c>
      <c r="F93" s="12">
        <f t="shared" si="10"/>
        <v>0</v>
      </c>
      <c r="G93" s="12">
        <f t="shared" si="11"/>
        <v>0</v>
      </c>
      <c r="H93" s="196"/>
      <c r="I93" s="197"/>
      <c r="J93" s="197"/>
      <c r="K93" s="197"/>
      <c r="L93" s="198"/>
    </row>
    <row r="94" spans="2:12" ht="16.5" customHeight="1" x14ac:dyDescent="0.3">
      <c r="B94" s="225" t="s">
        <v>1949</v>
      </c>
      <c r="C94" s="14" t="s">
        <v>227</v>
      </c>
      <c r="D94" s="10">
        <f t="shared" si="9"/>
        <v>9.75</v>
      </c>
      <c r="E94" s="11">
        <v>15</v>
      </c>
      <c r="F94" s="12">
        <f t="shared" si="10"/>
        <v>0</v>
      </c>
      <c r="G94" s="12">
        <f t="shared" si="11"/>
        <v>0</v>
      </c>
      <c r="H94" s="202" t="s">
        <v>3703</v>
      </c>
      <c r="I94" s="203"/>
      <c r="J94" s="203"/>
      <c r="K94" s="203"/>
      <c r="L94" s="204"/>
    </row>
    <row r="95" spans="2:12" ht="16.5" customHeight="1" x14ac:dyDescent="0.3">
      <c r="B95" s="226"/>
      <c r="C95" s="14" t="s">
        <v>23</v>
      </c>
      <c r="D95" s="10">
        <f t="shared" si="9"/>
        <v>3.25</v>
      </c>
      <c r="E95" s="11">
        <v>5</v>
      </c>
      <c r="F95" s="1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ht="16.5" customHeight="1" x14ac:dyDescent="0.3">
      <c r="B96" s="226"/>
      <c r="C96" s="14" t="s">
        <v>22</v>
      </c>
      <c r="D96" s="10">
        <f t="shared" si="9"/>
        <v>3.25</v>
      </c>
      <c r="E96" s="11">
        <v>5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ht="16.5" customHeight="1" x14ac:dyDescent="0.3">
      <c r="B97" s="226"/>
      <c r="C97" s="14" t="s">
        <v>263</v>
      </c>
      <c r="D97" s="10">
        <f t="shared" si="9"/>
        <v>3.25</v>
      </c>
      <c r="E97" s="11">
        <v>5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ht="16.5" customHeight="1" x14ac:dyDescent="0.3">
      <c r="B98" s="226"/>
      <c r="C98" s="14" t="s">
        <v>17</v>
      </c>
      <c r="D98" s="26">
        <f t="shared" si="9"/>
        <v>1.9500000000000002</v>
      </c>
      <c r="E98" s="11">
        <v>3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6.5" customHeight="1" x14ac:dyDescent="0.3">
      <c r="B99" s="226"/>
      <c r="C99" s="14" t="s">
        <v>16</v>
      </c>
      <c r="D99" s="26">
        <f t="shared" si="9"/>
        <v>1.9500000000000002</v>
      </c>
      <c r="E99" s="11">
        <v>3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6.5" customHeight="1" x14ac:dyDescent="0.3">
      <c r="B100" s="226"/>
      <c r="C100" s="14" t="s">
        <v>27</v>
      </c>
      <c r="D100" s="10">
        <f t="shared" si="9"/>
        <v>1.3</v>
      </c>
      <c r="E100" s="11">
        <v>2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6.5" customHeight="1" x14ac:dyDescent="0.3">
      <c r="B101" s="227"/>
      <c r="C101" s="14" t="s">
        <v>24</v>
      </c>
      <c r="D101" s="10">
        <f t="shared" si="9"/>
        <v>0.32500000000000001</v>
      </c>
      <c r="E101" s="11">
        <v>0.5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6.5" customHeight="1" x14ac:dyDescent="0.3">
      <c r="B102" s="290" t="s">
        <v>3388</v>
      </c>
      <c r="C102" s="9" t="s">
        <v>400</v>
      </c>
      <c r="D102" s="26">
        <f t="shared" si="9"/>
        <v>26</v>
      </c>
      <c r="E102" s="11">
        <v>40</v>
      </c>
      <c r="F102" s="12">
        <f t="shared" si="10"/>
        <v>0</v>
      </c>
      <c r="G102" s="12">
        <f t="shared" si="11"/>
        <v>0</v>
      </c>
      <c r="H102" s="202" t="s">
        <v>1561</v>
      </c>
      <c r="I102" s="203"/>
      <c r="J102" s="203"/>
      <c r="K102" s="203"/>
      <c r="L102" s="204"/>
    </row>
    <row r="103" spans="2:12" ht="16.5" customHeight="1" x14ac:dyDescent="0.3">
      <c r="B103" s="291"/>
      <c r="C103" s="9" t="s">
        <v>21</v>
      </c>
      <c r="D103" s="10">
        <f t="shared" si="9"/>
        <v>3.25</v>
      </c>
      <c r="E103" s="11">
        <v>5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6.5" customHeight="1" x14ac:dyDescent="0.3">
      <c r="B104" s="291"/>
      <c r="C104" s="9" t="s">
        <v>23</v>
      </c>
      <c r="D104" s="10">
        <f t="shared" si="9"/>
        <v>3.25</v>
      </c>
      <c r="E104" s="11">
        <v>5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6.5" customHeight="1" x14ac:dyDescent="0.3">
      <c r="B105" s="291"/>
      <c r="C105" s="9" t="s">
        <v>22</v>
      </c>
      <c r="D105" s="10">
        <f t="shared" si="9"/>
        <v>6.5</v>
      </c>
      <c r="E105" s="11">
        <v>10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6.5" customHeight="1" x14ac:dyDescent="0.3">
      <c r="B106" s="291"/>
      <c r="C106" s="9" t="s">
        <v>272</v>
      </c>
      <c r="D106" s="10">
        <f t="shared" si="9"/>
        <v>1.3</v>
      </c>
      <c r="E106" s="11">
        <v>2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6.5" customHeight="1" x14ac:dyDescent="0.3">
      <c r="B107" s="291"/>
      <c r="C107" s="9" t="s">
        <v>24</v>
      </c>
      <c r="D107" s="10">
        <f t="shared" si="9"/>
        <v>0.32500000000000001</v>
      </c>
      <c r="E107" s="11">
        <v>0.5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ht="16.5" customHeight="1" x14ac:dyDescent="0.3">
      <c r="B108" s="296"/>
      <c r="C108" s="9" t="s">
        <v>25</v>
      </c>
      <c r="D108" s="26">
        <f t="shared" si="9"/>
        <v>1.9500000000000002</v>
      </c>
      <c r="E108" s="11">
        <v>3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ht="16.5" customHeight="1" x14ac:dyDescent="0.3">
      <c r="B109" s="187" t="s">
        <v>132</v>
      </c>
      <c r="C109" s="9" t="s">
        <v>176</v>
      </c>
      <c r="D109" s="10">
        <f t="shared" si="9"/>
        <v>19.5</v>
      </c>
      <c r="E109" s="9">
        <v>30</v>
      </c>
      <c r="F109" s="12">
        <f t="shared" si="10"/>
        <v>0</v>
      </c>
      <c r="G109" s="12">
        <f t="shared" si="11"/>
        <v>0</v>
      </c>
      <c r="H109" s="262" t="s">
        <v>3754</v>
      </c>
      <c r="I109" s="262"/>
      <c r="J109" s="262"/>
      <c r="K109" s="262"/>
      <c r="L109" s="263"/>
    </row>
    <row r="110" spans="2:12" ht="16.5" customHeight="1" x14ac:dyDescent="0.3">
      <c r="B110" s="187"/>
      <c r="C110" s="9" t="s">
        <v>195</v>
      </c>
      <c r="D110" s="10">
        <f t="shared" si="9"/>
        <v>0.32500000000000001</v>
      </c>
      <c r="E110" s="9">
        <v>0.5</v>
      </c>
      <c r="F110" s="12">
        <f t="shared" si="10"/>
        <v>0</v>
      </c>
      <c r="G110" s="12">
        <f t="shared" si="11"/>
        <v>0</v>
      </c>
      <c r="H110" s="262"/>
      <c r="I110" s="262"/>
      <c r="J110" s="262"/>
      <c r="K110" s="262"/>
      <c r="L110" s="263"/>
    </row>
    <row r="111" spans="2:12" ht="16.5" customHeight="1" x14ac:dyDescent="0.3">
      <c r="B111" s="187"/>
      <c r="C111" s="9" t="s">
        <v>162</v>
      </c>
      <c r="D111" s="10">
        <f t="shared" si="9"/>
        <v>0.65</v>
      </c>
      <c r="E111" s="9">
        <v>1</v>
      </c>
      <c r="F111" s="12">
        <f t="shared" si="10"/>
        <v>0</v>
      </c>
      <c r="G111" s="12">
        <f t="shared" si="11"/>
        <v>0</v>
      </c>
      <c r="H111" s="262"/>
      <c r="I111" s="262"/>
      <c r="J111" s="262"/>
      <c r="K111" s="262"/>
      <c r="L111" s="263"/>
    </row>
    <row r="112" spans="2:12" ht="16.5" customHeight="1" x14ac:dyDescent="0.3">
      <c r="B112" s="187"/>
      <c r="C112" s="9" t="s">
        <v>178</v>
      </c>
      <c r="D112" s="10">
        <f t="shared" si="9"/>
        <v>0.65</v>
      </c>
      <c r="E112" s="9">
        <v>1</v>
      </c>
      <c r="F112" s="12">
        <f t="shared" si="10"/>
        <v>0</v>
      </c>
      <c r="G112" s="12">
        <f t="shared" si="11"/>
        <v>0</v>
      </c>
      <c r="H112" s="262"/>
      <c r="I112" s="262"/>
      <c r="J112" s="262"/>
      <c r="K112" s="262"/>
      <c r="L112" s="263"/>
    </row>
    <row r="113" spans="2:12" ht="16.5" customHeight="1" x14ac:dyDescent="0.3">
      <c r="B113" s="187"/>
      <c r="C113" s="9" t="s">
        <v>179</v>
      </c>
      <c r="D113" s="10">
        <f t="shared" si="9"/>
        <v>0.13</v>
      </c>
      <c r="E113" s="9">
        <v>0.2</v>
      </c>
      <c r="F113" s="12">
        <f t="shared" si="10"/>
        <v>0</v>
      </c>
      <c r="G113" s="12">
        <f t="shared" si="11"/>
        <v>0</v>
      </c>
      <c r="H113" s="262"/>
      <c r="I113" s="262"/>
      <c r="J113" s="262"/>
      <c r="K113" s="262"/>
      <c r="L113" s="263"/>
    </row>
    <row r="114" spans="2:12" ht="16.5" customHeight="1" x14ac:dyDescent="0.3">
      <c r="B114" s="187"/>
      <c r="C114" s="9" t="s">
        <v>39</v>
      </c>
      <c r="D114" s="10">
        <f t="shared" si="9"/>
        <v>0.32500000000000001</v>
      </c>
      <c r="E114" s="9">
        <v>0.5</v>
      </c>
      <c r="F114" s="12">
        <f t="shared" si="10"/>
        <v>0</v>
      </c>
      <c r="G114" s="12">
        <f t="shared" si="11"/>
        <v>0</v>
      </c>
      <c r="H114" s="262"/>
      <c r="I114" s="262"/>
      <c r="J114" s="262"/>
      <c r="K114" s="262"/>
      <c r="L114" s="263"/>
    </row>
    <row r="115" spans="2:12" ht="16.5" customHeight="1" thickBot="1" x14ac:dyDescent="0.35">
      <c r="B115" s="51" t="s">
        <v>330</v>
      </c>
      <c r="C115" s="52" t="s">
        <v>264</v>
      </c>
      <c r="D115" s="28">
        <f t="shared" si="9"/>
        <v>13</v>
      </c>
      <c r="E115" s="24">
        <v>20</v>
      </c>
      <c r="F115" s="24">
        <f t="shared" si="10"/>
        <v>0</v>
      </c>
      <c r="G115" s="24">
        <f t="shared" si="11"/>
        <v>0</v>
      </c>
      <c r="H115" s="228" t="s">
        <v>34</v>
      </c>
      <c r="I115" s="229"/>
      <c r="J115" s="229"/>
      <c r="K115" s="229"/>
      <c r="L115" s="230"/>
    </row>
    <row r="116" spans="2:12" ht="72" customHeight="1" thickTop="1" x14ac:dyDescent="0.3"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</row>
    <row r="117" spans="2:12" ht="17.25" thickBot="1" x14ac:dyDescent="0.35"/>
    <row r="118" spans="2:12" ht="20.25" thickTop="1" x14ac:dyDescent="0.3">
      <c r="B118" s="217" t="s">
        <v>3753</v>
      </c>
      <c r="C118" s="218"/>
      <c r="D118" s="218"/>
      <c r="E118" s="218"/>
      <c r="F118" s="218"/>
      <c r="G118" s="218"/>
      <c r="H118" s="218"/>
      <c r="I118" s="218"/>
      <c r="J118" s="218"/>
      <c r="K118" s="218"/>
      <c r="L118" s="219"/>
    </row>
    <row r="119" spans="2:12" x14ac:dyDescent="0.3">
      <c r="B119" s="220" t="s">
        <v>3</v>
      </c>
      <c r="C119" s="221" t="s">
        <v>4</v>
      </c>
      <c r="D119" s="221" t="s">
        <v>5</v>
      </c>
      <c r="E119" s="221"/>
      <c r="F119" s="221" t="s">
        <v>6</v>
      </c>
      <c r="G119" s="221"/>
      <c r="H119" s="221" t="s">
        <v>7</v>
      </c>
      <c r="I119" s="221"/>
      <c r="J119" s="221"/>
      <c r="K119" s="221"/>
      <c r="L119" s="222"/>
    </row>
    <row r="120" spans="2:12" x14ac:dyDescent="0.3">
      <c r="B120" s="220"/>
      <c r="C120" s="221"/>
      <c r="D120" s="6" t="s">
        <v>1</v>
      </c>
      <c r="E120" s="6" t="s">
        <v>2</v>
      </c>
      <c r="F120" s="38" t="s">
        <v>1</v>
      </c>
      <c r="G120" s="39" t="s">
        <v>2</v>
      </c>
      <c r="H120" s="221"/>
      <c r="I120" s="221"/>
      <c r="J120" s="221"/>
      <c r="K120" s="221"/>
      <c r="L120" s="222"/>
    </row>
    <row r="121" spans="2:12" ht="16.5" customHeight="1" x14ac:dyDescent="0.3">
      <c r="B121" s="187" t="s">
        <v>12</v>
      </c>
      <c r="C121" s="41" t="s">
        <v>13</v>
      </c>
      <c r="D121" s="15">
        <f t="shared" ref="D121:D142" si="12">E121*0.65</f>
        <v>32.5</v>
      </c>
      <c r="E121" s="11">
        <v>50</v>
      </c>
      <c r="F121" s="12">
        <f t="shared" ref="F121:F142" si="13">D121*D$2</f>
        <v>0</v>
      </c>
      <c r="G121" s="12">
        <f t="shared" ref="G121:G142" si="14">E121*D$3</f>
        <v>0</v>
      </c>
      <c r="H121" s="193" t="s">
        <v>105</v>
      </c>
      <c r="I121" s="194"/>
      <c r="J121" s="194"/>
      <c r="K121" s="194"/>
      <c r="L121" s="195"/>
    </row>
    <row r="122" spans="2:12" ht="16.5" customHeight="1" x14ac:dyDescent="0.3">
      <c r="B122" s="187"/>
      <c r="C122" s="41" t="s">
        <v>104</v>
      </c>
      <c r="D122" s="15">
        <f t="shared" si="12"/>
        <v>1.625</v>
      </c>
      <c r="E122" s="11">
        <v>2.5</v>
      </c>
      <c r="F122" s="12">
        <f t="shared" si="13"/>
        <v>0</v>
      </c>
      <c r="G122" s="12">
        <f t="shared" si="14"/>
        <v>0</v>
      </c>
      <c r="H122" s="196"/>
      <c r="I122" s="197"/>
      <c r="J122" s="197"/>
      <c r="K122" s="197"/>
      <c r="L122" s="198"/>
    </row>
    <row r="123" spans="2:12" ht="16.5" customHeight="1" x14ac:dyDescent="0.3">
      <c r="B123" s="267" t="s">
        <v>3752</v>
      </c>
      <c r="C123" s="9" t="s">
        <v>3751</v>
      </c>
      <c r="D123" s="26">
        <f t="shared" si="12"/>
        <v>13</v>
      </c>
      <c r="E123" s="9">
        <v>20</v>
      </c>
      <c r="F123" s="32">
        <f t="shared" si="13"/>
        <v>0</v>
      </c>
      <c r="G123" s="12">
        <f t="shared" si="14"/>
        <v>0</v>
      </c>
      <c r="H123" s="202" t="s">
        <v>3750</v>
      </c>
      <c r="I123" s="203"/>
      <c r="J123" s="203"/>
      <c r="K123" s="203"/>
      <c r="L123" s="204"/>
    </row>
    <row r="124" spans="2:12" ht="16.5" customHeight="1" x14ac:dyDescent="0.3">
      <c r="B124" s="268"/>
      <c r="C124" s="9" t="s">
        <v>3749</v>
      </c>
      <c r="D124" s="10">
        <f t="shared" si="12"/>
        <v>6.5</v>
      </c>
      <c r="E124" s="9">
        <v>10</v>
      </c>
      <c r="F124" s="32">
        <f t="shared" si="13"/>
        <v>0</v>
      </c>
      <c r="G124" s="12">
        <f t="shared" si="14"/>
        <v>0</v>
      </c>
      <c r="H124" s="205"/>
      <c r="I124" s="206"/>
      <c r="J124" s="206"/>
      <c r="K124" s="206"/>
      <c r="L124" s="207"/>
    </row>
    <row r="125" spans="2:12" ht="16.5" customHeight="1" x14ac:dyDescent="0.3">
      <c r="B125" s="268"/>
      <c r="C125" s="9" t="s">
        <v>3748</v>
      </c>
      <c r="D125" s="10">
        <f t="shared" si="12"/>
        <v>3.25</v>
      </c>
      <c r="E125" s="9">
        <v>5</v>
      </c>
      <c r="F125" s="32">
        <f t="shared" si="13"/>
        <v>0</v>
      </c>
      <c r="G125" s="12">
        <f t="shared" si="14"/>
        <v>0</v>
      </c>
      <c r="H125" s="205"/>
      <c r="I125" s="206"/>
      <c r="J125" s="206"/>
      <c r="K125" s="206"/>
      <c r="L125" s="207"/>
    </row>
    <row r="126" spans="2:12" ht="16.5" customHeight="1" x14ac:dyDescent="0.3">
      <c r="B126" s="268"/>
      <c r="C126" s="9" t="s">
        <v>3739</v>
      </c>
      <c r="D126" s="10">
        <f t="shared" si="12"/>
        <v>0.19500000000000001</v>
      </c>
      <c r="E126" s="9">
        <v>0.3</v>
      </c>
      <c r="F126" s="32">
        <f t="shared" si="13"/>
        <v>0</v>
      </c>
      <c r="G126" s="12">
        <f t="shared" si="14"/>
        <v>0</v>
      </c>
      <c r="H126" s="205"/>
      <c r="I126" s="206"/>
      <c r="J126" s="206"/>
      <c r="K126" s="206"/>
      <c r="L126" s="207"/>
    </row>
    <row r="127" spans="2:12" ht="16.5" customHeight="1" x14ac:dyDescent="0.3">
      <c r="B127" s="268"/>
      <c r="C127" s="9" t="s">
        <v>20</v>
      </c>
      <c r="D127" s="10">
        <f t="shared" si="12"/>
        <v>0.32500000000000001</v>
      </c>
      <c r="E127" s="9">
        <v>0.5</v>
      </c>
      <c r="F127" s="32">
        <f t="shared" si="13"/>
        <v>0</v>
      </c>
      <c r="G127" s="12">
        <f t="shared" si="14"/>
        <v>0</v>
      </c>
      <c r="H127" s="205"/>
      <c r="I127" s="206"/>
      <c r="J127" s="206"/>
      <c r="K127" s="206"/>
      <c r="L127" s="207"/>
    </row>
    <row r="128" spans="2:12" ht="16.5" customHeight="1" x14ac:dyDescent="0.3">
      <c r="B128" s="268"/>
      <c r="C128" s="9" t="s">
        <v>3747</v>
      </c>
      <c r="D128" s="10">
        <f t="shared" si="12"/>
        <v>0.65</v>
      </c>
      <c r="E128" s="9">
        <v>1</v>
      </c>
      <c r="F128" s="3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ht="16.5" customHeight="1" x14ac:dyDescent="0.3">
      <c r="B129" s="268"/>
      <c r="C129" s="9" t="s">
        <v>3736</v>
      </c>
      <c r="D129" s="10">
        <f t="shared" si="12"/>
        <v>0.32500000000000001</v>
      </c>
      <c r="E129" s="9">
        <v>0.5</v>
      </c>
      <c r="F129" s="3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ht="16.5" customHeight="1" x14ac:dyDescent="0.3">
      <c r="B130" s="268"/>
      <c r="C130" s="9" t="s">
        <v>16</v>
      </c>
      <c r="D130" s="10">
        <f t="shared" si="12"/>
        <v>1.3</v>
      </c>
      <c r="E130" s="9">
        <v>2</v>
      </c>
      <c r="F130" s="3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ht="16.5" customHeight="1" x14ac:dyDescent="0.3">
      <c r="B131" s="269"/>
      <c r="C131" s="9" t="s">
        <v>17</v>
      </c>
      <c r="D131" s="10">
        <f t="shared" si="12"/>
        <v>1.3</v>
      </c>
      <c r="E131" s="9">
        <v>2</v>
      </c>
      <c r="F131" s="32">
        <f t="shared" si="13"/>
        <v>0</v>
      </c>
      <c r="G131" s="12">
        <f t="shared" si="14"/>
        <v>0</v>
      </c>
      <c r="H131" s="270"/>
      <c r="I131" s="271"/>
      <c r="J131" s="271"/>
      <c r="K131" s="271"/>
      <c r="L131" s="272"/>
    </row>
    <row r="132" spans="2:12" ht="16.5" customHeight="1" x14ac:dyDescent="0.3">
      <c r="B132" s="267" t="s">
        <v>3746</v>
      </c>
      <c r="C132" s="9" t="s">
        <v>50</v>
      </c>
      <c r="D132" s="31">
        <f t="shared" si="12"/>
        <v>22.75</v>
      </c>
      <c r="E132" s="11">
        <v>35</v>
      </c>
      <c r="F132" s="12">
        <f t="shared" si="13"/>
        <v>0</v>
      </c>
      <c r="G132" s="12">
        <f t="shared" si="14"/>
        <v>0</v>
      </c>
      <c r="H132" s="202" t="s">
        <v>3745</v>
      </c>
      <c r="I132" s="203"/>
      <c r="J132" s="203"/>
      <c r="K132" s="203"/>
      <c r="L132" s="204"/>
    </row>
    <row r="133" spans="2:12" ht="16.5" customHeight="1" x14ac:dyDescent="0.3">
      <c r="B133" s="268"/>
      <c r="C133" s="9" t="s">
        <v>27</v>
      </c>
      <c r="D133" s="31">
        <f t="shared" si="12"/>
        <v>3.25</v>
      </c>
      <c r="E133" s="11">
        <v>5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ht="16.5" customHeight="1" x14ac:dyDescent="0.3">
      <c r="B134" s="268"/>
      <c r="C134" s="9" t="s">
        <v>3744</v>
      </c>
      <c r="D134" s="31">
        <f t="shared" si="12"/>
        <v>0.65</v>
      </c>
      <c r="E134" s="11">
        <v>1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ht="16.5" customHeight="1" x14ac:dyDescent="0.3">
      <c r="B135" s="269"/>
      <c r="C135" s="9" t="s">
        <v>52</v>
      </c>
      <c r="D135" s="32">
        <f t="shared" si="12"/>
        <v>1.9500000000000002</v>
      </c>
      <c r="E135" s="11">
        <v>3</v>
      </c>
      <c r="F135" s="12">
        <f t="shared" si="13"/>
        <v>0</v>
      </c>
      <c r="G135" s="12">
        <f t="shared" si="14"/>
        <v>0</v>
      </c>
      <c r="H135" s="205"/>
      <c r="I135" s="206"/>
      <c r="J135" s="206"/>
      <c r="K135" s="206"/>
      <c r="L135" s="207"/>
    </row>
    <row r="136" spans="2:12" ht="16.5" customHeight="1" x14ac:dyDescent="0.3">
      <c r="B136" s="225" t="s">
        <v>3743</v>
      </c>
      <c r="C136" s="9" t="s">
        <v>3742</v>
      </c>
      <c r="D136" s="10">
        <f t="shared" si="12"/>
        <v>16.25</v>
      </c>
      <c r="E136" s="9">
        <v>25</v>
      </c>
      <c r="F136" s="12">
        <f t="shared" si="13"/>
        <v>0</v>
      </c>
      <c r="G136" s="12">
        <f t="shared" si="14"/>
        <v>0</v>
      </c>
      <c r="H136" s="202" t="s">
        <v>3741</v>
      </c>
      <c r="I136" s="203"/>
      <c r="J136" s="203"/>
      <c r="K136" s="203"/>
      <c r="L136" s="204"/>
    </row>
    <row r="137" spans="2:12" ht="16.5" customHeight="1" x14ac:dyDescent="0.3">
      <c r="B137" s="226"/>
      <c r="C137" s="9" t="s">
        <v>3740</v>
      </c>
      <c r="D137" s="10">
        <f t="shared" si="12"/>
        <v>0.13</v>
      </c>
      <c r="E137" s="9">
        <v>0.2</v>
      </c>
      <c r="F137" s="12">
        <f t="shared" si="13"/>
        <v>0</v>
      </c>
      <c r="G137" s="12">
        <f t="shared" si="14"/>
        <v>0</v>
      </c>
      <c r="H137" s="205"/>
      <c r="I137" s="206"/>
      <c r="J137" s="206"/>
      <c r="K137" s="206"/>
      <c r="L137" s="207"/>
    </row>
    <row r="138" spans="2:12" ht="16.5" customHeight="1" x14ac:dyDescent="0.3">
      <c r="B138" s="226"/>
      <c r="C138" s="9" t="s">
        <v>3739</v>
      </c>
      <c r="D138" s="10">
        <f t="shared" si="12"/>
        <v>0.13</v>
      </c>
      <c r="E138" s="9">
        <v>0.2</v>
      </c>
      <c r="F138" s="12">
        <f t="shared" si="13"/>
        <v>0</v>
      </c>
      <c r="G138" s="12">
        <f t="shared" si="14"/>
        <v>0</v>
      </c>
      <c r="H138" s="205"/>
      <c r="I138" s="206"/>
      <c r="J138" s="206"/>
      <c r="K138" s="206"/>
      <c r="L138" s="207"/>
    </row>
    <row r="139" spans="2:12" ht="16.5" customHeight="1" x14ac:dyDescent="0.3">
      <c r="B139" s="226"/>
      <c r="C139" s="9" t="s">
        <v>3738</v>
      </c>
      <c r="D139" s="26">
        <f t="shared" si="12"/>
        <v>1.9500000000000002</v>
      </c>
      <c r="E139" s="9">
        <v>3</v>
      </c>
      <c r="F139" s="12">
        <f t="shared" si="13"/>
        <v>0</v>
      </c>
      <c r="G139" s="12">
        <f t="shared" si="14"/>
        <v>0</v>
      </c>
      <c r="H139" s="205"/>
      <c r="I139" s="206"/>
      <c r="J139" s="206"/>
      <c r="K139" s="206"/>
      <c r="L139" s="207"/>
    </row>
    <row r="140" spans="2:12" ht="16.5" customHeight="1" x14ac:dyDescent="0.3">
      <c r="B140" s="226"/>
      <c r="C140" s="9" t="s">
        <v>3737</v>
      </c>
      <c r="D140" s="10">
        <f t="shared" si="12"/>
        <v>0.65</v>
      </c>
      <c r="E140" s="9">
        <v>1</v>
      </c>
      <c r="F140" s="12">
        <f t="shared" si="13"/>
        <v>0</v>
      </c>
      <c r="G140" s="12">
        <f t="shared" si="14"/>
        <v>0</v>
      </c>
      <c r="H140" s="205"/>
      <c r="I140" s="206"/>
      <c r="J140" s="206"/>
      <c r="K140" s="206"/>
      <c r="L140" s="207"/>
    </row>
    <row r="141" spans="2:12" ht="16.5" customHeight="1" x14ac:dyDescent="0.3">
      <c r="B141" s="227"/>
      <c r="C141" s="9" t="s">
        <v>3736</v>
      </c>
      <c r="D141" s="10">
        <f t="shared" si="12"/>
        <v>0.19500000000000001</v>
      </c>
      <c r="E141" s="9">
        <v>0.3</v>
      </c>
      <c r="F141" s="12">
        <f t="shared" si="13"/>
        <v>0</v>
      </c>
      <c r="G141" s="12">
        <f t="shared" si="14"/>
        <v>0</v>
      </c>
      <c r="H141" s="270"/>
      <c r="I141" s="271"/>
      <c r="J141" s="271"/>
      <c r="K141" s="271"/>
      <c r="L141" s="272"/>
    </row>
    <row r="142" spans="2:12" ht="16.5" customHeight="1" thickBot="1" x14ac:dyDescent="0.35">
      <c r="B142" s="30" t="s">
        <v>3735</v>
      </c>
      <c r="C142" s="21" t="s">
        <v>3734</v>
      </c>
      <c r="D142" s="22">
        <f t="shared" si="12"/>
        <v>13</v>
      </c>
      <c r="E142" s="53">
        <v>20</v>
      </c>
      <c r="F142" s="24">
        <f t="shared" si="13"/>
        <v>0</v>
      </c>
      <c r="G142" s="24">
        <f t="shared" si="14"/>
        <v>0</v>
      </c>
      <c r="H142" s="188" t="s">
        <v>36</v>
      </c>
      <c r="I142" s="188"/>
      <c r="J142" s="188"/>
      <c r="K142" s="188"/>
      <c r="L142" s="189"/>
    </row>
    <row r="143" spans="2:12" ht="75.75" customHeight="1" thickTop="1" x14ac:dyDescent="0.3"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</row>
    <row r="145" spans="2:12" x14ac:dyDescent="0.3">
      <c r="B145" s="54"/>
      <c r="C145" s="55"/>
      <c r="D145" s="56"/>
      <c r="E145" s="55"/>
      <c r="F145" s="57"/>
      <c r="G145" s="58"/>
      <c r="H145" s="59"/>
      <c r="I145" s="59"/>
      <c r="J145" s="59"/>
      <c r="K145" s="59"/>
      <c r="L145" s="59"/>
    </row>
    <row r="146" spans="2:12" x14ac:dyDescent="0.3">
      <c r="B146" s="60"/>
      <c r="C146" s="55"/>
      <c r="D146" s="61"/>
      <c r="E146" s="55"/>
      <c r="F146" s="58"/>
      <c r="G146" s="58"/>
      <c r="H146" s="59"/>
      <c r="I146" s="59"/>
      <c r="J146" s="59"/>
      <c r="K146" s="59"/>
      <c r="L146" s="59"/>
    </row>
    <row r="147" spans="2:12" x14ac:dyDescent="0.3">
      <c r="B147" s="60"/>
      <c r="C147" s="55"/>
      <c r="D147" s="62"/>
      <c r="E147" s="55"/>
      <c r="F147" s="58"/>
      <c r="G147" s="58"/>
      <c r="H147" s="59"/>
      <c r="I147" s="59"/>
      <c r="J147" s="59"/>
      <c r="K147" s="59"/>
      <c r="L147" s="59"/>
    </row>
    <row r="148" spans="2:12" ht="16.5" customHeight="1" x14ac:dyDescent="0.3">
      <c r="B148" s="55"/>
      <c r="C148" s="55"/>
      <c r="D148" s="63"/>
      <c r="E148" s="55"/>
      <c r="F148" s="57"/>
      <c r="G148" s="58"/>
      <c r="H148" s="59"/>
      <c r="I148" s="59"/>
      <c r="J148" s="59"/>
      <c r="K148" s="59"/>
      <c r="L148" s="59"/>
    </row>
    <row r="149" spans="2:12" ht="16.5" customHeight="1" x14ac:dyDescent="0.3">
      <c r="B149" s="54"/>
      <c r="C149" s="55"/>
      <c r="D149" s="56"/>
      <c r="E149" s="55"/>
      <c r="F149" s="57"/>
      <c r="G149" s="58"/>
      <c r="H149" s="59"/>
      <c r="I149" s="59"/>
      <c r="J149" s="59"/>
      <c r="K149" s="59"/>
      <c r="L149" s="59"/>
    </row>
    <row r="150" spans="2:12" ht="16.5" customHeight="1" x14ac:dyDescent="0.3">
      <c r="B150" s="54"/>
      <c r="C150" s="55"/>
      <c r="D150" s="63"/>
      <c r="E150" s="55"/>
      <c r="F150" s="57"/>
      <c r="G150" s="58"/>
      <c r="H150" s="59"/>
      <c r="I150" s="59"/>
      <c r="J150" s="59"/>
      <c r="K150" s="59"/>
      <c r="L150" s="59"/>
    </row>
    <row r="151" spans="2:12" ht="16.5" customHeight="1" x14ac:dyDescent="0.3">
      <c r="B151" s="54"/>
      <c r="C151" s="55"/>
      <c r="D151" s="63"/>
      <c r="E151" s="55"/>
      <c r="F151" s="57"/>
      <c r="G151" s="58"/>
      <c r="H151" s="59"/>
      <c r="I151" s="59"/>
      <c r="J151" s="59"/>
      <c r="K151" s="59"/>
      <c r="L151" s="59"/>
    </row>
    <row r="152" spans="2:12" ht="16.5" customHeight="1" x14ac:dyDescent="0.3">
      <c r="B152" s="54"/>
      <c r="C152" s="55"/>
      <c r="D152" s="63"/>
      <c r="E152" s="55"/>
      <c r="F152" s="57"/>
      <c r="G152" s="58"/>
      <c r="H152" s="59"/>
      <c r="I152" s="59"/>
      <c r="J152" s="59"/>
      <c r="K152" s="59"/>
      <c r="L152" s="59"/>
    </row>
    <row r="153" spans="2:12" ht="17.25" customHeight="1" x14ac:dyDescent="0.3">
      <c r="B153" s="54"/>
      <c r="C153" s="55"/>
      <c r="D153" s="56"/>
      <c r="E153" s="55"/>
      <c r="F153" s="57"/>
      <c r="G153" s="58"/>
      <c r="H153" s="59"/>
      <c r="I153" s="59"/>
      <c r="J153" s="59"/>
      <c r="K153" s="59"/>
      <c r="L153" s="59"/>
    </row>
    <row r="154" spans="2:12" ht="16.5" customHeight="1" x14ac:dyDescent="0.3">
      <c r="B154" s="60"/>
      <c r="C154" s="55"/>
      <c r="D154" s="61"/>
      <c r="E154" s="55"/>
      <c r="F154" s="58"/>
      <c r="G154" s="58"/>
      <c r="H154" s="59"/>
      <c r="I154" s="59"/>
      <c r="J154" s="59"/>
      <c r="K154" s="59"/>
      <c r="L154" s="59"/>
    </row>
    <row r="155" spans="2:12" ht="16.5" customHeight="1" x14ac:dyDescent="0.3">
      <c r="B155" s="60"/>
      <c r="C155" s="55"/>
      <c r="D155" s="62"/>
      <c r="E155" s="55"/>
      <c r="F155" s="58"/>
      <c r="G155" s="58"/>
      <c r="H155" s="59"/>
      <c r="I155" s="59"/>
      <c r="J155" s="59"/>
      <c r="K155" s="59"/>
      <c r="L155" s="59"/>
    </row>
    <row r="156" spans="2:12" ht="16.5" customHeight="1" x14ac:dyDescent="0.3">
      <c r="B156" s="60"/>
      <c r="C156" s="55"/>
      <c r="D156" s="62"/>
      <c r="E156" s="55"/>
      <c r="F156" s="58"/>
      <c r="G156" s="58"/>
      <c r="H156" s="59"/>
      <c r="I156" s="59"/>
      <c r="J156" s="59"/>
      <c r="K156" s="59"/>
      <c r="L156" s="59"/>
    </row>
    <row r="157" spans="2:12" ht="16.5" customHeight="1" x14ac:dyDescent="0.3">
      <c r="B157" s="60"/>
      <c r="C157" s="55"/>
      <c r="D157" s="62"/>
      <c r="E157" s="55"/>
      <c r="F157" s="58"/>
      <c r="G157" s="58"/>
      <c r="H157" s="35"/>
      <c r="I157" s="35"/>
      <c r="J157" s="35"/>
      <c r="K157" s="35"/>
      <c r="L157" s="35"/>
    </row>
    <row r="158" spans="2:12" ht="16.5" customHeight="1" x14ac:dyDescent="0.3">
      <c r="B158" s="60"/>
      <c r="C158" s="55"/>
      <c r="D158" s="62"/>
      <c r="E158" s="55"/>
      <c r="F158" s="58"/>
      <c r="G158" s="58"/>
      <c r="H158" s="35"/>
      <c r="I158" s="35"/>
      <c r="J158" s="35"/>
      <c r="K158" s="35"/>
      <c r="L158" s="35"/>
    </row>
    <row r="159" spans="2:12" ht="16.5" customHeight="1" x14ac:dyDescent="0.3">
      <c r="B159" s="60"/>
      <c r="C159" s="55"/>
      <c r="D159" s="62"/>
      <c r="E159" s="55"/>
      <c r="F159" s="58"/>
      <c r="G159" s="58"/>
      <c r="H159" s="35"/>
      <c r="I159" s="35"/>
      <c r="J159" s="35"/>
      <c r="K159" s="35"/>
      <c r="L159" s="35"/>
    </row>
    <row r="160" spans="2:12" ht="16.5" customHeight="1" x14ac:dyDescent="0.3">
      <c r="B160" s="60"/>
      <c r="C160" s="55"/>
      <c r="D160" s="62"/>
      <c r="E160" s="55"/>
      <c r="F160" s="58"/>
      <c r="G160" s="58"/>
      <c r="H160" s="35"/>
      <c r="I160" s="35"/>
      <c r="J160" s="35"/>
      <c r="K160" s="35"/>
      <c r="L160" s="35"/>
    </row>
    <row r="161" spans="2:12" ht="16.5" customHeight="1" x14ac:dyDescent="0.3">
      <c r="B161" s="60"/>
      <c r="C161" s="55"/>
      <c r="D161" s="62"/>
      <c r="E161" s="55"/>
      <c r="F161" s="58"/>
      <c r="G161" s="58"/>
      <c r="H161" s="35"/>
      <c r="I161" s="35"/>
      <c r="J161" s="35"/>
      <c r="K161" s="35"/>
      <c r="L161" s="35"/>
    </row>
    <row r="162" spans="2:12" ht="16.5" customHeight="1" x14ac:dyDescent="0.3">
      <c r="B162" s="60"/>
      <c r="C162" s="55"/>
      <c r="D162" s="62"/>
      <c r="E162" s="55"/>
      <c r="F162" s="58"/>
      <c r="G162" s="58"/>
      <c r="H162" s="35"/>
      <c r="I162" s="35"/>
      <c r="J162" s="35"/>
      <c r="K162" s="35"/>
      <c r="L162" s="35"/>
    </row>
    <row r="163" spans="2:12" ht="16.5" customHeight="1" x14ac:dyDescent="0.3">
      <c r="B163" s="64"/>
      <c r="C163" s="64"/>
      <c r="D163" s="61"/>
      <c r="E163" s="55"/>
      <c r="F163" s="58"/>
      <c r="G163" s="58"/>
      <c r="H163" s="35"/>
      <c r="I163" s="35"/>
      <c r="J163" s="35"/>
      <c r="K163" s="35"/>
      <c r="L163" s="35"/>
    </row>
    <row r="164" spans="2:12" x14ac:dyDescent="0.3"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</row>
  </sheetData>
  <mergeCells count="81">
    <mergeCell ref="B77:B85"/>
    <mergeCell ref="H77:L85"/>
    <mergeCell ref="B49:B55"/>
    <mergeCell ref="H49:L55"/>
    <mergeCell ref="H56:L56"/>
    <mergeCell ref="B60:B61"/>
    <mergeCell ref="C60:C61"/>
    <mergeCell ref="D60:E60"/>
    <mergeCell ref="F60:G60"/>
    <mergeCell ref="H60:L61"/>
    <mergeCell ref="B59:L59"/>
    <mergeCell ref="H72:L76"/>
    <mergeCell ref="B64:B71"/>
    <mergeCell ref="H64:L71"/>
    <mergeCell ref="B72:B76"/>
    <mergeCell ref="B35:B43"/>
    <mergeCell ref="H35:L43"/>
    <mergeCell ref="B12:B17"/>
    <mergeCell ref="H12:L17"/>
    <mergeCell ref="B18:B23"/>
    <mergeCell ref="H18:L23"/>
    <mergeCell ref="F33:G33"/>
    <mergeCell ref="H33:L34"/>
    <mergeCell ref="B24:B28"/>
    <mergeCell ref="H109:L114"/>
    <mergeCell ref="B102:B108"/>
    <mergeCell ref="H102:L108"/>
    <mergeCell ref="F119:G119"/>
    <mergeCell ref="B4:L6"/>
    <mergeCell ref="B7:L7"/>
    <mergeCell ref="B8:B9"/>
    <mergeCell ref="C8:C9"/>
    <mergeCell ref="D8:E8"/>
    <mergeCell ref="H44:L48"/>
    <mergeCell ref="B57:L57"/>
    <mergeCell ref="B44:B48"/>
    <mergeCell ref="F8:G8"/>
    <mergeCell ref="H8:L9"/>
    <mergeCell ref="B10:B11"/>
    <mergeCell ref="H10:L11"/>
    <mergeCell ref="H142:L142"/>
    <mergeCell ref="B143:L143"/>
    <mergeCell ref="B123:B131"/>
    <mergeCell ref="B62:B63"/>
    <mergeCell ref="H62:L63"/>
    <mergeCell ref="B121:B122"/>
    <mergeCell ref="H121:L122"/>
    <mergeCell ref="B119:B120"/>
    <mergeCell ref="C119:C120"/>
    <mergeCell ref="D119:E119"/>
    <mergeCell ref="H94:L101"/>
    <mergeCell ref="H123:L131"/>
    <mergeCell ref="H115:L115"/>
    <mergeCell ref="B116:L116"/>
    <mergeCell ref="B118:L118"/>
    <mergeCell ref="B109:B114"/>
    <mergeCell ref="B136:B141"/>
    <mergeCell ref="H136:L141"/>
    <mergeCell ref="B132:B135"/>
    <mergeCell ref="H132:L135"/>
    <mergeCell ref="H86:L86"/>
    <mergeCell ref="B87:L87"/>
    <mergeCell ref="B89:L89"/>
    <mergeCell ref="B90:B91"/>
    <mergeCell ref="H92:L93"/>
    <mergeCell ref="C90:C91"/>
    <mergeCell ref="B92:B93"/>
    <mergeCell ref="H119:L120"/>
    <mergeCell ref="D90:E90"/>
    <mergeCell ref="F90:G90"/>
    <mergeCell ref="H90:L91"/>
    <mergeCell ref="B94:B101"/>
    <mergeCell ref="B2:B3"/>
    <mergeCell ref="E2:L3"/>
    <mergeCell ref="B32:L32"/>
    <mergeCell ref="B33:B34"/>
    <mergeCell ref="C33:C34"/>
    <mergeCell ref="D33:E33"/>
    <mergeCell ref="H24:L28"/>
    <mergeCell ref="H29:L29"/>
    <mergeCell ref="B30:L30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5" manualBreakCount="5">
    <brk id="31" max="12" man="1"/>
    <brk id="58" max="12" man="1"/>
    <brk id="88" max="12" man="1"/>
    <brk id="117" max="12" man="1"/>
    <brk id="144" max="12" man="1"/>
  </rowBreaks>
  <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pageSetUpPr fitToPage="1"/>
  </sheetPr>
  <dimension ref="A1:M128"/>
  <sheetViews>
    <sheetView topLeftCell="A52" zoomScaleNormal="100" zoomScaleSheetLayoutView="70" workbookViewId="0">
      <selection activeCell="B65" sqref="B65:B75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3706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3794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225" t="s">
        <v>821</v>
      </c>
      <c r="C10" s="9" t="s">
        <v>259</v>
      </c>
      <c r="D10" s="10">
        <f t="shared" ref="D10:D27" si="0">E10*0.65</f>
        <v>32.5</v>
      </c>
      <c r="E10" s="11">
        <v>50</v>
      </c>
      <c r="F10" s="12">
        <f t="shared" ref="F10:F27" si="1">D10*D$2</f>
        <v>0</v>
      </c>
      <c r="G10" s="12">
        <f t="shared" ref="G10:G27" si="2">E10*D$3</f>
        <v>0</v>
      </c>
      <c r="H10" s="193" t="s">
        <v>100</v>
      </c>
      <c r="I10" s="194"/>
      <c r="J10" s="194"/>
      <c r="K10" s="194"/>
      <c r="L10" s="195"/>
    </row>
    <row r="11" spans="2:12" ht="16.5" customHeight="1" x14ac:dyDescent="0.3">
      <c r="B11" s="227"/>
      <c r="C11" s="9" t="s">
        <v>99</v>
      </c>
      <c r="D11" s="10">
        <f t="shared" si="0"/>
        <v>3.25</v>
      </c>
      <c r="E11" s="11">
        <v>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25" t="s">
        <v>342</v>
      </c>
      <c r="C12" s="14" t="s">
        <v>220</v>
      </c>
      <c r="D12" s="19">
        <f t="shared" si="0"/>
        <v>13</v>
      </c>
      <c r="E12" s="11">
        <v>20</v>
      </c>
      <c r="F12" s="12">
        <f t="shared" si="1"/>
        <v>0</v>
      </c>
      <c r="G12" s="12">
        <f t="shared" si="2"/>
        <v>0</v>
      </c>
      <c r="H12" s="202" t="s">
        <v>3216</v>
      </c>
      <c r="I12" s="203"/>
      <c r="J12" s="203"/>
      <c r="K12" s="203"/>
      <c r="L12" s="204"/>
    </row>
    <row r="13" spans="2:12" ht="16.5" customHeight="1" x14ac:dyDescent="0.3">
      <c r="B13" s="226"/>
      <c r="C13" s="14" t="s">
        <v>17</v>
      </c>
      <c r="D13" s="15">
        <f t="shared" si="0"/>
        <v>1.3</v>
      </c>
      <c r="E13" s="11">
        <v>2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226"/>
      <c r="C14" s="14" t="s">
        <v>16</v>
      </c>
      <c r="D14" s="15">
        <f t="shared" si="0"/>
        <v>1.3</v>
      </c>
      <c r="E14" s="11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6.5" customHeight="1" x14ac:dyDescent="0.3">
      <c r="B15" s="226"/>
      <c r="C15" s="14" t="s">
        <v>24</v>
      </c>
      <c r="D15" s="15">
        <f t="shared" si="0"/>
        <v>0.32500000000000001</v>
      </c>
      <c r="E15" s="11">
        <v>0.5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7.25" customHeight="1" x14ac:dyDescent="0.3">
      <c r="B16" s="226"/>
      <c r="C16" s="14" t="s">
        <v>195</v>
      </c>
      <c r="D16" s="15">
        <f t="shared" si="0"/>
        <v>0.32500000000000001</v>
      </c>
      <c r="E16" s="11">
        <v>0.5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7.25" customHeight="1" x14ac:dyDescent="0.3">
      <c r="B17" s="227"/>
      <c r="C17" s="14" t="s">
        <v>20</v>
      </c>
      <c r="D17" s="15">
        <f t="shared" si="0"/>
        <v>0.65</v>
      </c>
      <c r="E17" s="11">
        <v>1</v>
      </c>
      <c r="F17" s="12">
        <f t="shared" si="1"/>
        <v>0</v>
      </c>
      <c r="G17" s="12">
        <f t="shared" si="2"/>
        <v>0</v>
      </c>
      <c r="H17" s="270"/>
      <c r="I17" s="271"/>
      <c r="J17" s="271"/>
      <c r="K17" s="271"/>
      <c r="L17" s="272"/>
    </row>
    <row r="18" spans="2:12" ht="17.25" customHeight="1" x14ac:dyDescent="0.3">
      <c r="B18" s="282" t="s">
        <v>121</v>
      </c>
      <c r="C18" s="9" t="s">
        <v>71</v>
      </c>
      <c r="D18" s="19">
        <f t="shared" si="0"/>
        <v>26</v>
      </c>
      <c r="E18" s="9">
        <v>40</v>
      </c>
      <c r="F18" s="12">
        <f t="shared" si="1"/>
        <v>0</v>
      </c>
      <c r="G18" s="12">
        <f t="shared" si="2"/>
        <v>0</v>
      </c>
      <c r="H18" s="202" t="s">
        <v>72</v>
      </c>
      <c r="I18" s="203"/>
      <c r="J18" s="203"/>
      <c r="K18" s="203"/>
      <c r="L18" s="204"/>
    </row>
    <row r="19" spans="2:12" ht="17.25" customHeight="1" x14ac:dyDescent="0.3">
      <c r="B19" s="283"/>
      <c r="C19" s="9" t="s">
        <v>24</v>
      </c>
      <c r="D19" s="15">
        <f t="shared" si="0"/>
        <v>0.32500000000000001</v>
      </c>
      <c r="E19" s="9">
        <v>0.5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7.25" customHeight="1" x14ac:dyDescent="0.3">
      <c r="B20" s="283"/>
      <c r="C20" s="9" t="s">
        <v>25</v>
      </c>
      <c r="D20" s="19">
        <f t="shared" si="0"/>
        <v>1.9500000000000002</v>
      </c>
      <c r="E20" s="9">
        <v>3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7.25" customHeight="1" x14ac:dyDescent="0.3">
      <c r="B21" s="225" t="s">
        <v>161</v>
      </c>
      <c r="C21" s="9" t="s">
        <v>229</v>
      </c>
      <c r="D21" s="19">
        <f t="shared" si="0"/>
        <v>26</v>
      </c>
      <c r="E21" s="9">
        <v>40</v>
      </c>
      <c r="F21" s="12">
        <f t="shared" si="1"/>
        <v>0</v>
      </c>
      <c r="G21" s="12">
        <f t="shared" si="2"/>
        <v>0</v>
      </c>
      <c r="H21" s="202" t="s">
        <v>1829</v>
      </c>
      <c r="I21" s="203"/>
      <c r="J21" s="203"/>
      <c r="K21" s="203"/>
      <c r="L21" s="204"/>
    </row>
    <row r="22" spans="2:12" ht="17.25" customHeight="1" x14ac:dyDescent="0.3">
      <c r="B22" s="226"/>
      <c r="C22" s="9" t="s">
        <v>24</v>
      </c>
      <c r="D22" s="15">
        <f t="shared" si="0"/>
        <v>0.65</v>
      </c>
      <c r="E22" s="9">
        <v>1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7.25" customHeight="1" x14ac:dyDescent="0.3">
      <c r="B23" s="226"/>
      <c r="C23" s="9" t="s">
        <v>39</v>
      </c>
      <c r="D23" s="15">
        <f t="shared" si="0"/>
        <v>0.65</v>
      </c>
      <c r="E23" s="9">
        <v>1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226"/>
      <c r="C24" s="9" t="s">
        <v>20</v>
      </c>
      <c r="D24" s="15">
        <f t="shared" si="0"/>
        <v>0.32500000000000001</v>
      </c>
      <c r="E24" s="9">
        <v>0.5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226"/>
      <c r="C25" s="9" t="s">
        <v>195</v>
      </c>
      <c r="D25" s="15">
        <f t="shared" si="0"/>
        <v>0.32500000000000001</v>
      </c>
      <c r="E25" s="9">
        <v>0.5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227"/>
      <c r="C26" s="9" t="s">
        <v>53</v>
      </c>
      <c r="D26" s="15">
        <f t="shared" si="0"/>
        <v>0.13</v>
      </c>
      <c r="E26" s="9">
        <v>0.2</v>
      </c>
      <c r="F26" s="12">
        <f t="shared" si="1"/>
        <v>0</v>
      </c>
      <c r="G26" s="12">
        <f t="shared" si="2"/>
        <v>0</v>
      </c>
      <c r="H26" s="270"/>
      <c r="I26" s="271"/>
      <c r="J26" s="271"/>
      <c r="K26" s="271"/>
      <c r="L26" s="272"/>
    </row>
    <row r="27" spans="2:12" ht="16.5" customHeight="1" thickBot="1" x14ac:dyDescent="0.35">
      <c r="B27" s="65" t="s">
        <v>114</v>
      </c>
      <c r="C27" s="21" t="s">
        <v>261</v>
      </c>
      <c r="D27" s="28">
        <f t="shared" si="0"/>
        <v>13</v>
      </c>
      <c r="E27" s="53">
        <v>20</v>
      </c>
      <c r="F27" s="24">
        <f t="shared" si="1"/>
        <v>0</v>
      </c>
      <c r="G27" s="24">
        <f t="shared" si="2"/>
        <v>0</v>
      </c>
      <c r="H27" s="228" t="s">
        <v>278</v>
      </c>
      <c r="I27" s="229"/>
      <c r="J27" s="229"/>
      <c r="K27" s="229"/>
      <c r="L27" s="230"/>
    </row>
    <row r="28" spans="2:12" ht="72" customHeight="1" thickTop="1" x14ac:dyDescent="0.3"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</row>
    <row r="29" spans="2:12" ht="17.25" customHeight="1" thickBot="1" x14ac:dyDescent="0.35"/>
    <row r="30" spans="2:12" ht="20.25" thickTop="1" x14ac:dyDescent="0.3">
      <c r="B30" s="217" t="s">
        <v>3793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9"/>
    </row>
    <row r="31" spans="2:12" x14ac:dyDescent="0.3">
      <c r="B31" s="220" t="s">
        <v>3</v>
      </c>
      <c r="C31" s="221" t="s">
        <v>4</v>
      </c>
      <c r="D31" s="221" t="s">
        <v>5</v>
      </c>
      <c r="E31" s="221"/>
      <c r="F31" s="221" t="s">
        <v>6</v>
      </c>
      <c r="G31" s="221"/>
      <c r="H31" s="221" t="s">
        <v>7</v>
      </c>
      <c r="I31" s="221"/>
      <c r="J31" s="221"/>
      <c r="K31" s="221"/>
      <c r="L31" s="222"/>
    </row>
    <row r="32" spans="2:12" x14ac:dyDescent="0.3">
      <c r="B32" s="220"/>
      <c r="C32" s="221"/>
      <c r="D32" s="6" t="s">
        <v>1</v>
      </c>
      <c r="E32" s="6" t="s">
        <v>2</v>
      </c>
      <c r="F32" s="38" t="s">
        <v>1</v>
      </c>
      <c r="G32" s="39" t="s">
        <v>2</v>
      </c>
      <c r="H32" s="221"/>
      <c r="I32" s="221"/>
      <c r="J32" s="221"/>
      <c r="K32" s="221"/>
      <c r="L32" s="222"/>
    </row>
    <row r="33" spans="2:12" ht="16.5" customHeight="1" x14ac:dyDescent="0.3">
      <c r="B33" s="187" t="s">
        <v>30</v>
      </c>
      <c r="C33" s="9" t="s">
        <v>13</v>
      </c>
      <c r="D33" s="15">
        <f t="shared" ref="D33:D50" si="3">E33*0.65</f>
        <v>32.5</v>
      </c>
      <c r="E33" s="11">
        <v>50</v>
      </c>
      <c r="F33" s="12">
        <f t="shared" ref="F33:F50" si="4">D33*D$2</f>
        <v>0</v>
      </c>
      <c r="G33" s="12">
        <f t="shared" ref="G33:G50" si="5">E33*D$3</f>
        <v>0</v>
      </c>
      <c r="H33" s="193" t="s">
        <v>108</v>
      </c>
      <c r="I33" s="194"/>
      <c r="J33" s="194"/>
      <c r="K33" s="194"/>
      <c r="L33" s="195"/>
    </row>
    <row r="34" spans="2:12" ht="16.5" customHeight="1" x14ac:dyDescent="0.3">
      <c r="B34" s="187"/>
      <c r="C34" s="9" t="s">
        <v>107</v>
      </c>
      <c r="D34" s="15">
        <f t="shared" si="3"/>
        <v>1.625</v>
      </c>
      <c r="E34" s="11">
        <v>2.5</v>
      </c>
      <c r="F34" s="12">
        <f t="shared" si="4"/>
        <v>0</v>
      </c>
      <c r="G34" s="12">
        <f t="shared" si="5"/>
        <v>0</v>
      </c>
      <c r="H34" s="196"/>
      <c r="I34" s="197"/>
      <c r="J34" s="197"/>
      <c r="K34" s="197"/>
      <c r="L34" s="198"/>
    </row>
    <row r="35" spans="2:12" ht="16.5" customHeight="1" x14ac:dyDescent="0.3">
      <c r="B35" s="282" t="s">
        <v>700</v>
      </c>
      <c r="C35" s="9" t="s">
        <v>70</v>
      </c>
      <c r="D35" s="26">
        <f t="shared" si="3"/>
        <v>13</v>
      </c>
      <c r="E35" s="9">
        <v>20</v>
      </c>
      <c r="F35" s="32">
        <f t="shared" si="4"/>
        <v>0</v>
      </c>
      <c r="G35" s="12">
        <f t="shared" si="5"/>
        <v>0</v>
      </c>
      <c r="H35" s="223" t="s">
        <v>3792</v>
      </c>
      <c r="I35" s="223"/>
      <c r="J35" s="223"/>
      <c r="K35" s="223"/>
      <c r="L35" s="224"/>
    </row>
    <row r="36" spans="2:12" ht="16.5" customHeight="1" x14ac:dyDescent="0.3">
      <c r="B36" s="283"/>
      <c r="C36" s="9" t="s">
        <v>195</v>
      </c>
      <c r="D36" s="10">
        <f t="shared" si="3"/>
        <v>0.32500000000000001</v>
      </c>
      <c r="E36" s="9">
        <v>0.5</v>
      </c>
      <c r="F36" s="32">
        <f t="shared" si="4"/>
        <v>0</v>
      </c>
      <c r="G36" s="12">
        <f t="shared" si="5"/>
        <v>0</v>
      </c>
      <c r="H36" s="223"/>
      <c r="I36" s="223"/>
      <c r="J36" s="223"/>
      <c r="K36" s="223"/>
      <c r="L36" s="224"/>
    </row>
    <row r="37" spans="2:12" ht="16.5" customHeight="1" x14ac:dyDescent="0.3">
      <c r="B37" s="283"/>
      <c r="C37" s="9" t="s">
        <v>178</v>
      </c>
      <c r="D37" s="10">
        <f t="shared" si="3"/>
        <v>0.32500000000000001</v>
      </c>
      <c r="E37" s="9">
        <v>0.5</v>
      </c>
      <c r="F37" s="32">
        <f t="shared" si="4"/>
        <v>0</v>
      </c>
      <c r="G37" s="12">
        <f t="shared" si="5"/>
        <v>0</v>
      </c>
      <c r="H37" s="223"/>
      <c r="I37" s="223"/>
      <c r="J37" s="223"/>
      <c r="K37" s="223"/>
      <c r="L37" s="224"/>
    </row>
    <row r="38" spans="2:12" ht="16.5" customHeight="1" x14ac:dyDescent="0.3">
      <c r="B38" s="283"/>
      <c r="C38" s="9" t="s">
        <v>499</v>
      </c>
      <c r="D38" s="10">
        <f t="shared" si="3"/>
        <v>1.3</v>
      </c>
      <c r="E38" s="9">
        <v>2</v>
      </c>
      <c r="F38" s="32">
        <f t="shared" si="4"/>
        <v>0</v>
      </c>
      <c r="G38" s="12">
        <f t="shared" si="5"/>
        <v>0</v>
      </c>
      <c r="H38" s="223"/>
      <c r="I38" s="223"/>
      <c r="J38" s="223"/>
      <c r="K38" s="223"/>
      <c r="L38" s="224"/>
    </row>
    <row r="39" spans="2:12" x14ac:dyDescent="0.3">
      <c r="B39" s="283"/>
      <c r="C39" s="9" t="s">
        <v>437</v>
      </c>
      <c r="D39" s="26">
        <f t="shared" si="3"/>
        <v>1.9500000000000002</v>
      </c>
      <c r="E39" s="9">
        <v>3</v>
      </c>
      <c r="F39" s="32">
        <f t="shared" si="4"/>
        <v>0</v>
      </c>
      <c r="G39" s="12">
        <f t="shared" si="5"/>
        <v>0</v>
      </c>
      <c r="H39" s="223"/>
      <c r="I39" s="223"/>
      <c r="J39" s="223"/>
      <c r="K39" s="223"/>
      <c r="L39" s="224"/>
    </row>
    <row r="40" spans="2:12" ht="17.25" customHeight="1" x14ac:dyDescent="0.3">
      <c r="B40" s="287" t="s">
        <v>3791</v>
      </c>
      <c r="C40" s="46" t="s">
        <v>1818</v>
      </c>
      <c r="D40" s="12">
        <f t="shared" si="3"/>
        <v>26</v>
      </c>
      <c r="E40" s="47">
        <v>40</v>
      </c>
      <c r="F40" s="12">
        <f t="shared" si="4"/>
        <v>0</v>
      </c>
      <c r="G40" s="12">
        <f t="shared" si="5"/>
        <v>0</v>
      </c>
      <c r="H40" s="202" t="s">
        <v>3790</v>
      </c>
      <c r="I40" s="203"/>
      <c r="J40" s="203"/>
      <c r="K40" s="203"/>
      <c r="L40" s="204"/>
    </row>
    <row r="41" spans="2:12" ht="17.25" customHeight="1" x14ac:dyDescent="0.3">
      <c r="B41" s="298"/>
      <c r="C41" s="46" t="s">
        <v>169</v>
      </c>
      <c r="D41" s="12">
        <f t="shared" si="3"/>
        <v>6.5</v>
      </c>
      <c r="E41" s="47">
        <v>10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7.25" customHeight="1" x14ac:dyDescent="0.3">
      <c r="B42" s="298"/>
      <c r="C42" s="46" t="s">
        <v>267</v>
      </c>
      <c r="D42" s="12">
        <f t="shared" si="3"/>
        <v>6.5</v>
      </c>
      <c r="E42" s="47">
        <v>10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7.25" customHeight="1" x14ac:dyDescent="0.3">
      <c r="B43" s="298"/>
      <c r="C43" s="46" t="s">
        <v>492</v>
      </c>
      <c r="D43" s="12">
        <f t="shared" si="3"/>
        <v>6.5</v>
      </c>
      <c r="E43" s="47">
        <v>10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7.25" customHeight="1" x14ac:dyDescent="0.3">
      <c r="B44" s="298"/>
      <c r="C44" s="46" t="s">
        <v>162</v>
      </c>
      <c r="D44" s="10">
        <f t="shared" si="3"/>
        <v>0.32500000000000001</v>
      </c>
      <c r="E44" s="47">
        <v>0.5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7.25" customHeight="1" x14ac:dyDescent="0.3">
      <c r="B45" s="298"/>
      <c r="C45" s="46" t="s">
        <v>270</v>
      </c>
      <c r="D45" s="10">
        <f t="shared" si="3"/>
        <v>0.13</v>
      </c>
      <c r="E45" s="47">
        <v>0.2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7.25" customHeight="1" x14ac:dyDescent="0.3">
      <c r="B46" s="319"/>
      <c r="C46" s="46" t="s">
        <v>25</v>
      </c>
      <c r="D46" s="12">
        <f t="shared" si="3"/>
        <v>1.3</v>
      </c>
      <c r="E46" s="47">
        <v>2</v>
      </c>
      <c r="F46" s="12">
        <f t="shared" si="4"/>
        <v>0</v>
      </c>
      <c r="G46" s="12">
        <f t="shared" si="5"/>
        <v>0</v>
      </c>
      <c r="H46" s="270"/>
      <c r="I46" s="271"/>
      <c r="J46" s="271"/>
      <c r="K46" s="271"/>
      <c r="L46" s="272"/>
    </row>
    <row r="47" spans="2:12" ht="16.5" customHeight="1" x14ac:dyDescent="0.3">
      <c r="B47" s="290" t="s">
        <v>3268</v>
      </c>
      <c r="C47" s="9" t="s">
        <v>84</v>
      </c>
      <c r="D47" s="19">
        <f t="shared" si="3"/>
        <v>26</v>
      </c>
      <c r="E47" s="9">
        <v>40</v>
      </c>
      <c r="F47" s="12">
        <f t="shared" si="4"/>
        <v>0</v>
      </c>
      <c r="G47" s="12">
        <f t="shared" si="5"/>
        <v>0</v>
      </c>
      <c r="H47" s="193" t="s">
        <v>3267</v>
      </c>
      <c r="I47" s="194"/>
      <c r="J47" s="194"/>
      <c r="K47" s="194"/>
      <c r="L47" s="195"/>
    </row>
    <row r="48" spans="2:12" ht="16.5" customHeight="1" x14ac:dyDescent="0.3">
      <c r="B48" s="226"/>
      <c r="C48" s="9" t="s">
        <v>24</v>
      </c>
      <c r="D48" s="15">
        <f t="shared" si="3"/>
        <v>0.65</v>
      </c>
      <c r="E48" s="9">
        <v>1</v>
      </c>
      <c r="F48" s="12">
        <f t="shared" si="4"/>
        <v>0</v>
      </c>
      <c r="G48" s="12">
        <f t="shared" si="5"/>
        <v>0</v>
      </c>
      <c r="H48" s="199"/>
      <c r="I48" s="200"/>
      <c r="J48" s="200"/>
      <c r="K48" s="200"/>
      <c r="L48" s="201"/>
    </row>
    <row r="49" spans="2:12" ht="16.5" customHeight="1" x14ac:dyDescent="0.3">
      <c r="B49" s="227"/>
      <c r="C49" s="9" t="s">
        <v>190</v>
      </c>
      <c r="D49" s="19">
        <f t="shared" si="3"/>
        <v>1.9500000000000002</v>
      </c>
      <c r="E49" s="9">
        <v>3</v>
      </c>
      <c r="F49" s="12">
        <f t="shared" si="4"/>
        <v>0</v>
      </c>
      <c r="G49" s="12">
        <f t="shared" si="5"/>
        <v>0</v>
      </c>
      <c r="H49" s="196"/>
      <c r="I49" s="197"/>
      <c r="J49" s="197"/>
      <c r="K49" s="197"/>
      <c r="L49" s="198"/>
    </row>
    <row r="50" spans="2:12" ht="16.5" customHeight="1" thickBot="1" x14ac:dyDescent="0.35">
      <c r="B50" s="27" t="s">
        <v>114</v>
      </c>
      <c r="C50" s="21" t="s">
        <v>35</v>
      </c>
      <c r="D50" s="22">
        <f t="shared" si="3"/>
        <v>13</v>
      </c>
      <c r="E50" s="23">
        <v>20</v>
      </c>
      <c r="F50" s="24">
        <f t="shared" si="4"/>
        <v>0</v>
      </c>
      <c r="G50" s="24">
        <f t="shared" si="5"/>
        <v>0</v>
      </c>
      <c r="H50" s="188" t="s">
        <v>36</v>
      </c>
      <c r="I50" s="188"/>
      <c r="J50" s="188"/>
      <c r="K50" s="188"/>
      <c r="L50" s="189"/>
    </row>
    <row r="51" spans="2:12" ht="72" customHeight="1" thickTop="1" x14ac:dyDescent="0.3">
      <c r="B51" s="190"/>
      <c r="C51" s="190"/>
      <c r="D51" s="190"/>
      <c r="E51" s="190"/>
      <c r="F51" s="190"/>
      <c r="G51" s="190"/>
      <c r="H51" s="190"/>
      <c r="I51" s="190"/>
      <c r="J51" s="190"/>
      <c r="K51" s="190"/>
      <c r="L51" s="190"/>
    </row>
    <row r="52" spans="2:12" ht="18.75" customHeight="1" thickBot="1" x14ac:dyDescent="0.35"/>
    <row r="53" spans="2:12" ht="20.25" thickTop="1" x14ac:dyDescent="0.3">
      <c r="B53" s="217" t="s">
        <v>3789</v>
      </c>
      <c r="C53" s="218"/>
      <c r="D53" s="218"/>
      <c r="E53" s="218"/>
      <c r="F53" s="218"/>
      <c r="G53" s="218"/>
      <c r="H53" s="218"/>
      <c r="I53" s="218"/>
      <c r="J53" s="218"/>
      <c r="K53" s="218"/>
      <c r="L53" s="219"/>
    </row>
    <row r="54" spans="2:12" x14ac:dyDescent="0.3">
      <c r="B54" s="220" t="s">
        <v>3</v>
      </c>
      <c r="C54" s="221" t="s">
        <v>4</v>
      </c>
      <c r="D54" s="221" t="s">
        <v>5</v>
      </c>
      <c r="E54" s="221"/>
      <c r="F54" s="221" t="s">
        <v>6</v>
      </c>
      <c r="G54" s="221"/>
      <c r="H54" s="221" t="s">
        <v>7</v>
      </c>
      <c r="I54" s="221"/>
      <c r="J54" s="221"/>
      <c r="K54" s="221"/>
      <c r="L54" s="222"/>
    </row>
    <row r="55" spans="2:12" x14ac:dyDescent="0.3">
      <c r="B55" s="220"/>
      <c r="C55" s="221"/>
      <c r="D55" s="6" t="s">
        <v>1</v>
      </c>
      <c r="E55" s="6" t="s">
        <v>2</v>
      </c>
      <c r="F55" s="38" t="s">
        <v>1</v>
      </c>
      <c r="G55" s="39" t="s">
        <v>2</v>
      </c>
      <c r="H55" s="221"/>
      <c r="I55" s="221"/>
      <c r="J55" s="221"/>
      <c r="K55" s="221"/>
      <c r="L55" s="222"/>
    </row>
    <row r="56" spans="2:12" ht="16.5" customHeight="1" x14ac:dyDescent="0.3">
      <c r="B56" s="16" t="s">
        <v>787</v>
      </c>
      <c r="C56" s="9" t="s">
        <v>13</v>
      </c>
      <c r="D56" s="10">
        <f t="shared" ref="D56:D82" si="6">E56*0.65</f>
        <v>35.75</v>
      </c>
      <c r="E56" s="11">
        <v>55</v>
      </c>
      <c r="F56" s="12">
        <f t="shared" ref="F56:F82" si="7">D56*D$2</f>
        <v>0</v>
      </c>
      <c r="G56" s="12">
        <f t="shared" ref="G56:G82" si="8">E56*D$3</f>
        <v>0</v>
      </c>
      <c r="H56" s="223" t="s">
        <v>46</v>
      </c>
      <c r="I56" s="223"/>
      <c r="J56" s="223"/>
      <c r="K56" s="223"/>
      <c r="L56" s="224"/>
    </row>
    <row r="57" spans="2:12" ht="16.5" customHeight="1" x14ac:dyDescent="0.3">
      <c r="B57" s="267" t="s">
        <v>1358</v>
      </c>
      <c r="C57" s="14" t="s">
        <v>261</v>
      </c>
      <c r="D57" s="15">
        <f t="shared" si="6"/>
        <v>9.75</v>
      </c>
      <c r="E57" s="11">
        <v>15</v>
      </c>
      <c r="F57" s="12">
        <f t="shared" si="7"/>
        <v>0</v>
      </c>
      <c r="G57" s="12">
        <f t="shared" si="8"/>
        <v>0</v>
      </c>
      <c r="H57" s="202" t="s">
        <v>3788</v>
      </c>
      <c r="I57" s="203"/>
      <c r="J57" s="203"/>
      <c r="K57" s="203"/>
      <c r="L57" s="204"/>
    </row>
    <row r="58" spans="2:12" ht="16.5" customHeight="1" x14ac:dyDescent="0.3">
      <c r="B58" s="268"/>
      <c r="C58" s="14" t="s">
        <v>17</v>
      </c>
      <c r="D58" s="15">
        <f t="shared" si="6"/>
        <v>1.3</v>
      </c>
      <c r="E58" s="11">
        <v>2</v>
      </c>
      <c r="F58" s="12">
        <f t="shared" si="7"/>
        <v>0</v>
      </c>
      <c r="G58" s="12">
        <f t="shared" si="8"/>
        <v>0</v>
      </c>
      <c r="H58" s="205"/>
      <c r="I58" s="206"/>
      <c r="J58" s="206"/>
      <c r="K58" s="206"/>
      <c r="L58" s="207"/>
    </row>
    <row r="59" spans="2:12" ht="16.5" customHeight="1" x14ac:dyDescent="0.3">
      <c r="B59" s="268"/>
      <c r="C59" s="14" t="s">
        <v>16</v>
      </c>
      <c r="D59" s="15">
        <f t="shared" si="6"/>
        <v>1.3</v>
      </c>
      <c r="E59" s="11">
        <v>2</v>
      </c>
      <c r="F59" s="12">
        <f t="shared" si="7"/>
        <v>0</v>
      </c>
      <c r="G59" s="12">
        <f t="shared" si="8"/>
        <v>0</v>
      </c>
      <c r="H59" s="205"/>
      <c r="I59" s="206"/>
      <c r="J59" s="206"/>
      <c r="K59" s="206"/>
      <c r="L59" s="207"/>
    </row>
    <row r="60" spans="2:12" ht="16.5" customHeight="1" x14ac:dyDescent="0.3">
      <c r="B60" s="268"/>
      <c r="C60" s="14" t="s">
        <v>24</v>
      </c>
      <c r="D60" s="15">
        <f t="shared" si="6"/>
        <v>0.32500000000000001</v>
      </c>
      <c r="E60" s="11">
        <v>0.5</v>
      </c>
      <c r="F60" s="12">
        <f t="shared" si="7"/>
        <v>0</v>
      </c>
      <c r="G60" s="12">
        <f t="shared" si="8"/>
        <v>0</v>
      </c>
      <c r="H60" s="205"/>
      <c r="I60" s="206"/>
      <c r="J60" s="206"/>
      <c r="K60" s="206"/>
      <c r="L60" s="207"/>
    </row>
    <row r="61" spans="2:12" ht="16.5" customHeight="1" x14ac:dyDescent="0.3">
      <c r="B61" s="268"/>
      <c r="C61" s="14" t="s">
        <v>178</v>
      </c>
      <c r="D61" s="15">
        <f t="shared" si="6"/>
        <v>0.65</v>
      </c>
      <c r="E61" s="11">
        <v>1</v>
      </c>
      <c r="F61" s="12">
        <f t="shared" si="7"/>
        <v>0</v>
      </c>
      <c r="G61" s="12">
        <f t="shared" si="8"/>
        <v>0</v>
      </c>
      <c r="H61" s="205"/>
      <c r="I61" s="206"/>
      <c r="J61" s="206"/>
      <c r="K61" s="206"/>
      <c r="L61" s="207"/>
    </row>
    <row r="62" spans="2:12" ht="16.5" customHeight="1" x14ac:dyDescent="0.3">
      <c r="B62" s="268"/>
      <c r="C62" s="14" t="s">
        <v>186</v>
      </c>
      <c r="D62" s="15">
        <f t="shared" si="6"/>
        <v>0.65</v>
      </c>
      <c r="E62" s="11">
        <v>1</v>
      </c>
      <c r="F62" s="12">
        <f t="shared" si="7"/>
        <v>0</v>
      </c>
      <c r="G62" s="12">
        <f t="shared" si="8"/>
        <v>0</v>
      </c>
      <c r="H62" s="205"/>
      <c r="I62" s="206"/>
      <c r="J62" s="206"/>
      <c r="K62" s="206"/>
      <c r="L62" s="207"/>
    </row>
    <row r="63" spans="2:12" ht="16.5" customHeight="1" x14ac:dyDescent="0.3">
      <c r="B63" s="268"/>
      <c r="C63" s="14" t="s">
        <v>195</v>
      </c>
      <c r="D63" s="15">
        <f t="shared" si="6"/>
        <v>0.32500000000000001</v>
      </c>
      <c r="E63" s="11">
        <v>0.5</v>
      </c>
      <c r="F63" s="12">
        <f t="shared" si="7"/>
        <v>0</v>
      </c>
      <c r="G63" s="12">
        <f t="shared" si="8"/>
        <v>0</v>
      </c>
      <c r="H63" s="205"/>
      <c r="I63" s="206"/>
      <c r="J63" s="206"/>
      <c r="K63" s="206"/>
      <c r="L63" s="207"/>
    </row>
    <row r="64" spans="2:12" ht="17.25" customHeight="1" x14ac:dyDescent="0.3">
      <c r="B64" s="268"/>
      <c r="C64" s="14" t="s">
        <v>20</v>
      </c>
      <c r="D64" s="15">
        <f t="shared" si="6"/>
        <v>1.3</v>
      </c>
      <c r="E64" s="11">
        <v>2</v>
      </c>
      <c r="F64" s="12">
        <f t="shared" si="7"/>
        <v>0</v>
      </c>
      <c r="G64" s="12">
        <f t="shared" si="8"/>
        <v>0</v>
      </c>
      <c r="H64" s="205"/>
      <c r="I64" s="206"/>
      <c r="J64" s="206"/>
      <c r="K64" s="206"/>
      <c r="L64" s="207"/>
    </row>
    <row r="65" spans="2:12" ht="17.25" customHeight="1" x14ac:dyDescent="0.3">
      <c r="B65" s="290" t="s">
        <v>3787</v>
      </c>
      <c r="C65" s="9" t="s">
        <v>204</v>
      </c>
      <c r="D65" s="26">
        <f t="shared" si="6"/>
        <v>19.5</v>
      </c>
      <c r="E65" s="11">
        <v>30</v>
      </c>
      <c r="F65" s="12">
        <f t="shared" si="7"/>
        <v>0</v>
      </c>
      <c r="G65" s="12">
        <f t="shared" si="8"/>
        <v>0</v>
      </c>
      <c r="H65" s="208" t="s">
        <v>3786</v>
      </c>
      <c r="I65" s="209"/>
      <c r="J65" s="209"/>
      <c r="K65" s="209"/>
      <c r="L65" s="210"/>
    </row>
    <row r="66" spans="2:12" ht="17.25" customHeight="1" x14ac:dyDescent="0.3">
      <c r="B66" s="291"/>
      <c r="C66" s="9" t="s">
        <v>189</v>
      </c>
      <c r="D66" s="26">
        <f t="shared" si="6"/>
        <v>26</v>
      </c>
      <c r="E66" s="11">
        <v>40</v>
      </c>
      <c r="F66" s="12">
        <f t="shared" si="7"/>
        <v>0</v>
      </c>
      <c r="G66" s="12">
        <f t="shared" si="8"/>
        <v>0</v>
      </c>
      <c r="H66" s="211"/>
      <c r="I66" s="212"/>
      <c r="J66" s="212"/>
      <c r="K66" s="212"/>
      <c r="L66" s="213"/>
    </row>
    <row r="67" spans="2:12" ht="17.25" customHeight="1" x14ac:dyDescent="0.3">
      <c r="B67" s="291"/>
      <c r="C67" s="9" t="s">
        <v>298</v>
      </c>
      <c r="D67" s="10">
        <f t="shared" si="6"/>
        <v>0.65</v>
      </c>
      <c r="E67" s="11">
        <v>1</v>
      </c>
      <c r="F67" s="12">
        <f t="shared" si="7"/>
        <v>0</v>
      </c>
      <c r="G67" s="12">
        <f t="shared" si="8"/>
        <v>0</v>
      </c>
      <c r="H67" s="211"/>
      <c r="I67" s="212"/>
      <c r="J67" s="212"/>
      <c r="K67" s="212"/>
      <c r="L67" s="213"/>
    </row>
    <row r="68" spans="2:12" ht="16.5" customHeight="1" x14ac:dyDescent="0.3">
      <c r="B68" s="291"/>
      <c r="C68" s="9" t="s">
        <v>195</v>
      </c>
      <c r="D68" s="10">
        <f t="shared" si="6"/>
        <v>0.32500000000000001</v>
      </c>
      <c r="E68" s="11">
        <v>0.5</v>
      </c>
      <c r="F68" s="12">
        <f t="shared" si="7"/>
        <v>0</v>
      </c>
      <c r="G68" s="12">
        <f t="shared" si="8"/>
        <v>0</v>
      </c>
      <c r="H68" s="211"/>
      <c r="I68" s="212"/>
      <c r="J68" s="212"/>
      <c r="K68" s="212"/>
      <c r="L68" s="213"/>
    </row>
    <row r="69" spans="2:12" ht="15.75" customHeight="1" x14ac:dyDescent="0.3">
      <c r="B69" s="291"/>
      <c r="C69" s="9" t="s">
        <v>3785</v>
      </c>
      <c r="D69" s="26">
        <f t="shared" si="6"/>
        <v>1.9500000000000002</v>
      </c>
      <c r="E69" s="11">
        <v>3</v>
      </c>
      <c r="F69" s="12">
        <f t="shared" si="7"/>
        <v>0</v>
      </c>
      <c r="G69" s="12">
        <f t="shared" si="8"/>
        <v>0</v>
      </c>
      <c r="H69" s="211"/>
      <c r="I69" s="212"/>
      <c r="J69" s="212"/>
      <c r="K69" s="212"/>
      <c r="L69" s="213"/>
    </row>
    <row r="70" spans="2:12" ht="15.75" customHeight="1" x14ac:dyDescent="0.3">
      <c r="B70" s="291"/>
      <c r="C70" s="9" t="s">
        <v>162</v>
      </c>
      <c r="D70" s="10">
        <f t="shared" si="6"/>
        <v>0.32500000000000001</v>
      </c>
      <c r="E70" s="11">
        <v>0.5</v>
      </c>
      <c r="F70" s="12">
        <f t="shared" si="7"/>
        <v>0</v>
      </c>
      <c r="G70" s="12">
        <f t="shared" si="8"/>
        <v>0</v>
      </c>
      <c r="H70" s="211"/>
      <c r="I70" s="212"/>
      <c r="J70" s="212"/>
      <c r="K70" s="212"/>
      <c r="L70" s="213"/>
    </row>
    <row r="71" spans="2:12" ht="15.75" customHeight="1" x14ac:dyDescent="0.3">
      <c r="B71" s="291"/>
      <c r="C71" s="9" t="s">
        <v>193</v>
      </c>
      <c r="D71" s="26">
        <f t="shared" si="6"/>
        <v>1.9500000000000002</v>
      </c>
      <c r="E71" s="11">
        <v>3</v>
      </c>
      <c r="F71" s="12">
        <f t="shared" si="7"/>
        <v>0</v>
      </c>
      <c r="G71" s="12">
        <f t="shared" si="8"/>
        <v>0</v>
      </c>
      <c r="H71" s="211"/>
      <c r="I71" s="212"/>
      <c r="J71" s="212"/>
      <c r="K71" s="212"/>
      <c r="L71" s="213"/>
    </row>
    <row r="72" spans="2:12" ht="15.75" customHeight="1" x14ac:dyDescent="0.3">
      <c r="B72" s="291"/>
      <c r="C72" s="9" t="s">
        <v>1752</v>
      </c>
      <c r="D72" s="10">
        <f t="shared" si="6"/>
        <v>1.3</v>
      </c>
      <c r="E72" s="11">
        <v>2</v>
      </c>
      <c r="F72" s="12">
        <f t="shared" si="7"/>
        <v>0</v>
      </c>
      <c r="G72" s="12">
        <f t="shared" si="8"/>
        <v>0</v>
      </c>
      <c r="H72" s="211"/>
      <c r="I72" s="212"/>
      <c r="J72" s="212"/>
      <c r="K72" s="212"/>
      <c r="L72" s="213"/>
    </row>
    <row r="73" spans="2:12" ht="15.75" customHeight="1" x14ac:dyDescent="0.3">
      <c r="B73" s="291"/>
      <c r="C73" s="9" t="s">
        <v>270</v>
      </c>
      <c r="D73" s="10">
        <f t="shared" si="6"/>
        <v>0.19500000000000001</v>
      </c>
      <c r="E73" s="11">
        <v>0.3</v>
      </c>
      <c r="F73" s="12">
        <f t="shared" si="7"/>
        <v>0</v>
      </c>
      <c r="G73" s="12">
        <f t="shared" si="8"/>
        <v>0</v>
      </c>
      <c r="H73" s="211"/>
      <c r="I73" s="212"/>
      <c r="J73" s="212"/>
      <c r="K73" s="212"/>
      <c r="L73" s="213"/>
    </row>
    <row r="74" spans="2:12" ht="16.5" customHeight="1" x14ac:dyDescent="0.3">
      <c r="B74" s="291"/>
      <c r="C74" s="9" t="s">
        <v>179</v>
      </c>
      <c r="D74" s="10">
        <f t="shared" si="6"/>
        <v>0.65</v>
      </c>
      <c r="E74" s="11">
        <v>1</v>
      </c>
      <c r="F74" s="12">
        <f t="shared" si="7"/>
        <v>0</v>
      </c>
      <c r="G74" s="12">
        <f t="shared" si="8"/>
        <v>0</v>
      </c>
      <c r="H74" s="211"/>
      <c r="I74" s="212"/>
      <c r="J74" s="212"/>
      <c r="K74" s="212"/>
      <c r="L74" s="213"/>
    </row>
    <row r="75" spans="2:12" ht="17.25" customHeight="1" x14ac:dyDescent="0.3">
      <c r="B75" s="296"/>
      <c r="C75" s="9" t="s">
        <v>190</v>
      </c>
      <c r="D75" s="10">
        <f t="shared" si="6"/>
        <v>0.65</v>
      </c>
      <c r="E75" s="11">
        <v>1</v>
      </c>
      <c r="F75" s="12">
        <f t="shared" si="7"/>
        <v>0</v>
      </c>
      <c r="G75" s="12">
        <f t="shared" si="8"/>
        <v>0</v>
      </c>
      <c r="H75" s="211"/>
      <c r="I75" s="212"/>
      <c r="J75" s="212"/>
      <c r="K75" s="212"/>
      <c r="L75" s="213"/>
    </row>
    <row r="76" spans="2:12" ht="16.5" customHeight="1" x14ac:dyDescent="0.3">
      <c r="B76" s="225" t="s">
        <v>116</v>
      </c>
      <c r="C76" s="9" t="s">
        <v>37</v>
      </c>
      <c r="D76" s="15">
        <f t="shared" si="6"/>
        <v>19.5</v>
      </c>
      <c r="E76" s="9">
        <v>30</v>
      </c>
      <c r="F76" s="12">
        <f t="shared" si="7"/>
        <v>0</v>
      </c>
      <c r="G76" s="12">
        <f t="shared" si="8"/>
        <v>0</v>
      </c>
      <c r="H76" s="202" t="s">
        <v>3371</v>
      </c>
      <c r="I76" s="203"/>
      <c r="J76" s="203"/>
      <c r="K76" s="203"/>
      <c r="L76" s="204"/>
    </row>
    <row r="77" spans="2:12" ht="16.5" customHeight="1" x14ac:dyDescent="0.3">
      <c r="B77" s="226"/>
      <c r="C77" s="9" t="s">
        <v>24</v>
      </c>
      <c r="D77" s="15">
        <f t="shared" si="6"/>
        <v>0.65</v>
      </c>
      <c r="E77" s="9">
        <v>1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ht="16.5" customHeight="1" x14ac:dyDescent="0.3">
      <c r="B78" s="226"/>
      <c r="C78" s="9" t="s">
        <v>39</v>
      </c>
      <c r="D78" s="15">
        <f t="shared" si="6"/>
        <v>0.32500000000000001</v>
      </c>
      <c r="E78" s="9">
        <v>0.5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6.5" customHeight="1" x14ac:dyDescent="0.3">
      <c r="B79" s="226"/>
      <c r="C79" s="9" t="s">
        <v>20</v>
      </c>
      <c r="D79" s="15">
        <f t="shared" si="6"/>
        <v>0.32500000000000001</v>
      </c>
      <c r="E79" s="9">
        <v>0.5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6.5" customHeight="1" x14ac:dyDescent="0.3">
      <c r="B80" s="226"/>
      <c r="C80" s="9" t="s">
        <v>195</v>
      </c>
      <c r="D80" s="15">
        <f t="shared" si="6"/>
        <v>0.32500000000000001</v>
      </c>
      <c r="E80" s="9">
        <v>0.5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6.5" customHeight="1" x14ac:dyDescent="0.3">
      <c r="B81" s="227"/>
      <c r="C81" s="9" t="s">
        <v>190</v>
      </c>
      <c r="D81" s="15">
        <f t="shared" si="6"/>
        <v>0.65</v>
      </c>
      <c r="E81" s="9">
        <v>1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6.5" customHeight="1" thickBot="1" x14ac:dyDescent="0.35">
      <c r="B82" s="27" t="s">
        <v>110</v>
      </c>
      <c r="C82" s="21" t="s">
        <v>33</v>
      </c>
      <c r="D82" s="28">
        <f t="shared" si="6"/>
        <v>13</v>
      </c>
      <c r="E82" s="23">
        <v>20</v>
      </c>
      <c r="F82" s="24">
        <f t="shared" si="7"/>
        <v>0</v>
      </c>
      <c r="G82" s="24">
        <f t="shared" si="8"/>
        <v>0</v>
      </c>
      <c r="H82" s="228" t="s">
        <v>265</v>
      </c>
      <c r="I82" s="229"/>
      <c r="J82" s="229"/>
      <c r="K82" s="229"/>
      <c r="L82" s="230"/>
    </row>
    <row r="83" spans="2:12" ht="72" customHeight="1" thickTop="1" x14ac:dyDescent="0.3"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</row>
    <row r="84" spans="2:12" ht="17.25" thickBot="1" x14ac:dyDescent="0.35"/>
    <row r="85" spans="2:12" ht="20.25" thickTop="1" x14ac:dyDescent="0.3">
      <c r="B85" s="217" t="s">
        <v>3784</v>
      </c>
      <c r="C85" s="218"/>
      <c r="D85" s="218"/>
      <c r="E85" s="218"/>
      <c r="F85" s="218"/>
      <c r="G85" s="218"/>
      <c r="H85" s="218"/>
      <c r="I85" s="218"/>
      <c r="J85" s="218"/>
      <c r="K85" s="218"/>
      <c r="L85" s="219"/>
    </row>
    <row r="86" spans="2:12" x14ac:dyDescent="0.3">
      <c r="B86" s="220" t="s">
        <v>3</v>
      </c>
      <c r="C86" s="221" t="s">
        <v>4</v>
      </c>
      <c r="D86" s="221" t="s">
        <v>5</v>
      </c>
      <c r="E86" s="221"/>
      <c r="F86" s="221" t="s">
        <v>6</v>
      </c>
      <c r="G86" s="221"/>
      <c r="H86" s="221" t="s">
        <v>7</v>
      </c>
      <c r="I86" s="221"/>
      <c r="J86" s="221"/>
      <c r="K86" s="221"/>
      <c r="L86" s="222"/>
    </row>
    <row r="87" spans="2:12" x14ac:dyDescent="0.3">
      <c r="B87" s="220"/>
      <c r="C87" s="221"/>
      <c r="D87" s="6" t="s">
        <v>1</v>
      </c>
      <c r="E87" s="6" t="s">
        <v>2</v>
      </c>
      <c r="F87" s="38" t="s">
        <v>1</v>
      </c>
      <c r="G87" s="39" t="s">
        <v>2</v>
      </c>
      <c r="H87" s="221"/>
      <c r="I87" s="221"/>
      <c r="J87" s="221"/>
      <c r="K87" s="221"/>
      <c r="L87" s="222"/>
    </row>
    <row r="88" spans="2:12" ht="16.5" customHeight="1" x14ac:dyDescent="0.3">
      <c r="B88" s="187" t="s">
        <v>12</v>
      </c>
      <c r="C88" s="41" t="s">
        <v>13</v>
      </c>
      <c r="D88" s="15">
        <f t="shared" ref="D88:D104" si="9">E88*0.65</f>
        <v>32.5</v>
      </c>
      <c r="E88" s="11">
        <v>50</v>
      </c>
      <c r="F88" s="12">
        <f t="shared" ref="F88:F104" si="10">D88*D$2</f>
        <v>0</v>
      </c>
      <c r="G88" s="12">
        <f t="shared" ref="G88:G104" si="11">E88*D$3</f>
        <v>0</v>
      </c>
      <c r="H88" s="193" t="s">
        <v>105</v>
      </c>
      <c r="I88" s="194"/>
      <c r="J88" s="194"/>
      <c r="K88" s="194"/>
      <c r="L88" s="195"/>
    </row>
    <row r="89" spans="2:12" ht="16.5" customHeight="1" x14ac:dyDescent="0.3">
      <c r="B89" s="187"/>
      <c r="C89" s="41" t="s">
        <v>104</v>
      </c>
      <c r="D89" s="15">
        <f t="shared" si="9"/>
        <v>1.625</v>
      </c>
      <c r="E89" s="11">
        <v>2.5</v>
      </c>
      <c r="F89" s="12">
        <f t="shared" si="10"/>
        <v>0</v>
      </c>
      <c r="G89" s="12">
        <f t="shared" si="11"/>
        <v>0</v>
      </c>
      <c r="H89" s="196"/>
      <c r="I89" s="197"/>
      <c r="J89" s="197"/>
      <c r="K89" s="197"/>
      <c r="L89" s="198"/>
    </row>
    <row r="90" spans="2:12" ht="17.25" customHeight="1" x14ac:dyDescent="0.3">
      <c r="B90" s="225" t="s">
        <v>125</v>
      </c>
      <c r="C90" s="9" t="s">
        <v>605</v>
      </c>
      <c r="D90" s="12">
        <f t="shared" si="9"/>
        <v>13</v>
      </c>
      <c r="E90" s="9">
        <v>20</v>
      </c>
      <c r="F90" s="12">
        <f t="shared" si="10"/>
        <v>0</v>
      </c>
      <c r="G90" s="12">
        <f t="shared" si="11"/>
        <v>0</v>
      </c>
      <c r="H90" s="202" t="s">
        <v>1892</v>
      </c>
      <c r="I90" s="203"/>
      <c r="J90" s="203"/>
      <c r="K90" s="203"/>
      <c r="L90" s="204"/>
    </row>
    <row r="91" spans="2:12" ht="17.25" customHeight="1" x14ac:dyDescent="0.3">
      <c r="B91" s="226"/>
      <c r="C91" s="9" t="s">
        <v>169</v>
      </c>
      <c r="D91" s="31">
        <f t="shared" si="9"/>
        <v>3.25</v>
      </c>
      <c r="E91" s="9">
        <v>5</v>
      </c>
      <c r="F91" s="12">
        <f t="shared" si="10"/>
        <v>0</v>
      </c>
      <c r="G91" s="12">
        <f t="shared" si="11"/>
        <v>0</v>
      </c>
      <c r="H91" s="205"/>
      <c r="I91" s="206"/>
      <c r="J91" s="206"/>
      <c r="K91" s="206"/>
      <c r="L91" s="207"/>
    </row>
    <row r="92" spans="2:12" ht="17.25" customHeight="1" x14ac:dyDescent="0.3">
      <c r="B92" s="226"/>
      <c r="C92" s="9" t="s">
        <v>459</v>
      </c>
      <c r="D92" s="32">
        <f t="shared" si="9"/>
        <v>1.9500000000000002</v>
      </c>
      <c r="E92" s="9">
        <v>3</v>
      </c>
      <c r="F92" s="12">
        <f t="shared" si="10"/>
        <v>0</v>
      </c>
      <c r="G92" s="12">
        <f t="shared" si="11"/>
        <v>0</v>
      </c>
      <c r="H92" s="205"/>
      <c r="I92" s="206"/>
      <c r="J92" s="206"/>
      <c r="K92" s="206"/>
      <c r="L92" s="207"/>
    </row>
    <row r="93" spans="2:12" ht="17.25" customHeight="1" x14ac:dyDescent="0.3">
      <c r="B93" s="226"/>
      <c r="C93" s="9" t="s">
        <v>17</v>
      </c>
      <c r="D93" s="12">
        <f t="shared" si="9"/>
        <v>1.3</v>
      </c>
      <c r="E93" s="9">
        <v>2</v>
      </c>
      <c r="F93" s="12">
        <f t="shared" si="10"/>
        <v>0</v>
      </c>
      <c r="G93" s="12">
        <f t="shared" si="11"/>
        <v>0</v>
      </c>
      <c r="H93" s="205"/>
      <c r="I93" s="206"/>
      <c r="J93" s="206"/>
      <c r="K93" s="206"/>
      <c r="L93" s="207"/>
    </row>
    <row r="94" spans="2:12" ht="17.25" customHeight="1" x14ac:dyDescent="0.3">
      <c r="B94" s="226"/>
      <c r="C94" s="9" t="s">
        <v>499</v>
      </c>
      <c r="D94" s="12">
        <f t="shared" si="9"/>
        <v>1.3</v>
      </c>
      <c r="E94" s="9">
        <v>2</v>
      </c>
      <c r="F94" s="12">
        <f t="shared" si="10"/>
        <v>0</v>
      </c>
      <c r="G94" s="12">
        <f t="shared" si="11"/>
        <v>0</v>
      </c>
      <c r="H94" s="205"/>
      <c r="I94" s="206"/>
      <c r="J94" s="206"/>
      <c r="K94" s="206"/>
      <c r="L94" s="207"/>
    </row>
    <row r="95" spans="2:12" ht="17.25" customHeight="1" x14ac:dyDescent="0.3">
      <c r="B95" s="226"/>
      <c r="C95" s="9" t="s">
        <v>298</v>
      </c>
      <c r="D95" s="12">
        <f t="shared" si="9"/>
        <v>1.3</v>
      </c>
      <c r="E95" s="9">
        <v>2</v>
      </c>
      <c r="F95" s="1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ht="17.25" customHeight="1" x14ac:dyDescent="0.3">
      <c r="B96" s="227"/>
      <c r="C96" s="9" t="s">
        <v>195</v>
      </c>
      <c r="D96" s="31">
        <f t="shared" si="9"/>
        <v>0.65</v>
      </c>
      <c r="E96" s="9">
        <v>1</v>
      </c>
      <c r="F96" s="12">
        <f t="shared" si="10"/>
        <v>0</v>
      </c>
      <c r="G96" s="12">
        <f t="shared" si="11"/>
        <v>0</v>
      </c>
      <c r="H96" s="270"/>
      <c r="I96" s="271"/>
      <c r="J96" s="271"/>
      <c r="K96" s="271"/>
      <c r="L96" s="272"/>
    </row>
    <row r="97" spans="2:12" ht="17.25" customHeight="1" x14ac:dyDescent="0.3">
      <c r="B97" s="266" t="s">
        <v>3783</v>
      </c>
      <c r="C97" s="9" t="s">
        <v>2902</v>
      </c>
      <c r="D97" s="19">
        <f t="shared" si="9"/>
        <v>26</v>
      </c>
      <c r="E97" s="11">
        <v>40</v>
      </c>
      <c r="F97" s="12">
        <f t="shared" si="10"/>
        <v>0</v>
      </c>
      <c r="G97" s="12">
        <f t="shared" si="11"/>
        <v>0</v>
      </c>
      <c r="H97" s="202" t="s">
        <v>3782</v>
      </c>
      <c r="I97" s="203"/>
      <c r="J97" s="203"/>
      <c r="K97" s="203"/>
      <c r="L97" s="204"/>
    </row>
    <row r="98" spans="2:12" ht="17.25" customHeight="1" x14ac:dyDescent="0.3">
      <c r="B98" s="187"/>
      <c r="C98" s="9" t="s">
        <v>190</v>
      </c>
      <c r="D98" s="15">
        <f t="shared" si="9"/>
        <v>3.25</v>
      </c>
      <c r="E98" s="11">
        <v>5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7.25" customHeight="1" x14ac:dyDescent="0.3">
      <c r="B99" s="187"/>
      <c r="C99" s="9" t="s">
        <v>2874</v>
      </c>
      <c r="D99" s="19">
        <f t="shared" si="9"/>
        <v>1.9500000000000002</v>
      </c>
      <c r="E99" s="11">
        <v>3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6.5" customHeight="1" x14ac:dyDescent="0.3">
      <c r="B100" s="187" t="s">
        <v>109</v>
      </c>
      <c r="C100" s="9" t="s">
        <v>196</v>
      </c>
      <c r="D100" s="26">
        <f t="shared" si="9"/>
        <v>13</v>
      </c>
      <c r="E100" s="9">
        <v>20</v>
      </c>
      <c r="F100" s="12">
        <f t="shared" si="10"/>
        <v>0</v>
      </c>
      <c r="G100" s="12">
        <f t="shared" si="11"/>
        <v>0</v>
      </c>
      <c r="H100" s="208" t="s">
        <v>2697</v>
      </c>
      <c r="I100" s="209"/>
      <c r="J100" s="209"/>
      <c r="K100" s="209"/>
      <c r="L100" s="210"/>
    </row>
    <row r="101" spans="2:12" ht="16.5" customHeight="1" x14ac:dyDescent="0.3">
      <c r="B101" s="187"/>
      <c r="C101" s="9" t="s">
        <v>186</v>
      </c>
      <c r="D101" s="10">
        <f t="shared" si="9"/>
        <v>0.65</v>
      </c>
      <c r="E101" s="9">
        <v>1</v>
      </c>
      <c r="F101" s="12">
        <f t="shared" si="10"/>
        <v>0</v>
      </c>
      <c r="G101" s="12">
        <f t="shared" si="11"/>
        <v>0</v>
      </c>
      <c r="H101" s="211"/>
      <c r="I101" s="212"/>
      <c r="J101" s="212"/>
      <c r="K101" s="212"/>
      <c r="L101" s="213"/>
    </row>
    <row r="102" spans="2:12" ht="16.5" customHeight="1" x14ac:dyDescent="0.3">
      <c r="B102" s="187"/>
      <c r="C102" s="9" t="s">
        <v>162</v>
      </c>
      <c r="D102" s="10">
        <f t="shared" si="9"/>
        <v>0.32500000000000001</v>
      </c>
      <c r="E102" s="9">
        <v>0.5</v>
      </c>
      <c r="F102" s="12">
        <f t="shared" si="10"/>
        <v>0</v>
      </c>
      <c r="G102" s="12">
        <f t="shared" si="11"/>
        <v>0</v>
      </c>
      <c r="H102" s="211"/>
      <c r="I102" s="212"/>
      <c r="J102" s="212"/>
      <c r="K102" s="212"/>
      <c r="L102" s="213"/>
    </row>
    <row r="103" spans="2:12" ht="16.5" customHeight="1" x14ac:dyDescent="0.3">
      <c r="B103" s="187"/>
      <c r="C103" s="9" t="s">
        <v>179</v>
      </c>
      <c r="D103" s="10">
        <f t="shared" si="9"/>
        <v>0.13</v>
      </c>
      <c r="E103" s="9">
        <v>0.2</v>
      </c>
      <c r="F103" s="12">
        <f t="shared" si="10"/>
        <v>0</v>
      </c>
      <c r="G103" s="12">
        <f t="shared" si="11"/>
        <v>0</v>
      </c>
      <c r="H103" s="211"/>
      <c r="I103" s="212"/>
      <c r="J103" s="212"/>
      <c r="K103" s="212"/>
      <c r="L103" s="213"/>
    </row>
    <row r="104" spans="2:12" ht="16.5" customHeight="1" thickBot="1" x14ac:dyDescent="0.35">
      <c r="B104" s="30" t="s">
        <v>3766</v>
      </c>
      <c r="C104" s="21" t="s">
        <v>35</v>
      </c>
      <c r="D104" s="22">
        <f t="shared" si="9"/>
        <v>13</v>
      </c>
      <c r="E104" s="23">
        <v>20</v>
      </c>
      <c r="F104" s="24">
        <f t="shared" si="10"/>
        <v>0</v>
      </c>
      <c r="G104" s="24">
        <f t="shared" si="11"/>
        <v>0</v>
      </c>
      <c r="H104" s="188" t="s">
        <v>36</v>
      </c>
      <c r="I104" s="188"/>
      <c r="J104" s="188"/>
      <c r="K104" s="188"/>
      <c r="L104" s="189"/>
    </row>
    <row r="105" spans="2:12" ht="72" customHeight="1" thickTop="1" x14ac:dyDescent="0.3">
      <c r="B105" s="190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</row>
    <row r="106" spans="2:12" ht="17.25" thickBot="1" x14ac:dyDescent="0.35"/>
    <row r="107" spans="2:12" ht="20.25" thickTop="1" x14ac:dyDescent="0.3">
      <c r="B107" s="217" t="s">
        <v>3781</v>
      </c>
      <c r="C107" s="218"/>
      <c r="D107" s="218"/>
      <c r="E107" s="218"/>
      <c r="F107" s="218"/>
      <c r="G107" s="218"/>
      <c r="H107" s="218"/>
      <c r="I107" s="218"/>
      <c r="J107" s="218"/>
      <c r="K107" s="218"/>
      <c r="L107" s="219"/>
    </row>
    <row r="108" spans="2:12" x14ac:dyDescent="0.3">
      <c r="B108" s="220" t="s">
        <v>3780</v>
      </c>
      <c r="C108" s="221" t="s">
        <v>4</v>
      </c>
      <c r="D108" s="221" t="s">
        <v>5</v>
      </c>
      <c r="E108" s="221"/>
      <c r="F108" s="221" t="s">
        <v>6</v>
      </c>
      <c r="G108" s="221"/>
      <c r="H108" s="221" t="s">
        <v>7</v>
      </c>
      <c r="I108" s="221"/>
      <c r="J108" s="221"/>
      <c r="K108" s="221"/>
      <c r="L108" s="222"/>
    </row>
    <row r="109" spans="2:12" x14ac:dyDescent="0.3">
      <c r="B109" s="220"/>
      <c r="C109" s="221"/>
      <c r="D109" s="6" t="s">
        <v>1</v>
      </c>
      <c r="E109" s="6" t="s">
        <v>2</v>
      </c>
      <c r="F109" s="38" t="s">
        <v>1</v>
      </c>
      <c r="G109" s="39" t="s">
        <v>2</v>
      </c>
      <c r="H109" s="221"/>
      <c r="I109" s="221"/>
      <c r="J109" s="221"/>
      <c r="K109" s="221"/>
      <c r="L109" s="222"/>
    </row>
    <row r="110" spans="2:12" x14ac:dyDescent="0.3">
      <c r="B110" s="266" t="s">
        <v>3779</v>
      </c>
      <c r="C110" s="9" t="s">
        <v>13</v>
      </c>
      <c r="D110" s="31">
        <f t="shared" ref="D110:D127" si="12">E110*0.65</f>
        <v>35.75</v>
      </c>
      <c r="E110" s="9">
        <v>55</v>
      </c>
      <c r="F110" s="12">
        <f t="shared" ref="F110:F127" si="13">D110*D$2</f>
        <v>0</v>
      </c>
      <c r="G110" s="12">
        <f t="shared" ref="G110:G127" si="14">E110*D$3</f>
        <v>0</v>
      </c>
      <c r="H110" s="193" t="s">
        <v>3778</v>
      </c>
      <c r="I110" s="194"/>
      <c r="J110" s="194"/>
      <c r="K110" s="194"/>
      <c r="L110" s="195"/>
    </row>
    <row r="111" spans="2:12" x14ac:dyDescent="0.3">
      <c r="B111" s="266"/>
      <c r="C111" s="9" t="s">
        <v>21</v>
      </c>
      <c r="D111" s="12">
        <f t="shared" si="12"/>
        <v>19.5</v>
      </c>
      <c r="E111" s="9">
        <v>30</v>
      </c>
      <c r="F111" s="12">
        <f t="shared" si="13"/>
        <v>0</v>
      </c>
      <c r="G111" s="12">
        <f t="shared" si="14"/>
        <v>0</v>
      </c>
      <c r="H111" s="199"/>
      <c r="I111" s="200"/>
      <c r="J111" s="200"/>
      <c r="K111" s="200"/>
      <c r="L111" s="201"/>
    </row>
    <row r="112" spans="2:12" x14ac:dyDescent="0.3">
      <c r="B112" s="266"/>
      <c r="C112" s="9" t="s">
        <v>23</v>
      </c>
      <c r="D112" s="31">
        <f t="shared" si="12"/>
        <v>3.25</v>
      </c>
      <c r="E112" s="9">
        <v>5</v>
      </c>
      <c r="F112" s="12">
        <f t="shared" si="13"/>
        <v>0</v>
      </c>
      <c r="G112" s="12">
        <f t="shared" si="14"/>
        <v>0</v>
      </c>
      <c r="H112" s="199"/>
      <c r="I112" s="200"/>
      <c r="J112" s="200"/>
      <c r="K112" s="200"/>
      <c r="L112" s="201"/>
    </row>
    <row r="113" spans="2:12" ht="16.5" customHeight="1" x14ac:dyDescent="0.3">
      <c r="B113" s="266"/>
      <c r="C113" s="9" t="s">
        <v>3775</v>
      </c>
      <c r="D113" s="31">
        <f t="shared" si="12"/>
        <v>3.25</v>
      </c>
      <c r="E113" s="9">
        <v>5</v>
      </c>
      <c r="F113" s="12">
        <f t="shared" si="13"/>
        <v>0</v>
      </c>
      <c r="G113" s="12">
        <f t="shared" si="14"/>
        <v>0</v>
      </c>
      <c r="H113" s="199"/>
      <c r="I113" s="200"/>
      <c r="J113" s="200"/>
      <c r="K113" s="200"/>
      <c r="L113" s="201"/>
    </row>
    <row r="114" spans="2:12" ht="16.5" customHeight="1" x14ac:dyDescent="0.3">
      <c r="B114" s="266"/>
      <c r="C114" s="9" t="s">
        <v>25</v>
      </c>
      <c r="D114" s="12">
        <f t="shared" si="12"/>
        <v>1.3</v>
      </c>
      <c r="E114" s="9">
        <v>2</v>
      </c>
      <c r="F114" s="12">
        <f t="shared" si="13"/>
        <v>0</v>
      </c>
      <c r="G114" s="12">
        <f t="shared" si="14"/>
        <v>0</v>
      </c>
      <c r="H114" s="199"/>
      <c r="I114" s="200"/>
      <c r="J114" s="200"/>
      <c r="K114" s="200"/>
      <c r="L114" s="201"/>
    </row>
    <row r="115" spans="2:12" ht="16.5" customHeight="1" x14ac:dyDescent="0.3">
      <c r="B115" s="266"/>
      <c r="C115" s="9" t="s">
        <v>3772</v>
      </c>
      <c r="D115" s="32">
        <f t="shared" si="12"/>
        <v>1.3</v>
      </c>
      <c r="E115" s="9">
        <v>2</v>
      </c>
      <c r="F115" s="12">
        <f t="shared" si="13"/>
        <v>0</v>
      </c>
      <c r="G115" s="12">
        <f t="shared" si="14"/>
        <v>0</v>
      </c>
      <c r="H115" s="199"/>
      <c r="I115" s="200"/>
      <c r="J115" s="200"/>
      <c r="K115" s="200"/>
      <c r="L115" s="201"/>
    </row>
    <row r="116" spans="2:12" ht="16.5" customHeight="1" x14ac:dyDescent="0.3">
      <c r="B116" s="266"/>
      <c r="C116" s="9" t="s">
        <v>24</v>
      </c>
      <c r="D116" s="31">
        <f t="shared" si="12"/>
        <v>0.65</v>
      </c>
      <c r="E116" s="9">
        <v>1</v>
      </c>
      <c r="F116" s="12">
        <f t="shared" si="13"/>
        <v>0</v>
      </c>
      <c r="G116" s="12">
        <f t="shared" si="14"/>
        <v>0</v>
      </c>
      <c r="H116" s="199"/>
      <c r="I116" s="200"/>
      <c r="J116" s="200"/>
      <c r="K116" s="200"/>
      <c r="L116" s="201"/>
    </row>
    <row r="117" spans="2:12" ht="16.5" customHeight="1" x14ac:dyDescent="0.3">
      <c r="B117" s="303" t="s">
        <v>3777</v>
      </c>
      <c r="C117" s="14" t="s">
        <v>590</v>
      </c>
      <c r="D117" s="31">
        <f t="shared" si="12"/>
        <v>4.55</v>
      </c>
      <c r="E117" s="9">
        <v>7</v>
      </c>
      <c r="F117" s="12">
        <f t="shared" si="13"/>
        <v>0</v>
      </c>
      <c r="G117" s="12">
        <f t="shared" si="14"/>
        <v>0</v>
      </c>
      <c r="H117" s="262" t="s">
        <v>3776</v>
      </c>
      <c r="I117" s="262"/>
      <c r="J117" s="262"/>
      <c r="K117" s="262"/>
      <c r="L117" s="263"/>
    </row>
    <row r="118" spans="2:12" ht="16.5" customHeight="1" x14ac:dyDescent="0.3">
      <c r="B118" s="303"/>
      <c r="C118" s="14" t="s">
        <v>3775</v>
      </c>
      <c r="D118" s="12">
        <f t="shared" si="12"/>
        <v>6.5</v>
      </c>
      <c r="E118" s="9">
        <v>10</v>
      </c>
      <c r="F118" s="12">
        <f t="shared" si="13"/>
        <v>0</v>
      </c>
      <c r="G118" s="12">
        <f t="shared" si="14"/>
        <v>0</v>
      </c>
      <c r="H118" s="262"/>
      <c r="I118" s="262"/>
      <c r="J118" s="262"/>
      <c r="K118" s="262"/>
      <c r="L118" s="263"/>
    </row>
    <row r="119" spans="2:12" ht="16.5" customHeight="1" x14ac:dyDescent="0.3">
      <c r="B119" s="303"/>
      <c r="C119" s="14" t="s">
        <v>3774</v>
      </c>
      <c r="D119" s="31">
        <f t="shared" si="12"/>
        <v>0.65</v>
      </c>
      <c r="E119" s="9">
        <v>1</v>
      </c>
      <c r="F119" s="12">
        <f t="shared" si="13"/>
        <v>0</v>
      </c>
      <c r="G119" s="12">
        <f t="shared" si="14"/>
        <v>0</v>
      </c>
      <c r="H119" s="262"/>
      <c r="I119" s="262"/>
      <c r="J119" s="262"/>
      <c r="K119" s="262"/>
      <c r="L119" s="263"/>
    </row>
    <row r="120" spans="2:12" ht="16.5" customHeight="1" x14ac:dyDescent="0.3">
      <c r="B120" s="303"/>
      <c r="C120" s="14" t="s">
        <v>3773</v>
      </c>
      <c r="D120" s="31">
        <f t="shared" si="12"/>
        <v>0.32500000000000001</v>
      </c>
      <c r="E120" s="9">
        <v>0.5</v>
      </c>
      <c r="F120" s="12">
        <f t="shared" si="13"/>
        <v>0</v>
      </c>
      <c r="G120" s="12">
        <f t="shared" si="14"/>
        <v>0</v>
      </c>
      <c r="H120" s="262"/>
      <c r="I120" s="262"/>
      <c r="J120" s="262"/>
      <c r="K120" s="262"/>
      <c r="L120" s="263"/>
    </row>
    <row r="121" spans="2:12" ht="16.5" customHeight="1" x14ac:dyDescent="0.3">
      <c r="B121" s="303"/>
      <c r="C121" s="14" t="s">
        <v>3772</v>
      </c>
      <c r="D121" s="31">
        <f t="shared" si="12"/>
        <v>0.65</v>
      </c>
      <c r="E121" s="9">
        <v>1</v>
      </c>
      <c r="F121" s="12">
        <f t="shared" si="13"/>
        <v>0</v>
      </c>
      <c r="G121" s="12">
        <f t="shared" si="14"/>
        <v>0</v>
      </c>
      <c r="H121" s="262"/>
      <c r="I121" s="262"/>
      <c r="J121" s="262"/>
      <c r="K121" s="262"/>
      <c r="L121" s="263"/>
    </row>
    <row r="122" spans="2:12" ht="16.5" customHeight="1" x14ac:dyDescent="0.3">
      <c r="B122" s="303"/>
      <c r="C122" s="14" t="s">
        <v>39</v>
      </c>
      <c r="D122" s="31">
        <f t="shared" si="12"/>
        <v>0.65</v>
      </c>
      <c r="E122" s="9">
        <v>1</v>
      </c>
      <c r="F122" s="12">
        <f t="shared" si="13"/>
        <v>0</v>
      </c>
      <c r="G122" s="12">
        <f t="shared" si="14"/>
        <v>0</v>
      </c>
      <c r="H122" s="262"/>
      <c r="I122" s="262"/>
      <c r="J122" s="262"/>
      <c r="K122" s="262"/>
      <c r="L122" s="263"/>
    </row>
    <row r="123" spans="2:12" ht="16.5" customHeight="1" x14ac:dyDescent="0.3">
      <c r="B123" s="267" t="s">
        <v>3771</v>
      </c>
      <c r="C123" s="9" t="s">
        <v>3770</v>
      </c>
      <c r="D123" s="10">
        <f t="shared" si="12"/>
        <v>19.5</v>
      </c>
      <c r="E123" s="9">
        <v>30</v>
      </c>
      <c r="F123" s="12">
        <f t="shared" si="13"/>
        <v>0</v>
      </c>
      <c r="G123" s="12">
        <f t="shared" si="14"/>
        <v>0</v>
      </c>
      <c r="H123" s="202" t="s">
        <v>3769</v>
      </c>
      <c r="I123" s="203"/>
      <c r="J123" s="203"/>
      <c r="K123" s="203"/>
      <c r="L123" s="204"/>
    </row>
    <row r="124" spans="2:12" ht="16.5" customHeight="1" x14ac:dyDescent="0.3">
      <c r="B124" s="268"/>
      <c r="C124" s="9" t="s">
        <v>3768</v>
      </c>
      <c r="D124" s="10">
        <f t="shared" si="12"/>
        <v>0.65</v>
      </c>
      <c r="E124" s="9">
        <v>1</v>
      </c>
      <c r="F124" s="12">
        <f t="shared" si="13"/>
        <v>0</v>
      </c>
      <c r="G124" s="12">
        <f t="shared" si="14"/>
        <v>0</v>
      </c>
      <c r="H124" s="205"/>
      <c r="I124" s="206"/>
      <c r="J124" s="206"/>
      <c r="K124" s="206"/>
      <c r="L124" s="207"/>
    </row>
    <row r="125" spans="2:12" ht="16.5" customHeight="1" x14ac:dyDescent="0.3">
      <c r="B125" s="268"/>
      <c r="C125" s="9" t="s">
        <v>3767</v>
      </c>
      <c r="D125" s="10">
        <f t="shared" si="12"/>
        <v>0.65</v>
      </c>
      <c r="E125" s="9">
        <v>1</v>
      </c>
      <c r="F125" s="12">
        <f t="shared" si="13"/>
        <v>0</v>
      </c>
      <c r="G125" s="12">
        <f t="shared" si="14"/>
        <v>0</v>
      </c>
      <c r="H125" s="205"/>
      <c r="I125" s="206"/>
      <c r="J125" s="206"/>
      <c r="K125" s="206"/>
      <c r="L125" s="207"/>
    </row>
    <row r="126" spans="2:12" ht="16.5" customHeight="1" x14ac:dyDescent="0.3">
      <c r="B126" s="269"/>
      <c r="C126" s="9" t="s">
        <v>53</v>
      </c>
      <c r="D126" s="10">
        <f t="shared" si="12"/>
        <v>0.19500000000000001</v>
      </c>
      <c r="E126" s="9">
        <v>0.3</v>
      </c>
      <c r="F126" s="12">
        <f t="shared" si="13"/>
        <v>0</v>
      </c>
      <c r="G126" s="12">
        <f t="shared" si="14"/>
        <v>0</v>
      </c>
      <c r="H126" s="205"/>
      <c r="I126" s="206"/>
      <c r="J126" s="206"/>
      <c r="K126" s="206"/>
      <c r="L126" s="207"/>
    </row>
    <row r="127" spans="2:12" ht="16.5" customHeight="1" thickBot="1" x14ac:dyDescent="0.35">
      <c r="B127" s="30" t="s">
        <v>3766</v>
      </c>
      <c r="C127" s="21" t="s">
        <v>35</v>
      </c>
      <c r="D127" s="22">
        <f t="shared" si="12"/>
        <v>13</v>
      </c>
      <c r="E127" s="23">
        <v>20</v>
      </c>
      <c r="F127" s="24">
        <f t="shared" si="13"/>
        <v>0</v>
      </c>
      <c r="G127" s="24">
        <f t="shared" si="14"/>
        <v>0</v>
      </c>
      <c r="H127" s="188" t="s">
        <v>36</v>
      </c>
      <c r="I127" s="188"/>
      <c r="J127" s="188"/>
      <c r="K127" s="188"/>
      <c r="L127" s="189"/>
    </row>
    <row r="128" spans="2:12" ht="72" customHeight="1" thickTop="1" x14ac:dyDescent="0.3">
      <c r="B128" s="190"/>
      <c r="C128" s="190"/>
      <c r="D128" s="190"/>
      <c r="E128" s="190"/>
      <c r="F128" s="190"/>
      <c r="G128" s="190"/>
      <c r="H128" s="190"/>
      <c r="I128" s="190"/>
      <c r="J128" s="190"/>
      <c r="K128" s="190"/>
      <c r="L128" s="190"/>
    </row>
  </sheetData>
  <mergeCells count="80">
    <mergeCell ref="B76:B81"/>
    <mergeCell ref="H76:L81"/>
    <mergeCell ref="B88:B89"/>
    <mergeCell ref="H88:L89"/>
    <mergeCell ref="B40:B46"/>
    <mergeCell ref="H40:L46"/>
    <mergeCell ref="C54:C55"/>
    <mergeCell ref="B33:B34"/>
    <mergeCell ref="H33:L34"/>
    <mergeCell ref="B65:B75"/>
    <mergeCell ref="H65:L75"/>
    <mergeCell ref="B117:B122"/>
    <mergeCell ref="H117:L122"/>
    <mergeCell ref="B97:B99"/>
    <mergeCell ref="H97:L99"/>
    <mergeCell ref="B90:B96"/>
    <mergeCell ref="H90:L96"/>
    <mergeCell ref="B47:B49"/>
    <mergeCell ref="H47:L49"/>
    <mergeCell ref="H50:L50"/>
    <mergeCell ref="B51:L51"/>
    <mergeCell ref="B53:L53"/>
    <mergeCell ref="B54:B55"/>
    <mergeCell ref="B100:B103"/>
    <mergeCell ref="H100:L103"/>
    <mergeCell ref="H104:L104"/>
    <mergeCell ref="B105:L105"/>
    <mergeCell ref="B107:L107"/>
    <mergeCell ref="B128:L128"/>
    <mergeCell ref="H127:L127"/>
    <mergeCell ref="C108:C109"/>
    <mergeCell ref="D108:E108"/>
    <mergeCell ref="F108:G108"/>
    <mergeCell ref="H108:L109"/>
    <mergeCell ref="B110:B116"/>
    <mergeCell ref="H110:L116"/>
    <mergeCell ref="B123:B126"/>
    <mergeCell ref="H123:L126"/>
    <mergeCell ref="B108:B109"/>
    <mergeCell ref="H27:L27"/>
    <mergeCell ref="B28:L28"/>
    <mergeCell ref="B30:L30"/>
    <mergeCell ref="B21:B26"/>
    <mergeCell ref="H21:L26"/>
    <mergeCell ref="B31:B32"/>
    <mergeCell ref="C31:C32"/>
    <mergeCell ref="D31:E31"/>
    <mergeCell ref="F31:G31"/>
    <mergeCell ref="H31:L32"/>
    <mergeCell ref="B10:B11"/>
    <mergeCell ref="H10:L11"/>
    <mergeCell ref="B12:B17"/>
    <mergeCell ref="H12:L17"/>
    <mergeCell ref="B18:B20"/>
    <mergeCell ref="H18:L20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35:B39"/>
    <mergeCell ref="H35:L39"/>
    <mergeCell ref="B86:B87"/>
    <mergeCell ref="C86:C87"/>
    <mergeCell ref="D86:E86"/>
    <mergeCell ref="F86:G86"/>
    <mergeCell ref="H86:L87"/>
    <mergeCell ref="H82:L82"/>
    <mergeCell ref="B83:L83"/>
    <mergeCell ref="B85:L85"/>
    <mergeCell ref="D54:E54"/>
    <mergeCell ref="F54:G54"/>
    <mergeCell ref="H54:L55"/>
    <mergeCell ref="H56:L56"/>
    <mergeCell ref="B57:B64"/>
    <mergeCell ref="H57:L64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29" max="12" man="1"/>
    <brk id="52" max="12" man="1"/>
    <brk id="84" max="12" man="1"/>
    <brk id="106" max="12" man="1"/>
  </rowBreaks>
  <drawing r:id="rId2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pageSetUpPr fitToPage="1"/>
  </sheetPr>
  <dimension ref="A1:M120"/>
  <sheetViews>
    <sheetView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3706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773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17" t="s">
        <v>3819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225" t="s">
        <v>30</v>
      </c>
      <c r="C10" s="41" t="s">
        <v>13</v>
      </c>
      <c r="D10" s="10">
        <f t="shared" ref="D10:D34" si="0">E10*0.65</f>
        <v>32.5</v>
      </c>
      <c r="E10" s="11">
        <v>50</v>
      </c>
      <c r="F10" s="12">
        <f t="shared" ref="F10:F34" si="1">D10*D$2</f>
        <v>0</v>
      </c>
      <c r="G10" s="12">
        <f t="shared" ref="G10:G34" si="2">E10*D$3</f>
        <v>0</v>
      </c>
      <c r="H10" s="193" t="s">
        <v>108</v>
      </c>
      <c r="I10" s="194"/>
      <c r="J10" s="194"/>
      <c r="K10" s="194"/>
      <c r="L10" s="195"/>
    </row>
    <row r="11" spans="2:12" ht="16.5" customHeight="1" x14ac:dyDescent="0.3">
      <c r="B11" s="227"/>
      <c r="C11" s="41" t="s">
        <v>107</v>
      </c>
      <c r="D11" s="10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25" t="s">
        <v>3818</v>
      </c>
      <c r="C12" s="14" t="s">
        <v>86</v>
      </c>
      <c r="D12" s="19">
        <f t="shared" si="0"/>
        <v>13</v>
      </c>
      <c r="E12" s="11">
        <v>20</v>
      </c>
      <c r="F12" s="12">
        <f t="shared" si="1"/>
        <v>0</v>
      </c>
      <c r="G12" s="12">
        <f t="shared" si="2"/>
        <v>0</v>
      </c>
      <c r="H12" s="205" t="s">
        <v>305</v>
      </c>
      <c r="I12" s="206"/>
      <c r="J12" s="206"/>
      <c r="K12" s="206"/>
      <c r="L12" s="207"/>
    </row>
    <row r="13" spans="2:12" ht="16.5" customHeight="1" x14ac:dyDescent="0.3">
      <c r="B13" s="226"/>
      <c r="C13" s="14" t="s">
        <v>298</v>
      </c>
      <c r="D13" s="15">
        <f t="shared" si="0"/>
        <v>3.25</v>
      </c>
      <c r="E13" s="11">
        <v>5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226"/>
      <c r="C14" s="14" t="s">
        <v>27</v>
      </c>
      <c r="D14" s="15">
        <f t="shared" si="0"/>
        <v>1.3</v>
      </c>
      <c r="E14" s="11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6.5" customHeight="1" x14ac:dyDescent="0.3">
      <c r="B15" s="226"/>
      <c r="C15" s="14" t="s">
        <v>16</v>
      </c>
      <c r="D15" s="15">
        <f t="shared" si="0"/>
        <v>1.3</v>
      </c>
      <c r="E15" s="11">
        <v>2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7.25" customHeight="1" x14ac:dyDescent="0.3">
      <c r="B16" s="226"/>
      <c r="C16" s="14" t="s">
        <v>17</v>
      </c>
      <c r="D16" s="15">
        <f t="shared" si="0"/>
        <v>1.3</v>
      </c>
      <c r="E16" s="11">
        <v>2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7.25" customHeight="1" x14ac:dyDescent="0.3">
      <c r="B17" s="227"/>
      <c r="C17" s="46" t="s">
        <v>195</v>
      </c>
      <c r="D17" s="15">
        <f t="shared" si="0"/>
        <v>0.32500000000000001</v>
      </c>
      <c r="E17" s="11">
        <v>0.5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7.25" customHeight="1" x14ac:dyDescent="0.3">
      <c r="B18" s="282" t="s">
        <v>430</v>
      </c>
      <c r="C18" s="9" t="s">
        <v>431</v>
      </c>
      <c r="D18" s="12">
        <f t="shared" si="0"/>
        <v>26</v>
      </c>
      <c r="E18" s="11">
        <v>40</v>
      </c>
      <c r="F18" s="12">
        <f t="shared" si="1"/>
        <v>0</v>
      </c>
      <c r="G18" s="12">
        <f t="shared" si="2"/>
        <v>0</v>
      </c>
      <c r="H18" s="323" t="s">
        <v>3817</v>
      </c>
      <c r="I18" s="324"/>
      <c r="J18" s="324"/>
      <c r="K18" s="324"/>
      <c r="L18" s="325"/>
    </row>
    <row r="19" spans="2:12" ht="17.25" customHeight="1" x14ac:dyDescent="0.3">
      <c r="B19" s="283"/>
      <c r="C19" s="9" t="s">
        <v>23</v>
      </c>
      <c r="D19" s="31">
        <f t="shared" si="0"/>
        <v>4.55</v>
      </c>
      <c r="E19" s="11">
        <v>7</v>
      </c>
      <c r="F19" s="12">
        <f t="shared" si="1"/>
        <v>0</v>
      </c>
      <c r="G19" s="12">
        <f t="shared" si="2"/>
        <v>0</v>
      </c>
      <c r="H19" s="326"/>
      <c r="I19" s="327"/>
      <c r="J19" s="327"/>
      <c r="K19" s="327"/>
      <c r="L19" s="328"/>
    </row>
    <row r="20" spans="2:12" ht="17.25" customHeight="1" x14ac:dyDescent="0.3">
      <c r="B20" s="283"/>
      <c r="C20" s="9" t="s">
        <v>22</v>
      </c>
      <c r="D20" s="12">
        <f t="shared" si="0"/>
        <v>6.5</v>
      </c>
      <c r="E20" s="11">
        <v>10</v>
      </c>
      <c r="F20" s="12">
        <f t="shared" si="1"/>
        <v>0</v>
      </c>
      <c r="G20" s="12">
        <f t="shared" si="2"/>
        <v>0</v>
      </c>
      <c r="H20" s="326"/>
      <c r="I20" s="327"/>
      <c r="J20" s="327"/>
      <c r="K20" s="327"/>
      <c r="L20" s="328"/>
    </row>
    <row r="21" spans="2:12" ht="17.25" customHeight="1" x14ac:dyDescent="0.3">
      <c r="B21" s="283"/>
      <c r="C21" s="9" t="s">
        <v>27</v>
      </c>
      <c r="D21" s="31">
        <f t="shared" si="0"/>
        <v>3.25</v>
      </c>
      <c r="E21" s="11">
        <v>5</v>
      </c>
      <c r="F21" s="12">
        <f t="shared" si="1"/>
        <v>0</v>
      </c>
      <c r="G21" s="12">
        <f t="shared" si="2"/>
        <v>0</v>
      </c>
      <c r="H21" s="326"/>
      <c r="I21" s="327"/>
      <c r="J21" s="327"/>
      <c r="K21" s="327"/>
      <c r="L21" s="328"/>
    </row>
    <row r="22" spans="2:12" ht="17.25" customHeight="1" x14ac:dyDescent="0.3">
      <c r="B22" s="283"/>
      <c r="C22" s="9" t="s">
        <v>52</v>
      </c>
      <c r="D22" s="32">
        <f t="shared" si="0"/>
        <v>1.9500000000000002</v>
      </c>
      <c r="E22" s="11">
        <v>3</v>
      </c>
      <c r="F22" s="12">
        <f t="shared" si="1"/>
        <v>0</v>
      </c>
      <c r="G22" s="12">
        <f t="shared" si="2"/>
        <v>0</v>
      </c>
      <c r="H22" s="326"/>
      <c r="I22" s="327"/>
      <c r="J22" s="327"/>
      <c r="K22" s="327"/>
      <c r="L22" s="328"/>
    </row>
    <row r="23" spans="2:12" ht="17.25" customHeight="1" x14ac:dyDescent="0.3">
      <c r="B23" s="283"/>
      <c r="C23" s="9" t="s">
        <v>20</v>
      </c>
      <c r="D23" s="12">
        <f t="shared" si="0"/>
        <v>1.3</v>
      </c>
      <c r="E23" s="11">
        <v>2</v>
      </c>
      <c r="F23" s="12">
        <f t="shared" si="1"/>
        <v>0</v>
      </c>
      <c r="G23" s="12">
        <f t="shared" si="2"/>
        <v>0</v>
      </c>
      <c r="H23" s="326"/>
      <c r="I23" s="327"/>
      <c r="J23" s="327"/>
      <c r="K23" s="327"/>
      <c r="L23" s="328"/>
    </row>
    <row r="24" spans="2:12" ht="17.25" customHeight="1" x14ac:dyDescent="0.3">
      <c r="B24" s="283"/>
      <c r="C24" s="9" t="s">
        <v>195</v>
      </c>
      <c r="D24" s="31">
        <f t="shared" si="0"/>
        <v>0.32500000000000001</v>
      </c>
      <c r="E24" s="11">
        <v>0.5</v>
      </c>
      <c r="F24" s="12">
        <f t="shared" si="1"/>
        <v>0</v>
      </c>
      <c r="G24" s="12">
        <f t="shared" si="2"/>
        <v>0</v>
      </c>
      <c r="H24" s="326"/>
      <c r="I24" s="327"/>
      <c r="J24" s="327"/>
      <c r="K24" s="327"/>
      <c r="L24" s="328"/>
    </row>
    <row r="25" spans="2:12" ht="17.25" customHeight="1" x14ac:dyDescent="0.3">
      <c r="B25" s="283"/>
      <c r="C25" s="9" t="s">
        <v>53</v>
      </c>
      <c r="D25" s="31">
        <f t="shared" si="0"/>
        <v>0.13</v>
      </c>
      <c r="E25" s="11">
        <v>0.2</v>
      </c>
      <c r="F25" s="12">
        <f t="shared" si="1"/>
        <v>0</v>
      </c>
      <c r="G25" s="12">
        <f t="shared" si="2"/>
        <v>0</v>
      </c>
      <c r="H25" s="326"/>
      <c r="I25" s="327"/>
      <c r="J25" s="327"/>
      <c r="K25" s="327"/>
      <c r="L25" s="328"/>
    </row>
    <row r="26" spans="2:12" ht="17.25" customHeight="1" x14ac:dyDescent="0.3">
      <c r="B26" s="283"/>
      <c r="C26" s="9" t="s">
        <v>186</v>
      </c>
      <c r="D26" s="31">
        <f t="shared" si="0"/>
        <v>0.65</v>
      </c>
      <c r="E26" s="11">
        <v>1</v>
      </c>
      <c r="F26" s="12">
        <f t="shared" si="1"/>
        <v>0</v>
      </c>
      <c r="G26" s="12">
        <f t="shared" si="2"/>
        <v>0</v>
      </c>
      <c r="H26" s="326"/>
      <c r="I26" s="327"/>
      <c r="J26" s="327"/>
      <c r="K26" s="327"/>
      <c r="L26" s="328"/>
    </row>
    <row r="27" spans="2:12" ht="16.5" customHeight="1" x14ac:dyDescent="0.3">
      <c r="B27" s="283"/>
      <c r="C27" s="9" t="s">
        <v>190</v>
      </c>
      <c r="D27" s="12">
        <f t="shared" si="0"/>
        <v>1.3</v>
      </c>
      <c r="E27" s="11">
        <v>2</v>
      </c>
      <c r="F27" s="12">
        <f t="shared" si="1"/>
        <v>0</v>
      </c>
      <c r="G27" s="12">
        <f t="shared" si="2"/>
        <v>0</v>
      </c>
      <c r="H27" s="329"/>
      <c r="I27" s="330"/>
      <c r="J27" s="330"/>
      <c r="K27" s="330"/>
      <c r="L27" s="331"/>
    </row>
    <row r="28" spans="2:12" ht="16.5" customHeight="1" x14ac:dyDescent="0.3">
      <c r="B28" s="308" t="s">
        <v>466</v>
      </c>
      <c r="C28" s="9" t="s">
        <v>15</v>
      </c>
      <c r="D28" s="15">
        <f t="shared" si="0"/>
        <v>19.5</v>
      </c>
      <c r="E28" s="9">
        <v>30</v>
      </c>
      <c r="F28" s="12">
        <f t="shared" si="1"/>
        <v>0</v>
      </c>
      <c r="G28" s="12">
        <f t="shared" si="2"/>
        <v>0</v>
      </c>
      <c r="H28" s="309" t="s">
        <v>3816</v>
      </c>
      <c r="I28" s="309"/>
      <c r="J28" s="309"/>
      <c r="K28" s="309"/>
      <c r="L28" s="310"/>
    </row>
    <row r="29" spans="2:12" ht="17.25" customHeight="1" x14ac:dyDescent="0.3">
      <c r="B29" s="308"/>
      <c r="C29" s="9" t="s">
        <v>23</v>
      </c>
      <c r="D29" s="15">
        <f t="shared" si="0"/>
        <v>6.5</v>
      </c>
      <c r="E29" s="9">
        <v>10</v>
      </c>
      <c r="F29" s="12">
        <f t="shared" si="1"/>
        <v>0</v>
      </c>
      <c r="G29" s="12">
        <f t="shared" si="2"/>
        <v>0</v>
      </c>
      <c r="H29" s="309"/>
      <c r="I29" s="309"/>
      <c r="J29" s="309"/>
      <c r="K29" s="309"/>
      <c r="L29" s="310"/>
    </row>
    <row r="30" spans="2:12" ht="17.25" customHeight="1" x14ac:dyDescent="0.3">
      <c r="B30" s="308"/>
      <c r="C30" s="9" t="s">
        <v>39</v>
      </c>
      <c r="D30" s="15">
        <f t="shared" si="0"/>
        <v>0.32500000000000001</v>
      </c>
      <c r="E30" s="9">
        <v>0.5</v>
      </c>
      <c r="F30" s="12">
        <f t="shared" si="1"/>
        <v>0</v>
      </c>
      <c r="G30" s="12">
        <f t="shared" si="2"/>
        <v>0</v>
      </c>
      <c r="H30" s="309"/>
      <c r="I30" s="309"/>
      <c r="J30" s="309"/>
      <c r="K30" s="309"/>
      <c r="L30" s="310"/>
    </row>
    <row r="31" spans="2:12" ht="17.25" customHeight="1" x14ac:dyDescent="0.3">
      <c r="B31" s="308"/>
      <c r="C31" s="9" t="s">
        <v>3699</v>
      </c>
      <c r="D31" s="15">
        <f t="shared" si="0"/>
        <v>0.32500000000000001</v>
      </c>
      <c r="E31" s="9">
        <v>0.5</v>
      </c>
      <c r="F31" s="12">
        <f t="shared" si="1"/>
        <v>0</v>
      </c>
      <c r="G31" s="12">
        <f t="shared" si="2"/>
        <v>0</v>
      </c>
      <c r="H31" s="309"/>
      <c r="I31" s="309"/>
      <c r="J31" s="309"/>
      <c r="K31" s="309"/>
      <c r="L31" s="310"/>
    </row>
    <row r="32" spans="2:12" ht="16.5" customHeight="1" x14ac:dyDescent="0.3">
      <c r="B32" s="308"/>
      <c r="C32" s="9" t="s">
        <v>24</v>
      </c>
      <c r="D32" s="15">
        <f t="shared" si="0"/>
        <v>0.65</v>
      </c>
      <c r="E32" s="9">
        <v>1</v>
      </c>
      <c r="F32" s="12">
        <f t="shared" si="1"/>
        <v>0</v>
      </c>
      <c r="G32" s="12">
        <f t="shared" si="2"/>
        <v>0</v>
      </c>
      <c r="H32" s="309"/>
      <c r="I32" s="309"/>
      <c r="J32" s="309"/>
      <c r="K32" s="309"/>
      <c r="L32" s="310"/>
    </row>
    <row r="33" spans="2:12" ht="16.5" customHeight="1" x14ac:dyDescent="0.3">
      <c r="B33" s="308"/>
      <c r="C33" s="9" t="s">
        <v>25</v>
      </c>
      <c r="D33" s="15">
        <f t="shared" si="0"/>
        <v>1.3</v>
      </c>
      <c r="E33" s="9">
        <v>2</v>
      </c>
      <c r="F33" s="12">
        <f t="shared" si="1"/>
        <v>0</v>
      </c>
      <c r="G33" s="12">
        <f t="shared" si="2"/>
        <v>0</v>
      </c>
      <c r="H33" s="309"/>
      <c r="I33" s="309"/>
      <c r="J33" s="309"/>
      <c r="K33" s="309"/>
      <c r="L33" s="310"/>
    </row>
    <row r="34" spans="2:12" ht="16.5" customHeight="1" thickBot="1" x14ac:dyDescent="0.35">
      <c r="B34" s="30" t="s">
        <v>110</v>
      </c>
      <c r="C34" s="52" t="s">
        <v>264</v>
      </c>
      <c r="D34" s="28">
        <f t="shared" si="0"/>
        <v>13</v>
      </c>
      <c r="E34" s="24">
        <v>20</v>
      </c>
      <c r="F34" s="24">
        <f t="shared" si="1"/>
        <v>0</v>
      </c>
      <c r="G34" s="24">
        <f t="shared" si="2"/>
        <v>0</v>
      </c>
      <c r="H34" s="228" t="s">
        <v>34</v>
      </c>
      <c r="I34" s="229"/>
      <c r="J34" s="229"/>
      <c r="K34" s="229"/>
      <c r="L34" s="230"/>
    </row>
    <row r="35" spans="2:12" ht="72" customHeight="1" thickTop="1" x14ac:dyDescent="0.3"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</row>
    <row r="36" spans="2:12" ht="17.25" thickBot="1" x14ac:dyDescent="0.35"/>
    <row r="37" spans="2:12" ht="20.25" thickTop="1" x14ac:dyDescent="0.3">
      <c r="B37" s="217" t="s">
        <v>3815</v>
      </c>
      <c r="C37" s="218"/>
      <c r="D37" s="218"/>
      <c r="E37" s="218"/>
      <c r="F37" s="218"/>
      <c r="G37" s="218"/>
      <c r="H37" s="218"/>
      <c r="I37" s="218"/>
      <c r="J37" s="218"/>
      <c r="K37" s="218"/>
      <c r="L37" s="219"/>
    </row>
    <row r="38" spans="2:12" x14ac:dyDescent="0.3">
      <c r="B38" s="220" t="s">
        <v>3</v>
      </c>
      <c r="C38" s="221" t="s">
        <v>4</v>
      </c>
      <c r="D38" s="221" t="s">
        <v>5</v>
      </c>
      <c r="E38" s="221"/>
      <c r="F38" s="221" t="s">
        <v>6</v>
      </c>
      <c r="G38" s="221"/>
      <c r="H38" s="221" t="s">
        <v>7</v>
      </c>
      <c r="I38" s="221"/>
      <c r="J38" s="221"/>
      <c r="K38" s="221"/>
      <c r="L38" s="222"/>
    </row>
    <row r="39" spans="2:12" x14ac:dyDescent="0.3">
      <c r="B39" s="220"/>
      <c r="C39" s="221"/>
      <c r="D39" s="6" t="s">
        <v>1</v>
      </c>
      <c r="E39" s="6" t="s">
        <v>2</v>
      </c>
      <c r="F39" s="38" t="s">
        <v>1</v>
      </c>
      <c r="G39" s="39" t="s">
        <v>2</v>
      </c>
      <c r="H39" s="221"/>
      <c r="I39" s="221"/>
      <c r="J39" s="221"/>
      <c r="K39" s="221"/>
      <c r="L39" s="222"/>
    </row>
    <row r="40" spans="2:12" ht="16.5" customHeight="1" x14ac:dyDescent="0.3">
      <c r="B40" s="187" t="s">
        <v>821</v>
      </c>
      <c r="C40" s="9" t="s">
        <v>13</v>
      </c>
      <c r="D40" s="15">
        <f t="shared" ref="D40:D56" si="3">E40*0.65</f>
        <v>32.5</v>
      </c>
      <c r="E40" s="9">
        <v>50</v>
      </c>
      <c r="F40" s="12">
        <f t="shared" ref="F40:F56" si="4">D40*D$2</f>
        <v>0</v>
      </c>
      <c r="G40" s="12">
        <f t="shared" ref="G40:G56" si="5">E40*D$3</f>
        <v>0</v>
      </c>
      <c r="H40" s="223" t="s">
        <v>3814</v>
      </c>
      <c r="I40" s="223"/>
      <c r="J40" s="223"/>
      <c r="K40" s="223"/>
      <c r="L40" s="224"/>
    </row>
    <row r="41" spans="2:12" ht="16.5" customHeight="1" x14ac:dyDescent="0.3">
      <c r="B41" s="187"/>
      <c r="C41" s="9" t="s">
        <v>99</v>
      </c>
      <c r="D41" s="15">
        <f t="shared" si="3"/>
        <v>1.625</v>
      </c>
      <c r="E41" s="9">
        <v>2.5</v>
      </c>
      <c r="F41" s="12">
        <f t="shared" si="4"/>
        <v>0</v>
      </c>
      <c r="G41" s="12">
        <f t="shared" si="5"/>
        <v>0</v>
      </c>
      <c r="H41" s="223"/>
      <c r="I41" s="223"/>
      <c r="J41" s="223"/>
      <c r="K41" s="223"/>
      <c r="L41" s="224"/>
    </row>
    <row r="42" spans="2:12" ht="16.5" customHeight="1" x14ac:dyDescent="0.3">
      <c r="B42" s="267" t="s">
        <v>514</v>
      </c>
      <c r="C42" s="9" t="s">
        <v>515</v>
      </c>
      <c r="D42" s="12">
        <f t="shared" si="3"/>
        <v>13</v>
      </c>
      <c r="E42" s="11">
        <v>20</v>
      </c>
      <c r="F42" s="12">
        <f t="shared" si="4"/>
        <v>0</v>
      </c>
      <c r="G42" s="12">
        <f t="shared" si="5"/>
        <v>0</v>
      </c>
      <c r="H42" s="193" t="s">
        <v>3813</v>
      </c>
      <c r="I42" s="194"/>
      <c r="J42" s="194"/>
      <c r="K42" s="194"/>
      <c r="L42" s="195"/>
    </row>
    <row r="43" spans="2:12" ht="16.5" customHeight="1" x14ac:dyDescent="0.3">
      <c r="B43" s="268"/>
      <c r="C43" s="9" t="s">
        <v>298</v>
      </c>
      <c r="D43" s="12">
        <f t="shared" si="3"/>
        <v>1.3</v>
      </c>
      <c r="E43" s="11">
        <v>2</v>
      </c>
      <c r="F43" s="12">
        <f t="shared" si="4"/>
        <v>0</v>
      </c>
      <c r="G43" s="12">
        <f t="shared" si="5"/>
        <v>0</v>
      </c>
      <c r="H43" s="199"/>
      <c r="I43" s="200"/>
      <c r="J43" s="200"/>
      <c r="K43" s="200"/>
      <c r="L43" s="201"/>
    </row>
    <row r="44" spans="2:12" ht="16.5" customHeight="1" x14ac:dyDescent="0.3">
      <c r="B44" s="268"/>
      <c r="C44" s="9" t="s">
        <v>195</v>
      </c>
      <c r="D44" s="31">
        <f t="shared" si="3"/>
        <v>0.32500000000000001</v>
      </c>
      <c r="E44" s="11">
        <v>0.5</v>
      </c>
      <c r="F44" s="12">
        <f t="shared" si="4"/>
        <v>0</v>
      </c>
      <c r="G44" s="12">
        <f t="shared" si="5"/>
        <v>0</v>
      </c>
      <c r="H44" s="199"/>
      <c r="I44" s="200"/>
      <c r="J44" s="200"/>
      <c r="K44" s="200"/>
      <c r="L44" s="201"/>
    </row>
    <row r="45" spans="2:12" ht="16.5" customHeight="1" x14ac:dyDescent="0.3">
      <c r="B45" s="268"/>
      <c r="C45" s="9" t="s">
        <v>178</v>
      </c>
      <c r="D45" s="32">
        <f t="shared" si="3"/>
        <v>0.97500000000000009</v>
      </c>
      <c r="E45" s="11">
        <v>1.5</v>
      </c>
      <c r="F45" s="12">
        <f t="shared" si="4"/>
        <v>0</v>
      </c>
      <c r="G45" s="12">
        <f t="shared" si="5"/>
        <v>0</v>
      </c>
      <c r="H45" s="199"/>
      <c r="I45" s="200"/>
      <c r="J45" s="200"/>
      <c r="K45" s="200"/>
      <c r="L45" s="201"/>
    </row>
    <row r="46" spans="2:12" ht="16.5" customHeight="1" x14ac:dyDescent="0.3">
      <c r="B46" s="268"/>
      <c r="C46" s="9" t="s">
        <v>498</v>
      </c>
      <c r="D46" s="12">
        <f t="shared" si="3"/>
        <v>1.3</v>
      </c>
      <c r="E46" s="11">
        <v>2</v>
      </c>
      <c r="F46" s="12">
        <f t="shared" si="4"/>
        <v>0</v>
      </c>
      <c r="G46" s="12">
        <f t="shared" si="5"/>
        <v>0</v>
      </c>
      <c r="H46" s="199"/>
      <c r="I46" s="200"/>
      <c r="J46" s="200"/>
      <c r="K46" s="200"/>
      <c r="L46" s="201"/>
    </row>
    <row r="47" spans="2:12" ht="17.25" customHeight="1" x14ac:dyDescent="0.3">
      <c r="B47" s="269"/>
      <c r="C47" s="9" t="s">
        <v>499</v>
      </c>
      <c r="D47" s="12">
        <f t="shared" si="3"/>
        <v>1.3</v>
      </c>
      <c r="E47" s="11">
        <v>2</v>
      </c>
      <c r="F47" s="12">
        <f t="shared" si="4"/>
        <v>0</v>
      </c>
      <c r="G47" s="12">
        <f t="shared" si="5"/>
        <v>0</v>
      </c>
      <c r="H47" s="196"/>
      <c r="I47" s="197"/>
      <c r="J47" s="197"/>
      <c r="K47" s="197"/>
      <c r="L47" s="198"/>
    </row>
    <row r="48" spans="2:12" ht="17.25" customHeight="1" x14ac:dyDescent="0.3">
      <c r="B48" s="287" t="s">
        <v>3812</v>
      </c>
      <c r="C48" s="9" t="s">
        <v>605</v>
      </c>
      <c r="D48" s="19">
        <f t="shared" si="3"/>
        <v>26</v>
      </c>
      <c r="E48" s="11">
        <v>40</v>
      </c>
      <c r="F48" s="12">
        <f t="shared" si="4"/>
        <v>0</v>
      </c>
      <c r="G48" s="12">
        <f t="shared" si="5"/>
        <v>0</v>
      </c>
      <c r="H48" s="202" t="s">
        <v>3811</v>
      </c>
      <c r="I48" s="203"/>
      <c r="J48" s="203"/>
      <c r="K48" s="203"/>
      <c r="L48" s="204"/>
    </row>
    <row r="49" spans="2:12" ht="17.25" customHeight="1" x14ac:dyDescent="0.3">
      <c r="B49" s="288"/>
      <c r="C49" s="9" t="s">
        <v>3810</v>
      </c>
      <c r="D49" s="19">
        <f t="shared" si="3"/>
        <v>3.25</v>
      </c>
      <c r="E49" s="11">
        <v>5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7.25" customHeight="1" x14ac:dyDescent="0.3">
      <c r="B50" s="288"/>
      <c r="C50" s="9" t="s">
        <v>3809</v>
      </c>
      <c r="D50" s="19">
        <f t="shared" si="3"/>
        <v>1.625</v>
      </c>
      <c r="E50" s="11">
        <v>2.5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288"/>
      <c r="C51" s="9" t="s">
        <v>3808</v>
      </c>
      <c r="D51" s="15">
        <f t="shared" si="3"/>
        <v>0.32500000000000001</v>
      </c>
      <c r="E51" s="11">
        <v>0.5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x14ac:dyDescent="0.3">
      <c r="B52" s="288"/>
      <c r="C52" s="9" t="s">
        <v>190</v>
      </c>
      <c r="D52" s="15">
        <f t="shared" si="3"/>
        <v>1.625</v>
      </c>
      <c r="E52" s="11">
        <v>2.5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6.5" customHeight="1" x14ac:dyDescent="0.3">
      <c r="B53" s="187" t="s">
        <v>923</v>
      </c>
      <c r="C53" s="9" t="s">
        <v>67</v>
      </c>
      <c r="D53" s="19">
        <f t="shared" si="3"/>
        <v>1.9500000000000002</v>
      </c>
      <c r="E53" s="9">
        <v>3</v>
      </c>
      <c r="F53" s="12">
        <f t="shared" si="4"/>
        <v>0</v>
      </c>
      <c r="G53" s="12">
        <f t="shared" si="5"/>
        <v>0</v>
      </c>
      <c r="H53" s="262" t="s">
        <v>238</v>
      </c>
      <c r="I53" s="262"/>
      <c r="J53" s="262"/>
      <c r="K53" s="262"/>
      <c r="L53" s="263"/>
    </row>
    <row r="54" spans="2:12" ht="16.5" customHeight="1" x14ac:dyDescent="0.3">
      <c r="B54" s="187"/>
      <c r="C54" s="9" t="s">
        <v>39</v>
      </c>
      <c r="D54" s="15">
        <f t="shared" si="3"/>
        <v>1.3</v>
      </c>
      <c r="E54" s="9">
        <v>2</v>
      </c>
      <c r="F54" s="1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</row>
    <row r="55" spans="2:12" ht="16.5" customHeight="1" x14ac:dyDescent="0.3">
      <c r="B55" s="187"/>
      <c r="C55" s="9" t="s">
        <v>24</v>
      </c>
      <c r="D55" s="15">
        <f t="shared" si="3"/>
        <v>0.32500000000000001</v>
      </c>
      <c r="E55" s="9">
        <v>0.5</v>
      </c>
      <c r="F55" s="12">
        <f t="shared" si="4"/>
        <v>0</v>
      </c>
      <c r="G55" s="12">
        <f t="shared" si="5"/>
        <v>0</v>
      </c>
      <c r="H55" s="262"/>
      <c r="I55" s="262"/>
      <c r="J55" s="262"/>
      <c r="K55" s="262"/>
      <c r="L55" s="263"/>
    </row>
    <row r="56" spans="2:12" ht="16.5" customHeight="1" thickBot="1" x14ac:dyDescent="0.35">
      <c r="B56" s="30" t="s">
        <v>3766</v>
      </c>
      <c r="C56" s="21" t="s">
        <v>35</v>
      </c>
      <c r="D56" s="28">
        <f t="shared" si="3"/>
        <v>13</v>
      </c>
      <c r="E56" s="23">
        <v>20</v>
      </c>
      <c r="F56" s="24">
        <f t="shared" si="4"/>
        <v>0</v>
      </c>
      <c r="G56" s="24">
        <f t="shared" si="5"/>
        <v>0</v>
      </c>
      <c r="H56" s="188" t="s">
        <v>36</v>
      </c>
      <c r="I56" s="188"/>
      <c r="J56" s="188"/>
      <c r="K56" s="188"/>
      <c r="L56" s="189"/>
    </row>
    <row r="57" spans="2:12" ht="72" customHeight="1" thickTop="1" x14ac:dyDescent="0.3">
      <c r="B57" s="190"/>
      <c r="C57" s="190"/>
      <c r="D57" s="190"/>
      <c r="E57" s="190"/>
      <c r="F57" s="190"/>
      <c r="G57" s="190"/>
      <c r="H57" s="190"/>
      <c r="I57" s="190"/>
      <c r="J57" s="190"/>
      <c r="K57" s="190"/>
      <c r="L57" s="190"/>
    </row>
    <row r="58" spans="2:12" ht="17.25" thickBot="1" x14ac:dyDescent="0.35"/>
    <row r="59" spans="2:12" ht="20.25" thickTop="1" x14ac:dyDescent="0.3">
      <c r="B59" s="217" t="s">
        <v>3807</v>
      </c>
      <c r="C59" s="218"/>
      <c r="D59" s="218"/>
      <c r="E59" s="218"/>
      <c r="F59" s="218"/>
      <c r="G59" s="218"/>
      <c r="H59" s="218"/>
      <c r="I59" s="218"/>
      <c r="J59" s="218"/>
      <c r="K59" s="218"/>
      <c r="L59" s="219"/>
    </row>
    <row r="60" spans="2:12" x14ac:dyDescent="0.3">
      <c r="B60" s="220" t="s">
        <v>3</v>
      </c>
      <c r="C60" s="221" t="s">
        <v>4</v>
      </c>
      <c r="D60" s="221" t="s">
        <v>5</v>
      </c>
      <c r="E60" s="221"/>
      <c r="F60" s="221" t="s">
        <v>6</v>
      </c>
      <c r="G60" s="221"/>
      <c r="H60" s="221" t="s">
        <v>7</v>
      </c>
      <c r="I60" s="221"/>
      <c r="J60" s="221"/>
      <c r="K60" s="221"/>
      <c r="L60" s="222"/>
    </row>
    <row r="61" spans="2:12" x14ac:dyDescent="0.3">
      <c r="B61" s="220"/>
      <c r="C61" s="221"/>
      <c r="D61" s="6" t="s">
        <v>1</v>
      </c>
      <c r="E61" s="6" t="s">
        <v>2</v>
      </c>
      <c r="F61" s="38" t="s">
        <v>1</v>
      </c>
      <c r="G61" s="39" t="s">
        <v>2</v>
      </c>
      <c r="H61" s="221"/>
      <c r="I61" s="221"/>
      <c r="J61" s="221"/>
      <c r="K61" s="221"/>
      <c r="L61" s="222"/>
    </row>
    <row r="62" spans="2:12" ht="16.5" customHeight="1" x14ac:dyDescent="0.3">
      <c r="B62" s="16" t="s">
        <v>3806</v>
      </c>
      <c r="C62" s="9" t="s">
        <v>13</v>
      </c>
      <c r="D62" s="10">
        <f t="shared" ref="D62:D85" si="6">E62*0.65</f>
        <v>35.75</v>
      </c>
      <c r="E62" s="11">
        <v>55</v>
      </c>
      <c r="F62" s="12">
        <f t="shared" ref="F62:F85" si="7">D62*D$2</f>
        <v>0</v>
      </c>
      <c r="G62" s="12">
        <f t="shared" ref="G62:G85" si="8">E62*D$3</f>
        <v>0</v>
      </c>
      <c r="H62" s="223" t="s">
        <v>46</v>
      </c>
      <c r="I62" s="223"/>
      <c r="J62" s="223"/>
      <c r="K62" s="223"/>
      <c r="L62" s="224"/>
    </row>
    <row r="63" spans="2:12" ht="16.5" customHeight="1" x14ac:dyDescent="0.3">
      <c r="B63" s="290" t="s">
        <v>3805</v>
      </c>
      <c r="C63" s="9" t="s">
        <v>49</v>
      </c>
      <c r="D63" s="10">
        <f t="shared" si="6"/>
        <v>1.3</v>
      </c>
      <c r="E63" s="9">
        <v>2</v>
      </c>
      <c r="F63" s="12">
        <f t="shared" si="7"/>
        <v>0</v>
      </c>
      <c r="G63" s="12">
        <f t="shared" si="8"/>
        <v>0</v>
      </c>
      <c r="H63" s="223" t="s">
        <v>3804</v>
      </c>
      <c r="I63" s="223"/>
      <c r="J63" s="223"/>
      <c r="K63" s="223"/>
      <c r="L63" s="224"/>
    </row>
    <row r="64" spans="2:12" ht="16.5" customHeight="1" x14ac:dyDescent="0.3">
      <c r="B64" s="291"/>
      <c r="C64" s="9" t="s">
        <v>3773</v>
      </c>
      <c r="D64" s="10">
        <f t="shared" si="6"/>
        <v>0.32500000000000001</v>
      </c>
      <c r="E64" s="9">
        <v>0.5</v>
      </c>
      <c r="F64" s="12">
        <f t="shared" si="7"/>
        <v>0</v>
      </c>
      <c r="G64" s="12">
        <f t="shared" si="8"/>
        <v>0</v>
      </c>
      <c r="H64" s="223"/>
      <c r="I64" s="223"/>
      <c r="J64" s="223"/>
      <c r="K64" s="223"/>
      <c r="L64" s="224"/>
    </row>
    <row r="65" spans="2:12" ht="16.5" customHeight="1" x14ac:dyDescent="0.3">
      <c r="B65" s="291"/>
      <c r="C65" s="9" t="s">
        <v>27</v>
      </c>
      <c r="D65" s="10">
        <f t="shared" si="6"/>
        <v>0.65</v>
      </c>
      <c r="E65" s="9">
        <v>1</v>
      </c>
      <c r="F65" s="12">
        <f t="shared" si="7"/>
        <v>0</v>
      </c>
      <c r="G65" s="12">
        <f t="shared" si="8"/>
        <v>0</v>
      </c>
      <c r="H65" s="223"/>
      <c r="I65" s="223"/>
      <c r="J65" s="223"/>
      <c r="K65" s="223"/>
      <c r="L65" s="224"/>
    </row>
    <row r="66" spans="2:12" ht="16.5" customHeight="1" x14ac:dyDescent="0.3">
      <c r="B66" s="291"/>
      <c r="C66" s="9" t="s">
        <v>24</v>
      </c>
      <c r="D66" s="10">
        <f t="shared" si="6"/>
        <v>0.32500000000000001</v>
      </c>
      <c r="E66" s="9">
        <v>0.5</v>
      </c>
      <c r="F66" s="12">
        <f t="shared" si="7"/>
        <v>0</v>
      </c>
      <c r="G66" s="12">
        <f t="shared" si="8"/>
        <v>0</v>
      </c>
      <c r="H66" s="223"/>
      <c r="I66" s="223"/>
      <c r="J66" s="223"/>
      <c r="K66" s="223"/>
      <c r="L66" s="224"/>
    </row>
    <row r="67" spans="2:12" ht="17.25" customHeight="1" x14ac:dyDescent="0.3">
      <c r="B67" s="291"/>
      <c r="C67" s="9" t="s">
        <v>39</v>
      </c>
      <c r="D67" s="10">
        <f t="shared" si="6"/>
        <v>0.65</v>
      </c>
      <c r="E67" s="9">
        <v>1</v>
      </c>
      <c r="F67" s="12">
        <f t="shared" si="7"/>
        <v>0</v>
      </c>
      <c r="G67" s="12">
        <f t="shared" si="8"/>
        <v>0</v>
      </c>
      <c r="H67" s="223"/>
      <c r="I67" s="223"/>
      <c r="J67" s="223"/>
      <c r="K67" s="223"/>
      <c r="L67" s="224"/>
    </row>
    <row r="68" spans="2:12" ht="17.25" customHeight="1" x14ac:dyDescent="0.3">
      <c r="B68" s="290" t="s">
        <v>3803</v>
      </c>
      <c r="C68" s="9" t="s">
        <v>3802</v>
      </c>
      <c r="D68" s="26">
        <f t="shared" si="6"/>
        <v>26</v>
      </c>
      <c r="E68" s="9">
        <v>40</v>
      </c>
      <c r="F68" s="12">
        <f t="shared" si="7"/>
        <v>0</v>
      </c>
      <c r="G68" s="12">
        <f t="shared" si="8"/>
        <v>0</v>
      </c>
      <c r="H68" s="202" t="s">
        <v>3801</v>
      </c>
      <c r="I68" s="203"/>
      <c r="J68" s="203"/>
      <c r="K68" s="203"/>
      <c r="L68" s="204"/>
    </row>
    <row r="69" spans="2:12" ht="17.25" customHeight="1" x14ac:dyDescent="0.3">
      <c r="B69" s="291"/>
      <c r="C69" s="9" t="s">
        <v>3775</v>
      </c>
      <c r="D69" s="10">
        <f t="shared" si="6"/>
        <v>6.5</v>
      </c>
      <c r="E69" s="9">
        <v>10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ht="17.25" customHeight="1" x14ac:dyDescent="0.3">
      <c r="B70" s="291"/>
      <c r="C70" s="9" t="s">
        <v>3800</v>
      </c>
      <c r="D70" s="10">
        <f t="shared" si="6"/>
        <v>3.25</v>
      </c>
      <c r="E70" s="9">
        <v>5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ht="17.25" customHeight="1" x14ac:dyDescent="0.3">
      <c r="B71" s="291"/>
      <c r="C71" s="9" t="s">
        <v>20</v>
      </c>
      <c r="D71" s="26">
        <f t="shared" si="6"/>
        <v>1.9500000000000002</v>
      </c>
      <c r="E71" s="9">
        <v>3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ht="17.25" customHeight="1" x14ac:dyDescent="0.3">
      <c r="B72" s="291"/>
      <c r="C72" s="9" t="s">
        <v>3773</v>
      </c>
      <c r="D72" s="10">
        <f t="shared" si="6"/>
        <v>0.32500000000000001</v>
      </c>
      <c r="E72" s="9">
        <v>0.5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7.25" customHeight="1" x14ac:dyDescent="0.3">
      <c r="B73" s="291"/>
      <c r="C73" s="9" t="s">
        <v>27</v>
      </c>
      <c r="D73" s="10">
        <f t="shared" si="6"/>
        <v>3.25</v>
      </c>
      <c r="E73" s="9">
        <v>5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ht="17.25" customHeight="1" x14ac:dyDescent="0.3">
      <c r="B74" s="291"/>
      <c r="C74" s="9" t="s">
        <v>52</v>
      </c>
      <c r="D74" s="10">
        <f t="shared" si="6"/>
        <v>1.3</v>
      </c>
      <c r="E74" s="9">
        <v>2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7.25" customHeight="1" x14ac:dyDescent="0.3">
      <c r="B75" s="291"/>
      <c r="C75" s="9" t="s">
        <v>3799</v>
      </c>
      <c r="D75" s="10">
        <f t="shared" si="6"/>
        <v>0.32500000000000001</v>
      </c>
      <c r="E75" s="9">
        <v>0.5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7.25" customHeight="1" x14ac:dyDescent="0.3">
      <c r="B76" s="291"/>
      <c r="C76" s="9" t="s">
        <v>3798</v>
      </c>
      <c r="D76" s="10">
        <f t="shared" si="6"/>
        <v>0.13</v>
      </c>
      <c r="E76" s="9">
        <v>0.2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6.5" customHeight="1" x14ac:dyDescent="0.3">
      <c r="B77" s="291"/>
      <c r="C77" s="9" t="s">
        <v>39</v>
      </c>
      <c r="D77" s="10">
        <f t="shared" si="6"/>
        <v>0.65</v>
      </c>
      <c r="E77" s="9">
        <v>1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ht="16.5" customHeight="1" x14ac:dyDescent="0.3">
      <c r="B78" s="291"/>
      <c r="C78" s="9" t="s">
        <v>53</v>
      </c>
      <c r="D78" s="10">
        <f t="shared" si="6"/>
        <v>0.13</v>
      </c>
      <c r="E78" s="9">
        <v>0.2</v>
      </c>
      <c r="F78" s="12">
        <f t="shared" si="7"/>
        <v>0</v>
      </c>
      <c r="G78" s="12">
        <f t="shared" si="8"/>
        <v>0</v>
      </c>
      <c r="H78" s="270"/>
      <c r="I78" s="271"/>
      <c r="J78" s="271"/>
      <c r="K78" s="271"/>
      <c r="L78" s="272"/>
    </row>
    <row r="79" spans="2:12" ht="16.5" customHeight="1" x14ac:dyDescent="0.3">
      <c r="B79" s="187" t="s">
        <v>3797</v>
      </c>
      <c r="C79" s="9" t="s">
        <v>91</v>
      </c>
      <c r="D79" s="15">
        <f t="shared" si="6"/>
        <v>19.5</v>
      </c>
      <c r="E79" s="9">
        <v>30</v>
      </c>
      <c r="F79" s="12">
        <f t="shared" si="7"/>
        <v>0</v>
      </c>
      <c r="G79" s="12">
        <f t="shared" si="8"/>
        <v>0</v>
      </c>
      <c r="H79" s="223" t="s">
        <v>3796</v>
      </c>
      <c r="I79" s="223"/>
      <c r="J79" s="223"/>
      <c r="K79" s="223"/>
      <c r="L79" s="224"/>
    </row>
    <row r="80" spans="2:12" ht="16.5" customHeight="1" x14ac:dyDescent="0.3">
      <c r="B80" s="187"/>
      <c r="C80" s="9" t="s">
        <v>3795</v>
      </c>
      <c r="D80" s="15">
        <f t="shared" si="6"/>
        <v>0.65</v>
      </c>
      <c r="E80" s="9">
        <v>1</v>
      </c>
      <c r="F80" s="12">
        <f t="shared" si="7"/>
        <v>0</v>
      </c>
      <c r="G80" s="12">
        <f t="shared" si="8"/>
        <v>0</v>
      </c>
      <c r="H80" s="223"/>
      <c r="I80" s="223"/>
      <c r="J80" s="223"/>
      <c r="K80" s="223"/>
      <c r="L80" s="224"/>
    </row>
    <row r="81" spans="2:12" ht="16.5" customHeight="1" x14ac:dyDescent="0.3">
      <c r="B81" s="187"/>
      <c r="C81" s="9" t="s">
        <v>24</v>
      </c>
      <c r="D81" s="15">
        <f t="shared" si="6"/>
        <v>0.65</v>
      </c>
      <c r="E81" s="9">
        <v>1</v>
      </c>
      <c r="F81" s="12">
        <f t="shared" si="7"/>
        <v>0</v>
      </c>
      <c r="G81" s="12">
        <f t="shared" si="8"/>
        <v>0</v>
      </c>
      <c r="H81" s="223"/>
      <c r="I81" s="223"/>
      <c r="J81" s="223"/>
      <c r="K81" s="223"/>
      <c r="L81" s="224"/>
    </row>
    <row r="82" spans="2:12" ht="16.5" customHeight="1" x14ac:dyDescent="0.3">
      <c r="B82" s="187"/>
      <c r="C82" s="9" t="s">
        <v>20</v>
      </c>
      <c r="D82" s="15">
        <f t="shared" si="6"/>
        <v>0.65</v>
      </c>
      <c r="E82" s="9">
        <v>1</v>
      </c>
      <c r="F82" s="12">
        <f t="shared" si="7"/>
        <v>0</v>
      </c>
      <c r="G82" s="12">
        <f t="shared" si="8"/>
        <v>0</v>
      </c>
      <c r="H82" s="223"/>
      <c r="I82" s="223"/>
      <c r="J82" s="223"/>
      <c r="K82" s="223"/>
      <c r="L82" s="224"/>
    </row>
    <row r="83" spans="2:12" ht="16.5" customHeight="1" x14ac:dyDescent="0.3">
      <c r="B83" s="187"/>
      <c r="C83" s="9" t="s">
        <v>3773</v>
      </c>
      <c r="D83" s="15">
        <f t="shared" si="6"/>
        <v>0.32500000000000001</v>
      </c>
      <c r="E83" s="9">
        <v>0.5</v>
      </c>
      <c r="F83" s="12">
        <f t="shared" si="7"/>
        <v>0</v>
      </c>
      <c r="G83" s="12">
        <f t="shared" si="8"/>
        <v>0</v>
      </c>
      <c r="H83" s="223"/>
      <c r="I83" s="223"/>
      <c r="J83" s="223"/>
      <c r="K83" s="223"/>
      <c r="L83" s="224"/>
    </row>
    <row r="84" spans="2:12" ht="16.5" customHeight="1" x14ac:dyDescent="0.3">
      <c r="B84" s="187"/>
      <c r="C84" s="9" t="s">
        <v>53</v>
      </c>
      <c r="D84" s="15">
        <f t="shared" si="6"/>
        <v>0.13</v>
      </c>
      <c r="E84" s="9">
        <v>0.2</v>
      </c>
      <c r="F84" s="12">
        <f t="shared" si="7"/>
        <v>0</v>
      </c>
      <c r="G84" s="12">
        <f t="shared" si="8"/>
        <v>0</v>
      </c>
      <c r="H84" s="223"/>
      <c r="I84" s="223"/>
      <c r="J84" s="223"/>
      <c r="K84" s="223"/>
      <c r="L84" s="224"/>
    </row>
    <row r="85" spans="2:12" ht="16.5" customHeight="1" thickBot="1" x14ac:dyDescent="0.35">
      <c r="B85" s="30" t="s">
        <v>3766</v>
      </c>
      <c r="C85" s="21" t="s">
        <v>35</v>
      </c>
      <c r="D85" s="28">
        <f t="shared" si="6"/>
        <v>13</v>
      </c>
      <c r="E85" s="23">
        <v>20</v>
      </c>
      <c r="F85" s="24">
        <f t="shared" si="7"/>
        <v>0</v>
      </c>
      <c r="G85" s="24">
        <f t="shared" si="8"/>
        <v>0</v>
      </c>
      <c r="H85" s="188" t="s">
        <v>36</v>
      </c>
      <c r="I85" s="188"/>
      <c r="J85" s="188"/>
      <c r="K85" s="188"/>
      <c r="L85" s="189"/>
    </row>
    <row r="86" spans="2:12" ht="72" customHeight="1" thickTop="1" x14ac:dyDescent="0.3"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</row>
    <row r="87" spans="2:12" ht="16.5" customHeight="1" x14ac:dyDescent="0.3">
      <c r="B87" s="71"/>
      <c r="C87" s="55"/>
      <c r="D87" s="62"/>
      <c r="E87" s="55"/>
      <c r="F87" s="58"/>
      <c r="G87" s="58"/>
      <c r="H87" s="59"/>
      <c r="I87" s="59"/>
      <c r="J87" s="59"/>
      <c r="K87" s="59"/>
      <c r="L87" s="59"/>
    </row>
    <row r="88" spans="2:12" ht="16.5" customHeight="1" x14ac:dyDescent="0.3">
      <c r="B88" s="71"/>
      <c r="C88" s="55"/>
      <c r="D88" s="62"/>
      <c r="E88" s="55"/>
      <c r="F88" s="58"/>
      <c r="G88" s="58"/>
      <c r="H88" s="59"/>
      <c r="I88" s="59"/>
      <c r="J88" s="59"/>
      <c r="K88" s="59"/>
      <c r="L88" s="59"/>
    </row>
    <row r="89" spans="2:12" ht="16.5" customHeight="1" x14ac:dyDescent="0.3">
      <c r="B89" s="71"/>
      <c r="C89" s="55"/>
      <c r="D89" s="62"/>
      <c r="E89" s="55"/>
      <c r="F89" s="58"/>
      <c r="G89" s="58"/>
      <c r="H89" s="59"/>
      <c r="I89" s="59"/>
      <c r="J89" s="59"/>
      <c r="K89" s="59"/>
      <c r="L89" s="59"/>
    </row>
    <row r="90" spans="2:12" ht="16.5" customHeight="1" x14ac:dyDescent="0.3">
      <c r="B90" s="71"/>
      <c r="C90" s="55"/>
      <c r="D90" s="62"/>
      <c r="E90" s="55"/>
      <c r="F90" s="58"/>
      <c r="G90" s="58"/>
      <c r="H90" s="59"/>
      <c r="I90" s="59"/>
      <c r="J90" s="59"/>
      <c r="K90" s="59"/>
      <c r="L90" s="59"/>
    </row>
    <row r="91" spans="2:12" ht="16.5" customHeight="1" x14ac:dyDescent="0.3">
      <c r="B91" s="71"/>
      <c r="C91" s="55"/>
      <c r="D91" s="62"/>
      <c r="E91" s="55"/>
      <c r="F91" s="58"/>
      <c r="G91" s="58"/>
      <c r="H91" s="59"/>
      <c r="I91" s="59"/>
      <c r="J91" s="59"/>
      <c r="K91" s="59"/>
      <c r="L91" s="59"/>
    </row>
    <row r="92" spans="2:12" ht="16.5" customHeight="1" x14ac:dyDescent="0.3">
      <c r="B92" s="64"/>
      <c r="C92" s="64"/>
      <c r="D92" s="56"/>
      <c r="E92" s="55"/>
      <c r="F92" s="58"/>
      <c r="G92" s="58"/>
      <c r="H92" s="35"/>
      <c r="I92" s="35"/>
      <c r="J92" s="35"/>
      <c r="K92" s="35"/>
      <c r="L92" s="35"/>
    </row>
    <row r="93" spans="2:12" x14ac:dyDescent="0.3"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</row>
    <row r="95" spans="2:12" x14ac:dyDescent="0.3">
      <c r="B95" s="66"/>
      <c r="C95" s="67"/>
      <c r="D95" s="63"/>
      <c r="E95" s="67"/>
      <c r="F95" s="58"/>
      <c r="G95" s="58"/>
      <c r="H95" s="68"/>
      <c r="I95" s="68"/>
      <c r="J95" s="68"/>
      <c r="K95" s="68"/>
      <c r="L95" s="68"/>
    </row>
    <row r="96" spans="2:12" x14ac:dyDescent="0.3">
      <c r="B96" s="66"/>
      <c r="C96" s="67"/>
      <c r="D96" s="63"/>
      <c r="E96" s="67"/>
      <c r="F96" s="58"/>
      <c r="G96" s="58"/>
      <c r="H96" s="68"/>
      <c r="I96" s="68"/>
      <c r="J96" s="68"/>
      <c r="K96" s="68"/>
      <c r="L96" s="68"/>
    </row>
    <row r="97" spans="2:12" x14ac:dyDescent="0.3">
      <c r="B97" s="66"/>
      <c r="C97" s="67"/>
      <c r="D97" s="63"/>
      <c r="E97" s="67"/>
      <c r="F97" s="58"/>
      <c r="G97" s="58"/>
      <c r="H97" s="68"/>
      <c r="I97" s="68"/>
      <c r="J97" s="68"/>
      <c r="K97" s="68"/>
      <c r="L97" s="68"/>
    </row>
    <row r="98" spans="2:12" ht="16.5" customHeight="1" x14ac:dyDescent="0.3">
      <c r="B98" s="60"/>
      <c r="C98" s="55"/>
      <c r="D98" s="58"/>
      <c r="E98" s="55"/>
      <c r="F98" s="58"/>
      <c r="G98" s="58"/>
      <c r="H98" s="59"/>
      <c r="I98" s="59"/>
      <c r="J98" s="59"/>
      <c r="K98" s="59"/>
      <c r="L98" s="59"/>
    </row>
    <row r="99" spans="2:12" ht="17.25" customHeight="1" x14ac:dyDescent="0.3">
      <c r="B99" s="60"/>
      <c r="C99" s="55"/>
      <c r="D99" s="72"/>
      <c r="E99" s="55"/>
      <c r="F99" s="58"/>
      <c r="G99" s="58"/>
      <c r="H99" s="59"/>
      <c r="I99" s="59"/>
      <c r="J99" s="59"/>
      <c r="K99" s="59"/>
      <c r="L99" s="59"/>
    </row>
    <row r="100" spans="2:12" ht="17.25" customHeight="1" x14ac:dyDescent="0.3">
      <c r="B100" s="60"/>
      <c r="C100" s="55"/>
      <c r="D100" s="61"/>
      <c r="E100" s="55"/>
      <c r="F100" s="58"/>
      <c r="G100" s="58"/>
      <c r="H100" s="59"/>
      <c r="I100" s="59"/>
      <c r="J100" s="59"/>
      <c r="K100" s="59"/>
      <c r="L100" s="59"/>
    </row>
    <row r="101" spans="2:12" ht="17.25" customHeight="1" x14ac:dyDescent="0.3">
      <c r="B101" s="60"/>
      <c r="C101" s="55"/>
      <c r="D101" s="62"/>
      <c r="E101" s="55"/>
      <c r="F101" s="58"/>
      <c r="G101" s="58"/>
      <c r="H101" s="59"/>
      <c r="I101" s="59"/>
      <c r="J101" s="59"/>
      <c r="K101" s="59"/>
      <c r="L101" s="59"/>
    </row>
    <row r="102" spans="2:12" ht="17.25" customHeight="1" x14ac:dyDescent="0.3">
      <c r="B102" s="60"/>
      <c r="C102" s="55"/>
      <c r="D102" s="62"/>
      <c r="E102" s="55"/>
      <c r="F102" s="58"/>
      <c r="G102" s="58"/>
      <c r="H102" s="59"/>
      <c r="I102" s="59"/>
      <c r="J102" s="59"/>
      <c r="K102" s="59"/>
      <c r="L102" s="59"/>
    </row>
    <row r="103" spans="2:12" ht="17.25" customHeight="1" x14ac:dyDescent="0.3">
      <c r="B103" s="60"/>
      <c r="C103" s="55"/>
      <c r="D103" s="62"/>
      <c r="E103" s="55"/>
      <c r="F103" s="58"/>
      <c r="G103" s="58"/>
      <c r="H103" s="59"/>
      <c r="I103" s="59"/>
      <c r="J103" s="59"/>
      <c r="K103" s="59"/>
      <c r="L103" s="59"/>
    </row>
    <row r="104" spans="2:12" ht="17.25" customHeight="1" x14ac:dyDescent="0.3">
      <c r="B104" s="60"/>
      <c r="C104" s="55"/>
      <c r="D104" s="62"/>
      <c r="E104" s="55"/>
      <c r="F104" s="58"/>
      <c r="G104" s="58"/>
      <c r="H104" s="59"/>
      <c r="I104" s="59"/>
      <c r="J104" s="59"/>
      <c r="K104" s="59"/>
      <c r="L104" s="59"/>
    </row>
    <row r="105" spans="2:12" ht="17.25" customHeight="1" x14ac:dyDescent="0.3">
      <c r="B105" s="60"/>
      <c r="C105" s="55"/>
      <c r="D105" s="62"/>
      <c r="E105" s="55"/>
      <c r="F105" s="58"/>
      <c r="G105" s="58"/>
      <c r="H105" s="59"/>
      <c r="I105" s="59"/>
      <c r="J105" s="59"/>
      <c r="K105" s="59"/>
      <c r="L105" s="59"/>
    </row>
    <row r="106" spans="2:12" ht="17.25" customHeight="1" x14ac:dyDescent="0.3">
      <c r="B106" s="60"/>
      <c r="C106" s="55"/>
      <c r="D106" s="62"/>
      <c r="E106" s="55"/>
      <c r="F106" s="58"/>
      <c r="G106" s="58"/>
      <c r="H106" s="59"/>
      <c r="I106" s="59"/>
      <c r="J106" s="59"/>
      <c r="K106" s="59"/>
      <c r="L106" s="59"/>
    </row>
    <row r="107" spans="2:12" ht="17.25" customHeight="1" x14ac:dyDescent="0.3">
      <c r="B107" s="60"/>
      <c r="C107" s="55"/>
      <c r="D107" s="63"/>
      <c r="E107" s="55"/>
      <c r="F107" s="58"/>
      <c r="G107" s="58"/>
      <c r="H107" s="35"/>
      <c r="I107" s="35"/>
      <c r="J107" s="35"/>
      <c r="K107" s="35"/>
      <c r="L107" s="35"/>
    </row>
    <row r="108" spans="2:12" ht="17.25" customHeight="1" x14ac:dyDescent="0.3">
      <c r="B108" s="60"/>
      <c r="C108" s="55"/>
      <c r="D108" s="56"/>
      <c r="E108" s="55"/>
      <c r="F108" s="58"/>
      <c r="G108" s="58"/>
      <c r="H108" s="35"/>
      <c r="I108" s="35"/>
      <c r="J108" s="35"/>
      <c r="K108" s="35"/>
      <c r="L108" s="35"/>
    </row>
    <row r="109" spans="2:12" ht="16.5" customHeight="1" x14ac:dyDescent="0.3">
      <c r="B109" s="60"/>
      <c r="C109" s="55"/>
      <c r="D109" s="63"/>
      <c r="E109" s="55"/>
      <c r="F109" s="58"/>
      <c r="G109" s="58"/>
      <c r="H109" s="35"/>
      <c r="I109" s="35"/>
      <c r="J109" s="35"/>
      <c r="K109" s="35"/>
      <c r="L109" s="35"/>
    </row>
    <row r="110" spans="2:12" ht="16.5" customHeight="1" x14ac:dyDescent="0.3">
      <c r="B110" s="60"/>
      <c r="C110" s="55"/>
      <c r="D110" s="63"/>
      <c r="E110" s="55"/>
      <c r="F110" s="58"/>
      <c r="G110" s="58"/>
      <c r="H110" s="35"/>
      <c r="I110" s="35"/>
      <c r="J110" s="35"/>
      <c r="K110" s="35"/>
      <c r="L110" s="35"/>
    </row>
    <row r="111" spans="2:12" ht="16.5" customHeight="1" x14ac:dyDescent="0.3">
      <c r="B111" s="60"/>
      <c r="C111" s="55"/>
      <c r="D111" s="63"/>
      <c r="E111" s="55"/>
      <c r="F111" s="58"/>
      <c r="G111" s="58"/>
      <c r="H111" s="35"/>
      <c r="I111" s="35"/>
      <c r="J111" s="35"/>
      <c r="K111" s="35"/>
      <c r="L111" s="35"/>
    </row>
    <row r="112" spans="2:12" ht="16.5" customHeight="1" x14ac:dyDescent="0.3">
      <c r="B112" s="60"/>
      <c r="C112" s="55"/>
      <c r="D112" s="56"/>
      <c r="E112" s="55"/>
      <c r="F112" s="58"/>
      <c r="G112" s="58"/>
      <c r="H112" s="35"/>
      <c r="I112" s="35"/>
      <c r="J112" s="35"/>
      <c r="K112" s="35"/>
      <c r="L112" s="35"/>
    </row>
    <row r="113" spans="2:12" ht="16.5" customHeight="1" x14ac:dyDescent="0.3">
      <c r="B113" s="60"/>
      <c r="C113" s="55"/>
      <c r="D113" s="63"/>
      <c r="E113" s="55"/>
      <c r="F113" s="58"/>
      <c r="G113" s="58"/>
      <c r="H113" s="35"/>
      <c r="I113" s="35"/>
      <c r="J113" s="35"/>
      <c r="K113" s="35"/>
      <c r="L113" s="35"/>
    </row>
    <row r="114" spans="2:12" ht="16.5" customHeight="1" x14ac:dyDescent="0.3">
      <c r="B114" s="60"/>
      <c r="C114" s="55"/>
      <c r="D114" s="62"/>
      <c r="E114" s="55"/>
      <c r="F114" s="58"/>
      <c r="G114" s="58"/>
      <c r="H114" s="59"/>
      <c r="I114" s="59"/>
      <c r="J114" s="59"/>
      <c r="K114" s="59"/>
      <c r="L114" s="59"/>
    </row>
    <row r="115" spans="2:12" ht="16.5" customHeight="1" x14ac:dyDescent="0.3">
      <c r="B115" s="60"/>
      <c r="C115" s="55"/>
      <c r="D115" s="62"/>
      <c r="E115" s="55"/>
      <c r="F115" s="58"/>
      <c r="G115" s="58"/>
      <c r="H115" s="59"/>
      <c r="I115" s="59"/>
      <c r="J115" s="59"/>
      <c r="K115" s="59"/>
      <c r="L115" s="59"/>
    </row>
    <row r="116" spans="2:12" ht="16.5" customHeight="1" x14ac:dyDescent="0.3">
      <c r="B116" s="60"/>
      <c r="C116" s="55"/>
      <c r="D116" s="62"/>
      <c r="E116" s="55"/>
      <c r="F116" s="58"/>
      <c r="G116" s="58"/>
      <c r="H116" s="59"/>
      <c r="I116" s="59"/>
      <c r="J116" s="59"/>
      <c r="K116" s="59"/>
      <c r="L116" s="59"/>
    </row>
    <row r="117" spans="2:12" ht="16.5" customHeight="1" x14ac:dyDescent="0.3">
      <c r="B117" s="60"/>
      <c r="C117" s="55"/>
      <c r="D117" s="62"/>
      <c r="E117" s="55"/>
      <c r="F117" s="58"/>
      <c r="G117" s="58"/>
      <c r="H117" s="59"/>
      <c r="I117" s="59"/>
      <c r="J117" s="59"/>
      <c r="K117" s="59"/>
      <c r="L117" s="59"/>
    </row>
    <row r="118" spans="2:12" ht="16.5" customHeight="1" x14ac:dyDescent="0.3">
      <c r="B118" s="60"/>
      <c r="C118" s="55"/>
      <c r="D118" s="62"/>
      <c r="E118" s="55"/>
      <c r="F118" s="58"/>
      <c r="G118" s="58"/>
      <c r="H118" s="59"/>
      <c r="I118" s="59"/>
      <c r="J118" s="59"/>
      <c r="K118" s="59"/>
      <c r="L118" s="59"/>
    </row>
    <row r="119" spans="2:12" ht="16.5" customHeight="1" x14ac:dyDescent="0.3">
      <c r="B119" s="64"/>
      <c r="C119" s="64"/>
      <c r="D119" s="61"/>
      <c r="E119" s="55"/>
      <c r="F119" s="58"/>
      <c r="G119" s="58"/>
      <c r="H119" s="35"/>
      <c r="I119" s="35"/>
      <c r="J119" s="35"/>
      <c r="K119" s="35"/>
      <c r="L119" s="35"/>
    </row>
    <row r="120" spans="2:12" x14ac:dyDescent="0.3">
      <c r="B120" s="64"/>
      <c r="C120" s="64"/>
      <c r="D120" s="61"/>
      <c r="E120" s="55"/>
      <c r="F120" s="58"/>
      <c r="G120" s="58"/>
      <c r="H120" s="35"/>
      <c r="I120" s="35"/>
      <c r="J120" s="35"/>
      <c r="K120" s="35"/>
      <c r="L120" s="35"/>
    </row>
  </sheetData>
  <mergeCells count="50">
    <mergeCell ref="B57:L57"/>
    <mergeCell ref="B37:L37"/>
    <mergeCell ref="B38:B39"/>
    <mergeCell ref="B53:B55"/>
    <mergeCell ref="H53:L55"/>
    <mergeCell ref="B48:B52"/>
    <mergeCell ref="H48:L52"/>
    <mergeCell ref="C38:C39"/>
    <mergeCell ref="D38:E38"/>
    <mergeCell ref="F38:G38"/>
    <mergeCell ref="H38:L39"/>
    <mergeCell ref="B42:B47"/>
    <mergeCell ref="H42:L47"/>
    <mergeCell ref="B40:B41"/>
    <mergeCell ref="H40:L41"/>
    <mergeCell ref="H56:L56"/>
    <mergeCell ref="H34:L34"/>
    <mergeCell ref="B35:L35"/>
    <mergeCell ref="C8:C9"/>
    <mergeCell ref="D8:E8"/>
    <mergeCell ref="F8:G8"/>
    <mergeCell ref="H8:L9"/>
    <mergeCell ref="B10:B11"/>
    <mergeCell ref="H10:L11"/>
    <mergeCell ref="B12:B17"/>
    <mergeCell ref="H12:L17"/>
    <mergeCell ref="B18:B27"/>
    <mergeCell ref="H18:L27"/>
    <mergeCell ref="B28:B33"/>
    <mergeCell ref="H28:L33"/>
    <mergeCell ref="B2:B3"/>
    <mergeCell ref="E2:L3"/>
    <mergeCell ref="B4:L6"/>
    <mergeCell ref="B7:L7"/>
    <mergeCell ref="B8:B9"/>
    <mergeCell ref="H85:L85"/>
    <mergeCell ref="B86:L86"/>
    <mergeCell ref="B59:L59"/>
    <mergeCell ref="C60:C61"/>
    <mergeCell ref="D60:E60"/>
    <mergeCell ref="F60:G60"/>
    <mergeCell ref="H60:L61"/>
    <mergeCell ref="H62:L62"/>
    <mergeCell ref="B63:B67"/>
    <mergeCell ref="H63:L67"/>
    <mergeCell ref="B68:B78"/>
    <mergeCell ref="H68:L78"/>
    <mergeCell ref="B60:B61"/>
    <mergeCell ref="B79:B84"/>
    <mergeCell ref="H79:L84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3" manualBreakCount="3">
    <brk id="36" max="12" man="1"/>
    <brk id="58" max="12" man="1"/>
    <brk id="93" max="12" man="1"/>
  </rowBreaks>
  <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pageSetUpPr fitToPage="1"/>
  </sheetPr>
  <dimension ref="A1:M68"/>
  <sheetViews>
    <sheetView topLeftCell="A7" zoomScaleNormal="100" workbookViewId="0">
      <selection activeCell="B20" sqref="B20:B29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625" style="1" customWidth="1"/>
    <col min="4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1996</v>
      </c>
      <c r="C2" s="2" t="s">
        <v>1</v>
      </c>
      <c r="D2" s="3"/>
      <c r="E2" s="393" t="s">
        <v>3515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3827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880</v>
      </c>
      <c r="C10" s="9" t="s">
        <v>13</v>
      </c>
      <c r="D10" s="15">
        <f t="shared" ref="D10:D36" si="0">E10*0.65</f>
        <v>32.5</v>
      </c>
      <c r="E10" s="9">
        <v>50</v>
      </c>
      <c r="F10" s="12">
        <f t="shared" ref="F10:F36" si="1">D10*D$2</f>
        <v>0</v>
      </c>
      <c r="G10" s="12">
        <f t="shared" ref="G10:G36" si="2">E10*D$3</f>
        <v>0</v>
      </c>
      <c r="H10" s="223" t="s">
        <v>105</v>
      </c>
      <c r="I10" s="223"/>
      <c r="J10" s="223"/>
      <c r="K10" s="223"/>
      <c r="L10" s="224"/>
    </row>
    <row r="11" spans="2:12" ht="16.5" customHeight="1" x14ac:dyDescent="0.3">
      <c r="B11" s="187"/>
      <c r="C11" s="9" t="s">
        <v>104</v>
      </c>
      <c r="D11" s="15">
        <f t="shared" si="0"/>
        <v>1.625</v>
      </c>
      <c r="E11" s="9">
        <v>2.5</v>
      </c>
      <c r="F11" s="12">
        <f t="shared" si="1"/>
        <v>0</v>
      </c>
      <c r="G11" s="12">
        <f t="shared" si="2"/>
        <v>0</v>
      </c>
      <c r="H11" s="223"/>
      <c r="I11" s="223"/>
      <c r="J11" s="223"/>
      <c r="K11" s="223"/>
      <c r="L11" s="224"/>
    </row>
    <row r="12" spans="2:12" ht="16.5" customHeight="1" x14ac:dyDescent="0.3">
      <c r="B12" s="290" t="s">
        <v>3826</v>
      </c>
      <c r="C12" s="9" t="s">
        <v>214</v>
      </c>
      <c r="D12" s="26">
        <f t="shared" si="0"/>
        <v>32.5</v>
      </c>
      <c r="E12" s="9">
        <v>50</v>
      </c>
      <c r="F12" s="90">
        <f t="shared" si="1"/>
        <v>0</v>
      </c>
      <c r="G12" s="90">
        <f t="shared" si="2"/>
        <v>0</v>
      </c>
      <c r="H12" s="273" t="s">
        <v>3825</v>
      </c>
      <c r="I12" s="274"/>
      <c r="J12" s="274"/>
      <c r="K12" s="274"/>
      <c r="L12" s="275"/>
    </row>
    <row r="13" spans="2:12" ht="16.5" customHeight="1" x14ac:dyDescent="0.3">
      <c r="B13" s="291"/>
      <c r="C13" s="9" t="s">
        <v>22</v>
      </c>
      <c r="D13" s="10">
        <f t="shared" si="0"/>
        <v>3.25</v>
      </c>
      <c r="E13" s="9">
        <v>5</v>
      </c>
      <c r="F13" s="90">
        <f t="shared" si="1"/>
        <v>0</v>
      </c>
      <c r="G13" s="90">
        <f t="shared" si="2"/>
        <v>0</v>
      </c>
      <c r="H13" s="276"/>
      <c r="I13" s="277"/>
      <c r="J13" s="277"/>
      <c r="K13" s="277"/>
      <c r="L13" s="278"/>
    </row>
    <row r="14" spans="2:12" ht="16.5" customHeight="1" x14ac:dyDescent="0.3">
      <c r="B14" s="291"/>
      <c r="C14" s="9" t="s">
        <v>16</v>
      </c>
      <c r="D14" s="10">
        <f t="shared" si="0"/>
        <v>1.3</v>
      </c>
      <c r="E14" s="9">
        <v>2</v>
      </c>
      <c r="F14" s="90">
        <f t="shared" si="1"/>
        <v>0</v>
      </c>
      <c r="G14" s="90">
        <f t="shared" si="2"/>
        <v>0</v>
      </c>
      <c r="H14" s="276"/>
      <c r="I14" s="277"/>
      <c r="J14" s="277"/>
      <c r="K14" s="277"/>
      <c r="L14" s="278"/>
    </row>
    <row r="15" spans="2:12" ht="16.5" customHeight="1" x14ac:dyDescent="0.3">
      <c r="B15" s="291"/>
      <c r="C15" s="9" t="s">
        <v>17</v>
      </c>
      <c r="D15" s="10">
        <f t="shared" si="0"/>
        <v>1.3</v>
      </c>
      <c r="E15" s="9">
        <v>2</v>
      </c>
      <c r="F15" s="90">
        <f t="shared" si="1"/>
        <v>0</v>
      </c>
      <c r="G15" s="90">
        <f t="shared" si="2"/>
        <v>0</v>
      </c>
      <c r="H15" s="276"/>
      <c r="I15" s="277"/>
      <c r="J15" s="277"/>
      <c r="K15" s="277"/>
      <c r="L15" s="278"/>
    </row>
    <row r="16" spans="2:12" ht="17.25" customHeight="1" x14ac:dyDescent="0.3">
      <c r="B16" s="291"/>
      <c r="C16" s="9" t="s">
        <v>178</v>
      </c>
      <c r="D16" s="10">
        <f t="shared" si="0"/>
        <v>1.3</v>
      </c>
      <c r="E16" s="9">
        <v>2</v>
      </c>
      <c r="F16" s="90">
        <f t="shared" si="1"/>
        <v>0</v>
      </c>
      <c r="G16" s="90">
        <f t="shared" si="2"/>
        <v>0</v>
      </c>
      <c r="H16" s="276"/>
      <c r="I16" s="277"/>
      <c r="J16" s="277"/>
      <c r="K16" s="277"/>
      <c r="L16" s="278"/>
    </row>
    <row r="17" spans="2:12" ht="17.25" customHeight="1" x14ac:dyDescent="0.3">
      <c r="B17" s="291"/>
      <c r="C17" s="9" t="s">
        <v>39</v>
      </c>
      <c r="D17" s="10">
        <f t="shared" si="0"/>
        <v>0.65</v>
      </c>
      <c r="E17" s="9">
        <v>1</v>
      </c>
      <c r="F17" s="90">
        <f t="shared" si="1"/>
        <v>0</v>
      </c>
      <c r="G17" s="90">
        <f t="shared" si="2"/>
        <v>0</v>
      </c>
      <c r="H17" s="276"/>
      <c r="I17" s="277"/>
      <c r="J17" s="277"/>
      <c r="K17" s="277"/>
      <c r="L17" s="278"/>
    </row>
    <row r="18" spans="2:12" ht="17.25" customHeight="1" x14ac:dyDescent="0.3">
      <c r="B18" s="291"/>
      <c r="C18" s="9" t="s">
        <v>195</v>
      </c>
      <c r="D18" s="10">
        <f t="shared" si="0"/>
        <v>0.32500000000000001</v>
      </c>
      <c r="E18" s="9">
        <v>0.5</v>
      </c>
      <c r="F18" s="90">
        <f t="shared" si="1"/>
        <v>0</v>
      </c>
      <c r="G18" s="90">
        <f t="shared" si="2"/>
        <v>0</v>
      </c>
      <c r="H18" s="276"/>
      <c r="I18" s="277"/>
      <c r="J18" s="277"/>
      <c r="K18" s="277"/>
      <c r="L18" s="278"/>
    </row>
    <row r="19" spans="2:12" ht="17.25" customHeight="1" x14ac:dyDescent="0.3">
      <c r="B19" s="296"/>
      <c r="C19" s="9" t="s">
        <v>20</v>
      </c>
      <c r="D19" s="10">
        <f t="shared" si="0"/>
        <v>0.65</v>
      </c>
      <c r="E19" s="9">
        <v>1</v>
      </c>
      <c r="F19" s="90">
        <f t="shared" si="1"/>
        <v>0</v>
      </c>
      <c r="G19" s="90">
        <f t="shared" si="2"/>
        <v>0</v>
      </c>
      <c r="H19" s="279"/>
      <c r="I19" s="280"/>
      <c r="J19" s="280"/>
      <c r="K19" s="280"/>
      <c r="L19" s="281"/>
    </row>
    <row r="20" spans="2:12" ht="17.25" customHeight="1" x14ac:dyDescent="0.3">
      <c r="B20" s="290" t="s">
        <v>5326</v>
      </c>
      <c r="C20" s="29" t="s">
        <v>280</v>
      </c>
      <c r="D20" s="18">
        <f t="shared" si="0"/>
        <v>26</v>
      </c>
      <c r="E20" s="48">
        <v>40</v>
      </c>
      <c r="F20" s="12">
        <f t="shared" si="1"/>
        <v>0</v>
      </c>
      <c r="G20" s="12">
        <f t="shared" si="2"/>
        <v>0</v>
      </c>
      <c r="H20" s="251" t="s">
        <v>3824</v>
      </c>
      <c r="I20" s="252"/>
      <c r="J20" s="252"/>
      <c r="K20" s="252"/>
      <c r="L20" s="253"/>
    </row>
    <row r="21" spans="2:12" ht="17.25" customHeight="1" x14ac:dyDescent="0.3">
      <c r="B21" s="291"/>
      <c r="C21" s="29" t="s">
        <v>169</v>
      </c>
      <c r="D21" s="17">
        <f t="shared" si="0"/>
        <v>6.5</v>
      </c>
      <c r="E21" s="48">
        <v>10</v>
      </c>
      <c r="F21" s="12">
        <f t="shared" si="1"/>
        <v>0</v>
      </c>
      <c r="G21" s="12">
        <f t="shared" si="2"/>
        <v>0</v>
      </c>
      <c r="H21" s="254"/>
      <c r="I21" s="255"/>
      <c r="J21" s="255"/>
      <c r="K21" s="255"/>
      <c r="L21" s="256"/>
    </row>
    <row r="22" spans="2:12" ht="17.25" customHeight="1" x14ac:dyDescent="0.3">
      <c r="B22" s="291"/>
      <c r="C22" s="29" t="s">
        <v>23</v>
      </c>
      <c r="D22" s="17">
        <f t="shared" si="0"/>
        <v>3.25</v>
      </c>
      <c r="E22" s="48">
        <v>5</v>
      </c>
      <c r="F22" s="12">
        <f t="shared" si="1"/>
        <v>0</v>
      </c>
      <c r="G22" s="12">
        <f t="shared" si="2"/>
        <v>0</v>
      </c>
      <c r="H22" s="254"/>
      <c r="I22" s="255"/>
      <c r="J22" s="255"/>
      <c r="K22" s="255"/>
      <c r="L22" s="256"/>
    </row>
    <row r="23" spans="2:12" ht="17.25" customHeight="1" x14ac:dyDescent="0.3">
      <c r="B23" s="291"/>
      <c r="C23" s="29" t="s">
        <v>27</v>
      </c>
      <c r="D23" s="17">
        <f t="shared" si="0"/>
        <v>3.25</v>
      </c>
      <c r="E23" s="48">
        <v>5</v>
      </c>
      <c r="F23" s="12">
        <f t="shared" si="1"/>
        <v>0</v>
      </c>
      <c r="G23" s="12">
        <f t="shared" si="2"/>
        <v>0</v>
      </c>
      <c r="H23" s="254"/>
      <c r="I23" s="255"/>
      <c r="J23" s="255"/>
      <c r="K23" s="255"/>
      <c r="L23" s="256"/>
    </row>
    <row r="24" spans="2:12" x14ac:dyDescent="0.3">
      <c r="B24" s="291"/>
      <c r="C24" s="29" t="s">
        <v>52</v>
      </c>
      <c r="D24" s="18">
        <f t="shared" si="0"/>
        <v>1.9500000000000002</v>
      </c>
      <c r="E24" s="48">
        <v>3</v>
      </c>
      <c r="F24" s="12">
        <f t="shared" si="1"/>
        <v>0</v>
      </c>
      <c r="G24" s="12">
        <f t="shared" si="2"/>
        <v>0</v>
      </c>
      <c r="H24" s="254"/>
      <c r="I24" s="255"/>
      <c r="J24" s="255"/>
      <c r="K24" s="255"/>
      <c r="L24" s="256"/>
    </row>
    <row r="25" spans="2:12" ht="17.25" customHeight="1" x14ac:dyDescent="0.3">
      <c r="B25" s="291"/>
      <c r="C25" s="29" t="s">
        <v>39</v>
      </c>
      <c r="D25" s="17">
        <f t="shared" si="0"/>
        <v>0.65</v>
      </c>
      <c r="E25" s="48">
        <v>1</v>
      </c>
      <c r="F25" s="12">
        <f t="shared" si="1"/>
        <v>0</v>
      </c>
      <c r="G25" s="12">
        <f t="shared" si="2"/>
        <v>0</v>
      </c>
      <c r="H25" s="254"/>
      <c r="I25" s="255"/>
      <c r="J25" s="255"/>
      <c r="K25" s="255"/>
      <c r="L25" s="256"/>
    </row>
    <row r="26" spans="2:12" ht="17.25" customHeight="1" x14ac:dyDescent="0.3">
      <c r="B26" s="291"/>
      <c r="C26" s="29" t="s">
        <v>20</v>
      </c>
      <c r="D26" s="18">
        <f t="shared" si="0"/>
        <v>1.9500000000000002</v>
      </c>
      <c r="E26" s="48">
        <v>3</v>
      </c>
      <c r="F26" s="12">
        <f t="shared" si="1"/>
        <v>0</v>
      </c>
      <c r="G26" s="12">
        <f t="shared" si="2"/>
        <v>0</v>
      </c>
      <c r="H26" s="254"/>
      <c r="I26" s="255"/>
      <c r="J26" s="255"/>
      <c r="K26" s="255"/>
      <c r="L26" s="256"/>
    </row>
    <row r="27" spans="2:12" ht="17.25" customHeight="1" x14ac:dyDescent="0.3">
      <c r="B27" s="291"/>
      <c r="C27" s="29" t="s">
        <v>195</v>
      </c>
      <c r="D27" s="17">
        <f t="shared" si="0"/>
        <v>0.65</v>
      </c>
      <c r="E27" s="48">
        <v>1</v>
      </c>
      <c r="F27" s="12">
        <f t="shared" si="1"/>
        <v>0</v>
      </c>
      <c r="G27" s="12">
        <f t="shared" si="2"/>
        <v>0</v>
      </c>
      <c r="H27" s="254"/>
      <c r="I27" s="255"/>
      <c r="J27" s="255"/>
      <c r="K27" s="255"/>
      <c r="L27" s="256"/>
    </row>
    <row r="28" spans="2:12" ht="17.25" customHeight="1" x14ac:dyDescent="0.3">
      <c r="B28" s="291"/>
      <c r="C28" s="29" t="s">
        <v>53</v>
      </c>
      <c r="D28" s="17">
        <f t="shared" si="0"/>
        <v>0.13</v>
      </c>
      <c r="E28" s="48">
        <v>0.2</v>
      </c>
      <c r="F28" s="12">
        <f t="shared" si="1"/>
        <v>0</v>
      </c>
      <c r="G28" s="12">
        <f t="shared" si="2"/>
        <v>0</v>
      </c>
      <c r="H28" s="254"/>
      <c r="I28" s="255"/>
      <c r="J28" s="255"/>
      <c r="K28" s="255"/>
      <c r="L28" s="256"/>
    </row>
    <row r="29" spans="2:12" ht="17.25" customHeight="1" x14ac:dyDescent="0.3">
      <c r="B29" s="291"/>
      <c r="C29" s="29" t="s">
        <v>25</v>
      </c>
      <c r="D29" s="17">
        <f t="shared" si="0"/>
        <v>1.3</v>
      </c>
      <c r="E29" s="48">
        <v>2</v>
      </c>
      <c r="F29" s="12">
        <f t="shared" si="1"/>
        <v>0</v>
      </c>
      <c r="G29" s="12">
        <f t="shared" si="2"/>
        <v>0</v>
      </c>
      <c r="H29" s="257"/>
      <c r="I29" s="258"/>
      <c r="J29" s="258"/>
      <c r="K29" s="258"/>
      <c r="L29" s="259"/>
    </row>
    <row r="30" spans="2:12" ht="16.5" customHeight="1" x14ac:dyDescent="0.3">
      <c r="B30" s="267" t="s">
        <v>82</v>
      </c>
      <c r="C30" s="33" t="s">
        <v>76</v>
      </c>
      <c r="D30" s="92">
        <f t="shared" si="0"/>
        <v>19.5</v>
      </c>
      <c r="E30" s="34">
        <v>30</v>
      </c>
      <c r="F30" s="90">
        <f t="shared" si="1"/>
        <v>0</v>
      </c>
      <c r="G30" s="12">
        <f t="shared" si="2"/>
        <v>0</v>
      </c>
      <c r="H30" s="208" t="s">
        <v>3823</v>
      </c>
      <c r="I30" s="209"/>
      <c r="J30" s="209"/>
      <c r="K30" s="209"/>
      <c r="L30" s="210"/>
    </row>
    <row r="31" spans="2:12" ht="16.5" customHeight="1" x14ac:dyDescent="0.3">
      <c r="B31" s="268"/>
      <c r="C31" s="9" t="s">
        <v>20</v>
      </c>
      <c r="D31" s="15">
        <f t="shared" si="0"/>
        <v>0.65</v>
      </c>
      <c r="E31" s="11">
        <v>1</v>
      </c>
      <c r="F31" s="12">
        <f t="shared" si="1"/>
        <v>0</v>
      </c>
      <c r="G31" s="12">
        <f t="shared" si="2"/>
        <v>0</v>
      </c>
      <c r="H31" s="211"/>
      <c r="I31" s="212"/>
      <c r="J31" s="212"/>
      <c r="K31" s="212"/>
      <c r="L31" s="213"/>
    </row>
    <row r="32" spans="2:12" ht="16.5" customHeight="1" x14ac:dyDescent="0.3">
      <c r="B32" s="268"/>
      <c r="C32" s="9" t="s">
        <v>195</v>
      </c>
      <c r="D32" s="15">
        <f t="shared" si="0"/>
        <v>0.32500000000000001</v>
      </c>
      <c r="E32" s="11">
        <v>0.5</v>
      </c>
      <c r="F32" s="12">
        <f t="shared" si="1"/>
        <v>0</v>
      </c>
      <c r="G32" s="12">
        <f t="shared" si="2"/>
        <v>0</v>
      </c>
      <c r="H32" s="211"/>
      <c r="I32" s="212"/>
      <c r="J32" s="212"/>
      <c r="K32" s="212"/>
      <c r="L32" s="213"/>
    </row>
    <row r="33" spans="2:12" ht="16.5" customHeight="1" x14ac:dyDescent="0.3">
      <c r="B33" s="268"/>
      <c r="C33" s="9" t="s">
        <v>24</v>
      </c>
      <c r="D33" s="15">
        <f t="shared" si="0"/>
        <v>0.32500000000000001</v>
      </c>
      <c r="E33" s="11">
        <v>0.5</v>
      </c>
      <c r="F33" s="12">
        <f t="shared" si="1"/>
        <v>0</v>
      </c>
      <c r="G33" s="12">
        <f t="shared" si="2"/>
        <v>0</v>
      </c>
      <c r="H33" s="211"/>
      <c r="I33" s="212"/>
      <c r="J33" s="212"/>
      <c r="K33" s="212"/>
      <c r="L33" s="213"/>
    </row>
    <row r="34" spans="2:12" ht="16.5" customHeight="1" x14ac:dyDescent="0.3">
      <c r="B34" s="268"/>
      <c r="C34" s="9" t="s">
        <v>39</v>
      </c>
      <c r="D34" s="15">
        <f t="shared" si="0"/>
        <v>0.65</v>
      </c>
      <c r="E34" s="11">
        <v>1</v>
      </c>
      <c r="F34" s="12">
        <f t="shared" si="1"/>
        <v>0</v>
      </c>
      <c r="G34" s="12">
        <f t="shared" si="2"/>
        <v>0</v>
      </c>
      <c r="H34" s="211"/>
      <c r="I34" s="212"/>
      <c r="J34" s="212"/>
      <c r="K34" s="212"/>
      <c r="L34" s="213"/>
    </row>
    <row r="35" spans="2:12" ht="16.5" customHeight="1" x14ac:dyDescent="0.3">
      <c r="B35" s="269"/>
      <c r="C35" s="9" t="s">
        <v>53</v>
      </c>
      <c r="D35" s="15">
        <f t="shared" si="0"/>
        <v>0.13</v>
      </c>
      <c r="E35" s="11">
        <v>0.2</v>
      </c>
      <c r="F35" s="12">
        <f t="shared" si="1"/>
        <v>0</v>
      </c>
      <c r="G35" s="12">
        <f t="shared" si="2"/>
        <v>0</v>
      </c>
      <c r="H35" s="214"/>
      <c r="I35" s="215"/>
      <c r="J35" s="215"/>
      <c r="K35" s="215"/>
      <c r="L35" s="216"/>
    </row>
    <row r="36" spans="2:12" ht="16.5" customHeight="1" thickBot="1" x14ac:dyDescent="0.35">
      <c r="B36" s="27" t="s">
        <v>110</v>
      </c>
      <c r="C36" s="21" t="s">
        <v>33</v>
      </c>
      <c r="D36" s="28">
        <f t="shared" si="0"/>
        <v>13</v>
      </c>
      <c r="E36" s="23">
        <v>20</v>
      </c>
      <c r="F36" s="24">
        <f t="shared" si="1"/>
        <v>0</v>
      </c>
      <c r="G36" s="24">
        <f t="shared" si="2"/>
        <v>0</v>
      </c>
      <c r="H36" s="228" t="s">
        <v>34</v>
      </c>
      <c r="I36" s="229"/>
      <c r="J36" s="229"/>
      <c r="K36" s="229"/>
      <c r="L36" s="230"/>
    </row>
    <row r="37" spans="2:12" ht="72" customHeight="1" thickTop="1" x14ac:dyDescent="0.3"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190"/>
    </row>
    <row r="38" spans="2:12" ht="7.5" customHeight="1" x14ac:dyDescent="0.3"/>
    <row r="39" spans="2:12" ht="17.25" thickBot="1" x14ac:dyDescent="0.35"/>
    <row r="40" spans="2:12" ht="20.25" thickTop="1" x14ac:dyDescent="0.3">
      <c r="B40" s="236" t="s">
        <v>3822</v>
      </c>
      <c r="C40" s="237"/>
      <c r="D40" s="237"/>
      <c r="E40" s="237"/>
      <c r="F40" s="237"/>
      <c r="G40" s="237"/>
      <c r="H40" s="237"/>
      <c r="I40" s="237"/>
      <c r="J40" s="237"/>
      <c r="K40" s="237"/>
      <c r="L40" s="238"/>
    </row>
    <row r="41" spans="2:12" x14ac:dyDescent="0.3">
      <c r="B41" s="239" t="s">
        <v>3</v>
      </c>
      <c r="C41" s="241" t="s">
        <v>4</v>
      </c>
      <c r="D41" s="243" t="s">
        <v>5</v>
      </c>
      <c r="E41" s="244"/>
      <c r="F41" s="243" t="s">
        <v>6</v>
      </c>
      <c r="G41" s="244"/>
      <c r="H41" s="245" t="s">
        <v>7</v>
      </c>
      <c r="I41" s="246"/>
      <c r="J41" s="246"/>
      <c r="K41" s="246"/>
      <c r="L41" s="247"/>
    </row>
    <row r="42" spans="2:12" x14ac:dyDescent="0.3">
      <c r="B42" s="240"/>
      <c r="C42" s="242"/>
      <c r="D42" s="6" t="s">
        <v>1</v>
      </c>
      <c r="E42" s="5" t="s">
        <v>2</v>
      </c>
      <c r="F42" s="7" t="s">
        <v>1</v>
      </c>
      <c r="G42" s="8" t="s">
        <v>2</v>
      </c>
      <c r="H42" s="248"/>
      <c r="I42" s="249"/>
      <c r="J42" s="249"/>
      <c r="K42" s="249"/>
      <c r="L42" s="250"/>
    </row>
    <row r="43" spans="2:12" ht="16.5" customHeight="1" x14ac:dyDescent="0.3">
      <c r="B43" s="187" t="s">
        <v>3821</v>
      </c>
      <c r="C43" s="41" t="s">
        <v>13</v>
      </c>
      <c r="D43" s="15">
        <f t="shared" ref="D43:D67" si="3">E43*0.65</f>
        <v>32.5</v>
      </c>
      <c r="E43" s="11">
        <v>50</v>
      </c>
      <c r="F43" s="12">
        <f t="shared" ref="F43:F67" si="4">D43*D$2</f>
        <v>0</v>
      </c>
      <c r="G43" s="12">
        <f t="shared" ref="G43:G67" si="5">E43*D$3</f>
        <v>0</v>
      </c>
      <c r="H43" s="193" t="s">
        <v>68</v>
      </c>
      <c r="I43" s="194"/>
      <c r="J43" s="194"/>
      <c r="K43" s="194"/>
      <c r="L43" s="195"/>
    </row>
    <row r="44" spans="2:12" ht="16.5" customHeight="1" x14ac:dyDescent="0.3">
      <c r="B44" s="187"/>
      <c r="C44" s="41" t="s">
        <v>69</v>
      </c>
      <c r="D44" s="15">
        <f t="shared" si="3"/>
        <v>1.625</v>
      </c>
      <c r="E44" s="11">
        <v>2.5</v>
      </c>
      <c r="F44" s="12">
        <f t="shared" si="4"/>
        <v>0</v>
      </c>
      <c r="G44" s="12">
        <f t="shared" si="5"/>
        <v>0</v>
      </c>
      <c r="H44" s="196"/>
      <c r="I44" s="197"/>
      <c r="J44" s="197"/>
      <c r="K44" s="197"/>
      <c r="L44" s="198"/>
    </row>
    <row r="45" spans="2:12" ht="16.5" customHeight="1" x14ac:dyDescent="0.3">
      <c r="B45" s="303" t="s">
        <v>2408</v>
      </c>
      <c r="C45" s="29" t="s">
        <v>165</v>
      </c>
      <c r="D45" s="19">
        <f t="shared" si="3"/>
        <v>1.9500000000000002</v>
      </c>
      <c r="E45" s="29">
        <v>3</v>
      </c>
      <c r="F45" s="12">
        <f t="shared" si="4"/>
        <v>0</v>
      </c>
      <c r="G45" s="12">
        <f t="shared" si="5"/>
        <v>0</v>
      </c>
      <c r="H45" s="260" t="s">
        <v>3820</v>
      </c>
      <c r="I45" s="260"/>
      <c r="J45" s="260"/>
      <c r="K45" s="260"/>
      <c r="L45" s="261"/>
    </row>
    <row r="46" spans="2:12" ht="16.5" customHeight="1" x14ac:dyDescent="0.3">
      <c r="B46" s="303"/>
      <c r="C46" s="29" t="s">
        <v>180</v>
      </c>
      <c r="D46" s="15">
        <f t="shared" si="3"/>
        <v>6.5</v>
      </c>
      <c r="E46" s="29">
        <v>10</v>
      </c>
      <c r="F46" s="12">
        <f t="shared" si="4"/>
        <v>0</v>
      </c>
      <c r="G46" s="12">
        <f t="shared" si="5"/>
        <v>0</v>
      </c>
      <c r="H46" s="260"/>
      <c r="I46" s="260"/>
      <c r="J46" s="260"/>
      <c r="K46" s="260"/>
      <c r="L46" s="261"/>
    </row>
    <row r="47" spans="2:12" ht="16.5" customHeight="1" x14ac:dyDescent="0.3">
      <c r="B47" s="303"/>
      <c r="C47" s="29" t="s">
        <v>22</v>
      </c>
      <c r="D47" s="15">
        <f t="shared" si="3"/>
        <v>3.25</v>
      </c>
      <c r="E47" s="29">
        <v>5</v>
      </c>
      <c r="F47" s="12">
        <f t="shared" si="4"/>
        <v>0</v>
      </c>
      <c r="G47" s="12">
        <f t="shared" si="5"/>
        <v>0</v>
      </c>
      <c r="H47" s="260"/>
      <c r="I47" s="260"/>
      <c r="J47" s="260"/>
      <c r="K47" s="260"/>
      <c r="L47" s="261"/>
    </row>
    <row r="48" spans="2:12" ht="16.5" customHeight="1" x14ac:dyDescent="0.3">
      <c r="B48" s="303"/>
      <c r="C48" s="29" t="s">
        <v>20</v>
      </c>
      <c r="D48" s="15">
        <f t="shared" si="3"/>
        <v>0.65</v>
      </c>
      <c r="E48" s="29">
        <v>1</v>
      </c>
      <c r="F48" s="12">
        <f t="shared" si="4"/>
        <v>0</v>
      </c>
      <c r="G48" s="12">
        <f t="shared" si="5"/>
        <v>0</v>
      </c>
      <c r="H48" s="260"/>
      <c r="I48" s="260"/>
      <c r="J48" s="260"/>
      <c r="K48" s="260"/>
      <c r="L48" s="261"/>
    </row>
    <row r="49" spans="2:12" ht="16.5" customHeight="1" x14ac:dyDescent="0.3">
      <c r="B49" s="303"/>
      <c r="C49" s="29" t="s">
        <v>195</v>
      </c>
      <c r="D49" s="15">
        <f t="shared" si="3"/>
        <v>0.32500000000000001</v>
      </c>
      <c r="E49" s="29">
        <v>0.5</v>
      </c>
      <c r="F49" s="12">
        <f t="shared" si="4"/>
        <v>0</v>
      </c>
      <c r="G49" s="12">
        <f t="shared" si="5"/>
        <v>0</v>
      </c>
      <c r="H49" s="260"/>
      <c r="I49" s="260"/>
      <c r="J49" s="260"/>
      <c r="K49" s="260"/>
      <c r="L49" s="261"/>
    </row>
    <row r="50" spans="2:12" ht="16.5" customHeight="1" x14ac:dyDescent="0.3">
      <c r="B50" s="303"/>
      <c r="C50" s="29" t="s">
        <v>27</v>
      </c>
      <c r="D50" s="15">
        <f t="shared" si="3"/>
        <v>0.65</v>
      </c>
      <c r="E50" s="29">
        <v>1</v>
      </c>
      <c r="F50" s="12">
        <f t="shared" si="4"/>
        <v>0</v>
      </c>
      <c r="G50" s="12">
        <f t="shared" si="5"/>
        <v>0</v>
      </c>
      <c r="H50" s="260"/>
      <c r="I50" s="260"/>
      <c r="J50" s="260"/>
      <c r="K50" s="260"/>
      <c r="L50" s="261"/>
    </row>
    <row r="51" spans="2:12" ht="16.5" customHeight="1" x14ac:dyDescent="0.3">
      <c r="B51" s="303"/>
      <c r="C51" s="29" t="s">
        <v>499</v>
      </c>
      <c r="D51" s="15">
        <f t="shared" si="3"/>
        <v>1.3</v>
      </c>
      <c r="E51" s="29">
        <v>2</v>
      </c>
      <c r="F51" s="12">
        <f t="shared" si="4"/>
        <v>0</v>
      </c>
      <c r="G51" s="12">
        <f t="shared" si="5"/>
        <v>0</v>
      </c>
      <c r="H51" s="260"/>
      <c r="I51" s="260"/>
      <c r="J51" s="260"/>
      <c r="K51" s="260"/>
      <c r="L51" s="261"/>
    </row>
    <row r="52" spans="2:12" ht="16.5" customHeight="1" x14ac:dyDescent="0.3">
      <c r="B52" s="303"/>
      <c r="C52" s="29" t="s">
        <v>498</v>
      </c>
      <c r="D52" s="15">
        <f t="shared" si="3"/>
        <v>1.3</v>
      </c>
      <c r="E52" s="29">
        <v>2</v>
      </c>
      <c r="F52" s="12">
        <f t="shared" si="4"/>
        <v>0</v>
      </c>
      <c r="G52" s="12">
        <f t="shared" si="5"/>
        <v>0</v>
      </c>
      <c r="H52" s="260"/>
      <c r="I52" s="260"/>
      <c r="J52" s="260"/>
      <c r="K52" s="260"/>
      <c r="L52" s="261"/>
    </row>
    <row r="53" spans="2:12" ht="16.5" customHeight="1" x14ac:dyDescent="0.3">
      <c r="B53" s="266" t="s">
        <v>1418</v>
      </c>
      <c r="C53" s="9" t="s">
        <v>326</v>
      </c>
      <c r="D53" s="12">
        <f t="shared" si="3"/>
        <v>13</v>
      </c>
      <c r="E53" s="11">
        <v>20</v>
      </c>
      <c r="F53" s="12">
        <f t="shared" si="4"/>
        <v>0</v>
      </c>
      <c r="G53" s="12">
        <f t="shared" si="5"/>
        <v>0</v>
      </c>
      <c r="H53" s="193" t="s">
        <v>3604</v>
      </c>
      <c r="I53" s="194"/>
      <c r="J53" s="194"/>
      <c r="K53" s="194"/>
      <c r="L53" s="195"/>
    </row>
    <row r="54" spans="2:12" ht="16.5" customHeight="1" x14ac:dyDescent="0.3">
      <c r="B54" s="187"/>
      <c r="C54" s="9" t="s">
        <v>1420</v>
      </c>
      <c r="D54" s="12">
        <f t="shared" si="3"/>
        <v>13</v>
      </c>
      <c r="E54" s="11">
        <v>20</v>
      </c>
      <c r="F54" s="12">
        <f t="shared" si="4"/>
        <v>0</v>
      </c>
      <c r="G54" s="12">
        <f t="shared" si="5"/>
        <v>0</v>
      </c>
      <c r="H54" s="199"/>
      <c r="I54" s="200"/>
      <c r="J54" s="200"/>
      <c r="K54" s="200"/>
      <c r="L54" s="201"/>
    </row>
    <row r="55" spans="2:12" ht="16.5" customHeight="1" x14ac:dyDescent="0.3">
      <c r="B55" s="187"/>
      <c r="C55" s="9" t="s">
        <v>169</v>
      </c>
      <c r="D55" s="32">
        <f t="shared" si="3"/>
        <v>1.9500000000000002</v>
      </c>
      <c r="E55" s="11">
        <v>3</v>
      </c>
      <c r="F55" s="12">
        <f t="shared" si="4"/>
        <v>0</v>
      </c>
      <c r="G55" s="12">
        <f t="shared" si="5"/>
        <v>0</v>
      </c>
      <c r="H55" s="199"/>
      <c r="I55" s="200"/>
      <c r="J55" s="200"/>
      <c r="K55" s="200"/>
      <c r="L55" s="201"/>
    </row>
    <row r="56" spans="2:12" ht="16.5" customHeight="1" x14ac:dyDescent="0.3">
      <c r="B56" s="187"/>
      <c r="C56" s="9" t="s">
        <v>298</v>
      </c>
      <c r="D56" s="31">
        <f t="shared" si="3"/>
        <v>1.3</v>
      </c>
      <c r="E56" s="11">
        <v>2</v>
      </c>
      <c r="F56" s="12">
        <f t="shared" si="4"/>
        <v>0</v>
      </c>
      <c r="G56" s="12">
        <f t="shared" si="5"/>
        <v>0</v>
      </c>
      <c r="H56" s="199"/>
      <c r="I56" s="200"/>
      <c r="J56" s="200"/>
      <c r="K56" s="200"/>
      <c r="L56" s="201"/>
    </row>
    <row r="57" spans="2:12" ht="16.5" customHeight="1" x14ac:dyDescent="0.3">
      <c r="B57" s="187"/>
      <c r="C57" s="9" t="s">
        <v>195</v>
      </c>
      <c r="D57" s="31">
        <f t="shared" si="3"/>
        <v>0.65</v>
      </c>
      <c r="E57" s="11">
        <v>1</v>
      </c>
      <c r="F57" s="12">
        <f t="shared" si="4"/>
        <v>0</v>
      </c>
      <c r="G57" s="12">
        <f t="shared" si="5"/>
        <v>0</v>
      </c>
      <c r="H57" s="199"/>
      <c r="I57" s="200"/>
      <c r="J57" s="200"/>
      <c r="K57" s="200"/>
      <c r="L57" s="201"/>
    </row>
    <row r="58" spans="2:12" ht="16.5" customHeight="1" x14ac:dyDescent="0.3">
      <c r="B58" s="187"/>
      <c r="C58" s="9" t="s">
        <v>27</v>
      </c>
      <c r="D58" s="31">
        <f t="shared" si="3"/>
        <v>3.25</v>
      </c>
      <c r="E58" s="11">
        <v>5</v>
      </c>
      <c r="F58" s="12">
        <f t="shared" si="4"/>
        <v>0</v>
      </c>
      <c r="G58" s="12">
        <f t="shared" si="5"/>
        <v>0</v>
      </c>
      <c r="H58" s="199"/>
      <c r="I58" s="200"/>
      <c r="J58" s="200"/>
      <c r="K58" s="200"/>
      <c r="L58" s="201"/>
    </row>
    <row r="59" spans="2:12" ht="16.5" customHeight="1" x14ac:dyDescent="0.3">
      <c r="B59" s="187"/>
      <c r="C59" s="9" t="s">
        <v>193</v>
      </c>
      <c r="D59" s="12">
        <f t="shared" si="3"/>
        <v>1.3</v>
      </c>
      <c r="E59" s="11">
        <v>2</v>
      </c>
      <c r="F59" s="12">
        <f t="shared" si="4"/>
        <v>0</v>
      </c>
      <c r="G59" s="12">
        <f t="shared" si="5"/>
        <v>0</v>
      </c>
      <c r="H59" s="199"/>
      <c r="I59" s="200"/>
      <c r="J59" s="200"/>
      <c r="K59" s="200"/>
      <c r="L59" s="201"/>
    </row>
    <row r="60" spans="2:12" ht="16.5" customHeight="1" x14ac:dyDescent="0.3">
      <c r="B60" s="187"/>
      <c r="C60" s="9" t="s">
        <v>540</v>
      </c>
      <c r="D60" s="31">
        <f t="shared" si="3"/>
        <v>1.3</v>
      </c>
      <c r="E60" s="11">
        <v>2</v>
      </c>
      <c r="F60" s="12">
        <f t="shared" si="4"/>
        <v>0</v>
      </c>
      <c r="G60" s="12">
        <f t="shared" si="5"/>
        <v>0</v>
      </c>
      <c r="H60" s="199"/>
      <c r="I60" s="200"/>
      <c r="J60" s="200"/>
      <c r="K60" s="200"/>
      <c r="L60" s="201"/>
    </row>
    <row r="61" spans="2:12" ht="16.5" customHeight="1" x14ac:dyDescent="0.3">
      <c r="B61" s="187"/>
      <c r="C61" s="9" t="s">
        <v>1421</v>
      </c>
      <c r="D61" s="32">
        <f t="shared" si="3"/>
        <v>1.9500000000000002</v>
      </c>
      <c r="E61" s="11">
        <v>3</v>
      </c>
      <c r="F61" s="12">
        <f t="shared" si="4"/>
        <v>0</v>
      </c>
      <c r="G61" s="12">
        <f t="shared" si="5"/>
        <v>0</v>
      </c>
      <c r="H61" s="199"/>
      <c r="I61" s="200"/>
      <c r="J61" s="200"/>
      <c r="K61" s="200"/>
      <c r="L61" s="201"/>
    </row>
    <row r="62" spans="2:12" ht="17.25" customHeight="1" x14ac:dyDescent="0.3">
      <c r="B62" s="303" t="s">
        <v>339</v>
      </c>
      <c r="C62" s="9" t="s">
        <v>70</v>
      </c>
      <c r="D62" s="10">
        <f t="shared" si="3"/>
        <v>19.5</v>
      </c>
      <c r="E62" s="9">
        <v>30</v>
      </c>
      <c r="F62" s="12">
        <f t="shared" si="4"/>
        <v>0</v>
      </c>
      <c r="G62" s="12">
        <f t="shared" si="5"/>
        <v>0</v>
      </c>
      <c r="H62" s="223" t="s">
        <v>3408</v>
      </c>
      <c r="I62" s="223"/>
      <c r="J62" s="223"/>
      <c r="K62" s="223"/>
      <c r="L62" s="224"/>
    </row>
    <row r="63" spans="2:12" ht="17.25" customHeight="1" x14ac:dyDescent="0.3">
      <c r="B63" s="303"/>
      <c r="C63" s="9" t="s">
        <v>195</v>
      </c>
      <c r="D63" s="10">
        <f t="shared" si="3"/>
        <v>0.65</v>
      </c>
      <c r="E63" s="9">
        <v>1</v>
      </c>
      <c r="F63" s="12">
        <f t="shared" si="4"/>
        <v>0</v>
      </c>
      <c r="G63" s="12">
        <f t="shared" si="5"/>
        <v>0</v>
      </c>
      <c r="H63" s="223"/>
      <c r="I63" s="223"/>
      <c r="J63" s="223"/>
      <c r="K63" s="223"/>
      <c r="L63" s="224"/>
    </row>
    <row r="64" spans="2:12" ht="17.25" customHeight="1" x14ac:dyDescent="0.3">
      <c r="B64" s="303"/>
      <c r="C64" s="9" t="s">
        <v>24</v>
      </c>
      <c r="D64" s="10">
        <f t="shared" si="3"/>
        <v>0.32500000000000001</v>
      </c>
      <c r="E64" s="9">
        <v>0.5</v>
      </c>
      <c r="F64" s="12">
        <f t="shared" si="4"/>
        <v>0</v>
      </c>
      <c r="G64" s="12">
        <f t="shared" si="5"/>
        <v>0</v>
      </c>
      <c r="H64" s="223"/>
      <c r="I64" s="223"/>
      <c r="J64" s="223"/>
      <c r="K64" s="223"/>
      <c r="L64" s="224"/>
    </row>
    <row r="65" spans="2:12" ht="17.25" customHeight="1" x14ac:dyDescent="0.3">
      <c r="B65" s="303"/>
      <c r="C65" s="9" t="s">
        <v>188</v>
      </c>
      <c r="D65" s="10">
        <f t="shared" si="3"/>
        <v>1.3</v>
      </c>
      <c r="E65" s="9">
        <v>2</v>
      </c>
      <c r="F65" s="12">
        <f t="shared" si="4"/>
        <v>0</v>
      </c>
      <c r="G65" s="12">
        <f t="shared" si="5"/>
        <v>0</v>
      </c>
      <c r="H65" s="223"/>
      <c r="I65" s="223"/>
      <c r="J65" s="223"/>
      <c r="K65" s="223"/>
      <c r="L65" s="224"/>
    </row>
    <row r="66" spans="2:12" ht="17.25" customHeight="1" x14ac:dyDescent="0.3">
      <c r="B66" s="303"/>
      <c r="C66" s="9" t="s">
        <v>53</v>
      </c>
      <c r="D66" s="10">
        <f t="shared" si="3"/>
        <v>0.13</v>
      </c>
      <c r="E66" s="9">
        <v>0.2</v>
      </c>
      <c r="F66" s="12">
        <f t="shared" si="4"/>
        <v>0</v>
      </c>
      <c r="G66" s="12">
        <f t="shared" si="5"/>
        <v>0</v>
      </c>
      <c r="H66" s="223"/>
      <c r="I66" s="223"/>
      <c r="J66" s="223"/>
      <c r="K66" s="223"/>
      <c r="L66" s="224"/>
    </row>
    <row r="67" spans="2:12" ht="16.5" customHeight="1" thickBot="1" x14ac:dyDescent="0.35">
      <c r="B67" s="30" t="s">
        <v>114</v>
      </c>
      <c r="C67" s="21" t="s">
        <v>35</v>
      </c>
      <c r="D67" s="28">
        <f t="shared" si="3"/>
        <v>13</v>
      </c>
      <c r="E67" s="23">
        <v>20</v>
      </c>
      <c r="F67" s="24">
        <f t="shared" si="4"/>
        <v>0</v>
      </c>
      <c r="G67" s="24">
        <f t="shared" si="5"/>
        <v>0</v>
      </c>
      <c r="H67" s="188" t="s">
        <v>36</v>
      </c>
      <c r="I67" s="188"/>
      <c r="J67" s="188"/>
      <c r="K67" s="188"/>
      <c r="L67" s="189"/>
    </row>
    <row r="68" spans="2:12" ht="72" customHeight="1" thickTop="1" x14ac:dyDescent="0.3"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</row>
  </sheetData>
  <mergeCells count="35">
    <mergeCell ref="B2:B3"/>
    <mergeCell ref="B4:L6"/>
    <mergeCell ref="E2:L3"/>
    <mergeCell ref="B7:L7"/>
    <mergeCell ref="B8:B9"/>
    <mergeCell ref="C8:C9"/>
    <mergeCell ref="D8:E8"/>
    <mergeCell ref="F8:G8"/>
    <mergeCell ref="H8:L9"/>
    <mergeCell ref="B68:L68"/>
    <mergeCell ref="B62:B66"/>
    <mergeCell ref="H62:L66"/>
    <mergeCell ref="H67:L67"/>
    <mergeCell ref="B10:B11"/>
    <mergeCell ref="H10:L11"/>
    <mergeCell ref="B30:B35"/>
    <mergeCell ref="B37:L37"/>
    <mergeCell ref="H30:L35"/>
    <mergeCell ref="H36:L36"/>
    <mergeCell ref="B20:B29"/>
    <mergeCell ref="H20:L29"/>
    <mergeCell ref="B12:B19"/>
    <mergeCell ref="H12:L19"/>
    <mergeCell ref="B45:B52"/>
    <mergeCell ref="H45:L52"/>
    <mergeCell ref="B53:B61"/>
    <mergeCell ref="H53:L61"/>
    <mergeCell ref="B40:L40"/>
    <mergeCell ref="B41:B42"/>
    <mergeCell ref="C41:C42"/>
    <mergeCell ref="D41:E41"/>
    <mergeCell ref="F41:G41"/>
    <mergeCell ref="H41:L42"/>
    <mergeCell ref="B43:B44"/>
    <mergeCell ref="H43:L44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2" manualBreakCount="2">
    <brk id="38" max="12" man="1"/>
    <brk id="69" max="12" man="1"/>
  </rowBreaks>
  <drawing r:id="rId2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pageSetUpPr fitToPage="1"/>
  </sheetPr>
  <dimension ref="A1:M117"/>
  <sheetViews>
    <sheetView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625" style="1" customWidth="1"/>
    <col min="4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3889</v>
      </c>
      <c r="C2" s="2" t="s">
        <v>1</v>
      </c>
      <c r="D2" s="3"/>
      <c r="E2" s="393" t="s">
        <v>3888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3887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3886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6" t="s">
        <v>3885</v>
      </c>
      <c r="C10" s="9" t="s">
        <v>13</v>
      </c>
      <c r="D10" s="10">
        <f t="shared" ref="D10:D33" si="0">E10*0.65</f>
        <v>35.75</v>
      </c>
      <c r="E10" s="11">
        <v>55</v>
      </c>
      <c r="F10" s="12">
        <f t="shared" ref="F10:F33" si="1">D10*D$2</f>
        <v>0</v>
      </c>
      <c r="G10" s="12">
        <f t="shared" ref="G10:G33" si="2">E10*D$3</f>
        <v>0</v>
      </c>
      <c r="H10" s="223" t="s">
        <v>46</v>
      </c>
      <c r="I10" s="223"/>
      <c r="J10" s="223"/>
      <c r="K10" s="223"/>
      <c r="L10" s="224"/>
    </row>
    <row r="11" spans="2:12" ht="16.5" customHeight="1" x14ac:dyDescent="0.3">
      <c r="B11" s="308" t="s">
        <v>3884</v>
      </c>
      <c r="C11" s="9" t="s">
        <v>15</v>
      </c>
      <c r="D11" s="26">
        <f t="shared" si="0"/>
        <v>13</v>
      </c>
      <c r="E11" s="9">
        <v>20</v>
      </c>
      <c r="F11" s="12">
        <f t="shared" si="1"/>
        <v>0</v>
      </c>
      <c r="G11" s="12">
        <f t="shared" si="2"/>
        <v>0</v>
      </c>
      <c r="H11" s="223" t="s">
        <v>3883</v>
      </c>
      <c r="I11" s="223"/>
      <c r="J11" s="223"/>
      <c r="K11" s="223"/>
      <c r="L11" s="224"/>
    </row>
    <row r="12" spans="2:12" ht="16.5" customHeight="1" x14ac:dyDescent="0.3">
      <c r="B12" s="308"/>
      <c r="C12" s="9" t="s">
        <v>16</v>
      </c>
      <c r="D12" s="10">
        <f t="shared" si="0"/>
        <v>1.3</v>
      </c>
      <c r="E12" s="9">
        <v>2</v>
      </c>
      <c r="F12" s="12">
        <f t="shared" si="1"/>
        <v>0</v>
      </c>
      <c r="G12" s="12">
        <f t="shared" si="2"/>
        <v>0</v>
      </c>
      <c r="H12" s="223"/>
      <c r="I12" s="223"/>
      <c r="J12" s="223"/>
      <c r="K12" s="223"/>
      <c r="L12" s="224"/>
    </row>
    <row r="13" spans="2:12" ht="16.5" customHeight="1" x14ac:dyDescent="0.3">
      <c r="B13" s="308"/>
      <c r="C13" s="9" t="s">
        <v>17</v>
      </c>
      <c r="D13" s="10">
        <f t="shared" si="0"/>
        <v>1.3</v>
      </c>
      <c r="E13" s="9">
        <v>2</v>
      </c>
      <c r="F13" s="1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ht="16.5" customHeight="1" x14ac:dyDescent="0.3">
      <c r="B14" s="308"/>
      <c r="C14" s="9" t="s">
        <v>18</v>
      </c>
      <c r="D14" s="10">
        <f t="shared" si="0"/>
        <v>3.25</v>
      </c>
      <c r="E14" s="9">
        <v>5</v>
      </c>
      <c r="F14" s="1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ht="16.5" customHeight="1" x14ac:dyDescent="0.3">
      <c r="B15" s="308"/>
      <c r="C15" s="9" t="s">
        <v>195</v>
      </c>
      <c r="D15" s="10">
        <f t="shared" si="0"/>
        <v>0.32500000000000001</v>
      </c>
      <c r="E15" s="9">
        <v>0.5</v>
      </c>
      <c r="F15" s="1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ht="16.5" customHeight="1" x14ac:dyDescent="0.3">
      <c r="B16" s="308"/>
      <c r="C16" s="9" t="s">
        <v>20</v>
      </c>
      <c r="D16" s="10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23"/>
      <c r="I16" s="223"/>
      <c r="J16" s="223"/>
      <c r="K16" s="223"/>
      <c r="L16" s="224"/>
    </row>
    <row r="17" spans="2:12" ht="16.5" customHeight="1" x14ac:dyDescent="0.3">
      <c r="B17" s="282" t="s">
        <v>3882</v>
      </c>
      <c r="C17" s="9" t="s">
        <v>3881</v>
      </c>
      <c r="D17" s="10">
        <f t="shared" si="0"/>
        <v>19.5</v>
      </c>
      <c r="E17" s="9">
        <v>30</v>
      </c>
      <c r="F17" s="12">
        <f t="shared" si="1"/>
        <v>0</v>
      </c>
      <c r="G17" s="12">
        <f t="shared" si="2"/>
        <v>0</v>
      </c>
      <c r="H17" s="202" t="s">
        <v>3880</v>
      </c>
      <c r="I17" s="203"/>
      <c r="J17" s="203"/>
      <c r="K17" s="203"/>
      <c r="L17" s="204"/>
    </row>
    <row r="18" spans="2:12" ht="16.5" customHeight="1" x14ac:dyDescent="0.3">
      <c r="B18" s="283"/>
      <c r="C18" s="9" t="s">
        <v>3879</v>
      </c>
      <c r="D18" s="10">
        <f t="shared" si="0"/>
        <v>3.25</v>
      </c>
      <c r="E18" s="9">
        <v>5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6.5" customHeight="1" x14ac:dyDescent="0.3">
      <c r="B19" s="283"/>
      <c r="C19" s="9" t="s">
        <v>3878</v>
      </c>
      <c r="D19" s="10">
        <f t="shared" si="0"/>
        <v>3.25</v>
      </c>
      <c r="E19" s="9">
        <v>5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6.5" customHeight="1" x14ac:dyDescent="0.3">
      <c r="B20" s="283"/>
      <c r="C20" s="9" t="s">
        <v>3877</v>
      </c>
      <c r="D20" s="10">
        <f t="shared" si="0"/>
        <v>3.25</v>
      </c>
      <c r="E20" s="9">
        <v>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6.5" customHeight="1" x14ac:dyDescent="0.3">
      <c r="B21" s="283"/>
      <c r="C21" s="9" t="s">
        <v>193</v>
      </c>
      <c r="D21" s="10">
        <f t="shared" si="0"/>
        <v>1.3</v>
      </c>
      <c r="E21" s="9">
        <v>2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6.5" customHeight="1" x14ac:dyDescent="0.3">
      <c r="B22" s="283"/>
      <c r="C22" s="9" t="s">
        <v>195</v>
      </c>
      <c r="D22" s="10">
        <f t="shared" si="0"/>
        <v>0.65</v>
      </c>
      <c r="E22" s="9">
        <v>1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283"/>
      <c r="C23" s="9" t="s">
        <v>3876</v>
      </c>
      <c r="D23" s="10">
        <f t="shared" si="0"/>
        <v>0.13</v>
      </c>
      <c r="E23" s="9">
        <v>0.2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283"/>
      <c r="C24" s="9" t="s">
        <v>3875</v>
      </c>
      <c r="D24" s="10">
        <f t="shared" si="0"/>
        <v>6.5000000000000002E-2</v>
      </c>
      <c r="E24" s="9">
        <v>0.1</v>
      </c>
      <c r="F24" s="12">
        <f t="shared" si="1"/>
        <v>0</v>
      </c>
      <c r="G24" s="12">
        <f t="shared" si="2"/>
        <v>0</v>
      </c>
      <c r="H24" s="270"/>
      <c r="I24" s="271"/>
      <c r="J24" s="271"/>
      <c r="K24" s="271"/>
      <c r="L24" s="272"/>
    </row>
    <row r="25" spans="2:12" ht="16.5" customHeight="1" x14ac:dyDescent="0.3">
      <c r="B25" s="282" t="s">
        <v>3874</v>
      </c>
      <c r="C25" s="9" t="s">
        <v>227</v>
      </c>
      <c r="D25" s="15">
        <f t="shared" si="0"/>
        <v>6.5</v>
      </c>
      <c r="E25" s="11">
        <v>10</v>
      </c>
      <c r="F25" s="12">
        <f t="shared" si="1"/>
        <v>0</v>
      </c>
      <c r="G25" s="12">
        <f t="shared" si="2"/>
        <v>0</v>
      </c>
      <c r="H25" s="202" t="s">
        <v>3873</v>
      </c>
      <c r="I25" s="203"/>
      <c r="J25" s="203"/>
      <c r="K25" s="203"/>
      <c r="L25" s="204"/>
    </row>
    <row r="26" spans="2:12" ht="16.5" customHeight="1" x14ac:dyDescent="0.3">
      <c r="B26" s="283"/>
      <c r="C26" s="9" t="s">
        <v>89</v>
      </c>
      <c r="D26" s="19">
        <f t="shared" si="0"/>
        <v>13</v>
      </c>
      <c r="E26" s="11">
        <v>20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x14ac:dyDescent="0.3">
      <c r="B27" s="283"/>
      <c r="C27" s="9" t="s">
        <v>22</v>
      </c>
      <c r="D27" s="15">
        <f t="shared" si="0"/>
        <v>6.5</v>
      </c>
      <c r="E27" s="11">
        <v>10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6.5" customHeight="1" x14ac:dyDescent="0.3">
      <c r="B28" s="283"/>
      <c r="C28" s="9" t="s">
        <v>27</v>
      </c>
      <c r="D28" s="19">
        <f t="shared" si="0"/>
        <v>1.9500000000000002</v>
      </c>
      <c r="E28" s="11">
        <v>3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6.5" customHeight="1" x14ac:dyDescent="0.3">
      <c r="B29" s="283"/>
      <c r="C29" s="9" t="s">
        <v>52</v>
      </c>
      <c r="D29" s="15">
        <f t="shared" si="0"/>
        <v>1.3</v>
      </c>
      <c r="E29" s="11">
        <v>2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16.5" customHeight="1" x14ac:dyDescent="0.3">
      <c r="B30" s="283"/>
      <c r="C30" s="9" t="s">
        <v>78</v>
      </c>
      <c r="D30" s="15">
        <f t="shared" si="0"/>
        <v>0.13</v>
      </c>
      <c r="E30" s="11">
        <v>0.2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ht="16.5" customHeight="1" x14ac:dyDescent="0.3">
      <c r="B31" s="283"/>
      <c r="C31" s="9" t="s">
        <v>39</v>
      </c>
      <c r="D31" s="15">
        <f t="shared" si="0"/>
        <v>0.32500000000000001</v>
      </c>
      <c r="E31" s="11">
        <v>0.5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ht="16.5" customHeight="1" x14ac:dyDescent="0.3">
      <c r="B32" s="284"/>
      <c r="C32" s="9" t="s">
        <v>25</v>
      </c>
      <c r="D32" s="15">
        <f t="shared" si="0"/>
        <v>0.65</v>
      </c>
      <c r="E32" s="11">
        <v>1</v>
      </c>
      <c r="F32" s="12">
        <f t="shared" si="1"/>
        <v>0</v>
      </c>
      <c r="G32" s="12">
        <f t="shared" si="2"/>
        <v>0</v>
      </c>
      <c r="H32" s="270"/>
      <c r="I32" s="271"/>
      <c r="J32" s="271"/>
      <c r="K32" s="271"/>
      <c r="L32" s="272"/>
    </row>
    <row r="33" spans="2:12" ht="16.5" customHeight="1" thickBot="1" x14ac:dyDescent="0.35">
      <c r="B33" s="30" t="s">
        <v>3872</v>
      </c>
      <c r="C33" s="21" t="s">
        <v>35</v>
      </c>
      <c r="D33" s="22">
        <f t="shared" si="0"/>
        <v>13</v>
      </c>
      <c r="E33" s="23">
        <v>20</v>
      </c>
      <c r="F33" s="24">
        <f t="shared" si="1"/>
        <v>0</v>
      </c>
      <c r="G33" s="24">
        <f t="shared" si="2"/>
        <v>0</v>
      </c>
      <c r="H33" s="188" t="s">
        <v>36</v>
      </c>
      <c r="I33" s="188"/>
      <c r="J33" s="188"/>
      <c r="K33" s="188"/>
      <c r="L33" s="189"/>
    </row>
    <row r="34" spans="2:12" ht="72.75" customHeight="1" thickTop="1" x14ac:dyDescent="0.3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</row>
    <row r="35" spans="2:12" ht="15" customHeight="1" thickBot="1" x14ac:dyDescent="0.35"/>
    <row r="36" spans="2:12" ht="20.25" thickTop="1" x14ac:dyDescent="0.3">
      <c r="B36" s="217" t="s">
        <v>3871</v>
      </c>
      <c r="C36" s="218"/>
      <c r="D36" s="218"/>
      <c r="E36" s="218"/>
      <c r="F36" s="218"/>
      <c r="G36" s="218"/>
      <c r="H36" s="218"/>
      <c r="I36" s="218"/>
      <c r="J36" s="218"/>
      <c r="K36" s="218"/>
      <c r="L36" s="219"/>
    </row>
    <row r="37" spans="2:12" x14ac:dyDescent="0.3">
      <c r="B37" s="220" t="s">
        <v>3</v>
      </c>
      <c r="C37" s="221" t="s">
        <v>4</v>
      </c>
      <c r="D37" s="221" t="s">
        <v>5</v>
      </c>
      <c r="E37" s="221"/>
      <c r="F37" s="221" t="s">
        <v>6</v>
      </c>
      <c r="G37" s="221"/>
      <c r="H37" s="221" t="s">
        <v>7</v>
      </c>
      <c r="I37" s="221"/>
      <c r="J37" s="221"/>
      <c r="K37" s="221"/>
      <c r="L37" s="222"/>
    </row>
    <row r="38" spans="2:12" x14ac:dyDescent="0.3">
      <c r="B38" s="220"/>
      <c r="C38" s="221"/>
      <c r="D38" s="6" t="s">
        <v>1</v>
      </c>
      <c r="E38" s="6" t="s">
        <v>2</v>
      </c>
      <c r="F38" s="38" t="s">
        <v>1</v>
      </c>
      <c r="G38" s="39" t="s">
        <v>2</v>
      </c>
      <c r="H38" s="221"/>
      <c r="I38" s="221"/>
      <c r="J38" s="221"/>
      <c r="K38" s="221"/>
      <c r="L38" s="222"/>
    </row>
    <row r="39" spans="2:12" ht="16.5" customHeight="1" x14ac:dyDescent="0.3">
      <c r="B39" s="225" t="s">
        <v>3870</v>
      </c>
      <c r="C39" s="9" t="s">
        <v>3869</v>
      </c>
      <c r="D39" s="10">
        <f t="shared" ref="D39:D62" si="3">E39*0.65</f>
        <v>32.5</v>
      </c>
      <c r="E39" s="11">
        <v>50</v>
      </c>
      <c r="F39" s="12">
        <f t="shared" ref="F39:F62" si="4">D39*D$2</f>
        <v>0</v>
      </c>
      <c r="G39" s="12">
        <f t="shared" ref="G39:G62" si="5">E39*D$3</f>
        <v>0</v>
      </c>
      <c r="H39" s="193" t="s">
        <v>48</v>
      </c>
      <c r="I39" s="194"/>
      <c r="J39" s="194"/>
      <c r="K39" s="194"/>
      <c r="L39" s="195"/>
    </row>
    <row r="40" spans="2:12" ht="16.5" customHeight="1" x14ac:dyDescent="0.3">
      <c r="B40" s="227"/>
      <c r="C40" s="9" t="s">
        <v>107</v>
      </c>
      <c r="D40" s="10">
        <f t="shared" si="3"/>
        <v>3.25</v>
      </c>
      <c r="E40" s="11">
        <v>5</v>
      </c>
      <c r="F40" s="12">
        <f t="shared" si="4"/>
        <v>0</v>
      </c>
      <c r="G40" s="12">
        <f t="shared" si="5"/>
        <v>0</v>
      </c>
      <c r="H40" s="196"/>
      <c r="I40" s="197"/>
      <c r="J40" s="197"/>
      <c r="K40" s="197"/>
      <c r="L40" s="198"/>
    </row>
    <row r="41" spans="2:12" ht="16.5" customHeight="1" x14ac:dyDescent="0.3">
      <c r="B41" s="187" t="s">
        <v>130</v>
      </c>
      <c r="C41" s="9" t="s">
        <v>3868</v>
      </c>
      <c r="D41" s="19">
        <f t="shared" si="3"/>
        <v>13</v>
      </c>
      <c r="E41" s="9">
        <v>20</v>
      </c>
      <c r="F41" s="12">
        <f t="shared" si="4"/>
        <v>0</v>
      </c>
      <c r="G41" s="12">
        <f t="shared" si="5"/>
        <v>0</v>
      </c>
      <c r="H41" s="193" t="s">
        <v>3867</v>
      </c>
      <c r="I41" s="194"/>
      <c r="J41" s="194"/>
      <c r="K41" s="194"/>
      <c r="L41" s="195"/>
    </row>
    <row r="42" spans="2:12" ht="16.5" customHeight="1" x14ac:dyDescent="0.3">
      <c r="B42" s="187"/>
      <c r="C42" s="9" t="s">
        <v>22</v>
      </c>
      <c r="D42" s="15">
        <f t="shared" si="3"/>
        <v>6.5</v>
      </c>
      <c r="E42" s="9">
        <v>10</v>
      </c>
      <c r="F42" s="12">
        <f t="shared" si="4"/>
        <v>0</v>
      </c>
      <c r="G42" s="12">
        <f t="shared" si="5"/>
        <v>0</v>
      </c>
      <c r="H42" s="199"/>
      <c r="I42" s="200"/>
      <c r="J42" s="200"/>
      <c r="K42" s="200"/>
      <c r="L42" s="201"/>
    </row>
    <row r="43" spans="2:12" ht="16.5" customHeight="1" x14ac:dyDescent="0.3">
      <c r="B43" s="187"/>
      <c r="C43" s="9" t="s">
        <v>283</v>
      </c>
      <c r="D43" s="15">
        <f t="shared" si="3"/>
        <v>3.25</v>
      </c>
      <c r="E43" s="9">
        <v>5</v>
      </c>
      <c r="F43" s="12">
        <f t="shared" si="4"/>
        <v>0</v>
      </c>
      <c r="G43" s="12">
        <f t="shared" si="5"/>
        <v>0</v>
      </c>
      <c r="H43" s="199"/>
      <c r="I43" s="200"/>
      <c r="J43" s="200"/>
      <c r="K43" s="200"/>
      <c r="L43" s="201"/>
    </row>
    <row r="44" spans="2:12" ht="16.5" customHeight="1" x14ac:dyDescent="0.3">
      <c r="B44" s="187"/>
      <c r="C44" s="9" t="s">
        <v>19</v>
      </c>
      <c r="D44" s="15">
        <f t="shared" si="3"/>
        <v>1.3</v>
      </c>
      <c r="E44" s="9">
        <v>2</v>
      </c>
      <c r="F44" s="12">
        <f t="shared" si="4"/>
        <v>0</v>
      </c>
      <c r="G44" s="12">
        <f t="shared" si="5"/>
        <v>0</v>
      </c>
      <c r="H44" s="199"/>
      <c r="I44" s="200"/>
      <c r="J44" s="200"/>
      <c r="K44" s="200"/>
      <c r="L44" s="201"/>
    </row>
    <row r="45" spans="2:12" ht="16.5" customHeight="1" x14ac:dyDescent="0.3">
      <c r="B45" s="187"/>
      <c r="C45" s="9" t="s">
        <v>298</v>
      </c>
      <c r="D45" s="15">
        <f t="shared" si="3"/>
        <v>3.25</v>
      </c>
      <c r="E45" s="9">
        <v>5</v>
      </c>
      <c r="F45" s="12">
        <f t="shared" si="4"/>
        <v>0</v>
      </c>
      <c r="G45" s="12">
        <f t="shared" si="5"/>
        <v>0</v>
      </c>
      <c r="H45" s="199"/>
      <c r="I45" s="200"/>
      <c r="J45" s="200"/>
      <c r="K45" s="200"/>
      <c r="L45" s="201"/>
    </row>
    <row r="46" spans="2:12" ht="16.5" customHeight="1" x14ac:dyDescent="0.3">
      <c r="B46" s="187"/>
      <c r="C46" s="9" t="s">
        <v>24</v>
      </c>
      <c r="D46" s="15">
        <f t="shared" si="3"/>
        <v>0.32500000000000001</v>
      </c>
      <c r="E46" s="9">
        <v>0.5</v>
      </c>
      <c r="F46" s="12">
        <f t="shared" si="4"/>
        <v>0</v>
      </c>
      <c r="G46" s="12">
        <f t="shared" si="5"/>
        <v>0</v>
      </c>
      <c r="H46" s="199"/>
      <c r="I46" s="200"/>
      <c r="J46" s="200"/>
      <c r="K46" s="200"/>
      <c r="L46" s="201"/>
    </row>
    <row r="47" spans="2:12" ht="17.25" customHeight="1" x14ac:dyDescent="0.3">
      <c r="B47" s="187"/>
      <c r="C47" s="9" t="s">
        <v>78</v>
      </c>
      <c r="D47" s="15">
        <f t="shared" si="3"/>
        <v>0.13</v>
      </c>
      <c r="E47" s="9">
        <v>0.2</v>
      </c>
      <c r="F47" s="12">
        <f t="shared" si="4"/>
        <v>0</v>
      </c>
      <c r="G47" s="12">
        <f t="shared" si="5"/>
        <v>0</v>
      </c>
      <c r="H47" s="196"/>
      <c r="I47" s="197"/>
      <c r="J47" s="197"/>
      <c r="K47" s="197"/>
      <c r="L47" s="198"/>
    </row>
    <row r="48" spans="2:12" ht="16.5" customHeight="1" x14ac:dyDescent="0.3">
      <c r="B48" s="282" t="s">
        <v>3866</v>
      </c>
      <c r="C48" s="14" t="s">
        <v>260</v>
      </c>
      <c r="D48" s="19">
        <f t="shared" si="3"/>
        <v>13</v>
      </c>
      <c r="E48" s="11">
        <v>20</v>
      </c>
      <c r="F48" s="12">
        <f t="shared" si="4"/>
        <v>0</v>
      </c>
      <c r="G48" s="12">
        <f t="shared" si="5"/>
        <v>0</v>
      </c>
      <c r="H48" s="202" t="s">
        <v>3865</v>
      </c>
      <c r="I48" s="203"/>
      <c r="J48" s="203"/>
      <c r="K48" s="203"/>
      <c r="L48" s="204"/>
    </row>
    <row r="49" spans="2:12" ht="16.5" customHeight="1" x14ac:dyDescent="0.3">
      <c r="B49" s="283"/>
      <c r="C49" s="14" t="s">
        <v>184</v>
      </c>
      <c r="D49" s="19">
        <f t="shared" si="3"/>
        <v>13</v>
      </c>
      <c r="E49" s="11">
        <v>20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6.5" customHeight="1" x14ac:dyDescent="0.3">
      <c r="B50" s="283"/>
      <c r="C50" s="14" t="s">
        <v>162</v>
      </c>
      <c r="D50" s="15">
        <f t="shared" si="3"/>
        <v>0.32500000000000001</v>
      </c>
      <c r="E50" s="11">
        <v>0.5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283"/>
      <c r="C51" s="14" t="s">
        <v>190</v>
      </c>
      <c r="D51" s="15">
        <f t="shared" si="3"/>
        <v>0.65</v>
      </c>
      <c r="E51" s="11">
        <v>1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x14ac:dyDescent="0.3">
      <c r="B52" s="283"/>
      <c r="C52" s="12" t="s">
        <v>195</v>
      </c>
      <c r="D52" s="15">
        <f t="shared" si="3"/>
        <v>0.65</v>
      </c>
      <c r="E52" s="74">
        <v>1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6.5" customHeight="1" x14ac:dyDescent="0.3">
      <c r="B53" s="283"/>
      <c r="C53" s="12" t="s">
        <v>186</v>
      </c>
      <c r="D53" s="15">
        <f t="shared" si="3"/>
        <v>0.32500000000000001</v>
      </c>
      <c r="E53" s="74">
        <v>0.5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x14ac:dyDescent="0.3">
      <c r="B54" s="284"/>
      <c r="C54" s="12" t="s">
        <v>270</v>
      </c>
      <c r="D54" s="15">
        <f t="shared" si="3"/>
        <v>6.5000000000000002E-2</v>
      </c>
      <c r="E54" s="74">
        <v>0.1</v>
      </c>
      <c r="F54" s="12">
        <f t="shared" si="4"/>
        <v>0</v>
      </c>
      <c r="G54" s="12">
        <f t="shared" si="5"/>
        <v>0</v>
      </c>
      <c r="H54" s="270"/>
      <c r="I54" s="271"/>
      <c r="J54" s="271"/>
      <c r="K54" s="271"/>
      <c r="L54" s="272"/>
    </row>
    <row r="55" spans="2:12" ht="16.5" customHeight="1" x14ac:dyDescent="0.3">
      <c r="B55" s="187" t="s">
        <v>938</v>
      </c>
      <c r="C55" s="9" t="s">
        <v>229</v>
      </c>
      <c r="D55" s="19">
        <f t="shared" si="3"/>
        <v>26</v>
      </c>
      <c r="E55" s="9">
        <v>40</v>
      </c>
      <c r="F55" s="12">
        <f t="shared" si="4"/>
        <v>0</v>
      </c>
      <c r="G55" s="12">
        <f t="shared" si="5"/>
        <v>0</v>
      </c>
      <c r="H55" s="193" t="s">
        <v>410</v>
      </c>
      <c r="I55" s="194"/>
      <c r="J55" s="194"/>
      <c r="K55" s="194"/>
      <c r="L55" s="195"/>
    </row>
    <row r="56" spans="2:12" ht="16.5" customHeight="1" x14ac:dyDescent="0.3">
      <c r="B56" s="187"/>
      <c r="C56" s="9" t="s">
        <v>24</v>
      </c>
      <c r="D56" s="15">
        <f t="shared" si="3"/>
        <v>1.3</v>
      </c>
      <c r="E56" s="9">
        <v>2</v>
      </c>
      <c r="F56" s="12">
        <f t="shared" si="4"/>
        <v>0</v>
      </c>
      <c r="G56" s="12">
        <f t="shared" si="5"/>
        <v>0</v>
      </c>
      <c r="H56" s="199"/>
      <c r="I56" s="200"/>
      <c r="J56" s="200"/>
      <c r="K56" s="200"/>
      <c r="L56" s="201"/>
    </row>
    <row r="57" spans="2:12" ht="16.5" customHeight="1" x14ac:dyDescent="0.3">
      <c r="B57" s="187"/>
      <c r="C57" s="9" t="s">
        <v>27</v>
      </c>
      <c r="D57" s="15">
        <f t="shared" si="3"/>
        <v>0.65</v>
      </c>
      <c r="E57" s="9">
        <v>1</v>
      </c>
      <c r="F57" s="12">
        <f t="shared" si="4"/>
        <v>0</v>
      </c>
      <c r="G57" s="12">
        <f t="shared" si="5"/>
        <v>0</v>
      </c>
      <c r="H57" s="199"/>
      <c r="I57" s="200"/>
      <c r="J57" s="200"/>
      <c r="K57" s="200"/>
      <c r="L57" s="201"/>
    </row>
    <row r="58" spans="2:12" ht="16.5" customHeight="1" x14ac:dyDescent="0.3">
      <c r="B58" s="187"/>
      <c r="C58" s="9" t="s">
        <v>52</v>
      </c>
      <c r="D58" s="15">
        <f t="shared" si="3"/>
        <v>0.65</v>
      </c>
      <c r="E58" s="9">
        <v>1</v>
      </c>
      <c r="F58" s="12">
        <f t="shared" si="4"/>
        <v>0</v>
      </c>
      <c r="G58" s="12">
        <f t="shared" si="5"/>
        <v>0</v>
      </c>
      <c r="H58" s="199"/>
      <c r="I58" s="200"/>
      <c r="J58" s="200"/>
      <c r="K58" s="200"/>
      <c r="L58" s="201"/>
    </row>
    <row r="59" spans="2:12" ht="16.5" customHeight="1" x14ac:dyDescent="0.3">
      <c r="B59" s="187"/>
      <c r="C59" s="9" t="s">
        <v>288</v>
      </c>
      <c r="D59" s="15">
        <f t="shared" si="3"/>
        <v>0.65</v>
      </c>
      <c r="E59" s="9">
        <v>1</v>
      </c>
      <c r="F59" s="12">
        <f t="shared" si="4"/>
        <v>0</v>
      </c>
      <c r="G59" s="12">
        <f t="shared" si="5"/>
        <v>0</v>
      </c>
      <c r="H59" s="199"/>
      <c r="I59" s="200"/>
      <c r="J59" s="200"/>
      <c r="K59" s="200"/>
      <c r="L59" s="201"/>
    </row>
    <row r="60" spans="2:12" ht="16.5" customHeight="1" x14ac:dyDescent="0.3">
      <c r="B60" s="187"/>
      <c r="C60" s="9" t="s">
        <v>39</v>
      </c>
      <c r="D60" s="15">
        <f t="shared" si="3"/>
        <v>0.32500000000000001</v>
      </c>
      <c r="E60" s="9">
        <v>0.5</v>
      </c>
      <c r="F60" s="12">
        <f t="shared" si="4"/>
        <v>0</v>
      </c>
      <c r="G60" s="12">
        <f t="shared" si="5"/>
        <v>0</v>
      </c>
      <c r="H60" s="199"/>
      <c r="I60" s="200"/>
      <c r="J60" s="200"/>
      <c r="K60" s="200"/>
      <c r="L60" s="201"/>
    </row>
    <row r="61" spans="2:12" ht="16.5" customHeight="1" x14ac:dyDescent="0.3">
      <c r="B61" s="187"/>
      <c r="C61" s="9" t="s">
        <v>53</v>
      </c>
      <c r="D61" s="15">
        <f t="shared" si="3"/>
        <v>0.13</v>
      </c>
      <c r="E61" s="9">
        <v>0.2</v>
      </c>
      <c r="F61" s="12">
        <f t="shared" si="4"/>
        <v>0</v>
      </c>
      <c r="G61" s="12">
        <f t="shared" si="5"/>
        <v>0</v>
      </c>
      <c r="H61" s="199"/>
      <c r="I61" s="200"/>
      <c r="J61" s="200"/>
      <c r="K61" s="200"/>
      <c r="L61" s="201"/>
    </row>
    <row r="62" spans="2:12" ht="16.5" customHeight="1" thickBot="1" x14ac:dyDescent="0.35">
      <c r="B62" s="30" t="s">
        <v>114</v>
      </c>
      <c r="C62" s="21" t="s">
        <v>261</v>
      </c>
      <c r="D62" s="28">
        <f t="shared" si="3"/>
        <v>13</v>
      </c>
      <c r="E62" s="23">
        <v>20</v>
      </c>
      <c r="F62" s="24">
        <f t="shared" si="4"/>
        <v>0</v>
      </c>
      <c r="G62" s="24">
        <f t="shared" si="5"/>
        <v>0</v>
      </c>
      <c r="H62" s="188" t="s">
        <v>278</v>
      </c>
      <c r="I62" s="188"/>
      <c r="J62" s="188"/>
      <c r="K62" s="188"/>
      <c r="L62" s="189"/>
    </row>
    <row r="63" spans="2:12" ht="72" customHeight="1" thickTop="1" x14ac:dyDescent="0.3"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</row>
    <row r="64" spans="2:12" ht="17.25" thickBot="1" x14ac:dyDescent="0.35"/>
    <row r="65" spans="2:12" ht="20.25" thickTop="1" x14ac:dyDescent="0.3">
      <c r="B65" s="217" t="s">
        <v>3864</v>
      </c>
      <c r="C65" s="218"/>
      <c r="D65" s="218"/>
      <c r="E65" s="218"/>
      <c r="F65" s="218"/>
      <c r="G65" s="218"/>
      <c r="H65" s="218"/>
      <c r="I65" s="218"/>
      <c r="J65" s="218"/>
      <c r="K65" s="218"/>
      <c r="L65" s="219"/>
    </row>
    <row r="66" spans="2:12" x14ac:dyDescent="0.3">
      <c r="B66" s="220" t="s">
        <v>3</v>
      </c>
      <c r="C66" s="221" t="s">
        <v>4</v>
      </c>
      <c r="D66" s="221" t="s">
        <v>5</v>
      </c>
      <c r="E66" s="221"/>
      <c r="F66" s="221" t="s">
        <v>6</v>
      </c>
      <c r="G66" s="221"/>
      <c r="H66" s="221" t="s">
        <v>7</v>
      </c>
      <c r="I66" s="221"/>
      <c r="J66" s="221"/>
      <c r="K66" s="221"/>
      <c r="L66" s="222"/>
    </row>
    <row r="67" spans="2:12" x14ac:dyDescent="0.3">
      <c r="B67" s="220"/>
      <c r="C67" s="221"/>
      <c r="D67" s="6" t="s">
        <v>1</v>
      </c>
      <c r="E67" s="6" t="s">
        <v>2</v>
      </c>
      <c r="F67" s="38" t="s">
        <v>1</v>
      </c>
      <c r="G67" s="39" t="s">
        <v>2</v>
      </c>
      <c r="H67" s="221"/>
      <c r="I67" s="221"/>
      <c r="J67" s="221"/>
      <c r="K67" s="221"/>
      <c r="L67" s="222"/>
    </row>
    <row r="68" spans="2:12" x14ac:dyDescent="0.3">
      <c r="B68" s="290" t="s">
        <v>3863</v>
      </c>
      <c r="C68" s="98" t="s">
        <v>259</v>
      </c>
      <c r="D68" s="15">
        <f t="shared" ref="D68:D88" si="6">E68*0.65</f>
        <v>32.5</v>
      </c>
      <c r="E68" s="97">
        <v>50</v>
      </c>
      <c r="F68" s="12">
        <f t="shared" ref="F68:F88" si="7">D68*D$2</f>
        <v>0</v>
      </c>
      <c r="G68" s="12">
        <f t="shared" ref="G68:G88" si="8">E68*D$3</f>
        <v>0</v>
      </c>
      <c r="H68" s="193" t="s">
        <v>3862</v>
      </c>
      <c r="I68" s="194"/>
      <c r="J68" s="194"/>
      <c r="K68" s="194"/>
      <c r="L68" s="195"/>
    </row>
    <row r="69" spans="2:12" x14ac:dyDescent="0.3">
      <c r="B69" s="226"/>
      <c r="C69" s="98" t="s">
        <v>3861</v>
      </c>
      <c r="D69" s="15">
        <f t="shared" si="6"/>
        <v>9.75</v>
      </c>
      <c r="E69" s="97">
        <v>15</v>
      </c>
      <c r="F69" s="12">
        <f t="shared" si="7"/>
        <v>0</v>
      </c>
      <c r="G69" s="12">
        <f t="shared" si="8"/>
        <v>0</v>
      </c>
      <c r="H69" s="199"/>
      <c r="I69" s="200"/>
      <c r="J69" s="200"/>
      <c r="K69" s="200"/>
      <c r="L69" s="201"/>
    </row>
    <row r="70" spans="2:12" x14ac:dyDescent="0.3">
      <c r="B70" s="226"/>
      <c r="C70" s="98" t="s">
        <v>3860</v>
      </c>
      <c r="D70" s="19">
        <f t="shared" si="6"/>
        <v>13</v>
      </c>
      <c r="E70" s="97">
        <v>20</v>
      </c>
      <c r="F70" s="12">
        <f t="shared" si="7"/>
        <v>0</v>
      </c>
      <c r="G70" s="12">
        <f t="shared" si="8"/>
        <v>0</v>
      </c>
      <c r="H70" s="199"/>
      <c r="I70" s="200"/>
      <c r="J70" s="200"/>
      <c r="K70" s="200"/>
      <c r="L70" s="201"/>
    </row>
    <row r="71" spans="2:12" x14ac:dyDescent="0.3">
      <c r="B71" s="226"/>
      <c r="C71" s="98" t="s">
        <v>3859</v>
      </c>
      <c r="D71" s="15">
        <f t="shared" si="6"/>
        <v>6.5</v>
      </c>
      <c r="E71" s="97">
        <v>10</v>
      </c>
      <c r="F71" s="12">
        <f t="shared" si="7"/>
        <v>0</v>
      </c>
      <c r="G71" s="12">
        <f t="shared" si="8"/>
        <v>0</v>
      </c>
      <c r="H71" s="199"/>
      <c r="I71" s="200"/>
      <c r="J71" s="200"/>
      <c r="K71" s="200"/>
      <c r="L71" s="201"/>
    </row>
    <row r="72" spans="2:12" x14ac:dyDescent="0.3">
      <c r="B72" s="226"/>
      <c r="C72" s="98" t="s">
        <v>3858</v>
      </c>
      <c r="D72" s="15">
        <f t="shared" si="6"/>
        <v>6.5</v>
      </c>
      <c r="E72" s="97">
        <v>10</v>
      </c>
      <c r="F72" s="12">
        <f t="shared" si="7"/>
        <v>0</v>
      </c>
      <c r="G72" s="12">
        <f t="shared" si="8"/>
        <v>0</v>
      </c>
      <c r="H72" s="199"/>
      <c r="I72" s="200"/>
      <c r="J72" s="200"/>
      <c r="K72" s="200"/>
      <c r="L72" s="201"/>
    </row>
    <row r="73" spans="2:12" x14ac:dyDescent="0.3">
      <c r="B73" s="226"/>
      <c r="C73" s="98" t="s">
        <v>3857</v>
      </c>
      <c r="D73" s="15">
        <f t="shared" si="6"/>
        <v>6.5</v>
      </c>
      <c r="E73" s="97">
        <v>10</v>
      </c>
      <c r="F73" s="12">
        <f t="shared" si="7"/>
        <v>0</v>
      </c>
      <c r="G73" s="12">
        <f t="shared" si="8"/>
        <v>0</v>
      </c>
      <c r="H73" s="199"/>
      <c r="I73" s="200"/>
      <c r="J73" s="200"/>
      <c r="K73" s="200"/>
      <c r="L73" s="201"/>
    </row>
    <row r="74" spans="2:12" ht="16.5" customHeight="1" x14ac:dyDescent="0.3">
      <c r="B74" s="226"/>
      <c r="C74" s="9" t="s">
        <v>3856</v>
      </c>
      <c r="D74" s="15">
        <f t="shared" si="6"/>
        <v>3.25</v>
      </c>
      <c r="E74" s="11">
        <v>5</v>
      </c>
      <c r="F74" s="12">
        <f t="shared" si="7"/>
        <v>0</v>
      </c>
      <c r="G74" s="12">
        <f t="shared" si="8"/>
        <v>0</v>
      </c>
      <c r="H74" s="199"/>
      <c r="I74" s="200"/>
      <c r="J74" s="200"/>
      <c r="K74" s="200"/>
      <c r="L74" s="201"/>
    </row>
    <row r="75" spans="2:12" ht="16.5" customHeight="1" x14ac:dyDescent="0.3">
      <c r="B75" s="227"/>
      <c r="C75" s="9" t="s">
        <v>3832</v>
      </c>
      <c r="D75" s="19">
        <f t="shared" si="6"/>
        <v>1.9500000000000002</v>
      </c>
      <c r="E75" s="11">
        <v>3</v>
      </c>
      <c r="F75" s="12">
        <f t="shared" si="7"/>
        <v>0</v>
      </c>
      <c r="G75" s="12">
        <f t="shared" si="8"/>
        <v>0</v>
      </c>
      <c r="H75" s="196"/>
      <c r="I75" s="197"/>
      <c r="J75" s="197"/>
      <c r="K75" s="197"/>
      <c r="L75" s="198"/>
    </row>
    <row r="76" spans="2:12" ht="16.5" customHeight="1" x14ac:dyDescent="0.3">
      <c r="B76" s="282" t="s">
        <v>3855</v>
      </c>
      <c r="C76" s="14" t="s">
        <v>3854</v>
      </c>
      <c r="D76" s="10">
        <f t="shared" si="6"/>
        <v>6.5</v>
      </c>
      <c r="E76" s="11">
        <v>10</v>
      </c>
      <c r="F76" s="12">
        <f t="shared" si="7"/>
        <v>0</v>
      </c>
      <c r="G76" s="12">
        <f t="shared" si="8"/>
        <v>0</v>
      </c>
      <c r="H76" s="208" t="s">
        <v>3853</v>
      </c>
      <c r="I76" s="209"/>
      <c r="J76" s="209"/>
      <c r="K76" s="209"/>
      <c r="L76" s="210"/>
    </row>
    <row r="77" spans="2:12" ht="16.5" customHeight="1" x14ac:dyDescent="0.3">
      <c r="B77" s="283"/>
      <c r="C77" s="14" t="s">
        <v>178</v>
      </c>
      <c r="D77" s="10">
        <f t="shared" si="6"/>
        <v>1.625</v>
      </c>
      <c r="E77" s="11">
        <v>2.5</v>
      </c>
      <c r="F77" s="12">
        <f t="shared" si="7"/>
        <v>0</v>
      </c>
      <c r="G77" s="12">
        <f t="shared" si="8"/>
        <v>0</v>
      </c>
      <c r="H77" s="211"/>
      <c r="I77" s="212"/>
      <c r="J77" s="212"/>
      <c r="K77" s="212"/>
      <c r="L77" s="213"/>
    </row>
    <row r="78" spans="2:12" ht="16.5" customHeight="1" x14ac:dyDescent="0.3">
      <c r="B78" s="283"/>
      <c r="C78" s="14" t="s">
        <v>17</v>
      </c>
      <c r="D78" s="10">
        <f t="shared" si="6"/>
        <v>1.3</v>
      </c>
      <c r="E78" s="11">
        <v>2</v>
      </c>
      <c r="F78" s="12">
        <f t="shared" si="7"/>
        <v>0</v>
      </c>
      <c r="G78" s="12">
        <f t="shared" si="8"/>
        <v>0</v>
      </c>
      <c r="H78" s="211"/>
      <c r="I78" s="212"/>
      <c r="J78" s="212"/>
      <c r="K78" s="212"/>
      <c r="L78" s="213"/>
    </row>
    <row r="79" spans="2:12" ht="16.5" customHeight="1" x14ac:dyDescent="0.3">
      <c r="B79" s="283"/>
      <c r="C79" s="14" t="s">
        <v>3852</v>
      </c>
      <c r="D79" s="26">
        <f t="shared" si="6"/>
        <v>0.97500000000000009</v>
      </c>
      <c r="E79" s="11">
        <v>1.5</v>
      </c>
      <c r="F79" s="12">
        <f t="shared" si="7"/>
        <v>0</v>
      </c>
      <c r="G79" s="12">
        <f t="shared" si="8"/>
        <v>0</v>
      </c>
      <c r="H79" s="211"/>
      <c r="I79" s="212"/>
      <c r="J79" s="212"/>
      <c r="K79" s="212"/>
      <c r="L79" s="213"/>
    </row>
    <row r="80" spans="2:12" ht="16.5" customHeight="1" x14ac:dyDescent="0.3">
      <c r="B80" s="283"/>
      <c r="C80" s="14" t="s">
        <v>3851</v>
      </c>
      <c r="D80" s="10">
        <f t="shared" si="6"/>
        <v>0.16250000000000001</v>
      </c>
      <c r="E80" s="11">
        <v>0.25</v>
      </c>
      <c r="F80" s="12">
        <f t="shared" si="7"/>
        <v>0</v>
      </c>
      <c r="G80" s="12">
        <f t="shared" si="8"/>
        <v>0</v>
      </c>
      <c r="H80" s="211"/>
      <c r="I80" s="212"/>
      <c r="J80" s="212"/>
      <c r="K80" s="212"/>
      <c r="L80" s="213"/>
    </row>
    <row r="81" spans="2:12" ht="16.5" customHeight="1" x14ac:dyDescent="0.3">
      <c r="B81" s="284"/>
      <c r="C81" s="14" t="s">
        <v>3834</v>
      </c>
      <c r="D81" s="10">
        <f t="shared" si="6"/>
        <v>0.16250000000000001</v>
      </c>
      <c r="E81" s="11">
        <v>0.25</v>
      </c>
      <c r="F81" s="12">
        <f t="shared" si="7"/>
        <v>0</v>
      </c>
      <c r="G81" s="12">
        <f t="shared" si="8"/>
        <v>0</v>
      </c>
      <c r="H81" s="214"/>
      <c r="I81" s="215"/>
      <c r="J81" s="215"/>
      <c r="K81" s="215"/>
      <c r="L81" s="216"/>
    </row>
    <row r="82" spans="2:12" ht="16.5" customHeight="1" x14ac:dyDescent="0.3">
      <c r="B82" s="187" t="s">
        <v>3850</v>
      </c>
      <c r="C82" s="9" t="s">
        <v>80</v>
      </c>
      <c r="D82" s="15">
        <f t="shared" si="6"/>
        <v>19.5</v>
      </c>
      <c r="E82" s="9">
        <v>30</v>
      </c>
      <c r="F82" s="12">
        <f t="shared" si="7"/>
        <v>0</v>
      </c>
      <c r="G82" s="12">
        <f t="shared" si="8"/>
        <v>0</v>
      </c>
      <c r="H82" s="202" t="s">
        <v>3849</v>
      </c>
      <c r="I82" s="203"/>
      <c r="J82" s="203"/>
      <c r="K82" s="203"/>
      <c r="L82" s="204"/>
    </row>
    <row r="83" spans="2:12" ht="16.5" customHeight="1" x14ac:dyDescent="0.3">
      <c r="B83" s="187"/>
      <c r="C83" s="9" t="s">
        <v>3848</v>
      </c>
      <c r="D83" s="15">
        <f t="shared" si="6"/>
        <v>0.65</v>
      </c>
      <c r="E83" s="9">
        <v>1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ht="16.5" customHeight="1" x14ac:dyDescent="0.3">
      <c r="B84" s="187"/>
      <c r="C84" s="9" t="s">
        <v>24</v>
      </c>
      <c r="D84" s="15">
        <f t="shared" si="6"/>
        <v>0.65</v>
      </c>
      <c r="E84" s="9">
        <v>1</v>
      </c>
      <c r="F84" s="12">
        <f t="shared" si="7"/>
        <v>0</v>
      </c>
      <c r="G84" s="12">
        <f t="shared" si="8"/>
        <v>0</v>
      </c>
      <c r="H84" s="205"/>
      <c r="I84" s="206"/>
      <c r="J84" s="206"/>
      <c r="K84" s="206"/>
      <c r="L84" s="207"/>
    </row>
    <row r="85" spans="2:12" ht="17.25" customHeight="1" x14ac:dyDescent="0.3">
      <c r="B85" s="187"/>
      <c r="C85" s="9" t="s">
        <v>39</v>
      </c>
      <c r="D85" s="15">
        <f t="shared" si="6"/>
        <v>0.32500000000000001</v>
      </c>
      <c r="E85" s="9">
        <v>0.5</v>
      </c>
      <c r="F85" s="12">
        <f t="shared" si="7"/>
        <v>0</v>
      </c>
      <c r="G85" s="12">
        <f t="shared" si="8"/>
        <v>0</v>
      </c>
      <c r="H85" s="205"/>
      <c r="I85" s="206"/>
      <c r="J85" s="206"/>
      <c r="K85" s="206"/>
      <c r="L85" s="207"/>
    </row>
    <row r="86" spans="2:12" ht="17.25" customHeight="1" x14ac:dyDescent="0.3">
      <c r="B86" s="187"/>
      <c r="C86" s="9" t="s">
        <v>20</v>
      </c>
      <c r="D86" s="15">
        <f t="shared" si="6"/>
        <v>1.3</v>
      </c>
      <c r="E86" s="9">
        <v>2</v>
      </c>
      <c r="F86" s="12">
        <f t="shared" si="7"/>
        <v>0</v>
      </c>
      <c r="G86" s="12">
        <f t="shared" si="8"/>
        <v>0</v>
      </c>
      <c r="H86" s="205"/>
      <c r="I86" s="206"/>
      <c r="J86" s="206"/>
      <c r="K86" s="206"/>
      <c r="L86" s="207"/>
    </row>
    <row r="87" spans="2:12" ht="17.25" customHeight="1" x14ac:dyDescent="0.3">
      <c r="B87" s="187"/>
      <c r="C87" s="9" t="s">
        <v>53</v>
      </c>
      <c r="D87" s="15">
        <f t="shared" si="6"/>
        <v>0.19500000000000001</v>
      </c>
      <c r="E87" s="9">
        <v>0.3</v>
      </c>
      <c r="F87" s="12">
        <f t="shared" si="7"/>
        <v>0</v>
      </c>
      <c r="G87" s="12">
        <f t="shared" si="8"/>
        <v>0</v>
      </c>
      <c r="H87" s="205"/>
      <c r="I87" s="206"/>
      <c r="J87" s="206"/>
      <c r="K87" s="206"/>
      <c r="L87" s="207"/>
    </row>
    <row r="88" spans="2:12" ht="16.5" customHeight="1" thickBot="1" x14ac:dyDescent="0.35">
      <c r="B88" s="30" t="s">
        <v>3847</v>
      </c>
      <c r="C88" s="21" t="s">
        <v>3846</v>
      </c>
      <c r="D88" s="28">
        <f t="shared" si="6"/>
        <v>13</v>
      </c>
      <c r="E88" s="23">
        <v>20</v>
      </c>
      <c r="F88" s="24">
        <f t="shared" si="7"/>
        <v>0</v>
      </c>
      <c r="G88" s="24">
        <f t="shared" si="8"/>
        <v>0</v>
      </c>
      <c r="H88" s="188" t="s">
        <v>3845</v>
      </c>
      <c r="I88" s="188"/>
      <c r="J88" s="188"/>
      <c r="K88" s="188"/>
      <c r="L88" s="189"/>
    </row>
    <row r="89" spans="2:12" ht="72" customHeight="1" thickTop="1" x14ac:dyDescent="0.3">
      <c r="B89" s="190"/>
      <c r="C89" s="190"/>
      <c r="D89" s="190"/>
      <c r="E89" s="190"/>
      <c r="F89" s="190"/>
      <c r="G89" s="190"/>
      <c r="H89" s="190"/>
      <c r="I89" s="190"/>
      <c r="J89" s="190"/>
      <c r="K89" s="190"/>
      <c r="L89" s="190"/>
    </row>
    <row r="90" spans="2:12" ht="17.25" thickBot="1" x14ac:dyDescent="0.35"/>
    <row r="91" spans="2:12" ht="20.25" thickTop="1" x14ac:dyDescent="0.3">
      <c r="B91" s="217" t="s">
        <v>3844</v>
      </c>
      <c r="C91" s="218"/>
      <c r="D91" s="218"/>
      <c r="E91" s="218"/>
      <c r="F91" s="218"/>
      <c r="G91" s="218"/>
      <c r="H91" s="218"/>
      <c r="I91" s="218"/>
      <c r="J91" s="218"/>
      <c r="K91" s="218"/>
      <c r="L91" s="219"/>
    </row>
    <row r="92" spans="2:12" x14ac:dyDescent="0.3">
      <c r="B92" s="220" t="s">
        <v>3</v>
      </c>
      <c r="C92" s="221" t="s">
        <v>4</v>
      </c>
      <c r="D92" s="221" t="s">
        <v>5</v>
      </c>
      <c r="E92" s="221"/>
      <c r="F92" s="221" t="s">
        <v>6</v>
      </c>
      <c r="G92" s="221"/>
      <c r="H92" s="221" t="s">
        <v>7</v>
      </c>
      <c r="I92" s="221"/>
      <c r="J92" s="221"/>
      <c r="K92" s="221"/>
      <c r="L92" s="222"/>
    </row>
    <row r="93" spans="2:12" x14ac:dyDescent="0.3">
      <c r="B93" s="220"/>
      <c r="C93" s="221"/>
      <c r="D93" s="6" t="s">
        <v>1</v>
      </c>
      <c r="E93" s="6" t="s">
        <v>2</v>
      </c>
      <c r="F93" s="38" t="s">
        <v>1</v>
      </c>
      <c r="G93" s="39" t="s">
        <v>2</v>
      </c>
      <c r="H93" s="221"/>
      <c r="I93" s="221"/>
      <c r="J93" s="221"/>
      <c r="K93" s="221"/>
      <c r="L93" s="222"/>
    </row>
    <row r="94" spans="2:12" ht="16.5" customHeight="1" x14ac:dyDescent="0.3">
      <c r="B94" s="225" t="s">
        <v>3843</v>
      </c>
      <c r="C94" s="40" t="s">
        <v>13</v>
      </c>
      <c r="D94" s="15">
        <f t="shared" ref="D94:D116" si="9">E94*0.65</f>
        <v>32.5</v>
      </c>
      <c r="E94" s="34">
        <v>50</v>
      </c>
      <c r="F94" s="12">
        <f t="shared" ref="F94:F116" si="10">D94*D$2</f>
        <v>0</v>
      </c>
      <c r="G94" s="12">
        <f t="shared" ref="G94:G116" si="11">E94*D$3</f>
        <v>0</v>
      </c>
      <c r="H94" s="193" t="s">
        <v>3842</v>
      </c>
      <c r="I94" s="194"/>
      <c r="J94" s="194"/>
      <c r="K94" s="194"/>
      <c r="L94" s="195"/>
    </row>
    <row r="95" spans="2:12" x14ac:dyDescent="0.3">
      <c r="B95" s="227"/>
      <c r="C95" s="41" t="s">
        <v>3841</v>
      </c>
      <c r="D95" s="15">
        <f t="shared" si="9"/>
        <v>1.625</v>
      </c>
      <c r="E95" s="11">
        <v>2.5</v>
      </c>
      <c r="F95" s="12">
        <f t="shared" si="10"/>
        <v>0</v>
      </c>
      <c r="G95" s="12">
        <f t="shared" si="11"/>
        <v>0</v>
      </c>
      <c r="H95" s="196"/>
      <c r="I95" s="197"/>
      <c r="J95" s="197"/>
      <c r="K95" s="197"/>
      <c r="L95" s="198"/>
    </row>
    <row r="96" spans="2:12" ht="16.5" customHeight="1" x14ac:dyDescent="0.3">
      <c r="B96" s="290" t="s">
        <v>3840</v>
      </c>
      <c r="C96" s="9" t="s">
        <v>450</v>
      </c>
      <c r="D96" s="19">
        <f t="shared" si="9"/>
        <v>13</v>
      </c>
      <c r="E96" s="9">
        <v>20</v>
      </c>
      <c r="F96" s="12">
        <f t="shared" si="10"/>
        <v>0</v>
      </c>
      <c r="G96" s="12">
        <f t="shared" si="11"/>
        <v>0</v>
      </c>
      <c r="H96" s="223" t="s">
        <v>3839</v>
      </c>
      <c r="I96" s="223"/>
      <c r="J96" s="223"/>
      <c r="K96" s="223"/>
      <c r="L96" s="224"/>
    </row>
    <row r="97" spans="2:12" ht="16.5" customHeight="1" x14ac:dyDescent="0.3">
      <c r="B97" s="291"/>
      <c r="C97" s="9" t="s">
        <v>16</v>
      </c>
      <c r="D97" s="15">
        <f t="shared" si="9"/>
        <v>1.3</v>
      </c>
      <c r="E97" s="9">
        <v>2</v>
      </c>
      <c r="F97" s="12">
        <f t="shared" si="10"/>
        <v>0</v>
      </c>
      <c r="G97" s="12">
        <f t="shared" si="11"/>
        <v>0</v>
      </c>
      <c r="H97" s="223"/>
      <c r="I97" s="223"/>
      <c r="J97" s="223"/>
      <c r="K97" s="223"/>
      <c r="L97" s="224"/>
    </row>
    <row r="98" spans="2:12" x14ac:dyDescent="0.3">
      <c r="B98" s="291"/>
      <c r="C98" s="9" t="s">
        <v>17</v>
      </c>
      <c r="D98" s="15">
        <f t="shared" si="9"/>
        <v>1.3</v>
      </c>
      <c r="E98" s="9">
        <v>2</v>
      </c>
      <c r="F98" s="12">
        <f t="shared" si="10"/>
        <v>0</v>
      </c>
      <c r="G98" s="12">
        <f t="shared" si="11"/>
        <v>0</v>
      </c>
      <c r="H98" s="223"/>
      <c r="I98" s="223"/>
      <c r="J98" s="223"/>
      <c r="K98" s="223"/>
      <c r="L98" s="224"/>
    </row>
    <row r="99" spans="2:12" x14ac:dyDescent="0.3">
      <c r="B99" s="291"/>
      <c r="C99" s="9" t="s">
        <v>3838</v>
      </c>
      <c r="D99" s="15">
        <f t="shared" si="9"/>
        <v>3.25</v>
      </c>
      <c r="E99" s="9">
        <v>5</v>
      </c>
      <c r="F99" s="12">
        <f t="shared" si="10"/>
        <v>0</v>
      </c>
      <c r="G99" s="12">
        <f t="shared" si="11"/>
        <v>0</v>
      </c>
      <c r="H99" s="223"/>
      <c r="I99" s="223"/>
      <c r="J99" s="223"/>
      <c r="K99" s="223"/>
      <c r="L99" s="224"/>
    </row>
    <row r="100" spans="2:12" x14ac:dyDescent="0.3">
      <c r="B100" s="291"/>
      <c r="C100" s="9" t="s">
        <v>24</v>
      </c>
      <c r="D100" s="15">
        <f t="shared" si="9"/>
        <v>0.65</v>
      </c>
      <c r="E100" s="9">
        <v>1</v>
      </c>
      <c r="F100" s="12">
        <f t="shared" si="10"/>
        <v>0</v>
      </c>
      <c r="G100" s="12">
        <f t="shared" si="11"/>
        <v>0</v>
      </c>
      <c r="H100" s="223"/>
      <c r="I100" s="223"/>
      <c r="J100" s="223"/>
      <c r="K100" s="223"/>
      <c r="L100" s="224"/>
    </row>
    <row r="101" spans="2:12" x14ac:dyDescent="0.3">
      <c r="B101" s="291"/>
      <c r="C101" s="9" t="s">
        <v>3837</v>
      </c>
      <c r="D101" s="15">
        <f t="shared" si="9"/>
        <v>0.32500000000000001</v>
      </c>
      <c r="E101" s="9">
        <v>0.5</v>
      </c>
      <c r="F101" s="12">
        <f t="shared" si="10"/>
        <v>0</v>
      </c>
      <c r="G101" s="12">
        <f t="shared" si="11"/>
        <v>0</v>
      </c>
      <c r="H101" s="223"/>
      <c r="I101" s="223"/>
      <c r="J101" s="223"/>
      <c r="K101" s="223"/>
      <c r="L101" s="224"/>
    </row>
    <row r="102" spans="2:12" x14ac:dyDescent="0.3">
      <c r="B102" s="291"/>
      <c r="C102" s="9" t="s">
        <v>20</v>
      </c>
      <c r="D102" s="15">
        <f t="shared" si="9"/>
        <v>0.65</v>
      </c>
      <c r="E102" s="9">
        <v>1</v>
      </c>
      <c r="F102" s="12">
        <f t="shared" si="10"/>
        <v>0</v>
      </c>
      <c r="G102" s="12">
        <f t="shared" si="11"/>
        <v>0</v>
      </c>
      <c r="H102" s="223"/>
      <c r="I102" s="223"/>
      <c r="J102" s="223"/>
      <c r="K102" s="223"/>
      <c r="L102" s="224"/>
    </row>
    <row r="103" spans="2:12" ht="16.5" customHeight="1" x14ac:dyDescent="0.3">
      <c r="B103" s="374" t="s">
        <v>2876</v>
      </c>
      <c r="C103" s="9" t="s">
        <v>3836</v>
      </c>
      <c r="D103" s="19">
        <f t="shared" si="9"/>
        <v>26</v>
      </c>
      <c r="E103" s="11">
        <v>40</v>
      </c>
      <c r="F103" s="12">
        <f t="shared" si="10"/>
        <v>0</v>
      </c>
      <c r="G103" s="12">
        <f t="shared" si="11"/>
        <v>0</v>
      </c>
      <c r="H103" s="202" t="s">
        <v>3835</v>
      </c>
      <c r="I103" s="203"/>
      <c r="J103" s="203"/>
      <c r="K103" s="203"/>
      <c r="L103" s="204"/>
    </row>
    <row r="104" spans="2:12" x14ac:dyDescent="0.3">
      <c r="B104" s="375"/>
      <c r="C104" s="9" t="s">
        <v>189</v>
      </c>
      <c r="D104" s="15">
        <f t="shared" si="9"/>
        <v>6.5</v>
      </c>
      <c r="E104" s="11">
        <v>10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x14ac:dyDescent="0.3">
      <c r="B105" s="375"/>
      <c r="C105" s="9" t="s">
        <v>298</v>
      </c>
      <c r="D105" s="15">
        <f t="shared" si="9"/>
        <v>0.65</v>
      </c>
      <c r="E105" s="11">
        <v>1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x14ac:dyDescent="0.3">
      <c r="B106" s="375"/>
      <c r="C106" s="9" t="s">
        <v>3834</v>
      </c>
      <c r="D106" s="15">
        <f t="shared" si="9"/>
        <v>3.25</v>
      </c>
      <c r="E106" s="11">
        <v>5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x14ac:dyDescent="0.3">
      <c r="B107" s="375"/>
      <c r="C107" s="9" t="s">
        <v>3829</v>
      </c>
      <c r="D107" s="15">
        <f t="shared" si="9"/>
        <v>0.65</v>
      </c>
      <c r="E107" s="11">
        <v>1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x14ac:dyDescent="0.3">
      <c r="B108" s="375"/>
      <c r="C108" s="9" t="s">
        <v>3833</v>
      </c>
      <c r="D108" s="15">
        <f t="shared" si="9"/>
        <v>0.65</v>
      </c>
      <c r="E108" s="11">
        <v>1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x14ac:dyDescent="0.3">
      <c r="B109" s="375"/>
      <c r="C109" s="9" t="s">
        <v>3832</v>
      </c>
      <c r="D109" s="15">
        <f t="shared" si="9"/>
        <v>0.19500000000000001</v>
      </c>
      <c r="E109" s="11">
        <v>0.3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ht="16.5" customHeight="1" x14ac:dyDescent="0.3">
      <c r="B110" s="187" t="s">
        <v>3831</v>
      </c>
      <c r="C110" s="9" t="s">
        <v>92</v>
      </c>
      <c r="D110" s="15">
        <f t="shared" si="9"/>
        <v>19.5</v>
      </c>
      <c r="E110" s="9">
        <v>30</v>
      </c>
      <c r="F110" s="12">
        <f t="shared" si="10"/>
        <v>0</v>
      </c>
      <c r="G110" s="12">
        <f t="shared" si="11"/>
        <v>0</v>
      </c>
      <c r="H110" s="208" t="s">
        <v>3830</v>
      </c>
      <c r="I110" s="209"/>
      <c r="J110" s="209"/>
      <c r="K110" s="209"/>
      <c r="L110" s="210"/>
    </row>
    <row r="111" spans="2:12" ht="16.5" customHeight="1" x14ac:dyDescent="0.3">
      <c r="B111" s="187"/>
      <c r="C111" s="9" t="s">
        <v>24</v>
      </c>
      <c r="D111" s="15">
        <f t="shared" si="9"/>
        <v>0.65</v>
      </c>
      <c r="E111" s="9">
        <v>1</v>
      </c>
      <c r="F111" s="12">
        <f t="shared" si="10"/>
        <v>0</v>
      </c>
      <c r="G111" s="12">
        <f t="shared" si="11"/>
        <v>0</v>
      </c>
      <c r="H111" s="211"/>
      <c r="I111" s="212"/>
      <c r="J111" s="212"/>
      <c r="K111" s="212"/>
      <c r="L111" s="213"/>
    </row>
    <row r="112" spans="2:12" ht="16.5" customHeight="1" x14ac:dyDescent="0.3">
      <c r="B112" s="187"/>
      <c r="C112" s="9" t="s">
        <v>3829</v>
      </c>
      <c r="D112" s="15">
        <f t="shared" si="9"/>
        <v>0.65</v>
      </c>
      <c r="E112" s="9">
        <v>1</v>
      </c>
      <c r="F112" s="12">
        <f t="shared" si="10"/>
        <v>0</v>
      </c>
      <c r="G112" s="12">
        <f t="shared" si="11"/>
        <v>0</v>
      </c>
      <c r="H112" s="211"/>
      <c r="I112" s="212"/>
      <c r="J112" s="212"/>
      <c r="K112" s="212"/>
      <c r="L112" s="213"/>
    </row>
    <row r="113" spans="2:12" ht="16.5" customHeight="1" x14ac:dyDescent="0.3">
      <c r="B113" s="187"/>
      <c r="C113" s="9" t="s">
        <v>195</v>
      </c>
      <c r="D113" s="15">
        <f t="shared" si="9"/>
        <v>0.32500000000000001</v>
      </c>
      <c r="E113" s="9">
        <v>0.5</v>
      </c>
      <c r="F113" s="12">
        <f t="shared" si="10"/>
        <v>0</v>
      </c>
      <c r="G113" s="12">
        <f t="shared" si="11"/>
        <v>0</v>
      </c>
      <c r="H113" s="211"/>
      <c r="I113" s="212"/>
      <c r="J113" s="212"/>
      <c r="K113" s="212"/>
      <c r="L113" s="213"/>
    </row>
    <row r="114" spans="2:12" ht="16.5" customHeight="1" x14ac:dyDescent="0.3">
      <c r="B114" s="187"/>
      <c r="C114" s="9" t="s">
        <v>39</v>
      </c>
      <c r="D114" s="15">
        <f t="shared" si="9"/>
        <v>0.32500000000000001</v>
      </c>
      <c r="E114" s="9">
        <v>0.5</v>
      </c>
      <c r="F114" s="12">
        <f t="shared" si="10"/>
        <v>0</v>
      </c>
      <c r="G114" s="12">
        <f t="shared" si="11"/>
        <v>0</v>
      </c>
      <c r="H114" s="211"/>
      <c r="I114" s="212"/>
      <c r="J114" s="212"/>
      <c r="K114" s="212"/>
      <c r="L114" s="213"/>
    </row>
    <row r="115" spans="2:12" ht="16.5" customHeight="1" x14ac:dyDescent="0.3">
      <c r="B115" s="187"/>
      <c r="C115" s="9" t="s">
        <v>53</v>
      </c>
      <c r="D115" s="15">
        <f t="shared" si="9"/>
        <v>0.13</v>
      </c>
      <c r="E115" s="9">
        <v>0.2</v>
      </c>
      <c r="F115" s="12">
        <f t="shared" si="10"/>
        <v>0</v>
      </c>
      <c r="G115" s="12">
        <f t="shared" si="11"/>
        <v>0</v>
      </c>
      <c r="H115" s="214"/>
      <c r="I115" s="215"/>
      <c r="J115" s="215"/>
      <c r="K115" s="215"/>
      <c r="L115" s="216"/>
    </row>
    <row r="116" spans="2:12" ht="17.25" customHeight="1" thickBot="1" x14ac:dyDescent="0.35">
      <c r="B116" s="27" t="s">
        <v>3828</v>
      </c>
      <c r="C116" s="21" t="s">
        <v>33</v>
      </c>
      <c r="D116" s="28">
        <f t="shared" si="9"/>
        <v>13</v>
      </c>
      <c r="E116" s="23">
        <v>20</v>
      </c>
      <c r="F116" s="24">
        <f t="shared" si="10"/>
        <v>0</v>
      </c>
      <c r="G116" s="24">
        <f t="shared" si="11"/>
        <v>0</v>
      </c>
      <c r="H116" s="228" t="s">
        <v>34</v>
      </c>
      <c r="I116" s="229"/>
      <c r="J116" s="229"/>
      <c r="K116" s="229"/>
      <c r="L116" s="230"/>
    </row>
    <row r="117" spans="2:12" ht="17.25" thickTop="1" x14ac:dyDescent="0.3"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</row>
  </sheetData>
  <mergeCells count="64">
    <mergeCell ref="H116:L116"/>
    <mergeCell ref="B117:L117"/>
    <mergeCell ref="B94:B95"/>
    <mergeCell ref="H94:L95"/>
    <mergeCell ref="B96:B102"/>
    <mergeCell ref="H96:L102"/>
    <mergeCell ref="B103:B109"/>
    <mergeCell ref="H103:L109"/>
    <mergeCell ref="B110:B115"/>
    <mergeCell ref="H110:L115"/>
    <mergeCell ref="B91:L91"/>
    <mergeCell ref="B92:B93"/>
    <mergeCell ref="C92:C93"/>
    <mergeCell ref="D92:E92"/>
    <mergeCell ref="F92:G92"/>
    <mergeCell ref="H92:L93"/>
    <mergeCell ref="H10:L10"/>
    <mergeCell ref="B11:B16"/>
    <mergeCell ref="H33:L33"/>
    <mergeCell ref="B34:L34"/>
    <mergeCell ref="B25:B32"/>
    <mergeCell ref="H25:L32"/>
    <mergeCell ref="H11:L16"/>
    <mergeCell ref="B17:B24"/>
    <mergeCell ref="B89:L89"/>
    <mergeCell ref="B82:B87"/>
    <mergeCell ref="H88:L88"/>
    <mergeCell ref="H82:L87"/>
    <mergeCell ref="H17:L24"/>
    <mergeCell ref="B36:L36"/>
    <mergeCell ref="B37:B38"/>
    <mergeCell ref="C37:C38"/>
    <mergeCell ref="F37:G37"/>
    <mergeCell ref="B41:B47"/>
    <mergeCell ref="H41:L47"/>
    <mergeCell ref="H37:L38"/>
    <mergeCell ref="D37:E37"/>
    <mergeCell ref="B55:B61"/>
    <mergeCell ref="H55:L61"/>
    <mergeCell ref="H62:L62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63:L63"/>
    <mergeCell ref="B39:B40"/>
    <mergeCell ref="H39:L40"/>
    <mergeCell ref="B48:B54"/>
    <mergeCell ref="H48:L54"/>
    <mergeCell ref="B65:L65"/>
    <mergeCell ref="B76:B81"/>
    <mergeCell ref="H76:L81"/>
    <mergeCell ref="B66:B67"/>
    <mergeCell ref="C66:C67"/>
    <mergeCell ref="D66:E66"/>
    <mergeCell ref="F66:G66"/>
    <mergeCell ref="H66:L67"/>
    <mergeCell ref="B68:B75"/>
    <mergeCell ref="H68:L75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3" manualBreakCount="3">
    <brk id="35" max="12" man="1"/>
    <brk id="64" max="12" man="1"/>
    <brk id="90" max="12" man="1"/>
  </rowBreaks>
  <drawing r:id="rId2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pageSetUpPr fitToPage="1"/>
  </sheetPr>
  <dimension ref="A1:M104"/>
  <sheetViews>
    <sheetView topLeftCell="A39" zoomScaleNormal="100" workbookViewId="0">
      <selection activeCell="F49" sqref="F49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625" style="1" customWidth="1"/>
    <col min="4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3515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17" t="s">
        <v>3901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187" t="s">
        <v>880</v>
      </c>
      <c r="C10" s="9" t="s">
        <v>13</v>
      </c>
      <c r="D10" s="15">
        <f t="shared" ref="D10:D28" si="0">E10*0.65</f>
        <v>32.5</v>
      </c>
      <c r="E10" s="11">
        <v>50</v>
      </c>
      <c r="F10" s="12">
        <f t="shared" ref="F10:F28" si="1">D10*D$2</f>
        <v>0</v>
      </c>
      <c r="G10" s="12">
        <f t="shared" ref="G10:G28" si="2">E10*D$3</f>
        <v>0</v>
      </c>
      <c r="H10" s="193" t="s">
        <v>105</v>
      </c>
      <c r="I10" s="194"/>
      <c r="J10" s="194"/>
      <c r="K10" s="194"/>
      <c r="L10" s="195"/>
    </row>
    <row r="11" spans="2:12" ht="16.5" customHeight="1" x14ac:dyDescent="0.3">
      <c r="B11" s="187"/>
      <c r="C11" s="9" t="s">
        <v>104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67" t="s">
        <v>2818</v>
      </c>
      <c r="C12" s="9" t="s">
        <v>182</v>
      </c>
      <c r="D12" s="26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193" t="s">
        <v>3900</v>
      </c>
      <c r="I12" s="194"/>
      <c r="J12" s="194"/>
      <c r="K12" s="194"/>
      <c r="L12" s="195"/>
    </row>
    <row r="13" spans="2:12" ht="16.5" customHeight="1" x14ac:dyDescent="0.3">
      <c r="B13" s="268"/>
      <c r="C13" s="9" t="s">
        <v>70</v>
      </c>
      <c r="D13" s="26">
        <f t="shared" si="0"/>
        <v>13</v>
      </c>
      <c r="E13" s="9">
        <v>20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6.5" customHeight="1" x14ac:dyDescent="0.3">
      <c r="B14" s="268"/>
      <c r="C14" s="9" t="s">
        <v>27</v>
      </c>
      <c r="D14" s="10">
        <f t="shared" si="0"/>
        <v>0.65</v>
      </c>
      <c r="E14" s="9">
        <v>1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6.5" customHeight="1" x14ac:dyDescent="0.3">
      <c r="B15" s="268"/>
      <c r="C15" s="9" t="s">
        <v>39</v>
      </c>
      <c r="D15" s="10">
        <f t="shared" si="0"/>
        <v>0.32500000000000001</v>
      </c>
      <c r="E15" s="9">
        <v>0.5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6.5" customHeight="1" x14ac:dyDescent="0.3">
      <c r="B16" s="268"/>
      <c r="C16" s="9" t="s">
        <v>20</v>
      </c>
      <c r="D16" s="10">
        <f t="shared" si="0"/>
        <v>0.65</v>
      </c>
      <c r="E16" s="9">
        <v>1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6.5" customHeight="1" x14ac:dyDescent="0.3">
      <c r="B17" s="268"/>
      <c r="C17" s="9" t="s">
        <v>3834</v>
      </c>
      <c r="D17" s="10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199"/>
      <c r="I17" s="200"/>
      <c r="J17" s="200"/>
      <c r="K17" s="200"/>
      <c r="L17" s="201"/>
    </row>
    <row r="18" spans="2:12" ht="16.5" customHeight="1" x14ac:dyDescent="0.3">
      <c r="B18" s="268"/>
      <c r="C18" s="9" t="s">
        <v>24</v>
      </c>
      <c r="D18" s="10">
        <f t="shared" si="0"/>
        <v>0.32500000000000001</v>
      </c>
      <c r="E18" s="9">
        <v>0.5</v>
      </c>
      <c r="F18" s="12">
        <f t="shared" si="1"/>
        <v>0</v>
      </c>
      <c r="G18" s="12">
        <f t="shared" si="2"/>
        <v>0</v>
      </c>
      <c r="H18" s="199"/>
      <c r="I18" s="200"/>
      <c r="J18" s="200"/>
      <c r="K18" s="200"/>
      <c r="L18" s="201"/>
    </row>
    <row r="19" spans="2:12" ht="16.5" customHeight="1" x14ac:dyDescent="0.3">
      <c r="B19" s="269"/>
      <c r="C19" s="9" t="s">
        <v>78</v>
      </c>
      <c r="D19" s="10">
        <f t="shared" si="0"/>
        <v>6.5000000000000002E-2</v>
      </c>
      <c r="E19" s="9">
        <v>0.1</v>
      </c>
      <c r="F19" s="12">
        <f t="shared" si="1"/>
        <v>0</v>
      </c>
      <c r="G19" s="12">
        <f t="shared" si="2"/>
        <v>0</v>
      </c>
      <c r="H19" s="196"/>
      <c r="I19" s="197"/>
      <c r="J19" s="197"/>
      <c r="K19" s="197"/>
      <c r="L19" s="198"/>
    </row>
    <row r="20" spans="2:12" ht="16.5" customHeight="1" x14ac:dyDescent="0.3">
      <c r="B20" s="266" t="s">
        <v>3561</v>
      </c>
      <c r="C20" s="9" t="s">
        <v>766</v>
      </c>
      <c r="D20" s="19">
        <f t="shared" si="0"/>
        <v>26</v>
      </c>
      <c r="E20" s="11">
        <v>40</v>
      </c>
      <c r="F20" s="12">
        <f t="shared" si="1"/>
        <v>0</v>
      </c>
      <c r="G20" s="12">
        <f t="shared" si="2"/>
        <v>0</v>
      </c>
      <c r="H20" s="262" t="s">
        <v>949</v>
      </c>
      <c r="I20" s="262"/>
      <c r="J20" s="262"/>
      <c r="K20" s="262"/>
      <c r="L20" s="263"/>
    </row>
    <row r="21" spans="2:12" ht="16.5" customHeight="1" x14ac:dyDescent="0.3">
      <c r="B21" s="187"/>
      <c r="C21" s="9" t="s">
        <v>25</v>
      </c>
      <c r="D21" s="15">
        <f t="shared" si="0"/>
        <v>3.25</v>
      </c>
      <c r="E21" s="11">
        <v>5</v>
      </c>
      <c r="F21" s="1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</row>
    <row r="22" spans="2:12" ht="17.25" customHeight="1" x14ac:dyDescent="0.3">
      <c r="B22" s="187" t="s">
        <v>156</v>
      </c>
      <c r="C22" s="9" t="s">
        <v>220</v>
      </c>
      <c r="D22" s="15">
        <f t="shared" si="0"/>
        <v>19.5</v>
      </c>
      <c r="E22" s="9">
        <v>30</v>
      </c>
      <c r="F22" s="12">
        <f t="shared" si="1"/>
        <v>0</v>
      </c>
      <c r="G22" s="12">
        <f t="shared" si="2"/>
        <v>0</v>
      </c>
      <c r="H22" s="202" t="s">
        <v>3899</v>
      </c>
      <c r="I22" s="203"/>
      <c r="J22" s="203"/>
      <c r="K22" s="203"/>
      <c r="L22" s="204"/>
    </row>
    <row r="23" spans="2:12" ht="17.25" customHeight="1" x14ac:dyDescent="0.3">
      <c r="B23" s="187"/>
      <c r="C23" s="9" t="s">
        <v>195</v>
      </c>
      <c r="D23" s="15">
        <f t="shared" si="0"/>
        <v>0.19500000000000001</v>
      </c>
      <c r="E23" s="9">
        <v>0.3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7.25" customHeight="1" x14ac:dyDescent="0.3">
      <c r="B24" s="187"/>
      <c r="C24" s="9" t="s">
        <v>20</v>
      </c>
      <c r="D24" s="15">
        <f t="shared" si="0"/>
        <v>0.13</v>
      </c>
      <c r="E24" s="9">
        <v>0.2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7.25" customHeight="1" x14ac:dyDescent="0.3">
      <c r="B25" s="187"/>
      <c r="C25" s="9" t="s">
        <v>24</v>
      </c>
      <c r="D25" s="15">
        <f t="shared" si="0"/>
        <v>6.5000000000000002E-2</v>
      </c>
      <c r="E25" s="9">
        <v>0.1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187"/>
      <c r="C26" s="9" t="s">
        <v>39</v>
      </c>
      <c r="D26" s="15">
        <f t="shared" si="0"/>
        <v>0.13</v>
      </c>
      <c r="E26" s="9">
        <v>0.2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x14ac:dyDescent="0.3">
      <c r="B27" s="187"/>
      <c r="C27" s="9" t="s">
        <v>53</v>
      </c>
      <c r="D27" s="15">
        <f t="shared" si="0"/>
        <v>0.13</v>
      </c>
      <c r="E27" s="9">
        <v>0.2</v>
      </c>
      <c r="F27" s="12">
        <f t="shared" si="1"/>
        <v>0</v>
      </c>
      <c r="G27" s="12">
        <f t="shared" si="2"/>
        <v>0</v>
      </c>
      <c r="H27" s="270"/>
      <c r="I27" s="271"/>
      <c r="J27" s="271"/>
      <c r="K27" s="271"/>
      <c r="L27" s="272"/>
    </row>
    <row r="28" spans="2:12" ht="16.5" customHeight="1" thickBot="1" x14ac:dyDescent="0.35">
      <c r="B28" s="27" t="s">
        <v>114</v>
      </c>
      <c r="C28" s="21" t="s">
        <v>35</v>
      </c>
      <c r="D28" s="24">
        <f t="shared" si="0"/>
        <v>13</v>
      </c>
      <c r="E28" s="23">
        <v>20</v>
      </c>
      <c r="F28" s="24">
        <f t="shared" si="1"/>
        <v>0</v>
      </c>
      <c r="G28" s="24">
        <f t="shared" si="2"/>
        <v>0</v>
      </c>
      <c r="H28" s="228" t="s">
        <v>36</v>
      </c>
      <c r="I28" s="229"/>
      <c r="J28" s="229"/>
      <c r="K28" s="229"/>
      <c r="L28" s="230"/>
    </row>
    <row r="29" spans="2:12" ht="72" customHeight="1" thickTop="1" x14ac:dyDescent="0.3"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</row>
    <row r="30" spans="2:12" ht="17.25" thickBot="1" x14ac:dyDescent="0.35"/>
    <row r="31" spans="2:12" ht="20.25" thickTop="1" x14ac:dyDescent="0.3">
      <c r="B31" s="217" t="s">
        <v>3898</v>
      </c>
      <c r="C31" s="218"/>
      <c r="D31" s="218"/>
      <c r="E31" s="218"/>
      <c r="F31" s="218"/>
      <c r="G31" s="218"/>
      <c r="H31" s="218"/>
      <c r="I31" s="218"/>
      <c r="J31" s="218"/>
      <c r="K31" s="218"/>
      <c r="L31" s="219"/>
    </row>
    <row r="32" spans="2:12" x14ac:dyDescent="0.3">
      <c r="B32" s="220" t="s">
        <v>3</v>
      </c>
      <c r="C32" s="221" t="s">
        <v>4</v>
      </c>
      <c r="D32" s="221" t="s">
        <v>5</v>
      </c>
      <c r="E32" s="221"/>
      <c r="F32" s="221" t="s">
        <v>6</v>
      </c>
      <c r="G32" s="221"/>
      <c r="H32" s="221" t="s">
        <v>7</v>
      </c>
      <c r="I32" s="221"/>
      <c r="J32" s="221"/>
      <c r="K32" s="221"/>
      <c r="L32" s="222"/>
    </row>
    <row r="33" spans="2:12" x14ac:dyDescent="0.3">
      <c r="B33" s="220"/>
      <c r="C33" s="221"/>
      <c r="D33" s="6" t="s">
        <v>1</v>
      </c>
      <c r="E33" s="6" t="s">
        <v>2</v>
      </c>
      <c r="F33" s="38" t="s">
        <v>1</v>
      </c>
      <c r="G33" s="39" t="s">
        <v>2</v>
      </c>
      <c r="H33" s="221"/>
      <c r="I33" s="221"/>
      <c r="J33" s="221"/>
      <c r="K33" s="221"/>
      <c r="L33" s="222"/>
    </row>
    <row r="34" spans="2:12" ht="16.5" customHeight="1" x14ac:dyDescent="0.3">
      <c r="B34" s="225" t="s">
        <v>30</v>
      </c>
      <c r="C34" s="41" t="s">
        <v>13</v>
      </c>
      <c r="D34" s="10">
        <f t="shared" ref="D34:D55" si="3">E34*0.65</f>
        <v>32.5</v>
      </c>
      <c r="E34" s="11">
        <v>50</v>
      </c>
      <c r="F34" s="12">
        <f t="shared" ref="F34:F55" si="4">D34*D$2</f>
        <v>0</v>
      </c>
      <c r="G34" s="12">
        <f t="shared" ref="G34:G55" si="5">E34*D$3</f>
        <v>0</v>
      </c>
      <c r="H34" s="193" t="s">
        <v>108</v>
      </c>
      <c r="I34" s="194"/>
      <c r="J34" s="194"/>
      <c r="K34" s="194"/>
      <c r="L34" s="195"/>
    </row>
    <row r="35" spans="2:12" ht="16.5" customHeight="1" x14ac:dyDescent="0.3">
      <c r="B35" s="227"/>
      <c r="C35" s="41" t="s">
        <v>107</v>
      </c>
      <c r="D35" s="10">
        <f t="shared" si="3"/>
        <v>1.625</v>
      </c>
      <c r="E35" s="11">
        <v>2.5</v>
      </c>
      <c r="F35" s="12">
        <f t="shared" si="4"/>
        <v>0</v>
      </c>
      <c r="G35" s="12">
        <f t="shared" si="5"/>
        <v>0</v>
      </c>
      <c r="H35" s="196"/>
      <c r="I35" s="197"/>
      <c r="J35" s="197"/>
      <c r="K35" s="197"/>
      <c r="L35" s="198"/>
    </row>
    <row r="36" spans="2:12" ht="16.5" customHeight="1" x14ac:dyDescent="0.3">
      <c r="B36" s="308" t="s">
        <v>157</v>
      </c>
      <c r="C36" s="9" t="s">
        <v>21</v>
      </c>
      <c r="D36" s="26">
        <f t="shared" si="3"/>
        <v>13</v>
      </c>
      <c r="E36" s="9">
        <v>20</v>
      </c>
      <c r="F36" s="12">
        <f t="shared" si="4"/>
        <v>0</v>
      </c>
      <c r="G36" s="12">
        <f t="shared" si="5"/>
        <v>0</v>
      </c>
      <c r="H36" s="223" t="s">
        <v>3897</v>
      </c>
      <c r="I36" s="223"/>
      <c r="J36" s="223"/>
      <c r="K36" s="223"/>
      <c r="L36" s="224"/>
    </row>
    <row r="37" spans="2:12" ht="16.5" customHeight="1" x14ac:dyDescent="0.3">
      <c r="B37" s="308"/>
      <c r="C37" s="9" t="s">
        <v>20</v>
      </c>
      <c r="D37" s="10">
        <f t="shared" si="3"/>
        <v>3.25</v>
      </c>
      <c r="E37" s="9">
        <v>5</v>
      </c>
      <c r="F37" s="12">
        <f t="shared" si="4"/>
        <v>0</v>
      </c>
      <c r="G37" s="12">
        <f t="shared" si="5"/>
        <v>0</v>
      </c>
      <c r="H37" s="223"/>
      <c r="I37" s="223"/>
      <c r="J37" s="223"/>
      <c r="K37" s="223"/>
      <c r="L37" s="224"/>
    </row>
    <row r="38" spans="2:12" ht="16.5" customHeight="1" x14ac:dyDescent="0.3">
      <c r="B38" s="308"/>
      <c r="C38" s="9" t="s">
        <v>16</v>
      </c>
      <c r="D38" s="10">
        <f t="shared" si="3"/>
        <v>1.3</v>
      </c>
      <c r="E38" s="9">
        <v>2</v>
      </c>
      <c r="F38" s="12">
        <f t="shared" si="4"/>
        <v>0</v>
      </c>
      <c r="G38" s="12">
        <f t="shared" si="5"/>
        <v>0</v>
      </c>
      <c r="H38" s="223"/>
      <c r="I38" s="223"/>
      <c r="J38" s="223"/>
      <c r="K38" s="223"/>
      <c r="L38" s="224"/>
    </row>
    <row r="39" spans="2:12" ht="16.5" customHeight="1" x14ac:dyDescent="0.3">
      <c r="B39" s="308"/>
      <c r="C39" s="9" t="s">
        <v>17</v>
      </c>
      <c r="D39" s="10">
        <f t="shared" si="3"/>
        <v>1.3</v>
      </c>
      <c r="E39" s="9">
        <v>2</v>
      </c>
      <c r="F39" s="12">
        <f t="shared" si="4"/>
        <v>0</v>
      </c>
      <c r="G39" s="12">
        <f t="shared" si="5"/>
        <v>0</v>
      </c>
      <c r="H39" s="223"/>
      <c r="I39" s="223"/>
      <c r="J39" s="223"/>
      <c r="K39" s="223"/>
      <c r="L39" s="224"/>
    </row>
    <row r="40" spans="2:12" ht="16.5" customHeight="1" x14ac:dyDescent="0.3">
      <c r="B40" s="308"/>
      <c r="C40" s="9" t="s">
        <v>195</v>
      </c>
      <c r="D40" s="10">
        <f t="shared" si="3"/>
        <v>0.32500000000000001</v>
      </c>
      <c r="E40" s="9">
        <v>0.5</v>
      </c>
      <c r="F40" s="12">
        <f t="shared" si="4"/>
        <v>0</v>
      </c>
      <c r="G40" s="12">
        <f t="shared" si="5"/>
        <v>0</v>
      </c>
      <c r="H40" s="223"/>
      <c r="I40" s="223"/>
      <c r="J40" s="223"/>
      <c r="K40" s="223"/>
      <c r="L40" s="224"/>
    </row>
    <row r="41" spans="2:12" ht="16.5" customHeight="1" x14ac:dyDescent="0.3">
      <c r="B41" s="308"/>
      <c r="C41" s="9" t="s">
        <v>24</v>
      </c>
      <c r="D41" s="10">
        <f t="shared" si="3"/>
        <v>0.32500000000000001</v>
      </c>
      <c r="E41" s="9">
        <v>0.5</v>
      </c>
      <c r="F41" s="12">
        <f t="shared" si="4"/>
        <v>0</v>
      </c>
      <c r="G41" s="12">
        <f t="shared" si="5"/>
        <v>0</v>
      </c>
      <c r="H41" s="223"/>
      <c r="I41" s="223"/>
      <c r="J41" s="223"/>
      <c r="K41" s="223"/>
      <c r="L41" s="224"/>
    </row>
    <row r="42" spans="2:12" ht="16.5" customHeight="1" x14ac:dyDescent="0.3">
      <c r="B42" s="290" t="s">
        <v>3388</v>
      </c>
      <c r="C42" s="9" t="s">
        <v>400</v>
      </c>
      <c r="D42" s="26">
        <f t="shared" si="3"/>
        <v>26</v>
      </c>
      <c r="E42" s="11">
        <v>40</v>
      </c>
      <c r="F42" s="12">
        <f t="shared" si="4"/>
        <v>0</v>
      </c>
      <c r="G42" s="12">
        <f t="shared" si="5"/>
        <v>0</v>
      </c>
      <c r="H42" s="202" t="s">
        <v>1561</v>
      </c>
      <c r="I42" s="203"/>
      <c r="J42" s="203"/>
      <c r="K42" s="203"/>
      <c r="L42" s="204"/>
    </row>
    <row r="43" spans="2:12" ht="16.5" customHeight="1" x14ac:dyDescent="0.3">
      <c r="B43" s="291"/>
      <c r="C43" s="9" t="s">
        <v>21</v>
      </c>
      <c r="D43" s="10">
        <f t="shared" si="3"/>
        <v>3.25</v>
      </c>
      <c r="E43" s="11">
        <v>5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6.5" customHeight="1" x14ac:dyDescent="0.3">
      <c r="B44" s="291"/>
      <c r="C44" s="9" t="s">
        <v>23</v>
      </c>
      <c r="D44" s="10">
        <f t="shared" si="3"/>
        <v>3.25</v>
      </c>
      <c r="E44" s="11">
        <v>5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6.5" customHeight="1" x14ac:dyDescent="0.3">
      <c r="B45" s="291"/>
      <c r="C45" s="9" t="s">
        <v>22</v>
      </c>
      <c r="D45" s="10">
        <f t="shared" si="3"/>
        <v>6.5</v>
      </c>
      <c r="E45" s="11">
        <v>10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6.5" customHeight="1" x14ac:dyDescent="0.3">
      <c r="B46" s="291"/>
      <c r="C46" s="9" t="s">
        <v>272</v>
      </c>
      <c r="D46" s="10">
        <f t="shared" si="3"/>
        <v>1.3</v>
      </c>
      <c r="E46" s="11">
        <v>2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6.5" customHeight="1" x14ac:dyDescent="0.3">
      <c r="B47" s="291"/>
      <c r="C47" s="9" t="s">
        <v>24</v>
      </c>
      <c r="D47" s="10">
        <f t="shared" si="3"/>
        <v>0.32500000000000001</v>
      </c>
      <c r="E47" s="11">
        <v>0.5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6.5" customHeight="1" x14ac:dyDescent="0.3">
      <c r="B48" s="296"/>
      <c r="C48" s="9" t="s">
        <v>25</v>
      </c>
      <c r="D48" s="26">
        <f t="shared" si="3"/>
        <v>1.9500000000000002</v>
      </c>
      <c r="E48" s="11">
        <v>3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6.5" customHeight="1" x14ac:dyDescent="0.3">
      <c r="B49" s="266" t="s">
        <v>1450</v>
      </c>
      <c r="C49" s="9" t="s">
        <v>357</v>
      </c>
      <c r="D49" s="10">
        <f t="shared" si="3"/>
        <v>19.5</v>
      </c>
      <c r="E49" s="9">
        <v>30</v>
      </c>
      <c r="F49" s="12">
        <f t="shared" si="4"/>
        <v>0</v>
      </c>
      <c r="G49" s="12">
        <f t="shared" si="5"/>
        <v>0</v>
      </c>
      <c r="H49" s="262" t="s">
        <v>3896</v>
      </c>
      <c r="I49" s="262"/>
      <c r="J49" s="262"/>
      <c r="K49" s="262"/>
      <c r="L49" s="263"/>
    </row>
    <row r="50" spans="2:12" ht="16.5" customHeight="1" x14ac:dyDescent="0.3">
      <c r="B50" s="266"/>
      <c r="C50" s="9" t="s">
        <v>195</v>
      </c>
      <c r="D50" s="10">
        <f t="shared" si="3"/>
        <v>0.32500000000000001</v>
      </c>
      <c r="E50" s="9">
        <v>0.5</v>
      </c>
      <c r="F50" s="1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6.5" customHeight="1" x14ac:dyDescent="0.3">
      <c r="B51" s="266"/>
      <c r="C51" s="9" t="s">
        <v>24</v>
      </c>
      <c r="D51" s="10">
        <f t="shared" si="3"/>
        <v>0.65</v>
      </c>
      <c r="E51" s="9">
        <v>1</v>
      </c>
      <c r="F51" s="1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6.5" customHeight="1" x14ac:dyDescent="0.3">
      <c r="B52" s="266"/>
      <c r="C52" s="9" t="s">
        <v>178</v>
      </c>
      <c r="D52" s="10">
        <f t="shared" si="3"/>
        <v>0.65</v>
      </c>
      <c r="E52" s="9">
        <v>1</v>
      </c>
      <c r="F52" s="12">
        <f t="shared" si="4"/>
        <v>0</v>
      </c>
      <c r="G52" s="12">
        <f t="shared" si="5"/>
        <v>0</v>
      </c>
      <c r="H52" s="262"/>
      <c r="I52" s="262"/>
      <c r="J52" s="262"/>
      <c r="K52" s="262"/>
      <c r="L52" s="263"/>
    </row>
    <row r="53" spans="2:12" ht="16.5" customHeight="1" x14ac:dyDescent="0.3">
      <c r="B53" s="266"/>
      <c r="C53" s="9" t="s">
        <v>53</v>
      </c>
      <c r="D53" s="10">
        <f t="shared" si="3"/>
        <v>0.13</v>
      </c>
      <c r="E53" s="9">
        <v>0.2</v>
      </c>
      <c r="F53" s="12">
        <f t="shared" si="4"/>
        <v>0</v>
      </c>
      <c r="G53" s="12">
        <f t="shared" si="5"/>
        <v>0</v>
      </c>
      <c r="H53" s="262"/>
      <c r="I53" s="262"/>
      <c r="J53" s="262"/>
      <c r="K53" s="262"/>
      <c r="L53" s="263"/>
    </row>
    <row r="54" spans="2:12" ht="16.5" customHeight="1" x14ac:dyDescent="0.3">
      <c r="B54" s="266"/>
      <c r="C54" s="9" t="s">
        <v>39</v>
      </c>
      <c r="D54" s="10">
        <f t="shared" si="3"/>
        <v>0.32500000000000001</v>
      </c>
      <c r="E54" s="9">
        <v>0.5</v>
      </c>
      <c r="F54" s="1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</row>
    <row r="55" spans="2:12" ht="16.5" customHeight="1" thickBot="1" x14ac:dyDescent="0.35">
      <c r="B55" s="27" t="s">
        <v>110</v>
      </c>
      <c r="C55" s="21" t="s">
        <v>33</v>
      </c>
      <c r="D55" s="28">
        <f t="shared" si="3"/>
        <v>13</v>
      </c>
      <c r="E55" s="23">
        <v>20</v>
      </c>
      <c r="F55" s="24">
        <f t="shared" si="4"/>
        <v>0</v>
      </c>
      <c r="G55" s="24">
        <f t="shared" si="5"/>
        <v>0</v>
      </c>
      <c r="H55" s="228" t="s">
        <v>34</v>
      </c>
      <c r="I55" s="229"/>
      <c r="J55" s="229"/>
      <c r="K55" s="229"/>
      <c r="L55" s="230"/>
    </row>
    <row r="56" spans="2:12" ht="72" customHeight="1" thickTop="1" x14ac:dyDescent="0.3"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/>
    </row>
    <row r="57" spans="2:12" ht="17.25" thickBot="1" x14ac:dyDescent="0.35"/>
    <row r="58" spans="2:12" ht="20.25" thickTop="1" x14ac:dyDescent="0.3">
      <c r="B58" s="217" t="s">
        <v>3895</v>
      </c>
      <c r="C58" s="218"/>
      <c r="D58" s="218"/>
      <c r="E58" s="218"/>
      <c r="F58" s="218"/>
      <c r="G58" s="218"/>
      <c r="H58" s="218"/>
      <c r="I58" s="218"/>
      <c r="J58" s="218"/>
      <c r="K58" s="218"/>
      <c r="L58" s="219"/>
    </row>
    <row r="59" spans="2:12" x14ac:dyDescent="0.3">
      <c r="B59" s="220" t="s">
        <v>3</v>
      </c>
      <c r="C59" s="221" t="s">
        <v>4</v>
      </c>
      <c r="D59" s="221" t="s">
        <v>5</v>
      </c>
      <c r="E59" s="221"/>
      <c r="F59" s="221" t="s">
        <v>6</v>
      </c>
      <c r="G59" s="221"/>
      <c r="H59" s="221" t="s">
        <v>7</v>
      </c>
      <c r="I59" s="221"/>
      <c r="J59" s="221"/>
      <c r="K59" s="221"/>
      <c r="L59" s="222"/>
    </row>
    <row r="60" spans="2:12" x14ac:dyDescent="0.3">
      <c r="B60" s="220"/>
      <c r="C60" s="221"/>
      <c r="D60" s="6" t="s">
        <v>1</v>
      </c>
      <c r="E60" s="6" t="s">
        <v>2</v>
      </c>
      <c r="F60" s="38" t="s">
        <v>1</v>
      </c>
      <c r="G60" s="39" t="s">
        <v>2</v>
      </c>
      <c r="H60" s="221"/>
      <c r="I60" s="221"/>
      <c r="J60" s="221"/>
      <c r="K60" s="221"/>
      <c r="L60" s="222"/>
    </row>
    <row r="61" spans="2:12" ht="16.5" customHeight="1" x14ac:dyDescent="0.3">
      <c r="B61" s="290" t="s">
        <v>59</v>
      </c>
      <c r="C61" s="41" t="s">
        <v>13</v>
      </c>
      <c r="D61" s="15">
        <f t="shared" ref="D61:D82" si="6">E61*0.65</f>
        <v>32.5</v>
      </c>
      <c r="E61" s="11">
        <v>50</v>
      </c>
      <c r="F61" s="12">
        <f t="shared" ref="F61:F82" si="7">D61*D$2</f>
        <v>0</v>
      </c>
      <c r="G61" s="12">
        <f t="shared" ref="G61:G82" si="8">E61*D$3</f>
        <v>0</v>
      </c>
      <c r="H61" s="193" t="s">
        <v>68</v>
      </c>
      <c r="I61" s="194"/>
      <c r="J61" s="194"/>
      <c r="K61" s="194"/>
      <c r="L61" s="195"/>
    </row>
    <row r="62" spans="2:12" x14ac:dyDescent="0.3">
      <c r="B62" s="291"/>
      <c r="C62" s="41" t="s">
        <v>69</v>
      </c>
      <c r="D62" s="15">
        <f t="shared" si="6"/>
        <v>1.625</v>
      </c>
      <c r="E62" s="11">
        <v>2.5</v>
      </c>
      <c r="F62" s="12">
        <f t="shared" si="7"/>
        <v>0</v>
      </c>
      <c r="G62" s="12">
        <f t="shared" si="8"/>
        <v>0</v>
      </c>
      <c r="H62" s="196"/>
      <c r="I62" s="197"/>
      <c r="J62" s="197"/>
      <c r="K62" s="197"/>
      <c r="L62" s="198"/>
    </row>
    <row r="63" spans="2:12" ht="16.5" customHeight="1" x14ac:dyDescent="0.3">
      <c r="B63" s="187" t="s">
        <v>2688</v>
      </c>
      <c r="C63" s="9" t="s">
        <v>2689</v>
      </c>
      <c r="D63" s="19">
        <f t="shared" si="6"/>
        <v>13</v>
      </c>
      <c r="E63" s="11">
        <v>20</v>
      </c>
      <c r="F63" s="12">
        <f t="shared" si="7"/>
        <v>0</v>
      </c>
      <c r="G63" s="12">
        <f t="shared" si="8"/>
        <v>0</v>
      </c>
      <c r="H63" s="193" t="s">
        <v>2690</v>
      </c>
      <c r="I63" s="194"/>
      <c r="J63" s="194"/>
      <c r="K63" s="194"/>
      <c r="L63" s="195"/>
    </row>
    <row r="64" spans="2:12" ht="16.5" customHeight="1" x14ac:dyDescent="0.3">
      <c r="B64" s="187"/>
      <c r="C64" s="9" t="s">
        <v>498</v>
      </c>
      <c r="D64" s="15">
        <f t="shared" si="6"/>
        <v>1.3</v>
      </c>
      <c r="E64" s="11">
        <v>2</v>
      </c>
      <c r="F64" s="12">
        <f t="shared" si="7"/>
        <v>0</v>
      </c>
      <c r="G64" s="12">
        <f t="shared" si="8"/>
        <v>0</v>
      </c>
      <c r="H64" s="199"/>
      <c r="I64" s="200"/>
      <c r="J64" s="200"/>
      <c r="K64" s="200"/>
      <c r="L64" s="201"/>
    </row>
    <row r="65" spans="2:12" ht="16.5" customHeight="1" x14ac:dyDescent="0.3">
      <c r="B65" s="187"/>
      <c r="C65" s="9" t="s">
        <v>499</v>
      </c>
      <c r="D65" s="15">
        <f t="shared" si="6"/>
        <v>1.3</v>
      </c>
      <c r="E65" s="11">
        <v>2</v>
      </c>
      <c r="F65" s="12">
        <f t="shared" si="7"/>
        <v>0</v>
      </c>
      <c r="G65" s="12">
        <f t="shared" si="8"/>
        <v>0</v>
      </c>
      <c r="H65" s="199"/>
      <c r="I65" s="200"/>
      <c r="J65" s="200"/>
      <c r="K65" s="200"/>
      <c r="L65" s="201"/>
    </row>
    <row r="66" spans="2:12" ht="16.5" customHeight="1" x14ac:dyDescent="0.3">
      <c r="B66" s="187"/>
      <c r="C66" s="9" t="s">
        <v>216</v>
      </c>
      <c r="D66" s="15">
        <f t="shared" si="6"/>
        <v>0.65</v>
      </c>
      <c r="E66" s="11">
        <v>1</v>
      </c>
      <c r="F66" s="12">
        <f t="shared" si="7"/>
        <v>0</v>
      </c>
      <c r="G66" s="12">
        <f t="shared" si="8"/>
        <v>0</v>
      </c>
      <c r="H66" s="199"/>
      <c r="I66" s="200"/>
      <c r="J66" s="200"/>
      <c r="K66" s="200"/>
      <c r="L66" s="201"/>
    </row>
    <row r="67" spans="2:12" ht="16.5" customHeight="1" x14ac:dyDescent="0.3">
      <c r="B67" s="282" t="s">
        <v>3894</v>
      </c>
      <c r="C67" s="9" t="s">
        <v>88</v>
      </c>
      <c r="D67" s="19">
        <f t="shared" si="6"/>
        <v>26</v>
      </c>
      <c r="E67" s="9">
        <v>40</v>
      </c>
      <c r="F67" s="12">
        <f t="shared" si="7"/>
        <v>0</v>
      </c>
      <c r="G67" s="12">
        <f t="shared" si="8"/>
        <v>0</v>
      </c>
      <c r="H67" s="202" t="s">
        <v>2777</v>
      </c>
      <c r="I67" s="203"/>
      <c r="J67" s="203"/>
      <c r="K67" s="203"/>
      <c r="L67" s="204"/>
    </row>
    <row r="68" spans="2:12" ht="16.5" customHeight="1" x14ac:dyDescent="0.3">
      <c r="B68" s="283"/>
      <c r="C68" s="14" t="s">
        <v>22</v>
      </c>
      <c r="D68" s="15">
        <f t="shared" si="6"/>
        <v>6.5</v>
      </c>
      <c r="E68" s="9">
        <v>10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ht="16.5" customHeight="1" x14ac:dyDescent="0.3">
      <c r="B69" s="283"/>
      <c r="C69" s="14" t="s">
        <v>37</v>
      </c>
      <c r="D69" s="15">
        <f t="shared" si="6"/>
        <v>6.5</v>
      </c>
      <c r="E69" s="9">
        <v>10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ht="16.5" customHeight="1" x14ac:dyDescent="0.3">
      <c r="B70" s="283"/>
      <c r="C70" s="14" t="s">
        <v>20</v>
      </c>
      <c r="D70" s="15">
        <f t="shared" si="6"/>
        <v>1.3</v>
      </c>
      <c r="E70" s="9">
        <v>2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ht="16.5" customHeight="1" x14ac:dyDescent="0.3">
      <c r="B71" s="283"/>
      <c r="C71" s="14" t="s">
        <v>27</v>
      </c>
      <c r="D71" s="15">
        <f t="shared" si="6"/>
        <v>3.25</v>
      </c>
      <c r="E71" s="9">
        <v>5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ht="16.5" customHeight="1" x14ac:dyDescent="0.3">
      <c r="B72" s="283"/>
      <c r="C72" s="14" t="s">
        <v>378</v>
      </c>
      <c r="D72" s="19">
        <f t="shared" si="6"/>
        <v>1.9500000000000002</v>
      </c>
      <c r="E72" s="9">
        <v>3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6.5" customHeight="1" x14ac:dyDescent="0.3">
      <c r="B73" s="283"/>
      <c r="C73" s="14" t="s">
        <v>19</v>
      </c>
      <c r="D73" s="15">
        <f t="shared" si="6"/>
        <v>0.65</v>
      </c>
      <c r="E73" s="9">
        <v>1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ht="16.5" customHeight="1" x14ac:dyDescent="0.3">
      <c r="B74" s="283"/>
      <c r="C74" s="14" t="s">
        <v>39</v>
      </c>
      <c r="D74" s="15">
        <f t="shared" si="6"/>
        <v>0.32500000000000001</v>
      </c>
      <c r="E74" s="9">
        <v>0.5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6.5" customHeight="1" x14ac:dyDescent="0.3">
      <c r="B75" s="283"/>
      <c r="C75" s="14" t="s">
        <v>24</v>
      </c>
      <c r="D75" s="15">
        <f t="shared" si="6"/>
        <v>0.32500000000000001</v>
      </c>
      <c r="E75" s="9">
        <v>0.5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6.5" customHeight="1" x14ac:dyDescent="0.3">
      <c r="B76" s="283"/>
      <c r="C76" s="14" t="s">
        <v>78</v>
      </c>
      <c r="D76" s="15">
        <f t="shared" si="6"/>
        <v>0.13</v>
      </c>
      <c r="E76" s="9">
        <v>0.2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6.5" customHeight="1" x14ac:dyDescent="0.3">
      <c r="B77" s="284"/>
      <c r="C77" s="14" t="s">
        <v>25</v>
      </c>
      <c r="D77" s="15">
        <f t="shared" si="6"/>
        <v>1.3</v>
      </c>
      <c r="E77" s="9">
        <v>2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ht="16.5" customHeight="1" x14ac:dyDescent="0.3">
      <c r="B78" s="187" t="s">
        <v>109</v>
      </c>
      <c r="C78" s="9" t="s">
        <v>3893</v>
      </c>
      <c r="D78" s="26">
        <f t="shared" si="6"/>
        <v>13</v>
      </c>
      <c r="E78" s="9">
        <v>20</v>
      </c>
      <c r="F78" s="12">
        <f t="shared" si="7"/>
        <v>0</v>
      </c>
      <c r="G78" s="12">
        <f t="shared" si="8"/>
        <v>0</v>
      </c>
      <c r="H78" s="208" t="s">
        <v>2697</v>
      </c>
      <c r="I78" s="209"/>
      <c r="J78" s="209"/>
      <c r="K78" s="209"/>
      <c r="L78" s="210"/>
    </row>
    <row r="79" spans="2:12" ht="16.5" customHeight="1" x14ac:dyDescent="0.3">
      <c r="B79" s="187"/>
      <c r="C79" s="9" t="s">
        <v>186</v>
      </c>
      <c r="D79" s="10">
        <f t="shared" si="6"/>
        <v>0.65</v>
      </c>
      <c r="E79" s="9">
        <v>1</v>
      </c>
      <c r="F79" s="12">
        <f t="shared" si="7"/>
        <v>0</v>
      </c>
      <c r="G79" s="12">
        <f t="shared" si="8"/>
        <v>0</v>
      </c>
      <c r="H79" s="211"/>
      <c r="I79" s="212"/>
      <c r="J79" s="212"/>
      <c r="K79" s="212"/>
      <c r="L79" s="213"/>
    </row>
    <row r="80" spans="2:12" ht="16.5" customHeight="1" x14ac:dyDescent="0.3">
      <c r="B80" s="187"/>
      <c r="C80" s="9" t="s">
        <v>162</v>
      </c>
      <c r="D80" s="10">
        <f t="shared" si="6"/>
        <v>0.32500000000000001</v>
      </c>
      <c r="E80" s="9">
        <v>0.5</v>
      </c>
      <c r="F80" s="12">
        <f t="shared" si="7"/>
        <v>0</v>
      </c>
      <c r="G80" s="12">
        <f t="shared" si="8"/>
        <v>0</v>
      </c>
      <c r="H80" s="211"/>
      <c r="I80" s="212"/>
      <c r="J80" s="212"/>
      <c r="K80" s="212"/>
      <c r="L80" s="213"/>
    </row>
    <row r="81" spans="2:12" ht="16.5" customHeight="1" x14ac:dyDescent="0.3">
      <c r="B81" s="187"/>
      <c r="C81" s="9" t="s">
        <v>179</v>
      </c>
      <c r="D81" s="10">
        <f t="shared" si="6"/>
        <v>0.13</v>
      </c>
      <c r="E81" s="9">
        <v>0.2</v>
      </c>
      <c r="F81" s="12">
        <f t="shared" si="7"/>
        <v>0</v>
      </c>
      <c r="G81" s="12">
        <f t="shared" si="8"/>
        <v>0</v>
      </c>
      <c r="H81" s="211"/>
      <c r="I81" s="212"/>
      <c r="J81" s="212"/>
      <c r="K81" s="212"/>
      <c r="L81" s="213"/>
    </row>
    <row r="82" spans="2:12" ht="16.5" customHeight="1" thickBot="1" x14ac:dyDescent="0.35">
      <c r="B82" s="27" t="s">
        <v>110</v>
      </c>
      <c r="C82" s="21" t="s">
        <v>33</v>
      </c>
      <c r="D82" s="28">
        <f t="shared" si="6"/>
        <v>13</v>
      </c>
      <c r="E82" s="23">
        <v>20</v>
      </c>
      <c r="F82" s="24">
        <f t="shared" si="7"/>
        <v>0</v>
      </c>
      <c r="G82" s="24">
        <f t="shared" si="8"/>
        <v>0</v>
      </c>
      <c r="H82" s="228" t="s">
        <v>34</v>
      </c>
      <c r="I82" s="229"/>
      <c r="J82" s="229"/>
      <c r="K82" s="229"/>
      <c r="L82" s="230"/>
    </row>
    <row r="83" spans="2:12" ht="75.75" customHeight="1" thickTop="1" x14ac:dyDescent="0.3"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</row>
    <row r="84" spans="2:12" ht="17.25" thickBot="1" x14ac:dyDescent="0.35"/>
    <row r="85" spans="2:12" ht="20.25" thickTop="1" x14ac:dyDescent="0.3">
      <c r="B85" s="217" t="s">
        <v>3892</v>
      </c>
      <c r="C85" s="218"/>
      <c r="D85" s="218"/>
      <c r="E85" s="218"/>
      <c r="F85" s="218"/>
      <c r="G85" s="218"/>
      <c r="H85" s="218"/>
      <c r="I85" s="218"/>
      <c r="J85" s="218"/>
      <c r="K85" s="218"/>
      <c r="L85" s="219"/>
    </row>
    <row r="86" spans="2:12" x14ac:dyDescent="0.3">
      <c r="B86" s="220" t="s">
        <v>3</v>
      </c>
      <c r="C86" s="221" t="s">
        <v>4</v>
      </c>
      <c r="D86" s="221" t="s">
        <v>5</v>
      </c>
      <c r="E86" s="221"/>
      <c r="F86" s="221" t="s">
        <v>6</v>
      </c>
      <c r="G86" s="221"/>
      <c r="H86" s="221" t="s">
        <v>7</v>
      </c>
      <c r="I86" s="221"/>
      <c r="J86" s="221"/>
      <c r="K86" s="221"/>
      <c r="L86" s="222"/>
    </row>
    <row r="87" spans="2:12" x14ac:dyDescent="0.3">
      <c r="B87" s="220"/>
      <c r="C87" s="221"/>
      <c r="D87" s="6" t="s">
        <v>1</v>
      </c>
      <c r="E87" s="6" t="s">
        <v>2</v>
      </c>
      <c r="F87" s="38" t="s">
        <v>1</v>
      </c>
      <c r="G87" s="39" t="s">
        <v>2</v>
      </c>
      <c r="H87" s="221"/>
      <c r="I87" s="221"/>
      <c r="J87" s="221"/>
      <c r="K87" s="221"/>
      <c r="L87" s="222"/>
    </row>
    <row r="88" spans="2:12" ht="16.5" customHeight="1" x14ac:dyDescent="0.3">
      <c r="B88" s="16" t="s">
        <v>45</v>
      </c>
      <c r="C88" s="9" t="s">
        <v>13</v>
      </c>
      <c r="D88" s="10">
        <f t="shared" ref="D88:D103" si="9">E88*0.65</f>
        <v>35.75</v>
      </c>
      <c r="E88" s="11">
        <v>55</v>
      </c>
      <c r="F88" s="12">
        <f t="shared" ref="F88:F103" si="10">D88*D$2</f>
        <v>0</v>
      </c>
      <c r="G88" s="12">
        <f t="shared" ref="G88:G103" si="11">E88*D$3</f>
        <v>0</v>
      </c>
      <c r="H88" s="223" t="s">
        <v>46</v>
      </c>
      <c r="I88" s="223"/>
      <c r="J88" s="223"/>
      <c r="K88" s="223"/>
      <c r="L88" s="224"/>
    </row>
    <row r="89" spans="2:12" ht="16.5" customHeight="1" x14ac:dyDescent="0.3">
      <c r="B89" s="187" t="s">
        <v>2626</v>
      </c>
      <c r="C89" s="14" t="s">
        <v>76</v>
      </c>
      <c r="D89" s="19">
        <f t="shared" si="9"/>
        <v>13</v>
      </c>
      <c r="E89" s="9">
        <v>20</v>
      </c>
      <c r="F89" s="12">
        <f t="shared" si="10"/>
        <v>0</v>
      </c>
      <c r="G89" s="12">
        <f t="shared" si="11"/>
        <v>0</v>
      </c>
      <c r="H89" s="262" t="s">
        <v>2828</v>
      </c>
      <c r="I89" s="262"/>
      <c r="J89" s="262"/>
      <c r="K89" s="262"/>
      <c r="L89" s="263"/>
    </row>
    <row r="90" spans="2:12" ht="16.5" customHeight="1" x14ac:dyDescent="0.3">
      <c r="B90" s="187"/>
      <c r="C90" s="14" t="s">
        <v>204</v>
      </c>
      <c r="D90" s="15">
        <f t="shared" si="9"/>
        <v>6.5</v>
      </c>
      <c r="E90" s="9">
        <v>10</v>
      </c>
      <c r="F90" s="12">
        <f t="shared" si="10"/>
        <v>0</v>
      </c>
      <c r="G90" s="12">
        <f t="shared" si="11"/>
        <v>0</v>
      </c>
      <c r="H90" s="262"/>
      <c r="I90" s="262"/>
      <c r="J90" s="262"/>
      <c r="K90" s="262"/>
      <c r="L90" s="263"/>
    </row>
    <row r="91" spans="2:12" ht="16.5" customHeight="1" x14ac:dyDescent="0.3">
      <c r="B91" s="187"/>
      <c r="C91" s="42" t="s">
        <v>195</v>
      </c>
      <c r="D91" s="15">
        <f t="shared" si="9"/>
        <v>0.32500000000000001</v>
      </c>
      <c r="E91" s="9">
        <v>0.5</v>
      </c>
      <c r="F91" s="12">
        <f t="shared" si="10"/>
        <v>0</v>
      </c>
      <c r="G91" s="12">
        <f t="shared" si="11"/>
        <v>0</v>
      </c>
      <c r="H91" s="262"/>
      <c r="I91" s="262"/>
      <c r="J91" s="262"/>
      <c r="K91" s="262"/>
      <c r="L91" s="263"/>
    </row>
    <row r="92" spans="2:12" ht="16.5" customHeight="1" x14ac:dyDescent="0.3">
      <c r="B92" s="187"/>
      <c r="C92" s="14" t="s">
        <v>20</v>
      </c>
      <c r="D92" s="15">
        <f t="shared" si="9"/>
        <v>1.3</v>
      </c>
      <c r="E92" s="9">
        <v>2</v>
      </c>
      <c r="F92" s="12">
        <f t="shared" si="10"/>
        <v>0</v>
      </c>
      <c r="G92" s="12">
        <f t="shared" si="11"/>
        <v>0</v>
      </c>
      <c r="H92" s="262"/>
      <c r="I92" s="262"/>
      <c r="J92" s="262"/>
      <c r="K92" s="262"/>
      <c r="L92" s="263"/>
    </row>
    <row r="93" spans="2:12" ht="17.25" customHeight="1" x14ac:dyDescent="0.3">
      <c r="B93" s="187"/>
      <c r="C93" s="14" t="s">
        <v>186</v>
      </c>
      <c r="D93" s="15">
        <f t="shared" si="9"/>
        <v>0.65</v>
      </c>
      <c r="E93" s="9">
        <v>1</v>
      </c>
      <c r="F93" s="12">
        <f t="shared" si="10"/>
        <v>0</v>
      </c>
      <c r="G93" s="12">
        <f t="shared" si="11"/>
        <v>0</v>
      </c>
      <c r="H93" s="262"/>
      <c r="I93" s="262"/>
      <c r="J93" s="262"/>
      <c r="K93" s="262"/>
      <c r="L93" s="263"/>
    </row>
    <row r="94" spans="2:12" ht="16.5" customHeight="1" x14ac:dyDescent="0.3">
      <c r="B94" s="187"/>
      <c r="C94" s="14" t="s">
        <v>178</v>
      </c>
      <c r="D94" s="15">
        <f t="shared" si="9"/>
        <v>1.3</v>
      </c>
      <c r="E94" s="9">
        <v>2</v>
      </c>
      <c r="F94" s="12">
        <f t="shared" si="10"/>
        <v>0</v>
      </c>
      <c r="G94" s="12">
        <f t="shared" si="11"/>
        <v>0</v>
      </c>
      <c r="H94" s="262"/>
      <c r="I94" s="262"/>
      <c r="J94" s="262"/>
      <c r="K94" s="262"/>
      <c r="L94" s="263"/>
    </row>
    <row r="95" spans="2:12" ht="16.5" customHeight="1" x14ac:dyDescent="0.3">
      <c r="B95" s="282" t="s">
        <v>121</v>
      </c>
      <c r="C95" s="9" t="s">
        <v>71</v>
      </c>
      <c r="D95" s="19">
        <f t="shared" si="9"/>
        <v>26</v>
      </c>
      <c r="E95" s="9">
        <v>40</v>
      </c>
      <c r="F95" s="12">
        <f t="shared" si="10"/>
        <v>0</v>
      </c>
      <c r="G95" s="12">
        <f t="shared" si="11"/>
        <v>0</v>
      </c>
      <c r="H95" s="202" t="s">
        <v>72</v>
      </c>
      <c r="I95" s="203"/>
      <c r="J95" s="203"/>
      <c r="K95" s="203"/>
      <c r="L95" s="204"/>
    </row>
    <row r="96" spans="2:12" ht="16.5" customHeight="1" x14ac:dyDescent="0.3">
      <c r="B96" s="283"/>
      <c r="C96" s="9" t="s">
        <v>24</v>
      </c>
      <c r="D96" s="15">
        <f t="shared" si="9"/>
        <v>0.32500000000000001</v>
      </c>
      <c r="E96" s="9">
        <v>0.5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ht="16.5" customHeight="1" x14ac:dyDescent="0.3">
      <c r="B97" s="283"/>
      <c r="C97" s="9" t="s">
        <v>25</v>
      </c>
      <c r="D97" s="19">
        <f t="shared" si="9"/>
        <v>1.9500000000000002</v>
      </c>
      <c r="E97" s="9">
        <v>3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ht="16.5" customHeight="1" x14ac:dyDescent="0.3">
      <c r="B98" s="297" t="s">
        <v>3891</v>
      </c>
      <c r="C98" s="9" t="s">
        <v>239</v>
      </c>
      <c r="D98" s="10">
        <f t="shared" si="9"/>
        <v>3.25</v>
      </c>
      <c r="E98" s="9">
        <v>5</v>
      </c>
      <c r="F98" s="12">
        <f t="shared" si="10"/>
        <v>0</v>
      </c>
      <c r="G98" s="12">
        <f t="shared" si="11"/>
        <v>0</v>
      </c>
      <c r="H98" s="262" t="s">
        <v>3890</v>
      </c>
      <c r="I98" s="262"/>
      <c r="J98" s="262"/>
      <c r="K98" s="262"/>
      <c r="L98" s="263"/>
    </row>
    <row r="99" spans="2:12" ht="16.5" customHeight="1" x14ac:dyDescent="0.3">
      <c r="B99" s="298"/>
      <c r="C99" s="9" t="s">
        <v>24</v>
      </c>
      <c r="D99" s="10">
        <f t="shared" si="9"/>
        <v>0.13</v>
      </c>
      <c r="E99" s="9">
        <v>0.2</v>
      </c>
      <c r="F99" s="12">
        <f t="shared" si="10"/>
        <v>0</v>
      </c>
      <c r="G99" s="12">
        <f t="shared" si="11"/>
        <v>0</v>
      </c>
      <c r="H99" s="262"/>
      <c r="I99" s="262"/>
      <c r="J99" s="262"/>
      <c r="K99" s="262"/>
      <c r="L99" s="263"/>
    </row>
    <row r="100" spans="2:12" ht="16.5" customHeight="1" x14ac:dyDescent="0.3">
      <c r="B100" s="298"/>
      <c r="C100" s="9" t="s">
        <v>52</v>
      </c>
      <c r="D100" s="10">
        <f t="shared" si="9"/>
        <v>0.13</v>
      </c>
      <c r="E100" s="9">
        <v>0.2</v>
      </c>
      <c r="F100" s="12">
        <f t="shared" si="10"/>
        <v>0</v>
      </c>
      <c r="G100" s="12">
        <f t="shared" si="11"/>
        <v>0</v>
      </c>
      <c r="H100" s="262"/>
      <c r="I100" s="262"/>
      <c r="J100" s="262"/>
      <c r="K100" s="262"/>
      <c r="L100" s="263"/>
    </row>
    <row r="101" spans="2:12" x14ac:dyDescent="0.3">
      <c r="B101" s="298"/>
      <c r="C101" s="9" t="s">
        <v>39</v>
      </c>
      <c r="D101" s="10">
        <f t="shared" si="9"/>
        <v>0.65</v>
      </c>
      <c r="E101" s="9">
        <v>1</v>
      </c>
      <c r="F101" s="12">
        <f t="shared" si="10"/>
        <v>0</v>
      </c>
      <c r="G101" s="12">
        <f t="shared" si="11"/>
        <v>0</v>
      </c>
      <c r="H101" s="262"/>
      <c r="I101" s="262"/>
      <c r="J101" s="262"/>
      <c r="K101" s="262"/>
      <c r="L101" s="263"/>
    </row>
    <row r="102" spans="2:12" x14ac:dyDescent="0.3">
      <c r="B102" s="319"/>
      <c r="C102" s="9" t="s">
        <v>53</v>
      </c>
      <c r="D102" s="10">
        <f t="shared" si="9"/>
        <v>0.13</v>
      </c>
      <c r="E102" s="9">
        <v>0.2</v>
      </c>
      <c r="F102" s="12">
        <f t="shared" si="10"/>
        <v>0</v>
      </c>
      <c r="G102" s="12">
        <f t="shared" si="11"/>
        <v>0</v>
      </c>
      <c r="H102" s="262"/>
      <c r="I102" s="262"/>
      <c r="J102" s="262"/>
      <c r="K102" s="262"/>
      <c r="L102" s="263"/>
    </row>
    <row r="103" spans="2:12" ht="17.25" thickBot="1" x14ac:dyDescent="0.35">
      <c r="B103" s="27" t="s">
        <v>3828</v>
      </c>
      <c r="C103" s="21" t="s">
        <v>33</v>
      </c>
      <c r="D103" s="28">
        <f t="shared" si="9"/>
        <v>13</v>
      </c>
      <c r="E103" s="23">
        <v>20</v>
      </c>
      <c r="F103" s="24">
        <f t="shared" si="10"/>
        <v>0</v>
      </c>
      <c r="G103" s="24">
        <f t="shared" si="11"/>
        <v>0</v>
      </c>
      <c r="H103" s="228" t="s">
        <v>34</v>
      </c>
      <c r="I103" s="229"/>
      <c r="J103" s="229"/>
      <c r="K103" s="229"/>
      <c r="L103" s="230"/>
    </row>
    <row r="104" spans="2:12" ht="17.25" thickTop="1" x14ac:dyDescent="0.3"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</row>
  </sheetData>
  <mergeCells count="66">
    <mergeCell ref="B98:B102"/>
    <mergeCell ref="H98:L102"/>
    <mergeCell ref="H103:L103"/>
    <mergeCell ref="B104:L104"/>
    <mergeCell ref="B89:B94"/>
    <mergeCell ref="H89:L94"/>
    <mergeCell ref="B95:B97"/>
    <mergeCell ref="H95:L97"/>
    <mergeCell ref="H12:L19"/>
    <mergeCell ref="H88:L88"/>
    <mergeCell ref="B85:L85"/>
    <mergeCell ref="B86:B87"/>
    <mergeCell ref="C86:C87"/>
    <mergeCell ref="D86:E86"/>
    <mergeCell ref="F86:G86"/>
    <mergeCell ref="H86:L87"/>
    <mergeCell ref="H34:L35"/>
    <mergeCell ref="D32:E32"/>
    <mergeCell ref="F32:G32"/>
    <mergeCell ref="H32:L33"/>
    <mergeCell ref="C32:C33"/>
    <mergeCell ref="B22:B27"/>
    <mergeCell ref="B83:L83"/>
    <mergeCell ref="B63:B66"/>
    <mergeCell ref="B2:B3"/>
    <mergeCell ref="E2:L3"/>
    <mergeCell ref="B4:L6"/>
    <mergeCell ref="H49:L54"/>
    <mergeCell ref="B7:L7"/>
    <mergeCell ref="H22:L27"/>
    <mergeCell ref="B20:B21"/>
    <mergeCell ref="H20:L21"/>
    <mergeCell ref="H28:L28"/>
    <mergeCell ref="B29:L29"/>
    <mergeCell ref="B31:L31"/>
    <mergeCell ref="B32:B33"/>
    <mergeCell ref="F8:G8"/>
    <mergeCell ref="H8:L9"/>
    <mergeCell ref="B10:B11"/>
    <mergeCell ref="H10:L11"/>
    <mergeCell ref="B8:B9"/>
    <mergeCell ref="C8:C9"/>
    <mergeCell ref="D8:E8"/>
    <mergeCell ref="B34:B35"/>
    <mergeCell ref="B12:B19"/>
    <mergeCell ref="B59:B60"/>
    <mergeCell ref="C59:C60"/>
    <mergeCell ref="D59:E59"/>
    <mergeCell ref="F59:G59"/>
    <mergeCell ref="H59:L60"/>
    <mergeCell ref="B78:B81"/>
    <mergeCell ref="H78:L81"/>
    <mergeCell ref="H63:L66"/>
    <mergeCell ref="H36:L41"/>
    <mergeCell ref="H82:L82"/>
    <mergeCell ref="H55:L55"/>
    <mergeCell ref="B56:L56"/>
    <mergeCell ref="B58:L58"/>
    <mergeCell ref="B49:B54"/>
    <mergeCell ref="B36:B41"/>
    <mergeCell ref="B61:B62"/>
    <mergeCell ref="H61:L62"/>
    <mergeCell ref="B67:B77"/>
    <mergeCell ref="H67:L77"/>
    <mergeCell ref="B42:B48"/>
    <mergeCell ref="H42:L48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3" manualBreakCount="3">
    <brk id="30" max="12" man="1"/>
    <brk id="57" max="12" man="1"/>
    <brk id="84" max="12" man="1"/>
  </rowBreaks>
  <drawing r:id="rId2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pageSetUpPr fitToPage="1"/>
  </sheetPr>
  <dimension ref="A1:M144"/>
  <sheetViews>
    <sheetView zoomScaleNormal="100" zoomScaleSheetLayoutView="55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625" style="1" customWidth="1"/>
    <col min="4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3974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3973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3972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6" t="s">
        <v>3971</v>
      </c>
      <c r="C10" s="9" t="s">
        <v>13</v>
      </c>
      <c r="D10" s="10">
        <f t="shared" ref="D10:D28" si="0">E10*0.65</f>
        <v>35.75</v>
      </c>
      <c r="E10" s="11">
        <v>55</v>
      </c>
      <c r="F10" s="12">
        <f t="shared" ref="F10:F28" si="1">D10*D$2</f>
        <v>0</v>
      </c>
      <c r="G10" s="12">
        <f t="shared" ref="G10:G28" si="2">E10*D$3</f>
        <v>0</v>
      </c>
      <c r="H10" s="223" t="s">
        <v>46</v>
      </c>
      <c r="I10" s="223"/>
      <c r="J10" s="223"/>
      <c r="K10" s="223"/>
      <c r="L10" s="224"/>
    </row>
    <row r="11" spans="2:12" ht="16.5" customHeight="1" x14ac:dyDescent="0.3">
      <c r="B11" s="187" t="s">
        <v>3970</v>
      </c>
      <c r="C11" s="14" t="s">
        <v>92</v>
      </c>
      <c r="D11" s="26">
        <f t="shared" si="0"/>
        <v>13</v>
      </c>
      <c r="E11" s="9">
        <v>20</v>
      </c>
      <c r="F11" s="12">
        <f t="shared" si="1"/>
        <v>0</v>
      </c>
      <c r="G11" s="12">
        <f t="shared" si="2"/>
        <v>0</v>
      </c>
      <c r="H11" s="202" t="s">
        <v>2863</v>
      </c>
      <c r="I11" s="203"/>
      <c r="J11" s="203"/>
      <c r="K11" s="203"/>
      <c r="L11" s="204"/>
    </row>
    <row r="12" spans="2:12" ht="16.5" customHeight="1" x14ac:dyDescent="0.3">
      <c r="B12" s="187"/>
      <c r="C12" s="14" t="s">
        <v>18</v>
      </c>
      <c r="D12" s="10">
        <f t="shared" si="0"/>
        <v>3.25</v>
      </c>
      <c r="E12" s="9">
        <v>5</v>
      </c>
      <c r="F12" s="12">
        <f t="shared" si="1"/>
        <v>0</v>
      </c>
      <c r="G12" s="12">
        <f t="shared" si="2"/>
        <v>0</v>
      </c>
      <c r="H12" s="205"/>
      <c r="I12" s="206"/>
      <c r="J12" s="206"/>
      <c r="K12" s="206"/>
      <c r="L12" s="207"/>
    </row>
    <row r="13" spans="2:12" ht="16.5" customHeight="1" x14ac:dyDescent="0.3">
      <c r="B13" s="187"/>
      <c r="C13" s="14" t="s">
        <v>16</v>
      </c>
      <c r="D13" s="10">
        <f t="shared" si="0"/>
        <v>1.3</v>
      </c>
      <c r="E13" s="9">
        <v>2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187"/>
      <c r="C14" s="14" t="s">
        <v>17</v>
      </c>
      <c r="D14" s="10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6.5" customHeight="1" x14ac:dyDescent="0.3">
      <c r="B15" s="187"/>
      <c r="C15" s="14" t="s">
        <v>3969</v>
      </c>
      <c r="D15" s="10">
        <f t="shared" si="0"/>
        <v>0.32500000000000001</v>
      </c>
      <c r="E15" s="9">
        <v>0.5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7.25" customHeight="1" x14ac:dyDescent="0.3">
      <c r="B16" s="187"/>
      <c r="C16" s="14" t="s">
        <v>20</v>
      </c>
      <c r="D16" s="10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7.25" customHeight="1" x14ac:dyDescent="0.3">
      <c r="B17" s="290" t="s">
        <v>2864</v>
      </c>
      <c r="C17" s="9" t="s">
        <v>3968</v>
      </c>
      <c r="D17" s="18">
        <f t="shared" si="0"/>
        <v>26</v>
      </c>
      <c r="E17" s="11">
        <v>40</v>
      </c>
      <c r="F17" s="12">
        <f t="shared" si="1"/>
        <v>0</v>
      </c>
      <c r="G17" s="12">
        <f t="shared" si="2"/>
        <v>0</v>
      </c>
      <c r="H17" s="193" t="s">
        <v>3967</v>
      </c>
      <c r="I17" s="194"/>
      <c r="J17" s="194"/>
      <c r="K17" s="194"/>
      <c r="L17" s="195"/>
    </row>
    <row r="18" spans="2:12" ht="17.25" customHeight="1" x14ac:dyDescent="0.3">
      <c r="B18" s="226"/>
      <c r="C18" s="9" t="s">
        <v>3966</v>
      </c>
      <c r="D18" s="17">
        <f t="shared" si="0"/>
        <v>3.25</v>
      </c>
      <c r="E18" s="11">
        <v>5</v>
      </c>
      <c r="F18" s="12">
        <f t="shared" si="1"/>
        <v>0</v>
      </c>
      <c r="G18" s="12">
        <f t="shared" si="2"/>
        <v>0</v>
      </c>
      <c r="H18" s="199"/>
      <c r="I18" s="200"/>
      <c r="J18" s="200"/>
      <c r="K18" s="200"/>
      <c r="L18" s="201"/>
    </row>
    <row r="19" spans="2:12" ht="17.25" customHeight="1" x14ac:dyDescent="0.3">
      <c r="B19" s="226"/>
      <c r="C19" s="9" t="s">
        <v>22</v>
      </c>
      <c r="D19" s="17">
        <f t="shared" si="0"/>
        <v>6.5</v>
      </c>
      <c r="E19" s="11">
        <v>10</v>
      </c>
      <c r="F19" s="12">
        <f t="shared" si="1"/>
        <v>0</v>
      </c>
      <c r="G19" s="12">
        <f t="shared" si="2"/>
        <v>0</v>
      </c>
      <c r="H19" s="199"/>
      <c r="I19" s="200"/>
      <c r="J19" s="200"/>
      <c r="K19" s="200"/>
      <c r="L19" s="201"/>
    </row>
    <row r="20" spans="2:12" ht="17.25" customHeight="1" x14ac:dyDescent="0.3">
      <c r="B20" s="226"/>
      <c r="C20" s="9" t="s">
        <v>3965</v>
      </c>
      <c r="D20" s="18">
        <f t="shared" si="0"/>
        <v>1.9500000000000002</v>
      </c>
      <c r="E20" s="11">
        <v>3</v>
      </c>
      <c r="F20" s="12">
        <f t="shared" si="1"/>
        <v>0</v>
      </c>
      <c r="G20" s="12">
        <f t="shared" si="2"/>
        <v>0</v>
      </c>
      <c r="H20" s="199"/>
      <c r="I20" s="200"/>
      <c r="J20" s="200"/>
      <c r="K20" s="200"/>
      <c r="L20" s="201"/>
    </row>
    <row r="21" spans="2:12" ht="17.25" customHeight="1" x14ac:dyDescent="0.3">
      <c r="B21" s="227"/>
      <c r="C21" s="9" t="s">
        <v>3964</v>
      </c>
      <c r="D21" s="17">
        <f t="shared" si="0"/>
        <v>0.32500000000000001</v>
      </c>
      <c r="E21" s="9">
        <v>0.5</v>
      </c>
      <c r="F21" s="12">
        <f t="shared" si="1"/>
        <v>0</v>
      </c>
      <c r="G21" s="12">
        <f t="shared" si="2"/>
        <v>0</v>
      </c>
      <c r="H21" s="196"/>
      <c r="I21" s="197"/>
      <c r="J21" s="197"/>
      <c r="K21" s="197"/>
      <c r="L21" s="198"/>
    </row>
    <row r="22" spans="2:12" ht="17.25" customHeight="1" x14ac:dyDescent="0.3">
      <c r="B22" s="302" t="s">
        <v>3963</v>
      </c>
      <c r="C22" s="9" t="s">
        <v>277</v>
      </c>
      <c r="D22" s="10">
        <f t="shared" si="0"/>
        <v>22.75</v>
      </c>
      <c r="E22" s="11">
        <v>35</v>
      </c>
      <c r="F22" s="12">
        <f t="shared" si="1"/>
        <v>0</v>
      </c>
      <c r="G22" s="12">
        <f t="shared" si="2"/>
        <v>0</v>
      </c>
      <c r="H22" s="202" t="s">
        <v>2257</v>
      </c>
      <c r="I22" s="203"/>
      <c r="J22" s="203"/>
      <c r="K22" s="203"/>
      <c r="L22" s="204"/>
    </row>
    <row r="23" spans="2:12" ht="17.25" customHeight="1" x14ac:dyDescent="0.3">
      <c r="B23" s="302"/>
      <c r="C23" s="9" t="s">
        <v>20</v>
      </c>
      <c r="D23" s="10">
        <f t="shared" si="0"/>
        <v>0.65</v>
      </c>
      <c r="E23" s="11">
        <v>1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302"/>
      <c r="C24" s="9" t="s">
        <v>3962</v>
      </c>
      <c r="D24" s="10">
        <f t="shared" si="0"/>
        <v>0.32500000000000001</v>
      </c>
      <c r="E24" s="11">
        <v>0.5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302"/>
      <c r="C25" s="9" t="s">
        <v>178</v>
      </c>
      <c r="D25" s="10">
        <f t="shared" si="0"/>
        <v>0.65</v>
      </c>
      <c r="E25" s="11">
        <v>1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302"/>
      <c r="C26" s="9" t="s">
        <v>39</v>
      </c>
      <c r="D26" s="10">
        <f t="shared" si="0"/>
        <v>0.65</v>
      </c>
      <c r="E26" s="11">
        <v>1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6.5" customHeight="1" x14ac:dyDescent="0.3">
      <c r="B27" s="302"/>
      <c r="C27" s="9" t="s">
        <v>53</v>
      </c>
      <c r="D27" s="10">
        <f t="shared" si="0"/>
        <v>0.13</v>
      </c>
      <c r="E27" s="11">
        <v>0.2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6.5" customHeight="1" thickBot="1" x14ac:dyDescent="0.35">
      <c r="B28" s="27" t="s">
        <v>114</v>
      </c>
      <c r="C28" s="21" t="s">
        <v>261</v>
      </c>
      <c r="D28" s="28">
        <f t="shared" si="0"/>
        <v>13</v>
      </c>
      <c r="E28" s="23">
        <v>20</v>
      </c>
      <c r="F28" s="24">
        <f t="shared" si="1"/>
        <v>0</v>
      </c>
      <c r="G28" s="24">
        <f t="shared" si="2"/>
        <v>0</v>
      </c>
      <c r="H28" s="228" t="s">
        <v>3961</v>
      </c>
      <c r="I28" s="229"/>
      <c r="J28" s="229"/>
      <c r="K28" s="229"/>
      <c r="L28" s="230"/>
    </row>
    <row r="29" spans="2:12" ht="72" customHeight="1" thickTop="1" x14ac:dyDescent="0.3"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</row>
    <row r="30" spans="2:12" ht="17.25" customHeight="1" thickBot="1" x14ac:dyDescent="0.35"/>
    <row r="31" spans="2:12" ht="20.25" thickTop="1" x14ac:dyDescent="0.3">
      <c r="B31" s="217" t="s">
        <v>3960</v>
      </c>
      <c r="C31" s="218"/>
      <c r="D31" s="218"/>
      <c r="E31" s="218"/>
      <c r="F31" s="218"/>
      <c r="G31" s="218"/>
      <c r="H31" s="218"/>
      <c r="I31" s="218"/>
      <c r="J31" s="218"/>
      <c r="K31" s="218"/>
      <c r="L31" s="219"/>
    </row>
    <row r="32" spans="2:12" x14ac:dyDescent="0.3">
      <c r="B32" s="220" t="s">
        <v>3</v>
      </c>
      <c r="C32" s="221" t="s">
        <v>4</v>
      </c>
      <c r="D32" s="221" t="s">
        <v>5</v>
      </c>
      <c r="E32" s="221"/>
      <c r="F32" s="221" t="s">
        <v>6</v>
      </c>
      <c r="G32" s="221"/>
      <c r="H32" s="221" t="s">
        <v>7</v>
      </c>
      <c r="I32" s="221"/>
      <c r="J32" s="221"/>
      <c r="K32" s="221"/>
      <c r="L32" s="222"/>
    </row>
    <row r="33" spans="2:12" x14ac:dyDescent="0.3">
      <c r="B33" s="220"/>
      <c r="C33" s="221"/>
      <c r="D33" s="6" t="s">
        <v>1</v>
      </c>
      <c r="E33" s="6" t="s">
        <v>2</v>
      </c>
      <c r="F33" s="38" t="s">
        <v>1</v>
      </c>
      <c r="G33" s="39" t="s">
        <v>2</v>
      </c>
      <c r="H33" s="221"/>
      <c r="I33" s="221"/>
      <c r="J33" s="221"/>
      <c r="K33" s="221"/>
      <c r="L33" s="222"/>
    </row>
    <row r="34" spans="2:12" ht="16.5" customHeight="1" x14ac:dyDescent="0.3">
      <c r="B34" s="187" t="s">
        <v>3959</v>
      </c>
      <c r="C34" s="41" t="s">
        <v>13</v>
      </c>
      <c r="D34" s="15">
        <f t="shared" ref="D34:D51" si="3">E34*0.65</f>
        <v>32.5</v>
      </c>
      <c r="E34" s="11">
        <v>50</v>
      </c>
      <c r="F34" s="12">
        <f t="shared" ref="F34:F51" si="4">D34*D$2</f>
        <v>0</v>
      </c>
      <c r="G34" s="12">
        <f t="shared" ref="G34:G51" si="5">E34*D$3</f>
        <v>0</v>
      </c>
      <c r="H34" s="193" t="s">
        <v>68</v>
      </c>
      <c r="I34" s="194"/>
      <c r="J34" s="194"/>
      <c r="K34" s="194"/>
      <c r="L34" s="195"/>
    </row>
    <row r="35" spans="2:12" ht="16.5" customHeight="1" x14ac:dyDescent="0.3">
      <c r="B35" s="187"/>
      <c r="C35" s="41" t="s">
        <v>69</v>
      </c>
      <c r="D35" s="15">
        <f t="shared" si="3"/>
        <v>1.625</v>
      </c>
      <c r="E35" s="11">
        <v>2.5</v>
      </c>
      <c r="F35" s="12">
        <f t="shared" si="4"/>
        <v>0</v>
      </c>
      <c r="G35" s="12">
        <f t="shared" si="5"/>
        <v>0</v>
      </c>
      <c r="H35" s="196"/>
      <c r="I35" s="197"/>
      <c r="J35" s="197"/>
      <c r="K35" s="197"/>
      <c r="L35" s="198"/>
    </row>
    <row r="36" spans="2:12" ht="16.5" customHeight="1" x14ac:dyDescent="0.3">
      <c r="B36" s="267" t="s">
        <v>3958</v>
      </c>
      <c r="C36" s="9" t="s">
        <v>3957</v>
      </c>
      <c r="D36" s="19">
        <f t="shared" si="3"/>
        <v>13</v>
      </c>
      <c r="E36" s="9">
        <v>20</v>
      </c>
      <c r="F36" s="12">
        <f t="shared" si="4"/>
        <v>0</v>
      </c>
      <c r="G36" s="12">
        <f t="shared" si="5"/>
        <v>0</v>
      </c>
      <c r="H36" s="193" t="s">
        <v>3956</v>
      </c>
      <c r="I36" s="194"/>
      <c r="J36" s="194"/>
      <c r="K36" s="194"/>
      <c r="L36" s="195"/>
    </row>
    <row r="37" spans="2:12" ht="16.5" customHeight="1" x14ac:dyDescent="0.3">
      <c r="B37" s="268"/>
      <c r="C37" s="9" t="s">
        <v>3955</v>
      </c>
      <c r="D37" s="15">
        <f t="shared" si="3"/>
        <v>6.5</v>
      </c>
      <c r="E37" s="9">
        <v>10</v>
      </c>
      <c r="F37" s="12">
        <f t="shared" si="4"/>
        <v>0</v>
      </c>
      <c r="G37" s="12">
        <f t="shared" si="5"/>
        <v>0</v>
      </c>
      <c r="H37" s="199"/>
      <c r="I37" s="200"/>
      <c r="J37" s="200"/>
      <c r="K37" s="200"/>
      <c r="L37" s="201"/>
    </row>
    <row r="38" spans="2:12" ht="16.5" customHeight="1" x14ac:dyDescent="0.3">
      <c r="B38" s="268"/>
      <c r="C38" s="9" t="s">
        <v>3954</v>
      </c>
      <c r="D38" s="15">
        <f t="shared" si="3"/>
        <v>1.3</v>
      </c>
      <c r="E38" s="9">
        <v>2</v>
      </c>
      <c r="F38" s="12">
        <f t="shared" si="4"/>
        <v>0</v>
      </c>
      <c r="G38" s="12">
        <f t="shared" si="5"/>
        <v>0</v>
      </c>
      <c r="H38" s="199"/>
      <c r="I38" s="200"/>
      <c r="J38" s="200"/>
      <c r="K38" s="200"/>
      <c r="L38" s="201"/>
    </row>
    <row r="39" spans="2:12" ht="16.5" customHeight="1" x14ac:dyDescent="0.3">
      <c r="B39" s="268"/>
      <c r="C39" s="9" t="s">
        <v>16</v>
      </c>
      <c r="D39" s="15">
        <f t="shared" si="3"/>
        <v>1.3</v>
      </c>
      <c r="E39" s="9">
        <v>2</v>
      </c>
      <c r="F39" s="12">
        <f t="shared" si="4"/>
        <v>0</v>
      </c>
      <c r="G39" s="12">
        <f t="shared" si="5"/>
        <v>0</v>
      </c>
      <c r="H39" s="199"/>
      <c r="I39" s="200"/>
      <c r="J39" s="200"/>
      <c r="K39" s="200"/>
      <c r="L39" s="201"/>
    </row>
    <row r="40" spans="2:12" ht="16.5" customHeight="1" x14ac:dyDescent="0.3">
      <c r="B40" s="268"/>
      <c r="C40" s="9" t="s">
        <v>17</v>
      </c>
      <c r="D40" s="15">
        <f t="shared" si="3"/>
        <v>1.3</v>
      </c>
      <c r="E40" s="9">
        <v>2</v>
      </c>
      <c r="F40" s="12">
        <f t="shared" si="4"/>
        <v>0</v>
      </c>
      <c r="G40" s="12">
        <f t="shared" si="5"/>
        <v>0</v>
      </c>
      <c r="H40" s="199"/>
      <c r="I40" s="200"/>
      <c r="J40" s="200"/>
      <c r="K40" s="200"/>
      <c r="L40" s="201"/>
    </row>
    <row r="41" spans="2:12" ht="16.5" customHeight="1" x14ac:dyDescent="0.3">
      <c r="B41" s="268"/>
      <c r="C41" s="9" t="s">
        <v>3953</v>
      </c>
      <c r="D41" s="15">
        <f t="shared" si="3"/>
        <v>0.32500000000000001</v>
      </c>
      <c r="E41" s="9">
        <v>0.5</v>
      </c>
      <c r="F41" s="12">
        <f t="shared" si="4"/>
        <v>0</v>
      </c>
      <c r="G41" s="12">
        <f t="shared" si="5"/>
        <v>0</v>
      </c>
      <c r="H41" s="199"/>
      <c r="I41" s="200"/>
      <c r="J41" s="200"/>
      <c r="K41" s="200"/>
      <c r="L41" s="201"/>
    </row>
    <row r="42" spans="2:12" ht="16.5" customHeight="1" x14ac:dyDescent="0.3">
      <c r="B42" s="268"/>
      <c r="C42" s="9" t="s">
        <v>178</v>
      </c>
      <c r="D42" s="15">
        <f t="shared" si="3"/>
        <v>0.32500000000000001</v>
      </c>
      <c r="E42" s="9">
        <v>0.5</v>
      </c>
      <c r="F42" s="12">
        <f t="shared" si="4"/>
        <v>0</v>
      </c>
      <c r="G42" s="12">
        <f t="shared" si="5"/>
        <v>0</v>
      </c>
      <c r="H42" s="199"/>
      <c r="I42" s="200"/>
      <c r="J42" s="200"/>
      <c r="K42" s="200"/>
      <c r="L42" s="201"/>
    </row>
    <row r="43" spans="2:12" ht="16.5" customHeight="1" x14ac:dyDescent="0.3">
      <c r="B43" s="269"/>
      <c r="C43" s="9" t="s">
        <v>24</v>
      </c>
      <c r="D43" s="15">
        <f t="shared" si="3"/>
        <v>0.32500000000000001</v>
      </c>
      <c r="E43" s="9">
        <v>0.5</v>
      </c>
      <c r="F43" s="12">
        <f t="shared" si="4"/>
        <v>0</v>
      </c>
      <c r="G43" s="12">
        <f t="shared" si="5"/>
        <v>0</v>
      </c>
      <c r="H43" s="196"/>
      <c r="I43" s="197"/>
      <c r="J43" s="197"/>
      <c r="K43" s="197"/>
      <c r="L43" s="198"/>
    </row>
    <row r="44" spans="2:12" ht="17.25" customHeight="1" x14ac:dyDescent="0.3">
      <c r="B44" s="282" t="s">
        <v>3952</v>
      </c>
      <c r="C44" s="9" t="s">
        <v>2902</v>
      </c>
      <c r="D44" s="19">
        <f t="shared" si="3"/>
        <v>26</v>
      </c>
      <c r="E44" s="11">
        <v>40</v>
      </c>
      <c r="F44" s="12">
        <f t="shared" si="4"/>
        <v>0</v>
      </c>
      <c r="G44" s="12">
        <f t="shared" si="5"/>
        <v>0</v>
      </c>
      <c r="H44" s="202" t="s">
        <v>3951</v>
      </c>
      <c r="I44" s="203"/>
      <c r="J44" s="203"/>
      <c r="K44" s="203"/>
      <c r="L44" s="204"/>
    </row>
    <row r="45" spans="2:12" ht="17.25" customHeight="1" x14ac:dyDescent="0.3">
      <c r="B45" s="283"/>
      <c r="C45" s="9" t="s">
        <v>190</v>
      </c>
      <c r="D45" s="15">
        <f t="shared" si="3"/>
        <v>3.25</v>
      </c>
      <c r="E45" s="11">
        <v>5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6.5" customHeight="1" x14ac:dyDescent="0.3">
      <c r="B46" s="303" t="s">
        <v>339</v>
      </c>
      <c r="C46" s="9" t="s">
        <v>70</v>
      </c>
      <c r="D46" s="10">
        <f t="shared" si="3"/>
        <v>19.5</v>
      </c>
      <c r="E46" s="9">
        <v>30</v>
      </c>
      <c r="F46" s="12">
        <f t="shared" si="4"/>
        <v>0</v>
      </c>
      <c r="G46" s="12">
        <f t="shared" si="5"/>
        <v>0</v>
      </c>
      <c r="H46" s="223" t="s">
        <v>3408</v>
      </c>
      <c r="I46" s="223"/>
      <c r="J46" s="223"/>
      <c r="K46" s="223"/>
      <c r="L46" s="224"/>
    </row>
    <row r="47" spans="2:12" ht="16.5" customHeight="1" x14ac:dyDescent="0.3">
      <c r="B47" s="303"/>
      <c r="C47" s="9" t="s">
        <v>3950</v>
      </c>
      <c r="D47" s="10">
        <f t="shared" si="3"/>
        <v>0.65</v>
      </c>
      <c r="E47" s="9">
        <v>1</v>
      </c>
      <c r="F47" s="12">
        <f t="shared" si="4"/>
        <v>0</v>
      </c>
      <c r="G47" s="12">
        <f t="shared" si="5"/>
        <v>0</v>
      </c>
      <c r="H47" s="223"/>
      <c r="I47" s="223"/>
      <c r="J47" s="223"/>
      <c r="K47" s="223"/>
      <c r="L47" s="224"/>
    </row>
    <row r="48" spans="2:12" ht="16.5" customHeight="1" x14ac:dyDescent="0.3">
      <c r="B48" s="303"/>
      <c r="C48" s="9" t="s">
        <v>24</v>
      </c>
      <c r="D48" s="10">
        <f t="shared" si="3"/>
        <v>0.32500000000000001</v>
      </c>
      <c r="E48" s="9">
        <v>0.5</v>
      </c>
      <c r="F48" s="12">
        <f t="shared" si="4"/>
        <v>0</v>
      </c>
      <c r="G48" s="12">
        <f t="shared" si="5"/>
        <v>0</v>
      </c>
      <c r="H48" s="223"/>
      <c r="I48" s="223"/>
      <c r="J48" s="223"/>
      <c r="K48" s="223"/>
      <c r="L48" s="224"/>
    </row>
    <row r="49" spans="2:12" ht="16.5" customHeight="1" x14ac:dyDescent="0.3">
      <c r="B49" s="303"/>
      <c r="C49" s="9" t="s">
        <v>188</v>
      </c>
      <c r="D49" s="10">
        <f t="shared" si="3"/>
        <v>1.3</v>
      </c>
      <c r="E49" s="9">
        <v>2</v>
      </c>
      <c r="F49" s="12">
        <f t="shared" si="4"/>
        <v>0</v>
      </c>
      <c r="G49" s="12">
        <f t="shared" si="5"/>
        <v>0</v>
      </c>
      <c r="H49" s="223"/>
      <c r="I49" s="223"/>
      <c r="J49" s="223"/>
      <c r="K49" s="223"/>
      <c r="L49" s="224"/>
    </row>
    <row r="50" spans="2:12" ht="16.5" customHeight="1" x14ac:dyDescent="0.3">
      <c r="B50" s="303"/>
      <c r="C50" s="9" t="s">
        <v>53</v>
      </c>
      <c r="D50" s="10">
        <f t="shared" si="3"/>
        <v>0.13</v>
      </c>
      <c r="E50" s="9">
        <v>0.2</v>
      </c>
      <c r="F50" s="12">
        <f t="shared" si="4"/>
        <v>0</v>
      </c>
      <c r="G50" s="12">
        <f t="shared" si="5"/>
        <v>0</v>
      </c>
      <c r="H50" s="223"/>
      <c r="I50" s="223"/>
      <c r="J50" s="223"/>
      <c r="K50" s="223"/>
      <c r="L50" s="224"/>
    </row>
    <row r="51" spans="2:12" ht="16.5" customHeight="1" thickBot="1" x14ac:dyDescent="0.35">
      <c r="B51" s="30" t="s">
        <v>114</v>
      </c>
      <c r="C51" s="21" t="s">
        <v>35</v>
      </c>
      <c r="D51" s="28">
        <f t="shared" si="3"/>
        <v>13</v>
      </c>
      <c r="E51" s="23">
        <v>20</v>
      </c>
      <c r="F51" s="24">
        <f t="shared" si="4"/>
        <v>0</v>
      </c>
      <c r="G51" s="24">
        <f t="shared" si="5"/>
        <v>0</v>
      </c>
      <c r="H51" s="188" t="s">
        <v>36</v>
      </c>
      <c r="I51" s="188"/>
      <c r="J51" s="188"/>
      <c r="K51" s="188"/>
      <c r="L51" s="189"/>
    </row>
    <row r="52" spans="2:12" ht="72" customHeight="1" thickTop="1" x14ac:dyDescent="0.3"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190"/>
    </row>
    <row r="53" spans="2:12" ht="18.75" customHeight="1" thickBot="1" x14ac:dyDescent="0.35"/>
    <row r="54" spans="2:12" ht="20.25" thickTop="1" x14ac:dyDescent="0.3">
      <c r="B54" s="217" t="s">
        <v>3949</v>
      </c>
      <c r="C54" s="218"/>
      <c r="D54" s="218"/>
      <c r="E54" s="218"/>
      <c r="F54" s="218"/>
      <c r="G54" s="218"/>
      <c r="H54" s="218"/>
      <c r="I54" s="218"/>
      <c r="J54" s="218"/>
      <c r="K54" s="218"/>
      <c r="L54" s="219"/>
    </row>
    <row r="55" spans="2:12" x14ac:dyDescent="0.3">
      <c r="B55" s="220" t="s">
        <v>3</v>
      </c>
      <c r="C55" s="221" t="s">
        <v>4</v>
      </c>
      <c r="D55" s="221" t="s">
        <v>5</v>
      </c>
      <c r="E55" s="221"/>
      <c r="F55" s="221" t="s">
        <v>6</v>
      </c>
      <c r="G55" s="221"/>
      <c r="H55" s="221" t="s">
        <v>7</v>
      </c>
      <c r="I55" s="221"/>
      <c r="J55" s="221"/>
      <c r="K55" s="221"/>
      <c r="L55" s="222"/>
    </row>
    <row r="56" spans="2:12" x14ac:dyDescent="0.3">
      <c r="B56" s="220"/>
      <c r="C56" s="221"/>
      <c r="D56" s="6" t="s">
        <v>1</v>
      </c>
      <c r="E56" s="6" t="s">
        <v>2</v>
      </c>
      <c r="F56" s="38" t="s">
        <v>1</v>
      </c>
      <c r="G56" s="39" t="s">
        <v>2</v>
      </c>
      <c r="H56" s="221"/>
      <c r="I56" s="221"/>
      <c r="J56" s="221"/>
      <c r="K56" s="221"/>
      <c r="L56" s="222"/>
    </row>
    <row r="57" spans="2:12" ht="16.5" customHeight="1" x14ac:dyDescent="0.3">
      <c r="B57" s="225" t="s">
        <v>60</v>
      </c>
      <c r="C57" s="40" t="s">
        <v>13</v>
      </c>
      <c r="D57" s="15">
        <f t="shared" ref="D57:D83" si="6">E57*0.65</f>
        <v>32.5</v>
      </c>
      <c r="E57" s="34">
        <v>50</v>
      </c>
      <c r="F57" s="12">
        <f t="shared" ref="F57:F83" si="7">D57*D$2</f>
        <v>0</v>
      </c>
      <c r="G57" s="12">
        <f t="shared" ref="G57:G83" si="8">E57*D$3</f>
        <v>0</v>
      </c>
      <c r="H57" s="193" t="s">
        <v>3948</v>
      </c>
      <c r="I57" s="194"/>
      <c r="J57" s="194"/>
      <c r="K57" s="194"/>
      <c r="L57" s="195"/>
    </row>
    <row r="58" spans="2:12" ht="16.5" customHeight="1" x14ac:dyDescent="0.3">
      <c r="B58" s="227"/>
      <c r="C58" s="41" t="s">
        <v>99</v>
      </c>
      <c r="D58" s="15">
        <f t="shared" si="6"/>
        <v>1.625</v>
      </c>
      <c r="E58" s="11">
        <v>2.5</v>
      </c>
      <c r="F58" s="12">
        <f t="shared" si="7"/>
        <v>0</v>
      </c>
      <c r="G58" s="12">
        <f t="shared" si="8"/>
        <v>0</v>
      </c>
      <c r="H58" s="196"/>
      <c r="I58" s="197"/>
      <c r="J58" s="197"/>
      <c r="K58" s="197"/>
      <c r="L58" s="198"/>
    </row>
    <row r="59" spans="2:12" ht="16.5" customHeight="1" x14ac:dyDescent="0.3">
      <c r="B59" s="290" t="s">
        <v>3947</v>
      </c>
      <c r="C59" s="14" t="s">
        <v>363</v>
      </c>
      <c r="D59" s="12">
        <f t="shared" si="6"/>
        <v>6.5</v>
      </c>
      <c r="E59" s="9">
        <v>10</v>
      </c>
      <c r="F59" s="12">
        <f t="shared" si="7"/>
        <v>0</v>
      </c>
      <c r="G59" s="12">
        <f t="shared" si="8"/>
        <v>0</v>
      </c>
      <c r="H59" s="208" t="s">
        <v>3946</v>
      </c>
      <c r="I59" s="209"/>
      <c r="J59" s="209"/>
      <c r="K59" s="209"/>
      <c r="L59" s="210"/>
    </row>
    <row r="60" spans="2:12" ht="16.5" customHeight="1" x14ac:dyDescent="0.3">
      <c r="B60" s="291"/>
      <c r="C60" s="14" t="s">
        <v>283</v>
      </c>
      <c r="D60" s="12">
        <f t="shared" si="6"/>
        <v>6.5</v>
      </c>
      <c r="E60" s="9">
        <v>10</v>
      </c>
      <c r="F60" s="12">
        <f t="shared" si="7"/>
        <v>0</v>
      </c>
      <c r="G60" s="12">
        <f t="shared" si="8"/>
        <v>0</v>
      </c>
      <c r="H60" s="211"/>
      <c r="I60" s="212"/>
      <c r="J60" s="212"/>
      <c r="K60" s="212"/>
      <c r="L60" s="213"/>
    </row>
    <row r="61" spans="2:12" ht="16.5" customHeight="1" x14ac:dyDescent="0.3">
      <c r="B61" s="291"/>
      <c r="C61" s="14" t="s">
        <v>3945</v>
      </c>
      <c r="D61" s="12">
        <f t="shared" si="6"/>
        <v>6.5</v>
      </c>
      <c r="E61" s="9">
        <v>10</v>
      </c>
      <c r="F61" s="12">
        <f t="shared" si="7"/>
        <v>0</v>
      </c>
      <c r="G61" s="12">
        <f t="shared" si="8"/>
        <v>0</v>
      </c>
      <c r="H61" s="211"/>
      <c r="I61" s="212"/>
      <c r="J61" s="212"/>
      <c r="K61" s="212"/>
      <c r="L61" s="213"/>
    </row>
    <row r="62" spans="2:12" ht="16.5" customHeight="1" x14ac:dyDescent="0.3">
      <c r="B62" s="291"/>
      <c r="C62" s="14" t="s">
        <v>1487</v>
      </c>
      <c r="D62" s="31">
        <f t="shared" si="6"/>
        <v>3.25</v>
      </c>
      <c r="E62" s="9">
        <v>5</v>
      </c>
      <c r="F62" s="12">
        <f t="shared" si="7"/>
        <v>0</v>
      </c>
      <c r="G62" s="12">
        <f t="shared" si="8"/>
        <v>0</v>
      </c>
      <c r="H62" s="211"/>
      <c r="I62" s="212"/>
      <c r="J62" s="212"/>
      <c r="K62" s="212"/>
      <c r="L62" s="213"/>
    </row>
    <row r="63" spans="2:12" ht="16.5" customHeight="1" x14ac:dyDescent="0.3">
      <c r="B63" s="291"/>
      <c r="C63" s="14" t="s">
        <v>298</v>
      </c>
      <c r="D63" s="31">
        <f t="shared" si="6"/>
        <v>0.65</v>
      </c>
      <c r="E63" s="9">
        <v>1</v>
      </c>
      <c r="F63" s="12">
        <f t="shared" si="7"/>
        <v>0</v>
      </c>
      <c r="G63" s="12">
        <f t="shared" si="8"/>
        <v>0</v>
      </c>
      <c r="H63" s="211"/>
      <c r="I63" s="212"/>
      <c r="J63" s="212"/>
      <c r="K63" s="212"/>
      <c r="L63" s="213"/>
    </row>
    <row r="64" spans="2:12" ht="16.5" customHeight="1" x14ac:dyDescent="0.3">
      <c r="B64" s="291"/>
      <c r="C64" s="14" t="s">
        <v>3944</v>
      </c>
      <c r="D64" s="12">
        <f t="shared" si="6"/>
        <v>1.3</v>
      </c>
      <c r="E64" s="9">
        <v>2</v>
      </c>
      <c r="F64" s="12">
        <f t="shared" si="7"/>
        <v>0</v>
      </c>
      <c r="G64" s="12">
        <f t="shared" si="8"/>
        <v>0</v>
      </c>
      <c r="H64" s="211"/>
      <c r="I64" s="212"/>
      <c r="J64" s="212"/>
      <c r="K64" s="212"/>
      <c r="L64" s="213"/>
    </row>
    <row r="65" spans="2:12" ht="16.5" customHeight="1" x14ac:dyDescent="0.3">
      <c r="B65" s="291"/>
      <c r="C65" s="14" t="s">
        <v>3943</v>
      </c>
      <c r="D65" s="12">
        <f t="shared" si="6"/>
        <v>1.3</v>
      </c>
      <c r="E65" s="9">
        <v>2</v>
      </c>
      <c r="F65" s="12">
        <f t="shared" si="7"/>
        <v>0</v>
      </c>
      <c r="G65" s="12">
        <f t="shared" si="8"/>
        <v>0</v>
      </c>
      <c r="H65" s="211"/>
      <c r="I65" s="212"/>
      <c r="J65" s="212"/>
      <c r="K65" s="212"/>
      <c r="L65" s="213"/>
    </row>
    <row r="66" spans="2:12" ht="15.75" customHeight="1" x14ac:dyDescent="0.3">
      <c r="B66" s="291"/>
      <c r="C66" s="14" t="s">
        <v>195</v>
      </c>
      <c r="D66" s="12">
        <f t="shared" si="6"/>
        <v>1.3</v>
      </c>
      <c r="E66" s="9">
        <v>2</v>
      </c>
      <c r="F66" s="12">
        <f t="shared" si="7"/>
        <v>0</v>
      </c>
      <c r="G66" s="12">
        <f t="shared" si="8"/>
        <v>0</v>
      </c>
      <c r="H66" s="211"/>
      <c r="I66" s="212"/>
      <c r="J66" s="212"/>
      <c r="K66" s="212"/>
      <c r="L66" s="213"/>
    </row>
    <row r="67" spans="2:12" ht="16.5" customHeight="1" x14ac:dyDescent="0.3">
      <c r="B67" s="291"/>
      <c r="C67" s="14" t="s">
        <v>3937</v>
      </c>
      <c r="D67" s="31">
        <f t="shared" si="6"/>
        <v>0.65</v>
      </c>
      <c r="E67" s="9">
        <v>1</v>
      </c>
      <c r="F67" s="12">
        <f t="shared" si="7"/>
        <v>0</v>
      </c>
      <c r="G67" s="12">
        <f t="shared" si="8"/>
        <v>0</v>
      </c>
      <c r="H67" s="211"/>
      <c r="I67" s="212"/>
      <c r="J67" s="212"/>
      <c r="K67" s="212"/>
      <c r="L67" s="213"/>
    </row>
    <row r="68" spans="2:12" ht="16.5" customHeight="1" x14ac:dyDescent="0.3">
      <c r="B68" s="291"/>
      <c r="C68" s="14" t="s">
        <v>3942</v>
      </c>
      <c r="D68" s="31">
        <f t="shared" si="6"/>
        <v>0.32500000000000001</v>
      </c>
      <c r="E68" s="9">
        <v>0.5</v>
      </c>
      <c r="F68" s="12">
        <f t="shared" si="7"/>
        <v>0</v>
      </c>
      <c r="G68" s="12">
        <f t="shared" si="8"/>
        <v>0</v>
      </c>
      <c r="H68" s="211"/>
      <c r="I68" s="212"/>
      <c r="J68" s="212"/>
      <c r="K68" s="212"/>
      <c r="L68" s="213"/>
    </row>
    <row r="69" spans="2:12" ht="16.5" customHeight="1" x14ac:dyDescent="0.3">
      <c r="B69" s="291"/>
      <c r="C69" s="14" t="s">
        <v>270</v>
      </c>
      <c r="D69" s="31">
        <f t="shared" si="6"/>
        <v>0.13</v>
      </c>
      <c r="E69" s="9">
        <v>0.2</v>
      </c>
      <c r="F69" s="12">
        <f t="shared" si="7"/>
        <v>0</v>
      </c>
      <c r="G69" s="12">
        <f t="shared" si="8"/>
        <v>0</v>
      </c>
      <c r="H69" s="211"/>
      <c r="I69" s="212"/>
      <c r="J69" s="212"/>
      <c r="K69" s="212"/>
      <c r="L69" s="213"/>
    </row>
    <row r="70" spans="2:12" ht="17.25" customHeight="1" x14ac:dyDescent="0.3">
      <c r="B70" s="296"/>
      <c r="C70" s="14" t="s">
        <v>39</v>
      </c>
      <c r="D70" s="31">
        <f t="shared" si="6"/>
        <v>0.32500000000000001</v>
      </c>
      <c r="E70" s="9">
        <v>0.5</v>
      </c>
      <c r="F70" s="12">
        <f t="shared" si="7"/>
        <v>0</v>
      </c>
      <c r="G70" s="12">
        <f t="shared" si="8"/>
        <v>0</v>
      </c>
      <c r="H70" s="214"/>
      <c r="I70" s="215"/>
      <c r="J70" s="215"/>
      <c r="K70" s="215"/>
      <c r="L70" s="216"/>
    </row>
    <row r="71" spans="2:12" ht="16.5" customHeight="1" x14ac:dyDescent="0.3">
      <c r="B71" s="311" t="s">
        <v>3941</v>
      </c>
      <c r="C71" s="9" t="s">
        <v>326</v>
      </c>
      <c r="D71" s="19">
        <f t="shared" si="6"/>
        <v>32.5</v>
      </c>
      <c r="E71" s="9">
        <v>50</v>
      </c>
      <c r="F71" s="12">
        <f t="shared" si="7"/>
        <v>0</v>
      </c>
      <c r="G71" s="12">
        <f t="shared" si="8"/>
        <v>0</v>
      </c>
      <c r="H71" s="202" t="s">
        <v>3940</v>
      </c>
      <c r="I71" s="203"/>
      <c r="J71" s="203"/>
      <c r="K71" s="203"/>
      <c r="L71" s="204"/>
    </row>
    <row r="72" spans="2:12" ht="16.5" customHeight="1" x14ac:dyDescent="0.3">
      <c r="B72" s="312"/>
      <c r="C72" s="9" t="s">
        <v>3939</v>
      </c>
      <c r="D72" s="15">
        <f t="shared" si="6"/>
        <v>6.5</v>
      </c>
      <c r="E72" s="9">
        <v>10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6.5" customHeight="1" x14ac:dyDescent="0.3">
      <c r="B73" s="312"/>
      <c r="C73" s="9" t="s">
        <v>3938</v>
      </c>
      <c r="D73" s="15">
        <f t="shared" si="6"/>
        <v>6.5</v>
      </c>
      <c r="E73" s="9">
        <v>10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ht="16.5" customHeight="1" x14ac:dyDescent="0.3">
      <c r="B74" s="312"/>
      <c r="C74" s="9" t="s">
        <v>3937</v>
      </c>
      <c r="D74" s="15">
        <f t="shared" si="6"/>
        <v>3.25</v>
      </c>
      <c r="E74" s="9">
        <v>5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6.5" customHeight="1" x14ac:dyDescent="0.3">
      <c r="B75" s="312"/>
      <c r="C75" s="9" t="s">
        <v>3936</v>
      </c>
      <c r="D75" s="15">
        <f t="shared" si="6"/>
        <v>1.3</v>
      </c>
      <c r="E75" s="9">
        <v>2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6.5" customHeight="1" x14ac:dyDescent="0.3">
      <c r="B76" s="312"/>
      <c r="C76" s="9" t="s">
        <v>3935</v>
      </c>
      <c r="D76" s="15">
        <f t="shared" si="6"/>
        <v>0.65</v>
      </c>
      <c r="E76" s="9">
        <v>1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6.5" customHeight="1" x14ac:dyDescent="0.3">
      <c r="B77" s="312"/>
      <c r="C77" s="9" t="s">
        <v>3918</v>
      </c>
      <c r="D77" s="15">
        <f t="shared" si="6"/>
        <v>0.13</v>
      </c>
      <c r="E77" s="9">
        <v>0.2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ht="16.5" customHeight="1" x14ac:dyDescent="0.3">
      <c r="B78" s="312"/>
      <c r="C78" s="9" t="s">
        <v>3934</v>
      </c>
      <c r="D78" s="15">
        <f t="shared" si="6"/>
        <v>0.65</v>
      </c>
      <c r="E78" s="9">
        <v>1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6.5" customHeight="1" x14ac:dyDescent="0.3">
      <c r="B79" s="312"/>
      <c r="C79" s="9" t="s">
        <v>3933</v>
      </c>
      <c r="D79" s="15">
        <f t="shared" si="6"/>
        <v>6.5000000000000002E-2</v>
      </c>
      <c r="E79" s="9">
        <v>0.1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6.5" customHeight="1" x14ac:dyDescent="0.3">
      <c r="B80" s="187" t="s">
        <v>3932</v>
      </c>
      <c r="C80" s="9" t="s">
        <v>67</v>
      </c>
      <c r="D80" s="19">
        <f t="shared" si="6"/>
        <v>1.9500000000000002</v>
      </c>
      <c r="E80" s="9">
        <v>3</v>
      </c>
      <c r="F80" s="12">
        <f t="shared" si="7"/>
        <v>0</v>
      </c>
      <c r="G80" s="12">
        <f t="shared" si="8"/>
        <v>0</v>
      </c>
      <c r="H80" s="262" t="s">
        <v>3931</v>
      </c>
      <c r="I80" s="262"/>
      <c r="J80" s="262"/>
      <c r="K80" s="262"/>
      <c r="L80" s="263"/>
    </row>
    <row r="81" spans="2:12" ht="16.5" customHeight="1" x14ac:dyDescent="0.3">
      <c r="B81" s="187"/>
      <c r="C81" s="9" t="s">
        <v>39</v>
      </c>
      <c r="D81" s="15">
        <f t="shared" si="6"/>
        <v>1.3</v>
      </c>
      <c r="E81" s="9">
        <v>2</v>
      </c>
      <c r="F81" s="12">
        <f t="shared" si="7"/>
        <v>0</v>
      </c>
      <c r="G81" s="12">
        <f t="shared" si="8"/>
        <v>0</v>
      </c>
      <c r="H81" s="262"/>
      <c r="I81" s="262"/>
      <c r="J81" s="262"/>
      <c r="K81" s="262"/>
      <c r="L81" s="263"/>
    </row>
    <row r="82" spans="2:12" ht="16.5" customHeight="1" x14ac:dyDescent="0.3">
      <c r="B82" s="187"/>
      <c r="C82" s="9" t="s">
        <v>24</v>
      </c>
      <c r="D82" s="15">
        <f t="shared" si="6"/>
        <v>0.32500000000000001</v>
      </c>
      <c r="E82" s="9">
        <v>0.5</v>
      </c>
      <c r="F82" s="12">
        <f t="shared" si="7"/>
        <v>0</v>
      </c>
      <c r="G82" s="12">
        <f t="shared" si="8"/>
        <v>0</v>
      </c>
      <c r="H82" s="262"/>
      <c r="I82" s="262"/>
      <c r="J82" s="262"/>
      <c r="K82" s="262"/>
      <c r="L82" s="263"/>
    </row>
    <row r="83" spans="2:12" ht="16.5" customHeight="1" thickBot="1" x14ac:dyDescent="0.35">
      <c r="B83" s="30" t="s">
        <v>114</v>
      </c>
      <c r="C83" s="21" t="s">
        <v>35</v>
      </c>
      <c r="D83" s="28">
        <f t="shared" si="6"/>
        <v>13</v>
      </c>
      <c r="E83" s="23">
        <v>20</v>
      </c>
      <c r="F83" s="24">
        <f t="shared" si="7"/>
        <v>0</v>
      </c>
      <c r="G83" s="24">
        <f t="shared" si="8"/>
        <v>0</v>
      </c>
      <c r="H83" s="188" t="s">
        <v>36</v>
      </c>
      <c r="I83" s="188"/>
      <c r="J83" s="188"/>
      <c r="K83" s="188"/>
      <c r="L83" s="189"/>
    </row>
    <row r="84" spans="2:12" ht="72" customHeight="1" thickTop="1" x14ac:dyDescent="0.3">
      <c r="B84" s="190"/>
      <c r="C84" s="190"/>
      <c r="D84" s="190"/>
      <c r="E84" s="190"/>
      <c r="F84" s="190"/>
      <c r="G84" s="190"/>
      <c r="H84" s="190"/>
      <c r="I84" s="190"/>
      <c r="J84" s="190"/>
      <c r="K84" s="190"/>
      <c r="L84" s="190"/>
    </row>
    <row r="85" spans="2:12" ht="17.25" thickBot="1" x14ac:dyDescent="0.35"/>
    <row r="86" spans="2:12" ht="20.25" thickTop="1" x14ac:dyDescent="0.3">
      <c r="B86" s="217" t="s">
        <v>3930</v>
      </c>
      <c r="C86" s="218"/>
      <c r="D86" s="218"/>
      <c r="E86" s="218"/>
      <c r="F86" s="218"/>
      <c r="G86" s="218"/>
      <c r="H86" s="218"/>
      <c r="I86" s="218"/>
      <c r="J86" s="218"/>
      <c r="K86" s="218"/>
      <c r="L86" s="219"/>
    </row>
    <row r="87" spans="2:12" x14ac:dyDescent="0.3">
      <c r="B87" s="220" t="s">
        <v>3</v>
      </c>
      <c r="C87" s="221" t="s">
        <v>4</v>
      </c>
      <c r="D87" s="221" t="s">
        <v>5</v>
      </c>
      <c r="E87" s="221"/>
      <c r="F87" s="221" t="s">
        <v>6</v>
      </c>
      <c r="G87" s="221"/>
      <c r="H87" s="221" t="s">
        <v>7</v>
      </c>
      <c r="I87" s="221"/>
      <c r="J87" s="221"/>
      <c r="K87" s="221"/>
      <c r="L87" s="222"/>
    </row>
    <row r="88" spans="2:12" x14ac:dyDescent="0.3">
      <c r="B88" s="220"/>
      <c r="C88" s="221"/>
      <c r="D88" s="6" t="s">
        <v>1</v>
      </c>
      <c r="E88" s="6" t="s">
        <v>2</v>
      </c>
      <c r="F88" s="38" t="s">
        <v>1</v>
      </c>
      <c r="G88" s="39" t="s">
        <v>2</v>
      </c>
      <c r="H88" s="221"/>
      <c r="I88" s="221"/>
      <c r="J88" s="221"/>
      <c r="K88" s="221"/>
      <c r="L88" s="222"/>
    </row>
    <row r="89" spans="2:12" ht="17.25" customHeight="1" x14ac:dyDescent="0.3">
      <c r="B89" s="225" t="s">
        <v>3929</v>
      </c>
      <c r="C89" s="41" t="s">
        <v>13</v>
      </c>
      <c r="D89" s="10">
        <f t="shared" ref="D89:D111" si="9">E89*0.65</f>
        <v>32.5</v>
      </c>
      <c r="E89" s="11">
        <v>50</v>
      </c>
      <c r="F89" s="12">
        <f t="shared" ref="F89:F111" si="10">D89*D$2</f>
        <v>0</v>
      </c>
      <c r="G89" s="12">
        <f t="shared" ref="G89:G111" si="11">E89*D$3</f>
        <v>0</v>
      </c>
      <c r="H89" s="193" t="s">
        <v>3928</v>
      </c>
      <c r="I89" s="194"/>
      <c r="J89" s="194"/>
      <c r="K89" s="194"/>
      <c r="L89" s="195"/>
    </row>
    <row r="90" spans="2:12" ht="17.25" customHeight="1" x14ac:dyDescent="0.3">
      <c r="B90" s="227"/>
      <c r="C90" s="41" t="s">
        <v>3927</v>
      </c>
      <c r="D90" s="10">
        <f t="shared" si="9"/>
        <v>1.625</v>
      </c>
      <c r="E90" s="11">
        <v>2.5</v>
      </c>
      <c r="F90" s="12">
        <f t="shared" si="10"/>
        <v>0</v>
      </c>
      <c r="G90" s="12">
        <f t="shared" si="11"/>
        <v>0</v>
      </c>
      <c r="H90" s="196"/>
      <c r="I90" s="197"/>
      <c r="J90" s="197"/>
      <c r="K90" s="197"/>
      <c r="L90" s="198"/>
    </row>
    <row r="91" spans="2:12" ht="17.25" customHeight="1" x14ac:dyDescent="0.3">
      <c r="B91" s="225" t="s">
        <v>3926</v>
      </c>
      <c r="C91" s="14" t="s">
        <v>590</v>
      </c>
      <c r="D91" s="10">
        <f t="shared" si="9"/>
        <v>3.25</v>
      </c>
      <c r="E91" s="9">
        <v>5</v>
      </c>
      <c r="F91" s="12">
        <f t="shared" si="10"/>
        <v>0</v>
      </c>
      <c r="G91" s="12">
        <f t="shared" si="11"/>
        <v>0</v>
      </c>
      <c r="H91" s="202" t="s">
        <v>3925</v>
      </c>
      <c r="I91" s="203"/>
      <c r="J91" s="203"/>
      <c r="K91" s="203"/>
      <c r="L91" s="204"/>
    </row>
    <row r="92" spans="2:12" ht="17.25" customHeight="1" x14ac:dyDescent="0.3">
      <c r="B92" s="226"/>
      <c r="C92" s="14" t="s">
        <v>3924</v>
      </c>
      <c r="D92" s="10">
        <f t="shared" si="9"/>
        <v>1.3</v>
      </c>
      <c r="E92" s="9">
        <v>2</v>
      </c>
      <c r="F92" s="12">
        <f t="shared" si="10"/>
        <v>0</v>
      </c>
      <c r="G92" s="12">
        <f t="shared" si="11"/>
        <v>0</v>
      </c>
      <c r="H92" s="205"/>
      <c r="I92" s="206"/>
      <c r="J92" s="206"/>
      <c r="K92" s="206"/>
      <c r="L92" s="207"/>
    </row>
    <row r="93" spans="2:12" ht="17.25" customHeight="1" x14ac:dyDescent="0.3">
      <c r="B93" s="226"/>
      <c r="C93" s="14" t="s">
        <v>195</v>
      </c>
      <c r="D93" s="10">
        <f t="shared" si="9"/>
        <v>0.65</v>
      </c>
      <c r="E93" s="9">
        <v>1</v>
      </c>
      <c r="F93" s="12">
        <f t="shared" si="10"/>
        <v>0</v>
      </c>
      <c r="G93" s="12">
        <f t="shared" si="11"/>
        <v>0</v>
      </c>
      <c r="H93" s="205"/>
      <c r="I93" s="206"/>
      <c r="J93" s="206"/>
      <c r="K93" s="206"/>
      <c r="L93" s="207"/>
    </row>
    <row r="94" spans="2:12" ht="17.25" customHeight="1" x14ac:dyDescent="0.3">
      <c r="B94" s="226"/>
      <c r="C94" s="14" t="s">
        <v>39</v>
      </c>
      <c r="D94" s="10">
        <f t="shared" si="9"/>
        <v>1.3</v>
      </c>
      <c r="E94" s="9">
        <v>2</v>
      </c>
      <c r="F94" s="12">
        <f t="shared" si="10"/>
        <v>0</v>
      </c>
      <c r="G94" s="12">
        <f t="shared" si="11"/>
        <v>0</v>
      </c>
      <c r="H94" s="205"/>
      <c r="I94" s="206"/>
      <c r="J94" s="206"/>
      <c r="K94" s="206"/>
      <c r="L94" s="207"/>
    </row>
    <row r="95" spans="2:12" ht="17.25" customHeight="1" x14ac:dyDescent="0.3">
      <c r="B95" s="227"/>
      <c r="C95" s="14" t="s">
        <v>27</v>
      </c>
      <c r="D95" s="26">
        <f t="shared" si="9"/>
        <v>1.9500000000000002</v>
      </c>
      <c r="E95" s="9">
        <v>3</v>
      </c>
      <c r="F95" s="1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ht="17.25" customHeight="1" x14ac:dyDescent="0.3">
      <c r="B96" s="302" t="s">
        <v>3680</v>
      </c>
      <c r="C96" s="9" t="s">
        <v>3923</v>
      </c>
      <c r="D96" s="26">
        <f t="shared" si="9"/>
        <v>26</v>
      </c>
      <c r="E96" s="9">
        <v>40</v>
      </c>
      <c r="F96" s="12">
        <f t="shared" si="10"/>
        <v>0</v>
      </c>
      <c r="G96" s="12">
        <f t="shared" si="11"/>
        <v>0</v>
      </c>
      <c r="H96" s="309" t="s">
        <v>3922</v>
      </c>
      <c r="I96" s="309"/>
      <c r="J96" s="309"/>
      <c r="K96" s="309"/>
      <c r="L96" s="310"/>
    </row>
    <row r="97" spans="2:12" ht="17.25" customHeight="1" x14ac:dyDescent="0.3">
      <c r="B97" s="302"/>
      <c r="C97" s="9" t="s">
        <v>3921</v>
      </c>
      <c r="D97" s="10">
        <f t="shared" si="9"/>
        <v>6.5</v>
      </c>
      <c r="E97" s="9">
        <v>10</v>
      </c>
      <c r="F97" s="12">
        <f t="shared" si="10"/>
        <v>0</v>
      </c>
      <c r="G97" s="12">
        <f t="shared" si="11"/>
        <v>0</v>
      </c>
      <c r="H97" s="309"/>
      <c r="I97" s="309"/>
      <c r="J97" s="309"/>
      <c r="K97" s="309"/>
      <c r="L97" s="310"/>
    </row>
    <row r="98" spans="2:12" ht="17.25" customHeight="1" x14ac:dyDescent="0.3">
      <c r="B98" s="302"/>
      <c r="C98" s="9" t="s">
        <v>3920</v>
      </c>
      <c r="D98" s="10">
        <f t="shared" si="9"/>
        <v>3.25</v>
      </c>
      <c r="E98" s="9">
        <v>5</v>
      </c>
      <c r="F98" s="12">
        <f t="shared" si="10"/>
        <v>0</v>
      </c>
      <c r="G98" s="12">
        <f t="shared" si="11"/>
        <v>0</v>
      </c>
      <c r="H98" s="309"/>
      <c r="I98" s="309"/>
      <c r="J98" s="309"/>
      <c r="K98" s="309"/>
      <c r="L98" s="310"/>
    </row>
    <row r="99" spans="2:12" ht="17.25" customHeight="1" x14ac:dyDescent="0.3">
      <c r="B99" s="302"/>
      <c r="C99" s="9" t="s">
        <v>3919</v>
      </c>
      <c r="D99" s="26">
        <f t="shared" si="9"/>
        <v>1.9500000000000002</v>
      </c>
      <c r="E99" s="9">
        <v>3</v>
      </c>
      <c r="F99" s="12">
        <f t="shared" si="10"/>
        <v>0</v>
      </c>
      <c r="G99" s="12">
        <f t="shared" si="11"/>
        <v>0</v>
      </c>
      <c r="H99" s="309"/>
      <c r="I99" s="309"/>
      <c r="J99" s="309"/>
      <c r="K99" s="309"/>
      <c r="L99" s="310"/>
    </row>
    <row r="100" spans="2:12" ht="17.25" customHeight="1" x14ac:dyDescent="0.3">
      <c r="B100" s="302"/>
      <c r="C100" s="9" t="s">
        <v>3918</v>
      </c>
      <c r="D100" s="10">
        <f t="shared" si="9"/>
        <v>0.65</v>
      </c>
      <c r="E100" s="9">
        <v>1</v>
      </c>
      <c r="F100" s="12">
        <f t="shared" si="10"/>
        <v>0</v>
      </c>
      <c r="G100" s="12">
        <f t="shared" si="11"/>
        <v>0</v>
      </c>
      <c r="H100" s="309"/>
      <c r="I100" s="309"/>
      <c r="J100" s="309"/>
      <c r="K100" s="309"/>
      <c r="L100" s="310"/>
    </row>
    <row r="101" spans="2:12" ht="17.25" customHeight="1" x14ac:dyDescent="0.3">
      <c r="B101" s="302"/>
      <c r="C101" s="9" t="s">
        <v>3917</v>
      </c>
      <c r="D101" s="10">
        <f t="shared" si="9"/>
        <v>0.65</v>
      </c>
      <c r="E101" s="9">
        <v>1</v>
      </c>
      <c r="F101" s="12">
        <f t="shared" si="10"/>
        <v>0</v>
      </c>
      <c r="G101" s="12">
        <f t="shared" si="11"/>
        <v>0</v>
      </c>
      <c r="H101" s="309"/>
      <c r="I101" s="309"/>
      <c r="J101" s="309"/>
      <c r="K101" s="309"/>
      <c r="L101" s="310"/>
    </row>
    <row r="102" spans="2:12" ht="17.25" customHeight="1" x14ac:dyDescent="0.3">
      <c r="B102" s="302"/>
      <c r="C102" s="9" t="s">
        <v>3916</v>
      </c>
      <c r="D102" s="10">
        <f t="shared" si="9"/>
        <v>0.32500000000000001</v>
      </c>
      <c r="E102" s="9">
        <v>0.5</v>
      </c>
      <c r="F102" s="12">
        <f t="shared" si="10"/>
        <v>0</v>
      </c>
      <c r="G102" s="12">
        <f t="shared" si="11"/>
        <v>0</v>
      </c>
      <c r="H102" s="309"/>
      <c r="I102" s="309"/>
      <c r="J102" s="309"/>
      <c r="K102" s="309"/>
      <c r="L102" s="310"/>
    </row>
    <row r="103" spans="2:12" ht="17.25" customHeight="1" x14ac:dyDescent="0.3">
      <c r="B103" s="302"/>
      <c r="C103" s="9" t="s">
        <v>3915</v>
      </c>
      <c r="D103" s="10">
        <f t="shared" si="9"/>
        <v>0.32500000000000001</v>
      </c>
      <c r="E103" s="9">
        <v>0.5</v>
      </c>
      <c r="F103" s="12">
        <f t="shared" si="10"/>
        <v>0</v>
      </c>
      <c r="G103" s="12">
        <f t="shared" si="11"/>
        <v>0</v>
      </c>
      <c r="H103" s="309"/>
      <c r="I103" s="309"/>
      <c r="J103" s="309"/>
      <c r="K103" s="309"/>
      <c r="L103" s="310"/>
    </row>
    <row r="104" spans="2:12" ht="17.25" customHeight="1" x14ac:dyDescent="0.3">
      <c r="B104" s="302"/>
      <c r="C104" s="9" t="s">
        <v>3914</v>
      </c>
      <c r="D104" s="10">
        <f t="shared" si="9"/>
        <v>0.65</v>
      </c>
      <c r="E104" s="9">
        <v>1</v>
      </c>
      <c r="F104" s="12">
        <f t="shared" si="10"/>
        <v>0</v>
      </c>
      <c r="G104" s="12">
        <f t="shared" si="11"/>
        <v>0</v>
      </c>
      <c r="H104" s="309"/>
      <c r="I104" s="309"/>
      <c r="J104" s="309"/>
      <c r="K104" s="309"/>
      <c r="L104" s="310"/>
    </row>
    <row r="105" spans="2:12" ht="16.5" customHeight="1" x14ac:dyDescent="0.3">
      <c r="B105" s="187" t="s">
        <v>3913</v>
      </c>
      <c r="C105" s="9" t="s">
        <v>3912</v>
      </c>
      <c r="D105" s="15">
        <f t="shared" si="9"/>
        <v>19.5</v>
      </c>
      <c r="E105" s="9">
        <v>30</v>
      </c>
      <c r="F105" s="12">
        <f t="shared" si="10"/>
        <v>0</v>
      </c>
      <c r="G105" s="12">
        <f t="shared" si="11"/>
        <v>0</v>
      </c>
      <c r="H105" s="262" t="s">
        <v>3911</v>
      </c>
      <c r="I105" s="262"/>
      <c r="J105" s="262"/>
      <c r="K105" s="262"/>
      <c r="L105" s="263"/>
    </row>
    <row r="106" spans="2:12" ht="16.5" customHeight="1" x14ac:dyDescent="0.3">
      <c r="B106" s="187"/>
      <c r="C106" s="9" t="s">
        <v>178</v>
      </c>
      <c r="D106" s="15">
        <f t="shared" si="9"/>
        <v>3.25</v>
      </c>
      <c r="E106" s="9">
        <v>5</v>
      </c>
      <c r="F106" s="12">
        <f t="shared" si="10"/>
        <v>0</v>
      </c>
      <c r="G106" s="12">
        <f t="shared" si="11"/>
        <v>0</v>
      </c>
      <c r="H106" s="262"/>
      <c r="I106" s="262"/>
      <c r="J106" s="262"/>
      <c r="K106" s="262"/>
      <c r="L106" s="263"/>
    </row>
    <row r="107" spans="2:12" ht="16.5" customHeight="1" x14ac:dyDescent="0.3">
      <c r="B107" s="187"/>
      <c r="C107" s="9" t="s">
        <v>3910</v>
      </c>
      <c r="D107" s="19">
        <f t="shared" si="9"/>
        <v>1.9500000000000002</v>
      </c>
      <c r="E107" s="9">
        <v>3</v>
      </c>
      <c r="F107" s="12">
        <f t="shared" si="10"/>
        <v>0</v>
      </c>
      <c r="G107" s="12">
        <f t="shared" si="11"/>
        <v>0</v>
      </c>
      <c r="H107" s="262"/>
      <c r="I107" s="262"/>
      <c r="J107" s="262"/>
      <c r="K107" s="262"/>
      <c r="L107" s="263"/>
    </row>
    <row r="108" spans="2:12" ht="16.5" customHeight="1" x14ac:dyDescent="0.3">
      <c r="B108" s="187"/>
      <c r="C108" s="9" t="s">
        <v>186</v>
      </c>
      <c r="D108" s="15">
        <f t="shared" si="9"/>
        <v>0.65</v>
      </c>
      <c r="E108" s="9">
        <v>1</v>
      </c>
      <c r="F108" s="12">
        <f t="shared" si="10"/>
        <v>0</v>
      </c>
      <c r="G108" s="12">
        <f t="shared" si="11"/>
        <v>0</v>
      </c>
      <c r="H108" s="262"/>
      <c r="I108" s="262"/>
      <c r="J108" s="262"/>
      <c r="K108" s="262"/>
      <c r="L108" s="263"/>
    </row>
    <row r="109" spans="2:12" ht="16.5" customHeight="1" x14ac:dyDescent="0.3">
      <c r="B109" s="187"/>
      <c r="C109" s="9" t="s">
        <v>179</v>
      </c>
      <c r="D109" s="15">
        <f t="shared" si="9"/>
        <v>0.13</v>
      </c>
      <c r="E109" s="9">
        <v>0.2</v>
      </c>
      <c r="F109" s="12">
        <f t="shared" si="10"/>
        <v>0</v>
      </c>
      <c r="G109" s="12">
        <f t="shared" si="11"/>
        <v>0</v>
      </c>
      <c r="H109" s="262"/>
      <c r="I109" s="262"/>
      <c r="J109" s="262"/>
      <c r="K109" s="262"/>
      <c r="L109" s="263"/>
    </row>
    <row r="110" spans="2:12" ht="16.5" customHeight="1" x14ac:dyDescent="0.3">
      <c r="B110" s="187"/>
      <c r="C110" s="9" t="s">
        <v>3909</v>
      </c>
      <c r="D110" s="19">
        <f t="shared" si="9"/>
        <v>1.9500000000000002</v>
      </c>
      <c r="E110" s="9">
        <v>3</v>
      </c>
      <c r="F110" s="12">
        <f t="shared" si="10"/>
        <v>0</v>
      </c>
      <c r="G110" s="12">
        <f t="shared" si="11"/>
        <v>0</v>
      </c>
      <c r="H110" s="262"/>
      <c r="I110" s="262"/>
      <c r="J110" s="262"/>
      <c r="K110" s="262"/>
      <c r="L110" s="263"/>
    </row>
    <row r="111" spans="2:12" ht="16.5" customHeight="1" thickBot="1" x14ac:dyDescent="0.35">
      <c r="B111" s="30" t="s">
        <v>3908</v>
      </c>
      <c r="C111" s="21" t="s">
        <v>35</v>
      </c>
      <c r="D111" s="28">
        <f t="shared" si="9"/>
        <v>13</v>
      </c>
      <c r="E111" s="23">
        <v>20</v>
      </c>
      <c r="F111" s="24">
        <f t="shared" si="10"/>
        <v>0</v>
      </c>
      <c r="G111" s="24">
        <f t="shared" si="11"/>
        <v>0</v>
      </c>
      <c r="H111" s="188" t="s">
        <v>36</v>
      </c>
      <c r="I111" s="188"/>
      <c r="J111" s="188"/>
      <c r="K111" s="188"/>
      <c r="L111" s="189"/>
    </row>
    <row r="112" spans="2:12" ht="72" customHeight="1" thickTop="1" x14ac:dyDescent="0.3"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</row>
    <row r="113" spans="2:12" ht="17.25" thickBot="1" x14ac:dyDescent="0.35"/>
    <row r="114" spans="2:12" ht="20.25" thickTop="1" x14ac:dyDescent="0.3">
      <c r="B114" s="217" t="s">
        <v>3907</v>
      </c>
      <c r="C114" s="218"/>
      <c r="D114" s="218"/>
      <c r="E114" s="218"/>
      <c r="F114" s="218"/>
      <c r="G114" s="218"/>
      <c r="H114" s="218"/>
      <c r="I114" s="218"/>
      <c r="J114" s="218"/>
      <c r="K114" s="218"/>
      <c r="L114" s="219"/>
    </row>
    <row r="115" spans="2:12" x14ac:dyDescent="0.3">
      <c r="B115" s="220" t="s">
        <v>1308</v>
      </c>
      <c r="C115" s="221" t="s">
        <v>4</v>
      </c>
      <c r="D115" s="221" t="s">
        <v>5</v>
      </c>
      <c r="E115" s="221"/>
      <c r="F115" s="221" t="s">
        <v>6</v>
      </c>
      <c r="G115" s="221"/>
      <c r="H115" s="221" t="s">
        <v>7</v>
      </c>
      <c r="I115" s="221"/>
      <c r="J115" s="221"/>
      <c r="K115" s="221"/>
      <c r="L115" s="222"/>
    </row>
    <row r="116" spans="2:12" x14ac:dyDescent="0.3">
      <c r="B116" s="220"/>
      <c r="C116" s="221"/>
      <c r="D116" s="6" t="s">
        <v>1</v>
      </c>
      <c r="E116" s="6" t="s">
        <v>2</v>
      </c>
      <c r="F116" s="38" t="s">
        <v>1</v>
      </c>
      <c r="G116" s="39" t="s">
        <v>2</v>
      </c>
      <c r="H116" s="221"/>
      <c r="I116" s="221"/>
      <c r="J116" s="221"/>
      <c r="K116" s="221"/>
      <c r="L116" s="222"/>
    </row>
    <row r="117" spans="2:12" ht="16.5" customHeight="1" x14ac:dyDescent="0.3">
      <c r="B117" s="187" t="s">
        <v>880</v>
      </c>
      <c r="C117" s="9" t="s">
        <v>13</v>
      </c>
      <c r="D117" s="15">
        <f t="shared" ref="D117:D143" si="12">E117*0.65</f>
        <v>32.5</v>
      </c>
      <c r="E117" s="11">
        <v>50</v>
      </c>
      <c r="F117" s="12">
        <f t="shared" ref="F117:F143" si="13">D117*D$2</f>
        <v>0</v>
      </c>
      <c r="G117" s="12">
        <f t="shared" ref="G117:G143" si="14">E117*D$3</f>
        <v>0</v>
      </c>
      <c r="H117" s="193" t="s">
        <v>105</v>
      </c>
      <c r="I117" s="194"/>
      <c r="J117" s="194"/>
      <c r="K117" s="194"/>
      <c r="L117" s="195"/>
    </row>
    <row r="118" spans="2:12" ht="16.5" customHeight="1" x14ac:dyDescent="0.3">
      <c r="B118" s="187"/>
      <c r="C118" s="9" t="s">
        <v>104</v>
      </c>
      <c r="D118" s="15">
        <f t="shared" si="12"/>
        <v>1.625</v>
      </c>
      <c r="E118" s="11">
        <v>2.5</v>
      </c>
      <c r="F118" s="12">
        <f t="shared" si="13"/>
        <v>0</v>
      </c>
      <c r="G118" s="12">
        <f t="shared" si="14"/>
        <v>0</v>
      </c>
      <c r="H118" s="196"/>
      <c r="I118" s="197"/>
      <c r="J118" s="197"/>
      <c r="K118" s="197"/>
      <c r="L118" s="198"/>
    </row>
    <row r="119" spans="2:12" ht="16.5" customHeight="1" x14ac:dyDescent="0.3">
      <c r="B119" s="187" t="s">
        <v>123</v>
      </c>
      <c r="C119" s="9" t="s">
        <v>15</v>
      </c>
      <c r="D119" s="19">
        <f t="shared" si="12"/>
        <v>13</v>
      </c>
      <c r="E119" s="9">
        <v>20</v>
      </c>
      <c r="F119" s="12">
        <f t="shared" si="13"/>
        <v>0</v>
      </c>
      <c r="G119" s="12">
        <f t="shared" si="14"/>
        <v>0</v>
      </c>
      <c r="H119" s="223" t="s">
        <v>3906</v>
      </c>
      <c r="I119" s="223"/>
      <c r="J119" s="223"/>
      <c r="K119" s="223"/>
      <c r="L119" s="224"/>
    </row>
    <row r="120" spans="2:12" ht="16.5" customHeight="1" x14ac:dyDescent="0.3">
      <c r="B120" s="187"/>
      <c r="C120" s="9" t="s">
        <v>16</v>
      </c>
      <c r="D120" s="15">
        <f t="shared" si="12"/>
        <v>1.3</v>
      </c>
      <c r="E120" s="9">
        <v>2</v>
      </c>
      <c r="F120" s="12">
        <f t="shared" si="13"/>
        <v>0</v>
      </c>
      <c r="G120" s="12">
        <f t="shared" si="14"/>
        <v>0</v>
      </c>
      <c r="H120" s="223"/>
      <c r="I120" s="223"/>
      <c r="J120" s="223"/>
      <c r="K120" s="223"/>
      <c r="L120" s="224"/>
    </row>
    <row r="121" spans="2:12" ht="16.5" customHeight="1" x14ac:dyDescent="0.3">
      <c r="B121" s="187"/>
      <c r="C121" s="9" t="s">
        <v>17</v>
      </c>
      <c r="D121" s="15">
        <f t="shared" si="12"/>
        <v>1.3</v>
      </c>
      <c r="E121" s="9">
        <v>2</v>
      </c>
      <c r="F121" s="12">
        <f t="shared" si="13"/>
        <v>0</v>
      </c>
      <c r="G121" s="12">
        <f t="shared" si="14"/>
        <v>0</v>
      </c>
      <c r="H121" s="223"/>
      <c r="I121" s="223"/>
      <c r="J121" s="223"/>
      <c r="K121" s="223"/>
      <c r="L121" s="224"/>
    </row>
    <row r="122" spans="2:12" ht="16.5" customHeight="1" x14ac:dyDescent="0.3">
      <c r="B122" s="187"/>
      <c r="C122" s="9" t="s">
        <v>27</v>
      </c>
      <c r="D122" s="15">
        <f t="shared" si="12"/>
        <v>0.65</v>
      </c>
      <c r="E122" s="9">
        <v>1</v>
      </c>
      <c r="F122" s="12">
        <f t="shared" si="13"/>
        <v>0</v>
      </c>
      <c r="G122" s="12">
        <f t="shared" si="14"/>
        <v>0</v>
      </c>
      <c r="H122" s="223"/>
      <c r="I122" s="223"/>
      <c r="J122" s="223"/>
      <c r="K122" s="223"/>
      <c r="L122" s="224"/>
    </row>
    <row r="123" spans="2:12" ht="16.5" customHeight="1" x14ac:dyDescent="0.3">
      <c r="B123" s="187"/>
      <c r="C123" s="9" t="s">
        <v>24</v>
      </c>
      <c r="D123" s="15">
        <f t="shared" si="12"/>
        <v>0.32500000000000001</v>
      </c>
      <c r="E123" s="9">
        <v>0.5</v>
      </c>
      <c r="F123" s="12">
        <f t="shared" si="13"/>
        <v>0</v>
      </c>
      <c r="G123" s="12">
        <f t="shared" si="14"/>
        <v>0</v>
      </c>
      <c r="H123" s="223"/>
      <c r="I123" s="223"/>
      <c r="J123" s="223"/>
      <c r="K123" s="223"/>
      <c r="L123" s="224"/>
    </row>
    <row r="124" spans="2:12" ht="16.5" customHeight="1" x14ac:dyDescent="0.3">
      <c r="B124" s="187"/>
      <c r="C124" s="9" t="s">
        <v>3834</v>
      </c>
      <c r="D124" s="15">
        <f t="shared" si="12"/>
        <v>0.32500000000000001</v>
      </c>
      <c r="E124" s="9">
        <v>0.5</v>
      </c>
      <c r="F124" s="12">
        <f t="shared" si="13"/>
        <v>0</v>
      </c>
      <c r="G124" s="12">
        <f t="shared" si="14"/>
        <v>0</v>
      </c>
      <c r="H124" s="223"/>
      <c r="I124" s="223"/>
      <c r="J124" s="223"/>
      <c r="K124" s="223"/>
      <c r="L124" s="224"/>
    </row>
    <row r="125" spans="2:12" ht="16.5" customHeight="1" x14ac:dyDescent="0.3">
      <c r="B125" s="187"/>
      <c r="C125" s="9" t="s">
        <v>20</v>
      </c>
      <c r="D125" s="15">
        <f t="shared" si="12"/>
        <v>1.3</v>
      </c>
      <c r="E125" s="9">
        <v>2</v>
      </c>
      <c r="F125" s="12">
        <f t="shared" si="13"/>
        <v>0</v>
      </c>
      <c r="G125" s="12">
        <f t="shared" si="14"/>
        <v>0</v>
      </c>
      <c r="H125" s="223"/>
      <c r="I125" s="223"/>
      <c r="J125" s="223"/>
      <c r="K125" s="223"/>
      <c r="L125" s="224"/>
    </row>
    <row r="126" spans="2:12" ht="16.5" customHeight="1" x14ac:dyDescent="0.3">
      <c r="B126" s="187" t="s">
        <v>3666</v>
      </c>
      <c r="C126" s="9" t="s">
        <v>182</v>
      </c>
      <c r="D126" s="19">
        <f t="shared" si="12"/>
        <v>26</v>
      </c>
      <c r="E126" s="11">
        <v>40</v>
      </c>
      <c r="F126" s="12">
        <f t="shared" si="13"/>
        <v>0</v>
      </c>
      <c r="G126" s="12">
        <f t="shared" si="14"/>
        <v>0</v>
      </c>
      <c r="H126" s="202" t="s">
        <v>3905</v>
      </c>
      <c r="I126" s="203"/>
      <c r="J126" s="203"/>
      <c r="K126" s="203"/>
      <c r="L126" s="204"/>
    </row>
    <row r="127" spans="2:12" ht="16.5" customHeight="1" x14ac:dyDescent="0.3">
      <c r="B127" s="187"/>
      <c r="C127" s="9" t="s">
        <v>23</v>
      </c>
      <c r="D127" s="15">
        <f t="shared" si="12"/>
        <v>3.25</v>
      </c>
      <c r="E127" s="11">
        <v>5</v>
      </c>
      <c r="F127" s="12">
        <f t="shared" si="13"/>
        <v>0</v>
      </c>
      <c r="G127" s="12">
        <f t="shared" si="14"/>
        <v>0</v>
      </c>
      <c r="H127" s="205"/>
      <c r="I127" s="206"/>
      <c r="J127" s="206"/>
      <c r="K127" s="206"/>
      <c r="L127" s="207"/>
    </row>
    <row r="128" spans="2:12" ht="16.5" customHeight="1" x14ac:dyDescent="0.3">
      <c r="B128" s="187"/>
      <c r="C128" s="9" t="s">
        <v>22</v>
      </c>
      <c r="D128" s="15">
        <f t="shared" si="12"/>
        <v>6.5</v>
      </c>
      <c r="E128" s="11">
        <v>10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ht="16.5" customHeight="1" x14ac:dyDescent="0.3">
      <c r="B129" s="187"/>
      <c r="C129" s="9" t="s">
        <v>3904</v>
      </c>
      <c r="D129" s="15">
        <f t="shared" si="12"/>
        <v>3.25</v>
      </c>
      <c r="E129" s="11">
        <v>5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ht="16.5" customHeight="1" x14ac:dyDescent="0.3">
      <c r="B130" s="187"/>
      <c r="C130" s="9" t="s">
        <v>27</v>
      </c>
      <c r="D130" s="15">
        <f t="shared" si="12"/>
        <v>3.25</v>
      </c>
      <c r="E130" s="11">
        <v>5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ht="16.5" customHeight="1" x14ac:dyDescent="0.3">
      <c r="B131" s="187"/>
      <c r="C131" s="9" t="s">
        <v>52</v>
      </c>
      <c r="D131" s="19">
        <f t="shared" si="12"/>
        <v>1.9500000000000002</v>
      </c>
      <c r="E131" s="11">
        <v>3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ht="16.5" customHeight="1" x14ac:dyDescent="0.3">
      <c r="B132" s="187"/>
      <c r="C132" s="9" t="s">
        <v>39</v>
      </c>
      <c r="D132" s="15">
        <f t="shared" si="12"/>
        <v>0.65</v>
      </c>
      <c r="E132" s="11">
        <v>1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ht="16.5" customHeight="1" x14ac:dyDescent="0.3">
      <c r="B133" s="187"/>
      <c r="C133" s="9" t="s">
        <v>20</v>
      </c>
      <c r="D133" s="15">
        <f t="shared" si="12"/>
        <v>0.65</v>
      </c>
      <c r="E133" s="11">
        <v>1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ht="16.5" customHeight="1" x14ac:dyDescent="0.3">
      <c r="B134" s="187"/>
      <c r="C134" s="9" t="s">
        <v>3834</v>
      </c>
      <c r="D134" s="15">
        <f t="shared" si="12"/>
        <v>0.32500000000000001</v>
      </c>
      <c r="E134" s="11">
        <v>0.5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ht="16.5" customHeight="1" x14ac:dyDescent="0.3">
      <c r="B135" s="187"/>
      <c r="C135" s="9" t="s">
        <v>3832</v>
      </c>
      <c r="D135" s="15">
        <f t="shared" si="12"/>
        <v>0.65</v>
      </c>
      <c r="E135" s="11">
        <v>1</v>
      </c>
      <c r="F135" s="12">
        <f t="shared" si="13"/>
        <v>0</v>
      </c>
      <c r="G135" s="12">
        <f t="shared" si="14"/>
        <v>0</v>
      </c>
      <c r="H135" s="205"/>
      <c r="I135" s="206"/>
      <c r="J135" s="206"/>
      <c r="K135" s="206"/>
      <c r="L135" s="207"/>
    </row>
    <row r="136" spans="2:12" ht="16.5" customHeight="1" x14ac:dyDescent="0.3">
      <c r="B136" s="187"/>
      <c r="C136" s="9" t="s">
        <v>53</v>
      </c>
      <c r="D136" s="15">
        <f t="shared" si="12"/>
        <v>0.13</v>
      </c>
      <c r="E136" s="11">
        <v>0.2</v>
      </c>
      <c r="F136" s="12">
        <f t="shared" si="13"/>
        <v>0</v>
      </c>
      <c r="G136" s="12">
        <f t="shared" si="14"/>
        <v>0</v>
      </c>
      <c r="H136" s="270"/>
      <c r="I136" s="271"/>
      <c r="J136" s="271"/>
      <c r="K136" s="271"/>
      <c r="L136" s="272"/>
    </row>
    <row r="137" spans="2:12" ht="16.5" customHeight="1" x14ac:dyDescent="0.3">
      <c r="B137" s="187" t="s">
        <v>3850</v>
      </c>
      <c r="C137" s="9" t="s">
        <v>80</v>
      </c>
      <c r="D137" s="15">
        <f t="shared" si="12"/>
        <v>19.5</v>
      </c>
      <c r="E137" s="9">
        <v>30</v>
      </c>
      <c r="F137" s="12">
        <f t="shared" si="13"/>
        <v>0</v>
      </c>
      <c r="G137" s="12">
        <f t="shared" si="14"/>
        <v>0</v>
      </c>
      <c r="H137" s="202" t="s">
        <v>3903</v>
      </c>
      <c r="I137" s="203"/>
      <c r="J137" s="203"/>
      <c r="K137" s="203"/>
      <c r="L137" s="204"/>
    </row>
    <row r="138" spans="2:12" ht="16.5" customHeight="1" x14ac:dyDescent="0.3">
      <c r="B138" s="187"/>
      <c r="C138" s="9" t="s">
        <v>3834</v>
      </c>
      <c r="D138" s="15">
        <f t="shared" si="12"/>
        <v>0.65</v>
      </c>
      <c r="E138" s="9">
        <v>1</v>
      </c>
      <c r="F138" s="12">
        <f t="shared" si="13"/>
        <v>0</v>
      </c>
      <c r="G138" s="12">
        <f t="shared" si="14"/>
        <v>0</v>
      </c>
      <c r="H138" s="205"/>
      <c r="I138" s="206"/>
      <c r="J138" s="206"/>
      <c r="K138" s="206"/>
      <c r="L138" s="207"/>
    </row>
    <row r="139" spans="2:12" ht="16.5" customHeight="1" x14ac:dyDescent="0.3">
      <c r="B139" s="187"/>
      <c r="C139" s="9" t="s">
        <v>24</v>
      </c>
      <c r="D139" s="15">
        <f t="shared" si="12"/>
        <v>0.65</v>
      </c>
      <c r="E139" s="9">
        <v>1</v>
      </c>
      <c r="F139" s="12">
        <f t="shared" si="13"/>
        <v>0</v>
      </c>
      <c r="G139" s="12">
        <f t="shared" si="14"/>
        <v>0</v>
      </c>
      <c r="H139" s="205"/>
      <c r="I139" s="206"/>
      <c r="J139" s="206"/>
      <c r="K139" s="206"/>
      <c r="L139" s="207"/>
    </row>
    <row r="140" spans="2:12" ht="16.5" customHeight="1" x14ac:dyDescent="0.3">
      <c r="B140" s="187"/>
      <c r="C140" s="9" t="s">
        <v>39</v>
      </c>
      <c r="D140" s="15">
        <f t="shared" si="12"/>
        <v>0.32500000000000001</v>
      </c>
      <c r="E140" s="9">
        <v>0.5</v>
      </c>
      <c r="F140" s="12">
        <f t="shared" si="13"/>
        <v>0</v>
      </c>
      <c r="G140" s="12">
        <f t="shared" si="14"/>
        <v>0</v>
      </c>
      <c r="H140" s="205"/>
      <c r="I140" s="206"/>
      <c r="J140" s="206"/>
      <c r="K140" s="206"/>
      <c r="L140" s="207"/>
    </row>
    <row r="141" spans="2:12" ht="16.5" customHeight="1" x14ac:dyDescent="0.3">
      <c r="B141" s="187"/>
      <c r="C141" s="9" t="s">
        <v>20</v>
      </c>
      <c r="D141" s="15">
        <f t="shared" si="12"/>
        <v>1.3</v>
      </c>
      <c r="E141" s="9">
        <v>2</v>
      </c>
      <c r="F141" s="12">
        <f t="shared" si="13"/>
        <v>0</v>
      </c>
      <c r="G141" s="12">
        <f t="shared" si="14"/>
        <v>0</v>
      </c>
      <c r="H141" s="205"/>
      <c r="I141" s="206"/>
      <c r="J141" s="206"/>
      <c r="K141" s="206"/>
      <c r="L141" s="207"/>
    </row>
    <row r="142" spans="2:12" ht="16.5" customHeight="1" x14ac:dyDescent="0.3">
      <c r="B142" s="187"/>
      <c r="C142" s="9" t="s">
        <v>53</v>
      </c>
      <c r="D142" s="15">
        <f t="shared" si="12"/>
        <v>0.19500000000000001</v>
      </c>
      <c r="E142" s="9">
        <v>0.3</v>
      </c>
      <c r="F142" s="12">
        <f t="shared" si="13"/>
        <v>0</v>
      </c>
      <c r="G142" s="12">
        <f t="shared" si="14"/>
        <v>0</v>
      </c>
      <c r="H142" s="205"/>
      <c r="I142" s="206"/>
      <c r="J142" s="206"/>
      <c r="K142" s="206"/>
      <c r="L142" s="207"/>
    </row>
    <row r="143" spans="2:12" ht="16.5" customHeight="1" thickBot="1" x14ac:dyDescent="0.35">
      <c r="B143" s="30" t="s">
        <v>3828</v>
      </c>
      <c r="C143" s="52" t="s">
        <v>3902</v>
      </c>
      <c r="D143" s="28">
        <f t="shared" si="12"/>
        <v>13</v>
      </c>
      <c r="E143" s="24">
        <v>20</v>
      </c>
      <c r="F143" s="24">
        <f t="shared" si="13"/>
        <v>0</v>
      </c>
      <c r="G143" s="24">
        <f t="shared" si="14"/>
        <v>0</v>
      </c>
      <c r="H143" s="228" t="s">
        <v>34</v>
      </c>
      <c r="I143" s="229"/>
      <c r="J143" s="229"/>
      <c r="K143" s="229"/>
      <c r="L143" s="230"/>
    </row>
    <row r="144" spans="2:12" ht="72" customHeight="1" thickTop="1" x14ac:dyDescent="0.3">
      <c r="B144" s="190"/>
      <c r="C144" s="190"/>
      <c r="D144" s="190"/>
      <c r="E144" s="190"/>
      <c r="F144" s="190"/>
      <c r="G144" s="190"/>
      <c r="H144" s="190"/>
      <c r="I144" s="190"/>
      <c r="J144" s="190"/>
      <c r="K144" s="190"/>
      <c r="L144" s="190"/>
    </row>
  </sheetData>
  <mergeCells count="82">
    <mergeCell ref="B57:B58"/>
    <mergeCell ref="H57:L58"/>
    <mergeCell ref="C55:C56"/>
    <mergeCell ref="D55:E55"/>
    <mergeCell ref="F55:G55"/>
    <mergeCell ref="H55:L56"/>
    <mergeCell ref="H10:L10"/>
    <mergeCell ref="B11:B16"/>
    <mergeCell ref="H11:L16"/>
    <mergeCell ref="B17:B21"/>
    <mergeCell ref="H17:L21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32:B33"/>
    <mergeCell ref="C32:C33"/>
    <mergeCell ref="D32:E32"/>
    <mergeCell ref="F32:G32"/>
    <mergeCell ref="H32:L33"/>
    <mergeCell ref="H28:L28"/>
    <mergeCell ref="B29:L29"/>
    <mergeCell ref="B31:L31"/>
    <mergeCell ref="B22:B27"/>
    <mergeCell ref="H22:L27"/>
    <mergeCell ref="B144:L144"/>
    <mergeCell ref="B126:B136"/>
    <mergeCell ref="H126:L136"/>
    <mergeCell ref="H143:L143"/>
    <mergeCell ref="C115:C116"/>
    <mergeCell ref="D115:E115"/>
    <mergeCell ref="F115:G115"/>
    <mergeCell ref="H115:L116"/>
    <mergeCell ref="B137:B142"/>
    <mergeCell ref="H137:L142"/>
    <mergeCell ref="B115:B116"/>
    <mergeCell ref="B117:B118"/>
    <mergeCell ref="H117:L118"/>
    <mergeCell ref="B119:B125"/>
    <mergeCell ref="H119:L125"/>
    <mergeCell ref="B44:B45"/>
    <mergeCell ref="H44:L45"/>
    <mergeCell ref="B34:B35"/>
    <mergeCell ref="H34:L35"/>
    <mergeCell ref="B89:B90"/>
    <mergeCell ref="H89:L90"/>
    <mergeCell ref="B36:B43"/>
    <mergeCell ref="H36:L43"/>
    <mergeCell ref="B87:B88"/>
    <mergeCell ref="C87:C88"/>
    <mergeCell ref="D87:E87"/>
    <mergeCell ref="F87:G87"/>
    <mergeCell ref="H87:L88"/>
    <mergeCell ref="H83:L83"/>
    <mergeCell ref="B71:B79"/>
    <mergeCell ref="H71:L79"/>
    <mergeCell ref="B96:B104"/>
    <mergeCell ref="H96:L104"/>
    <mergeCell ref="B59:B70"/>
    <mergeCell ref="H59:L70"/>
    <mergeCell ref="B46:B50"/>
    <mergeCell ref="H46:L50"/>
    <mergeCell ref="H51:L51"/>
    <mergeCell ref="B52:L52"/>
    <mergeCell ref="B54:L54"/>
    <mergeCell ref="B55:B56"/>
    <mergeCell ref="B84:L84"/>
    <mergeCell ref="B86:L86"/>
    <mergeCell ref="B80:B82"/>
    <mergeCell ref="H80:L82"/>
    <mergeCell ref="B91:B95"/>
    <mergeCell ref="H91:L95"/>
    <mergeCell ref="B114:L114"/>
    <mergeCell ref="B105:B110"/>
    <mergeCell ref="H105:L110"/>
    <mergeCell ref="H111:L111"/>
    <mergeCell ref="B112:L112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30" max="12" man="1"/>
    <brk id="53" max="12" man="1"/>
    <brk id="85" max="12" man="1"/>
    <brk id="113" max="12" man="1"/>
  </rowBreaks>
  <drawing r:id="rId2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pageSetUpPr fitToPage="1"/>
  </sheetPr>
  <dimension ref="A1:M148"/>
  <sheetViews>
    <sheetView zoomScaleNormal="100" zoomScaleSheetLayoutView="7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625" style="1" customWidth="1"/>
    <col min="4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3515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4032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6" t="s">
        <v>4031</v>
      </c>
      <c r="C10" s="9" t="s">
        <v>13</v>
      </c>
      <c r="D10" s="15">
        <f t="shared" ref="D10:D27" si="0">E10*0.65</f>
        <v>35.75</v>
      </c>
      <c r="E10" s="11">
        <v>55</v>
      </c>
      <c r="F10" s="12">
        <f t="shared" ref="F10:F27" si="1">D10*D$2</f>
        <v>0</v>
      </c>
      <c r="G10" s="12">
        <f t="shared" ref="G10:G27" si="2">E10*D$3</f>
        <v>0</v>
      </c>
      <c r="H10" s="191" t="s">
        <v>46</v>
      </c>
      <c r="I10" s="191"/>
      <c r="J10" s="191"/>
      <c r="K10" s="191"/>
      <c r="L10" s="192"/>
    </row>
    <row r="11" spans="2:12" ht="16.5" customHeight="1" x14ac:dyDescent="0.3">
      <c r="B11" s="226" t="s">
        <v>2121</v>
      </c>
      <c r="C11" s="29" t="s">
        <v>180</v>
      </c>
      <c r="D11" s="15">
        <f t="shared" si="0"/>
        <v>6.5</v>
      </c>
      <c r="E11" s="29">
        <v>10</v>
      </c>
      <c r="F11" s="12">
        <f t="shared" si="1"/>
        <v>0</v>
      </c>
      <c r="G11" s="12">
        <f t="shared" si="2"/>
        <v>0</v>
      </c>
      <c r="H11" s="199" t="s">
        <v>4030</v>
      </c>
      <c r="I11" s="200"/>
      <c r="J11" s="200"/>
      <c r="K11" s="200"/>
      <c r="L11" s="201"/>
    </row>
    <row r="12" spans="2:12" ht="16.5" customHeight="1" x14ac:dyDescent="0.3">
      <c r="B12" s="226"/>
      <c r="C12" s="29" t="s">
        <v>22</v>
      </c>
      <c r="D12" s="15">
        <f t="shared" si="0"/>
        <v>3.25</v>
      </c>
      <c r="E12" s="29">
        <v>5</v>
      </c>
      <c r="F12" s="12">
        <f t="shared" si="1"/>
        <v>0</v>
      </c>
      <c r="G12" s="12">
        <f t="shared" si="2"/>
        <v>0</v>
      </c>
      <c r="H12" s="199"/>
      <c r="I12" s="200"/>
      <c r="J12" s="200"/>
      <c r="K12" s="200"/>
      <c r="L12" s="201"/>
    </row>
    <row r="13" spans="2:12" ht="16.5" customHeight="1" x14ac:dyDescent="0.3">
      <c r="B13" s="226"/>
      <c r="C13" s="29" t="s">
        <v>20</v>
      </c>
      <c r="D13" s="15">
        <f t="shared" si="0"/>
        <v>0.65</v>
      </c>
      <c r="E13" s="29">
        <v>1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6.5" customHeight="1" x14ac:dyDescent="0.3">
      <c r="B14" s="226"/>
      <c r="C14" s="29" t="s">
        <v>3977</v>
      </c>
      <c r="D14" s="15">
        <f t="shared" si="0"/>
        <v>0.32500000000000001</v>
      </c>
      <c r="E14" s="29">
        <v>0.5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6.5" customHeight="1" x14ac:dyDescent="0.3">
      <c r="B15" s="226"/>
      <c r="C15" s="29" t="s">
        <v>27</v>
      </c>
      <c r="D15" s="15">
        <f t="shared" si="0"/>
        <v>0.65</v>
      </c>
      <c r="E15" s="29">
        <v>1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6.5" customHeight="1" x14ac:dyDescent="0.3">
      <c r="B16" s="226"/>
      <c r="C16" s="29" t="s">
        <v>499</v>
      </c>
      <c r="D16" s="15">
        <f t="shared" si="0"/>
        <v>1.3</v>
      </c>
      <c r="E16" s="29">
        <v>2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6.5" customHeight="1" x14ac:dyDescent="0.3">
      <c r="B17" s="227"/>
      <c r="C17" s="29" t="s">
        <v>4029</v>
      </c>
      <c r="D17" s="15">
        <f t="shared" si="0"/>
        <v>1.3</v>
      </c>
      <c r="E17" s="29">
        <v>2</v>
      </c>
      <c r="F17" s="12">
        <f t="shared" si="1"/>
        <v>0</v>
      </c>
      <c r="G17" s="12">
        <f t="shared" si="2"/>
        <v>0</v>
      </c>
      <c r="H17" s="196"/>
      <c r="I17" s="197"/>
      <c r="J17" s="197"/>
      <c r="K17" s="197"/>
      <c r="L17" s="198"/>
    </row>
    <row r="18" spans="2:12" ht="16.5" customHeight="1" x14ac:dyDescent="0.3">
      <c r="B18" s="267" t="s">
        <v>4028</v>
      </c>
      <c r="C18" s="9" t="s">
        <v>4027</v>
      </c>
      <c r="D18" s="19">
        <f t="shared" si="0"/>
        <v>26</v>
      </c>
      <c r="E18" s="11">
        <v>40</v>
      </c>
      <c r="F18" s="12">
        <f t="shared" si="1"/>
        <v>0</v>
      </c>
      <c r="G18" s="12">
        <f t="shared" si="2"/>
        <v>0</v>
      </c>
      <c r="H18" s="202" t="s">
        <v>4026</v>
      </c>
      <c r="I18" s="203"/>
      <c r="J18" s="203"/>
      <c r="K18" s="203"/>
      <c r="L18" s="204"/>
    </row>
    <row r="19" spans="2:12" ht="16.5" customHeight="1" x14ac:dyDescent="0.3">
      <c r="B19" s="268"/>
      <c r="C19" s="9" t="s">
        <v>27</v>
      </c>
      <c r="D19" s="15">
        <f t="shared" si="0"/>
        <v>3.25</v>
      </c>
      <c r="E19" s="11">
        <v>5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7.25" customHeight="1" x14ac:dyDescent="0.3">
      <c r="B20" s="269"/>
      <c r="C20" s="9" t="s">
        <v>378</v>
      </c>
      <c r="D20" s="15">
        <f t="shared" si="0"/>
        <v>1.3</v>
      </c>
      <c r="E20" s="11">
        <v>2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6.5" customHeight="1" x14ac:dyDescent="0.3">
      <c r="B21" s="225" t="s">
        <v>1937</v>
      </c>
      <c r="C21" s="9" t="s">
        <v>4025</v>
      </c>
      <c r="D21" s="10">
        <f t="shared" si="0"/>
        <v>16.25</v>
      </c>
      <c r="E21" s="9">
        <v>25</v>
      </c>
      <c r="F21" s="12">
        <f t="shared" si="1"/>
        <v>0</v>
      </c>
      <c r="G21" s="12">
        <f t="shared" si="2"/>
        <v>0</v>
      </c>
      <c r="H21" s="202" t="s">
        <v>4024</v>
      </c>
      <c r="I21" s="203"/>
      <c r="J21" s="203"/>
      <c r="K21" s="203"/>
      <c r="L21" s="204"/>
    </row>
    <row r="22" spans="2:12" ht="16.5" customHeight="1" x14ac:dyDescent="0.3">
      <c r="B22" s="226"/>
      <c r="C22" s="9" t="s">
        <v>4023</v>
      </c>
      <c r="D22" s="10">
        <f t="shared" si="0"/>
        <v>0.13</v>
      </c>
      <c r="E22" s="9">
        <v>0.2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226"/>
      <c r="C23" s="9" t="s">
        <v>3977</v>
      </c>
      <c r="D23" s="10">
        <f t="shared" si="0"/>
        <v>0.13</v>
      </c>
      <c r="E23" s="9">
        <v>0.2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226"/>
      <c r="C24" s="9" t="s">
        <v>224</v>
      </c>
      <c r="D24" s="26">
        <f t="shared" si="0"/>
        <v>1.9500000000000002</v>
      </c>
      <c r="E24" s="9">
        <v>3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226"/>
      <c r="C25" s="9" t="s">
        <v>4022</v>
      </c>
      <c r="D25" s="10">
        <f t="shared" si="0"/>
        <v>0.65</v>
      </c>
      <c r="E25" s="9">
        <v>1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227"/>
      <c r="C26" s="9" t="s">
        <v>162</v>
      </c>
      <c r="D26" s="10">
        <f t="shared" si="0"/>
        <v>0.19500000000000001</v>
      </c>
      <c r="E26" s="9">
        <v>0.3</v>
      </c>
      <c r="F26" s="12">
        <f t="shared" si="1"/>
        <v>0</v>
      </c>
      <c r="G26" s="12">
        <f t="shared" si="2"/>
        <v>0</v>
      </c>
      <c r="H26" s="270"/>
      <c r="I26" s="271"/>
      <c r="J26" s="271"/>
      <c r="K26" s="271"/>
      <c r="L26" s="272"/>
    </row>
    <row r="27" spans="2:12" ht="16.5" customHeight="1" thickBot="1" x14ac:dyDescent="0.35">
      <c r="B27" s="20" t="s">
        <v>3976</v>
      </c>
      <c r="C27" s="21" t="s">
        <v>35</v>
      </c>
      <c r="D27" s="24">
        <f t="shared" si="0"/>
        <v>13</v>
      </c>
      <c r="E27" s="23">
        <v>20</v>
      </c>
      <c r="F27" s="24">
        <f t="shared" si="1"/>
        <v>0</v>
      </c>
      <c r="G27" s="24">
        <f t="shared" si="2"/>
        <v>0</v>
      </c>
      <c r="H27" s="188" t="s">
        <v>36</v>
      </c>
      <c r="I27" s="188"/>
      <c r="J27" s="188"/>
      <c r="K27" s="188"/>
      <c r="L27" s="189"/>
    </row>
    <row r="28" spans="2:12" ht="72" customHeight="1" thickTop="1" x14ac:dyDescent="0.3">
      <c r="B28" s="190"/>
      <c r="C28" s="190"/>
      <c r="D28" s="190"/>
      <c r="E28" s="190"/>
      <c r="F28" s="190"/>
      <c r="G28" s="190"/>
      <c r="H28" s="190"/>
      <c r="I28" s="190"/>
      <c r="J28" s="190"/>
      <c r="K28" s="190"/>
      <c r="L28" s="190"/>
    </row>
    <row r="29" spans="2:12" ht="16.5" customHeight="1" thickBot="1" x14ac:dyDescent="0.35"/>
    <row r="30" spans="2:12" ht="20.25" thickTop="1" x14ac:dyDescent="0.3">
      <c r="B30" s="217" t="s">
        <v>4021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9"/>
    </row>
    <row r="31" spans="2:12" x14ac:dyDescent="0.3">
      <c r="B31" s="220" t="s">
        <v>3</v>
      </c>
      <c r="C31" s="221" t="s">
        <v>4</v>
      </c>
      <c r="D31" s="221" t="s">
        <v>5</v>
      </c>
      <c r="E31" s="221"/>
      <c r="F31" s="221" t="s">
        <v>6</v>
      </c>
      <c r="G31" s="221"/>
      <c r="H31" s="221" t="s">
        <v>7</v>
      </c>
      <c r="I31" s="221"/>
      <c r="J31" s="221"/>
      <c r="K31" s="221"/>
      <c r="L31" s="222"/>
    </row>
    <row r="32" spans="2:12" x14ac:dyDescent="0.3">
      <c r="B32" s="220"/>
      <c r="C32" s="221"/>
      <c r="D32" s="6" t="s">
        <v>1</v>
      </c>
      <c r="E32" s="6" t="s">
        <v>2</v>
      </c>
      <c r="F32" s="38" t="s">
        <v>1</v>
      </c>
      <c r="G32" s="39" t="s">
        <v>2</v>
      </c>
      <c r="H32" s="221"/>
      <c r="I32" s="221"/>
      <c r="J32" s="221"/>
      <c r="K32" s="221"/>
      <c r="L32" s="222"/>
    </row>
    <row r="33" spans="2:12" ht="16.5" customHeight="1" x14ac:dyDescent="0.3">
      <c r="B33" s="187" t="s">
        <v>4020</v>
      </c>
      <c r="C33" s="41" t="s">
        <v>13</v>
      </c>
      <c r="D33" s="15">
        <f t="shared" ref="D33:D55" si="3">E33*0.65</f>
        <v>32.5</v>
      </c>
      <c r="E33" s="11">
        <v>50</v>
      </c>
      <c r="F33" s="12">
        <f t="shared" ref="F33:F55" si="4">D33*D$2</f>
        <v>0</v>
      </c>
      <c r="G33" s="12">
        <f t="shared" ref="G33:G55" si="5">E33*D$3</f>
        <v>0</v>
      </c>
      <c r="H33" s="193" t="s">
        <v>4019</v>
      </c>
      <c r="I33" s="194"/>
      <c r="J33" s="194"/>
      <c r="K33" s="194"/>
      <c r="L33" s="195"/>
    </row>
    <row r="34" spans="2:12" ht="16.5" customHeight="1" x14ac:dyDescent="0.3">
      <c r="B34" s="187"/>
      <c r="C34" s="41" t="s">
        <v>4018</v>
      </c>
      <c r="D34" s="15">
        <f t="shared" si="3"/>
        <v>1.625</v>
      </c>
      <c r="E34" s="11">
        <v>2.5</v>
      </c>
      <c r="F34" s="12">
        <f t="shared" si="4"/>
        <v>0</v>
      </c>
      <c r="G34" s="12">
        <f t="shared" si="5"/>
        <v>0</v>
      </c>
      <c r="H34" s="196"/>
      <c r="I34" s="197"/>
      <c r="J34" s="197"/>
      <c r="K34" s="197"/>
      <c r="L34" s="198"/>
    </row>
    <row r="35" spans="2:12" ht="16.5" customHeight="1" x14ac:dyDescent="0.3">
      <c r="B35" s="225" t="s">
        <v>4017</v>
      </c>
      <c r="C35" s="14" t="s">
        <v>220</v>
      </c>
      <c r="D35" s="19">
        <f t="shared" si="3"/>
        <v>13</v>
      </c>
      <c r="E35" s="11">
        <v>20</v>
      </c>
      <c r="F35" s="12">
        <f t="shared" si="4"/>
        <v>0</v>
      </c>
      <c r="G35" s="12">
        <f t="shared" si="5"/>
        <v>0</v>
      </c>
      <c r="H35" s="202" t="s">
        <v>4016</v>
      </c>
      <c r="I35" s="203"/>
      <c r="J35" s="203"/>
      <c r="K35" s="203"/>
      <c r="L35" s="204"/>
    </row>
    <row r="36" spans="2:12" ht="16.5" customHeight="1" x14ac:dyDescent="0.3">
      <c r="B36" s="226"/>
      <c r="C36" s="14" t="s">
        <v>17</v>
      </c>
      <c r="D36" s="15">
        <f t="shared" si="3"/>
        <v>1.3</v>
      </c>
      <c r="E36" s="11">
        <v>2</v>
      </c>
      <c r="F36" s="12">
        <f t="shared" si="4"/>
        <v>0</v>
      </c>
      <c r="G36" s="12">
        <f t="shared" si="5"/>
        <v>0</v>
      </c>
      <c r="H36" s="205"/>
      <c r="I36" s="206"/>
      <c r="J36" s="206"/>
      <c r="K36" s="206"/>
      <c r="L36" s="207"/>
    </row>
    <row r="37" spans="2:12" ht="16.5" customHeight="1" x14ac:dyDescent="0.3">
      <c r="B37" s="226"/>
      <c r="C37" s="14" t="s">
        <v>16</v>
      </c>
      <c r="D37" s="15">
        <f t="shared" si="3"/>
        <v>1.3</v>
      </c>
      <c r="E37" s="11">
        <v>2</v>
      </c>
      <c r="F37" s="12">
        <f t="shared" si="4"/>
        <v>0</v>
      </c>
      <c r="G37" s="12">
        <f t="shared" si="5"/>
        <v>0</v>
      </c>
      <c r="H37" s="205"/>
      <c r="I37" s="206"/>
      <c r="J37" s="206"/>
      <c r="K37" s="206"/>
      <c r="L37" s="207"/>
    </row>
    <row r="38" spans="2:12" ht="16.5" customHeight="1" x14ac:dyDescent="0.3">
      <c r="B38" s="226"/>
      <c r="C38" s="14" t="s">
        <v>24</v>
      </c>
      <c r="D38" s="15">
        <f t="shared" si="3"/>
        <v>0.32500000000000001</v>
      </c>
      <c r="E38" s="11">
        <v>0.5</v>
      </c>
      <c r="F38" s="1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</row>
    <row r="39" spans="2:12" ht="17.25" customHeight="1" x14ac:dyDescent="0.3">
      <c r="B39" s="226"/>
      <c r="C39" s="14" t="s">
        <v>3977</v>
      </c>
      <c r="D39" s="15">
        <f t="shared" si="3"/>
        <v>0.32500000000000001</v>
      </c>
      <c r="E39" s="11">
        <v>0.5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ht="17.25" customHeight="1" x14ac:dyDescent="0.3">
      <c r="B40" s="227"/>
      <c r="C40" s="14" t="s">
        <v>20</v>
      </c>
      <c r="D40" s="15">
        <f t="shared" si="3"/>
        <v>0.65</v>
      </c>
      <c r="E40" s="11">
        <v>1</v>
      </c>
      <c r="F40" s="12">
        <f t="shared" si="4"/>
        <v>0</v>
      </c>
      <c r="G40" s="12">
        <f t="shared" si="5"/>
        <v>0</v>
      </c>
      <c r="H40" s="270"/>
      <c r="I40" s="271"/>
      <c r="J40" s="271"/>
      <c r="K40" s="271"/>
      <c r="L40" s="272"/>
    </row>
    <row r="41" spans="2:12" ht="17.25" customHeight="1" x14ac:dyDescent="0.3">
      <c r="B41" s="302" t="s">
        <v>4015</v>
      </c>
      <c r="C41" s="9" t="s">
        <v>282</v>
      </c>
      <c r="D41" s="26">
        <f t="shared" si="3"/>
        <v>26</v>
      </c>
      <c r="E41" s="9">
        <v>40</v>
      </c>
      <c r="F41" s="12">
        <f t="shared" si="4"/>
        <v>0</v>
      </c>
      <c r="G41" s="12">
        <f t="shared" si="5"/>
        <v>0</v>
      </c>
      <c r="H41" s="262" t="s">
        <v>4014</v>
      </c>
      <c r="I41" s="262"/>
      <c r="J41" s="262"/>
      <c r="K41" s="262"/>
      <c r="L41" s="263"/>
    </row>
    <row r="42" spans="2:12" ht="17.25" customHeight="1" x14ac:dyDescent="0.3">
      <c r="B42" s="302"/>
      <c r="C42" s="9" t="s">
        <v>4013</v>
      </c>
      <c r="D42" s="10">
        <f t="shared" si="3"/>
        <v>6.5</v>
      </c>
      <c r="E42" s="9">
        <v>10</v>
      </c>
      <c r="F42" s="12">
        <f t="shared" si="4"/>
        <v>0</v>
      </c>
      <c r="G42" s="12">
        <f t="shared" si="5"/>
        <v>0</v>
      </c>
      <c r="H42" s="262"/>
      <c r="I42" s="262"/>
      <c r="J42" s="262"/>
      <c r="K42" s="262"/>
      <c r="L42" s="263"/>
    </row>
    <row r="43" spans="2:12" ht="17.25" customHeight="1" x14ac:dyDescent="0.3">
      <c r="B43" s="302"/>
      <c r="C43" s="9" t="s">
        <v>27</v>
      </c>
      <c r="D43" s="10">
        <f t="shared" si="3"/>
        <v>3.25</v>
      </c>
      <c r="E43" s="9">
        <v>5</v>
      </c>
      <c r="F43" s="12">
        <f t="shared" si="4"/>
        <v>0</v>
      </c>
      <c r="G43" s="12">
        <f t="shared" si="5"/>
        <v>0</v>
      </c>
      <c r="H43" s="262"/>
      <c r="I43" s="262"/>
      <c r="J43" s="262"/>
      <c r="K43" s="262"/>
      <c r="L43" s="263"/>
    </row>
    <row r="44" spans="2:12" ht="17.25" customHeight="1" x14ac:dyDescent="0.3">
      <c r="B44" s="302"/>
      <c r="C44" s="9" t="s">
        <v>52</v>
      </c>
      <c r="D44" s="26">
        <f t="shared" si="3"/>
        <v>1.9500000000000002</v>
      </c>
      <c r="E44" s="9">
        <v>3</v>
      </c>
      <c r="F44" s="12">
        <f t="shared" si="4"/>
        <v>0</v>
      </c>
      <c r="G44" s="12">
        <f t="shared" si="5"/>
        <v>0</v>
      </c>
      <c r="H44" s="262"/>
      <c r="I44" s="262"/>
      <c r="J44" s="262"/>
      <c r="K44" s="262"/>
      <c r="L44" s="263"/>
    </row>
    <row r="45" spans="2:12" ht="17.25" customHeight="1" x14ac:dyDescent="0.3">
      <c r="B45" s="302"/>
      <c r="C45" s="9" t="s">
        <v>39</v>
      </c>
      <c r="D45" s="10">
        <f t="shared" si="3"/>
        <v>0.65</v>
      </c>
      <c r="E45" s="9">
        <v>1</v>
      </c>
      <c r="F45" s="12">
        <f t="shared" si="4"/>
        <v>0</v>
      </c>
      <c r="G45" s="12">
        <f t="shared" si="5"/>
        <v>0</v>
      </c>
      <c r="H45" s="262"/>
      <c r="I45" s="262"/>
      <c r="J45" s="262"/>
      <c r="K45" s="262"/>
      <c r="L45" s="263"/>
    </row>
    <row r="46" spans="2:12" ht="17.25" customHeight="1" x14ac:dyDescent="0.3">
      <c r="B46" s="302"/>
      <c r="C46" s="9" t="s">
        <v>3995</v>
      </c>
      <c r="D46" s="10">
        <f t="shared" si="3"/>
        <v>0.32500000000000001</v>
      </c>
      <c r="E46" s="9">
        <v>0.5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ht="17.25" customHeight="1" x14ac:dyDescent="0.3">
      <c r="B47" s="302"/>
      <c r="C47" s="9" t="s">
        <v>20</v>
      </c>
      <c r="D47" s="10">
        <f t="shared" si="3"/>
        <v>1.3</v>
      </c>
      <c r="E47" s="9">
        <v>2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ht="16.5" customHeight="1" x14ac:dyDescent="0.3">
      <c r="B48" s="267" t="s">
        <v>4012</v>
      </c>
      <c r="C48" s="9" t="s">
        <v>15</v>
      </c>
      <c r="D48" s="10">
        <f t="shared" si="3"/>
        <v>19.5</v>
      </c>
      <c r="E48" s="9">
        <v>30</v>
      </c>
      <c r="F48" s="12">
        <f t="shared" si="4"/>
        <v>0</v>
      </c>
      <c r="G48" s="12">
        <f t="shared" si="5"/>
        <v>0</v>
      </c>
      <c r="H48" s="208" t="s">
        <v>4011</v>
      </c>
      <c r="I48" s="209"/>
      <c r="J48" s="209"/>
      <c r="K48" s="209"/>
      <c r="L48" s="210"/>
    </row>
    <row r="49" spans="2:12" ht="17.25" customHeight="1" x14ac:dyDescent="0.3">
      <c r="B49" s="268"/>
      <c r="C49" s="9" t="s">
        <v>4010</v>
      </c>
      <c r="D49" s="10">
        <f t="shared" si="3"/>
        <v>6.5</v>
      </c>
      <c r="E49" s="9">
        <v>10</v>
      </c>
      <c r="F49" s="12">
        <f t="shared" si="4"/>
        <v>0</v>
      </c>
      <c r="G49" s="12">
        <f t="shared" si="5"/>
        <v>0</v>
      </c>
      <c r="H49" s="211"/>
      <c r="I49" s="212"/>
      <c r="J49" s="212"/>
      <c r="K49" s="212"/>
      <c r="L49" s="213"/>
    </row>
    <row r="50" spans="2:12" ht="16.5" customHeight="1" x14ac:dyDescent="0.3">
      <c r="B50" s="268"/>
      <c r="C50" s="9" t="s">
        <v>3982</v>
      </c>
      <c r="D50" s="10">
        <f t="shared" si="3"/>
        <v>1.3</v>
      </c>
      <c r="E50" s="9">
        <v>2</v>
      </c>
      <c r="F50" s="12">
        <f t="shared" si="4"/>
        <v>0</v>
      </c>
      <c r="G50" s="12">
        <f t="shared" si="5"/>
        <v>0</v>
      </c>
      <c r="H50" s="211"/>
      <c r="I50" s="212"/>
      <c r="J50" s="212"/>
      <c r="K50" s="212"/>
      <c r="L50" s="213"/>
    </row>
    <row r="51" spans="2:12" ht="16.5" customHeight="1" x14ac:dyDescent="0.3">
      <c r="B51" s="268"/>
      <c r="C51" s="9" t="s">
        <v>39</v>
      </c>
      <c r="D51" s="10">
        <f t="shared" si="3"/>
        <v>0.32500000000000001</v>
      </c>
      <c r="E51" s="9">
        <v>0.5</v>
      </c>
      <c r="F51" s="12">
        <f t="shared" si="4"/>
        <v>0</v>
      </c>
      <c r="G51" s="12">
        <f t="shared" si="5"/>
        <v>0</v>
      </c>
      <c r="H51" s="211"/>
      <c r="I51" s="212"/>
      <c r="J51" s="212"/>
      <c r="K51" s="212"/>
      <c r="L51" s="213"/>
    </row>
    <row r="52" spans="2:12" ht="16.5" customHeight="1" x14ac:dyDescent="0.3">
      <c r="B52" s="268"/>
      <c r="C52" s="9" t="s">
        <v>3977</v>
      </c>
      <c r="D52" s="10">
        <f t="shared" si="3"/>
        <v>0.32500000000000001</v>
      </c>
      <c r="E52" s="9">
        <v>0.5</v>
      </c>
      <c r="F52" s="12">
        <f t="shared" si="4"/>
        <v>0</v>
      </c>
      <c r="G52" s="12">
        <f t="shared" si="5"/>
        <v>0</v>
      </c>
      <c r="H52" s="211"/>
      <c r="I52" s="212"/>
      <c r="J52" s="212"/>
      <c r="K52" s="212"/>
      <c r="L52" s="213"/>
    </row>
    <row r="53" spans="2:12" ht="16.5" customHeight="1" x14ac:dyDescent="0.3">
      <c r="B53" s="268"/>
      <c r="C53" s="9" t="s">
        <v>24</v>
      </c>
      <c r="D53" s="10">
        <f t="shared" si="3"/>
        <v>0.65</v>
      </c>
      <c r="E53" s="9">
        <v>1</v>
      </c>
      <c r="F53" s="12">
        <f t="shared" si="4"/>
        <v>0</v>
      </c>
      <c r="G53" s="12">
        <f t="shared" si="5"/>
        <v>0</v>
      </c>
      <c r="H53" s="211"/>
      <c r="I53" s="212"/>
      <c r="J53" s="212"/>
      <c r="K53" s="212"/>
      <c r="L53" s="213"/>
    </row>
    <row r="54" spans="2:12" ht="16.5" customHeight="1" x14ac:dyDescent="0.3">
      <c r="B54" s="269"/>
      <c r="C54" s="9" t="s">
        <v>25</v>
      </c>
      <c r="D54" s="10">
        <f t="shared" si="3"/>
        <v>1.3</v>
      </c>
      <c r="E54" s="9">
        <v>2</v>
      </c>
      <c r="F54" s="12">
        <f t="shared" si="4"/>
        <v>0</v>
      </c>
      <c r="G54" s="12">
        <f t="shared" si="5"/>
        <v>0</v>
      </c>
      <c r="H54" s="214"/>
      <c r="I54" s="215"/>
      <c r="J54" s="215"/>
      <c r="K54" s="215"/>
      <c r="L54" s="216"/>
    </row>
    <row r="55" spans="2:12" ht="16.5" customHeight="1" thickBot="1" x14ac:dyDescent="0.35">
      <c r="B55" s="20" t="s">
        <v>3976</v>
      </c>
      <c r="C55" s="21" t="s">
        <v>35</v>
      </c>
      <c r="D55" s="24">
        <f t="shared" si="3"/>
        <v>13</v>
      </c>
      <c r="E55" s="23">
        <v>20</v>
      </c>
      <c r="F55" s="24">
        <f t="shared" si="4"/>
        <v>0</v>
      </c>
      <c r="G55" s="24">
        <f t="shared" si="5"/>
        <v>0</v>
      </c>
      <c r="H55" s="188" t="s">
        <v>36</v>
      </c>
      <c r="I55" s="188"/>
      <c r="J55" s="188"/>
      <c r="K55" s="188"/>
      <c r="L55" s="189"/>
    </row>
    <row r="56" spans="2:12" ht="72" customHeight="1" thickTop="1" x14ac:dyDescent="0.3"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/>
    </row>
    <row r="57" spans="2:12" ht="17.25" thickBot="1" x14ac:dyDescent="0.35"/>
    <row r="58" spans="2:12" ht="20.25" thickTop="1" x14ac:dyDescent="0.3">
      <c r="B58" s="217" t="s">
        <v>4009</v>
      </c>
      <c r="C58" s="218"/>
      <c r="D58" s="218"/>
      <c r="E58" s="218"/>
      <c r="F58" s="218"/>
      <c r="G58" s="218"/>
      <c r="H58" s="218"/>
      <c r="I58" s="218"/>
      <c r="J58" s="218"/>
      <c r="K58" s="218"/>
      <c r="L58" s="219"/>
    </row>
    <row r="59" spans="2:12" x14ac:dyDescent="0.3">
      <c r="B59" s="220" t="s">
        <v>3</v>
      </c>
      <c r="C59" s="221" t="s">
        <v>4</v>
      </c>
      <c r="D59" s="221" t="s">
        <v>5</v>
      </c>
      <c r="E59" s="221"/>
      <c r="F59" s="221" t="s">
        <v>6</v>
      </c>
      <c r="G59" s="221"/>
      <c r="H59" s="221" t="s">
        <v>7</v>
      </c>
      <c r="I59" s="221"/>
      <c r="J59" s="221"/>
      <c r="K59" s="221"/>
      <c r="L59" s="222"/>
    </row>
    <row r="60" spans="2:12" x14ac:dyDescent="0.3">
      <c r="B60" s="220"/>
      <c r="C60" s="221"/>
      <c r="D60" s="6" t="s">
        <v>1</v>
      </c>
      <c r="E60" s="6" t="s">
        <v>2</v>
      </c>
      <c r="F60" s="38" t="s">
        <v>1</v>
      </c>
      <c r="G60" s="39" t="s">
        <v>2</v>
      </c>
      <c r="H60" s="221"/>
      <c r="I60" s="221"/>
      <c r="J60" s="221"/>
      <c r="K60" s="221"/>
      <c r="L60" s="222"/>
    </row>
    <row r="61" spans="2:12" ht="16.5" customHeight="1" x14ac:dyDescent="0.3">
      <c r="B61" s="187" t="s">
        <v>4008</v>
      </c>
      <c r="C61" s="9" t="s">
        <v>13</v>
      </c>
      <c r="D61" s="15">
        <f t="shared" ref="D61:D85" si="6">E61*0.65</f>
        <v>32.5</v>
      </c>
      <c r="E61" s="9">
        <v>50</v>
      </c>
      <c r="F61" s="12">
        <f t="shared" ref="F61:F85" si="7">D61*D$2</f>
        <v>0</v>
      </c>
      <c r="G61" s="12">
        <f t="shared" ref="G61:G85" si="8">E61*D$3</f>
        <v>0</v>
      </c>
      <c r="H61" s="223" t="s">
        <v>4007</v>
      </c>
      <c r="I61" s="223"/>
      <c r="J61" s="223"/>
      <c r="K61" s="223"/>
      <c r="L61" s="224"/>
    </row>
    <row r="62" spans="2:12" ht="16.5" customHeight="1" x14ac:dyDescent="0.3">
      <c r="B62" s="187"/>
      <c r="C62" s="9" t="s">
        <v>4006</v>
      </c>
      <c r="D62" s="15">
        <f t="shared" si="6"/>
        <v>1.625</v>
      </c>
      <c r="E62" s="9">
        <v>2.5</v>
      </c>
      <c r="F62" s="12">
        <f t="shared" si="7"/>
        <v>0</v>
      </c>
      <c r="G62" s="12">
        <f t="shared" si="8"/>
        <v>0</v>
      </c>
      <c r="H62" s="223"/>
      <c r="I62" s="223"/>
      <c r="J62" s="223"/>
      <c r="K62" s="223"/>
      <c r="L62" s="224"/>
    </row>
    <row r="63" spans="2:12" ht="16.5" customHeight="1" x14ac:dyDescent="0.3">
      <c r="B63" s="303" t="s">
        <v>2618</v>
      </c>
      <c r="C63" s="9" t="s">
        <v>199</v>
      </c>
      <c r="D63" s="19">
        <f t="shared" si="6"/>
        <v>26</v>
      </c>
      <c r="E63" s="11">
        <v>40</v>
      </c>
      <c r="F63" s="12">
        <f t="shared" si="7"/>
        <v>0</v>
      </c>
      <c r="G63" s="12">
        <f t="shared" si="8"/>
        <v>0</v>
      </c>
      <c r="H63" s="193" t="s">
        <v>4005</v>
      </c>
      <c r="I63" s="194"/>
      <c r="J63" s="194"/>
      <c r="K63" s="194"/>
      <c r="L63" s="195"/>
    </row>
    <row r="64" spans="2:12" ht="16.5" customHeight="1" x14ac:dyDescent="0.3">
      <c r="B64" s="303"/>
      <c r="C64" s="9" t="s">
        <v>22</v>
      </c>
      <c r="D64" s="15">
        <f t="shared" si="6"/>
        <v>6.5</v>
      </c>
      <c r="E64" s="11">
        <v>10</v>
      </c>
      <c r="F64" s="12">
        <f t="shared" si="7"/>
        <v>0</v>
      </c>
      <c r="G64" s="12">
        <f t="shared" si="8"/>
        <v>0</v>
      </c>
      <c r="H64" s="199"/>
      <c r="I64" s="200"/>
      <c r="J64" s="200"/>
      <c r="K64" s="200"/>
      <c r="L64" s="201"/>
    </row>
    <row r="65" spans="2:12" ht="16.5" customHeight="1" x14ac:dyDescent="0.3">
      <c r="B65" s="303"/>
      <c r="C65" s="9" t="s">
        <v>16</v>
      </c>
      <c r="D65" s="15">
        <f t="shared" si="6"/>
        <v>1.3</v>
      </c>
      <c r="E65" s="11">
        <v>2</v>
      </c>
      <c r="F65" s="12">
        <f t="shared" si="7"/>
        <v>0</v>
      </c>
      <c r="G65" s="12">
        <f t="shared" si="8"/>
        <v>0</v>
      </c>
      <c r="H65" s="199"/>
      <c r="I65" s="200"/>
      <c r="J65" s="200"/>
      <c r="K65" s="200"/>
      <c r="L65" s="201"/>
    </row>
    <row r="66" spans="2:12" ht="16.5" customHeight="1" x14ac:dyDescent="0.3">
      <c r="B66" s="303"/>
      <c r="C66" s="9" t="s">
        <v>4004</v>
      </c>
      <c r="D66" s="15">
        <f t="shared" si="6"/>
        <v>0.32500000000000001</v>
      </c>
      <c r="E66" s="11">
        <v>0.5</v>
      </c>
      <c r="F66" s="12">
        <f t="shared" si="7"/>
        <v>0</v>
      </c>
      <c r="G66" s="12">
        <f t="shared" si="8"/>
        <v>0</v>
      </c>
      <c r="H66" s="199"/>
      <c r="I66" s="200"/>
      <c r="J66" s="200"/>
      <c r="K66" s="200"/>
      <c r="L66" s="201"/>
    </row>
    <row r="67" spans="2:12" ht="16.5" customHeight="1" x14ac:dyDescent="0.3">
      <c r="B67" s="303"/>
      <c r="C67" s="9" t="s">
        <v>17</v>
      </c>
      <c r="D67" s="15">
        <f t="shared" si="6"/>
        <v>1.3</v>
      </c>
      <c r="E67" s="11">
        <v>2</v>
      </c>
      <c r="F67" s="12">
        <f t="shared" si="7"/>
        <v>0</v>
      </c>
      <c r="G67" s="12">
        <f t="shared" si="8"/>
        <v>0</v>
      </c>
      <c r="H67" s="199"/>
      <c r="I67" s="200"/>
      <c r="J67" s="200"/>
      <c r="K67" s="200"/>
      <c r="L67" s="201"/>
    </row>
    <row r="68" spans="2:12" ht="16.5" customHeight="1" x14ac:dyDescent="0.3">
      <c r="B68" s="303"/>
      <c r="C68" s="9" t="s">
        <v>27</v>
      </c>
      <c r="D68" s="15">
        <f t="shared" si="6"/>
        <v>0.32500000000000001</v>
      </c>
      <c r="E68" s="11">
        <v>0.5</v>
      </c>
      <c r="F68" s="12">
        <f t="shared" si="7"/>
        <v>0</v>
      </c>
      <c r="G68" s="12">
        <f t="shared" si="8"/>
        <v>0</v>
      </c>
      <c r="H68" s="199"/>
      <c r="I68" s="200"/>
      <c r="J68" s="200"/>
      <c r="K68" s="200"/>
      <c r="L68" s="201"/>
    </row>
    <row r="69" spans="2:12" ht="16.5" customHeight="1" x14ac:dyDescent="0.3">
      <c r="B69" s="303"/>
      <c r="C69" s="9" t="s">
        <v>39</v>
      </c>
      <c r="D69" s="15">
        <f t="shared" si="6"/>
        <v>0.13</v>
      </c>
      <c r="E69" s="11">
        <v>0.2</v>
      </c>
      <c r="F69" s="12">
        <f t="shared" si="7"/>
        <v>0</v>
      </c>
      <c r="G69" s="12">
        <f t="shared" si="8"/>
        <v>0</v>
      </c>
      <c r="H69" s="199"/>
      <c r="I69" s="200"/>
      <c r="J69" s="200"/>
      <c r="K69" s="200"/>
      <c r="L69" s="201"/>
    </row>
    <row r="70" spans="2:12" ht="16.5" customHeight="1" x14ac:dyDescent="0.3">
      <c r="B70" s="303"/>
      <c r="C70" s="9" t="s">
        <v>20</v>
      </c>
      <c r="D70" s="15">
        <f t="shared" si="6"/>
        <v>0.65</v>
      </c>
      <c r="E70" s="11">
        <v>1</v>
      </c>
      <c r="F70" s="12">
        <f t="shared" si="7"/>
        <v>0</v>
      </c>
      <c r="G70" s="12">
        <f t="shared" si="8"/>
        <v>0</v>
      </c>
      <c r="H70" s="196"/>
      <c r="I70" s="197"/>
      <c r="J70" s="197"/>
      <c r="K70" s="197"/>
      <c r="L70" s="198"/>
    </row>
    <row r="71" spans="2:12" ht="17.25" customHeight="1" x14ac:dyDescent="0.3">
      <c r="B71" s="282" t="s">
        <v>529</v>
      </c>
      <c r="C71" s="29" t="s">
        <v>21</v>
      </c>
      <c r="D71" s="32">
        <f t="shared" si="6"/>
        <v>26</v>
      </c>
      <c r="E71" s="48">
        <v>40</v>
      </c>
      <c r="F71" s="12">
        <f t="shared" si="7"/>
        <v>0</v>
      </c>
      <c r="G71" s="12">
        <f t="shared" si="8"/>
        <v>0</v>
      </c>
      <c r="H71" s="251" t="s">
        <v>4003</v>
      </c>
      <c r="I71" s="252"/>
      <c r="J71" s="252"/>
      <c r="K71" s="252"/>
      <c r="L71" s="253"/>
    </row>
    <row r="72" spans="2:12" ht="17.25" customHeight="1" x14ac:dyDescent="0.3">
      <c r="B72" s="283"/>
      <c r="C72" s="29" t="s">
        <v>23</v>
      </c>
      <c r="D72" s="31">
        <f t="shared" si="6"/>
        <v>3.25</v>
      </c>
      <c r="E72" s="48">
        <v>5</v>
      </c>
      <c r="F72" s="12">
        <f t="shared" si="7"/>
        <v>0</v>
      </c>
      <c r="G72" s="12">
        <f t="shared" si="8"/>
        <v>0</v>
      </c>
      <c r="H72" s="254"/>
      <c r="I72" s="255"/>
      <c r="J72" s="255"/>
      <c r="K72" s="255"/>
      <c r="L72" s="256"/>
    </row>
    <row r="73" spans="2:12" ht="17.25" customHeight="1" x14ac:dyDescent="0.3">
      <c r="B73" s="283"/>
      <c r="C73" s="29" t="s">
        <v>22</v>
      </c>
      <c r="D73" s="31">
        <f t="shared" si="6"/>
        <v>3.25</v>
      </c>
      <c r="E73" s="48">
        <v>5</v>
      </c>
      <c r="F73" s="12">
        <f t="shared" si="7"/>
        <v>0</v>
      </c>
      <c r="G73" s="12">
        <f t="shared" si="8"/>
        <v>0</v>
      </c>
      <c r="H73" s="254"/>
      <c r="I73" s="255"/>
      <c r="J73" s="255"/>
      <c r="K73" s="255"/>
      <c r="L73" s="256"/>
    </row>
    <row r="74" spans="2:12" ht="17.25" customHeight="1" x14ac:dyDescent="0.3">
      <c r="B74" s="283"/>
      <c r="C74" s="29" t="s">
        <v>20</v>
      </c>
      <c r="D74" s="32">
        <f t="shared" si="6"/>
        <v>1.9500000000000002</v>
      </c>
      <c r="E74" s="48">
        <v>3</v>
      </c>
      <c r="F74" s="12">
        <f t="shared" si="7"/>
        <v>0</v>
      </c>
      <c r="G74" s="12">
        <f t="shared" si="8"/>
        <v>0</v>
      </c>
      <c r="H74" s="254"/>
      <c r="I74" s="255"/>
      <c r="J74" s="255"/>
      <c r="K74" s="255"/>
      <c r="L74" s="256"/>
    </row>
    <row r="75" spans="2:12" ht="17.25" customHeight="1" x14ac:dyDescent="0.3">
      <c r="B75" s="283"/>
      <c r="C75" s="29" t="s">
        <v>4002</v>
      </c>
      <c r="D75" s="31">
        <f t="shared" si="6"/>
        <v>0.32500000000000001</v>
      </c>
      <c r="E75" s="48">
        <v>0.5</v>
      </c>
      <c r="F75" s="12">
        <f t="shared" si="7"/>
        <v>0</v>
      </c>
      <c r="G75" s="12">
        <f t="shared" si="8"/>
        <v>0</v>
      </c>
      <c r="H75" s="254"/>
      <c r="I75" s="255"/>
      <c r="J75" s="255"/>
      <c r="K75" s="255"/>
      <c r="L75" s="256"/>
    </row>
    <row r="76" spans="2:12" ht="17.25" customHeight="1" x14ac:dyDescent="0.3">
      <c r="B76" s="283"/>
      <c r="C76" s="29" t="s">
        <v>39</v>
      </c>
      <c r="D76" s="32">
        <f t="shared" si="6"/>
        <v>0.97500000000000009</v>
      </c>
      <c r="E76" s="48">
        <v>1.5</v>
      </c>
      <c r="F76" s="12">
        <f t="shared" si="7"/>
        <v>0</v>
      </c>
      <c r="G76" s="12">
        <f t="shared" si="8"/>
        <v>0</v>
      </c>
      <c r="H76" s="257"/>
      <c r="I76" s="258"/>
      <c r="J76" s="258"/>
      <c r="K76" s="258"/>
      <c r="L76" s="259"/>
    </row>
    <row r="77" spans="2:12" ht="16.5" customHeight="1" x14ac:dyDescent="0.3">
      <c r="B77" s="287" t="s">
        <v>4001</v>
      </c>
      <c r="C77" s="9" t="s">
        <v>4000</v>
      </c>
      <c r="D77" s="26">
        <f t="shared" si="6"/>
        <v>9.75</v>
      </c>
      <c r="E77" s="11">
        <v>15</v>
      </c>
      <c r="F77" s="12">
        <f t="shared" si="7"/>
        <v>0</v>
      </c>
      <c r="G77" s="12">
        <f t="shared" si="8"/>
        <v>0</v>
      </c>
      <c r="H77" s="202" t="s">
        <v>3999</v>
      </c>
      <c r="I77" s="203"/>
      <c r="J77" s="203"/>
      <c r="K77" s="203"/>
      <c r="L77" s="204"/>
    </row>
    <row r="78" spans="2:12" ht="16.5" customHeight="1" x14ac:dyDescent="0.3">
      <c r="B78" s="288"/>
      <c r="C78" s="9" t="s">
        <v>3998</v>
      </c>
      <c r="D78" s="10">
        <f t="shared" si="6"/>
        <v>3.25</v>
      </c>
      <c r="E78" s="11">
        <v>5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6.5" customHeight="1" x14ac:dyDescent="0.3">
      <c r="B79" s="288"/>
      <c r="C79" s="9" t="s">
        <v>3955</v>
      </c>
      <c r="D79" s="10">
        <f t="shared" si="6"/>
        <v>3.25</v>
      </c>
      <c r="E79" s="11">
        <v>5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6.5" customHeight="1" x14ac:dyDescent="0.3">
      <c r="B80" s="288"/>
      <c r="C80" s="9" t="s">
        <v>3997</v>
      </c>
      <c r="D80" s="10">
        <f t="shared" si="6"/>
        <v>3.25</v>
      </c>
      <c r="E80" s="11">
        <v>5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6.5" customHeight="1" x14ac:dyDescent="0.3">
      <c r="B81" s="288"/>
      <c r="C81" s="9" t="s">
        <v>3914</v>
      </c>
      <c r="D81" s="10">
        <f t="shared" si="6"/>
        <v>1.625</v>
      </c>
      <c r="E81" s="11">
        <v>2.5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6.5" customHeight="1" x14ac:dyDescent="0.3">
      <c r="B82" s="288"/>
      <c r="C82" s="9" t="s">
        <v>3996</v>
      </c>
      <c r="D82" s="26">
        <f t="shared" si="6"/>
        <v>0.97500000000000009</v>
      </c>
      <c r="E82" s="11">
        <v>1.5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6.5" customHeight="1" x14ac:dyDescent="0.3">
      <c r="B83" s="288"/>
      <c r="C83" s="9" t="s">
        <v>3995</v>
      </c>
      <c r="D83" s="10">
        <f t="shared" si="6"/>
        <v>0.65</v>
      </c>
      <c r="E83" s="11">
        <v>1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ht="16.5" customHeight="1" x14ac:dyDescent="0.3">
      <c r="B84" s="289"/>
      <c r="C84" s="9" t="s">
        <v>3918</v>
      </c>
      <c r="D84" s="10">
        <f t="shared" si="6"/>
        <v>0.13</v>
      </c>
      <c r="E84" s="11">
        <v>0.2</v>
      </c>
      <c r="F84" s="12">
        <f t="shared" si="7"/>
        <v>0</v>
      </c>
      <c r="G84" s="12">
        <f t="shared" si="8"/>
        <v>0</v>
      </c>
      <c r="H84" s="270"/>
      <c r="I84" s="271"/>
      <c r="J84" s="271"/>
      <c r="K84" s="271"/>
      <c r="L84" s="272"/>
    </row>
    <row r="85" spans="2:12" ht="16.5" customHeight="1" thickBot="1" x14ac:dyDescent="0.35">
      <c r="B85" s="27" t="s">
        <v>3994</v>
      </c>
      <c r="C85" s="21" t="s">
        <v>33</v>
      </c>
      <c r="D85" s="28">
        <f t="shared" si="6"/>
        <v>13</v>
      </c>
      <c r="E85" s="23">
        <v>20</v>
      </c>
      <c r="F85" s="24">
        <f t="shared" si="7"/>
        <v>0</v>
      </c>
      <c r="G85" s="24">
        <f t="shared" si="8"/>
        <v>0</v>
      </c>
      <c r="H85" s="228" t="s">
        <v>3993</v>
      </c>
      <c r="I85" s="229"/>
      <c r="J85" s="229"/>
      <c r="K85" s="229"/>
      <c r="L85" s="230"/>
    </row>
    <row r="86" spans="2:12" ht="72" customHeight="1" thickTop="1" x14ac:dyDescent="0.3"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</row>
    <row r="87" spans="2:12" ht="17.25" thickBot="1" x14ac:dyDescent="0.35"/>
    <row r="88" spans="2:12" ht="20.25" thickTop="1" x14ac:dyDescent="0.3">
      <c r="B88" s="217" t="s">
        <v>3992</v>
      </c>
      <c r="C88" s="218"/>
      <c r="D88" s="218"/>
      <c r="E88" s="218"/>
      <c r="F88" s="218"/>
      <c r="G88" s="218"/>
      <c r="H88" s="218"/>
      <c r="I88" s="218"/>
      <c r="J88" s="218"/>
      <c r="K88" s="218"/>
      <c r="L88" s="219"/>
    </row>
    <row r="89" spans="2:12" x14ac:dyDescent="0.3">
      <c r="B89" s="220" t="s">
        <v>3</v>
      </c>
      <c r="C89" s="221" t="s">
        <v>4</v>
      </c>
      <c r="D89" s="221" t="s">
        <v>5</v>
      </c>
      <c r="E89" s="221"/>
      <c r="F89" s="221" t="s">
        <v>6</v>
      </c>
      <c r="G89" s="221"/>
      <c r="H89" s="221" t="s">
        <v>7</v>
      </c>
      <c r="I89" s="221"/>
      <c r="J89" s="221"/>
      <c r="K89" s="221"/>
      <c r="L89" s="222"/>
    </row>
    <row r="90" spans="2:12" x14ac:dyDescent="0.3">
      <c r="B90" s="220"/>
      <c r="C90" s="221"/>
      <c r="D90" s="6" t="s">
        <v>1</v>
      </c>
      <c r="E90" s="6" t="s">
        <v>2</v>
      </c>
      <c r="F90" s="38" t="s">
        <v>1</v>
      </c>
      <c r="G90" s="39" t="s">
        <v>2</v>
      </c>
      <c r="H90" s="221"/>
      <c r="I90" s="221"/>
      <c r="J90" s="221"/>
      <c r="K90" s="221"/>
      <c r="L90" s="222"/>
    </row>
    <row r="91" spans="2:12" ht="16.5" customHeight="1" x14ac:dyDescent="0.3">
      <c r="B91" s="187" t="s">
        <v>3991</v>
      </c>
      <c r="C91" s="9" t="s">
        <v>13</v>
      </c>
      <c r="D91" s="10">
        <f t="shared" ref="D91:D117" si="9">E91*0.65</f>
        <v>32.5</v>
      </c>
      <c r="E91" s="9">
        <v>50</v>
      </c>
      <c r="F91" s="12">
        <f t="shared" ref="F91:F117" si="10">D91*D$2</f>
        <v>0</v>
      </c>
      <c r="G91" s="12">
        <f t="shared" ref="G91:G117" si="11">E91*D$3</f>
        <v>0</v>
      </c>
      <c r="H91" s="223" t="s">
        <v>4504</v>
      </c>
      <c r="I91" s="223"/>
      <c r="J91" s="223"/>
      <c r="K91" s="223"/>
      <c r="L91" s="224"/>
    </row>
    <row r="92" spans="2:12" ht="16.5" customHeight="1" x14ac:dyDescent="0.3">
      <c r="B92" s="187"/>
      <c r="C92" s="9" t="s">
        <v>227</v>
      </c>
      <c r="D92" s="10">
        <f t="shared" si="9"/>
        <v>9.75</v>
      </c>
      <c r="E92" s="9">
        <v>15</v>
      </c>
      <c r="F92" s="12">
        <f t="shared" si="10"/>
        <v>0</v>
      </c>
      <c r="G92" s="12">
        <f t="shared" si="11"/>
        <v>0</v>
      </c>
      <c r="H92" s="223"/>
      <c r="I92" s="223"/>
      <c r="J92" s="223"/>
      <c r="K92" s="223"/>
      <c r="L92" s="224"/>
    </row>
    <row r="93" spans="2:12" ht="16.5" customHeight="1" x14ac:dyDescent="0.3">
      <c r="B93" s="187"/>
      <c r="C93" s="9" t="s">
        <v>3990</v>
      </c>
      <c r="D93" s="10">
        <f t="shared" si="9"/>
        <v>6.5</v>
      </c>
      <c r="E93" s="9">
        <v>10</v>
      </c>
      <c r="F93" s="12">
        <f t="shared" si="10"/>
        <v>0</v>
      </c>
      <c r="G93" s="12">
        <f t="shared" si="11"/>
        <v>0</v>
      </c>
      <c r="H93" s="223"/>
      <c r="I93" s="223"/>
      <c r="J93" s="223"/>
      <c r="K93" s="223"/>
      <c r="L93" s="224"/>
    </row>
    <row r="94" spans="2:12" ht="16.5" customHeight="1" x14ac:dyDescent="0.3">
      <c r="B94" s="187"/>
      <c r="C94" s="9" t="s">
        <v>23</v>
      </c>
      <c r="D94" s="10">
        <f t="shared" si="9"/>
        <v>3.25</v>
      </c>
      <c r="E94" s="9">
        <v>5</v>
      </c>
      <c r="F94" s="12">
        <f t="shared" si="10"/>
        <v>0</v>
      </c>
      <c r="G94" s="12">
        <f t="shared" si="11"/>
        <v>0</v>
      </c>
      <c r="H94" s="223"/>
      <c r="I94" s="223"/>
      <c r="J94" s="223"/>
      <c r="K94" s="223"/>
      <c r="L94" s="224"/>
    </row>
    <row r="95" spans="2:12" ht="16.5" customHeight="1" x14ac:dyDescent="0.3">
      <c r="B95" s="187"/>
      <c r="C95" s="9" t="s">
        <v>22</v>
      </c>
      <c r="D95" s="10">
        <f t="shared" si="9"/>
        <v>3.25</v>
      </c>
      <c r="E95" s="9">
        <v>5</v>
      </c>
      <c r="F95" s="12">
        <f t="shared" si="10"/>
        <v>0</v>
      </c>
      <c r="G95" s="12">
        <f t="shared" si="11"/>
        <v>0</v>
      </c>
      <c r="H95" s="223"/>
      <c r="I95" s="223"/>
      <c r="J95" s="223"/>
      <c r="K95" s="223"/>
      <c r="L95" s="224"/>
    </row>
    <row r="96" spans="2:12" ht="16.5" customHeight="1" x14ac:dyDescent="0.3">
      <c r="B96" s="187"/>
      <c r="C96" s="9" t="s">
        <v>40</v>
      </c>
      <c r="D96" s="10">
        <f t="shared" si="9"/>
        <v>3.25</v>
      </c>
      <c r="E96" s="9">
        <v>5</v>
      </c>
      <c r="F96" s="12">
        <f t="shared" si="10"/>
        <v>0</v>
      </c>
      <c r="G96" s="12">
        <f t="shared" si="11"/>
        <v>0</v>
      </c>
      <c r="H96" s="223"/>
      <c r="I96" s="223"/>
      <c r="J96" s="223"/>
      <c r="K96" s="223"/>
      <c r="L96" s="224"/>
    </row>
    <row r="97" spans="2:12" ht="16.5" customHeight="1" x14ac:dyDescent="0.3">
      <c r="B97" s="187"/>
      <c r="C97" s="9" t="s">
        <v>27</v>
      </c>
      <c r="D97" s="10">
        <f t="shared" si="9"/>
        <v>3.25</v>
      </c>
      <c r="E97" s="9">
        <v>5</v>
      </c>
      <c r="F97" s="12">
        <f t="shared" si="10"/>
        <v>0</v>
      </c>
      <c r="G97" s="12">
        <f t="shared" si="11"/>
        <v>0</v>
      </c>
      <c r="H97" s="223"/>
      <c r="I97" s="223"/>
      <c r="J97" s="223"/>
      <c r="K97" s="223"/>
      <c r="L97" s="224"/>
    </row>
    <row r="98" spans="2:12" ht="16.5" customHeight="1" x14ac:dyDescent="0.3">
      <c r="B98" s="187"/>
      <c r="C98" s="9" t="s">
        <v>52</v>
      </c>
      <c r="D98" s="26">
        <f t="shared" si="9"/>
        <v>1.9500000000000002</v>
      </c>
      <c r="E98" s="9">
        <v>3</v>
      </c>
      <c r="F98" s="12">
        <f t="shared" si="10"/>
        <v>0</v>
      </c>
      <c r="G98" s="12">
        <f t="shared" si="11"/>
        <v>0</v>
      </c>
      <c r="H98" s="223"/>
      <c r="I98" s="223"/>
      <c r="J98" s="223"/>
      <c r="K98" s="223"/>
      <c r="L98" s="224"/>
    </row>
    <row r="99" spans="2:12" ht="16.5" customHeight="1" x14ac:dyDescent="0.3">
      <c r="B99" s="187"/>
      <c r="C99" s="9" t="s">
        <v>3989</v>
      </c>
      <c r="D99" s="10">
        <f t="shared" si="9"/>
        <v>0.32500000000000001</v>
      </c>
      <c r="E99" s="9">
        <v>0.5</v>
      </c>
      <c r="F99" s="12">
        <f t="shared" si="10"/>
        <v>0</v>
      </c>
      <c r="G99" s="12">
        <f t="shared" si="11"/>
        <v>0</v>
      </c>
      <c r="H99" s="223"/>
      <c r="I99" s="223"/>
      <c r="J99" s="223"/>
      <c r="K99" s="223"/>
      <c r="L99" s="224"/>
    </row>
    <row r="100" spans="2:12" ht="16.5" customHeight="1" x14ac:dyDescent="0.3">
      <c r="B100" s="187"/>
      <c r="C100" s="9" t="s">
        <v>53</v>
      </c>
      <c r="D100" s="10">
        <f t="shared" si="9"/>
        <v>0.65</v>
      </c>
      <c r="E100" s="9">
        <v>1</v>
      </c>
      <c r="F100" s="12">
        <f t="shared" si="10"/>
        <v>0</v>
      </c>
      <c r="G100" s="12">
        <f t="shared" si="11"/>
        <v>0</v>
      </c>
      <c r="H100" s="223"/>
      <c r="I100" s="223"/>
      <c r="J100" s="223"/>
      <c r="K100" s="223"/>
      <c r="L100" s="224"/>
    </row>
    <row r="101" spans="2:12" ht="16.5" customHeight="1" x14ac:dyDescent="0.3">
      <c r="B101" s="187"/>
      <c r="C101" s="9" t="s">
        <v>3988</v>
      </c>
      <c r="D101" s="10">
        <f t="shared" si="9"/>
        <v>0.65</v>
      </c>
      <c r="E101" s="9">
        <v>1</v>
      </c>
      <c r="F101" s="12">
        <f t="shared" si="10"/>
        <v>0</v>
      </c>
      <c r="G101" s="12">
        <f t="shared" si="11"/>
        <v>0</v>
      </c>
      <c r="H101" s="223"/>
      <c r="I101" s="223"/>
      <c r="J101" s="223"/>
      <c r="K101" s="223"/>
      <c r="L101" s="224"/>
    </row>
    <row r="102" spans="2:12" ht="16.5" customHeight="1" x14ac:dyDescent="0.3">
      <c r="B102" s="187"/>
      <c r="C102" s="9" t="s">
        <v>3987</v>
      </c>
      <c r="D102" s="10">
        <f t="shared" si="9"/>
        <v>1.3</v>
      </c>
      <c r="E102" s="9">
        <v>2</v>
      </c>
      <c r="F102" s="12">
        <f t="shared" si="10"/>
        <v>0</v>
      </c>
      <c r="G102" s="12">
        <f t="shared" si="11"/>
        <v>0</v>
      </c>
      <c r="H102" s="223"/>
      <c r="I102" s="223"/>
      <c r="J102" s="223"/>
      <c r="K102" s="223"/>
      <c r="L102" s="224"/>
    </row>
    <row r="103" spans="2:12" ht="17.25" customHeight="1" x14ac:dyDescent="0.3">
      <c r="B103" s="267" t="s">
        <v>3986</v>
      </c>
      <c r="C103" s="14" t="s">
        <v>3985</v>
      </c>
      <c r="D103" s="31">
        <f t="shared" si="9"/>
        <v>29.25</v>
      </c>
      <c r="E103" s="11">
        <v>45</v>
      </c>
      <c r="F103" s="12">
        <f t="shared" si="10"/>
        <v>0</v>
      </c>
      <c r="G103" s="12">
        <f t="shared" si="11"/>
        <v>0</v>
      </c>
      <c r="H103" s="202" t="s">
        <v>3984</v>
      </c>
      <c r="I103" s="203"/>
      <c r="J103" s="203"/>
      <c r="K103" s="203"/>
      <c r="L103" s="204"/>
    </row>
    <row r="104" spans="2:12" ht="17.25" customHeight="1" x14ac:dyDescent="0.3">
      <c r="B104" s="268"/>
      <c r="C104" s="14" t="s">
        <v>3983</v>
      </c>
      <c r="D104" s="31">
        <f t="shared" si="9"/>
        <v>6.5</v>
      </c>
      <c r="E104" s="11">
        <v>10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7.25" customHeight="1" x14ac:dyDescent="0.3">
      <c r="B105" s="268"/>
      <c r="C105" s="14" t="s">
        <v>3982</v>
      </c>
      <c r="D105" s="32">
        <f t="shared" si="9"/>
        <v>1.9500000000000002</v>
      </c>
      <c r="E105" s="11">
        <v>3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7.25" customHeight="1" x14ac:dyDescent="0.3">
      <c r="B106" s="268"/>
      <c r="C106" s="14" t="s">
        <v>3977</v>
      </c>
      <c r="D106" s="31">
        <f t="shared" si="9"/>
        <v>0.32500000000000001</v>
      </c>
      <c r="E106" s="11">
        <v>0.5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7.25" customHeight="1" x14ac:dyDescent="0.3">
      <c r="B107" s="268"/>
      <c r="C107" s="14" t="s">
        <v>3981</v>
      </c>
      <c r="D107" s="31">
        <f t="shared" si="9"/>
        <v>0.32500000000000001</v>
      </c>
      <c r="E107" s="11">
        <v>0.5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ht="17.25" customHeight="1" x14ac:dyDescent="0.3">
      <c r="B108" s="269"/>
      <c r="C108" s="14" t="s">
        <v>3980</v>
      </c>
      <c r="D108" s="31">
        <f t="shared" si="9"/>
        <v>6.5000000000000002E-2</v>
      </c>
      <c r="E108" s="11">
        <v>0.1</v>
      </c>
      <c r="F108" s="12">
        <f t="shared" si="10"/>
        <v>0</v>
      </c>
      <c r="G108" s="12">
        <f t="shared" si="11"/>
        <v>0</v>
      </c>
      <c r="H108" s="270"/>
      <c r="I108" s="271"/>
      <c r="J108" s="271"/>
      <c r="K108" s="271"/>
      <c r="L108" s="272"/>
    </row>
    <row r="109" spans="2:12" ht="16.5" customHeight="1" x14ac:dyDescent="0.3">
      <c r="B109" s="282" t="s">
        <v>3979</v>
      </c>
      <c r="C109" s="9" t="s">
        <v>84</v>
      </c>
      <c r="D109" s="10">
        <f t="shared" si="9"/>
        <v>32.5</v>
      </c>
      <c r="E109" s="9">
        <v>50</v>
      </c>
      <c r="F109" s="12">
        <f t="shared" si="10"/>
        <v>0</v>
      </c>
      <c r="G109" s="12">
        <f t="shared" si="11"/>
        <v>0</v>
      </c>
      <c r="H109" s="202" t="s">
        <v>3978</v>
      </c>
      <c r="I109" s="203"/>
      <c r="J109" s="203"/>
      <c r="K109" s="203"/>
      <c r="L109" s="204"/>
    </row>
    <row r="110" spans="2:12" ht="16.5" customHeight="1" x14ac:dyDescent="0.3">
      <c r="B110" s="283"/>
      <c r="C110" s="9" t="s">
        <v>27</v>
      </c>
      <c r="D110" s="10">
        <f t="shared" si="9"/>
        <v>3.25</v>
      </c>
      <c r="E110" s="9">
        <v>5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ht="16.5" customHeight="1" x14ac:dyDescent="0.3">
      <c r="B111" s="283"/>
      <c r="C111" s="9" t="s">
        <v>52</v>
      </c>
      <c r="D111" s="10">
        <f t="shared" si="9"/>
        <v>1.625</v>
      </c>
      <c r="E111" s="9">
        <v>2.5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ht="16.5" customHeight="1" x14ac:dyDescent="0.3">
      <c r="B112" s="283"/>
      <c r="C112" s="9" t="s">
        <v>53</v>
      </c>
      <c r="D112" s="10">
        <f t="shared" si="9"/>
        <v>0.32500000000000001</v>
      </c>
      <c r="E112" s="9">
        <v>0.5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ht="16.5" customHeight="1" x14ac:dyDescent="0.3">
      <c r="B113" s="283"/>
      <c r="C113" s="9" t="s">
        <v>39</v>
      </c>
      <c r="D113" s="10">
        <f t="shared" si="9"/>
        <v>0.65</v>
      </c>
      <c r="E113" s="9">
        <v>1</v>
      </c>
      <c r="F113" s="12">
        <f t="shared" si="10"/>
        <v>0</v>
      </c>
      <c r="G113" s="12">
        <f t="shared" si="11"/>
        <v>0</v>
      </c>
      <c r="H113" s="205"/>
      <c r="I113" s="206"/>
      <c r="J113" s="206"/>
      <c r="K113" s="206"/>
      <c r="L113" s="207"/>
    </row>
    <row r="114" spans="2:12" ht="16.5" customHeight="1" x14ac:dyDescent="0.3">
      <c r="B114" s="283"/>
      <c r="C114" s="9" t="s">
        <v>3977</v>
      </c>
      <c r="D114" s="10">
        <f t="shared" si="9"/>
        <v>0.32500000000000001</v>
      </c>
      <c r="E114" s="9">
        <v>0.5</v>
      </c>
      <c r="F114" s="12">
        <f t="shared" si="10"/>
        <v>0</v>
      </c>
      <c r="G114" s="12">
        <f t="shared" si="11"/>
        <v>0</v>
      </c>
      <c r="H114" s="205"/>
      <c r="I114" s="206"/>
      <c r="J114" s="206"/>
      <c r="K114" s="206"/>
      <c r="L114" s="207"/>
    </row>
    <row r="115" spans="2:12" ht="16.5" customHeight="1" x14ac:dyDescent="0.3">
      <c r="B115" s="283"/>
      <c r="C115" s="9" t="s">
        <v>20</v>
      </c>
      <c r="D115" s="10">
        <f t="shared" si="9"/>
        <v>1.3</v>
      </c>
      <c r="E115" s="9">
        <v>2</v>
      </c>
      <c r="F115" s="12">
        <f t="shared" si="10"/>
        <v>0</v>
      </c>
      <c r="G115" s="12">
        <f t="shared" si="11"/>
        <v>0</v>
      </c>
      <c r="H115" s="205"/>
      <c r="I115" s="206"/>
      <c r="J115" s="206"/>
      <c r="K115" s="206"/>
      <c r="L115" s="207"/>
    </row>
    <row r="116" spans="2:12" ht="16.5" customHeight="1" x14ac:dyDescent="0.3">
      <c r="B116" s="284"/>
      <c r="C116" s="9" t="s">
        <v>25</v>
      </c>
      <c r="D116" s="26">
        <f t="shared" si="9"/>
        <v>1.9500000000000002</v>
      </c>
      <c r="E116" s="9">
        <v>3</v>
      </c>
      <c r="F116" s="12">
        <f t="shared" si="10"/>
        <v>0</v>
      </c>
      <c r="G116" s="12">
        <f t="shared" si="11"/>
        <v>0</v>
      </c>
      <c r="H116" s="270"/>
      <c r="I116" s="271"/>
      <c r="J116" s="271"/>
      <c r="K116" s="271"/>
      <c r="L116" s="272"/>
    </row>
    <row r="117" spans="2:12" ht="16.5" customHeight="1" thickBot="1" x14ac:dyDescent="0.35">
      <c r="B117" s="30" t="s">
        <v>3976</v>
      </c>
      <c r="C117" s="21" t="s">
        <v>3975</v>
      </c>
      <c r="D117" s="22">
        <f t="shared" si="9"/>
        <v>13</v>
      </c>
      <c r="E117" s="23">
        <v>20</v>
      </c>
      <c r="F117" s="24">
        <f t="shared" si="10"/>
        <v>0</v>
      </c>
      <c r="G117" s="24">
        <f t="shared" si="11"/>
        <v>0</v>
      </c>
      <c r="H117" s="228" t="s">
        <v>36</v>
      </c>
      <c r="I117" s="229"/>
      <c r="J117" s="229"/>
      <c r="K117" s="229"/>
      <c r="L117" s="230"/>
    </row>
    <row r="118" spans="2:12" ht="72" customHeight="1" thickTop="1" x14ac:dyDescent="0.3"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</row>
    <row r="119" spans="2:12" x14ac:dyDescent="0.3">
      <c r="B119" s="66"/>
      <c r="C119" s="67"/>
      <c r="D119" s="63"/>
      <c r="E119" s="67"/>
      <c r="F119" s="58"/>
      <c r="G119" s="58"/>
      <c r="H119" s="68"/>
      <c r="I119" s="68"/>
      <c r="J119" s="68"/>
      <c r="K119" s="68"/>
      <c r="L119" s="68"/>
    </row>
    <row r="121" spans="2:12" ht="13.5" customHeight="1" x14ac:dyDescent="0.3"/>
    <row r="124" spans="2:12" ht="16.5" customHeight="1" x14ac:dyDescent="0.3"/>
    <row r="125" spans="2:12" ht="16.5" customHeight="1" x14ac:dyDescent="0.3"/>
    <row r="126" spans="2:12" ht="16.5" customHeight="1" x14ac:dyDescent="0.3"/>
    <row r="127" spans="2:12" ht="16.5" customHeight="1" x14ac:dyDescent="0.3"/>
    <row r="128" spans="2:12" ht="16.5" customHeight="1" x14ac:dyDescent="0.3"/>
    <row r="129" ht="16.5" customHeight="1" x14ac:dyDescent="0.3"/>
    <row r="130" ht="16.5" customHeight="1" x14ac:dyDescent="0.3"/>
    <row r="131" ht="17.25" customHeight="1" x14ac:dyDescent="0.3"/>
    <row r="132" ht="17.25" customHeight="1" x14ac:dyDescent="0.3"/>
    <row r="133" ht="17.25" customHeight="1" x14ac:dyDescent="0.3"/>
    <row r="134" ht="17.25" customHeight="1" x14ac:dyDescent="0.3"/>
    <row r="135" ht="17.2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6.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</sheetData>
  <mergeCells count="64">
    <mergeCell ref="B109:B116"/>
    <mergeCell ref="H109:L116"/>
    <mergeCell ref="H117:L117"/>
    <mergeCell ref="B118:L118"/>
    <mergeCell ref="B91:B102"/>
    <mergeCell ref="H91:L102"/>
    <mergeCell ref="B103:B108"/>
    <mergeCell ref="H103:L108"/>
    <mergeCell ref="B88:L88"/>
    <mergeCell ref="B89:B90"/>
    <mergeCell ref="C89:C90"/>
    <mergeCell ref="D89:E89"/>
    <mergeCell ref="F89:G89"/>
    <mergeCell ref="H89:L90"/>
    <mergeCell ref="H10:L10"/>
    <mergeCell ref="B77:B84"/>
    <mergeCell ref="H77:L84"/>
    <mergeCell ref="B11:B17"/>
    <mergeCell ref="H11:L17"/>
    <mergeCell ref="B31:B32"/>
    <mergeCell ref="C31:C32"/>
    <mergeCell ref="D31:E31"/>
    <mergeCell ref="F31:G31"/>
    <mergeCell ref="H31:L32"/>
    <mergeCell ref="B56:L56"/>
    <mergeCell ref="B48:B54"/>
    <mergeCell ref="H48:L54"/>
    <mergeCell ref="H55:L55"/>
    <mergeCell ref="B18:B20"/>
    <mergeCell ref="H18:L20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86:L86"/>
    <mergeCell ref="B58:L58"/>
    <mergeCell ref="B59:B60"/>
    <mergeCell ref="C59:C60"/>
    <mergeCell ref="D59:E59"/>
    <mergeCell ref="F59:G59"/>
    <mergeCell ref="H59:L60"/>
    <mergeCell ref="B61:B62"/>
    <mergeCell ref="H61:L62"/>
    <mergeCell ref="B63:B70"/>
    <mergeCell ref="H63:L70"/>
    <mergeCell ref="B71:B76"/>
    <mergeCell ref="H85:L85"/>
    <mergeCell ref="H71:L76"/>
    <mergeCell ref="B41:B47"/>
    <mergeCell ref="H41:L47"/>
    <mergeCell ref="B33:B34"/>
    <mergeCell ref="B35:B40"/>
    <mergeCell ref="H33:L34"/>
    <mergeCell ref="H35:L40"/>
    <mergeCell ref="B21:B26"/>
    <mergeCell ref="H27:L27"/>
    <mergeCell ref="B28:L28"/>
    <mergeCell ref="B30:L30"/>
    <mergeCell ref="H21:L26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3" manualBreakCount="3">
    <brk id="29" max="12" man="1"/>
    <brk id="57" max="12" man="1"/>
    <brk id="87" max="12" man="1"/>
  </rowBreaks>
  <drawing r:id="rId2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pageSetUpPr fitToPage="1"/>
  </sheetPr>
  <dimension ref="A1:M144"/>
  <sheetViews>
    <sheetView topLeftCell="A95" zoomScaleNormal="100" zoomScaleSheetLayoutView="75" workbookViewId="0">
      <selection activeCell="A104" sqref="A104:XFD112"/>
    </sheetView>
  </sheetViews>
  <sheetFormatPr defaultRowHeight="16.5" x14ac:dyDescent="0.3"/>
  <cols>
    <col min="1" max="1" width="4.875" style="1" customWidth="1"/>
    <col min="2" max="2" width="18.625" style="1" customWidth="1"/>
    <col min="3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6.5" customHeight="1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4094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88" customFormat="1" ht="20.25" thickTop="1" x14ac:dyDescent="0.3">
      <c r="B7" s="370" t="s">
        <v>4093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88" customFormat="1" ht="16.5" customHeight="1" x14ac:dyDescent="0.3">
      <c r="B10" s="187" t="s">
        <v>30</v>
      </c>
      <c r="C10" s="9" t="s">
        <v>13</v>
      </c>
      <c r="D10" s="15">
        <f t="shared" ref="D10:D31" si="0">E10*0.65</f>
        <v>32.5</v>
      </c>
      <c r="E10" s="11">
        <v>50</v>
      </c>
      <c r="F10" s="12">
        <f t="shared" ref="F10:F31" si="1">D10*D$2</f>
        <v>0</v>
      </c>
      <c r="G10" s="12">
        <f t="shared" ref="G10:G31" si="2">E10*D$3</f>
        <v>0</v>
      </c>
      <c r="H10" s="193" t="s">
        <v>108</v>
      </c>
      <c r="I10" s="194"/>
      <c r="J10" s="194"/>
      <c r="K10" s="194"/>
      <c r="L10" s="195"/>
    </row>
    <row r="11" spans="2:12" s="88" customFormat="1" ht="16.5" customHeight="1" x14ac:dyDescent="0.3">
      <c r="B11" s="187"/>
      <c r="C11" s="9" t="s">
        <v>107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s="88" customFormat="1" ht="16.5" customHeight="1" x14ac:dyDescent="0.3">
      <c r="B12" s="267" t="s">
        <v>1273</v>
      </c>
      <c r="C12" s="9" t="s">
        <v>76</v>
      </c>
      <c r="D12" s="19">
        <f t="shared" si="0"/>
        <v>13</v>
      </c>
      <c r="E12" s="11">
        <v>20</v>
      </c>
      <c r="F12" s="12">
        <f t="shared" si="1"/>
        <v>0</v>
      </c>
      <c r="G12" s="12">
        <f t="shared" si="2"/>
        <v>0</v>
      </c>
      <c r="H12" s="202" t="s">
        <v>3764</v>
      </c>
      <c r="I12" s="203"/>
      <c r="J12" s="203"/>
      <c r="K12" s="203"/>
      <c r="L12" s="204"/>
    </row>
    <row r="13" spans="2:12" s="88" customFormat="1" ht="16.5" customHeight="1" x14ac:dyDescent="0.3">
      <c r="B13" s="268"/>
      <c r="C13" s="9" t="s">
        <v>17</v>
      </c>
      <c r="D13" s="15">
        <f t="shared" si="0"/>
        <v>0.65</v>
      </c>
      <c r="E13" s="11">
        <v>1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s="88" customFormat="1" ht="16.5" customHeight="1" x14ac:dyDescent="0.3">
      <c r="B14" s="268"/>
      <c r="C14" s="9" t="s">
        <v>16</v>
      </c>
      <c r="D14" s="15">
        <f t="shared" si="0"/>
        <v>0.65</v>
      </c>
      <c r="E14" s="11">
        <v>1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s="88" customFormat="1" ht="16.5" customHeight="1" x14ac:dyDescent="0.3">
      <c r="B15" s="268"/>
      <c r="C15" s="9" t="s">
        <v>4092</v>
      </c>
      <c r="D15" s="15">
        <f t="shared" si="0"/>
        <v>0.19500000000000001</v>
      </c>
      <c r="E15" s="11">
        <v>0.3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s="88" customFormat="1" ht="16.5" customHeight="1" x14ac:dyDescent="0.3">
      <c r="B16" s="268"/>
      <c r="C16" s="9" t="s">
        <v>20</v>
      </c>
      <c r="D16" s="15">
        <f t="shared" si="0"/>
        <v>0.32500000000000001</v>
      </c>
      <c r="E16" s="11">
        <v>0.5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s="88" customFormat="1" ht="16.5" customHeight="1" x14ac:dyDescent="0.3">
      <c r="B17" s="269"/>
      <c r="C17" s="9" t="s">
        <v>162</v>
      </c>
      <c r="D17" s="15">
        <f t="shared" si="0"/>
        <v>0.65</v>
      </c>
      <c r="E17" s="11">
        <v>1</v>
      </c>
      <c r="F17" s="12">
        <f t="shared" si="1"/>
        <v>0</v>
      </c>
      <c r="G17" s="12">
        <f t="shared" si="2"/>
        <v>0</v>
      </c>
      <c r="H17" s="270"/>
      <c r="I17" s="271"/>
      <c r="J17" s="271"/>
      <c r="K17" s="271"/>
      <c r="L17" s="272"/>
    </row>
    <row r="18" spans="2:12" s="88" customFormat="1" ht="16.5" customHeight="1" x14ac:dyDescent="0.3">
      <c r="B18" s="187" t="s">
        <v>386</v>
      </c>
      <c r="C18" s="9" t="s">
        <v>71</v>
      </c>
      <c r="D18" s="19">
        <f t="shared" si="0"/>
        <v>26</v>
      </c>
      <c r="E18" s="11">
        <v>40</v>
      </c>
      <c r="F18" s="12">
        <f t="shared" si="1"/>
        <v>0</v>
      </c>
      <c r="G18" s="12">
        <f t="shared" si="2"/>
        <v>0</v>
      </c>
      <c r="H18" s="202" t="s">
        <v>4091</v>
      </c>
      <c r="I18" s="203"/>
      <c r="J18" s="203"/>
      <c r="K18" s="203"/>
      <c r="L18" s="204"/>
    </row>
    <row r="19" spans="2:12" s="88" customFormat="1" ht="16.5" customHeight="1" x14ac:dyDescent="0.3">
      <c r="B19" s="187"/>
      <c r="C19" s="9" t="s">
        <v>22</v>
      </c>
      <c r="D19" s="15">
        <f t="shared" si="0"/>
        <v>6.5</v>
      </c>
      <c r="E19" s="11">
        <v>10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s="88" customFormat="1" ht="16.5" customHeight="1" x14ac:dyDescent="0.3">
      <c r="B20" s="187"/>
      <c r="C20" s="9" t="s">
        <v>27</v>
      </c>
      <c r="D20" s="15">
        <f t="shared" si="0"/>
        <v>3.25</v>
      </c>
      <c r="E20" s="11">
        <v>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s="88" customFormat="1" ht="16.5" customHeight="1" x14ac:dyDescent="0.3">
      <c r="B21" s="187"/>
      <c r="C21" s="9" t="s">
        <v>52</v>
      </c>
      <c r="D21" s="19">
        <f t="shared" si="0"/>
        <v>1.9500000000000002</v>
      </c>
      <c r="E21" s="11">
        <v>3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s="88" customFormat="1" ht="16.5" customHeight="1" x14ac:dyDescent="0.3">
      <c r="B22" s="187"/>
      <c r="C22" s="9" t="s">
        <v>39</v>
      </c>
      <c r="D22" s="15">
        <f t="shared" si="0"/>
        <v>0.65</v>
      </c>
      <c r="E22" s="11">
        <v>1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s="88" customFormat="1" ht="16.5" customHeight="1" x14ac:dyDescent="0.3">
      <c r="B23" s="187"/>
      <c r="C23" s="9" t="s">
        <v>195</v>
      </c>
      <c r="D23" s="15">
        <f t="shared" si="0"/>
        <v>0.32500000000000001</v>
      </c>
      <c r="E23" s="11">
        <v>0.5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s="88" customFormat="1" ht="16.5" customHeight="1" x14ac:dyDescent="0.3">
      <c r="B24" s="187"/>
      <c r="C24" s="9" t="s">
        <v>20</v>
      </c>
      <c r="D24" s="15">
        <f t="shared" si="0"/>
        <v>1.3</v>
      </c>
      <c r="E24" s="11">
        <v>2</v>
      </c>
      <c r="F24" s="12">
        <f t="shared" si="1"/>
        <v>0</v>
      </c>
      <c r="G24" s="12">
        <f t="shared" si="2"/>
        <v>0</v>
      </c>
      <c r="H24" s="270"/>
      <c r="I24" s="271"/>
      <c r="J24" s="271"/>
      <c r="K24" s="271"/>
      <c r="L24" s="272"/>
    </row>
    <row r="25" spans="2:12" s="88" customFormat="1" ht="17.25" customHeight="1" x14ac:dyDescent="0.3">
      <c r="B25" s="266" t="s">
        <v>2825</v>
      </c>
      <c r="C25" s="9" t="s">
        <v>15</v>
      </c>
      <c r="D25" s="10">
        <f t="shared" si="0"/>
        <v>16.25</v>
      </c>
      <c r="E25" s="9">
        <v>25</v>
      </c>
      <c r="F25" s="12">
        <f t="shared" si="1"/>
        <v>0</v>
      </c>
      <c r="G25" s="12">
        <f t="shared" si="2"/>
        <v>0</v>
      </c>
      <c r="H25" s="202" t="s">
        <v>4090</v>
      </c>
      <c r="I25" s="203"/>
      <c r="J25" s="203"/>
      <c r="K25" s="203"/>
      <c r="L25" s="204"/>
    </row>
    <row r="26" spans="2:12" s="88" customFormat="1" ht="17.25" customHeight="1" x14ac:dyDescent="0.3">
      <c r="B26" s="266"/>
      <c r="C26" s="9" t="s">
        <v>23</v>
      </c>
      <c r="D26" s="10">
        <f t="shared" si="0"/>
        <v>6.5</v>
      </c>
      <c r="E26" s="9">
        <v>10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s="88" customFormat="1" ht="17.25" customHeight="1" x14ac:dyDescent="0.3">
      <c r="B27" s="266"/>
      <c r="C27" s="9" t="s">
        <v>162</v>
      </c>
      <c r="D27" s="10">
        <f t="shared" si="0"/>
        <v>0.13</v>
      </c>
      <c r="E27" s="9">
        <v>0.2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s="88" customFormat="1" ht="17.25" customHeight="1" x14ac:dyDescent="0.3">
      <c r="B28" s="266"/>
      <c r="C28" s="9" t="s">
        <v>39</v>
      </c>
      <c r="D28" s="10">
        <f t="shared" si="0"/>
        <v>0.13</v>
      </c>
      <c r="E28" s="9">
        <v>0.2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s="88" customFormat="1" ht="17.25" customHeight="1" x14ac:dyDescent="0.3">
      <c r="B29" s="266"/>
      <c r="C29" s="9" t="s">
        <v>190</v>
      </c>
      <c r="D29" s="10">
        <f t="shared" si="0"/>
        <v>0.32500000000000001</v>
      </c>
      <c r="E29" s="9">
        <v>0.5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s="88" customFormat="1" ht="17.25" customHeight="1" x14ac:dyDescent="0.3">
      <c r="B30" s="266"/>
      <c r="C30" s="9" t="s">
        <v>53</v>
      </c>
      <c r="D30" s="10">
        <f t="shared" si="0"/>
        <v>0.13</v>
      </c>
      <c r="E30" s="9">
        <v>0.2</v>
      </c>
      <c r="F30" s="12">
        <f t="shared" si="1"/>
        <v>0</v>
      </c>
      <c r="G30" s="12">
        <f t="shared" si="2"/>
        <v>0</v>
      </c>
      <c r="H30" s="270"/>
      <c r="I30" s="271"/>
      <c r="J30" s="271"/>
      <c r="K30" s="271"/>
      <c r="L30" s="272"/>
    </row>
    <row r="31" spans="2:12" s="88" customFormat="1" ht="16.5" customHeight="1" thickBot="1" x14ac:dyDescent="0.35">
      <c r="B31" s="30" t="s">
        <v>110</v>
      </c>
      <c r="C31" s="21" t="s">
        <v>264</v>
      </c>
      <c r="D31" s="22">
        <f t="shared" si="0"/>
        <v>13</v>
      </c>
      <c r="E31" s="23">
        <v>20</v>
      </c>
      <c r="F31" s="24">
        <f t="shared" si="1"/>
        <v>0</v>
      </c>
      <c r="G31" s="24">
        <f t="shared" si="2"/>
        <v>0</v>
      </c>
      <c r="H31" s="188" t="s">
        <v>265</v>
      </c>
      <c r="I31" s="188"/>
      <c r="J31" s="188"/>
      <c r="K31" s="188"/>
      <c r="L31" s="189"/>
    </row>
    <row r="32" spans="2:12" s="88" customFormat="1" ht="72" customHeight="1" thickTop="1" x14ac:dyDescent="0.3">
      <c r="B32" s="391"/>
      <c r="C32" s="391"/>
      <c r="D32" s="391"/>
      <c r="E32" s="391"/>
      <c r="F32" s="391"/>
      <c r="G32" s="391"/>
      <c r="H32" s="391"/>
      <c r="I32" s="391"/>
      <c r="J32" s="391"/>
      <c r="K32" s="391"/>
      <c r="L32" s="391"/>
    </row>
    <row r="33" spans="2:12" s="88" customFormat="1" ht="16.5" customHeight="1" thickBot="1" x14ac:dyDescent="0.35"/>
    <row r="34" spans="2:12" s="88" customFormat="1" ht="20.25" thickTop="1" x14ac:dyDescent="0.3">
      <c r="B34" s="217" t="s">
        <v>4089</v>
      </c>
      <c r="C34" s="218"/>
      <c r="D34" s="218"/>
      <c r="E34" s="218"/>
      <c r="F34" s="218"/>
      <c r="G34" s="218"/>
      <c r="H34" s="218"/>
      <c r="I34" s="218"/>
      <c r="J34" s="218"/>
      <c r="K34" s="218"/>
      <c r="L34" s="219"/>
    </row>
    <row r="35" spans="2:12" s="1" customFormat="1" ht="15" x14ac:dyDescent="0.3">
      <c r="B35" s="220" t="s">
        <v>3</v>
      </c>
      <c r="C35" s="221" t="s">
        <v>4</v>
      </c>
      <c r="D35" s="221" t="s">
        <v>5</v>
      </c>
      <c r="E35" s="221"/>
      <c r="F35" s="221" t="s">
        <v>6</v>
      </c>
      <c r="G35" s="221"/>
      <c r="H35" s="221" t="s">
        <v>7</v>
      </c>
      <c r="I35" s="221"/>
      <c r="J35" s="221"/>
      <c r="K35" s="221"/>
      <c r="L35" s="222"/>
    </row>
    <row r="36" spans="2:12" s="1" customFormat="1" ht="15" x14ac:dyDescent="0.3">
      <c r="B36" s="220"/>
      <c r="C36" s="221"/>
      <c r="D36" s="6" t="s">
        <v>1</v>
      </c>
      <c r="E36" s="6" t="s">
        <v>2</v>
      </c>
      <c r="F36" s="38" t="s">
        <v>1</v>
      </c>
      <c r="G36" s="39" t="s">
        <v>2</v>
      </c>
      <c r="H36" s="221"/>
      <c r="I36" s="221"/>
      <c r="J36" s="221"/>
      <c r="K36" s="221"/>
      <c r="L36" s="222"/>
    </row>
    <row r="37" spans="2:12" s="88" customFormat="1" ht="16.5" customHeight="1" x14ac:dyDescent="0.3">
      <c r="B37" s="16" t="s">
        <v>45</v>
      </c>
      <c r="C37" s="9" t="s">
        <v>13</v>
      </c>
      <c r="D37" s="15">
        <f t="shared" ref="D37:D61" si="3">E37*0.65</f>
        <v>35.75</v>
      </c>
      <c r="E37" s="11">
        <v>55</v>
      </c>
      <c r="F37" s="12">
        <f t="shared" ref="F37:F61" si="4">D37*D$2</f>
        <v>0</v>
      </c>
      <c r="G37" s="12">
        <f t="shared" ref="G37:G61" si="5">E37*D$3</f>
        <v>0</v>
      </c>
      <c r="H37" s="191" t="s">
        <v>46</v>
      </c>
      <c r="I37" s="191"/>
      <c r="J37" s="191"/>
      <c r="K37" s="191"/>
      <c r="L37" s="192"/>
    </row>
    <row r="38" spans="2:12" s="88" customFormat="1" ht="16.5" customHeight="1" x14ac:dyDescent="0.3">
      <c r="B38" s="187" t="s">
        <v>307</v>
      </c>
      <c r="C38" s="14" t="s">
        <v>92</v>
      </c>
      <c r="D38" s="26">
        <f t="shared" si="3"/>
        <v>13</v>
      </c>
      <c r="E38" s="9">
        <v>20</v>
      </c>
      <c r="F38" s="12">
        <f t="shared" si="4"/>
        <v>0</v>
      </c>
      <c r="G38" s="12">
        <f t="shared" si="5"/>
        <v>0</v>
      </c>
      <c r="H38" s="202" t="s">
        <v>2863</v>
      </c>
      <c r="I38" s="203"/>
      <c r="J38" s="203"/>
      <c r="K38" s="203"/>
      <c r="L38" s="204"/>
    </row>
    <row r="39" spans="2:12" s="88" customFormat="1" ht="16.5" customHeight="1" x14ac:dyDescent="0.3">
      <c r="B39" s="187"/>
      <c r="C39" s="14" t="s">
        <v>18</v>
      </c>
      <c r="D39" s="10">
        <f t="shared" si="3"/>
        <v>3.25</v>
      </c>
      <c r="E39" s="9">
        <v>5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s="88" customFormat="1" ht="16.5" customHeight="1" x14ac:dyDescent="0.3">
      <c r="B40" s="187"/>
      <c r="C40" s="14" t="s">
        <v>16</v>
      </c>
      <c r="D40" s="10">
        <f t="shared" si="3"/>
        <v>1.3</v>
      </c>
      <c r="E40" s="9">
        <v>2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s="88" customFormat="1" ht="16.5" customHeight="1" x14ac:dyDescent="0.3">
      <c r="B41" s="187"/>
      <c r="C41" s="14" t="s">
        <v>17</v>
      </c>
      <c r="D41" s="10">
        <f t="shared" si="3"/>
        <v>1.3</v>
      </c>
      <c r="E41" s="9">
        <v>2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s="88" customFormat="1" ht="16.5" customHeight="1" x14ac:dyDescent="0.3">
      <c r="B42" s="187"/>
      <c r="C42" s="14" t="s">
        <v>195</v>
      </c>
      <c r="D42" s="10">
        <f t="shared" si="3"/>
        <v>0.32500000000000001</v>
      </c>
      <c r="E42" s="9">
        <v>0.5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s="88" customFormat="1" ht="16.5" customHeight="1" x14ac:dyDescent="0.3">
      <c r="B43" s="187"/>
      <c r="C43" s="14" t="s">
        <v>20</v>
      </c>
      <c r="D43" s="10">
        <f t="shared" si="3"/>
        <v>1.3</v>
      </c>
      <c r="E43" s="9">
        <v>2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s="88" customFormat="1" ht="16.5" customHeight="1" x14ac:dyDescent="0.3">
      <c r="B44" s="282" t="s">
        <v>4088</v>
      </c>
      <c r="C44" s="9" t="s">
        <v>1818</v>
      </c>
      <c r="D44" s="19">
        <f t="shared" si="3"/>
        <v>26</v>
      </c>
      <c r="E44" s="48">
        <v>40</v>
      </c>
      <c r="F44" s="12">
        <f t="shared" si="4"/>
        <v>0</v>
      </c>
      <c r="G44" s="12">
        <f t="shared" si="5"/>
        <v>0</v>
      </c>
      <c r="H44" s="395" t="s">
        <v>4087</v>
      </c>
      <c r="I44" s="396"/>
      <c r="J44" s="396"/>
      <c r="K44" s="396"/>
      <c r="L44" s="397"/>
    </row>
    <row r="45" spans="2:12" s="88" customFormat="1" ht="16.5" customHeight="1" x14ac:dyDescent="0.3">
      <c r="B45" s="283"/>
      <c r="C45" s="9" t="s">
        <v>23</v>
      </c>
      <c r="D45" s="15">
        <f t="shared" si="3"/>
        <v>6.5</v>
      </c>
      <c r="E45" s="48">
        <v>10</v>
      </c>
      <c r="F45" s="12">
        <f t="shared" si="4"/>
        <v>0</v>
      </c>
      <c r="G45" s="12">
        <f t="shared" si="5"/>
        <v>0</v>
      </c>
      <c r="H45" s="398"/>
      <c r="I45" s="399"/>
      <c r="J45" s="399"/>
      <c r="K45" s="399"/>
      <c r="L45" s="400"/>
    </row>
    <row r="46" spans="2:12" s="88" customFormat="1" ht="16.5" customHeight="1" x14ac:dyDescent="0.3">
      <c r="B46" s="283"/>
      <c r="C46" s="9" t="s">
        <v>1394</v>
      </c>
      <c r="D46" s="15">
        <f t="shared" si="3"/>
        <v>3.25</v>
      </c>
      <c r="E46" s="48">
        <v>5</v>
      </c>
      <c r="F46" s="12">
        <f t="shared" si="4"/>
        <v>0</v>
      </c>
      <c r="G46" s="12">
        <f t="shared" si="5"/>
        <v>0</v>
      </c>
      <c r="H46" s="398"/>
      <c r="I46" s="399"/>
      <c r="J46" s="399"/>
      <c r="K46" s="399"/>
      <c r="L46" s="400"/>
    </row>
    <row r="47" spans="2:12" s="88" customFormat="1" ht="16.5" customHeight="1" x14ac:dyDescent="0.3">
      <c r="B47" s="283"/>
      <c r="C47" s="9" t="s">
        <v>195</v>
      </c>
      <c r="D47" s="15">
        <f t="shared" si="3"/>
        <v>0.65</v>
      </c>
      <c r="E47" s="48">
        <v>1</v>
      </c>
      <c r="F47" s="12">
        <f t="shared" si="4"/>
        <v>0</v>
      </c>
      <c r="G47" s="12">
        <f t="shared" si="5"/>
        <v>0</v>
      </c>
      <c r="H47" s="398"/>
      <c r="I47" s="399"/>
      <c r="J47" s="399"/>
      <c r="K47" s="399"/>
      <c r="L47" s="400"/>
    </row>
    <row r="48" spans="2:12" s="88" customFormat="1" ht="16.5" customHeight="1" x14ac:dyDescent="0.3">
      <c r="B48" s="283"/>
      <c r="C48" s="9" t="s">
        <v>4086</v>
      </c>
      <c r="D48" s="15">
        <f t="shared" si="3"/>
        <v>0.13</v>
      </c>
      <c r="E48" s="48">
        <v>0.2</v>
      </c>
      <c r="F48" s="12">
        <f t="shared" si="4"/>
        <v>0</v>
      </c>
      <c r="G48" s="12">
        <f t="shared" si="5"/>
        <v>0</v>
      </c>
      <c r="H48" s="398"/>
      <c r="I48" s="399"/>
      <c r="J48" s="399"/>
      <c r="K48" s="399"/>
      <c r="L48" s="400"/>
    </row>
    <row r="49" spans="2:12" s="88" customFormat="1" ht="16.5" customHeight="1" x14ac:dyDescent="0.3">
      <c r="B49" s="283"/>
      <c r="C49" s="9" t="s">
        <v>25</v>
      </c>
      <c r="D49" s="19">
        <f t="shared" si="3"/>
        <v>1.9500000000000002</v>
      </c>
      <c r="E49" s="48">
        <v>3</v>
      </c>
      <c r="F49" s="12">
        <f t="shared" si="4"/>
        <v>0</v>
      </c>
      <c r="G49" s="12">
        <f t="shared" si="5"/>
        <v>0</v>
      </c>
      <c r="H49" s="398"/>
      <c r="I49" s="399"/>
      <c r="J49" s="399"/>
      <c r="K49" s="399"/>
      <c r="L49" s="400"/>
    </row>
    <row r="50" spans="2:12" s="88" customFormat="1" ht="16.5" customHeight="1" x14ac:dyDescent="0.3">
      <c r="B50" s="302" t="s">
        <v>4085</v>
      </c>
      <c r="C50" s="9" t="s">
        <v>597</v>
      </c>
      <c r="D50" s="10">
        <f t="shared" si="3"/>
        <v>19.5</v>
      </c>
      <c r="E50" s="9">
        <v>30</v>
      </c>
      <c r="F50" s="12">
        <f t="shared" si="4"/>
        <v>0</v>
      </c>
      <c r="G50" s="12">
        <f t="shared" si="5"/>
        <v>0</v>
      </c>
      <c r="H50" s="309" t="s">
        <v>4084</v>
      </c>
      <c r="I50" s="309"/>
      <c r="J50" s="309"/>
      <c r="K50" s="309"/>
      <c r="L50" s="310"/>
    </row>
    <row r="51" spans="2:12" s="88" customFormat="1" ht="16.5" customHeight="1" x14ac:dyDescent="0.3">
      <c r="B51" s="303"/>
      <c r="C51" s="9" t="s">
        <v>1565</v>
      </c>
      <c r="D51" s="10">
        <f t="shared" si="3"/>
        <v>3.25</v>
      </c>
      <c r="E51" s="9">
        <v>5</v>
      </c>
      <c r="F51" s="12">
        <f t="shared" si="4"/>
        <v>0</v>
      </c>
      <c r="G51" s="12">
        <f t="shared" si="5"/>
        <v>0</v>
      </c>
      <c r="H51" s="309"/>
      <c r="I51" s="309"/>
      <c r="J51" s="309"/>
      <c r="K51" s="309"/>
      <c r="L51" s="310"/>
    </row>
    <row r="52" spans="2:12" s="88" customFormat="1" ht="16.5" customHeight="1" x14ac:dyDescent="0.3">
      <c r="B52" s="303"/>
      <c r="C52" s="9" t="s">
        <v>1566</v>
      </c>
      <c r="D52" s="10">
        <f t="shared" si="3"/>
        <v>3.25</v>
      </c>
      <c r="E52" s="9">
        <v>5</v>
      </c>
      <c r="F52" s="12">
        <f t="shared" si="4"/>
        <v>0</v>
      </c>
      <c r="G52" s="12">
        <f t="shared" si="5"/>
        <v>0</v>
      </c>
      <c r="H52" s="309"/>
      <c r="I52" s="309"/>
      <c r="J52" s="309"/>
      <c r="K52" s="309"/>
      <c r="L52" s="310"/>
    </row>
    <row r="53" spans="2:12" s="88" customFormat="1" ht="16.5" customHeight="1" x14ac:dyDescent="0.3">
      <c r="B53" s="303"/>
      <c r="C53" s="9" t="s">
        <v>22</v>
      </c>
      <c r="D53" s="10">
        <f t="shared" si="3"/>
        <v>3.25</v>
      </c>
      <c r="E53" s="9">
        <v>5</v>
      </c>
      <c r="F53" s="12">
        <f t="shared" si="4"/>
        <v>0</v>
      </c>
      <c r="G53" s="12">
        <f t="shared" si="5"/>
        <v>0</v>
      </c>
      <c r="H53" s="309"/>
      <c r="I53" s="309"/>
      <c r="J53" s="309"/>
      <c r="K53" s="309"/>
      <c r="L53" s="310"/>
    </row>
    <row r="54" spans="2:12" s="88" customFormat="1" ht="16.5" customHeight="1" x14ac:dyDescent="0.3">
      <c r="B54" s="303"/>
      <c r="C54" s="9" t="s">
        <v>27</v>
      </c>
      <c r="D54" s="26">
        <f t="shared" si="3"/>
        <v>1.9500000000000002</v>
      </c>
      <c r="E54" s="9">
        <v>3</v>
      </c>
      <c r="F54" s="12">
        <f t="shared" si="4"/>
        <v>0</v>
      </c>
      <c r="G54" s="12">
        <f t="shared" si="5"/>
        <v>0</v>
      </c>
      <c r="H54" s="309"/>
      <c r="I54" s="309"/>
      <c r="J54" s="309"/>
      <c r="K54" s="309"/>
      <c r="L54" s="310"/>
    </row>
    <row r="55" spans="2:12" s="88" customFormat="1" ht="16.5" customHeight="1" x14ac:dyDescent="0.3">
      <c r="B55" s="303"/>
      <c r="C55" s="9" t="s">
        <v>540</v>
      </c>
      <c r="D55" s="10">
        <f t="shared" si="3"/>
        <v>1.3</v>
      </c>
      <c r="E55" s="9">
        <v>2</v>
      </c>
      <c r="F55" s="12">
        <f t="shared" si="4"/>
        <v>0</v>
      </c>
      <c r="G55" s="12">
        <f t="shared" si="5"/>
        <v>0</v>
      </c>
      <c r="H55" s="309"/>
      <c r="I55" s="309"/>
      <c r="J55" s="309"/>
      <c r="K55" s="309"/>
      <c r="L55" s="310"/>
    </row>
    <row r="56" spans="2:12" s="88" customFormat="1" ht="16.5" customHeight="1" x14ac:dyDescent="0.3">
      <c r="B56" s="303"/>
      <c r="C56" s="9" t="s">
        <v>39</v>
      </c>
      <c r="D56" s="10">
        <f t="shared" si="3"/>
        <v>0.65</v>
      </c>
      <c r="E56" s="9">
        <v>1</v>
      </c>
      <c r="F56" s="12">
        <f t="shared" si="4"/>
        <v>0</v>
      </c>
      <c r="G56" s="12">
        <f t="shared" si="5"/>
        <v>0</v>
      </c>
      <c r="H56" s="309"/>
      <c r="I56" s="309"/>
      <c r="J56" s="309"/>
      <c r="K56" s="309"/>
      <c r="L56" s="310"/>
    </row>
    <row r="57" spans="2:12" s="88" customFormat="1" ht="16.5" customHeight="1" x14ac:dyDescent="0.3">
      <c r="B57" s="303"/>
      <c r="C57" s="9" t="s">
        <v>20</v>
      </c>
      <c r="D57" s="10">
        <f t="shared" si="3"/>
        <v>0.65</v>
      </c>
      <c r="E57" s="9">
        <v>1</v>
      </c>
      <c r="F57" s="12">
        <f t="shared" si="4"/>
        <v>0</v>
      </c>
      <c r="G57" s="12">
        <f t="shared" si="5"/>
        <v>0</v>
      </c>
      <c r="H57" s="309"/>
      <c r="I57" s="309"/>
      <c r="J57" s="309"/>
      <c r="K57" s="309"/>
      <c r="L57" s="310"/>
    </row>
    <row r="58" spans="2:12" s="88" customFormat="1" ht="16.5" customHeight="1" x14ac:dyDescent="0.3">
      <c r="B58" s="303"/>
      <c r="C58" s="9" t="s">
        <v>195</v>
      </c>
      <c r="D58" s="10">
        <f t="shared" si="3"/>
        <v>0.32500000000000001</v>
      </c>
      <c r="E58" s="9">
        <v>0.5</v>
      </c>
      <c r="F58" s="12">
        <f t="shared" si="4"/>
        <v>0</v>
      </c>
      <c r="G58" s="12">
        <f t="shared" si="5"/>
        <v>0</v>
      </c>
      <c r="H58" s="309"/>
      <c r="I58" s="309"/>
      <c r="J58" s="309"/>
      <c r="K58" s="309"/>
      <c r="L58" s="310"/>
    </row>
    <row r="59" spans="2:12" s="88" customFormat="1" ht="16.5" customHeight="1" x14ac:dyDescent="0.3">
      <c r="B59" s="303"/>
      <c r="C59" s="9" t="s">
        <v>53</v>
      </c>
      <c r="D59" s="10">
        <f t="shared" si="3"/>
        <v>0.13</v>
      </c>
      <c r="E59" s="9">
        <v>0.2</v>
      </c>
      <c r="F59" s="12">
        <f t="shared" si="4"/>
        <v>0</v>
      </c>
      <c r="G59" s="12">
        <f t="shared" si="5"/>
        <v>0</v>
      </c>
      <c r="H59" s="309"/>
      <c r="I59" s="309"/>
      <c r="J59" s="309"/>
      <c r="K59" s="309"/>
      <c r="L59" s="310"/>
    </row>
    <row r="60" spans="2:12" s="88" customFormat="1" ht="16.5" customHeight="1" x14ac:dyDescent="0.3">
      <c r="B60" s="303"/>
      <c r="C60" s="9" t="s">
        <v>190</v>
      </c>
      <c r="D60" s="10">
        <f t="shared" si="3"/>
        <v>0.65</v>
      </c>
      <c r="E60" s="9">
        <v>1</v>
      </c>
      <c r="F60" s="12">
        <f t="shared" si="4"/>
        <v>0</v>
      </c>
      <c r="G60" s="12">
        <f t="shared" si="5"/>
        <v>0</v>
      </c>
      <c r="H60" s="309"/>
      <c r="I60" s="309"/>
      <c r="J60" s="309"/>
      <c r="K60" s="309"/>
      <c r="L60" s="310"/>
    </row>
    <row r="61" spans="2:12" s="88" customFormat="1" ht="16.5" customHeight="1" thickBot="1" x14ac:dyDescent="0.35">
      <c r="B61" s="20" t="s">
        <v>114</v>
      </c>
      <c r="C61" s="21" t="s">
        <v>35</v>
      </c>
      <c r="D61" s="22">
        <f t="shared" si="3"/>
        <v>13</v>
      </c>
      <c r="E61" s="23">
        <v>20</v>
      </c>
      <c r="F61" s="24">
        <f t="shared" si="4"/>
        <v>0</v>
      </c>
      <c r="G61" s="24">
        <f t="shared" si="5"/>
        <v>0</v>
      </c>
      <c r="H61" s="188" t="s">
        <v>36</v>
      </c>
      <c r="I61" s="188"/>
      <c r="J61" s="188"/>
      <c r="K61" s="188"/>
      <c r="L61" s="189"/>
    </row>
    <row r="62" spans="2:12" s="88" customFormat="1" ht="72" customHeight="1" thickTop="1" x14ac:dyDescent="0.3">
      <c r="B62" s="391"/>
      <c r="C62" s="391"/>
      <c r="D62" s="391"/>
      <c r="E62" s="391"/>
      <c r="F62" s="391"/>
      <c r="G62" s="391"/>
      <c r="H62" s="391"/>
      <c r="I62" s="391"/>
      <c r="J62" s="391"/>
      <c r="K62" s="391"/>
      <c r="L62" s="391"/>
    </row>
    <row r="63" spans="2:12" s="88" customFormat="1" ht="14.25" thickBot="1" x14ac:dyDescent="0.35"/>
    <row r="64" spans="2:12" s="88" customFormat="1" ht="20.25" thickTop="1" x14ac:dyDescent="0.3">
      <c r="B64" s="217" t="s">
        <v>4083</v>
      </c>
      <c r="C64" s="218"/>
      <c r="D64" s="218"/>
      <c r="E64" s="218"/>
      <c r="F64" s="218"/>
      <c r="G64" s="218"/>
      <c r="H64" s="218"/>
      <c r="I64" s="218"/>
      <c r="J64" s="218"/>
      <c r="K64" s="218"/>
      <c r="L64" s="219"/>
    </row>
    <row r="65" spans="2:12" s="1" customFormat="1" ht="15" x14ac:dyDescent="0.3">
      <c r="B65" s="220" t="s">
        <v>3</v>
      </c>
      <c r="C65" s="221" t="s">
        <v>4</v>
      </c>
      <c r="D65" s="221" t="s">
        <v>5</v>
      </c>
      <c r="E65" s="221"/>
      <c r="F65" s="221" t="s">
        <v>6</v>
      </c>
      <c r="G65" s="221"/>
      <c r="H65" s="221" t="s">
        <v>7</v>
      </c>
      <c r="I65" s="221"/>
      <c r="J65" s="221"/>
      <c r="K65" s="221"/>
      <c r="L65" s="222"/>
    </row>
    <row r="66" spans="2:12" s="1" customFormat="1" ht="15" x14ac:dyDescent="0.3">
      <c r="B66" s="220"/>
      <c r="C66" s="221"/>
      <c r="D66" s="6" t="s">
        <v>1</v>
      </c>
      <c r="E66" s="6" t="s">
        <v>2</v>
      </c>
      <c r="F66" s="38" t="s">
        <v>1</v>
      </c>
      <c r="G66" s="39" t="s">
        <v>2</v>
      </c>
      <c r="H66" s="221"/>
      <c r="I66" s="221"/>
      <c r="J66" s="221"/>
      <c r="K66" s="221"/>
      <c r="L66" s="222"/>
    </row>
    <row r="67" spans="2:12" s="88" customFormat="1" ht="16.5" customHeight="1" x14ac:dyDescent="0.3">
      <c r="B67" s="187" t="s">
        <v>880</v>
      </c>
      <c r="C67" s="9" t="s">
        <v>13</v>
      </c>
      <c r="D67" s="15">
        <f t="shared" ref="D67:D90" si="6">E67*0.65</f>
        <v>32.5</v>
      </c>
      <c r="E67" s="11">
        <v>50</v>
      </c>
      <c r="F67" s="12">
        <f t="shared" ref="F67:F90" si="7">D67*D$2</f>
        <v>0</v>
      </c>
      <c r="G67" s="12">
        <f t="shared" ref="G67:G90" si="8">E67*D$3</f>
        <v>0</v>
      </c>
      <c r="H67" s="193" t="s">
        <v>105</v>
      </c>
      <c r="I67" s="194"/>
      <c r="J67" s="194"/>
      <c r="K67" s="194"/>
      <c r="L67" s="195"/>
    </row>
    <row r="68" spans="2:12" s="88" customFormat="1" ht="16.5" customHeight="1" x14ac:dyDescent="0.3">
      <c r="B68" s="187"/>
      <c r="C68" s="9" t="s">
        <v>104</v>
      </c>
      <c r="D68" s="15">
        <f t="shared" si="6"/>
        <v>1.625</v>
      </c>
      <c r="E68" s="11">
        <v>2.5</v>
      </c>
      <c r="F68" s="12">
        <f t="shared" si="7"/>
        <v>0</v>
      </c>
      <c r="G68" s="12">
        <f t="shared" si="8"/>
        <v>0</v>
      </c>
      <c r="H68" s="196"/>
      <c r="I68" s="197"/>
      <c r="J68" s="197"/>
      <c r="K68" s="197"/>
      <c r="L68" s="198"/>
    </row>
    <row r="69" spans="2:12" s="88" customFormat="1" ht="16.5" customHeight="1" x14ac:dyDescent="0.3">
      <c r="B69" s="308" t="s">
        <v>4082</v>
      </c>
      <c r="C69" s="9" t="s">
        <v>21</v>
      </c>
      <c r="D69" s="26">
        <f t="shared" si="6"/>
        <v>13</v>
      </c>
      <c r="E69" s="9">
        <v>20</v>
      </c>
      <c r="F69" s="12">
        <f t="shared" si="7"/>
        <v>0</v>
      </c>
      <c r="G69" s="12">
        <f t="shared" si="8"/>
        <v>0</v>
      </c>
      <c r="H69" s="223" t="s">
        <v>3110</v>
      </c>
      <c r="I69" s="223"/>
      <c r="J69" s="223"/>
      <c r="K69" s="223"/>
      <c r="L69" s="224"/>
    </row>
    <row r="70" spans="2:12" s="88" customFormat="1" ht="16.5" customHeight="1" x14ac:dyDescent="0.3">
      <c r="B70" s="308"/>
      <c r="C70" s="9" t="s">
        <v>20</v>
      </c>
      <c r="D70" s="10">
        <f t="shared" si="6"/>
        <v>3.25</v>
      </c>
      <c r="E70" s="9">
        <v>5</v>
      </c>
      <c r="F70" s="12">
        <f t="shared" si="7"/>
        <v>0</v>
      </c>
      <c r="G70" s="12">
        <f t="shared" si="8"/>
        <v>0</v>
      </c>
      <c r="H70" s="223"/>
      <c r="I70" s="223"/>
      <c r="J70" s="223"/>
      <c r="K70" s="223"/>
      <c r="L70" s="224"/>
    </row>
    <row r="71" spans="2:12" s="88" customFormat="1" ht="16.5" customHeight="1" x14ac:dyDescent="0.3">
      <c r="B71" s="308"/>
      <c r="C71" s="9" t="s">
        <v>16</v>
      </c>
      <c r="D71" s="10">
        <f t="shared" si="6"/>
        <v>1.3</v>
      </c>
      <c r="E71" s="9">
        <v>2</v>
      </c>
      <c r="F71" s="12">
        <f t="shared" si="7"/>
        <v>0</v>
      </c>
      <c r="G71" s="12">
        <f t="shared" si="8"/>
        <v>0</v>
      </c>
      <c r="H71" s="223"/>
      <c r="I71" s="223"/>
      <c r="J71" s="223"/>
      <c r="K71" s="223"/>
      <c r="L71" s="224"/>
    </row>
    <row r="72" spans="2:12" s="88" customFormat="1" ht="16.5" customHeight="1" x14ac:dyDescent="0.3">
      <c r="B72" s="308"/>
      <c r="C72" s="9" t="s">
        <v>17</v>
      </c>
      <c r="D72" s="10">
        <f t="shared" si="6"/>
        <v>1.3</v>
      </c>
      <c r="E72" s="9">
        <v>2</v>
      </c>
      <c r="F72" s="12">
        <f t="shared" si="7"/>
        <v>0</v>
      </c>
      <c r="G72" s="12">
        <f t="shared" si="8"/>
        <v>0</v>
      </c>
      <c r="H72" s="223"/>
      <c r="I72" s="223"/>
      <c r="J72" s="223"/>
      <c r="K72" s="223"/>
      <c r="L72" s="224"/>
    </row>
    <row r="73" spans="2:12" s="88" customFormat="1" ht="16.5" customHeight="1" x14ac:dyDescent="0.3">
      <c r="B73" s="308"/>
      <c r="C73" s="9" t="s">
        <v>4036</v>
      </c>
      <c r="D73" s="10">
        <f t="shared" si="6"/>
        <v>0.32500000000000001</v>
      </c>
      <c r="E73" s="9">
        <v>0.5</v>
      </c>
      <c r="F73" s="12">
        <f t="shared" si="7"/>
        <v>0</v>
      </c>
      <c r="G73" s="12">
        <f t="shared" si="8"/>
        <v>0</v>
      </c>
      <c r="H73" s="223"/>
      <c r="I73" s="223"/>
      <c r="J73" s="223"/>
      <c r="K73" s="223"/>
      <c r="L73" s="224"/>
    </row>
    <row r="74" spans="2:12" s="88" customFormat="1" ht="16.5" customHeight="1" x14ac:dyDescent="0.3">
      <c r="B74" s="308"/>
      <c r="C74" s="9" t="s">
        <v>24</v>
      </c>
      <c r="D74" s="10">
        <f t="shared" si="6"/>
        <v>0.32500000000000001</v>
      </c>
      <c r="E74" s="9">
        <v>0.5</v>
      </c>
      <c r="F74" s="12">
        <f t="shared" si="7"/>
        <v>0</v>
      </c>
      <c r="G74" s="12">
        <f t="shared" si="8"/>
        <v>0</v>
      </c>
      <c r="H74" s="223"/>
      <c r="I74" s="223"/>
      <c r="J74" s="223"/>
      <c r="K74" s="223"/>
      <c r="L74" s="224"/>
    </row>
    <row r="75" spans="2:12" s="88" customFormat="1" ht="16.5" customHeight="1" x14ac:dyDescent="0.3">
      <c r="B75" s="282" t="s">
        <v>4503</v>
      </c>
      <c r="C75" s="9" t="s">
        <v>326</v>
      </c>
      <c r="D75" s="10">
        <f t="shared" si="6"/>
        <v>19.5</v>
      </c>
      <c r="E75" s="9">
        <v>30</v>
      </c>
      <c r="F75" s="12">
        <f t="shared" si="7"/>
        <v>0</v>
      </c>
      <c r="G75" s="12">
        <f t="shared" si="8"/>
        <v>0</v>
      </c>
      <c r="H75" s="208" t="s">
        <v>4081</v>
      </c>
      <c r="I75" s="209"/>
      <c r="J75" s="209"/>
      <c r="K75" s="209"/>
      <c r="L75" s="210"/>
    </row>
    <row r="76" spans="2:12" s="88" customFormat="1" ht="16.5" customHeight="1" x14ac:dyDescent="0.3">
      <c r="B76" s="268"/>
      <c r="C76" s="9" t="s">
        <v>4080</v>
      </c>
      <c r="D76" s="10">
        <f t="shared" si="6"/>
        <v>9.75</v>
      </c>
      <c r="E76" s="9">
        <v>15</v>
      </c>
      <c r="F76" s="12">
        <f t="shared" si="7"/>
        <v>0</v>
      </c>
      <c r="G76" s="12">
        <f t="shared" si="8"/>
        <v>0</v>
      </c>
      <c r="H76" s="211"/>
      <c r="I76" s="212"/>
      <c r="J76" s="212"/>
      <c r="K76" s="212"/>
      <c r="L76" s="213"/>
    </row>
    <row r="77" spans="2:12" s="88" customFormat="1" ht="16.5" customHeight="1" x14ac:dyDescent="0.3">
      <c r="B77" s="268"/>
      <c r="C77" s="9" t="s">
        <v>4079</v>
      </c>
      <c r="D77" s="10">
        <f t="shared" si="6"/>
        <v>0.65</v>
      </c>
      <c r="E77" s="9">
        <v>1</v>
      </c>
      <c r="F77" s="12">
        <f t="shared" si="7"/>
        <v>0</v>
      </c>
      <c r="G77" s="12">
        <f t="shared" si="8"/>
        <v>0</v>
      </c>
      <c r="H77" s="211"/>
      <c r="I77" s="212"/>
      <c r="J77" s="212"/>
      <c r="K77" s="212"/>
      <c r="L77" s="213"/>
    </row>
    <row r="78" spans="2:12" s="88" customFormat="1" ht="16.5" customHeight="1" x14ac:dyDescent="0.3">
      <c r="B78" s="268"/>
      <c r="C78" s="9" t="s">
        <v>4078</v>
      </c>
      <c r="D78" s="26">
        <f t="shared" si="6"/>
        <v>1.9500000000000002</v>
      </c>
      <c r="E78" s="9">
        <v>3</v>
      </c>
      <c r="F78" s="12">
        <f t="shared" si="7"/>
        <v>0</v>
      </c>
      <c r="G78" s="12">
        <f t="shared" si="8"/>
        <v>0</v>
      </c>
      <c r="H78" s="211"/>
      <c r="I78" s="212"/>
      <c r="J78" s="212"/>
      <c r="K78" s="212"/>
      <c r="L78" s="213"/>
    </row>
    <row r="79" spans="2:12" s="88" customFormat="1" ht="16.5" customHeight="1" x14ac:dyDescent="0.3">
      <c r="B79" s="268"/>
      <c r="C79" s="9" t="s">
        <v>52</v>
      </c>
      <c r="D79" s="10">
        <f t="shared" si="6"/>
        <v>0.65</v>
      </c>
      <c r="E79" s="9">
        <v>1</v>
      </c>
      <c r="F79" s="12">
        <f t="shared" si="7"/>
        <v>0</v>
      </c>
      <c r="G79" s="12">
        <f t="shared" si="8"/>
        <v>0</v>
      </c>
      <c r="H79" s="211"/>
      <c r="I79" s="212"/>
      <c r="J79" s="212"/>
      <c r="K79" s="212"/>
      <c r="L79" s="213"/>
    </row>
    <row r="80" spans="2:12" s="88" customFormat="1" ht="16.5" customHeight="1" x14ac:dyDescent="0.3">
      <c r="B80" s="268"/>
      <c r="C80" s="9" t="s">
        <v>39</v>
      </c>
      <c r="D80" s="10">
        <f t="shared" si="6"/>
        <v>0.32500000000000001</v>
      </c>
      <c r="E80" s="9">
        <v>0.5</v>
      </c>
      <c r="F80" s="12">
        <f t="shared" si="7"/>
        <v>0</v>
      </c>
      <c r="G80" s="12">
        <f t="shared" si="8"/>
        <v>0</v>
      </c>
      <c r="H80" s="211"/>
      <c r="I80" s="212"/>
      <c r="J80" s="212"/>
      <c r="K80" s="212"/>
      <c r="L80" s="213"/>
    </row>
    <row r="81" spans="2:12" s="88" customFormat="1" ht="16.5" customHeight="1" x14ac:dyDescent="0.3">
      <c r="B81" s="269"/>
      <c r="C81" s="9" t="s">
        <v>25</v>
      </c>
      <c r="D81" s="10">
        <f t="shared" si="6"/>
        <v>0.65</v>
      </c>
      <c r="E81" s="9">
        <v>1</v>
      </c>
      <c r="F81" s="12">
        <f t="shared" si="7"/>
        <v>0</v>
      </c>
      <c r="G81" s="12">
        <f t="shared" si="8"/>
        <v>0</v>
      </c>
      <c r="H81" s="214"/>
      <c r="I81" s="215"/>
      <c r="J81" s="215"/>
      <c r="K81" s="215"/>
      <c r="L81" s="216"/>
    </row>
    <row r="82" spans="2:12" s="88" customFormat="1" ht="16.5" customHeight="1" x14ac:dyDescent="0.3">
      <c r="B82" s="225" t="s">
        <v>4077</v>
      </c>
      <c r="C82" s="9" t="s">
        <v>2391</v>
      </c>
      <c r="D82" s="10">
        <f t="shared" si="6"/>
        <v>6.5</v>
      </c>
      <c r="E82" s="9">
        <v>10</v>
      </c>
      <c r="F82" s="12">
        <f t="shared" si="7"/>
        <v>0</v>
      </c>
      <c r="G82" s="12">
        <f t="shared" si="8"/>
        <v>0</v>
      </c>
      <c r="H82" s="202" t="s">
        <v>4076</v>
      </c>
      <c r="I82" s="203"/>
      <c r="J82" s="203"/>
      <c r="K82" s="203"/>
      <c r="L82" s="204"/>
    </row>
    <row r="83" spans="2:12" s="88" customFormat="1" ht="16.5" customHeight="1" x14ac:dyDescent="0.3">
      <c r="B83" s="226"/>
      <c r="C83" s="42" t="s">
        <v>4075</v>
      </c>
      <c r="D83" s="26">
        <f t="shared" si="6"/>
        <v>1.9500000000000002</v>
      </c>
      <c r="E83" s="42">
        <v>3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s="88" customFormat="1" ht="16.5" customHeight="1" x14ac:dyDescent="0.3">
      <c r="B84" s="226"/>
      <c r="C84" s="42" t="s">
        <v>27</v>
      </c>
      <c r="D84" s="10">
        <f t="shared" si="6"/>
        <v>1.3</v>
      </c>
      <c r="E84" s="42">
        <v>2</v>
      </c>
      <c r="F84" s="12">
        <f t="shared" si="7"/>
        <v>0</v>
      </c>
      <c r="G84" s="12">
        <f t="shared" si="8"/>
        <v>0</v>
      </c>
      <c r="H84" s="205"/>
      <c r="I84" s="206"/>
      <c r="J84" s="206"/>
      <c r="K84" s="206"/>
      <c r="L84" s="207"/>
    </row>
    <row r="85" spans="2:12" s="88" customFormat="1" ht="16.5" customHeight="1" x14ac:dyDescent="0.3">
      <c r="B85" s="226"/>
      <c r="C85" s="42" t="s">
        <v>367</v>
      </c>
      <c r="D85" s="10">
        <f t="shared" si="6"/>
        <v>1.3</v>
      </c>
      <c r="E85" s="42">
        <v>2</v>
      </c>
      <c r="F85" s="12">
        <f t="shared" si="7"/>
        <v>0</v>
      </c>
      <c r="G85" s="12">
        <f t="shared" si="8"/>
        <v>0</v>
      </c>
      <c r="H85" s="205"/>
      <c r="I85" s="206"/>
      <c r="J85" s="206"/>
      <c r="K85" s="206"/>
      <c r="L85" s="207"/>
    </row>
    <row r="86" spans="2:12" s="88" customFormat="1" ht="16.5" customHeight="1" x14ac:dyDescent="0.3">
      <c r="B86" s="226"/>
      <c r="C86" s="42" t="s">
        <v>39</v>
      </c>
      <c r="D86" s="10">
        <f t="shared" si="6"/>
        <v>0.32500000000000001</v>
      </c>
      <c r="E86" s="42">
        <v>0.5</v>
      </c>
      <c r="F86" s="12">
        <f t="shared" si="7"/>
        <v>0</v>
      </c>
      <c r="G86" s="12">
        <f t="shared" si="8"/>
        <v>0</v>
      </c>
      <c r="H86" s="205"/>
      <c r="I86" s="206"/>
      <c r="J86" s="206"/>
      <c r="K86" s="206"/>
      <c r="L86" s="207"/>
    </row>
    <row r="87" spans="2:12" s="88" customFormat="1" ht="16.5" customHeight="1" x14ac:dyDescent="0.3">
      <c r="B87" s="226"/>
      <c r="C87" s="42" t="s">
        <v>4050</v>
      </c>
      <c r="D87" s="10">
        <f t="shared" si="6"/>
        <v>0.13</v>
      </c>
      <c r="E87" s="42">
        <v>0.2</v>
      </c>
      <c r="F87" s="12">
        <f t="shared" si="7"/>
        <v>0</v>
      </c>
      <c r="G87" s="12">
        <f t="shared" si="8"/>
        <v>0</v>
      </c>
      <c r="H87" s="205"/>
      <c r="I87" s="206"/>
      <c r="J87" s="206"/>
      <c r="K87" s="206"/>
      <c r="L87" s="207"/>
    </row>
    <row r="88" spans="2:12" s="88" customFormat="1" ht="16.5" customHeight="1" x14ac:dyDescent="0.3">
      <c r="B88" s="226"/>
      <c r="C88" s="42" t="s">
        <v>4074</v>
      </c>
      <c r="D88" s="10">
        <f t="shared" si="6"/>
        <v>0.32500000000000001</v>
      </c>
      <c r="E88" s="42">
        <v>0.5</v>
      </c>
      <c r="F88" s="12">
        <f t="shared" si="7"/>
        <v>0</v>
      </c>
      <c r="G88" s="12">
        <f t="shared" si="8"/>
        <v>0</v>
      </c>
      <c r="H88" s="205"/>
      <c r="I88" s="206"/>
      <c r="J88" s="206"/>
      <c r="K88" s="206"/>
      <c r="L88" s="207"/>
    </row>
    <row r="89" spans="2:12" s="88" customFormat="1" ht="16.5" customHeight="1" x14ac:dyDescent="0.3">
      <c r="B89" s="227"/>
      <c r="C89" s="42" t="s">
        <v>4073</v>
      </c>
      <c r="D89" s="10">
        <f t="shared" si="6"/>
        <v>0.65</v>
      </c>
      <c r="E89" s="42">
        <v>1</v>
      </c>
      <c r="F89" s="12">
        <f t="shared" si="7"/>
        <v>0</v>
      </c>
      <c r="G89" s="12">
        <f t="shared" si="8"/>
        <v>0</v>
      </c>
      <c r="H89" s="270"/>
      <c r="I89" s="271"/>
      <c r="J89" s="271"/>
      <c r="K89" s="271"/>
      <c r="L89" s="272"/>
    </row>
    <row r="90" spans="2:12" s="88" customFormat="1" ht="16.5" customHeight="1" thickBot="1" x14ac:dyDescent="0.35">
      <c r="B90" s="30" t="s">
        <v>4049</v>
      </c>
      <c r="C90" s="21" t="s">
        <v>4072</v>
      </c>
      <c r="D90" s="22">
        <f t="shared" si="6"/>
        <v>13</v>
      </c>
      <c r="E90" s="23">
        <v>20</v>
      </c>
      <c r="F90" s="24">
        <f t="shared" si="7"/>
        <v>0</v>
      </c>
      <c r="G90" s="24">
        <f t="shared" si="8"/>
        <v>0</v>
      </c>
      <c r="H90" s="188" t="s">
        <v>36</v>
      </c>
      <c r="I90" s="188"/>
      <c r="J90" s="188"/>
      <c r="K90" s="188"/>
      <c r="L90" s="189"/>
    </row>
    <row r="91" spans="2:12" s="88" customFormat="1" ht="72" customHeight="1" thickTop="1" x14ac:dyDescent="0.3">
      <c r="B91" s="391"/>
      <c r="C91" s="391"/>
      <c r="D91" s="391"/>
      <c r="E91" s="391"/>
      <c r="F91" s="391"/>
      <c r="G91" s="391"/>
      <c r="H91" s="391"/>
      <c r="I91" s="391"/>
      <c r="J91" s="391"/>
      <c r="K91" s="391"/>
      <c r="L91" s="391"/>
    </row>
    <row r="92" spans="2:12" s="88" customFormat="1" ht="14.25" thickBot="1" x14ac:dyDescent="0.35"/>
    <row r="93" spans="2:12" s="88" customFormat="1" ht="20.25" thickTop="1" x14ac:dyDescent="0.3">
      <c r="B93" s="217" t="s">
        <v>4071</v>
      </c>
      <c r="C93" s="218"/>
      <c r="D93" s="218"/>
      <c r="E93" s="218"/>
      <c r="F93" s="218"/>
      <c r="G93" s="218"/>
      <c r="H93" s="218"/>
      <c r="I93" s="218"/>
      <c r="J93" s="218"/>
      <c r="K93" s="218"/>
      <c r="L93" s="219"/>
    </row>
    <row r="94" spans="2:12" s="1" customFormat="1" ht="15" x14ac:dyDescent="0.3">
      <c r="B94" s="220" t="s">
        <v>3</v>
      </c>
      <c r="C94" s="221" t="s">
        <v>4</v>
      </c>
      <c r="D94" s="221" t="s">
        <v>5</v>
      </c>
      <c r="E94" s="221"/>
      <c r="F94" s="221" t="s">
        <v>6</v>
      </c>
      <c r="G94" s="221"/>
      <c r="H94" s="221" t="s">
        <v>7</v>
      </c>
      <c r="I94" s="221"/>
      <c r="J94" s="221"/>
      <c r="K94" s="221"/>
      <c r="L94" s="222"/>
    </row>
    <row r="95" spans="2:12" s="1" customFormat="1" ht="15" x14ac:dyDescent="0.3">
      <c r="B95" s="220"/>
      <c r="C95" s="221"/>
      <c r="D95" s="6" t="s">
        <v>1</v>
      </c>
      <c r="E95" s="6" t="s">
        <v>2</v>
      </c>
      <c r="F95" s="38" t="s">
        <v>1</v>
      </c>
      <c r="G95" s="39" t="s">
        <v>2</v>
      </c>
      <c r="H95" s="221"/>
      <c r="I95" s="221"/>
      <c r="J95" s="221"/>
      <c r="K95" s="221"/>
      <c r="L95" s="222"/>
    </row>
    <row r="96" spans="2:12" s="88" customFormat="1" ht="16.5" customHeight="1" x14ac:dyDescent="0.3">
      <c r="B96" s="187" t="s">
        <v>4070</v>
      </c>
      <c r="C96" s="9" t="s">
        <v>13</v>
      </c>
      <c r="D96" s="15">
        <f t="shared" ref="D96:D119" si="9">E96*0.65</f>
        <v>32.5</v>
      </c>
      <c r="E96" s="9">
        <v>50</v>
      </c>
      <c r="F96" s="12">
        <f t="shared" ref="F96:F119" si="10">D96*D$2</f>
        <v>0</v>
      </c>
      <c r="G96" s="12">
        <f t="shared" ref="G96:G119" si="11">E96*D$3</f>
        <v>0</v>
      </c>
      <c r="H96" s="223" t="s">
        <v>4069</v>
      </c>
      <c r="I96" s="223"/>
      <c r="J96" s="223"/>
      <c r="K96" s="223"/>
      <c r="L96" s="224"/>
    </row>
    <row r="97" spans="2:12" s="88" customFormat="1" ht="16.5" customHeight="1" x14ac:dyDescent="0.3">
      <c r="B97" s="187"/>
      <c r="C97" s="9" t="s">
        <v>4068</v>
      </c>
      <c r="D97" s="15">
        <f t="shared" si="9"/>
        <v>1.625</v>
      </c>
      <c r="E97" s="9">
        <v>2.5</v>
      </c>
      <c r="F97" s="12">
        <f t="shared" si="10"/>
        <v>0</v>
      </c>
      <c r="G97" s="12">
        <f t="shared" si="11"/>
        <v>0</v>
      </c>
      <c r="H97" s="223"/>
      <c r="I97" s="223"/>
      <c r="J97" s="223"/>
      <c r="K97" s="223"/>
      <c r="L97" s="224"/>
    </row>
    <row r="98" spans="2:12" s="88" customFormat="1" ht="16.5" customHeight="1" x14ac:dyDescent="0.3">
      <c r="B98" s="290" t="s">
        <v>2670</v>
      </c>
      <c r="C98" s="14" t="s">
        <v>49</v>
      </c>
      <c r="D98" s="15">
        <f t="shared" si="9"/>
        <v>1.3</v>
      </c>
      <c r="E98" s="9">
        <v>2</v>
      </c>
      <c r="F98" s="12">
        <f t="shared" si="10"/>
        <v>0</v>
      </c>
      <c r="G98" s="12">
        <f t="shared" si="11"/>
        <v>0</v>
      </c>
      <c r="H98" s="202" t="s">
        <v>4067</v>
      </c>
      <c r="I98" s="380"/>
      <c r="J98" s="380"/>
      <c r="K98" s="380"/>
      <c r="L98" s="381"/>
    </row>
    <row r="99" spans="2:12" s="88" customFormat="1" ht="16.5" customHeight="1" x14ac:dyDescent="0.3">
      <c r="B99" s="291"/>
      <c r="C99" s="14" t="s">
        <v>182</v>
      </c>
      <c r="D99" s="15">
        <f t="shared" si="9"/>
        <v>6.5</v>
      </c>
      <c r="E99" s="9">
        <v>10</v>
      </c>
      <c r="F99" s="12">
        <f t="shared" si="10"/>
        <v>0</v>
      </c>
      <c r="G99" s="12">
        <f t="shared" si="11"/>
        <v>0</v>
      </c>
      <c r="H99" s="382"/>
      <c r="I99" s="383"/>
      <c r="J99" s="383"/>
      <c r="K99" s="383"/>
      <c r="L99" s="384"/>
    </row>
    <row r="100" spans="2:12" s="88" customFormat="1" ht="16.5" customHeight="1" x14ac:dyDescent="0.3">
      <c r="B100" s="291"/>
      <c r="C100" s="14" t="s">
        <v>4066</v>
      </c>
      <c r="D100" s="15">
        <f t="shared" si="9"/>
        <v>0.32500000000000001</v>
      </c>
      <c r="E100" s="9">
        <v>0.5</v>
      </c>
      <c r="F100" s="12">
        <f t="shared" si="10"/>
        <v>0</v>
      </c>
      <c r="G100" s="12">
        <f t="shared" si="11"/>
        <v>0</v>
      </c>
      <c r="H100" s="382"/>
      <c r="I100" s="383"/>
      <c r="J100" s="383"/>
      <c r="K100" s="383"/>
      <c r="L100" s="384"/>
    </row>
    <row r="101" spans="2:12" s="88" customFormat="1" ht="16.5" customHeight="1" x14ac:dyDescent="0.3">
      <c r="B101" s="291"/>
      <c r="C101" s="14" t="s">
        <v>4065</v>
      </c>
      <c r="D101" s="15">
        <f t="shared" si="9"/>
        <v>0.65</v>
      </c>
      <c r="E101" s="9">
        <v>1</v>
      </c>
      <c r="F101" s="12">
        <f t="shared" si="10"/>
        <v>0</v>
      </c>
      <c r="G101" s="12">
        <f t="shared" si="11"/>
        <v>0</v>
      </c>
      <c r="H101" s="382"/>
      <c r="I101" s="383"/>
      <c r="J101" s="383"/>
      <c r="K101" s="383"/>
      <c r="L101" s="384"/>
    </row>
    <row r="102" spans="2:12" s="88" customFormat="1" ht="16.5" customHeight="1" x14ac:dyDescent="0.3">
      <c r="B102" s="291"/>
      <c r="C102" s="14" t="s">
        <v>4064</v>
      </c>
      <c r="D102" s="15">
        <f t="shared" si="9"/>
        <v>0.19500000000000001</v>
      </c>
      <c r="E102" s="9">
        <v>0.3</v>
      </c>
      <c r="F102" s="12">
        <f t="shared" si="10"/>
        <v>0</v>
      </c>
      <c r="G102" s="12">
        <f t="shared" si="11"/>
        <v>0</v>
      </c>
      <c r="H102" s="382"/>
      <c r="I102" s="383"/>
      <c r="J102" s="383"/>
      <c r="K102" s="383"/>
      <c r="L102" s="384"/>
    </row>
    <row r="103" spans="2:12" s="88" customFormat="1" ht="16.5" customHeight="1" x14ac:dyDescent="0.3">
      <c r="B103" s="291"/>
      <c r="C103" s="14" t="s">
        <v>39</v>
      </c>
      <c r="D103" s="15">
        <f t="shared" si="9"/>
        <v>0.65</v>
      </c>
      <c r="E103" s="9">
        <v>1</v>
      </c>
      <c r="F103" s="12">
        <f t="shared" si="10"/>
        <v>0</v>
      </c>
      <c r="G103" s="12">
        <f t="shared" si="11"/>
        <v>0</v>
      </c>
      <c r="H103" s="385"/>
      <c r="I103" s="386"/>
      <c r="J103" s="386"/>
      <c r="K103" s="386"/>
      <c r="L103" s="387"/>
    </row>
    <row r="104" spans="2:12" s="88" customFormat="1" ht="16.5" customHeight="1" x14ac:dyDescent="0.3">
      <c r="B104" s="287" t="s">
        <v>4063</v>
      </c>
      <c r="C104" s="9" t="s">
        <v>4062</v>
      </c>
      <c r="D104" s="19">
        <f t="shared" si="9"/>
        <v>22.75</v>
      </c>
      <c r="E104" s="11">
        <v>35</v>
      </c>
      <c r="F104" s="12">
        <f t="shared" si="10"/>
        <v>0</v>
      </c>
      <c r="G104" s="12">
        <f t="shared" si="11"/>
        <v>0</v>
      </c>
      <c r="H104" s="202" t="s">
        <v>4061</v>
      </c>
      <c r="I104" s="203"/>
      <c r="J104" s="203"/>
      <c r="K104" s="203"/>
      <c r="L104" s="204"/>
    </row>
    <row r="105" spans="2:12" s="88" customFormat="1" ht="17.25" customHeight="1" x14ac:dyDescent="0.3">
      <c r="B105" s="288"/>
      <c r="C105" s="9" t="s">
        <v>4060</v>
      </c>
      <c r="D105" s="19">
        <f t="shared" si="9"/>
        <v>4.55</v>
      </c>
      <c r="E105" s="11">
        <v>7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s="88" customFormat="1" ht="17.25" customHeight="1" x14ac:dyDescent="0.3">
      <c r="B106" s="288"/>
      <c r="C106" s="9" t="s">
        <v>4059</v>
      </c>
      <c r="D106" s="19">
        <f t="shared" si="9"/>
        <v>4.55</v>
      </c>
      <c r="E106" s="11">
        <v>7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s="88" customFormat="1" ht="17.25" customHeight="1" x14ac:dyDescent="0.3">
      <c r="B107" s="288"/>
      <c r="C107" s="9" t="s">
        <v>4058</v>
      </c>
      <c r="D107" s="19">
        <f t="shared" si="9"/>
        <v>3.25</v>
      </c>
      <c r="E107" s="11">
        <v>5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s="88" customFormat="1" ht="17.25" customHeight="1" x14ac:dyDescent="0.3">
      <c r="B108" s="288"/>
      <c r="C108" s="9" t="s">
        <v>4057</v>
      </c>
      <c r="D108" s="19">
        <f t="shared" si="9"/>
        <v>1.3</v>
      </c>
      <c r="E108" s="11">
        <v>2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s="88" customFormat="1" ht="17.25" customHeight="1" x14ac:dyDescent="0.3">
      <c r="B109" s="288"/>
      <c r="C109" s="9" t="s">
        <v>4051</v>
      </c>
      <c r="D109" s="19">
        <f t="shared" si="9"/>
        <v>1.3</v>
      </c>
      <c r="E109" s="11">
        <v>2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s="88" customFormat="1" ht="17.25" customHeight="1" x14ac:dyDescent="0.3">
      <c r="B110" s="288"/>
      <c r="C110" s="9" t="s">
        <v>4056</v>
      </c>
      <c r="D110" s="15">
        <f t="shared" si="9"/>
        <v>0.65</v>
      </c>
      <c r="E110" s="11">
        <v>1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s="88" customFormat="1" ht="16.5" customHeight="1" x14ac:dyDescent="0.3">
      <c r="B111" s="288"/>
      <c r="C111" s="9" t="s">
        <v>4055</v>
      </c>
      <c r="D111" s="15">
        <f t="shared" si="9"/>
        <v>0.32500000000000001</v>
      </c>
      <c r="E111" s="11">
        <v>0.5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s="88" customFormat="1" ht="16.5" customHeight="1" x14ac:dyDescent="0.3">
      <c r="B112" s="289"/>
      <c r="C112" s="9" t="s">
        <v>4054</v>
      </c>
      <c r="D112" s="15">
        <f t="shared" si="9"/>
        <v>1.3</v>
      </c>
      <c r="E112" s="11">
        <v>2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s="88" customFormat="1" ht="16.5" customHeight="1" x14ac:dyDescent="0.3">
      <c r="B113" s="187" t="s">
        <v>4053</v>
      </c>
      <c r="C113" s="9" t="s">
        <v>91</v>
      </c>
      <c r="D113" s="15">
        <f t="shared" si="9"/>
        <v>19.5</v>
      </c>
      <c r="E113" s="9">
        <v>30</v>
      </c>
      <c r="F113" s="12">
        <f t="shared" si="10"/>
        <v>0</v>
      </c>
      <c r="G113" s="12">
        <f t="shared" si="11"/>
        <v>0</v>
      </c>
      <c r="H113" s="223" t="s">
        <v>4052</v>
      </c>
      <c r="I113" s="223"/>
      <c r="J113" s="223"/>
      <c r="K113" s="223"/>
      <c r="L113" s="224"/>
    </row>
    <row r="114" spans="2:12" s="88" customFormat="1" ht="17.25" customHeight="1" x14ac:dyDescent="0.3">
      <c r="B114" s="187"/>
      <c r="C114" s="9" t="s">
        <v>4051</v>
      </c>
      <c r="D114" s="15">
        <f t="shared" si="9"/>
        <v>0.65</v>
      </c>
      <c r="E114" s="9">
        <v>1</v>
      </c>
      <c r="F114" s="12">
        <f t="shared" si="10"/>
        <v>0</v>
      </c>
      <c r="G114" s="12">
        <f t="shared" si="11"/>
        <v>0</v>
      </c>
      <c r="H114" s="223"/>
      <c r="I114" s="223"/>
      <c r="J114" s="223"/>
      <c r="K114" s="223"/>
      <c r="L114" s="224"/>
    </row>
    <row r="115" spans="2:12" s="88" customFormat="1" ht="17.25" customHeight="1" x14ac:dyDescent="0.3">
      <c r="B115" s="187"/>
      <c r="C115" s="9" t="s">
        <v>24</v>
      </c>
      <c r="D115" s="15">
        <f t="shared" si="9"/>
        <v>0.65</v>
      </c>
      <c r="E115" s="9">
        <v>1</v>
      </c>
      <c r="F115" s="12">
        <f t="shared" si="10"/>
        <v>0</v>
      </c>
      <c r="G115" s="12">
        <f t="shared" si="11"/>
        <v>0</v>
      </c>
      <c r="H115" s="223"/>
      <c r="I115" s="223"/>
      <c r="J115" s="223"/>
      <c r="K115" s="223"/>
      <c r="L115" s="224"/>
    </row>
    <row r="116" spans="2:12" s="88" customFormat="1" ht="17.25" customHeight="1" x14ac:dyDescent="0.3">
      <c r="B116" s="187"/>
      <c r="C116" s="9" t="s">
        <v>20</v>
      </c>
      <c r="D116" s="15">
        <f t="shared" si="9"/>
        <v>0.65</v>
      </c>
      <c r="E116" s="9">
        <v>1</v>
      </c>
      <c r="F116" s="12">
        <f t="shared" si="10"/>
        <v>0</v>
      </c>
      <c r="G116" s="12">
        <f t="shared" si="11"/>
        <v>0</v>
      </c>
      <c r="H116" s="223"/>
      <c r="I116" s="223"/>
      <c r="J116" s="223"/>
      <c r="K116" s="223"/>
      <c r="L116" s="224"/>
    </row>
    <row r="117" spans="2:12" s="88" customFormat="1" ht="17.25" customHeight="1" x14ac:dyDescent="0.3">
      <c r="B117" s="187"/>
      <c r="C117" s="9" t="s">
        <v>4050</v>
      </c>
      <c r="D117" s="15">
        <f t="shared" si="9"/>
        <v>0.32500000000000001</v>
      </c>
      <c r="E117" s="9">
        <v>0.5</v>
      </c>
      <c r="F117" s="12">
        <f t="shared" si="10"/>
        <v>0</v>
      </c>
      <c r="G117" s="12">
        <f t="shared" si="11"/>
        <v>0</v>
      </c>
      <c r="H117" s="223"/>
      <c r="I117" s="223"/>
      <c r="J117" s="223"/>
      <c r="K117" s="223"/>
      <c r="L117" s="224"/>
    </row>
    <row r="118" spans="2:12" s="88" customFormat="1" ht="16.5" customHeight="1" x14ac:dyDescent="0.3">
      <c r="B118" s="187"/>
      <c r="C118" s="9" t="s">
        <v>53</v>
      </c>
      <c r="D118" s="15">
        <f t="shared" si="9"/>
        <v>0.13</v>
      </c>
      <c r="E118" s="9">
        <v>0.2</v>
      </c>
      <c r="F118" s="12">
        <f t="shared" si="10"/>
        <v>0</v>
      </c>
      <c r="G118" s="12">
        <f t="shared" si="11"/>
        <v>0</v>
      </c>
      <c r="H118" s="223"/>
      <c r="I118" s="223"/>
      <c r="J118" s="223"/>
      <c r="K118" s="223"/>
      <c r="L118" s="224"/>
    </row>
    <row r="119" spans="2:12" s="88" customFormat="1" ht="16.5" customHeight="1" thickBot="1" x14ac:dyDescent="0.35">
      <c r="B119" s="30" t="s">
        <v>4049</v>
      </c>
      <c r="C119" s="21" t="s">
        <v>4048</v>
      </c>
      <c r="D119" s="22">
        <f t="shared" si="9"/>
        <v>13</v>
      </c>
      <c r="E119" s="23">
        <v>20</v>
      </c>
      <c r="F119" s="24">
        <f t="shared" si="10"/>
        <v>0</v>
      </c>
      <c r="G119" s="24">
        <f t="shared" si="11"/>
        <v>0</v>
      </c>
      <c r="H119" s="188" t="s">
        <v>36</v>
      </c>
      <c r="I119" s="188"/>
      <c r="J119" s="188"/>
      <c r="K119" s="188"/>
      <c r="L119" s="189"/>
    </row>
    <row r="120" spans="2:12" s="88" customFormat="1" ht="72" customHeight="1" thickTop="1" x14ac:dyDescent="0.3">
      <c r="B120" s="391"/>
      <c r="C120" s="391"/>
      <c r="D120" s="391"/>
      <c r="E120" s="391"/>
      <c r="F120" s="391"/>
      <c r="G120" s="391"/>
      <c r="H120" s="391"/>
      <c r="I120" s="391"/>
      <c r="J120" s="391"/>
      <c r="K120" s="391"/>
      <c r="L120" s="391"/>
    </row>
    <row r="121" spans="2:12" s="88" customFormat="1" ht="14.25" thickBot="1" x14ac:dyDescent="0.35"/>
    <row r="122" spans="2:12" s="88" customFormat="1" ht="20.25" thickTop="1" x14ac:dyDescent="0.3">
      <c r="B122" s="217" t="s">
        <v>4047</v>
      </c>
      <c r="C122" s="218"/>
      <c r="D122" s="218"/>
      <c r="E122" s="218"/>
      <c r="F122" s="218"/>
      <c r="G122" s="218"/>
      <c r="H122" s="218"/>
      <c r="I122" s="218"/>
      <c r="J122" s="218"/>
      <c r="K122" s="218"/>
      <c r="L122" s="219"/>
    </row>
    <row r="123" spans="2:12" s="1" customFormat="1" ht="15" x14ac:dyDescent="0.3">
      <c r="B123" s="220" t="s">
        <v>3</v>
      </c>
      <c r="C123" s="221" t="s">
        <v>4</v>
      </c>
      <c r="D123" s="221" t="s">
        <v>5</v>
      </c>
      <c r="E123" s="221"/>
      <c r="F123" s="221" t="s">
        <v>6</v>
      </c>
      <c r="G123" s="221"/>
      <c r="H123" s="221" t="s">
        <v>7</v>
      </c>
      <c r="I123" s="221"/>
      <c r="J123" s="221"/>
      <c r="K123" s="221"/>
      <c r="L123" s="222"/>
    </row>
    <row r="124" spans="2:12" s="1" customFormat="1" ht="15" x14ac:dyDescent="0.3">
      <c r="B124" s="220"/>
      <c r="C124" s="221"/>
      <c r="D124" s="6" t="s">
        <v>1</v>
      </c>
      <c r="E124" s="6" t="s">
        <v>2</v>
      </c>
      <c r="F124" s="38" t="s">
        <v>1</v>
      </c>
      <c r="G124" s="39" t="s">
        <v>2</v>
      </c>
      <c r="H124" s="221"/>
      <c r="I124" s="221"/>
      <c r="J124" s="221"/>
      <c r="K124" s="221"/>
      <c r="L124" s="222"/>
    </row>
    <row r="125" spans="2:12" s="88" customFormat="1" ht="16.5" customHeight="1" x14ac:dyDescent="0.3">
      <c r="B125" s="187" t="s">
        <v>4046</v>
      </c>
      <c r="C125" s="9" t="s">
        <v>13</v>
      </c>
      <c r="D125" s="15">
        <f t="shared" ref="D125:D143" si="12">E125*0.65</f>
        <v>32.5</v>
      </c>
      <c r="E125" s="9">
        <v>50</v>
      </c>
      <c r="F125" s="12">
        <f t="shared" ref="F125:F143" si="13">D125*D$2</f>
        <v>0</v>
      </c>
      <c r="G125" s="12">
        <f t="shared" ref="G125:G143" si="14">E125*D$3</f>
        <v>0</v>
      </c>
      <c r="H125" s="223" t="s">
        <v>68</v>
      </c>
      <c r="I125" s="223"/>
      <c r="J125" s="223"/>
      <c r="K125" s="223"/>
      <c r="L125" s="224"/>
    </row>
    <row r="126" spans="2:12" s="88" customFormat="1" ht="16.5" customHeight="1" x14ac:dyDescent="0.3">
      <c r="B126" s="187"/>
      <c r="C126" s="9" t="s">
        <v>69</v>
      </c>
      <c r="D126" s="15">
        <f t="shared" si="12"/>
        <v>1.625</v>
      </c>
      <c r="E126" s="9">
        <v>2.5</v>
      </c>
      <c r="F126" s="12">
        <f t="shared" si="13"/>
        <v>0</v>
      </c>
      <c r="G126" s="12">
        <f t="shared" si="14"/>
        <v>0</v>
      </c>
      <c r="H126" s="223"/>
      <c r="I126" s="223"/>
      <c r="J126" s="223"/>
      <c r="K126" s="223"/>
      <c r="L126" s="224"/>
    </row>
    <row r="127" spans="2:12" s="88" customFormat="1" ht="16.5" customHeight="1" x14ac:dyDescent="0.3">
      <c r="B127" s="187" t="s">
        <v>4045</v>
      </c>
      <c r="C127" s="14" t="s">
        <v>35</v>
      </c>
      <c r="D127" s="15">
        <f t="shared" si="12"/>
        <v>9.75</v>
      </c>
      <c r="E127" s="9">
        <v>15</v>
      </c>
      <c r="F127" s="12">
        <f t="shared" si="13"/>
        <v>0</v>
      </c>
      <c r="G127" s="12">
        <f t="shared" si="14"/>
        <v>0</v>
      </c>
      <c r="H127" s="262" t="s">
        <v>4044</v>
      </c>
      <c r="I127" s="262"/>
      <c r="J127" s="262"/>
      <c r="K127" s="262"/>
      <c r="L127" s="263"/>
    </row>
    <row r="128" spans="2:12" s="88" customFormat="1" ht="16.5" customHeight="1" x14ac:dyDescent="0.3">
      <c r="B128" s="187"/>
      <c r="C128" s="14" t="s">
        <v>431</v>
      </c>
      <c r="D128" s="26">
        <f t="shared" si="12"/>
        <v>13</v>
      </c>
      <c r="E128" s="9">
        <v>20</v>
      </c>
      <c r="F128" s="12">
        <f t="shared" si="13"/>
        <v>0</v>
      </c>
      <c r="G128" s="12">
        <f t="shared" si="14"/>
        <v>0</v>
      </c>
      <c r="H128" s="262"/>
      <c r="I128" s="262"/>
      <c r="J128" s="262"/>
      <c r="K128" s="262"/>
      <c r="L128" s="263"/>
    </row>
    <row r="129" spans="2:12" s="88" customFormat="1" ht="16.5" customHeight="1" x14ac:dyDescent="0.3">
      <c r="B129" s="187"/>
      <c r="C129" s="14" t="s">
        <v>17</v>
      </c>
      <c r="D129" s="15">
        <f t="shared" si="12"/>
        <v>1.3</v>
      </c>
      <c r="E129" s="9">
        <v>2</v>
      </c>
      <c r="F129" s="12">
        <f t="shared" si="13"/>
        <v>0</v>
      </c>
      <c r="G129" s="12">
        <f t="shared" si="14"/>
        <v>0</v>
      </c>
      <c r="H129" s="262"/>
      <c r="I129" s="262"/>
      <c r="J129" s="262"/>
      <c r="K129" s="262"/>
      <c r="L129" s="263"/>
    </row>
    <row r="130" spans="2:12" s="88" customFormat="1" ht="16.5" customHeight="1" x14ac:dyDescent="0.3">
      <c r="B130" s="187"/>
      <c r="C130" s="14" t="s">
        <v>16</v>
      </c>
      <c r="D130" s="15">
        <f t="shared" si="12"/>
        <v>1.3</v>
      </c>
      <c r="E130" s="9">
        <v>2</v>
      </c>
      <c r="F130" s="12">
        <f t="shared" si="13"/>
        <v>0</v>
      </c>
      <c r="G130" s="12">
        <f t="shared" si="14"/>
        <v>0</v>
      </c>
      <c r="H130" s="262"/>
      <c r="I130" s="262"/>
      <c r="J130" s="262"/>
      <c r="K130" s="262"/>
      <c r="L130" s="263"/>
    </row>
    <row r="131" spans="2:12" s="88" customFormat="1" ht="16.5" customHeight="1" x14ac:dyDescent="0.3">
      <c r="B131" s="187"/>
      <c r="C131" s="14" t="s">
        <v>4043</v>
      </c>
      <c r="D131" s="15">
        <f t="shared" si="12"/>
        <v>0.65</v>
      </c>
      <c r="E131" s="9">
        <v>1</v>
      </c>
      <c r="F131" s="12">
        <f t="shared" si="13"/>
        <v>0</v>
      </c>
      <c r="G131" s="12">
        <f t="shared" si="14"/>
        <v>0</v>
      </c>
      <c r="H131" s="262"/>
      <c r="I131" s="262"/>
      <c r="J131" s="262"/>
      <c r="K131" s="262"/>
      <c r="L131" s="263"/>
    </row>
    <row r="132" spans="2:12" s="88" customFormat="1" ht="16.5" customHeight="1" x14ac:dyDescent="0.3">
      <c r="B132" s="187"/>
      <c r="C132" s="14" t="s">
        <v>4042</v>
      </c>
      <c r="D132" s="15">
        <f t="shared" si="12"/>
        <v>0.65</v>
      </c>
      <c r="E132" s="9">
        <v>1</v>
      </c>
      <c r="F132" s="12">
        <f t="shared" si="13"/>
        <v>0</v>
      </c>
      <c r="G132" s="12">
        <f t="shared" si="14"/>
        <v>0</v>
      </c>
      <c r="H132" s="262"/>
      <c r="I132" s="262"/>
      <c r="J132" s="262"/>
      <c r="K132" s="262"/>
      <c r="L132" s="263"/>
    </row>
    <row r="133" spans="2:12" s="88" customFormat="1" ht="16.5" customHeight="1" x14ac:dyDescent="0.3">
      <c r="B133" s="187"/>
      <c r="C133" s="14" t="s">
        <v>4036</v>
      </c>
      <c r="D133" s="15">
        <f t="shared" si="12"/>
        <v>0.32500000000000001</v>
      </c>
      <c r="E133" s="9">
        <v>0.5</v>
      </c>
      <c r="F133" s="12">
        <f t="shared" si="13"/>
        <v>0</v>
      </c>
      <c r="G133" s="12">
        <f t="shared" si="14"/>
        <v>0</v>
      </c>
      <c r="H133" s="262"/>
      <c r="I133" s="262"/>
      <c r="J133" s="262"/>
      <c r="K133" s="262"/>
      <c r="L133" s="263"/>
    </row>
    <row r="134" spans="2:12" s="88" customFormat="1" ht="16.5" customHeight="1" x14ac:dyDescent="0.3">
      <c r="B134" s="187"/>
      <c r="C134" s="14" t="s">
        <v>20</v>
      </c>
      <c r="D134" s="15">
        <f t="shared" si="12"/>
        <v>1.3</v>
      </c>
      <c r="E134" s="9">
        <v>2</v>
      </c>
      <c r="F134" s="12">
        <f t="shared" si="13"/>
        <v>0</v>
      </c>
      <c r="G134" s="12">
        <f t="shared" si="14"/>
        <v>0</v>
      </c>
      <c r="H134" s="262"/>
      <c r="I134" s="262"/>
      <c r="J134" s="262"/>
      <c r="K134" s="262"/>
      <c r="L134" s="263"/>
    </row>
    <row r="135" spans="2:12" s="88" customFormat="1" ht="16.5" customHeight="1" x14ac:dyDescent="0.3">
      <c r="B135" s="290" t="s">
        <v>4041</v>
      </c>
      <c r="C135" s="9" t="s">
        <v>84</v>
      </c>
      <c r="D135" s="19">
        <f t="shared" si="12"/>
        <v>26</v>
      </c>
      <c r="E135" s="9">
        <v>40</v>
      </c>
      <c r="F135" s="12">
        <f t="shared" si="13"/>
        <v>0</v>
      </c>
      <c r="G135" s="12">
        <f t="shared" si="14"/>
        <v>0</v>
      </c>
      <c r="H135" s="193" t="s">
        <v>4040</v>
      </c>
      <c r="I135" s="194"/>
      <c r="J135" s="194"/>
      <c r="K135" s="194"/>
      <c r="L135" s="195"/>
    </row>
    <row r="136" spans="2:12" s="88" customFormat="1" ht="17.25" customHeight="1" x14ac:dyDescent="0.3">
      <c r="B136" s="226"/>
      <c r="C136" s="9" t="s">
        <v>24</v>
      </c>
      <c r="D136" s="15">
        <f t="shared" si="12"/>
        <v>0.65</v>
      </c>
      <c r="E136" s="9">
        <v>1</v>
      </c>
      <c r="F136" s="12">
        <f t="shared" si="13"/>
        <v>0</v>
      </c>
      <c r="G136" s="12">
        <f t="shared" si="14"/>
        <v>0</v>
      </c>
      <c r="H136" s="199"/>
      <c r="I136" s="200"/>
      <c r="J136" s="200"/>
      <c r="K136" s="200"/>
      <c r="L136" s="201"/>
    </row>
    <row r="137" spans="2:12" s="88" customFormat="1" ht="17.25" customHeight="1" x14ac:dyDescent="0.3">
      <c r="B137" s="227"/>
      <c r="C137" s="9" t="s">
        <v>4039</v>
      </c>
      <c r="D137" s="19">
        <f t="shared" si="12"/>
        <v>1.9500000000000002</v>
      </c>
      <c r="E137" s="9">
        <v>3</v>
      </c>
      <c r="F137" s="12">
        <f t="shared" si="13"/>
        <v>0</v>
      </c>
      <c r="G137" s="12">
        <f t="shared" si="14"/>
        <v>0</v>
      </c>
      <c r="H137" s="196"/>
      <c r="I137" s="197"/>
      <c r="J137" s="197"/>
      <c r="K137" s="197"/>
      <c r="L137" s="198"/>
    </row>
    <row r="138" spans="2:12" s="88" customFormat="1" ht="17.25" customHeight="1" x14ac:dyDescent="0.3">
      <c r="B138" s="225" t="s">
        <v>4038</v>
      </c>
      <c r="C138" s="9" t="s">
        <v>201</v>
      </c>
      <c r="D138" s="15">
        <f t="shared" si="12"/>
        <v>19.5</v>
      </c>
      <c r="E138" s="11">
        <v>30</v>
      </c>
      <c r="F138" s="12">
        <f t="shared" si="13"/>
        <v>0</v>
      </c>
      <c r="G138" s="12">
        <f t="shared" si="14"/>
        <v>0</v>
      </c>
      <c r="H138" s="202" t="s">
        <v>4037</v>
      </c>
      <c r="I138" s="203"/>
      <c r="J138" s="203"/>
      <c r="K138" s="203"/>
      <c r="L138" s="204"/>
    </row>
    <row r="139" spans="2:12" s="88" customFormat="1" ht="17.25" customHeight="1" x14ac:dyDescent="0.3">
      <c r="B139" s="226"/>
      <c r="C139" s="9" t="s">
        <v>4036</v>
      </c>
      <c r="D139" s="15">
        <f t="shared" si="12"/>
        <v>0.32500000000000001</v>
      </c>
      <c r="E139" s="11">
        <v>0.5</v>
      </c>
      <c r="F139" s="12">
        <f t="shared" si="13"/>
        <v>0</v>
      </c>
      <c r="G139" s="12">
        <f t="shared" si="14"/>
        <v>0</v>
      </c>
      <c r="H139" s="205"/>
      <c r="I139" s="206"/>
      <c r="J139" s="206"/>
      <c r="K139" s="206"/>
      <c r="L139" s="207"/>
    </row>
    <row r="140" spans="2:12" s="88" customFormat="1" ht="17.25" customHeight="1" x14ac:dyDescent="0.3">
      <c r="B140" s="226"/>
      <c r="C140" s="9" t="s">
        <v>24</v>
      </c>
      <c r="D140" s="15">
        <f t="shared" si="12"/>
        <v>0.65</v>
      </c>
      <c r="E140" s="11">
        <v>1</v>
      </c>
      <c r="F140" s="12">
        <f t="shared" si="13"/>
        <v>0</v>
      </c>
      <c r="G140" s="12">
        <f t="shared" si="14"/>
        <v>0</v>
      </c>
      <c r="H140" s="205"/>
      <c r="I140" s="206"/>
      <c r="J140" s="206"/>
      <c r="K140" s="206"/>
      <c r="L140" s="207"/>
    </row>
    <row r="141" spans="2:12" s="88" customFormat="1" ht="16.5" customHeight="1" x14ac:dyDescent="0.3">
      <c r="B141" s="226"/>
      <c r="C141" s="9" t="s">
        <v>53</v>
      </c>
      <c r="D141" s="15">
        <f t="shared" si="12"/>
        <v>0.13</v>
      </c>
      <c r="E141" s="11">
        <v>0.2</v>
      </c>
      <c r="F141" s="12">
        <f t="shared" si="13"/>
        <v>0</v>
      </c>
      <c r="G141" s="12">
        <f t="shared" si="14"/>
        <v>0</v>
      </c>
      <c r="H141" s="205"/>
      <c r="I141" s="206"/>
      <c r="J141" s="206"/>
      <c r="K141" s="206"/>
      <c r="L141" s="207"/>
    </row>
    <row r="142" spans="2:12" s="88" customFormat="1" ht="16.5" customHeight="1" x14ac:dyDescent="0.3">
      <c r="B142" s="227"/>
      <c r="C142" s="9" t="s">
        <v>39</v>
      </c>
      <c r="D142" s="15">
        <f t="shared" si="12"/>
        <v>0.32500000000000001</v>
      </c>
      <c r="E142" s="11">
        <v>0.5</v>
      </c>
      <c r="F142" s="12">
        <f t="shared" si="13"/>
        <v>0</v>
      </c>
      <c r="G142" s="12">
        <f t="shared" si="14"/>
        <v>0</v>
      </c>
      <c r="H142" s="270"/>
      <c r="I142" s="271"/>
      <c r="J142" s="271"/>
      <c r="K142" s="271"/>
      <c r="L142" s="272"/>
    </row>
    <row r="143" spans="2:12" s="88" customFormat="1" ht="16.5" customHeight="1" thickBot="1" x14ac:dyDescent="0.35">
      <c r="B143" s="30" t="s">
        <v>4035</v>
      </c>
      <c r="C143" s="21" t="s">
        <v>4034</v>
      </c>
      <c r="D143" s="22">
        <f t="shared" si="12"/>
        <v>13</v>
      </c>
      <c r="E143" s="23">
        <v>20</v>
      </c>
      <c r="F143" s="24">
        <f t="shared" si="13"/>
        <v>0</v>
      </c>
      <c r="G143" s="24">
        <f t="shared" si="14"/>
        <v>0</v>
      </c>
      <c r="H143" s="188" t="s">
        <v>4033</v>
      </c>
      <c r="I143" s="188"/>
      <c r="J143" s="188"/>
      <c r="K143" s="188"/>
      <c r="L143" s="189"/>
    </row>
    <row r="144" spans="2:12" ht="72" customHeight="1" thickTop="1" x14ac:dyDescent="0.3">
      <c r="B144" s="190"/>
      <c r="C144" s="190"/>
      <c r="D144" s="190"/>
      <c r="E144" s="190"/>
      <c r="F144" s="190"/>
      <c r="G144" s="190"/>
      <c r="H144" s="190"/>
      <c r="I144" s="190"/>
      <c r="J144" s="190"/>
      <c r="K144" s="190"/>
      <c r="L144" s="190"/>
    </row>
  </sheetData>
  <mergeCells count="82">
    <mergeCell ref="B135:B137"/>
    <mergeCell ref="H12:L17"/>
    <mergeCell ref="B18:B24"/>
    <mergeCell ref="H18:L24"/>
    <mergeCell ref="F65:G65"/>
    <mergeCell ref="H65:L66"/>
    <mergeCell ref="B25:B30"/>
    <mergeCell ref="H25:L30"/>
    <mergeCell ref="H69:L74"/>
    <mergeCell ref="B75:B81"/>
    <mergeCell ref="H75:L81"/>
    <mergeCell ref="B62:L62"/>
    <mergeCell ref="B64:L64"/>
    <mergeCell ref="B65:B66"/>
    <mergeCell ref="C65:C66"/>
    <mergeCell ref="D65:E65"/>
    <mergeCell ref="B144:L144"/>
    <mergeCell ref="B120:L120"/>
    <mergeCell ref="B122:L122"/>
    <mergeCell ref="B123:B124"/>
    <mergeCell ref="H143:L143"/>
    <mergeCell ref="C123:C124"/>
    <mergeCell ref="D123:E123"/>
    <mergeCell ref="F123:G123"/>
    <mergeCell ref="H123:L124"/>
    <mergeCell ref="B127:B134"/>
    <mergeCell ref="H135:L137"/>
    <mergeCell ref="H127:L134"/>
    <mergeCell ref="B125:B126"/>
    <mergeCell ref="H125:L126"/>
    <mergeCell ref="B138:B142"/>
    <mergeCell ref="H138:L142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7"/>
    <mergeCell ref="H90:L90"/>
    <mergeCell ref="C94:C95"/>
    <mergeCell ref="D94:E94"/>
    <mergeCell ref="B91:L91"/>
    <mergeCell ref="B93:L93"/>
    <mergeCell ref="B50:B60"/>
    <mergeCell ref="H50:L60"/>
    <mergeCell ref="B82:B89"/>
    <mergeCell ref="H82:L89"/>
    <mergeCell ref="H61:L61"/>
    <mergeCell ref="B67:B68"/>
    <mergeCell ref="H67:L68"/>
    <mergeCell ref="B69:B74"/>
    <mergeCell ref="H98:L103"/>
    <mergeCell ref="F94:G94"/>
    <mergeCell ref="H94:L95"/>
    <mergeCell ref="B96:B97"/>
    <mergeCell ref="H96:L97"/>
    <mergeCell ref="B94:B95"/>
    <mergeCell ref="B98:B103"/>
    <mergeCell ref="H31:L31"/>
    <mergeCell ref="B44:B49"/>
    <mergeCell ref="H44:L49"/>
    <mergeCell ref="B38:B43"/>
    <mergeCell ref="H38:L43"/>
    <mergeCell ref="H37:L37"/>
    <mergeCell ref="B32:L32"/>
    <mergeCell ref="B34:L34"/>
    <mergeCell ref="B35:B36"/>
    <mergeCell ref="C35:C36"/>
    <mergeCell ref="D35:E35"/>
    <mergeCell ref="F35:G35"/>
    <mergeCell ref="H35:L36"/>
    <mergeCell ref="H119:L119"/>
    <mergeCell ref="B113:B118"/>
    <mergeCell ref="H113:L118"/>
    <mergeCell ref="B104:B112"/>
    <mergeCell ref="H104:L112"/>
  </mergeCells>
  <phoneticPr fontId="2" type="noConversion"/>
  <printOptions horizontalCentered="1"/>
  <pageMargins left="0.25" right="0.25" top="0.75" bottom="0.75" header="0.3" footer="0.3"/>
  <pageSetup paperSize="9" scale="65" fitToHeight="0" orientation="portrait" r:id="rId1"/>
  <rowBreaks count="4" manualBreakCount="4">
    <brk id="33" max="12" man="1"/>
    <brk id="63" max="12" man="1"/>
    <brk id="92" max="12" man="1"/>
    <brk id="121" max="12" man="1"/>
  </rowBreaks>
  <colBreaks count="1" manualBreakCount="1">
    <brk id="12" max="138" man="1"/>
  </colBreaks>
  <drawing r:id="rId2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pageSetUpPr fitToPage="1"/>
  </sheetPr>
  <dimension ref="A1:M131"/>
  <sheetViews>
    <sheetView zoomScaleNormal="100" zoomScaleSheetLayoutView="85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3515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89" customFormat="1" ht="20.25" thickTop="1" x14ac:dyDescent="0.3">
      <c r="B7" s="370" t="s">
        <v>4125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1" customFormat="1" ht="16.5" customHeight="1" x14ac:dyDescent="0.3">
      <c r="B10" s="16" t="s">
        <v>45</v>
      </c>
      <c r="C10" s="9" t="s">
        <v>13</v>
      </c>
      <c r="D10" s="15">
        <f t="shared" ref="D10:D30" si="0">E10*0.65</f>
        <v>35.75</v>
      </c>
      <c r="E10" s="11">
        <v>55</v>
      </c>
      <c r="F10" s="12">
        <f t="shared" ref="F10:F30" si="1">D10*D$2</f>
        <v>0</v>
      </c>
      <c r="G10" s="12">
        <f t="shared" ref="G10:G30" si="2">E10*D$3</f>
        <v>0</v>
      </c>
      <c r="H10" s="191" t="s">
        <v>46</v>
      </c>
      <c r="I10" s="191"/>
      <c r="J10" s="191"/>
      <c r="K10" s="191"/>
      <c r="L10" s="192"/>
    </row>
    <row r="11" spans="2:12" s="88" customFormat="1" ht="16.5" customHeight="1" x14ac:dyDescent="0.3">
      <c r="B11" s="225" t="s">
        <v>4124</v>
      </c>
      <c r="C11" s="29" t="s">
        <v>91</v>
      </c>
      <c r="D11" s="15">
        <f t="shared" si="0"/>
        <v>19.5</v>
      </c>
      <c r="E11" s="29">
        <v>30</v>
      </c>
      <c r="F11" s="12">
        <f t="shared" si="1"/>
        <v>0</v>
      </c>
      <c r="G11" s="12">
        <f t="shared" si="2"/>
        <v>0</v>
      </c>
      <c r="H11" s="251" t="s">
        <v>4123</v>
      </c>
      <c r="I11" s="252"/>
      <c r="J11" s="252"/>
      <c r="K11" s="252"/>
      <c r="L11" s="253"/>
    </row>
    <row r="12" spans="2:12" s="88" customFormat="1" ht="16.5" customHeight="1" x14ac:dyDescent="0.3">
      <c r="B12" s="226"/>
      <c r="C12" s="29" t="s">
        <v>22</v>
      </c>
      <c r="D12" s="15">
        <f t="shared" si="0"/>
        <v>6.5</v>
      </c>
      <c r="E12" s="29">
        <v>10</v>
      </c>
      <c r="F12" s="12">
        <f t="shared" si="1"/>
        <v>0</v>
      </c>
      <c r="G12" s="12">
        <f t="shared" si="2"/>
        <v>0</v>
      </c>
      <c r="H12" s="254"/>
      <c r="I12" s="255"/>
      <c r="J12" s="255"/>
      <c r="K12" s="255"/>
      <c r="L12" s="256"/>
    </row>
    <row r="13" spans="2:12" s="88" customFormat="1" ht="16.5" customHeight="1" x14ac:dyDescent="0.3">
      <c r="B13" s="226"/>
      <c r="C13" s="29" t="s">
        <v>20</v>
      </c>
      <c r="D13" s="15">
        <f t="shared" si="0"/>
        <v>3.25</v>
      </c>
      <c r="E13" s="29">
        <v>5</v>
      </c>
      <c r="F13" s="12">
        <f t="shared" si="1"/>
        <v>0</v>
      </c>
      <c r="G13" s="12">
        <f t="shared" si="2"/>
        <v>0</v>
      </c>
      <c r="H13" s="254"/>
      <c r="I13" s="255"/>
      <c r="J13" s="255"/>
      <c r="K13" s="255"/>
      <c r="L13" s="256"/>
    </row>
    <row r="14" spans="2:12" s="88" customFormat="1" ht="16.5" customHeight="1" x14ac:dyDescent="0.3">
      <c r="B14" s="226"/>
      <c r="C14" s="29" t="s">
        <v>16</v>
      </c>
      <c r="D14" s="15">
        <f t="shared" si="0"/>
        <v>1.3</v>
      </c>
      <c r="E14" s="29">
        <v>2</v>
      </c>
      <c r="F14" s="12">
        <f t="shared" si="1"/>
        <v>0</v>
      </c>
      <c r="G14" s="12">
        <f t="shared" si="2"/>
        <v>0</v>
      </c>
      <c r="H14" s="254"/>
      <c r="I14" s="255"/>
      <c r="J14" s="255"/>
      <c r="K14" s="255"/>
      <c r="L14" s="256"/>
    </row>
    <row r="15" spans="2:12" s="88" customFormat="1" ht="16.5" customHeight="1" x14ac:dyDescent="0.3">
      <c r="B15" s="226"/>
      <c r="C15" s="29" t="s">
        <v>17</v>
      </c>
      <c r="D15" s="15">
        <f t="shared" si="0"/>
        <v>1.3</v>
      </c>
      <c r="E15" s="29">
        <v>2</v>
      </c>
      <c r="F15" s="12">
        <f t="shared" si="1"/>
        <v>0</v>
      </c>
      <c r="G15" s="12">
        <f t="shared" si="2"/>
        <v>0</v>
      </c>
      <c r="H15" s="254"/>
      <c r="I15" s="255"/>
      <c r="J15" s="255"/>
      <c r="K15" s="255"/>
      <c r="L15" s="256"/>
    </row>
    <row r="16" spans="2:12" s="88" customFormat="1" ht="16.5" customHeight="1" x14ac:dyDescent="0.3">
      <c r="B16" s="227"/>
      <c r="C16" s="29" t="s">
        <v>178</v>
      </c>
      <c r="D16" s="15">
        <f t="shared" si="0"/>
        <v>0.65</v>
      </c>
      <c r="E16" s="48">
        <v>1</v>
      </c>
      <c r="F16" s="12">
        <f t="shared" si="1"/>
        <v>0</v>
      </c>
      <c r="G16" s="12">
        <f t="shared" si="2"/>
        <v>0</v>
      </c>
      <c r="H16" s="257"/>
      <c r="I16" s="258"/>
      <c r="J16" s="258"/>
      <c r="K16" s="258"/>
      <c r="L16" s="259"/>
    </row>
    <row r="17" spans="2:12" s="88" customFormat="1" ht="16.5" customHeight="1" x14ac:dyDescent="0.3">
      <c r="B17" s="287" t="s">
        <v>4122</v>
      </c>
      <c r="C17" s="9" t="s">
        <v>431</v>
      </c>
      <c r="D17" s="19">
        <f t="shared" si="0"/>
        <v>26</v>
      </c>
      <c r="E17" s="11">
        <v>40</v>
      </c>
      <c r="F17" s="12">
        <f t="shared" si="1"/>
        <v>0</v>
      </c>
      <c r="G17" s="12">
        <f t="shared" si="2"/>
        <v>0</v>
      </c>
      <c r="H17" s="202" t="s">
        <v>4121</v>
      </c>
      <c r="I17" s="203"/>
      <c r="J17" s="203"/>
      <c r="K17" s="203"/>
      <c r="L17" s="204"/>
    </row>
    <row r="18" spans="2:12" s="88" customFormat="1" ht="16.5" customHeight="1" x14ac:dyDescent="0.3">
      <c r="B18" s="288"/>
      <c r="C18" s="9" t="s">
        <v>22</v>
      </c>
      <c r="D18" s="15">
        <f t="shared" si="0"/>
        <v>6.5</v>
      </c>
      <c r="E18" s="11">
        <v>10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s="88" customFormat="1" ht="16.5" customHeight="1" x14ac:dyDescent="0.3">
      <c r="B19" s="288"/>
      <c r="C19" s="9" t="s">
        <v>24</v>
      </c>
      <c r="D19" s="15">
        <f t="shared" si="0"/>
        <v>0.65</v>
      </c>
      <c r="E19" s="11">
        <v>1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s="88" customFormat="1" ht="16.5" customHeight="1" x14ac:dyDescent="0.3">
      <c r="B20" s="288"/>
      <c r="C20" s="9" t="s">
        <v>78</v>
      </c>
      <c r="D20" s="15">
        <f t="shared" si="0"/>
        <v>0.13</v>
      </c>
      <c r="E20" s="11">
        <v>0.2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s="88" customFormat="1" ht="16.5" customHeight="1" x14ac:dyDescent="0.3">
      <c r="B21" s="288"/>
      <c r="C21" s="9" t="s">
        <v>25</v>
      </c>
      <c r="D21" s="15">
        <f t="shared" si="0"/>
        <v>1.3</v>
      </c>
      <c r="E21" s="11">
        <v>2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s="88" customFormat="1" ht="16.5" customHeight="1" x14ac:dyDescent="0.3">
      <c r="B22" s="288"/>
      <c r="C22" s="9" t="s">
        <v>195</v>
      </c>
      <c r="D22" s="15">
        <f t="shared" si="0"/>
        <v>0.65</v>
      </c>
      <c r="E22" s="11">
        <v>1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s="88" customFormat="1" ht="16.5" customHeight="1" x14ac:dyDescent="0.3">
      <c r="B23" s="289"/>
      <c r="C23" s="9" t="s">
        <v>20</v>
      </c>
      <c r="D23" s="15">
        <f t="shared" si="0"/>
        <v>1.3</v>
      </c>
      <c r="E23" s="11">
        <v>2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s="88" customFormat="1" ht="16.5" customHeight="1" x14ac:dyDescent="0.3">
      <c r="B24" s="187" t="s">
        <v>62</v>
      </c>
      <c r="C24" s="9" t="s">
        <v>80</v>
      </c>
      <c r="D24" s="15">
        <f t="shared" si="0"/>
        <v>19.5</v>
      </c>
      <c r="E24" s="9">
        <v>30</v>
      </c>
      <c r="F24" s="12">
        <f t="shared" si="1"/>
        <v>0</v>
      </c>
      <c r="G24" s="12">
        <f t="shared" si="2"/>
        <v>0</v>
      </c>
      <c r="H24" s="202" t="s">
        <v>4120</v>
      </c>
      <c r="I24" s="203"/>
      <c r="J24" s="203"/>
      <c r="K24" s="203"/>
      <c r="L24" s="204"/>
    </row>
    <row r="25" spans="2:12" s="88" customFormat="1" ht="16.5" customHeight="1" x14ac:dyDescent="0.3">
      <c r="B25" s="187"/>
      <c r="C25" s="9" t="s">
        <v>195</v>
      </c>
      <c r="D25" s="15">
        <f t="shared" si="0"/>
        <v>0.65</v>
      </c>
      <c r="E25" s="9">
        <v>1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s="88" customFormat="1" ht="16.5" customHeight="1" x14ac:dyDescent="0.3">
      <c r="B26" s="187"/>
      <c r="C26" s="9" t="s">
        <v>24</v>
      </c>
      <c r="D26" s="15">
        <f t="shared" si="0"/>
        <v>0.65</v>
      </c>
      <c r="E26" s="9">
        <v>1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s="88" customFormat="1" ht="16.5" customHeight="1" x14ac:dyDescent="0.3">
      <c r="B27" s="187"/>
      <c r="C27" s="9" t="s">
        <v>39</v>
      </c>
      <c r="D27" s="15">
        <f t="shared" si="0"/>
        <v>0.32500000000000001</v>
      </c>
      <c r="E27" s="9">
        <v>0.5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s="88" customFormat="1" ht="16.5" customHeight="1" x14ac:dyDescent="0.3">
      <c r="B28" s="187"/>
      <c r="C28" s="9" t="s">
        <v>20</v>
      </c>
      <c r="D28" s="15">
        <f t="shared" si="0"/>
        <v>1.3</v>
      </c>
      <c r="E28" s="9">
        <v>2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s="88" customFormat="1" ht="16.5" customHeight="1" x14ac:dyDescent="0.3">
      <c r="B29" s="187"/>
      <c r="C29" s="9" t="s">
        <v>53</v>
      </c>
      <c r="D29" s="15">
        <f t="shared" si="0"/>
        <v>0.19500000000000001</v>
      </c>
      <c r="E29" s="9">
        <v>0.3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s="88" customFormat="1" ht="16.5" customHeight="1" thickBot="1" x14ac:dyDescent="0.35">
      <c r="B30" s="30" t="s">
        <v>110</v>
      </c>
      <c r="C30" s="21" t="s">
        <v>264</v>
      </c>
      <c r="D30" s="22">
        <f t="shared" si="0"/>
        <v>13</v>
      </c>
      <c r="E30" s="23">
        <v>20</v>
      </c>
      <c r="F30" s="24">
        <f t="shared" si="1"/>
        <v>0</v>
      </c>
      <c r="G30" s="24">
        <f t="shared" si="2"/>
        <v>0</v>
      </c>
      <c r="H30" s="188" t="s">
        <v>265</v>
      </c>
      <c r="I30" s="188"/>
      <c r="J30" s="188"/>
      <c r="K30" s="188"/>
      <c r="L30" s="189"/>
    </row>
    <row r="31" spans="2:12" s="88" customFormat="1" ht="72" customHeight="1" thickTop="1" x14ac:dyDescent="0.3">
      <c r="B31" s="392"/>
      <c r="C31" s="392"/>
      <c r="D31" s="392"/>
      <c r="E31" s="392"/>
      <c r="F31" s="392"/>
      <c r="G31" s="392"/>
      <c r="H31" s="392"/>
      <c r="I31" s="392"/>
      <c r="J31" s="392"/>
      <c r="K31" s="392"/>
      <c r="L31" s="392"/>
    </row>
    <row r="32" spans="2:12" s="88" customFormat="1" ht="16.5" customHeight="1" thickBot="1" x14ac:dyDescent="0.35"/>
    <row r="33" spans="2:12" s="89" customFormat="1" ht="20.25" thickTop="1" x14ac:dyDescent="0.3">
      <c r="B33" s="236" t="s">
        <v>4119</v>
      </c>
      <c r="C33" s="237"/>
      <c r="D33" s="237"/>
      <c r="E33" s="237"/>
      <c r="F33" s="237"/>
      <c r="G33" s="237"/>
      <c r="H33" s="237"/>
      <c r="I33" s="237"/>
      <c r="J33" s="237"/>
      <c r="K33" s="237"/>
      <c r="L33" s="238"/>
    </row>
    <row r="34" spans="2:12" s="1" customFormat="1" ht="15" x14ac:dyDescent="0.3">
      <c r="B34" s="239" t="s">
        <v>3</v>
      </c>
      <c r="C34" s="241" t="s">
        <v>4</v>
      </c>
      <c r="D34" s="243" t="s">
        <v>5</v>
      </c>
      <c r="E34" s="244"/>
      <c r="F34" s="243" t="s">
        <v>6</v>
      </c>
      <c r="G34" s="244"/>
      <c r="H34" s="245" t="s">
        <v>7</v>
      </c>
      <c r="I34" s="246"/>
      <c r="J34" s="246"/>
      <c r="K34" s="246"/>
      <c r="L34" s="247"/>
    </row>
    <row r="35" spans="2:12" s="1" customFormat="1" ht="15" x14ac:dyDescent="0.3">
      <c r="B35" s="240"/>
      <c r="C35" s="242"/>
      <c r="D35" s="6" t="s">
        <v>1</v>
      </c>
      <c r="E35" s="6" t="s">
        <v>2</v>
      </c>
      <c r="F35" s="38" t="s">
        <v>1</v>
      </c>
      <c r="G35" s="39" t="s">
        <v>2</v>
      </c>
      <c r="H35" s="248"/>
      <c r="I35" s="249"/>
      <c r="J35" s="249"/>
      <c r="K35" s="249"/>
      <c r="L35" s="250"/>
    </row>
    <row r="36" spans="2:12" s="88" customFormat="1" ht="16.5" customHeight="1" x14ac:dyDescent="0.3">
      <c r="B36" s="187" t="s">
        <v>30</v>
      </c>
      <c r="C36" s="9" t="s">
        <v>13</v>
      </c>
      <c r="D36" s="15">
        <f t="shared" ref="D36:D50" si="3">E36*0.65</f>
        <v>32.5</v>
      </c>
      <c r="E36" s="11">
        <v>50</v>
      </c>
      <c r="F36" s="12">
        <f t="shared" ref="F36:F50" si="4">D36*D$2</f>
        <v>0</v>
      </c>
      <c r="G36" s="12">
        <f t="shared" ref="G36:G50" si="5">E36*D$3</f>
        <v>0</v>
      </c>
      <c r="H36" s="193" t="s">
        <v>108</v>
      </c>
      <c r="I36" s="194"/>
      <c r="J36" s="194"/>
      <c r="K36" s="194"/>
      <c r="L36" s="195"/>
    </row>
    <row r="37" spans="2:12" s="88" customFormat="1" ht="16.5" customHeight="1" x14ac:dyDescent="0.3">
      <c r="B37" s="187"/>
      <c r="C37" s="9" t="s">
        <v>107</v>
      </c>
      <c r="D37" s="15">
        <f t="shared" si="3"/>
        <v>1.625</v>
      </c>
      <c r="E37" s="11">
        <v>2.5</v>
      </c>
      <c r="F37" s="12">
        <f t="shared" si="4"/>
        <v>0</v>
      </c>
      <c r="G37" s="12">
        <f t="shared" si="5"/>
        <v>0</v>
      </c>
      <c r="H37" s="196"/>
      <c r="I37" s="197"/>
      <c r="J37" s="197"/>
      <c r="K37" s="197"/>
      <c r="L37" s="198"/>
    </row>
    <row r="38" spans="2:12" s="88" customFormat="1" ht="16.5" customHeight="1" x14ac:dyDescent="0.3">
      <c r="B38" s="187" t="s">
        <v>2688</v>
      </c>
      <c r="C38" s="9" t="s">
        <v>2689</v>
      </c>
      <c r="D38" s="19">
        <f t="shared" si="3"/>
        <v>13</v>
      </c>
      <c r="E38" s="11">
        <v>20</v>
      </c>
      <c r="F38" s="12">
        <f t="shared" si="4"/>
        <v>0</v>
      </c>
      <c r="G38" s="12">
        <f t="shared" si="5"/>
        <v>0</v>
      </c>
      <c r="H38" s="193" t="s">
        <v>2690</v>
      </c>
      <c r="I38" s="194"/>
      <c r="J38" s="194"/>
      <c r="K38" s="194"/>
      <c r="L38" s="195"/>
    </row>
    <row r="39" spans="2:12" s="88" customFormat="1" ht="16.5" customHeight="1" x14ac:dyDescent="0.3">
      <c r="B39" s="187"/>
      <c r="C39" s="9" t="s">
        <v>498</v>
      </c>
      <c r="D39" s="15">
        <f t="shared" si="3"/>
        <v>1.3</v>
      </c>
      <c r="E39" s="11">
        <v>2</v>
      </c>
      <c r="F39" s="12">
        <f t="shared" si="4"/>
        <v>0</v>
      </c>
      <c r="G39" s="12">
        <f t="shared" si="5"/>
        <v>0</v>
      </c>
      <c r="H39" s="199"/>
      <c r="I39" s="200"/>
      <c r="J39" s="200"/>
      <c r="K39" s="200"/>
      <c r="L39" s="201"/>
    </row>
    <row r="40" spans="2:12" s="88" customFormat="1" ht="16.5" customHeight="1" x14ac:dyDescent="0.3">
      <c r="B40" s="187"/>
      <c r="C40" s="9" t="s">
        <v>499</v>
      </c>
      <c r="D40" s="15">
        <f t="shared" si="3"/>
        <v>1.3</v>
      </c>
      <c r="E40" s="11">
        <v>2</v>
      </c>
      <c r="F40" s="12">
        <f t="shared" si="4"/>
        <v>0</v>
      </c>
      <c r="G40" s="12">
        <f t="shared" si="5"/>
        <v>0</v>
      </c>
      <c r="H40" s="199"/>
      <c r="I40" s="200"/>
      <c r="J40" s="200"/>
      <c r="K40" s="200"/>
      <c r="L40" s="201"/>
    </row>
    <row r="41" spans="2:12" s="88" customFormat="1" ht="16.5" customHeight="1" x14ac:dyDescent="0.3">
      <c r="B41" s="187"/>
      <c r="C41" s="9" t="s">
        <v>216</v>
      </c>
      <c r="D41" s="15">
        <f t="shared" si="3"/>
        <v>0.65</v>
      </c>
      <c r="E41" s="11">
        <v>1</v>
      </c>
      <c r="F41" s="12">
        <f t="shared" si="4"/>
        <v>0</v>
      </c>
      <c r="G41" s="12">
        <f t="shared" si="5"/>
        <v>0</v>
      </c>
      <c r="H41" s="199"/>
      <c r="I41" s="200"/>
      <c r="J41" s="200"/>
      <c r="K41" s="200"/>
      <c r="L41" s="201"/>
    </row>
    <row r="42" spans="2:12" s="88" customFormat="1" ht="16.5" customHeight="1" x14ac:dyDescent="0.3">
      <c r="B42" s="187" t="s">
        <v>2820</v>
      </c>
      <c r="C42" s="12" t="s">
        <v>544</v>
      </c>
      <c r="D42" s="26">
        <f t="shared" si="3"/>
        <v>26</v>
      </c>
      <c r="E42" s="74">
        <v>40</v>
      </c>
      <c r="F42" s="12">
        <f t="shared" si="4"/>
        <v>0</v>
      </c>
      <c r="G42" s="12">
        <f t="shared" si="5"/>
        <v>0</v>
      </c>
      <c r="H42" s="193" t="s">
        <v>752</v>
      </c>
      <c r="I42" s="194"/>
      <c r="J42" s="194"/>
      <c r="K42" s="194"/>
      <c r="L42" s="195"/>
    </row>
    <row r="43" spans="2:12" s="88" customFormat="1" ht="16.5" customHeight="1" x14ac:dyDescent="0.3">
      <c r="B43" s="187"/>
      <c r="C43" s="12" t="s">
        <v>25</v>
      </c>
      <c r="D43" s="10">
        <f t="shared" si="3"/>
        <v>3.25</v>
      </c>
      <c r="E43" s="74">
        <v>5</v>
      </c>
      <c r="F43" s="12">
        <f t="shared" si="4"/>
        <v>0</v>
      </c>
      <c r="G43" s="12">
        <f t="shared" si="5"/>
        <v>0</v>
      </c>
      <c r="H43" s="199"/>
      <c r="I43" s="200"/>
      <c r="J43" s="200"/>
      <c r="K43" s="200"/>
      <c r="L43" s="201"/>
    </row>
    <row r="44" spans="2:12" s="88" customFormat="1" ht="16.5" customHeight="1" x14ac:dyDescent="0.3">
      <c r="B44" s="302" t="s">
        <v>311</v>
      </c>
      <c r="C44" s="9" t="s">
        <v>277</v>
      </c>
      <c r="D44" s="10">
        <f t="shared" si="3"/>
        <v>22.75</v>
      </c>
      <c r="E44" s="11">
        <v>35</v>
      </c>
      <c r="F44" s="12">
        <f t="shared" si="4"/>
        <v>0</v>
      </c>
      <c r="G44" s="12">
        <f t="shared" si="5"/>
        <v>0</v>
      </c>
      <c r="H44" s="202" t="s">
        <v>4118</v>
      </c>
      <c r="I44" s="203"/>
      <c r="J44" s="203"/>
      <c r="K44" s="203"/>
      <c r="L44" s="204"/>
    </row>
    <row r="45" spans="2:12" s="88" customFormat="1" ht="16.5" customHeight="1" x14ac:dyDescent="0.3">
      <c r="B45" s="302"/>
      <c r="C45" s="9" t="s">
        <v>20</v>
      </c>
      <c r="D45" s="10">
        <f t="shared" si="3"/>
        <v>0.65</v>
      </c>
      <c r="E45" s="11">
        <v>1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s="88" customFormat="1" ht="16.5" customHeight="1" x14ac:dyDescent="0.3">
      <c r="B46" s="302"/>
      <c r="C46" s="9" t="s">
        <v>195</v>
      </c>
      <c r="D46" s="10">
        <f t="shared" si="3"/>
        <v>0.32500000000000001</v>
      </c>
      <c r="E46" s="11">
        <v>0.5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s="88" customFormat="1" ht="16.5" customHeight="1" x14ac:dyDescent="0.3">
      <c r="B47" s="302"/>
      <c r="C47" s="9" t="s">
        <v>178</v>
      </c>
      <c r="D47" s="10">
        <f t="shared" si="3"/>
        <v>0.65</v>
      </c>
      <c r="E47" s="11">
        <v>1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s="88" customFormat="1" ht="16.5" customHeight="1" x14ac:dyDescent="0.3">
      <c r="B48" s="302"/>
      <c r="C48" s="9" t="s">
        <v>39</v>
      </c>
      <c r="D48" s="10">
        <f t="shared" si="3"/>
        <v>0.65</v>
      </c>
      <c r="E48" s="11">
        <v>1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s="88" customFormat="1" ht="16.5" customHeight="1" x14ac:dyDescent="0.3">
      <c r="B49" s="302"/>
      <c r="C49" s="9" t="s">
        <v>53</v>
      </c>
      <c r="D49" s="10">
        <f t="shared" si="3"/>
        <v>0.13</v>
      </c>
      <c r="E49" s="11">
        <v>0.2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s="88" customFormat="1" ht="16.5" customHeight="1" thickBot="1" x14ac:dyDescent="0.35">
      <c r="B50" s="27" t="s">
        <v>114</v>
      </c>
      <c r="C50" s="21" t="s">
        <v>261</v>
      </c>
      <c r="D50" s="28">
        <f t="shared" si="3"/>
        <v>13</v>
      </c>
      <c r="E50" s="23">
        <v>20</v>
      </c>
      <c r="F50" s="24">
        <f t="shared" si="4"/>
        <v>0</v>
      </c>
      <c r="G50" s="24">
        <f t="shared" si="5"/>
        <v>0</v>
      </c>
      <c r="H50" s="228" t="s">
        <v>278</v>
      </c>
      <c r="I50" s="229"/>
      <c r="J50" s="229"/>
      <c r="K50" s="229"/>
      <c r="L50" s="230"/>
    </row>
    <row r="51" spans="2:12" s="88" customFormat="1" ht="72" customHeight="1" thickTop="1" x14ac:dyDescent="0.3">
      <c r="B51" s="391"/>
      <c r="C51" s="391"/>
      <c r="D51" s="391"/>
      <c r="E51" s="391"/>
      <c r="F51" s="391"/>
      <c r="G51" s="391"/>
      <c r="H51" s="391"/>
      <c r="I51" s="391"/>
      <c r="J51" s="391"/>
      <c r="K51" s="391"/>
      <c r="L51" s="391"/>
    </row>
    <row r="52" spans="2:12" s="88" customFormat="1" ht="14.25" thickBot="1" x14ac:dyDescent="0.35"/>
    <row r="53" spans="2:12" s="89" customFormat="1" ht="20.25" thickTop="1" x14ac:dyDescent="0.3">
      <c r="B53" s="217" t="s">
        <v>4117</v>
      </c>
      <c r="C53" s="218"/>
      <c r="D53" s="218"/>
      <c r="E53" s="218"/>
      <c r="F53" s="218"/>
      <c r="G53" s="218"/>
      <c r="H53" s="218"/>
      <c r="I53" s="218"/>
      <c r="J53" s="218"/>
      <c r="K53" s="218"/>
      <c r="L53" s="219"/>
    </row>
    <row r="54" spans="2:12" s="1" customFormat="1" ht="16.5" customHeight="1" x14ac:dyDescent="0.3">
      <c r="B54" s="220" t="s">
        <v>3</v>
      </c>
      <c r="C54" s="221" t="s">
        <v>4</v>
      </c>
      <c r="D54" s="221" t="s">
        <v>5</v>
      </c>
      <c r="E54" s="221"/>
      <c r="F54" s="221" t="s">
        <v>6</v>
      </c>
      <c r="G54" s="221"/>
      <c r="H54" s="221" t="s">
        <v>7</v>
      </c>
      <c r="I54" s="221"/>
      <c r="J54" s="221"/>
      <c r="K54" s="221"/>
      <c r="L54" s="222"/>
    </row>
    <row r="55" spans="2:12" s="1" customFormat="1" ht="16.5" customHeight="1" x14ac:dyDescent="0.3">
      <c r="B55" s="220"/>
      <c r="C55" s="221"/>
      <c r="D55" s="6" t="s">
        <v>1</v>
      </c>
      <c r="E55" s="6" t="s">
        <v>2</v>
      </c>
      <c r="F55" s="38" t="s">
        <v>1</v>
      </c>
      <c r="G55" s="39" t="s">
        <v>2</v>
      </c>
      <c r="H55" s="221"/>
      <c r="I55" s="221"/>
      <c r="J55" s="221"/>
      <c r="K55" s="221"/>
      <c r="L55" s="222"/>
    </row>
    <row r="56" spans="2:12" s="88" customFormat="1" ht="16.5" customHeight="1" x14ac:dyDescent="0.3">
      <c r="B56" s="187" t="s">
        <v>59</v>
      </c>
      <c r="C56" s="9" t="s">
        <v>13</v>
      </c>
      <c r="D56" s="15">
        <f t="shared" ref="D56:D74" si="6">E56*0.65</f>
        <v>32.5</v>
      </c>
      <c r="E56" s="11">
        <v>50</v>
      </c>
      <c r="F56" s="12">
        <f t="shared" ref="F56:F74" si="7">D56*D$2</f>
        <v>0</v>
      </c>
      <c r="G56" s="12">
        <f t="shared" ref="G56:G74" si="8">E56*D$3</f>
        <v>0</v>
      </c>
      <c r="H56" s="193" t="s">
        <v>103</v>
      </c>
      <c r="I56" s="194"/>
      <c r="J56" s="194"/>
      <c r="K56" s="194"/>
      <c r="L56" s="195"/>
    </row>
    <row r="57" spans="2:12" s="88" customFormat="1" ht="16.5" customHeight="1" x14ac:dyDescent="0.3">
      <c r="B57" s="187"/>
      <c r="C57" s="9" t="s">
        <v>102</v>
      </c>
      <c r="D57" s="15">
        <f t="shared" si="6"/>
        <v>1.625</v>
      </c>
      <c r="E57" s="11">
        <v>2.5</v>
      </c>
      <c r="F57" s="12">
        <f t="shared" si="7"/>
        <v>0</v>
      </c>
      <c r="G57" s="12">
        <f t="shared" si="8"/>
        <v>0</v>
      </c>
      <c r="H57" s="196"/>
      <c r="I57" s="197"/>
      <c r="J57" s="197"/>
      <c r="K57" s="197"/>
      <c r="L57" s="198"/>
    </row>
    <row r="58" spans="2:12" s="88" customFormat="1" ht="16.5" customHeight="1" x14ac:dyDescent="0.3">
      <c r="B58" s="290" t="s">
        <v>4116</v>
      </c>
      <c r="C58" s="41" t="s">
        <v>260</v>
      </c>
      <c r="D58" s="15">
        <f t="shared" si="6"/>
        <v>9.75</v>
      </c>
      <c r="E58" s="11">
        <v>15</v>
      </c>
      <c r="F58" s="12">
        <f t="shared" si="7"/>
        <v>0</v>
      </c>
      <c r="G58" s="12">
        <f t="shared" si="8"/>
        <v>0</v>
      </c>
      <c r="H58" s="193" t="s">
        <v>4115</v>
      </c>
      <c r="I58" s="194"/>
      <c r="J58" s="194"/>
      <c r="K58" s="194"/>
      <c r="L58" s="195"/>
    </row>
    <row r="59" spans="2:12" s="88" customFormat="1" ht="16.5" customHeight="1" x14ac:dyDescent="0.3">
      <c r="B59" s="291"/>
      <c r="C59" s="9" t="s">
        <v>22</v>
      </c>
      <c r="D59" s="15">
        <f t="shared" si="6"/>
        <v>6.5</v>
      </c>
      <c r="E59" s="11">
        <v>10</v>
      </c>
      <c r="F59" s="12">
        <f t="shared" si="7"/>
        <v>0</v>
      </c>
      <c r="G59" s="12">
        <f t="shared" si="8"/>
        <v>0</v>
      </c>
      <c r="H59" s="199"/>
      <c r="I59" s="200"/>
      <c r="J59" s="200"/>
      <c r="K59" s="200"/>
      <c r="L59" s="201"/>
    </row>
    <row r="60" spans="2:12" s="88" customFormat="1" ht="16.5" customHeight="1" x14ac:dyDescent="0.3">
      <c r="B60" s="291"/>
      <c r="C60" s="9" t="s">
        <v>459</v>
      </c>
      <c r="D60" s="15">
        <f t="shared" si="6"/>
        <v>3.25</v>
      </c>
      <c r="E60" s="11">
        <v>5</v>
      </c>
      <c r="F60" s="12">
        <f t="shared" si="7"/>
        <v>0</v>
      </c>
      <c r="G60" s="12">
        <f t="shared" si="8"/>
        <v>0</v>
      </c>
      <c r="H60" s="199"/>
      <c r="I60" s="200"/>
      <c r="J60" s="200"/>
      <c r="K60" s="200"/>
      <c r="L60" s="201"/>
    </row>
    <row r="61" spans="2:12" s="88" customFormat="1" ht="16.5" customHeight="1" x14ac:dyDescent="0.3">
      <c r="B61" s="291"/>
      <c r="C61" s="9" t="s">
        <v>298</v>
      </c>
      <c r="D61" s="15">
        <f t="shared" si="6"/>
        <v>1.3</v>
      </c>
      <c r="E61" s="11">
        <v>2</v>
      </c>
      <c r="F61" s="12">
        <f t="shared" si="7"/>
        <v>0</v>
      </c>
      <c r="G61" s="12">
        <f t="shared" si="8"/>
        <v>0</v>
      </c>
      <c r="H61" s="199"/>
      <c r="I61" s="200"/>
      <c r="J61" s="200"/>
      <c r="K61" s="200"/>
      <c r="L61" s="201"/>
    </row>
    <row r="62" spans="2:12" s="88" customFormat="1" ht="16.5" customHeight="1" x14ac:dyDescent="0.3">
      <c r="B62" s="291"/>
      <c r="C62" s="9" t="s">
        <v>195</v>
      </c>
      <c r="D62" s="15">
        <f t="shared" si="6"/>
        <v>0.32500000000000001</v>
      </c>
      <c r="E62" s="11">
        <v>0.5</v>
      </c>
      <c r="F62" s="12">
        <f t="shared" si="7"/>
        <v>0</v>
      </c>
      <c r="G62" s="12">
        <f t="shared" si="8"/>
        <v>0</v>
      </c>
      <c r="H62" s="199"/>
      <c r="I62" s="200"/>
      <c r="J62" s="200"/>
      <c r="K62" s="200"/>
      <c r="L62" s="201"/>
    </row>
    <row r="63" spans="2:12" s="88" customFormat="1" ht="16.5" customHeight="1" x14ac:dyDescent="0.3">
      <c r="B63" s="291"/>
      <c r="C63" s="9" t="s">
        <v>17</v>
      </c>
      <c r="D63" s="15">
        <f t="shared" si="6"/>
        <v>1.3</v>
      </c>
      <c r="E63" s="11">
        <v>2</v>
      </c>
      <c r="F63" s="12">
        <f t="shared" si="7"/>
        <v>0</v>
      </c>
      <c r="G63" s="12">
        <f t="shared" si="8"/>
        <v>0</v>
      </c>
      <c r="H63" s="199"/>
      <c r="I63" s="200"/>
      <c r="J63" s="200"/>
      <c r="K63" s="200"/>
      <c r="L63" s="201"/>
    </row>
    <row r="64" spans="2:12" s="88" customFormat="1" ht="16.5" customHeight="1" x14ac:dyDescent="0.3">
      <c r="B64" s="296"/>
      <c r="C64" s="9" t="s">
        <v>16</v>
      </c>
      <c r="D64" s="15">
        <f t="shared" si="6"/>
        <v>1.3</v>
      </c>
      <c r="E64" s="11">
        <v>2</v>
      </c>
      <c r="F64" s="12">
        <f t="shared" si="7"/>
        <v>0</v>
      </c>
      <c r="G64" s="12">
        <f t="shared" si="8"/>
        <v>0</v>
      </c>
      <c r="H64" s="196"/>
      <c r="I64" s="197"/>
      <c r="J64" s="197"/>
      <c r="K64" s="197"/>
      <c r="L64" s="198"/>
    </row>
    <row r="65" spans="2:12" s="88" customFormat="1" ht="16.5" customHeight="1" x14ac:dyDescent="0.3">
      <c r="B65" s="187" t="s">
        <v>294</v>
      </c>
      <c r="C65" s="29" t="s">
        <v>21</v>
      </c>
      <c r="D65" s="19">
        <f t="shared" si="6"/>
        <v>26</v>
      </c>
      <c r="E65" s="48">
        <v>40</v>
      </c>
      <c r="F65" s="12">
        <f t="shared" si="7"/>
        <v>0</v>
      </c>
      <c r="G65" s="12">
        <f t="shared" si="8"/>
        <v>0</v>
      </c>
      <c r="H65" s="251" t="s">
        <v>4114</v>
      </c>
      <c r="I65" s="252"/>
      <c r="J65" s="252"/>
      <c r="K65" s="252"/>
      <c r="L65" s="253"/>
    </row>
    <row r="66" spans="2:12" s="88" customFormat="1" ht="16.5" customHeight="1" x14ac:dyDescent="0.3">
      <c r="B66" s="187"/>
      <c r="C66" s="29" t="s">
        <v>23</v>
      </c>
      <c r="D66" s="15">
        <f t="shared" si="6"/>
        <v>3.25</v>
      </c>
      <c r="E66" s="48">
        <v>5</v>
      </c>
      <c r="F66" s="12">
        <f t="shared" si="7"/>
        <v>0</v>
      </c>
      <c r="G66" s="12">
        <f t="shared" si="8"/>
        <v>0</v>
      </c>
      <c r="H66" s="254"/>
      <c r="I66" s="255"/>
      <c r="J66" s="255"/>
      <c r="K66" s="255"/>
      <c r="L66" s="256"/>
    </row>
    <row r="67" spans="2:12" s="88" customFormat="1" ht="16.5" customHeight="1" x14ac:dyDescent="0.3">
      <c r="B67" s="187"/>
      <c r="C67" s="29" t="s">
        <v>20</v>
      </c>
      <c r="D67" s="19">
        <f t="shared" si="6"/>
        <v>1.9500000000000002</v>
      </c>
      <c r="E67" s="48">
        <v>3</v>
      </c>
      <c r="F67" s="12">
        <f t="shared" si="7"/>
        <v>0</v>
      </c>
      <c r="G67" s="12">
        <f t="shared" si="8"/>
        <v>0</v>
      </c>
      <c r="H67" s="254"/>
      <c r="I67" s="255"/>
      <c r="J67" s="255"/>
      <c r="K67" s="255"/>
      <c r="L67" s="256"/>
    </row>
    <row r="68" spans="2:12" s="88" customFormat="1" ht="16.5" customHeight="1" x14ac:dyDescent="0.3">
      <c r="B68" s="187"/>
      <c r="C68" s="29" t="s">
        <v>24</v>
      </c>
      <c r="D68" s="15">
        <f t="shared" si="6"/>
        <v>1.3</v>
      </c>
      <c r="E68" s="48">
        <v>2</v>
      </c>
      <c r="F68" s="12">
        <f t="shared" si="7"/>
        <v>0</v>
      </c>
      <c r="G68" s="12">
        <f t="shared" si="8"/>
        <v>0</v>
      </c>
      <c r="H68" s="254"/>
      <c r="I68" s="255"/>
      <c r="J68" s="255"/>
      <c r="K68" s="255"/>
      <c r="L68" s="256"/>
    </row>
    <row r="69" spans="2:12" s="88" customFormat="1" ht="16.5" customHeight="1" x14ac:dyDescent="0.3">
      <c r="B69" s="187"/>
      <c r="C69" s="29" t="s">
        <v>39</v>
      </c>
      <c r="D69" s="15">
        <f t="shared" si="6"/>
        <v>0.65</v>
      </c>
      <c r="E69" s="48">
        <v>1</v>
      </c>
      <c r="F69" s="12">
        <f t="shared" si="7"/>
        <v>0</v>
      </c>
      <c r="G69" s="12">
        <f t="shared" si="8"/>
        <v>0</v>
      </c>
      <c r="H69" s="257"/>
      <c r="I69" s="258"/>
      <c r="J69" s="258"/>
      <c r="K69" s="258"/>
      <c r="L69" s="259"/>
    </row>
    <row r="70" spans="2:12" s="88" customFormat="1" ht="16.5" customHeight="1" x14ac:dyDescent="0.3">
      <c r="B70" s="267" t="s">
        <v>274</v>
      </c>
      <c r="C70" s="9" t="s">
        <v>184</v>
      </c>
      <c r="D70" s="10">
        <f t="shared" si="6"/>
        <v>19.5</v>
      </c>
      <c r="E70" s="9">
        <v>30</v>
      </c>
      <c r="F70" s="12">
        <f t="shared" si="7"/>
        <v>0</v>
      </c>
      <c r="G70" s="12">
        <f t="shared" si="8"/>
        <v>0</v>
      </c>
      <c r="H70" s="202" t="s">
        <v>3653</v>
      </c>
      <c r="I70" s="203"/>
      <c r="J70" s="203"/>
      <c r="K70" s="203"/>
      <c r="L70" s="204"/>
    </row>
    <row r="71" spans="2:12" s="88" customFormat="1" ht="16.5" customHeight="1" x14ac:dyDescent="0.3">
      <c r="B71" s="268"/>
      <c r="C71" s="9" t="s">
        <v>162</v>
      </c>
      <c r="D71" s="10">
        <f t="shared" si="6"/>
        <v>0.65</v>
      </c>
      <c r="E71" s="9">
        <v>1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s="88" customFormat="1" ht="16.5" customHeight="1" x14ac:dyDescent="0.3">
      <c r="B72" s="268"/>
      <c r="C72" s="9" t="s">
        <v>186</v>
      </c>
      <c r="D72" s="10">
        <f t="shared" si="6"/>
        <v>0.65</v>
      </c>
      <c r="E72" s="9">
        <v>1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s="88" customFormat="1" ht="16.5" customHeight="1" x14ac:dyDescent="0.3">
      <c r="B73" s="269"/>
      <c r="C73" s="9" t="s">
        <v>53</v>
      </c>
      <c r="D73" s="10">
        <f t="shared" si="6"/>
        <v>0.19500000000000001</v>
      </c>
      <c r="E73" s="9">
        <v>0.3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s="88" customFormat="1" ht="16.5" customHeight="1" thickBot="1" x14ac:dyDescent="0.35">
      <c r="B74" s="30" t="s">
        <v>4113</v>
      </c>
      <c r="C74" s="21" t="s">
        <v>4112</v>
      </c>
      <c r="D74" s="22">
        <f t="shared" si="6"/>
        <v>13</v>
      </c>
      <c r="E74" s="23">
        <v>20</v>
      </c>
      <c r="F74" s="24">
        <f t="shared" si="7"/>
        <v>0</v>
      </c>
      <c r="G74" s="24">
        <f t="shared" si="8"/>
        <v>0</v>
      </c>
      <c r="H74" s="188" t="s">
        <v>265</v>
      </c>
      <c r="I74" s="188"/>
      <c r="J74" s="188"/>
      <c r="K74" s="188"/>
      <c r="L74" s="189"/>
    </row>
    <row r="75" spans="2:12" s="88" customFormat="1" ht="72" customHeight="1" thickTop="1" x14ac:dyDescent="0.3">
      <c r="B75" s="391"/>
      <c r="C75" s="391"/>
      <c r="D75" s="391"/>
      <c r="E75" s="391"/>
      <c r="F75" s="391"/>
      <c r="G75" s="391"/>
      <c r="H75" s="391"/>
      <c r="I75" s="391"/>
      <c r="J75" s="391"/>
      <c r="K75" s="391"/>
      <c r="L75" s="391"/>
    </row>
    <row r="76" spans="2:12" s="88" customFormat="1" ht="14.25" thickBot="1" x14ac:dyDescent="0.35"/>
    <row r="77" spans="2:12" s="89" customFormat="1" ht="20.25" thickTop="1" x14ac:dyDescent="0.3">
      <c r="B77" s="217" t="s">
        <v>4111</v>
      </c>
      <c r="C77" s="218"/>
      <c r="D77" s="218"/>
      <c r="E77" s="218"/>
      <c r="F77" s="218"/>
      <c r="G77" s="218"/>
      <c r="H77" s="218"/>
      <c r="I77" s="218"/>
      <c r="J77" s="218"/>
      <c r="K77" s="218"/>
      <c r="L77" s="219"/>
    </row>
    <row r="78" spans="2:12" s="1" customFormat="1" ht="15" x14ac:dyDescent="0.3">
      <c r="B78" s="220" t="s">
        <v>3</v>
      </c>
      <c r="C78" s="221" t="s">
        <v>4</v>
      </c>
      <c r="D78" s="221" t="s">
        <v>5</v>
      </c>
      <c r="E78" s="221"/>
      <c r="F78" s="221" t="s">
        <v>6</v>
      </c>
      <c r="G78" s="221"/>
      <c r="H78" s="221" t="s">
        <v>7</v>
      </c>
      <c r="I78" s="221"/>
      <c r="J78" s="221"/>
      <c r="K78" s="221"/>
      <c r="L78" s="222"/>
    </row>
    <row r="79" spans="2:12" s="1" customFormat="1" ht="15" x14ac:dyDescent="0.3">
      <c r="B79" s="220"/>
      <c r="C79" s="221"/>
      <c r="D79" s="6" t="s">
        <v>1</v>
      </c>
      <c r="E79" s="6" t="s">
        <v>2</v>
      </c>
      <c r="F79" s="38" t="s">
        <v>1</v>
      </c>
      <c r="G79" s="39" t="s">
        <v>2</v>
      </c>
      <c r="H79" s="221"/>
      <c r="I79" s="221"/>
      <c r="J79" s="221"/>
      <c r="K79" s="221"/>
      <c r="L79" s="222"/>
    </row>
    <row r="80" spans="2:12" s="88" customFormat="1" ht="16.5" customHeight="1" x14ac:dyDescent="0.3">
      <c r="B80" s="187" t="s">
        <v>880</v>
      </c>
      <c r="C80" s="41" t="s">
        <v>13</v>
      </c>
      <c r="D80" s="15">
        <f t="shared" ref="D80:D101" si="9">E80*0.65</f>
        <v>32.5</v>
      </c>
      <c r="E80" s="11">
        <v>50</v>
      </c>
      <c r="F80" s="12">
        <f t="shared" ref="F80:F101" si="10">D80*D$2</f>
        <v>0</v>
      </c>
      <c r="G80" s="12">
        <f t="shared" ref="G80:G101" si="11">E80*D$3</f>
        <v>0</v>
      </c>
      <c r="H80" s="193" t="s">
        <v>4110</v>
      </c>
      <c r="I80" s="194"/>
      <c r="J80" s="194"/>
      <c r="K80" s="194"/>
      <c r="L80" s="195"/>
    </row>
    <row r="81" spans="2:12" s="88" customFormat="1" ht="16.5" customHeight="1" x14ac:dyDescent="0.3">
      <c r="B81" s="187"/>
      <c r="C81" s="41" t="s">
        <v>104</v>
      </c>
      <c r="D81" s="15">
        <f t="shared" si="9"/>
        <v>1.625</v>
      </c>
      <c r="E81" s="11">
        <v>2.5</v>
      </c>
      <c r="F81" s="12">
        <f t="shared" si="10"/>
        <v>0</v>
      </c>
      <c r="G81" s="12">
        <f t="shared" si="11"/>
        <v>0</v>
      </c>
      <c r="H81" s="196"/>
      <c r="I81" s="197"/>
      <c r="J81" s="197"/>
      <c r="K81" s="197"/>
      <c r="L81" s="198"/>
    </row>
    <row r="82" spans="2:12" s="88" customFormat="1" ht="16.5" customHeight="1" x14ac:dyDescent="0.3">
      <c r="B82" s="290" t="s">
        <v>804</v>
      </c>
      <c r="C82" s="9" t="s">
        <v>15</v>
      </c>
      <c r="D82" s="15">
        <f t="shared" si="9"/>
        <v>9.75</v>
      </c>
      <c r="E82" s="9">
        <v>15</v>
      </c>
      <c r="F82" s="12">
        <f t="shared" si="10"/>
        <v>0</v>
      </c>
      <c r="G82" s="12">
        <f t="shared" si="11"/>
        <v>0</v>
      </c>
      <c r="H82" s="223" t="s">
        <v>4109</v>
      </c>
      <c r="I82" s="223"/>
      <c r="J82" s="223"/>
      <c r="K82" s="223"/>
      <c r="L82" s="224"/>
    </row>
    <row r="83" spans="2:12" s="88" customFormat="1" ht="16.5" customHeight="1" x14ac:dyDescent="0.3">
      <c r="B83" s="291"/>
      <c r="C83" s="9" t="s">
        <v>4108</v>
      </c>
      <c r="D83" s="15">
        <f t="shared" si="9"/>
        <v>3.25</v>
      </c>
      <c r="E83" s="9">
        <v>5</v>
      </c>
      <c r="F83" s="12">
        <f t="shared" si="10"/>
        <v>0</v>
      </c>
      <c r="G83" s="12">
        <f t="shared" si="11"/>
        <v>0</v>
      </c>
      <c r="H83" s="223"/>
      <c r="I83" s="223"/>
      <c r="J83" s="223"/>
      <c r="K83" s="223"/>
      <c r="L83" s="224"/>
    </row>
    <row r="84" spans="2:12" s="88" customFormat="1" ht="16.5" customHeight="1" x14ac:dyDescent="0.3">
      <c r="B84" s="291"/>
      <c r="C84" s="9" t="s">
        <v>16</v>
      </c>
      <c r="D84" s="15">
        <f t="shared" si="9"/>
        <v>1.3</v>
      </c>
      <c r="E84" s="9">
        <v>2</v>
      </c>
      <c r="F84" s="12">
        <f t="shared" si="10"/>
        <v>0</v>
      </c>
      <c r="G84" s="12">
        <f t="shared" si="11"/>
        <v>0</v>
      </c>
      <c r="H84" s="223"/>
      <c r="I84" s="223"/>
      <c r="J84" s="223"/>
      <c r="K84" s="223"/>
      <c r="L84" s="224"/>
    </row>
    <row r="85" spans="2:12" s="88" customFormat="1" ht="16.5" customHeight="1" x14ac:dyDescent="0.3">
      <c r="B85" s="291"/>
      <c r="C85" s="9" t="s">
        <v>17</v>
      </c>
      <c r="D85" s="15">
        <f t="shared" si="9"/>
        <v>1.3</v>
      </c>
      <c r="E85" s="9">
        <v>2</v>
      </c>
      <c r="F85" s="12">
        <f t="shared" si="10"/>
        <v>0</v>
      </c>
      <c r="G85" s="12">
        <f t="shared" si="11"/>
        <v>0</v>
      </c>
      <c r="H85" s="223"/>
      <c r="I85" s="223"/>
      <c r="J85" s="223"/>
      <c r="K85" s="223"/>
      <c r="L85" s="224"/>
    </row>
    <row r="86" spans="2:12" s="88" customFormat="1" ht="16.5" customHeight="1" x14ac:dyDescent="0.3">
      <c r="B86" s="291"/>
      <c r="C86" s="9" t="s">
        <v>27</v>
      </c>
      <c r="D86" s="15">
        <f t="shared" si="9"/>
        <v>0.65</v>
      </c>
      <c r="E86" s="9">
        <v>1</v>
      </c>
      <c r="F86" s="12">
        <f t="shared" si="10"/>
        <v>0</v>
      </c>
      <c r="G86" s="12">
        <f t="shared" si="11"/>
        <v>0</v>
      </c>
      <c r="H86" s="223"/>
      <c r="I86" s="223"/>
      <c r="J86" s="223"/>
      <c r="K86" s="223"/>
      <c r="L86" s="224"/>
    </row>
    <row r="87" spans="2:12" s="88" customFormat="1" ht="16.5" customHeight="1" x14ac:dyDescent="0.3">
      <c r="B87" s="291"/>
      <c r="C87" s="9" t="s">
        <v>24</v>
      </c>
      <c r="D87" s="15">
        <f t="shared" si="9"/>
        <v>0.32500000000000001</v>
      </c>
      <c r="E87" s="9">
        <v>0.5</v>
      </c>
      <c r="F87" s="12">
        <f t="shared" si="10"/>
        <v>0</v>
      </c>
      <c r="G87" s="12">
        <f t="shared" si="11"/>
        <v>0</v>
      </c>
      <c r="H87" s="223"/>
      <c r="I87" s="223"/>
      <c r="J87" s="223"/>
      <c r="K87" s="223"/>
      <c r="L87" s="224"/>
    </row>
    <row r="88" spans="2:12" s="88" customFormat="1" ht="16.5" customHeight="1" x14ac:dyDescent="0.3">
      <c r="B88" s="291"/>
      <c r="C88" s="9" t="s">
        <v>4107</v>
      </c>
      <c r="D88" s="15">
        <f t="shared" si="9"/>
        <v>0.32500000000000001</v>
      </c>
      <c r="E88" s="9">
        <v>0.5</v>
      </c>
      <c r="F88" s="12">
        <f t="shared" si="10"/>
        <v>0</v>
      </c>
      <c r="G88" s="12">
        <f t="shared" si="11"/>
        <v>0</v>
      </c>
      <c r="H88" s="223"/>
      <c r="I88" s="223"/>
      <c r="J88" s="223"/>
      <c r="K88" s="223"/>
      <c r="L88" s="224"/>
    </row>
    <row r="89" spans="2:12" s="88" customFormat="1" ht="16.5" customHeight="1" x14ac:dyDescent="0.3">
      <c r="B89" s="291"/>
      <c r="C89" s="9" t="s">
        <v>20</v>
      </c>
      <c r="D89" s="15">
        <f t="shared" si="9"/>
        <v>1.3</v>
      </c>
      <c r="E89" s="9">
        <v>2</v>
      </c>
      <c r="F89" s="12">
        <f t="shared" si="10"/>
        <v>0</v>
      </c>
      <c r="G89" s="12">
        <f t="shared" si="11"/>
        <v>0</v>
      </c>
      <c r="H89" s="223"/>
      <c r="I89" s="223"/>
      <c r="J89" s="223"/>
      <c r="K89" s="223"/>
      <c r="L89" s="224"/>
    </row>
    <row r="90" spans="2:12" s="88" customFormat="1" ht="16.5" customHeight="1" x14ac:dyDescent="0.3">
      <c r="B90" s="187" t="s">
        <v>2643</v>
      </c>
      <c r="C90" s="9" t="s">
        <v>170</v>
      </c>
      <c r="D90" s="15">
        <f t="shared" si="9"/>
        <v>19.5</v>
      </c>
      <c r="E90" s="9">
        <v>30</v>
      </c>
      <c r="F90" s="12">
        <f t="shared" si="10"/>
        <v>0</v>
      </c>
      <c r="G90" s="12">
        <f t="shared" si="11"/>
        <v>0</v>
      </c>
      <c r="H90" s="202" t="s">
        <v>4106</v>
      </c>
      <c r="I90" s="203"/>
      <c r="J90" s="203"/>
      <c r="K90" s="203"/>
      <c r="L90" s="204"/>
    </row>
    <row r="91" spans="2:12" s="88" customFormat="1" ht="16.5" customHeight="1" x14ac:dyDescent="0.3">
      <c r="B91" s="187"/>
      <c r="C91" s="9" t="s">
        <v>22</v>
      </c>
      <c r="D91" s="15">
        <f t="shared" si="9"/>
        <v>3.25</v>
      </c>
      <c r="E91" s="9">
        <v>5</v>
      </c>
      <c r="F91" s="12">
        <f t="shared" si="10"/>
        <v>0</v>
      </c>
      <c r="G91" s="12">
        <f t="shared" si="11"/>
        <v>0</v>
      </c>
      <c r="H91" s="205"/>
      <c r="I91" s="206"/>
      <c r="J91" s="206"/>
      <c r="K91" s="206"/>
      <c r="L91" s="207"/>
    </row>
    <row r="92" spans="2:12" s="88" customFormat="1" ht="16.5" customHeight="1" x14ac:dyDescent="0.3">
      <c r="B92" s="187"/>
      <c r="C92" s="9" t="s">
        <v>23</v>
      </c>
      <c r="D92" s="15">
        <f t="shared" si="9"/>
        <v>3.25</v>
      </c>
      <c r="E92" s="9">
        <v>5</v>
      </c>
      <c r="F92" s="12">
        <f t="shared" si="10"/>
        <v>0</v>
      </c>
      <c r="G92" s="12">
        <f t="shared" si="11"/>
        <v>0</v>
      </c>
      <c r="H92" s="205"/>
      <c r="I92" s="206"/>
      <c r="J92" s="206"/>
      <c r="K92" s="206"/>
      <c r="L92" s="207"/>
    </row>
    <row r="93" spans="2:12" s="88" customFormat="1" ht="16.5" customHeight="1" x14ac:dyDescent="0.3">
      <c r="B93" s="187"/>
      <c r="C93" s="9" t="s">
        <v>21</v>
      </c>
      <c r="D93" s="15">
        <f t="shared" si="9"/>
        <v>9.75</v>
      </c>
      <c r="E93" s="9">
        <v>15</v>
      </c>
      <c r="F93" s="12">
        <f t="shared" si="10"/>
        <v>0</v>
      </c>
      <c r="G93" s="12">
        <f t="shared" si="11"/>
        <v>0</v>
      </c>
      <c r="H93" s="205"/>
      <c r="I93" s="206"/>
      <c r="J93" s="206"/>
      <c r="K93" s="206"/>
      <c r="L93" s="207"/>
    </row>
    <row r="94" spans="2:12" s="88" customFormat="1" ht="16.5" customHeight="1" x14ac:dyDescent="0.3">
      <c r="B94" s="187"/>
      <c r="C94" s="9" t="s">
        <v>24</v>
      </c>
      <c r="D94" s="15">
        <f t="shared" si="9"/>
        <v>0.32500000000000001</v>
      </c>
      <c r="E94" s="9">
        <v>0.5</v>
      </c>
      <c r="F94" s="12">
        <f t="shared" si="10"/>
        <v>0</v>
      </c>
      <c r="G94" s="12">
        <f t="shared" si="11"/>
        <v>0</v>
      </c>
      <c r="H94" s="205"/>
      <c r="I94" s="206"/>
      <c r="J94" s="206"/>
      <c r="K94" s="206"/>
      <c r="L94" s="207"/>
    </row>
    <row r="95" spans="2:12" s="88" customFormat="1" ht="16.5" customHeight="1" x14ac:dyDescent="0.3">
      <c r="B95" s="187"/>
      <c r="C95" s="9" t="s">
        <v>25</v>
      </c>
      <c r="D95" s="19">
        <f t="shared" si="9"/>
        <v>1.9500000000000002</v>
      </c>
      <c r="E95" s="9">
        <v>3</v>
      </c>
      <c r="F95" s="1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s="88" customFormat="1" ht="16.5" customHeight="1" x14ac:dyDescent="0.3">
      <c r="B96" s="297" t="s">
        <v>4105</v>
      </c>
      <c r="C96" s="9" t="s">
        <v>239</v>
      </c>
      <c r="D96" s="10">
        <f t="shared" si="9"/>
        <v>3.25</v>
      </c>
      <c r="E96" s="9">
        <v>5</v>
      </c>
      <c r="F96" s="12">
        <f t="shared" si="10"/>
        <v>0</v>
      </c>
      <c r="G96" s="12">
        <f t="shared" si="11"/>
        <v>0</v>
      </c>
      <c r="H96" s="262" t="s">
        <v>4104</v>
      </c>
      <c r="I96" s="262"/>
      <c r="J96" s="262"/>
      <c r="K96" s="262"/>
      <c r="L96" s="263"/>
    </row>
    <row r="97" spans="2:12" s="88" customFormat="1" ht="16.5" customHeight="1" x14ac:dyDescent="0.3">
      <c r="B97" s="298"/>
      <c r="C97" s="9" t="s">
        <v>24</v>
      </c>
      <c r="D97" s="10">
        <f t="shared" si="9"/>
        <v>0.13</v>
      </c>
      <c r="E97" s="9">
        <v>0.2</v>
      </c>
      <c r="F97" s="12">
        <f t="shared" si="10"/>
        <v>0</v>
      </c>
      <c r="G97" s="12">
        <f t="shared" si="11"/>
        <v>0</v>
      </c>
      <c r="H97" s="262"/>
      <c r="I97" s="262"/>
      <c r="J97" s="262"/>
      <c r="K97" s="262"/>
      <c r="L97" s="263"/>
    </row>
    <row r="98" spans="2:12" s="88" customFormat="1" ht="16.5" customHeight="1" x14ac:dyDescent="0.3">
      <c r="B98" s="298"/>
      <c r="C98" s="9" t="s">
        <v>52</v>
      </c>
      <c r="D98" s="10">
        <f t="shared" si="9"/>
        <v>0.13</v>
      </c>
      <c r="E98" s="9">
        <v>0.2</v>
      </c>
      <c r="F98" s="12">
        <f t="shared" si="10"/>
        <v>0</v>
      </c>
      <c r="G98" s="12">
        <f t="shared" si="11"/>
        <v>0</v>
      </c>
      <c r="H98" s="262"/>
      <c r="I98" s="262"/>
      <c r="J98" s="262"/>
      <c r="K98" s="262"/>
      <c r="L98" s="263"/>
    </row>
    <row r="99" spans="2:12" s="88" customFormat="1" ht="16.5" customHeight="1" x14ac:dyDescent="0.3">
      <c r="B99" s="298"/>
      <c r="C99" s="9" t="s">
        <v>39</v>
      </c>
      <c r="D99" s="10">
        <f t="shared" si="9"/>
        <v>0.65</v>
      </c>
      <c r="E99" s="9">
        <v>1</v>
      </c>
      <c r="F99" s="12">
        <f t="shared" si="10"/>
        <v>0</v>
      </c>
      <c r="G99" s="12">
        <f t="shared" si="11"/>
        <v>0</v>
      </c>
      <c r="H99" s="262"/>
      <c r="I99" s="262"/>
      <c r="J99" s="262"/>
      <c r="K99" s="262"/>
      <c r="L99" s="263"/>
    </row>
    <row r="100" spans="2:12" s="88" customFormat="1" ht="16.5" customHeight="1" x14ac:dyDescent="0.3">
      <c r="B100" s="319"/>
      <c r="C100" s="9" t="s">
        <v>53</v>
      </c>
      <c r="D100" s="10">
        <f t="shared" si="9"/>
        <v>0.13</v>
      </c>
      <c r="E100" s="9">
        <v>0.2</v>
      </c>
      <c r="F100" s="12">
        <f t="shared" si="10"/>
        <v>0</v>
      </c>
      <c r="G100" s="12">
        <f t="shared" si="11"/>
        <v>0</v>
      </c>
      <c r="H100" s="262"/>
      <c r="I100" s="262"/>
      <c r="J100" s="262"/>
      <c r="K100" s="262"/>
      <c r="L100" s="263"/>
    </row>
    <row r="101" spans="2:12" s="88" customFormat="1" ht="16.5" customHeight="1" thickBot="1" x14ac:dyDescent="0.35">
      <c r="B101" s="30" t="s">
        <v>4103</v>
      </c>
      <c r="C101" s="21" t="s">
        <v>35</v>
      </c>
      <c r="D101" s="22">
        <f t="shared" si="9"/>
        <v>13</v>
      </c>
      <c r="E101" s="23">
        <v>20</v>
      </c>
      <c r="F101" s="24">
        <f t="shared" si="10"/>
        <v>0</v>
      </c>
      <c r="G101" s="24">
        <f t="shared" si="11"/>
        <v>0</v>
      </c>
      <c r="H101" s="188" t="s">
        <v>36</v>
      </c>
      <c r="I101" s="188"/>
      <c r="J101" s="188"/>
      <c r="K101" s="188"/>
      <c r="L101" s="189"/>
    </row>
    <row r="102" spans="2:12" s="88" customFormat="1" ht="72" customHeight="1" thickTop="1" x14ac:dyDescent="0.3">
      <c r="B102" s="391"/>
      <c r="C102" s="391"/>
      <c r="D102" s="391"/>
      <c r="E102" s="391"/>
      <c r="F102" s="391"/>
      <c r="G102" s="391"/>
      <c r="H102" s="391"/>
      <c r="I102" s="391"/>
      <c r="J102" s="391"/>
      <c r="K102" s="391"/>
      <c r="L102" s="391"/>
    </row>
    <row r="103" spans="2:12" s="88" customFormat="1" ht="14.25" thickBot="1" x14ac:dyDescent="0.35"/>
    <row r="104" spans="2:12" s="89" customFormat="1" ht="20.25" thickTop="1" x14ac:dyDescent="0.3">
      <c r="B104" s="217" t="s">
        <v>4102</v>
      </c>
      <c r="C104" s="218"/>
      <c r="D104" s="218"/>
      <c r="E104" s="218"/>
      <c r="F104" s="218"/>
      <c r="G104" s="218"/>
      <c r="H104" s="218"/>
      <c r="I104" s="218"/>
      <c r="J104" s="218"/>
      <c r="K104" s="218"/>
      <c r="L104" s="219"/>
    </row>
    <row r="105" spans="2:12" s="1" customFormat="1" ht="15" x14ac:dyDescent="0.3">
      <c r="B105" s="220" t="s">
        <v>3</v>
      </c>
      <c r="C105" s="221" t="s">
        <v>4</v>
      </c>
      <c r="D105" s="221" t="s">
        <v>5</v>
      </c>
      <c r="E105" s="221"/>
      <c r="F105" s="221" t="s">
        <v>6</v>
      </c>
      <c r="G105" s="221"/>
      <c r="H105" s="221" t="s">
        <v>7</v>
      </c>
      <c r="I105" s="221"/>
      <c r="J105" s="221"/>
      <c r="K105" s="221"/>
      <c r="L105" s="222"/>
    </row>
    <row r="106" spans="2:12" s="1" customFormat="1" ht="15" x14ac:dyDescent="0.3">
      <c r="B106" s="220"/>
      <c r="C106" s="221"/>
      <c r="D106" s="6" t="s">
        <v>1</v>
      </c>
      <c r="E106" s="6" t="s">
        <v>2</v>
      </c>
      <c r="F106" s="38" t="s">
        <v>1</v>
      </c>
      <c r="G106" s="39" t="s">
        <v>2</v>
      </c>
      <c r="H106" s="221"/>
      <c r="I106" s="221"/>
      <c r="J106" s="221"/>
      <c r="K106" s="221"/>
      <c r="L106" s="222"/>
    </row>
    <row r="107" spans="2:12" s="88" customFormat="1" ht="16.5" customHeight="1" x14ac:dyDescent="0.3">
      <c r="B107" s="187" t="s">
        <v>60</v>
      </c>
      <c r="C107" s="9" t="s">
        <v>13</v>
      </c>
      <c r="D107" s="15">
        <f t="shared" ref="D107:D130" si="12">E107*0.65</f>
        <v>32.5</v>
      </c>
      <c r="E107" s="11">
        <v>50</v>
      </c>
      <c r="F107" s="12">
        <f t="shared" ref="F107:F130" si="13">D107*D$2</f>
        <v>0</v>
      </c>
      <c r="G107" s="12">
        <f t="shared" ref="G107:G130" si="14">E107*D$3</f>
        <v>0</v>
      </c>
      <c r="H107" s="193" t="s">
        <v>100</v>
      </c>
      <c r="I107" s="194"/>
      <c r="J107" s="194"/>
      <c r="K107" s="194"/>
      <c r="L107" s="195"/>
    </row>
    <row r="108" spans="2:12" s="88" customFormat="1" ht="16.5" customHeight="1" x14ac:dyDescent="0.3">
      <c r="B108" s="187"/>
      <c r="C108" s="9" t="s">
        <v>99</v>
      </c>
      <c r="D108" s="15">
        <f t="shared" si="12"/>
        <v>1.625</v>
      </c>
      <c r="E108" s="11">
        <v>2.5</v>
      </c>
      <c r="F108" s="12">
        <f t="shared" si="13"/>
        <v>0</v>
      </c>
      <c r="G108" s="12">
        <f t="shared" si="14"/>
        <v>0</v>
      </c>
      <c r="H108" s="196"/>
      <c r="I108" s="197"/>
      <c r="J108" s="197"/>
      <c r="K108" s="197"/>
      <c r="L108" s="198"/>
    </row>
    <row r="109" spans="2:12" s="88" customFormat="1" ht="16.5" customHeight="1" x14ac:dyDescent="0.3">
      <c r="B109" s="267" t="s">
        <v>481</v>
      </c>
      <c r="C109" s="14" t="s">
        <v>347</v>
      </c>
      <c r="D109" s="12">
        <f t="shared" si="12"/>
        <v>13</v>
      </c>
      <c r="E109" s="9">
        <v>20</v>
      </c>
      <c r="F109" s="12">
        <f t="shared" si="13"/>
        <v>0</v>
      </c>
      <c r="G109" s="12">
        <f t="shared" si="14"/>
        <v>0</v>
      </c>
      <c r="H109" s="202" t="s">
        <v>4101</v>
      </c>
      <c r="I109" s="203"/>
      <c r="J109" s="203"/>
      <c r="K109" s="203"/>
      <c r="L109" s="204"/>
    </row>
    <row r="110" spans="2:12" s="88" customFormat="1" ht="16.5" customHeight="1" x14ac:dyDescent="0.3">
      <c r="B110" s="268"/>
      <c r="C110" s="14" t="s">
        <v>498</v>
      </c>
      <c r="D110" s="12">
        <f t="shared" si="12"/>
        <v>1.3</v>
      </c>
      <c r="E110" s="9">
        <v>2</v>
      </c>
      <c r="F110" s="12">
        <f t="shared" si="13"/>
        <v>0</v>
      </c>
      <c r="G110" s="12">
        <f t="shared" si="14"/>
        <v>0</v>
      </c>
      <c r="H110" s="205"/>
      <c r="I110" s="206"/>
      <c r="J110" s="206"/>
      <c r="K110" s="206"/>
      <c r="L110" s="207"/>
    </row>
    <row r="111" spans="2:12" s="88" customFormat="1" ht="16.5" customHeight="1" x14ac:dyDescent="0.3">
      <c r="B111" s="268"/>
      <c r="C111" s="14" t="s">
        <v>16</v>
      </c>
      <c r="D111" s="12">
        <f t="shared" si="12"/>
        <v>1.3</v>
      </c>
      <c r="E111" s="9">
        <v>2</v>
      </c>
      <c r="F111" s="12">
        <f t="shared" si="13"/>
        <v>0</v>
      </c>
      <c r="G111" s="12">
        <f t="shared" si="14"/>
        <v>0</v>
      </c>
      <c r="H111" s="205"/>
      <c r="I111" s="206"/>
      <c r="J111" s="206"/>
      <c r="K111" s="206"/>
      <c r="L111" s="207"/>
    </row>
    <row r="112" spans="2:12" s="88" customFormat="1" ht="16.5" customHeight="1" x14ac:dyDescent="0.3">
      <c r="B112" s="268"/>
      <c r="C112" s="14" t="s">
        <v>22</v>
      </c>
      <c r="D112" s="12">
        <f t="shared" si="12"/>
        <v>6.5</v>
      </c>
      <c r="E112" s="9">
        <v>10</v>
      </c>
      <c r="F112" s="12">
        <f t="shared" si="13"/>
        <v>0</v>
      </c>
      <c r="G112" s="12">
        <f t="shared" si="14"/>
        <v>0</v>
      </c>
      <c r="H112" s="205"/>
      <c r="I112" s="206"/>
      <c r="J112" s="206"/>
      <c r="K112" s="206"/>
      <c r="L112" s="207"/>
    </row>
    <row r="113" spans="2:12" s="88" customFormat="1" ht="16.5" customHeight="1" x14ac:dyDescent="0.3">
      <c r="B113" s="268"/>
      <c r="C113" s="14" t="s">
        <v>20</v>
      </c>
      <c r="D113" s="31">
        <f t="shared" si="12"/>
        <v>3.25</v>
      </c>
      <c r="E113" s="9">
        <v>5</v>
      </c>
      <c r="F113" s="12">
        <f t="shared" si="13"/>
        <v>0</v>
      </c>
      <c r="G113" s="12">
        <f t="shared" si="14"/>
        <v>0</v>
      </c>
      <c r="H113" s="205"/>
      <c r="I113" s="206"/>
      <c r="J113" s="206"/>
      <c r="K113" s="206"/>
      <c r="L113" s="207"/>
    </row>
    <row r="114" spans="2:12" s="88" customFormat="1" ht="16.5" customHeight="1" x14ac:dyDescent="0.3">
      <c r="B114" s="268"/>
      <c r="C114" s="14" t="s">
        <v>39</v>
      </c>
      <c r="D114" s="31">
        <f t="shared" si="12"/>
        <v>0.32500000000000001</v>
      </c>
      <c r="E114" s="9">
        <v>0.5</v>
      </c>
      <c r="F114" s="12">
        <f t="shared" si="13"/>
        <v>0</v>
      </c>
      <c r="G114" s="12">
        <f t="shared" si="14"/>
        <v>0</v>
      </c>
      <c r="H114" s="205"/>
      <c r="I114" s="206"/>
      <c r="J114" s="206"/>
      <c r="K114" s="206"/>
      <c r="L114" s="207"/>
    </row>
    <row r="115" spans="2:12" s="88" customFormat="1" ht="16.5" customHeight="1" x14ac:dyDescent="0.3">
      <c r="B115" s="268"/>
      <c r="C115" s="14" t="s">
        <v>27</v>
      </c>
      <c r="D115" s="31">
        <f t="shared" si="12"/>
        <v>0.65</v>
      </c>
      <c r="E115" s="9">
        <v>1</v>
      </c>
      <c r="F115" s="12">
        <f t="shared" si="13"/>
        <v>0</v>
      </c>
      <c r="G115" s="12">
        <f t="shared" si="14"/>
        <v>0</v>
      </c>
      <c r="H115" s="205"/>
      <c r="I115" s="206"/>
      <c r="J115" s="206"/>
      <c r="K115" s="206"/>
      <c r="L115" s="207"/>
    </row>
    <row r="116" spans="2:12" s="88" customFormat="1" ht="17.25" customHeight="1" x14ac:dyDescent="0.3">
      <c r="B116" s="268"/>
      <c r="C116" s="14" t="s">
        <v>371</v>
      </c>
      <c r="D116" s="31">
        <f t="shared" si="12"/>
        <v>1.3</v>
      </c>
      <c r="E116" s="9">
        <v>2</v>
      </c>
      <c r="F116" s="12">
        <f t="shared" si="13"/>
        <v>0</v>
      </c>
      <c r="G116" s="12">
        <f t="shared" si="14"/>
        <v>0</v>
      </c>
      <c r="H116" s="205"/>
      <c r="I116" s="206"/>
      <c r="J116" s="206"/>
      <c r="K116" s="206"/>
      <c r="L116" s="207"/>
    </row>
    <row r="117" spans="2:12" s="88" customFormat="1" ht="17.25" customHeight="1" x14ac:dyDescent="0.3">
      <c r="B117" s="287" t="s">
        <v>2992</v>
      </c>
      <c r="C117" s="46" t="s">
        <v>4100</v>
      </c>
      <c r="D117" s="12">
        <f t="shared" si="12"/>
        <v>26</v>
      </c>
      <c r="E117" s="47">
        <v>40</v>
      </c>
      <c r="F117" s="12">
        <f t="shared" si="13"/>
        <v>0</v>
      </c>
      <c r="G117" s="12">
        <f t="shared" si="14"/>
        <v>0</v>
      </c>
      <c r="H117" s="202" t="s">
        <v>4099</v>
      </c>
      <c r="I117" s="203"/>
      <c r="J117" s="203"/>
      <c r="K117" s="203"/>
      <c r="L117" s="204"/>
    </row>
    <row r="118" spans="2:12" s="88" customFormat="1" ht="17.25" customHeight="1" x14ac:dyDescent="0.3">
      <c r="B118" s="298"/>
      <c r="C118" s="46" t="s">
        <v>4098</v>
      </c>
      <c r="D118" s="12">
        <f t="shared" si="12"/>
        <v>6.5</v>
      </c>
      <c r="E118" s="47">
        <v>10</v>
      </c>
      <c r="F118" s="12">
        <f t="shared" si="13"/>
        <v>0</v>
      </c>
      <c r="G118" s="12">
        <f t="shared" si="14"/>
        <v>0</v>
      </c>
      <c r="H118" s="205"/>
      <c r="I118" s="206"/>
      <c r="J118" s="206"/>
      <c r="K118" s="206"/>
      <c r="L118" s="207"/>
    </row>
    <row r="119" spans="2:12" s="88" customFormat="1" ht="17.25" customHeight="1" x14ac:dyDescent="0.3">
      <c r="B119" s="298"/>
      <c r="C119" s="46" t="s">
        <v>4097</v>
      </c>
      <c r="D119" s="12">
        <f t="shared" si="12"/>
        <v>6.5</v>
      </c>
      <c r="E119" s="47">
        <v>10</v>
      </c>
      <c r="F119" s="12">
        <f t="shared" si="13"/>
        <v>0</v>
      </c>
      <c r="G119" s="12">
        <f t="shared" si="14"/>
        <v>0</v>
      </c>
      <c r="H119" s="205"/>
      <c r="I119" s="206"/>
      <c r="J119" s="206"/>
      <c r="K119" s="206"/>
      <c r="L119" s="207"/>
    </row>
    <row r="120" spans="2:12" s="88" customFormat="1" ht="17.25" customHeight="1" x14ac:dyDescent="0.3">
      <c r="B120" s="298"/>
      <c r="C120" s="46" t="s">
        <v>492</v>
      </c>
      <c r="D120" s="12">
        <f t="shared" si="12"/>
        <v>6.5</v>
      </c>
      <c r="E120" s="47">
        <v>10</v>
      </c>
      <c r="F120" s="12">
        <f t="shared" si="13"/>
        <v>0</v>
      </c>
      <c r="G120" s="12">
        <f t="shared" si="14"/>
        <v>0</v>
      </c>
      <c r="H120" s="205"/>
      <c r="I120" s="206"/>
      <c r="J120" s="206"/>
      <c r="K120" s="206"/>
      <c r="L120" s="207"/>
    </row>
    <row r="121" spans="2:12" s="88" customFormat="1" ht="16.5" customHeight="1" x14ac:dyDescent="0.3">
      <c r="B121" s="298"/>
      <c r="C121" s="46" t="s">
        <v>162</v>
      </c>
      <c r="D121" s="10">
        <f t="shared" si="12"/>
        <v>0.32500000000000001</v>
      </c>
      <c r="E121" s="47">
        <v>0.5</v>
      </c>
      <c r="F121" s="12">
        <f t="shared" si="13"/>
        <v>0</v>
      </c>
      <c r="G121" s="12">
        <f t="shared" si="14"/>
        <v>0</v>
      </c>
      <c r="H121" s="205"/>
      <c r="I121" s="206"/>
      <c r="J121" s="206"/>
      <c r="K121" s="206"/>
      <c r="L121" s="207"/>
    </row>
    <row r="122" spans="2:12" s="88" customFormat="1" ht="16.5" customHeight="1" x14ac:dyDescent="0.3">
      <c r="B122" s="298"/>
      <c r="C122" s="46" t="s">
        <v>4096</v>
      </c>
      <c r="D122" s="10">
        <f t="shared" si="12"/>
        <v>0.13</v>
      </c>
      <c r="E122" s="47">
        <v>0.2</v>
      </c>
      <c r="F122" s="12">
        <f t="shared" si="13"/>
        <v>0</v>
      </c>
      <c r="G122" s="12">
        <f t="shared" si="14"/>
        <v>0</v>
      </c>
      <c r="H122" s="205"/>
      <c r="I122" s="206"/>
      <c r="J122" s="206"/>
      <c r="K122" s="206"/>
      <c r="L122" s="207"/>
    </row>
    <row r="123" spans="2:12" s="88" customFormat="1" ht="16.5" customHeight="1" x14ac:dyDescent="0.3">
      <c r="B123" s="319"/>
      <c r="C123" s="46" t="s">
        <v>25</v>
      </c>
      <c r="D123" s="12">
        <f t="shared" si="12"/>
        <v>1.3</v>
      </c>
      <c r="E123" s="47">
        <v>2</v>
      </c>
      <c r="F123" s="12">
        <f t="shared" si="13"/>
        <v>0</v>
      </c>
      <c r="G123" s="12">
        <f t="shared" si="14"/>
        <v>0</v>
      </c>
      <c r="H123" s="270"/>
      <c r="I123" s="271"/>
      <c r="J123" s="271"/>
      <c r="K123" s="271"/>
      <c r="L123" s="272"/>
    </row>
    <row r="124" spans="2:12" s="88" customFormat="1" ht="16.5" customHeight="1" x14ac:dyDescent="0.3">
      <c r="B124" s="225" t="s">
        <v>161</v>
      </c>
      <c r="C124" s="9" t="s">
        <v>229</v>
      </c>
      <c r="D124" s="19">
        <f t="shared" si="12"/>
        <v>26</v>
      </c>
      <c r="E124" s="9">
        <v>40</v>
      </c>
      <c r="F124" s="12">
        <f t="shared" si="13"/>
        <v>0</v>
      </c>
      <c r="G124" s="12">
        <f t="shared" si="14"/>
        <v>0</v>
      </c>
      <c r="H124" s="202" t="s">
        <v>4095</v>
      </c>
      <c r="I124" s="203"/>
      <c r="J124" s="203"/>
      <c r="K124" s="203"/>
      <c r="L124" s="204"/>
    </row>
    <row r="125" spans="2:12" s="88" customFormat="1" ht="16.5" customHeight="1" x14ac:dyDescent="0.3">
      <c r="B125" s="226"/>
      <c r="C125" s="9" t="s">
        <v>24</v>
      </c>
      <c r="D125" s="15">
        <f t="shared" si="12"/>
        <v>0.65</v>
      </c>
      <c r="E125" s="9">
        <v>1</v>
      </c>
      <c r="F125" s="12">
        <f t="shared" si="13"/>
        <v>0</v>
      </c>
      <c r="G125" s="12">
        <f t="shared" si="14"/>
        <v>0</v>
      </c>
      <c r="H125" s="205"/>
      <c r="I125" s="206"/>
      <c r="J125" s="206"/>
      <c r="K125" s="206"/>
      <c r="L125" s="207"/>
    </row>
    <row r="126" spans="2:12" s="88" customFormat="1" ht="16.5" customHeight="1" x14ac:dyDescent="0.3">
      <c r="B126" s="226"/>
      <c r="C126" s="9" t="s">
        <v>39</v>
      </c>
      <c r="D126" s="15">
        <f t="shared" si="12"/>
        <v>0.65</v>
      </c>
      <c r="E126" s="9">
        <v>1</v>
      </c>
      <c r="F126" s="12">
        <f t="shared" si="13"/>
        <v>0</v>
      </c>
      <c r="G126" s="12">
        <f t="shared" si="14"/>
        <v>0</v>
      </c>
      <c r="H126" s="205"/>
      <c r="I126" s="206"/>
      <c r="J126" s="206"/>
      <c r="K126" s="206"/>
      <c r="L126" s="207"/>
    </row>
    <row r="127" spans="2:12" s="88" customFormat="1" ht="16.5" customHeight="1" x14ac:dyDescent="0.3">
      <c r="B127" s="226"/>
      <c r="C127" s="9" t="s">
        <v>20</v>
      </c>
      <c r="D127" s="15">
        <f t="shared" si="12"/>
        <v>0.32500000000000001</v>
      </c>
      <c r="E127" s="9">
        <v>0.5</v>
      </c>
      <c r="F127" s="12">
        <f t="shared" si="13"/>
        <v>0</v>
      </c>
      <c r="G127" s="12">
        <f t="shared" si="14"/>
        <v>0</v>
      </c>
      <c r="H127" s="205"/>
      <c r="I127" s="206"/>
      <c r="J127" s="206"/>
      <c r="K127" s="206"/>
      <c r="L127" s="207"/>
    </row>
    <row r="128" spans="2:12" s="88" customFormat="1" ht="16.5" customHeight="1" x14ac:dyDescent="0.3">
      <c r="B128" s="226"/>
      <c r="C128" s="9" t="s">
        <v>4036</v>
      </c>
      <c r="D128" s="15">
        <f t="shared" si="12"/>
        <v>0.32500000000000001</v>
      </c>
      <c r="E128" s="9">
        <v>0.5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s="88" customFormat="1" ht="16.5" customHeight="1" x14ac:dyDescent="0.3">
      <c r="B129" s="227"/>
      <c r="C129" s="9" t="s">
        <v>53</v>
      </c>
      <c r="D129" s="15">
        <f t="shared" si="12"/>
        <v>0.13</v>
      </c>
      <c r="E129" s="9">
        <v>0.2</v>
      </c>
      <c r="F129" s="12">
        <f t="shared" si="13"/>
        <v>0</v>
      </c>
      <c r="G129" s="12">
        <f t="shared" si="14"/>
        <v>0</v>
      </c>
      <c r="H129" s="270"/>
      <c r="I129" s="271"/>
      <c r="J129" s="271"/>
      <c r="K129" s="271"/>
      <c r="L129" s="272"/>
    </row>
    <row r="130" spans="2:12" s="88" customFormat="1" ht="16.5" customHeight="1" thickBot="1" x14ac:dyDescent="0.35">
      <c r="B130" s="30" t="s">
        <v>114</v>
      </c>
      <c r="C130" s="21" t="s">
        <v>35</v>
      </c>
      <c r="D130" s="22">
        <f t="shared" si="12"/>
        <v>13</v>
      </c>
      <c r="E130" s="23">
        <v>20</v>
      </c>
      <c r="F130" s="24">
        <f t="shared" si="13"/>
        <v>0</v>
      </c>
      <c r="G130" s="24">
        <f t="shared" si="14"/>
        <v>0</v>
      </c>
      <c r="H130" s="188" t="s">
        <v>36</v>
      </c>
      <c r="I130" s="188"/>
      <c r="J130" s="188"/>
      <c r="K130" s="188"/>
      <c r="L130" s="189"/>
    </row>
    <row r="131" spans="2:12" s="1" customFormat="1" ht="72" customHeight="1" thickTop="1" x14ac:dyDescent="0.3">
      <c r="B131" s="190"/>
      <c r="C131" s="190"/>
      <c r="D131" s="190"/>
      <c r="E131" s="190"/>
      <c r="F131" s="190"/>
      <c r="G131" s="190"/>
      <c r="H131" s="190"/>
      <c r="I131" s="190"/>
      <c r="J131" s="190"/>
      <c r="K131" s="190"/>
      <c r="L131" s="190"/>
    </row>
  </sheetData>
  <mergeCells count="82">
    <mergeCell ref="H44:L49"/>
    <mergeCell ref="H50:L50"/>
    <mergeCell ref="H34:L35"/>
    <mergeCell ref="F34:G34"/>
    <mergeCell ref="D34:E34"/>
    <mergeCell ref="C34:C35"/>
    <mergeCell ref="B117:B123"/>
    <mergeCell ref="H117:L123"/>
    <mergeCell ref="B70:B73"/>
    <mergeCell ref="H70:L73"/>
    <mergeCell ref="H74:L74"/>
    <mergeCell ref="B82:B89"/>
    <mergeCell ref="H82:L89"/>
    <mergeCell ref="C54:C55"/>
    <mergeCell ref="D54:E54"/>
    <mergeCell ref="B51:L51"/>
    <mergeCell ref="B105:B106"/>
    <mergeCell ref="C105:C106"/>
    <mergeCell ref="D105:E105"/>
    <mergeCell ref="F105:G105"/>
    <mergeCell ref="H105:L106"/>
    <mergeCell ref="B33:L33"/>
    <mergeCell ref="B58:B64"/>
    <mergeCell ref="H58:L64"/>
    <mergeCell ref="B65:B69"/>
    <mergeCell ref="H65:L69"/>
    <mergeCell ref="B34:B35"/>
    <mergeCell ref="B53:L53"/>
    <mergeCell ref="F54:G54"/>
    <mergeCell ref="H54:L55"/>
    <mergeCell ref="B56:B57"/>
    <mergeCell ref="H56:L57"/>
    <mergeCell ref="B42:B43"/>
    <mergeCell ref="H38:L41"/>
    <mergeCell ref="B38:B41"/>
    <mergeCell ref="B44:B49"/>
    <mergeCell ref="B54:B55"/>
    <mergeCell ref="H10:L10"/>
    <mergeCell ref="B17:B23"/>
    <mergeCell ref="H17:L23"/>
    <mergeCell ref="H30:L30"/>
    <mergeCell ref="B31:L31"/>
    <mergeCell ref="B11:B16"/>
    <mergeCell ref="B24:B29"/>
    <mergeCell ref="H24:L29"/>
    <mergeCell ref="H11:L16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2:L102"/>
    <mergeCell ref="B131:L131"/>
    <mergeCell ref="B80:B81"/>
    <mergeCell ref="H80:L81"/>
    <mergeCell ref="B90:B95"/>
    <mergeCell ref="H90:L95"/>
    <mergeCell ref="B107:B108"/>
    <mergeCell ref="H107:L108"/>
    <mergeCell ref="B109:B116"/>
    <mergeCell ref="H109:L116"/>
    <mergeCell ref="B104:L104"/>
    <mergeCell ref="B36:B37"/>
    <mergeCell ref="H36:L37"/>
    <mergeCell ref="B124:B129"/>
    <mergeCell ref="H124:L129"/>
    <mergeCell ref="H130:L130"/>
    <mergeCell ref="H42:L43"/>
    <mergeCell ref="H101:L101"/>
    <mergeCell ref="B75:L75"/>
    <mergeCell ref="B77:L77"/>
    <mergeCell ref="B78:B79"/>
    <mergeCell ref="C78:C79"/>
    <mergeCell ref="D78:E78"/>
    <mergeCell ref="F78:G78"/>
    <mergeCell ref="H78:L79"/>
    <mergeCell ref="B96:B100"/>
    <mergeCell ref="H96:L100"/>
  </mergeCells>
  <phoneticPr fontId="2" type="noConversion"/>
  <printOptions horizontalCentered="1"/>
  <pageMargins left="0.25" right="0.25" top="0.75" bottom="0.75" header="0.3" footer="0.3"/>
  <pageSetup paperSize="9" scale="65" fitToHeight="0" orientation="portrait" r:id="rId1"/>
  <rowBreaks count="4" manualBreakCount="4">
    <brk id="32" max="12" man="1"/>
    <brk id="52" max="12" man="1"/>
    <brk id="76" max="12" man="1"/>
    <brk id="103" max="12" man="1"/>
  </rowBreaks>
  <colBreaks count="1" manualBreakCount="1">
    <brk id="1" max="135" man="1"/>
  </colBreaks>
  <drawing r:id="rId2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pageSetUpPr fitToPage="1"/>
  </sheetPr>
  <dimension ref="A1:M155"/>
  <sheetViews>
    <sheetView topLeftCell="A17" zoomScaleNormal="100" zoomScaleSheetLayoutView="82" workbookViewId="0">
      <selection activeCell="B26" sqref="B26:B31"/>
    </sheetView>
  </sheetViews>
  <sheetFormatPr defaultRowHeight="16.5" x14ac:dyDescent="0.3"/>
  <cols>
    <col min="1" max="1" width="4.875" style="1" customWidth="1"/>
    <col min="2" max="2" width="18.625" style="1" customWidth="1"/>
    <col min="3" max="10" width="11.625" style="1" customWidth="1"/>
    <col min="11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3515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4167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1" customFormat="1" ht="20.25" thickTop="1" x14ac:dyDescent="0.3">
      <c r="B7" s="370" t="s">
        <v>4166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1" customFormat="1" ht="16.5" customHeight="1" x14ac:dyDescent="0.3">
      <c r="B10" s="187" t="s">
        <v>59</v>
      </c>
      <c r="C10" s="41" t="s">
        <v>13</v>
      </c>
      <c r="D10" s="15">
        <f t="shared" ref="D10:D32" si="0">E10*0.65</f>
        <v>32.5</v>
      </c>
      <c r="E10" s="11">
        <v>50</v>
      </c>
      <c r="F10" s="12">
        <f t="shared" ref="F10:F32" si="1">D10*D$2</f>
        <v>0</v>
      </c>
      <c r="G10" s="12">
        <f t="shared" ref="G10:G32" si="2">E10*D$3</f>
        <v>0</v>
      </c>
      <c r="H10" s="193" t="s">
        <v>68</v>
      </c>
      <c r="I10" s="194"/>
      <c r="J10" s="194"/>
      <c r="K10" s="194"/>
      <c r="L10" s="195"/>
    </row>
    <row r="11" spans="2:12" s="1" customFormat="1" ht="16.5" customHeight="1" x14ac:dyDescent="0.3">
      <c r="B11" s="187"/>
      <c r="C11" s="41" t="s">
        <v>69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s="1" customFormat="1" ht="16.5" customHeight="1" x14ac:dyDescent="0.3">
      <c r="B12" s="299" t="s">
        <v>4165</v>
      </c>
      <c r="C12" s="14" t="s">
        <v>182</v>
      </c>
      <c r="D12" s="31">
        <f t="shared" si="0"/>
        <v>16.25</v>
      </c>
      <c r="E12" s="9">
        <v>25</v>
      </c>
      <c r="F12" s="12">
        <f t="shared" si="1"/>
        <v>0</v>
      </c>
      <c r="G12" s="12">
        <f t="shared" si="2"/>
        <v>0</v>
      </c>
      <c r="H12" s="202" t="s">
        <v>4164</v>
      </c>
      <c r="I12" s="203"/>
      <c r="J12" s="203"/>
      <c r="K12" s="203"/>
      <c r="L12" s="204"/>
    </row>
    <row r="13" spans="2:12" s="1" customFormat="1" ht="16.5" customHeight="1" x14ac:dyDescent="0.3">
      <c r="B13" s="345"/>
      <c r="C13" s="14" t="s">
        <v>515</v>
      </c>
      <c r="D13" s="31">
        <f t="shared" si="0"/>
        <v>3.25</v>
      </c>
      <c r="E13" s="9">
        <v>5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s="1" customFormat="1" ht="16.5" customHeight="1" x14ac:dyDescent="0.3">
      <c r="B14" s="345"/>
      <c r="C14" s="14" t="s">
        <v>1487</v>
      </c>
      <c r="D14" s="31">
        <f t="shared" si="0"/>
        <v>3.25</v>
      </c>
      <c r="E14" s="9">
        <v>5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s="1" customFormat="1" ht="16.5" customHeight="1" x14ac:dyDescent="0.3">
      <c r="B15" s="345"/>
      <c r="C15" s="14" t="s">
        <v>283</v>
      </c>
      <c r="D15" s="31">
        <f t="shared" si="0"/>
        <v>3.25</v>
      </c>
      <c r="E15" s="9">
        <v>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s="1" customFormat="1" ht="16.5" customHeight="1" x14ac:dyDescent="0.3">
      <c r="B16" s="345"/>
      <c r="C16" s="14" t="s">
        <v>20</v>
      </c>
      <c r="D16" s="32">
        <f t="shared" si="0"/>
        <v>1.9500000000000002</v>
      </c>
      <c r="E16" s="9">
        <v>3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s="1" customFormat="1" ht="16.5" customHeight="1" x14ac:dyDescent="0.3">
      <c r="B17" s="345"/>
      <c r="C17" s="14" t="s">
        <v>4163</v>
      </c>
      <c r="D17" s="12">
        <f t="shared" si="0"/>
        <v>1.3</v>
      </c>
      <c r="E17" s="9">
        <v>2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s="1" customFormat="1" ht="16.5" customHeight="1" x14ac:dyDescent="0.3">
      <c r="B18" s="345"/>
      <c r="C18" s="14" t="s">
        <v>4162</v>
      </c>
      <c r="D18" s="31">
        <f t="shared" si="0"/>
        <v>0.65</v>
      </c>
      <c r="E18" s="9">
        <v>1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s="1" customFormat="1" ht="16.5" customHeight="1" x14ac:dyDescent="0.3">
      <c r="B19" s="345"/>
      <c r="C19" s="14" t="s">
        <v>162</v>
      </c>
      <c r="D19" s="31">
        <f t="shared" si="0"/>
        <v>0.32500000000000001</v>
      </c>
      <c r="E19" s="9">
        <v>0.5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s="1" customFormat="1" ht="17.25" customHeight="1" x14ac:dyDescent="0.3">
      <c r="B20" s="346"/>
      <c r="C20" s="14" t="s">
        <v>4161</v>
      </c>
      <c r="D20" s="31">
        <f t="shared" si="0"/>
        <v>0.13</v>
      </c>
      <c r="E20" s="9">
        <v>0.2</v>
      </c>
      <c r="F20" s="12">
        <f t="shared" si="1"/>
        <v>0</v>
      </c>
      <c r="G20" s="12">
        <f t="shared" si="2"/>
        <v>0</v>
      </c>
      <c r="H20" s="270"/>
      <c r="I20" s="271"/>
      <c r="J20" s="271"/>
      <c r="K20" s="271"/>
      <c r="L20" s="272"/>
    </row>
    <row r="21" spans="2:12" s="1" customFormat="1" ht="17.25" customHeight="1" x14ac:dyDescent="0.3">
      <c r="B21" s="187" t="s">
        <v>146</v>
      </c>
      <c r="C21" s="9" t="s">
        <v>21</v>
      </c>
      <c r="D21" s="26">
        <f t="shared" si="0"/>
        <v>26</v>
      </c>
      <c r="E21" s="9">
        <v>40</v>
      </c>
      <c r="F21" s="12">
        <f t="shared" si="1"/>
        <v>0</v>
      </c>
      <c r="G21" s="12">
        <f t="shared" si="2"/>
        <v>0</v>
      </c>
      <c r="H21" s="262" t="s">
        <v>3125</v>
      </c>
      <c r="I21" s="262"/>
      <c r="J21" s="262"/>
      <c r="K21" s="262"/>
      <c r="L21" s="263"/>
    </row>
    <row r="22" spans="2:12" s="1" customFormat="1" ht="17.25" customHeight="1" x14ac:dyDescent="0.3">
      <c r="B22" s="187"/>
      <c r="C22" s="9" t="s">
        <v>22</v>
      </c>
      <c r="D22" s="15">
        <f t="shared" si="0"/>
        <v>3.25</v>
      </c>
      <c r="E22" s="9">
        <v>5</v>
      </c>
      <c r="F22" s="12">
        <f t="shared" si="1"/>
        <v>0</v>
      </c>
      <c r="G22" s="12">
        <f t="shared" si="2"/>
        <v>0</v>
      </c>
      <c r="H22" s="262"/>
      <c r="I22" s="262"/>
      <c r="J22" s="262"/>
      <c r="K22" s="262"/>
      <c r="L22" s="263"/>
    </row>
    <row r="23" spans="2:12" s="1" customFormat="1" ht="17.25" customHeight="1" x14ac:dyDescent="0.3">
      <c r="B23" s="187"/>
      <c r="C23" s="9" t="s">
        <v>23</v>
      </c>
      <c r="D23" s="15">
        <f t="shared" si="0"/>
        <v>3.25</v>
      </c>
      <c r="E23" s="9">
        <v>5</v>
      </c>
      <c r="F23" s="12">
        <f t="shared" si="1"/>
        <v>0</v>
      </c>
      <c r="G23" s="12">
        <f t="shared" si="2"/>
        <v>0</v>
      </c>
      <c r="H23" s="262"/>
      <c r="I23" s="262"/>
      <c r="J23" s="262"/>
      <c r="K23" s="262"/>
      <c r="L23" s="263"/>
    </row>
    <row r="24" spans="2:12" s="1" customFormat="1" ht="17.25" customHeight="1" x14ac:dyDescent="0.3">
      <c r="B24" s="187"/>
      <c r="C24" s="9" t="s">
        <v>24</v>
      </c>
      <c r="D24" s="15">
        <f t="shared" si="0"/>
        <v>0.65</v>
      </c>
      <c r="E24" s="9">
        <v>1</v>
      </c>
      <c r="F24" s="12">
        <f t="shared" si="1"/>
        <v>0</v>
      </c>
      <c r="G24" s="12">
        <f t="shared" si="2"/>
        <v>0</v>
      </c>
      <c r="H24" s="262"/>
      <c r="I24" s="262"/>
      <c r="J24" s="262"/>
      <c r="K24" s="262"/>
      <c r="L24" s="263"/>
    </row>
    <row r="25" spans="2:12" s="1" customFormat="1" ht="17.25" customHeight="1" x14ac:dyDescent="0.3">
      <c r="B25" s="187"/>
      <c r="C25" s="9" t="s">
        <v>25</v>
      </c>
      <c r="D25" s="15">
        <f t="shared" si="0"/>
        <v>1.3</v>
      </c>
      <c r="E25" s="9">
        <v>2</v>
      </c>
      <c r="F25" s="12">
        <f t="shared" si="1"/>
        <v>0</v>
      </c>
      <c r="G25" s="12">
        <f t="shared" si="2"/>
        <v>0</v>
      </c>
      <c r="H25" s="262"/>
      <c r="I25" s="262"/>
      <c r="J25" s="262"/>
      <c r="K25" s="262"/>
      <c r="L25" s="263"/>
    </row>
    <row r="26" spans="2:12" s="1" customFormat="1" ht="17.25" customHeight="1" x14ac:dyDescent="0.3">
      <c r="B26" s="225" t="s">
        <v>1355</v>
      </c>
      <c r="C26" s="9" t="s">
        <v>213</v>
      </c>
      <c r="D26" s="10">
        <f t="shared" si="0"/>
        <v>19.5</v>
      </c>
      <c r="E26" s="9">
        <v>30</v>
      </c>
      <c r="F26" s="12">
        <f t="shared" si="1"/>
        <v>0</v>
      </c>
      <c r="G26" s="12">
        <f t="shared" si="2"/>
        <v>0</v>
      </c>
      <c r="H26" s="202" t="s">
        <v>4160</v>
      </c>
      <c r="I26" s="203"/>
      <c r="J26" s="203"/>
      <c r="K26" s="203"/>
      <c r="L26" s="204"/>
    </row>
    <row r="27" spans="2:12" s="1" customFormat="1" ht="17.25" customHeight="1" x14ac:dyDescent="0.3">
      <c r="B27" s="226"/>
      <c r="C27" s="9" t="s">
        <v>298</v>
      </c>
      <c r="D27" s="10">
        <f t="shared" si="0"/>
        <v>0.32500000000000001</v>
      </c>
      <c r="E27" s="9">
        <v>0.5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s="1" customFormat="1" ht="17.25" customHeight="1" x14ac:dyDescent="0.3">
      <c r="B28" s="226"/>
      <c r="C28" s="9" t="s">
        <v>186</v>
      </c>
      <c r="D28" s="10">
        <f t="shared" si="0"/>
        <v>0.65</v>
      </c>
      <c r="E28" s="9">
        <v>1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s="1" customFormat="1" ht="17.25" customHeight="1" x14ac:dyDescent="0.3">
      <c r="B29" s="226"/>
      <c r="C29" s="9" t="s">
        <v>195</v>
      </c>
      <c r="D29" s="10">
        <f t="shared" si="0"/>
        <v>0.32500000000000001</v>
      </c>
      <c r="E29" s="9">
        <v>0.5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s="1" customFormat="1" ht="17.25" customHeight="1" x14ac:dyDescent="0.3">
      <c r="B30" s="226"/>
      <c r="C30" s="9" t="s">
        <v>24</v>
      </c>
      <c r="D30" s="10">
        <f t="shared" si="0"/>
        <v>0.32500000000000001</v>
      </c>
      <c r="E30" s="9">
        <v>0.5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s="1" customFormat="1" ht="17.25" customHeight="1" x14ac:dyDescent="0.3">
      <c r="B31" s="227"/>
      <c r="C31" s="9" t="s">
        <v>53</v>
      </c>
      <c r="D31" s="10">
        <f t="shared" si="0"/>
        <v>0.13</v>
      </c>
      <c r="E31" s="9">
        <v>0.2</v>
      </c>
      <c r="F31" s="12">
        <f t="shared" si="1"/>
        <v>0</v>
      </c>
      <c r="G31" s="12">
        <f t="shared" si="2"/>
        <v>0</v>
      </c>
      <c r="H31" s="270"/>
      <c r="I31" s="271"/>
      <c r="J31" s="271"/>
      <c r="K31" s="271"/>
      <c r="L31" s="272"/>
    </row>
    <row r="32" spans="2:12" s="1" customFormat="1" ht="16.5" customHeight="1" thickBot="1" x14ac:dyDescent="0.35">
      <c r="B32" s="30" t="s">
        <v>114</v>
      </c>
      <c r="C32" s="21" t="s">
        <v>35</v>
      </c>
      <c r="D32" s="22">
        <f t="shared" si="0"/>
        <v>13</v>
      </c>
      <c r="E32" s="23">
        <v>20</v>
      </c>
      <c r="F32" s="79">
        <f t="shared" si="1"/>
        <v>0</v>
      </c>
      <c r="G32" s="24">
        <f t="shared" si="2"/>
        <v>0</v>
      </c>
      <c r="H32" s="188" t="s">
        <v>36</v>
      </c>
      <c r="I32" s="188"/>
      <c r="J32" s="188"/>
      <c r="K32" s="188"/>
      <c r="L32" s="189"/>
    </row>
    <row r="33" spans="2:12" s="1" customFormat="1" ht="72" customHeight="1" thickTop="1" x14ac:dyDescent="0.3"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</row>
    <row r="34" spans="2:12" s="1" customFormat="1" ht="7.5" customHeight="1" thickBot="1" x14ac:dyDescent="0.35"/>
    <row r="35" spans="2:12" s="1" customFormat="1" ht="20.25" thickTop="1" x14ac:dyDescent="0.3">
      <c r="B35" s="217" t="s">
        <v>4159</v>
      </c>
      <c r="C35" s="218"/>
      <c r="D35" s="218"/>
      <c r="E35" s="218"/>
      <c r="F35" s="218"/>
      <c r="G35" s="218"/>
      <c r="H35" s="218"/>
      <c r="I35" s="218"/>
      <c r="J35" s="218"/>
      <c r="K35" s="218"/>
      <c r="L35" s="219"/>
    </row>
    <row r="36" spans="2:12" s="1" customFormat="1" ht="15" x14ac:dyDescent="0.3">
      <c r="B36" s="220" t="s">
        <v>3</v>
      </c>
      <c r="C36" s="221" t="s">
        <v>4</v>
      </c>
      <c r="D36" s="221" t="s">
        <v>5</v>
      </c>
      <c r="E36" s="221"/>
      <c r="F36" s="221" t="s">
        <v>6</v>
      </c>
      <c r="G36" s="221"/>
      <c r="H36" s="221" t="s">
        <v>7</v>
      </c>
      <c r="I36" s="221"/>
      <c r="J36" s="221"/>
      <c r="K36" s="221"/>
      <c r="L36" s="222"/>
    </row>
    <row r="37" spans="2:12" s="1" customFormat="1" ht="15" x14ac:dyDescent="0.3">
      <c r="B37" s="220"/>
      <c r="C37" s="221"/>
      <c r="D37" s="6" t="s">
        <v>1</v>
      </c>
      <c r="E37" s="6" t="s">
        <v>2</v>
      </c>
      <c r="F37" s="38" t="s">
        <v>1</v>
      </c>
      <c r="G37" s="39" t="s">
        <v>2</v>
      </c>
      <c r="H37" s="221"/>
      <c r="I37" s="221"/>
      <c r="J37" s="221"/>
      <c r="K37" s="221"/>
      <c r="L37" s="222"/>
    </row>
    <row r="38" spans="2:12" s="88" customFormat="1" ht="16.5" customHeight="1" x14ac:dyDescent="0.3">
      <c r="B38" s="225" t="s">
        <v>4158</v>
      </c>
      <c r="C38" s="41" t="s">
        <v>13</v>
      </c>
      <c r="D38" s="10">
        <f t="shared" ref="D38:D62" si="3">E38*0.65</f>
        <v>32.5</v>
      </c>
      <c r="E38" s="11">
        <v>50</v>
      </c>
      <c r="F38" s="12">
        <f t="shared" ref="F38:F62" si="4">D38*D$2</f>
        <v>0</v>
      </c>
      <c r="G38" s="12">
        <f t="shared" ref="G38:G62" si="5">E38*D$3</f>
        <v>0</v>
      </c>
      <c r="H38" s="193" t="s">
        <v>4157</v>
      </c>
      <c r="I38" s="194"/>
      <c r="J38" s="194"/>
      <c r="K38" s="194"/>
      <c r="L38" s="195"/>
    </row>
    <row r="39" spans="2:12" s="88" customFormat="1" ht="16.5" customHeight="1" x14ac:dyDescent="0.3">
      <c r="B39" s="227"/>
      <c r="C39" s="41" t="s">
        <v>4156</v>
      </c>
      <c r="D39" s="10">
        <f t="shared" si="3"/>
        <v>1.625</v>
      </c>
      <c r="E39" s="11">
        <v>2.5</v>
      </c>
      <c r="F39" s="12">
        <f t="shared" si="4"/>
        <v>0</v>
      </c>
      <c r="G39" s="12">
        <f t="shared" si="5"/>
        <v>0</v>
      </c>
      <c r="H39" s="196"/>
      <c r="I39" s="197"/>
      <c r="J39" s="197"/>
      <c r="K39" s="197"/>
      <c r="L39" s="198"/>
    </row>
    <row r="40" spans="2:12" s="88" customFormat="1" ht="16.5" customHeight="1" x14ac:dyDescent="0.3">
      <c r="B40" s="187" t="s">
        <v>4155</v>
      </c>
      <c r="C40" s="9" t="s">
        <v>4154</v>
      </c>
      <c r="D40" s="19">
        <f t="shared" si="3"/>
        <v>13</v>
      </c>
      <c r="E40" s="9">
        <v>20</v>
      </c>
      <c r="F40" s="12">
        <f t="shared" si="4"/>
        <v>0</v>
      </c>
      <c r="G40" s="12">
        <f t="shared" si="5"/>
        <v>0</v>
      </c>
      <c r="H40" s="193" t="s">
        <v>4153</v>
      </c>
      <c r="I40" s="194"/>
      <c r="J40" s="194"/>
      <c r="K40" s="194"/>
      <c r="L40" s="195"/>
    </row>
    <row r="41" spans="2:12" s="88" customFormat="1" ht="16.5" customHeight="1" x14ac:dyDescent="0.3">
      <c r="B41" s="187"/>
      <c r="C41" s="9" t="s">
        <v>22</v>
      </c>
      <c r="D41" s="15">
        <f t="shared" si="3"/>
        <v>6.5</v>
      </c>
      <c r="E41" s="9">
        <v>10</v>
      </c>
      <c r="F41" s="12">
        <f t="shared" si="4"/>
        <v>0</v>
      </c>
      <c r="G41" s="12">
        <f t="shared" si="5"/>
        <v>0</v>
      </c>
      <c r="H41" s="199"/>
      <c r="I41" s="200"/>
      <c r="J41" s="200"/>
      <c r="K41" s="200"/>
      <c r="L41" s="201"/>
    </row>
    <row r="42" spans="2:12" s="88" customFormat="1" ht="16.5" customHeight="1" x14ac:dyDescent="0.3">
      <c r="B42" s="187"/>
      <c r="C42" s="9" t="s">
        <v>4152</v>
      </c>
      <c r="D42" s="15">
        <f t="shared" si="3"/>
        <v>3.25</v>
      </c>
      <c r="E42" s="9">
        <v>5</v>
      </c>
      <c r="F42" s="12">
        <f t="shared" si="4"/>
        <v>0</v>
      </c>
      <c r="G42" s="12">
        <f t="shared" si="5"/>
        <v>0</v>
      </c>
      <c r="H42" s="199"/>
      <c r="I42" s="200"/>
      <c r="J42" s="200"/>
      <c r="K42" s="200"/>
      <c r="L42" s="201"/>
    </row>
    <row r="43" spans="2:12" s="88" customFormat="1" ht="16.5" customHeight="1" x14ac:dyDescent="0.3">
      <c r="B43" s="187"/>
      <c r="C43" s="9" t="s">
        <v>19</v>
      </c>
      <c r="D43" s="15">
        <f t="shared" si="3"/>
        <v>1.3</v>
      </c>
      <c r="E43" s="9">
        <v>2</v>
      </c>
      <c r="F43" s="12">
        <f t="shared" si="4"/>
        <v>0</v>
      </c>
      <c r="G43" s="12">
        <f t="shared" si="5"/>
        <v>0</v>
      </c>
      <c r="H43" s="199"/>
      <c r="I43" s="200"/>
      <c r="J43" s="200"/>
      <c r="K43" s="200"/>
      <c r="L43" s="201"/>
    </row>
    <row r="44" spans="2:12" s="88" customFormat="1" ht="16.5" customHeight="1" x14ac:dyDescent="0.3">
      <c r="B44" s="187"/>
      <c r="C44" s="9" t="s">
        <v>4151</v>
      </c>
      <c r="D44" s="15">
        <f t="shared" si="3"/>
        <v>3.25</v>
      </c>
      <c r="E44" s="9">
        <v>5</v>
      </c>
      <c r="F44" s="12">
        <f t="shared" si="4"/>
        <v>0</v>
      </c>
      <c r="G44" s="12">
        <f t="shared" si="5"/>
        <v>0</v>
      </c>
      <c r="H44" s="199"/>
      <c r="I44" s="200"/>
      <c r="J44" s="200"/>
      <c r="K44" s="200"/>
      <c r="L44" s="201"/>
    </row>
    <row r="45" spans="2:12" s="88" customFormat="1" ht="16.5" customHeight="1" x14ac:dyDescent="0.3">
      <c r="B45" s="187"/>
      <c r="C45" s="9" t="s">
        <v>24</v>
      </c>
      <c r="D45" s="15">
        <f t="shared" si="3"/>
        <v>0.32500000000000001</v>
      </c>
      <c r="E45" s="9">
        <v>0.5</v>
      </c>
      <c r="F45" s="12">
        <f t="shared" si="4"/>
        <v>0</v>
      </c>
      <c r="G45" s="12">
        <f t="shared" si="5"/>
        <v>0</v>
      </c>
      <c r="H45" s="199"/>
      <c r="I45" s="200"/>
      <c r="J45" s="200"/>
      <c r="K45" s="200"/>
      <c r="L45" s="201"/>
    </row>
    <row r="46" spans="2:12" s="88" customFormat="1" ht="16.5" customHeight="1" x14ac:dyDescent="0.3">
      <c r="B46" s="187"/>
      <c r="C46" s="9" t="s">
        <v>78</v>
      </c>
      <c r="D46" s="15">
        <f t="shared" si="3"/>
        <v>0.13</v>
      </c>
      <c r="E46" s="9">
        <v>0.2</v>
      </c>
      <c r="F46" s="12">
        <f t="shared" si="4"/>
        <v>0</v>
      </c>
      <c r="G46" s="12">
        <f t="shared" si="5"/>
        <v>0</v>
      </c>
      <c r="H46" s="196"/>
      <c r="I46" s="197"/>
      <c r="J46" s="197"/>
      <c r="K46" s="197"/>
      <c r="L46" s="198"/>
    </row>
    <row r="47" spans="2:12" s="88" customFormat="1" ht="16.5" customHeight="1" x14ac:dyDescent="0.3">
      <c r="B47" s="302" t="s">
        <v>3680</v>
      </c>
      <c r="C47" s="9" t="s">
        <v>597</v>
      </c>
      <c r="D47" s="26">
        <f t="shared" si="3"/>
        <v>26</v>
      </c>
      <c r="E47" s="9">
        <v>40</v>
      </c>
      <c r="F47" s="12">
        <f t="shared" si="4"/>
        <v>0</v>
      </c>
      <c r="G47" s="12">
        <f t="shared" si="5"/>
        <v>0</v>
      </c>
      <c r="H47" s="309" t="s">
        <v>3678</v>
      </c>
      <c r="I47" s="309"/>
      <c r="J47" s="309"/>
      <c r="K47" s="309"/>
      <c r="L47" s="310"/>
    </row>
    <row r="48" spans="2:12" s="88" customFormat="1" ht="16.5" customHeight="1" x14ac:dyDescent="0.3">
      <c r="B48" s="302"/>
      <c r="C48" s="9" t="s">
        <v>189</v>
      </c>
      <c r="D48" s="10">
        <f t="shared" si="3"/>
        <v>6.5</v>
      </c>
      <c r="E48" s="9">
        <v>10</v>
      </c>
      <c r="F48" s="12">
        <f t="shared" si="4"/>
        <v>0</v>
      </c>
      <c r="G48" s="12">
        <f t="shared" si="5"/>
        <v>0</v>
      </c>
      <c r="H48" s="309"/>
      <c r="I48" s="309"/>
      <c r="J48" s="309"/>
      <c r="K48" s="309"/>
      <c r="L48" s="310"/>
    </row>
    <row r="49" spans="2:12" s="88" customFormat="1" ht="16.5" customHeight="1" x14ac:dyDescent="0.3">
      <c r="B49" s="302"/>
      <c r="C49" s="9" t="s">
        <v>169</v>
      </c>
      <c r="D49" s="10">
        <f t="shared" si="3"/>
        <v>3.25</v>
      </c>
      <c r="E49" s="9">
        <v>5</v>
      </c>
      <c r="F49" s="12">
        <f t="shared" si="4"/>
        <v>0</v>
      </c>
      <c r="G49" s="12">
        <f t="shared" si="5"/>
        <v>0</v>
      </c>
      <c r="H49" s="309"/>
      <c r="I49" s="309"/>
      <c r="J49" s="309"/>
      <c r="K49" s="309"/>
      <c r="L49" s="310"/>
    </row>
    <row r="50" spans="2:12" s="88" customFormat="1" ht="16.5" customHeight="1" x14ac:dyDescent="0.3">
      <c r="B50" s="302"/>
      <c r="C50" s="9" t="s">
        <v>178</v>
      </c>
      <c r="D50" s="26">
        <f t="shared" si="3"/>
        <v>1.9500000000000002</v>
      </c>
      <c r="E50" s="9">
        <v>3</v>
      </c>
      <c r="F50" s="12">
        <f t="shared" si="4"/>
        <v>0</v>
      </c>
      <c r="G50" s="12">
        <f t="shared" si="5"/>
        <v>0</v>
      </c>
      <c r="H50" s="309"/>
      <c r="I50" s="309"/>
      <c r="J50" s="309"/>
      <c r="K50" s="309"/>
      <c r="L50" s="310"/>
    </row>
    <row r="51" spans="2:12" s="88" customFormat="1" ht="16.5" customHeight="1" x14ac:dyDescent="0.3">
      <c r="B51" s="302"/>
      <c r="C51" s="9" t="s">
        <v>4150</v>
      </c>
      <c r="D51" s="10">
        <f t="shared" si="3"/>
        <v>0.65</v>
      </c>
      <c r="E51" s="9">
        <v>1</v>
      </c>
      <c r="F51" s="12">
        <f t="shared" si="4"/>
        <v>0</v>
      </c>
      <c r="G51" s="12">
        <f t="shared" si="5"/>
        <v>0</v>
      </c>
      <c r="H51" s="309"/>
      <c r="I51" s="309"/>
      <c r="J51" s="309"/>
      <c r="K51" s="309"/>
      <c r="L51" s="310"/>
    </row>
    <row r="52" spans="2:12" s="88" customFormat="1" ht="16.5" customHeight="1" x14ac:dyDescent="0.3">
      <c r="B52" s="302"/>
      <c r="C52" s="9" t="s">
        <v>4149</v>
      </c>
      <c r="D52" s="10">
        <f t="shared" si="3"/>
        <v>0.65</v>
      </c>
      <c r="E52" s="9">
        <v>1</v>
      </c>
      <c r="F52" s="12">
        <f t="shared" si="4"/>
        <v>0</v>
      </c>
      <c r="G52" s="12">
        <f t="shared" si="5"/>
        <v>0</v>
      </c>
      <c r="H52" s="309"/>
      <c r="I52" s="309"/>
      <c r="J52" s="309"/>
      <c r="K52" s="309"/>
      <c r="L52" s="310"/>
    </row>
    <row r="53" spans="2:12" s="88" customFormat="1" ht="16.5" customHeight="1" x14ac:dyDescent="0.3">
      <c r="B53" s="302"/>
      <c r="C53" s="9" t="s">
        <v>4148</v>
      </c>
      <c r="D53" s="10">
        <f t="shared" si="3"/>
        <v>0.32500000000000001</v>
      </c>
      <c r="E53" s="9">
        <v>0.5</v>
      </c>
      <c r="F53" s="12">
        <f t="shared" si="4"/>
        <v>0</v>
      </c>
      <c r="G53" s="12">
        <f t="shared" si="5"/>
        <v>0</v>
      </c>
      <c r="H53" s="309"/>
      <c r="I53" s="309"/>
      <c r="J53" s="309"/>
      <c r="K53" s="309"/>
      <c r="L53" s="310"/>
    </row>
    <row r="54" spans="2:12" s="88" customFormat="1" ht="16.5" customHeight="1" x14ac:dyDescent="0.3">
      <c r="B54" s="302"/>
      <c r="C54" s="9" t="s">
        <v>179</v>
      </c>
      <c r="D54" s="10">
        <f t="shared" si="3"/>
        <v>0.32500000000000001</v>
      </c>
      <c r="E54" s="9">
        <v>0.5</v>
      </c>
      <c r="F54" s="12">
        <f t="shared" si="4"/>
        <v>0</v>
      </c>
      <c r="G54" s="12">
        <f t="shared" si="5"/>
        <v>0</v>
      </c>
      <c r="H54" s="309"/>
      <c r="I54" s="309"/>
      <c r="J54" s="309"/>
      <c r="K54" s="309"/>
      <c r="L54" s="310"/>
    </row>
    <row r="55" spans="2:12" s="88" customFormat="1" ht="16.5" customHeight="1" x14ac:dyDescent="0.3">
      <c r="B55" s="302"/>
      <c r="C55" s="9" t="s">
        <v>190</v>
      </c>
      <c r="D55" s="10">
        <f t="shared" si="3"/>
        <v>0.65</v>
      </c>
      <c r="E55" s="9">
        <v>1</v>
      </c>
      <c r="F55" s="12">
        <f t="shared" si="4"/>
        <v>0</v>
      </c>
      <c r="G55" s="12">
        <f t="shared" si="5"/>
        <v>0</v>
      </c>
      <c r="H55" s="309"/>
      <c r="I55" s="309"/>
      <c r="J55" s="309"/>
      <c r="K55" s="309"/>
      <c r="L55" s="310"/>
    </row>
    <row r="56" spans="2:12" s="88" customFormat="1" ht="16.5" customHeight="1" x14ac:dyDescent="0.3">
      <c r="B56" s="225" t="s">
        <v>142</v>
      </c>
      <c r="C56" s="9" t="s">
        <v>201</v>
      </c>
      <c r="D56" s="15">
        <f t="shared" si="3"/>
        <v>19.5</v>
      </c>
      <c r="E56" s="11">
        <v>30</v>
      </c>
      <c r="F56" s="12">
        <f t="shared" si="4"/>
        <v>0</v>
      </c>
      <c r="G56" s="12">
        <f t="shared" si="5"/>
        <v>0</v>
      </c>
      <c r="H56" s="202" t="s">
        <v>4147</v>
      </c>
      <c r="I56" s="203"/>
      <c r="J56" s="203"/>
      <c r="K56" s="203"/>
      <c r="L56" s="204"/>
    </row>
    <row r="57" spans="2:12" s="88" customFormat="1" ht="16.5" customHeight="1" x14ac:dyDescent="0.3">
      <c r="B57" s="226"/>
      <c r="C57" s="9" t="s">
        <v>298</v>
      </c>
      <c r="D57" s="15">
        <f t="shared" si="3"/>
        <v>0.32500000000000001</v>
      </c>
      <c r="E57" s="11">
        <v>0.5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s="88" customFormat="1" ht="16.5" customHeight="1" x14ac:dyDescent="0.3">
      <c r="B58" s="226"/>
      <c r="C58" s="9" t="s">
        <v>195</v>
      </c>
      <c r="D58" s="15">
        <f t="shared" si="3"/>
        <v>0.32500000000000001</v>
      </c>
      <c r="E58" s="11">
        <v>0.5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s="88" customFormat="1" ht="16.5" customHeight="1" x14ac:dyDescent="0.3">
      <c r="B59" s="226"/>
      <c r="C59" s="9" t="s">
        <v>24</v>
      </c>
      <c r="D59" s="15">
        <f t="shared" si="3"/>
        <v>0.32500000000000001</v>
      </c>
      <c r="E59" s="11">
        <v>0.5</v>
      </c>
      <c r="F59" s="12">
        <f t="shared" si="4"/>
        <v>0</v>
      </c>
      <c r="G59" s="12">
        <f t="shared" si="5"/>
        <v>0</v>
      </c>
      <c r="H59" s="205"/>
      <c r="I59" s="206"/>
      <c r="J59" s="206"/>
      <c r="K59" s="206"/>
      <c r="L59" s="207"/>
    </row>
    <row r="60" spans="2:12" s="88" customFormat="1" ht="16.5" customHeight="1" x14ac:dyDescent="0.3">
      <c r="B60" s="226"/>
      <c r="C60" s="9" t="s">
        <v>53</v>
      </c>
      <c r="D60" s="15">
        <f t="shared" si="3"/>
        <v>0.13</v>
      </c>
      <c r="E60" s="11">
        <v>0.2</v>
      </c>
      <c r="F60" s="12">
        <f t="shared" si="4"/>
        <v>0</v>
      </c>
      <c r="G60" s="12">
        <f t="shared" si="5"/>
        <v>0</v>
      </c>
      <c r="H60" s="205"/>
      <c r="I60" s="206"/>
      <c r="J60" s="206"/>
      <c r="K60" s="206"/>
      <c r="L60" s="207"/>
    </row>
    <row r="61" spans="2:12" s="88" customFormat="1" ht="16.5" customHeight="1" x14ac:dyDescent="0.3">
      <c r="B61" s="227"/>
      <c r="C61" s="9" t="s">
        <v>39</v>
      </c>
      <c r="D61" s="15">
        <f t="shared" si="3"/>
        <v>0.65</v>
      </c>
      <c r="E61" s="11">
        <v>1</v>
      </c>
      <c r="F61" s="12">
        <f t="shared" si="4"/>
        <v>0</v>
      </c>
      <c r="G61" s="12">
        <f t="shared" si="5"/>
        <v>0</v>
      </c>
      <c r="H61" s="270"/>
      <c r="I61" s="271"/>
      <c r="J61" s="271"/>
      <c r="K61" s="271"/>
      <c r="L61" s="272"/>
    </row>
    <row r="62" spans="2:12" s="88" customFormat="1" ht="16.5" customHeight="1" thickBot="1" x14ac:dyDescent="0.35">
      <c r="B62" s="30" t="s">
        <v>114</v>
      </c>
      <c r="C62" s="21" t="s">
        <v>35</v>
      </c>
      <c r="D62" s="22">
        <f t="shared" si="3"/>
        <v>13</v>
      </c>
      <c r="E62" s="23">
        <v>20</v>
      </c>
      <c r="F62" s="79">
        <f t="shared" si="4"/>
        <v>0</v>
      </c>
      <c r="G62" s="24">
        <f t="shared" si="5"/>
        <v>0</v>
      </c>
      <c r="H62" s="188" t="s">
        <v>36</v>
      </c>
      <c r="I62" s="188"/>
      <c r="J62" s="188"/>
      <c r="K62" s="188"/>
      <c r="L62" s="189"/>
    </row>
    <row r="63" spans="2:12" s="1" customFormat="1" ht="72" customHeight="1" thickTop="1" x14ac:dyDescent="0.3"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</row>
    <row r="64" spans="2:12" s="1" customFormat="1" ht="15.75" thickBot="1" x14ac:dyDescent="0.35"/>
    <row r="65" spans="2:12" s="1" customFormat="1" ht="20.25" thickTop="1" x14ac:dyDescent="0.3">
      <c r="B65" s="217" t="s">
        <v>4146</v>
      </c>
      <c r="C65" s="218"/>
      <c r="D65" s="218"/>
      <c r="E65" s="218"/>
      <c r="F65" s="218"/>
      <c r="G65" s="218"/>
      <c r="H65" s="218"/>
      <c r="I65" s="218"/>
      <c r="J65" s="218"/>
      <c r="K65" s="218"/>
      <c r="L65" s="219"/>
    </row>
    <row r="66" spans="2:12" s="1" customFormat="1" ht="15" x14ac:dyDescent="0.3">
      <c r="B66" s="220" t="s">
        <v>3</v>
      </c>
      <c r="C66" s="221" t="s">
        <v>4</v>
      </c>
      <c r="D66" s="221" t="s">
        <v>5</v>
      </c>
      <c r="E66" s="221"/>
      <c r="F66" s="221" t="s">
        <v>6</v>
      </c>
      <c r="G66" s="221"/>
      <c r="H66" s="221" t="s">
        <v>7</v>
      </c>
      <c r="I66" s="221"/>
      <c r="J66" s="221"/>
      <c r="K66" s="221"/>
      <c r="L66" s="222"/>
    </row>
    <row r="67" spans="2:12" s="1" customFormat="1" ht="15" x14ac:dyDescent="0.3">
      <c r="B67" s="220"/>
      <c r="C67" s="221"/>
      <c r="D67" s="6" t="s">
        <v>1</v>
      </c>
      <c r="E67" s="6" t="s">
        <v>2</v>
      </c>
      <c r="F67" s="38" t="s">
        <v>1</v>
      </c>
      <c r="G67" s="39" t="s">
        <v>1308</v>
      </c>
      <c r="H67" s="221"/>
      <c r="I67" s="221"/>
      <c r="J67" s="221"/>
      <c r="K67" s="221"/>
      <c r="L67" s="222"/>
    </row>
    <row r="68" spans="2:12" s="88" customFormat="1" ht="16.5" customHeight="1" x14ac:dyDescent="0.3">
      <c r="B68" s="16" t="s">
        <v>45</v>
      </c>
      <c r="C68" s="9" t="s">
        <v>13</v>
      </c>
      <c r="D68" s="15">
        <f t="shared" ref="D68:D96" si="6">E68*0.65</f>
        <v>35.75</v>
      </c>
      <c r="E68" s="11">
        <v>55</v>
      </c>
      <c r="F68" s="12">
        <f t="shared" ref="F68:F96" si="7">D68*D$2</f>
        <v>0</v>
      </c>
      <c r="G68" s="12">
        <f t="shared" ref="G68:G96" si="8">E68*D$3</f>
        <v>0</v>
      </c>
      <c r="H68" s="402" t="s">
        <v>46</v>
      </c>
      <c r="I68" s="403"/>
      <c r="J68" s="403"/>
      <c r="K68" s="403"/>
      <c r="L68" s="404"/>
    </row>
    <row r="69" spans="2:12" s="88" customFormat="1" ht="16.5" customHeight="1" x14ac:dyDescent="0.3">
      <c r="B69" s="225" t="s">
        <v>469</v>
      </c>
      <c r="C69" s="9" t="s">
        <v>91</v>
      </c>
      <c r="D69" s="15">
        <f t="shared" si="6"/>
        <v>19.5</v>
      </c>
      <c r="E69" s="11">
        <v>30</v>
      </c>
      <c r="F69" s="12">
        <f t="shared" si="7"/>
        <v>0</v>
      </c>
      <c r="G69" s="12">
        <f t="shared" si="8"/>
        <v>0</v>
      </c>
      <c r="H69" s="193" t="s">
        <v>3483</v>
      </c>
      <c r="I69" s="194"/>
      <c r="J69" s="194"/>
      <c r="K69" s="194"/>
      <c r="L69" s="195"/>
    </row>
    <row r="70" spans="2:12" s="88" customFormat="1" ht="16.5" customHeight="1" x14ac:dyDescent="0.3">
      <c r="B70" s="226"/>
      <c r="C70" s="9" t="s">
        <v>22</v>
      </c>
      <c r="D70" s="15">
        <f t="shared" si="6"/>
        <v>6.5</v>
      </c>
      <c r="E70" s="11">
        <v>10</v>
      </c>
      <c r="F70" s="12">
        <f t="shared" si="7"/>
        <v>0</v>
      </c>
      <c r="G70" s="12">
        <f t="shared" si="8"/>
        <v>0</v>
      </c>
      <c r="H70" s="199"/>
      <c r="I70" s="200"/>
      <c r="J70" s="200"/>
      <c r="K70" s="200"/>
      <c r="L70" s="201"/>
    </row>
    <row r="71" spans="2:12" s="88" customFormat="1" ht="16.5" customHeight="1" x14ac:dyDescent="0.3">
      <c r="B71" s="226"/>
      <c r="C71" s="9" t="s">
        <v>459</v>
      </c>
      <c r="D71" s="15">
        <f t="shared" si="6"/>
        <v>3.25</v>
      </c>
      <c r="E71" s="11">
        <v>5</v>
      </c>
      <c r="F71" s="12">
        <f t="shared" si="7"/>
        <v>0</v>
      </c>
      <c r="G71" s="12">
        <f t="shared" si="8"/>
        <v>0</v>
      </c>
      <c r="H71" s="199"/>
      <c r="I71" s="200"/>
      <c r="J71" s="200"/>
      <c r="K71" s="200"/>
      <c r="L71" s="201"/>
    </row>
    <row r="72" spans="2:12" s="88" customFormat="1" ht="16.5" customHeight="1" x14ac:dyDescent="0.3">
      <c r="B72" s="226"/>
      <c r="C72" s="9" t="s">
        <v>298</v>
      </c>
      <c r="D72" s="15">
        <f t="shared" si="6"/>
        <v>1.3</v>
      </c>
      <c r="E72" s="11">
        <v>2</v>
      </c>
      <c r="F72" s="12">
        <f t="shared" si="7"/>
        <v>0</v>
      </c>
      <c r="G72" s="12">
        <f t="shared" si="8"/>
        <v>0</v>
      </c>
      <c r="H72" s="199"/>
      <c r="I72" s="200"/>
      <c r="J72" s="200"/>
      <c r="K72" s="200"/>
      <c r="L72" s="201"/>
    </row>
    <row r="73" spans="2:12" s="88" customFormat="1" ht="16.5" customHeight="1" x14ac:dyDescent="0.3">
      <c r="B73" s="226"/>
      <c r="C73" s="9" t="s">
        <v>195</v>
      </c>
      <c r="D73" s="15">
        <f t="shared" si="6"/>
        <v>0.32500000000000001</v>
      </c>
      <c r="E73" s="11">
        <v>0.5</v>
      </c>
      <c r="F73" s="12">
        <f t="shared" si="7"/>
        <v>0</v>
      </c>
      <c r="G73" s="12">
        <f t="shared" si="8"/>
        <v>0</v>
      </c>
      <c r="H73" s="199"/>
      <c r="I73" s="200"/>
      <c r="J73" s="200"/>
      <c r="K73" s="200"/>
      <c r="L73" s="201"/>
    </row>
    <row r="74" spans="2:12" s="88" customFormat="1" ht="16.5" customHeight="1" x14ac:dyDescent="0.3">
      <c r="B74" s="226"/>
      <c r="C74" s="9" t="s">
        <v>17</v>
      </c>
      <c r="D74" s="15">
        <f t="shared" si="6"/>
        <v>1.3</v>
      </c>
      <c r="E74" s="11">
        <v>2</v>
      </c>
      <c r="F74" s="12">
        <f t="shared" si="7"/>
        <v>0</v>
      </c>
      <c r="G74" s="12">
        <f t="shared" si="8"/>
        <v>0</v>
      </c>
      <c r="H74" s="199"/>
      <c r="I74" s="200"/>
      <c r="J74" s="200"/>
      <c r="K74" s="200"/>
      <c r="L74" s="201"/>
    </row>
    <row r="75" spans="2:12" s="88" customFormat="1" ht="17.25" customHeight="1" x14ac:dyDescent="0.3">
      <c r="B75" s="227"/>
      <c r="C75" s="9" t="s">
        <v>16</v>
      </c>
      <c r="D75" s="15">
        <f t="shared" si="6"/>
        <v>1.3</v>
      </c>
      <c r="E75" s="11">
        <v>2</v>
      </c>
      <c r="F75" s="12">
        <f t="shared" si="7"/>
        <v>0</v>
      </c>
      <c r="G75" s="12">
        <f t="shared" si="8"/>
        <v>0</v>
      </c>
      <c r="H75" s="196"/>
      <c r="I75" s="197"/>
      <c r="J75" s="197"/>
      <c r="K75" s="197"/>
      <c r="L75" s="198"/>
    </row>
    <row r="76" spans="2:12" s="88" customFormat="1" ht="17.25" customHeight="1" x14ac:dyDescent="0.3">
      <c r="B76" s="298" t="s">
        <v>3589</v>
      </c>
      <c r="C76" s="9" t="s">
        <v>326</v>
      </c>
      <c r="D76" s="10">
        <f t="shared" si="6"/>
        <v>6.5</v>
      </c>
      <c r="E76" s="9">
        <v>10</v>
      </c>
      <c r="F76" s="12">
        <f t="shared" si="7"/>
        <v>0</v>
      </c>
      <c r="G76" s="12">
        <f t="shared" si="8"/>
        <v>0</v>
      </c>
      <c r="H76" s="193" t="s">
        <v>4145</v>
      </c>
      <c r="I76" s="194"/>
      <c r="J76" s="194"/>
      <c r="K76" s="194"/>
      <c r="L76" s="195"/>
    </row>
    <row r="77" spans="2:12" s="88" customFormat="1" ht="17.25" customHeight="1" x14ac:dyDescent="0.3">
      <c r="B77" s="298"/>
      <c r="C77" s="9" t="s">
        <v>474</v>
      </c>
      <c r="D77" s="26">
        <f t="shared" si="6"/>
        <v>13</v>
      </c>
      <c r="E77" s="9">
        <v>20</v>
      </c>
      <c r="F77" s="12">
        <f t="shared" si="7"/>
        <v>0</v>
      </c>
      <c r="G77" s="12">
        <f t="shared" si="8"/>
        <v>0</v>
      </c>
      <c r="H77" s="199"/>
      <c r="I77" s="200"/>
      <c r="J77" s="200"/>
      <c r="K77" s="200"/>
      <c r="L77" s="201"/>
    </row>
    <row r="78" spans="2:12" s="88" customFormat="1" ht="17.25" customHeight="1" x14ac:dyDescent="0.3">
      <c r="B78" s="298"/>
      <c r="C78" s="9" t="s">
        <v>189</v>
      </c>
      <c r="D78" s="10">
        <f t="shared" si="6"/>
        <v>3.25</v>
      </c>
      <c r="E78" s="9">
        <v>5</v>
      </c>
      <c r="F78" s="12">
        <f t="shared" si="7"/>
        <v>0</v>
      </c>
      <c r="G78" s="12">
        <f t="shared" si="8"/>
        <v>0</v>
      </c>
      <c r="H78" s="199"/>
      <c r="I78" s="200"/>
      <c r="J78" s="200"/>
      <c r="K78" s="200"/>
      <c r="L78" s="201"/>
    </row>
    <row r="79" spans="2:12" s="88" customFormat="1" ht="17.25" customHeight="1" x14ac:dyDescent="0.3">
      <c r="B79" s="298"/>
      <c r="C79" s="9" t="s">
        <v>3584</v>
      </c>
      <c r="D79" s="10">
        <f t="shared" si="6"/>
        <v>3.25</v>
      </c>
      <c r="E79" s="9">
        <v>5</v>
      </c>
      <c r="F79" s="12">
        <f t="shared" si="7"/>
        <v>0</v>
      </c>
      <c r="G79" s="12">
        <f t="shared" si="8"/>
        <v>0</v>
      </c>
      <c r="H79" s="199"/>
      <c r="I79" s="200"/>
      <c r="J79" s="200"/>
      <c r="K79" s="200"/>
      <c r="L79" s="201"/>
    </row>
    <row r="80" spans="2:12" s="88" customFormat="1" ht="17.25" customHeight="1" x14ac:dyDescent="0.3">
      <c r="B80" s="298"/>
      <c r="C80" s="9" t="s">
        <v>169</v>
      </c>
      <c r="D80" s="10">
        <f t="shared" si="6"/>
        <v>3.25</v>
      </c>
      <c r="E80" s="9">
        <v>5</v>
      </c>
      <c r="F80" s="12">
        <f t="shared" si="7"/>
        <v>0</v>
      </c>
      <c r="G80" s="12">
        <f t="shared" si="8"/>
        <v>0</v>
      </c>
      <c r="H80" s="199"/>
      <c r="I80" s="200"/>
      <c r="J80" s="200"/>
      <c r="K80" s="200"/>
      <c r="L80" s="201"/>
    </row>
    <row r="81" spans="2:12" s="88" customFormat="1" ht="17.25" customHeight="1" x14ac:dyDescent="0.3">
      <c r="B81" s="298"/>
      <c r="C81" s="9" t="s">
        <v>213</v>
      </c>
      <c r="D81" s="10">
        <f t="shared" si="6"/>
        <v>3.25</v>
      </c>
      <c r="E81" s="9">
        <v>5</v>
      </c>
      <c r="F81" s="12">
        <f t="shared" si="7"/>
        <v>0</v>
      </c>
      <c r="G81" s="12">
        <f t="shared" si="8"/>
        <v>0</v>
      </c>
      <c r="H81" s="199"/>
      <c r="I81" s="200"/>
      <c r="J81" s="200"/>
      <c r="K81" s="200"/>
      <c r="L81" s="201"/>
    </row>
    <row r="82" spans="2:12" s="88" customFormat="1" ht="17.25" customHeight="1" x14ac:dyDescent="0.3">
      <c r="B82" s="298"/>
      <c r="C82" s="9" t="s">
        <v>178</v>
      </c>
      <c r="D82" s="10">
        <f t="shared" si="6"/>
        <v>3.25</v>
      </c>
      <c r="E82" s="9">
        <v>5</v>
      </c>
      <c r="F82" s="12">
        <f t="shared" si="7"/>
        <v>0</v>
      </c>
      <c r="G82" s="12">
        <f t="shared" si="8"/>
        <v>0</v>
      </c>
      <c r="H82" s="199"/>
      <c r="I82" s="200"/>
      <c r="J82" s="200"/>
      <c r="K82" s="200"/>
      <c r="L82" s="201"/>
    </row>
    <row r="83" spans="2:12" s="88" customFormat="1" ht="17.25" customHeight="1" x14ac:dyDescent="0.3">
      <c r="B83" s="298"/>
      <c r="C83" s="9" t="s">
        <v>193</v>
      </c>
      <c r="D83" s="26">
        <f t="shared" si="6"/>
        <v>1.9500000000000002</v>
      </c>
      <c r="E83" s="9">
        <v>3</v>
      </c>
      <c r="F83" s="12">
        <f t="shared" si="7"/>
        <v>0</v>
      </c>
      <c r="G83" s="12">
        <f t="shared" si="8"/>
        <v>0</v>
      </c>
      <c r="H83" s="199"/>
      <c r="I83" s="200"/>
      <c r="J83" s="200"/>
      <c r="K83" s="200"/>
      <c r="L83" s="201"/>
    </row>
    <row r="84" spans="2:12" s="88" customFormat="1" ht="17.25" customHeight="1" x14ac:dyDescent="0.3">
      <c r="B84" s="298"/>
      <c r="C84" s="46" t="s">
        <v>195</v>
      </c>
      <c r="D84" s="10">
        <f t="shared" si="6"/>
        <v>0.32500000000000001</v>
      </c>
      <c r="E84" s="46">
        <v>0.5</v>
      </c>
      <c r="F84" s="12">
        <f t="shared" si="7"/>
        <v>0</v>
      </c>
      <c r="G84" s="12">
        <f t="shared" si="8"/>
        <v>0</v>
      </c>
      <c r="H84" s="199"/>
      <c r="I84" s="200"/>
      <c r="J84" s="200"/>
      <c r="K84" s="200"/>
      <c r="L84" s="201"/>
    </row>
    <row r="85" spans="2:12" s="88" customFormat="1" ht="17.25" customHeight="1" x14ac:dyDescent="0.3">
      <c r="B85" s="298"/>
      <c r="C85" s="46" t="s">
        <v>162</v>
      </c>
      <c r="D85" s="10">
        <f t="shared" si="6"/>
        <v>0.65</v>
      </c>
      <c r="E85" s="46">
        <v>1</v>
      </c>
      <c r="F85" s="12">
        <f t="shared" si="7"/>
        <v>0</v>
      </c>
      <c r="G85" s="12">
        <f t="shared" si="8"/>
        <v>0</v>
      </c>
      <c r="H85" s="199"/>
      <c r="I85" s="200"/>
      <c r="J85" s="200"/>
      <c r="K85" s="200"/>
      <c r="L85" s="201"/>
    </row>
    <row r="86" spans="2:12" s="88" customFormat="1" ht="17.25" customHeight="1" x14ac:dyDescent="0.3">
      <c r="B86" s="298"/>
      <c r="C86" s="46" t="s">
        <v>186</v>
      </c>
      <c r="D86" s="10">
        <f t="shared" si="6"/>
        <v>1.3</v>
      </c>
      <c r="E86" s="46">
        <v>2</v>
      </c>
      <c r="F86" s="12">
        <f t="shared" si="7"/>
        <v>0</v>
      </c>
      <c r="G86" s="12">
        <f t="shared" si="8"/>
        <v>0</v>
      </c>
      <c r="H86" s="199"/>
      <c r="I86" s="200"/>
      <c r="J86" s="200"/>
      <c r="K86" s="200"/>
      <c r="L86" s="201"/>
    </row>
    <row r="87" spans="2:12" s="88" customFormat="1" ht="16.5" customHeight="1" x14ac:dyDescent="0.3">
      <c r="B87" s="298"/>
      <c r="C87" s="46" t="s">
        <v>190</v>
      </c>
      <c r="D87" s="10">
        <f t="shared" si="6"/>
        <v>1.3</v>
      </c>
      <c r="E87" s="46">
        <v>2</v>
      </c>
      <c r="F87" s="12">
        <f t="shared" si="7"/>
        <v>0</v>
      </c>
      <c r="G87" s="12">
        <f t="shared" si="8"/>
        <v>0</v>
      </c>
      <c r="H87" s="199"/>
      <c r="I87" s="200"/>
      <c r="J87" s="200"/>
      <c r="K87" s="200"/>
      <c r="L87" s="201"/>
    </row>
    <row r="88" spans="2:12" s="88" customFormat="1" ht="16.5" customHeight="1" x14ac:dyDescent="0.3">
      <c r="B88" s="298"/>
      <c r="C88" s="46" t="s">
        <v>270</v>
      </c>
      <c r="D88" s="10">
        <f t="shared" si="6"/>
        <v>0.13</v>
      </c>
      <c r="E88" s="46">
        <v>0.2</v>
      </c>
      <c r="F88" s="12">
        <f t="shared" si="7"/>
        <v>0</v>
      </c>
      <c r="G88" s="12">
        <f t="shared" si="8"/>
        <v>0</v>
      </c>
      <c r="H88" s="199"/>
      <c r="I88" s="200"/>
      <c r="J88" s="200"/>
      <c r="K88" s="200"/>
      <c r="L88" s="201"/>
    </row>
    <row r="89" spans="2:12" s="88" customFormat="1" ht="16.5" customHeight="1" x14ac:dyDescent="0.3">
      <c r="B89" s="319"/>
      <c r="C89" s="46" t="s">
        <v>4144</v>
      </c>
      <c r="D89" s="10">
        <f t="shared" si="6"/>
        <v>0.13</v>
      </c>
      <c r="E89" s="46">
        <v>0.2</v>
      </c>
      <c r="F89" s="12">
        <f t="shared" si="7"/>
        <v>0</v>
      </c>
      <c r="G89" s="12">
        <f t="shared" si="8"/>
        <v>0</v>
      </c>
      <c r="H89" s="196"/>
      <c r="I89" s="197"/>
      <c r="J89" s="197"/>
      <c r="K89" s="197"/>
      <c r="L89" s="198"/>
    </row>
    <row r="90" spans="2:12" s="88" customFormat="1" ht="16.5" customHeight="1" x14ac:dyDescent="0.3">
      <c r="B90" s="187" t="s">
        <v>333</v>
      </c>
      <c r="C90" s="9" t="s">
        <v>276</v>
      </c>
      <c r="D90" s="15">
        <f t="shared" si="6"/>
        <v>22.75</v>
      </c>
      <c r="E90" s="11">
        <v>35</v>
      </c>
      <c r="F90" s="12">
        <f t="shared" si="7"/>
        <v>0</v>
      </c>
      <c r="G90" s="12">
        <f t="shared" si="8"/>
        <v>0</v>
      </c>
      <c r="H90" s="202" t="s">
        <v>4143</v>
      </c>
      <c r="I90" s="203"/>
      <c r="J90" s="203"/>
      <c r="K90" s="203"/>
      <c r="L90" s="204"/>
    </row>
    <row r="91" spans="2:12" s="88" customFormat="1" ht="16.5" customHeight="1" x14ac:dyDescent="0.3">
      <c r="B91" s="187"/>
      <c r="C91" s="9" t="s">
        <v>20</v>
      </c>
      <c r="D91" s="15">
        <f t="shared" si="6"/>
        <v>0.65</v>
      </c>
      <c r="E91" s="11">
        <v>1</v>
      </c>
      <c r="F91" s="12">
        <f t="shared" si="7"/>
        <v>0</v>
      </c>
      <c r="G91" s="12">
        <f t="shared" si="8"/>
        <v>0</v>
      </c>
      <c r="H91" s="205"/>
      <c r="I91" s="206"/>
      <c r="J91" s="206"/>
      <c r="K91" s="206"/>
      <c r="L91" s="207"/>
    </row>
    <row r="92" spans="2:12" s="88" customFormat="1" ht="16.5" customHeight="1" x14ac:dyDescent="0.3">
      <c r="B92" s="187"/>
      <c r="C92" s="9" t="s">
        <v>195</v>
      </c>
      <c r="D92" s="15">
        <f t="shared" si="6"/>
        <v>0.32500000000000001</v>
      </c>
      <c r="E92" s="11">
        <v>0.5</v>
      </c>
      <c r="F92" s="12">
        <f t="shared" si="7"/>
        <v>0</v>
      </c>
      <c r="G92" s="12">
        <f t="shared" si="8"/>
        <v>0</v>
      </c>
      <c r="H92" s="205"/>
      <c r="I92" s="206"/>
      <c r="J92" s="206"/>
      <c r="K92" s="206"/>
      <c r="L92" s="207"/>
    </row>
    <row r="93" spans="2:12" s="88" customFormat="1" ht="16.5" customHeight="1" x14ac:dyDescent="0.3">
      <c r="B93" s="187"/>
      <c r="C93" s="9" t="s">
        <v>24</v>
      </c>
      <c r="D93" s="15">
        <f t="shared" si="6"/>
        <v>0.32500000000000001</v>
      </c>
      <c r="E93" s="11">
        <v>0.5</v>
      </c>
      <c r="F93" s="12">
        <f t="shared" si="7"/>
        <v>0</v>
      </c>
      <c r="G93" s="12">
        <f t="shared" si="8"/>
        <v>0</v>
      </c>
      <c r="H93" s="205"/>
      <c r="I93" s="206"/>
      <c r="J93" s="206"/>
      <c r="K93" s="206"/>
      <c r="L93" s="207"/>
    </row>
    <row r="94" spans="2:12" s="88" customFormat="1" ht="16.5" customHeight="1" x14ac:dyDescent="0.3">
      <c r="B94" s="187"/>
      <c r="C94" s="9" t="s">
        <v>39</v>
      </c>
      <c r="D94" s="15">
        <f t="shared" si="6"/>
        <v>0.65</v>
      </c>
      <c r="E94" s="11">
        <v>1</v>
      </c>
      <c r="F94" s="12">
        <f t="shared" si="7"/>
        <v>0</v>
      </c>
      <c r="G94" s="12">
        <f t="shared" si="8"/>
        <v>0</v>
      </c>
      <c r="H94" s="205"/>
      <c r="I94" s="206"/>
      <c r="J94" s="206"/>
      <c r="K94" s="206"/>
      <c r="L94" s="207"/>
    </row>
    <row r="95" spans="2:12" s="88" customFormat="1" ht="16.5" customHeight="1" x14ac:dyDescent="0.3">
      <c r="B95" s="187"/>
      <c r="C95" s="9" t="s">
        <v>53</v>
      </c>
      <c r="D95" s="15">
        <f t="shared" si="6"/>
        <v>0.13</v>
      </c>
      <c r="E95" s="11">
        <v>0.2</v>
      </c>
      <c r="F95" s="12">
        <f t="shared" si="7"/>
        <v>0</v>
      </c>
      <c r="G95" s="12">
        <f t="shared" si="8"/>
        <v>0</v>
      </c>
      <c r="H95" s="270"/>
      <c r="I95" s="271"/>
      <c r="J95" s="271"/>
      <c r="K95" s="271"/>
      <c r="L95" s="272"/>
    </row>
    <row r="96" spans="2:12" s="88" customFormat="1" ht="16.5" customHeight="1" thickBot="1" x14ac:dyDescent="0.35">
      <c r="B96" s="30" t="s">
        <v>110</v>
      </c>
      <c r="C96" s="52" t="s">
        <v>4142</v>
      </c>
      <c r="D96" s="28">
        <f t="shared" si="6"/>
        <v>13</v>
      </c>
      <c r="E96" s="24">
        <v>20</v>
      </c>
      <c r="F96" s="24">
        <f t="shared" si="7"/>
        <v>0</v>
      </c>
      <c r="G96" s="24">
        <f t="shared" si="8"/>
        <v>0</v>
      </c>
      <c r="H96" s="228" t="s">
        <v>34</v>
      </c>
      <c r="I96" s="229"/>
      <c r="J96" s="229"/>
      <c r="K96" s="229"/>
      <c r="L96" s="230"/>
    </row>
    <row r="97" spans="2:12" s="88" customFormat="1" ht="72" customHeight="1" thickTop="1" x14ac:dyDescent="0.3">
      <c r="B97" s="391"/>
      <c r="C97" s="391"/>
      <c r="D97" s="391"/>
      <c r="E97" s="391"/>
      <c r="F97" s="391"/>
      <c r="G97" s="391"/>
      <c r="H97" s="391"/>
      <c r="I97" s="391"/>
      <c r="J97" s="391"/>
      <c r="K97" s="391"/>
      <c r="L97" s="391"/>
    </row>
    <row r="98" spans="2:12" s="1" customFormat="1" ht="15.75" thickBot="1" x14ac:dyDescent="0.35">
      <c r="H98" s="84"/>
    </row>
    <row r="99" spans="2:12" s="1" customFormat="1" ht="20.25" thickTop="1" x14ac:dyDescent="0.3">
      <c r="B99" s="217" t="s">
        <v>4141</v>
      </c>
      <c r="C99" s="218"/>
      <c r="D99" s="218"/>
      <c r="E99" s="218"/>
      <c r="F99" s="218"/>
      <c r="G99" s="218"/>
      <c r="H99" s="218"/>
      <c r="I99" s="218"/>
      <c r="J99" s="218"/>
      <c r="K99" s="218"/>
      <c r="L99" s="219"/>
    </row>
    <row r="100" spans="2:12" s="1" customFormat="1" ht="15" x14ac:dyDescent="0.3">
      <c r="B100" s="220" t="s">
        <v>3</v>
      </c>
      <c r="C100" s="221" t="s">
        <v>4</v>
      </c>
      <c r="D100" s="221" t="s">
        <v>5</v>
      </c>
      <c r="E100" s="221"/>
      <c r="F100" s="221" t="s">
        <v>6</v>
      </c>
      <c r="G100" s="221"/>
      <c r="H100" s="221" t="s">
        <v>7</v>
      </c>
      <c r="I100" s="221"/>
      <c r="J100" s="221"/>
      <c r="K100" s="221"/>
      <c r="L100" s="222"/>
    </row>
    <row r="101" spans="2:12" s="1" customFormat="1" ht="15" x14ac:dyDescent="0.3">
      <c r="B101" s="220"/>
      <c r="C101" s="221"/>
      <c r="D101" s="6" t="s">
        <v>1</v>
      </c>
      <c r="E101" s="6" t="s">
        <v>2</v>
      </c>
      <c r="F101" s="38" t="s">
        <v>1</v>
      </c>
      <c r="G101" s="39" t="s">
        <v>2</v>
      </c>
      <c r="H101" s="221"/>
      <c r="I101" s="221"/>
      <c r="J101" s="221"/>
      <c r="K101" s="221"/>
      <c r="L101" s="222"/>
    </row>
    <row r="102" spans="2:12" s="88" customFormat="1" ht="16.5" customHeight="1" x14ac:dyDescent="0.3">
      <c r="B102" s="225" t="s">
        <v>4140</v>
      </c>
      <c r="C102" s="40" t="s">
        <v>13</v>
      </c>
      <c r="D102" s="15">
        <f t="shared" ref="D102:D125" si="9">E102*0.65</f>
        <v>32.5</v>
      </c>
      <c r="E102" s="34">
        <v>50</v>
      </c>
      <c r="F102" s="12">
        <f t="shared" ref="F102:F125" si="10">D102*D$2</f>
        <v>0</v>
      </c>
      <c r="G102" s="12">
        <f t="shared" ref="G102:G125" si="11">E102*D$3</f>
        <v>0</v>
      </c>
      <c r="H102" s="193" t="s">
        <v>100</v>
      </c>
      <c r="I102" s="194"/>
      <c r="J102" s="194"/>
      <c r="K102" s="194"/>
      <c r="L102" s="195"/>
    </row>
    <row r="103" spans="2:12" s="88" customFormat="1" ht="16.5" customHeight="1" x14ac:dyDescent="0.3">
      <c r="B103" s="227"/>
      <c r="C103" s="41" t="s">
        <v>99</v>
      </c>
      <c r="D103" s="15">
        <f t="shared" si="9"/>
        <v>1.625</v>
      </c>
      <c r="E103" s="11">
        <v>2.5</v>
      </c>
      <c r="F103" s="12">
        <f t="shared" si="10"/>
        <v>0</v>
      </c>
      <c r="G103" s="12">
        <f t="shared" si="11"/>
        <v>0</v>
      </c>
      <c r="H103" s="196"/>
      <c r="I103" s="197"/>
      <c r="J103" s="197"/>
      <c r="K103" s="197"/>
      <c r="L103" s="198"/>
    </row>
    <row r="104" spans="2:12" s="88" customFormat="1" ht="16.5" customHeight="1" x14ac:dyDescent="0.3">
      <c r="B104" s="290" t="s">
        <v>4139</v>
      </c>
      <c r="C104" s="9" t="s">
        <v>2632</v>
      </c>
      <c r="D104" s="26">
        <f t="shared" si="9"/>
        <v>32.5</v>
      </c>
      <c r="E104" s="9">
        <v>50</v>
      </c>
      <c r="F104" s="90">
        <f t="shared" si="10"/>
        <v>0</v>
      </c>
      <c r="G104" s="90">
        <f t="shared" si="11"/>
        <v>0</v>
      </c>
      <c r="H104" s="273" t="s">
        <v>4138</v>
      </c>
      <c r="I104" s="274"/>
      <c r="J104" s="274"/>
      <c r="K104" s="274"/>
      <c r="L104" s="275"/>
    </row>
    <row r="105" spans="2:12" s="88" customFormat="1" ht="16.5" customHeight="1" x14ac:dyDescent="0.3">
      <c r="B105" s="291"/>
      <c r="C105" s="9" t="s">
        <v>22</v>
      </c>
      <c r="D105" s="10">
        <f t="shared" si="9"/>
        <v>3.25</v>
      </c>
      <c r="E105" s="9">
        <v>5</v>
      </c>
      <c r="F105" s="90">
        <f t="shared" si="10"/>
        <v>0</v>
      </c>
      <c r="G105" s="90">
        <f t="shared" si="11"/>
        <v>0</v>
      </c>
      <c r="H105" s="276"/>
      <c r="I105" s="277"/>
      <c r="J105" s="277"/>
      <c r="K105" s="277"/>
      <c r="L105" s="278"/>
    </row>
    <row r="106" spans="2:12" s="88" customFormat="1" ht="16.5" customHeight="1" x14ac:dyDescent="0.3">
      <c r="B106" s="291"/>
      <c r="C106" s="9" t="s">
        <v>16</v>
      </c>
      <c r="D106" s="10">
        <f t="shared" si="9"/>
        <v>1.3</v>
      </c>
      <c r="E106" s="9">
        <v>2</v>
      </c>
      <c r="F106" s="90">
        <f t="shared" si="10"/>
        <v>0</v>
      </c>
      <c r="G106" s="90">
        <f t="shared" si="11"/>
        <v>0</v>
      </c>
      <c r="H106" s="276"/>
      <c r="I106" s="277"/>
      <c r="J106" s="277"/>
      <c r="K106" s="277"/>
      <c r="L106" s="278"/>
    </row>
    <row r="107" spans="2:12" s="88" customFormat="1" ht="16.5" customHeight="1" x14ac:dyDescent="0.3">
      <c r="B107" s="291"/>
      <c r="C107" s="9" t="s">
        <v>17</v>
      </c>
      <c r="D107" s="10">
        <f t="shared" si="9"/>
        <v>1.3</v>
      </c>
      <c r="E107" s="9">
        <v>2</v>
      </c>
      <c r="F107" s="90">
        <f t="shared" si="10"/>
        <v>0</v>
      </c>
      <c r="G107" s="90">
        <f t="shared" si="11"/>
        <v>0</v>
      </c>
      <c r="H107" s="276"/>
      <c r="I107" s="277"/>
      <c r="J107" s="277"/>
      <c r="K107" s="277"/>
      <c r="L107" s="278"/>
    </row>
    <row r="108" spans="2:12" s="88" customFormat="1" ht="16.5" customHeight="1" x14ac:dyDescent="0.3">
      <c r="B108" s="291"/>
      <c r="C108" s="9" t="s">
        <v>4137</v>
      </c>
      <c r="D108" s="10">
        <f t="shared" si="9"/>
        <v>0.65</v>
      </c>
      <c r="E108" s="9">
        <v>1</v>
      </c>
      <c r="F108" s="90">
        <f t="shared" si="10"/>
        <v>0</v>
      </c>
      <c r="G108" s="90">
        <f t="shared" si="11"/>
        <v>0</v>
      </c>
      <c r="H108" s="276"/>
      <c r="I108" s="277"/>
      <c r="J108" s="277"/>
      <c r="K108" s="277"/>
      <c r="L108" s="278"/>
    </row>
    <row r="109" spans="2:12" s="88" customFormat="1" ht="16.5" customHeight="1" x14ac:dyDescent="0.3">
      <c r="B109" s="291"/>
      <c r="C109" s="9" t="s">
        <v>39</v>
      </c>
      <c r="D109" s="10">
        <f t="shared" si="9"/>
        <v>0.65</v>
      </c>
      <c r="E109" s="9">
        <v>1</v>
      </c>
      <c r="F109" s="90">
        <f t="shared" si="10"/>
        <v>0</v>
      </c>
      <c r="G109" s="90">
        <f t="shared" si="11"/>
        <v>0</v>
      </c>
      <c r="H109" s="276"/>
      <c r="I109" s="277"/>
      <c r="J109" s="277"/>
      <c r="K109" s="277"/>
      <c r="L109" s="278"/>
    </row>
    <row r="110" spans="2:12" s="88" customFormat="1" ht="16.5" customHeight="1" x14ac:dyDescent="0.3">
      <c r="B110" s="291"/>
      <c r="C110" s="9" t="s">
        <v>4130</v>
      </c>
      <c r="D110" s="10">
        <f t="shared" si="9"/>
        <v>0.32500000000000001</v>
      </c>
      <c r="E110" s="9">
        <v>0.5</v>
      </c>
      <c r="F110" s="90">
        <f t="shared" si="10"/>
        <v>0</v>
      </c>
      <c r="G110" s="90">
        <f t="shared" si="11"/>
        <v>0</v>
      </c>
      <c r="H110" s="276"/>
      <c r="I110" s="277"/>
      <c r="J110" s="277"/>
      <c r="K110" s="277"/>
      <c r="L110" s="278"/>
    </row>
    <row r="111" spans="2:12" s="88" customFormat="1" ht="16.5" customHeight="1" x14ac:dyDescent="0.3">
      <c r="B111" s="296"/>
      <c r="C111" s="9" t="s">
        <v>20</v>
      </c>
      <c r="D111" s="10">
        <f t="shared" si="9"/>
        <v>0.65</v>
      </c>
      <c r="E111" s="9">
        <v>1</v>
      </c>
      <c r="F111" s="90">
        <f t="shared" si="10"/>
        <v>0</v>
      </c>
      <c r="G111" s="90">
        <f t="shared" si="11"/>
        <v>0</v>
      </c>
      <c r="H111" s="279"/>
      <c r="I111" s="280"/>
      <c r="J111" s="280"/>
      <c r="K111" s="280"/>
      <c r="L111" s="281"/>
    </row>
    <row r="112" spans="2:12" s="88" customFormat="1" ht="16.5" customHeight="1" x14ac:dyDescent="0.3">
      <c r="B112" s="282" t="s">
        <v>4136</v>
      </c>
      <c r="C112" s="9" t="s">
        <v>4135</v>
      </c>
      <c r="D112" s="10">
        <f t="shared" si="9"/>
        <v>19.5</v>
      </c>
      <c r="E112" s="9">
        <v>30</v>
      </c>
      <c r="F112" s="12">
        <f t="shared" si="10"/>
        <v>0</v>
      </c>
      <c r="G112" s="12">
        <f t="shared" si="11"/>
        <v>0</v>
      </c>
      <c r="H112" s="202" t="s">
        <v>4134</v>
      </c>
      <c r="I112" s="203"/>
      <c r="J112" s="203"/>
      <c r="K112" s="203"/>
      <c r="L112" s="204"/>
    </row>
    <row r="113" spans="2:12" s="88" customFormat="1" ht="16.5" customHeight="1" x14ac:dyDescent="0.3">
      <c r="B113" s="283"/>
      <c r="C113" s="9" t="s">
        <v>4133</v>
      </c>
      <c r="D113" s="10">
        <f t="shared" si="9"/>
        <v>3.25</v>
      </c>
      <c r="E113" s="9">
        <v>5</v>
      </c>
      <c r="F113" s="12">
        <f t="shared" si="10"/>
        <v>0</v>
      </c>
      <c r="G113" s="12">
        <f t="shared" si="11"/>
        <v>0</v>
      </c>
      <c r="H113" s="205"/>
      <c r="I113" s="206"/>
      <c r="J113" s="206"/>
      <c r="K113" s="206"/>
      <c r="L113" s="207"/>
    </row>
    <row r="114" spans="2:12" s="88" customFormat="1" ht="16.5" customHeight="1" x14ac:dyDescent="0.3">
      <c r="B114" s="283"/>
      <c r="C114" s="9" t="s">
        <v>169</v>
      </c>
      <c r="D114" s="10">
        <f t="shared" si="9"/>
        <v>3.25</v>
      </c>
      <c r="E114" s="9">
        <v>5</v>
      </c>
      <c r="F114" s="12">
        <f t="shared" si="10"/>
        <v>0</v>
      </c>
      <c r="G114" s="12">
        <f t="shared" si="11"/>
        <v>0</v>
      </c>
      <c r="H114" s="205"/>
      <c r="I114" s="206"/>
      <c r="J114" s="206"/>
      <c r="K114" s="206"/>
      <c r="L114" s="207"/>
    </row>
    <row r="115" spans="2:12" s="88" customFormat="1" ht="16.5" customHeight="1" x14ac:dyDescent="0.3">
      <c r="B115" s="283"/>
      <c r="C115" s="9" t="s">
        <v>4132</v>
      </c>
      <c r="D115" s="10">
        <f t="shared" si="9"/>
        <v>3.25</v>
      </c>
      <c r="E115" s="9">
        <v>5</v>
      </c>
      <c r="F115" s="12">
        <f t="shared" si="10"/>
        <v>0</v>
      </c>
      <c r="G115" s="12">
        <f t="shared" si="11"/>
        <v>0</v>
      </c>
      <c r="H115" s="205"/>
      <c r="I115" s="206"/>
      <c r="J115" s="206"/>
      <c r="K115" s="206"/>
      <c r="L115" s="207"/>
    </row>
    <row r="116" spans="2:12" s="88" customFormat="1" ht="16.5" customHeight="1" x14ac:dyDescent="0.3">
      <c r="B116" s="283"/>
      <c r="C116" s="9" t="s">
        <v>4131</v>
      </c>
      <c r="D116" s="10">
        <f t="shared" si="9"/>
        <v>1.3</v>
      </c>
      <c r="E116" s="9">
        <v>2</v>
      </c>
      <c r="F116" s="12">
        <f t="shared" si="10"/>
        <v>0</v>
      </c>
      <c r="G116" s="12">
        <f t="shared" si="11"/>
        <v>0</v>
      </c>
      <c r="H116" s="205"/>
      <c r="I116" s="206"/>
      <c r="J116" s="206"/>
      <c r="K116" s="206"/>
      <c r="L116" s="207"/>
    </row>
    <row r="117" spans="2:12" s="88" customFormat="1" ht="16.5" customHeight="1" x14ac:dyDescent="0.3">
      <c r="B117" s="283"/>
      <c r="C117" s="9" t="s">
        <v>4130</v>
      </c>
      <c r="D117" s="10">
        <f t="shared" si="9"/>
        <v>0.65</v>
      </c>
      <c r="E117" s="9">
        <v>1</v>
      </c>
      <c r="F117" s="12">
        <f t="shared" si="10"/>
        <v>0</v>
      </c>
      <c r="G117" s="12">
        <f t="shared" si="11"/>
        <v>0</v>
      </c>
      <c r="H117" s="205"/>
      <c r="I117" s="206"/>
      <c r="J117" s="206"/>
      <c r="K117" s="206"/>
      <c r="L117" s="207"/>
    </row>
    <row r="118" spans="2:12" s="88" customFormat="1" ht="16.5" customHeight="1" x14ac:dyDescent="0.3">
      <c r="B118" s="283"/>
      <c r="C118" s="9" t="s">
        <v>186</v>
      </c>
      <c r="D118" s="10">
        <f t="shared" si="9"/>
        <v>0.13</v>
      </c>
      <c r="E118" s="9">
        <v>0.2</v>
      </c>
      <c r="F118" s="12">
        <f t="shared" si="10"/>
        <v>0</v>
      </c>
      <c r="G118" s="12">
        <f t="shared" si="11"/>
        <v>0</v>
      </c>
      <c r="H118" s="205"/>
      <c r="I118" s="206"/>
      <c r="J118" s="206"/>
      <c r="K118" s="206"/>
      <c r="L118" s="207"/>
    </row>
    <row r="119" spans="2:12" s="88" customFormat="1" ht="16.5" customHeight="1" x14ac:dyDescent="0.3">
      <c r="B119" s="283"/>
      <c r="C119" s="9" t="s">
        <v>270</v>
      </c>
      <c r="D119" s="10">
        <f t="shared" si="9"/>
        <v>6.5000000000000002E-2</v>
      </c>
      <c r="E119" s="9">
        <v>0.1</v>
      </c>
      <c r="F119" s="12">
        <f t="shared" si="10"/>
        <v>0</v>
      </c>
      <c r="G119" s="12">
        <f t="shared" si="11"/>
        <v>0</v>
      </c>
      <c r="H119" s="270"/>
      <c r="I119" s="271"/>
      <c r="J119" s="271"/>
      <c r="K119" s="271"/>
      <c r="L119" s="272"/>
    </row>
    <row r="120" spans="2:12" s="88" customFormat="1" ht="16.5" customHeight="1" x14ac:dyDescent="0.3">
      <c r="B120" s="303" t="s">
        <v>339</v>
      </c>
      <c r="C120" s="9" t="s">
        <v>70</v>
      </c>
      <c r="D120" s="10">
        <f t="shared" si="9"/>
        <v>19.5</v>
      </c>
      <c r="E120" s="9">
        <v>30</v>
      </c>
      <c r="F120" s="12">
        <f t="shared" si="10"/>
        <v>0</v>
      </c>
      <c r="G120" s="12">
        <f t="shared" si="11"/>
        <v>0</v>
      </c>
      <c r="H120" s="223" t="s">
        <v>3408</v>
      </c>
      <c r="I120" s="223"/>
      <c r="J120" s="223"/>
      <c r="K120" s="223"/>
      <c r="L120" s="224"/>
    </row>
    <row r="121" spans="2:12" s="88" customFormat="1" ht="16.5" customHeight="1" x14ac:dyDescent="0.3">
      <c r="B121" s="303"/>
      <c r="C121" s="9" t="s">
        <v>195</v>
      </c>
      <c r="D121" s="10">
        <f t="shared" si="9"/>
        <v>0.65</v>
      </c>
      <c r="E121" s="9">
        <v>1</v>
      </c>
      <c r="F121" s="12">
        <f t="shared" si="10"/>
        <v>0</v>
      </c>
      <c r="G121" s="12">
        <f t="shared" si="11"/>
        <v>0</v>
      </c>
      <c r="H121" s="223"/>
      <c r="I121" s="223"/>
      <c r="J121" s="223"/>
      <c r="K121" s="223"/>
      <c r="L121" s="224"/>
    </row>
    <row r="122" spans="2:12" s="88" customFormat="1" ht="16.5" customHeight="1" x14ac:dyDescent="0.3">
      <c r="B122" s="303"/>
      <c r="C122" s="9" t="s">
        <v>24</v>
      </c>
      <c r="D122" s="10">
        <f t="shared" si="9"/>
        <v>0.32500000000000001</v>
      </c>
      <c r="E122" s="9">
        <v>0.5</v>
      </c>
      <c r="F122" s="12">
        <f t="shared" si="10"/>
        <v>0</v>
      </c>
      <c r="G122" s="12">
        <f t="shared" si="11"/>
        <v>0</v>
      </c>
      <c r="H122" s="223"/>
      <c r="I122" s="223"/>
      <c r="J122" s="223"/>
      <c r="K122" s="223"/>
      <c r="L122" s="224"/>
    </row>
    <row r="123" spans="2:12" s="88" customFormat="1" ht="16.5" customHeight="1" x14ac:dyDescent="0.3">
      <c r="B123" s="303"/>
      <c r="C123" s="9" t="s">
        <v>188</v>
      </c>
      <c r="D123" s="10">
        <f t="shared" si="9"/>
        <v>1.3</v>
      </c>
      <c r="E123" s="9">
        <v>2</v>
      </c>
      <c r="F123" s="12">
        <f t="shared" si="10"/>
        <v>0</v>
      </c>
      <c r="G123" s="12">
        <f t="shared" si="11"/>
        <v>0</v>
      </c>
      <c r="H123" s="223"/>
      <c r="I123" s="223"/>
      <c r="J123" s="223"/>
      <c r="K123" s="223"/>
      <c r="L123" s="224"/>
    </row>
    <row r="124" spans="2:12" s="88" customFormat="1" ht="16.5" customHeight="1" x14ac:dyDescent="0.3">
      <c r="B124" s="303"/>
      <c r="C124" s="9" t="s">
        <v>53</v>
      </c>
      <c r="D124" s="10">
        <f t="shared" si="9"/>
        <v>0.13</v>
      </c>
      <c r="E124" s="9">
        <v>0.2</v>
      </c>
      <c r="F124" s="12">
        <f t="shared" si="10"/>
        <v>0</v>
      </c>
      <c r="G124" s="12">
        <f t="shared" si="11"/>
        <v>0</v>
      </c>
      <c r="H124" s="223"/>
      <c r="I124" s="223"/>
      <c r="J124" s="223"/>
      <c r="K124" s="223"/>
      <c r="L124" s="224"/>
    </row>
    <row r="125" spans="2:12" s="88" customFormat="1" ht="16.5" customHeight="1" thickBot="1" x14ac:dyDescent="0.35">
      <c r="B125" s="27" t="s">
        <v>114</v>
      </c>
      <c r="C125" s="21" t="s">
        <v>35</v>
      </c>
      <c r="D125" s="24">
        <f t="shared" si="9"/>
        <v>13</v>
      </c>
      <c r="E125" s="23">
        <v>20</v>
      </c>
      <c r="F125" s="24">
        <f t="shared" si="10"/>
        <v>0</v>
      </c>
      <c r="G125" s="24">
        <f t="shared" si="11"/>
        <v>0</v>
      </c>
      <c r="H125" s="228" t="s">
        <v>36</v>
      </c>
      <c r="I125" s="229"/>
      <c r="J125" s="229"/>
      <c r="K125" s="229"/>
      <c r="L125" s="230"/>
    </row>
    <row r="126" spans="2:12" s="1" customFormat="1" ht="72" customHeight="1" thickTop="1" x14ac:dyDescent="0.3">
      <c r="B126" s="190"/>
      <c r="C126" s="190"/>
      <c r="D126" s="190"/>
      <c r="E126" s="190"/>
      <c r="F126" s="190"/>
      <c r="G126" s="190"/>
      <c r="H126" s="190"/>
      <c r="I126" s="190"/>
      <c r="J126" s="190"/>
      <c r="K126" s="190"/>
      <c r="L126" s="190"/>
    </row>
    <row r="127" spans="2:12" s="1" customFormat="1" ht="15.75" thickBot="1" x14ac:dyDescent="0.35"/>
    <row r="128" spans="2:12" s="1" customFormat="1" ht="20.25" thickTop="1" x14ac:dyDescent="0.3">
      <c r="B128" s="217" t="s">
        <v>4129</v>
      </c>
      <c r="C128" s="218"/>
      <c r="D128" s="218"/>
      <c r="E128" s="218"/>
      <c r="F128" s="218"/>
      <c r="G128" s="218"/>
      <c r="H128" s="218"/>
      <c r="I128" s="218"/>
      <c r="J128" s="218"/>
      <c r="K128" s="218"/>
      <c r="L128" s="219"/>
    </row>
    <row r="129" spans="2:12" s="1" customFormat="1" ht="15" x14ac:dyDescent="0.3">
      <c r="B129" s="220" t="s">
        <v>3</v>
      </c>
      <c r="C129" s="221" t="s">
        <v>4</v>
      </c>
      <c r="D129" s="221" t="s">
        <v>5</v>
      </c>
      <c r="E129" s="221"/>
      <c r="F129" s="221" t="s">
        <v>6</v>
      </c>
      <c r="G129" s="221"/>
      <c r="H129" s="221" t="s">
        <v>7</v>
      </c>
      <c r="I129" s="221"/>
      <c r="J129" s="221"/>
      <c r="K129" s="221"/>
      <c r="L129" s="222"/>
    </row>
    <row r="130" spans="2:12" s="1" customFormat="1" ht="15" x14ac:dyDescent="0.3">
      <c r="B130" s="220"/>
      <c r="C130" s="221"/>
      <c r="D130" s="6" t="s">
        <v>1</v>
      </c>
      <c r="E130" s="6" t="s">
        <v>2</v>
      </c>
      <c r="F130" s="38" t="s">
        <v>1</v>
      </c>
      <c r="G130" s="39" t="s">
        <v>2</v>
      </c>
      <c r="H130" s="221"/>
      <c r="I130" s="221"/>
      <c r="J130" s="221"/>
      <c r="K130" s="221"/>
      <c r="L130" s="222"/>
    </row>
    <row r="131" spans="2:12" s="88" customFormat="1" ht="18" customHeight="1" x14ac:dyDescent="0.3">
      <c r="B131" s="401" t="s">
        <v>4128</v>
      </c>
      <c r="C131" s="29" t="s">
        <v>259</v>
      </c>
      <c r="D131" s="10">
        <f t="shared" ref="D131:D154" si="12">E131*0.65</f>
        <v>32.5</v>
      </c>
      <c r="E131" s="29">
        <v>50</v>
      </c>
      <c r="F131" s="12">
        <f t="shared" ref="F131:F154" si="13">D131*D$2</f>
        <v>0</v>
      </c>
      <c r="G131" s="12">
        <f t="shared" ref="G131:G154" si="14">E131*D$3</f>
        <v>0</v>
      </c>
      <c r="H131" s="358" t="s">
        <v>4127</v>
      </c>
      <c r="I131" s="359"/>
      <c r="J131" s="359"/>
      <c r="K131" s="359"/>
      <c r="L131" s="360"/>
    </row>
    <row r="132" spans="2:12" s="88" customFormat="1" ht="18" customHeight="1" x14ac:dyDescent="0.3">
      <c r="B132" s="345"/>
      <c r="C132" s="29" t="s">
        <v>376</v>
      </c>
      <c r="D132" s="10">
        <f t="shared" si="12"/>
        <v>6.5</v>
      </c>
      <c r="E132" s="29">
        <v>10</v>
      </c>
      <c r="F132" s="12">
        <f t="shared" si="13"/>
        <v>0</v>
      </c>
      <c r="G132" s="12">
        <f t="shared" si="14"/>
        <v>0</v>
      </c>
      <c r="H132" s="361"/>
      <c r="I132" s="362"/>
      <c r="J132" s="362"/>
      <c r="K132" s="362"/>
      <c r="L132" s="363"/>
    </row>
    <row r="133" spans="2:12" s="88" customFormat="1" ht="18" customHeight="1" x14ac:dyDescent="0.3">
      <c r="B133" s="345"/>
      <c r="C133" s="29" t="s">
        <v>650</v>
      </c>
      <c r="D133" s="10">
        <f t="shared" si="12"/>
        <v>6.5</v>
      </c>
      <c r="E133" s="29">
        <v>10</v>
      </c>
      <c r="F133" s="12">
        <f t="shared" si="13"/>
        <v>0</v>
      </c>
      <c r="G133" s="12">
        <f t="shared" si="14"/>
        <v>0</v>
      </c>
      <c r="H133" s="361"/>
      <c r="I133" s="362"/>
      <c r="J133" s="362"/>
      <c r="K133" s="362"/>
      <c r="L133" s="363"/>
    </row>
    <row r="134" spans="2:12" s="88" customFormat="1" ht="18" customHeight="1" x14ac:dyDescent="0.3">
      <c r="B134" s="345"/>
      <c r="C134" s="29" t="s">
        <v>189</v>
      </c>
      <c r="D134" s="10">
        <f t="shared" si="12"/>
        <v>6.5</v>
      </c>
      <c r="E134" s="29">
        <v>10</v>
      </c>
      <c r="F134" s="12">
        <f t="shared" si="13"/>
        <v>0</v>
      </c>
      <c r="G134" s="12">
        <f t="shared" si="14"/>
        <v>0</v>
      </c>
      <c r="H134" s="361"/>
      <c r="I134" s="362"/>
      <c r="J134" s="362"/>
      <c r="K134" s="362"/>
      <c r="L134" s="363"/>
    </row>
    <row r="135" spans="2:12" s="88" customFormat="1" ht="18" customHeight="1" x14ac:dyDescent="0.3">
      <c r="B135" s="345"/>
      <c r="C135" s="29" t="s">
        <v>234</v>
      </c>
      <c r="D135" s="10">
        <f t="shared" si="12"/>
        <v>6.5</v>
      </c>
      <c r="E135" s="29">
        <v>10</v>
      </c>
      <c r="F135" s="12">
        <f t="shared" si="13"/>
        <v>0</v>
      </c>
      <c r="G135" s="12">
        <f t="shared" si="14"/>
        <v>0</v>
      </c>
      <c r="H135" s="361"/>
      <c r="I135" s="362"/>
      <c r="J135" s="362"/>
      <c r="K135" s="362"/>
      <c r="L135" s="363"/>
    </row>
    <row r="136" spans="2:12" s="88" customFormat="1" ht="18" customHeight="1" x14ac:dyDescent="0.3">
      <c r="B136" s="345"/>
      <c r="C136" s="29" t="s">
        <v>178</v>
      </c>
      <c r="D136" s="10">
        <f t="shared" si="12"/>
        <v>5.2</v>
      </c>
      <c r="E136" s="29">
        <v>8</v>
      </c>
      <c r="F136" s="12">
        <f t="shared" si="13"/>
        <v>0</v>
      </c>
      <c r="G136" s="12">
        <f t="shared" si="14"/>
        <v>0</v>
      </c>
      <c r="H136" s="361"/>
      <c r="I136" s="362"/>
      <c r="J136" s="362"/>
      <c r="K136" s="362"/>
      <c r="L136" s="363"/>
    </row>
    <row r="137" spans="2:12" s="88" customFormat="1" ht="18" customHeight="1" x14ac:dyDescent="0.3">
      <c r="B137" s="345"/>
      <c r="C137" s="29" t="s">
        <v>193</v>
      </c>
      <c r="D137" s="10">
        <f t="shared" si="12"/>
        <v>0.32500000000000001</v>
      </c>
      <c r="E137" s="29">
        <v>0.5</v>
      </c>
      <c r="F137" s="12">
        <f t="shared" si="13"/>
        <v>0</v>
      </c>
      <c r="G137" s="12">
        <f t="shared" si="14"/>
        <v>0</v>
      </c>
      <c r="H137" s="361"/>
      <c r="I137" s="362"/>
      <c r="J137" s="362"/>
      <c r="K137" s="362"/>
      <c r="L137" s="363"/>
    </row>
    <row r="138" spans="2:12" s="88" customFormat="1" ht="18" customHeight="1" x14ac:dyDescent="0.3">
      <c r="B138" s="345"/>
      <c r="C138" s="29" t="s">
        <v>162</v>
      </c>
      <c r="D138" s="10">
        <f t="shared" si="12"/>
        <v>0.32500000000000001</v>
      </c>
      <c r="E138" s="29">
        <v>0.5</v>
      </c>
      <c r="F138" s="12">
        <f t="shared" si="13"/>
        <v>0</v>
      </c>
      <c r="G138" s="12">
        <f t="shared" si="14"/>
        <v>0</v>
      </c>
      <c r="H138" s="361"/>
      <c r="I138" s="362"/>
      <c r="J138" s="362"/>
      <c r="K138" s="362"/>
      <c r="L138" s="363"/>
    </row>
    <row r="139" spans="2:12" s="88" customFormat="1" ht="18" customHeight="1" x14ac:dyDescent="0.3">
      <c r="B139" s="345"/>
      <c r="C139" s="29" t="s">
        <v>195</v>
      </c>
      <c r="D139" s="10">
        <f t="shared" si="12"/>
        <v>0.32500000000000001</v>
      </c>
      <c r="E139" s="29">
        <v>0.5</v>
      </c>
      <c r="F139" s="12">
        <f t="shared" si="13"/>
        <v>0</v>
      </c>
      <c r="G139" s="12">
        <f t="shared" si="14"/>
        <v>0</v>
      </c>
      <c r="H139" s="361"/>
      <c r="I139" s="362"/>
      <c r="J139" s="362"/>
      <c r="K139" s="362"/>
      <c r="L139" s="363"/>
    </row>
    <row r="140" spans="2:12" s="88" customFormat="1" ht="18" customHeight="1" x14ac:dyDescent="0.3">
      <c r="B140" s="345"/>
      <c r="C140" s="29" t="s">
        <v>186</v>
      </c>
      <c r="D140" s="10">
        <f t="shared" si="12"/>
        <v>0.32500000000000001</v>
      </c>
      <c r="E140" s="29">
        <v>0.5</v>
      </c>
      <c r="F140" s="12">
        <f t="shared" si="13"/>
        <v>0</v>
      </c>
      <c r="G140" s="12">
        <f t="shared" si="14"/>
        <v>0</v>
      </c>
      <c r="H140" s="361"/>
      <c r="I140" s="362"/>
      <c r="J140" s="362"/>
      <c r="K140" s="362"/>
      <c r="L140" s="363"/>
    </row>
    <row r="141" spans="2:12" s="88" customFormat="1" ht="18" customHeight="1" x14ac:dyDescent="0.3">
      <c r="B141" s="346"/>
      <c r="C141" s="29" t="s">
        <v>190</v>
      </c>
      <c r="D141" s="10">
        <f t="shared" si="12"/>
        <v>0.65</v>
      </c>
      <c r="E141" s="29">
        <v>1</v>
      </c>
      <c r="F141" s="12">
        <f t="shared" si="13"/>
        <v>0</v>
      </c>
      <c r="G141" s="12">
        <f t="shared" si="14"/>
        <v>0</v>
      </c>
      <c r="H141" s="364"/>
      <c r="I141" s="365"/>
      <c r="J141" s="365"/>
      <c r="K141" s="365"/>
      <c r="L141" s="366"/>
    </row>
    <row r="142" spans="2:12" s="88" customFormat="1" ht="18" customHeight="1" x14ac:dyDescent="0.3">
      <c r="B142" s="290" t="s">
        <v>882</v>
      </c>
      <c r="C142" s="14" t="s">
        <v>883</v>
      </c>
      <c r="D142" s="19">
        <f t="shared" si="12"/>
        <v>13</v>
      </c>
      <c r="E142" s="9">
        <v>20</v>
      </c>
      <c r="F142" s="12">
        <f t="shared" si="13"/>
        <v>0</v>
      </c>
      <c r="G142" s="12">
        <f t="shared" si="14"/>
        <v>0</v>
      </c>
      <c r="H142" s="202" t="s">
        <v>884</v>
      </c>
      <c r="I142" s="203"/>
      <c r="J142" s="203"/>
      <c r="K142" s="203"/>
      <c r="L142" s="204"/>
    </row>
    <row r="143" spans="2:12" s="88" customFormat="1" ht="18" customHeight="1" x14ac:dyDescent="0.3">
      <c r="B143" s="291"/>
      <c r="C143" s="14" t="s">
        <v>18</v>
      </c>
      <c r="D143" s="15">
        <f t="shared" si="12"/>
        <v>3.25</v>
      </c>
      <c r="E143" s="9">
        <v>5</v>
      </c>
      <c r="F143" s="12">
        <f t="shared" si="13"/>
        <v>0</v>
      </c>
      <c r="G143" s="12">
        <f t="shared" si="14"/>
        <v>0</v>
      </c>
      <c r="H143" s="205"/>
      <c r="I143" s="206"/>
      <c r="J143" s="206"/>
      <c r="K143" s="206"/>
      <c r="L143" s="207"/>
    </row>
    <row r="144" spans="2:12" s="88" customFormat="1" ht="18" customHeight="1" x14ac:dyDescent="0.3">
      <c r="B144" s="291"/>
      <c r="C144" s="14" t="s">
        <v>16</v>
      </c>
      <c r="D144" s="15">
        <f t="shared" si="12"/>
        <v>1.3</v>
      </c>
      <c r="E144" s="9">
        <v>2</v>
      </c>
      <c r="F144" s="12">
        <f t="shared" si="13"/>
        <v>0</v>
      </c>
      <c r="G144" s="12">
        <f t="shared" si="14"/>
        <v>0</v>
      </c>
      <c r="H144" s="205"/>
      <c r="I144" s="206"/>
      <c r="J144" s="206"/>
      <c r="K144" s="206"/>
      <c r="L144" s="207"/>
    </row>
    <row r="145" spans="2:12" s="88" customFormat="1" ht="18" customHeight="1" x14ac:dyDescent="0.3">
      <c r="B145" s="291"/>
      <c r="C145" s="14" t="s">
        <v>17</v>
      </c>
      <c r="D145" s="15">
        <f t="shared" si="12"/>
        <v>1.3</v>
      </c>
      <c r="E145" s="9">
        <v>2</v>
      </c>
      <c r="F145" s="12">
        <f t="shared" si="13"/>
        <v>0</v>
      </c>
      <c r="G145" s="12">
        <f t="shared" si="14"/>
        <v>0</v>
      </c>
      <c r="H145" s="205"/>
      <c r="I145" s="206"/>
      <c r="J145" s="206"/>
      <c r="K145" s="206"/>
      <c r="L145" s="207"/>
    </row>
    <row r="146" spans="2:12" s="88" customFormat="1" ht="16.5" customHeight="1" x14ac:dyDescent="0.3">
      <c r="B146" s="291"/>
      <c r="C146" s="14" t="s">
        <v>195</v>
      </c>
      <c r="D146" s="15">
        <f t="shared" si="12"/>
        <v>0.32500000000000001</v>
      </c>
      <c r="E146" s="9">
        <v>0.5</v>
      </c>
      <c r="F146" s="12">
        <f t="shared" si="13"/>
        <v>0</v>
      </c>
      <c r="G146" s="12">
        <f t="shared" si="14"/>
        <v>0</v>
      </c>
      <c r="H146" s="205"/>
      <c r="I146" s="206"/>
      <c r="J146" s="206"/>
      <c r="K146" s="206"/>
      <c r="L146" s="207"/>
    </row>
    <row r="147" spans="2:12" s="88" customFormat="1" ht="16.5" customHeight="1" x14ac:dyDescent="0.3">
      <c r="B147" s="296"/>
      <c r="C147" s="14" t="s">
        <v>20</v>
      </c>
      <c r="D147" s="15">
        <f t="shared" si="12"/>
        <v>1.3</v>
      </c>
      <c r="E147" s="9">
        <v>2</v>
      </c>
      <c r="F147" s="12">
        <f t="shared" si="13"/>
        <v>0</v>
      </c>
      <c r="G147" s="12">
        <f t="shared" si="14"/>
        <v>0</v>
      </c>
      <c r="H147" s="205"/>
      <c r="I147" s="206"/>
      <c r="J147" s="206"/>
      <c r="K147" s="206"/>
      <c r="L147" s="207"/>
    </row>
    <row r="148" spans="2:12" s="88" customFormat="1" ht="17.25" customHeight="1" x14ac:dyDescent="0.3">
      <c r="B148" s="187" t="s">
        <v>156</v>
      </c>
      <c r="C148" s="9" t="s">
        <v>220</v>
      </c>
      <c r="D148" s="15">
        <f t="shared" si="12"/>
        <v>19.5</v>
      </c>
      <c r="E148" s="9">
        <v>30</v>
      </c>
      <c r="F148" s="12">
        <f t="shared" si="13"/>
        <v>0</v>
      </c>
      <c r="G148" s="12">
        <f t="shared" si="14"/>
        <v>0</v>
      </c>
      <c r="H148" s="202" t="s">
        <v>4126</v>
      </c>
      <c r="I148" s="203"/>
      <c r="J148" s="203"/>
      <c r="K148" s="203"/>
      <c r="L148" s="204"/>
    </row>
    <row r="149" spans="2:12" s="88" customFormat="1" ht="17.25" customHeight="1" x14ac:dyDescent="0.3">
      <c r="B149" s="187"/>
      <c r="C149" s="9" t="s">
        <v>195</v>
      </c>
      <c r="D149" s="15">
        <f t="shared" si="12"/>
        <v>0.19500000000000001</v>
      </c>
      <c r="E149" s="9">
        <v>0.3</v>
      </c>
      <c r="F149" s="12">
        <f t="shared" si="13"/>
        <v>0</v>
      </c>
      <c r="G149" s="12">
        <f t="shared" si="14"/>
        <v>0</v>
      </c>
      <c r="H149" s="205"/>
      <c r="I149" s="206"/>
      <c r="J149" s="206"/>
      <c r="K149" s="206"/>
      <c r="L149" s="207"/>
    </row>
    <row r="150" spans="2:12" s="88" customFormat="1" ht="17.25" customHeight="1" x14ac:dyDescent="0.3">
      <c r="B150" s="187"/>
      <c r="C150" s="9" t="s">
        <v>20</v>
      </c>
      <c r="D150" s="15">
        <f t="shared" si="12"/>
        <v>0.13</v>
      </c>
      <c r="E150" s="9">
        <v>0.2</v>
      </c>
      <c r="F150" s="12">
        <f t="shared" si="13"/>
        <v>0</v>
      </c>
      <c r="G150" s="12">
        <f t="shared" si="14"/>
        <v>0</v>
      </c>
      <c r="H150" s="205"/>
      <c r="I150" s="206"/>
      <c r="J150" s="206"/>
      <c r="K150" s="206"/>
      <c r="L150" s="207"/>
    </row>
    <row r="151" spans="2:12" s="88" customFormat="1" ht="17.25" customHeight="1" x14ac:dyDescent="0.3">
      <c r="B151" s="187"/>
      <c r="C151" s="9" t="s">
        <v>24</v>
      </c>
      <c r="D151" s="15">
        <f t="shared" si="12"/>
        <v>6.5000000000000002E-2</v>
      </c>
      <c r="E151" s="9">
        <v>0.1</v>
      </c>
      <c r="F151" s="12">
        <f t="shared" si="13"/>
        <v>0</v>
      </c>
      <c r="G151" s="12">
        <f t="shared" si="14"/>
        <v>0</v>
      </c>
      <c r="H151" s="205"/>
      <c r="I151" s="206"/>
      <c r="J151" s="206"/>
      <c r="K151" s="206"/>
      <c r="L151" s="207"/>
    </row>
    <row r="152" spans="2:12" s="88" customFormat="1" ht="17.25" customHeight="1" x14ac:dyDescent="0.3">
      <c r="B152" s="187"/>
      <c r="C152" s="9" t="s">
        <v>39</v>
      </c>
      <c r="D152" s="15">
        <f t="shared" si="12"/>
        <v>0.13</v>
      </c>
      <c r="E152" s="9">
        <v>0.2</v>
      </c>
      <c r="F152" s="12">
        <f t="shared" si="13"/>
        <v>0</v>
      </c>
      <c r="G152" s="12">
        <f t="shared" si="14"/>
        <v>0</v>
      </c>
      <c r="H152" s="205"/>
      <c r="I152" s="206"/>
      <c r="J152" s="206"/>
      <c r="K152" s="206"/>
      <c r="L152" s="207"/>
    </row>
    <row r="153" spans="2:12" s="88" customFormat="1" ht="17.25" customHeight="1" x14ac:dyDescent="0.3">
      <c r="B153" s="187"/>
      <c r="C153" s="9" t="s">
        <v>53</v>
      </c>
      <c r="D153" s="15">
        <f t="shared" si="12"/>
        <v>0.13</v>
      </c>
      <c r="E153" s="9">
        <v>0.2</v>
      </c>
      <c r="F153" s="12">
        <f t="shared" si="13"/>
        <v>0</v>
      </c>
      <c r="G153" s="12">
        <f t="shared" si="14"/>
        <v>0</v>
      </c>
      <c r="H153" s="270"/>
      <c r="I153" s="271"/>
      <c r="J153" s="271"/>
      <c r="K153" s="271"/>
      <c r="L153" s="272"/>
    </row>
    <row r="154" spans="2:12" s="88" customFormat="1" ht="16.5" customHeight="1" thickBot="1" x14ac:dyDescent="0.35">
      <c r="B154" s="27" t="s">
        <v>110</v>
      </c>
      <c r="C154" s="21" t="s">
        <v>33</v>
      </c>
      <c r="D154" s="28">
        <f t="shared" si="12"/>
        <v>13</v>
      </c>
      <c r="E154" s="23">
        <v>20</v>
      </c>
      <c r="F154" s="24">
        <f t="shared" si="13"/>
        <v>0</v>
      </c>
      <c r="G154" s="24">
        <f t="shared" si="14"/>
        <v>0</v>
      </c>
      <c r="H154" s="228" t="s">
        <v>34</v>
      </c>
      <c r="I154" s="229"/>
      <c r="J154" s="229"/>
      <c r="K154" s="229"/>
      <c r="L154" s="230"/>
    </row>
    <row r="155" spans="2:12" ht="72" customHeight="1" thickTop="1" x14ac:dyDescent="0.3">
      <c r="B155" s="190"/>
      <c r="C155" s="190"/>
      <c r="D155" s="190"/>
      <c r="E155" s="190"/>
      <c r="F155" s="190"/>
      <c r="G155" s="190"/>
      <c r="H155" s="190"/>
      <c r="I155" s="190"/>
      <c r="J155" s="190"/>
      <c r="K155" s="190"/>
      <c r="L155" s="190"/>
    </row>
  </sheetData>
  <mergeCells count="80">
    <mergeCell ref="B26:B31"/>
    <mergeCell ref="H26:L31"/>
    <mergeCell ref="B76:B89"/>
    <mergeCell ref="H76:L89"/>
    <mergeCell ref="B100:B101"/>
    <mergeCell ref="C100:C101"/>
    <mergeCell ref="D100:E100"/>
    <mergeCell ref="F100:G100"/>
    <mergeCell ref="H100:L101"/>
    <mergeCell ref="B69:B75"/>
    <mergeCell ref="H69:L75"/>
    <mergeCell ref="B90:B95"/>
    <mergeCell ref="H90:L95"/>
    <mergeCell ref="H68:L68"/>
    <mergeCell ref="H62:L62"/>
    <mergeCell ref="B63:L63"/>
    <mergeCell ref="B112:B119"/>
    <mergeCell ref="H112:L119"/>
    <mergeCell ref="B104:B111"/>
    <mergeCell ref="H104:L111"/>
    <mergeCell ref="B128:L128"/>
    <mergeCell ref="B120:B124"/>
    <mergeCell ref="H120:L124"/>
    <mergeCell ref="H125:L125"/>
    <mergeCell ref="B126:L126"/>
    <mergeCell ref="H154:L154"/>
    <mergeCell ref="B155:L155"/>
    <mergeCell ref="B129:B130"/>
    <mergeCell ref="C129:C130"/>
    <mergeCell ref="D129:E129"/>
    <mergeCell ref="F129:G129"/>
    <mergeCell ref="H129:L130"/>
    <mergeCell ref="B142:B147"/>
    <mergeCell ref="H142:L147"/>
    <mergeCell ref="B131:B141"/>
    <mergeCell ref="B148:B153"/>
    <mergeCell ref="H148:L153"/>
    <mergeCell ref="H131:L141"/>
    <mergeCell ref="B102:B103"/>
    <mergeCell ref="H102:L103"/>
    <mergeCell ref="H96:L96"/>
    <mergeCell ref="B97:L97"/>
    <mergeCell ref="B99:L99"/>
    <mergeCell ref="B56:B61"/>
    <mergeCell ref="H56:L61"/>
    <mergeCell ref="B65:L65"/>
    <mergeCell ref="B66:B67"/>
    <mergeCell ref="C66:C67"/>
    <mergeCell ref="D66:E66"/>
    <mergeCell ref="F66:G66"/>
    <mergeCell ref="H66:L67"/>
    <mergeCell ref="H32:L32"/>
    <mergeCell ref="B33:L33"/>
    <mergeCell ref="B35:L35"/>
    <mergeCell ref="B36:B37"/>
    <mergeCell ref="C36:C37"/>
    <mergeCell ref="D36:E36"/>
    <mergeCell ref="F36:G36"/>
    <mergeCell ref="H36:L37"/>
    <mergeCell ref="B40:B46"/>
    <mergeCell ref="H40:L46"/>
    <mergeCell ref="B38:B39"/>
    <mergeCell ref="H38:L39"/>
    <mergeCell ref="B47:B55"/>
    <mergeCell ref="H47:L55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2:B20"/>
    <mergeCell ref="H12:L20"/>
    <mergeCell ref="B21:B25"/>
    <mergeCell ref="H21:L25"/>
    <mergeCell ref="B10:B11"/>
    <mergeCell ref="H10:L11"/>
  </mergeCells>
  <phoneticPr fontId="2" type="noConversion"/>
  <printOptions horizontalCentered="1"/>
  <pageMargins left="0.25" right="0.25" top="0.75" bottom="0.75" header="0.3" footer="0.3"/>
  <pageSetup paperSize="9" scale="65" fitToHeight="0" orientation="portrait" r:id="rId1"/>
  <rowBreaks count="4" manualBreakCount="4">
    <brk id="34" max="12" man="1"/>
    <brk id="64" max="12" man="1"/>
    <brk id="98" max="12" man="1"/>
    <brk id="127" max="12" man="1"/>
  </rowBreaks>
  <drawing r:id="rId2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pageSetUpPr fitToPage="1"/>
  </sheetPr>
  <dimension ref="A1:M143"/>
  <sheetViews>
    <sheetView zoomScaleNormal="100" zoomScaleSheetLayoutView="66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10" width="11.625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3515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1" customFormat="1" ht="20.25" thickTop="1" x14ac:dyDescent="0.3">
      <c r="B7" s="370" t="s">
        <v>4200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88" customFormat="1" ht="16.5" customHeight="1" x14ac:dyDescent="0.3">
      <c r="B10" s="225" t="s">
        <v>880</v>
      </c>
      <c r="C10" s="41" t="s">
        <v>13</v>
      </c>
      <c r="D10" s="10">
        <f t="shared" ref="D10:D26" si="0">E10*0.65</f>
        <v>32.5</v>
      </c>
      <c r="E10" s="11">
        <v>50</v>
      </c>
      <c r="F10" s="12">
        <f t="shared" ref="F10:F26" si="1">D10*D$2</f>
        <v>0</v>
      </c>
      <c r="G10" s="12">
        <f t="shared" ref="G10:G26" si="2">E10*D$3</f>
        <v>0</v>
      </c>
      <c r="H10" s="193" t="s">
        <v>105</v>
      </c>
      <c r="I10" s="194"/>
      <c r="J10" s="194"/>
      <c r="K10" s="194"/>
      <c r="L10" s="195"/>
    </row>
    <row r="11" spans="2:12" s="88" customFormat="1" ht="16.5" customHeight="1" x14ac:dyDescent="0.3">
      <c r="B11" s="227"/>
      <c r="C11" s="41" t="s">
        <v>104</v>
      </c>
      <c r="D11" s="10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s="88" customFormat="1" ht="16.5" customHeight="1" x14ac:dyDescent="0.3">
      <c r="B12" s="267" t="s">
        <v>2764</v>
      </c>
      <c r="C12" s="9" t="s">
        <v>515</v>
      </c>
      <c r="D12" s="12">
        <f t="shared" si="0"/>
        <v>13</v>
      </c>
      <c r="E12" s="11">
        <v>20</v>
      </c>
      <c r="F12" s="12">
        <f t="shared" si="1"/>
        <v>0</v>
      </c>
      <c r="G12" s="12">
        <f t="shared" si="2"/>
        <v>0</v>
      </c>
      <c r="H12" s="193" t="s">
        <v>4199</v>
      </c>
      <c r="I12" s="194"/>
      <c r="J12" s="194"/>
      <c r="K12" s="194"/>
      <c r="L12" s="195"/>
    </row>
    <row r="13" spans="2:12" s="88" customFormat="1" ht="16.5" customHeight="1" x14ac:dyDescent="0.3">
      <c r="B13" s="268"/>
      <c r="C13" s="9" t="s">
        <v>298</v>
      </c>
      <c r="D13" s="12">
        <f t="shared" si="0"/>
        <v>1.3</v>
      </c>
      <c r="E13" s="11">
        <v>2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s="88" customFormat="1" ht="16.5" customHeight="1" x14ac:dyDescent="0.3">
      <c r="B14" s="268"/>
      <c r="C14" s="9" t="s">
        <v>195</v>
      </c>
      <c r="D14" s="31">
        <f t="shared" si="0"/>
        <v>0.32500000000000001</v>
      </c>
      <c r="E14" s="11">
        <v>0.5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s="88" customFormat="1" ht="16.5" customHeight="1" x14ac:dyDescent="0.3">
      <c r="B15" s="268"/>
      <c r="C15" s="9" t="s">
        <v>162</v>
      </c>
      <c r="D15" s="32">
        <f t="shared" si="0"/>
        <v>0.97500000000000009</v>
      </c>
      <c r="E15" s="11">
        <v>1.5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s="88" customFormat="1" ht="16.5" customHeight="1" x14ac:dyDescent="0.3">
      <c r="B16" s="268"/>
      <c r="C16" s="9" t="s">
        <v>498</v>
      </c>
      <c r="D16" s="12">
        <f t="shared" si="0"/>
        <v>1.3</v>
      </c>
      <c r="E16" s="11">
        <v>2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s="88" customFormat="1" ht="17.25" customHeight="1" x14ac:dyDescent="0.3">
      <c r="B17" s="269"/>
      <c r="C17" s="9" t="s">
        <v>499</v>
      </c>
      <c r="D17" s="12">
        <f t="shared" si="0"/>
        <v>1.3</v>
      </c>
      <c r="E17" s="11">
        <v>2</v>
      </c>
      <c r="F17" s="12">
        <f t="shared" si="1"/>
        <v>0</v>
      </c>
      <c r="G17" s="12">
        <f t="shared" si="2"/>
        <v>0</v>
      </c>
      <c r="H17" s="196"/>
      <c r="I17" s="197"/>
      <c r="J17" s="197"/>
      <c r="K17" s="197"/>
      <c r="L17" s="198"/>
    </row>
    <row r="18" spans="2:12" s="88" customFormat="1" ht="27.75" customHeight="1" x14ac:dyDescent="0.3">
      <c r="B18" s="290" t="s">
        <v>4502</v>
      </c>
      <c r="C18" s="9" t="s">
        <v>297</v>
      </c>
      <c r="D18" s="10">
        <f t="shared" si="0"/>
        <v>32.5</v>
      </c>
      <c r="E18" s="11">
        <v>50</v>
      </c>
      <c r="F18" s="12">
        <f t="shared" si="1"/>
        <v>0</v>
      </c>
      <c r="G18" s="12">
        <f t="shared" si="2"/>
        <v>0</v>
      </c>
      <c r="H18" s="202" t="s">
        <v>4198</v>
      </c>
      <c r="I18" s="203"/>
      <c r="J18" s="203"/>
      <c r="K18" s="203"/>
      <c r="L18" s="204"/>
    </row>
    <row r="19" spans="2:12" s="88" customFormat="1" ht="16.5" customHeight="1" x14ac:dyDescent="0.3">
      <c r="B19" s="296"/>
      <c r="C19" s="9" t="s">
        <v>4197</v>
      </c>
      <c r="D19" s="26">
        <f t="shared" si="0"/>
        <v>1.9500000000000002</v>
      </c>
      <c r="E19" s="11">
        <v>3</v>
      </c>
      <c r="F19" s="12">
        <f t="shared" si="1"/>
        <v>0</v>
      </c>
      <c r="G19" s="12">
        <f t="shared" si="2"/>
        <v>0</v>
      </c>
      <c r="H19" s="270"/>
      <c r="I19" s="271"/>
      <c r="J19" s="271"/>
      <c r="K19" s="271"/>
      <c r="L19" s="272"/>
    </row>
    <row r="20" spans="2:12" s="88" customFormat="1" ht="17.25" customHeight="1" x14ac:dyDescent="0.3">
      <c r="B20" s="187" t="s">
        <v>128</v>
      </c>
      <c r="C20" s="9" t="s">
        <v>92</v>
      </c>
      <c r="D20" s="15">
        <f t="shared" si="0"/>
        <v>19.5</v>
      </c>
      <c r="E20" s="9">
        <v>30</v>
      </c>
      <c r="F20" s="12">
        <f t="shared" si="1"/>
        <v>0</v>
      </c>
      <c r="G20" s="12">
        <f t="shared" si="2"/>
        <v>0</v>
      </c>
      <c r="H20" s="208" t="s">
        <v>3274</v>
      </c>
      <c r="I20" s="209"/>
      <c r="J20" s="209"/>
      <c r="K20" s="209"/>
      <c r="L20" s="210"/>
    </row>
    <row r="21" spans="2:12" s="88" customFormat="1" ht="17.25" customHeight="1" x14ac:dyDescent="0.3">
      <c r="B21" s="187"/>
      <c r="C21" s="9" t="s">
        <v>24</v>
      </c>
      <c r="D21" s="15">
        <f t="shared" si="0"/>
        <v>0.65</v>
      </c>
      <c r="E21" s="9">
        <v>1</v>
      </c>
      <c r="F21" s="12">
        <f t="shared" si="1"/>
        <v>0</v>
      </c>
      <c r="G21" s="12">
        <f t="shared" si="2"/>
        <v>0</v>
      </c>
      <c r="H21" s="211"/>
      <c r="I21" s="212"/>
      <c r="J21" s="212"/>
      <c r="K21" s="212"/>
      <c r="L21" s="213"/>
    </row>
    <row r="22" spans="2:12" s="88" customFormat="1" ht="17.25" customHeight="1" x14ac:dyDescent="0.3">
      <c r="B22" s="187"/>
      <c r="C22" s="9" t="s">
        <v>178</v>
      </c>
      <c r="D22" s="15">
        <f t="shared" si="0"/>
        <v>0.65</v>
      </c>
      <c r="E22" s="9">
        <v>1</v>
      </c>
      <c r="F22" s="12">
        <f t="shared" si="1"/>
        <v>0</v>
      </c>
      <c r="G22" s="12">
        <f t="shared" si="2"/>
        <v>0</v>
      </c>
      <c r="H22" s="211"/>
      <c r="I22" s="212"/>
      <c r="J22" s="212"/>
      <c r="K22" s="212"/>
      <c r="L22" s="213"/>
    </row>
    <row r="23" spans="2:12" s="88" customFormat="1" ht="17.25" customHeight="1" x14ac:dyDescent="0.3">
      <c r="B23" s="187"/>
      <c r="C23" s="9" t="s">
        <v>195</v>
      </c>
      <c r="D23" s="15">
        <f t="shared" si="0"/>
        <v>0.32500000000000001</v>
      </c>
      <c r="E23" s="9">
        <v>0.5</v>
      </c>
      <c r="F23" s="12">
        <f t="shared" si="1"/>
        <v>0</v>
      </c>
      <c r="G23" s="12">
        <f t="shared" si="2"/>
        <v>0</v>
      </c>
      <c r="H23" s="211"/>
      <c r="I23" s="212"/>
      <c r="J23" s="212"/>
      <c r="K23" s="212"/>
      <c r="L23" s="213"/>
    </row>
    <row r="24" spans="2:12" s="88" customFormat="1" ht="17.25" customHeight="1" x14ac:dyDescent="0.3">
      <c r="B24" s="187"/>
      <c r="C24" s="9" t="s">
        <v>39</v>
      </c>
      <c r="D24" s="15">
        <f t="shared" si="0"/>
        <v>0.32500000000000001</v>
      </c>
      <c r="E24" s="9">
        <v>0.5</v>
      </c>
      <c r="F24" s="12">
        <f t="shared" si="1"/>
        <v>0</v>
      </c>
      <c r="G24" s="12">
        <f t="shared" si="2"/>
        <v>0</v>
      </c>
      <c r="H24" s="211"/>
      <c r="I24" s="212"/>
      <c r="J24" s="212"/>
      <c r="K24" s="212"/>
      <c r="L24" s="213"/>
    </row>
    <row r="25" spans="2:12" s="88" customFormat="1" ht="17.25" customHeight="1" x14ac:dyDescent="0.3">
      <c r="B25" s="187"/>
      <c r="C25" s="9" t="s">
        <v>53</v>
      </c>
      <c r="D25" s="15">
        <f t="shared" si="0"/>
        <v>0.13</v>
      </c>
      <c r="E25" s="9">
        <v>0.2</v>
      </c>
      <c r="F25" s="12">
        <f t="shared" si="1"/>
        <v>0</v>
      </c>
      <c r="G25" s="12">
        <f t="shared" si="2"/>
        <v>0</v>
      </c>
      <c r="H25" s="214"/>
      <c r="I25" s="215"/>
      <c r="J25" s="215"/>
      <c r="K25" s="215"/>
      <c r="L25" s="216"/>
    </row>
    <row r="26" spans="2:12" s="88" customFormat="1" ht="16.5" customHeight="1" thickBot="1" x14ac:dyDescent="0.35">
      <c r="B26" s="20" t="s">
        <v>114</v>
      </c>
      <c r="C26" s="21" t="s">
        <v>35</v>
      </c>
      <c r="D26" s="22">
        <f t="shared" si="0"/>
        <v>13</v>
      </c>
      <c r="E26" s="23">
        <v>20</v>
      </c>
      <c r="F26" s="24">
        <f t="shared" si="1"/>
        <v>0</v>
      </c>
      <c r="G26" s="24">
        <f t="shared" si="2"/>
        <v>0</v>
      </c>
      <c r="H26" s="188" t="s">
        <v>36</v>
      </c>
      <c r="I26" s="188"/>
      <c r="J26" s="188"/>
      <c r="K26" s="188"/>
      <c r="L26" s="189"/>
    </row>
    <row r="27" spans="2:12" s="1" customFormat="1" ht="72" customHeight="1" thickTop="1" x14ac:dyDescent="0.3"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</row>
    <row r="28" spans="2:12" s="1" customFormat="1" ht="15.75" thickBot="1" x14ac:dyDescent="0.35"/>
    <row r="29" spans="2:12" s="1" customFormat="1" ht="20.25" thickTop="1" x14ac:dyDescent="0.3">
      <c r="B29" s="370" t="s">
        <v>4196</v>
      </c>
      <c r="C29" s="371"/>
      <c r="D29" s="371"/>
      <c r="E29" s="371"/>
      <c r="F29" s="371"/>
      <c r="G29" s="371"/>
      <c r="H29" s="371"/>
      <c r="I29" s="371"/>
      <c r="J29" s="371"/>
      <c r="K29" s="371"/>
      <c r="L29" s="372"/>
    </row>
    <row r="30" spans="2:12" s="1" customFormat="1" ht="15" x14ac:dyDescent="0.3">
      <c r="B30" s="220" t="s">
        <v>3</v>
      </c>
      <c r="C30" s="221" t="s">
        <v>4</v>
      </c>
      <c r="D30" s="221" t="s">
        <v>3053</v>
      </c>
      <c r="E30" s="221"/>
      <c r="F30" s="221" t="s">
        <v>6</v>
      </c>
      <c r="G30" s="221"/>
      <c r="H30" s="221" t="s">
        <v>7</v>
      </c>
      <c r="I30" s="221"/>
      <c r="J30" s="221"/>
      <c r="K30" s="221"/>
      <c r="L30" s="222"/>
    </row>
    <row r="31" spans="2:12" s="1" customFormat="1" ht="15" x14ac:dyDescent="0.3">
      <c r="B31" s="220"/>
      <c r="C31" s="221"/>
      <c r="D31" s="6" t="s">
        <v>1</v>
      </c>
      <c r="E31" s="6" t="s">
        <v>2</v>
      </c>
      <c r="F31" s="38" t="s">
        <v>1</v>
      </c>
      <c r="G31" s="39" t="s">
        <v>2</v>
      </c>
      <c r="H31" s="221"/>
      <c r="I31" s="221"/>
      <c r="J31" s="221"/>
      <c r="K31" s="221"/>
      <c r="L31" s="222"/>
    </row>
    <row r="32" spans="2:12" s="88" customFormat="1" ht="16.5" customHeight="1" x14ac:dyDescent="0.3">
      <c r="B32" s="225" t="s">
        <v>60</v>
      </c>
      <c r="C32" s="40" t="s">
        <v>13</v>
      </c>
      <c r="D32" s="15">
        <f t="shared" ref="D32:D52" si="3">E32*0.65</f>
        <v>32.5</v>
      </c>
      <c r="E32" s="34">
        <v>50</v>
      </c>
      <c r="F32" s="12">
        <f t="shared" ref="F32:F52" si="4">D32*D$2</f>
        <v>0</v>
      </c>
      <c r="G32" s="12">
        <f t="shared" ref="G32:G52" si="5">E32*D$3</f>
        <v>0</v>
      </c>
      <c r="H32" s="193" t="s">
        <v>100</v>
      </c>
      <c r="I32" s="194"/>
      <c r="J32" s="194"/>
      <c r="K32" s="194"/>
      <c r="L32" s="195"/>
    </row>
    <row r="33" spans="2:12" s="88" customFormat="1" ht="16.5" customHeight="1" x14ac:dyDescent="0.3">
      <c r="B33" s="227"/>
      <c r="C33" s="41" t="s">
        <v>99</v>
      </c>
      <c r="D33" s="15">
        <f t="shared" si="3"/>
        <v>1.625</v>
      </c>
      <c r="E33" s="11">
        <v>2.5</v>
      </c>
      <c r="F33" s="12">
        <f t="shared" si="4"/>
        <v>0</v>
      </c>
      <c r="G33" s="12">
        <f t="shared" si="5"/>
        <v>0</v>
      </c>
      <c r="H33" s="196"/>
      <c r="I33" s="197"/>
      <c r="J33" s="197"/>
      <c r="K33" s="197"/>
      <c r="L33" s="198"/>
    </row>
    <row r="34" spans="2:12" s="88" customFormat="1" ht="16.5" customHeight="1" x14ac:dyDescent="0.3">
      <c r="B34" s="290" t="s">
        <v>758</v>
      </c>
      <c r="C34" s="9" t="s">
        <v>450</v>
      </c>
      <c r="D34" s="19">
        <f t="shared" si="3"/>
        <v>13</v>
      </c>
      <c r="E34" s="9">
        <v>20</v>
      </c>
      <c r="F34" s="12">
        <f t="shared" si="4"/>
        <v>0</v>
      </c>
      <c r="G34" s="12">
        <f t="shared" si="5"/>
        <v>0</v>
      </c>
      <c r="H34" s="223" t="s">
        <v>4195</v>
      </c>
      <c r="I34" s="223"/>
      <c r="J34" s="223"/>
      <c r="K34" s="223"/>
      <c r="L34" s="224"/>
    </row>
    <row r="35" spans="2:12" s="88" customFormat="1" ht="16.5" customHeight="1" x14ac:dyDescent="0.3">
      <c r="B35" s="291"/>
      <c r="C35" s="9" t="s">
        <v>16</v>
      </c>
      <c r="D35" s="15">
        <f t="shared" si="3"/>
        <v>1.3</v>
      </c>
      <c r="E35" s="9">
        <v>2</v>
      </c>
      <c r="F35" s="12">
        <f t="shared" si="4"/>
        <v>0</v>
      </c>
      <c r="G35" s="12">
        <f t="shared" si="5"/>
        <v>0</v>
      </c>
      <c r="H35" s="223"/>
      <c r="I35" s="223"/>
      <c r="J35" s="223"/>
      <c r="K35" s="223"/>
      <c r="L35" s="224"/>
    </row>
    <row r="36" spans="2:12" s="88" customFormat="1" ht="16.5" customHeight="1" x14ac:dyDescent="0.3">
      <c r="B36" s="291"/>
      <c r="C36" s="9" t="s">
        <v>17</v>
      </c>
      <c r="D36" s="15">
        <f t="shared" si="3"/>
        <v>1.3</v>
      </c>
      <c r="E36" s="9">
        <v>2</v>
      </c>
      <c r="F36" s="12">
        <f t="shared" si="4"/>
        <v>0</v>
      </c>
      <c r="G36" s="12">
        <f t="shared" si="5"/>
        <v>0</v>
      </c>
      <c r="H36" s="223"/>
      <c r="I36" s="223"/>
      <c r="J36" s="223"/>
      <c r="K36" s="223"/>
      <c r="L36" s="224"/>
    </row>
    <row r="37" spans="2:12" s="88" customFormat="1" ht="16.5" customHeight="1" x14ac:dyDescent="0.3">
      <c r="B37" s="291"/>
      <c r="C37" s="9" t="s">
        <v>169</v>
      </c>
      <c r="D37" s="15">
        <f t="shared" si="3"/>
        <v>3.25</v>
      </c>
      <c r="E37" s="9">
        <v>5</v>
      </c>
      <c r="F37" s="12">
        <f t="shared" si="4"/>
        <v>0</v>
      </c>
      <c r="G37" s="12">
        <f t="shared" si="5"/>
        <v>0</v>
      </c>
      <c r="H37" s="223"/>
      <c r="I37" s="223"/>
      <c r="J37" s="223"/>
      <c r="K37" s="223"/>
      <c r="L37" s="224"/>
    </row>
    <row r="38" spans="2:12" s="88" customFormat="1" ht="16.5" customHeight="1" x14ac:dyDescent="0.3">
      <c r="B38" s="291"/>
      <c r="C38" s="9" t="s">
        <v>24</v>
      </c>
      <c r="D38" s="15">
        <f t="shared" si="3"/>
        <v>0.65</v>
      </c>
      <c r="E38" s="9">
        <v>1</v>
      </c>
      <c r="F38" s="12">
        <f t="shared" si="4"/>
        <v>0</v>
      </c>
      <c r="G38" s="12">
        <f t="shared" si="5"/>
        <v>0</v>
      </c>
      <c r="H38" s="223"/>
      <c r="I38" s="223"/>
      <c r="J38" s="223"/>
      <c r="K38" s="223"/>
      <c r="L38" s="224"/>
    </row>
    <row r="39" spans="2:12" s="88" customFormat="1" ht="16.5" customHeight="1" x14ac:dyDescent="0.3">
      <c r="B39" s="291"/>
      <c r="C39" s="9" t="s">
        <v>195</v>
      </c>
      <c r="D39" s="15">
        <f t="shared" si="3"/>
        <v>0.32500000000000001</v>
      </c>
      <c r="E39" s="9">
        <v>0.5</v>
      </c>
      <c r="F39" s="12">
        <f t="shared" si="4"/>
        <v>0</v>
      </c>
      <c r="G39" s="12">
        <f t="shared" si="5"/>
        <v>0</v>
      </c>
      <c r="H39" s="223"/>
      <c r="I39" s="223"/>
      <c r="J39" s="223"/>
      <c r="K39" s="223"/>
      <c r="L39" s="224"/>
    </row>
    <row r="40" spans="2:12" s="88" customFormat="1" ht="16.5" customHeight="1" x14ac:dyDescent="0.3">
      <c r="B40" s="291"/>
      <c r="C40" s="9" t="s">
        <v>20</v>
      </c>
      <c r="D40" s="15">
        <f t="shared" si="3"/>
        <v>0.65</v>
      </c>
      <c r="E40" s="9">
        <v>1</v>
      </c>
      <c r="F40" s="12">
        <f t="shared" si="4"/>
        <v>0</v>
      </c>
      <c r="G40" s="12">
        <f t="shared" si="5"/>
        <v>0</v>
      </c>
      <c r="H40" s="223"/>
      <c r="I40" s="223"/>
      <c r="J40" s="223"/>
      <c r="K40" s="223"/>
      <c r="L40" s="224"/>
    </row>
    <row r="41" spans="2:12" s="88" customFormat="1" ht="16.5" customHeight="1" x14ac:dyDescent="0.3">
      <c r="B41" s="187" t="s">
        <v>294</v>
      </c>
      <c r="C41" s="29" t="s">
        <v>21</v>
      </c>
      <c r="D41" s="19">
        <f t="shared" si="3"/>
        <v>26</v>
      </c>
      <c r="E41" s="48">
        <v>40</v>
      </c>
      <c r="F41" s="12">
        <f t="shared" si="4"/>
        <v>0</v>
      </c>
      <c r="G41" s="12">
        <f t="shared" si="5"/>
        <v>0</v>
      </c>
      <c r="H41" s="251" t="s">
        <v>2964</v>
      </c>
      <c r="I41" s="252"/>
      <c r="J41" s="252"/>
      <c r="K41" s="252"/>
      <c r="L41" s="253"/>
    </row>
    <row r="42" spans="2:12" s="88" customFormat="1" ht="16.5" customHeight="1" x14ac:dyDescent="0.3">
      <c r="B42" s="187"/>
      <c r="C42" s="29" t="s">
        <v>23</v>
      </c>
      <c r="D42" s="15">
        <f t="shared" si="3"/>
        <v>3.25</v>
      </c>
      <c r="E42" s="48">
        <v>5</v>
      </c>
      <c r="F42" s="12">
        <f t="shared" si="4"/>
        <v>0</v>
      </c>
      <c r="G42" s="12">
        <f t="shared" si="5"/>
        <v>0</v>
      </c>
      <c r="H42" s="254"/>
      <c r="I42" s="255"/>
      <c r="J42" s="255"/>
      <c r="K42" s="255"/>
      <c r="L42" s="256"/>
    </row>
    <row r="43" spans="2:12" s="88" customFormat="1" ht="17.25" customHeight="1" x14ac:dyDescent="0.3">
      <c r="B43" s="187"/>
      <c r="C43" s="29" t="s">
        <v>20</v>
      </c>
      <c r="D43" s="19">
        <f t="shared" si="3"/>
        <v>1.9500000000000002</v>
      </c>
      <c r="E43" s="48">
        <v>3</v>
      </c>
      <c r="F43" s="12">
        <f t="shared" si="4"/>
        <v>0</v>
      </c>
      <c r="G43" s="12">
        <f t="shared" si="5"/>
        <v>0</v>
      </c>
      <c r="H43" s="254"/>
      <c r="I43" s="255"/>
      <c r="J43" s="255"/>
      <c r="K43" s="255"/>
      <c r="L43" s="256"/>
    </row>
    <row r="44" spans="2:12" s="88" customFormat="1" ht="17.25" customHeight="1" x14ac:dyDescent="0.3">
      <c r="B44" s="187"/>
      <c r="C44" s="29" t="s">
        <v>24</v>
      </c>
      <c r="D44" s="15">
        <f t="shared" si="3"/>
        <v>1.3</v>
      </c>
      <c r="E44" s="48">
        <v>2</v>
      </c>
      <c r="F44" s="12">
        <f t="shared" si="4"/>
        <v>0</v>
      </c>
      <c r="G44" s="12">
        <f t="shared" si="5"/>
        <v>0</v>
      </c>
      <c r="H44" s="254"/>
      <c r="I44" s="255"/>
      <c r="J44" s="255"/>
      <c r="K44" s="255"/>
      <c r="L44" s="256"/>
    </row>
    <row r="45" spans="2:12" s="88" customFormat="1" ht="17.25" customHeight="1" x14ac:dyDescent="0.3">
      <c r="B45" s="187"/>
      <c r="C45" s="29" t="s">
        <v>39</v>
      </c>
      <c r="D45" s="15">
        <f t="shared" si="3"/>
        <v>0.65</v>
      </c>
      <c r="E45" s="48">
        <v>1</v>
      </c>
      <c r="F45" s="12">
        <f t="shared" si="4"/>
        <v>0</v>
      </c>
      <c r="G45" s="12">
        <f t="shared" si="5"/>
        <v>0</v>
      </c>
      <c r="H45" s="257"/>
      <c r="I45" s="258"/>
      <c r="J45" s="258"/>
      <c r="K45" s="258"/>
      <c r="L45" s="259"/>
    </row>
    <row r="46" spans="2:12" s="88" customFormat="1" ht="17.25" customHeight="1" x14ac:dyDescent="0.3">
      <c r="B46" s="187" t="s">
        <v>4194</v>
      </c>
      <c r="C46" s="9" t="s">
        <v>91</v>
      </c>
      <c r="D46" s="15">
        <f t="shared" si="3"/>
        <v>19.5</v>
      </c>
      <c r="E46" s="9">
        <v>30</v>
      </c>
      <c r="F46" s="12">
        <f t="shared" si="4"/>
        <v>0</v>
      </c>
      <c r="G46" s="12">
        <f t="shared" si="5"/>
        <v>0</v>
      </c>
      <c r="H46" s="223" t="s">
        <v>3632</v>
      </c>
      <c r="I46" s="223"/>
      <c r="J46" s="223"/>
      <c r="K46" s="223"/>
      <c r="L46" s="224"/>
    </row>
    <row r="47" spans="2:12" s="88" customFormat="1" ht="17.25" customHeight="1" x14ac:dyDescent="0.3">
      <c r="B47" s="187"/>
      <c r="C47" s="9" t="s">
        <v>190</v>
      </c>
      <c r="D47" s="15">
        <f t="shared" si="3"/>
        <v>0.65</v>
      </c>
      <c r="E47" s="9">
        <v>1</v>
      </c>
      <c r="F47" s="12">
        <f t="shared" si="4"/>
        <v>0</v>
      </c>
      <c r="G47" s="12">
        <f t="shared" si="5"/>
        <v>0</v>
      </c>
      <c r="H47" s="223"/>
      <c r="I47" s="223"/>
      <c r="J47" s="223"/>
      <c r="K47" s="223"/>
      <c r="L47" s="224"/>
    </row>
    <row r="48" spans="2:12" s="88" customFormat="1" ht="17.25" customHeight="1" x14ac:dyDescent="0.3">
      <c r="B48" s="187"/>
      <c r="C48" s="9" t="s">
        <v>24</v>
      </c>
      <c r="D48" s="15">
        <f t="shared" si="3"/>
        <v>0.65</v>
      </c>
      <c r="E48" s="9">
        <v>1</v>
      </c>
      <c r="F48" s="12">
        <f t="shared" si="4"/>
        <v>0</v>
      </c>
      <c r="G48" s="12">
        <f t="shared" si="5"/>
        <v>0</v>
      </c>
      <c r="H48" s="223"/>
      <c r="I48" s="223"/>
      <c r="J48" s="223"/>
      <c r="K48" s="223"/>
      <c r="L48" s="224"/>
    </row>
    <row r="49" spans="2:12" s="88" customFormat="1" ht="17.25" customHeight="1" x14ac:dyDescent="0.3">
      <c r="B49" s="187"/>
      <c r="C49" s="9" t="s">
        <v>20</v>
      </c>
      <c r="D49" s="15">
        <f t="shared" si="3"/>
        <v>0.65</v>
      </c>
      <c r="E49" s="9">
        <v>1</v>
      </c>
      <c r="F49" s="12">
        <f t="shared" si="4"/>
        <v>0</v>
      </c>
      <c r="G49" s="12">
        <f t="shared" si="5"/>
        <v>0</v>
      </c>
      <c r="H49" s="223"/>
      <c r="I49" s="223"/>
      <c r="J49" s="223"/>
      <c r="K49" s="223"/>
      <c r="L49" s="224"/>
    </row>
    <row r="50" spans="2:12" s="88" customFormat="1" ht="17.25" customHeight="1" x14ac:dyDescent="0.3">
      <c r="B50" s="187"/>
      <c r="C50" s="9" t="s">
        <v>195</v>
      </c>
      <c r="D50" s="15">
        <f t="shared" si="3"/>
        <v>0.32500000000000001</v>
      </c>
      <c r="E50" s="9">
        <v>0.5</v>
      </c>
      <c r="F50" s="12">
        <f t="shared" si="4"/>
        <v>0</v>
      </c>
      <c r="G50" s="12">
        <f t="shared" si="5"/>
        <v>0</v>
      </c>
      <c r="H50" s="223"/>
      <c r="I50" s="223"/>
      <c r="J50" s="223"/>
      <c r="K50" s="223"/>
      <c r="L50" s="224"/>
    </row>
    <row r="51" spans="2:12" s="88" customFormat="1" ht="17.25" customHeight="1" x14ac:dyDescent="0.3">
      <c r="B51" s="187"/>
      <c r="C51" s="9" t="s">
        <v>53</v>
      </c>
      <c r="D51" s="15">
        <f t="shared" si="3"/>
        <v>0.13</v>
      </c>
      <c r="E51" s="9">
        <v>0.2</v>
      </c>
      <c r="F51" s="12">
        <f t="shared" si="4"/>
        <v>0</v>
      </c>
      <c r="G51" s="12">
        <f t="shared" si="5"/>
        <v>0</v>
      </c>
      <c r="H51" s="223"/>
      <c r="I51" s="223"/>
      <c r="J51" s="223"/>
      <c r="K51" s="223"/>
      <c r="L51" s="224"/>
    </row>
    <row r="52" spans="2:12" s="88" customFormat="1" ht="16.5" customHeight="1" thickBot="1" x14ac:dyDescent="0.35">
      <c r="B52" s="20" t="s">
        <v>114</v>
      </c>
      <c r="C52" s="21" t="s">
        <v>35</v>
      </c>
      <c r="D52" s="22">
        <f t="shared" si="3"/>
        <v>13</v>
      </c>
      <c r="E52" s="23">
        <v>20</v>
      </c>
      <c r="F52" s="24">
        <f t="shared" si="4"/>
        <v>0</v>
      </c>
      <c r="G52" s="24">
        <f t="shared" si="5"/>
        <v>0</v>
      </c>
      <c r="H52" s="188" t="s">
        <v>36</v>
      </c>
      <c r="I52" s="188"/>
      <c r="J52" s="188"/>
      <c r="K52" s="188"/>
      <c r="L52" s="189"/>
    </row>
    <row r="53" spans="2:12" s="1" customFormat="1" ht="72" customHeight="1" thickTop="1" x14ac:dyDescent="0.3"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</row>
    <row r="54" spans="2:12" s="1" customFormat="1" ht="15.75" thickBot="1" x14ac:dyDescent="0.35"/>
    <row r="55" spans="2:12" s="1" customFormat="1" ht="20.25" thickTop="1" x14ac:dyDescent="0.3">
      <c r="B55" s="370" t="s">
        <v>4193</v>
      </c>
      <c r="C55" s="371"/>
      <c r="D55" s="371"/>
      <c r="E55" s="371"/>
      <c r="F55" s="371"/>
      <c r="G55" s="371"/>
      <c r="H55" s="371"/>
      <c r="I55" s="371"/>
      <c r="J55" s="371"/>
      <c r="K55" s="371"/>
      <c r="L55" s="372"/>
    </row>
    <row r="56" spans="2:12" s="1" customFormat="1" ht="15" x14ac:dyDescent="0.3">
      <c r="B56" s="220" t="s">
        <v>3</v>
      </c>
      <c r="C56" s="221" t="s">
        <v>4</v>
      </c>
      <c r="D56" s="221" t="s">
        <v>3053</v>
      </c>
      <c r="E56" s="221"/>
      <c r="F56" s="221" t="s">
        <v>6</v>
      </c>
      <c r="G56" s="221"/>
      <c r="H56" s="221" t="s">
        <v>7</v>
      </c>
      <c r="I56" s="221"/>
      <c r="J56" s="221"/>
      <c r="K56" s="221"/>
      <c r="L56" s="222"/>
    </row>
    <row r="57" spans="2:12" s="1" customFormat="1" ht="15" x14ac:dyDescent="0.3">
      <c r="B57" s="220"/>
      <c r="C57" s="221"/>
      <c r="D57" s="6" t="s">
        <v>1</v>
      </c>
      <c r="E57" s="6" t="s">
        <v>2</v>
      </c>
      <c r="F57" s="38" t="s">
        <v>1</v>
      </c>
      <c r="G57" s="39" t="s">
        <v>2</v>
      </c>
      <c r="H57" s="221"/>
      <c r="I57" s="221"/>
      <c r="J57" s="221"/>
      <c r="K57" s="221"/>
      <c r="L57" s="222"/>
    </row>
    <row r="58" spans="2:12" s="88" customFormat="1" ht="16.5" customHeight="1" x14ac:dyDescent="0.3">
      <c r="B58" s="290" t="s">
        <v>59</v>
      </c>
      <c r="C58" s="41" t="s">
        <v>13</v>
      </c>
      <c r="D58" s="15">
        <f t="shared" ref="D58:D80" si="6">E58*0.65</f>
        <v>32.5</v>
      </c>
      <c r="E58" s="11">
        <v>50</v>
      </c>
      <c r="F58" s="12">
        <f t="shared" ref="F58:F80" si="7">D58*D$2</f>
        <v>0</v>
      </c>
      <c r="G58" s="12">
        <f t="shared" ref="G58:G80" si="8">E58*D$3</f>
        <v>0</v>
      </c>
      <c r="H58" s="193" t="s">
        <v>68</v>
      </c>
      <c r="I58" s="194"/>
      <c r="J58" s="194"/>
      <c r="K58" s="194"/>
      <c r="L58" s="195"/>
    </row>
    <row r="59" spans="2:12" s="88" customFormat="1" ht="16.5" customHeight="1" x14ac:dyDescent="0.3">
      <c r="B59" s="291"/>
      <c r="C59" s="41" t="s">
        <v>69</v>
      </c>
      <c r="D59" s="15">
        <f t="shared" si="6"/>
        <v>1.625</v>
      </c>
      <c r="E59" s="11">
        <v>2.5</v>
      </c>
      <c r="F59" s="12">
        <f t="shared" si="7"/>
        <v>0</v>
      </c>
      <c r="G59" s="12">
        <f t="shared" si="8"/>
        <v>0</v>
      </c>
      <c r="H59" s="196"/>
      <c r="I59" s="197"/>
      <c r="J59" s="197"/>
      <c r="K59" s="197"/>
      <c r="L59" s="198"/>
    </row>
    <row r="60" spans="2:12" s="88" customFormat="1" ht="16.5" customHeight="1" x14ac:dyDescent="0.3">
      <c r="B60" s="290" t="s">
        <v>4192</v>
      </c>
      <c r="C60" s="9" t="s">
        <v>49</v>
      </c>
      <c r="D60" s="10">
        <f t="shared" si="6"/>
        <v>1.3</v>
      </c>
      <c r="E60" s="9">
        <v>2</v>
      </c>
      <c r="F60" s="12">
        <f t="shared" si="7"/>
        <v>0</v>
      </c>
      <c r="G60" s="12">
        <f t="shared" si="8"/>
        <v>0</v>
      </c>
      <c r="H60" s="223" t="s">
        <v>3590</v>
      </c>
      <c r="I60" s="223"/>
      <c r="J60" s="223"/>
      <c r="K60" s="223"/>
      <c r="L60" s="224"/>
    </row>
    <row r="61" spans="2:12" s="88" customFormat="1" ht="16.5" customHeight="1" x14ac:dyDescent="0.3">
      <c r="B61" s="291"/>
      <c r="C61" s="9" t="s">
        <v>195</v>
      </c>
      <c r="D61" s="10">
        <f t="shared" si="6"/>
        <v>0.32500000000000001</v>
      </c>
      <c r="E61" s="9">
        <v>0.5</v>
      </c>
      <c r="F61" s="12">
        <f t="shared" si="7"/>
        <v>0</v>
      </c>
      <c r="G61" s="12">
        <f t="shared" si="8"/>
        <v>0</v>
      </c>
      <c r="H61" s="223"/>
      <c r="I61" s="223"/>
      <c r="J61" s="223"/>
      <c r="K61" s="223"/>
      <c r="L61" s="224"/>
    </row>
    <row r="62" spans="2:12" s="88" customFormat="1" ht="17.25" customHeight="1" x14ac:dyDescent="0.3">
      <c r="B62" s="291"/>
      <c r="C62" s="9" t="s">
        <v>27</v>
      </c>
      <c r="D62" s="10">
        <f t="shared" si="6"/>
        <v>0.65</v>
      </c>
      <c r="E62" s="9">
        <v>1</v>
      </c>
      <c r="F62" s="12">
        <f t="shared" si="7"/>
        <v>0</v>
      </c>
      <c r="G62" s="12">
        <f t="shared" si="8"/>
        <v>0</v>
      </c>
      <c r="H62" s="223"/>
      <c r="I62" s="223"/>
      <c r="J62" s="223"/>
      <c r="K62" s="223"/>
      <c r="L62" s="224"/>
    </row>
    <row r="63" spans="2:12" s="88" customFormat="1" ht="17.25" customHeight="1" x14ac:dyDescent="0.3">
      <c r="B63" s="291"/>
      <c r="C63" s="9" t="s">
        <v>24</v>
      </c>
      <c r="D63" s="10">
        <f t="shared" si="6"/>
        <v>0.32500000000000001</v>
      </c>
      <c r="E63" s="9">
        <v>0.5</v>
      </c>
      <c r="F63" s="12">
        <f t="shared" si="7"/>
        <v>0</v>
      </c>
      <c r="G63" s="12">
        <f t="shared" si="8"/>
        <v>0</v>
      </c>
      <c r="H63" s="223"/>
      <c r="I63" s="223"/>
      <c r="J63" s="223"/>
      <c r="K63" s="223"/>
      <c r="L63" s="224"/>
    </row>
    <row r="64" spans="2:12" s="88" customFormat="1" ht="17.25" customHeight="1" x14ac:dyDescent="0.3">
      <c r="B64" s="291"/>
      <c r="C64" s="9" t="s">
        <v>39</v>
      </c>
      <c r="D64" s="10">
        <f t="shared" si="6"/>
        <v>0.65</v>
      </c>
      <c r="E64" s="9">
        <v>1</v>
      </c>
      <c r="F64" s="12">
        <f t="shared" si="7"/>
        <v>0</v>
      </c>
      <c r="G64" s="12">
        <f t="shared" si="8"/>
        <v>0</v>
      </c>
      <c r="H64" s="223"/>
      <c r="I64" s="223"/>
      <c r="J64" s="223"/>
      <c r="K64" s="223"/>
      <c r="L64" s="224"/>
    </row>
    <row r="65" spans="2:12" s="88" customFormat="1" ht="17.25" customHeight="1" x14ac:dyDescent="0.3">
      <c r="B65" s="282" t="s">
        <v>3290</v>
      </c>
      <c r="C65" s="9" t="s">
        <v>1818</v>
      </c>
      <c r="D65" s="12">
        <f t="shared" si="6"/>
        <v>26</v>
      </c>
      <c r="E65" s="11">
        <v>40</v>
      </c>
      <c r="F65" s="12">
        <f t="shared" si="7"/>
        <v>0</v>
      </c>
      <c r="G65" s="12">
        <f t="shared" si="8"/>
        <v>0</v>
      </c>
      <c r="H65" s="193" t="s">
        <v>4191</v>
      </c>
      <c r="I65" s="194"/>
      <c r="J65" s="194"/>
      <c r="K65" s="194"/>
      <c r="L65" s="195"/>
    </row>
    <row r="66" spans="2:12" s="88" customFormat="1" ht="17.25" customHeight="1" x14ac:dyDescent="0.3">
      <c r="B66" s="283"/>
      <c r="C66" s="9" t="s">
        <v>189</v>
      </c>
      <c r="D66" s="31">
        <f t="shared" si="6"/>
        <v>3.25</v>
      </c>
      <c r="E66" s="11">
        <v>5</v>
      </c>
      <c r="F66" s="12">
        <f t="shared" si="7"/>
        <v>0</v>
      </c>
      <c r="G66" s="12">
        <f t="shared" si="8"/>
        <v>0</v>
      </c>
      <c r="H66" s="199"/>
      <c r="I66" s="200"/>
      <c r="J66" s="200"/>
      <c r="K66" s="200"/>
      <c r="L66" s="201"/>
    </row>
    <row r="67" spans="2:12" s="88" customFormat="1" ht="17.25" customHeight="1" x14ac:dyDescent="0.3">
      <c r="B67" s="283"/>
      <c r="C67" s="9" t="s">
        <v>169</v>
      </c>
      <c r="D67" s="31">
        <f t="shared" si="6"/>
        <v>3.25</v>
      </c>
      <c r="E67" s="11">
        <v>5</v>
      </c>
      <c r="F67" s="12">
        <f t="shared" si="7"/>
        <v>0</v>
      </c>
      <c r="G67" s="12">
        <f t="shared" si="8"/>
        <v>0</v>
      </c>
      <c r="H67" s="199"/>
      <c r="I67" s="200"/>
      <c r="J67" s="200"/>
      <c r="K67" s="200"/>
      <c r="L67" s="201"/>
    </row>
    <row r="68" spans="2:12" s="88" customFormat="1" ht="17.25" customHeight="1" x14ac:dyDescent="0.3">
      <c r="B68" s="283"/>
      <c r="C68" s="9" t="s">
        <v>298</v>
      </c>
      <c r="D68" s="31">
        <f t="shared" si="6"/>
        <v>3.25</v>
      </c>
      <c r="E68" s="11">
        <v>5</v>
      </c>
      <c r="F68" s="12">
        <f t="shared" si="7"/>
        <v>0</v>
      </c>
      <c r="G68" s="12">
        <f t="shared" si="8"/>
        <v>0</v>
      </c>
      <c r="H68" s="199"/>
      <c r="I68" s="200"/>
      <c r="J68" s="200"/>
      <c r="K68" s="200"/>
      <c r="L68" s="201"/>
    </row>
    <row r="69" spans="2:12" s="88" customFormat="1" ht="17.25" customHeight="1" x14ac:dyDescent="0.3">
      <c r="B69" s="283"/>
      <c r="C69" s="9" t="s">
        <v>178</v>
      </c>
      <c r="D69" s="12">
        <f t="shared" si="6"/>
        <v>2.6</v>
      </c>
      <c r="E69" s="11">
        <v>4</v>
      </c>
      <c r="F69" s="12">
        <f t="shared" si="7"/>
        <v>0</v>
      </c>
      <c r="G69" s="12">
        <f t="shared" si="8"/>
        <v>0</v>
      </c>
      <c r="H69" s="199"/>
      <c r="I69" s="200"/>
      <c r="J69" s="200"/>
      <c r="K69" s="200"/>
      <c r="L69" s="201"/>
    </row>
    <row r="70" spans="2:12" s="88" customFormat="1" ht="17.25" customHeight="1" x14ac:dyDescent="0.3">
      <c r="B70" s="283"/>
      <c r="C70" s="9" t="s">
        <v>193</v>
      </c>
      <c r="D70" s="12">
        <f t="shared" si="6"/>
        <v>1.3</v>
      </c>
      <c r="E70" s="11">
        <v>2</v>
      </c>
      <c r="F70" s="12">
        <f t="shared" si="7"/>
        <v>0</v>
      </c>
      <c r="G70" s="12">
        <f t="shared" si="8"/>
        <v>0</v>
      </c>
      <c r="H70" s="199"/>
      <c r="I70" s="200"/>
      <c r="J70" s="200"/>
      <c r="K70" s="200"/>
      <c r="L70" s="201"/>
    </row>
    <row r="71" spans="2:12" s="88" customFormat="1" ht="17.25" customHeight="1" x14ac:dyDescent="0.3">
      <c r="B71" s="283"/>
      <c r="C71" s="9" t="s">
        <v>195</v>
      </c>
      <c r="D71" s="31">
        <f t="shared" si="6"/>
        <v>0.65</v>
      </c>
      <c r="E71" s="11">
        <v>1</v>
      </c>
      <c r="F71" s="12">
        <f t="shared" si="7"/>
        <v>0</v>
      </c>
      <c r="G71" s="12">
        <f t="shared" si="8"/>
        <v>0</v>
      </c>
      <c r="H71" s="199"/>
      <c r="I71" s="200"/>
      <c r="J71" s="200"/>
      <c r="K71" s="200"/>
      <c r="L71" s="201"/>
    </row>
    <row r="72" spans="2:12" s="88" customFormat="1" ht="17.25" customHeight="1" x14ac:dyDescent="0.3">
      <c r="B72" s="283"/>
      <c r="C72" s="9" t="s">
        <v>186</v>
      </c>
      <c r="D72" s="31">
        <f t="shared" si="6"/>
        <v>0.13</v>
      </c>
      <c r="E72" s="11">
        <v>0.2</v>
      </c>
      <c r="F72" s="12">
        <f t="shared" si="7"/>
        <v>0</v>
      </c>
      <c r="G72" s="12">
        <f t="shared" si="8"/>
        <v>0</v>
      </c>
      <c r="H72" s="199"/>
      <c r="I72" s="200"/>
      <c r="J72" s="200"/>
      <c r="K72" s="200"/>
      <c r="L72" s="201"/>
    </row>
    <row r="73" spans="2:12" s="88" customFormat="1" ht="16.5" customHeight="1" x14ac:dyDescent="0.3">
      <c r="B73" s="284"/>
      <c r="C73" s="9" t="s">
        <v>270</v>
      </c>
      <c r="D73" s="31">
        <f t="shared" si="6"/>
        <v>6.5000000000000002E-2</v>
      </c>
      <c r="E73" s="11">
        <v>0.1</v>
      </c>
      <c r="F73" s="12">
        <f t="shared" si="7"/>
        <v>0</v>
      </c>
      <c r="G73" s="12">
        <f t="shared" si="8"/>
        <v>0</v>
      </c>
      <c r="H73" s="199"/>
      <c r="I73" s="200"/>
      <c r="J73" s="200"/>
      <c r="K73" s="200"/>
      <c r="L73" s="201"/>
    </row>
    <row r="74" spans="2:12" s="88" customFormat="1" ht="17.25" customHeight="1" x14ac:dyDescent="0.3">
      <c r="B74" s="187" t="s">
        <v>409</v>
      </c>
      <c r="C74" s="9" t="s">
        <v>229</v>
      </c>
      <c r="D74" s="19">
        <f t="shared" si="6"/>
        <v>26</v>
      </c>
      <c r="E74" s="9">
        <v>40</v>
      </c>
      <c r="F74" s="12">
        <f t="shared" si="7"/>
        <v>0</v>
      </c>
      <c r="G74" s="12">
        <f t="shared" si="8"/>
        <v>0</v>
      </c>
      <c r="H74" s="193" t="s">
        <v>410</v>
      </c>
      <c r="I74" s="194"/>
      <c r="J74" s="194"/>
      <c r="K74" s="194"/>
      <c r="L74" s="195"/>
    </row>
    <row r="75" spans="2:12" s="88" customFormat="1" ht="17.25" customHeight="1" x14ac:dyDescent="0.3">
      <c r="B75" s="187"/>
      <c r="C75" s="9" t="s">
        <v>24</v>
      </c>
      <c r="D75" s="15">
        <f t="shared" si="6"/>
        <v>1.3</v>
      </c>
      <c r="E75" s="9">
        <v>2</v>
      </c>
      <c r="F75" s="12">
        <f t="shared" si="7"/>
        <v>0</v>
      </c>
      <c r="G75" s="12">
        <f t="shared" si="8"/>
        <v>0</v>
      </c>
      <c r="H75" s="199"/>
      <c r="I75" s="200"/>
      <c r="J75" s="200"/>
      <c r="K75" s="200"/>
      <c r="L75" s="201"/>
    </row>
    <row r="76" spans="2:12" s="88" customFormat="1" ht="17.25" customHeight="1" x14ac:dyDescent="0.3">
      <c r="B76" s="187"/>
      <c r="C76" s="9" t="s">
        <v>52</v>
      </c>
      <c r="D76" s="15">
        <f t="shared" si="6"/>
        <v>0.65</v>
      </c>
      <c r="E76" s="9">
        <v>1</v>
      </c>
      <c r="F76" s="12">
        <f t="shared" si="7"/>
        <v>0</v>
      </c>
      <c r="G76" s="12">
        <f t="shared" si="8"/>
        <v>0</v>
      </c>
      <c r="H76" s="199"/>
      <c r="I76" s="200"/>
      <c r="J76" s="200"/>
      <c r="K76" s="200"/>
      <c r="L76" s="201"/>
    </row>
    <row r="77" spans="2:12" s="88" customFormat="1" ht="17.25" customHeight="1" x14ac:dyDescent="0.3">
      <c r="B77" s="187"/>
      <c r="C77" s="9" t="s">
        <v>288</v>
      </c>
      <c r="D77" s="15">
        <f t="shared" si="6"/>
        <v>0.65</v>
      </c>
      <c r="E77" s="9">
        <v>1</v>
      </c>
      <c r="F77" s="12">
        <f t="shared" si="7"/>
        <v>0</v>
      </c>
      <c r="G77" s="12">
        <f t="shared" si="8"/>
        <v>0</v>
      </c>
      <c r="H77" s="199"/>
      <c r="I77" s="200"/>
      <c r="J77" s="200"/>
      <c r="K77" s="200"/>
      <c r="L77" s="201"/>
    </row>
    <row r="78" spans="2:12" s="88" customFormat="1" ht="17.25" customHeight="1" x14ac:dyDescent="0.3">
      <c r="B78" s="187"/>
      <c r="C78" s="9" t="s">
        <v>39</v>
      </c>
      <c r="D78" s="15">
        <f t="shared" si="6"/>
        <v>0.32500000000000001</v>
      </c>
      <c r="E78" s="9">
        <v>0.5</v>
      </c>
      <c r="F78" s="12">
        <f t="shared" si="7"/>
        <v>0</v>
      </c>
      <c r="G78" s="12">
        <f t="shared" si="8"/>
        <v>0</v>
      </c>
      <c r="H78" s="199"/>
      <c r="I78" s="200"/>
      <c r="J78" s="200"/>
      <c r="K78" s="200"/>
      <c r="L78" s="201"/>
    </row>
    <row r="79" spans="2:12" s="88" customFormat="1" ht="17.25" customHeight="1" x14ac:dyDescent="0.3">
      <c r="B79" s="187"/>
      <c r="C79" s="9" t="s">
        <v>53</v>
      </c>
      <c r="D79" s="15">
        <f t="shared" si="6"/>
        <v>0.13</v>
      </c>
      <c r="E79" s="9">
        <v>0.2</v>
      </c>
      <c r="F79" s="12">
        <f t="shared" si="7"/>
        <v>0</v>
      </c>
      <c r="G79" s="12">
        <f t="shared" si="8"/>
        <v>0</v>
      </c>
      <c r="H79" s="199"/>
      <c r="I79" s="200"/>
      <c r="J79" s="200"/>
      <c r="K79" s="200"/>
      <c r="L79" s="201"/>
    </row>
    <row r="80" spans="2:12" s="88" customFormat="1" ht="16.5" customHeight="1" thickBot="1" x14ac:dyDescent="0.35">
      <c r="B80" s="20" t="s">
        <v>114</v>
      </c>
      <c r="C80" s="21" t="s">
        <v>35</v>
      </c>
      <c r="D80" s="22">
        <f t="shared" si="6"/>
        <v>13</v>
      </c>
      <c r="E80" s="23">
        <v>20</v>
      </c>
      <c r="F80" s="24">
        <f t="shared" si="7"/>
        <v>0</v>
      </c>
      <c r="G80" s="24">
        <f t="shared" si="8"/>
        <v>0</v>
      </c>
      <c r="H80" s="188" t="s">
        <v>36</v>
      </c>
      <c r="I80" s="188"/>
      <c r="J80" s="188"/>
      <c r="K80" s="188"/>
      <c r="L80" s="189"/>
    </row>
    <row r="81" spans="2:12" s="1" customFormat="1" ht="72" customHeight="1" thickTop="1" x14ac:dyDescent="0.3">
      <c r="B81" s="190"/>
      <c r="C81" s="190"/>
      <c r="D81" s="190"/>
      <c r="E81" s="190"/>
      <c r="F81" s="190"/>
      <c r="G81" s="190"/>
      <c r="H81" s="190"/>
      <c r="I81" s="190"/>
      <c r="J81" s="190"/>
      <c r="K81" s="190"/>
      <c r="L81" s="190"/>
    </row>
    <row r="82" spans="2:12" s="1" customFormat="1" ht="15.75" thickBot="1" x14ac:dyDescent="0.35"/>
    <row r="83" spans="2:12" s="1" customFormat="1" ht="20.25" thickTop="1" x14ac:dyDescent="0.3">
      <c r="B83" s="370" t="s">
        <v>4190</v>
      </c>
      <c r="C83" s="371"/>
      <c r="D83" s="371"/>
      <c r="E83" s="371"/>
      <c r="F83" s="371"/>
      <c r="G83" s="371"/>
      <c r="H83" s="371"/>
      <c r="I83" s="371"/>
      <c r="J83" s="371"/>
      <c r="K83" s="371"/>
      <c r="L83" s="372"/>
    </row>
    <row r="84" spans="2:12" s="1" customFormat="1" ht="15" x14ac:dyDescent="0.3">
      <c r="B84" s="220" t="s">
        <v>3</v>
      </c>
      <c r="C84" s="221" t="s">
        <v>4</v>
      </c>
      <c r="D84" s="221" t="s">
        <v>3053</v>
      </c>
      <c r="E84" s="221"/>
      <c r="F84" s="221" t="s">
        <v>6</v>
      </c>
      <c r="G84" s="221"/>
      <c r="H84" s="221" t="s">
        <v>7</v>
      </c>
      <c r="I84" s="221"/>
      <c r="J84" s="221"/>
      <c r="K84" s="221"/>
      <c r="L84" s="222"/>
    </row>
    <row r="85" spans="2:12" s="1" customFormat="1" ht="15" x14ac:dyDescent="0.3">
      <c r="B85" s="220"/>
      <c r="C85" s="221"/>
      <c r="D85" s="6" t="s">
        <v>1</v>
      </c>
      <c r="E85" s="6" t="s">
        <v>2</v>
      </c>
      <c r="F85" s="38" t="s">
        <v>1</v>
      </c>
      <c r="G85" s="39" t="s">
        <v>2</v>
      </c>
      <c r="H85" s="221"/>
      <c r="I85" s="221"/>
      <c r="J85" s="221"/>
      <c r="K85" s="221"/>
      <c r="L85" s="222"/>
    </row>
    <row r="86" spans="2:12" s="88" customFormat="1" ht="16.5" customHeight="1" x14ac:dyDescent="0.3">
      <c r="B86" s="187" t="s">
        <v>30</v>
      </c>
      <c r="C86" s="9" t="s">
        <v>13</v>
      </c>
      <c r="D86" s="15">
        <f t="shared" ref="D86:D109" si="9">E86*0.65</f>
        <v>32.5</v>
      </c>
      <c r="E86" s="9">
        <v>50</v>
      </c>
      <c r="F86" s="12">
        <f t="shared" ref="F86:F109" si="10">D86*D$2</f>
        <v>0</v>
      </c>
      <c r="G86" s="12">
        <f t="shared" ref="G86:G109" si="11">E86*D$3</f>
        <v>0</v>
      </c>
      <c r="H86" s="223" t="s">
        <v>108</v>
      </c>
      <c r="I86" s="223"/>
      <c r="J86" s="223"/>
      <c r="K86" s="223"/>
      <c r="L86" s="224"/>
    </row>
    <row r="87" spans="2:12" s="88" customFormat="1" ht="16.5" customHeight="1" x14ac:dyDescent="0.3">
      <c r="B87" s="187"/>
      <c r="C87" s="9" t="s">
        <v>107</v>
      </c>
      <c r="D87" s="15">
        <f t="shared" si="9"/>
        <v>1.625</v>
      </c>
      <c r="E87" s="9">
        <v>2.5</v>
      </c>
      <c r="F87" s="12">
        <f t="shared" si="10"/>
        <v>0</v>
      </c>
      <c r="G87" s="12">
        <f t="shared" si="11"/>
        <v>0</v>
      </c>
      <c r="H87" s="223"/>
      <c r="I87" s="223"/>
      <c r="J87" s="223"/>
      <c r="K87" s="223"/>
      <c r="L87" s="224"/>
    </row>
    <row r="88" spans="2:12" s="88" customFormat="1" ht="16.5" customHeight="1" x14ac:dyDescent="0.3">
      <c r="B88" s="303" t="s">
        <v>2287</v>
      </c>
      <c r="C88" s="14" t="s">
        <v>590</v>
      </c>
      <c r="D88" s="31">
        <f t="shared" si="9"/>
        <v>4.55</v>
      </c>
      <c r="E88" s="9">
        <v>7</v>
      </c>
      <c r="F88" s="12">
        <f t="shared" si="10"/>
        <v>0</v>
      </c>
      <c r="G88" s="12">
        <f t="shared" si="11"/>
        <v>0</v>
      </c>
      <c r="H88" s="262" t="s">
        <v>3379</v>
      </c>
      <c r="I88" s="262"/>
      <c r="J88" s="262"/>
      <c r="K88" s="262"/>
      <c r="L88" s="263"/>
    </row>
    <row r="89" spans="2:12" s="88" customFormat="1" ht="16.5" customHeight="1" x14ac:dyDescent="0.3">
      <c r="B89" s="303"/>
      <c r="C89" s="14" t="s">
        <v>169</v>
      </c>
      <c r="D89" s="12">
        <f t="shared" si="9"/>
        <v>6.5</v>
      </c>
      <c r="E89" s="9">
        <v>10</v>
      </c>
      <c r="F89" s="12">
        <f t="shared" si="10"/>
        <v>0</v>
      </c>
      <c r="G89" s="12">
        <f t="shared" si="11"/>
        <v>0</v>
      </c>
      <c r="H89" s="262"/>
      <c r="I89" s="262"/>
      <c r="J89" s="262"/>
      <c r="K89" s="262"/>
      <c r="L89" s="263"/>
    </row>
    <row r="90" spans="2:12" s="88" customFormat="1" ht="17.25" customHeight="1" x14ac:dyDescent="0.3">
      <c r="B90" s="303"/>
      <c r="C90" s="14" t="s">
        <v>4189</v>
      </c>
      <c r="D90" s="31">
        <f t="shared" si="9"/>
        <v>0.65</v>
      </c>
      <c r="E90" s="9">
        <v>1</v>
      </c>
      <c r="F90" s="12">
        <f t="shared" si="10"/>
        <v>0</v>
      </c>
      <c r="G90" s="12">
        <f t="shared" si="11"/>
        <v>0</v>
      </c>
      <c r="H90" s="262"/>
      <c r="I90" s="262"/>
      <c r="J90" s="262"/>
      <c r="K90" s="262"/>
      <c r="L90" s="263"/>
    </row>
    <row r="91" spans="2:12" s="88" customFormat="1" ht="17.25" customHeight="1" x14ac:dyDescent="0.3">
      <c r="B91" s="303"/>
      <c r="C91" s="14" t="s">
        <v>4092</v>
      </c>
      <c r="D91" s="31">
        <f t="shared" si="9"/>
        <v>0.32500000000000001</v>
      </c>
      <c r="E91" s="9">
        <v>0.5</v>
      </c>
      <c r="F91" s="12">
        <f t="shared" si="10"/>
        <v>0</v>
      </c>
      <c r="G91" s="12">
        <f t="shared" si="11"/>
        <v>0</v>
      </c>
      <c r="H91" s="262"/>
      <c r="I91" s="262"/>
      <c r="J91" s="262"/>
      <c r="K91" s="262"/>
      <c r="L91" s="263"/>
    </row>
    <row r="92" spans="2:12" s="88" customFormat="1" ht="17.25" customHeight="1" x14ac:dyDescent="0.3">
      <c r="B92" s="303"/>
      <c r="C92" s="14" t="s">
        <v>4188</v>
      </c>
      <c r="D92" s="31">
        <f t="shared" si="9"/>
        <v>0.65</v>
      </c>
      <c r="E92" s="9">
        <v>1</v>
      </c>
      <c r="F92" s="12">
        <f t="shared" si="10"/>
        <v>0</v>
      </c>
      <c r="G92" s="12">
        <f t="shared" si="11"/>
        <v>0</v>
      </c>
      <c r="H92" s="262"/>
      <c r="I92" s="262"/>
      <c r="J92" s="262"/>
      <c r="K92" s="262"/>
      <c r="L92" s="263"/>
    </row>
    <row r="93" spans="2:12" s="88" customFormat="1" ht="17.25" customHeight="1" x14ac:dyDescent="0.3">
      <c r="B93" s="303"/>
      <c r="C93" s="14" t="s">
        <v>39</v>
      </c>
      <c r="D93" s="31">
        <f t="shared" si="9"/>
        <v>0.65</v>
      </c>
      <c r="E93" s="9">
        <v>1</v>
      </c>
      <c r="F93" s="12">
        <f t="shared" si="10"/>
        <v>0</v>
      </c>
      <c r="G93" s="12">
        <f t="shared" si="11"/>
        <v>0</v>
      </c>
      <c r="H93" s="262"/>
      <c r="I93" s="262"/>
      <c r="J93" s="262"/>
      <c r="K93" s="262"/>
      <c r="L93" s="263"/>
    </row>
    <row r="94" spans="2:12" s="88" customFormat="1" ht="17.25" customHeight="1" x14ac:dyDescent="0.3">
      <c r="B94" s="282" t="s">
        <v>4187</v>
      </c>
      <c r="C94" s="9" t="s">
        <v>204</v>
      </c>
      <c r="D94" s="12">
        <f t="shared" si="9"/>
        <v>19.5</v>
      </c>
      <c r="E94" s="11">
        <v>30</v>
      </c>
      <c r="F94" s="12">
        <f t="shared" si="10"/>
        <v>0</v>
      </c>
      <c r="G94" s="74">
        <f t="shared" si="11"/>
        <v>0</v>
      </c>
      <c r="H94" s="193" t="s">
        <v>4186</v>
      </c>
      <c r="I94" s="194"/>
      <c r="J94" s="194"/>
      <c r="K94" s="194"/>
      <c r="L94" s="195"/>
    </row>
    <row r="95" spans="2:12" s="88" customFormat="1" ht="17.25" customHeight="1" x14ac:dyDescent="0.3">
      <c r="B95" s="283"/>
      <c r="C95" s="9" t="s">
        <v>363</v>
      </c>
      <c r="D95" s="12">
        <f t="shared" si="9"/>
        <v>6.5</v>
      </c>
      <c r="E95" s="11">
        <v>10</v>
      </c>
      <c r="F95" s="12">
        <f t="shared" si="10"/>
        <v>0</v>
      </c>
      <c r="G95" s="74">
        <f t="shared" si="11"/>
        <v>0</v>
      </c>
      <c r="H95" s="199"/>
      <c r="I95" s="200"/>
      <c r="J95" s="200"/>
      <c r="K95" s="200"/>
      <c r="L95" s="201"/>
    </row>
    <row r="96" spans="2:12" s="88" customFormat="1" ht="17.25" customHeight="1" x14ac:dyDescent="0.3">
      <c r="B96" s="283"/>
      <c r="C96" s="9" t="s">
        <v>169</v>
      </c>
      <c r="D96" s="31">
        <f t="shared" si="9"/>
        <v>3.25</v>
      </c>
      <c r="E96" s="11">
        <v>5</v>
      </c>
      <c r="F96" s="12">
        <f t="shared" si="10"/>
        <v>0</v>
      </c>
      <c r="G96" s="74">
        <f t="shared" si="11"/>
        <v>0</v>
      </c>
      <c r="H96" s="199"/>
      <c r="I96" s="200"/>
      <c r="J96" s="200"/>
      <c r="K96" s="200"/>
      <c r="L96" s="201"/>
    </row>
    <row r="97" spans="2:12" s="88" customFormat="1" ht="17.25" customHeight="1" x14ac:dyDescent="0.3">
      <c r="B97" s="283"/>
      <c r="C97" s="9" t="s">
        <v>4181</v>
      </c>
      <c r="D97" s="31">
        <f t="shared" si="9"/>
        <v>0.65</v>
      </c>
      <c r="E97" s="11">
        <v>1</v>
      </c>
      <c r="F97" s="12">
        <f t="shared" si="10"/>
        <v>0</v>
      </c>
      <c r="G97" s="74">
        <f t="shared" si="11"/>
        <v>0</v>
      </c>
      <c r="H97" s="199"/>
      <c r="I97" s="200"/>
      <c r="J97" s="200"/>
      <c r="K97" s="200"/>
      <c r="L97" s="201"/>
    </row>
    <row r="98" spans="2:12" s="88" customFormat="1" ht="17.25" customHeight="1" x14ac:dyDescent="0.3">
      <c r="B98" s="283"/>
      <c r="C98" s="9" t="s">
        <v>4185</v>
      </c>
      <c r="D98" s="12">
        <f t="shared" si="9"/>
        <v>1.3</v>
      </c>
      <c r="E98" s="11">
        <v>2</v>
      </c>
      <c r="F98" s="12">
        <f t="shared" si="10"/>
        <v>0</v>
      </c>
      <c r="G98" s="74">
        <f t="shared" si="11"/>
        <v>0</v>
      </c>
      <c r="H98" s="199"/>
      <c r="I98" s="200"/>
      <c r="J98" s="200"/>
      <c r="K98" s="200"/>
      <c r="L98" s="201"/>
    </row>
    <row r="99" spans="2:12" s="88" customFormat="1" ht="17.25" customHeight="1" x14ac:dyDescent="0.3">
      <c r="B99" s="283"/>
      <c r="C99" s="9" t="s">
        <v>52</v>
      </c>
      <c r="D99" s="12">
        <f t="shared" si="9"/>
        <v>1.3</v>
      </c>
      <c r="E99" s="11">
        <v>2</v>
      </c>
      <c r="F99" s="12">
        <f t="shared" si="10"/>
        <v>0</v>
      </c>
      <c r="G99" s="74">
        <f t="shared" si="11"/>
        <v>0</v>
      </c>
      <c r="H99" s="199"/>
      <c r="I99" s="200"/>
      <c r="J99" s="200"/>
      <c r="K99" s="200"/>
      <c r="L99" s="201"/>
    </row>
    <row r="100" spans="2:12" s="88" customFormat="1" ht="17.25" customHeight="1" x14ac:dyDescent="0.3">
      <c r="B100" s="283"/>
      <c r="C100" s="9" t="s">
        <v>4173</v>
      </c>
      <c r="D100" s="26">
        <f t="shared" si="9"/>
        <v>1.9500000000000002</v>
      </c>
      <c r="E100" s="11">
        <v>3</v>
      </c>
      <c r="F100" s="12">
        <f t="shared" si="10"/>
        <v>0</v>
      </c>
      <c r="G100" s="74">
        <f t="shared" si="11"/>
        <v>0</v>
      </c>
      <c r="H100" s="199"/>
      <c r="I100" s="200"/>
      <c r="J100" s="200"/>
      <c r="K100" s="200"/>
      <c r="L100" s="201"/>
    </row>
    <row r="101" spans="2:12" s="88" customFormat="1" ht="16.5" customHeight="1" x14ac:dyDescent="0.3">
      <c r="B101" s="283"/>
      <c r="C101" s="9" t="s">
        <v>367</v>
      </c>
      <c r="D101" s="26">
        <f t="shared" si="9"/>
        <v>1.9500000000000002</v>
      </c>
      <c r="E101" s="11">
        <v>3</v>
      </c>
      <c r="F101" s="12">
        <f t="shared" si="10"/>
        <v>0</v>
      </c>
      <c r="G101" s="74">
        <f t="shared" si="11"/>
        <v>0</v>
      </c>
      <c r="H101" s="199"/>
      <c r="I101" s="200"/>
      <c r="J101" s="200"/>
      <c r="K101" s="200"/>
      <c r="L101" s="201"/>
    </row>
    <row r="102" spans="2:12" s="88" customFormat="1" ht="16.5" customHeight="1" x14ac:dyDescent="0.3">
      <c r="B102" s="284"/>
      <c r="C102" s="33" t="s">
        <v>4184</v>
      </c>
      <c r="D102" s="10">
        <f t="shared" si="9"/>
        <v>0.65</v>
      </c>
      <c r="E102" s="34">
        <v>1</v>
      </c>
      <c r="F102" s="12">
        <f t="shared" si="10"/>
        <v>0</v>
      </c>
      <c r="G102" s="74">
        <f t="shared" si="11"/>
        <v>0</v>
      </c>
      <c r="H102" s="196"/>
      <c r="I102" s="197"/>
      <c r="J102" s="197"/>
      <c r="K102" s="197"/>
      <c r="L102" s="198"/>
    </row>
    <row r="103" spans="2:12" s="88" customFormat="1" ht="17.25" customHeight="1" x14ac:dyDescent="0.3">
      <c r="B103" s="267" t="s">
        <v>4183</v>
      </c>
      <c r="C103" s="33" t="s">
        <v>76</v>
      </c>
      <c r="D103" s="92">
        <f t="shared" si="9"/>
        <v>19.5</v>
      </c>
      <c r="E103" s="34">
        <v>30</v>
      </c>
      <c r="F103" s="90">
        <f t="shared" si="10"/>
        <v>0</v>
      </c>
      <c r="G103" s="12">
        <f t="shared" si="11"/>
        <v>0</v>
      </c>
      <c r="H103" s="208" t="s">
        <v>4182</v>
      </c>
      <c r="I103" s="209"/>
      <c r="J103" s="209"/>
      <c r="K103" s="209"/>
      <c r="L103" s="210"/>
    </row>
    <row r="104" spans="2:12" s="88" customFormat="1" ht="17.25" customHeight="1" x14ac:dyDescent="0.3">
      <c r="B104" s="268"/>
      <c r="C104" s="9" t="s">
        <v>20</v>
      </c>
      <c r="D104" s="15">
        <f t="shared" si="9"/>
        <v>0.32500000000000001</v>
      </c>
      <c r="E104" s="11">
        <v>0.5</v>
      </c>
      <c r="F104" s="12">
        <f t="shared" si="10"/>
        <v>0</v>
      </c>
      <c r="G104" s="12">
        <f t="shared" si="11"/>
        <v>0</v>
      </c>
      <c r="H104" s="211"/>
      <c r="I104" s="212"/>
      <c r="J104" s="212"/>
      <c r="K104" s="212"/>
      <c r="L104" s="213"/>
    </row>
    <row r="105" spans="2:12" s="88" customFormat="1" ht="17.25" customHeight="1" x14ac:dyDescent="0.3">
      <c r="B105" s="268"/>
      <c r="C105" s="9" t="s">
        <v>4181</v>
      </c>
      <c r="D105" s="15">
        <f t="shared" si="9"/>
        <v>0.32500000000000001</v>
      </c>
      <c r="E105" s="11">
        <v>0.5</v>
      </c>
      <c r="F105" s="12">
        <f t="shared" si="10"/>
        <v>0</v>
      </c>
      <c r="G105" s="12">
        <f t="shared" si="11"/>
        <v>0</v>
      </c>
      <c r="H105" s="211"/>
      <c r="I105" s="212"/>
      <c r="J105" s="212"/>
      <c r="K105" s="212"/>
      <c r="L105" s="213"/>
    </row>
    <row r="106" spans="2:12" s="88" customFormat="1" ht="17.25" customHeight="1" x14ac:dyDescent="0.3">
      <c r="B106" s="268"/>
      <c r="C106" s="9" t="s">
        <v>24</v>
      </c>
      <c r="D106" s="15">
        <f t="shared" si="9"/>
        <v>0.32500000000000001</v>
      </c>
      <c r="E106" s="11">
        <v>0.5</v>
      </c>
      <c r="F106" s="12">
        <f t="shared" si="10"/>
        <v>0</v>
      </c>
      <c r="G106" s="12">
        <f t="shared" si="11"/>
        <v>0</v>
      </c>
      <c r="H106" s="211"/>
      <c r="I106" s="212"/>
      <c r="J106" s="212"/>
      <c r="K106" s="212"/>
      <c r="L106" s="213"/>
    </row>
    <row r="107" spans="2:12" s="88" customFormat="1" ht="17.25" customHeight="1" x14ac:dyDescent="0.3">
      <c r="B107" s="268"/>
      <c r="C107" s="9" t="s">
        <v>39</v>
      </c>
      <c r="D107" s="15">
        <f t="shared" si="9"/>
        <v>0.65</v>
      </c>
      <c r="E107" s="11">
        <v>1</v>
      </c>
      <c r="F107" s="12">
        <f t="shared" si="10"/>
        <v>0</v>
      </c>
      <c r="G107" s="12">
        <f t="shared" si="11"/>
        <v>0</v>
      </c>
      <c r="H107" s="211"/>
      <c r="I107" s="212"/>
      <c r="J107" s="212"/>
      <c r="K107" s="212"/>
      <c r="L107" s="213"/>
    </row>
    <row r="108" spans="2:12" s="88" customFormat="1" ht="17.25" customHeight="1" x14ac:dyDescent="0.3">
      <c r="B108" s="269"/>
      <c r="C108" s="9" t="s">
        <v>53</v>
      </c>
      <c r="D108" s="15">
        <f t="shared" si="9"/>
        <v>0.13</v>
      </c>
      <c r="E108" s="11">
        <v>0.2</v>
      </c>
      <c r="F108" s="12">
        <f t="shared" si="10"/>
        <v>0</v>
      </c>
      <c r="G108" s="12">
        <f t="shared" si="11"/>
        <v>0</v>
      </c>
      <c r="H108" s="214"/>
      <c r="I108" s="215"/>
      <c r="J108" s="215"/>
      <c r="K108" s="215"/>
      <c r="L108" s="216"/>
    </row>
    <row r="109" spans="2:12" s="88" customFormat="1" ht="16.5" customHeight="1" thickBot="1" x14ac:dyDescent="0.35">
      <c r="B109" s="27" t="s">
        <v>110</v>
      </c>
      <c r="C109" s="21" t="s">
        <v>33</v>
      </c>
      <c r="D109" s="28">
        <f t="shared" si="9"/>
        <v>13</v>
      </c>
      <c r="E109" s="23">
        <v>20</v>
      </c>
      <c r="F109" s="24">
        <f t="shared" si="10"/>
        <v>0</v>
      </c>
      <c r="G109" s="24">
        <f t="shared" si="11"/>
        <v>0</v>
      </c>
      <c r="H109" s="228" t="s">
        <v>34</v>
      </c>
      <c r="I109" s="229"/>
      <c r="J109" s="229"/>
      <c r="K109" s="229"/>
      <c r="L109" s="230"/>
    </row>
    <row r="110" spans="2:12" ht="17.25" thickTop="1" x14ac:dyDescent="0.3"/>
    <row r="114" spans="2:12" ht="17.25" thickBot="1" x14ac:dyDescent="0.35"/>
    <row r="115" spans="2:12" s="1" customFormat="1" ht="20.25" thickTop="1" x14ac:dyDescent="0.3">
      <c r="B115" s="370" t="s">
        <v>4180</v>
      </c>
      <c r="C115" s="371"/>
      <c r="D115" s="371"/>
      <c r="E115" s="371"/>
      <c r="F115" s="371"/>
      <c r="G115" s="371"/>
      <c r="H115" s="371"/>
      <c r="I115" s="371"/>
      <c r="J115" s="371"/>
      <c r="K115" s="371"/>
      <c r="L115" s="372"/>
    </row>
    <row r="116" spans="2:12" s="1" customFormat="1" ht="15" x14ac:dyDescent="0.3">
      <c r="B116" s="220" t="s">
        <v>3</v>
      </c>
      <c r="C116" s="221" t="s">
        <v>4</v>
      </c>
      <c r="D116" s="221" t="s">
        <v>3053</v>
      </c>
      <c r="E116" s="221"/>
      <c r="F116" s="221" t="s">
        <v>6</v>
      </c>
      <c r="G116" s="221"/>
      <c r="H116" s="221" t="s">
        <v>7</v>
      </c>
      <c r="I116" s="221"/>
      <c r="J116" s="221"/>
      <c r="K116" s="221"/>
      <c r="L116" s="222"/>
    </row>
    <row r="117" spans="2:12" s="1" customFormat="1" ht="15" x14ac:dyDescent="0.3">
      <c r="B117" s="220"/>
      <c r="C117" s="221"/>
      <c r="D117" s="6" t="s">
        <v>1</v>
      </c>
      <c r="E117" s="6" t="s">
        <v>2</v>
      </c>
      <c r="F117" s="38" t="s">
        <v>1</v>
      </c>
      <c r="G117" s="39" t="s">
        <v>2</v>
      </c>
      <c r="H117" s="221"/>
      <c r="I117" s="221"/>
      <c r="J117" s="221"/>
      <c r="K117" s="221"/>
      <c r="L117" s="222"/>
    </row>
    <row r="118" spans="2:12" s="1" customFormat="1" ht="16.5" customHeight="1" x14ac:dyDescent="0.3">
      <c r="B118" s="401" t="s">
        <v>4179</v>
      </c>
      <c r="C118" s="9" t="s">
        <v>4178</v>
      </c>
      <c r="D118" s="19">
        <f t="shared" ref="D118:D142" si="12">E118*0.65</f>
        <v>32.5</v>
      </c>
      <c r="E118" s="9">
        <v>50</v>
      </c>
      <c r="F118" s="12">
        <f t="shared" ref="F118:F142" si="13">D118*D$2</f>
        <v>0</v>
      </c>
      <c r="G118" s="12">
        <f t="shared" ref="G118:G142" si="14">E118*D$3</f>
        <v>0</v>
      </c>
      <c r="H118" s="309" t="s">
        <v>4177</v>
      </c>
      <c r="I118" s="309"/>
      <c r="J118" s="309"/>
      <c r="K118" s="309"/>
      <c r="L118" s="310"/>
    </row>
    <row r="119" spans="2:12" s="1" customFormat="1" ht="16.5" customHeight="1" x14ac:dyDescent="0.3">
      <c r="B119" s="345"/>
      <c r="C119" s="9" t="s">
        <v>2640</v>
      </c>
      <c r="D119" s="15">
        <f t="shared" si="12"/>
        <v>19.5</v>
      </c>
      <c r="E119" s="9">
        <v>30</v>
      </c>
      <c r="F119" s="12">
        <f t="shared" si="13"/>
        <v>0</v>
      </c>
      <c r="G119" s="12">
        <f t="shared" si="14"/>
        <v>0</v>
      </c>
      <c r="H119" s="309"/>
      <c r="I119" s="309"/>
      <c r="J119" s="309"/>
      <c r="K119" s="309"/>
      <c r="L119" s="310"/>
    </row>
    <row r="120" spans="2:12" s="1" customFormat="1" ht="16.5" customHeight="1" x14ac:dyDescent="0.3">
      <c r="B120" s="345"/>
      <c r="C120" s="9" t="s">
        <v>4176</v>
      </c>
      <c r="D120" s="15">
        <f t="shared" si="12"/>
        <v>6.5</v>
      </c>
      <c r="E120" s="9">
        <v>10</v>
      </c>
      <c r="F120" s="12">
        <f t="shared" si="13"/>
        <v>0</v>
      </c>
      <c r="G120" s="12">
        <f t="shared" si="14"/>
        <v>0</v>
      </c>
      <c r="H120" s="309"/>
      <c r="I120" s="309"/>
      <c r="J120" s="309"/>
      <c r="K120" s="309"/>
      <c r="L120" s="310"/>
    </row>
    <row r="121" spans="2:12" s="1" customFormat="1" ht="16.5" customHeight="1" x14ac:dyDescent="0.3">
      <c r="B121" s="345"/>
      <c r="C121" s="9" t="s">
        <v>4175</v>
      </c>
      <c r="D121" s="15">
        <f t="shared" si="12"/>
        <v>3.25</v>
      </c>
      <c r="E121" s="9">
        <v>5</v>
      </c>
      <c r="F121" s="12">
        <f t="shared" si="13"/>
        <v>0</v>
      </c>
      <c r="G121" s="12">
        <f t="shared" si="14"/>
        <v>0</v>
      </c>
      <c r="H121" s="309"/>
      <c r="I121" s="309"/>
      <c r="J121" s="309"/>
      <c r="K121" s="309"/>
      <c r="L121" s="310"/>
    </row>
    <row r="122" spans="2:12" s="1" customFormat="1" ht="16.5" customHeight="1" x14ac:dyDescent="0.3">
      <c r="B122" s="345"/>
      <c r="C122" s="9" t="s">
        <v>298</v>
      </c>
      <c r="D122" s="15">
        <f t="shared" si="12"/>
        <v>3.25</v>
      </c>
      <c r="E122" s="9">
        <v>5</v>
      </c>
      <c r="F122" s="12">
        <f t="shared" si="13"/>
        <v>0</v>
      </c>
      <c r="G122" s="12">
        <f t="shared" si="14"/>
        <v>0</v>
      </c>
      <c r="H122" s="309"/>
      <c r="I122" s="309"/>
      <c r="J122" s="309"/>
      <c r="K122" s="309"/>
      <c r="L122" s="310"/>
    </row>
    <row r="123" spans="2:12" s="1" customFormat="1" ht="16.5" customHeight="1" x14ac:dyDescent="0.3">
      <c r="B123" s="345"/>
      <c r="C123" s="9" t="s">
        <v>4174</v>
      </c>
      <c r="D123" s="15">
        <f t="shared" si="12"/>
        <v>1.3</v>
      </c>
      <c r="E123" s="9">
        <v>2</v>
      </c>
      <c r="F123" s="12">
        <f t="shared" si="13"/>
        <v>0</v>
      </c>
      <c r="G123" s="12">
        <f t="shared" si="14"/>
        <v>0</v>
      </c>
      <c r="H123" s="309"/>
      <c r="I123" s="309"/>
      <c r="J123" s="309"/>
      <c r="K123" s="309"/>
      <c r="L123" s="310"/>
    </row>
    <row r="124" spans="2:12" s="1" customFormat="1" ht="16.5" customHeight="1" x14ac:dyDescent="0.3">
      <c r="B124" s="345"/>
      <c r="C124" s="9" t="s">
        <v>4173</v>
      </c>
      <c r="D124" s="19">
        <f t="shared" si="12"/>
        <v>1.9500000000000002</v>
      </c>
      <c r="E124" s="9">
        <v>3</v>
      </c>
      <c r="F124" s="12">
        <f t="shared" si="13"/>
        <v>0</v>
      </c>
      <c r="G124" s="12">
        <f t="shared" si="14"/>
        <v>0</v>
      </c>
      <c r="H124" s="309"/>
      <c r="I124" s="309"/>
      <c r="J124" s="309"/>
      <c r="K124" s="309"/>
      <c r="L124" s="310"/>
    </row>
    <row r="125" spans="2:12" s="1" customFormat="1" ht="16.5" customHeight="1" x14ac:dyDescent="0.3">
      <c r="B125" s="345"/>
      <c r="C125" s="9" t="s">
        <v>4172</v>
      </c>
      <c r="D125" s="15">
        <f t="shared" si="12"/>
        <v>1.3</v>
      </c>
      <c r="E125" s="9">
        <v>2</v>
      </c>
      <c r="F125" s="12">
        <f t="shared" si="13"/>
        <v>0</v>
      </c>
      <c r="G125" s="12">
        <f t="shared" si="14"/>
        <v>0</v>
      </c>
      <c r="H125" s="309"/>
      <c r="I125" s="309"/>
      <c r="J125" s="309"/>
      <c r="K125" s="309"/>
      <c r="L125" s="310"/>
    </row>
    <row r="126" spans="2:12" s="88" customFormat="1" ht="16.5" customHeight="1" x14ac:dyDescent="0.3">
      <c r="B126" s="345"/>
      <c r="C126" s="9" t="s">
        <v>186</v>
      </c>
      <c r="D126" s="15">
        <f t="shared" si="12"/>
        <v>0.65</v>
      </c>
      <c r="E126" s="9">
        <v>1</v>
      </c>
      <c r="F126" s="12">
        <f t="shared" si="13"/>
        <v>0</v>
      </c>
      <c r="G126" s="12">
        <f t="shared" si="14"/>
        <v>0</v>
      </c>
      <c r="H126" s="309"/>
      <c r="I126" s="309"/>
      <c r="J126" s="309"/>
      <c r="K126" s="309"/>
      <c r="L126" s="310"/>
    </row>
    <row r="127" spans="2:12" s="88" customFormat="1" ht="16.5" customHeight="1" x14ac:dyDescent="0.3">
      <c r="B127" s="346"/>
      <c r="C127" s="9" t="s">
        <v>190</v>
      </c>
      <c r="D127" s="15">
        <f t="shared" si="12"/>
        <v>1.3</v>
      </c>
      <c r="E127" s="9">
        <v>2</v>
      </c>
      <c r="F127" s="12">
        <f t="shared" si="13"/>
        <v>0</v>
      </c>
      <c r="G127" s="12">
        <f t="shared" si="14"/>
        <v>0</v>
      </c>
      <c r="H127" s="309"/>
      <c r="I127" s="309"/>
      <c r="J127" s="309"/>
      <c r="K127" s="309"/>
      <c r="L127" s="310"/>
    </row>
    <row r="128" spans="2:12" s="88" customFormat="1" ht="16.5" customHeight="1" x14ac:dyDescent="0.3">
      <c r="B128" s="290" t="s">
        <v>804</v>
      </c>
      <c r="C128" s="9" t="s">
        <v>15</v>
      </c>
      <c r="D128" s="15">
        <f t="shared" si="12"/>
        <v>9.75</v>
      </c>
      <c r="E128" s="9">
        <v>15</v>
      </c>
      <c r="F128" s="12">
        <f t="shared" si="13"/>
        <v>0</v>
      </c>
      <c r="G128" s="12">
        <f t="shared" si="14"/>
        <v>0</v>
      </c>
      <c r="H128" s="223" t="s">
        <v>4171</v>
      </c>
      <c r="I128" s="223"/>
      <c r="J128" s="223"/>
      <c r="K128" s="223"/>
      <c r="L128" s="224"/>
    </row>
    <row r="129" spans="2:12" s="88" customFormat="1" ht="16.5" customHeight="1" x14ac:dyDescent="0.3">
      <c r="B129" s="291"/>
      <c r="C129" s="9" t="s">
        <v>169</v>
      </c>
      <c r="D129" s="15">
        <f t="shared" si="12"/>
        <v>3.25</v>
      </c>
      <c r="E129" s="9">
        <v>5</v>
      </c>
      <c r="F129" s="12">
        <f t="shared" si="13"/>
        <v>0</v>
      </c>
      <c r="G129" s="12">
        <f t="shared" si="14"/>
        <v>0</v>
      </c>
      <c r="H129" s="223"/>
      <c r="I129" s="223"/>
      <c r="J129" s="223"/>
      <c r="K129" s="223"/>
      <c r="L129" s="224"/>
    </row>
    <row r="130" spans="2:12" s="88" customFormat="1" ht="17.25" customHeight="1" x14ac:dyDescent="0.3">
      <c r="B130" s="291"/>
      <c r="C130" s="9" t="s">
        <v>16</v>
      </c>
      <c r="D130" s="15">
        <f t="shared" si="12"/>
        <v>1.3</v>
      </c>
      <c r="E130" s="9">
        <v>2</v>
      </c>
      <c r="F130" s="12">
        <f t="shared" si="13"/>
        <v>0</v>
      </c>
      <c r="G130" s="12">
        <f t="shared" si="14"/>
        <v>0</v>
      </c>
      <c r="H130" s="223"/>
      <c r="I130" s="223"/>
      <c r="J130" s="223"/>
      <c r="K130" s="223"/>
      <c r="L130" s="224"/>
    </row>
    <row r="131" spans="2:12" s="88" customFormat="1" ht="17.25" customHeight="1" x14ac:dyDescent="0.3">
      <c r="B131" s="291"/>
      <c r="C131" s="9" t="s">
        <v>17</v>
      </c>
      <c r="D131" s="15">
        <f t="shared" si="12"/>
        <v>1.3</v>
      </c>
      <c r="E131" s="9">
        <v>2</v>
      </c>
      <c r="F131" s="12">
        <f t="shared" si="13"/>
        <v>0</v>
      </c>
      <c r="G131" s="12">
        <f t="shared" si="14"/>
        <v>0</v>
      </c>
      <c r="H131" s="223"/>
      <c r="I131" s="223"/>
      <c r="J131" s="223"/>
      <c r="K131" s="223"/>
      <c r="L131" s="224"/>
    </row>
    <row r="132" spans="2:12" s="88" customFormat="1" ht="17.25" customHeight="1" x14ac:dyDescent="0.3">
      <c r="B132" s="291"/>
      <c r="C132" s="9" t="s">
        <v>27</v>
      </c>
      <c r="D132" s="15">
        <f t="shared" si="12"/>
        <v>0.65</v>
      </c>
      <c r="E132" s="9">
        <v>1</v>
      </c>
      <c r="F132" s="12">
        <f t="shared" si="13"/>
        <v>0</v>
      </c>
      <c r="G132" s="12">
        <f t="shared" si="14"/>
        <v>0</v>
      </c>
      <c r="H132" s="223"/>
      <c r="I132" s="223"/>
      <c r="J132" s="223"/>
      <c r="K132" s="223"/>
      <c r="L132" s="224"/>
    </row>
    <row r="133" spans="2:12" s="88" customFormat="1" ht="17.25" customHeight="1" x14ac:dyDescent="0.3">
      <c r="B133" s="291"/>
      <c r="C133" s="9" t="s">
        <v>24</v>
      </c>
      <c r="D133" s="15">
        <f t="shared" si="12"/>
        <v>0.32500000000000001</v>
      </c>
      <c r="E133" s="9">
        <v>0.5</v>
      </c>
      <c r="F133" s="12">
        <f t="shared" si="13"/>
        <v>0</v>
      </c>
      <c r="G133" s="12">
        <f t="shared" si="14"/>
        <v>0</v>
      </c>
      <c r="H133" s="223"/>
      <c r="I133" s="223"/>
      <c r="J133" s="223"/>
      <c r="K133" s="223"/>
      <c r="L133" s="224"/>
    </row>
    <row r="134" spans="2:12" s="88" customFormat="1" ht="17.25" customHeight="1" x14ac:dyDescent="0.3">
      <c r="B134" s="291"/>
      <c r="C134" s="9" t="s">
        <v>4148</v>
      </c>
      <c r="D134" s="15">
        <f t="shared" si="12"/>
        <v>0.32500000000000001</v>
      </c>
      <c r="E134" s="9">
        <v>0.5</v>
      </c>
      <c r="F134" s="12">
        <f t="shared" si="13"/>
        <v>0</v>
      </c>
      <c r="G134" s="12">
        <f t="shared" si="14"/>
        <v>0</v>
      </c>
      <c r="H134" s="223"/>
      <c r="I134" s="223"/>
      <c r="J134" s="223"/>
      <c r="K134" s="223"/>
      <c r="L134" s="224"/>
    </row>
    <row r="135" spans="2:12" s="88" customFormat="1" ht="17.25" customHeight="1" x14ac:dyDescent="0.3">
      <c r="B135" s="291"/>
      <c r="C135" s="9" t="s">
        <v>20</v>
      </c>
      <c r="D135" s="15">
        <f t="shared" si="12"/>
        <v>1.3</v>
      </c>
      <c r="E135" s="9">
        <v>2</v>
      </c>
      <c r="F135" s="12">
        <f t="shared" si="13"/>
        <v>0</v>
      </c>
      <c r="G135" s="12">
        <f t="shared" si="14"/>
        <v>0</v>
      </c>
      <c r="H135" s="223"/>
      <c r="I135" s="223"/>
      <c r="J135" s="223"/>
      <c r="K135" s="223"/>
      <c r="L135" s="224"/>
    </row>
    <row r="136" spans="2:12" s="88" customFormat="1" ht="17.25" customHeight="1" x14ac:dyDescent="0.3">
      <c r="B136" s="187" t="s">
        <v>4170</v>
      </c>
      <c r="C136" s="9" t="s">
        <v>176</v>
      </c>
      <c r="D136" s="10">
        <f t="shared" si="12"/>
        <v>19.5</v>
      </c>
      <c r="E136" s="9">
        <v>30</v>
      </c>
      <c r="F136" s="12">
        <f t="shared" si="13"/>
        <v>0</v>
      </c>
      <c r="G136" s="12">
        <f t="shared" si="14"/>
        <v>0</v>
      </c>
      <c r="H136" s="262" t="s">
        <v>4169</v>
      </c>
      <c r="I136" s="262"/>
      <c r="J136" s="262"/>
      <c r="K136" s="262"/>
      <c r="L136" s="263"/>
    </row>
    <row r="137" spans="2:12" s="88" customFormat="1" ht="17.25" customHeight="1" x14ac:dyDescent="0.3">
      <c r="B137" s="187"/>
      <c r="C137" s="9" t="s">
        <v>195</v>
      </c>
      <c r="D137" s="10">
        <f t="shared" si="12"/>
        <v>0.32500000000000001</v>
      </c>
      <c r="E137" s="9">
        <v>0.5</v>
      </c>
      <c r="F137" s="12">
        <f t="shared" si="13"/>
        <v>0</v>
      </c>
      <c r="G137" s="12">
        <f t="shared" si="14"/>
        <v>0</v>
      </c>
      <c r="H137" s="262"/>
      <c r="I137" s="262"/>
      <c r="J137" s="262"/>
      <c r="K137" s="262"/>
      <c r="L137" s="263"/>
    </row>
    <row r="138" spans="2:12" s="88" customFormat="1" ht="17.25" customHeight="1" x14ac:dyDescent="0.3">
      <c r="B138" s="187"/>
      <c r="C138" s="9" t="s">
        <v>162</v>
      </c>
      <c r="D138" s="10">
        <f t="shared" si="12"/>
        <v>0.19500000000000001</v>
      </c>
      <c r="E138" s="9">
        <v>0.3</v>
      </c>
      <c r="F138" s="12">
        <f t="shared" si="13"/>
        <v>0</v>
      </c>
      <c r="G138" s="12">
        <f t="shared" si="14"/>
        <v>0</v>
      </c>
      <c r="H138" s="262"/>
      <c r="I138" s="262"/>
      <c r="J138" s="262"/>
      <c r="K138" s="262"/>
      <c r="L138" s="263"/>
    </row>
    <row r="139" spans="2:12" s="88" customFormat="1" ht="17.25" customHeight="1" x14ac:dyDescent="0.3">
      <c r="B139" s="187"/>
      <c r="C139" s="9" t="s">
        <v>178</v>
      </c>
      <c r="D139" s="10">
        <f t="shared" si="12"/>
        <v>0.32500000000000001</v>
      </c>
      <c r="E139" s="9">
        <v>0.5</v>
      </c>
      <c r="F139" s="12">
        <f t="shared" si="13"/>
        <v>0</v>
      </c>
      <c r="G139" s="12">
        <f t="shared" si="14"/>
        <v>0</v>
      </c>
      <c r="H139" s="262"/>
      <c r="I139" s="262"/>
      <c r="J139" s="262"/>
      <c r="K139" s="262"/>
      <c r="L139" s="263"/>
    </row>
    <row r="140" spans="2:12" s="88" customFormat="1" ht="17.25" customHeight="1" x14ac:dyDescent="0.3">
      <c r="B140" s="187"/>
      <c r="C140" s="9" t="s">
        <v>179</v>
      </c>
      <c r="D140" s="10">
        <f t="shared" si="12"/>
        <v>0.13</v>
      </c>
      <c r="E140" s="9">
        <v>0.2</v>
      </c>
      <c r="F140" s="12">
        <f t="shared" si="13"/>
        <v>0</v>
      </c>
      <c r="G140" s="12">
        <f t="shared" si="14"/>
        <v>0</v>
      </c>
      <c r="H140" s="262"/>
      <c r="I140" s="262"/>
      <c r="J140" s="262"/>
      <c r="K140" s="262"/>
      <c r="L140" s="263"/>
    </row>
    <row r="141" spans="2:12" s="88" customFormat="1" ht="17.25" customHeight="1" x14ac:dyDescent="0.3">
      <c r="B141" s="187"/>
      <c r="C141" s="9" t="s">
        <v>39</v>
      </c>
      <c r="D141" s="10">
        <f t="shared" si="12"/>
        <v>0.32500000000000001</v>
      </c>
      <c r="E141" s="9">
        <v>0.5</v>
      </c>
      <c r="F141" s="12">
        <f t="shared" si="13"/>
        <v>0</v>
      </c>
      <c r="G141" s="12">
        <f t="shared" si="14"/>
        <v>0</v>
      </c>
      <c r="H141" s="262"/>
      <c r="I141" s="262"/>
      <c r="J141" s="262"/>
      <c r="K141" s="262"/>
      <c r="L141" s="263"/>
    </row>
    <row r="142" spans="2:12" s="88" customFormat="1" ht="16.5" customHeight="1" thickBot="1" x14ac:dyDescent="0.35">
      <c r="B142" s="27" t="s">
        <v>4168</v>
      </c>
      <c r="C142" s="21" t="s">
        <v>33</v>
      </c>
      <c r="D142" s="28">
        <f t="shared" si="12"/>
        <v>13</v>
      </c>
      <c r="E142" s="23">
        <v>20</v>
      </c>
      <c r="F142" s="24">
        <f t="shared" si="13"/>
        <v>0</v>
      </c>
      <c r="G142" s="24">
        <f t="shared" si="14"/>
        <v>0</v>
      </c>
      <c r="H142" s="228" t="s">
        <v>34</v>
      </c>
      <c r="I142" s="229"/>
      <c r="J142" s="229"/>
      <c r="K142" s="229"/>
      <c r="L142" s="230"/>
    </row>
    <row r="143" spans="2:12" ht="17.25" thickTop="1" x14ac:dyDescent="0.3"/>
  </sheetData>
  <mergeCells count="79">
    <mergeCell ref="B136:B141"/>
    <mergeCell ref="H136:L141"/>
    <mergeCell ref="H142:L142"/>
    <mergeCell ref="B118:B127"/>
    <mergeCell ref="H118:L127"/>
    <mergeCell ref="B128:B135"/>
    <mergeCell ref="H128:L135"/>
    <mergeCell ref="H26:L26"/>
    <mergeCell ref="B115:L115"/>
    <mergeCell ref="B116:B117"/>
    <mergeCell ref="C116:C117"/>
    <mergeCell ref="D116:E116"/>
    <mergeCell ref="F116:G116"/>
    <mergeCell ref="H116:L117"/>
    <mergeCell ref="H30:L31"/>
    <mergeCell ref="B29:L29"/>
    <mergeCell ref="B30:B31"/>
    <mergeCell ref="C30:C31"/>
    <mergeCell ref="D30:E30"/>
    <mergeCell ref="F30:G30"/>
    <mergeCell ref="B27:L27"/>
    <mergeCell ref="B32:B33"/>
    <mergeCell ref="H32:L33"/>
    <mergeCell ref="B20:B25"/>
    <mergeCell ref="H20:L25"/>
    <mergeCell ref="B18:B19"/>
    <mergeCell ref="H18:L19"/>
    <mergeCell ref="F8:G8"/>
    <mergeCell ref="H8:L9"/>
    <mergeCell ref="B10:B11"/>
    <mergeCell ref="H10:L11"/>
    <mergeCell ref="B12:B17"/>
    <mergeCell ref="H12:L17"/>
    <mergeCell ref="B2:B3"/>
    <mergeCell ref="E2:L3"/>
    <mergeCell ref="B4:L6"/>
    <mergeCell ref="B7:L7"/>
    <mergeCell ref="B8:B9"/>
    <mergeCell ref="C8:C9"/>
    <mergeCell ref="D8:E8"/>
    <mergeCell ref="B34:B40"/>
    <mergeCell ref="H34:L40"/>
    <mergeCell ref="H52:L52"/>
    <mergeCell ref="B53:L53"/>
    <mergeCell ref="B55:L55"/>
    <mergeCell ref="B41:B45"/>
    <mergeCell ref="H41:L45"/>
    <mergeCell ref="B46:B51"/>
    <mergeCell ref="H46:L51"/>
    <mergeCell ref="B58:B59"/>
    <mergeCell ref="H58:L59"/>
    <mergeCell ref="B56:B57"/>
    <mergeCell ref="C56:C57"/>
    <mergeCell ref="D56:E56"/>
    <mergeCell ref="F56:G56"/>
    <mergeCell ref="H56:L57"/>
    <mergeCell ref="B74:B79"/>
    <mergeCell ref="H74:L79"/>
    <mergeCell ref="H80:L80"/>
    <mergeCell ref="B81:L81"/>
    <mergeCell ref="B60:B64"/>
    <mergeCell ref="H60:L64"/>
    <mergeCell ref="B65:B73"/>
    <mergeCell ref="H65:L73"/>
    <mergeCell ref="B83:L83"/>
    <mergeCell ref="B84:B85"/>
    <mergeCell ref="C84:C85"/>
    <mergeCell ref="D84:E84"/>
    <mergeCell ref="F84:G84"/>
    <mergeCell ref="H84:L85"/>
    <mergeCell ref="B103:B108"/>
    <mergeCell ref="H103:L108"/>
    <mergeCell ref="H109:L109"/>
    <mergeCell ref="B86:B87"/>
    <mergeCell ref="H86:L87"/>
    <mergeCell ref="B88:B93"/>
    <mergeCell ref="H88:L93"/>
    <mergeCell ref="B94:B102"/>
    <mergeCell ref="H94:L102"/>
  </mergeCells>
  <phoneticPr fontId="2" type="noConversion"/>
  <printOptions horizontalCentered="1"/>
  <pageMargins left="0.25" right="0.25" top="0.75" bottom="0.75" header="0.3" footer="0.3"/>
  <pageSetup paperSize="9" scale="65" fitToHeight="0" orientation="portrait" r:id="rId1"/>
  <rowBreaks count="4" manualBreakCount="4">
    <brk id="28" max="12" man="1"/>
    <brk id="54" max="12" man="1"/>
    <brk id="82" max="12" man="1"/>
    <brk id="114" max="16383" man="1"/>
  </rowBreaks>
  <drawing r:id="rId2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pageSetUpPr fitToPage="1"/>
  </sheetPr>
  <dimension ref="A1:M141"/>
  <sheetViews>
    <sheetView topLeftCell="A47" zoomScaleNormal="100" workbookViewId="0">
      <selection activeCell="B55" sqref="B55:B60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4244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187" t="s">
        <v>4243</v>
      </c>
      <c r="C10" s="9" t="s">
        <v>13</v>
      </c>
      <c r="D10" s="15">
        <f t="shared" ref="D10:D36" si="0">E10*0.65</f>
        <v>32.5</v>
      </c>
      <c r="E10" s="9">
        <v>50</v>
      </c>
      <c r="F10" s="12">
        <f t="shared" ref="F10:F36" si="1">D10*D$2</f>
        <v>0</v>
      </c>
      <c r="G10" s="12">
        <f t="shared" ref="G10:G36" si="2">E10*D$3</f>
        <v>0</v>
      </c>
      <c r="H10" s="223" t="s">
        <v>108</v>
      </c>
      <c r="I10" s="223"/>
      <c r="J10" s="223"/>
      <c r="K10" s="223"/>
      <c r="L10" s="224"/>
    </row>
    <row r="11" spans="2:12" ht="16.5" customHeight="1" x14ac:dyDescent="0.3">
      <c r="B11" s="187"/>
      <c r="C11" s="9" t="s">
        <v>107</v>
      </c>
      <c r="D11" s="15">
        <f t="shared" si="0"/>
        <v>1.625</v>
      </c>
      <c r="E11" s="9">
        <v>2.5</v>
      </c>
      <c r="F11" s="12">
        <f t="shared" si="1"/>
        <v>0</v>
      </c>
      <c r="G11" s="12">
        <f t="shared" si="2"/>
        <v>0</v>
      </c>
      <c r="H11" s="223"/>
      <c r="I11" s="223"/>
      <c r="J11" s="223"/>
      <c r="K11" s="223"/>
      <c r="L11" s="224"/>
    </row>
    <row r="12" spans="2:12" ht="16.5" customHeight="1" x14ac:dyDescent="0.3">
      <c r="B12" s="287" t="s">
        <v>4242</v>
      </c>
      <c r="C12" s="9" t="s">
        <v>4241</v>
      </c>
      <c r="D12" s="10">
        <f t="shared" si="0"/>
        <v>6.5</v>
      </c>
      <c r="E12" s="9">
        <v>10</v>
      </c>
      <c r="F12" s="12">
        <f t="shared" si="1"/>
        <v>0</v>
      </c>
      <c r="G12" s="12">
        <f t="shared" si="2"/>
        <v>0</v>
      </c>
      <c r="H12" s="202" t="s">
        <v>4240</v>
      </c>
      <c r="I12" s="203"/>
      <c r="J12" s="203"/>
      <c r="K12" s="203"/>
      <c r="L12" s="204"/>
    </row>
    <row r="13" spans="2:12" ht="16.5" customHeight="1" x14ac:dyDescent="0.3">
      <c r="B13" s="298"/>
      <c r="C13" s="9" t="s">
        <v>605</v>
      </c>
      <c r="D13" s="26">
        <f t="shared" si="0"/>
        <v>13</v>
      </c>
      <c r="E13" s="9">
        <v>20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298"/>
      <c r="C14" s="9" t="s">
        <v>169</v>
      </c>
      <c r="D14" s="10">
        <f t="shared" si="0"/>
        <v>6.5</v>
      </c>
      <c r="E14" s="9">
        <v>10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6.5" customHeight="1" x14ac:dyDescent="0.3">
      <c r="B15" s="298"/>
      <c r="C15" s="9" t="s">
        <v>178</v>
      </c>
      <c r="D15" s="26">
        <f t="shared" si="0"/>
        <v>3.25</v>
      </c>
      <c r="E15" s="9">
        <v>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6.5" customHeight="1" x14ac:dyDescent="0.3">
      <c r="B16" s="298"/>
      <c r="C16" s="9" t="s">
        <v>17</v>
      </c>
      <c r="D16" s="10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6.5" customHeight="1" x14ac:dyDescent="0.3">
      <c r="B17" s="298"/>
      <c r="C17" s="9" t="s">
        <v>499</v>
      </c>
      <c r="D17" s="10">
        <f t="shared" si="0"/>
        <v>1.3</v>
      </c>
      <c r="E17" s="9">
        <v>2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7.25" customHeight="1" x14ac:dyDescent="0.3">
      <c r="B18" s="298"/>
      <c r="C18" s="9" t="s">
        <v>298</v>
      </c>
      <c r="D18" s="10">
        <f t="shared" si="0"/>
        <v>1.3</v>
      </c>
      <c r="E18" s="9">
        <v>2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7.25" customHeight="1" x14ac:dyDescent="0.3">
      <c r="B19" s="298"/>
      <c r="C19" s="9" t="s">
        <v>162</v>
      </c>
      <c r="D19" s="10">
        <f t="shared" si="0"/>
        <v>0.13</v>
      </c>
      <c r="E19" s="9">
        <v>0.2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7.25" customHeight="1" x14ac:dyDescent="0.3">
      <c r="B20" s="319"/>
      <c r="C20" s="9" t="s">
        <v>195</v>
      </c>
      <c r="D20" s="10">
        <f t="shared" si="0"/>
        <v>0.32500000000000001</v>
      </c>
      <c r="E20" s="9">
        <v>0.5</v>
      </c>
      <c r="F20" s="12">
        <f t="shared" si="1"/>
        <v>0</v>
      </c>
      <c r="G20" s="12">
        <f t="shared" si="2"/>
        <v>0</v>
      </c>
      <c r="H20" s="270"/>
      <c r="I20" s="271"/>
      <c r="J20" s="271"/>
      <c r="K20" s="271"/>
      <c r="L20" s="272"/>
    </row>
    <row r="21" spans="2:12" ht="17.25" customHeight="1" x14ac:dyDescent="0.3">
      <c r="B21" s="287" t="s">
        <v>4501</v>
      </c>
      <c r="C21" s="9" t="s">
        <v>461</v>
      </c>
      <c r="D21" s="26">
        <f t="shared" si="0"/>
        <v>26</v>
      </c>
      <c r="E21" s="9">
        <v>40</v>
      </c>
      <c r="F21" s="12">
        <f t="shared" si="1"/>
        <v>0</v>
      </c>
      <c r="G21" s="12">
        <f t="shared" si="2"/>
        <v>0</v>
      </c>
      <c r="H21" s="208" t="s">
        <v>4239</v>
      </c>
      <c r="I21" s="209"/>
      <c r="J21" s="209"/>
      <c r="K21" s="209"/>
      <c r="L21" s="210"/>
    </row>
    <row r="22" spans="2:12" ht="17.25" customHeight="1" x14ac:dyDescent="0.3">
      <c r="B22" s="298"/>
      <c r="C22" s="9" t="s">
        <v>883</v>
      </c>
      <c r="D22" s="10">
        <f t="shared" si="0"/>
        <v>9.75</v>
      </c>
      <c r="E22" s="9">
        <v>15</v>
      </c>
      <c r="F22" s="12">
        <f t="shared" si="1"/>
        <v>0</v>
      </c>
      <c r="G22" s="12">
        <f t="shared" si="2"/>
        <v>0</v>
      </c>
      <c r="H22" s="211"/>
      <c r="I22" s="212"/>
      <c r="J22" s="212"/>
      <c r="K22" s="212"/>
      <c r="L22" s="213"/>
    </row>
    <row r="23" spans="2:12" ht="17.25" customHeight="1" x14ac:dyDescent="0.3">
      <c r="B23" s="298"/>
      <c r="C23" s="9" t="s">
        <v>195</v>
      </c>
      <c r="D23" s="10">
        <f t="shared" si="0"/>
        <v>0.65</v>
      </c>
      <c r="E23" s="9">
        <v>1</v>
      </c>
      <c r="F23" s="12">
        <f t="shared" si="1"/>
        <v>0</v>
      </c>
      <c r="G23" s="12">
        <f t="shared" si="2"/>
        <v>0</v>
      </c>
      <c r="H23" s="211"/>
      <c r="I23" s="212"/>
      <c r="J23" s="212"/>
      <c r="K23" s="212"/>
      <c r="L23" s="213"/>
    </row>
    <row r="24" spans="2:12" ht="17.25" customHeight="1" x14ac:dyDescent="0.3">
      <c r="B24" s="298"/>
      <c r="C24" s="9" t="s">
        <v>162</v>
      </c>
      <c r="D24" s="10">
        <f t="shared" si="0"/>
        <v>0.32500000000000001</v>
      </c>
      <c r="E24" s="9">
        <v>0.5</v>
      </c>
      <c r="F24" s="12">
        <f t="shared" si="1"/>
        <v>0</v>
      </c>
      <c r="G24" s="12">
        <f t="shared" si="2"/>
        <v>0</v>
      </c>
      <c r="H24" s="211"/>
      <c r="I24" s="212"/>
      <c r="J24" s="212"/>
      <c r="K24" s="212"/>
      <c r="L24" s="213"/>
    </row>
    <row r="25" spans="2:12" ht="17.25" customHeight="1" x14ac:dyDescent="0.3">
      <c r="B25" s="298"/>
      <c r="C25" s="9" t="s">
        <v>270</v>
      </c>
      <c r="D25" s="10">
        <f t="shared" si="0"/>
        <v>0.13</v>
      </c>
      <c r="E25" s="9">
        <v>0.2</v>
      </c>
      <c r="F25" s="12">
        <f t="shared" si="1"/>
        <v>0</v>
      </c>
      <c r="G25" s="12">
        <f t="shared" si="2"/>
        <v>0</v>
      </c>
      <c r="H25" s="211"/>
      <c r="I25" s="212"/>
      <c r="J25" s="212"/>
      <c r="K25" s="212"/>
      <c r="L25" s="213"/>
    </row>
    <row r="26" spans="2:12" ht="17.25" customHeight="1" x14ac:dyDescent="0.3">
      <c r="B26" s="298"/>
      <c r="C26" s="9" t="s">
        <v>298</v>
      </c>
      <c r="D26" s="10">
        <f t="shared" si="0"/>
        <v>1.3</v>
      </c>
      <c r="E26" s="9">
        <v>2</v>
      </c>
      <c r="F26" s="12">
        <f t="shared" si="1"/>
        <v>0</v>
      </c>
      <c r="G26" s="12">
        <f t="shared" si="2"/>
        <v>0</v>
      </c>
      <c r="H26" s="211"/>
      <c r="I26" s="212"/>
      <c r="J26" s="212"/>
      <c r="K26" s="212"/>
      <c r="L26" s="213"/>
    </row>
    <row r="27" spans="2:12" ht="17.25" customHeight="1" x14ac:dyDescent="0.3">
      <c r="B27" s="319"/>
      <c r="C27" s="9" t="s">
        <v>25</v>
      </c>
      <c r="D27" s="10">
        <f t="shared" si="0"/>
        <v>1.3</v>
      </c>
      <c r="E27" s="9">
        <v>2</v>
      </c>
      <c r="F27" s="12">
        <f t="shared" si="1"/>
        <v>0</v>
      </c>
      <c r="G27" s="12">
        <f t="shared" si="2"/>
        <v>0</v>
      </c>
      <c r="H27" s="214"/>
      <c r="I27" s="215"/>
      <c r="J27" s="215"/>
      <c r="K27" s="215"/>
      <c r="L27" s="216"/>
    </row>
    <row r="28" spans="2:12" ht="16.5" customHeight="1" x14ac:dyDescent="0.3">
      <c r="B28" s="187" t="s">
        <v>4238</v>
      </c>
      <c r="C28" s="9" t="s">
        <v>4237</v>
      </c>
      <c r="D28" s="12">
        <f t="shared" si="0"/>
        <v>26</v>
      </c>
      <c r="E28" s="9">
        <v>40</v>
      </c>
      <c r="F28" s="12">
        <f t="shared" si="1"/>
        <v>0</v>
      </c>
      <c r="G28" s="12">
        <f t="shared" si="2"/>
        <v>0</v>
      </c>
      <c r="H28" s="223" t="s">
        <v>4236</v>
      </c>
      <c r="I28" s="223"/>
      <c r="J28" s="223"/>
      <c r="K28" s="223"/>
      <c r="L28" s="224"/>
    </row>
    <row r="29" spans="2:12" ht="16.5" customHeight="1" x14ac:dyDescent="0.3">
      <c r="B29" s="187"/>
      <c r="C29" s="9" t="s">
        <v>169</v>
      </c>
      <c r="D29" s="12">
        <f t="shared" si="0"/>
        <v>6.5</v>
      </c>
      <c r="E29" s="9">
        <v>10</v>
      </c>
      <c r="F29" s="12">
        <f t="shared" si="1"/>
        <v>0</v>
      </c>
      <c r="G29" s="12">
        <f t="shared" si="2"/>
        <v>0</v>
      </c>
      <c r="H29" s="223"/>
      <c r="I29" s="223"/>
      <c r="J29" s="223"/>
      <c r="K29" s="223"/>
      <c r="L29" s="224"/>
    </row>
    <row r="30" spans="2:12" ht="16.5" customHeight="1" x14ac:dyDescent="0.3">
      <c r="B30" s="187"/>
      <c r="C30" s="9" t="s">
        <v>178</v>
      </c>
      <c r="D30" s="32">
        <f t="shared" si="0"/>
        <v>1.9500000000000002</v>
      </c>
      <c r="E30" s="9">
        <v>3</v>
      </c>
      <c r="F30" s="12">
        <f t="shared" si="1"/>
        <v>0</v>
      </c>
      <c r="G30" s="12">
        <f t="shared" si="2"/>
        <v>0</v>
      </c>
      <c r="H30" s="223"/>
      <c r="I30" s="223"/>
      <c r="J30" s="223"/>
      <c r="K30" s="223"/>
      <c r="L30" s="224"/>
    </row>
    <row r="31" spans="2:12" ht="16.5" customHeight="1" x14ac:dyDescent="0.3">
      <c r="B31" s="187"/>
      <c r="C31" s="9" t="s">
        <v>193</v>
      </c>
      <c r="D31" s="32">
        <f t="shared" si="0"/>
        <v>1.9500000000000002</v>
      </c>
      <c r="E31" s="9">
        <v>3</v>
      </c>
      <c r="F31" s="12">
        <f t="shared" si="1"/>
        <v>0</v>
      </c>
      <c r="G31" s="12">
        <f t="shared" si="2"/>
        <v>0</v>
      </c>
      <c r="H31" s="223"/>
      <c r="I31" s="223"/>
      <c r="J31" s="223"/>
      <c r="K31" s="223"/>
      <c r="L31" s="224"/>
    </row>
    <row r="32" spans="2:12" ht="16.5" customHeight="1" x14ac:dyDescent="0.3">
      <c r="B32" s="187"/>
      <c r="C32" s="9" t="s">
        <v>194</v>
      </c>
      <c r="D32" s="12">
        <f t="shared" si="0"/>
        <v>1.3</v>
      </c>
      <c r="E32" s="9">
        <v>2</v>
      </c>
      <c r="F32" s="12">
        <f t="shared" si="1"/>
        <v>0</v>
      </c>
      <c r="G32" s="12">
        <f t="shared" si="2"/>
        <v>0</v>
      </c>
      <c r="H32" s="223"/>
      <c r="I32" s="223"/>
      <c r="J32" s="223"/>
      <c r="K32" s="223"/>
      <c r="L32" s="224"/>
    </row>
    <row r="33" spans="2:12" ht="16.5" customHeight="1" x14ac:dyDescent="0.3">
      <c r="B33" s="187"/>
      <c r="C33" s="9" t="s">
        <v>195</v>
      </c>
      <c r="D33" s="31">
        <f t="shared" si="0"/>
        <v>0.32500000000000001</v>
      </c>
      <c r="E33" s="9">
        <v>0.5</v>
      </c>
      <c r="F33" s="12">
        <f t="shared" si="1"/>
        <v>0</v>
      </c>
      <c r="G33" s="12">
        <f t="shared" si="2"/>
        <v>0</v>
      </c>
      <c r="H33" s="223"/>
      <c r="I33" s="223"/>
      <c r="J33" s="223"/>
      <c r="K33" s="223"/>
      <c r="L33" s="224"/>
    </row>
    <row r="34" spans="2:12" ht="16.5" customHeight="1" x14ac:dyDescent="0.3">
      <c r="B34" s="187"/>
      <c r="C34" s="9" t="s">
        <v>179</v>
      </c>
      <c r="D34" s="31">
        <f t="shared" si="0"/>
        <v>0.13</v>
      </c>
      <c r="E34" s="9">
        <v>0.2</v>
      </c>
      <c r="F34" s="12">
        <f t="shared" si="1"/>
        <v>0</v>
      </c>
      <c r="G34" s="12">
        <f t="shared" si="2"/>
        <v>0</v>
      </c>
      <c r="H34" s="223"/>
      <c r="I34" s="223"/>
      <c r="J34" s="223"/>
      <c r="K34" s="223"/>
      <c r="L34" s="224"/>
    </row>
    <row r="35" spans="2:12" ht="16.5" customHeight="1" x14ac:dyDescent="0.3">
      <c r="B35" s="187"/>
      <c r="C35" s="9" t="s">
        <v>190</v>
      </c>
      <c r="D35" s="31">
        <f t="shared" si="0"/>
        <v>0.65</v>
      </c>
      <c r="E35" s="9">
        <v>1</v>
      </c>
      <c r="F35" s="12">
        <f t="shared" si="1"/>
        <v>0</v>
      </c>
      <c r="G35" s="12">
        <f t="shared" si="2"/>
        <v>0</v>
      </c>
      <c r="H35" s="223"/>
      <c r="I35" s="223"/>
      <c r="J35" s="223"/>
      <c r="K35" s="223"/>
      <c r="L35" s="224"/>
    </row>
    <row r="36" spans="2:12" ht="16.5" customHeight="1" thickBot="1" x14ac:dyDescent="0.35">
      <c r="B36" s="20" t="s">
        <v>114</v>
      </c>
      <c r="C36" s="21" t="s">
        <v>35</v>
      </c>
      <c r="D36" s="22">
        <f t="shared" si="0"/>
        <v>13</v>
      </c>
      <c r="E36" s="23">
        <v>20</v>
      </c>
      <c r="F36" s="24">
        <f t="shared" si="1"/>
        <v>0</v>
      </c>
      <c r="G36" s="24">
        <f t="shared" si="2"/>
        <v>0</v>
      </c>
      <c r="H36" s="188" t="s">
        <v>36</v>
      </c>
      <c r="I36" s="188"/>
      <c r="J36" s="188"/>
      <c r="K36" s="188"/>
      <c r="L36" s="189"/>
    </row>
    <row r="37" spans="2:12" ht="72" customHeight="1" thickTop="1" x14ac:dyDescent="0.3"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190"/>
    </row>
    <row r="38" spans="2:12" ht="7.5" customHeight="1" x14ac:dyDescent="0.3"/>
    <row r="39" spans="2:12" ht="17.25" thickBot="1" x14ac:dyDescent="0.35"/>
    <row r="40" spans="2:12" ht="20.25" thickTop="1" x14ac:dyDescent="0.3">
      <c r="B40" s="236" t="s">
        <v>4235</v>
      </c>
      <c r="C40" s="237"/>
      <c r="D40" s="237"/>
      <c r="E40" s="237"/>
      <c r="F40" s="237"/>
      <c r="G40" s="237"/>
      <c r="H40" s="237"/>
      <c r="I40" s="237"/>
      <c r="J40" s="237"/>
      <c r="K40" s="237"/>
      <c r="L40" s="238"/>
    </row>
    <row r="41" spans="2:12" x14ac:dyDescent="0.3">
      <c r="B41" s="239" t="s">
        <v>3</v>
      </c>
      <c r="C41" s="241" t="s">
        <v>4</v>
      </c>
      <c r="D41" s="243" t="s">
        <v>5</v>
      </c>
      <c r="E41" s="244"/>
      <c r="F41" s="243" t="s">
        <v>6</v>
      </c>
      <c r="G41" s="244"/>
      <c r="H41" s="245" t="s">
        <v>7</v>
      </c>
      <c r="I41" s="246"/>
      <c r="J41" s="246"/>
      <c r="K41" s="246"/>
      <c r="L41" s="247"/>
    </row>
    <row r="42" spans="2:12" x14ac:dyDescent="0.3">
      <c r="B42" s="240"/>
      <c r="C42" s="242"/>
      <c r="D42" s="6" t="s">
        <v>1</v>
      </c>
      <c r="E42" s="5" t="s">
        <v>2</v>
      </c>
      <c r="F42" s="7" t="s">
        <v>1</v>
      </c>
      <c r="G42" s="8" t="s">
        <v>2</v>
      </c>
      <c r="H42" s="248"/>
      <c r="I42" s="249"/>
      <c r="J42" s="249"/>
      <c r="K42" s="249"/>
      <c r="L42" s="250"/>
    </row>
    <row r="43" spans="2:12" ht="16.5" customHeight="1" x14ac:dyDescent="0.3">
      <c r="B43" s="99" t="s">
        <v>45</v>
      </c>
      <c r="C43" s="9" t="s">
        <v>259</v>
      </c>
      <c r="D43" s="31">
        <f t="shared" ref="D43:D64" si="3">E43*0.65</f>
        <v>35.75</v>
      </c>
      <c r="E43" s="11">
        <v>55</v>
      </c>
      <c r="F43" s="12">
        <f t="shared" ref="F43:F64" si="4">D43*D$2</f>
        <v>0</v>
      </c>
      <c r="G43" s="12">
        <f t="shared" ref="G43:G64" si="5">E43*D$3</f>
        <v>0</v>
      </c>
      <c r="H43" s="191" t="s">
        <v>618</v>
      </c>
      <c r="I43" s="378"/>
      <c r="J43" s="378"/>
      <c r="K43" s="378"/>
      <c r="L43" s="379"/>
    </row>
    <row r="44" spans="2:12" ht="16.5" customHeight="1" x14ac:dyDescent="0.3">
      <c r="B44" s="303" t="s">
        <v>1177</v>
      </c>
      <c r="C44" s="14" t="s">
        <v>204</v>
      </c>
      <c r="D44" s="10">
        <f t="shared" si="3"/>
        <v>6.5</v>
      </c>
      <c r="E44" s="9">
        <v>10</v>
      </c>
      <c r="F44" s="12">
        <f t="shared" si="4"/>
        <v>0</v>
      </c>
      <c r="G44" s="12">
        <f t="shared" si="5"/>
        <v>0</v>
      </c>
      <c r="H44" s="262" t="s">
        <v>4234</v>
      </c>
      <c r="I44" s="262"/>
      <c r="J44" s="262"/>
      <c r="K44" s="262"/>
      <c r="L44" s="263"/>
    </row>
    <row r="45" spans="2:12" ht="16.5" customHeight="1" x14ac:dyDescent="0.3">
      <c r="B45" s="303"/>
      <c r="C45" s="14" t="s">
        <v>515</v>
      </c>
      <c r="D45" s="26">
        <f t="shared" si="3"/>
        <v>13</v>
      </c>
      <c r="E45" s="9">
        <v>20</v>
      </c>
      <c r="F45" s="12">
        <f t="shared" si="4"/>
        <v>0</v>
      </c>
      <c r="G45" s="12">
        <f t="shared" si="5"/>
        <v>0</v>
      </c>
      <c r="H45" s="262"/>
      <c r="I45" s="262"/>
      <c r="J45" s="262"/>
      <c r="K45" s="262"/>
      <c r="L45" s="263"/>
    </row>
    <row r="46" spans="2:12" ht="16.5" customHeight="1" x14ac:dyDescent="0.3">
      <c r="B46" s="303"/>
      <c r="C46" s="14" t="s">
        <v>195</v>
      </c>
      <c r="D46" s="10">
        <f t="shared" si="3"/>
        <v>0.32500000000000001</v>
      </c>
      <c r="E46" s="9">
        <v>0.5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ht="16.5" customHeight="1" x14ac:dyDescent="0.3">
      <c r="B47" s="303"/>
      <c r="C47" s="14" t="s">
        <v>169</v>
      </c>
      <c r="D47" s="10">
        <f t="shared" si="3"/>
        <v>3.25</v>
      </c>
      <c r="E47" s="9">
        <v>5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ht="16.5" customHeight="1" x14ac:dyDescent="0.3">
      <c r="B48" s="303"/>
      <c r="C48" s="14" t="s">
        <v>298</v>
      </c>
      <c r="D48" s="10">
        <f t="shared" si="3"/>
        <v>1.3</v>
      </c>
      <c r="E48" s="9">
        <v>2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6.5" customHeight="1" x14ac:dyDescent="0.3">
      <c r="B49" s="303"/>
      <c r="C49" s="14" t="s">
        <v>186</v>
      </c>
      <c r="D49" s="10">
        <f t="shared" si="3"/>
        <v>0.65</v>
      </c>
      <c r="E49" s="9">
        <v>1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ht="16.5" customHeight="1" x14ac:dyDescent="0.3">
      <c r="B50" s="303"/>
      <c r="C50" s="14" t="s">
        <v>499</v>
      </c>
      <c r="D50" s="10">
        <f t="shared" si="3"/>
        <v>1.3</v>
      </c>
      <c r="E50" s="9">
        <v>2</v>
      </c>
      <c r="F50" s="1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6.5" customHeight="1" x14ac:dyDescent="0.3">
      <c r="B51" s="303"/>
      <c r="C51" s="14" t="s">
        <v>498</v>
      </c>
      <c r="D51" s="10">
        <f t="shared" si="3"/>
        <v>1.3</v>
      </c>
      <c r="E51" s="9">
        <v>2</v>
      </c>
      <c r="F51" s="1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7.25" customHeight="1" x14ac:dyDescent="0.3">
      <c r="B52" s="303"/>
      <c r="C52" s="14" t="s">
        <v>270</v>
      </c>
      <c r="D52" s="10">
        <f t="shared" si="3"/>
        <v>0.13</v>
      </c>
      <c r="E52" s="9">
        <v>0.2</v>
      </c>
      <c r="F52" s="12">
        <f t="shared" si="4"/>
        <v>0</v>
      </c>
      <c r="G52" s="12">
        <f t="shared" si="5"/>
        <v>0</v>
      </c>
      <c r="H52" s="262"/>
      <c r="I52" s="262"/>
      <c r="J52" s="262"/>
      <c r="K52" s="262"/>
      <c r="L52" s="263"/>
    </row>
    <row r="53" spans="2:12" ht="17.25" customHeight="1" x14ac:dyDescent="0.3">
      <c r="B53" s="303"/>
      <c r="C53" s="14" t="s">
        <v>162</v>
      </c>
      <c r="D53" s="10">
        <f t="shared" si="3"/>
        <v>0.32500000000000001</v>
      </c>
      <c r="E53" s="9">
        <v>0.5</v>
      </c>
      <c r="F53" s="12">
        <f t="shared" si="4"/>
        <v>0</v>
      </c>
      <c r="G53" s="12">
        <f t="shared" si="5"/>
        <v>0</v>
      </c>
      <c r="H53" s="262"/>
      <c r="I53" s="262"/>
      <c r="J53" s="262"/>
      <c r="K53" s="262"/>
      <c r="L53" s="263"/>
    </row>
    <row r="54" spans="2:12" ht="17.25" customHeight="1" x14ac:dyDescent="0.3">
      <c r="B54" s="303"/>
      <c r="C54" s="14" t="s">
        <v>178</v>
      </c>
      <c r="D54" s="10">
        <f t="shared" si="3"/>
        <v>1.3</v>
      </c>
      <c r="E54" s="9">
        <v>2</v>
      </c>
      <c r="F54" s="1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</row>
    <row r="55" spans="2:12" ht="17.25" customHeight="1" x14ac:dyDescent="0.3">
      <c r="B55" s="287" t="s">
        <v>4233</v>
      </c>
      <c r="C55" s="9" t="s">
        <v>597</v>
      </c>
      <c r="D55" s="12">
        <f t="shared" si="3"/>
        <v>19.5</v>
      </c>
      <c r="E55" s="11">
        <v>30</v>
      </c>
      <c r="F55" s="12">
        <f t="shared" si="4"/>
        <v>0</v>
      </c>
      <c r="G55" s="12">
        <f t="shared" si="5"/>
        <v>0</v>
      </c>
      <c r="H55" s="202" t="s">
        <v>4232</v>
      </c>
      <c r="I55" s="203"/>
      <c r="J55" s="203"/>
      <c r="K55" s="203"/>
      <c r="L55" s="204"/>
    </row>
    <row r="56" spans="2:12" ht="17.25" customHeight="1" x14ac:dyDescent="0.3">
      <c r="B56" s="288"/>
      <c r="C56" s="9" t="s">
        <v>4231</v>
      </c>
      <c r="D56" s="10">
        <f t="shared" si="3"/>
        <v>1.625</v>
      </c>
      <c r="E56" s="11">
        <v>2.5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7.25" customHeight="1" x14ac:dyDescent="0.3">
      <c r="B57" s="288"/>
      <c r="C57" s="9" t="s">
        <v>4230</v>
      </c>
      <c r="D57" s="10">
        <f t="shared" si="3"/>
        <v>0.65</v>
      </c>
      <c r="E57" s="11">
        <v>1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ht="17.25" customHeight="1" x14ac:dyDescent="0.3">
      <c r="B58" s="288"/>
      <c r="C58" s="9" t="s">
        <v>195</v>
      </c>
      <c r="D58" s="10">
        <f t="shared" si="3"/>
        <v>0.32500000000000001</v>
      </c>
      <c r="E58" s="11">
        <v>0.5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ht="17.25" customHeight="1" x14ac:dyDescent="0.3">
      <c r="B59" s="288"/>
      <c r="C59" s="9" t="s">
        <v>186</v>
      </c>
      <c r="D59" s="10">
        <f t="shared" si="3"/>
        <v>6.5000000000000002E-2</v>
      </c>
      <c r="E59" s="11">
        <v>0.1</v>
      </c>
      <c r="F59" s="12">
        <f t="shared" si="4"/>
        <v>0</v>
      </c>
      <c r="G59" s="12">
        <f t="shared" si="5"/>
        <v>0</v>
      </c>
      <c r="H59" s="205"/>
      <c r="I59" s="206"/>
      <c r="J59" s="206"/>
      <c r="K59" s="206"/>
      <c r="L59" s="207"/>
    </row>
    <row r="60" spans="2:12" ht="16.5" customHeight="1" x14ac:dyDescent="0.3">
      <c r="B60" s="289"/>
      <c r="C60" s="9" t="s">
        <v>190</v>
      </c>
      <c r="D60" s="26">
        <f t="shared" si="3"/>
        <v>0.97500000000000009</v>
      </c>
      <c r="E60" s="11">
        <v>1.5</v>
      </c>
      <c r="F60" s="12">
        <f t="shared" si="4"/>
        <v>0</v>
      </c>
      <c r="G60" s="12">
        <f t="shared" si="5"/>
        <v>0</v>
      </c>
      <c r="H60" s="270"/>
      <c r="I60" s="271"/>
      <c r="J60" s="271"/>
      <c r="K60" s="271"/>
      <c r="L60" s="272"/>
    </row>
    <row r="61" spans="2:12" ht="16.5" customHeight="1" x14ac:dyDescent="0.3">
      <c r="B61" s="267" t="s">
        <v>63</v>
      </c>
      <c r="C61" s="9" t="s">
        <v>67</v>
      </c>
      <c r="D61" s="32">
        <f t="shared" si="3"/>
        <v>1.9500000000000002</v>
      </c>
      <c r="E61" s="9">
        <v>3</v>
      </c>
      <c r="F61" s="12">
        <f t="shared" si="4"/>
        <v>0</v>
      </c>
      <c r="G61" s="12">
        <f t="shared" si="5"/>
        <v>0</v>
      </c>
      <c r="H61" s="193" t="s">
        <v>4229</v>
      </c>
      <c r="I61" s="194"/>
      <c r="J61" s="194"/>
      <c r="K61" s="194"/>
      <c r="L61" s="195"/>
    </row>
    <row r="62" spans="2:12" ht="16.5" customHeight="1" x14ac:dyDescent="0.3">
      <c r="B62" s="268"/>
      <c r="C62" s="9" t="s">
        <v>39</v>
      </c>
      <c r="D62" s="31">
        <f t="shared" si="3"/>
        <v>1.3</v>
      </c>
      <c r="E62" s="9">
        <v>2</v>
      </c>
      <c r="F62" s="12">
        <f t="shared" si="4"/>
        <v>0</v>
      </c>
      <c r="G62" s="12">
        <f t="shared" si="5"/>
        <v>0</v>
      </c>
      <c r="H62" s="199"/>
      <c r="I62" s="200"/>
      <c r="J62" s="200"/>
      <c r="K62" s="200"/>
      <c r="L62" s="201"/>
    </row>
    <row r="63" spans="2:12" ht="16.5" customHeight="1" x14ac:dyDescent="0.3">
      <c r="B63" s="269"/>
      <c r="C63" s="9" t="s">
        <v>24</v>
      </c>
      <c r="D63" s="31">
        <f t="shared" si="3"/>
        <v>0.32500000000000001</v>
      </c>
      <c r="E63" s="9">
        <v>0.5</v>
      </c>
      <c r="F63" s="12">
        <f t="shared" si="4"/>
        <v>0</v>
      </c>
      <c r="G63" s="12">
        <f t="shared" si="5"/>
        <v>0</v>
      </c>
      <c r="H63" s="196"/>
      <c r="I63" s="197"/>
      <c r="J63" s="197"/>
      <c r="K63" s="197"/>
      <c r="L63" s="198"/>
    </row>
    <row r="64" spans="2:12" ht="16.5" customHeight="1" thickBot="1" x14ac:dyDescent="0.35">
      <c r="B64" s="27" t="s">
        <v>110</v>
      </c>
      <c r="C64" s="21" t="s">
        <v>33</v>
      </c>
      <c r="D64" s="28">
        <f t="shared" si="3"/>
        <v>13</v>
      </c>
      <c r="E64" s="23">
        <v>20</v>
      </c>
      <c r="F64" s="24">
        <f t="shared" si="4"/>
        <v>0</v>
      </c>
      <c r="G64" s="24">
        <f t="shared" si="5"/>
        <v>0</v>
      </c>
      <c r="H64" s="228" t="s">
        <v>34</v>
      </c>
      <c r="I64" s="229"/>
      <c r="J64" s="229"/>
      <c r="K64" s="229"/>
      <c r="L64" s="230"/>
    </row>
    <row r="65" spans="2:12" ht="72" customHeight="1" thickTop="1" x14ac:dyDescent="0.3"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</row>
    <row r="66" spans="2:12" ht="17.25" thickBot="1" x14ac:dyDescent="0.35"/>
    <row r="67" spans="2:12" ht="20.25" thickTop="1" x14ac:dyDescent="0.3">
      <c r="B67" s="236" t="s">
        <v>4228</v>
      </c>
      <c r="C67" s="237"/>
      <c r="D67" s="237"/>
      <c r="E67" s="237"/>
      <c r="F67" s="237"/>
      <c r="G67" s="237"/>
      <c r="H67" s="237"/>
      <c r="I67" s="237"/>
      <c r="J67" s="237"/>
      <c r="K67" s="237"/>
      <c r="L67" s="238"/>
    </row>
    <row r="68" spans="2:12" x14ac:dyDescent="0.3">
      <c r="B68" s="239" t="s">
        <v>3</v>
      </c>
      <c r="C68" s="241" t="s">
        <v>4</v>
      </c>
      <c r="D68" s="243" t="s">
        <v>5</v>
      </c>
      <c r="E68" s="244"/>
      <c r="F68" s="243" t="s">
        <v>6</v>
      </c>
      <c r="G68" s="244"/>
      <c r="H68" s="245" t="s">
        <v>7</v>
      </c>
      <c r="I68" s="246"/>
      <c r="J68" s="246"/>
      <c r="K68" s="246"/>
      <c r="L68" s="247"/>
    </row>
    <row r="69" spans="2:12" x14ac:dyDescent="0.3">
      <c r="B69" s="240"/>
      <c r="C69" s="242"/>
      <c r="D69" s="6" t="s">
        <v>1</v>
      </c>
      <c r="E69" s="5" t="s">
        <v>2</v>
      </c>
      <c r="F69" s="7" t="s">
        <v>1</v>
      </c>
      <c r="G69" s="8" t="s">
        <v>2</v>
      </c>
      <c r="H69" s="248"/>
      <c r="I69" s="249"/>
      <c r="J69" s="249"/>
      <c r="K69" s="249"/>
      <c r="L69" s="250"/>
    </row>
    <row r="70" spans="2:12" ht="16.5" customHeight="1" x14ac:dyDescent="0.3">
      <c r="B70" s="187" t="s">
        <v>519</v>
      </c>
      <c r="C70" s="9" t="s">
        <v>13</v>
      </c>
      <c r="D70" s="10">
        <f t="shared" ref="D70:D90" si="6">E70*0.65</f>
        <v>32.5</v>
      </c>
      <c r="E70" s="9">
        <v>50</v>
      </c>
      <c r="F70" s="12">
        <f t="shared" ref="F70:F90" si="7">D70*D$2</f>
        <v>0</v>
      </c>
      <c r="G70" s="12">
        <f t="shared" ref="G70:G90" si="8">E70*D$3</f>
        <v>0</v>
      </c>
      <c r="H70" s="223" t="s">
        <v>74</v>
      </c>
      <c r="I70" s="223"/>
      <c r="J70" s="223"/>
      <c r="K70" s="223"/>
      <c r="L70" s="224"/>
    </row>
    <row r="71" spans="2:12" ht="16.5" customHeight="1" x14ac:dyDescent="0.3">
      <c r="B71" s="187"/>
      <c r="C71" s="9" t="s">
        <v>75</v>
      </c>
      <c r="D71" s="10">
        <f t="shared" si="6"/>
        <v>1.625</v>
      </c>
      <c r="E71" s="9">
        <v>2.5</v>
      </c>
      <c r="F71" s="12">
        <f t="shared" si="7"/>
        <v>0</v>
      </c>
      <c r="G71" s="12">
        <f t="shared" si="8"/>
        <v>0</v>
      </c>
      <c r="H71" s="223"/>
      <c r="I71" s="223"/>
      <c r="J71" s="223"/>
      <c r="K71" s="223"/>
      <c r="L71" s="224"/>
    </row>
    <row r="72" spans="2:12" ht="16.5" customHeight="1" x14ac:dyDescent="0.3">
      <c r="B72" s="302" t="s">
        <v>4227</v>
      </c>
      <c r="C72" s="14" t="s">
        <v>263</v>
      </c>
      <c r="D72" s="15">
        <f t="shared" si="6"/>
        <v>9.75</v>
      </c>
      <c r="E72" s="9">
        <v>15</v>
      </c>
      <c r="F72" s="12">
        <f t="shared" si="7"/>
        <v>0</v>
      </c>
      <c r="G72" s="12">
        <f t="shared" si="8"/>
        <v>0</v>
      </c>
      <c r="H72" s="262" t="s">
        <v>4226</v>
      </c>
      <c r="I72" s="262"/>
      <c r="J72" s="262"/>
      <c r="K72" s="262"/>
      <c r="L72" s="263"/>
    </row>
    <row r="73" spans="2:12" ht="16.5" customHeight="1" x14ac:dyDescent="0.3">
      <c r="B73" s="302"/>
      <c r="C73" s="14" t="s">
        <v>16</v>
      </c>
      <c r="D73" s="15">
        <f t="shared" si="6"/>
        <v>1.3</v>
      </c>
      <c r="E73" s="9">
        <v>2</v>
      </c>
      <c r="F73" s="12">
        <f t="shared" si="7"/>
        <v>0</v>
      </c>
      <c r="G73" s="12">
        <f t="shared" si="8"/>
        <v>0</v>
      </c>
      <c r="H73" s="262"/>
      <c r="I73" s="262"/>
      <c r="J73" s="262"/>
      <c r="K73" s="262"/>
      <c r="L73" s="263"/>
    </row>
    <row r="74" spans="2:12" ht="16.5" customHeight="1" x14ac:dyDescent="0.3">
      <c r="B74" s="302"/>
      <c r="C74" s="14" t="s">
        <v>498</v>
      </c>
      <c r="D74" s="15">
        <f t="shared" si="6"/>
        <v>1.3</v>
      </c>
      <c r="E74" s="9">
        <v>2</v>
      </c>
      <c r="F74" s="12">
        <f t="shared" si="7"/>
        <v>0</v>
      </c>
      <c r="G74" s="12">
        <f t="shared" si="8"/>
        <v>0</v>
      </c>
      <c r="H74" s="262"/>
      <c r="I74" s="262"/>
      <c r="J74" s="262"/>
      <c r="K74" s="262"/>
      <c r="L74" s="263"/>
    </row>
    <row r="75" spans="2:12" ht="16.5" customHeight="1" x14ac:dyDescent="0.3">
      <c r="B75" s="302"/>
      <c r="C75" s="14" t="s">
        <v>18</v>
      </c>
      <c r="D75" s="15">
        <f t="shared" si="6"/>
        <v>3.25</v>
      </c>
      <c r="E75" s="9">
        <v>5</v>
      </c>
      <c r="F75" s="12">
        <f t="shared" si="7"/>
        <v>0</v>
      </c>
      <c r="G75" s="12">
        <f t="shared" si="8"/>
        <v>0</v>
      </c>
      <c r="H75" s="262"/>
      <c r="I75" s="262"/>
      <c r="J75" s="262"/>
      <c r="K75" s="262"/>
      <c r="L75" s="263"/>
    </row>
    <row r="76" spans="2:12" ht="16.5" customHeight="1" x14ac:dyDescent="0.3">
      <c r="B76" s="302"/>
      <c r="C76" s="14" t="s">
        <v>195</v>
      </c>
      <c r="D76" s="15">
        <f t="shared" si="6"/>
        <v>0.19500000000000001</v>
      </c>
      <c r="E76" s="9">
        <v>0.3</v>
      </c>
      <c r="F76" s="12">
        <f t="shared" si="7"/>
        <v>0</v>
      </c>
      <c r="G76" s="12">
        <f t="shared" si="8"/>
        <v>0</v>
      </c>
      <c r="H76" s="262"/>
      <c r="I76" s="262"/>
      <c r="J76" s="262"/>
      <c r="K76" s="262"/>
      <c r="L76" s="263"/>
    </row>
    <row r="77" spans="2:12" ht="17.25" customHeight="1" x14ac:dyDescent="0.3">
      <c r="B77" s="302"/>
      <c r="C77" s="14" t="s">
        <v>20</v>
      </c>
      <c r="D77" s="15">
        <f t="shared" si="6"/>
        <v>1.3</v>
      </c>
      <c r="E77" s="9">
        <v>2</v>
      </c>
      <c r="F77" s="12">
        <f t="shared" si="7"/>
        <v>0</v>
      </c>
      <c r="G77" s="12">
        <f t="shared" si="8"/>
        <v>0</v>
      </c>
      <c r="H77" s="262"/>
      <c r="I77" s="262"/>
      <c r="J77" s="262"/>
      <c r="K77" s="262"/>
      <c r="L77" s="263"/>
    </row>
    <row r="78" spans="2:12" ht="17.25" customHeight="1" x14ac:dyDescent="0.3">
      <c r="B78" s="282" t="s">
        <v>4225</v>
      </c>
      <c r="C78" s="9" t="s">
        <v>326</v>
      </c>
      <c r="D78" s="26">
        <f t="shared" si="6"/>
        <v>26</v>
      </c>
      <c r="E78" s="9">
        <v>40</v>
      </c>
      <c r="F78" s="12">
        <f t="shared" si="7"/>
        <v>0</v>
      </c>
      <c r="G78" s="12">
        <f t="shared" si="8"/>
        <v>0</v>
      </c>
      <c r="H78" s="202" t="s">
        <v>4224</v>
      </c>
      <c r="I78" s="203"/>
      <c r="J78" s="203"/>
      <c r="K78" s="203"/>
      <c r="L78" s="204"/>
    </row>
    <row r="79" spans="2:12" ht="17.25" customHeight="1" x14ac:dyDescent="0.3">
      <c r="B79" s="283"/>
      <c r="C79" s="9" t="s">
        <v>23</v>
      </c>
      <c r="D79" s="10">
        <f t="shared" si="6"/>
        <v>3.25</v>
      </c>
      <c r="E79" s="9">
        <v>5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7.25" customHeight="1" x14ac:dyDescent="0.3">
      <c r="B80" s="283"/>
      <c r="C80" s="9" t="s">
        <v>22</v>
      </c>
      <c r="D80" s="10">
        <f t="shared" si="6"/>
        <v>3.25</v>
      </c>
      <c r="E80" s="9">
        <v>5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7.25" customHeight="1" x14ac:dyDescent="0.3">
      <c r="B81" s="283"/>
      <c r="C81" s="9" t="s">
        <v>90</v>
      </c>
      <c r="D81" s="10">
        <f t="shared" si="6"/>
        <v>3.25</v>
      </c>
      <c r="E81" s="9">
        <v>5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7.25" customHeight="1" x14ac:dyDescent="0.3">
      <c r="B82" s="283"/>
      <c r="C82" s="9" t="s">
        <v>28</v>
      </c>
      <c r="D82" s="10">
        <f t="shared" si="6"/>
        <v>1.3</v>
      </c>
      <c r="E82" s="9">
        <v>2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7.25" customHeight="1" x14ac:dyDescent="0.3">
      <c r="B83" s="283"/>
      <c r="C83" s="9" t="s">
        <v>78</v>
      </c>
      <c r="D83" s="10">
        <f t="shared" si="6"/>
        <v>0.13</v>
      </c>
      <c r="E83" s="9">
        <v>0.2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ht="17.25" customHeight="1" x14ac:dyDescent="0.3">
      <c r="B84" s="283"/>
      <c r="C84" s="9" t="s">
        <v>25</v>
      </c>
      <c r="D84" s="10">
        <f t="shared" si="6"/>
        <v>1.3</v>
      </c>
      <c r="E84" s="9">
        <v>2</v>
      </c>
      <c r="F84" s="12">
        <f t="shared" si="7"/>
        <v>0</v>
      </c>
      <c r="G84" s="12">
        <f t="shared" si="8"/>
        <v>0</v>
      </c>
      <c r="H84" s="205"/>
      <c r="I84" s="206"/>
      <c r="J84" s="206"/>
      <c r="K84" s="206"/>
      <c r="L84" s="207"/>
    </row>
    <row r="85" spans="2:12" ht="16.5" customHeight="1" x14ac:dyDescent="0.3">
      <c r="B85" s="267" t="s">
        <v>339</v>
      </c>
      <c r="C85" s="9" t="s">
        <v>70</v>
      </c>
      <c r="D85" s="31">
        <f t="shared" si="6"/>
        <v>19.5</v>
      </c>
      <c r="E85" s="11">
        <v>30</v>
      </c>
      <c r="F85" s="12">
        <f t="shared" si="7"/>
        <v>0</v>
      </c>
      <c r="G85" s="12">
        <f t="shared" si="8"/>
        <v>0</v>
      </c>
      <c r="H85" s="202" t="s">
        <v>4223</v>
      </c>
      <c r="I85" s="203"/>
      <c r="J85" s="203"/>
      <c r="K85" s="203"/>
      <c r="L85" s="204"/>
    </row>
    <row r="86" spans="2:12" ht="16.5" customHeight="1" x14ac:dyDescent="0.3">
      <c r="B86" s="268"/>
      <c r="C86" s="9" t="s">
        <v>195</v>
      </c>
      <c r="D86" s="31">
        <f t="shared" si="6"/>
        <v>0.65</v>
      </c>
      <c r="E86" s="11">
        <v>1</v>
      </c>
      <c r="F86" s="12">
        <f t="shared" si="7"/>
        <v>0</v>
      </c>
      <c r="G86" s="12">
        <f t="shared" si="8"/>
        <v>0</v>
      </c>
      <c r="H86" s="205"/>
      <c r="I86" s="206"/>
      <c r="J86" s="206"/>
      <c r="K86" s="206"/>
      <c r="L86" s="207"/>
    </row>
    <row r="87" spans="2:12" ht="16.5" customHeight="1" x14ac:dyDescent="0.3">
      <c r="B87" s="268"/>
      <c r="C87" s="9" t="s">
        <v>24</v>
      </c>
      <c r="D87" s="31">
        <f t="shared" si="6"/>
        <v>0.32500000000000001</v>
      </c>
      <c r="E87" s="11">
        <v>0.5</v>
      </c>
      <c r="F87" s="12">
        <f t="shared" si="7"/>
        <v>0</v>
      </c>
      <c r="G87" s="12">
        <f t="shared" si="8"/>
        <v>0</v>
      </c>
      <c r="H87" s="205"/>
      <c r="I87" s="206"/>
      <c r="J87" s="206"/>
      <c r="K87" s="206"/>
      <c r="L87" s="207"/>
    </row>
    <row r="88" spans="2:12" ht="16.5" customHeight="1" x14ac:dyDescent="0.3">
      <c r="B88" s="268"/>
      <c r="C88" s="9" t="s">
        <v>188</v>
      </c>
      <c r="D88" s="31">
        <f t="shared" si="6"/>
        <v>1.3</v>
      </c>
      <c r="E88" s="11">
        <v>2</v>
      </c>
      <c r="F88" s="12">
        <f t="shared" si="7"/>
        <v>0</v>
      </c>
      <c r="G88" s="12">
        <f t="shared" si="8"/>
        <v>0</v>
      </c>
      <c r="H88" s="205"/>
      <c r="I88" s="206"/>
      <c r="J88" s="206"/>
      <c r="K88" s="206"/>
      <c r="L88" s="207"/>
    </row>
    <row r="89" spans="2:12" ht="16.5" customHeight="1" x14ac:dyDescent="0.3">
      <c r="B89" s="269"/>
      <c r="C89" s="9" t="s">
        <v>53</v>
      </c>
      <c r="D89" s="31">
        <f t="shared" si="6"/>
        <v>0.13</v>
      </c>
      <c r="E89" s="11">
        <v>0.2</v>
      </c>
      <c r="F89" s="12">
        <f t="shared" si="7"/>
        <v>0</v>
      </c>
      <c r="G89" s="12">
        <f t="shared" si="8"/>
        <v>0</v>
      </c>
      <c r="H89" s="205"/>
      <c r="I89" s="206"/>
      <c r="J89" s="206"/>
      <c r="K89" s="206"/>
      <c r="L89" s="207"/>
    </row>
    <row r="90" spans="2:12" ht="16.5" customHeight="1" thickBot="1" x14ac:dyDescent="0.35">
      <c r="B90" s="30" t="s">
        <v>114</v>
      </c>
      <c r="C90" s="21" t="s">
        <v>35</v>
      </c>
      <c r="D90" s="28">
        <f t="shared" si="6"/>
        <v>13</v>
      </c>
      <c r="E90" s="23">
        <v>20</v>
      </c>
      <c r="F90" s="24">
        <f t="shared" si="7"/>
        <v>0</v>
      </c>
      <c r="G90" s="24">
        <f t="shared" si="8"/>
        <v>0</v>
      </c>
      <c r="H90" s="188" t="s">
        <v>36</v>
      </c>
      <c r="I90" s="188"/>
      <c r="J90" s="188"/>
      <c r="K90" s="188"/>
      <c r="L90" s="189"/>
    </row>
    <row r="91" spans="2:12" ht="72" customHeight="1" thickTop="1" x14ac:dyDescent="0.3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7.25" thickBot="1" x14ac:dyDescent="0.35"/>
    <row r="93" spans="2:12" ht="20.25" thickTop="1" x14ac:dyDescent="0.3">
      <c r="B93" s="236" t="s">
        <v>4222</v>
      </c>
      <c r="C93" s="237"/>
      <c r="D93" s="237"/>
      <c r="E93" s="237"/>
      <c r="F93" s="237"/>
      <c r="G93" s="237"/>
      <c r="H93" s="237"/>
      <c r="I93" s="237"/>
      <c r="J93" s="237"/>
      <c r="K93" s="237"/>
      <c r="L93" s="238"/>
    </row>
    <row r="94" spans="2:12" x14ac:dyDescent="0.3">
      <c r="B94" s="239" t="s">
        <v>3</v>
      </c>
      <c r="C94" s="241" t="s">
        <v>4</v>
      </c>
      <c r="D94" s="243" t="s">
        <v>5</v>
      </c>
      <c r="E94" s="244"/>
      <c r="F94" s="243" t="s">
        <v>6</v>
      </c>
      <c r="G94" s="244"/>
      <c r="H94" s="245" t="s">
        <v>7</v>
      </c>
      <c r="I94" s="246"/>
      <c r="J94" s="246"/>
      <c r="K94" s="246"/>
      <c r="L94" s="247"/>
    </row>
    <row r="95" spans="2:12" x14ac:dyDescent="0.3">
      <c r="B95" s="240"/>
      <c r="C95" s="242"/>
      <c r="D95" s="6" t="s">
        <v>1</v>
      </c>
      <c r="E95" s="5" t="s">
        <v>2</v>
      </c>
      <c r="F95" s="7" t="s">
        <v>1</v>
      </c>
      <c r="G95" s="8" t="s">
        <v>2</v>
      </c>
      <c r="H95" s="248"/>
      <c r="I95" s="249"/>
      <c r="J95" s="249"/>
      <c r="K95" s="249"/>
      <c r="L95" s="250"/>
    </row>
    <row r="96" spans="2:12" ht="16.5" customHeight="1" x14ac:dyDescent="0.3">
      <c r="B96" s="187" t="s">
        <v>59</v>
      </c>
      <c r="C96" s="41" t="s">
        <v>13</v>
      </c>
      <c r="D96" s="15">
        <f t="shared" ref="D96:D117" si="9">E96*0.65</f>
        <v>32.5</v>
      </c>
      <c r="E96" s="11">
        <v>50</v>
      </c>
      <c r="F96" s="12">
        <f t="shared" ref="F96:F117" si="10">D96*D$2</f>
        <v>0</v>
      </c>
      <c r="G96" s="12">
        <f t="shared" ref="G96:G117" si="11">E96*D$3</f>
        <v>0</v>
      </c>
      <c r="H96" s="193" t="s">
        <v>68</v>
      </c>
      <c r="I96" s="194"/>
      <c r="J96" s="194"/>
      <c r="K96" s="194"/>
      <c r="L96" s="195"/>
    </row>
    <row r="97" spans="2:12" ht="16.5" customHeight="1" x14ac:dyDescent="0.3">
      <c r="B97" s="187"/>
      <c r="C97" s="41" t="s">
        <v>69</v>
      </c>
      <c r="D97" s="15">
        <f t="shared" si="9"/>
        <v>1.625</v>
      </c>
      <c r="E97" s="11">
        <v>2.5</v>
      </c>
      <c r="F97" s="12">
        <f t="shared" si="10"/>
        <v>0</v>
      </c>
      <c r="G97" s="12">
        <f t="shared" si="11"/>
        <v>0</v>
      </c>
      <c r="H97" s="196"/>
      <c r="I97" s="197"/>
      <c r="J97" s="197"/>
      <c r="K97" s="197"/>
      <c r="L97" s="198"/>
    </row>
    <row r="98" spans="2:12" ht="16.5" customHeight="1" x14ac:dyDescent="0.3">
      <c r="B98" s="282" t="s">
        <v>4221</v>
      </c>
      <c r="C98" s="14" t="s">
        <v>260</v>
      </c>
      <c r="D98" s="19">
        <f t="shared" si="9"/>
        <v>13</v>
      </c>
      <c r="E98" s="9">
        <v>20</v>
      </c>
      <c r="F98" s="12">
        <f t="shared" si="10"/>
        <v>0</v>
      </c>
      <c r="G98" s="12">
        <f t="shared" si="11"/>
        <v>0</v>
      </c>
      <c r="H98" s="262" t="s">
        <v>4220</v>
      </c>
      <c r="I98" s="262"/>
      <c r="J98" s="262"/>
      <c r="K98" s="262"/>
      <c r="L98" s="263"/>
    </row>
    <row r="99" spans="2:12" ht="16.5" customHeight="1" x14ac:dyDescent="0.3">
      <c r="B99" s="283"/>
      <c r="C99" s="14" t="s">
        <v>169</v>
      </c>
      <c r="D99" s="15">
        <f t="shared" si="9"/>
        <v>6.5</v>
      </c>
      <c r="E99" s="9">
        <v>10</v>
      </c>
      <c r="F99" s="12">
        <f t="shared" si="10"/>
        <v>0</v>
      </c>
      <c r="G99" s="12">
        <f t="shared" si="11"/>
        <v>0</v>
      </c>
      <c r="H99" s="262"/>
      <c r="I99" s="262"/>
      <c r="J99" s="262"/>
      <c r="K99" s="262"/>
      <c r="L99" s="263"/>
    </row>
    <row r="100" spans="2:12" ht="16.5" customHeight="1" x14ac:dyDescent="0.3">
      <c r="B100" s="283"/>
      <c r="C100" s="14" t="s">
        <v>17</v>
      </c>
      <c r="D100" s="15">
        <f t="shared" si="9"/>
        <v>1.3</v>
      </c>
      <c r="E100" s="9">
        <v>2</v>
      </c>
      <c r="F100" s="12">
        <f t="shared" si="10"/>
        <v>0</v>
      </c>
      <c r="G100" s="12">
        <f t="shared" si="11"/>
        <v>0</v>
      </c>
      <c r="H100" s="262"/>
      <c r="I100" s="262"/>
      <c r="J100" s="262"/>
      <c r="K100" s="262"/>
      <c r="L100" s="263"/>
    </row>
    <row r="101" spans="2:12" ht="16.5" customHeight="1" x14ac:dyDescent="0.3">
      <c r="B101" s="283"/>
      <c r="C101" s="14" t="s">
        <v>16</v>
      </c>
      <c r="D101" s="15">
        <f t="shared" si="9"/>
        <v>1.3</v>
      </c>
      <c r="E101" s="9">
        <v>2</v>
      </c>
      <c r="F101" s="12">
        <f t="shared" si="10"/>
        <v>0</v>
      </c>
      <c r="G101" s="12">
        <f t="shared" si="11"/>
        <v>0</v>
      </c>
      <c r="H101" s="262"/>
      <c r="I101" s="262"/>
      <c r="J101" s="262"/>
      <c r="K101" s="262"/>
      <c r="L101" s="263"/>
    </row>
    <row r="102" spans="2:12" ht="16.5" customHeight="1" x14ac:dyDescent="0.3">
      <c r="B102" s="283"/>
      <c r="C102" s="14" t="s">
        <v>20</v>
      </c>
      <c r="D102" s="15">
        <f t="shared" si="9"/>
        <v>1.3</v>
      </c>
      <c r="E102" s="9">
        <v>2</v>
      </c>
      <c r="F102" s="12">
        <f t="shared" si="10"/>
        <v>0</v>
      </c>
      <c r="G102" s="12">
        <f t="shared" si="11"/>
        <v>0</v>
      </c>
      <c r="H102" s="262"/>
      <c r="I102" s="262"/>
      <c r="J102" s="262"/>
      <c r="K102" s="262"/>
      <c r="L102" s="263"/>
    </row>
    <row r="103" spans="2:12" ht="16.5" customHeight="1" x14ac:dyDescent="0.3">
      <c r="B103" s="284"/>
      <c r="C103" s="14" t="s">
        <v>178</v>
      </c>
      <c r="D103" s="15">
        <f t="shared" si="9"/>
        <v>0.32500000000000001</v>
      </c>
      <c r="E103" s="9">
        <v>0.5</v>
      </c>
      <c r="F103" s="12">
        <f t="shared" si="10"/>
        <v>0</v>
      </c>
      <c r="G103" s="12">
        <f t="shared" si="11"/>
        <v>0</v>
      </c>
      <c r="H103" s="262"/>
      <c r="I103" s="262"/>
      <c r="J103" s="262"/>
      <c r="K103" s="262"/>
      <c r="L103" s="263"/>
    </row>
    <row r="104" spans="2:12" ht="16.5" customHeight="1" x14ac:dyDescent="0.3">
      <c r="B104" s="267" t="s">
        <v>4219</v>
      </c>
      <c r="C104" s="14" t="s">
        <v>4218</v>
      </c>
      <c r="D104" s="15">
        <f t="shared" si="9"/>
        <v>22.75</v>
      </c>
      <c r="E104" s="9">
        <v>35</v>
      </c>
      <c r="F104" s="12">
        <f t="shared" si="10"/>
        <v>0</v>
      </c>
      <c r="G104" s="12">
        <f t="shared" si="11"/>
        <v>0</v>
      </c>
      <c r="H104" s="405" t="s">
        <v>4217</v>
      </c>
      <c r="I104" s="406"/>
      <c r="J104" s="406"/>
      <c r="K104" s="406"/>
      <c r="L104" s="407"/>
    </row>
    <row r="105" spans="2:12" ht="16.5" customHeight="1" x14ac:dyDescent="0.3">
      <c r="B105" s="268"/>
      <c r="C105" s="9" t="s">
        <v>184</v>
      </c>
      <c r="D105" s="10">
        <f t="shared" si="9"/>
        <v>16.25</v>
      </c>
      <c r="E105" s="9">
        <v>25</v>
      </c>
      <c r="F105" s="12">
        <f t="shared" si="10"/>
        <v>0</v>
      </c>
      <c r="G105" s="12">
        <f t="shared" si="11"/>
        <v>0</v>
      </c>
      <c r="H105" s="408"/>
      <c r="I105" s="409"/>
      <c r="J105" s="409"/>
      <c r="K105" s="409"/>
      <c r="L105" s="410"/>
    </row>
    <row r="106" spans="2:12" ht="16.5" customHeight="1" x14ac:dyDescent="0.3">
      <c r="B106" s="268"/>
      <c r="C106" s="9" t="s">
        <v>454</v>
      </c>
      <c r="D106" s="10">
        <f t="shared" si="9"/>
        <v>0.13</v>
      </c>
      <c r="E106" s="9">
        <v>0.2</v>
      </c>
      <c r="F106" s="12">
        <f t="shared" si="10"/>
        <v>0</v>
      </c>
      <c r="G106" s="12">
        <f t="shared" si="11"/>
        <v>0</v>
      </c>
      <c r="H106" s="408"/>
      <c r="I106" s="409"/>
      <c r="J106" s="409"/>
      <c r="K106" s="409"/>
      <c r="L106" s="410"/>
    </row>
    <row r="107" spans="2:12" ht="16.5" customHeight="1" x14ac:dyDescent="0.3">
      <c r="B107" s="268"/>
      <c r="C107" s="9" t="s">
        <v>186</v>
      </c>
      <c r="D107" s="10">
        <f t="shared" si="9"/>
        <v>0.32500000000000001</v>
      </c>
      <c r="E107" s="9">
        <v>0.5</v>
      </c>
      <c r="F107" s="12">
        <f t="shared" si="10"/>
        <v>0</v>
      </c>
      <c r="G107" s="12">
        <f t="shared" si="11"/>
        <v>0</v>
      </c>
      <c r="H107" s="408"/>
      <c r="I107" s="409"/>
      <c r="J107" s="409"/>
      <c r="K107" s="409"/>
      <c r="L107" s="410"/>
    </row>
    <row r="108" spans="2:12" ht="16.5" customHeight="1" x14ac:dyDescent="0.3">
      <c r="B108" s="268"/>
      <c r="C108" s="9" t="s">
        <v>162</v>
      </c>
      <c r="D108" s="10">
        <f t="shared" si="9"/>
        <v>0.13</v>
      </c>
      <c r="E108" s="9">
        <v>0.2</v>
      </c>
      <c r="F108" s="12">
        <f t="shared" si="10"/>
        <v>0</v>
      </c>
      <c r="G108" s="12">
        <f t="shared" si="11"/>
        <v>0</v>
      </c>
      <c r="H108" s="408"/>
      <c r="I108" s="409"/>
      <c r="J108" s="409"/>
      <c r="K108" s="409"/>
      <c r="L108" s="410"/>
    </row>
    <row r="109" spans="2:12" ht="16.5" customHeight="1" x14ac:dyDescent="0.3">
      <c r="B109" s="268"/>
      <c r="C109" s="9" t="s">
        <v>298</v>
      </c>
      <c r="D109" s="10">
        <f t="shared" si="9"/>
        <v>0.19500000000000001</v>
      </c>
      <c r="E109" s="9">
        <v>0.3</v>
      </c>
      <c r="F109" s="12">
        <f t="shared" si="10"/>
        <v>0</v>
      </c>
      <c r="G109" s="12">
        <f t="shared" si="11"/>
        <v>0</v>
      </c>
      <c r="H109" s="408"/>
      <c r="I109" s="409"/>
      <c r="J109" s="409"/>
      <c r="K109" s="409"/>
      <c r="L109" s="410"/>
    </row>
    <row r="110" spans="2:12" ht="17.25" customHeight="1" x14ac:dyDescent="0.3">
      <c r="B110" s="269"/>
      <c r="C110" s="9" t="s">
        <v>195</v>
      </c>
      <c r="D110" s="10">
        <f t="shared" si="9"/>
        <v>0.19500000000000001</v>
      </c>
      <c r="E110" s="9">
        <v>0.3</v>
      </c>
      <c r="F110" s="12">
        <f t="shared" si="10"/>
        <v>0</v>
      </c>
      <c r="G110" s="12">
        <f t="shared" si="11"/>
        <v>0</v>
      </c>
      <c r="H110" s="411"/>
      <c r="I110" s="412"/>
      <c r="J110" s="412"/>
      <c r="K110" s="412"/>
      <c r="L110" s="413"/>
    </row>
    <row r="111" spans="2:12" ht="16.5" customHeight="1" x14ac:dyDescent="0.3">
      <c r="B111" s="282" t="s">
        <v>633</v>
      </c>
      <c r="C111" s="9" t="s">
        <v>277</v>
      </c>
      <c r="D111" s="10">
        <f t="shared" si="9"/>
        <v>19.5</v>
      </c>
      <c r="E111" s="9">
        <v>30</v>
      </c>
      <c r="F111" s="12">
        <f t="shared" si="10"/>
        <v>0</v>
      </c>
      <c r="G111" s="12">
        <f t="shared" si="11"/>
        <v>0</v>
      </c>
      <c r="H111" s="202" t="s">
        <v>4216</v>
      </c>
      <c r="I111" s="203"/>
      <c r="J111" s="203"/>
      <c r="K111" s="203"/>
      <c r="L111" s="204"/>
    </row>
    <row r="112" spans="2:12" ht="16.5" customHeight="1" x14ac:dyDescent="0.3">
      <c r="B112" s="283"/>
      <c r="C112" s="9" t="s">
        <v>20</v>
      </c>
      <c r="D112" s="26">
        <f t="shared" si="9"/>
        <v>1.9500000000000002</v>
      </c>
      <c r="E112" s="9">
        <v>3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ht="16.5" customHeight="1" x14ac:dyDescent="0.3">
      <c r="B113" s="283"/>
      <c r="C113" s="9" t="s">
        <v>22</v>
      </c>
      <c r="D113" s="10">
        <f t="shared" si="9"/>
        <v>6.5</v>
      </c>
      <c r="E113" s="9">
        <v>10</v>
      </c>
      <c r="F113" s="12">
        <f t="shared" si="10"/>
        <v>0</v>
      </c>
      <c r="G113" s="12">
        <f t="shared" si="11"/>
        <v>0</v>
      </c>
      <c r="H113" s="205"/>
      <c r="I113" s="206"/>
      <c r="J113" s="206"/>
      <c r="K113" s="206"/>
      <c r="L113" s="207"/>
    </row>
    <row r="114" spans="2:12" ht="16.5" customHeight="1" x14ac:dyDescent="0.3">
      <c r="B114" s="283"/>
      <c r="C114" s="9" t="s">
        <v>195</v>
      </c>
      <c r="D114" s="10">
        <f t="shared" si="9"/>
        <v>0.32500000000000001</v>
      </c>
      <c r="E114" s="9">
        <v>0.5</v>
      </c>
      <c r="F114" s="12">
        <f t="shared" si="10"/>
        <v>0</v>
      </c>
      <c r="G114" s="12">
        <f t="shared" si="11"/>
        <v>0</v>
      </c>
      <c r="H114" s="205"/>
      <c r="I114" s="206"/>
      <c r="J114" s="206"/>
      <c r="K114" s="206"/>
      <c r="L114" s="207"/>
    </row>
    <row r="115" spans="2:12" ht="16.5" customHeight="1" x14ac:dyDescent="0.3">
      <c r="B115" s="283"/>
      <c r="C115" s="9" t="s">
        <v>27</v>
      </c>
      <c r="D115" s="26">
        <f t="shared" si="9"/>
        <v>1.9500000000000002</v>
      </c>
      <c r="E115" s="9">
        <v>3</v>
      </c>
      <c r="F115" s="12">
        <f t="shared" si="10"/>
        <v>0</v>
      </c>
      <c r="G115" s="12">
        <f t="shared" si="11"/>
        <v>0</v>
      </c>
      <c r="H115" s="205"/>
      <c r="I115" s="206"/>
      <c r="J115" s="206"/>
      <c r="K115" s="206"/>
      <c r="L115" s="207"/>
    </row>
    <row r="116" spans="2:12" ht="16.5" customHeight="1" x14ac:dyDescent="0.3">
      <c r="B116" s="284"/>
      <c r="C116" s="9" t="s">
        <v>190</v>
      </c>
      <c r="D116" s="10">
        <f t="shared" si="9"/>
        <v>1.3</v>
      </c>
      <c r="E116" s="9">
        <v>2</v>
      </c>
      <c r="F116" s="12">
        <f t="shared" si="10"/>
        <v>0</v>
      </c>
      <c r="G116" s="12">
        <f t="shared" si="11"/>
        <v>0</v>
      </c>
      <c r="H116" s="270"/>
      <c r="I116" s="271"/>
      <c r="J116" s="271"/>
      <c r="K116" s="271"/>
      <c r="L116" s="272"/>
    </row>
    <row r="117" spans="2:12" ht="16.5" customHeight="1" thickBot="1" x14ac:dyDescent="0.35">
      <c r="B117" s="30" t="s">
        <v>114</v>
      </c>
      <c r="C117" s="21" t="s">
        <v>35</v>
      </c>
      <c r="D117" s="28">
        <f t="shared" si="9"/>
        <v>13</v>
      </c>
      <c r="E117" s="23">
        <v>20</v>
      </c>
      <c r="F117" s="24">
        <f t="shared" si="10"/>
        <v>0</v>
      </c>
      <c r="G117" s="24">
        <f t="shared" si="11"/>
        <v>0</v>
      </c>
      <c r="H117" s="188" t="s">
        <v>36</v>
      </c>
      <c r="I117" s="188"/>
      <c r="J117" s="188"/>
      <c r="K117" s="188"/>
      <c r="L117" s="189"/>
    </row>
    <row r="118" spans="2:12" ht="72" customHeight="1" thickTop="1" x14ac:dyDescent="0.3"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</row>
    <row r="119" spans="2:12" ht="17.25" thickBot="1" x14ac:dyDescent="0.35"/>
    <row r="120" spans="2:12" ht="20.25" thickTop="1" x14ac:dyDescent="0.3">
      <c r="B120" s="236" t="s">
        <v>4215</v>
      </c>
      <c r="C120" s="237"/>
      <c r="D120" s="237"/>
      <c r="E120" s="237"/>
      <c r="F120" s="237"/>
      <c r="G120" s="237"/>
      <c r="H120" s="237"/>
      <c r="I120" s="237"/>
      <c r="J120" s="237"/>
      <c r="K120" s="237"/>
      <c r="L120" s="238"/>
    </row>
    <row r="121" spans="2:12" x14ac:dyDescent="0.3">
      <c r="B121" s="239" t="s">
        <v>3</v>
      </c>
      <c r="C121" s="241" t="s">
        <v>4</v>
      </c>
      <c r="D121" s="243" t="s">
        <v>5</v>
      </c>
      <c r="E121" s="244"/>
      <c r="F121" s="243" t="s">
        <v>6</v>
      </c>
      <c r="G121" s="244"/>
      <c r="H121" s="245" t="s">
        <v>7</v>
      </c>
      <c r="I121" s="246"/>
      <c r="J121" s="246"/>
      <c r="K121" s="246"/>
      <c r="L121" s="247"/>
    </row>
    <row r="122" spans="2:12" x14ac:dyDescent="0.3">
      <c r="B122" s="240"/>
      <c r="C122" s="242"/>
      <c r="D122" s="6" t="s">
        <v>1</v>
      </c>
      <c r="E122" s="5" t="s">
        <v>2</v>
      </c>
      <c r="F122" s="7" t="s">
        <v>1</v>
      </c>
      <c r="G122" s="8" t="s">
        <v>2</v>
      </c>
      <c r="H122" s="248"/>
      <c r="I122" s="249"/>
      <c r="J122" s="249"/>
      <c r="K122" s="249"/>
      <c r="L122" s="250"/>
    </row>
    <row r="123" spans="2:12" ht="16.5" customHeight="1" x14ac:dyDescent="0.3">
      <c r="B123" s="225" t="s">
        <v>12</v>
      </c>
      <c r="C123" s="41" t="s">
        <v>13</v>
      </c>
      <c r="D123" s="10">
        <f t="shared" ref="D123:D140" si="12">E123*0.65</f>
        <v>32.5</v>
      </c>
      <c r="E123" s="11">
        <v>50</v>
      </c>
      <c r="F123" s="12">
        <f t="shared" ref="F123:F140" si="13">D123*D$2</f>
        <v>0</v>
      </c>
      <c r="G123" s="12">
        <f t="shared" ref="G123:G140" si="14">E123*D$3</f>
        <v>0</v>
      </c>
      <c r="H123" s="193" t="s">
        <v>105</v>
      </c>
      <c r="I123" s="194"/>
      <c r="J123" s="194"/>
      <c r="K123" s="194"/>
      <c r="L123" s="195"/>
    </row>
    <row r="124" spans="2:12" ht="16.5" customHeight="1" x14ac:dyDescent="0.3">
      <c r="B124" s="227"/>
      <c r="C124" s="41" t="s">
        <v>104</v>
      </c>
      <c r="D124" s="10">
        <f t="shared" si="12"/>
        <v>1.625</v>
      </c>
      <c r="E124" s="11">
        <v>2.5</v>
      </c>
      <c r="F124" s="12">
        <f t="shared" si="13"/>
        <v>0</v>
      </c>
      <c r="G124" s="12">
        <f t="shared" si="14"/>
        <v>0</v>
      </c>
      <c r="H124" s="196"/>
      <c r="I124" s="197"/>
      <c r="J124" s="197"/>
      <c r="K124" s="197"/>
      <c r="L124" s="198"/>
    </row>
    <row r="125" spans="2:12" ht="16.5" customHeight="1" x14ac:dyDescent="0.3">
      <c r="B125" s="225" t="s">
        <v>4214</v>
      </c>
      <c r="C125" s="46" t="s">
        <v>1097</v>
      </c>
      <c r="D125" s="10">
        <f t="shared" si="12"/>
        <v>22.75</v>
      </c>
      <c r="E125" s="47">
        <v>35</v>
      </c>
      <c r="F125" s="12">
        <f t="shared" si="13"/>
        <v>0</v>
      </c>
      <c r="G125" s="12">
        <f t="shared" si="14"/>
        <v>0</v>
      </c>
      <c r="H125" s="223" t="s">
        <v>4213</v>
      </c>
      <c r="I125" s="223"/>
      <c r="J125" s="223"/>
      <c r="K125" s="223"/>
      <c r="L125" s="224"/>
    </row>
    <row r="126" spans="2:12" ht="16.5" customHeight="1" x14ac:dyDescent="0.3">
      <c r="B126" s="226"/>
      <c r="C126" s="46" t="s">
        <v>4212</v>
      </c>
      <c r="D126" s="10">
        <f t="shared" si="12"/>
        <v>4.875</v>
      </c>
      <c r="E126" s="47">
        <v>7.5</v>
      </c>
      <c r="F126" s="12">
        <f t="shared" si="13"/>
        <v>0</v>
      </c>
      <c r="G126" s="12">
        <f t="shared" si="14"/>
        <v>0</v>
      </c>
      <c r="H126" s="223"/>
      <c r="I126" s="223"/>
      <c r="J126" s="223"/>
      <c r="K126" s="223"/>
      <c r="L126" s="224"/>
    </row>
    <row r="127" spans="2:12" ht="16.5" customHeight="1" x14ac:dyDescent="0.3">
      <c r="B127" s="226"/>
      <c r="C127" s="46" t="s">
        <v>4211</v>
      </c>
      <c r="D127" s="26">
        <f t="shared" si="12"/>
        <v>1.9500000000000002</v>
      </c>
      <c r="E127" s="47">
        <v>3</v>
      </c>
      <c r="F127" s="12">
        <f t="shared" si="13"/>
        <v>0</v>
      </c>
      <c r="G127" s="12">
        <f t="shared" si="14"/>
        <v>0</v>
      </c>
      <c r="H127" s="223"/>
      <c r="I127" s="223"/>
      <c r="J127" s="223"/>
      <c r="K127" s="223"/>
      <c r="L127" s="224"/>
    </row>
    <row r="128" spans="2:12" ht="16.5" customHeight="1" x14ac:dyDescent="0.3">
      <c r="B128" s="226"/>
      <c r="C128" s="46" t="s">
        <v>17</v>
      </c>
      <c r="D128" s="10">
        <f t="shared" si="12"/>
        <v>1.3</v>
      </c>
      <c r="E128" s="47">
        <v>2</v>
      </c>
      <c r="F128" s="12">
        <f t="shared" si="13"/>
        <v>0</v>
      </c>
      <c r="G128" s="12">
        <f t="shared" si="14"/>
        <v>0</v>
      </c>
      <c r="H128" s="223"/>
      <c r="I128" s="223"/>
      <c r="J128" s="223"/>
      <c r="K128" s="223"/>
      <c r="L128" s="224"/>
    </row>
    <row r="129" spans="2:12" ht="16.5" customHeight="1" x14ac:dyDescent="0.3">
      <c r="B129" s="226"/>
      <c r="C129" s="46" t="s">
        <v>195</v>
      </c>
      <c r="D129" s="10">
        <f t="shared" si="12"/>
        <v>0.32500000000000001</v>
      </c>
      <c r="E129" s="47">
        <v>0.5</v>
      </c>
      <c r="F129" s="12">
        <f t="shared" si="13"/>
        <v>0</v>
      </c>
      <c r="G129" s="12">
        <f t="shared" si="14"/>
        <v>0</v>
      </c>
      <c r="H129" s="223"/>
      <c r="I129" s="223"/>
      <c r="J129" s="223"/>
      <c r="K129" s="223"/>
      <c r="L129" s="224"/>
    </row>
    <row r="130" spans="2:12" ht="16.5" customHeight="1" x14ac:dyDescent="0.3">
      <c r="B130" s="290" t="s">
        <v>4210</v>
      </c>
      <c r="C130" s="9" t="s">
        <v>88</v>
      </c>
      <c r="D130" s="32">
        <f t="shared" si="12"/>
        <v>26</v>
      </c>
      <c r="E130" s="11">
        <v>40</v>
      </c>
      <c r="F130" s="12">
        <f t="shared" si="13"/>
        <v>0</v>
      </c>
      <c r="G130" s="12">
        <f t="shared" si="14"/>
        <v>0</v>
      </c>
      <c r="H130" s="202" t="s">
        <v>4209</v>
      </c>
      <c r="I130" s="203"/>
      <c r="J130" s="203"/>
      <c r="K130" s="203"/>
      <c r="L130" s="204"/>
    </row>
    <row r="131" spans="2:12" ht="16.5" customHeight="1" x14ac:dyDescent="0.3">
      <c r="B131" s="291"/>
      <c r="C131" s="9" t="s">
        <v>4208</v>
      </c>
      <c r="D131" s="12">
        <f t="shared" si="12"/>
        <v>6.5</v>
      </c>
      <c r="E131" s="11">
        <v>10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ht="16.5" customHeight="1" x14ac:dyDescent="0.3">
      <c r="B132" s="291"/>
      <c r="C132" s="9" t="s">
        <v>23</v>
      </c>
      <c r="D132" s="31">
        <f t="shared" si="12"/>
        <v>3.25</v>
      </c>
      <c r="E132" s="11">
        <v>5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ht="16.5" customHeight="1" x14ac:dyDescent="0.3">
      <c r="B133" s="291"/>
      <c r="C133" s="9" t="s">
        <v>22</v>
      </c>
      <c r="D133" s="12">
        <f t="shared" si="12"/>
        <v>6.5</v>
      </c>
      <c r="E133" s="11">
        <v>10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ht="17.25" customHeight="1" x14ac:dyDescent="0.3">
      <c r="B134" s="291"/>
      <c r="C134" s="9" t="s">
        <v>1258</v>
      </c>
      <c r="D134" s="31">
        <f t="shared" si="12"/>
        <v>9.75</v>
      </c>
      <c r="E134" s="11">
        <v>15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ht="17.25" customHeight="1" x14ac:dyDescent="0.3">
      <c r="B135" s="296"/>
      <c r="C135" s="9" t="s">
        <v>25</v>
      </c>
      <c r="D135" s="32">
        <f t="shared" si="12"/>
        <v>1.9500000000000002</v>
      </c>
      <c r="E135" s="11">
        <v>3</v>
      </c>
      <c r="F135" s="12">
        <f t="shared" si="13"/>
        <v>0</v>
      </c>
      <c r="G135" s="12">
        <f t="shared" si="14"/>
        <v>0</v>
      </c>
      <c r="H135" s="205"/>
      <c r="I135" s="206"/>
      <c r="J135" s="206"/>
      <c r="K135" s="206"/>
      <c r="L135" s="207"/>
    </row>
    <row r="136" spans="2:12" ht="16.5" customHeight="1" x14ac:dyDescent="0.3">
      <c r="B136" s="282" t="s">
        <v>4207</v>
      </c>
      <c r="C136" s="9" t="s">
        <v>4206</v>
      </c>
      <c r="D136" s="12">
        <f t="shared" si="12"/>
        <v>13</v>
      </c>
      <c r="E136" s="9">
        <v>20</v>
      </c>
      <c r="F136" s="12">
        <f t="shared" si="13"/>
        <v>0</v>
      </c>
      <c r="G136" s="12">
        <f t="shared" si="14"/>
        <v>0</v>
      </c>
      <c r="H136" s="202" t="s">
        <v>4205</v>
      </c>
      <c r="I136" s="203"/>
      <c r="J136" s="203"/>
      <c r="K136" s="203"/>
      <c r="L136" s="204"/>
    </row>
    <row r="137" spans="2:12" ht="16.5" customHeight="1" x14ac:dyDescent="0.3">
      <c r="B137" s="283"/>
      <c r="C137" s="9" t="s">
        <v>4204</v>
      </c>
      <c r="D137" s="31">
        <f t="shared" si="12"/>
        <v>3.25</v>
      </c>
      <c r="E137" s="9">
        <v>5</v>
      </c>
      <c r="F137" s="12">
        <f t="shared" si="13"/>
        <v>0</v>
      </c>
      <c r="G137" s="12">
        <f t="shared" si="14"/>
        <v>0</v>
      </c>
      <c r="H137" s="205"/>
      <c r="I137" s="206"/>
      <c r="J137" s="206"/>
      <c r="K137" s="206"/>
      <c r="L137" s="207"/>
    </row>
    <row r="138" spans="2:12" ht="16.5" customHeight="1" x14ac:dyDescent="0.3">
      <c r="B138" s="283"/>
      <c r="C138" s="9" t="s">
        <v>186</v>
      </c>
      <c r="D138" s="31">
        <f t="shared" si="12"/>
        <v>0.65</v>
      </c>
      <c r="E138" s="9">
        <v>1</v>
      </c>
      <c r="F138" s="12">
        <f t="shared" si="13"/>
        <v>0</v>
      </c>
      <c r="G138" s="12">
        <f t="shared" si="14"/>
        <v>0</v>
      </c>
      <c r="H138" s="205"/>
      <c r="I138" s="206"/>
      <c r="J138" s="206"/>
      <c r="K138" s="206"/>
      <c r="L138" s="207"/>
    </row>
    <row r="139" spans="2:12" ht="16.5" customHeight="1" x14ac:dyDescent="0.3">
      <c r="B139" s="284"/>
      <c r="C139" s="9" t="s">
        <v>4203</v>
      </c>
      <c r="D139" s="31">
        <f t="shared" si="12"/>
        <v>6.5000000000000002E-2</v>
      </c>
      <c r="E139" s="9">
        <v>0.1</v>
      </c>
      <c r="F139" s="12">
        <f t="shared" si="13"/>
        <v>0</v>
      </c>
      <c r="G139" s="12">
        <f t="shared" si="14"/>
        <v>0</v>
      </c>
      <c r="H139" s="205"/>
      <c r="I139" s="206"/>
      <c r="J139" s="206"/>
      <c r="K139" s="206"/>
      <c r="L139" s="207"/>
    </row>
    <row r="140" spans="2:12" ht="16.5" customHeight="1" thickBot="1" x14ac:dyDescent="0.35">
      <c r="B140" s="36" t="s">
        <v>110</v>
      </c>
      <c r="C140" s="37" t="s">
        <v>4202</v>
      </c>
      <c r="D140" s="28">
        <f t="shared" si="12"/>
        <v>13</v>
      </c>
      <c r="E140" s="23">
        <v>20</v>
      </c>
      <c r="F140" s="24">
        <f t="shared" si="13"/>
        <v>0</v>
      </c>
      <c r="G140" s="24">
        <f t="shared" si="14"/>
        <v>0</v>
      </c>
      <c r="H140" s="188" t="s">
        <v>4201</v>
      </c>
      <c r="I140" s="188"/>
      <c r="J140" s="188"/>
      <c r="K140" s="188"/>
      <c r="L140" s="189"/>
    </row>
    <row r="141" spans="2:12" ht="72" customHeight="1" thickTop="1" x14ac:dyDescent="0.3">
      <c r="B141" s="190"/>
      <c r="C141" s="190"/>
      <c r="D141" s="190"/>
      <c r="E141" s="190"/>
      <c r="F141" s="190"/>
      <c r="G141" s="190"/>
      <c r="H141" s="190"/>
      <c r="I141" s="190"/>
      <c r="J141" s="190"/>
      <c r="K141" s="190"/>
      <c r="L141" s="190"/>
    </row>
  </sheetData>
  <mergeCells count="82">
    <mergeCell ref="H43:L43"/>
    <mergeCell ref="B21:B27"/>
    <mergeCell ref="H21:L27"/>
    <mergeCell ref="B111:B116"/>
    <mergeCell ref="H111:L116"/>
    <mergeCell ref="B94:B95"/>
    <mergeCell ref="C94:C95"/>
    <mergeCell ref="D94:E94"/>
    <mergeCell ref="F94:G94"/>
    <mergeCell ref="H94:L95"/>
    <mergeCell ref="B85:B89"/>
    <mergeCell ref="H85:L89"/>
    <mergeCell ref="H90:L90"/>
    <mergeCell ref="B91:L91"/>
    <mergeCell ref="B93:L93"/>
    <mergeCell ref="H78:L84"/>
    <mergeCell ref="H117:L117"/>
    <mergeCell ref="B118:L118"/>
    <mergeCell ref="B96:B97"/>
    <mergeCell ref="H96:L97"/>
    <mergeCell ref="B98:B103"/>
    <mergeCell ref="H98:L103"/>
    <mergeCell ref="B104:B110"/>
    <mergeCell ref="H104:L110"/>
    <mergeCell ref="H64:L64"/>
    <mergeCell ref="B65:L65"/>
    <mergeCell ref="B67:L67"/>
    <mergeCell ref="B68:B69"/>
    <mergeCell ref="C68:C69"/>
    <mergeCell ref="D68:E68"/>
    <mergeCell ref="F68:G68"/>
    <mergeCell ref="H68:L69"/>
    <mergeCell ref="B70:B71"/>
    <mergeCell ref="H70:L71"/>
    <mergeCell ref="B72:B77"/>
    <mergeCell ref="H72:L77"/>
    <mergeCell ref="B78:B84"/>
    <mergeCell ref="H44:L54"/>
    <mergeCell ref="B55:B60"/>
    <mergeCell ref="H55:L60"/>
    <mergeCell ref="B61:B63"/>
    <mergeCell ref="H61:L63"/>
    <mergeCell ref="B44:B54"/>
    <mergeCell ref="B2:B3"/>
    <mergeCell ref="B4:L6"/>
    <mergeCell ref="E2:L3"/>
    <mergeCell ref="B7:L7"/>
    <mergeCell ref="B8:B9"/>
    <mergeCell ref="C8:C9"/>
    <mergeCell ref="D8:E8"/>
    <mergeCell ref="F8:G8"/>
    <mergeCell ref="H8:L9"/>
    <mergeCell ref="B10:B11"/>
    <mergeCell ref="H10:L11"/>
    <mergeCell ref="B40:L40"/>
    <mergeCell ref="B41:B42"/>
    <mergeCell ref="C41:C42"/>
    <mergeCell ref="D41:E41"/>
    <mergeCell ref="F41:G41"/>
    <mergeCell ref="H41:L42"/>
    <mergeCell ref="H12:L20"/>
    <mergeCell ref="B28:B35"/>
    <mergeCell ref="B37:L37"/>
    <mergeCell ref="B12:B20"/>
    <mergeCell ref="H28:L35"/>
    <mergeCell ref="H36:L36"/>
    <mergeCell ref="B120:L120"/>
    <mergeCell ref="B121:B122"/>
    <mergeCell ref="C121:C122"/>
    <mergeCell ref="D121:E121"/>
    <mergeCell ref="F121:G121"/>
    <mergeCell ref="H121:L122"/>
    <mergeCell ref="B123:B124"/>
    <mergeCell ref="H123:L124"/>
    <mergeCell ref="B125:B129"/>
    <mergeCell ref="H125:L129"/>
    <mergeCell ref="H140:L140"/>
    <mergeCell ref="B141:L141"/>
    <mergeCell ref="B130:B135"/>
    <mergeCell ref="H130:L135"/>
    <mergeCell ref="B136:B139"/>
    <mergeCell ref="H136:L139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38" max="12" man="1"/>
    <brk id="66" max="12" man="1"/>
    <brk id="92" max="12" man="1"/>
    <brk id="119" max="12" man="1"/>
  </rowBreaks>
  <drawing r:id="rId2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pageSetUpPr fitToPage="1"/>
  </sheetPr>
  <dimension ref="A1:M120"/>
  <sheetViews>
    <sheetView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4277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99" t="s">
        <v>45</v>
      </c>
      <c r="C10" s="9" t="s">
        <v>259</v>
      </c>
      <c r="D10" s="31">
        <f t="shared" ref="D10:D38" si="0">E10*0.65</f>
        <v>35.75</v>
      </c>
      <c r="E10" s="11">
        <v>55</v>
      </c>
      <c r="F10" s="12">
        <f t="shared" ref="F10:F38" si="1">D10*D$2</f>
        <v>0</v>
      </c>
      <c r="G10" s="12">
        <f t="shared" ref="G10:G38" si="2">E10*D$3</f>
        <v>0</v>
      </c>
      <c r="H10" s="191" t="s">
        <v>618</v>
      </c>
      <c r="I10" s="378"/>
      <c r="J10" s="378"/>
      <c r="K10" s="378"/>
      <c r="L10" s="379"/>
    </row>
    <row r="11" spans="2:12" ht="16.5" customHeight="1" x14ac:dyDescent="0.3">
      <c r="B11" s="267" t="s">
        <v>2896</v>
      </c>
      <c r="C11" s="14" t="s">
        <v>35</v>
      </c>
      <c r="D11" s="15">
        <f t="shared" si="0"/>
        <v>9.75</v>
      </c>
      <c r="E11" s="11">
        <v>15</v>
      </c>
      <c r="F11" s="12">
        <f t="shared" si="1"/>
        <v>0</v>
      </c>
      <c r="G11" s="12">
        <f t="shared" si="2"/>
        <v>0</v>
      </c>
      <c r="H11" s="202" t="s">
        <v>4276</v>
      </c>
      <c r="I11" s="203"/>
      <c r="J11" s="203"/>
      <c r="K11" s="203"/>
      <c r="L11" s="204"/>
    </row>
    <row r="12" spans="2:12" ht="16.5" customHeight="1" x14ac:dyDescent="0.3">
      <c r="B12" s="268"/>
      <c r="C12" s="14" t="s">
        <v>431</v>
      </c>
      <c r="D12" s="26">
        <f t="shared" si="0"/>
        <v>13</v>
      </c>
      <c r="E12" s="11">
        <v>20</v>
      </c>
      <c r="F12" s="12">
        <f t="shared" si="1"/>
        <v>0</v>
      </c>
      <c r="G12" s="12">
        <f t="shared" si="2"/>
        <v>0</v>
      </c>
      <c r="H12" s="205"/>
      <c r="I12" s="206"/>
      <c r="J12" s="206"/>
      <c r="K12" s="206"/>
      <c r="L12" s="207"/>
    </row>
    <row r="13" spans="2:12" ht="16.5" customHeight="1" x14ac:dyDescent="0.3">
      <c r="B13" s="268"/>
      <c r="C13" s="14" t="s">
        <v>17</v>
      </c>
      <c r="D13" s="15">
        <f t="shared" si="0"/>
        <v>1.3</v>
      </c>
      <c r="E13" s="11">
        <v>2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268"/>
      <c r="C14" s="14" t="s">
        <v>16</v>
      </c>
      <c r="D14" s="15">
        <f t="shared" si="0"/>
        <v>1.3</v>
      </c>
      <c r="E14" s="11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6.5" customHeight="1" x14ac:dyDescent="0.3">
      <c r="B15" s="268"/>
      <c r="C15" s="14" t="s">
        <v>169</v>
      </c>
      <c r="D15" s="15">
        <f t="shared" si="0"/>
        <v>3.25</v>
      </c>
      <c r="E15" s="11">
        <v>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6.5" customHeight="1" x14ac:dyDescent="0.3">
      <c r="B16" s="268"/>
      <c r="C16" s="14" t="s">
        <v>178</v>
      </c>
      <c r="D16" s="15">
        <f t="shared" si="0"/>
        <v>0.65</v>
      </c>
      <c r="E16" s="11">
        <v>1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6.5" customHeight="1" x14ac:dyDescent="0.3">
      <c r="B17" s="268"/>
      <c r="C17" s="14" t="s">
        <v>162</v>
      </c>
      <c r="D17" s="15">
        <f t="shared" si="0"/>
        <v>0.32500000000000001</v>
      </c>
      <c r="E17" s="11">
        <v>0.5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6.5" customHeight="1" x14ac:dyDescent="0.3">
      <c r="B18" s="268"/>
      <c r="C18" s="14" t="s">
        <v>186</v>
      </c>
      <c r="D18" s="15">
        <f t="shared" si="0"/>
        <v>0.65</v>
      </c>
      <c r="E18" s="11">
        <v>1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6.5" customHeight="1" x14ac:dyDescent="0.3">
      <c r="B19" s="268"/>
      <c r="C19" s="14" t="s">
        <v>195</v>
      </c>
      <c r="D19" s="15">
        <f t="shared" si="0"/>
        <v>0.32500000000000001</v>
      </c>
      <c r="E19" s="11">
        <v>0.5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6.5" customHeight="1" x14ac:dyDescent="0.3">
      <c r="B20" s="268"/>
      <c r="C20" s="14" t="s">
        <v>20</v>
      </c>
      <c r="D20" s="15">
        <f t="shared" si="0"/>
        <v>1.3</v>
      </c>
      <c r="E20" s="11">
        <v>2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6.5" customHeight="1" x14ac:dyDescent="0.3">
      <c r="B21" s="282" t="s">
        <v>4275</v>
      </c>
      <c r="C21" s="9" t="s">
        <v>84</v>
      </c>
      <c r="D21" s="10">
        <f t="shared" si="0"/>
        <v>32.5</v>
      </c>
      <c r="E21" s="9">
        <v>50</v>
      </c>
      <c r="F21" s="12">
        <f t="shared" si="1"/>
        <v>0</v>
      </c>
      <c r="G21" s="12">
        <f t="shared" si="2"/>
        <v>0</v>
      </c>
      <c r="H21" s="202" t="s">
        <v>4274</v>
      </c>
      <c r="I21" s="203"/>
      <c r="J21" s="203"/>
      <c r="K21" s="203"/>
      <c r="L21" s="204"/>
    </row>
    <row r="22" spans="2:12" ht="16.5" customHeight="1" x14ac:dyDescent="0.3">
      <c r="B22" s="283"/>
      <c r="C22" s="9" t="s">
        <v>169</v>
      </c>
      <c r="D22" s="10">
        <f t="shared" si="0"/>
        <v>9.75</v>
      </c>
      <c r="E22" s="9">
        <v>15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283"/>
      <c r="C23" s="9" t="s">
        <v>27</v>
      </c>
      <c r="D23" s="10">
        <f t="shared" si="0"/>
        <v>3.25</v>
      </c>
      <c r="E23" s="9">
        <v>5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6.5" customHeight="1" x14ac:dyDescent="0.3">
      <c r="B24" s="283"/>
      <c r="C24" s="9" t="s">
        <v>52</v>
      </c>
      <c r="D24" s="10">
        <f t="shared" si="0"/>
        <v>1.625</v>
      </c>
      <c r="E24" s="9">
        <v>2.5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6.5" customHeight="1" x14ac:dyDescent="0.3">
      <c r="B25" s="283"/>
      <c r="C25" s="9" t="s">
        <v>53</v>
      </c>
      <c r="D25" s="10">
        <f t="shared" si="0"/>
        <v>0.32500000000000001</v>
      </c>
      <c r="E25" s="9">
        <v>0.5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6.5" customHeight="1" x14ac:dyDescent="0.3">
      <c r="B26" s="283"/>
      <c r="C26" s="9" t="s">
        <v>39</v>
      </c>
      <c r="D26" s="10">
        <f t="shared" si="0"/>
        <v>0.65</v>
      </c>
      <c r="E26" s="9">
        <v>1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7.25" customHeight="1" x14ac:dyDescent="0.3">
      <c r="B27" s="283"/>
      <c r="C27" s="9" t="s">
        <v>4273</v>
      </c>
      <c r="D27" s="10">
        <f t="shared" si="0"/>
        <v>0.32500000000000001</v>
      </c>
      <c r="E27" s="9">
        <v>0.5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7.25" customHeight="1" x14ac:dyDescent="0.3">
      <c r="B28" s="283"/>
      <c r="C28" s="9" t="s">
        <v>20</v>
      </c>
      <c r="D28" s="10">
        <f t="shared" si="0"/>
        <v>1.3</v>
      </c>
      <c r="E28" s="9">
        <v>2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6.5" customHeight="1" x14ac:dyDescent="0.3">
      <c r="B29" s="284"/>
      <c r="C29" s="9" t="s">
        <v>25</v>
      </c>
      <c r="D29" s="26">
        <f t="shared" si="0"/>
        <v>1.9500000000000002</v>
      </c>
      <c r="E29" s="9">
        <v>3</v>
      </c>
      <c r="F29" s="12">
        <f t="shared" si="1"/>
        <v>0</v>
      </c>
      <c r="G29" s="12">
        <f t="shared" si="2"/>
        <v>0</v>
      </c>
      <c r="H29" s="270"/>
      <c r="I29" s="271"/>
      <c r="J29" s="271"/>
      <c r="K29" s="271"/>
      <c r="L29" s="272"/>
    </row>
    <row r="30" spans="2:12" ht="16.5" customHeight="1" x14ac:dyDescent="0.3">
      <c r="B30" s="225" t="s">
        <v>4272</v>
      </c>
      <c r="C30" s="9" t="s">
        <v>2391</v>
      </c>
      <c r="D30" s="12">
        <f t="shared" si="0"/>
        <v>6.5</v>
      </c>
      <c r="E30" s="9">
        <v>10</v>
      </c>
      <c r="F30" s="12">
        <f t="shared" si="1"/>
        <v>0</v>
      </c>
      <c r="G30" s="12">
        <f t="shared" si="2"/>
        <v>0</v>
      </c>
      <c r="H30" s="202" t="s">
        <v>4271</v>
      </c>
      <c r="I30" s="203"/>
      <c r="J30" s="203"/>
      <c r="K30" s="203"/>
      <c r="L30" s="204"/>
    </row>
    <row r="31" spans="2:12" ht="16.5" customHeight="1" x14ac:dyDescent="0.3">
      <c r="B31" s="226"/>
      <c r="C31" s="42" t="s">
        <v>540</v>
      </c>
      <c r="D31" s="32">
        <f t="shared" si="0"/>
        <v>1.9500000000000002</v>
      </c>
      <c r="E31" s="42">
        <v>3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ht="16.5" customHeight="1" x14ac:dyDescent="0.3">
      <c r="B32" s="226"/>
      <c r="C32" s="42" t="s">
        <v>27</v>
      </c>
      <c r="D32" s="12">
        <f t="shared" si="0"/>
        <v>1.3</v>
      </c>
      <c r="E32" s="42">
        <v>2</v>
      </c>
      <c r="F32" s="12">
        <f t="shared" si="1"/>
        <v>0</v>
      </c>
      <c r="G32" s="12">
        <f t="shared" si="2"/>
        <v>0</v>
      </c>
      <c r="H32" s="205"/>
      <c r="I32" s="206"/>
      <c r="J32" s="206"/>
      <c r="K32" s="206"/>
      <c r="L32" s="207"/>
    </row>
    <row r="33" spans="2:12" ht="16.5" customHeight="1" x14ac:dyDescent="0.3">
      <c r="B33" s="226"/>
      <c r="C33" s="42" t="s">
        <v>367</v>
      </c>
      <c r="D33" s="12">
        <f t="shared" si="0"/>
        <v>1.3</v>
      </c>
      <c r="E33" s="42">
        <v>2</v>
      </c>
      <c r="F33" s="12">
        <f t="shared" si="1"/>
        <v>0</v>
      </c>
      <c r="G33" s="12">
        <f t="shared" si="2"/>
        <v>0</v>
      </c>
      <c r="H33" s="205"/>
      <c r="I33" s="206"/>
      <c r="J33" s="206"/>
      <c r="K33" s="206"/>
      <c r="L33" s="207"/>
    </row>
    <row r="34" spans="2:12" ht="16.5" customHeight="1" x14ac:dyDescent="0.3">
      <c r="B34" s="226"/>
      <c r="C34" s="42" t="s">
        <v>39</v>
      </c>
      <c r="D34" s="31">
        <f t="shared" si="0"/>
        <v>0.32500000000000001</v>
      </c>
      <c r="E34" s="42">
        <v>0.5</v>
      </c>
      <c r="F34" s="12">
        <f t="shared" si="1"/>
        <v>0</v>
      </c>
      <c r="G34" s="12">
        <f t="shared" si="2"/>
        <v>0</v>
      </c>
      <c r="H34" s="205"/>
      <c r="I34" s="206"/>
      <c r="J34" s="206"/>
      <c r="K34" s="206"/>
      <c r="L34" s="207"/>
    </row>
    <row r="35" spans="2:12" ht="16.5" customHeight="1" x14ac:dyDescent="0.3">
      <c r="B35" s="226"/>
      <c r="C35" s="42" t="s">
        <v>195</v>
      </c>
      <c r="D35" s="31">
        <f t="shared" si="0"/>
        <v>0.13</v>
      </c>
      <c r="E35" s="42">
        <v>0.2</v>
      </c>
      <c r="F35" s="12">
        <f t="shared" si="1"/>
        <v>0</v>
      </c>
      <c r="G35" s="12">
        <f t="shared" si="2"/>
        <v>0</v>
      </c>
      <c r="H35" s="205"/>
      <c r="I35" s="206"/>
      <c r="J35" s="206"/>
      <c r="K35" s="206"/>
      <c r="L35" s="207"/>
    </row>
    <row r="36" spans="2:12" ht="16.5" customHeight="1" x14ac:dyDescent="0.3">
      <c r="B36" s="226"/>
      <c r="C36" s="9" t="s">
        <v>179</v>
      </c>
      <c r="D36" s="31">
        <f t="shared" si="0"/>
        <v>0.32500000000000001</v>
      </c>
      <c r="E36" s="9">
        <v>0.5</v>
      </c>
      <c r="F36" s="12">
        <f t="shared" si="1"/>
        <v>0</v>
      </c>
      <c r="G36" s="12">
        <f t="shared" si="2"/>
        <v>0</v>
      </c>
      <c r="H36" s="205"/>
      <c r="I36" s="206"/>
      <c r="J36" s="206"/>
      <c r="K36" s="206"/>
      <c r="L36" s="207"/>
    </row>
    <row r="37" spans="2:12" ht="16.5" customHeight="1" x14ac:dyDescent="0.3">
      <c r="B37" s="227"/>
      <c r="C37" s="12" t="s">
        <v>190</v>
      </c>
      <c r="D37" s="31">
        <f t="shared" si="0"/>
        <v>0.65</v>
      </c>
      <c r="E37" s="12">
        <v>1</v>
      </c>
      <c r="F37" s="12">
        <f t="shared" si="1"/>
        <v>0</v>
      </c>
      <c r="G37" s="12">
        <f t="shared" si="2"/>
        <v>0</v>
      </c>
      <c r="H37" s="270"/>
      <c r="I37" s="271"/>
      <c r="J37" s="271"/>
      <c r="K37" s="271"/>
      <c r="L37" s="272"/>
    </row>
    <row r="38" spans="2:12" ht="16.5" customHeight="1" thickBot="1" x14ac:dyDescent="0.35">
      <c r="B38" s="27" t="s">
        <v>110</v>
      </c>
      <c r="C38" s="21" t="s">
        <v>33</v>
      </c>
      <c r="D38" s="28">
        <f t="shared" si="0"/>
        <v>13</v>
      </c>
      <c r="E38" s="23">
        <v>20</v>
      </c>
      <c r="F38" s="24">
        <f t="shared" si="1"/>
        <v>0</v>
      </c>
      <c r="G38" s="24">
        <f t="shared" si="2"/>
        <v>0</v>
      </c>
      <c r="H38" s="228" t="s">
        <v>34</v>
      </c>
      <c r="I38" s="229"/>
      <c r="J38" s="229"/>
      <c r="K38" s="229"/>
      <c r="L38" s="230"/>
    </row>
    <row r="39" spans="2:12" ht="72.75" customHeight="1" thickTop="1" x14ac:dyDescent="0.3">
      <c r="B39" s="190"/>
      <c r="C39" s="190"/>
      <c r="D39" s="190"/>
      <c r="E39" s="190"/>
      <c r="F39" s="190"/>
      <c r="G39" s="190"/>
      <c r="H39" s="190"/>
      <c r="I39" s="190"/>
      <c r="J39" s="190"/>
      <c r="K39" s="190"/>
      <c r="L39" s="190"/>
    </row>
    <row r="40" spans="2:12" ht="15" customHeight="1" thickBot="1" x14ac:dyDescent="0.35"/>
    <row r="41" spans="2:12" ht="20.25" thickTop="1" x14ac:dyDescent="0.3">
      <c r="B41" s="217" t="s">
        <v>4270</v>
      </c>
      <c r="C41" s="218"/>
      <c r="D41" s="218"/>
      <c r="E41" s="218"/>
      <c r="F41" s="218"/>
      <c r="G41" s="218"/>
      <c r="H41" s="218"/>
      <c r="I41" s="218"/>
      <c r="J41" s="218"/>
      <c r="K41" s="218"/>
      <c r="L41" s="219"/>
    </row>
    <row r="42" spans="2:12" x14ac:dyDescent="0.3">
      <c r="B42" s="220" t="s">
        <v>3</v>
      </c>
      <c r="C42" s="221" t="s">
        <v>4</v>
      </c>
      <c r="D42" s="221" t="s">
        <v>5</v>
      </c>
      <c r="E42" s="221"/>
      <c r="F42" s="221" t="s">
        <v>6</v>
      </c>
      <c r="G42" s="221"/>
      <c r="H42" s="221" t="s">
        <v>7</v>
      </c>
      <c r="I42" s="221"/>
      <c r="J42" s="221"/>
      <c r="K42" s="221"/>
      <c r="L42" s="222"/>
    </row>
    <row r="43" spans="2:12" x14ac:dyDescent="0.3">
      <c r="B43" s="220"/>
      <c r="C43" s="221"/>
      <c r="D43" s="6" t="s">
        <v>1</v>
      </c>
      <c r="E43" s="6" t="s">
        <v>2</v>
      </c>
      <c r="F43" s="38" t="s">
        <v>1</v>
      </c>
      <c r="G43" s="39" t="s">
        <v>2</v>
      </c>
      <c r="H43" s="221"/>
      <c r="I43" s="221"/>
      <c r="J43" s="221"/>
      <c r="K43" s="221"/>
      <c r="L43" s="222"/>
    </row>
    <row r="44" spans="2:12" ht="16.5" customHeight="1" x14ac:dyDescent="0.3">
      <c r="B44" s="225" t="s">
        <v>12</v>
      </c>
      <c r="C44" s="9" t="s">
        <v>259</v>
      </c>
      <c r="D44" s="12">
        <f t="shared" ref="D44:D65" si="3">E44*0.65</f>
        <v>32.5</v>
      </c>
      <c r="E44" s="11">
        <v>50</v>
      </c>
      <c r="F44" s="12">
        <f t="shared" ref="F44:F58" si="4">D44*D$2</f>
        <v>0</v>
      </c>
      <c r="G44" s="12">
        <f t="shared" ref="G44:G65" si="5">E44*D$3</f>
        <v>0</v>
      </c>
      <c r="H44" s="193" t="s">
        <v>105</v>
      </c>
      <c r="I44" s="194"/>
      <c r="J44" s="194"/>
      <c r="K44" s="194"/>
      <c r="L44" s="195"/>
    </row>
    <row r="45" spans="2:12" ht="16.5" customHeight="1" x14ac:dyDescent="0.3">
      <c r="B45" s="227"/>
      <c r="C45" s="9" t="s">
        <v>104</v>
      </c>
      <c r="D45" s="31">
        <f t="shared" si="3"/>
        <v>1.625</v>
      </c>
      <c r="E45" s="11">
        <v>2.5</v>
      </c>
      <c r="F45" s="12">
        <f t="shared" si="4"/>
        <v>0</v>
      </c>
      <c r="G45" s="12">
        <f t="shared" si="5"/>
        <v>0</v>
      </c>
      <c r="H45" s="196"/>
      <c r="I45" s="197"/>
      <c r="J45" s="197"/>
      <c r="K45" s="197"/>
      <c r="L45" s="198"/>
    </row>
    <row r="46" spans="2:12" ht="16.5" customHeight="1" x14ac:dyDescent="0.3">
      <c r="B46" s="267" t="s">
        <v>307</v>
      </c>
      <c r="C46" s="14" t="s">
        <v>92</v>
      </c>
      <c r="D46" s="12">
        <f t="shared" si="3"/>
        <v>13</v>
      </c>
      <c r="E46" s="9">
        <v>20</v>
      </c>
      <c r="F46" s="12">
        <f t="shared" si="4"/>
        <v>0</v>
      </c>
      <c r="G46" s="12">
        <f t="shared" si="5"/>
        <v>0</v>
      </c>
      <c r="H46" s="202" t="s">
        <v>4269</v>
      </c>
      <c r="I46" s="203"/>
      <c r="J46" s="203"/>
      <c r="K46" s="203"/>
      <c r="L46" s="204"/>
    </row>
    <row r="47" spans="2:12" ht="16.5" customHeight="1" x14ac:dyDescent="0.3">
      <c r="B47" s="268"/>
      <c r="C47" s="14" t="s">
        <v>18</v>
      </c>
      <c r="D47" s="31">
        <f t="shared" si="3"/>
        <v>3.25</v>
      </c>
      <c r="E47" s="9">
        <v>5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6.5" customHeight="1" x14ac:dyDescent="0.3">
      <c r="B48" s="268"/>
      <c r="C48" s="14" t="s">
        <v>16</v>
      </c>
      <c r="D48" s="12">
        <f t="shared" si="3"/>
        <v>1.3</v>
      </c>
      <c r="E48" s="9">
        <v>2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6.5" customHeight="1" x14ac:dyDescent="0.3">
      <c r="B49" s="268"/>
      <c r="C49" s="14" t="s">
        <v>17</v>
      </c>
      <c r="D49" s="12">
        <f t="shared" si="3"/>
        <v>1.3</v>
      </c>
      <c r="E49" s="9">
        <v>2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6.5" customHeight="1" x14ac:dyDescent="0.3">
      <c r="B50" s="268"/>
      <c r="C50" s="14" t="s">
        <v>195</v>
      </c>
      <c r="D50" s="31">
        <f t="shared" si="3"/>
        <v>0.32500000000000001</v>
      </c>
      <c r="E50" s="9">
        <v>0.5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7.25" customHeight="1" x14ac:dyDescent="0.3">
      <c r="B51" s="269"/>
      <c r="C51" s="14" t="s">
        <v>20</v>
      </c>
      <c r="D51" s="12">
        <f t="shared" si="3"/>
        <v>1.3</v>
      </c>
      <c r="E51" s="9">
        <v>2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7.25" customHeight="1" x14ac:dyDescent="0.3">
      <c r="B52" s="282" t="s">
        <v>645</v>
      </c>
      <c r="C52" s="9" t="s">
        <v>282</v>
      </c>
      <c r="D52" s="19">
        <f t="shared" si="3"/>
        <v>26</v>
      </c>
      <c r="E52" s="11">
        <v>40</v>
      </c>
      <c r="F52" s="12">
        <f t="shared" si="4"/>
        <v>0</v>
      </c>
      <c r="G52" s="12">
        <f t="shared" si="5"/>
        <v>0</v>
      </c>
      <c r="H52" s="202" t="s">
        <v>4268</v>
      </c>
      <c r="I52" s="203"/>
      <c r="J52" s="203"/>
      <c r="K52" s="203"/>
      <c r="L52" s="204"/>
    </row>
    <row r="53" spans="2:12" ht="17.25" customHeight="1" x14ac:dyDescent="0.3">
      <c r="B53" s="283"/>
      <c r="C53" s="9" t="s">
        <v>169</v>
      </c>
      <c r="D53" s="15">
        <f t="shared" si="3"/>
        <v>6.5</v>
      </c>
      <c r="E53" s="11">
        <v>10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7.25" customHeight="1" x14ac:dyDescent="0.3">
      <c r="B54" s="283"/>
      <c r="C54" s="9" t="s">
        <v>27</v>
      </c>
      <c r="D54" s="15">
        <f t="shared" si="3"/>
        <v>3.25</v>
      </c>
      <c r="E54" s="11">
        <v>5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7.25" customHeight="1" x14ac:dyDescent="0.3">
      <c r="B55" s="283"/>
      <c r="C55" s="9" t="s">
        <v>52</v>
      </c>
      <c r="D55" s="19">
        <f t="shared" si="3"/>
        <v>1.9500000000000002</v>
      </c>
      <c r="E55" s="11">
        <v>3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7.25" customHeight="1" x14ac:dyDescent="0.3">
      <c r="B56" s="283"/>
      <c r="C56" s="9" t="s">
        <v>39</v>
      </c>
      <c r="D56" s="15">
        <f t="shared" si="3"/>
        <v>0.65</v>
      </c>
      <c r="E56" s="11">
        <v>1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7.25" customHeight="1" x14ac:dyDescent="0.3">
      <c r="B57" s="283"/>
      <c r="C57" s="9" t="s">
        <v>195</v>
      </c>
      <c r="D57" s="15">
        <f t="shared" si="3"/>
        <v>0.32500000000000001</v>
      </c>
      <c r="E57" s="11">
        <v>0.5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ht="17.25" customHeight="1" x14ac:dyDescent="0.3">
      <c r="B58" s="284"/>
      <c r="C58" s="9" t="s">
        <v>20</v>
      </c>
      <c r="D58" s="15">
        <f t="shared" si="3"/>
        <v>1.3</v>
      </c>
      <c r="E58" s="11">
        <v>2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ht="17.25" customHeight="1" x14ac:dyDescent="0.3">
      <c r="B59" s="414" t="s">
        <v>4267</v>
      </c>
      <c r="C59" s="98" t="s">
        <v>650</v>
      </c>
      <c r="D59" s="98">
        <f t="shared" si="3"/>
        <v>32.5</v>
      </c>
      <c r="E59" s="97">
        <v>50</v>
      </c>
      <c r="F59" s="98">
        <f t="shared" ref="F59:F64" si="6">E59*D$2</f>
        <v>0</v>
      </c>
      <c r="G59" s="98">
        <f t="shared" si="5"/>
        <v>0</v>
      </c>
      <c r="H59" s="417" t="s">
        <v>4266</v>
      </c>
      <c r="I59" s="418"/>
      <c r="J59" s="418"/>
      <c r="K59" s="418"/>
      <c r="L59" s="419"/>
    </row>
    <row r="60" spans="2:12" ht="17.25" customHeight="1" x14ac:dyDescent="0.3">
      <c r="B60" s="415"/>
      <c r="C60" s="98" t="s">
        <v>1565</v>
      </c>
      <c r="D60" s="98">
        <f t="shared" si="3"/>
        <v>6.5</v>
      </c>
      <c r="E60" s="97">
        <v>10</v>
      </c>
      <c r="F60" s="98">
        <f t="shared" si="6"/>
        <v>0</v>
      </c>
      <c r="G60" s="98">
        <f t="shared" si="5"/>
        <v>0</v>
      </c>
      <c r="H60" s="420"/>
      <c r="I60" s="421"/>
      <c r="J60" s="421"/>
      <c r="K60" s="421"/>
      <c r="L60" s="422"/>
    </row>
    <row r="61" spans="2:12" ht="17.25" customHeight="1" x14ac:dyDescent="0.3">
      <c r="B61" s="415"/>
      <c r="C61" s="98" t="s">
        <v>4265</v>
      </c>
      <c r="D61" s="98">
        <f t="shared" si="3"/>
        <v>6.5</v>
      </c>
      <c r="E61" s="97">
        <v>10</v>
      </c>
      <c r="F61" s="98">
        <f t="shared" si="6"/>
        <v>0</v>
      </c>
      <c r="G61" s="98">
        <f t="shared" si="5"/>
        <v>0</v>
      </c>
      <c r="H61" s="420"/>
      <c r="I61" s="421"/>
      <c r="J61" s="421"/>
      <c r="K61" s="421"/>
      <c r="L61" s="422"/>
    </row>
    <row r="62" spans="2:12" ht="17.25" customHeight="1" x14ac:dyDescent="0.3">
      <c r="B62" s="415"/>
      <c r="C62" s="98" t="s">
        <v>4264</v>
      </c>
      <c r="D62" s="98">
        <f t="shared" si="3"/>
        <v>3.25</v>
      </c>
      <c r="E62" s="97">
        <v>5</v>
      </c>
      <c r="F62" s="98">
        <f t="shared" si="6"/>
        <v>0</v>
      </c>
      <c r="G62" s="98">
        <f t="shared" si="5"/>
        <v>0</v>
      </c>
      <c r="H62" s="420"/>
      <c r="I62" s="421"/>
      <c r="J62" s="421"/>
      <c r="K62" s="421"/>
      <c r="L62" s="422"/>
    </row>
    <row r="63" spans="2:12" ht="17.25" customHeight="1" x14ac:dyDescent="0.3">
      <c r="B63" s="415"/>
      <c r="C63" s="12" t="s">
        <v>190</v>
      </c>
      <c r="D63" s="32">
        <f t="shared" si="3"/>
        <v>1.9500000000000002</v>
      </c>
      <c r="E63" s="74">
        <v>3</v>
      </c>
      <c r="F63" s="98">
        <f t="shared" si="6"/>
        <v>0</v>
      </c>
      <c r="G63" s="12">
        <f t="shared" si="5"/>
        <v>0</v>
      </c>
      <c r="H63" s="420"/>
      <c r="I63" s="421"/>
      <c r="J63" s="421"/>
      <c r="K63" s="421"/>
      <c r="L63" s="422"/>
    </row>
    <row r="64" spans="2:12" ht="16.5" customHeight="1" x14ac:dyDescent="0.3">
      <c r="B64" s="416"/>
      <c r="C64" s="95" t="s">
        <v>162</v>
      </c>
      <c r="D64" s="103">
        <f t="shared" si="3"/>
        <v>0.65</v>
      </c>
      <c r="E64" s="102">
        <v>1</v>
      </c>
      <c r="F64" s="98">
        <f t="shared" si="6"/>
        <v>0</v>
      </c>
      <c r="G64" s="95">
        <f t="shared" si="5"/>
        <v>0</v>
      </c>
      <c r="H64" s="423"/>
      <c r="I64" s="424"/>
      <c r="J64" s="424"/>
      <c r="K64" s="424"/>
      <c r="L64" s="425"/>
    </row>
    <row r="65" spans="2:12" ht="16.5" customHeight="1" thickBot="1" x14ac:dyDescent="0.35">
      <c r="B65" s="30" t="s">
        <v>114</v>
      </c>
      <c r="C65" s="21" t="s">
        <v>35</v>
      </c>
      <c r="D65" s="28">
        <f t="shared" si="3"/>
        <v>13</v>
      </c>
      <c r="E65" s="23">
        <v>20</v>
      </c>
      <c r="F65" s="24">
        <f>D65*D$2</f>
        <v>0</v>
      </c>
      <c r="G65" s="24">
        <f t="shared" si="5"/>
        <v>0</v>
      </c>
      <c r="H65" s="188" t="s">
        <v>36</v>
      </c>
      <c r="I65" s="188"/>
      <c r="J65" s="188"/>
      <c r="K65" s="188"/>
      <c r="L65" s="189"/>
    </row>
    <row r="66" spans="2:12" ht="72" customHeight="1" thickTop="1" x14ac:dyDescent="0.3"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</row>
    <row r="67" spans="2:12" ht="17.25" thickBot="1" x14ac:dyDescent="0.35"/>
    <row r="68" spans="2:12" ht="20.25" thickTop="1" x14ac:dyDescent="0.3">
      <c r="B68" s="217" t="s">
        <v>4263</v>
      </c>
      <c r="C68" s="218"/>
      <c r="D68" s="218"/>
      <c r="E68" s="218"/>
      <c r="F68" s="218"/>
      <c r="G68" s="218"/>
      <c r="H68" s="218"/>
      <c r="I68" s="218"/>
      <c r="J68" s="218"/>
      <c r="K68" s="218"/>
      <c r="L68" s="219"/>
    </row>
    <row r="69" spans="2:12" x14ac:dyDescent="0.3">
      <c r="B69" s="220" t="s">
        <v>3</v>
      </c>
      <c r="C69" s="221" t="s">
        <v>4</v>
      </c>
      <c r="D69" s="221" t="s">
        <v>5</v>
      </c>
      <c r="E69" s="221"/>
      <c r="F69" s="221" t="s">
        <v>6</v>
      </c>
      <c r="G69" s="221"/>
      <c r="H69" s="221" t="s">
        <v>7</v>
      </c>
      <c r="I69" s="221"/>
      <c r="J69" s="221"/>
      <c r="K69" s="221"/>
      <c r="L69" s="222"/>
    </row>
    <row r="70" spans="2:12" x14ac:dyDescent="0.3">
      <c r="B70" s="220"/>
      <c r="C70" s="221"/>
      <c r="D70" s="6" t="s">
        <v>1</v>
      </c>
      <c r="E70" s="6" t="s">
        <v>2</v>
      </c>
      <c r="F70" s="38" t="s">
        <v>1</v>
      </c>
      <c r="G70" s="39" t="s">
        <v>2</v>
      </c>
      <c r="H70" s="221"/>
      <c r="I70" s="221"/>
      <c r="J70" s="221"/>
      <c r="K70" s="221"/>
      <c r="L70" s="222"/>
    </row>
    <row r="71" spans="2:12" ht="16.5" customHeight="1" x14ac:dyDescent="0.3">
      <c r="B71" s="225" t="s">
        <v>60</v>
      </c>
      <c r="C71" s="9" t="s">
        <v>13</v>
      </c>
      <c r="D71" s="12">
        <f t="shared" ref="D71:D92" si="7">E71*0.65</f>
        <v>32.5</v>
      </c>
      <c r="E71" s="11">
        <v>50</v>
      </c>
      <c r="F71" s="12">
        <f t="shared" ref="F71:F92" si="8">D71*D$2</f>
        <v>0</v>
      </c>
      <c r="G71" s="12">
        <f t="shared" ref="G71:G92" si="9">E71*D$3</f>
        <v>0</v>
      </c>
      <c r="H71" s="193" t="s">
        <v>74</v>
      </c>
      <c r="I71" s="194"/>
      <c r="J71" s="194"/>
      <c r="K71" s="194"/>
      <c r="L71" s="195"/>
    </row>
    <row r="72" spans="2:12" ht="16.5" customHeight="1" x14ac:dyDescent="0.3">
      <c r="B72" s="227"/>
      <c r="C72" s="9" t="s">
        <v>75</v>
      </c>
      <c r="D72" s="31">
        <f t="shared" si="7"/>
        <v>3.25</v>
      </c>
      <c r="E72" s="11">
        <v>5</v>
      </c>
      <c r="F72" s="12">
        <f t="shared" si="8"/>
        <v>0</v>
      </c>
      <c r="G72" s="12">
        <f t="shared" si="9"/>
        <v>0</v>
      </c>
      <c r="H72" s="196"/>
      <c r="I72" s="197"/>
      <c r="J72" s="197"/>
      <c r="K72" s="197"/>
      <c r="L72" s="198"/>
    </row>
    <row r="73" spans="2:12" ht="16.5" customHeight="1" x14ac:dyDescent="0.3">
      <c r="B73" s="267" t="s">
        <v>2266</v>
      </c>
      <c r="C73" s="9" t="s">
        <v>165</v>
      </c>
      <c r="D73" s="31">
        <f t="shared" si="7"/>
        <v>3.25</v>
      </c>
      <c r="E73" s="9">
        <v>5</v>
      </c>
      <c r="F73" s="12">
        <f t="shared" si="8"/>
        <v>0</v>
      </c>
      <c r="G73" s="12">
        <f t="shared" si="9"/>
        <v>0</v>
      </c>
      <c r="H73" s="223" t="s">
        <v>4262</v>
      </c>
      <c r="I73" s="223"/>
      <c r="J73" s="223"/>
      <c r="K73" s="223"/>
      <c r="L73" s="224"/>
    </row>
    <row r="74" spans="2:12" ht="16.5" customHeight="1" x14ac:dyDescent="0.3">
      <c r="B74" s="268"/>
      <c r="C74" s="9" t="s">
        <v>4261</v>
      </c>
      <c r="D74" s="32">
        <f t="shared" si="7"/>
        <v>13</v>
      </c>
      <c r="E74" s="9">
        <v>20</v>
      </c>
      <c r="F74" s="12">
        <f t="shared" si="8"/>
        <v>0</v>
      </c>
      <c r="G74" s="12">
        <f t="shared" si="9"/>
        <v>0</v>
      </c>
      <c r="H74" s="223"/>
      <c r="I74" s="223"/>
      <c r="J74" s="223"/>
      <c r="K74" s="223"/>
      <c r="L74" s="224"/>
    </row>
    <row r="75" spans="2:12" ht="16.5" customHeight="1" x14ac:dyDescent="0.3">
      <c r="B75" s="268"/>
      <c r="C75" s="9" t="s">
        <v>498</v>
      </c>
      <c r="D75" s="32">
        <f t="shared" si="7"/>
        <v>1.3</v>
      </c>
      <c r="E75" s="9">
        <v>2</v>
      </c>
      <c r="F75" s="12">
        <f t="shared" si="8"/>
        <v>0</v>
      </c>
      <c r="G75" s="12">
        <f t="shared" si="9"/>
        <v>0</v>
      </c>
      <c r="H75" s="223"/>
      <c r="I75" s="223"/>
      <c r="J75" s="223"/>
      <c r="K75" s="223"/>
      <c r="L75" s="224"/>
    </row>
    <row r="76" spans="2:12" ht="16.5" customHeight="1" x14ac:dyDescent="0.3">
      <c r="B76" s="268"/>
      <c r="C76" s="9" t="s">
        <v>16</v>
      </c>
      <c r="D76" s="32">
        <f t="shared" si="7"/>
        <v>1.9500000000000002</v>
      </c>
      <c r="E76" s="9">
        <v>3</v>
      </c>
      <c r="F76" s="12">
        <f t="shared" si="8"/>
        <v>0</v>
      </c>
      <c r="G76" s="12">
        <f t="shared" si="9"/>
        <v>0</v>
      </c>
      <c r="H76" s="223"/>
      <c r="I76" s="223"/>
      <c r="J76" s="223"/>
      <c r="K76" s="223"/>
      <c r="L76" s="224"/>
    </row>
    <row r="77" spans="2:12" ht="16.5" customHeight="1" x14ac:dyDescent="0.3">
      <c r="B77" s="268"/>
      <c r="C77" s="9" t="s">
        <v>195</v>
      </c>
      <c r="D77" s="31">
        <f t="shared" si="7"/>
        <v>0.32500000000000001</v>
      </c>
      <c r="E77" s="9">
        <v>0.5</v>
      </c>
      <c r="F77" s="12">
        <f t="shared" si="8"/>
        <v>0</v>
      </c>
      <c r="G77" s="12">
        <f t="shared" si="9"/>
        <v>0</v>
      </c>
      <c r="H77" s="223"/>
      <c r="I77" s="223"/>
      <c r="J77" s="223"/>
      <c r="K77" s="223"/>
      <c r="L77" s="224"/>
    </row>
    <row r="78" spans="2:12" ht="17.25" customHeight="1" x14ac:dyDescent="0.3">
      <c r="B78" s="268"/>
      <c r="C78" s="9" t="s">
        <v>27</v>
      </c>
      <c r="D78" s="31">
        <f t="shared" si="7"/>
        <v>0.13</v>
      </c>
      <c r="E78" s="9">
        <v>0.2</v>
      </c>
      <c r="F78" s="12">
        <f t="shared" si="8"/>
        <v>0</v>
      </c>
      <c r="G78" s="12">
        <f t="shared" si="9"/>
        <v>0</v>
      </c>
      <c r="H78" s="223"/>
      <c r="I78" s="223"/>
      <c r="J78" s="223"/>
      <c r="K78" s="223"/>
      <c r="L78" s="224"/>
    </row>
    <row r="79" spans="2:12" ht="17.25" customHeight="1" x14ac:dyDescent="0.3">
      <c r="B79" s="268"/>
      <c r="C79" s="9" t="s">
        <v>20</v>
      </c>
      <c r="D79" s="31">
        <f t="shared" si="7"/>
        <v>0.65</v>
      </c>
      <c r="E79" s="9">
        <v>1</v>
      </c>
      <c r="F79" s="12">
        <f t="shared" si="8"/>
        <v>0</v>
      </c>
      <c r="G79" s="12">
        <f t="shared" si="9"/>
        <v>0</v>
      </c>
      <c r="H79" s="223"/>
      <c r="I79" s="223"/>
      <c r="J79" s="223"/>
      <c r="K79" s="223"/>
      <c r="L79" s="224"/>
    </row>
    <row r="80" spans="2:12" ht="17.25" customHeight="1" x14ac:dyDescent="0.3">
      <c r="B80" s="282" t="s">
        <v>4260</v>
      </c>
      <c r="C80" s="9" t="s">
        <v>4259</v>
      </c>
      <c r="D80" s="12">
        <f t="shared" si="7"/>
        <v>26</v>
      </c>
      <c r="E80" s="9">
        <v>40</v>
      </c>
      <c r="F80" s="12">
        <f t="shared" si="8"/>
        <v>0</v>
      </c>
      <c r="G80" s="12">
        <f t="shared" si="9"/>
        <v>0</v>
      </c>
      <c r="H80" s="202" t="s">
        <v>4258</v>
      </c>
      <c r="I80" s="203"/>
      <c r="J80" s="203"/>
      <c r="K80" s="203"/>
      <c r="L80" s="204"/>
    </row>
    <row r="81" spans="2:12" ht="17.25" customHeight="1" x14ac:dyDescent="0.3">
      <c r="B81" s="283"/>
      <c r="C81" s="9" t="s">
        <v>22</v>
      </c>
      <c r="D81" s="12">
        <f t="shared" si="7"/>
        <v>6.5</v>
      </c>
      <c r="E81" s="9">
        <v>10</v>
      </c>
      <c r="F81" s="12">
        <f t="shared" si="8"/>
        <v>0</v>
      </c>
      <c r="G81" s="12">
        <f t="shared" si="9"/>
        <v>0</v>
      </c>
      <c r="H81" s="205"/>
      <c r="I81" s="206"/>
      <c r="J81" s="206"/>
      <c r="K81" s="206"/>
      <c r="L81" s="207"/>
    </row>
    <row r="82" spans="2:12" ht="17.25" customHeight="1" x14ac:dyDescent="0.3">
      <c r="B82" s="283"/>
      <c r="C82" s="9" t="s">
        <v>25</v>
      </c>
      <c r="D82" s="12">
        <f t="shared" si="7"/>
        <v>1.3</v>
      </c>
      <c r="E82" s="9">
        <v>2</v>
      </c>
      <c r="F82" s="12">
        <f t="shared" si="8"/>
        <v>0</v>
      </c>
      <c r="G82" s="12">
        <f t="shared" si="9"/>
        <v>0</v>
      </c>
      <c r="H82" s="205"/>
      <c r="I82" s="206"/>
      <c r="J82" s="206"/>
      <c r="K82" s="206"/>
      <c r="L82" s="207"/>
    </row>
    <row r="83" spans="2:12" ht="16.5" customHeight="1" x14ac:dyDescent="0.3">
      <c r="B83" s="283"/>
      <c r="C83" s="42" t="s">
        <v>664</v>
      </c>
      <c r="D83" s="31">
        <f t="shared" si="7"/>
        <v>3.25</v>
      </c>
      <c r="E83" s="49">
        <v>5</v>
      </c>
      <c r="F83" s="12">
        <f t="shared" si="8"/>
        <v>0</v>
      </c>
      <c r="G83" s="12">
        <f t="shared" si="9"/>
        <v>0</v>
      </c>
      <c r="H83" s="205"/>
      <c r="I83" s="206"/>
      <c r="J83" s="206"/>
      <c r="K83" s="206"/>
      <c r="L83" s="207"/>
    </row>
    <row r="84" spans="2:12" ht="16.5" customHeight="1" x14ac:dyDescent="0.3">
      <c r="B84" s="283"/>
      <c r="C84" s="42" t="s">
        <v>4257</v>
      </c>
      <c r="D84" s="31">
        <f t="shared" si="7"/>
        <v>0.32500000000000001</v>
      </c>
      <c r="E84" s="49">
        <v>0.5</v>
      </c>
      <c r="F84" s="12">
        <f t="shared" si="8"/>
        <v>0</v>
      </c>
      <c r="G84" s="12">
        <f t="shared" si="9"/>
        <v>0</v>
      </c>
      <c r="H84" s="205"/>
      <c r="I84" s="206"/>
      <c r="J84" s="206"/>
      <c r="K84" s="206"/>
      <c r="L84" s="207"/>
    </row>
    <row r="85" spans="2:12" x14ac:dyDescent="0.3">
      <c r="B85" s="284"/>
      <c r="C85" s="42" t="s">
        <v>270</v>
      </c>
      <c r="D85" s="31">
        <f t="shared" si="7"/>
        <v>0.19500000000000001</v>
      </c>
      <c r="E85" s="49">
        <v>0.3</v>
      </c>
      <c r="F85" s="12">
        <f t="shared" si="8"/>
        <v>0</v>
      </c>
      <c r="G85" s="12">
        <f t="shared" si="9"/>
        <v>0</v>
      </c>
      <c r="H85" s="270"/>
      <c r="I85" s="271"/>
      <c r="J85" s="271"/>
      <c r="K85" s="271"/>
      <c r="L85" s="272"/>
    </row>
    <row r="86" spans="2:12" ht="16.5" customHeight="1" x14ac:dyDescent="0.3">
      <c r="B86" s="267" t="s">
        <v>156</v>
      </c>
      <c r="C86" s="9" t="s">
        <v>220</v>
      </c>
      <c r="D86" s="15">
        <f t="shared" si="7"/>
        <v>19.5</v>
      </c>
      <c r="E86" s="9">
        <v>30</v>
      </c>
      <c r="F86" s="12">
        <f t="shared" si="8"/>
        <v>0</v>
      </c>
      <c r="G86" s="12">
        <f t="shared" si="9"/>
        <v>0</v>
      </c>
      <c r="H86" s="202" t="s">
        <v>4256</v>
      </c>
      <c r="I86" s="203"/>
      <c r="J86" s="203"/>
      <c r="K86" s="203"/>
      <c r="L86" s="204"/>
    </row>
    <row r="87" spans="2:12" ht="16.5" customHeight="1" x14ac:dyDescent="0.3">
      <c r="B87" s="268"/>
      <c r="C87" s="9" t="s">
        <v>4248</v>
      </c>
      <c r="D87" s="15">
        <f t="shared" si="7"/>
        <v>0.19500000000000001</v>
      </c>
      <c r="E87" s="9">
        <v>0.3</v>
      </c>
      <c r="F87" s="12">
        <f t="shared" si="8"/>
        <v>0</v>
      </c>
      <c r="G87" s="12">
        <f t="shared" si="9"/>
        <v>0</v>
      </c>
      <c r="H87" s="205"/>
      <c r="I87" s="206"/>
      <c r="J87" s="206"/>
      <c r="K87" s="206"/>
      <c r="L87" s="207"/>
    </row>
    <row r="88" spans="2:12" ht="16.5" customHeight="1" x14ac:dyDescent="0.3">
      <c r="B88" s="268"/>
      <c r="C88" s="9" t="s">
        <v>20</v>
      </c>
      <c r="D88" s="15">
        <f t="shared" si="7"/>
        <v>0.13</v>
      </c>
      <c r="E88" s="9">
        <v>0.2</v>
      </c>
      <c r="F88" s="12">
        <f t="shared" si="8"/>
        <v>0</v>
      </c>
      <c r="G88" s="12">
        <f t="shared" si="9"/>
        <v>0</v>
      </c>
      <c r="H88" s="205"/>
      <c r="I88" s="206"/>
      <c r="J88" s="206"/>
      <c r="K88" s="206"/>
      <c r="L88" s="207"/>
    </row>
    <row r="89" spans="2:12" ht="16.5" customHeight="1" x14ac:dyDescent="0.3">
      <c r="B89" s="268"/>
      <c r="C89" s="9" t="s">
        <v>24</v>
      </c>
      <c r="D89" s="15">
        <f t="shared" si="7"/>
        <v>6.5000000000000002E-2</v>
      </c>
      <c r="E89" s="9">
        <v>0.1</v>
      </c>
      <c r="F89" s="12">
        <f t="shared" si="8"/>
        <v>0</v>
      </c>
      <c r="G89" s="12">
        <f t="shared" si="9"/>
        <v>0</v>
      </c>
      <c r="H89" s="205"/>
      <c r="I89" s="206"/>
      <c r="J89" s="206"/>
      <c r="K89" s="206"/>
      <c r="L89" s="207"/>
    </row>
    <row r="90" spans="2:12" ht="16.5" customHeight="1" x14ac:dyDescent="0.3">
      <c r="B90" s="268"/>
      <c r="C90" s="9" t="s">
        <v>39</v>
      </c>
      <c r="D90" s="15">
        <f t="shared" si="7"/>
        <v>0.13</v>
      </c>
      <c r="E90" s="9">
        <v>0.2</v>
      </c>
      <c r="F90" s="12">
        <f t="shared" si="8"/>
        <v>0</v>
      </c>
      <c r="G90" s="12">
        <f t="shared" si="9"/>
        <v>0</v>
      </c>
      <c r="H90" s="205"/>
      <c r="I90" s="206"/>
      <c r="J90" s="206"/>
      <c r="K90" s="206"/>
      <c r="L90" s="207"/>
    </row>
    <row r="91" spans="2:12" ht="16.5" customHeight="1" x14ac:dyDescent="0.3">
      <c r="B91" s="269"/>
      <c r="C91" s="9" t="s">
        <v>53</v>
      </c>
      <c r="D91" s="15">
        <f t="shared" si="7"/>
        <v>0.13</v>
      </c>
      <c r="E91" s="9">
        <v>0.2</v>
      </c>
      <c r="F91" s="12">
        <f t="shared" si="8"/>
        <v>0</v>
      </c>
      <c r="G91" s="12">
        <f t="shared" si="9"/>
        <v>0</v>
      </c>
      <c r="H91" s="270"/>
      <c r="I91" s="271"/>
      <c r="J91" s="271"/>
      <c r="K91" s="271"/>
      <c r="L91" s="272"/>
    </row>
    <row r="92" spans="2:12" ht="16.5" customHeight="1" thickBot="1" x14ac:dyDescent="0.35">
      <c r="B92" s="27" t="s">
        <v>4255</v>
      </c>
      <c r="C92" s="21" t="s">
        <v>33</v>
      </c>
      <c r="D92" s="28">
        <f t="shared" si="7"/>
        <v>13</v>
      </c>
      <c r="E92" s="23">
        <v>20</v>
      </c>
      <c r="F92" s="24">
        <f t="shared" si="8"/>
        <v>0</v>
      </c>
      <c r="G92" s="24">
        <f t="shared" si="9"/>
        <v>0</v>
      </c>
      <c r="H92" s="228" t="s">
        <v>34</v>
      </c>
      <c r="I92" s="229"/>
      <c r="J92" s="229"/>
      <c r="K92" s="229"/>
      <c r="L92" s="230"/>
    </row>
    <row r="93" spans="2:12" ht="72" customHeight="1" thickTop="1" x14ac:dyDescent="0.3">
      <c r="B93" s="190"/>
      <c r="C93" s="190"/>
      <c r="D93" s="190"/>
      <c r="E93" s="190"/>
      <c r="F93" s="190"/>
      <c r="G93" s="190"/>
      <c r="H93" s="190"/>
      <c r="I93" s="190"/>
      <c r="J93" s="190"/>
      <c r="K93" s="190"/>
      <c r="L93" s="190"/>
    </row>
    <row r="94" spans="2:12" ht="17.25" thickBot="1" x14ac:dyDescent="0.35"/>
    <row r="95" spans="2:12" ht="20.25" thickTop="1" x14ac:dyDescent="0.3">
      <c r="B95" s="217" t="s">
        <v>4254</v>
      </c>
      <c r="C95" s="218"/>
      <c r="D95" s="218"/>
      <c r="E95" s="218"/>
      <c r="F95" s="218"/>
      <c r="G95" s="218"/>
      <c r="H95" s="218"/>
      <c r="I95" s="218"/>
      <c r="J95" s="218"/>
      <c r="K95" s="218"/>
      <c r="L95" s="219"/>
    </row>
    <row r="96" spans="2:12" x14ac:dyDescent="0.3">
      <c r="B96" s="220" t="s">
        <v>3</v>
      </c>
      <c r="C96" s="221" t="s">
        <v>4</v>
      </c>
      <c r="D96" s="221" t="s">
        <v>5</v>
      </c>
      <c r="E96" s="221"/>
      <c r="F96" s="221" t="s">
        <v>6</v>
      </c>
      <c r="G96" s="221"/>
      <c r="H96" s="221" t="s">
        <v>7</v>
      </c>
      <c r="I96" s="221"/>
      <c r="J96" s="221"/>
      <c r="K96" s="221"/>
      <c r="L96" s="222"/>
    </row>
    <row r="97" spans="2:12" x14ac:dyDescent="0.3">
      <c r="B97" s="220"/>
      <c r="C97" s="221"/>
      <c r="D97" s="6" t="s">
        <v>1</v>
      </c>
      <c r="E97" s="6" t="s">
        <v>2</v>
      </c>
      <c r="F97" s="38" t="s">
        <v>1</v>
      </c>
      <c r="G97" s="39" t="s">
        <v>2</v>
      </c>
      <c r="H97" s="221"/>
      <c r="I97" s="221"/>
      <c r="J97" s="221"/>
      <c r="K97" s="221"/>
      <c r="L97" s="222"/>
    </row>
    <row r="98" spans="2:12" ht="16.5" customHeight="1" x14ac:dyDescent="0.3">
      <c r="B98" s="299" t="s">
        <v>4253</v>
      </c>
      <c r="C98" s="9" t="s">
        <v>13</v>
      </c>
      <c r="D98" s="31">
        <f t="shared" ref="D98:D119" si="10">E98*0.65</f>
        <v>35.75</v>
      </c>
      <c r="E98" s="9">
        <v>55</v>
      </c>
      <c r="F98" s="12">
        <f t="shared" ref="F98:F119" si="11">D98*D$2</f>
        <v>0</v>
      </c>
      <c r="G98" s="12">
        <f t="shared" ref="G98:G119" si="12">E98*D$3</f>
        <v>0</v>
      </c>
      <c r="H98" s="223" t="s">
        <v>4252</v>
      </c>
      <c r="I98" s="223"/>
      <c r="J98" s="223"/>
      <c r="K98" s="223"/>
      <c r="L98" s="224"/>
    </row>
    <row r="99" spans="2:12" x14ac:dyDescent="0.3">
      <c r="B99" s="300"/>
      <c r="C99" s="9" t="s">
        <v>4251</v>
      </c>
      <c r="D99" s="31">
        <f t="shared" si="10"/>
        <v>9.75</v>
      </c>
      <c r="E99" s="9">
        <v>15</v>
      </c>
      <c r="F99" s="12">
        <f t="shared" si="11"/>
        <v>0</v>
      </c>
      <c r="G99" s="12">
        <f t="shared" si="12"/>
        <v>0</v>
      </c>
      <c r="H99" s="223"/>
      <c r="I99" s="223"/>
      <c r="J99" s="223"/>
      <c r="K99" s="223"/>
      <c r="L99" s="224"/>
    </row>
    <row r="100" spans="2:12" ht="16.5" customHeight="1" x14ac:dyDescent="0.3">
      <c r="B100" s="345"/>
      <c r="C100" s="9" t="s">
        <v>4208</v>
      </c>
      <c r="D100" s="31">
        <f t="shared" si="10"/>
        <v>6.5</v>
      </c>
      <c r="E100" s="9">
        <v>10</v>
      </c>
      <c r="F100" s="12">
        <f t="shared" si="11"/>
        <v>0</v>
      </c>
      <c r="G100" s="12">
        <f t="shared" si="12"/>
        <v>0</v>
      </c>
      <c r="H100" s="223"/>
      <c r="I100" s="223"/>
      <c r="J100" s="223"/>
      <c r="K100" s="223"/>
      <c r="L100" s="224"/>
    </row>
    <row r="101" spans="2:12" ht="16.5" customHeight="1" x14ac:dyDescent="0.3">
      <c r="B101" s="345"/>
      <c r="C101" s="9" t="s">
        <v>22</v>
      </c>
      <c r="D101" s="12">
        <f t="shared" si="10"/>
        <v>6.5</v>
      </c>
      <c r="E101" s="9">
        <v>10</v>
      </c>
      <c r="F101" s="12">
        <f t="shared" si="11"/>
        <v>0</v>
      </c>
      <c r="G101" s="12">
        <f t="shared" si="12"/>
        <v>0</v>
      </c>
      <c r="H101" s="223"/>
      <c r="I101" s="223"/>
      <c r="J101" s="223"/>
      <c r="K101" s="223"/>
      <c r="L101" s="224"/>
    </row>
    <row r="102" spans="2:12" ht="16.5" customHeight="1" x14ac:dyDescent="0.3">
      <c r="B102" s="345"/>
      <c r="C102" s="9" t="s">
        <v>40</v>
      </c>
      <c r="D102" s="31">
        <f t="shared" si="10"/>
        <v>3.25</v>
      </c>
      <c r="E102" s="9">
        <v>5</v>
      </c>
      <c r="F102" s="12">
        <f t="shared" si="11"/>
        <v>0</v>
      </c>
      <c r="G102" s="12">
        <f t="shared" si="12"/>
        <v>0</v>
      </c>
      <c r="H102" s="223"/>
      <c r="I102" s="223"/>
      <c r="J102" s="223"/>
      <c r="K102" s="223"/>
      <c r="L102" s="224"/>
    </row>
    <row r="103" spans="2:12" ht="16.5" customHeight="1" x14ac:dyDescent="0.3">
      <c r="B103" s="345"/>
      <c r="C103" s="9" t="s">
        <v>23</v>
      </c>
      <c r="D103" s="31">
        <f t="shared" si="10"/>
        <v>3.25</v>
      </c>
      <c r="E103" s="9">
        <v>5</v>
      </c>
      <c r="F103" s="12">
        <f t="shared" si="11"/>
        <v>0</v>
      </c>
      <c r="G103" s="12">
        <f t="shared" si="12"/>
        <v>0</v>
      </c>
      <c r="H103" s="223"/>
      <c r="I103" s="223"/>
      <c r="J103" s="223"/>
      <c r="K103" s="223"/>
      <c r="L103" s="224"/>
    </row>
    <row r="104" spans="2:12" ht="16.5" customHeight="1" x14ac:dyDescent="0.3">
      <c r="B104" s="345"/>
      <c r="C104" s="9" t="s">
        <v>90</v>
      </c>
      <c r="D104" s="31">
        <f t="shared" si="10"/>
        <v>3.25</v>
      </c>
      <c r="E104" s="9">
        <v>5</v>
      </c>
      <c r="F104" s="12">
        <f t="shared" si="11"/>
        <v>0</v>
      </c>
      <c r="G104" s="12">
        <f t="shared" si="12"/>
        <v>0</v>
      </c>
      <c r="H104" s="223"/>
      <c r="I104" s="223"/>
      <c r="J104" s="223"/>
      <c r="K104" s="223"/>
      <c r="L104" s="224"/>
    </row>
    <row r="105" spans="2:12" ht="16.5" customHeight="1" x14ac:dyDescent="0.3">
      <c r="B105" s="346"/>
      <c r="C105" s="9" t="s">
        <v>25</v>
      </c>
      <c r="D105" s="31">
        <f t="shared" si="10"/>
        <v>0.65</v>
      </c>
      <c r="E105" s="9">
        <v>1</v>
      </c>
      <c r="F105" s="12">
        <f t="shared" si="11"/>
        <v>0</v>
      </c>
      <c r="G105" s="12">
        <f t="shared" si="12"/>
        <v>0</v>
      </c>
      <c r="H105" s="223"/>
      <c r="I105" s="223"/>
      <c r="J105" s="223"/>
      <c r="K105" s="223"/>
      <c r="L105" s="224"/>
    </row>
    <row r="106" spans="2:12" ht="16.5" customHeight="1" x14ac:dyDescent="0.3">
      <c r="B106" s="290" t="s">
        <v>4250</v>
      </c>
      <c r="C106" s="9" t="s">
        <v>15</v>
      </c>
      <c r="D106" s="12">
        <f t="shared" si="10"/>
        <v>13</v>
      </c>
      <c r="E106" s="9">
        <v>20</v>
      </c>
      <c r="F106" s="12">
        <f t="shared" si="11"/>
        <v>0</v>
      </c>
      <c r="G106" s="12">
        <f t="shared" si="12"/>
        <v>0</v>
      </c>
      <c r="H106" s="223" t="s">
        <v>4249</v>
      </c>
      <c r="I106" s="223"/>
      <c r="J106" s="223"/>
      <c r="K106" s="223"/>
      <c r="L106" s="224"/>
    </row>
    <row r="107" spans="2:12" ht="16.5" customHeight="1" x14ac:dyDescent="0.3">
      <c r="B107" s="291"/>
      <c r="C107" s="9" t="s">
        <v>16</v>
      </c>
      <c r="D107" s="12">
        <f t="shared" si="10"/>
        <v>1.3</v>
      </c>
      <c r="E107" s="9">
        <v>2</v>
      </c>
      <c r="F107" s="12">
        <f t="shared" si="11"/>
        <v>0</v>
      </c>
      <c r="G107" s="12">
        <f t="shared" si="12"/>
        <v>0</v>
      </c>
      <c r="H107" s="223"/>
      <c r="I107" s="223"/>
      <c r="J107" s="223"/>
      <c r="K107" s="223"/>
      <c r="L107" s="224"/>
    </row>
    <row r="108" spans="2:12" ht="15.75" customHeight="1" x14ac:dyDescent="0.3">
      <c r="B108" s="291"/>
      <c r="C108" s="9" t="s">
        <v>17</v>
      </c>
      <c r="D108" s="12">
        <f t="shared" si="10"/>
        <v>1.3</v>
      </c>
      <c r="E108" s="9">
        <v>2</v>
      </c>
      <c r="F108" s="12">
        <f t="shared" si="11"/>
        <v>0</v>
      </c>
      <c r="G108" s="12">
        <f t="shared" si="12"/>
        <v>0</v>
      </c>
      <c r="H108" s="223"/>
      <c r="I108" s="223"/>
      <c r="J108" s="223"/>
      <c r="K108" s="223"/>
      <c r="L108" s="224"/>
    </row>
    <row r="109" spans="2:12" ht="15.75" customHeight="1" x14ac:dyDescent="0.3">
      <c r="B109" s="291"/>
      <c r="C109" s="9" t="s">
        <v>27</v>
      </c>
      <c r="D109" s="31">
        <f t="shared" si="10"/>
        <v>0.65</v>
      </c>
      <c r="E109" s="9">
        <v>1</v>
      </c>
      <c r="F109" s="12">
        <f t="shared" si="11"/>
        <v>0</v>
      </c>
      <c r="G109" s="12">
        <f t="shared" si="12"/>
        <v>0</v>
      </c>
      <c r="H109" s="223"/>
      <c r="I109" s="223"/>
      <c r="J109" s="223"/>
      <c r="K109" s="223"/>
      <c r="L109" s="224"/>
    </row>
    <row r="110" spans="2:12" ht="15.75" customHeight="1" x14ac:dyDescent="0.3">
      <c r="B110" s="291"/>
      <c r="C110" s="9" t="s">
        <v>24</v>
      </c>
      <c r="D110" s="31">
        <f t="shared" si="10"/>
        <v>0.32500000000000001</v>
      </c>
      <c r="E110" s="9">
        <v>0.5</v>
      </c>
      <c r="F110" s="12">
        <f t="shared" si="11"/>
        <v>0</v>
      </c>
      <c r="G110" s="12">
        <f t="shared" si="12"/>
        <v>0</v>
      </c>
      <c r="H110" s="223"/>
      <c r="I110" s="223"/>
      <c r="J110" s="223"/>
      <c r="K110" s="223"/>
      <c r="L110" s="224"/>
    </row>
    <row r="111" spans="2:12" ht="15.75" customHeight="1" x14ac:dyDescent="0.3">
      <c r="B111" s="291"/>
      <c r="C111" s="9" t="s">
        <v>4248</v>
      </c>
      <c r="D111" s="31">
        <f t="shared" si="10"/>
        <v>0.32500000000000001</v>
      </c>
      <c r="E111" s="9">
        <v>0.5</v>
      </c>
      <c r="F111" s="12">
        <f t="shared" si="11"/>
        <v>0</v>
      </c>
      <c r="G111" s="12">
        <f t="shared" si="12"/>
        <v>0</v>
      </c>
      <c r="H111" s="223"/>
      <c r="I111" s="223"/>
      <c r="J111" s="223"/>
      <c r="K111" s="223"/>
      <c r="L111" s="224"/>
    </row>
    <row r="112" spans="2:12" ht="15.75" customHeight="1" x14ac:dyDescent="0.3">
      <c r="B112" s="291"/>
      <c r="C112" s="9" t="s">
        <v>20</v>
      </c>
      <c r="D112" s="12">
        <f t="shared" si="10"/>
        <v>1.3</v>
      </c>
      <c r="E112" s="9">
        <v>2</v>
      </c>
      <c r="F112" s="12">
        <f t="shared" si="11"/>
        <v>0</v>
      </c>
      <c r="G112" s="12">
        <f t="shared" si="12"/>
        <v>0</v>
      </c>
      <c r="H112" s="223"/>
      <c r="I112" s="223"/>
      <c r="J112" s="223"/>
      <c r="K112" s="223"/>
      <c r="L112" s="224"/>
    </row>
    <row r="113" spans="2:12" ht="16.5" customHeight="1" x14ac:dyDescent="0.3">
      <c r="B113" s="282" t="s">
        <v>4247</v>
      </c>
      <c r="C113" s="9" t="s">
        <v>1495</v>
      </c>
      <c r="D113" s="10">
        <f t="shared" si="10"/>
        <v>19.5</v>
      </c>
      <c r="E113" s="11">
        <v>30</v>
      </c>
      <c r="F113" s="12">
        <f t="shared" si="11"/>
        <v>0</v>
      </c>
      <c r="G113" s="12">
        <f t="shared" si="12"/>
        <v>0</v>
      </c>
      <c r="H113" s="202" t="s">
        <v>4246</v>
      </c>
      <c r="I113" s="203"/>
      <c r="J113" s="203"/>
      <c r="K113" s="203"/>
      <c r="L113" s="204"/>
    </row>
    <row r="114" spans="2:12" ht="16.5" customHeight="1" x14ac:dyDescent="0.3">
      <c r="B114" s="283"/>
      <c r="C114" s="9" t="s">
        <v>20</v>
      </c>
      <c r="D114" s="10">
        <f t="shared" si="10"/>
        <v>0.65</v>
      </c>
      <c r="E114" s="11">
        <v>1</v>
      </c>
      <c r="F114" s="12">
        <f t="shared" si="11"/>
        <v>0</v>
      </c>
      <c r="G114" s="12">
        <f t="shared" si="12"/>
        <v>0</v>
      </c>
      <c r="H114" s="205"/>
      <c r="I114" s="206"/>
      <c r="J114" s="206"/>
      <c r="K114" s="206"/>
      <c r="L114" s="207"/>
    </row>
    <row r="115" spans="2:12" ht="16.5" customHeight="1" x14ac:dyDescent="0.3">
      <c r="B115" s="283"/>
      <c r="C115" s="9" t="s">
        <v>195</v>
      </c>
      <c r="D115" s="10">
        <f t="shared" si="10"/>
        <v>0.32500000000000001</v>
      </c>
      <c r="E115" s="11">
        <v>0.5</v>
      </c>
      <c r="F115" s="12">
        <f t="shared" si="11"/>
        <v>0</v>
      </c>
      <c r="G115" s="12">
        <f t="shared" si="12"/>
        <v>0</v>
      </c>
      <c r="H115" s="205"/>
      <c r="I115" s="206"/>
      <c r="J115" s="206"/>
      <c r="K115" s="206"/>
      <c r="L115" s="207"/>
    </row>
    <row r="116" spans="2:12" ht="16.5" customHeight="1" x14ac:dyDescent="0.3">
      <c r="B116" s="283"/>
      <c r="C116" s="9" t="s">
        <v>178</v>
      </c>
      <c r="D116" s="10">
        <f t="shared" si="10"/>
        <v>1.3</v>
      </c>
      <c r="E116" s="11">
        <v>2</v>
      </c>
      <c r="F116" s="12">
        <f t="shared" si="11"/>
        <v>0</v>
      </c>
      <c r="G116" s="12">
        <f t="shared" si="12"/>
        <v>0</v>
      </c>
      <c r="H116" s="205"/>
      <c r="I116" s="206"/>
      <c r="J116" s="206"/>
      <c r="K116" s="206"/>
      <c r="L116" s="207"/>
    </row>
    <row r="117" spans="2:12" ht="16.5" customHeight="1" x14ac:dyDescent="0.3">
      <c r="B117" s="283"/>
      <c r="C117" s="9" t="s">
        <v>186</v>
      </c>
      <c r="D117" s="10">
        <f t="shared" si="10"/>
        <v>0.65</v>
      </c>
      <c r="E117" s="11">
        <v>1</v>
      </c>
      <c r="F117" s="12">
        <f t="shared" si="11"/>
        <v>0</v>
      </c>
      <c r="G117" s="12">
        <f t="shared" si="12"/>
        <v>0</v>
      </c>
      <c r="H117" s="205"/>
      <c r="I117" s="206"/>
      <c r="J117" s="206"/>
      <c r="K117" s="206"/>
      <c r="L117" s="207"/>
    </row>
    <row r="118" spans="2:12" ht="16.5" customHeight="1" x14ac:dyDescent="0.3">
      <c r="B118" s="284"/>
      <c r="C118" s="9" t="s">
        <v>53</v>
      </c>
      <c r="D118" s="10">
        <f t="shared" si="10"/>
        <v>0.13</v>
      </c>
      <c r="E118" s="11">
        <v>0.2</v>
      </c>
      <c r="F118" s="12">
        <f t="shared" si="11"/>
        <v>0</v>
      </c>
      <c r="G118" s="12">
        <f t="shared" si="12"/>
        <v>0</v>
      </c>
      <c r="H118" s="270"/>
      <c r="I118" s="271"/>
      <c r="J118" s="271"/>
      <c r="K118" s="271"/>
      <c r="L118" s="272"/>
    </row>
    <row r="119" spans="2:12" ht="16.5" customHeight="1" thickBot="1" x14ac:dyDescent="0.35">
      <c r="B119" s="30" t="s">
        <v>4245</v>
      </c>
      <c r="C119" s="21" t="s">
        <v>35</v>
      </c>
      <c r="D119" s="28">
        <f t="shared" si="10"/>
        <v>13</v>
      </c>
      <c r="E119" s="23">
        <v>20</v>
      </c>
      <c r="F119" s="24">
        <f t="shared" si="11"/>
        <v>0</v>
      </c>
      <c r="G119" s="24">
        <f t="shared" si="12"/>
        <v>0</v>
      </c>
      <c r="H119" s="188" t="s">
        <v>36</v>
      </c>
      <c r="I119" s="188"/>
      <c r="J119" s="188"/>
      <c r="K119" s="188"/>
      <c r="L119" s="189"/>
    </row>
    <row r="120" spans="2:12" ht="72" customHeight="1" thickTop="1" x14ac:dyDescent="0.3"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</row>
  </sheetData>
  <mergeCells count="64">
    <mergeCell ref="H119:L119"/>
    <mergeCell ref="B120:L120"/>
    <mergeCell ref="B95:L95"/>
    <mergeCell ref="D96:E96"/>
    <mergeCell ref="F96:G96"/>
    <mergeCell ref="H96:L97"/>
    <mergeCell ref="B113:B118"/>
    <mergeCell ref="H113:L118"/>
    <mergeCell ref="B98:B105"/>
    <mergeCell ref="H98:L105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68:L68"/>
    <mergeCell ref="B30:B37"/>
    <mergeCell ref="H30:L37"/>
    <mergeCell ref="B52:B58"/>
    <mergeCell ref="H52:L58"/>
    <mergeCell ref="B59:B64"/>
    <mergeCell ref="H59:L64"/>
    <mergeCell ref="B42:B43"/>
    <mergeCell ref="C42:C43"/>
    <mergeCell ref="B46:B51"/>
    <mergeCell ref="H46:L51"/>
    <mergeCell ref="H38:L38"/>
    <mergeCell ref="B21:B29"/>
    <mergeCell ref="H21:L29"/>
    <mergeCell ref="B39:L39"/>
    <mergeCell ref="B41:L41"/>
    <mergeCell ref="H11:L20"/>
    <mergeCell ref="H65:L65"/>
    <mergeCell ref="B66:L66"/>
    <mergeCell ref="B11:B20"/>
    <mergeCell ref="D42:E42"/>
    <mergeCell ref="F42:G42"/>
    <mergeCell ref="B44:B45"/>
    <mergeCell ref="H44:L45"/>
    <mergeCell ref="B71:B72"/>
    <mergeCell ref="H71:L72"/>
    <mergeCell ref="B73:B79"/>
    <mergeCell ref="H73:L79"/>
    <mergeCell ref="H42:L43"/>
    <mergeCell ref="B69:B70"/>
    <mergeCell ref="C69:C70"/>
    <mergeCell ref="D69:E69"/>
    <mergeCell ref="F69:G69"/>
    <mergeCell ref="H69:L70"/>
    <mergeCell ref="B80:B85"/>
    <mergeCell ref="B86:B91"/>
    <mergeCell ref="H86:L91"/>
    <mergeCell ref="B106:B112"/>
    <mergeCell ref="H106:L112"/>
    <mergeCell ref="B96:B97"/>
    <mergeCell ref="C96:C97"/>
    <mergeCell ref="B93:L93"/>
    <mergeCell ref="H92:L92"/>
    <mergeCell ref="H80:L85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3" manualBreakCount="3">
    <brk id="40" max="12" man="1"/>
    <brk id="67" max="12" man="1"/>
    <brk id="94" max="12" man="1"/>
  </rowBreaks>
  <drawing r:id="rId2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pageSetUpPr fitToPage="1"/>
  </sheetPr>
  <dimension ref="A1:M164"/>
  <sheetViews>
    <sheetView topLeftCell="A67" zoomScaleNormal="100" workbookViewId="0">
      <selection activeCell="B75" sqref="B75:B8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4312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225" t="s">
        <v>30</v>
      </c>
      <c r="C10" s="9" t="s">
        <v>259</v>
      </c>
      <c r="D10" s="15">
        <f t="shared" ref="D10:D26" si="0">E10*0.65</f>
        <v>32.5</v>
      </c>
      <c r="E10" s="11">
        <v>50</v>
      </c>
      <c r="F10" s="12">
        <f t="shared" ref="F10:F26" si="1">D10*D$2</f>
        <v>0</v>
      </c>
      <c r="G10" s="12">
        <f t="shared" ref="G10:G26" si="2">E10*D$3</f>
        <v>0</v>
      </c>
      <c r="H10" s="193" t="s">
        <v>48</v>
      </c>
      <c r="I10" s="194"/>
      <c r="J10" s="194"/>
      <c r="K10" s="194"/>
      <c r="L10" s="195"/>
    </row>
    <row r="11" spans="2:12" ht="16.5" customHeight="1" x14ac:dyDescent="0.3">
      <c r="B11" s="227"/>
      <c r="C11" s="9" t="s">
        <v>107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303" t="s">
        <v>4124</v>
      </c>
      <c r="C12" s="29" t="s">
        <v>91</v>
      </c>
      <c r="D12" s="15">
        <f t="shared" si="0"/>
        <v>19.5</v>
      </c>
      <c r="E12" s="29">
        <v>30</v>
      </c>
      <c r="F12" s="12">
        <f t="shared" si="1"/>
        <v>0</v>
      </c>
      <c r="G12" s="12">
        <f t="shared" si="2"/>
        <v>0</v>
      </c>
      <c r="H12" s="260" t="s">
        <v>4311</v>
      </c>
      <c r="I12" s="260"/>
      <c r="J12" s="260"/>
      <c r="K12" s="260"/>
      <c r="L12" s="261"/>
    </row>
    <row r="13" spans="2:12" ht="16.5" customHeight="1" x14ac:dyDescent="0.3">
      <c r="B13" s="303"/>
      <c r="C13" s="29" t="s">
        <v>22</v>
      </c>
      <c r="D13" s="15">
        <f t="shared" si="0"/>
        <v>6.5</v>
      </c>
      <c r="E13" s="29">
        <v>10</v>
      </c>
      <c r="F13" s="12">
        <f t="shared" si="1"/>
        <v>0</v>
      </c>
      <c r="G13" s="12">
        <f t="shared" si="2"/>
        <v>0</v>
      </c>
      <c r="H13" s="260"/>
      <c r="I13" s="260"/>
      <c r="J13" s="260"/>
      <c r="K13" s="260"/>
      <c r="L13" s="261"/>
    </row>
    <row r="14" spans="2:12" ht="16.5" customHeight="1" x14ac:dyDescent="0.3">
      <c r="B14" s="303"/>
      <c r="C14" s="29" t="s">
        <v>20</v>
      </c>
      <c r="D14" s="15">
        <f t="shared" si="0"/>
        <v>3.25</v>
      </c>
      <c r="E14" s="29">
        <v>5</v>
      </c>
      <c r="F14" s="12">
        <f t="shared" si="1"/>
        <v>0</v>
      </c>
      <c r="G14" s="12">
        <f t="shared" si="2"/>
        <v>0</v>
      </c>
      <c r="H14" s="260"/>
      <c r="I14" s="260"/>
      <c r="J14" s="260"/>
      <c r="K14" s="260"/>
      <c r="L14" s="261"/>
    </row>
    <row r="15" spans="2:12" ht="16.5" customHeight="1" x14ac:dyDescent="0.3">
      <c r="B15" s="303"/>
      <c r="C15" s="29" t="s">
        <v>16</v>
      </c>
      <c r="D15" s="15">
        <f t="shared" si="0"/>
        <v>1.3</v>
      </c>
      <c r="E15" s="29">
        <v>2</v>
      </c>
      <c r="F15" s="12">
        <f t="shared" si="1"/>
        <v>0</v>
      </c>
      <c r="G15" s="12">
        <f t="shared" si="2"/>
        <v>0</v>
      </c>
      <c r="H15" s="260"/>
      <c r="I15" s="260"/>
      <c r="J15" s="260"/>
      <c r="K15" s="260"/>
      <c r="L15" s="261"/>
    </row>
    <row r="16" spans="2:12" ht="16.5" customHeight="1" x14ac:dyDescent="0.3">
      <c r="B16" s="303"/>
      <c r="C16" s="29" t="s">
        <v>17</v>
      </c>
      <c r="D16" s="15">
        <f t="shared" si="0"/>
        <v>1.3</v>
      </c>
      <c r="E16" s="29">
        <v>2</v>
      </c>
      <c r="F16" s="12">
        <f t="shared" si="1"/>
        <v>0</v>
      </c>
      <c r="G16" s="12">
        <f t="shared" si="2"/>
        <v>0</v>
      </c>
      <c r="H16" s="260"/>
      <c r="I16" s="260"/>
      <c r="J16" s="260"/>
      <c r="K16" s="260"/>
      <c r="L16" s="261"/>
    </row>
    <row r="17" spans="2:12" ht="16.5" customHeight="1" x14ac:dyDescent="0.3">
      <c r="B17" s="303"/>
      <c r="C17" s="29" t="s">
        <v>4310</v>
      </c>
      <c r="D17" s="15">
        <f t="shared" si="0"/>
        <v>1.3</v>
      </c>
      <c r="E17" s="29">
        <v>2</v>
      </c>
      <c r="F17" s="12">
        <f t="shared" si="1"/>
        <v>0</v>
      </c>
      <c r="G17" s="12">
        <f t="shared" si="2"/>
        <v>0</v>
      </c>
      <c r="H17" s="260"/>
      <c r="I17" s="260"/>
      <c r="J17" s="260"/>
      <c r="K17" s="260"/>
      <c r="L17" s="261"/>
    </row>
    <row r="18" spans="2:12" ht="28.5" customHeight="1" x14ac:dyDescent="0.3">
      <c r="B18" s="100" t="s">
        <v>4309</v>
      </c>
      <c r="C18" s="9" t="s">
        <v>297</v>
      </c>
      <c r="D18" s="12">
        <f t="shared" si="0"/>
        <v>26</v>
      </c>
      <c r="E18" s="11">
        <v>40</v>
      </c>
      <c r="F18" s="12">
        <f t="shared" si="1"/>
        <v>0</v>
      </c>
      <c r="G18" s="12">
        <f t="shared" si="2"/>
        <v>0</v>
      </c>
      <c r="H18" s="202" t="s">
        <v>4308</v>
      </c>
      <c r="I18" s="203"/>
      <c r="J18" s="203"/>
      <c r="K18" s="203"/>
      <c r="L18" s="204"/>
    </row>
    <row r="19" spans="2:12" ht="16.5" customHeight="1" x14ac:dyDescent="0.3">
      <c r="B19" s="303" t="s">
        <v>4307</v>
      </c>
      <c r="C19" s="9" t="s">
        <v>180</v>
      </c>
      <c r="D19" s="10">
        <f t="shared" si="0"/>
        <v>16.25</v>
      </c>
      <c r="E19" s="9">
        <v>25</v>
      </c>
      <c r="F19" s="12">
        <f t="shared" si="1"/>
        <v>0</v>
      </c>
      <c r="G19" s="12">
        <f t="shared" si="2"/>
        <v>0</v>
      </c>
      <c r="H19" s="262" t="s">
        <v>4306</v>
      </c>
      <c r="I19" s="262"/>
      <c r="J19" s="262"/>
      <c r="K19" s="262"/>
      <c r="L19" s="263"/>
    </row>
    <row r="20" spans="2:12" ht="16.5" customHeight="1" x14ac:dyDescent="0.3">
      <c r="B20" s="303"/>
      <c r="C20" s="9" t="s">
        <v>23</v>
      </c>
      <c r="D20" s="10">
        <f t="shared" si="0"/>
        <v>6.5</v>
      </c>
      <c r="E20" s="9">
        <v>10</v>
      </c>
      <c r="F20" s="1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ht="16.5" customHeight="1" x14ac:dyDescent="0.3">
      <c r="B21" s="303"/>
      <c r="C21" s="9" t="s">
        <v>22</v>
      </c>
      <c r="D21" s="10">
        <f t="shared" si="0"/>
        <v>3.25</v>
      </c>
      <c r="E21" s="9">
        <v>5</v>
      </c>
      <c r="F21" s="1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</row>
    <row r="22" spans="2:12" ht="16.5" customHeight="1" x14ac:dyDescent="0.3">
      <c r="B22" s="303"/>
      <c r="C22" s="9" t="s">
        <v>291</v>
      </c>
      <c r="D22" s="10">
        <f t="shared" si="0"/>
        <v>0.32500000000000001</v>
      </c>
      <c r="E22" s="9">
        <v>0.5</v>
      </c>
      <c r="F22" s="12">
        <f t="shared" si="1"/>
        <v>0</v>
      </c>
      <c r="G22" s="12">
        <f t="shared" si="2"/>
        <v>0</v>
      </c>
      <c r="H22" s="262"/>
      <c r="I22" s="262"/>
      <c r="J22" s="262"/>
      <c r="K22" s="262"/>
      <c r="L22" s="263"/>
    </row>
    <row r="23" spans="2:12" ht="16.5" customHeight="1" x14ac:dyDescent="0.3">
      <c r="B23" s="303"/>
      <c r="C23" s="9" t="s">
        <v>24</v>
      </c>
      <c r="D23" s="10">
        <f t="shared" si="0"/>
        <v>0.32500000000000001</v>
      </c>
      <c r="E23" s="9">
        <v>0.5</v>
      </c>
      <c r="F23" s="12">
        <f t="shared" si="1"/>
        <v>0</v>
      </c>
      <c r="G23" s="12">
        <f t="shared" si="2"/>
        <v>0</v>
      </c>
      <c r="H23" s="262"/>
      <c r="I23" s="262"/>
      <c r="J23" s="262"/>
      <c r="K23" s="262"/>
      <c r="L23" s="263"/>
    </row>
    <row r="24" spans="2:12" ht="16.5" customHeight="1" x14ac:dyDescent="0.3">
      <c r="B24" s="303"/>
      <c r="C24" s="9" t="s">
        <v>53</v>
      </c>
      <c r="D24" s="10">
        <f t="shared" si="0"/>
        <v>0.32500000000000001</v>
      </c>
      <c r="E24" s="9">
        <v>0.5</v>
      </c>
      <c r="F24" s="12">
        <f t="shared" si="1"/>
        <v>0</v>
      </c>
      <c r="G24" s="12">
        <f t="shared" si="2"/>
        <v>0</v>
      </c>
      <c r="H24" s="262"/>
      <c r="I24" s="262"/>
      <c r="J24" s="262"/>
      <c r="K24" s="262"/>
      <c r="L24" s="263"/>
    </row>
    <row r="25" spans="2:12" ht="16.5" customHeight="1" x14ac:dyDescent="0.3">
      <c r="B25" s="303"/>
      <c r="C25" s="9" t="s">
        <v>25</v>
      </c>
      <c r="D25" s="10">
        <f t="shared" si="0"/>
        <v>0.65</v>
      </c>
      <c r="E25" s="9">
        <v>1</v>
      </c>
      <c r="F25" s="12">
        <f t="shared" si="1"/>
        <v>0</v>
      </c>
      <c r="G25" s="12">
        <f t="shared" si="2"/>
        <v>0</v>
      </c>
      <c r="H25" s="262"/>
      <c r="I25" s="262"/>
      <c r="J25" s="262"/>
      <c r="K25" s="262"/>
      <c r="L25" s="263"/>
    </row>
    <row r="26" spans="2:12" ht="16.5" customHeight="1" thickBot="1" x14ac:dyDescent="0.35">
      <c r="B26" s="30" t="s">
        <v>4305</v>
      </c>
      <c r="C26" s="21" t="s">
        <v>35</v>
      </c>
      <c r="D26" s="50">
        <f t="shared" si="0"/>
        <v>13</v>
      </c>
      <c r="E26" s="23">
        <v>20</v>
      </c>
      <c r="F26" s="24">
        <f t="shared" si="1"/>
        <v>0</v>
      </c>
      <c r="G26" s="24">
        <f t="shared" si="2"/>
        <v>0</v>
      </c>
      <c r="H26" s="188" t="s">
        <v>36</v>
      </c>
      <c r="I26" s="188"/>
      <c r="J26" s="188"/>
      <c r="K26" s="188"/>
      <c r="L26" s="189"/>
    </row>
    <row r="27" spans="2:12" ht="72" customHeight="1" thickTop="1" x14ac:dyDescent="0.3"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</row>
    <row r="28" spans="2:12" ht="18" customHeight="1" thickBot="1" x14ac:dyDescent="0.35"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</row>
    <row r="29" spans="2:12" ht="20.25" thickTop="1" x14ac:dyDescent="0.3">
      <c r="B29" s="236" t="s">
        <v>4304</v>
      </c>
      <c r="C29" s="237"/>
      <c r="D29" s="237"/>
      <c r="E29" s="237"/>
      <c r="F29" s="237"/>
      <c r="G29" s="237"/>
      <c r="H29" s="237"/>
      <c r="I29" s="237"/>
      <c r="J29" s="237"/>
      <c r="K29" s="237"/>
      <c r="L29" s="238"/>
    </row>
    <row r="30" spans="2:12" x14ac:dyDescent="0.3">
      <c r="B30" s="239" t="s">
        <v>3</v>
      </c>
      <c r="C30" s="241" t="s">
        <v>4</v>
      </c>
      <c r="D30" s="243" t="s">
        <v>5</v>
      </c>
      <c r="E30" s="244"/>
      <c r="F30" s="243" t="s">
        <v>6</v>
      </c>
      <c r="G30" s="244"/>
      <c r="H30" s="245" t="s">
        <v>7</v>
      </c>
      <c r="I30" s="246"/>
      <c r="J30" s="246"/>
      <c r="K30" s="246"/>
      <c r="L30" s="247"/>
    </row>
    <row r="31" spans="2:12" x14ac:dyDescent="0.3">
      <c r="B31" s="240"/>
      <c r="C31" s="242"/>
      <c r="D31" s="6" t="s">
        <v>1</v>
      </c>
      <c r="E31" s="5" t="s">
        <v>2</v>
      </c>
      <c r="F31" s="7" t="s">
        <v>1</v>
      </c>
      <c r="G31" s="8" t="s">
        <v>2</v>
      </c>
      <c r="H31" s="248"/>
      <c r="I31" s="249"/>
      <c r="J31" s="249"/>
      <c r="K31" s="249"/>
      <c r="L31" s="250"/>
    </row>
    <row r="32" spans="2:12" ht="16.5" customHeight="1" x14ac:dyDescent="0.3">
      <c r="B32" s="99" t="s">
        <v>4303</v>
      </c>
      <c r="C32" s="9" t="s">
        <v>4302</v>
      </c>
      <c r="D32" s="31">
        <f t="shared" ref="D32:D52" si="3">E32*0.65</f>
        <v>35.75</v>
      </c>
      <c r="E32" s="11">
        <v>55</v>
      </c>
      <c r="F32" s="12">
        <f t="shared" ref="F32:F52" si="4">D32*D$2</f>
        <v>0</v>
      </c>
      <c r="G32" s="12">
        <f t="shared" ref="G32:G52" si="5">E32*D$3</f>
        <v>0</v>
      </c>
      <c r="H32" s="377" t="s">
        <v>4301</v>
      </c>
      <c r="I32" s="378"/>
      <c r="J32" s="378"/>
      <c r="K32" s="378"/>
      <c r="L32" s="379"/>
    </row>
    <row r="33" spans="2:12" ht="16.5" customHeight="1" x14ac:dyDescent="0.3">
      <c r="B33" s="290" t="s">
        <v>4300</v>
      </c>
      <c r="C33" s="14" t="s">
        <v>4299</v>
      </c>
      <c r="D33" s="26">
        <f t="shared" si="3"/>
        <v>13</v>
      </c>
      <c r="E33" s="9">
        <v>20</v>
      </c>
      <c r="F33" s="12">
        <f t="shared" si="4"/>
        <v>0</v>
      </c>
      <c r="G33" s="12">
        <f t="shared" si="5"/>
        <v>0</v>
      </c>
      <c r="H33" s="262" t="s">
        <v>4298</v>
      </c>
      <c r="I33" s="262"/>
      <c r="J33" s="262"/>
      <c r="K33" s="262"/>
      <c r="L33" s="263"/>
    </row>
    <row r="34" spans="2:12" ht="16.5" customHeight="1" x14ac:dyDescent="0.3">
      <c r="B34" s="291"/>
      <c r="C34" s="14" t="s">
        <v>4297</v>
      </c>
      <c r="D34" s="10">
        <f t="shared" si="3"/>
        <v>9.75</v>
      </c>
      <c r="E34" s="9">
        <v>15</v>
      </c>
      <c r="F34" s="12">
        <f t="shared" si="4"/>
        <v>0</v>
      </c>
      <c r="G34" s="12">
        <f t="shared" si="5"/>
        <v>0</v>
      </c>
      <c r="H34" s="262"/>
      <c r="I34" s="262"/>
      <c r="J34" s="262"/>
      <c r="K34" s="262"/>
      <c r="L34" s="263"/>
    </row>
    <row r="35" spans="2:12" ht="16.5" customHeight="1" x14ac:dyDescent="0.3">
      <c r="B35" s="291"/>
      <c r="C35" s="14" t="s">
        <v>4279</v>
      </c>
      <c r="D35" s="10">
        <f t="shared" si="3"/>
        <v>0.32500000000000001</v>
      </c>
      <c r="E35" s="9">
        <v>0.5</v>
      </c>
      <c r="F35" s="12">
        <f t="shared" si="4"/>
        <v>0</v>
      </c>
      <c r="G35" s="12">
        <f t="shared" si="5"/>
        <v>0</v>
      </c>
      <c r="H35" s="262"/>
      <c r="I35" s="262"/>
      <c r="J35" s="262"/>
      <c r="K35" s="262"/>
      <c r="L35" s="263"/>
    </row>
    <row r="36" spans="2:12" ht="16.5" customHeight="1" x14ac:dyDescent="0.3">
      <c r="B36" s="291"/>
      <c r="C36" s="14" t="s">
        <v>20</v>
      </c>
      <c r="D36" s="10">
        <f t="shared" si="3"/>
        <v>1.3</v>
      </c>
      <c r="E36" s="9">
        <v>2</v>
      </c>
      <c r="F36" s="12">
        <f t="shared" si="4"/>
        <v>0</v>
      </c>
      <c r="G36" s="12">
        <f t="shared" si="5"/>
        <v>0</v>
      </c>
      <c r="H36" s="262"/>
      <c r="I36" s="262"/>
      <c r="J36" s="262"/>
      <c r="K36" s="262"/>
      <c r="L36" s="263"/>
    </row>
    <row r="37" spans="2:12" ht="16.5" customHeight="1" x14ac:dyDescent="0.3">
      <c r="B37" s="291"/>
      <c r="C37" s="14" t="s">
        <v>186</v>
      </c>
      <c r="D37" s="10">
        <f t="shared" si="3"/>
        <v>0.65</v>
      </c>
      <c r="E37" s="9">
        <v>1</v>
      </c>
      <c r="F37" s="12">
        <f t="shared" si="4"/>
        <v>0</v>
      </c>
      <c r="G37" s="12">
        <f t="shared" si="5"/>
        <v>0</v>
      </c>
      <c r="H37" s="262"/>
      <c r="I37" s="262"/>
      <c r="J37" s="262"/>
      <c r="K37" s="262"/>
      <c r="L37" s="263"/>
    </row>
    <row r="38" spans="2:12" ht="17.25" customHeight="1" x14ac:dyDescent="0.3">
      <c r="B38" s="291"/>
      <c r="C38" s="14" t="s">
        <v>178</v>
      </c>
      <c r="D38" s="10">
        <f t="shared" si="3"/>
        <v>1.3</v>
      </c>
      <c r="E38" s="9">
        <v>2</v>
      </c>
      <c r="F38" s="12">
        <f t="shared" si="4"/>
        <v>0</v>
      </c>
      <c r="G38" s="12">
        <f t="shared" si="5"/>
        <v>0</v>
      </c>
      <c r="H38" s="262"/>
      <c r="I38" s="262"/>
      <c r="J38" s="262"/>
      <c r="K38" s="262"/>
      <c r="L38" s="263"/>
    </row>
    <row r="39" spans="2:12" ht="17.25" customHeight="1" x14ac:dyDescent="0.3">
      <c r="B39" s="282" t="s">
        <v>4296</v>
      </c>
      <c r="C39" s="9" t="s">
        <v>84</v>
      </c>
      <c r="D39" s="19">
        <f t="shared" si="3"/>
        <v>26</v>
      </c>
      <c r="E39" s="9">
        <v>40</v>
      </c>
      <c r="F39" s="12">
        <f t="shared" si="4"/>
        <v>0</v>
      </c>
      <c r="G39" s="12">
        <f t="shared" si="5"/>
        <v>0</v>
      </c>
      <c r="H39" s="223" t="s">
        <v>4295</v>
      </c>
      <c r="I39" s="223"/>
      <c r="J39" s="223"/>
      <c r="K39" s="223"/>
      <c r="L39" s="224"/>
    </row>
    <row r="40" spans="2:12" ht="17.25" customHeight="1" x14ac:dyDescent="0.3">
      <c r="B40" s="283"/>
      <c r="C40" s="9" t="s">
        <v>962</v>
      </c>
      <c r="D40" s="19">
        <f t="shared" si="3"/>
        <v>3.25</v>
      </c>
      <c r="E40" s="9">
        <v>5</v>
      </c>
      <c r="F40" s="12">
        <f t="shared" si="4"/>
        <v>0</v>
      </c>
      <c r="G40" s="12">
        <f t="shared" si="5"/>
        <v>0</v>
      </c>
      <c r="H40" s="223"/>
      <c r="I40" s="223"/>
      <c r="J40" s="223"/>
      <c r="K40" s="223"/>
      <c r="L40" s="224"/>
    </row>
    <row r="41" spans="2:12" ht="17.25" customHeight="1" x14ac:dyDescent="0.3">
      <c r="B41" s="283"/>
      <c r="C41" s="9" t="s">
        <v>24</v>
      </c>
      <c r="D41" s="15">
        <f t="shared" si="3"/>
        <v>0.65</v>
      </c>
      <c r="E41" s="9">
        <v>1</v>
      </c>
      <c r="F41" s="12">
        <f t="shared" si="4"/>
        <v>0</v>
      </c>
      <c r="G41" s="12">
        <f t="shared" si="5"/>
        <v>0</v>
      </c>
      <c r="H41" s="223"/>
      <c r="I41" s="223"/>
      <c r="J41" s="223"/>
      <c r="K41" s="223"/>
      <c r="L41" s="224"/>
    </row>
    <row r="42" spans="2:12" ht="17.25" customHeight="1" x14ac:dyDescent="0.3">
      <c r="B42" s="283"/>
      <c r="C42" s="9" t="s">
        <v>25</v>
      </c>
      <c r="D42" s="19">
        <f t="shared" si="3"/>
        <v>1.9500000000000002</v>
      </c>
      <c r="E42" s="9">
        <v>3</v>
      </c>
      <c r="F42" s="12">
        <f t="shared" si="4"/>
        <v>0</v>
      </c>
      <c r="G42" s="12">
        <f t="shared" si="5"/>
        <v>0</v>
      </c>
      <c r="H42" s="223"/>
      <c r="I42" s="223"/>
      <c r="J42" s="223"/>
      <c r="K42" s="223"/>
      <c r="L42" s="224"/>
    </row>
    <row r="43" spans="2:12" ht="16.5" customHeight="1" x14ac:dyDescent="0.3">
      <c r="B43" s="283"/>
      <c r="C43" s="9" t="s">
        <v>27</v>
      </c>
      <c r="D43" s="19">
        <f t="shared" si="3"/>
        <v>1.9500000000000002</v>
      </c>
      <c r="E43" s="9">
        <v>3</v>
      </c>
      <c r="F43" s="12">
        <f t="shared" si="4"/>
        <v>0</v>
      </c>
      <c r="G43" s="12">
        <f t="shared" si="5"/>
        <v>0</v>
      </c>
      <c r="H43" s="223"/>
      <c r="I43" s="223"/>
      <c r="J43" s="223"/>
      <c r="K43" s="223"/>
      <c r="L43" s="224"/>
    </row>
    <row r="44" spans="2:12" ht="16.5" customHeight="1" x14ac:dyDescent="0.3">
      <c r="B44" s="283"/>
      <c r="C44" s="9" t="s">
        <v>39</v>
      </c>
      <c r="D44" s="15">
        <f t="shared" si="3"/>
        <v>0.65</v>
      </c>
      <c r="E44" s="9">
        <v>1</v>
      </c>
      <c r="F44" s="12">
        <f t="shared" si="4"/>
        <v>0</v>
      </c>
      <c r="G44" s="12">
        <f t="shared" si="5"/>
        <v>0</v>
      </c>
      <c r="H44" s="223"/>
      <c r="I44" s="223"/>
      <c r="J44" s="223"/>
      <c r="K44" s="223"/>
      <c r="L44" s="224"/>
    </row>
    <row r="45" spans="2:12" ht="16.5" customHeight="1" x14ac:dyDescent="0.3">
      <c r="B45" s="284"/>
      <c r="C45" s="9" t="s">
        <v>53</v>
      </c>
      <c r="D45" s="15">
        <f t="shared" si="3"/>
        <v>0.13</v>
      </c>
      <c r="E45" s="9">
        <v>0.2</v>
      </c>
      <c r="F45" s="12">
        <f t="shared" si="4"/>
        <v>0</v>
      </c>
      <c r="G45" s="12">
        <f t="shared" si="5"/>
        <v>0</v>
      </c>
      <c r="H45" s="223"/>
      <c r="I45" s="223"/>
      <c r="J45" s="223"/>
      <c r="K45" s="223"/>
      <c r="L45" s="224"/>
    </row>
    <row r="46" spans="2:12" ht="16.5" customHeight="1" x14ac:dyDescent="0.3">
      <c r="B46" s="225" t="s">
        <v>116</v>
      </c>
      <c r="C46" s="9" t="s">
        <v>37</v>
      </c>
      <c r="D46" s="15">
        <f t="shared" si="3"/>
        <v>19.5</v>
      </c>
      <c r="E46" s="9">
        <v>30</v>
      </c>
      <c r="F46" s="12">
        <f t="shared" si="4"/>
        <v>0</v>
      </c>
      <c r="G46" s="12">
        <f t="shared" si="5"/>
        <v>0</v>
      </c>
      <c r="H46" s="202" t="s">
        <v>1546</v>
      </c>
      <c r="I46" s="203"/>
      <c r="J46" s="203"/>
      <c r="K46" s="203"/>
      <c r="L46" s="204"/>
    </row>
    <row r="47" spans="2:12" ht="16.5" customHeight="1" x14ac:dyDescent="0.3">
      <c r="B47" s="226"/>
      <c r="C47" s="9" t="s">
        <v>24</v>
      </c>
      <c r="D47" s="15">
        <f t="shared" si="3"/>
        <v>0.65</v>
      </c>
      <c r="E47" s="9">
        <v>1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6.5" customHeight="1" x14ac:dyDescent="0.3">
      <c r="B48" s="226"/>
      <c r="C48" s="9" t="s">
        <v>39</v>
      </c>
      <c r="D48" s="15">
        <f t="shared" si="3"/>
        <v>0.32500000000000001</v>
      </c>
      <c r="E48" s="9">
        <v>0.5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6.5" customHeight="1" x14ac:dyDescent="0.3">
      <c r="B49" s="226"/>
      <c r="C49" s="9" t="s">
        <v>20</v>
      </c>
      <c r="D49" s="15">
        <f t="shared" si="3"/>
        <v>0.32500000000000001</v>
      </c>
      <c r="E49" s="9">
        <v>0.5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6.5" customHeight="1" x14ac:dyDescent="0.3">
      <c r="B50" s="226"/>
      <c r="C50" s="9" t="s">
        <v>195</v>
      </c>
      <c r="D50" s="15">
        <f t="shared" si="3"/>
        <v>0.32500000000000001</v>
      </c>
      <c r="E50" s="9">
        <v>0.5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226"/>
      <c r="C51" s="9" t="s">
        <v>190</v>
      </c>
      <c r="D51" s="15">
        <f t="shared" si="3"/>
        <v>0.65</v>
      </c>
      <c r="E51" s="9">
        <v>1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thickBot="1" x14ac:dyDescent="0.35">
      <c r="B52" s="30" t="s">
        <v>110</v>
      </c>
      <c r="C52" s="21" t="s">
        <v>33</v>
      </c>
      <c r="D52" s="22">
        <f t="shared" si="3"/>
        <v>13</v>
      </c>
      <c r="E52" s="23">
        <v>20</v>
      </c>
      <c r="F52" s="24">
        <f t="shared" si="4"/>
        <v>0</v>
      </c>
      <c r="G52" s="24">
        <f t="shared" si="5"/>
        <v>0</v>
      </c>
      <c r="H52" s="188" t="s">
        <v>34</v>
      </c>
      <c r="I52" s="188"/>
      <c r="J52" s="188"/>
      <c r="K52" s="188"/>
      <c r="L52" s="189"/>
    </row>
    <row r="53" spans="2:12" ht="72" customHeight="1" thickTop="1" x14ac:dyDescent="0.3"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</row>
    <row r="54" spans="2:12" ht="17.25" thickBot="1" x14ac:dyDescent="0.35"/>
    <row r="55" spans="2:12" ht="20.25" thickTop="1" x14ac:dyDescent="0.3">
      <c r="B55" s="217" t="s">
        <v>4294</v>
      </c>
      <c r="C55" s="218"/>
      <c r="D55" s="218"/>
      <c r="E55" s="218"/>
      <c r="F55" s="218"/>
      <c r="G55" s="218"/>
      <c r="H55" s="218"/>
      <c r="I55" s="218"/>
      <c r="J55" s="218"/>
      <c r="K55" s="218"/>
      <c r="L55" s="219"/>
    </row>
    <row r="56" spans="2:12" x14ac:dyDescent="0.3">
      <c r="B56" s="220" t="s">
        <v>3</v>
      </c>
      <c r="C56" s="221" t="s">
        <v>4</v>
      </c>
      <c r="D56" s="221" t="s">
        <v>5</v>
      </c>
      <c r="E56" s="221"/>
      <c r="F56" s="221" t="s">
        <v>6</v>
      </c>
      <c r="G56" s="221"/>
      <c r="H56" s="221" t="s">
        <v>7</v>
      </c>
      <c r="I56" s="221"/>
      <c r="J56" s="221"/>
      <c r="K56" s="221"/>
      <c r="L56" s="222"/>
    </row>
    <row r="57" spans="2:12" x14ac:dyDescent="0.3">
      <c r="B57" s="220"/>
      <c r="C57" s="221"/>
      <c r="D57" s="6" t="s">
        <v>1</v>
      </c>
      <c r="E57" s="6" t="s">
        <v>2</v>
      </c>
      <c r="F57" s="38" t="s">
        <v>1</v>
      </c>
      <c r="G57" s="39" t="s">
        <v>2</v>
      </c>
      <c r="H57" s="221"/>
      <c r="I57" s="221"/>
      <c r="J57" s="221"/>
      <c r="K57" s="221"/>
      <c r="L57" s="222"/>
    </row>
    <row r="58" spans="2:12" ht="16.5" customHeight="1" x14ac:dyDescent="0.3">
      <c r="B58" s="225" t="s">
        <v>60</v>
      </c>
      <c r="C58" s="9" t="s">
        <v>259</v>
      </c>
      <c r="D58" s="10">
        <f t="shared" ref="D58:D83" si="6">E58*0.65</f>
        <v>32.5</v>
      </c>
      <c r="E58" s="11">
        <v>50</v>
      </c>
      <c r="F58" s="12">
        <f t="shared" ref="F58:F83" si="7">D58*D$2</f>
        <v>0</v>
      </c>
      <c r="G58" s="12">
        <f t="shared" ref="G58:G83" si="8">E58*D$3</f>
        <v>0</v>
      </c>
      <c r="H58" s="193" t="s">
        <v>100</v>
      </c>
      <c r="I58" s="194"/>
      <c r="J58" s="194"/>
      <c r="K58" s="194"/>
      <c r="L58" s="195"/>
    </row>
    <row r="59" spans="2:12" ht="16.5" customHeight="1" x14ac:dyDescent="0.3">
      <c r="B59" s="227"/>
      <c r="C59" s="9" t="s">
        <v>99</v>
      </c>
      <c r="D59" s="10">
        <f t="shared" si="6"/>
        <v>1.625</v>
      </c>
      <c r="E59" s="11">
        <v>2.5</v>
      </c>
      <c r="F59" s="12">
        <f t="shared" si="7"/>
        <v>0</v>
      </c>
      <c r="G59" s="12">
        <f t="shared" si="8"/>
        <v>0</v>
      </c>
      <c r="H59" s="196"/>
      <c r="I59" s="197"/>
      <c r="J59" s="197"/>
      <c r="K59" s="197"/>
      <c r="L59" s="198"/>
    </row>
    <row r="60" spans="2:12" ht="16.5" customHeight="1" x14ac:dyDescent="0.3">
      <c r="B60" s="287" t="s">
        <v>157</v>
      </c>
      <c r="C60" s="9" t="s">
        <v>21</v>
      </c>
      <c r="D60" s="12">
        <f t="shared" si="6"/>
        <v>13</v>
      </c>
      <c r="E60" s="9">
        <v>20</v>
      </c>
      <c r="F60" s="12">
        <f t="shared" si="7"/>
        <v>0</v>
      </c>
      <c r="G60" s="12">
        <f t="shared" si="8"/>
        <v>0</v>
      </c>
      <c r="H60" s="193" t="s">
        <v>4293</v>
      </c>
      <c r="I60" s="194"/>
      <c r="J60" s="194"/>
      <c r="K60" s="194"/>
      <c r="L60" s="195"/>
    </row>
    <row r="61" spans="2:12" ht="16.5" customHeight="1" x14ac:dyDescent="0.3">
      <c r="B61" s="288"/>
      <c r="C61" s="9" t="s">
        <v>20</v>
      </c>
      <c r="D61" s="31">
        <f t="shared" si="6"/>
        <v>3.25</v>
      </c>
      <c r="E61" s="9">
        <v>5</v>
      </c>
      <c r="F61" s="12">
        <f t="shared" si="7"/>
        <v>0</v>
      </c>
      <c r="G61" s="12">
        <f t="shared" si="8"/>
        <v>0</v>
      </c>
      <c r="H61" s="199"/>
      <c r="I61" s="200"/>
      <c r="J61" s="200"/>
      <c r="K61" s="200"/>
      <c r="L61" s="201"/>
    </row>
    <row r="62" spans="2:12" ht="16.5" customHeight="1" x14ac:dyDescent="0.3">
      <c r="B62" s="288"/>
      <c r="C62" s="9" t="s">
        <v>16</v>
      </c>
      <c r="D62" s="12">
        <f t="shared" si="6"/>
        <v>1.3</v>
      </c>
      <c r="E62" s="9">
        <v>2</v>
      </c>
      <c r="F62" s="12">
        <f t="shared" si="7"/>
        <v>0</v>
      </c>
      <c r="G62" s="12">
        <f t="shared" si="8"/>
        <v>0</v>
      </c>
      <c r="H62" s="199"/>
      <c r="I62" s="200"/>
      <c r="J62" s="200"/>
      <c r="K62" s="200"/>
      <c r="L62" s="201"/>
    </row>
    <row r="63" spans="2:12" ht="16.5" customHeight="1" x14ac:dyDescent="0.3">
      <c r="B63" s="288"/>
      <c r="C63" s="9" t="s">
        <v>17</v>
      </c>
      <c r="D63" s="12">
        <f t="shared" si="6"/>
        <v>1.3</v>
      </c>
      <c r="E63" s="9">
        <v>2</v>
      </c>
      <c r="F63" s="12">
        <f t="shared" si="7"/>
        <v>0</v>
      </c>
      <c r="G63" s="12">
        <f t="shared" si="8"/>
        <v>0</v>
      </c>
      <c r="H63" s="199"/>
      <c r="I63" s="200"/>
      <c r="J63" s="200"/>
      <c r="K63" s="200"/>
      <c r="L63" s="201"/>
    </row>
    <row r="64" spans="2:12" ht="16.5" customHeight="1" x14ac:dyDescent="0.3">
      <c r="B64" s="288"/>
      <c r="C64" s="9" t="s">
        <v>195</v>
      </c>
      <c r="D64" s="31">
        <f t="shared" si="6"/>
        <v>0.32500000000000001</v>
      </c>
      <c r="E64" s="9">
        <v>0.5</v>
      </c>
      <c r="F64" s="12">
        <f t="shared" si="7"/>
        <v>0</v>
      </c>
      <c r="G64" s="12">
        <f t="shared" si="8"/>
        <v>0</v>
      </c>
      <c r="H64" s="199"/>
      <c r="I64" s="200"/>
      <c r="J64" s="200"/>
      <c r="K64" s="200"/>
      <c r="L64" s="201"/>
    </row>
    <row r="65" spans="2:12" ht="16.5" customHeight="1" x14ac:dyDescent="0.3">
      <c r="B65" s="289"/>
      <c r="C65" s="9" t="s">
        <v>24</v>
      </c>
      <c r="D65" s="31">
        <f t="shared" si="6"/>
        <v>0.32500000000000001</v>
      </c>
      <c r="E65" s="9">
        <v>0.5</v>
      </c>
      <c r="F65" s="12">
        <f t="shared" si="7"/>
        <v>0</v>
      </c>
      <c r="G65" s="12">
        <f t="shared" si="8"/>
        <v>0</v>
      </c>
      <c r="H65" s="196"/>
      <c r="I65" s="197"/>
      <c r="J65" s="197"/>
      <c r="K65" s="197"/>
      <c r="L65" s="198"/>
    </row>
    <row r="66" spans="2:12" ht="17.25" customHeight="1" x14ac:dyDescent="0.3">
      <c r="B66" s="282" t="s">
        <v>1963</v>
      </c>
      <c r="C66" s="29" t="s">
        <v>431</v>
      </c>
      <c r="D66" s="26">
        <f t="shared" si="6"/>
        <v>26</v>
      </c>
      <c r="E66" s="48">
        <v>40</v>
      </c>
      <c r="F66" s="12">
        <f t="shared" si="7"/>
        <v>0</v>
      </c>
      <c r="G66" s="12">
        <f t="shared" si="8"/>
        <v>0</v>
      </c>
      <c r="H66" s="251" t="s">
        <v>4292</v>
      </c>
      <c r="I66" s="252"/>
      <c r="J66" s="252"/>
      <c r="K66" s="252"/>
      <c r="L66" s="253"/>
    </row>
    <row r="67" spans="2:12" ht="16.5" customHeight="1" x14ac:dyDescent="0.3">
      <c r="B67" s="283"/>
      <c r="C67" s="29" t="s">
        <v>27</v>
      </c>
      <c r="D67" s="10">
        <f t="shared" si="6"/>
        <v>6.5</v>
      </c>
      <c r="E67" s="48">
        <v>10</v>
      </c>
      <c r="F67" s="12">
        <f t="shared" si="7"/>
        <v>0</v>
      </c>
      <c r="G67" s="12">
        <f t="shared" si="8"/>
        <v>0</v>
      </c>
      <c r="H67" s="254"/>
      <c r="I67" s="255"/>
      <c r="J67" s="255"/>
      <c r="K67" s="255"/>
      <c r="L67" s="256"/>
    </row>
    <row r="68" spans="2:12" ht="16.5" customHeight="1" x14ac:dyDescent="0.3">
      <c r="B68" s="283"/>
      <c r="C68" s="29" t="s">
        <v>52</v>
      </c>
      <c r="D68" s="10">
        <f t="shared" si="6"/>
        <v>0.65</v>
      </c>
      <c r="E68" s="48">
        <v>1</v>
      </c>
      <c r="F68" s="12">
        <f t="shared" si="7"/>
        <v>0</v>
      </c>
      <c r="G68" s="12">
        <f t="shared" si="8"/>
        <v>0</v>
      </c>
      <c r="H68" s="254"/>
      <c r="I68" s="255"/>
      <c r="J68" s="255"/>
      <c r="K68" s="255"/>
      <c r="L68" s="256"/>
    </row>
    <row r="69" spans="2:12" ht="16.5" customHeight="1" x14ac:dyDescent="0.3">
      <c r="B69" s="283"/>
      <c r="C69" s="29" t="s">
        <v>24</v>
      </c>
      <c r="D69" s="10">
        <f t="shared" si="6"/>
        <v>0.19500000000000001</v>
      </c>
      <c r="E69" s="48">
        <v>0.3</v>
      </c>
      <c r="F69" s="12">
        <f t="shared" si="7"/>
        <v>0</v>
      </c>
      <c r="G69" s="12">
        <f t="shared" si="8"/>
        <v>0</v>
      </c>
      <c r="H69" s="254"/>
      <c r="I69" s="255"/>
      <c r="J69" s="255"/>
      <c r="K69" s="255"/>
      <c r="L69" s="256"/>
    </row>
    <row r="70" spans="2:12" ht="16.5" customHeight="1" x14ac:dyDescent="0.3">
      <c r="B70" s="283"/>
      <c r="C70" s="29" t="s">
        <v>378</v>
      </c>
      <c r="D70" s="10">
        <f t="shared" si="6"/>
        <v>1.3</v>
      </c>
      <c r="E70" s="48">
        <v>2</v>
      </c>
      <c r="F70" s="12">
        <f t="shared" si="7"/>
        <v>0</v>
      </c>
      <c r="G70" s="12">
        <f t="shared" si="8"/>
        <v>0</v>
      </c>
      <c r="H70" s="254"/>
      <c r="I70" s="255"/>
      <c r="J70" s="255"/>
      <c r="K70" s="255"/>
      <c r="L70" s="256"/>
    </row>
    <row r="71" spans="2:12" ht="16.5" customHeight="1" x14ac:dyDescent="0.3">
      <c r="B71" s="283"/>
      <c r="C71" s="29" t="s">
        <v>367</v>
      </c>
      <c r="D71" s="26">
        <f t="shared" si="6"/>
        <v>1.9500000000000002</v>
      </c>
      <c r="E71" s="48">
        <v>3</v>
      </c>
      <c r="F71" s="12">
        <f t="shared" si="7"/>
        <v>0</v>
      </c>
      <c r="G71" s="12">
        <f t="shared" si="8"/>
        <v>0</v>
      </c>
      <c r="H71" s="254"/>
      <c r="I71" s="255"/>
      <c r="J71" s="255"/>
      <c r="K71" s="255"/>
      <c r="L71" s="256"/>
    </row>
    <row r="72" spans="2:12" ht="16.5" customHeight="1" x14ac:dyDescent="0.3">
      <c r="B72" s="283"/>
      <c r="C72" s="29" t="s">
        <v>22</v>
      </c>
      <c r="D72" s="10">
        <f t="shared" si="6"/>
        <v>3.25</v>
      </c>
      <c r="E72" s="29">
        <v>5</v>
      </c>
      <c r="F72" s="12">
        <f t="shared" si="7"/>
        <v>0</v>
      </c>
      <c r="G72" s="12">
        <f t="shared" si="8"/>
        <v>0</v>
      </c>
      <c r="H72" s="254"/>
      <c r="I72" s="255"/>
      <c r="J72" s="255"/>
      <c r="K72" s="255"/>
      <c r="L72" s="256"/>
    </row>
    <row r="73" spans="2:12" ht="16.5" customHeight="1" x14ac:dyDescent="0.3">
      <c r="B73" s="283"/>
      <c r="C73" s="105" t="s">
        <v>19</v>
      </c>
      <c r="D73" s="10">
        <f t="shared" si="6"/>
        <v>1.3</v>
      </c>
      <c r="E73" s="104">
        <v>2</v>
      </c>
      <c r="F73" s="12">
        <f t="shared" si="7"/>
        <v>0</v>
      </c>
      <c r="G73" s="12">
        <f t="shared" si="8"/>
        <v>0</v>
      </c>
      <c r="H73" s="254"/>
      <c r="I73" s="255"/>
      <c r="J73" s="255"/>
      <c r="K73" s="255"/>
      <c r="L73" s="256"/>
    </row>
    <row r="74" spans="2:12" ht="16.5" customHeight="1" x14ac:dyDescent="0.3">
      <c r="B74" s="284"/>
      <c r="C74" s="29" t="s">
        <v>20</v>
      </c>
      <c r="D74" s="10">
        <f t="shared" si="6"/>
        <v>1.3</v>
      </c>
      <c r="E74" s="48">
        <v>2</v>
      </c>
      <c r="F74" s="12">
        <f t="shared" si="7"/>
        <v>0</v>
      </c>
      <c r="G74" s="12">
        <f t="shared" si="8"/>
        <v>0</v>
      </c>
      <c r="H74" s="254"/>
      <c r="I74" s="255"/>
      <c r="J74" s="255"/>
      <c r="K74" s="255"/>
      <c r="L74" s="256"/>
    </row>
    <row r="75" spans="2:12" ht="17.25" customHeight="1" x14ac:dyDescent="0.3">
      <c r="B75" s="302" t="s">
        <v>2867</v>
      </c>
      <c r="C75" s="9" t="s">
        <v>227</v>
      </c>
      <c r="D75" s="15">
        <f t="shared" si="6"/>
        <v>6.5</v>
      </c>
      <c r="E75" s="11">
        <v>10</v>
      </c>
      <c r="F75" s="12">
        <f t="shared" si="7"/>
        <v>0</v>
      </c>
      <c r="G75" s="12">
        <f t="shared" si="8"/>
        <v>0</v>
      </c>
      <c r="H75" s="202" t="s">
        <v>4291</v>
      </c>
      <c r="I75" s="203"/>
      <c r="J75" s="203"/>
      <c r="K75" s="203"/>
      <c r="L75" s="204"/>
    </row>
    <row r="76" spans="2:12" ht="17.25" customHeight="1" x14ac:dyDescent="0.3">
      <c r="B76" s="302"/>
      <c r="C76" s="9" t="s">
        <v>89</v>
      </c>
      <c r="D76" s="19">
        <f t="shared" si="6"/>
        <v>13</v>
      </c>
      <c r="E76" s="11">
        <v>20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7.25" customHeight="1" x14ac:dyDescent="0.3">
      <c r="B77" s="302"/>
      <c r="C77" s="9" t="s">
        <v>22</v>
      </c>
      <c r="D77" s="15">
        <f t="shared" si="6"/>
        <v>6.5</v>
      </c>
      <c r="E77" s="11">
        <v>10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ht="16.5" customHeight="1" x14ac:dyDescent="0.3">
      <c r="B78" s="302"/>
      <c r="C78" s="9" t="s">
        <v>27</v>
      </c>
      <c r="D78" s="19">
        <f t="shared" si="6"/>
        <v>1.9500000000000002</v>
      </c>
      <c r="E78" s="11">
        <v>3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6.5" customHeight="1" x14ac:dyDescent="0.3">
      <c r="B79" s="302"/>
      <c r="C79" s="9" t="s">
        <v>52</v>
      </c>
      <c r="D79" s="15">
        <f t="shared" si="6"/>
        <v>1.3</v>
      </c>
      <c r="E79" s="11">
        <v>2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6.5" customHeight="1" x14ac:dyDescent="0.3">
      <c r="B80" s="302"/>
      <c r="C80" s="9" t="s">
        <v>78</v>
      </c>
      <c r="D80" s="15">
        <f t="shared" si="6"/>
        <v>0.13</v>
      </c>
      <c r="E80" s="11">
        <v>0.2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6.5" customHeight="1" x14ac:dyDescent="0.3">
      <c r="B81" s="302"/>
      <c r="C81" s="9" t="s">
        <v>39</v>
      </c>
      <c r="D81" s="15">
        <f t="shared" si="6"/>
        <v>0.32500000000000001</v>
      </c>
      <c r="E81" s="11">
        <v>0.5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6.5" customHeight="1" x14ac:dyDescent="0.3">
      <c r="B82" s="302"/>
      <c r="C82" s="9" t="s">
        <v>25</v>
      </c>
      <c r="D82" s="15">
        <f t="shared" si="6"/>
        <v>0.65</v>
      </c>
      <c r="E82" s="11">
        <v>1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6.5" customHeight="1" thickBot="1" x14ac:dyDescent="0.35">
      <c r="B83" s="30" t="s">
        <v>114</v>
      </c>
      <c r="C83" s="21" t="s">
        <v>35</v>
      </c>
      <c r="D83" s="50">
        <f t="shared" si="6"/>
        <v>13</v>
      </c>
      <c r="E83" s="23">
        <v>20</v>
      </c>
      <c r="F83" s="24">
        <f t="shared" si="7"/>
        <v>0</v>
      </c>
      <c r="G83" s="24">
        <f t="shared" si="8"/>
        <v>0</v>
      </c>
      <c r="H83" s="188" t="s">
        <v>36</v>
      </c>
      <c r="I83" s="188"/>
      <c r="J83" s="188"/>
      <c r="K83" s="188"/>
      <c r="L83" s="189"/>
    </row>
    <row r="84" spans="2:12" ht="72" customHeight="1" thickTop="1" x14ac:dyDescent="0.3">
      <c r="B84" s="190"/>
      <c r="C84" s="190"/>
      <c r="D84" s="190"/>
      <c r="E84" s="190"/>
      <c r="F84" s="190"/>
      <c r="G84" s="190"/>
      <c r="H84" s="190"/>
      <c r="I84" s="190"/>
      <c r="J84" s="190"/>
      <c r="K84" s="190"/>
      <c r="L84" s="190"/>
    </row>
    <row r="85" spans="2:12" ht="17.25" thickBot="1" x14ac:dyDescent="0.35"/>
    <row r="86" spans="2:12" ht="20.25" thickTop="1" x14ac:dyDescent="0.3">
      <c r="B86" s="217" t="s">
        <v>4290</v>
      </c>
      <c r="C86" s="218"/>
      <c r="D86" s="218"/>
      <c r="E86" s="218"/>
      <c r="F86" s="218"/>
      <c r="G86" s="218"/>
      <c r="H86" s="218"/>
      <c r="I86" s="218"/>
      <c r="J86" s="218"/>
      <c r="K86" s="218"/>
      <c r="L86" s="219"/>
    </row>
    <row r="87" spans="2:12" x14ac:dyDescent="0.3">
      <c r="B87" s="220" t="s">
        <v>3</v>
      </c>
      <c r="C87" s="221" t="s">
        <v>4</v>
      </c>
      <c r="D87" s="221" t="s">
        <v>5</v>
      </c>
      <c r="E87" s="221"/>
      <c r="F87" s="221" t="s">
        <v>6</v>
      </c>
      <c r="G87" s="221"/>
      <c r="H87" s="221" t="s">
        <v>7</v>
      </c>
      <c r="I87" s="221"/>
      <c r="J87" s="221"/>
      <c r="K87" s="221"/>
      <c r="L87" s="222"/>
    </row>
    <row r="88" spans="2:12" x14ac:dyDescent="0.3">
      <c r="B88" s="220"/>
      <c r="C88" s="221"/>
      <c r="D88" s="6" t="s">
        <v>1</v>
      </c>
      <c r="E88" s="6" t="s">
        <v>2</v>
      </c>
      <c r="F88" s="38" t="s">
        <v>1</v>
      </c>
      <c r="G88" s="39" t="s">
        <v>2</v>
      </c>
      <c r="H88" s="221"/>
      <c r="I88" s="221"/>
      <c r="J88" s="221"/>
      <c r="K88" s="221"/>
      <c r="L88" s="222"/>
    </row>
    <row r="89" spans="2:12" x14ac:dyDescent="0.3">
      <c r="B89" s="187" t="s">
        <v>12</v>
      </c>
      <c r="C89" s="41" t="s">
        <v>13</v>
      </c>
      <c r="D89" s="15">
        <f t="shared" ref="D89:D109" si="9">E89*0.65</f>
        <v>32.5</v>
      </c>
      <c r="E89" s="11">
        <v>50</v>
      </c>
      <c r="F89" s="12">
        <f t="shared" ref="F89:F109" si="10">D89*D$2</f>
        <v>0</v>
      </c>
      <c r="G89" s="12">
        <f t="shared" ref="G89:G109" si="11">E89*D$3</f>
        <v>0</v>
      </c>
      <c r="H89" s="193" t="s">
        <v>105</v>
      </c>
      <c r="I89" s="194"/>
      <c r="J89" s="194"/>
      <c r="K89" s="194"/>
      <c r="L89" s="195"/>
    </row>
    <row r="90" spans="2:12" ht="16.5" customHeight="1" x14ac:dyDescent="0.3">
      <c r="B90" s="187"/>
      <c r="C90" s="41" t="s">
        <v>104</v>
      </c>
      <c r="D90" s="15">
        <f t="shared" si="9"/>
        <v>1.625</v>
      </c>
      <c r="E90" s="11">
        <v>2.5</v>
      </c>
      <c r="F90" s="12">
        <f t="shared" si="10"/>
        <v>0</v>
      </c>
      <c r="G90" s="12">
        <f t="shared" si="11"/>
        <v>0</v>
      </c>
      <c r="H90" s="196"/>
      <c r="I90" s="197"/>
      <c r="J90" s="197"/>
      <c r="K90" s="197"/>
      <c r="L90" s="198"/>
    </row>
    <row r="91" spans="2:12" ht="16.5" customHeight="1" x14ac:dyDescent="0.3">
      <c r="B91" s="225" t="s">
        <v>117</v>
      </c>
      <c r="C91" s="9" t="s">
        <v>49</v>
      </c>
      <c r="D91" s="12">
        <f t="shared" si="9"/>
        <v>1.3</v>
      </c>
      <c r="E91" s="11">
        <v>2</v>
      </c>
      <c r="F91" s="12">
        <f t="shared" si="10"/>
        <v>0</v>
      </c>
      <c r="G91" s="12">
        <f t="shared" si="11"/>
        <v>0</v>
      </c>
      <c r="H91" s="193" t="s">
        <v>644</v>
      </c>
      <c r="I91" s="194"/>
      <c r="J91" s="194"/>
      <c r="K91" s="194"/>
      <c r="L91" s="195"/>
    </row>
    <row r="92" spans="2:12" ht="16.5" customHeight="1" x14ac:dyDescent="0.3">
      <c r="B92" s="226"/>
      <c r="C92" s="9" t="s">
        <v>195</v>
      </c>
      <c r="D92" s="31">
        <f t="shared" si="9"/>
        <v>0.32500000000000001</v>
      </c>
      <c r="E92" s="11">
        <v>0.5</v>
      </c>
      <c r="F92" s="12">
        <f t="shared" si="10"/>
        <v>0</v>
      </c>
      <c r="G92" s="12">
        <f t="shared" si="11"/>
        <v>0</v>
      </c>
      <c r="H92" s="199"/>
      <c r="I92" s="200"/>
      <c r="J92" s="200"/>
      <c r="K92" s="200"/>
      <c r="L92" s="201"/>
    </row>
    <row r="93" spans="2:12" ht="16.5" customHeight="1" x14ac:dyDescent="0.3">
      <c r="B93" s="226"/>
      <c r="C93" s="9" t="s">
        <v>27</v>
      </c>
      <c r="D93" s="31">
        <f t="shared" si="9"/>
        <v>0.65</v>
      </c>
      <c r="E93" s="11">
        <v>1</v>
      </c>
      <c r="F93" s="12">
        <f t="shared" si="10"/>
        <v>0</v>
      </c>
      <c r="G93" s="12">
        <f t="shared" si="11"/>
        <v>0</v>
      </c>
      <c r="H93" s="199"/>
      <c r="I93" s="200"/>
      <c r="J93" s="200"/>
      <c r="K93" s="200"/>
      <c r="L93" s="201"/>
    </row>
    <row r="94" spans="2:12" ht="16.5" customHeight="1" x14ac:dyDescent="0.3">
      <c r="B94" s="226"/>
      <c r="C94" s="9" t="s">
        <v>24</v>
      </c>
      <c r="D94" s="31">
        <f t="shared" si="9"/>
        <v>0.32500000000000001</v>
      </c>
      <c r="E94" s="11">
        <v>0.5</v>
      </c>
      <c r="F94" s="12">
        <f t="shared" si="10"/>
        <v>0</v>
      </c>
      <c r="G94" s="12">
        <f t="shared" si="11"/>
        <v>0</v>
      </c>
      <c r="H94" s="199"/>
      <c r="I94" s="200"/>
      <c r="J94" s="200"/>
      <c r="K94" s="200"/>
      <c r="L94" s="201"/>
    </row>
    <row r="95" spans="2:12" ht="16.5" customHeight="1" x14ac:dyDescent="0.3">
      <c r="B95" s="227"/>
      <c r="C95" s="9" t="s">
        <v>39</v>
      </c>
      <c r="D95" s="31">
        <f t="shared" si="9"/>
        <v>0.65</v>
      </c>
      <c r="E95" s="11">
        <v>1</v>
      </c>
      <c r="F95" s="12">
        <f t="shared" si="10"/>
        <v>0</v>
      </c>
      <c r="G95" s="12">
        <f t="shared" si="11"/>
        <v>0</v>
      </c>
      <c r="H95" s="196"/>
      <c r="I95" s="197"/>
      <c r="J95" s="197"/>
      <c r="K95" s="197"/>
      <c r="L95" s="198"/>
    </row>
    <row r="96" spans="2:12" ht="16.5" customHeight="1" x14ac:dyDescent="0.3">
      <c r="B96" s="282" t="s">
        <v>4289</v>
      </c>
      <c r="C96" s="9" t="s">
        <v>209</v>
      </c>
      <c r="D96" s="26">
        <f t="shared" si="9"/>
        <v>26</v>
      </c>
      <c r="E96" s="9">
        <v>40</v>
      </c>
      <c r="F96" s="12">
        <f t="shared" si="10"/>
        <v>0</v>
      </c>
      <c r="G96" s="12">
        <f t="shared" si="11"/>
        <v>0</v>
      </c>
      <c r="H96" s="202" t="s">
        <v>4288</v>
      </c>
      <c r="I96" s="203"/>
      <c r="J96" s="203"/>
      <c r="K96" s="203"/>
      <c r="L96" s="204"/>
    </row>
    <row r="97" spans="2:12" ht="16.5" customHeight="1" x14ac:dyDescent="0.3">
      <c r="B97" s="268"/>
      <c r="C97" s="9" t="s">
        <v>23</v>
      </c>
      <c r="D97" s="10">
        <f t="shared" si="9"/>
        <v>3.25</v>
      </c>
      <c r="E97" s="9">
        <v>5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ht="16.5" customHeight="1" x14ac:dyDescent="0.3">
      <c r="B98" s="268"/>
      <c r="C98" s="9" t="s">
        <v>22</v>
      </c>
      <c r="D98" s="10">
        <f t="shared" si="9"/>
        <v>3.25</v>
      </c>
      <c r="E98" s="9">
        <v>5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6.5" customHeight="1" x14ac:dyDescent="0.3">
      <c r="B99" s="268"/>
      <c r="C99" s="9" t="s">
        <v>90</v>
      </c>
      <c r="D99" s="10">
        <f t="shared" si="9"/>
        <v>3.25</v>
      </c>
      <c r="E99" s="9">
        <v>5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6.5" customHeight="1" x14ac:dyDescent="0.3">
      <c r="B100" s="268"/>
      <c r="C100" s="9" t="s">
        <v>28</v>
      </c>
      <c r="D100" s="10">
        <f t="shared" si="9"/>
        <v>1.3</v>
      </c>
      <c r="E100" s="9">
        <v>2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6.5" customHeight="1" x14ac:dyDescent="0.3">
      <c r="B101" s="268"/>
      <c r="C101" s="9" t="s">
        <v>78</v>
      </c>
      <c r="D101" s="10">
        <f t="shared" si="9"/>
        <v>0.13</v>
      </c>
      <c r="E101" s="9">
        <v>0.2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6.5" customHeight="1" x14ac:dyDescent="0.3">
      <c r="B102" s="268"/>
      <c r="C102" s="9" t="s">
        <v>25</v>
      </c>
      <c r="D102" s="10">
        <f t="shared" si="9"/>
        <v>1.3</v>
      </c>
      <c r="E102" s="9">
        <v>2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6.5" customHeight="1" x14ac:dyDescent="0.3">
      <c r="B103" s="267" t="s">
        <v>62</v>
      </c>
      <c r="C103" s="9" t="s">
        <v>80</v>
      </c>
      <c r="D103" s="15">
        <f t="shared" si="9"/>
        <v>22.75</v>
      </c>
      <c r="E103" s="9">
        <v>35</v>
      </c>
      <c r="F103" s="12">
        <f t="shared" si="10"/>
        <v>0</v>
      </c>
      <c r="G103" s="12">
        <f t="shared" si="11"/>
        <v>0</v>
      </c>
      <c r="H103" s="202" t="s">
        <v>4287</v>
      </c>
      <c r="I103" s="203"/>
      <c r="J103" s="203"/>
      <c r="K103" s="203"/>
      <c r="L103" s="204"/>
    </row>
    <row r="104" spans="2:12" ht="16.5" customHeight="1" x14ac:dyDescent="0.3">
      <c r="B104" s="268"/>
      <c r="C104" s="9" t="s">
        <v>195</v>
      </c>
      <c r="D104" s="15">
        <f t="shared" si="9"/>
        <v>0.65</v>
      </c>
      <c r="E104" s="9">
        <v>1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6.5" customHeight="1" x14ac:dyDescent="0.3">
      <c r="B105" s="268"/>
      <c r="C105" s="9" t="s">
        <v>24</v>
      </c>
      <c r="D105" s="15">
        <f t="shared" si="9"/>
        <v>0.65</v>
      </c>
      <c r="E105" s="9">
        <v>1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6.5" customHeight="1" x14ac:dyDescent="0.3">
      <c r="B106" s="268"/>
      <c r="C106" s="9" t="s">
        <v>39</v>
      </c>
      <c r="D106" s="15">
        <f t="shared" si="9"/>
        <v>0.32500000000000001</v>
      </c>
      <c r="E106" s="9">
        <v>0.5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6.5" customHeight="1" x14ac:dyDescent="0.3">
      <c r="B107" s="268"/>
      <c r="C107" s="9" t="s">
        <v>20</v>
      </c>
      <c r="D107" s="15">
        <f t="shared" si="9"/>
        <v>1.3</v>
      </c>
      <c r="E107" s="9">
        <v>2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ht="16.5" customHeight="1" x14ac:dyDescent="0.3">
      <c r="B108" s="269"/>
      <c r="C108" s="9" t="s">
        <v>53</v>
      </c>
      <c r="D108" s="15">
        <f t="shared" si="9"/>
        <v>0.19500000000000001</v>
      </c>
      <c r="E108" s="9">
        <v>0.3</v>
      </c>
      <c r="F108" s="12">
        <f t="shared" si="10"/>
        <v>0</v>
      </c>
      <c r="G108" s="12">
        <f t="shared" si="11"/>
        <v>0</v>
      </c>
      <c r="H108" s="270"/>
      <c r="I108" s="271"/>
      <c r="J108" s="271"/>
      <c r="K108" s="271"/>
      <c r="L108" s="272"/>
    </row>
    <row r="109" spans="2:12" ht="16.5" customHeight="1" thickBot="1" x14ac:dyDescent="0.35">
      <c r="B109" s="30" t="s">
        <v>114</v>
      </c>
      <c r="C109" s="21" t="s">
        <v>35</v>
      </c>
      <c r="D109" s="50">
        <f t="shared" si="9"/>
        <v>13</v>
      </c>
      <c r="E109" s="23">
        <v>20</v>
      </c>
      <c r="F109" s="24">
        <f t="shared" si="10"/>
        <v>0</v>
      </c>
      <c r="G109" s="24">
        <f t="shared" si="11"/>
        <v>0</v>
      </c>
      <c r="H109" s="188" t="s">
        <v>36</v>
      </c>
      <c r="I109" s="188"/>
      <c r="J109" s="188"/>
      <c r="K109" s="188"/>
      <c r="L109" s="189"/>
    </row>
    <row r="110" spans="2:12" ht="72" customHeight="1" thickTop="1" x14ac:dyDescent="0.3"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</row>
    <row r="111" spans="2:12" ht="17.25" thickBot="1" x14ac:dyDescent="0.35"/>
    <row r="112" spans="2:12" ht="20.25" thickTop="1" x14ac:dyDescent="0.3">
      <c r="B112" s="217" t="s">
        <v>4286</v>
      </c>
      <c r="C112" s="218"/>
      <c r="D112" s="218"/>
      <c r="E112" s="218"/>
      <c r="F112" s="218"/>
      <c r="G112" s="218"/>
      <c r="H112" s="218"/>
      <c r="I112" s="218"/>
      <c r="J112" s="218"/>
      <c r="K112" s="218"/>
      <c r="L112" s="219"/>
    </row>
    <row r="113" spans="2:12" x14ac:dyDescent="0.3">
      <c r="B113" s="220" t="s">
        <v>3</v>
      </c>
      <c r="C113" s="221" t="s">
        <v>4</v>
      </c>
      <c r="D113" s="221" t="s">
        <v>5</v>
      </c>
      <c r="E113" s="221"/>
      <c r="F113" s="221" t="s">
        <v>6</v>
      </c>
      <c r="G113" s="221"/>
      <c r="H113" s="221" t="s">
        <v>7</v>
      </c>
      <c r="I113" s="221"/>
      <c r="J113" s="221"/>
      <c r="K113" s="221"/>
      <c r="L113" s="222"/>
    </row>
    <row r="114" spans="2:12" x14ac:dyDescent="0.3">
      <c r="B114" s="220"/>
      <c r="C114" s="221"/>
      <c r="D114" s="6" t="s">
        <v>1</v>
      </c>
      <c r="E114" s="6" t="s">
        <v>2</v>
      </c>
      <c r="F114" s="38" t="s">
        <v>1</v>
      </c>
      <c r="G114" s="39" t="s">
        <v>2</v>
      </c>
      <c r="H114" s="221"/>
      <c r="I114" s="221"/>
      <c r="J114" s="221"/>
      <c r="K114" s="221"/>
      <c r="L114" s="222"/>
    </row>
    <row r="115" spans="2:12" ht="16.5" customHeight="1" x14ac:dyDescent="0.3">
      <c r="B115" s="187" t="s">
        <v>59</v>
      </c>
      <c r="C115" s="41" t="s">
        <v>13</v>
      </c>
      <c r="D115" s="15">
        <f t="shared" ref="D115:D142" si="12">E115*0.65</f>
        <v>32.5</v>
      </c>
      <c r="E115" s="11">
        <v>50</v>
      </c>
      <c r="F115" s="12">
        <f t="shared" ref="F115:F142" si="13">D115*D$2</f>
        <v>0</v>
      </c>
      <c r="G115" s="12">
        <f t="shared" ref="G115:G142" si="14">E115*D$3</f>
        <v>0</v>
      </c>
      <c r="H115" s="193" t="s">
        <v>103</v>
      </c>
      <c r="I115" s="194"/>
      <c r="J115" s="194"/>
      <c r="K115" s="194"/>
      <c r="L115" s="195"/>
    </row>
    <row r="116" spans="2:12" ht="16.5" customHeight="1" x14ac:dyDescent="0.3">
      <c r="B116" s="187"/>
      <c r="C116" s="41" t="s">
        <v>102</v>
      </c>
      <c r="D116" s="15">
        <f t="shared" si="12"/>
        <v>1.625</v>
      </c>
      <c r="E116" s="11">
        <v>2.5</v>
      </c>
      <c r="F116" s="12">
        <f t="shared" si="13"/>
        <v>0</v>
      </c>
      <c r="G116" s="12">
        <f t="shared" si="14"/>
        <v>0</v>
      </c>
      <c r="H116" s="196"/>
      <c r="I116" s="197"/>
      <c r="J116" s="197"/>
      <c r="K116" s="197"/>
      <c r="L116" s="198"/>
    </row>
    <row r="117" spans="2:12" ht="16.5" customHeight="1" x14ac:dyDescent="0.3">
      <c r="B117" s="267" t="s">
        <v>1854</v>
      </c>
      <c r="C117" s="14" t="s">
        <v>347</v>
      </c>
      <c r="D117" s="12">
        <f t="shared" si="12"/>
        <v>13</v>
      </c>
      <c r="E117" s="9">
        <v>20</v>
      </c>
      <c r="F117" s="12">
        <f t="shared" si="13"/>
        <v>0</v>
      </c>
      <c r="G117" s="12">
        <f t="shared" si="14"/>
        <v>0</v>
      </c>
      <c r="H117" s="202" t="s">
        <v>4285</v>
      </c>
      <c r="I117" s="203"/>
      <c r="J117" s="203"/>
      <c r="K117" s="203"/>
      <c r="L117" s="204"/>
    </row>
    <row r="118" spans="2:12" ht="16.5" customHeight="1" x14ac:dyDescent="0.3">
      <c r="B118" s="268"/>
      <c r="C118" s="14" t="s">
        <v>498</v>
      </c>
      <c r="D118" s="12">
        <f t="shared" si="12"/>
        <v>1.3</v>
      </c>
      <c r="E118" s="9">
        <v>2</v>
      </c>
      <c r="F118" s="12">
        <f t="shared" si="13"/>
        <v>0</v>
      </c>
      <c r="G118" s="12">
        <f t="shared" si="14"/>
        <v>0</v>
      </c>
      <c r="H118" s="205"/>
      <c r="I118" s="206"/>
      <c r="J118" s="206"/>
      <c r="K118" s="206"/>
      <c r="L118" s="207"/>
    </row>
    <row r="119" spans="2:12" ht="16.5" customHeight="1" x14ac:dyDescent="0.3">
      <c r="B119" s="268"/>
      <c r="C119" s="14" t="s">
        <v>16</v>
      </c>
      <c r="D119" s="12">
        <f t="shared" si="12"/>
        <v>1.3</v>
      </c>
      <c r="E119" s="9">
        <v>2</v>
      </c>
      <c r="F119" s="12">
        <f t="shared" si="13"/>
        <v>0</v>
      </c>
      <c r="G119" s="12">
        <f t="shared" si="14"/>
        <v>0</v>
      </c>
      <c r="H119" s="205"/>
      <c r="I119" s="206"/>
      <c r="J119" s="206"/>
      <c r="K119" s="206"/>
      <c r="L119" s="207"/>
    </row>
    <row r="120" spans="2:12" ht="16.5" customHeight="1" x14ac:dyDescent="0.3">
      <c r="B120" s="268"/>
      <c r="C120" s="14" t="s">
        <v>22</v>
      </c>
      <c r="D120" s="12">
        <f t="shared" si="12"/>
        <v>6.5</v>
      </c>
      <c r="E120" s="9">
        <v>10</v>
      </c>
      <c r="F120" s="12">
        <f t="shared" si="13"/>
        <v>0</v>
      </c>
      <c r="G120" s="12">
        <f t="shared" si="14"/>
        <v>0</v>
      </c>
      <c r="H120" s="205"/>
      <c r="I120" s="206"/>
      <c r="J120" s="206"/>
      <c r="K120" s="206"/>
      <c r="L120" s="207"/>
    </row>
    <row r="121" spans="2:12" ht="16.5" customHeight="1" x14ac:dyDescent="0.3">
      <c r="B121" s="268"/>
      <c r="C121" s="14" t="s">
        <v>20</v>
      </c>
      <c r="D121" s="31">
        <f t="shared" si="12"/>
        <v>3.25</v>
      </c>
      <c r="E121" s="9">
        <v>5</v>
      </c>
      <c r="F121" s="12">
        <f t="shared" si="13"/>
        <v>0</v>
      </c>
      <c r="G121" s="12">
        <f t="shared" si="14"/>
        <v>0</v>
      </c>
      <c r="H121" s="205"/>
      <c r="I121" s="206"/>
      <c r="J121" s="206"/>
      <c r="K121" s="206"/>
      <c r="L121" s="207"/>
    </row>
    <row r="122" spans="2:12" ht="16.5" customHeight="1" x14ac:dyDescent="0.3">
      <c r="B122" s="268"/>
      <c r="C122" s="14" t="s">
        <v>39</v>
      </c>
      <c r="D122" s="31">
        <f t="shared" si="12"/>
        <v>0.32500000000000001</v>
      </c>
      <c r="E122" s="9">
        <v>0.5</v>
      </c>
      <c r="F122" s="12">
        <f t="shared" si="13"/>
        <v>0</v>
      </c>
      <c r="G122" s="12">
        <f t="shared" si="14"/>
        <v>0</v>
      </c>
      <c r="H122" s="205"/>
      <c r="I122" s="206"/>
      <c r="J122" s="206"/>
      <c r="K122" s="206"/>
      <c r="L122" s="207"/>
    </row>
    <row r="123" spans="2:12" ht="16.5" customHeight="1" x14ac:dyDescent="0.3">
      <c r="B123" s="268"/>
      <c r="C123" s="14" t="s">
        <v>27</v>
      </c>
      <c r="D123" s="31">
        <f t="shared" si="12"/>
        <v>0.65</v>
      </c>
      <c r="E123" s="9">
        <v>1</v>
      </c>
      <c r="F123" s="12">
        <f t="shared" si="13"/>
        <v>0</v>
      </c>
      <c r="G123" s="12">
        <f t="shared" si="14"/>
        <v>0</v>
      </c>
      <c r="H123" s="205"/>
      <c r="I123" s="206"/>
      <c r="J123" s="206"/>
      <c r="K123" s="206"/>
      <c r="L123" s="207"/>
    </row>
    <row r="124" spans="2:12" ht="16.5" customHeight="1" x14ac:dyDescent="0.3">
      <c r="B124" s="268"/>
      <c r="C124" s="14" t="s">
        <v>371</v>
      </c>
      <c r="D124" s="31">
        <f t="shared" si="12"/>
        <v>1.3</v>
      </c>
      <c r="E124" s="9">
        <v>2</v>
      </c>
      <c r="F124" s="12">
        <f t="shared" si="13"/>
        <v>0</v>
      </c>
      <c r="G124" s="12">
        <f t="shared" si="14"/>
        <v>0</v>
      </c>
      <c r="H124" s="205"/>
      <c r="I124" s="206"/>
      <c r="J124" s="206"/>
      <c r="K124" s="206"/>
      <c r="L124" s="207"/>
    </row>
    <row r="125" spans="2:12" ht="16.5" customHeight="1" x14ac:dyDescent="0.3">
      <c r="B125" s="282" t="s">
        <v>4284</v>
      </c>
      <c r="C125" s="9" t="s">
        <v>431</v>
      </c>
      <c r="D125" s="19">
        <f t="shared" si="12"/>
        <v>26</v>
      </c>
      <c r="E125" s="11">
        <v>40</v>
      </c>
      <c r="F125" s="12">
        <f t="shared" si="13"/>
        <v>0</v>
      </c>
      <c r="G125" s="12">
        <f t="shared" si="14"/>
        <v>0</v>
      </c>
      <c r="H125" s="193" t="s">
        <v>4283</v>
      </c>
      <c r="I125" s="194"/>
      <c r="J125" s="194"/>
      <c r="K125" s="194"/>
      <c r="L125" s="195"/>
    </row>
    <row r="126" spans="2:12" ht="16.5" customHeight="1" x14ac:dyDescent="0.3">
      <c r="B126" s="283"/>
      <c r="C126" s="9" t="s">
        <v>234</v>
      </c>
      <c r="D126" s="19">
        <f t="shared" si="12"/>
        <v>6.5</v>
      </c>
      <c r="E126" s="11">
        <v>10</v>
      </c>
      <c r="F126" s="12">
        <f t="shared" si="13"/>
        <v>0</v>
      </c>
      <c r="G126" s="12">
        <f t="shared" si="14"/>
        <v>0</v>
      </c>
      <c r="H126" s="199"/>
      <c r="I126" s="200"/>
      <c r="J126" s="200"/>
      <c r="K126" s="200"/>
      <c r="L126" s="201"/>
    </row>
    <row r="127" spans="2:12" ht="16.5" customHeight="1" x14ac:dyDescent="0.3">
      <c r="B127" s="283"/>
      <c r="C127" s="9" t="s">
        <v>298</v>
      </c>
      <c r="D127" s="19">
        <f t="shared" si="12"/>
        <v>1.9500000000000002</v>
      </c>
      <c r="E127" s="11">
        <v>3</v>
      </c>
      <c r="F127" s="12">
        <f t="shared" si="13"/>
        <v>0</v>
      </c>
      <c r="G127" s="12">
        <f t="shared" si="14"/>
        <v>0</v>
      </c>
      <c r="H127" s="199"/>
      <c r="I127" s="200"/>
      <c r="J127" s="200"/>
      <c r="K127" s="200"/>
      <c r="L127" s="201"/>
    </row>
    <row r="128" spans="2:12" ht="16.5" customHeight="1" x14ac:dyDescent="0.3">
      <c r="B128" s="283"/>
      <c r="C128" s="9" t="s">
        <v>195</v>
      </c>
      <c r="D128" s="15">
        <f t="shared" si="12"/>
        <v>0.65</v>
      </c>
      <c r="E128" s="11">
        <v>1</v>
      </c>
      <c r="F128" s="12">
        <f t="shared" si="13"/>
        <v>0</v>
      </c>
      <c r="G128" s="12">
        <f t="shared" si="14"/>
        <v>0</v>
      </c>
      <c r="H128" s="199"/>
      <c r="I128" s="200"/>
      <c r="J128" s="200"/>
      <c r="K128" s="200"/>
      <c r="L128" s="201"/>
    </row>
    <row r="129" spans="2:12" ht="16.5" customHeight="1" x14ac:dyDescent="0.3">
      <c r="B129" s="283"/>
      <c r="C129" s="9" t="s">
        <v>162</v>
      </c>
      <c r="D129" s="15">
        <f t="shared" si="12"/>
        <v>0.32500000000000001</v>
      </c>
      <c r="E129" s="11">
        <v>0.5</v>
      </c>
      <c r="F129" s="12">
        <f t="shared" si="13"/>
        <v>0</v>
      </c>
      <c r="G129" s="12">
        <f t="shared" si="14"/>
        <v>0</v>
      </c>
      <c r="H129" s="199"/>
      <c r="I129" s="200"/>
      <c r="J129" s="200"/>
      <c r="K129" s="200"/>
      <c r="L129" s="201"/>
    </row>
    <row r="130" spans="2:12" ht="16.5" customHeight="1" x14ac:dyDescent="0.3">
      <c r="B130" s="283"/>
      <c r="C130" s="9" t="s">
        <v>270</v>
      </c>
      <c r="D130" s="15">
        <f t="shared" si="12"/>
        <v>0.13</v>
      </c>
      <c r="E130" s="11">
        <v>0.2</v>
      </c>
      <c r="F130" s="12">
        <f t="shared" si="13"/>
        <v>0</v>
      </c>
      <c r="G130" s="12">
        <f t="shared" si="14"/>
        <v>0</v>
      </c>
      <c r="H130" s="199"/>
      <c r="I130" s="200"/>
      <c r="J130" s="200"/>
      <c r="K130" s="200"/>
      <c r="L130" s="201"/>
    </row>
    <row r="131" spans="2:12" ht="16.5" customHeight="1" x14ac:dyDescent="0.3">
      <c r="B131" s="283"/>
      <c r="C131" s="9" t="s">
        <v>27</v>
      </c>
      <c r="D131" s="15">
        <f t="shared" si="12"/>
        <v>3.25</v>
      </c>
      <c r="E131" s="11">
        <v>5</v>
      </c>
      <c r="F131" s="12">
        <f t="shared" si="13"/>
        <v>0</v>
      </c>
      <c r="G131" s="12">
        <f t="shared" si="14"/>
        <v>0</v>
      </c>
      <c r="H131" s="199"/>
      <c r="I131" s="200"/>
      <c r="J131" s="200"/>
      <c r="K131" s="200"/>
      <c r="L131" s="201"/>
    </row>
    <row r="132" spans="2:12" ht="16.5" customHeight="1" x14ac:dyDescent="0.3">
      <c r="B132" s="283"/>
      <c r="C132" s="9" t="s">
        <v>52</v>
      </c>
      <c r="D132" s="19">
        <f t="shared" si="12"/>
        <v>1.9500000000000002</v>
      </c>
      <c r="E132" s="11">
        <v>3</v>
      </c>
      <c r="F132" s="12">
        <f t="shared" si="13"/>
        <v>0</v>
      </c>
      <c r="G132" s="12">
        <f t="shared" si="14"/>
        <v>0</v>
      </c>
      <c r="H132" s="199"/>
      <c r="I132" s="200"/>
      <c r="J132" s="200"/>
      <c r="K132" s="200"/>
      <c r="L132" s="201"/>
    </row>
    <row r="133" spans="2:12" ht="16.5" customHeight="1" x14ac:dyDescent="0.3">
      <c r="B133" s="283"/>
      <c r="C133" s="9" t="s">
        <v>39</v>
      </c>
      <c r="D133" s="15">
        <f t="shared" si="12"/>
        <v>0.65</v>
      </c>
      <c r="E133" s="11">
        <v>1</v>
      </c>
      <c r="F133" s="12">
        <f t="shared" si="13"/>
        <v>0</v>
      </c>
      <c r="G133" s="12">
        <f t="shared" si="14"/>
        <v>0</v>
      </c>
      <c r="H133" s="199"/>
      <c r="I133" s="200"/>
      <c r="J133" s="200"/>
      <c r="K133" s="200"/>
      <c r="L133" s="201"/>
    </row>
    <row r="134" spans="2:12" ht="16.5" customHeight="1" x14ac:dyDescent="0.3">
      <c r="B134" s="283"/>
      <c r="C134" s="9" t="s">
        <v>53</v>
      </c>
      <c r="D134" s="15">
        <f t="shared" si="12"/>
        <v>0.13</v>
      </c>
      <c r="E134" s="11">
        <v>0.2</v>
      </c>
      <c r="F134" s="12">
        <f t="shared" si="13"/>
        <v>0</v>
      </c>
      <c r="G134" s="12">
        <f t="shared" si="14"/>
        <v>0</v>
      </c>
      <c r="H134" s="199"/>
      <c r="I134" s="200"/>
      <c r="J134" s="200"/>
      <c r="K134" s="200"/>
      <c r="L134" s="201"/>
    </row>
    <row r="135" spans="2:12" ht="16.5" customHeight="1" x14ac:dyDescent="0.3">
      <c r="B135" s="284"/>
      <c r="C135" s="9" t="s">
        <v>190</v>
      </c>
      <c r="D135" s="15">
        <f t="shared" si="12"/>
        <v>1.3</v>
      </c>
      <c r="E135" s="11">
        <v>2</v>
      </c>
      <c r="F135" s="12">
        <f t="shared" si="13"/>
        <v>0</v>
      </c>
      <c r="G135" s="12">
        <f t="shared" si="14"/>
        <v>0</v>
      </c>
      <c r="H135" s="196"/>
      <c r="I135" s="197"/>
      <c r="J135" s="197"/>
      <c r="K135" s="197"/>
      <c r="L135" s="198"/>
    </row>
    <row r="136" spans="2:12" ht="16.5" customHeight="1" x14ac:dyDescent="0.3">
      <c r="B136" s="267" t="s">
        <v>4282</v>
      </c>
      <c r="C136" s="9" t="s">
        <v>229</v>
      </c>
      <c r="D136" s="26">
        <f t="shared" si="12"/>
        <v>26</v>
      </c>
      <c r="E136" s="9">
        <v>40</v>
      </c>
      <c r="F136" s="12">
        <f t="shared" si="13"/>
        <v>0</v>
      </c>
      <c r="G136" s="12">
        <f t="shared" si="14"/>
        <v>0</v>
      </c>
      <c r="H136" s="202" t="s">
        <v>4281</v>
      </c>
      <c r="I136" s="203"/>
      <c r="J136" s="203"/>
      <c r="K136" s="203"/>
      <c r="L136" s="204"/>
    </row>
    <row r="137" spans="2:12" ht="16.5" customHeight="1" x14ac:dyDescent="0.3">
      <c r="B137" s="268"/>
      <c r="C137" s="9" t="s">
        <v>24</v>
      </c>
      <c r="D137" s="10">
        <f t="shared" si="12"/>
        <v>0.65</v>
      </c>
      <c r="E137" s="9">
        <v>1</v>
      </c>
      <c r="F137" s="12">
        <f t="shared" si="13"/>
        <v>0</v>
      </c>
      <c r="G137" s="12">
        <f t="shared" si="14"/>
        <v>0</v>
      </c>
      <c r="H137" s="205"/>
      <c r="I137" s="206"/>
      <c r="J137" s="206"/>
      <c r="K137" s="206"/>
      <c r="L137" s="207"/>
    </row>
    <row r="138" spans="2:12" ht="16.5" customHeight="1" x14ac:dyDescent="0.3">
      <c r="B138" s="268"/>
      <c r="C138" s="9" t="s">
        <v>4280</v>
      </c>
      <c r="D138" s="10">
        <f t="shared" si="12"/>
        <v>0.32500000000000001</v>
      </c>
      <c r="E138" s="9">
        <v>0.5</v>
      </c>
      <c r="F138" s="12">
        <f t="shared" si="13"/>
        <v>0</v>
      </c>
      <c r="G138" s="12">
        <f t="shared" si="14"/>
        <v>0</v>
      </c>
      <c r="H138" s="205"/>
      <c r="I138" s="206"/>
      <c r="J138" s="206"/>
      <c r="K138" s="206"/>
      <c r="L138" s="207"/>
    </row>
    <row r="139" spans="2:12" ht="16.5" customHeight="1" x14ac:dyDescent="0.3">
      <c r="B139" s="268"/>
      <c r="C139" s="9" t="s">
        <v>4279</v>
      </c>
      <c r="D139" s="10">
        <f t="shared" si="12"/>
        <v>0.32500000000000001</v>
      </c>
      <c r="E139" s="9">
        <v>0.5</v>
      </c>
      <c r="F139" s="12">
        <f t="shared" si="13"/>
        <v>0</v>
      </c>
      <c r="G139" s="12">
        <f t="shared" si="14"/>
        <v>0</v>
      </c>
      <c r="H139" s="205"/>
      <c r="I139" s="206"/>
      <c r="J139" s="206"/>
      <c r="K139" s="206"/>
      <c r="L139" s="207"/>
    </row>
    <row r="140" spans="2:12" ht="16.5" customHeight="1" x14ac:dyDescent="0.3">
      <c r="B140" s="268"/>
      <c r="C140" s="9" t="s">
        <v>53</v>
      </c>
      <c r="D140" s="10">
        <f t="shared" si="12"/>
        <v>0.13</v>
      </c>
      <c r="E140" s="9">
        <v>0.2</v>
      </c>
      <c r="F140" s="12">
        <f t="shared" si="13"/>
        <v>0</v>
      </c>
      <c r="G140" s="12">
        <f t="shared" si="14"/>
        <v>0</v>
      </c>
      <c r="H140" s="205"/>
      <c r="I140" s="206"/>
      <c r="J140" s="206"/>
      <c r="K140" s="206"/>
      <c r="L140" s="207"/>
    </row>
    <row r="141" spans="2:12" ht="16.5" customHeight="1" x14ac:dyDescent="0.3">
      <c r="B141" s="269"/>
      <c r="C141" s="9" t="s">
        <v>186</v>
      </c>
      <c r="D141" s="10">
        <f t="shared" si="12"/>
        <v>0.65</v>
      </c>
      <c r="E141" s="9">
        <v>1</v>
      </c>
      <c r="F141" s="12">
        <f t="shared" si="13"/>
        <v>0</v>
      </c>
      <c r="G141" s="12">
        <f t="shared" si="14"/>
        <v>0</v>
      </c>
      <c r="H141" s="270"/>
      <c r="I141" s="271"/>
      <c r="J141" s="271"/>
      <c r="K141" s="271"/>
      <c r="L141" s="272"/>
    </row>
    <row r="142" spans="2:12" ht="16.5" customHeight="1" thickBot="1" x14ac:dyDescent="0.35">
      <c r="B142" s="30" t="s">
        <v>4278</v>
      </c>
      <c r="C142" s="21" t="s">
        <v>33</v>
      </c>
      <c r="D142" s="22">
        <f t="shared" si="12"/>
        <v>13</v>
      </c>
      <c r="E142" s="23">
        <v>20</v>
      </c>
      <c r="F142" s="24">
        <f t="shared" si="13"/>
        <v>0</v>
      </c>
      <c r="G142" s="24">
        <f t="shared" si="14"/>
        <v>0</v>
      </c>
      <c r="H142" s="188" t="s">
        <v>34</v>
      </c>
      <c r="I142" s="188"/>
      <c r="J142" s="188"/>
      <c r="K142" s="188"/>
      <c r="L142" s="189"/>
    </row>
    <row r="143" spans="2:12" ht="75.75" customHeight="1" thickTop="1" x14ac:dyDescent="0.3"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</row>
    <row r="145" spans="2:12" x14ac:dyDescent="0.3">
      <c r="B145" s="54"/>
      <c r="C145" s="55"/>
      <c r="D145" s="56"/>
      <c r="E145" s="55"/>
      <c r="F145" s="57"/>
      <c r="G145" s="58"/>
      <c r="H145" s="59"/>
      <c r="I145" s="59"/>
      <c r="J145" s="59"/>
      <c r="K145" s="59"/>
      <c r="L145" s="59"/>
    </row>
    <row r="146" spans="2:12" x14ac:dyDescent="0.3">
      <c r="B146" s="60"/>
      <c r="C146" s="55"/>
      <c r="D146" s="61"/>
      <c r="E146" s="55"/>
      <c r="F146" s="58"/>
      <c r="G146" s="58"/>
      <c r="H146" s="59"/>
      <c r="I146" s="59"/>
      <c r="J146" s="59"/>
      <c r="K146" s="59"/>
      <c r="L146" s="59"/>
    </row>
    <row r="147" spans="2:12" x14ac:dyDescent="0.3">
      <c r="B147" s="60"/>
      <c r="C147" s="55"/>
      <c r="D147" s="62"/>
      <c r="E147" s="55"/>
      <c r="F147" s="58"/>
      <c r="G147" s="58"/>
      <c r="H147" s="59"/>
      <c r="I147" s="59"/>
      <c r="J147" s="59"/>
      <c r="K147" s="59"/>
      <c r="L147" s="59"/>
    </row>
    <row r="148" spans="2:12" ht="16.5" customHeight="1" x14ac:dyDescent="0.3">
      <c r="B148" s="55"/>
      <c r="C148" s="55"/>
      <c r="D148" s="63"/>
      <c r="E148" s="55"/>
      <c r="F148" s="57"/>
      <c r="G148" s="58"/>
      <c r="H148" s="59"/>
      <c r="I148" s="59"/>
      <c r="J148" s="59"/>
      <c r="K148" s="59"/>
      <c r="L148" s="59"/>
    </row>
    <row r="149" spans="2:12" ht="16.5" customHeight="1" x14ac:dyDescent="0.3">
      <c r="B149" s="54"/>
      <c r="C149" s="55"/>
      <c r="D149" s="56"/>
      <c r="E149" s="55"/>
      <c r="F149" s="57"/>
      <c r="G149" s="58"/>
      <c r="H149" s="59"/>
      <c r="I149" s="59"/>
      <c r="J149" s="59"/>
      <c r="K149" s="59"/>
      <c r="L149" s="59"/>
    </row>
    <row r="150" spans="2:12" ht="16.5" customHeight="1" x14ac:dyDescent="0.3">
      <c r="B150" s="54"/>
      <c r="C150" s="55"/>
      <c r="D150" s="63"/>
      <c r="E150" s="55"/>
      <c r="F150" s="57"/>
      <c r="G150" s="58"/>
      <c r="H150" s="59"/>
      <c r="I150" s="59"/>
      <c r="J150" s="59"/>
      <c r="K150" s="59"/>
      <c r="L150" s="59"/>
    </row>
    <row r="151" spans="2:12" ht="16.5" customHeight="1" x14ac:dyDescent="0.3">
      <c r="B151" s="54"/>
      <c r="C151" s="55"/>
      <c r="D151" s="63"/>
      <c r="E151" s="55"/>
      <c r="F151" s="57"/>
      <c r="G151" s="58"/>
      <c r="H151" s="59"/>
      <c r="I151" s="59"/>
      <c r="J151" s="59"/>
      <c r="K151" s="59"/>
      <c r="L151" s="59"/>
    </row>
    <row r="152" spans="2:12" ht="16.5" customHeight="1" x14ac:dyDescent="0.3">
      <c r="B152" s="54"/>
      <c r="C152" s="55"/>
      <c r="D152" s="63"/>
      <c r="E152" s="55"/>
      <c r="F152" s="57"/>
      <c r="G152" s="58"/>
      <c r="H152" s="59"/>
      <c r="I152" s="59"/>
      <c r="J152" s="59"/>
      <c r="K152" s="59"/>
      <c r="L152" s="59"/>
    </row>
    <row r="153" spans="2:12" ht="17.25" customHeight="1" x14ac:dyDescent="0.3">
      <c r="B153" s="54"/>
      <c r="C153" s="55"/>
      <c r="D153" s="56"/>
      <c r="E153" s="55"/>
      <c r="F153" s="57"/>
      <c r="G153" s="58"/>
      <c r="H153" s="59"/>
      <c r="I153" s="59"/>
      <c r="J153" s="59"/>
      <c r="K153" s="59"/>
      <c r="L153" s="59"/>
    </row>
    <row r="154" spans="2:12" ht="16.5" customHeight="1" x14ac:dyDescent="0.3">
      <c r="B154" s="60"/>
      <c r="C154" s="55"/>
      <c r="D154" s="61"/>
      <c r="E154" s="55"/>
      <c r="F154" s="58"/>
      <c r="G154" s="58"/>
      <c r="H154" s="59"/>
      <c r="I154" s="59"/>
      <c r="J154" s="59"/>
      <c r="K154" s="59"/>
      <c r="L154" s="59"/>
    </row>
    <row r="155" spans="2:12" ht="16.5" customHeight="1" x14ac:dyDescent="0.3">
      <c r="B155" s="60"/>
      <c r="C155" s="55"/>
      <c r="D155" s="62"/>
      <c r="E155" s="55"/>
      <c r="F155" s="58"/>
      <c r="G155" s="58"/>
      <c r="H155" s="59"/>
      <c r="I155" s="59"/>
      <c r="J155" s="59"/>
      <c r="K155" s="59"/>
      <c r="L155" s="59"/>
    </row>
    <row r="156" spans="2:12" ht="16.5" customHeight="1" x14ac:dyDescent="0.3">
      <c r="B156" s="60"/>
      <c r="C156" s="55"/>
      <c r="D156" s="62"/>
      <c r="E156" s="55"/>
      <c r="F156" s="58"/>
      <c r="G156" s="58"/>
      <c r="H156" s="59"/>
      <c r="I156" s="59"/>
      <c r="J156" s="59"/>
      <c r="K156" s="59"/>
      <c r="L156" s="59"/>
    </row>
    <row r="157" spans="2:12" ht="16.5" customHeight="1" x14ac:dyDescent="0.3">
      <c r="B157" s="60"/>
      <c r="C157" s="55"/>
      <c r="D157" s="62"/>
      <c r="E157" s="55"/>
      <c r="F157" s="58"/>
      <c r="G157" s="58"/>
      <c r="H157" s="35"/>
      <c r="I157" s="35"/>
      <c r="J157" s="35"/>
      <c r="K157" s="35"/>
      <c r="L157" s="35"/>
    </row>
    <row r="158" spans="2:12" ht="16.5" customHeight="1" x14ac:dyDescent="0.3">
      <c r="B158" s="60"/>
      <c r="C158" s="55"/>
      <c r="D158" s="62"/>
      <c r="E158" s="55"/>
      <c r="F158" s="58"/>
      <c r="G158" s="58"/>
      <c r="H158" s="35"/>
      <c r="I158" s="35"/>
      <c r="J158" s="35"/>
      <c r="K158" s="35"/>
      <c r="L158" s="35"/>
    </row>
    <row r="159" spans="2:12" ht="16.5" customHeight="1" x14ac:dyDescent="0.3">
      <c r="B159" s="60"/>
      <c r="C159" s="55"/>
      <c r="D159" s="62"/>
      <c r="E159" s="55"/>
      <c r="F159" s="58"/>
      <c r="G159" s="58"/>
      <c r="H159" s="35"/>
      <c r="I159" s="35"/>
      <c r="J159" s="35"/>
      <c r="K159" s="35"/>
      <c r="L159" s="35"/>
    </row>
    <row r="160" spans="2:12" ht="16.5" customHeight="1" x14ac:dyDescent="0.3">
      <c r="B160" s="60"/>
      <c r="C160" s="55"/>
      <c r="D160" s="62"/>
      <c r="E160" s="55"/>
      <c r="F160" s="58"/>
      <c r="G160" s="58"/>
      <c r="H160" s="35"/>
      <c r="I160" s="35"/>
      <c r="J160" s="35"/>
      <c r="K160" s="35"/>
      <c r="L160" s="35"/>
    </row>
    <row r="161" spans="2:12" ht="16.5" customHeight="1" x14ac:dyDescent="0.3">
      <c r="B161" s="60"/>
      <c r="C161" s="55"/>
      <c r="D161" s="62"/>
      <c r="E161" s="55"/>
      <c r="F161" s="58"/>
      <c r="G161" s="58"/>
      <c r="H161" s="35"/>
      <c r="I161" s="35"/>
      <c r="J161" s="35"/>
      <c r="K161" s="35"/>
      <c r="L161" s="35"/>
    </row>
    <row r="162" spans="2:12" ht="16.5" customHeight="1" x14ac:dyDescent="0.3">
      <c r="B162" s="60"/>
      <c r="C162" s="55"/>
      <c r="D162" s="62"/>
      <c r="E162" s="55"/>
      <c r="F162" s="58"/>
      <c r="G162" s="58"/>
      <c r="H162" s="35"/>
      <c r="I162" s="35"/>
      <c r="J162" s="35"/>
      <c r="K162" s="35"/>
      <c r="L162" s="35"/>
    </row>
    <row r="163" spans="2:12" ht="16.5" customHeight="1" x14ac:dyDescent="0.3">
      <c r="B163" s="64"/>
      <c r="C163" s="64"/>
      <c r="D163" s="61"/>
      <c r="E163" s="55"/>
      <c r="F163" s="58"/>
      <c r="G163" s="58"/>
      <c r="H163" s="35"/>
      <c r="I163" s="35"/>
      <c r="J163" s="35"/>
      <c r="K163" s="35"/>
      <c r="L163" s="35"/>
    </row>
    <row r="164" spans="2:12" x14ac:dyDescent="0.3"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</row>
  </sheetData>
  <mergeCells count="81">
    <mergeCell ref="B10:B11"/>
    <mergeCell ref="D56:E56"/>
    <mergeCell ref="F56:G56"/>
    <mergeCell ref="B33:B38"/>
    <mergeCell ref="H33:L38"/>
    <mergeCell ref="B39:B45"/>
    <mergeCell ref="H32:L32"/>
    <mergeCell ref="B46:B51"/>
    <mergeCell ref="H39:L45"/>
    <mergeCell ref="H46:L51"/>
    <mergeCell ref="H52:L52"/>
    <mergeCell ref="C56:C57"/>
    <mergeCell ref="H142:L142"/>
    <mergeCell ref="B143:L143"/>
    <mergeCell ref="B117:B124"/>
    <mergeCell ref="B58:B59"/>
    <mergeCell ref="H58:L59"/>
    <mergeCell ref="B115:B116"/>
    <mergeCell ref="H115:L116"/>
    <mergeCell ref="B113:B114"/>
    <mergeCell ref="C113:C114"/>
    <mergeCell ref="D113:E113"/>
    <mergeCell ref="B87:B88"/>
    <mergeCell ref="H89:L90"/>
    <mergeCell ref="C87:C88"/>
    <mergeCell ref="B89:B90"/>
    <mergeCell ref="H103:L108"/>
    <mergeCell ref="B96:B102"/>
    <mergeCell ref="B2:B3"/>
    <mergeCell ref="E2:L3"/>
    <mergeCell ref="B29:L29"/>
    <mergeCell ref="B30:B31"/>
    <mergeCell ref="C30:C31"/>
    <mergeCell ref="D30:E30"/>
    <mergeCell ref="F30:G30"/>
    <mergeCell ref="H30:L31"/>
    <mergeCell ref="B19:B25"/>
    <mergeCell ref="H19:L25"/>
    <mergeCell ref="H18:L18"/>
    <mergeCell ref="H26:L26"/>
    <mergeCell ref="B27:L27"/>
    <mergeCell ref="B12:B17"/>
    <mergeCell ref="H12:L17"/>
    <mergeCell ref="H10:L11"/>
    <mergeCell ref="B4:L6"/>
    <mergeCell ref="D8:E8"/>
    <mergeCell ref="F8:G8"/>
    <mergeCell ref="H8:L9"/>
    <mergeCell ref="B7:L7"/>
    <mergeCell ref="B8:B9"/>
    <mergeCell ref="C8:C9"/>
    <mergeCell ref="B136:B141"/>
    <mergeCell ref="H136:L141"/>
    <mergeCell ref="B125:B135"/>
    <mergeCell ref="H125:L135"/>
    <mergeCell ref="H91:L95"/>
    <mergeCell ref="H117:L124"/>
    <mergeCell ref="H109:L109"/>
    <mergeCell ref="B110:L110"/>
    <mergeCell ref="B112:L112"/>
    <mergeCell ref="B103:B108"/>
    <mergeCell ref="F113:G113"/>
    <mergeCell ref="H113:L114"/>
    <mergeCell ref="B91:B95"/>
    <mergeCell ref="H96:L102"/>
    <mergeCell ref="H83:L83"/>
    <mergeCell ref="B84:L84"/>
    <mergeCell ref="B86:L86"/>
    <mergeCell ref="B53:L53"/>
    <mergeCell ref="F87:G87"/>
    <mergeCell ref="H87:L88"/>
    <mergeCell ref="D87:E87"/>
    <mergeCell ref="H56:L57"/>
    <mergeCell ref="B75:B82"/>
    <mergeCell ref="H75:L82"/>
    <mergeCell ref="B55:L55"/>
    <mergeCell ref="H66:L74"/>
    <mergeCell ref="B60:B65"/>
    <mergeCell ref="H60:L65"/>
    <mergeCell ref="B66:B74"/>
    <mergeCell ref="B56:B57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5" manualBreakCount="5">
    <brk id="28" max="12" man="1"/>
    <brk id="54" max="12" man="1"/>
    <brk id="85" max="12" man="1"/>
    <brk id="111" max="12" man="1"/>
    <brk id="144" max="12" man="1"/>
  </rowBreaks>
  <drawing r:id="rId2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pageSetUpPr fitToPage="1"/>
  </sheetPr>
  <dimension ref="A1:M148"/>
  <sheetViews>
    <sheetView topLeftCell="A11" zoomScaleNormal="100" zoomScaleSheetLayoutView="70" workbookViewId="0">
      <selection activeCell="B17" sqref="B17:B23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4355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6.5" customHeight="1" x14ac:dyDescent="0.3">
      <c r="B10" s="99" t="s">
        <v>45</v>
      </c>
      <c r="C10" s="9" t="s">
        <v>259</v>
      </c>
      <c r="D10" s="31">
        <f t="shared" ref="D10:D30" si="0">E10*0.65</f>
        <v>35.75</v>
      </c>
      <c r="E10" s="11">
        <v>55</v>
      </c>
      <c r="F10" s="12">
        <f t="shared" ref="F10:F30" si="1">D10*D$2</f>
        <v>0</v>
      </c>
      <c r="G10" s="12">
        <f t="shared" ref="G10:G30" si="2">E10*D$3</f>
        <v>0</v>
      </c>
      <c r="H10" s="191" t="s">
        <v>618</v>
      </c>
      <c r="I10" s="378"/>
      <c r="J10" s="378"/>
      <c r="K10" s="378"/>
      <c r="L10" s="379"/>
    </row>
    <row r="11" spans="2:12" ht="16.5" customHeight="1" x14ac:dyDescent="0.3">
      <c r="B11" s="290" t="s">
        <v>487</v>
      </c>
      <c r="C11" s="14" t="s">
        <v>4354</v>
      </c>
      <c r="D11" s="15">
        <f t="shared" si="0"/>
        <v>3.25</v>
      </c>
      <c r="E11" s="9">
        <v>5</v>
      </c>
      <c r="F11" s="12">
        <f t="shared" si="1"/>
        <v>0</v>
      </c>
      <c r="G11" s="12">
        <f t="shared" si="2"/>
        <v>0</v>
      </c>
      <c r="H11" s="202" t="s">
        <v>4353</v>
      </c>
      <c r="I11" s="203"/>
      <c r="J11" s="203"/>
      <c r="K11" s="203"/>
      <c r="L11" s="204"/>
    </row>
    <row r="12" spans="2:12" ht="16.5" customHeight="1" x14ac:dyDescent="0.3">
      <c r="B12" s="291"/>
      <c r="C12" s="14" t="s">
        <v>169</v>
      </c>
      <c r="D12" s="15">
        <f t="shared" si="0"/>
        <v>6.5</v>
      </c>
      <c r="E12" s="9">
        <v>10</v>
      </c>
      <c r="F12" s="12">
        <f t="shared" si="1"/>
        <v>0</v>
      </c>
      <c r="G12" s="12">
        <f t="shared" si="2"/>
        <v>0</v>
      </c>
      <c r="H12" s="205"/>
      <c r="I12" s="206"/>
      <c r="J12" s="206"/>
      <c r="K12" s="206"/>
      <c r="L12" s="207"/>
    </row>
    <row r="13" spans="2:12" ht="16.5" customHeight="1" x14ac:dyDescent="0.3">
      <c r="B13" s="291"/>
      <c r="C13" s="14" t="s">
        <v>27</v>
      </c>
      <c r="D13" s="15">
        <f t="shared" si="0"/>
        <v>1.3</v>
      </c>
      <c r="E13" s="9">
        <v>2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291"/>
      <c r="C14" s="14" t="s">
        <v>195</v>
      </c>
      <c r="D14" s="15">
        <f t="shared" si="0"/>
        <v>0.32500000000000001</v>
      </c>
      <c r="E14" s="9">
        <v>0.5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7.25" customHeight="1" x14ac:dyDescent="0.3">
      <c r="B15" s="291"/>
      <c r="C15" s="14" t="s">
        <v>20</v>
      </c>
      <c r="D15" s="19">
        <f t="shared" si="0"/>
        <v>1.9500000000000002</v>
      </c>
      <c r="E15" s="9">
        <v>3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7.25" customHeight="1" x14ac:dyDescent="0.3">
      <c r="B16" s="291"/>
      <c r="C16" s="14" t="s">
        <v>39</v>
      </c>
      <c r="D16" s="15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70"/>
      <c r="I16" s="271"/>
      <c r="J16" s="271"/>
      <c r="K16" s="271"/>
      <c r="L16" s="272"/>
    </row>
    <row r="17" spans="2:12" ht="17.25" customHeight="1" x14ac:dyDescent="0.3">
      <c r="B17" s="282" t="s">
        <v>4352</v>
      </c>
      <c r="C17" s="9" t="s">
        <v>461</v>
      </c>
      <c r="D17" s="19">
        <f t="shared" si="0"/>
        <v>26</v>
      </c>
      <c r="E17" s="11">
        <v>40</v>
      </c>
      <c r="F17" s="12">
        <f t="shared" si="1"/>
        <v>0</v>
      </c>
      <c r="G17" s="12">
        <f t="shared" si="2"/>
        <v>0</v>
      </c>
      <c r="H17" s="193" t="s">
        <v>4351</v>
      </c>
      <c r="I17" s="194"/>
      <c r="J17" s="194"/>
      <c r="K17" s="194"/>
      <c r="L17" s="195"/>
    </row>
    <row r="18" spans="2:12" ht="17.25" customHeight="1" x14ac:dyDescent="0.3">
      <c r="B18" s="283"/>
      <c r="C18" s="9" t="s">
        <v>283</v>
      </c>
      <c r="D18" s="19">
        <f t="shared" si="0"/>
        <v>13</v>
      </c>
      <c r="E18" s="11">
        <v>20</v>
      </c>
      <c r="F18" s="12">
        <f t="shared" si="1"/>
        <v>0</v>
      </c>
      <c r="G18" s="12">
        <f t="shared" si="2"/>
        <v>0</v>
      </c>
      <c r="H18" s="199"/>
      <c r="I18" s="200"/>
      <c r="J18" s="200"/>
      <c r="K18" s="200"/>
      <c r="L18" s="201"/>
    </row>
    <row r="19" spans="2:12" ht="17.25" customHeight="1" x14ac:dyDescent="0.3">
      <c r="B19" s="283"/>
      <c r="C19" s="9" t="s">
        <v>162</v>
      </c>
      <c r="D19" s="15">
        <f t="shared" si="0"/>
        <v>0.32500000000000001</v>
      </c>
      <c r="E19" s="11">
        <v>0.5</v>
      </c>
      <c r="F19" s="12">
        <f t="shared" si="1"/>
        <v>0</v>
      </c>
      <c r="G19" s="12">
        <f t="shared" si="2"/>
        <v>0</v>
      </c>
      <c r="H19" s="199"/>
      <c r="I19" s="200"/>
      <c r="J19" s="200"/>
      <c r="K19" s="200"/>
      <c r="L19" s="201"/>
    </row>
    <row r="20" spans="2:12" ht="17.25" customHeight="1" x14ac:dyDescent="0.3">
      <c r="B20" s="283"/>
      <c r="C20" s="9" t="s">
        <v>270</v>
      </c>
      <c r="D20" s="15">
        <f t="shared" si="0"/>
        <v>0.13</v>
      </c>
      <c r="E20" s="11">
        <v>0.2</v>
      </c>
      <c r="F20" s="12">
        <f t="shared" si="1"/>
        <v>0</v>
      </c>
      <c r="G20" s="12">
        <f t="shared" si="2"/>
        <v>0</v>
      </c>
      <c r="H20" s="199"/>
      <c r="I20" s="200"/>
      <c r="J20" s="200"/>
      <c r="K20" s="200"/>
      <c r="L20" s="201"/>
    </row>
    <row r="21" spans="2:12" ht="17.25" customHeight="1" x14ac:dyDescent="0.3">
      <c r="B21" s="283"/>
      <c r="C21" s="9" t="s">
        <v>20</v>
      </c>
      <c r="D21" s="19">
        <f t="shared" si="0"/>
        <v>1.9500000000000002</v>
      </c>
      <c r="E21" s="11">
        <v>3</v>
      </c>
      <c r="F21" s="12">
        <f t="shared" si="1"/>
        <v>0</v>
      </c>
      <c r="G21" s="12">
        <f t="shared" si="2"/>
        <v>0</v>
      </c>
      <c r="H21" s="199"/>
      <c r="I21" s="200"/>
      <c r="J21" s="200"/>
      <c r="K21" s="200"/>
      <c r="L21" s="201"/>
    </row>
    <row r="22" spans="2:12" ht="17.25" customHeight="1" x14ac:dyDescent="0.3">
      <c r="B22" s="283"/>
      <c r="C22" s="9" t="s">
        <v>195</v>
      </c>
      <c r="D22" s="15">
        <f t="shared" si="0"/>
        <v>0.65</v>
      </c>
      <c r="E22" s="11">
        <v>1</v>
      </c>
      <c r="F22" s="12">
        <f t="shared" si="1"/>
        <v>0</v>
      </c>
      <c r="G22" s="12">
        <f t="shared" si="2"/>
        <v>0</v>
      </c>
      <c r="H22" s="199"/>
      <c r="I22" s="200"/>
      <c r="J22" s="200"/>
      <c r="K22" s="200"/>
      <c r="L22" s="201"/>
    </row>
    <row r="23" spans="2:12" ht="17.25" customHeight="1" x14ac:dyDescent="0.3">
      <c r="B23" s="283"/>
      <c r="C23" s="9" t="s">
        <v>53</v>
      </c>
      <c r="D23" s="15">
        <f t="shared" si="0"/>
        <v>0.13</v>
      </c>
      <c r="E23" s="11">
        <v>0.2</v>
      </c>
      <c r="F23" s="12">
        <f t="shared" si="1"/>
        <v>0</v>
      </c>
      <c r="G23" s="12">
        <f t="shared" si="2"/>
        <v>0</v>
      </c>
      <c r="H23" s="196"/>
      <c r="I23" s="197"/>
      <c r="J23" s="197"/>
      <c r="K23" s="197"/>
      <c r="L23" s="198"/>
    </row>
    <row r="24" spans="2:12" ht="17.25" customHeight="1" x14ac:dyDescent="0.3">
      <c r="B24" s="302" t="s">
        <v>159</v>
      </c>
      <c r="C24" s="9" t="s">
        <v>1512</v>
      </c>
      <c r="D24" s="15">
        <f t="shared" si="0"/>
        <v>19.5</v>
      </c>
      <c r="E24" s="9">
        <v>30</v>
      </c>
      <c r="F24" s="12">
        <f t="shared" si="1"/>
        <v>0</v>
      </c>
      <c r="G24" s="12">
        <f t="shared" si="2"/>
        <v>0</v>
      </c>
      <c r="H24" s="262" t="s">
        <v>4350</v>
      </c>
      <c r="I24" s="262"/>
      <c r="J24" s="262"/>
      <c r="K24" s="262"/>
      <c r="L24" s="263"/>
    </row>
    <row r="25" spans="2:12" ht="17.25" customHeight="1" x14ac:dyDescent="0.3">
      <c r="B25" s="302"/>
      <c r="C25" s="9" t="s">
        <v>178</v>
      </c>
      <c r="D25" s="15">
        <f t="shared" si="0"/>
        <v>3.25</v>
      </c>
      <c r="E25" s="9">
        <v>5</v>
      </c>
      <c r="F25" s="12">
        <f t="shared" si="1"/>
        <v>0</v>
      </c>
      <c r="G25" s="12">
        <f t="shared" si="2"/>
        <v>0</v>
      </c>
      <c r="H25" s="262"/>
      <c r="I25" s="262"/>
      <c r="J25" s="262"/>
      <c r="K25" s="262"/>
      <c r="L25" s="263"/>
    </row>
    <row r="26" spans="2:12" ht="17.25" customHeight="1" x14ac:dyDescent="0.3">
      <c r="B26" s="302"/>
      <c r="C26" s="9" t="s">
        <v>193</v>
      </c>
      <c r="D26" s="19">
        <f t="shared" si="0"/>
        <v>1.9500000000000002</v>
      </c>
      <c r="E26" s="9">
        <v>3</v>
      </c>
      <c r="F26" s="12">
        <f t="shared" si="1"/>
        <v>0</v>
      </c>
      <c r="G26" s="12">
        <f t="shared" si="2"/>
        <v>0</v>
      </c>
      <c r="H26" s="262"/>
      <c r="I26" s="262"/>
      <c r="J26" s="262"/>
      <c r="K26" s="262"/>
      <c r="L26" s="263"/>
    </row>
    <row r="27" spans="2:12" ht="16.5" customHeight="1" x14ac:dyDescent="0.3">
      <c r="B27" s="302"/>
      <c r="C27" s="9" t="s">
        <v>186</v>
      </c>
      <c r="D27" s="15">
        <f t="shared" si="0"/>
        <v>0.65</v>
      </c>
      <c r="E27" s="9">
        <v>1</v>
      </c>
      <c r="F27" s="12">
        <f t="shared" si="1"/>
        <v>0</v>
      </c>
      <c r="G27" s="12">
        <f t="shared" si="2"/>
        <v>0</v>
      </c>
      <c r="H27" s="262"/>
      <c r="I27" s="262"/>
      <c r="J27" s="262"/>
      <c r="K27" s="262"/>
      <c r="L27" s="263"/>
    </row>
    <row r="28" spans="2:12" ht="16.5" customHeight="1" x14ac:dyDescent="0.3">
      <c r="B28" s="302"/>
      <c r="C28" s="9" t="s">
        <v>179</v>
      </c>
      <c r="D28" s="15">
        <f t="shared" si="0"/>
        <v>0.13</v>
      </c>
      <c r="E28" s="9">
        <v>0.2</v>
      </c>
      <c r="F28" s="12">
        <f t="shared" si="1"/>
        <v>0</v>
      </c>
      <c r="G28" s="12">
        <f t="shared" si="2"/>
        <v>0</v>
      </c>
      <c r="H28" s="262"/>
      <c r="I28" s="262"/>
      <c r="J28" s="262"/>
      <c r="K28" s="262"/>
      <c r="L28" s="263"/>
    </row>
    <row r="29" spans="2:12" ht="16.5" customHeight="1" x14ac:dyDescent="0.3">
      <c r="B29" s="302"/>
      <c r="C29" s="9" t="s">
        <v>224</v>
      </c>
      <c r="D29" s="19">
        <f t="shared" si="0"/>
        <v>1.9500000000000002</v>
      </c>
      <c r="E29" s="9">
        <v>3</v>
      </c>
      <c r="F29" s="12">
        <f t="shared" si="1"/>
        <v>0</v>
      </c>
      <c r="G29" s="12">
        <f t="shared" si="2"/>
        <v>0</v>
      </c>
      <c r="H29" s="262"/>
      <c r="I29" s="262"/>
      <c r="J29" s="262"/>
      <c r="K29" s="262"/>
      <c r="L29" s="263"/>
    </row>
    <row r="30" spans="2:12" ht="16.5" customHeight="1" thickBot="1" x14ac:dyDescent="0.35">
      <c r="B30" s="65" t="s">
        <v>114</v>
      </c>
      <c r="C30" s="21" t="s">
        <v>261</v>
      </c>
      <c r="D30" s="28">
        <f t="shared" si="0"/>
        <v>13</v>
      </c>
      <c r="E30" s="53">
        <v>20</v>
      </c>
      <c r="F30" s="24">
        <f t="shared" si="1"/>
        <v>0</v>
      </c>
      <c r="G30" s="24">
        <f t="shared" si="2"/>
        <v>0</v>
      </c>
      <c r="H30" s="228" t="s">
        <v>278</v>
      </c>
      <c r="I30" s="229"/>
      <c r="J30" s="229"/>
      <c r="K30" s="229"/>
      <c r="L30" s="230"/>
    </row>
    <row r="31" spans="2:12" ht="72" customHeight="1" thickTop="1" x14ac:dyDescent="0.3"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</row>
    <row r="32" spans="2:12" ht="17.25" customHeight="1" thickBot="1" x14ac:dyDescent="0.35"/>
    <row r="33" spans="2:12" ht="20.25" thickTop="1" x14ac:dyDescent="0.3">
      <c r="B33" s="217" t="s">
        <v>4349</v>
      </c>
      <c r="C33" s="218"/>
      <c r="D33" s="218"/>
      <c r="E33" s="218"/>
      <c r="F33" s="218"/>
      <c r="G33" s="218"/>
      <c r="H33" s="218"/>
      <c r="I33" s="218"/>
      <c r="J33" s="218"/>
      <c r="K33" s="218"/>
      <c r="L33" s="219"/>
    </row>
    <row r="34" spans="2:12" x14ac:dyDescent="0.3">
      <c r="B34" s="220" t="s">
        <v>3</v>
      </c>
      <c r="C34" s="221" t="s">
        <v>4</v>
      </c>
      <c r="D34" s="221" t="s">
        <v>5</v>
      </c>
      <c r="E34" s="221"/>
      <c r="F34" s="221" t="s">
        <v>6</v>
      </c>
      <c r="G34" s="221"/>
      <c r="H34" s="221" t="s">
        <v>7</v>
      </c>
      <c r="I34" s="221"/>
      <c r="J34" s="221"/>
      <c r="K34" s="221"/>
      <c r="L34" s="222"/>
    </row>
    <row r="35" spans="2:12" x14ac:dyDescent="0.3">
      <c r="B35" s="220"/>
      <c r="C35" s="221"/>
      <c r="D35" s="6" t="s">
        <v>1</v>
      </c>
      <c r="E35" s="6" t="s">
        <v>2</v>
      </c>
      <c r="F35" s="38" t="s">
        <v>1</v>
      </c>
      <c r="G35" s="39" t="s">
        <v>2</v>
      </c>
      <c r="H35" s="221"/>
      <c r="I35" s="221"/>
      <c r="J35" s="221"/>
      <c r="K35" s="221"/>
      <c r="L35" s="222"/>
    </row>
    <row r="36" spans="2:12" ht="16.5" customHeight="1" x14ac:dyDescent="0.3">
      <c r="B36" s="225" t="s">
        <v>12</v>
      </c>
      <c r="C36" s="9" t="s">
        <v>259</v>
      </c>
      <c r="D36" s="12">
        <f t="shared" ref="D36:D55" si="3">E36*0.65</f>
        <v>32.5</v>
      </c>
      <c r="E36" s="11">
        <v>50</v>
      </c>
      <c r="F36" s="12">
        <f t="shared" ref="F36:F55" si="4">D36*D$2</f>
        <v>0</v>
      </c>
      <c r="G36" s="12">
        <f t="shared" ref="G36:G55" si="5">E36*D$3</f>
        <v>0</v>
      </c>
      <c r="H36" s="193" t="s">
        <v>105</v>
      </c>
      <c r="I36" s="194"/>
      <c r="J36" s="194"/>
      <c r="K36" s="194"/>
      <c r="L36" s="195"/>
    </row>
    <row r="37" spans="2:12" ht="16.5" customHeight="1" x14ac:dyDescent="0.3">
      <c r="B37" s="227"/>
      <c r="C37" s="9" t="s">
        <v>104</v>
      </c>
      <c r="D37" s="31">
        <f t="shared" si="3"/>
        <v>1.625</v>
      </c>
      <c r="E37" s="11">
        <v>2.5</v>
      </c>
      <c r="F37" s="12">
        <f t="shared" si="4"/>
        <v>0</v>
      </c>
      <c r="G37" s="12">
        <f t="shared" si="5"/>
        <v>0</v>
      </c>
      <c r="H37" s="196"/>
      <c r="I37" s="197"/>
      <c r="J37" s="197"/>
      <c r="K37" s="197"/>
      <c r="L37" s="198"/>
    </row>
    <row r="38" spans="2:12" ht="16.5" customHeight="1" x14ac:dyDescent="0.3">
      <c r="B38" s="267" t="s">
        <v>536</v>
      </c>
      <c r="C38" s="9" t="s">
        <v>276</v>
      </c>
      <c r="D38" s="26">
        <f t="shared" si="3"/>
        <v>13</v>
      </c>
      <c r="E38" s="11">
        <v>20</v>
      </c>
      <c r="F38" s="12">
        <f t="shared" si="4"/>
        <v>0</v>
      </c>
      <c r="G38" s="12">
        <f t="shared" si="5"/>
        <v>0</v>
      </c>
      <c r="H38" s="193" t="s">
        <v>4348</v>
      </c>
      <c r="I38" s="194"/>
      <c r="J38" s="194"/>
      <c r="K38" s="194"/>
      <c r="L38" s="195"/>
    </row>
    <row r="39" spans="2:12" ht="16.5" customHeight="1" x14ac:dyDescent="0.3">
      <c r="B39" s="268"/>
      <c r="C39" s="9" t="s">
        <v>16</v>
      </c>
      <c r="D39" s="10">
        <f t="shared" si="3"/>
        <v>1.3</v>
      </c>
      <c r="E39" s="11">
        <v>2</v>
      </c>
      <c r="F39" s="12">
        <f t="shared" si="4"/>
        <v>0</v>
      </c>
      <c r="G39" s="12">
        <f t="shared" si="5"/>
        <v>0</v>
      </c>
      <c r="H39" s="199"/>
      <c r="I39" s="200"/>
      <c r="J39" s="200"/>
      <c r="K39" s="200"/>
      <c r="L39" s="201"/>
    </row>
    <row r="40" spans="2:12" ht="16.5" customHeight="1" x14ac:dyDescent="0.3">
      <c r="B40" s="268"/>
      <c r="C40" s="9" t="s">
        <v>498</v>
      </c>
      <c r="D40" s="10">
        <f t="shared" si="3"/>
        <v>1.3</v>
      </c>
      <c r="E40" s="11">
        <v>2</v>
      </c>
      <c r="F40" s="12">
        <f t="shared" si="4"/>
        <v>0</v>
      </c>
      <c r="G40" s="12">
        <f t="shared" si="5"/>
        <v>0</v>
      </c>
      <c r="H40" s="199"/>
      <c r="I40" s="200"/>
      <c r="J40" s="200"/>
      <c r="K40" s="200"/>
      <c r="L40" s="201"/>
    </row>
    <row r="41" spans="2:12" ht="16.5" customHeight="1" x14ac:dyDescent="0.3">
      <c r="B41" s="268"/>
      <c r="C41" s="9" t="s">
        <v>18</v>
      </c>
      <c r="D41" s="10">
        <f t="shared" si="3"/>
        <v>3.25</v>
      </c>
      <c r="E41" s="11">
        <v>5</v>
      </c>
      <c r="F41" s="12">
        <f t="shared" si="4"/>
        <v>0</v>
      </c>
      <c r="G41" s="12">
        <f t="shared" si="5"/>
        <v>0</v>
      </c>
      <c r="H41" s="199"/>
      <c r="I41" s="200"/>
      <c r="J41" s="200"/>
      <c r="K41" s="200"/>
      <c r="L41" s="201"/>
    </row>
    <row r="42" spans="2:12" x14ac:dyDescent="0.3">
      <c r="B42" s="268"/>
      <c r="C42" s="9" t="s">
        <v>195</v>
      </c>
      <c r="D42" s="10">
        <f t="shared" si="3"/>
        <v>0.32500000000000001</v>
      </c>
      <c r="E42" s="11">
        <v>0.5</v>
      </c>
      <c r="F42" s="12">
        <f t="shared" si="4"/>
        <v>0</v>
      </c>
      <c r="G42" s="12">
        <f t="shared" si="5"/>
        <v>0</v>
      </c>
      <c r="H42" s="199"/>
      <c r="I42" s="200"/>
      <c r="J42" s="200"/>
      <c r="K42" s="200"/>
      <c r="L42" s="201"/>
    </row>
    <row r="43" spans="2:12" x14ac:dyDescent="0.3">
      <c r="B43" s="269"/>
      <c r="C43" s="9" t="s">
        <v>20</v>
      </c>
      <c r="D43" s="10">
        <f t="shared" si="3"/>
        <v>1.3</v>
      </c>
      <c r="E43" s="11">
        <v>2</v>
      </c>
      <c r="F43" s="12">
        <f t="shared" si="4"/>
        <v>0</v>
      </c>
      <c r="G43" s="12">
        <f t="shared" si="5"/>
        <v>0</v>
      </c>
      <c r="H43" s="196"/>
      <c r="I43" s="197"/>
      <c r="J43" s="197"/>
      <c r="K43" s="197"/>
      <c r="L43" s="198"/>
    </row>
    <row r="44" spans="2:12" ht="17.25" customHeight="1" x14ac:dyDescent="0.3">
      <c r="B44" s="297" t="s">
        <v>449</v>
      </c>
      <c r="C44" s="29" t="s">
        <v>450</v>
      </c>
      <c r="D44" s="110">
        <f t="shared" si="3"/>
        <v>26</v>
      </c>
      <c r="E44" s="48">
        <v>40</v>
      </c>
      <c r="F44" s="12">
        <f t="shared" si="4"/>
        <v>0</v>
      </c>
      <c r="G44" s="12">
        <f t="shared" si="5"/>
        <v>0</v>
      </c>
      <c r="H44" s="251" t="s">
        <v>4347</v>
      </c>
      <c r="I44" s="252"/>
      <c r="J44" s="252"/>
      <c r="K44" s="252"/>
      <c r="L44" s="253"/>
    </row>
    <row r="45" spans="2:12" ht="17.25" customHeight="1" x14ac:dyDescent="0.3">
      <c r="B45" s="298"/>
      <c r="C45" s="29" t="s">
        <v>21</v>
      </c>
      <c r="D45" s="110">
        <f t="shared" si="3"/>
        <v>6.5</v>
      </c>
      <c r="E45" s="48">
        <v>10</v>
      </c>
      <c r="F45" s="12">
        <f t="shared" si="4"/>
        <v>0</v>
      </c>
      <c r="G45" s="12">
        <f t="shared" si="5"/>
        <v>0</v>
      </c>
      <c r="H45" s="254"/>
      <c r="I45" s="255"/>
      <c r="J45" s="255"/>
      <c r="K45" s="255"/>
      <c r="L45" s="256"/>
    </row>
    <row r="46" spans="2:12" ht="17.25" customHeight="1" x14ac:dyDescent="0.3">
      <c r="B46" s="298"/>
      <c r="C46" s="29" t="s">
        <v>272</v>
      </c>
      <c r="D46" s="109">
        <f t="shared" si="3"/>
        <v>3.25</v>
      </c>
      <c r="E46" s="48">
        <v>5</v>
      </c>
      <c r="F46" s="12">
        <f t="shared" si="4"/>
        <v>0</v>
      </c>
      <c r="G46" s="12">
        <f t="shared" si="5"/>
        <v>0</v>
      </c>
      <c r="H46" s="254"/>
      <c r="I46" s="255"/>
      <c r="J46" s="255"/>
      <c r="K46" s="255"/>
      <c r="L46" s="256"/>
    </row>
    <row r="47" spans="2:12" ht="17.25" customHeight="1" x14ac:dyDescent="0.3">
      <c r="B47" s="298"/>
      <c r="C47" s="29" t="s">
        <v>24</v>
      </c>
      <c r="D47" s="109">
        <f t="shared" si="3"/>
        <v>0.13</v>
      </c>
      <c r="E47" s="48">
        <v>0.2</v>
      </c>
      <c r="F47" s="12">
        <f t="shared" si="4"/>
        <v>0</v>
      </c>
      <c r="G47" s="12">
        <f t="shared" si="5"/>
        <v>0</v>
      </c>
      <c r="H47" s="254"/>
      <c r="I47" s="255"/>
      <c r="J47" s="255"/>
      <c r="K47" s="255"/>
      <c r="L47" s="256"/>
    </row>
    <row r="48" spans="2:12" ht="17.25" customHeight="1" x14ac:dyDescent="0.3">
      <c r="B48" s="298"/>
      <c r="C48" s="29" t="s">
        <v>78</v>
      </c>
      <c r="D48" s="109">
        <f t="shared" si="3"/>
        <v>6.5000000000000002E-2</v>
      </c>
      <c r="E48" s="48">
        <v>0.1</v>
      </c>
      <c r="F48" s="12">
        <f t="shared" si="4"/>
        <v>0</v>
      </c>
      <c r="G48" s="12">
        <f t="shared" si="5"/>
        <v>0</v>
      </c>
      <c r="H48" s="254"/>
      <c r="I48" s="255"/>
      <c r="J48" s="255"/>
      <c r="K48" s="255"/>
      <c r="L48" s="256"/>
    </row>
    <row r="49" spans="2:12" ht="17.25" customHeight="1" x14ac:dyDescent="0.3">
      <c r="B49" s="298"/>
      <c r="C49" s="29" t="s">
        <v>25</v>
      </c>
      <c r="D49" s="108">
        <f t="shared" si="3"/>
        <v>1.9500000000000002</v>
      </c>
      <c r="E49" s="48">
        <v>3</v>
      </c>
      <c r="F49" s="12">
        <f t="shared" si="4"/>
        <v>0</v>
      </c>
      <c r="G49" s="12">
        <f t="shared" si="5"/>
        <v>0</v>
      </c>
      <c r="H49" s="254"/>
      <c r="I49" s="255"/>
      <c r="J49" s="255"/>
      <c r="K49" s="255"/>
      <c r="L49" s="256"/>
    </row>
    <row r="50" spans="2:12" ht="16.5" customHeight="1" x14ac:dyDescent="0.3">
      <c r="B50" s="267" t="s">
        <v>1175</v>
      </c>
      <c r="C50" s="9" t="s">
        <v>239</v>
      </c>
      <c r="D50" s="15">
        <f t="shared" si="3"/>
        <v>3.25</v>
      </c>
      <c r="E50" s="9">
        <v>5</v>
      </c>
      <c r="F50" s="12">
        <f t="shared" si="4"/>
        <v>0</v>
      </c>
      <c r="G50" s="12">
        <f t="shared" si="5"/>
        <v>0</v>
      </c>
      <c r="H50" s="202" t="s">
        <v>1628</v>
      </c>
      <c r="I50" s="203"/>
      <c r="J50" s="203"/>
      <c r="K50" s="203"/>
      <c r="L50" s="204"/>
    </row>
    <row r="51" spans="2:12" ht="16.5" customHeight="1" x14ac:dyDescent="0.3">
      <c r="B51" s="268"/>
      <c r="C51" s="9" t="s">
        <v>24</v>
      </c>
      <c r="D51" s="15">
        <f t="shared" si="3"/>
        <v>0.13</v>
      </c>
      <c r="E51" s="9">
        <v>0.2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x14ac:dyDescent="0.3">
      <c r="B52" s="268"/>
      <c r="C52" s="9" t="s">
        <v>52</v>
      </c>
      <c r="D52" s="15">
        <f t="shared" si="3"/>
        <v>0.13</v>
      </c>
      <c r="E52" s="9">
        <v>0.2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6.5" customHeight="1" x14ac:dyDescent="0.3">
      <c r="B53" s="268"/>
      <c r="C53" s="9" t="s">
        <v>39</v>
      </c>
      <c r="D53" s="15">
        <f t="shared" si="3"/>
        <v>0.65</v>
      </c>
      <c r="E53" s="9">
        <v>1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6.5" customHeight="1" x14ac:dyDescent="0.3">
      <c r="B54" s="269"/>
      <c r="C54" s="9" t="s">
        <v>53</v>
      </c>
      <c r="D54" s="15">
        <f t="shared" si="3"/>
        <v>0.13</v>
      </c>
      <c r="E54" s="9">
        <v>0.2</v>
      </c>
      <c r="F54" s="12">
        <f t="shared" si="4"/>
        <v>0</v>
      </c>
      <c r="G54" s="12">
        <f t="shared" si="5"/>
        <v>0</v>
      </c>
      <c r="H54" s="270"/>
      <c r="I54" s="271"/>
      <c r="J54" s="271"/>
      <c r="K54" s="271"/>
      <c r="L54" s="272"/>
    </row>
    <row r="55" spans="2:12" ht="16.5" customHeight="1" thickBot="1" x14ac:dyDescent="0.35">
      <c r="B55" s="30" t="s">
        <v>110</v>
      </c>
      <c r="C55" s="37" t="s">
        <v>264</v>
      </c>
      <c r="D55" s="22">
        <f t="shared" si="3"/>
        <v>13</v>
      </c>
      <c r="E55" s="77">
        <v>20</v>
      </c>
      <c r="F55" s="78">
        <f t="shared" si="4"/>
        <v>0</v>
      </c>
      <c r="G55" s="78">
        <f t="shared" si="5"/>
        <v>0</v>
      </c>
      <c r="H55" s="228" t="s">
        <v>265</v>
      </c>
      <c r="I55" s="229"/>
      <c r="J55" s="229"/>
      <c r="K55" s="229"/>
      <c r="L55" s="230"/>
    </row>
    <row r="56" spans="2:12" ht="72" customHeight="1" thickTop="1" x14ac:dyDescent="0.3"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/>
    </row>
    <row r="57" spans="2:12" ht="18.75" customHeight="1" thickBot="1" x14ac:dyDescent="0.35"/>
    <row r="58" spans="2:12" ht="20.25" thickTop="1" x14ac:dyDescent="0.3">
      <c r="B58" s="217" t="s">
        <v>4346</v>
      </c>
      <c r="C58" s="218"/>
      <c r="D58" s="218"/>
      <c r="E58" s="218"/>
      <c r="F58" s="218"/>
      <c r="G58" s="218"/>
      <c r="H58" s="218"/>
      <c r="I58" s="218"/>
      <c r="J58" s="218"/>
      <c r="K58" s="218"/>
      <c r="L58" s="219"/>
    </row>
    <row r="59" spans="2:12" x14ac:dyDescent="0.3">
      <c r="B59" s="220" t="s">
        <v>3</v>
      </c>
      <c r="C59" s="221" t="s">
        <v>4</v>
      </c>
      <c r="D59" s="221" t="s">
        <v>5</v>
      </c>
      <c r="E59" s="221"/>
      <c r="F59" s="221" t="s">
        <v>6</v>
      </c>
      <c r="G59" s="221"/>
      <c r="H59" s="221" t="s">
        <v>7</v>
      </c>
      <c r="I59" s="221"/>
      <c r="J59" s="221"/>
      <c r="K59" s="221"/>
      <c r="L59" s="222"/>
    </row>
    <row r="60" spans="2:12" x14ac:dyDescent="0.3">
      <c r="B60" s="220"/>
      <c r="C60" s="221"/>
      <c r="D60" s="6" t="s">
        <v>1</v>
      </c>
      <c r="E60" s="6" t="s">
        <v>2</v>
      </c>
      <c r="F60" s="38" t="s">
        <v>1</v>
      </c>
      <c r="G60" s="39" t="s">
        <v>2</v>
      </c>
      <c r="H60" s="221"/>
      <c r="I60" s="221"/>
      <c r="J60" s="221"/>
      <c r="K60" s="221"/>
      <c r="L60" s="222"/>
    </row>
    <row r="61" spans="2:12" x14ac:dyDescent="0.3">
      <c r="B61" s="187" t="s">
        <v>30</v>
      </c>
      <c r="C61" s="9" t="s">
        <v>13</v>
      </c>
      <c r="D61" s="15">
        <f t="shared" ref="D61:D88" si="6">E61*0.65</f>
        <v>32.5</v>
      </c>
      <c r="E61" s="9">
        <v>50</v>
      </c>
      <c r="F61" s="12">
        <f t="shared" ref="F61:F88" si="7">D61*D$2</f>
        <v>0</v>
      </c>
      <c r="G61" s="12">
        <f t="shared" ref="G61:G88" si="8">E61*D$3</f>
        <v>0</v>
      </c>
      <c r="H61" s="223" t="s">
        <v>108</v>
      </c>
      <c r="I61" s="223"/>
      <c r="J61" s="223"/>
      <c r="K61" s="223"/>
      <c r="L61" s="224"/>
    </row>
    <row r="62" spans="2:12" ht="16.5" customHeight="1" x14ac:dyDescent="0.3">
      <c r="B62" s="187"/>
      <c r="C62" s="9" t="s">
        <v>107</v>
      </c>
      <c r="D62" s="15">
        <f t="shared" si="6"/>
        <v>1.625</v>
      </c>
      <c r="E62" s="9">
        <v>2.5</v>
      </c>
      <c r="F62" s="12">
        <f t="shared" si="7"/>
        <v>0</v>
      </c>
      <c r="G62" s="12">
        <f t="shared" si="8"/>
        <v>0</v>
      </c>
      <c r="H62" s="223"/>
      <c r="I62" s="223"/>
      <c r="J62" s="223"/>
      <c r="K62" s="223"/>
      <c r="L62" s="224"/>
    </row>
    <row r="63" spans="2:12" ht="16.5" customHeight="1" x14ac:dyDescent="0.3">
      <c r="B63" s="267" t="s">
        <v>269</v>
      </c>
      <c r="C63" s="14" t="s">
        <v>15</v>
      </c>
      <c r="D63" s="19">
        <f t="shared" si="6"/>
        <v>13</v>
      </c>
      <c r="E63" s="9">
        <v>20</v>
      </c>
      <c r="F63" s="12">
        <f t="shared" si="7"/>
        <v>0</v>
      </c>
      <c r="G63" s="12">
        <f t="shared" si="8"/>
        <v>0</v>
      </c>
      <c r="H63" s="208" t="s">
        <v>4345</v>
      </c>
      <c r="I63" s="209"/>
      <c r="J63" s="209"/>
      <c r="K63" s="209"/>
      <c r="L63" s="210"/>
    </row>
    <row r="64" spans="2:12" ht="16.5" customHeight="1" x14ac:dyDescent="0.3">
      <c r="B64" s="268"/>
      <c r="C64" s="14" t="s">
        <v>22</v>
      </c>
      <c r="D64" s="15">
        <f t="shared" si="6"/>
        <v>6.5</v>
      </c>
      <c r="E64" s="9">
        <v>10</v>
      </c>
      <c r="F64" s="12">
        <f t="shared" si="7"/>
        <v>0</v>
      </c>
      <c r="G64" s="12">
        <f t="shared" si="8"/>
        <v>0</v>
      </c>
      <c r="H64" s="211"/>
      <c r="I64" s="212"/>
      <c r="J64" s="212"/>
      <c r="K64" s="212"/>
      <c r="L64" s="213"/>
    </row>
    <row r="65" spans="2:12" ht="16.5" customHeight="1" x14ac:dyDescent="0.3">
      <c r="B65" s="268"/>
      <c r="C65" s="14" t="s">
        <v>16</v>
      </c>
      <c r="D65" s="15">
        <f t="shared" si="6"/>
        <v>0.65</v>
      </c>
      <c r="E65" s="9">
        <v>1</v>
      </c>
      <c r="F65" s="12">
        <f t="shared" si="7"/>
        <v>0</v>
      </c>
      <c r="G65" s="12">
        <f t="shared" si="8"/>
        <v>0</v>
      </c>
      <c r="H65" s="211"/>
      <c r="I65" s="212"/>
      <c r="J65" s="212"/>
      <c r="K65" s="212"/>
      <c r="L65" s="213"/>
    </row>
    <row r="66" spans="2:12" ht="16.5" customHeight="1" x14ac:dyDescent="0.3">
      <c r="B66" s="268"/>
      <c r="C66" s="14" t="s">
        <v>17</v>
      </c>
      <c r="D66" s="15">
        <f t="shared" si="6"/>
        <v>0.65</v>
      </c>
      <c r="E66" s="9">
        <v>1</v>
      </c>
      <c r="F66" s="12">
        <f t="shared" si="7"/>
        <v>0</v>
      </c>
      <c r="G66" s="12">
        <f t="shared" si="8"/>
        <v>0</v>
      </c>
      <c r="H66" s="211"/>
      <c r="I66" s="212"/>
      <c r="J66" s="212"/>
      <c r="K66" s="212"/>
      <c r="L66" s="213"/>
    </row>
    <row r="67" spans="2:12" ht="16.5" customHeight="1" x14ac:dyDescent="0.3">
      <c r="B67" s="268"/>
      <c r="C67" s="14" t="s">
        <v>27</v>
      </c>
      <c r="D67" s="15">
        <f t="shared" si="6"/>
        <v>0.65</v>
      </c>
      <c r="E67" s="9">
        <v>1</v>
      </c>
      <c r="F67" s="12">
        <f t="shared" si="7"/>
        <v>0</v>
      </c>
      <c r="G67" s="12">
        <f t="shared" si="8"/>
        <v>0</v>
      </c>
      <c r="H67" s="211"/>
      <c r="I67" s="212"/>
      <c r="J67" s="212"/>
      <c r="K67" s="212"/>
      <c r="L67" s="213"/>
    </row>
    <row r="68" spans="2:12" ht="16.5" customHeight="1" x14ac:dyDescent="0.3">
      <c r="B68" s="268"/>
      <c r="C68" s="14" t="s">
        <v>24</v>
      </c>
      <c r="D68" s="15">
        <f t="shared" si="6"/>
        <v>0.32500000000000001</v>
      </c>
      <c r="E68" s="9">
        <v>0.5</v>
      </c>
      <c r="F68" s="12">
        <f t="shared" si="7"/>
        <v>0</v>
      </c>
      <c r="G68" s="12">
        <f t="shared" si="8"/>
        <v>0</v>
      </c>
      <c r="H68" s="211"/>
      <c r="I68" s="212"/>
      <c r="J68" s="212"/>
      <c r="K68" s="212"/>
      <c r="L68" s="213"/>
    </row>
    <row r="69" spans="2:12" ht="16.5" customHeight="1" x14ac:dyDescent="0.3">
      <c r="B69" s="268"/>
      <c r="C69" s="14" t="s">
        <v>195</v>
      </c>
      <c r="D69" s="15">
        <f t="shared" si="6"/>
        <v>0.32500000000000001</v>
      </c>
      <c r="E69" s="9">
        <v>0.5</v>
      </c>
      <c r="F69" s="12">
        <f t="shared" si="7"/>
        <v>0</v>
      </c>
      <c r="G69" s="12">
        <f t="shared" si="8"/>
        <v>0</v>
      </c>
      <c r="H69" s="211"/>
      <c r="I69" s="212"/>
      <c r="J69" s="212"/>
      <c r="K69" s="212"/>
      <c r="L69" s="213"/>
    </row>
    <row r="70" spans="2:12" ht="17.25" customHeight="1" x14ac:dyDescent="0.3">
      <c r="B70" s="268"/>
      <c r="C70" s="14" t="s">
        <v>20</v>
      </c>
      <c r="D70" s="15">
        <f t="shared" si="6"/>
        <v>1.3</v>
      </c>
      <c r="E70" s="9">
        <v>2</v>
      </c>
      <c r="F70" s="12">
        <f t="shared" si="7"/>
        <v>0</v>
      </c>
      <c r="G70" s="12">
        <f t="shared" si="8"/>
        <v>0</v>
      </c>
      <c r="H70" s="214"/>
      <c r="I70" s="215"/>
      <c r="J70" s="215"/>
      <c r="K70" s="215"/>
      <c r="L70" s="216"/>
    </row>
    <row r="71" spans="2:12" ht="16.5" customHeight="1" x14ac:dyDescent="0.3">
      <c r="B71" s="290" t="s">
        <v>4344</v>
      </c>
      <c r="C71" s="29" t="s">
        <v>326</v>
      </c>
      <c r="D71" s="12">
        <f t="shared" si="6"/>
        <v>26</v>
      </c>
      <c r="E71" s="48">
        <v>40</v>
      </c>
      <c r="F71" s="12">
        <f t="shared" si="7"/>
        <v>0</v>
      </c>
      <c r="G71" s="12">
        <f t="shared" si="8"/>
        <v>0</v>
      </c>
      <c r="H71" s="251" t="s">
        <v>4343</v>
      </c>
      <c r="I71" s="252"/>
      <c r="J71" s="252"/>
      <c r="K71" s="252"/>
      <c r="L71" s="253"/>
    </row>
    <row r="72" spans="2:12" ht="16.5" customHeight="1" x14ac:dyDescent="0.3">
      <c r="B72" s="291"/>
      <c r="C72" s="29" t="s">
        <v>874</v>
      </c>
      <c r="D72" s="31">
        <f t="shared" si="6"/>
        <v>9.75</v>
      </c>
      <c r="E72" s="48">
        <v>15</v>
      </c>
      <c r="F72" s="12">
        <f t="shared" si="7"/>
        <v>0</v>
      </c>
      <c r="G72" s="12">
        <f t="shared" si="8"/>
        <v>0</v>
      </c>
      <c r="H72" s="254"/>
      <c r="I72" s="255"/>
      <c r="J72" s="255"/>
      <c r="K72" s="255"/>
      <c r="L72" s="256"/>
    </row>
    <row r="73" spans="2:12" ht="16.5" customHeight="1" x14ac:dyDescent="0.3">
      <c r="B73" s="291"/>
      <c r="C73" s="29" t="s">
        <v>298</v>
      </c>
      <c r="D73" s="32">
        <f t="shared" si="6"/>
        <v>1.3</v>
      </c>
      <c r="E73" s="48">
        <v>2</v>
      </c>
      <c r="F73" s="12">
        <f t="shared" si="7"/>
        <v>0</v>
      </c>
      <c r="G73" s="12">
        <f t="shared" si="8"/>
        <v>0</v>
      </c>
      <c r="H73" s="254"/>
      <c r="I73" s="255"/>
      <c r="J73" s="255"/>
      <c r="K73" s="255"/>
      <c r="L73" s="256"/>
    </row>
    <row r="74" spans="2:12" ht="16.5" customHeight="1" x14ac:dyDescent="0.3">
      <c r="B74" s="291"/>
      <c r="C74" s="29" t="s">
        <v>195</v>
      </c>
      <c r="D74" s="31">
        <f t="shared" si="6"/>
        <v>0.65</v>
      </c>
      <c r="E74" s="48">
        <v>1</v>
      </c>
      <c r="F74" s="12">
        <f t="shared" si="7"/>
        <v>0</v>
      </c>
      <c r="G74" s="12">
        <f t="shared" si="8"/>
        <v>0</v>
      </c>
      <c r="H74" s="254"/>
      <c r="I74" s="255"/>
      <c r="J74" s="255"/>
      <c r="K74" s="255"/>
      <c r="L74" s="256"/>
    </row>
    <row r="75" spans="2:12" ht="16.5" customHeight="1" x14ac:dyDescent="0.3">
      <c r="B75" s="291"/>
      <c r="C75" s="29" t="s">
        <v>4342</v>
      </c>
      <c r="D75" s="31">
        <f t="shared" si="6"/>
        <v>3.25</v>
      </c>
      <c r="E75" s="48">
        <v>5</v>
      </c>
      <c r="F75" s="12">
        <f t="shared" si="7"/>
        <v>0</v>
      </c>
      <c r="G75" s="12">
        <f t="shared" si="8"/>
        <v>0</v>
      </c>
      <c r="H75" s="254"/>
      <c r="I75" s="255"/>
      <c r="J75" s="255"/>
      <c r="K75" s="255"/>
      <c r="L75" s="256"/>
    </row>
    <row r="76" spans="2:12" ht="16.5" customHeight="1" x14ac:dyDescent="0.3">
      <c r="B76" s="291"/>
      <c r="C76" s="107" t="s">
        <v>193</v>
      </c>
      <c r="D76" s="31">
        <f t="shared" si="6"/>
        <v>1.3</v>
      </c>
      <c r="E76" s="106">
        <v>2</v>
      </c>
      <c r="F76" s="12">
        <f t="shared" si="7"/>
        <v>0</v>
      </c>
      <c r="G76" s="12">
        <f t="shared" si="8"/>
        <v>0</v>
      </c>
      <c r="H76" s="254"/>
      <c r="I76" s="255"/>
      <c r="J76" s="255"/>
      <c r="K76" s="255"/>
      <c r="L76" s="256"/>
    </row>
    <row r="77" spans="2:12" ht="15.75" customHeight="1" x14ac:dyDescent="0.3">
      <c r="B77" s="291"/>
      <c r="C77" s="107" t="s">
        <v>540</v>
      </c>
      <c r="D77" s="31">
        <f t="shared" si="6"/>
        <v>1.3</v>
      </c>
      <c r="E77" s="106">
        <v>2</v>
      </c>
      <c r="F77" s="12">
        <f t="shared" si="7"/>
        <v>0</v>
      </c>
      <c r="G77" s="12">
        <f t="shared" si="8"/>
        <v>0</v>
      </c>
      <c r="H77" s="254"/>
      <c r="I77" s="255"/>
      <c r="J77" s="255"/>
      <c r="K77" s="255"/>
      <c r="L77" s="256"/>
    </row>
    <row r="78" spans="2:12" ht="16.5" customHeight="1" x14ac:dyDescent="0.3">
      <c r="B78" s="291"/>
      <c r="C78" s="107" t="s">
        <v>1421</v>
      </c>
      <c r="D78" s="32">
        <f t="shared" si="6"/>
        <v>1.9500000000000002</v>
      </c>
      <c r="E78" s="106">
        <v>3</v>
      </c>
      <c r="F78" s="12">
        <f t="shared" si="7"/>
        <v>0</v>
      </c>
      <c r="G78" s="12">
        <f t="shared" si="8"/>
        <v>0</v>
      </c>
      <c r="H78" s="254"/>
      <c r="I78" s="255"/>
      <c r="J78" s="255"/>
      <c r="K78" s="255"/>
      <c r="L78" s="256"/>
    </row>
    <row r="79" spans="2:12" ht="16.5" customHeight="1" x14ac:dyDescent="0.3">
      <c r="B79" s="296"/>
      <c r="C79" s="107" t="s">
        <v>224</v>
      </c>
      <c r="D79" s="32">
        <f t="shared" si="6"/>
        <v>1.9500000000000002</v>
      </c>
      <c r="E79" s="106">
        <v>3</v>
      </c>
      <c r="F79" s="12">
        <f t="shared" si="7"/>
        <v>0</v>
      </c>
      <c r="G79" s="12">
        <f t="shared" si="8"/>
        <v>0</v>
      </c>
      <c r="H79" s="257"/>
      <c r="I79" s="258"/>
      <c r="J79" s="258"/>
      <c r="K79" s="258"/>
      <c r="L79" s="259"/>
    </row>
    <row r="80" spans="2:12" ht="16.5" customHeight="1" x14ac:dyDescent="0.3">
      <c r="B80" s="267" t="s">
        <v>4341</v>
      </c>
      <c r="C80" s="9" t="s">
        <v>369</v>
      </c>
      <c r="D80" s="15">
        <f t="shared" si="6"/>
        <v>19.5</v>
      </c>
      <c r="E80" s="9">
        <v>30</v>
      </c>
      <c r="F80" s="12">
        <f t="shared" si="7"/>
        <v>0</v>
      </c>
      <c r="G80" s="12">
        <f t="shared" si="8"/>
        <v>0</v>
      </c>
      <c r="H80" s="202" t="s">
        <v>4340</v>
      </c>
      <c r="I80" s="203"/>
      <c r="J80" s="203"/>
      <c r="K80" s="203"/>
      <c r="L80" s="204"/>
    </row>
    <row r="81" spans="2:12" ht="16.5" customHeight="1" x14ac:dyDescent="0.3">
      <c r="B81" s="268"/>
      <c r="C81" s="9" t="s">
        <v>4339</v>
      </c>
      <c r="D81" s="15">
        <f t="shared" si="6"/>
        <v>3.25</v>
      </c>
      <c r="E81" s="9">
        <v>5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6.5" customHeight="1" x14ac:dyDescent="0.3">
      <c r="B82" s="268"/>
      <c r="C82" s="9" t="s">
        <v>298</v>
      </c>
      <c r="D82" s="15">
        <f t="shared" si="6"/>
        <v>0.65</v>
      </c>
      <c r="E82" s="9">
        <v>1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6.5" customHeight="1" x14ac:dyDescent="0.3">
      <c r="B83" s="268"/>
      <c r="C83" s="9" t="s">
        <v>195</v>
      </c>
      <c r="D83" s="15">
        <f t="shared" si="6"/>
        <v>0.65</v>
      </c>
      <c r="E83" s="9">
        <v>1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ht="16.5" customHeight="1" x14ac:dyDescent="0.3">
      <c r="B84" s="268"/>
      <c r="C84" s="9" t="s">
        <v>178</v>
      </c>
      <c r="D84" s="15">
        <f t="shared" si="6"/>
        <v>3.25</v>
      </c>
      <c r="E84" s="9">
        <v>5</v>
      </c>
      <c r="F84" s="12">
        <f t="shared" si="7"/>
        <v>0</v>
      </c>
      <c r="G84" s="12">
        <f t="shared" si="8"/>
        <v>0</v>
      </c>
      <c r="H84" s="205"/>
      <c r="I84" s="206"/>
      <c r="J84" s="206"/>
      <c r="K84" s="206"/>
      <c r="L84" s="207"/>
    </row>
    <row r="85" spans="2:12" ht="16.5" customHeight="1" x14ac:dyDescent="0.3">
      <c r="B85" s="268"/>
      <c r="C85" s="9" t="s">
        <v>52</v>
      </c>
      <c r="D85" s="15">
        <f t="shared" si="6"/>
        <v>0.65</v>
      </c>
      <c r="E85" s="9">
        <v>1</v>
      </c>
      <c r="F85" s="12">
        <f t="shared" si="7"/>
        <v>0</v>
      </c>
      <c r="G85" s="12">
        <f t="shared" si="8"/>
        <v>0</v>
      </c>
      <c r="H85" s="205"/>
      <c r="I85" s="206"/>
      <c r="J85" s="206"/>
      <c r="K85" s="206"/>
      <c r="L85" s="207"/>
    </row>
    <row r="86" spans="2:12" ht="16.5" customHeight="1" x14ac:dyDescent="0.3">
      <c r="B86" s="268"/>
      <c r="C86" s="9" t="s">
        <v>39</v>
      </c>
      <c r="D86" s="15">
        <f t="shared" si="6"/>
        <v>0.32500000000000001</v>
      </c>
      <c r="E86" s="9">
        <v>0.5</v>
      </c>
      <c r="F86" s="12">
        <f t="shared" si="7"/>
        <v>0</v>
      </c>
      <c r="G86" s="12">
        <f t="shared" si="8"/>
        <v>0</v>
      </c>
      <c r="H86" s="205"/>
      <c r="I86" s="206"/>
      <c r="J86" s="206"/>
      <c r="K86" s="206"/>
      <c r="L86" s="207"/>
    </row>
    <row r="87" spans="2:12" ht="16.5" customHeight="1" x14ac:dyDescent="0.3">
      <c r="B87" s="269"/>
      <c r="C87" s="9" t="s">
        <v>53</v>
      </c>
      <c r="D87" s="15">
        <f t="shared" si="6"/>
        <v>0.13</v>
      </c>
      <c r="E87" s="9">
        <v>0.2</v>
      </c>
      <c r="F87" s="12">
        <f t="shared" si="7"/>
        <v>0</v>
      </c>
      <c r="G87" s="12">
        <f t="shared" si="8"/>
        <v>0</v>
      </c>
      <c r="H87" s="270"/>
      <c r="I87" s="271"/>
      <c r="J87" s="271"/>
      <c r="K87" s="271"/>
      <c r="L87" s="272"/>
    </row>
    <row r="88" spans="2:12" ht="16.5" customHeight="1" thickBot="1" x14ac:dyDescent="0.35">
      <c r="B88" s="30" t="s">
        <v>114</v>
      </c>
      <c r="C88" s="21" t="s">
        <v>35</v>
      </c>
      <c r="D88" s="28">
        <f t="shared" si="6"/>
        <v>13</v>
      </c>
      <c r="E88" s="23">
        <v>20</v>
      </c>
      <c r="F88" s="24">
        <f t="shared" si="7"/>
        <v>0</v>
      </c>
      <c r="G88" s="24">
        <f t="shared" si="8"/>
        <v>0</v>
      </c>
      <c r="H88" s="188" t="s">
        <v>36</v>
      </c>
      <c r="I88" s="188"/>
      <c r="J88" s="188"/>
      <c r="K88" s="188"/>
      <c r="L88" s="189"/>
    </row>
    <row r="89" spans="2:12" ht="72" customHeight="1" thickTop="1" x14ac:dyDescent="0.3">
      <c r="B89" s="190"/>
      <c r="C89" s="190"/>
      <c r="D89" s="190"/>
      <c r="E89" s="190"/>
      <c r="F89" s="190"/>
      <c r="G89" s="190"/>
      <c r="H89" s="190"/>
      <c r="I89" s="190"/>
      <c r="J89" s="190"/>
      <c r="K89" s="190"/>
      <c r="L89" s="190"/>
    </row>
    <row r="90" spans="2:12" ht="17.25" thickBot="1" x14ac:dyDescent="0.35"/>
    <row r="91" spans="2:12" ht="20.25" thickTop="1" x14ac:dyDescent="0.3">
      <c r="B91" s="217" t="s">
        <v>4338</v>
      </c>
      <c r="C91" s="218"/>
      <c r="D91" s="218"/>
      <c r="E91" s="218"/>
      <c r="F91" s="218"/>
      <c r="G91" s="218"/>
      <c r="H91" s="218"/>
      <c r="I91" s="218"/>
      <c r="J91" s="218"/>
      <c r="K91" s="218"/>
      <c r="L91" s="219"/>
    </row>
    <row r="92" spans="2:12" x14ac:dyDescent="0.3">
      <c r="B92" s="220" t="s">
        <v>3</v>
      </c>
      <c r="C92" s="221" t="s">
        <v>4</v>
      </c>
      <c r="D92" s="221" t="s">
        <v>5</v>
      </c>
      <c r="E92" s="221"/>
      <c r="F92" s="221" t="s">
        <v>6</v>
      </c>
      <c r="G92" s="221"/>
      <c r="H92" s="221" t="s">
        <v>7</v>
      </c>
      <c r="I92" s="221"/>
      <c r="J92" s="221"/>
      <c r="K92" s="221"/>
      <c r="L92" s="222"/>
    </row>
    <row r="93" spans="2:12" x14ac:dyDescent="0.3">
      <c r="B93" s="220"/>
      <c r="C93" s="221"/>
      <c r="D93" s="6" t="s">
        <v>1</v>
      </c>
      <c r="E93" s="6" t="s">
        <v>2</v>
      </c>
      <c r="F93" s="38" t="s">
        <v>1</v>
      </c>
      <c r="G93" s="39" t="s">
        <v>2</v>
      </c>
      <c r="H93" s="221"/>
      <c r="I93" s="221"/>
      <c r="J93" s="221"/>
      <c r="K93" s="221"/>
      <c r="L93" s="222"/>
    </row>
    <row r="94" spans="2:12" ht="16.5" customHeight="1" x14ac:dyDescent="0.3">
      <c r="B94" s="290" t="s">
        <v>4337</v>
      </c>
      <c r="C94" s="9" t="s">
        <v>13</v>
      </c>
      <c r="D94" s="31">
        <f t="shared" ref="D94:D115" si="9">E94*0.65</f>
        <v>35.75</v>
      </c>
      <c r="E94" s="11">
        <v>55</v>
      </c>
      <c r="F94" s="12">
        <f t="shared" ref="F94:F115" si="10">D94*D$2</f>
        <v>0</v>
      </c>
      <c r="G94" s="12">
        <f t="shared" ref="G94:G115" si="11">E94*D$3</f>
        <v>0</v>
      </c>
      <c r="H94" s="273" t="s">
        <v>4336</v>
      </c>
      <c r="I94" s="274"/>
      <c r="J94" s="274"/>
      <c r="K94" s="274"/>
      <c r="L94" s="275"/>
    </row>
    <row r="95" spans="2:12" ht="16.5" customHeight="1" x14ac:dyDescent="0.3">
      <c r="B95" s="226"/>
      <c r="C95" s="9" t="s">
        <v>461</v>
      </c>
      <c r="D95" s="12">
        <f t="shared" si="9"/>
        <v>19.5</v>
      </c>
      <c r="E95" s="11">
        <v>30</v>
      </c>
      <c r="F95" s="12">
        <f t="shared" si="10"/>
        <v>0</v>
      </c>
      <c r="G95" s="12">
        <f t="shared" si="11"/>
        <v>0</v>
      </c>
      <c r="H95" s="276"/>
      <c r="I95" s="277"/>
      <c r="J95" s="277"/>
      <c r="K95" s="277"/>
      <c r="L95" s="278"/>
    </row>
    <row r="96" spans="2:12" ht="17.25" customHeight="1" x14ac:dyDescent="0.3">
      <c r="B96" s="226"/>
      <c r="C96" s="9" t="s">
        <v>169</v>
      </c>
      <c r="D96" s="12">
        <f t="shared" si="9"/>
        <v>13</v>
      </c>
      <c r="E96" s="11">
        <v>20</v>
      </c>
      <c r="F96" s="12">
        <f t="shared" si="10"/>
        <v>0</v>
      </c>
      <c r="G96" s="12">
        <f t="shared" si="11"/>
        <v>0</v>
      </c>
      <c r="H96" s="276"/>
      <c r="I96" s="277"/>
      <c r="J96" s="277"/>
      <c r="K96" s="277"/>
      <c r="L96" s="278"/>
    </row>
    <row r="97" spans="2:12" ht="17.25" customHeight="1" x14ac:dyDescent="0.3">
      <c r="B97" s="226"/>
      <c r="C97" s="9" t="s">
        <v>20</v>
      </c>
      <c r="D97" s="32">
        <f t="shared" si="9"/>
        <v>1.9500000000000002</v>
      </c>
      <c r="E97" s="11">
        <v>3</v>
      </c>
      <c r="F97" s="12">
        <f t="shared" si="10"/>
        <v>0</v>
      </c>
      <c r="G97" s="12">
        <f t="shared" si="11"/>
        <v>0</v>
      </c>
      <c r="H97" s="276"/>
      <c r="I97" s="277"/>
      <c r="J97" s="277"/>
      <c r="K97" s="277"/>
      <c r="L97" s="278"/>
    </row>
    <row r="98" spans="2:12" ht="17.25" customHeight="1" x14ac:dyDescent="0.3">
      <c r="B98" s="226"/>
      <c r="C98" s="9" t="s">
        <v>4335</v>
      </c>
      <c r="D98" s="31">
        <f t="shared" si="9"/>
        <v>0.65</v>
      </c>
      <c r="E98" s="11">
        <v>1</v>
      </c>
      <c r="F98" s="12">
        <f t="shared" si="10"/>
        <v>0</v>
      </c>
      <c r="G98" s="12">
        <f t="shared" si="11"/>
        <v>0</v>
      </c>
      <c r="H98" s="276"/>
      <c r="I98" s="277"/>
      <c r="J98" s="277"/>
      <c r="K98" s="277"/>
      <c r="L98" s="278"/>
    </row>
    <row r="99" spans="2:12" ht="17.25" customHeight="1" x14ac:dyDescent="0.3">
      <c r="B99" s="226"/>
      <c r="C99" s="9" t="s">
        <v>4334</v>
      </c>
      <c r="D99" s="31">
        <f t="shared" si="9"/>
        <v>0.32500000000000001</v>
      </c>
      <c r="E99" s="11">
        <v>0.5</v>
      </c>
      <c r="F99" s="12">
        <f t="shared" si="10"/>
        <v>0</v>
      </c>
      <c r="G99" s="12">
        <f t="shared" si="11"/>
        <v>0</v>
      </c>
      <c r="H99" s="276"/>
      <c r="I99" s="277"/>
      <c r="J99" s="277"/>
      <c r="K99" s="277"/>
      <c r="L99" s="278"/>
    </row>
    <row r="100" spans="2:12" ht="17.25" customHeight="1" x14ac:dyDescent="0.3">
      <c r="B100" s="226"/>
      <c r="C100" s="9" t="s">
        <v>270</v>
      </c>
      <c r="D100" s="31">
        <f t="shared" si="9"/>
        <v>0.13</v>
      </c>
      <c r="E100" s="11">
        <v>0.2</v>
      </c>
      <c r="F100" s="12">
        <f t="shared" si="10"/>
        <v>0</v>
      </c>
      <c r="G100" s="12">
        <f t="shared" si="11"/>
        <v>0</v>
      </c>
      <c r="H100" s="276"/>
      <c r="I100" s="277"/>
      <c r="J100" s="277"/>
      <c r="K100" s="277"/>
      <c r="L100" s="278"/>
    </row>
    <row r="101" spans="2:12" ht="17.25" customHeight="1" x14ac:dyDescent="0.3">
      <c r="B101" s="226"/>
      <c r="C101" s="9" t="s">
        <v>4333</v>
      </c>
      <c r="D101" s="32">
        <f t="shared" si="9"/>
        <v>1.9500000000000002</v>
      </c>
      <c r="E101" s="11">
        <v>3</v>
      </c>
      <c r="F101" s="12">
        <f t="shared" si="10"/>
        <v>0</v>
      </c>
      <c r="G101" s="12">
        <f t="shared" si="11"/>
        <v>0</v>
      </c>
      <c r="H101" s="276"/>
      <c r="I101" s="277"/>
      <c r="J101" s="277"/>
      <c r="K101" s="277"/>
      <c r="L101" s="278"/>
    </row>
    <row r="102" spans="2:12" ht="17.25" customHeight="1" x14ac:dyDescent="0.3">
      <c r="B102" s="226"/>
      <c r="C102" s="9" t="s">
        <v>192</v>
      </c>
      <c r="D102" s="31">
        <f t="shared" si="9"/>
        <v>3.25</v>
      </c>
      <c r="E102" s="11">
        <v>5</v>
      </c>
      <c r="F102" s="12">
        <f t="shared" si="10"/>
        <v>0</v>
      </c>
      <c r="G102" s="12">
        <f t="shared" si="11"/>
        <v>0</v>
      </c>
      <c r="H102" s="276"/>
      <c r="I102" s="277"/>
      <c r="J102" s="277"/>
      <c r="K102" s="277"/>
      <c r="L102" s="278"/>
    </row>
    <row r="103" spans="2:12" ht="17.25" customHeight="1" x14ac:dyDescent="0.3">
      <c r="B103" s="226"/>
      <c r="C103" s="9" t="s">
        <v>53</v>
      </c>
      <c r="D103" s="31">
        <f t="shared" si="9"/>
        <v>0.13</v>
      </c>
      <c r="E103" s="11">
        <v>0.2</v>
      </c>
      <c r="F103" s="12">
        <f t="shared" si="10"/>
        <v>0</v>
      </c>
      <c r="G103" s="12">
        <f t="shared" si="11"/>
        <v>0</v>
      </c>
      <c r="H103" s="276"/>
      <c r="I103" s="277"/>
      <c r="J103" s="277"/>
      <c r="K103" s="277"/>
      <c r="L103" s="278"/>
    </row>
    <row r="104" spans="2:12" ht="17.25" customHeight="1" x14ac:dyDescent="0.3">
      <c r="B104" s="226"/>
      <c r="C104" s="9" t="s">
        <v>1092</v>
      </c>
      <c r="D104" s="31">
        <f t="shared" si="9"/>
        <v>0.65</v>
      </c>
      <c r="E104" s="11">
        <v>1</v>
      </c>
      <c r="F104" s="12">
        <f t="shared" si="10"/>
        <v>0</v>
      </c>
      <c r="G104" s="12">
        <f t="shared" si="11"/>
        <v>0</v>
      </c>
      <c r="H104" s="276"/>
      <c r="I104" s="277"/>
      <c r="J104" s="277"/>
      <c r="K104" s="277"/>
      <c r="L104" s="278"/>
    </row>
    <row r="105" spans="2:12" ht="17.25" customHeight="1" x14ac:dyDescent="0.3">
      <c r="B105" s="227"/>
      <c r="C105" s="9" t="s">
        <v>25</v>
      </c>
      <c r="D105" s="12">
        <f t="shared" si="9"/>
        <v>1.3</v>
      </c>
      <c r="E105" s="11">
        <v>2</v>
      </c>
      <c r="F105" s="12">
        <f t="shared" si="10"/>
        <v>0</v>
      </c>
      <c r="G105" s="12">
        <f t="shared" si="11"/>
        <v>0</v>
      </c>
      <c r="H105" s="276"/>
      <c r="I105" s="277"/>
      <c r="J105" s="277"/>
      <c r="K105" s="277"/>
      <c r="L105" s="278"/>
    </row>
    <row r="106" spans="2:12" ht="17.25" customHeight="1" x14ac:dyDescent="0.3">
      <c r="B106" s="282" t="s">
        <v>4332</v>
      </c>
      <c r="C106" s="14" t="s">
        <v>1240</v>
      </c>
      <c r="D106" s="10">
        <f t="shared" si="9"/>
        <v>6.5</v>
      </c>
      <c r="E106" s="11">
        <v>10</v>
      </c>
      <c r="F106" s="12">
        <f t="shared" si="10"/>
        <v>0</v>
      </c>
      <c r="G106" s="12">
        <f t="shared" si="11"/>
        <v>0</v>
      </c>
      <c r="H106" s="208" t="s">
        <v>4331</v>
      </c>
      <c r="I106" s="209"/>
      <c r="J106" s="209"/>
      <c r="K106" s="209"/>
      <c r="L106" s="210"/>
    </row>
    <row r="107" spans="2:12" ht="17.25" customHeight="1" x14ac:dyDescent="0.3">
      <c r="B107" s="283"/>
      <c r="C107" s="14" t="s">
        <v>16</v>
      </c>
      <c r="D107" s="10">
        <f t="shared" si="9"/>
        <v>1.3</v>
      </c>
      <c r="E107" s="11">
        <v>2</v>
      </c>
      <c r="F107" s="12">
        <f t="shared" si="10"/>
        <v>0</v>
      </c>
      <c r="G107" s="12">
        <f t="shared" si="11"/>
        <v>0</v>
      </c>
      <c r="H107" s="211"/>
      <c r="I107" s="212"/>
      <c r="J107" s="212"/>
      <c r="K107" s="212"/>
      <c r="L107" s="213"/>
    </row>
    <row r="108" spans="2:12" ht="17.25" customHeight="1" x14ac:dyDescent="0.3">
      <c r="B108" s="283"/>
      <c r="C108" s="14" t="s">
        <v>17</v>
      </c>
      <c r="D108" s="10">
        <f t="shared" si="9"/>
        <v>1.3</v>
      </c>
      <c r="E108" s="11">
        <v>2</v>
      </c>
      <c r="F108" s="12">
        <f t="shared" si="10"/>
        <v>0</v>
      </c>
      <c r="G108" s="12">
        <f t="shared" si="11"/>
        <v>0</v>
      </c>
      <c r="H108" s="211"/>
      <c r="I108" s="212"/>
      <c r="J108" s="212"/>
      <c r="K108" s="212"/>
      <c r="L108" s="213"/>
    </row>
    <row r="109" spans="2:12" ht="17.25" customHeight="1" x14ac:dyDescent="0.3">
      <c r="B109" s="283"/>
      <c r="C109" s="14" t="s">
        <v>18</v>
      </c>
      <c r="D109" s="10">
        <f t="shared" si="9"/>
        <v>3.25</v>
      </c>
      <c r="E109" s="11">
        <v>5</v>
      </c>
      <c r="F109" s="12">
        <f t="shared" si="10"/>
        <v>0</v>
      </c>
      <c r="G109" s="12">
        <f t="shared" si="11"/>
        <v>0</v>
      </c>
      <c r="H109" s="211"/>
      <c r="I109" s="212"/>
      <c r="J109" s="212"/>
      <c r="K109" s="212"/>
      <c r="L109" s="213"/>
    </row>
    <row r="110" spans="2:12" ht="17.25" customHeight="1" x14ac:dyDescent="0.3">
      <c r="B110" s="283"/>
      <c r="C110" s="14" t="s">
        <v>20</v>
      </c>
      <c r="D110" s="10">
        <f t="shared" si="9"/>
        <v>1.3</v>
      </c>
      <c r="E110" s="11">
        <v>2</v>
      </c>
      <c r="F110" s="12">
        <f t="shared" si="10"/>
        <v>0</v>
      </c>
      <c r="G110" s="12">
        <f t="shared" si="11"/>
        <v>0</v>
      </c>
      <c r="H110" s="211"/>
      <c r="I110" s="212"/>
      <c r="J110" s="212"/>
      <c r="K110" s="212"/>
      <c r="L110" s="213"/>
    </row>
    <row r="111" spans="2:12" ht="17.25" customHeight="1" x14ac:dyDescent="0.3">
      <c r="B111" s="284"/>
      <c r="C111" s="14" t="s">
        <v>4315</v>
      </c>
      <c r="D111" s="10">
        <f t="shared" si="9"/>
        <v>0.65</v>
      </c>
      <c r="E111" s="11">
        <v>1</v>
      </c>
      <c r="F111" s="12">
        <f t="shared" si="10"/>
        <v>0</v>
      </c>
      <c r="G111" s="12">
        <f t="shared" si="11"/>
        <v>0</v>
      </c>
      <c r="H111" s="214"/>
      <c r="I111" s="215"/>
      <c r="J111" s="215"/>
      <c r="K111" s="215"/>
      <c r="L111" s="216"/>
    </row>
    <row r="112" spans="2:12" ht="16.5" customHeight="1" x14ac:dyDescent="0.3">
      <c r="B112" s="266" t="s">
        <v>4330</v>
      </c>
      <c r="C112" s="12" t="s">
        <v>4329</v>
      </c>
      <c r="D112" s="32">
        <f t="shared" si="9"/>
        <v>16.25</v>
      </c>
      <c r="E112" s="74">
        <v>25</v>
      </c>
      <c r="F112" s="12">
        <f t="shared" si="10"/>
        <v>0</v>
      </c>
      <c r="G112" s="12">
        <f t="shared" si="11"/>
        <v>0</v>
      </c>
      <c r="H112" s="202" t="s">
        <v>4328</v>
      </c>
      <c r="I112" s="203"/>
      <c r="J112" s="203"/>
      <c r="K112" s="203"/>
      <c r="L112" s="204"/>
    </row>
    <row r="113" spans="2:12" ht="16.5" customHeight="1" x14ac:dyDescent="0.3">
      <c r="B113" s="266"/>
      <c r="C113" s="12" t="s">
        <v>4327</v>
      </c>
      <c r="D113" s="31">
        <f t="shared" si="9"/>
        <v>16.25</v>
      </c>
      <c r="E113" s="74">
        <v>25</v>
      </c>
      <c r="F113" s="12">
        <f t="shared" si="10"/>
        <v>0</v>
      </c>
      <c r="G113" s="12">
        <f t="shared" si="11"/>
        <v>0</v>
      </c>
      <c r="H113" s="205"/>
      <c r="I113" s="206"/>
      <c r="J113" s="206"/>
      <c r="K113" s="206"/>
      <c r="L113" s="207"/>
    </row>
    <row r="114" spans="2:12" ht="16.5" customHeight="1" x14ac:dyDescent="0.3">
      <c r="B114" s="266"/>
      <c r="C114" s="12" t="s">
        <v>1170</v>
      </c>
      <c r="D114" s="31">
        <f t="shared" si="9"/>
        <v>16.25</v>
      </c>
      <c r="E114" s="74">
        <v>25</v>
      </c>
      <c r="F114" s="12">
        <f t="shared" si="10"/>
        <v>0</v>
      </c>
      <c r="G114" s="12">
        <f t="shared" si="11"/>
        <v>0</v>
      </c>
      <c r="H114" s="270"/>
      <c r="I114" s="271"/>
      <c r="J114" s="271"/>
      <c r="K114" s="271"/>
      <c r="L114" s="272"/>
    </row>
    <row r="115" spans="2:12" ht="16.5" customHeight="1" thickBot="1" x14ac:dyDescent="0.35">
      <c r="B115" s="30" t="s">
        <v>4326</v>
      </c>
      <c r="C115" s="21" t="s">
        <v>35</v>
      </c>
      <c r="D115" s="28">
        <f t="shared" si="9"/>
        <v>13</v>
      </c>
      <c r="E115" s="23">
        <v>20</v>
      </c>
      <c r="F115" s="24">
        <f t="shared" si="10"/>
        <v>0</v>
      </c>
      <c r="G115" s="24">
        <f t="shared" si="11"/>
        <v>0</v>
      </c>
      <c r="H115" s="188" t="s">
        <v>36</v>
      </c>
      <c r="I115" s="188"/>
      <c r="J115" s="188"/>
      <c r="K115" s="188"/>
      <c r="L115" s="189"/>
    </row>
    <row r="116" spans="2:12" ht="72" customHeight="1" thickTop="1" x14ac:dyDescent="0.3"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</row>
    <row r="117" spans="2:12" ht="17.25" thickBot="1" x14ac:dyDescent="0.35"/>
    <row r="118" spans="2:12" ht="20.25" thickTop="1" x14ac:dyDescent="0.3">
      <c r="B118" s="217" t="s">
        <v>4325</v>
      </c>
      <c r="C118" s="218"/>
      <c r="D118" s="218"/>
      <c r="E118" s="218"/>
      <c r="F118" s="218"/>
      <c r="G118" s="218"/>
      <c r="H118" s="218"/>
      <c r="I118" s="218"/>
      <c r="J118" s="218"/>
      <c r="K118" s="218"/>
      <c r="L118" s="219"/>
    </row>
    <row r="119" spans="2:12" x14ac:dyDescent="0.3">
      <c r="B119" s="220" t="s">
        <v>4324</v>
      </c>
      <c r="C119" s="221" t="s">
        <v>4</v>
      </c>
      <c r="D119" s="221" t="s">
        <v>5</v>
      </c>
      <c r="E119" s="221"/>
      <c r="F119" s="221" t="s">
        <v>6</v>
      </c>
      <c r="G119" s="221"/>
      <c r="H119" s="221" t="s">
        <v>7</v>
      </c>
      <c r="I119" s="221"/>
      <c r="J119" s="221"/>
      <c r="K119" s="221"/>
      <c r="L119" s="222"/>
    </row>
    <row r="120" spans="2:12" x14ac:dyDescent="0.3">
      <c r="B120" s="220"/>
      <c r="C120" s="221"/>
      <c r="D120" s="6" t="s">
        <v>1</v>
      </c>
      <c r="E120" s="6" t="s">
        <v>2</v>
      </c>
      <c r="F120" s="38" t="s">
        <v>1</v>
      </c>
      <c r="G120" s="39" t="s">
        <v>2</v>
      </c>
      <c r="H120" s="221"/>
      <c r="I120" s="221"/>
      <c r="J120" s="221"/>
      <c r="K120" s="221"/>
      <c r="L120" s="222"/>
    </row>
    <row r="121" spans="2:12" ht="16.5" customHeight="1" x14ac:dyDescent="0.3">
      <c r="B121" s="187" t="s">
        <v>4323</v>
      </c>
      <c r="C121" s="9" t="s">
        <v>13</v>
      </c>
      <c r="D121" s="15">
        <f t="shared" ref="D121:D147" si="12">E121*0.65</f>
        <v>32.5</v>
      </c>
      <c r="E121" s="11">
        <v>50</v>
      </c>
      <c r="F121" s="12">
        <f t="shared" ref="F121:F147" si="13">D121*D$2</f>
        <v>0</v>
      </c>
      <c r="G121" s="12">
        <f t="shared" ref="G121:G147" si="14">E121*D$3</f>
        <v>0</v>
      </c>
      <c r="H121" s="193" t="s">
        <v>74</v>
      </c>
      <c r="I121" s="194"/>
      <c r="J121" s="194"/>
      <c r="K121" s="194"/>
      <c r="L121" s="195"/>
    </row>
    <row r="122" spans="2:12" ht="16.5" customHeight="1" x14ac:dyDescent="0.3">
      <c r="B122" s="187"/>
      <c r="C122" s="9" t="s">
        <v>75</v>
      </c>
      <c r="D122" s="15">
        <f t="shared" si="12"/>
        <v>1.625</v>
      </c>
      <c r="E122" s="11">
        <v>2.5</v>
      </c>
      <c r="F122" s="12">
        <f t="shared" si="13"/>
        <v>0</v>
      </c>
      <c r="G122" s="12">
        <f t="shared" si="14"/>
        <v>0</v>
      </c>
      <c r="H122" s="196"/>
      <c r="I122" s="197"/>
      <c r="J122" s="197"/>
      <c r="K122" s="197"/>
      <c r="L122" s="198"/>
    </row>
    <row r="123" spans="2:12" ht="16.5" customHeight="1" x14ac:dyDescent="0.3">
      <c r="B123" s="282" t="s">
        <v>4322</v>
      </c>
      <c r="C123" s="14" t="s">
        <v>4321</v>
      </c>
      <c r="D123" s="26">
        <f t="shared" si="12"/>
        <v>13</v>
      </c>
      <c r="E123" s="11">
        <v>20</v>
      </c>
      <c r="F123" s="12">
        <f t="shared" si="13"/>
        <v>0</v>
      </c>
      <c r="G123" s="12">
        <f t="shared" si="14"/>
        <v>0</v>
      </c>
      <c r="H123" s="202" t="s">
        <v>4320</v>
      </c>
      <c r="I123" s="203"/>
      <c r="J123" s="203"/>
      <c r="K123" s="203"/>
      <c r="L123" s="204"/>
    </row>
    <row r="124" spans="2:12" ht="16.5" customHeight="1" x14ac:dyDescent="0.3">
      <c r="B124" s="283"/>
      <c r="C124" s="14" t="s">
        <v>22</v>
      </c>
      <c r="D124" s="10">
        <f t="shared" si="12"/>
        <v>6.5</v>
      </c>
      <c r="E124" s="11">
        <v>10</v>
      </c>
      <c r="F124" s="12">
        <f t="shared" si="13"/>
        <v>0</v>
      </c>
      <c r="G124" s="12">
        <f t="shared" si="14"/>
        <v>0</v>
      </c>
      <c r="H124" s="205"/>
      <c r="I124" s="206"/>
      <c r="J124" s="206"/>
      <c r="K124" s="206"/>
      <c r="L124" s="207"/>
    </row>
    <row r="125" spans="2:12" ht="16.5" customHeight="1" x14ac:dyDescent="0.3">
      <c r="B125" s="283"/>
      <c r="C125" s="14" t="s">
        <v>4319</v>
      </c>
      <c r="D125" s="26">
        <f t="shared" si="12"/>
        <v>1.9500000000000002</v>
      </c>
      <c r="E125" s="11">
        <v>3</v>
      </c>
      <c r="F125" s="12">
        <f t="shared" si="13"/>
        <v>0</v>
      </c>
      <c r="G125" s="12">
        <f t="shared" si="14"/>
        <v>0</v>
      </c>
      <c r="H125" s="205"/>
      <c r="I125" s="206"/>
      <c r="J125" s="206"/>
      <c r="K125" s="206"/>
      <c r="L125" s="207"/>
    </row>
    <row r="126" spans="2:12" ht="16.5" customHeight="1" x14ac:dyDescent="0.3">
      <c r="B126" s="283"/>
      <c r="C126" s="14" t="s">
        <v>4315</v>
      </c>
      <c r="D126" s="10">
        <f t="shared" si="12"/>
        <v>0.65</v>
      </c>
      <c r="E126" s="11">
        <v>1</v>
      </c>
      <c r="F126" s="12">
        <f t="shared" si="13"/>
        <v>0</v>
      </c>
      <c r="G126" s="12">
        <f t="shared" si="14"/>
        <v>0</v>
      </c>
      <c r="H126" s="205"/>
      <c r="I126" s="206"/>
      <c r="J126" s="206"/>
      <c r="K126" s="206"/>
      <c r="L126" s="207"/>
    </row>
    <row r="127" spans="2:12" ht="16.5" customHeight="1" x14ac:dyDescent="0.3">
      <c r="B127" s="283"/>
      <c r="C127" s="14" t="s">
        <v>16</v>
      </c>
      <c r="D127" s="10">
        <f t="shared" si="12"/>
        <v>1.3</v>
      </c>
      <c r="E127" s="11">
        <v>2</v>
      </c>
      <c r="F127" s="12">
        <f t="shared" si="13"/>
        <v>0</v>
      </c>
      <c r="G127" s="12">
        <f t="shared" si="14"/>
        <v>0</v>
      </c>
      <c r="H127" s="205"/>
      <c r="I127" s="206"/>
      <c r="J127" s="206"/>
      <c r="K127" s="206"/>
      <c r="L127" s="207"/>
    </row>
    <row r="128" spans="2:12" ht="16.5" customHeight="1" x14ac:dyDescent="0.3">
      <c r="B128" s="283"/>
      <c r="C128" s="14" t="s">
        <v>17</v>
      </c>
      <c r="D128" s="10">
        <f t="shared" si="12"/>
        <v>1.3</v>
      </c>
      <c r="E128" s="11">
        <v>2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ht="16.5" customHeight="1" x14ac:dyDescent="0.3">
      <c r="B129" s="225" t="s">
        <v>4318</v>
      </c>
      <c r="C129" s="9" t="s">
        <v>182</v>
      </c>
      <c r="D129" s="26">
        <f t="shared" si="12"/>
        <v>26</v>
      </c>
      <c r="E129" s="11">
        <v>40</v>
      </c>
      <c r="F129" s="12">
        <f t="shared" si="13"/>
        <v>0</v>
      </c>
      <c r="G129" s="12">
        <f t="shared" si="14"/>
        <v>0</v>
      </c>
      <c r="H129" s="202" t="s">
        <v>4317</v>
      </c>
      <c r="I129" s="203"/>
      <c r="J129" s="203"/>
      <c r="K129" s="203"/>
      <c r="L129" s="204"/>
    </row>
    <row r="130" spans="2:12" ht="16.5" customHeight="1" x14ac:dyDescent="0.3">
      <c r="B130" s="226"/>
      <c r="C130" s="9" t="s">
        <v>23</v>
      </c>
      <c r="D130" s="10">
        <f t="shared" si="12"/>
        <v>3.25</v>
      </c>
      <c r="E130" s="11">
        <v>5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ht="16.5" customHeight="1" x14ac:dyDescent="0.3">
      <c r="B131" s="226"/>
      <c r="C131" s="9" t="s">
        <v>22</v>
      </c>
      <c r="D131" s="10">
        <f t="shared" si="12"/>
        <v>6.5</v>
      </c>
      <c r="E131" s="11">
        <v>10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ht="16.5" customHeight="1" x14ac:dyDescent="0.3">
      <c r="B132" s="226"/>
      <c r="C132" s="9" t="s">
        <v>24</v>
      </c>
      <c r="D132" s="10">
        <f t="shared" si="12"/>
        <v>0.32500000000000001</v>
      </c>
      <c r="E132" s="11">
        <v>0.5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ht="16.5" customHeight="1" x14ac:dyDescent="0.3">
      <c r="B133" s="226"/>
      <c r="C133" s="9" t="s">
        <v>78</v>
      </c>
      <c r="D133" s="10">
        <f t="shared" si="12"/>
        <v>0.13</v>
      </c>
      <c r="E133" s="11">
        <v>0.2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ht="16.5" customHeight="1" x14ac:dyDescent="0.3">
      <c r="B134" s="226"/>
      <c r="C134" s="9" t="s">
        <v>25</v>
      </c>
      <c r="D134" s="10">
        <f t="shared" si="12"/>
        <v>1.3</v>
      </c>
      <c r="E134" s="11">
        <v>2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ht="16.5" customHeight="1" x14ac:dyDescent="0.3">
      <c r="B135" s="226"/>
      <c r="C135" s="9" t="s">
        <v>27</v>
      </c>
      <c r="D135" s="26">
        <f t="shared" si="12"/>
        <v>1.9500000000000002</v>
      </c>
      <c r="E135" s="11">
        <v>3</v>
      </c>
      <c r="F135" s="12">
        <f t="shared" si="13"/>
        <v>0</v>
      </c>
      <c r="G135" s="12">
        <f t="shared" si="14"/>
        <v>0</v>
      </c>
      <c r="H135" s="205"/>
      <c r="I135" s="206"/>
      <c r="J135" s="206"/>
      <c r="K135" s="206"/>
      <c r="L135" s="207"/>
    </row>
    <row r="136" spans="2:12" ht="16.5" customHeight="1" x14ac:dyDescent="0.3">
      <c r="B136" s="226"/>
      <c r="C136" s="9" t="s">
        <v>52</v>
      </c>
      <c r="D136" s="10">
        <f t="shared" si="12"/>
        <v>1.3</v>
      </c>
      <c r="E136" s="11">
        <v>2</v>
      </c>
      <c r="F136" s="12">
        <f t="shared" si="13"/>
        <v>0</v>
      </c>
      <c r="G136" s="12">
        <f t="shared" si="14"/>
        <v>0</v>
      </c>
      <c r="H136" s="205"/>
      <c r="I136" s="206"/>
      <c r="J136" s="206"/>
      <c r="K136" s="206"/>
      <c r="L136" s="207"/>
    </row>
    <row r="137" spans="2:12" ht="16.5" customHeight="1" x14ac:dyDescent="0.3">
      <c r="B137" s="226"/>
      <c r="C137" s="9" t="s">
        <v>195</v>
      </c>
      <c r="D137" s="10">
        <f t="shared" si="12"/>
        <v>0.65</v>
      </c>
      <c r="E137" s="11">
        <v>1</v>
      </c>
      <c r="F137" s="12">
        <f t="shared" si="13"/>
        <v>0</v>
      </c>
      <c r="G137" s="12">
        <f t="shared" si="14"/>
        <v>0</v>
      </c>
      <c r="H137" s="205"/>
      <c r="I137" s="206"/>
      <c r="J137" s="206"/>
      <c r="K137" s="206"/>
      <c r="L137" s="207"/>
    </row>
    <row r="138" spans="2:12" ht="16.5" customHeight="1" x14ac:dyDescent="0.3">
      <c r="B138" s="226"/>
      <c r="C138" s="9" t="s">
        <v>20</v>
      </c>
      <c r="D138" s="10">
        <f t="shared" si="12"/>
        <v>1.3</v>
      </c>
      <c r="E138" s="11">
        <v>2</v>
      </c>
      <c r="F138" s="12">
        <f t="shared" si="13"/>
        <v>0</v>
      </c>
      <c r="G138" s="12">
        <f t="shared" si="14"/>
        <v>0</v>
      </c>
      <c r="H138" s="205"/>
      <c r="I138" s="206"/>
      <c r="J138" s="206"/>
      <c r="K138" s="206"/>
      <c r="L138" s="207"/>
    </row>
    <row r="139" spans="2:12" ht="16.5" customHeight="1" x14ac:dyDescent="0.3">
      <c r="B139" s="226"/>
      <c r="C139" s="9" t="s">
        <v>53</v>
      </c>
      <c r="D139" s="10">
        <f t="shared" si="12"/>
        <v>0.13</v>
      </c>
      <c r="E139" s="11">
        <v>0.2</v>
      </c>
      <c r="F139" s="12">
        <f t="shared" si="13"/>
        <v>0</v>
      </c>
      <c r="G139" s="12">
        <f t="shared" si="14"/>
        <v>0</v>
      </c>
      <c r="H139" s="270"/>
      <c r="I139" s="271"/>
      <c r="J139" s="271"/>
      <c r="K139" s="271"/>
      <c r="L139" s="272"/>
    </row>
    <row r="140" spans="2:12" ht="16.5" customHeight="1" x14ac:dyDescent="0.3">
      <c r="B140" s="282" t="s">
        <v>1107</v>
      </c>
      <c r="C140" s="9" t="s">
        <v>4261</v>
      </c>
      <c r="D140" s="10">
        <f t="shared" si="12"/>
        <v>19.5</v>
      </c>
      <c r="E140" s="9">
        <v>30</v>
      </c>
      <c r="F140" s="12">
        <f t="shared" si="13"/>
        <v>0</v>
      </c>
      <c r="G140" s="12">
        <f t="shared" si="14"/>
        <v>0</v>
      </c>
      <c r="H140" s="202" t="s">
        <v>4316</v>
      </c>
      <c r="I140" s="203"/>
      <c r="J140" s="203"/>
      <c r="K140" s="203"/>
      <c r="L140" s="204"/>
    </row>
    <row r="141" spans="2:12" ht="16.5" customHeight="1" x14ac:dyDescent="0.3">
      <c r="B141" s="283"/>
      <c r="C141" s="9" t="s">
        <v>2035</v>
      </c>
      <c r="D141" s="26">
        <f t="shared" si="12"/>
        <v>1.9500000000000002</v>
      </c>
      <c r="E141" s="9">
        <v>3</v>
      </c>
      <c r="F141" s="12">
        <f t="shared" si="13"/>
        <v>0</v>
      </c>
      <c r="G141" s="12">
        <f t="shared" si="14"/>
        <v>0</v>
      </c>
      <c r="H141" s="205"/>
      <c r="I141" s="206"/>
      <c r="J141" s="206"/>
      <c r="K141" s="206"/>
      <c r="L141" s="207"/>
    </row>
    <row r="142" spans="2:12" ht="16.5" customHeight="1" x14ac:dyDescent="0.3">
      <c r="B142" s="283"/>
      <c r="C142" s="9" t="s">
        <v>162</v>
      </c>
      <c r="D142" s="10">
        <f t="shared" si="12"/>
        <v>0.65</v>
      </c>
      <c r="E142" s="9">
        <v>1</v>
      </c>
      <c r="F142" s="12">
        <f t="shared" si="13"/>
        <v>0</v>
      </c>
      <c r="G142" s="12">
        <f t="shared" si="14"/>
        <v>0</v>
      </c>
      <c r="H142" s="205"/>
      <c r="I142" s="206"/>
      <c r="J142" s="206"/>
      <c r="K142" s="206"/>
      <c r="L142" s="207"/>
    </row>
    <row r="143" spans="2:12" ht="16.5" customHeight="1" x14ac:dyDescent="0.3">
      <c r="B143" s="283"/>
      <c r="C143" s="9" t="s">
        <v>186</v>
      </c>
      <c r="D143" s="10">
        <f t="shared" si="12"/>
        <v>0.32500000000000001</v>
      </c>
      <c r="E143" s="9">
        <v>0.5</v>
      </c>
      <c r="F143" s="12">
        <f t="shared" si="13"/>
        <v>0</v>
      </c>
      <c r="G143" s="12">
        <f t="shared" si="14"/>
        <v>0</v>
      </c>
      <c r="H143" s="205"/>
      <c r="I143" s="206"/>
      <c r="J143" s="206"/>
      <c r="K143" s="206"/>
      <c r="L143" s="207"/>
    </row>
    <row r="144" spans="2:12" ht="16.5" customHeight="1" x14ac:dyDescent="0.3">
      <c r="B144" s="283"/>
      <c r="C144" s="9" t="s">
        <v>4315</v>
      </c>
      <c r="D144" s="10">
        <f t="shared" si="12"/>
        <v>0.65</v>
      </c>
      <c r="E144" s="9">
        <v>1</v>
      </c>
      <c r="F144" s="12">
        <f t="shared" si="13"/>
        <v>0</v>
      </c>
      <c r="G144" s="12">
        <f t="shared" si="14"/>
        <v>0</v>
      </c>
      <c r="H144" s="205"/>
      <c r="I144" s="206"/>
      <c r="J144" s="206"/>
      <c r="K144" s="206"/>
      <c r="L144" s="207"/>
    </row>
    <row r="145" spans="2:12" ht="16.5" customHeight="1" x14ac:dyDescent="0.3">
      <c r="B145" s="283"/>
      <c r="C145" s="9" t="s">
        <v>298</v>
      </c>
      <c r="D145" s="26">
        <f t="shared" si="12"/>
        <v>0.65</v>
      </c>
      <c r="E145" s="9">
        <v>1</v>
      </c>
      <c r="F145" s="12">
        <f t="shared" si="13"/>
        <v>0</v>
      </c>
      <c r="G145" s="12">
        <f t="shared" si="14"/>
        <v>0</v>
      </c>
      <c r="H145" s="205"/>
      <c r="I145" s="206"/>
      <c r="J145" s="206"/>
      <c r="K145" s="206"/>
      <c r="L145" s="207"/>
    </row>
    <row r="146" spans="2:12" ht="16.5" customHeight="1" x14ac:dyDescent="0.3">
      <c r="B146" s="284"/>
      <c r="C146" s="9" t="s">
        <v>4314</v>
      </c>
      <c r="D146" s="10">
        <f t="shared" si="12"/>
        <v>0.32500000000000001</v>
      </c>
      <c r="E146" s="9">
        <v>0.5</v>
      </c>
      <c r="F146" s="12">
        <f t="shared" si="13"/>
        <v>0</v>
      </c>
      <c r="G146" s="12">
        <f t="shared" si="14"/>
        <v>0</v>
      </c>
      <c r="H146" s="270"/>
      <c r="I146" s="271"/>
      <c r="J146" s="271"/>
      <c r="K146" s="271"/>
      <c r="L146" s="272"/>
    </row>
    <row r="147" spans="2:12" ht="16.5" customHeight="1" thickBot="1" x14ac:dyDescent="0.35">
      <c r="B147" s="30" t="s">
        <v>110</v>
      </c>
      <c r="C147" s="21" t="s">
        <v>264</v>
      </c>
      <c r="D147" s="50">
        <f t="shared" si="12"/>
        <v>13</v>
      </c>
      <c r="E147" s="23">
        <v>20</v>
      </c>
      <c r="F147" s="24">
        <f t="shared" si="13"/>
        <v>0</v>
      </c>
      <c r="G147" s="24">
        <f t="shared" si="14"/>
        <v>0</v>
      </c>
      <c r="H147" s="188" t="s">
        <v>4313</v>
      </c>
      <c r="I147" s="188"/>
      <c r="J147" s="188"/>
      <c r="K147" s="188"/>
      <c r="L147" s="189"/>
    </row>
    <row r="148" spans="2:12" ht="72" customHeight="1" thickTop="1" x14ac:dyDescent="0.3">
      <c r="B148" s="190"/>
      <c r="C148" s="190"/>
      <c r="D148" s="190"/>
      <c r="E148" s="190"/>
      <c r="F148" s="190"/>
      <c r="G148" s="190"/>
      <c r="H148" s="190"/>
      <c r="I148" s="190"/>
      <c r="J148" s="190"/>
      <c r="K148" s="190"/>
      <c r="L148" s="190"/>
    </row>
  </sheetData>
  <mergeCells count="80">
    <mergeCell ref="B148:L148"/>
    <mergeCell ref="B140:B146"/>
    <mergeCell ref="H140:L146"/>
    <mergeCell ref="H147:L147"/>
    <mergeCell ref="C119:C120"/>
    <mergeCell ref="D119:E119"/>
    <mergeCell ref="F119:G119"/>
    <mergeCell ref="H119:L120"/>
    <mergeCell ref="B121:B122"/>
    <mergeCell ref="H121:L122"/>
    <mergeCell ref="B119:B120"/>
    <mergeCell ref="B123:B128"/>
    <mergeCell ref="H123:L128"/>
    <mergeCell ref="B129:B139"/>
    <mergeCell ref="H129:L139"/>
    <mergeCell ref="B106:B111"/>
    <mergeCell ref="H106:L111"/>
    <mergeCell ref="B63:B70"/>
    <mergeCell ref="H63:L70"/>
    <mergeCell ref="H55:L55"/>
    <mergeCell ref="B56:L56"/>
    <mergeCell ref="B58:L58"/>
    <mergeCell ref="B59:B60"/>
    <mergeCell ref="B92:B93"/>
    <mergeCell ref="C92:C93"/>
    <mergeCell ref="D92:E92"/>
    <mergeCell ref="B91:L91"/>
    <mergeCell ref="B71:B79"/>
    <mergeCell ref="H71:L79"/>
    <mergeCell ref="B61:B62"/>
    <mergeCell ref="B80:B87"/>
    <mergeCell ref="B112:B114"/>
    <mergeCell ref="H112:L114"/>
    <mergeCell ref="H115:L115"/>
    <mergeCell ref="B116:L116"/>
    <mergeCell ref="B118:L118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38:B43"/>
    <mergeCell ref="B34:B35"/>
    <mergeCell ref="H61:L62"/>
    <mergeCell ref="C34:C35"/>
    <mergeCell ref="D34:E34"/>
    <mergeCell ref="F34:G34"/>
    <mergeCell ref="H34:L35"/>
    <mergeCell ref="B44:B49"/>
    <mergeCell ref="H44:L49"/>
    <mergeCell ref="B50:B54"/>
    <mergeCell ref="H50:L54"/>
    <mergeCell ref="H38:L43"/>
    <mergeCell ref="C59:C60"/>
    <mergeCell ref="D59:E59"/>
    <mergeCell ref="F59:G59"/>
    <mergeCell ref="H59:L60"/>
    <mergeCell ref="H10:L10"/>
    <mergeCell ref="B11:B16"/>
    <mergeCell ref="H11:L16"/>
    <mergeCell ref="B36:B37"/>
    <mergeCell ref="H36:L37"/>
    <mergeCell ref="B17:B23"/>
    <mergeCell ref="H17:L23"/>
    <mergeCell ref="H30:L30"/>
    <mergeCell ref="B31:L31"/>
    <mergeCell ref="B33:L33"/>
    <mergeCell ref="B24:B29"/>
    <mergeCell ref="H24:L29"/>
    <mergeCell ref="H80:L87"/>
    <mergeCell ref="B94:B105"/>
    <mergeCell ref="H94:L105"/>
    <mergeCell ref="F92:G92"/>
    <mergeCell ref="H92:L93"/>
    <mergeCell ref="H88:L88"/>
    <mergeCell ref="B89:L89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4" manualBreakCount="4">
    <brk id="32" max="12" man="1"/>
    <brk id="57" max="12" man="1"/>
    <brk id="90" max="12" man="1"/>
    <brk id="117" max="12" man="1"/>
  </rowBreaks>
  <drawing r:id="rId2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pageSetUpPr fitToPage="1"/>
  </sheetPr>
  <dimension ref="A1:M118"/>
  <sheetViews>
    <sheetView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3.125" style="1" bestFit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17" t="s">
        <v>4371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225" t="s">
        <v>12</v>
      </c>
      <c r="C10" s="41" t="s">
        <v>13</v>
      </c>
      <c r="D10" s="10">
        <f t="shared" ref="D10:D35" si="0">E10*0.65</f>
        <v>32.5</v>
      </c>
      <c r="E10" s="11">
        <v>50</v>
      </c>
      <c r="F10" s="12">
        <f t="shared" ref="F10:F35" si="1">D10*D$2</f>
        <v>0</v>
      </c>
      <c r="G10" s="12">
        <f t="shared" ref="G10:G35" si="2">E10*D$3</f>
        <v>0</v>
      </c>
      <c r="H10" s="193" t="s">
        <v>105</v>
      </c>
      <c r="I10" s="194"/>
      <c r="J10" s="194"/>
      <c r="K10" s="194"/>
      <c r="L10" s="195"/>
    </row>
    <row r="11" spans="2:12" ht="16.5" customHeight="1" x14ac:dyDescent="0.3">
      <c r="B11" s="227"/>
      <c r="C11" s="41" t="s">
        <v>104</v>
      </c>
      <c r="D11" s="10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25" t="s">
        <v>383</v>
      </c>
      <c r="C12" s="14" t="s">
        <v>227</v>
      </c>
      <c r="D12" s="15">
        <f t="shared" si="0"/>
        <v>9.75</v>
      </c>
      <c r="E12" s="11">
        <v>15</v>
      </c>
      <c r="F12" s="12">
        <f t="shared" si="1"/>
        <v>0</v>
      </c>
      <c r="G12" s="12">
        <f t="shared" si="2"/>
        <v>0</v>
      </c>
      <c r="H12" s="202" t="s">
        <v>4370</v>
      </c>
      <c r="I12" s="203"/>
      <c r="J12" s="203"/>
      <c r="K12" s="203"/>
      <c r="L12" s="204"/>
    </row>
    <row r="13" spans="2:12" ht="16.5" customHeight="1" x14ac:dyDescent="0.3">
      <c r="B13" s="226"/>
      <c r="C13" s="14" t="s">
        <v>515</v>
      </c>
      <c r="D13" s="15">
        <f t="shared" si="0"/>
        <v>6.5</v>
      </c>
      <c r="E13" s="11">
        <v>10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226"/>
      <c r="C14" s="14" t="s">
        <v>169</v>
      </c>
      <c r="D14" s="15">
        <f t="shared" si="0"/>
        <v>3.25</v>
      </c>
      <c r="E14" s="11">
        <v>5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6.5" customHeight="1" x14ac:dyDescent="0.3">
      <c r="B15" s="226"/>
      <c r="C15" s="14" t="s">
        <v>315</v>
      </c>
      <c r="D15" s="15">
        <f t="shared" si="0"/>
        <v>3.25</v>
      </c>
      <c r="E15" s="11">
        <v>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6.5" customHeight="1" x14ac:dyDescent="0.3">
      <c r="B16" s="226"/>
      <c r="C16" s="14" t="s">
        <v>17</v>
      </c>
      <c r="D16" s="19">
        <f t="shared" si="0"/>
        <v>1.9500000000000002</v>
      </c>
      <c r="E16" s="11">
        <v>3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6.5" customHeight="1" x14ac:dyDescent="0.3">
      <c r="B17" s="226"/>
      <c r="C17" s="14" t="s">
        <v>16</v>
      </c>
      <c r="D17" s="19">
        <f t="shared" si="0"/>
        <v>1.9500000000000002</v>
      </c>
      <c r="E17" s="11">
        <v>3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7.25" customHeight="1" x14ac:dyDescent="0.3">
      <c r="B18" s="226"/>
      <c r="C18" s="14" t="s">
        <v>27</v>
      </c>
      <c r="D18" s="15">
        <f t="shared" si="0"/>
        <v>1.3</v>
      </c>
      <c r="E18" s="11">
        <v>2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7.25" customHeight="1" x14ac:dyDescent="0.3">
      <c r="B19" s="227"/>
      <c r="C19" s="14" t="s">
        <v>24</v>
      </c>
      <c r="D19" s="15">
        <f t="shared" si="0"/>
        <v>0.32500000000000001</v>
      </c>
      <c r="E19" s="11">
        <v>0.5</v>
      </c>
      <c r="F19" s="12">
        <f t="shared" si="1"/>
        <v>0</v>
      </c>
      <c r="G19" s="12">
        <f t="shared" si="2"/>
        <v>0</v>
      </c>
      <c r="H19" s="270"/>
      <c r="I19" s="271"/>
      <c r="J19" s="271"/>
      <c r="K19" s="271"/>
      <c r="L19" s="272"/>
    </row>
    <row r="20" spans="2:12" ht="17.25" customHeight="1" x14ac:dyDescent="0.3">
      <c r="B20" s="282" t="s">
        <v>4369</v>
      </c>
      <c r="C20" s="9" t="s">
        <v>431</v>
      </c>
      <c r="D20" s="19">
        <f t="shared" si="0"/>
        <v>13</v>
      </c>
      <c r="E20" s="11">
        <v>20</v>
      </c>
      <c r="F20" s="12">
        <f t="shared" si="1"/>
        <v>0</v>
      </c>
      <c r="G20" s="12">
        <f t="shared" si="2"/>
        <v>0</v>
      </c>
      <c r="H20" s="193" t="s">
        <v>4368</v>
      </c>
      <c r="I20" s="194"/>
      <c r="J20" s="194"/>
      <c r="K20" s="194"/>
      <c r="L20" s="195"/>
    </row>
    <row r="21" spans="2:12" ht="17.25" customHeight="1" x14ac:dyDescent="0.3">
      <c r="B21" s="283"/>
      <c r="C21" s="9" t="s">
        <v>50</v>
      </c>
      <c r="D21" s="19">
        <f t="shared" si="0"/>
        <v>13</v>
      </c>
      <c r="E21" s="11">
        <v>20</v>
      </c>
      <c r="F21" s="12">
        <f t="shared" si="1"/>
        <v>0</v>
      </c>
      <c r="G21" s="12">
        <f t="shared" si="2"/>
        <v>0</v>
      </c>
      <c r="H21" s="199"/>
      <c r="I21" s="200"/>
      <c r="J21" s="200"/>
      <c r="K21" s="200"/>
      <c r="L21" s="201"/>
    </row>
    <row r="22" spans="2:12" ht="17.25" customHeight="1" x14ac:dyDescent="0.3">
      <c r="B22" s="283"/>
      <c r="C22" s="9" t="s">
        <v>27</v>
      </c>
      <c r="D22" s="15">
        <f t="shared" si="0"/>
        <v>3.25</v>
      </c>
      <c r="E22" s="11">
        <v>5</v>
      </c>
      <c r="F22" s="12">
        <f t="shared" si="1"/>
        <v>0</v>
      </c>
      <c r="G22" s="12">
        <f t="shared" si="2"/>
        <v>0</v>
      </c>
      <c r="H22" s="199"/>
      <c r="I22" s="200"/>
      <c r="J22" s="200"/>
      <c r="K22" s="200"/>
      <c r="L22" s="201"/>
    </row>
    <row r="23" spans="2:12" ht="17.25" customHeight="1" x14ac:dyDescent="0.3">
      <c r="B23" s="283"/>
      <c r="C23" s="9" t="s">
        <v>4279</v>
      </c>
      <c r="D23" s="15">
        <f t="shared" si="0"/>
        <v>0.65</v>
      </c>
      <c r="E23" s="11">
        <v>1</v>
      </c>
      <c r="F23" s="12">
        <f t="shared" si="1"/>
        <v>0</v>
      </c>
      <c r="G23" s="12">
        <f t="shared" si="2"/>
        <v>0</v>
      </c>
      <c r="H23" s="199"/>
      <c r="I23" s="200"/>
      <c r="J23" s="200"/>
      <c r="K23" s="200"/>
      <c r="L23" s="201"/>
    </row>
    <row r="24" spans="2:12" ht="17.25" customHeight="1" x14ac:dyDescent="0.3">
      <c r="B24" s="283"/>
      <c r="C24" s="9" t="s">
        <v>52</v>
      </c>
      <c r="D24" s="15">
        <f t="shared" si="0"/>
        <v>1.3</v>
      </c>
      <c r="E24" s="11">
        <v>2</v>
      </c>
      <c r="F24" s="12">
        <f t="shared" si="1"/>
        <v>0</v>
      </c>
      <c r="G24" s="12">
        <f t="shared" si="2"/>
        <v>0</v>
      </c>
      <c r="H24" s="199"/>
      <c r="I24" s="200"/>
      <c r="J24" s="200"/>
      <c r="K24" s="200"/>
      <c r="L24" s="201"/>
    </row>
    <row r="25" spans="2:12" ht="17.25" customHeight="1" x14ac:dyDescent="0.3">
      <c r="B25" s="283"/>
      <c r="C25" s="9" t="s">
        <v>22</v>
      </c>
      <c r="D25" s="19">
        <f t="shared" si="0"/>
        <v>1.9500000000000002</v>
      </c>
      <c r="E25" s="11">
        <v>3</v>
      </c>
      <c r="F25" s="12">
        <f t="shared" si="1"/>
        <v>0</v>
      </c>
      <c r="G25" s="12">
        <f t="shared" si="2"/>
        <v>0</v>
      </c>
      <c r="H25" s="199"/>
      <c r="I25" s="200"/>
      <c r="J25" s="200"/>
      <c r="K25" s="200"/>
      <c r="L25" s="201"/>
    </row>
    <row r="26" spans="2:12" ht="17.25" customHeight="1" x14ac:dyDescent="0.3">
      <c r="B26" s="283"/>
      <c r="C26" s="9" t="s">
        <v>378</v>
      </c>
      <c r="D26" s="15">
        <f t="shared" si="0"/>
        <v>1.3</v>
      </c>
      <c r="E26" s="11">
        <v>2</v>
      </c>
      <c r="F26" s="12">
        <f t="shared" si="1"/>
        <v>0</v>
      </c>
      <c r="G26" s="12">
        <f t="shared" si="2"/>
        <v>0</v>
      </c>
      <c r="H26" s="199"/>
      <c r="I26" s="200"/>
      <c r="J26" s="200"/>
      <c r="K26" s="200"/>
      <c r="L26" s="201"/>
    </row>
    <row r="27" spans="2:12" ht="17.25" customHeight="1" x14ac:dyDescent="0.3">
      <c r="B27" s="283"/>
      <c r="C27" s="9" t="s">
        <v>367</v>
      </c>
      <c r="D27" s="19">
        <f t="shared" si="0"/>
        <v>1.9500000000000002</v>
      </c>
      <c r="E27" s="11">
        <v>3</v>
      </c>
      <c r="F27" s="12">
        <f t="shared" si="1"/>
        <v>0</v>
      </c>
      <c r="G27" s="12">
        <f t="shared" si="2"/>
        <v>0</v>
      </c>
      <c r="H27" s="199"/>
      <c r="I27" s="200"/>
      <c r="J27" s="200"/>
      <c r="K27" s="200"/>
      <c r="L27" s="201"/>
    </row>
    <row r="28" spans="2:12" ht="16.5" customHeight="1" x14ac:dyDescent="0.3">
      <c r="B28" s="283"/>
      <c r="C28" s="9" t="s">
        <v>20</v>
      </c>
      <c r="D28" s="15">
        <f t="shared" si="0"/>
        <v>1.3</v>
      </c>
      <c r="E28" s="11">
        <v>2</v>
      </c>
      <c r="F28" s="12">
        <f t="shared" si="1"/>
        <v>0</v>
      </c>
      <c r="G28" s="12">
        <f t="shared" si="2"/>
        <v>0</v>
      </c>
      <c r="H28" s="199"/>
      <c r="I28" s="200"/>
      <c r="J28" s="200"/>
      <c r="K28" s="200"/>
      <c r="L28" s="201"/>
    </row>
    <row r="29" spans="2:12" ht="16.5" customHeight="1" x14ac:dyDescent="0.3">
      <c r="B29" s="302" t="s">
        <v>4367</v>
      </c>
      <c r="C29" s="9" t="s">
        <v>229</v>
      </c>
      <c r="D29" s="15">
        <f t="shared" si="0"/>
        <v>19.5</v>
      </c>
      <c r="E29" s="9">
        <v>30</v>
      </c>
      <c r="F29" s="12">
        <f t="shared" si="1"/>
        <v>0</v>
      </c>
      <c r="G29" s="12">
        <f t="shared" si="2"/>
        <v>0</v>
      </c>
      <c r="H29" s="193" t="s">
        <v>4366</v>
      </c>
      <c r="I29" s="194"/>
      <c r="J29" s="194"/>
      <c r="K29" s="194"/>
      <c r="L29" s="195"/>
    </row>
    <row r="30" spans="2:12" ht="16.5" customHeight="1" x14ac:dyDescent="0.3">
      <c r="B30" s="302"/>
      <c r="C30" s="9" t="s">
        <v>24</v>
      </c>
      <c r="D30" s="15">
        <f t="shared" si="0"/>
        <v>1.3</v>
      </c>
      <c r="E30" s="9">
        <v>2</v>
      </c>
      <c r="F30" s="12">
        <f t="shared" si="1"/>
        <v>0</v>
      </c>
      <c r="G30" s="12">
        <f t="shared" si="2"/>
        <v>0</v>
      </c>
      <c r="H30" s="199"/>
      <c r="I30" s="200"/>
      <c r="J30" s="200"/>
      <c r="K30" s="200"/>
      <c r="L30" s="201"/>
    </row>
    <row r="31" spans="2:12" ht="16.5" customHeight="1" x14ac:dyDescent="0.3">
      <c r="B31" s="302"/>
      <c r="C31" s="9" t="s">
        <v>52</v>
      </c>
      <c r="D31" s="15">
        <f t="shared" si="0"/>
        <v>0.65</v>
      </c>
      <c r="E31" s="9">
        <v>1</v>
      </c>
      <c r="F31" s="12">
        <f t="shared" si="1"/>
        <v>0</v>
      </c>
      <c r="G31" s="12">
        <f t="shared" si="2"/>
        <v>0</v>
      </c>
      <c r="H31" s="199"/>
      <c r="I31" s="200"/>
      <c r="J31" s="200"/>
      <c r="K31" s="200"/>
      <c r="L31" s="201"/>
    </row>
    <row r="32" spans="2:12" ht="17.25" customHeight="1" x14ac:dyDescent="0.3">
      <c r="B32" s="302"/>
      <c r="C32" s="9" t="s">
        <v>288</v>
      </c>
      <c r="D32" s="15">
        <f t="shared" si="0"/>
        <v>0.65</v>
      </c>
      <c r="E32" s="9">
        <v>1</v>
      </c>
      <c r="F32" s="12">
        <f t="shared" si="1"/>
        <v>0</v>
      </c>
      <c r="G32" s="12">
        <f t="shared" si="2"/>
        <v>0</v>
      </c>
      <c r="H32" s="199"/>
      <c r="I32" s="200"/>
      <c r="J32" s="200"/>
      <c r="K32" s="200"/>
      <c r="L32" s="201"/>
    </row>
    <row r="33" spans="2:12" ht="16.5" customHeight="1" x14ac:dyDescent="0.3">
      <c r="B33" s="302"/>
      <c r="C33" s="9" t="s">
        <v>39</v>
      </c>
      <c r="D33" s="15">
        <f t="shared" si="0"/>
        <v>0.32500000000000001</v>
      </c>
      <c r="E33" s="9">
        <v>0.5</v>
      </c>
      <c r="F33" s="12">
        <f t="shared" si="1"/>
        <v>0</v>
      </c>
      <c r="G33" s="12">
        <f t="shared" si="2"/>
        <v>0</v>
      </c>
      <c r="H33" s="199"/>
      <c r="I33" s="200"/>
      <c r="J33" s="200"/>
      <c r="K33" s="200"/>
      <c r="L33" s="201"/>
    </row>
    <row r="34" spans="2:12" ht="16.5" customHeight="1" x14ac:dyDescent="0.3">
      <c r="B34" s="302"/>
      <c r="C34" s="9" t="s">
        <v>53</v>
      </c>
      <c r="D34" s="15">
        <f t="shared" si="0"/>
        <v>0.13</v>
      </c>
      <c r="E34" s="9">
        <v>0.2</v>
      </c>
      <c r="F34" s="12">
        <f t="shared" si="1"/>
        <v>0</v>
      </c>
      <c r="G34" s="12">
        <f t="shared" si="2"/>
        <v>0</v>
      </c>
      <c r="H34" s="199"/>
      <c r="I34" s="200"/>
      <c r="J34" s="200"/>
      <c r="K34" s="200"/>
      <c r="L34" s="201"/>
    </row>
    <row r="35" spans="2:12" ht="16.5" customHeight="1" thickBot="1" x14ac:dyDescent="0.35">
      <c r="B35" s="30" t="s">
        <v>4305</v>
      </c>
      <c r="C35" s="21" t="s">
        <v>35</v>
      </c>
      <c r="D35" s="22">
        <f t="shared" si="0"/>
        <v>13</v>
      </c>
      <c r="E35" s="23">
        <v>20</v>
      </c>
      <c r="F35" s="24">
        <f t="shared" si="1"/>
        <v>0</v>
      </c>
      <c r="G35" s="24">
        <f t="shared" si="2"/>
        <v>0</v>
      </c>
      <c r="H35" s="188" t="s">
        <v>36</v>
      </c>
      <c r="I35" s="188"/>
      <c r="J35" s="188"/>
      <c r="K35" s="188"/>
      <c r="L35" s="189"/>
    </row>
    <row r="36" spans="2:12" ht="72" customHeight="1" thickTop="1" x14ac:dyDescent="0.3"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</row>
    <row r="37" spans="2:12" ht="17.25" thickBot="1" x14ac:dyDescent="0.35"/>
    <row r="38" spans="2:12" ht="20.25" thickTop="1" x14ac:dyDescent="0.3">
      <c r="B38" s="217" t="s">
        <v>4365</v>
      </c>
      <c r="C38" s="218"/>
      <c r="D38" s="218"/>
      <c r="E38" s="218"/>
      <c r="F38" s="218"/>
      <c r="G38" s="218"/>
      <c r="H38" s="218"/>
      <c r="I38" s="218"/>
      <c r="J38" s="218"/>
      <c r="K38" s="218"/>
      <c r="L38" s="219"/>
    </row>
    <row r="39" spans="2:12" x14ac:dyDescent="0.3">
      <c r="B39" s="220" t="s">
        <v>3</v>
      </c>
      <c r="C39" s="221" t="s">
        <v>4</v>
      </c>
      <c r="D39" s="221" t="s">
        <v>5</v>
      </c>
      <c r="E39" s="221"/>
      <c r="F39" s="221" t="s">
        <v>6</v>
      </c>
      <c r="G39" s="221"/>
      <c r="H39" s="221" t="s">
        <v>7</v>
      </c>
      <c r="I39" s="221"/>
      <c r="J39" s="221"/>
      <c r="K39" s="221"/>
      <c r="L39" s="222"/>
    </row>
    <row r="40" spans="2:12" x14ac:dyDescent="0.3">
      <c r="B40" s="220"/>
      <c r="C40" s="221"/>
      <c r="D40" s="6" t="s">
        <v>1</v>
      </c>
      <c r="E40" s="6" t="s">
        <v>2</v>
      </c>
      <c r="F40" s="38" t="s">
        <v>1</v>
      </c>
      <c r="G40" s="39" t="s">
        <v>2</v>
      </c>
      <c r="H40" s="221"/>
      <c r="I40" s="221"/>
      <c r="J40" s="221"/>
      <c r="K40" s="221"/>
      <c r="L40" s="222"/>
    </row>
    <row r="41" spans="2:12" ht="16.5" customHeight="1" x14ac:dyDescent="0.3">
      <c r="B41" s="187" t="s">
        <v>4364</v>
      </c>
      <c r="C41" s="41" t="s">
        <v>13</v>
      </c>
      <c r="D41" s="15">
        <f t="shared" ref="D41:D61" si="3">E41*0.65</f>
        <v>32.5</v>
      </c>
      <c r="E41" s="11">
        <v>50</v>
      </c>
      <c r="F41" s="12">
        <f t="shared" ref="F41:F61" si="4">D41*D$2</f>
        <v>0</v>
      </c>
      <c r="G41" s="12">
        <f t="shared" ref="G41:G61" si="5">E41*D$3</f>
        <v>0</v>
      </c>
      <c r="H41" s="193" t="s">
        <v>68</v>
      </c>
      <c r="I41" s="194"/>
      <c r="J41" s="194"/>
      <c r="K41" s="194"/>
      <c r="L41" s="195"/>
    </row>
    <row r="42" spans="2:12" ht="16.5" customHeight="1" x14ac:dyDescent="0.3">
      <c r="B42" s="187"/>
      <c r="C42" s="41" t="s">
        <v>69</v>
      </c>
      <c r="D42" s="15">
        <f t="shared" si="3"/>
        <v>1.625</v>
      </c>
      <c r="E42" s="11">
        <v>2.5</v>
      </c>
      <c r="F42" s="12">
        <f t="shared" si="4"/>
        <v>0</v>
      </c>
      <c r="G42" s="12">
        <f t="shared" si="5"/>
        <v>0</v>
      </c>
      <c r="H42" s="196"/>
      <c r="I42" s="197"/>
      <c r="J42" s="197"/>
      <c r="K42" s="197"/>
      <c r="L42" s="198"/>
    </row>
    <row r="43" spans="2:12" ht="16.5" customHeight="1" x14ac:dyDescent="0.3">
      <c r="B43" s="266" t="s">
        <v>4363</v>
      </c>
      <c r="C43" s="14" t="s">
        <v>4362</v>
      </c>
      <c r="D43" s="26">
        <f t="shared" si="3"/>
        <v>26</v>
      </c>
      <c r="E43" s="9">
        <v>40</v>
      </c>
      <c r="F43" s="12">
        <f t="shared" si="4"/>
        <v>0</v>
      </c>
      <c r="G43" s="12">
        <f t="shared" si="5"/>
        <v>0</v>
      </c>
      <c r="H43" s="262" t="s">
        <v>4361</v>
      </c>
      <c r="I43" s="262"/>
      <c r="J43" s="262"/>
      <c r="K43" s="262"/>
      <c r="L43" s="263"/>
    </row>
    <row r="44" spans="2:12" ht="16.5" customHeight="1" x14ac:dyDescent="0.3">
      <c r="B44" s="187"/>
      <c r="C44" s="14" t="s">
        <v>22</v>
      </c>
      <c r="D44" s="10">
        <f t="shared" si="3"/>
        <v>3.25</v>
      </c>
      <c r="E44" s="9">
        <v>5</v>
      </c>
      <c r="F44" s="12">
        <f t="shared" si="4"/>
        <v>0</v>
      </c>
      <c r="G44" s="12">
        <f t="shared" si="5"/>
        <v>0</v>
      </c>
      <c r="H44" s="262"/>
      <c r="I44" s="262"/>
      <c r="J44" s="262"/>
      <c r="K44" s="262"/>
      <c r="L44" s="263"/>
    </row>
    <row r="45" spans="2:12" ht="16.5" customHeight="1" x14ac:dyDescent="0.3">
      <c r="B45" s="187"/>
      <c r="C45" s="14" t="s">
        <v>262</v>
      </c>
      <c r="D45" s="10">
        <f t="shared" si="3"/>
        <v>1.3</v>
      </c>
      <c r="E45" s="9">
        <v>2</v>
      </c>
      <c r="F45" s="12">
        <f t="shared" si="4"/>
        <v>0</v>
      </c>
      <c r="G45" s="12">
        <f t="shared" si="5"/>
        <v>0</v>
      </c>
      <c r="H45" s="262"/>
      <c r="I45" s="262"/>
      <c r="J45" s="262"/>
      <c r="K45" s="262"/>
      <c r="L45" s="263"/>
    </row>
    <row r="46" spans="2:12" ht="16.5" customHeight="1" x14ac:dyDescent="0.3">
      <c r="B46" s="187"/>
      <c r="C46" s="14" t="s">
        <v>16</v>
      </c>
      <c r="D46" s="26">
        <f t="shared" si="3"/>
        <v>1.9500000000000002</v>
      </c>
      <c r="E46" s="9">
        <v>3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ht="16.5" customHeight="1" x14ac:dyDescent="0.3">
      <c r="B47" s="187"/>
      <c r="C47" s="14" t="s">
        <v>17</v>
      </c>
      <c r="D47" s="26">
        <f t="shared" si="3"/>
        <v>1.9500000000000002</v>
      </c>
      <c r="E47" s="9">
        <v>3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ht="16.5" customHeight="1" x14ac:dyDescent="0.3">
      <c r="B48" s="187"/>
      <c r="C48" s="14" t="s">
        <v>27</v>
      </c>
      <c r="D48" s="10">
        <f t="shared" si="3"/>
        <v>0.65</v>
      </c>
      <c r="E48" s="9">
        <v>1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6.5" customHeight="1" x14ac:dyDescent="0.3">
      <c r="B49" s="187"/>
      <c r="C49" s="14" t="s">
        <v>39</v>
      </c>
      <c r="D49" s="10">
        <f t="shared" si="3"/>
        <v>0.65</v>
      </c>
      <c r="E49" s="9">
        <v>1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ht="16.5" customHeight="1" x14ac:dyDescent="0.3">
      <c r="B50" s="187"/>
      <c r="C50" s="14" t="s">
        <v>195</v>
      </c>
      <c r="D50" s="10">
        <f t="shared" si="3"/>
        <v>0.32500000000000001</v>
      </c>
      <c r="E50" s="9">
        <v>0.5</v>
      </c>
      <c r="F50" s="1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7.25" customHeight="1" x14ac:dyDescent="0.3">
      <c r="B51" s="187"/>
      <c r="C51" s="14" t="s">
        <v>20</v>
      </c>
      <c r="D51" s="26">
        <f t="shared" si="3"/>
        <v>1.9500000000000002</v>
      </c>
      <c r="E51" s="9">
        <v>3</v>
      </c>
      <c r="F51" s="1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7.25" customHeight="1" x14ac:dyDescent="0.3">
      <c r="B52" s="282" t="s">
        <v>121</v>
      </c>
      <c r="C52" s="9" t="s">
        <v>71</v>
      </c>
      <c r="D52" s="26">
        <f t="shared" si="3"/>
        <v>26</v>
      </c>
      <c r="E52" s="9">
        <v>40</v>
      </c>
      <c r="F52" s="12">
        <f t="shared" si="4"/>
        <v>0</v>
      </c>
      <c r="G52" s="12">
        <f t="shared" si="5"/>
        <v>0</v>
      </c>
      <c r="H52" s="202" t="s">
        <v>4360</v>
      </c>
      <c r="I52" s="203"/>
      <c r="J52" s="203"/>
      <c r="K52" s="203"/>
      <c r="L52" s="204"/>
    </row>
    <row r="53" spans="2:12" ht="17.25" customHeight="1" x14ac:dyDescent="0.3">
      <c r="B53" s="283"/>
      <c r="C53" s="9" t="s">
        <v>24</v>
      </c>
      <c r="D53" s="10">
        <f t="shared" si="3"/>
        <v>0.32500000000000001</v>
      </c>
      <c r="E53" s="9">
        <v>0.5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7.25" customHeight="1" x14ac:dyDescent="0.3">
      <c r="B54" s="283"/>
      <c r="C54" s="9" t="s">
        <v>25</v>
      </c>
      <c r="D54" s="26">
        <f t="shared" si="3"/>
        <v>1.9500000000000002</v>
      </c>
      <c r="E54" s="9">
        <v>3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7.25" customHeight="1" x14ac:dyDescent="0.3">
      <c r="B55" s="302" t="s">
        <v>128</v>
      </c>
      <c r="C55" s="9" t="s">
        <v>92</v>
      </c>
      <c r="D55" s="19">
        <f t="shared" si="3"/>
        <v>26</v>
      </c>
      <c r="E55" s="9">
        <v>40</v>
      </c>
      <c r="F55" s="12">
        <f t="shared" si="4"/>
        <v>0</v>
      </c>
      <c r="G55" s="12">
        <f t="shared" si="5"/>
        <v>0</v>
      </c>
      <c r="H55" s="223" t="s">
        <v>4359</v>
      </c>
      <c r="I55" s="223"/>
      <c r="J55" s="223"/>
      <c r="K55" s="223"/>
      <c r="L55" s="224"/>
    </row>
    <row r="56" spans="2:12" ht="17.25" customHeight="1" x14ac:dyDescent="0.3">
      <c r="B56" s="302"/>
      <c r="C56" s="9" t="s">
        <v>4358</v>
      </c>
      <c r="D56" s="15">
        <f t="shared" si="3"/>
        <v>0.65</v>
      </c>
      <c r="E56" s="9">
        <v>1</v>
      </c>
      <c r="F56" s="12">
        <f t="shared" si="4"/>
        <v>0</v>
      </c>
      <c r="G56" s="12">
        <f t="shared" si="5"/>
        <v>0</v>
      </c>
      <c r="H56" s="223"/>
      <c r="I56" s="223"/>
      <c r="J56" s="223"/>
      <c r="K56" s="223"/>
      <c r="L56" s="224"/>
    </row>
    <row r="57" spans="2:12" ht="17.25" customHeight="1" x14ac:dyDescent="0.3">
      <c r="B57" s="302"/>
      <c r="C57" s="9" t="s">
        <v>195</v>
      </c>
      <c r="D57" s="15">
        <f t="shared" si="3"/>
        <v>0.32500000000000001</v>
      </c>
      <c r="E57" s="9">
        <v>0.5</v>
      </c>
      <c r="F57" s="12">
        <f t="shared" si="4"/>
        <v>0</v>
      </c>
      <c r="G57" s="12">
        <f t="shared" si="5"/>
        <v>0</v>
      </c>
      <c r="H57" s="223"/>
      <c r="I57" s="223"/>
      <c r="J57" s="223"/>
      <c r="K57" s="223"/>
      <c r="L57" s="224"/>
    </row>
    <row r="58" spans="2:12" ht="16.5" customHeight="1" x14ac:dyDescent="0.3">
      <c r="B58" s="302"/>
      <c r="C58" s="9" t="s">
        <v>39</v>
      </c>
      <c r="D58" s="15">
        <f t="shared" si="3"/>
        <v>0.32500000000000001</v>
      </c>
      <c r="E58" s="9">
        <v>0.5</v>
      </c>
      <c r="F58" s="12">
        <f t="shared" si="4"/>
        <v>0</v>
      </c>
      <c r="G58" s="12">
        <f t="shared" si="5"/>
        <v>0</v>
      </c>
      <c r="H58" s="223"/>
      <c r="I58" s="223"/>
      <c r="J58" s="223"/>
      <c r="K58" s="223"/>
      <c r="L58" s="224"/>
    </row>
    <row r="59" spans="2:12" ht="16.5" customHeight="1" x14ac:dyDescent="0.3">
      <c r="B59" s="302"/>
      <c r="C59" s="9" t="s">
        <v>24</v>
      </c>
      <c r="D59" s="15">
        <f t="shared" si="3"/>
        <v>0.13</v>
      </c>
      <c r="E59" s="9">
        <v>0.2</v>
      </c>
      <c r="F59" s="12">
        <f t="shared" si="4"/>
        <v>0</v>
      </c>
      <c r="G59" s="12">
        <f t="shared" si="5"/>
        <v>0</v>
      </c>
      <c r="H59" s="223"/>
      <c r="I59" s="223"/>
      <c r="J59" s="223"/>
      <c r="K59" s="223"/>
      <c r="L59" s="224"/>
    </row>
    <row r="60" spans="2:12" ht="16.5" customHeight="1" x14ac:dyDescent="0.3">
      <c r="B60" s="302"/>
      <c r="C60" s="9" t="s">
        <v>53</v>
      </c>
      <c r="D60" s="15">
        <f t="shared" si="3"/>
        <v>0.13</v>
      </c>
      <c r="E60" s="9">
        <v>0.2</v>
      </c>
      <c r="F60" s="12">
        <f t="shared" si="4"/>
        <v>0</v>
      </c>
      <c r="G60" s="12">
        <f t="shared" si="5"/>
        <v>0</v>
      </c>
      <c r="H60" s="223"/>
      <c r="I60" s="223"/>
      <c r="J60" s="223"/>
      <c r="K60" s="223"/>
      <c r="L60" s="224"/>
    </row>
    <row r="61" spans="2:12" ht="16.5" customHeight="1" thickBot="1" x14ac:dyDescent="0.35">
      <c r="B61" s="36" t="s">
        <v>110</v>
      </c>
      <c r="C61" s="37" t="s">
        <v>4357</v>
      </c>
      <c r="D61" s="24">
        <f t="shared" si="3"/>
        <v>13</v>
      </c>
      <c r="E61" s="77">
        <v>20</v>
      </c>
      <c r="F61" s="78">
        <f t="shared" si="4"/>
        <v>0</v>
      </c>
      <c r="G61" s="78">
        <f t="shared" si="5"/>
        <v>0</v>
      </c>
      <c r="H61" s="228" t="s">
        <v>4356</v>
      </c>
      <c r="I61" s="229"/>
      <c r="J61" s="229"/>
      <c r="K61" s="229"/>
      <c r="L61" s="230"/>
    </row>
    <row r="62" spans="2:12" ht="72" customHeight="1" thickTop="1" x14ac:dyDescent="0.3">
      <c r="B62" s="190"/>
      <c r="C62" s="190"/>
      <c r="D62" s="190"/>
      <c r="E62" s="190"/>
      <c r="F62" s="190"/>
      <c r="G62" s="190"/>
      <c r="H62" s="190"/>
      <c r="I62" s="190"/>
      <c r="J62" s="190"/>
      <c r="K62" s="190"/>
      <c r="L62" s="190"/>
    </row>
    <row r="64" spans="2:12" x14ac:dyDescent="0.3">
      <c r="B64" s="66"/>
      <c r="C64" s="67"/>
      <c r="D64" s="63"/>
      <c r="E64" s="67"/>
      <c r="F64" s="58"/>
      <c r="G64" s="58"/>
      <c r="H64" s="68"/>
      <c r="I64" s="68"/>
      <c r="J64" s="68"/>
      <c r="K64" s="68"/>
      <c r="L64" s="68"/>
    </row>
    <row r="65" spans="2:12" x14ac:dyDescent="0.3">
      <c r="B65" s="66"/>
      <c r="C65" s="67"/>
      <c r="D65" s="63"/>
      <c r="E65" s="67"/>
      <c r="F65" s="58"/>
      <c r="G65" s="58"/>
      <c r="H65" s="68"/>
      <c r="I65" s="68"/>
      <c r="J65" s="68"/>
      <c r="K65" s="68"/>
      <c r="L65" s="68"/>
    </row>
    <row r="66" spans="2:12" x14ac:dyDescent="0.3">
      <c r="B66" s="66"/>
      <c r="C66" s="67"/>
      <c r="D66" s="63"/>
      <c r="E66" s="67"/>
      <c r="F66" s="58"/>
      <c r="G66" s="58"/>
      <c r="H66" s="68"/>
      <c r="I66" s="68"/>
      <c r="J66" s="68"/>
      <c r="K66" s="68"/>
      <c r="L66" s="68"/>
    </row>
    <row r="67" spans="2:12" ht="16.5" customHeight="1" x14ac:dyDescent="0.3">
      <c r="B67" s="69"/>
      <c r="C67" s="67"/>
      <c r="D67" s="63"/>
      <c r="E67" s="67"/>
      <c r="F67" s="58"/>
      <c r="G67" s="58"/>
      <c r="H67" s="68"/>
      <c r="I67" s="68"/>
      <c r="J67" s="68"/>
      <c r="K67" s="68"/>
      <c r="L67" s="68"/>
    </row>
    <row r="68" spans="2:12" ht="16.5" customHeight="1" x14ac:dyDescent="0.3">
      <c r="B68" s="66"/>
      <c r="C68" s="67"/>
      <c r="D68" s="56"/>
      <c r="E68" s="67"/>
      <c r="F68" s="58"/>
      <c r="G68" s="58"/>
      <c r="H68" s="68"/>
      <c r="I68" s="68"/>
      <c r="J68" s="68"/>
      <c r="K68" s="68"/>
      <c r="L68" s="68"/>
    </row>
    <row r="69" spans="2:12" ht="16.5" customHeight="1" x14ac:dyDescent="0.3">
      <c r="B69" s="66"/>
      <c r="C69" s="67"/>
      <c r="D69" s="63"/>
      <c r="E69" s="67"/>
      <c r="F69" s="58"/>
      <c r="G69" s="58"/>
      <c r="H69" s="68"/>
      <c r="I69" s="68"/>
      <c r="J69" s="68"/>
      <c r="K69" s="68"/>
      <c r="L69" s="68"/>
    </row>
    <row r="70" spans="2:12" ht="16.5" customHeight="1" x14ac:dyDescent="0.3">
      <c r="B70" s="66"/>
      <c r="C70" s="67"/>
      <c r="D70" s="63"/>
      <c r="E70" s="67"/>
      <c r="F70" s="58"/>
      <c r="G70" s="58"/>
      <c r="H70" s="68"/>
      <c r="I70" s="68"/>
      <c r="J70" s="68"/>
      <c r="K70" s="68"/>
      <c r="L70" s="68"/>
    </row>
    <row r="71" spans="2:12" ht="16.5" customHeight="1" x14ac:dyDescent="0.3">
      <c r="B71" s="66"/>
      <c r="C71" s="67"/>
      <c r="D71" s="63"/>
      <c r="E71" s="67"/>
      <c r="F71" s="58"/>
      <c r="G71" s="58"/>
      <c r="H71" s="68"/>
      <c r="I71" s="68"/>
      <c r="J71" s="68"/>
      <c r="K71" s="68"/>
      <c r="L71" s="68"/>
    </row>
    <row r="72" spans="2:12" ht="16.5" customHeight="1" x14ac:dyDescent="0.3">
      <c r="B72" s="66"/>
      <c r="C72" s="67"/>
      <c r="D72" s="63"/>
      <c r="E72" s="67"/>
      <c r="F72" s="58"/>
      <c r="G72" s="58"/>
      <c r="H72" s="68"/>
      <c r="I72" s="68"/>
      <c r="J72" s="68"/>
      <c r="K72" s="68"/>
      <c r="L72" s="68"/>
    </row>
    <row r="73" spans="2:12" ht="16.5" customHeight="1" x14ac:dyDescent="0.3">
      <c r="B73" s="66"/>
      <c r="C73" s="67"/>
      <c r="D73" s="63"/>
      <c r="E73" s="67"/>
      <c r="F73" s="58"/>
      <c r="G73" s="58"/>
      <c r="H73" s="68"/>
      <c r="I73" s="68"/>
      <c r="J73" s="68"/>
      <c r="K73" s="68"/>
      <c r="L73" s="68"/>
    </row>
    <row r="74" spans="2:12" ht="16.5" customHeight="1" x14ac:dyDescent="0.3">
      <c r="B74" s="66"/>
      <c r="C74" s="67"/>
      <c r="D74" s="63"/>
      <c r="E74" s="67"/>
      <c r="F74" s="58"/>
      <c r="G74" s="58"/>
      <c r="H74" s="68"/>
      <c r="I74" s="68"/>
      <c r="J74" s="68"/>
      <c r="K74" s="68"/>
      <c r="L74" s="68"/>
    </row>
    <row r="75" spans="2:12" ht="16.5" customHeight="1" x14ac:dyDescent="0.3">
      <c r="B75" s="66"/>
      <c r="C75" s="67"/>
      <c r="D75" s="56"/>
      <c r="E75" s="67"/>
      <c r="F75" s="58"/>
      <c r="G75" s="58"/>
      <c r="H75" s="68"/>
      <c r="I75" s="68"/>
      <c r="J75" s="68"/>
      <c r="K75" s="68"/>
      <c r="L75" s="68"/>
    </row>
    <row r="76" spans="2:12" ht="16.5" customHeight="1" x14ac:dyDescent="0.3">
      <c r="B76" s="70"/>
      <c r="C76" s="64"/>
      <c r="D76" s="57"/>
      <c r="E76" s="55"/>
      <c r="F76" s="58"/>
      <c r="G76" s="58"/>
      <c r="H76" s="35"/>
      <c r="I76" s="35"/>
      <c r="J76" s="35"/>
      <c r="K76" s="35"/>
      <c r="L76" s="35"/>
    </row>
    <row r="77" spans="2:12" ht="16.5" customHeight="1" x14ac:dyDescent="0.3">
      <c r="B77" s="70"/>
      <c r="C77" s="64"/>
      <c r="D77" s="62"/>
      <c r="E77" s="55"/>
      <c r="F77" s="58"/>
      <c r="G77" s="58"/>
      <c r="H77" s="35"/>
      <c r="I77" s="35"/>
      <c r="J77" s="35"/>
      <c r="K77" s="35"/>
      <c r="L77" s="35"/>
    </row>
    <row r="78" spans="2:12" ht="16.5" customHeight="1" x14ac:dyDescent="0.3">
      <c r="B78" s="70"/>
      <c r="C78" s="64"/>
      <c r="D78" s="62"/>
      <c r="E78" s="55"/>
      <c r="F78" s="58"/>
      <c r="G78" s="58"/>
      <c r="H78" s="35"/>
      <c r="I78" s="35"/>
      <c r="J78" s="35"/>
      <c r="K78" s="35"/>
      <c r="L78" s="35"/>
    </row>
    <row r="79" spans="2:12" ht="16.5" customHeight="1" x14ac:dyDescent="0.3">
      <c r="B79" s="70"/>
      <c r="C79" s="64"/>
      <c r="D79" s="62"/>
      <c r="E79" s="55"/>
      <c r="F79" s="58"/>
      <c r="G79" s="58"/>
      <c r="H79" s="35"/>
      <c r="I79" s="35"/>
      <c r="J79" s="35"/>
      <c r="K79" s="35"/>
      <c r="L79" s="35"/>
    </row>
    <row r="80" spans="2:12" ht="17.25" customHeight="1" x14ac:dyDescent="0.3">
      <c r="B80" s="70"/>
      <c r="C80" s="64"/>
      <c r="D80" s="62"/>
      <c r="E80" s="55"/>
      <c r="F80" s="58"/>
      <c r="G80" s="58"/>
      <c r="H80" s="35"/>
      <c r="I80" s="35"/>
      <c r="J80" s="35"/>
      <c r="K80" s="35"/>
      <c r="L80" s="35"/>
    </row>
    <row r="81" spans="2:12" ht="17.25" customHeight="1" x14ac:dyDescent="0.3">
      <c r="B81" s="70"/>
      <c r="C81" s="64"/>
      <c r="D81" s="62"/>
      <c r="E81" s="55"/>
      <c r="F81" s="58"/>
      <c r="G81" s="58"/>
      <c r="H81" s="35"/>
      <c r="I81" s="35"/>
      <c r="J81" s="35"/>
      <c r="K81" s="35"/>
      <c r="L81" s="35"/>
    </row>
    <row r="82" spans="2:12" ht="17.25" customHeight="1" x14ac:dyDescent="0.3">
      <c r="B82" s="70"/>
      <c r="C82" s="64"/>
      <c r="D82" s="62"/>
      <c r="E82" s="55"/>
      <c r="F82" s="58"/>
      <c r="G82" s="58"/>
      <c r="H82" s="35"/>
      <c r="I82" s="35"/>
      <c r="J82" s="35"/>
      <c r="K82" s="35"/>
      <c r="L82" s="35"/>
    </row>
    <row r="83" spans="2:12" ht="16.5" customHeight="1" x14ac:dyDescent="0.3">
      <c r="B83" s="71"/>
      <c r="C83" s="55"/>
      <c r="D83" s="61"/>
      <c r="E83" s="55"/>
      <c r="F83" s="58"/>
      <c r="G83" s="58"/>
      <c r="H83" s="59"/>
      <c r="I83" s="59"/>
      <c r="J83" s="59"/>
      <c r="K83" s="59"/>
      <c r="L83" s="59"/>
    </row>
    <row r="84" spans="2:12" ht="16.5" customHeight="1" x14ac:dyDescent="0.3">
      <c r="B84" s="71"/>
      <c r="C84" s="55"/>
      <c r="D84" s="62"/>
      <c r="E84" s="55"/>
      <c r="F84" s="58"/>
      <c r="G84" s="58"/>
      <c r="H84" s="59"/>
      <c r="I84" s="59"/>
      <c r="J84" s="59"/>
      <c r="K84" s="59"/>
      <c r="L84" s="59"/>
    </row>
    <row r="85" spans="2:12" ht="16.5" customHeight="1" x14ac:dyDescent="0.3">
      <c r="B85" s="71"/>
      <c r="C85" s="55"/>
      <c r="D85" s="62"/>
      <c r="E85" s="55"/>
      <c r="F85" s="58"/>
      <c r="G85" s="58"/>
      <c r="H85" s="59"/>
      <c r="I85" s="59"/>
      <c r="J85" s="59"/>
      <c r="K85" s="59"/>
      <c r="L85" s="59"/>
    </row>
    <row r="86" spans="2:12" ht="16.5" customHeight="1" x14ac:dyDescent="0.3">
      <c r="B86" s="71"/>
      <c r="C86" s="55"/>
      <c r="D86" s="62"/>
      <c r="E86" s="55"/>
      <c r="F86" s="58"/>
      <c r="G86" s="58"/>
      <c r="H86" s="59"/>
      <c r="I86" s="59"/>
      <c r="J86" s="59"/>
      <c r="K86" s="59"/>
      <c r="L86" s="59"/>
    </row>
    <row r="87" spans="2:12" ht="16.5" customHeight="1" x14ac:dyDescent="0.3">
      <c r="B87" s="71"/>
      <c r="C87" s="55"/>
      <c r="D87" s="62"/>
      <c r="E87" s="55"/>
      <c r="F87" s="58"/>
      <c r="G87" s="58"/>
      <c r="H87" s="59"/>
      <c r="I87" s="59"/>
      <c r="J87" s="59"/>
      <c r="K87" s="59"/>
      <c r="L87" s="59"/>
    </row>
    <row r="88" spans="2:12" ht="16.5" customHeight="1" x14ac:dyDescent="0.3">
      <c r="B88" s="71"/>
      <c r="C88" s="55"/>
      <c r="D88" s="62"/>
      <c r="E88" s="55"/>
      <c r="F88" s="58"/>
      <c r="G88" s="58"/>
      <c r="H88" s="59"/>
      <c r="I88" s="59"/>
      <c r="J88" s="59"/>
      <c r="K88" s="59"/>
      <c r="L88" s="59"/>
    </row>
    <row r="89" spans="2:12" ht="16.5" customHeight="1" x14ac:dyDescent="0.3">
      <c r="B89" s="71"/>
      <c r="C89" s="55"/>
      <c r="D89" s="62"/>
      <c r="E89" s="55"/>
      <c r="F89" s="58"/>
      <c r="G89" s="58"/>
      <c r="H89" s="59"/>
      <c r="I89" s="59"/>
      <c r="J89" s="59"/>
      <c r="K89" s="59"/>
      <c r="L89" s="59"/>
    </row>
    <row r="90" spans="2:12" ht="16.5" customHeight="1" x14ac:dyDescent="0.3">
      <c r="B90" s="64"/>
      <c r="C90" s="64"/>
      <c r="D90" s="56"/>
      <c r="E90" s="55"/>
      <c r="F90" s="58"/>
      <c r="G90" s="58"/>
      <c r="H90" s="35"/>
      <c r="I90" s="35"/>
      <c r="J90" s="35"/>
      <c r="K90" s="35"/>
      <c r="L90" s="35"/>
    </row>
    <row r="91" spans="2:12" x14ac:dyDescent="0.3"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</row>
    <row r="93" spans="2:12" x14ac:dyDescent="0.3">
      <c r="B93" s="66"/>
      <c r="C93" s="67"/>
      <c r="D93" s="63"/>
      <c r="E93" s="67"/>
      <c r="F93" s="58"/>
      <c r="G93" s="58"/>
      <c r="H93" s="68"/>
      <c r="I93" s="68"/>
      <c r="J93" s="68"/>
      <c r="K93" s="68"/>
      <c r="L93" s="68"/>
    </row>
    <row r="94" spans="2:12" x14ac:dyDescent="0.3">
      <c r="B94" s="66"/>
      <c r="C94" s="67"/>
      <c r="D94" s="63"/>
      <c r="E94" s="67"/>
      <c r="F94" s="58"/>
      <c r="G94" s="58"/>
      <c r="H94" s="68"/>
      <c r="I94" s="68"/>
      <c r="J94" s="68"/>
      <c r="K94" s="68"/>
      <c r="L94" s="68"/>
    </row>
    <row r="95" spans="2:12" x14ac:dyDescent="0.3">
      <c r="B95" s="66"/>
      <c r="C95" s="67"/>
      <c r="D95" s="63"/>
      <c r="E95" s="67"/>
      <c r="F95" s="58"/>
      <c r="G95" s="58"/>
      <c r="H95" s="68"/>
      <c r="I95" s="68"/>
      <c r="J95" s="68"/>
      <c r="K95" s="68"/>
      <c r="L95" s="68"/>
    </row>
    <row r="96" spans="2:12" ht="16.5" customHeight="1" x14ac:dyDescent="0.3">
      <c r="B96" s="60"/>
      <c r="C96" s="55"/>
      <c r="D96" s="58"/>
      <c r="E96" s="55"/>
      <c r="F96" s="58"/>
      <c r="G96" s="58"/>
      <c r="H96" s="59"/>
      <c r="I96" s="59"/>
      <c r="J96" s="59"/>
      <c r="K96" s="59"/>
      <c r="L96" s="59"/>
    </row>
    <row r="97" spans="2:12" ht="17.25" customHeight="1" x14ac:dyDescent="0.3">
      <c r="B97" s="60"/>
      <c r="C97" s="55"/>
      <c r="D97" s="72"/>
      <c r="E97" s="55"/>
      <c r="F97" s="58"/>
      <c r="G97" s="58"/>
      <c r="H97" s="59"/>
      <c r="I97" s="59"/>
      <c r="J97" s="59"/>
      <c r="K97" s="59"/>
      <c r="L97" s="59"/>
    </row>
    <row r="98" spans="2:12" ht="17.25" customHeight="1" x14ac:dyDescent="0.3">
      <c r="B98" s="60"/>
      <c r="C98" s="55"/>
      <c r="D98" s="61"/>
      <c r="E98" s="55"/>
      <c r="F98" s="58"/>
      <c r="G98" s="58"/>
      <c r="H98" s="59"/>
      <c r="I98" s="59"/>
      <c r="J98" s="59"/>
      <c r="K98" s="59"/>
      <c r="L98" s="59"/>
    </row>
    <row r="99" spans="2:12" ht="17.25" customHeight="1" x14ac:dyDescent="0.3">
      <c r="B99" s="60"/>
      <c r="C99" s="55"/>
      <c r="D99" s="62"/>
      <c r="E99" s="55"/>
      <c r="F99" s="58"/>
      <c r="G99" s="58"/>
      <c r="H99" s="59"/>
      <c r="I99" s="59"/>
      <c r="J99" s="59"/>
      <c r="K99" s="59"/>
      <c r="L99" s="59"/>
    </row>
    <row r="100" spans="2:12" ht="17.25" customHeight="1" x14ac:dyDescent="0.3">
      <c r="B100" s="60"/>
      <c r="C100" s="55"/>
      <c r="D100" s="62"/>
      <c r="E100" s="55"/>
      <c r="F100" s="58"/>
      <c r="G100" s="58"/>
      <c r="H100" s="59"/>
      <c r="I100" s="59"/>
      <c r="J100" s="59"/>
      <c r="K100" s="59"/>
      <c r="L100" s="59"/>
    </row>
    <row r="101" spans="2:12" ht="17.25" customHeight="1" x14ac:dyDescent="0.3">
      <c r="B101" s="60"/>
      <c r="C101" s="55"/>
      <c r="D101" s="62"/>
      <c r="E101" s="55"/>
      <c r="F101" s="58"/>
      <c r="G101" s="58"/>
      <c r="H101" s="59"/>
      <c r="I101" s="59"/>
      <c r="J101" s="59"/>
      <c r="K101" s="59"/>
      <c r="L101" s="59"/>
    </row>
    <row r="102" spans="2:12" ht="17.25" customHeight="1" x14ac:dyDescent="0.3">
      <c r="B102" s="60"/>
      <c r="C102" s="55"/>
      <c r="D102" s="62"/>
      <c r="E102" s="55"/>
      <c r="F102" s="58"/>
      <c r="G102" s="58"/>
      <c r="H102" s="59" t="s">
        <v>2759</v>
      </c>
      <c r="I102" s="59"/>
      <c r="J102" s="59"/>
      <c r="K102" s="59"/>
      <c r="L102" s="59"/>
    </row>
    <row r="103" spans="2:12" ht="17.25" customHeight="1" x14ac:dyDescent="0.3">
      <c r="B103" s="60"/>
      <c r="C103" s="55"/>
      <c r="D103" s="62"/>
      <c r="E103" s="55"/>
      <c r="F103" s="58"/>
      <c r="G103" s="58"/>
      <c r="H103" s="59"/>
      <c r="I103" s="59"/>
      <c r="J103" s="59"/>
      <c r="K103" s="59"/>
      <c r="L103" s="59"/>
    </row>
    <row r="104" spans="2:12" ht="17.25" customHeight="1" x14ac:dyDescent="0.3">
      <c r="B104" s="60"/>
      <c r="C104" s="55"/>
      <c r="D104" s="62"/>
      <c r="E104" s="55"/>
      <c r="F104" s="58"/>
      <c r="G104" s="58"/>
      <c r="H104" s="59"/>
      <c r="I104" s="59"/>
      <c r="J104" s="59"/>
      <c r="K104" s="59"/>
      <c r="L104" s="59"/>
    </row>
    <row r="105" spans="2:12" ht="17.25" customHeight="1" x14ac:dyDescent="0.3">
      <c r="B105" s="60"/>
      <c r="C105" s="55"/>
      <c r="D105" s="63"/>
      <c r="E105" s="55"/>
      <c r="F105" s="58"/>
      <c r="G105" s="58"/>
      <c r="H105" s="35"/>
      <c r="I105" s="35"/>
      <c r="J105" s="35"/>
      <c r="K105" s="35"/>
      <c r="L105" s="35"/>
    </row>
    <row r="106" spans="2:12" ht="17.25" customHeight="1" x14ac:dyDescent="0.3">
      <c r="B106" s="60"/>
      <c r="C106" s="55"/>
      <c r="D106" s="56"/>
      <c r="E106" s="55"/>
      <c r="F106" s="58"/>
      <c r="G106" s="58"/>
      <c r="H106" s="35"/>
      <c r="I106" s="35"/>
      <c r="J106" s="35"/>
      <c r="K106" s="35"/>
      <c r="L106" s="35"/>
    </row>
    <row r="107" spans="2:12" ht="16.5" customHeight="1" x14ac:dyDescent="0.3">
      <c r="B107" s="60"/>
      <c r="C107" s="55"/>
      <c r="D107" s="63"/>
      <c r="E107" s="55"/>
      <c r="F107" s="58"/>
      <c r="G107" s="58"/>
      <c r="H107" s="35"/>
      <c r="I107" s="35"/>
      <c r="J107" s="35"/>
      <c r="K107" s="35"/>
      <c r="L107" s="35"/>
    </row>
    <row r="108" spans="2:12" ht="16.5" customHeight="1" x14ac:dyDescent="0.3">
      <c r="B108" s="60"/>
      <c r="C108" s="55"/>
      <c r="D108" s="63"/>
      <c r="E108" s="55"/>
      <c r="F108" s="58"/>
      <c r="G108" s="58"/>
      <c r="H108" s="35"/>
      <c r="I108" s="35"/>
      <c r="J108" s="35"/>
      <c r="K108" s="35"/>
      <c r="L108" s="35"/>
    </row>
    <row r="109" spans="2:12" ht="16.5" customHeight="1" x14ac:dyDescent="0.3">
      <c r="B109" s="60"/>
      <c r="C109" s="55"/>
      <c r="D109" s="63"/>
      <c r="E109" s="55"/>
      <c r="F109" s="58"/>
      <c r="G109" s="58"/>
      <c r="H109" s="35"/>
      <c r="I109" s="35"/>
      <c r="J109" s="35"/>
      <c r="K109" s="35"/>
      <c r="L109" s="35"/>
    </row>
    <row r="110" spans="2:12" ht="16.5" customHeight="1" x14ac:dyDescent="0.3">
      <c r="B110" s="60"/>
      <c r="C110" s="55"/>
      <c r="D110" s="56"/>
      <c r="E110" s="55"/>
      <c r="F110" s="58"/>
      <c r="G110" s="58"/>
      <c r="H110" s="35"/>
      <c r="I110" s="35"/>
      <c r="J110" s="35"/>
      <c r="K110" s="35"/>
      <c r="L110" s="35"/>
    </row>
    <row r="111" spans="2:12" ht="16.5" customHeight="1" x14ac:dyDescent="0.3">
      <c r="B111" s="60"/>
      <c r="C111" s="55"/>
      <c r="D111" s="63"/>
      <c r="E111" s="55"/>
      <c r="F111" s="58"/>
      <c r="G111" s="58"/>
      <c r="H111" s="35" t="s">
        <v>2760</v>
      </c>
      <c r="I111" s="35"/>
      <c r="J111" s="35"/>
      <c r="K111" s="35"/>
      <c r="L111" s="35"/>
    </row>
    <row r="112" spans="2:12" ht="16.5" customHeight="1" x14ac:dyDescent="0.3">
      <c r="B112" s="60"/>
      <c r="C112" s="55"/>
      <c r="D112" s="62"/>
      <c r="E112" s="55"/>
      <c r="F112" s="58"/>
      <c r="G112" s="58"/>
      <c r="H112" s="59"/>
      <c r="I112" s="59"/>
      <c r="J112" s="59"/>
      <c r="K112" s="59"/>
      <c r="L112" s="59"/>
    </row>
    <row r="113" spans="2:12" ht="16.5" customHeight="1" x14ac:dyDescent="0.3">
      <c r="B113" s="60"/>
      <c r="C113" s="55"/>
      <c r="D113" s="62"/>
      <c r="E113" s="55"/>
      <c r="F113" s="58"/>
      <c r="G113" s="58"/>
      <c r="H113" s="59"/>
      <c r="I113" s="59"/>
      <c r="J113" s="59"/>
      <c r="K113" s="59"/>
      <c r="L113" s="59"/>
    </row>
    <row r="114" spans="2:12" ht="16.5" customHeight="1" x14ac:dyDescent="0.3">
      <c r="B114" s="60"/>
      <c r="C114" s="55"/>
      <c r="D114" s="62"/>
      <c r="E114" s="55"/>
      <c r="F114" s="58"/>
      <c r="G114" s="58"/>
      <c r="H114" s="59"/>
      <c r="I114" s="59"/>
      <c r="J114" s="59"/>
      <c r="K114" s="59"/>
      <c r="L114" s="59"/>
    </row>
    <row r="115" spans="2:12" ht="16.5" customHeight="1" x14ac:dyDescent="0.3">
      <c r="B115" s="60"/>
      <c r="C115" s="55"/>
      <c r="D115" s="62"/>
      <c r="E115" s="55"/>
      <c r="F115" s="58"/>
      <c r="G115" s="58"/>
      <c r="H115" s="59"/>
      <c r="I115" s="59"/>
      <c r="J115" s="59"/>
      <c r="K115" s="59"/>
      <c r="L115" s="59"/>
    </row>
    <row r="116" spans="2:12" ht="16.5" customHeight="1" x14ac:dyDescent="0.3">
      <c r="B116" s="60"/>
      <c r="C116" s="55"/>
      <c r="D116" s="62"/>
      <c r="E116" s="55"/>
      <c r="F116" s="58"/>
      <c r="G116" s="58"/>
      <c r="H116" s="59"/>
      <c r="I116" s="59"/>
      <c r="J116" s="59"/>
      <c r="K116" s="59"/>
      <c r="L116" s="59"/>
    </row>
    <row r="117" spans="2:12" ht="16.5" customHeight="1" x14ac:dyDescent="0.3">
      <c r="B117" s="64"/>
      <c r="C117" s="64"/>
      <c r="D117" s="61"/>
      <c r="E117" s="55"/>
      <c r="F117" s="58"/>
      <c r="G117" s="58"/>
      <c r="H117" s="35"/>
      <c r="I117" s="35"/>
      <c r="J117" s="35"/>
      <c r="K117" s="35"/>
      <c r="L117" s="35"/>
    </row>
    <row r="118" spans="2:12" x14ac:dyDescent="0.3">
      <c r="B118" s="64"/>
      <c r="C118" s="64"/>
      <c r="D118" s="61"/>
      <c r="E118" s="55"/>
      <c r="F118" s="58"/>
      <c r="G118" s="58"/>
      <c r="H118" s="35"/>
      <c r="I118" s="35"/>
      <c r="J118" s="35"/>
      <c r="K118" s="35"/>
      <c r="L118" s="35"/>
    </row>
  </sheetData>
  <mergeCells count="35">
    <mergeCell ref="H35:L35"/>
    <mergeCell ref="B36:L36"/>
    <mergeCell ref="B12:B19"/>
    <mergeCell ref="H12:L19"/>
    <mergeCell ref="B20:B28"/>
    <mergeCell ref="H20:L28"/>
    <mergeCell ref="B29:B34"/>
    <mergeCell ref="H29:L34"/>
    <mergeCell ref="H61:L61"/>
    <mergeCell ref="B62:L62"/>
    <mergeCell ref="B38:L38"/>
    <mergeCell ref="B39:B40"/>
    <mergeCell ref="C39:C40"/>
    <mergeCell ref="D39:E39"/>
    <mergeCell ref="F39:G39"/>
    <mergeCell ref="H39:L40"/>
    <mergeCell ref="B41:B42"/>
    <mergeCell ref="H41:L42"/>
    <mergeCell ref="B52:B54"/>
    <mergeCell ref="H52:L54"/>
    <mergeCell ref="B43:B51"/>
    <mergeCell ref="H43:L51"/>
    <mergeCell ref="B55:B60"/>
    <mergeCell ref="H55:L60"/>
    <mergeCell ref="H8:L9"/>
    <mergeCell ref="B10:B11"/>
    <mergeCell ref="H10:L11"/>
    <mergeCell ref="B2:B3"/>
    <mergeCell ref="E2:L3"/>
    <mergeCell ref="B4:L6"/>
    <mergeCell ref="B7:L7"/>
    <mergeCell ref="B8:B9"/>
    <mergeCell ref="C8:C9"/>
    <mergeCell ref="D8:E8"/>
    <mergeCell ref="F8:G8"/>
  </mergeCells>
  <phoneticPr fontId="2" type="noConversion"/>
  <printOptions horizontalCentered="1"/>
  <pageMargins left="0.25" right="0.25" top="0.75" bottom="0.75" header="0.3" footer="0.3"/>
  <pageSetup paperSize="9" scale="74" fitToHeight="0" orientation="portrait" r:id="rId1"/>
  <rowBreaks count="3" manualBreakCount="3">
    <brk id="37" max="12" man="1"/>
    <brk id="62" max="12" man="1"/>
    <brk id="91" max="12" man="1"/>
  </rowBreaks>
  <drawing r:id="rId2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pageSetUpPr fitToPage="1"/>
  </sheetPr>
  <dimension ref="A1:M86"/>
  <sheetViews>
    <sheetView topLeftCell="A15" zoomScaleNormal="100" zoomScaleSheetLayoutView="55" workbookViewId="0">
      <selection activeCell="B48" sqref="B48:L52"/>
    </sheetView>
  </sheetViews>
  <sheetFormatPr defaultRowHeight="16.5" x14ac:dyDescent="0.3"/>
  <cols>
    <col min="1" max="1" width="4.3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9" style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367" t="s">
        <v>4372</v>
      </c>
      <c r="C7" s="368"/>
      <c r="D7" s="368"/>
      <c r="E7" s="368"/>
      <c r="F7" s="368"/>
      <c r="G7" s="368"/>
      <c r="H7" s="368"/>
      <c r="I7" s="368"/>
      <c r="J7" s="368"/>
      <c r="K7" s="368"/>
      <c r="L7" s="369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45" t="s">
        <v>7</v>
      </c>
      <c r="I8" s="246"/>
      <c r="J8" s="246"/>
      <c r="K8" s="246"/>
      <c r="L8" s="247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48"/>
      <c r="I9" s="249"/>
      <c r="J9" s="249"/>
      <c r="K9" s="249"/>
      <c r="L9" s="250"/>
    </row>
    <row r="10" spans="2:12" ht="18" customHeight="1" x14ac:dyDescent="0.3">
      <c r="B10" s="187" t="s">
        <v>60</v>
      </c>
      <c r="C10" s="9" t="s">
        <v>13</v>
      </c>
      <c r="D10" s="15">
        <f t="shared" ref="D10:D33" si="0">E10*0.65</f>
        <v>32.5</v>
      </c>
      <c r="E10" s="11">
        <v>50</v>
      </c>
      <c r="F10" s="12">
        <f t="shared" ref="F10:F33" si="1">D10*D$2</f>
        <v>0</v>
      </c>
      <c r="G10" s="12">
        <f t="shared" ref="G10:G33" si="2">E10*D$3</f>
        <v>0</v>
      </c>
      <c r="H10" s="193" t="s">
        <v>100</v>
      </c>
      <c r="I10" s="194"/>
      <c r="J10" s="194"/>
      <c r="K10" s="194"/>
      <c r="L10" s="195"/>
    </row>
    <row r="11" spans="2:12" ht="18" customHeight="1" x14ac:dyDescent="0.3">
      <c r="B11" s="187"/>
      <c r="C11" s="9" t="s">
        <v>99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8" customHeight="1" x14ac:dyDescent="0.3">
      <c r="B12" s="290" t="s">
        <v>4373</v>
      </c>
      <c r="C12" s="14" t="s">
        <v>204</v>
      </c>
      <c r="D12" s="15">
        <f t="shared" si="0"/>
        <v>19.5</v>
      </c>
      <c r="E12" s="9">
        <v>30</v>
      </c>
      <c r="F12" s="12">
        <f t="shared" si="1"/>
        <v>0</v>
      </c>
      <c r="G12" s="12">
        <f t="shared" si="2"/>
        <v>0</v>
      </c>
      <c r="H12" s="262" t="s">
        <v>4374</v>
      </c>
      <c r="I12" s="262"/>
      <c r="J12" s="262"/>
      <c r="K12" s="262"/>
      <c r="L12" s="263"/>
    </row>
    <row r="13" spans="2:12" ht="18" customHeight="1" x14ac:dyDescent="0.3">
      <c r="B13" s="291"/>
      <c r="C13" s="14" t="s">
        <v>2499</v>
      </c>
      <c r="D13" s="19">
        <f t="shared" si="0"/>
        <v>1.9500000000000002</v>
      </c>
      <c r="E13" s="9">
        <v>3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ht="18" customHeight="1" x14ac:dyDescent="0.3">
      <c r="B14" s="291"/>
      <c r="C14" s="14" t="s">
        <v>499</v>
      </c>
      <c r="D14" s="15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ht="18" customHeight="1" x14ac:dyDescent="0.3">
      <c r="B15" s="291"/>
      <c r="C15" s="14" t="s">
        <v>498</v>
      </c>
      <c r="D15" s="15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ht="18" customHeight="1" x14ac:dyDescent="0.3">
      <c r="B16" s="291"/>
      <c r="C16" s="14" t="s">
        <v>298</v>
      </c>
      <c r="D16" s="15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2:12" ht="18" customHeight="1" x14ac:dyDescent="0.3">
      <c r="B17" s="291"/>
      <c r="C17" s="14" t="s">
        <v>195</v>
      </c>
      <c r="D17" s="15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262"/>
      <c r="I17" s="262"/>
      <c r="J17" s="262"/>
      <c r="K17" s="262"/>
      <c r="L17" s="263"/>
    </row>
    <row r="18" spans="2:12" ht="18" customHeight="1" x14ac:dyDescent="0.3">
      <c r="B18" s="291"/>
      <c r="C18" s="14" t="s">
        <v>178</v>
      </c>
      <c r="D18" s="15">
        <f t="shared" si="0"/>
        <v>0.32500000000000001</v>
      </c>
      <c r="E18" s="9">
        <v>0.5</v>
      </c>
      <c r="F18" s="12">
        <f t="shared" si="1"/>
        <v>0</v>
      </c>
      <c r="G18" s="12">
        <f t="shared" si="2"/>
        <v>0</v>
      </c>
      <c r="H18" s="262"/>
      <c r="I18" s="262"/>
      <c r="J18" s="262"/>
      <c r="K18" s="262"/>
      <c r="L18" s="263"/>
    </row>
    <row r="19" spans="2:12" ht="18" customHeight="1" x14ac:dyDescent="0.3">
      <c r="B19" s="291"/>
      <c r="C19" s="14" t="s">
        <v>162</v>
      </c>
      <c r="D19" s="15">
        <f t="shared" si="0"/>
        <v>0.32500000000000001</v>
      </c>
      <c r="E19" s="9">
        <v>0.5</v>
      </c>
      <c r="F19" s="12">
        <f t="shared" si="1"/>
        <v>0</v>
      </c>
      <c r="G19" s="12">
        <f t="shared" si="2"/>
        <v>0</v>
      </c>
      <c r="H19" s="262"/>
      <c r="I19" s="262"/>
      <c r="J19" s="262"/>
      <c r="K19" s="262"/>
      <c r="L19" s="263"/>
    </row>
    <row r="20" spans="2:12" ht="18" customHeight="1" x14ac:dyDescent="0.3">
      <c r="B20" s="291"/>
      <c r="C20" s="14" t="s">
        <v>270</v>
      </c>
      <c r="D20" s="15">
        <f t="shared" si="0"/>
        <v>6.5000000000000002E-2</v>
      </c>
      <c r="E20" s="9">
        <v>0.1</v>
      </c>
      <c r="F20" s="1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ht="18" customHeight="1" x14ac:dyDescent="0.3">
      <c r="B21" s="291"/>
      <c r="C21" s="14" t="s">
        <v>186</v>
      </c>
      <c r="D21" s="19">
        <f t="shared" si="0"/>
        <v>0.97500000000000009</v>
      </c>
      <c r="E21" s="9">
        <v>1.5</v>
      </c>
      <c r="F21" s="1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</row>
    <row r="22" spans="2:12" ht="18" customHeight="1" x14ac:dyDescent="0.3">
      <c r="B22" s="187" t="s">
        <v>146</v>
      </c>
      <c r="C22" s="9" t="s">
        <v>21</v>
      </c>
      <c r="D22" s="26">
        <f t="shared" si="0"/>
        <v>26</v>
      </c>
      <c r="E22" s="9">
        <v>40</v>
      </c>
      <c r="F22" s="12">
        <f t="shared" si="1"/>
        <v>0</v>
      </c>
      <c r="G22" s="12">
        <f t="shared" si="2"/>
        <v>0</v>
      </c>
      <c r="H22" s="262" t="s">
        <v>3125</v>
      </c>
      <c r="I22" s="262"/>
      <c r="J22" s="262"/>
      <c r="K22" s="262"/>
      <c r="L22" s="263"/>
    </row>
    <row r="23" spans="2:12" ht="18" customHeight="1" x14ac:dyDescent="0.3">
      <c r="B23" s="187"/>
      <c r="C23" s="9" t="s">
        <v>22</v>
      </c>
      <c r="D23" s="15">
        <f t="shared" si="0"/>
        <v>3.25</v>
      </c>
      <c r="E23" s="9">
        <v>5</v>
      </c>
      <c r="F23" s="12">
        <f t="shared" si="1"/>
        <v>0</v>
      </c>
      <c r="G23" s="12">
        <f t="shared" si="2"/>
        <v>0</v>
      </c>
      <c r="H23" s="262"/>
      <c r="I23" s="262"/>
      <c r="J23" s="262"/>
      <c r="K23" s="262"/>
      <c r="L23" s="263"/>
    </row>
    <row r="24" spans="2:12" ht="18" customHeight="1" x14ac:dyDescent="0.3">
      <c r="B24" s="187"/>
      <c r="C24" s="9" t="s">
        <v>23</v>
      </c>
      <c r="D24" s="15">
        <f t="shared" si="0"/>
        <v>3.25</v>
      </c>
      <c r="E24" s="9">
        <v>5</v>
      </c>
      <c r="F24" s="12">
        <f t="shared" si="1"/>
        <v>0</v>
      </c>
      <c r="G24" s="12">
        <f t="shared" si="2"/>
        <v>0</v>
      </c>
      <c r="H24" s="262"/>
      <c r="I24" s="262"/>
      <c r="J24" s="262"/>
      <c r="K24" s="262"/>
      <c r="L24" s="263"/>
    </row>
    <row r="25" spans="2:12" ht="18" customHeight="1" x14ac:dyDescent="0.3">
      <c r="B25" s="187"/>
      <c r="C25" s="9" t="s">
        <v>24</v>
      </c>
      <c r="D25" s="15">
        <f t="shared" si="0"/>
        <v>0.65</v>
      </c>
      <c r="E25" s="9">
        <v>1</v>
      </c>
      <c r="F25" s="12">
        <f t="shared" si="1"/>
        <v>0</v>
      </c>
      <c r="G25" s="12">
        <f t="shared" si="2"/>
        <v>0</v>
      </c>
      <c r="H25" s="262"/>
      <c r="I25" s="262"/>
      <c r="J25" s="262"/>
      <c r="K25" s="262"/>
      <c r="L25" s="263"/>
    </row>
    <row r="26" spans="2:12" ht="18" customHeight="1" x14ac:dyDescent="0.3">
      <c r="B26" s="187"/>
      <c r="C26" s="9" t="s">
        <v>25</v>
      </c>
      <c r="D26" s="15">
        <f t="shared" si="0"/>
        <v>1.3</v>
      </c>
      <c r="E26" s="9">
        <v>2</v>
      </c>
      <c r="F26" s="12">
        <f t="shared" si="1"/>
        <v>0</v>
      </c>
      <c r="G26" s="12">
        <f t="shared" si="2"/>
        <v>0</v>
      </c>
      <c r="H26" s="262"/>
      <c r="I26" s="262"/>
      <c r="J26" s="262"/>
      <c r="K26" s="262"/>
      <c r="L26" s="263"/>
    </row>
    <row r="27" spans="2:12" ht="18" customHeight="1" x14ac:dyDescent="0.3">
      <c r="B27" s="282" t="s">
        <v>4247</v>
      </c>
      <c r="C27" s="9" t="s">
        <v>1495</v>
      </c>
      <c r="D27" s="10">
        <f t="shared" si="0"/>
        <v>19.5</v>
      </c>
      <c r="E27" s="11">
        <v>30</v>
      </c>
      <c r="F27" s="12">
        <f t="shared" si="1"/>
        <v>0</v>
      </c>
      <c r="G27" s="12">
        <f t="shared" si="2"/>
        <v>0</v>
      </c>
      <c r="H27" s="202" t="s">
        <v>4246</v>
      </c>
      <c r="I27" s="203"/>
      <c r="J27" s="203"/>
      <c r="K27" s="203"/>
      <c r="L27" s="204"/>
    </row>
    <row r="28" spans="2:12" ht="18" customHeight="1" x14ac:dyDescent="0.3">
      <c r="B28" s="283"/>
      <c r="C28" s="9" t="s">
        <v>20</v>
      </c>
      <c r="D28" s="10">
        <f t="shared" si="0"/>
        <v>0.65</v>
      </c>
      <c r="E28" s="11">
        <v>1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8" customHeight="1" x14ac:dyDescent="0.3">
      <c r="B29" s="283"/>
      <c r="C29" s="9" t="s">
        <v>195</v>
      </c>
      <c r="D29" s="10">
        <f t="shared" si="0"/>
        <v>0.32500000000000001</v>
      </c>
      <c r="E29" s="11">
        <v>0.5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18" customHeight="1" x14ac:dyDescent="0.3">
      <c r="B30" s="283"/>
      <c r="C30" s="9" t="s">
        <v>178</v>
      </c>
      <c r="D30" s="10">
        <f t="shared" si="0"/>
        <v>1.3</v>
      </c>
      <c r="E30" s="11">
        <v>2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ht="18" customHeight="1" x14ac:dyDescent="0.3">
      <c r="B31" s="283"/>
      <c r="C31" s="9" t="s">
        <v>186</v>
      </c>
      <c r="D31" s="10">
        <f t="shared" si="0"/>
        <v>0.65</v>
      </c>
      <c r="E31" s="11">
        <v>1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ht="18" customHeight="1" x14ac:dyDescent="0.3">
      <c r="B32" s="284"/>
      <c r="C32" s="9" t="s">
        <v>53</v>
      </c>
      <c r="D32" s="10">
        <f t="shared" si="0"/>
        <v>0.13</v>
      </c>
      <c r="E32" s="11">
        <v>0.2</v>
      </c>
      <c r="F32" s="12">
        <f t="shared" si="1"/>
        <v>0</v>
      </c>
      <c r="G32" s="12">
        <f t="shared" si="2"/>
        <v>0</v>
      </c>
      <c r="H32" s="270"/>
      <c r="I32" s="271"/>
      <c r="J32" s="271"/>
      <c r="K32" s="271"/>
      <c r="L32" s="272"/>
    </row>
    <row r="33" spans="2:12" ht="18" customHeight="1" thickBot="1" x14ac:dyDescent="0.35">
      <c r="B33" s="30" t="s">
        <v>114</v>
      </c>
      <c r="C33" s="21" t="s">
        <v>35</v>
      </c>
      <c r="D33" s="28">
        <f t="shared" si="0"/>
        <v>13</v>
      </c>
      <c r="E33" s="23">
        <v>20</v>
      </c>
      <c r="F33" s="24">
        <f t="shared" si="1"/>
        <v>0</v>
      </c>
      <c r="G33" s="24">
        <f t="shared" si="2"/>
        <v>0</v>
      </c>
      <c r="H33" s="228" t="s">
        <v>36</v>
      </c>
      <c r="I33" s="229"/>
      <c r="J33" s="229"/>
      <c r="K33" s="229"/>
      <c r="L33" s="230"/>
    </row>
    <row r="34" spans="2:12" ht="80.25" customHeight="1" thickTop="1" x14ac:dyDescent="0.3"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</row>
    <row r="35" spans="2:12" ht="16.5" customHeight="1" thickBot="1" x14ac:dyDescent="0.35"/>
    <row r="36" spans="2:12" ht="21" customHeight="1" thickTop="1" x14ac:dyDescent="0.3">
      <c r="B36" s="367" t="s">
        <v>4375</v>
      </c>
      <c r="C36" s="368"/>
      <c r="D36" s="368"/>
      <c r="E36" s="368"/>
      <c r="F36" s="368"/>
      <c r="G36" s="368"/>
      <c r="H36" s="368"/>
      <c r="I36" s="368"/>
      <c r="J36" s="368"/>
      <c r="K36" s="368"/>
      <c r="L36" s="369"/>
    </row>
    <row r="37" spans="2:12" ht="18" customHeight="1" x14ac:dyDescent="0.3">
      <c r="B37" s="220" t="s">
        <v>3</v>
      </c>
      <c r="C37" s="221" t="s">
        <v>4</v>
      </c>
      <c r="D37" s="221" t="s">
        <v>5</v>
      </c>
      <c r="E37" s="221"/>
      <c r="F37" s="221" t="s">
        <v>6</v>
      </c>
      <c r="G37" s="221"/>
      <c r="H37" s="245" t="s">
        <v>7</v>
      </c>
      <c r="I37" s="246"/>
      <c r="J37" s="246"/>
      <c r="K37" s="246"/>
      <c r="L37" s="247"/>
    </row>
    <row r="38" spans="2:12" ht="18" customHeight="1" x14ac:dyDescent="0.3">
      <c r="B38" s="220"/>
      <c r="C38" s="221"/>
      <c r="D38" s="6" t="s">
        <v>1</v>
      </c>
      <c r="E38" s="6" t="s">
        <v>2</v>
      </c>
      <c r="F38" s="38" t="s">
        <v>1</v>
      </c>
      <c r="G38" s="39" t="s">
        <v>2</v>
      </c>
      <c r="H38" s="248"/>
      <c r="I38" s="249"/>
      <c r="J38" s="249"/>
      <c r="K38" s="249"/>
      <c r="L38" s="250"/>
    </row>
    <row r="39" spans="2:12" ht="18" customHeight="1" x14ac:dyDescent="0.3">
      <c r="B39" s="225" t="s">
        <v>12</v>
      </c>
      <c r="C39" s="41" t="s">
        <v>13</v>
      </c>
      <c r="D39" s="10">
        <f t="shared" ref="D39:D57" si="3">E39*0.65</f>
        <v>32.5</v>
      </c>
      <c r="E39" s="11">
        <v>50</v>
      </c>
      <c r="F39" s="12">
        <f t="shared" ref="F39:F57" si="4">D39*D$2</f>
        <v>0</v>
      </c>
      <c r="G39" s="12">
        <f t="shared" ref="G39:G57" si="5">E39*D$3</f>
        <v>0</v>
      </c>
      <c r="H39" s="193" t="s">
        <v>105</v>
      </c>
      <c r="I39" s="194"/>
      <c r="J39" s="194"/>
      <c r="K39" s="194"/>
      <c r="L39" s="195"/>
    </row>
    <row r="40" spans="2:12" ht="18" customHeight="1" x14ac:dyDescent="0.3">
      <c r="B40" s="227"/>
      <c r="C40" s="41" t="s">
        <v>104</v>
      </c>
      <c r="D40" s="10">
        <f t="shared" si="3"/>
        <v>1.625</v>
      </c>
      <c r="E40" s="11">
        <v>2.5</v>
      </c>
      <c r="F40" s="12">
        <f t="shared" si="4"/>
        <v>0</v>
      </c>
      <c r="G40" s="12">
        <f t="shared" si="5"/>
        <v>0</v>
      </c>
      <c r="H40" s="196"/>
      <c r="I40" s="197"/>
      <c r="J40" s="197"/>
      <c r="K40" s="197"/>
      <c r="L40" s="198"/>
    </row>
    <row r="41" spans="2:12" ht="18" customHeight="1" x14ac:dyDescent="0.3">
      <c r="B41" s="267" t="s">
        <v>2266</v>
      </c>
      <c r="C41" s="9" t="s">
        <v>165</v>
      </c>
      <c r="D41" s="31">
        <f t="shared" si="3"/>
        <v>3.25</v>
      </c>
      <c r="E41" s="9">
        <v>5</v>
      </c>
      <c r="F41" s="12">
        <f t="shared" si="4"/>
        <v>0</v>
      </c>
      <c r="G41" s="12">
        <f t="shared" si="5"/>
        <v>0</v>
      </c>
      <c r="H41" s="223" t="s">
        <v>4262</v>
      </c>
      <c r="I41" s="223"/>
      <c r="J41" s="223"/>
      <c r="K41" s="223"/>
      <c r="L41" s="224"/>
    </row>
    <row r="42" spans="2:12" ht="18" customHeight="1" x14ac:dyDescent="0.3">
      <c r="B42" s="268"/>
      <c r="C42" s="9" t="s">
        <v>458</v>
      </c>
      <c r="D42" s="32">
        <f t="shared" si="3"/>
        <v>13</v>
      </c>
      <c r="E42" s="9">
        <v>20</v>
      </c>
      <c r="F42" s="12">
        <f t="shared" si="4"/>
        <v>0</v>
      </c>
      <c r="G42" s="12">
        <f t="shared" si="5"/>
        <v>0</v>
      </c>
      <c r="H42" s="223"/>
      <c r="I42" s="223"/>
      <c r="J42" s="223"/>
      <c r="K42" s="223"/>
      <c r="L42" s="224"/>
    </row>
    <row r="43" spans="2:12" ht="18" customHeight="1" x14ac:dyDescent="0.3">
      <c r="B43" s="268"/>
      <c r="C43" s="9" t="s">
        <v>498</v>
      </c>
      <c r="D43" s="32">
        <f t="shared" si="3"/>
        <v>1.3</v>
      </c>
      <c r="E43" s="9">
        <v>2</v>
      </c>
      <c r="F43" s="12">
        <f t="shared" si="4"/>
        <v>0</v>
      </c>
      <c r="G43" s="12">
        <f t="shared" si="5"/>
        <v>0</v>
      </c>
      <c r="H43" s="223"/>
      <c r="I43" s="223"/>
      <c r="J43" s="223"/>
      <c r="K43" s="223"/>
      <c r="L43" s="224"/>
    </row>
    <row r="44" spans="2:12" ht="18" customHeight="1" x14ac:dyDescent="0.3">
      <c r="B44" s="268"/>
      <c r="C44" s="9" t="s">
        <v>16</v>
      </c>
      <c r="D44" s="32">
        <f t="shared" si="3"/>
        <v>1.9500000000000002</v>
      </c>
      <c r="E44" s="9">
        <v>3</v>
      </c>
      <c r="F44" s="12">
        <f t="shared" si="4"/>
        <v>0</v>
      </c>
      <c r="G44" s="12">
        <f t="shared" si="5"/>
        <v>0</v>
      </c>
      <c r="H44" s="223"/>
      <c r="I44" s="223"/>
      <c r="J44" s="223"/>
      <c r="K44" s="223"/>
      <c r="L44" s="224"/>
    </row>
    <row r="45" spans="2:12" ht="18" customHeight="1" x14ac:dyDescent="0.3">
      <c r="B45" s="268"/>
      <c r="C45" s="9" t="s">
        <v>195</v>
      </c>
      <c r="D45" s="31">
        <f t="shared" si="3"/>
        <v>0.32500000000000001</v>
      </c>
      <c r="E45" s="9">
        <v>0.5</v>
      </c>
      <c r="F45" s="12">
        <f t="shared" si="4"/>
        <v>0</v>
      </c>
      <c r="G45" s="12">
        <f t="shared" si="5"/>
        <v>0</v>
      </c>
      <c r="H45" s="223"/>
      <c r="I45" s="223"/>
      <c r="J45" s="223"/>
      <c r="K45" s="223"/>
      <c r="L45" s="224"/>
    </row>
    <row r="46" spans="2:12" ht="18" customHeight="1" x14ac:dyDescent="0.3">
      <c r="B46" s="268"/>
      <c r="C46" s="9" t="s">
        <v>27</v>
      </c>
      <c r="D46" s="31">
        <f t="shared" si="3"/>
        <v>0.13</v>
      </c>
      <c r="E46" s="9">
        <v>0.2</v>
      </c>
      <c r="F46" s="12">
        <f t="shared" si="4"/>
        <v>0</v>
      </c>
      <c r="G46" s="12">
        <f t="shared" si="5"/>
        <v>0</v>
      </c>
      <c r="H46" s="223"/>
      <c r="I46" s="223"/>
      <c r="J46" s="223"/>
      <c r="K46" s="223"/>
      <c r="L46" s="224"/>
    </row>
    <row r="47" spans="2:12" ht="18" customHeight="1" x14ac:dyDescent="0.3">
      <c r="B47" s="268"/>
      <c r="C47" s="9" t="s">
        <v>20</v>
      </c>
      <c r="D47" s="31">
        <f t="shared" si="3"/>
        <v>0.65</v>
      </c>
      <c r="E47" s="9">
        <v>1</v>
      </c>
      <c r="F47" s="12">
        <f t="shared" si="4"/>
        <v>0</v>
      </c>
      <c r="G47" s="12">
        <f t="shared" si="5"/>
        <v>0</v>
      </c>
      <c r="H47" s="223"/>
      <c r="I47" s="223"/>
      <c r="J47" s="223"/>
      <c r="K47" s="223"/>
      <c r="L47" s="224"/>
    </row>
    <row r="48" spans="2:12" ht="18" customHeight="1" x14ac:dyDescent="0.3">
      <c r="B48" s="290" t="s">
        <v>4376</v>
      </c>
      <c r="C48" s="9" t="s">
        <v>461</v>
      </c>
      <c r="D48" s="18">
        <f t="shared" si="3"/>
        <v>26</v>
      </c>
      <c r="E48" s="11">
        <v>40</v>
      </c>
      <c r="F48" s="12">
        <f t="shared" si="4"/>
        <v>0</v>
      </c>
      <c r="G48" s="12">
        <f t="shared" si="5"/>
        <v>0</v>
      </c>
      <c r="H48" s="193" t="s">
        <v>4377</v>
      </c>
      <c r="I48" s="194"/>
      <c r="J48" s="194"/>
      <c r="K48" s="194"/>
      <c r="L48" s="195"/>
    </row>
    <row r="49" spans="2:12" ht="18" customHeight="1" x14ac:dyDescent="0.3">
      <c r="B49" s="226"/>
      <c r="C49" s="9" t="s">
        <v>189</v>
      </c>
      <c r="D49" s="17">
        <f t="shared" si="3"/>
        <v>3.25</v>
      </c>
      <c r="E49" s="11">
        <v>5</v>
      </c>
      <c r="F49" s="12">
        <f t="shared" si="4"/>
        <v>0</v>
      </c>
      <c r="G49" s="12">
        <f t="shared" si="5"/>
        <v>0</v>
      </c>
      <c r="H49" s="199"/>
      <c r="I49" s="200"/>
      <c r="J49" s="200"/>
      <c r="K49" s="200"/>
      <c r="L49" s="201"/>
    </row>
    <row r="50" spans="2:12" ht="18" customHeight="1" x14ac:dyDescent="0.3">
      <c r="B50" s="226"/>
      <c r="C50" s="9" t="s">
        <v>22</v>
      </c>
      <c r="D50" s="17">
        <f t="shared" si="3"/>
        <v>6.5</v>
      </c>
      <c r="E50" s="11">
        <v>10</v>
      </c>
      <c r="F50" s="12">
        <f t="shared" si="4"/>
        <v>0</v>
      </c>
      <c r="G50" s="12">
        <f t="shared" si="5"/>
        <v>0</v>
      </c>
      <c r="H50" s="199"/>
      <c r="I50" s="200"/>
      <c r="J50" s="200"/>
      <c r="K50" s="200"/>
      <c r="L50" s="201"/>
    </row>
    <row r="51" spans="2:12" ht="18" customHeight="1" x14ac:dyDescent="0.3">
      <c r="B51" s="226"/>
      <c r="C51" s="9" t="s">
        <v>1394</v>
      </c>
      <c r="D51" s="18">
        <f t="shared" si="3"/>
        <v>1.9500000000000002</v>
      </c>
      <c r="E51" s="11">
        <v>3</v>
      </c>
      <c r="F51" s="12">
        <f t="shared" si="4"/>
        <v>0</v>
      </c>
      <c r="G51" s="12">
        <f t="shared" si="5"/>
        <v>0</v>
      </c>
      <c r="H51" s="199"/>
      <c r="I51" s="200"/>
      <c r="J51" s="200"/>
      <c r="K51" s="200"/>
      <c r="L51" s="201"/>
    </row>
    <row r="52" spans="2:12" ht="18" customHeight="1" x14ac:dyDescent="0.3">
      <c r="B52" s="227"/>
      <c r="C52" s="9" t="s">
        <v>190</v>
      </c>
      <c r="D52" s="17">
        <f t="shared" si="3"/>
        <v>0.32500000000000001</v>
      </c>
      <c r="E52" s="9">
        <v>0.5</v>
      </c>
      <c r="F52" s="12">
        <f t="shared" si="4"/>
        <v>0</v>
      </c>
      <c r="G52" s="12">
        <f t="shared" si="5"/>
        <v>0</v>
      </c>
      <c r="H52" s="196"/>
      <c r="I52" s="197"/>
      <c r="J52" s="197"/>
      <c r="K52" s="197"/>
      <c r="L52" s="198"/>
    </row>
    <row r="53" spans="2:12" ht="18" customHeight="1" x14ac:dyDescent="0.3">
      <c r="B53" s="267" t="s">
        <v>4378</v>
      </c>
      <c r="C53" s="9" t="s">
        <v>184</v>
      </c>
      <c r="D53" s="10">
        <f t="shared" si="3"/>
        <v>19.5</v>
      </c>
      <c r="E53" s="9">
        <v>30</v>
      </c>
      <c r="F53" s="12">
        <f t="shared" si="4"/>
        <v>0</v>
      </c>
      <c r="G53" s="12">
        <f t="shared" si="5"/>
        <v>0</v>
      </c>
      <c r="H53" s="202" t="s">
        <v>3653</v>
      </c>
      <c r="I53" s="203"/>
      <c r="J53" s="203"/>
      <c r="K53" s="203"/>
      <c r="L53" s="204"/>
    </row>
    <row r="54" spans="2:12" ht="18" customHeight="1" x14ac:dyDescent="0.3">
      <c r="B54" s="268"/>
      <c r="C54" s="9" t="s">
        <v>162</v>
      </c>
      <c r="D54" s="10">
        <f t="shared" si="3"/>
        <v>0.65</v>
      </c>
      <c r="E54" s="9">
        <v>1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8" customHeight="1" x14ac:dyDescent="0.3">
      <c r="B55" s="268"/>
      <c r="C55" s="9" t="s">
        <v>186</v>
      </c>
      <c r="D55" s="10">
        <f t="shared" si="3"/>
        <v>0.65</v>
      </c>
      <c r="E55" s="9">
        <v>1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8" customHeight="1" x14ac:dyDescent="0.3">
      <c r="B56" s="269"/>
      <c r="C56" s="9" t="s">
        <v>53</v>
      </c>
      <c r="D56" s="10">
        <f t="shared" si="3"/>
        <v>0.19500000000000001</v>
      </c>
      <c r="E56" s="9">
        <v>0.3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8" customHeight="1" thickBot="1" x14ac:dyDescent="0.35">
      <c r="B57" s="27" t="s">
        <v>110</v>
      </c>
      <c r="C57" s="21" t="s">
        <v>33</v>
      </c>
      <c r="D57" s="28">
        <f t="shared" si="3"/>
        <v>13</v>
      </c>
      <c r="E57" s="23">
        <v>20</v>
      </c>
      <c r="F57" s="24">
        <f t="shared" si="4"/>
        <v>0</v>
      </c>
      <c r="G57" s="24">
        <f t="shared" si="5"/>
        <v>0</v>
      </c>
      <c r="H57" s="228" t="s">
        <v>34</v>
      </c>
      <c r="I57" s="229"/>
      <c r="J57" s="229"/>
      <c r="K57" s="229"/>
      <c r="L57" s="230"/>
    </row>
    <row r="58" spans="2:12" ht="75.75" customHeight="1" thickTop="1" x14ac:dyDescent="0.3"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</row>
    <row r="59" spans="2:12" ht="17.25" thickBot="1" x14ac:dyDescent="0.35"/>
    <row r="60" spans="2:12" ht="21" customHeight="1" thickTop="1" x14ac:dyDescent="0.3">
      <c r="B60" s="367" t="s">
        <v>4379</v>
      </c>
      <c r="C60" s="368"/>
      <c r="D60" s="368"/>
      <c r="E60" s="368"/>
      <c r="F60" s="368"/>
      <c r="G60" s="368"/>
      <c r="H60" s="368"/>
      <c r="I60" s="368"/>
      <c r="J60" s="368"/>
      <c r="K60" s="368"/>
      <c r="L60" s="369"/>
    </row>
    <row r="61" spans="2:12" ht="18" customHeight="1" x14ac:dyDescent="0.3">
      <c r="B61" s="220" t="s">
        <v>3</v>
      </c>
      <c r="C61" s="221" t="s">
        <v>4</v>
      </c>
      <c r="D61" s="221" t="s">
        <v>5</v>
      </c>
      <c r="E61" s="221"/>
      <c r="F61" s="221" t="s">
        <v>6</v>
      </c>
      <c r="G61" s="221"/>
      <c r="H61" s="245" t="s">
        <v>7</v>
      </c>
      <c r="I61" s="246"/>
      <c r="J61" s="246"/>
      <c r="K61" s="246"/>
      <c r="L61" s="247"/>
    </row>
    <row r="62" spans="2:12" ht="18" customHeight="1" x14ac:dyDescent="0.3">
      <c r="B62" s="220"/>
      <c r="C62" s="221"/>
      <c r="D62" s="6" t="s">
        <v>1</v>
      </c>
      <c r="E62" s="6" t="s">
        <v>2</v>
      </c>
      <c r="F62" s="38" t="s">
        <v>1</v>
      </c>
      <c r="G62" s="39" t="s">
        <v>2</v>
      </c>
      <c r="H62" s="248"/>
      <c r="I62" s="249"/>
      <c r="J62" s="249"/>
      <c r="K62" s="249"/>
      <c r="L62" s="250"/>
    </row>
    <row r="63" spans="2:12" ht="18" customHeight="1" x14ac:dyDescent="0.3">
      <c r="B63" s="16" t="s">
        <v>45</v>
      </c>
      <c r="C63" s="9" t="s">
        <v>13</v>
      </c>
      <c r="D63" s="10">
        <f t="shared" ref="D63:D85" si="6">E63*0.65</f>
        <v>35.75</v>
      </c>
      <c r="E63" s="11">
        <v>55</v>
      </c>
      <c r="F63" s="12">
        <f t="shared" ref="F63:F85" si="7">D63*D$2</f>
        <v>0</v>
      </c>
      <c r="G63" s="12">
        <f t="shared" ref="G63:G85" si="8">E63*D$3</f>
        <v>0</v>
      </c>
      <c r="H63" s="223" t="s">
        <v>46</v>
      </c>
      <c r="I63" s="223"/>
      <c r="J63" s="223"/>
      <c r="K63" s="223"/>
      <c r="L63" s="224"/>
    </row>
    <row r="64" spans="2:12" ht="18" customHeight="1" x14ac:dyDescent="0.3">
      <c r="B64" s="225" t="s">
        <v>83</v>
      </c>
      <c r="C64" s="29" t="s">
        <v>91</v>
      </c>
      <c r="D64" s="15">
        <f t="shared" si="6"/>
        <v>19.5</v>
      </c>
      <c r="E64" s="29">
        <v>30</v>
      </c>
      <c r="F64" s="12">
        <f t="shared" si="7"/>
        <v>0</v>
      </c>
      <c r="G64" s="12">
        <f t="shared" si="8"/>
        <v>0</v>
      </c>
      <c r="H64" s="251" t="s">
        <v>4380</v>
      </c>
      <c r="I64" s="252"/>
      <c r="J64" s="252"/>
      <c r="K64" s="252"/>
      <c r="L64" s="253"/>
    </row>
    <row r="65" spans="2:12" ht="18" customHeight="1" x14ac:dyDescent="0.3">
      <c r="B65" s="226"/>
      <c r="C65" s="29" t="s">
        <v>22</v>
      </c>
      <c r="D65" s="15">
        <f t="shared" si="6"/>
        <v>6.5</v>
      </c>
      <c r="E65" s="29">
        <v>10</v>
      </c>
      <c r="F65" s="12">
        <f t="shared" si="7"/>
        <v>0</v>
      </c>
      <c r="G65" s="12">
        <f t="shared" si="8"/>
        <v>0</v>
      </c>
      <c r="H65" s="254"/>
      <c r="I65" s="255"/>
      <c r="J65" s="255"/>
      <c r="K65" s="255"/>
      <c r="L65" s="256"/>
    </row>
    <row r="66" spans="2:12" ht="18" customHeight="1" x14ac:dyDescent="0.3">
      <c r="B66" s="226"/>
      <c r="C66" s="29" t="s">
        <v>20</v>
      </c>
      <c r="D66" s="15">
        <f t="shared" si="6"/>
        <v>3.25</v>
      </c>
      <c r="E66" s="29">
        <v>5</v>
      </c>
      <c r="F66" s="12">
        <f t="shared" si="7"/>
        <v>0</v>
      </c>
      <c r="G66" s="12">
        <f t="shared" si="8"/>
        <v>0</v>
      </c>
      <c r="H66" s="254"/>
      <c r="I66" s="255"/>
      <c r="J66" s="255"/>
      <c r="K66" s="255"/>
      <c r="L66" s="256"/>
    </row>
    <row r="67" spans="2:12" ht="18" customHeight="1" x14ac:dyDescent="0.3">
      <c r="B67" s="226"/>
      <c r="C67" s="29" t="s">
        <v>16</v>
      </c>
      <c r="D67" s="15">
        <f t="shared" si="6"/>
        <v>1.3</v>
      </c>
      <c r="E67" s="29">
        <v>2</v>
      </c>
      <c r="F67" s="12">
        <f t="shared" si="7"/>
        <v>0</v>
      </c>
      <c r="G67" s="12">
        <f t="shared" si="8"/>
        <v>0</v>
      </c>
      <c r="H67" s="254"/>
      <c r="I67" s="255"/>
      <c r="J67" s="255"/>
      <c r="K67" s="255"/>
      <c r="L67" s="256"/>
    </row>
    <row r="68" spans="2:12" ht="18" customHeight="1" x14ac:dyDescent="0.3">
      <c r="B68" s="226"/>
      <c r="C68" s="29" t="s">
        <v>17</v>
      </c>
      <c r="D68" s="15">
        <f t="shared" si="6"/>
        <v>1.3</v>
      </c>
      <c r="E68" s="29">
        <v>2</v>
      </c>
      <c r="F68" s="12">
        <f t="shared" si="7"/>
        <v>0</v>
      </c>
      <c r="G68" s="12">
        <f t="shared" si="8"/>
        <v>0</v>
      </c>
      <c r="H68" s="254"/>
      <c r="I68" s="255"/>
      <c r="J68" s="255"/>
      <c r="K68" s="255"/>
      <c r="L68" s="256"/>
    </row>
    <row r="69" spans="2:12" ht="18" customHeight="1" x14ac:dyDescent="0.3">
      <c r="B69" s="227"/>
      <c r="C69" s="29" t="s">
        <v>162</v>
      </c>
      <c r="D69" s="15">
        <f t="shared" si="6"/>
        <v>0.32500000000000001</v>
      </c>
      <c r="E69" s="48">
        <v>0.5</v>
      </c>
      <c r="F69" s="12">
        <f t="shared" si="7"/>
        <v>0</v>
      </c>
      <c r="G69" s="12">
        <f t="shared" si="8"/>
        <v>0</v>
      </c>
      <c r="H69" s="257"/>
      <c r="I69" s="258"/>
      <c r="J69" s="258"/>
      <c r="K69" s="258"/>
      <c r="L69" s="259"/>
    </row>
    <row r="70" spans="2:12" ht="18" customHeight="1" x14ac:dyDescent="0.3">
      <c r="B70" s="187" t="s">
        <v>4381</v>
      </c>
      <c r="C70" s="9" t="s">
        <v>182</v>
      </c>
      <c r="D70" s="19">
        <f t="shared" si="6"/>
        <v>26</v>
      </c>
      <c r="E70" s="11">
        <v>40</v>
      </c>
      <c r="F70" s="12">
        <f t="shared" si="7"/>
        <v>0</v>
      </c>
      <c r="G70" s="12">
        <f t="shared" si="8"/>
        <v>0</v>
      </c>
      <c r="H70" s="202" t="s">
        <v>4382</v>
      </c>
      <c r="I70" s="203"/>
      <c r="J70" s="203"/>
      <c r="K70" s="203"/>
      <c r="L70" s="204"/>
    </row>
    <row r="71" spans="2:12" ht="18" customHeight="1" x14ac:dyDescent="0.3">
      <c r="B71" s="187"/>
      <c r="C71" s="9" t="s">
        <v>23</v>
      </c>
      <c r="D71" s="15">
        <f t="shared" si="6"/>
        <v>3.25</v>
      </c>
      <c r="E71" s="11">
        <v>5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ht="18" customHeight="1" x14ac:dyDescent="0.3">
      <c r="B72" s="187"/>
      <c r="C72" s="9" t="s">
        <v>22</v>
      </c>
      <c r="D72" s="15">
        <f t="shared" si="6"/>
        <v>6.5</v>
      </c>
      <c r="E72" s="11">
        <v>10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8" customHeight="1" x14ac:dyDescent="0.3">
      <c r="B73" s="187"/>
      <c r="C73" s="9" t="s">
        <v>315</v>
      </c>
      <c r="D73" s="15">
        <f t="shared" si="6"/>
        <v>3.25</v>
      </c>
      <c r="E73" s="11">
        <v>5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ht="18" customHeight="1" x14ac:dyDescent="0.3">
      <c r="B74" s="187"/>
      <c r="C74" s="9" t="s">
        <v>27</v>
      </c>
      <c r="D74" s="15">
        <f t="shared" si="6"/>
        <v>3.25</v>
      </c>
      <c r="E74" s="11">
        <v>5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8" customHeight="1" x14ac:dyDescent="0.3">
      <c r="B75" s="187"/>
      <c r="C75" s="9" t="s">
        <v>52</v>
      </c>
      <c r="D75" s="19">
        <f t="shared" si="6"/>
        <v>1.9500000000000002</v>
      </c>
      <c r="E75" s="11">
        <v>3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8" customHeight="1" x14ac:dyDescent="0.3">
      <c r="B76" s="187"/>
      <c r="C76" s="9" t="s">
        <v>39</v>
      </c>
      <c r="D76" s="15">
        <f t="shared" si="6"/>
        <v>0.65</v>
      </c>
      <c r="E76" s="11">
        <v>1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8" customHeight="1" x14ac:dyDescent="0.3">
      <c r="B77" s="187"/>
      <c r="C77" s="9" t="s">
        <v>20</v>
      </c>
      <c r="D77" s="15">
        <f t="shared" si="6"/>
        <v>0.65</v>
      </c>
      <c r="E77" s="11">
        <v>1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ht="18" customHeight="1" x14ac:dyDescent="0.3">
      <c r="B78" s="187"/>
      <c r="C78" s="9" t="s">
        <v>195</v>
      </c>
      <c r="D78" s="15">
        <f t="shared" si="6"/>
        <v>0.32500000000000001</v>
      </c>
      <c r="E78" s="11">
        <v>0.5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8" customHeight="1" x14ac:dyDescent="0.3">
      <c r="B79" s="187"/>
      <c r="C79" s="9" t="s">
        <v>190</v>
      </c>
      <c r="D79" s="15">
        <f t="shared" si="6"/>
        <v>0.65</v>
      </c>
      <c r="E79" s="11">
        <v>1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8" customHeight="1" x14ac:dyDescent="0.3">
      <c r="B80" s="187"/>
      <c r="C80" s="9" t="s">
        <v>53</v>
      </c>
      <c r="D80" s="15">
        <f t="shared" si="6"/>
        <v>0.13</v>
      </c>
      <c r="E80" s="11">
        <v>0.2</v>
      </c>
      <c r="F80" s="12">
        <f t="shared" si="7"/>
        <v>0</v>
      </c>
      <c r="G80" s="12">
        <f t="shared" si="8"/>
        <v>0</v>
      </c>
      <c r="H80" s="270"/>
      <c r="I80" s="271"/>
      <c r="J80" s="271"/>
      <c r="K80" s="271"/>
      <c r="L80" s="272"/>
    </row>
    <row r="81" spans="2:12" ht="18" customHeight="1" x14ac:dyDescent="0.3">
      <c r="B81" s="225" t="s">
        <v>113</v>
      </c>
      <c r="C81" s="9" t="s">
        <v>26</v>
      </c>
      <c r="D81" s="19">
        <f t="shared" si="6"/>
        <v>13</v>
      </c>
      <c r="E81" s="9">
        <v>20</v>
      </c>
      <c r="F81" s="12">
        <f t="shared" si="7"/>
        <v>0</v>
      </c>
      <c r="G81" s="12">
        <f t="shared" si="8"/>
        <v>0</v>
      </c>
      <c r="H81" s="202" t="s">
        <v>32</v>
      </c>
      <c r="I81" s="203"/>
      <c r="J81" s="203"/>
      <c r="K81" s="203"/>
      <c r="L81" s="204"/>
    </row>
    <row r="82" spans="2:12" ht="18" customHeight="1" x14ac:dyDescent="0.3">
      <c r="B82" s="226"/>
      <c r="C82" s="9" t="s">
        <v>27</v>
      </c>
      <c r="D82" s="19">
        <f t="shared" si="6"/>
        <v>1.9500000000000002</v>
      </c>
      <c r="E82" s="9">
        <v>3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8" customHeight="1" x14ac:dyDescent="0.3">
      <c r="B83" s="226"/>
      <c r="C83" s="9" t="s">
        <v>28</v>
      </c>
      <c r="D83" s="19">
        <f t="shared" si="6"/>
        <v>1.9500000000000002</v>
      </c>
      <c r="E83" s="9">
        <v>3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ht="18" customHeight="1" x14ac:dyDescent="0.3">
      <c r="B84" s="227"/>
      <c r="C84" s="9" t="s">
        <v>195</v>
      </c>
      <c r="D84" s="15">
        <f t="shared" si="6"/>
        <v>0.32500000000000001</v>
      </c>
      <c r="E84" s="9">
        <v>0.5</v>
      </c>
      <c r="F84" s="12">
        <f t="shared" si="7"/>
        <v>0</v>
      </c>
      <c r="G84" s="12">
        <f t="shared" si="8"/>
        <v>0</v>
      </c>
      <c r="H84" s="205"/>
      <c r="I84" s="206"/>
      <c r="J84" s="206"/>
      <c r="K84" s="206"/>
      <c r="L84" s="207"/>
    </row>
    <row r="85" spans="2:12" ht="18" customHeight="1" thickBot="1" x14ac:dyDescent="0.35">
      <c r="B85" s="30" t="s">
        <v>114</v>
      </c>
      <c r="C85" s="21" t="s">
        <v>35</v>
      </c>
      <c r="D85" s="28">
        <f t="shared" si="6"/>
        <v>13</v>
      </c>
      <c r="E85" s="23">
        <v>20</v>
      </c>
      <c r="F85" s="24">
        <f t="shared" si="7"/>
        <v>0</v>
      </c>
      <c r="G85" s="24">
        <f t="shared" si="8"/>
        <v>0</v>
      </c>
      <c r="H85" s="228" t="s">
        <v>36</v>
      </c>
      <c r="I85" s="229"/>
      <c r="J85" s="229"/>
      <c r="K85" s="229"/>
      <c r="L85" s="230"/>
    </row>
    <row r="86" spans="2:12" ht="17.25" thickTop="1" x14ac:dyDescent="0.3">
      <c r="B86" s="285"/>
      <c r="C86" s="285"/>
      <c r="D86" s="285"/>
      <c r="E86" s="285"/>
      <c r="F86" s="285"/>
      <c r="G86" s="285"/>
      <c r="H86" s="285"/>
      <c r="I86" s="285"/>
      <c r="J86" s="285"/>
      <c r="K86" s="285"/>
      <c r="L86" s="285"/>
    </row>
  </sheetData>
  <mergeCells count="50">
    <mergeCell ref="H85:L85"/>
    <mergeCell ref="B86:L86"/>
    <mergeCell ref="H63:L63"/>
    <mergeCell ref="B64:B69"/>
    <mergeCell ref="H64:L69"/>
    <mergeCell ref="B70:B80"/>
    <mergeCell ref="H70:L80"/>
    <mergeCell ref="B81:B84"/>
    <mergeCell ref="H81:L84"/>
    <mergeCell ref="B53:B56"/>
    <mergeCell ref="H53:L56"/>
    <mergeCell ref="H57:L57"/>
    <mergeCell ref="B58:L58"/>
    <mergeCell ref="B60:L60"/>
    <mergeCell ref="B61:B62"/>
    <mergeCell ref="C61:C62"/>
    <mergeCell ref="D61:E61"/>
    <mergeCell ref="F61:G61"/>
    <mergeCell ref="H61:L62"/>
    <mergeCell ref="B39:B40"/>
    <mergeCell ref="H39:L40"/>
    <mergeCell ref="B41:B47"/>
    <mergeCell ref="H41:L47"/>
    <mergeCell ref="B48:B52"/>
    <mergeCell ref="H48:L52"/>
    <mergeCell ref="B27:B32"/>
    <mergeCell ref="H27:L32"/>
    <mergeCell ref="H33:L33"/>
    <mergeCell ref="B34:L34"/>
    <mergeCell ref="B36:L36"/>
    <mergeCell ref="B37:B38"/>
    <mergeCell ref="C37:C38"/>
    <mergeCell ref="D37:E37"/>
    <mergeCell ref="F37:G37"/>
    <mergeCell ref="H37:L38"/>
    <mergeCell ref="B10:B11"/>
    <mergeCell ref="H10:L11"/>
    <mergeCell ref="B12:B21"/>
    <mergeCell ref="H12:L21"/>
    <mergeCell ref="B22:B26"/>
    <mergeCell ref="H22:L26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3622047244094491" right="0.23622047244094491" top="0" bottom="0.39370078740157483" header="0" footer="0"/>
  <pageSetup paperSize="9" scale="73" fitToHeight="0" orientation="portrait" r:id="rId1"/>
  <rowBreaks count="2" manualBreakCount="2">
    <brk id="34" max="12" man="1"/>
    <brk id="59" max="12" man="1"/>
  </rowBreaks>
  <colBreaks count="1" manualBreakCount="1">
    <brk id="12" max="93" man="1"/>
  </colBreaks>
  <drawing r:id="rId2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pageSetUpPr fitToPage="1"/>
  </sheetPr>
  <dimension ref="A1:M119"/>
  <sheetViews>
    <sheetView zoomScaleNormal="100" zoomScaleSheetLayoutView="55" workbookViewId="0">
      <selection activeCell="D2" sqref="D2"/>
    </sheetView>
  </sheetViews>
  <sheetFormatPr defaultRowHeight="16.5" x14ac:dyDescent="0.3"/>
  <cols>
    <col min="1" max="1" width="4.3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9" style="1"/>
  </cols>
  <sheetData>
    <row r="1" spans="2:12" ht="16.5" customHeight="1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370" t="s">
        <v>4383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187" t="s">
        <v>30</v>
      </c>
      <c r="C10" s="9" t="s">
        <v>13</v>
      </c>
      <c r="D10" s="15">
        <f t="shared" ref="D10:D27" si="0">E10*0.65</f>
        <v>32.5</v>
      </c>
      <c r="E10" s="11">
        <v>50</v>
      </c>
      <c r="F10" s="12">
        <f t="shared" ref="F10:F27" si="1">D10*D$2</f>
        <v>0</v>
      </c>
      <c r="G10" s="12">
        <f t="shared" ref="G10:G27" si="2">E10*D$3</f>
        <v>0</v>
      </c>
      <c r="H10" s="193" t="s">
        <v>48</v>
      </c>
      <c r="I10" s="194"/>
      <c r="J10" s="194"/>
      <c r="K10" s="194"/>
      <c r="L10" s="195"/>
    </row>
    <row r="11" spans="2:12" ht="18" customHeight="1" x14ac:dyDescent="0.3">
      <c r="B11" s="187"/>
      <c r="C11" s="9" t="s">
        <v>107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8" customHeight="1" x14ac:dyDescent="0.3">
      <c r="B12" s="267" t="s">
        <v>3986</v>
      </c>
      <c r="C12" s="14" t="s">
        <v>1818</v>
      </c>
      <c r="D12" s="31">
        <f t="shared" si="0"/>
        <v>29.25</v>
      </c>
      <c r="E12" s="11">
        <v>45</v>
      </c>
      <c r="F12" s="12">
        <f t="shared" si="1"/>
        <v>0</v>
      </c>
      <c r="G12" s="12">
        <f t="shared" si="2"/>
        <v>0</v>
      </c>
      <c r="H12" s="202" t="s">
        <v>3984</v>
      </c>
      <c r="I12" s="203"/>
      <c r="J12" s="203"/>
      <c r="K12" s="203"/>
      <c r="L12" s="204"/>
    </row>
    <row r="13" spans="2:12" ht="18" customHeight="1" x14ac:dyDescent="0.3">
      <c r="B13" s="268"/>
      <c r="C13" s="14" t="s">
        <v>169</v>
      </c>
      <c r="D13" s="31">
        <f t="shared" si="0"/>
        <v>6.5</v>
      </c>
      <c r="E13" s="11">
        <v>10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8" customHeight="1" x14ac:dyDescent="0.3">
      <c r="B14" s="268"/>
      <c r="C14" s="14" t="s">
        <v>298</v>
      </c>
      <c r="D14" s="32">
        <f t="shared" si="0"/>
        <v>1.9500000000000002</v>
      </c>
      <c r="E14" s="11">
        <v>3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8" customHeight="1" x14ac:dyDescent="0.3">
      <c r="B15" s="268"/>
      <c r="C15" s="14" t="s">
        <v>195</v>
      </c>
      <c r="D15" s="31">
        <f t="shared" si="0"/>
        <v>0.32500000000000001</v>
      </c>
      <c r="E15" s="11">
        <v>0.5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8" customHeight="1" x14ac:dyDescent="0.3">
      <c r="B16" s="268"/>
      <c r="C16" s="14" t="s">
        <v>162</v>
      </c>
      <c r="D16" s="31">
        <f t="shared" si="0"/>
        <v>0.32500000000000001</v>
      </c>
      <c r="E16" s="11">
        <v>0.5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8" customHeight="1" x14ac:dyDescent="0.3">
      <c r="B17" s="269"/>
      <c r="C17" s="14" t="s">
        <v>270</v>
      </c>
      <c r="D17" s="31">
        <f t="shared" si="0"/>
        <v>6.5000000000000002E-2</v>
      </c>
      <c r="E17" s="11">
        <v>0.1</v>
      </c>
      <c r="F17" s="12">
        <f t="shared" si="1"/>
        <v>0</v>
      </c>
      <c r="G17" s="12">
        <f t="shared" si="2"/>
        <v>0</v>
      </c>
      <c r="H17" s="270"/>
      <c r="I17" s="271"/>
      <c r="J17" s="271"/>
      <c r="K17" s="271"/>
      <c r="L17" s="272"/>
    </row>
    <row r="18" spans="2:12" ht="18" customHeight="1" x14ac:dyDescent="0.3">
      <c r="B18" s="290" t="s">
        <v>4041</v>
      </c>
      <c r="C18" s="9" t="s">
        <v>84</v>
      </c>
      <c r="D18" s="19">
        <f t="shared" si="0"/>
        <v>26</v>
      </c>
      <c r="E18" s="9">
        <v>40</v>
      </c>
      <c r="F18" s="12">
        <f t="shared" si="1"/>
        <v>0</v>
      </c>
      <c r="G18" s="12">
        <f t="shared" si="2"/>
        <v>0</v>
      </c>
      <c r="H18" s="193" t="s">
        <v>4040</v>
      </c>
      <c r="I18" s="194"/>
      <c r="J18" s="194"/>
      <c r="K18" s="194"/>
      <c r="L18" s="195"/>
    </row>
    <row r="19" spans="2:12" ht="18" customHeight="1" x14ac:dyDescent="0.3">
      <c r="B19" s="226"/>
      <c r="C19" s="9" t="s">
        <v>24</v>
      </c>
      <c r="D19" s="15">
        <f t="shared" si="0"/>
        <v>0.65</v>
      </c>
      <c r="E19" s="9">
        <v>1</v>
      </c>
      <c r="F19" s="12">
        <f t="shared" si="1"/>
        <v>0</v>
      </c>
      <c r="G19" s="12">
        <f t="shared" si="2"/>
        <v>0</v>
      </c>
      <c r="H19" s="199"/>
      <c r="I19" s="200"/>
      <c r="J19" s="200"/>
      <c r="K19" s="200"/>
      <c r="L19" s="201"/>
    </row>
    <row r="20" spans="2:12" ht="18" customHeight="1" x14ac:dyDescent="0.3">
      <c r="B20" s="227"/>
      <c r="C20" s="9" t="s">
        <v>437</v>
      </c>
      <c r="D20" s="19">
        <f t="shared" si="0"/>
        <v>1.9500000000000002</v>
      </c>
      <c r="E20" s="9">
        <v>3</v>
      </c>
      <c r="F20" s="12">
        <f t="shared" si="1"/>
        <v>0</v>
      </c>
      <c r="G20" s="12">
        <f t="shared" si="2"/>
        <v>0</v>
      </c>
      <c r="H20" s="196"/>
      <c r="I20" s="197"/>
      <c r="J20" s="197"/>
      <c r="K20" s="197"/>
      <c r="L20" s="198"/>
    </row>
    <row r="21" spans="2:12" ht="18" customHeight="1" x14ac:dyDescent="0.3">
      <c r="B21" s="302" t="s">
        <v>128</v>
      </c>
      <c r="C21" s="9" t="s">
        <v>92</v>
      </c>
      <c r="D21" s="19">
        <f t="shared" si="0"/>
        <v>26</v>
      </c>
      <c r="E21" s="9">
        <v>40</v>
      </c>
      <c r="F21" s="12">
        <f t="shared" si="1"/>
        <v>0</v>
      </c>
      <c r="G21" s="12">
        <f t="shared" si="2"/>
        <v>0</v>
      </c>
      <c r="H21" s="223" t="s">
        <v>4384</v>
      </c>
      <c r="I21" s="223"/>
      <c r="J21" s="223"/>
      <c r="K21" s="223"/>
      <c r="L21" s="224"/>
    </row>
    <row r="22" spans="2:12" ht="18" customHeight="1" x14ac:dyDescent="0.3">
      <c r="B22" s="302"/>
      <c r="C22" s="9" t="s">
        <v>178</v>
      </c>
      <c r="D22" s="15">
        <f t="shared" si="0"/>
        <v>0.65</v>
      </c>
      <c r="E22" s="9">
        <v>1</v>
      </c>
      <c r="F22" s="12">
        <f t="shared" si="1"/>
        <v>0</v>
      </c>
      <c r="G22" s="12">
        <f t="shared" si="2"/>
        <v>0</v>
      </c>
      <c r="H22" s="223"/>
      <c r="I22" s="223"/>
      <c r="J22" s="223"/>
      <c r="K22" s="223"/>
      <c r="L22" s="224"/>
    </row>
    <row r="23" spans="2:12" ht="18" customHeight="1" x14ac:dyDescent="0.3">
      <c r="B23" s="302"/>
      <c r="C23" s="9" t="s">
        <v>195</v>
      </c>
      <c r="D23" s="15">
        <f t="shared" si="0"/>
        <v>0.32500000000000001</v>
      </c>
      <c r="E23" s="9">
        <v>0.5</v>
      </c>
      <c r="F23" s="12">
        <f t="shared" si="1"/>
        <v>0</v>
      </c>
      <c r="G23" s="12">
        <f t="shared" si="2"/>
        <v>0</v>
      </c>
      <c r="H23" s="223"/>
      <c r="I23" s="223"/>
      <c r="J23" s="223"/>
      <c r="K23" s="223"/>
      <c r="L23" s="224"/>
    </row>
    <row r="24" spans="2:12" ht="18" customHeight="1" x14ac:dyDescent="0.3">
      <c r="B24" s="302"/>
      <c r="C24" s="9" t="s">
        <v>39</v>
      </c>
      <c r="D24" s="15">
        <f t="shared" si="0"/>
        <v>0.32500000000000001</v>
      </c>
      <c r="E24" s="9">
        <v>0.5</v>
      </c>
      <c r="F24" s="12">
        <f t="shared" si="1"/>
        <v>0</v>
      </c>
      <c r="G24" s="12">
        <f t="shared" si="2"/>
        <v>0</v>
      </c>
      <c r="H24" s="223"/>
      <c r="I24" s="223"/>
      <c r="J24" s="223"/>
      <c r="K24" s="223"/>
      <c r="L24" s="224"/>
    </row>
    <row r="25" spans="2:12" ht="18" customHeight="1" x14ac:dyDescent="0.3">
      <c r="B25" s="302"/>
      <c r="C25" s="9" t="s">
        <v>24</v>
      </c>
      <c r="D25" s="15">
        <f t="shared" si="0"/>
        <v>0.13</v>
      </c>
      <c r="E25" s="9">
        <v>0.2</v>
      </c>
      <c r="F25" s="12">
        <f t="shared" si="1"/>
        <v>0</v>
      </c>
      <c r="G25" s="12">
        <f t="shared" si="2"/>
        <v>0</v>
      </c>
      <c r="H25" s="223"/>
      <c r="I25" s="223"/>
      <c r="J25" s="223"/>
      <c r="K25" s="223"/>
      <c r="L25" s="224"/>
    </row>
    <row r="26" spans="2:12" ht="18" customHeight="1" x14ac:dyDescent="0.3">
      <c r="B26" s="302"/>
      <c r="C26" s="9" t="s">
        <v>53</v>
      </c>
      <c r="D26" s="15">
        <f t="shared" si="0"/>
        <v>0.13</v>
      </c>
      <c r="E26" s="9">
        <v>0.2</v>
      </c>
      <c r="F26" s="12">
        <f t="shared" si="1"/>
        <v>0</v>
      </c>
      <c r="G26" s="12">
        <f t="shared" si="2"/>
        <v>0</v>
      </c>
      <c r="H26" s="223"/>
      <c r="I26" s="223"/>
      <c r="J26" s="223"/>
      <c r="K26" s="223"/>
      <c r="L26" s="224"/>
    </row>
    <row r="27" spans="2:12" ht="18" customHeight="1" thickBot="1" x14ac:dyDescent="0.35">
      <c r="B27" s="30" t="s">
        <v>114</v>
      </c>
      <c r="C27" s="21" t="s">
        <v>35</v>
      </c>
      <c r="D27" s="28">
        <f t="shared" si="0"/>
        <v>13</v>
      </c>
      <c r="E27" s="23">
        <v>20</v>
      </c>
      <c r="F27" s="24">
        <f t="shared" si="1"/>
        <v>0</v>
      </c>
      <c r="G27" s="24">
        <f t="shared" si="2"/>
        <v>0</v>
      </c>
      <c r="H27" s="188" t="s">
        <v>36</v>
      </c>
      <c r="I27" s="188"/>
      <c r="J27" s="188"/>
      <c r="K27" s="188"/>
      <c r="L27" s="189"/>
    </row>
    <row r="28" spans="2:12" ht="72" customHeight="1" thickTop="1" x14ac:dyDescent="0.3">
      <c r="B28" s="190"/>
      <c r="C28" s="190"/>
      <c r="D28" s="190"/>
      <c r="E28" s="190"/>
      <c r="F28" s="190"/>
      <c r="G28" s="190"/>
      <c r="H28" s="190"/>
      <c r="I28" s="190"/>
      <c r="J28" s="190"/>
      <c r="K28" s="190"/>
      <c r="L28" s="190"/>
    </row>
    <row r="29" spans="2:12" ht="17.25" thickBot="1" x14ac:dyDescent="0.35"/>
    <row r="30" spans="2:12" ht="21" customHeight="1" thickTop="1" x14ac:dyDescent="0.3">
      <c r="B30" s="370" t="s">
        <v>4385</v>
      </c>
      <c r="C30" s="371"/>
      <c r="D30" s="371"/>
      <c r="E30" s="371"/>
      <c r="F30" s="371"/>
      <c r="G30" s="371"/>
      <c r="H30" s="371"/>
      <c r="I30" s="371"/>
      <c r="J30" s="371"/>
      <c r="K30" s="371"/>
      <c r="L30" s="372"/>
    </row>
    <row r="31" spans="2:12" ht="18" customHeight="1" x14ac:dyDescent="0.3">
      <c r="B31" s="220" t="s">
        <v>3</v>
      </c>
      <c r="C31" s="221" t="s">
        <v>4</v>
      </c>
      <c r="D31" s="221" t="s">
        <v>5</v>
      </c>
      <c r="E31" s="221"/>
      <c r="F31" s="221" t="s">
        <v>6</v>
      </c>
      <c r="G31" s="221"/>
      <c r="H31" s="221" t="s">
        <v>7</v>
      </c>
      <c r="I31" s="221"/>
      <c r="J31" s="221"/>
      <c r="K31" s="221"/>
      <c r="L31" s="222"/>
    </row>
    <row r="32" spans="2:12" ht="18" customHeight="1" x14ac:dyDescent="0.3">
      <c r="B32" s="220"/>
      <c r="C32" s="221"/>
      <c r="D32" s="6" t="s">
        <v>1</v>
      </c>
      <c r="E32" s="6" t="s">
        <v>2</v>
      </c>
      <c r="F32" s="38" t="s">
        <v>1</v>
      </c>
      <c r="G32" s="39" t="s">
        <v>2</v>
      </c>
      <c r="H32" s="221"/>
      <c r="I32" s="221"/>
      <c r="J32" s="221"/>
      <c r="K32" s="221"/>
      <c r="L32" s="222"/>
    </row>
    <row r="33" spans="2:12" ht="18" customHeight="1" x14ac:dyDescent="0.3">
      <c r="B33" s="225" t="s">
        <v>59</v>
      </c>
      <c r="C33" s="41" t="s">
        <v>13</v>
      </c>
      <c r="D33" s="15">
        <f t="shared" ref="D33:D62" si="3">E33*0.65</f>
        <v>32.5</v>
      </c>
      <c r="E33" s="11">
        <v>50</v>
      </c>
      <c r="F33" s="12">
        <f t="shared" ref="F33:F62" si="4">D33*D$2</f>
        <v>0</v>
      </c>
      <c r="G33" s="12">
        <f t="shared" ref="G33:G62" si="5">E33*D$3</f>
        <v>0</v>
      </c>
      <c r="H33" s="193" t="s">
        <v>2311</v>
      </c>
      <c r="I33" s="194"/>
      <c r="J33" s="194"/>
      <c r="K33" s="194"/>
      <c r="L33" s="195"/>
    </row>
    <row r="34" spans="2:12" ht="18" customHeight="1" x14ac:dyDescent="0.3">
      <c r="B34" s="227"/>
      <c r="C34" s="41" t="s">
        <v>102</v>
      </c>
      <c r="D34" s="15">
        <f t="shared" si="3"/>
        <v>1.625</v>
      </c>
      <c r="E34" s="11">
        <v>2.5</v>
      </c>
      <c r="F34" s="12">
        <f t="shared" si="4"/>
        <v>0</v>
      </c>
      <c r="G34" s="12">
        <f t="shared" si="5"/>
        <v>0</v>
      </c>
      <c r="H34" s="196"/>
      <c r="I34" s="197"/>
      <c r="J34" s="197"/>
      <c r="K34" s="197"/>
      <c r="L34" s="198"/>
    </row>
    <row r="35" spans="2:12" ht="18" customHeight="1" x14ac:dyDescent="0.3">
      <c r="B35" s="187" t="s">
        <v>619</v>
      </c>
      <c r="C35" s="9" t="s">
        <v>91</v>
      </c>
      <c r="D35" s="10">
        <f t="shared" si="3"/>
        <v>3.25</v>
      </c>
      <c r="E35" s="9">
        <v>5</v>
      </c>
      <c r="F35" s="12">
        <f t="shared" si="4"/>
        <v>0</v>
      </c>
      <c r="G35" s="12">
        <f t="shared" si="5"/>
        <v>0</v>
      </c>
      <c r="H35" s="262" t="s">
        <v>3730</v>
      </c>
      <c r="I35" s="262"/>
      <c r="J35" s="262"/>
      <c r="K35" s="262"/>
      <c r="L35" s="263"/>
    </row>
    <row r="36" spans="2:12" ht="18" customHeight="1" x14ac:dyDescent="0.3">
      <c r="B36" s="187"/>
      <c r="C36" s="9" t="s">
        <v>169</v>
      </c>
      <c r="D36" s="10">
        <f t="shared" si="3"/>
        <v>3.25</v>
      </c>
      <c r="E36" s="9">
        <v>5</v>
      </c>
      <c r="F36" s="12">
        <f t="shared" si="4"/>
        <v>0</v>
      </c>
      <c r="G36" s="12">
        <f t="shared" si="5"/>
        <v>0</v>
      </c>
      <c r="H36" s="262"/>
      <c r="I36" s="262"/>
      <c r="J36" s="262"/>
      <c r="K36" s="262"/>
      <c r="L36" s="263"/>
    </row>
    <row r="37" spans="2:12" ht="18" customHeight="1" x14ac:dyDescent="0.3">
      <c r="B37" s="187"/>
      <c r="C37" s="9" t="s">
        <v>189</v>
      </c>
      <c r="D37" s="10">
        <f t="shared" si="3"/>
        <v>3.25</v>
      </c>
      <c r="E37" s="9">
        <v>5</v>
      </c>
      <c r="F37" s="12">
        <f t="shared" si="4"/>
        <v>0</v>
      </c>
      <c r="G37" s="12">
        <f t="shared" si="5"/>
        <v>0</v>
      </c>
      <c r="H37" s="262"/>
      <c r="I37" s="262"/>
      <c r="J37" s="262"/>
      <c r="K37" s="262"/>
      <c r="L37" s="263"/>
    </row>
    <row r="38" spans="2:12" ht="18" customHeight="1" x14ac:dyDescent="0.3">
      <c r="B38" s="187"/>
      <c r="C38" s="9" t="s">
        <v>272</v>
      </c>
      <c r="D38" s="26">
        <f t="shared" si="3"/>
        <v>14.950000000000001</v>
      </c>
      <c r="E38" s="9">
        <v>23</v>
      </c>
      <c r="F38" s="12">
        <f t="shared" si="4"/>
        <v>0</v>
      </c>
      <c r="G38" s="12">
        <f t="shared" si="5"/>
        <v>0</v>
      </c>
      <c r="H38" s="262"/>
      <c r="I38" s="262"/>
      <c r="J38" s="262"/>
      <c r="K38" s="262"/>
      <c r="L38" s="263"/>
    </row>
    <row r="39" spans="2:12" ht="18" customHeight="1" x14ac:dyDescent="0.3">
      <c r="B39" s="187"/>
      <c r="C39" s="9" t="s">
        <v>24</v>
      </c>
      <c r="D39" s="10">
        <f t="shared" si="3"/>
        <v>0.19500000000000001</v>
      </c>
      <c r="E39" s="9">
        <v>0.3</v>
      </c>
      <c r="F39" s="12">
        <f t="shared" si="4"/>
        <v>0</v>
      </c>
      <c r="G39" s="12">
        <f t="shared" si="5"/>
        <v>0</v>
      </c>
      <c r="H39" s="262"/>
      <c r="I39" s="262"/>
      <c r="J39" s="262"/>
      <c r="K39" s="262"/>
      <c r="L39" s="263"/>
    </row>
    <row r="40" spans="2:12" ht="18" customHeight="1" x14ac:dyDescent="0.3">
      <c r="B40" s="187"/>
      <c r="C40" s="9" t="s">
        <v>27</v>
      </c>
      <c r="D40" s="10">
        <f t="shared" si="3"/>
        <v>1.3</v>
      </c>
      <c r="E40" s="9">
        <v>2</v>
      </c>
      <c r="F40" s="12">
        <f t="shared" si="4"/>
        <v>0</v>
      </c>
      <c r="G40" s="12">
        <f t="shared" si="5"/>
        <v>0</v>
      </c>
      <c r="H40" s="262"/>
      <c r="I40" s="262"/>
      <c r="J40" s="262"/>
      <c r="K40" s="262"/>
      <c r="L40" s="263"/>
    </row>
    <row r="41" spans="2:12" ht="18" customHeight="1" x14ac:dyDescent="0.3">
      <c r="B41" s="187"/>
      <c r="C41" s="9" t="s">
        <v>25</v>
      </c>
      <c r="D41" s="10">
        <f t="shared" si="3"/>
        <v>6.5000000000000002E-2</v>
      </c>
      <c r="E41" s="9">
        <v>0.1</v>
      </c>
      <c r="F41" s="12">
        <f t="shared" si="4"/>
        <v>0</v>
      </c>
      <c r="G41" s="12">
        <f t="shared" si="5"/>
        <v>0</v>
      </c>
      <c r="H41" s="262"/>
      <c r="I41" s="262"/>
      <c r="J41" s="262"/>
      <c r="K41" s="262"/>
      <c r="L41" s="263"/>
    </row>
    <row r="42" spans="2:12" ht="18" customHeight="1" x14ac:dyDescent="0.3">
      <c r="B42" s="187"/>
      <c r="C42" s="9" t="s">
        <v>39</v>
      </c>
      <c r="D42" s="10">
        <f t="shared" si="3"/>
        <v>0.65</v>
      </c>
      <c r="E42" s="9">
        <v>1</v>
      </c>
      <c r="F42" s="12">
        <f t="shared" si="4"/>
        <v>0</v>
      </c>
      <c r="G42" s="12">
        <f t="shared" si="5"/>
        <v>0</v>
      </c>
      <c r="H42" s="262"/>
      <c r="I42" s="262"/>
      <c r="J42" s="262"/>
      <c r="K42" s="262"/>
      <c r="L42" s="263"/>
    </row>
    <row r="43" spans="2:12" ht="18" customHeight="1" x14ac:dyDescent="0.3">
      <c r="B43" s="187"/>
      <c r="C43" s="9" t="s">
        <v>17</v>
      </c>
      <c r="D43" s="10">
        <f t="shared" si="3"/>
        <v>1.3</v>
      </c>
      <c r="E43" s="9">
        <v>2</v>
      </c>
      <c r="F43" s="12">
        <f t="shared" si="4"/>
        <v>0</v>
      </c>
      <c r="G43" s="12">
        <f t="shared" si="5"/>
        <v>0</v>
      </c>
      <c r="H43" s="262"/>
      <c r="I43" s="262"/>
      <c r="J43" s="262"/>
      <c r="K43" s="262"/>
      <c r="L43" s="263"/>
    </row>
    <row r="44" spans="2:12" ht="18" customHeight="1" x14ac:dyDescent="0.3">
      <c r="B44" s="187"/>
      <c r="C44" s="9" t="s">
        <v>499</v>
      </c>
      <c r="D44" s="10">
        <f t="shared" si="3"/>
        <v>1.3</v>
      </c>
      <c r="E44" s="9">
        <v>2</v>
      </c>
      <c r="F44" s="12">
        <f t="shared" si="4"/>
        <v>0</v>
      </c>
      <c r="G44" s="12">
        <f t="shared" si="5"/>
        <v>0</v>
      </c>
      <c r="H44" s="262"/>
      <c r="I44" s="262"/>
      <c r="J44" s="262"/>
      <c r="K44" s="262"/>
      <c r="L44" s="263"/>
    </row>
    <row r="45" spans="2:12" ht="18" customHeight="1" x14ac:dyDescent="0.3">
      <c r="B45" s="266" t="s">
        <v>4386</v>
      </c>
      <c r="C45" s="9" t="s">
        <v>326</v>
      </c>
      <c r="D45" s="19">
        <f t="shared" si="3"/>
        <v>29.25</v>
      </c>
      <c r="E45" s="9">
        <v>45</v>
      </c>
      <c r="F45" s="12">
        <f t="shared" si="4"/>
        <v>0</v>
      </c>
      <c r="G45" s="12">
        <f t="shared" si="5"/>
        <v>0</v>
      </c>
      <c r="H45" s="262" t="s">
        <v>4387</v>
      </c>
      <c r="I45" s="262"/>
      <c r="J45" s="262"/>
      <c r="K45" s="262"/>
      <c r="L45" s="263"/>
    </row>
    <row r="46" spans="2:12" ht="18" customHeight="1" x14ac:dyDescent="0.3">
      <c r="B46" s="187"/>
      <c r="C46" s="9" t="s">
        <v>189</v>
      </c>
      <c r="D46" s="15">
        <f t="shared" si="3"/>
        <v>1.3</v>
      </c>
      <c r="E46" s="9">
        <v>2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ht="18" customHeight="1" x14ac:dyDescent="0.3">
      <c r="B47" s="187"/>
      <c r="C47" s="9" t="s">
        <v>169</v>
      </c>
      <c r="D47" s="15">
        <f t="shared" si="3"/>
        <v>1.3</v>
      </c>
      <c r="E47" s="9">
        <v>2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ht="18" customHeight="1" x14ac:dyDescent="0.3">
      <c r="B48" s="187"/>
      <c r="C48" s="9" t="s">
        <v>298</v>
      </c>
      <c r="D48" s="15">
        <f t="shared" si="3"/>
        <v>0.65</v>
      </c>
      <c r="E48" s="9">
        <v>1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8" customHeight="1" x14ac:dyDescent="0.3">
      <c r="B49" s="187"/>
      <c r="C49" s="9" t="s">
        <v>195</v>
      </c>
      <c r="D49" s="15">
        <f t="shared" si="3"/>
        <v>0.32500000000000001</v>
      </c>
      <c r="E49" s="9">
        <v>0.5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ht="18" customHeight="1" x14ac:dyDescent="0.3">
      <c r="B50" s="187"/>
      <c r="C50" s="9" t="s">
        <v>178</v>
      </c>
      <c r="D50" s="15">
        <f t="shared" si="3"/>
        <v>0.97500000000000009</v>
      </c>
      <c r="E50" s="9">
        <v>1.5</v>
      </c>
      <c r="F50" s="1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8" customHeight="1" x14ac:dyDescent="0.3">
      <c r="B51" s="187"/>
      <c r="C51" s="9" t="s">
        <v>193</v>
      </c>
      <c r="D51" s="15">
        <f t="shared" si="3"/>
        <v>0.65</v>
      </c>
      <c r="E51" s="9">
        <v>1</v>
      </c>
      <c r="F51" s="1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8" customHeight="1" x14ac:dyDescent="0.3">
      <c r="B52" s="187"/>
      <c r="C52" s="9" t="s">
        <v>540</v>
      </c>
      <c r="D52" s="15">
        <f t="shared" si="3"/>
        <v>0.65</v>
      </c>
      <c r="E52" s="9">
        <v>1</v>
      </c>
      <c r="F52" s="12">
        <f t="shared" si="4"/>
        <v>0</v>
      </c>
      <c r="G52" s="12">
        <f t="shared" si="5"/>
        <v>0</v>
      </c>
      <c r="H52" s="262"/>
      <c r="I52" s="262"/>
      <c r="J52" s="262"/>
      <c r="K52" s="262"/>
      <c r="L52" s="263"/>
    </row>
    <row r="53" spans="2:12" ht="18" customHeight="1" x14ac:dyDescent="0.3">
      <c r="B53" s="187"/>
      <c r="C53" s="9" t="s">
        <v>179</v>
      </c>
      <c r="D53" s="15">
        <f t="shared" si="3"/>
        <v>0.13</v>
      </c>
      <c r="E53" s="9">
        <v>0.2</v>
      </c>
      <c r="F53" s="12">
        <f t="shared" si="4"/>
        <v>0</v>
      </c>
      <c r="G53" s="12">
        <f t="shared" si="5"/>
        <v>0</v>
      </c>
      <c r="H53" s="262"/>
      <c r="I53" s="262"/>
      <c r="J53" s="262"/>
      <c r="K53" s="262"/>
      <c r="L53" s="263"/>
    </row>
    <row r="54" spans="2:12" ht="18" customHeight="1" x14ac:dyDescent="0.3">
      <c r="B54" s="187"/>
      <c r="C54" s="9" t="s">
        <v>186</v>
      </c>
      <c r="D54" s="15">
        <f t="shared" si="3"/>
        <v>1.3</v>
      </c>
      <c r="E54" s="9">
        <v>2</v>
      </c>
      <c r="F54" s="1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</row>
    <row r="55" spans="2:12" ht="18" customHeight="1" x14ac:dyDescent="0.3">
      <c r="B55" s="187"/>
      <c r="C55" s="9" t="s">
        <v>1421</v>
      </c>
      <c r="D55" s="15">
        <f t="shared" si="3"/>
        <v>0.65</v>
      </c>
      <c r="E55" s="9">
        <v>1</v>
      </c>
      <c r="F55" s="12">
        <f t="shared" si="4"/>
        <v>0</v>
      </c>
      <c r="G55" s="12">
        <f t="shared" si="5"/>
        <v>0</v>
      </c>
      <c r="H55" s="262"/>
      <c r="I55" s="262"/>
      <c r="J55" s="262"/>
      <c r="K55" s="262"/>
      <c r="L55" s="263"/>
    </row>
    <row r="56" spans="2:12" ht="18" customHeight="1" x14ac:dyDescent="0.3">
      <c r="B56" s="308" t="s">
        <v>466</v>
      </c>
      <c r="C56" s="9" t="s">
        <v>15</v>
      </c>
      <c r="D56" s="15">
        <f t="shared" si="3"/>
        <v>19.5</v>
      </c>
      <c r="E56" s="9">
        <v>30</v>
      </c>
      <c r="F56" s="12">
        <f t="shared" si="4"/>
        <v>0</v>
      </c>
      <c r="G56" s="12">
        <f t="shared" si="5"/>
        <v>0</v>
      </c>
      <c r="H56" s="309" t="s">
        <v>3816</v>
      </c>
      <c r="I56" s="309"/>
      <c r="J56" s="309"/>
      <c r="K56" s="309"/>
      <c r="L56" s="310"/>
    </row>
    <row r="57" spans="2:12" ht="18" customHeight="1" x14ac:dyDescent="0.3">
      <c r="B57" s="308"/>
      <c r="C57" s="9" t="s">
        <v>23</v>
      </c>
      <c r="D57" s="15">
        <f t="shared" si="3"/>
        <v>6.5</v>
      </c>
      <c r="E57" s="9">
        <v>10</v>
      </c>
      <c r="F57" s="12">
        <f t="shared" si="4"/>
        <v>0</v>
      </c>
      <c r="G57" s="12">
        <f t="shared" si="5"/>
        <v>0</v>
      </c>
      <c r="H57" s="309"/>
      <c r="I57" s="309"/>
      <c r="J57" s="309"/>
      <c r="K57" s="309"/>
      <c r="L57" s="310"/>
    </row>
    <row r="58" spans="2:12" ht="18" customHeight="1" x14ac:dyDescent="0.3">
      <c r="B58" s="308"/>
      <c r="C58" s="9" t="s">
        <v>39</v>
      </c>
      <c r="D58" s="15">
        <f t="shared" si="3"/>
        <v>0.32500000000000001</v>
      </c>
      <c r="E58" s="9">
        <v>0.5</v>
      </c>
      <c r="F58" s="12">
        <f t="shared" si="4"/>
        <v>0</v>
      </c>
      <c r="G58" s="12">
        <f t="shared" si="5"/>
        <v>0</v>
      </c>
      <c r="H58" s="309"/>
      <c r="I58" s="309"/>
      <c r="J58" s="309"/>
      <c r="K58" s="309"/>
      <c r="L58" s="310"/>
    </row>
    <row r="59" spans="2:12" ht="18" customHeight="1" x14ac:dyDescent="0.3">
      <c r="B59" s="308"/>
      <c r="C59" s="9" t="s">
        <v>195</v>
      </c>
      <c r="D59" s="15">
        <f t="shared" si="3"/>
        <v>0.32500000000000001</v>
      </c>
      <c r="E59" s="9">
        <v>0.5</v>
      </c>
      <c r="F59" s="12">
        <f t="shared" si="4"/>
        <v>0</v>
      </c>
      <c r="G59" s="12">
        <f t="shared" si="5"/>
        <v>0</v>
      </c>
      <c r="H59" s="309"/>
      <c r="I59" s="309"/>
      <c r="J59" s="309"/>
      <c r="K59" s="309"/>
      <c r="L59" s="310"/>
    </row>
    <row r="60" spans="2:12" ht="18" customHeight="1" x14ac:dyDescent="0.3">
      <c r="B60" s="308"/>
      <c r="C60" s="9" t="s">
        <v>24</v>
      </c>
      <c r="D60" s="15">
        <f t="shared" si="3"/>
        <v>0.65</v>
      </c>
      <c r="E60" s="9">
        <v>1</v>
      </c>
      <c r="F60" s="12">
        <f t="shared" si="4"/>
        <v>0</v>
      </c>
      <c r="G60" s="12">
        <f t="shared" si="5"/>
        <v>0</v>
      </c>
      <c r="H60" s="309"/>
      <c r="I60" s="309"/>
      <c r="J60" s="309"/>
      <c r="K60" s="309"/>
      <c r="L60" s="310"/>
    </row>
    <row r="61" spans="2:12" ht="18" customHeight="1" x14ac:dyDescent="0.3">
      <c r="B61" s="308"/>
      <c r="C61" s="9" t="s">
        <v>25</v>
      </c>
      <c r="D61" s="15">
        <f t="shared" si="3"/>
        <v>1.3</v>
      </c>
      <c r="E61" s="9">
        <v>2</v>
      </c>
      <c r="F61" s="12">
        <f t="shared" si="4"/>
        <v>0</v>
      </c>
      <c r="G61" s="12">
        <f t="shared" si="5"/>
        <v>0</v>
      </c>
      <c r="H61" s="309"/>
      <c r="I61" s="309"/>
      <c r="J61" s="309"/>
      <c r="K61" s="309"/>
      <c r="L61" s="310"/>
    </row>
    <row r="62" spans="2:12" ht="18" customHeight="1" thickBot="1" x14ac:dyDescent="0.35">
      <c r="B62" s="27" t="s">
        <v>110</v>
      </c>
      <c r="C62" s="21" t="s">
        <v>33</v>
      </c>
      <c r="D62" s="28">
        <f t="shared" si="3"/>
        <v>13</v>
      </c>
      <c r="E62" s="23">
        <v>20</v>
      </c>
      <c r="F62" s="24">
        <f t="shared" si="4"/>
        <v>0</v>
      </c>
      <c r="G62" s="24">
        <f t="shared" si="5"/>
        <v>0</v>
      </c>
      <c r="H62" s="228" t="s">
        <v>265</v>
      </c>
      <c r="I62" s="229"/>
      <c r="J62" s="229"/>
      <c r="K62" s="229"/>
      <c r="L62" s="230"/>
    </row>
    <row r="63" spans="2:12" ht="72" customHeight="1" thickTop="1" x14ac:dyDescent="0.3"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</row>
    <row r="64" spans="2:12" ht="25.5" customHeight="1" thickBot="1" x14ac:dyDescent="0.35"/>
    <row r="65" spans="2:12" ht="21" customHeight="1" thickTop="1" x14ac:dyDescent="0.3">
      <c r="B65" s="370" t="s">
        <v>4388</v>
      </c>
      <c r="C65" s="371"/>
      <c r="D65" s="371"/>
      <c r="E65" s="371"/>
      <c r="F65" s="371"/>
      <c r="G65" s="371"/>
      <c r="H65" s="371"/>
      <c r="I65" s="371"/>
      <c r="J65" s="371"/>
      <c r="K65" s="371"/>
      <c r="L65" s="372"/>
    </row>
    <row r="66" spans="2:12" ht="18" customHeight="1" x14ac:dyDescent="0.3">
      <c r="B66" s="220" t="s">
        <v>3</v>
      </c>
      <c r="C66" s="221" t="s">
        <v>4</v>
      </c>
      <c r="D66" s="221" t="s">
        <v>5</v>
      </c>
      <c r="E66" s="221"/>
      <c r="F66" s="221" t="s">
        <v>6</v>
      </c>
      <c r="G66" s="221"/>
      <c r="H66" s="221" t="s">
        <v>7</v>
      </c>
      <c r="I66" s="221"/>
      <c r="J66" s="221"/>
      <c r="K66" s="221"/>
      <c r="L66" s="222"/>
    </row>
    <row r="67" spans="2:12" ht="18" customHeight="1" x14ac:dyDescent="0.3">
      <c r="B67" s="220"/>
      <c r="C67" s="221"/>
      <c r="D67" s="6" t="s">
        <v>1</v>
      </c>
      <c r="E67" s="6" t="s">
        <v>2</v>
      </c>
      <c r="F67" s="38" t="s">
        <v>1</v>
      </c>
      <c r="G67" s="39" t="s">
        <v>2</v>
      </c>
      <c r="H67" s="221"/>
      <c r="I67" s="221"/>
      <c r="J67" s="221"/>
      <c r="K67" s="221"/>
      <c r="L67" s="222"/>
    </row>
    <row r="68" spans="2:12" ht="18" customHeight="1" x14ac:dyDescent="0.3">
      <c r="B68" s="225" t="s">
        <v>60</v>
      </c>
      <c r="C68" s="9" t="s">
        <v>259</v>
      </c>
      <c r="D68" s="10">
        <f t="shared" ref="D68:D92" si="6">E68*0.65</f>
        <v>32.5</v>
      </c>
      <c r="E68" s="11">
        <v>50</v>
      </c>
      <c r="F68" s="12">
        <f t="shared" ref="F68:F92" si="7">D68*D$2</f>
        <v>0</v>
      </c>
      <c r="G68" s="12">
        <f t="shared" ref="G68:G92" si="8">E68*D$3</f>
        <v>0</v>
      </c>
      <c r="H68" s="193" t="s">
        <v>100</v>
      </c>
      <c r="I68" s="194"/>
      <c r="J68" s="194"/>
      <c r="K68" s="194"/>
      <c r="L68" s="195"/>
    </row>
    <row r="69" spans="2:12" ht="18" customHeight="1" x14ac:dyDescent="0.3">
      <c r="B69" s="227"/>
      <c r="C69" s="9" t="s">
        <v>99</v>
      </c>
      <c r="D69" s="10">
        <f t="shared" si="6"/>
        <v>1.625</v>
      </c>
      <c r="E69" s="11">
        <v>2.5</v>
      </c>
      <c r="F69" s="12">
        <f t="shared" si="7"/>
        <v>0</v>
      </c>
      <c r="G69" s="12">
        <f t="shared" si="8"/>
        <v>0</v>
      </c>
      <c r="H69" s="196"/>
      <c r="I69" s="197"/>
      <c r="J69" s="197"/>
      <c r="K69" s="197"/>
      <c r="L69" s="198"/>
    </row>
    <row r="70" spans="2:12" ht="18" customHeight="1" x14ac:dyDescent="0.3">
      <c r="B70" s="187" t="s">
        <v>4389</v>
      </c>
      <c r="C70" s="14" t="s">
        <v>213</v>
      </c>
      <c r="D70" s="12">
        <f t="shared" si="6"/>
        <v>19.5</v>
      </c>
      <c r="E70" s="9">
        <v>30</v>
      </c>
      <c r="F70" s="12">
        <f t="shared" si="7"/>
        <v>0</v>
      </c>
      <c r="G70" s="12">
        <f t="shared" si="8"/>
        <v>0</v>
      </c>
      <c r="H70" s="273" t="s">
        <v>4390</v>
      </c>
      <c r="I70" s="274"/>
      <c r="J70" s="274"/>
      <c r="K70" s="274"/>
      <c r="L70" s="275"/>
    </row>
    <row r="71" spans="2:12" ht="18" customHeight="1" x14ac:dyDescent="0.3">
      <c r="B71" s="187"/>
      <c r="C71" s="14" t="s">
        <v>16</v>
      </c>
      <c r="D71" s="12">
        <f t="shared" si="6"/>
        <v>1.3</v>
      </c>
      <c r="E71" s="11">
        <v>2</v>
      </c>
      <c r="F71" s="12">
        <f t="shared" si="7"/>
        <v>0</v>
      </c>
      <c r="G71" s="12">
        <f t="shared" si="8"/>
        <v>0</v>
      </c>
      <c r="H71" s="276"/>
      <c r="I71" s="277"/>
      <c r="J71" s="277"/>
      <c r="K71" s="277"/>
      <c r="L71" s="278"/>
    </row>
    <row r="72" spans="2:12" ht="18" customHeight="1" x14ac:dyDescent="0.3">
      <c r="B72" s="187"/>
      <c r="C72" s="14" t="s">
        <v>17</v>
      </c>
      <c r="D72" s="12">
        <f t="shared" si="6"/>
        <v>1.3</v>
      </c>
      <c r="E72" s="11">
        <v>2</v>
      </c>
      <c r="F72" s="12">
        <f t="shared" si="7"/>
        <v>0</v>
      </c>
      <c r="G72" s="12">
        <f t="shared" si="8"/>
        <v>0</v>
      </c>
      <c r="H72" s="276"/>
      <c r="I72" s="277"/>
      <c r="J72" s="277"/>
      <c r="K72" s="277"/>
      <c r="L72" s="278"/>
    </row>
    <row r="73" spans="2:12" ht="18" customHeight="1" x14ac:dyDescent="0.3">
      <c r="B73" s="187"/>
      <c r="C73" s="14" t="s">
        <v>18</v>
      </c>
      <c r="D73" s="31">
        <f t="shared" si="6"/>
        <v>3.25</v>
      </c>
      <c r="E73" s="11">
        <v>5</v>
      </c>
      <c r="F73" s="12">
        <f t="shared" si="7"/>
        <v>0</v>
      </c>
      <c r="G73" s="12">
        <f t="shared" si="8"/>
        <v>0</v>
      </c>
      <c r="H73" s="276"/>
      <c r="I73" s="277"/>
      <c r="J73" s="277"/>
      <c r="K73" s="277"/>
      <c r="L73" s="278"/>
    </row>
    <row r="74" spans="2:12" ht="18" customHeight="1" x14ac:dyDescent="0.3">
      <c r="B74" s="187"/>
      <c r="C74" s="14" t="s">
        <v>195</v>
      </c>
      <c r="D74" s="31">
        <f t="shared" si="6"/>
        <v>0.19500000000000001</v>
      </c>
      <c r="E74" s="11">
        <v>0.3</v>
      </c>
      <c r="F74" s="12">
        <f t="shared" si="7"/>
        <v>0</v>
      </c>
      <c r="G74" s="12">
        <f t="shared" si="8"/>
        <v>0</v>
      </c>
      <c r="H74" s="276"/>
      <c r="I74" s="277"/>
      <c r="J74" s="277"/>
      <c r="K74" s="277"/>
      <c r="L74" s="278"/>
    </row>
    <row r="75" spans="2:12" ht="18" customHeight="1" x14ac:dyDescent="0.3">
      <c r="B75" s="187"/>
      <c r="C75" s="14" t="s">
        <v>20</v>
      </c>
      <c r="D75" s="31">
        <f t="shared" si="6"/>
        <v>0.32500000000000001</v>
      </c>
      <c r="E75" s="11">
        <v>0.5</v>
      </c>
      <c r="F75" s="12">
        <f t="shared" si="7"/>
        <v>0</v>
      </c>
      <c r="G75" s="12">
        <f t="shared" si="8"/>
        <v>0</v>
      </c>
      <c r="H75" s="276"/>
      <c r="I75" s="277"/>
      <c r="J75" s="277"/>
      <c r="K75" s="277"/>
      <c r="L75" s="278"/>
    </row>
    <row r="76" spans="2:12" ht="18" customHeight="1" x14ac:dyDescent="0.3">
      <c r="B76" s="290" t="s">
        <v>4391</v>
      </c>
      <c r="C76" s="29" t="s">
        <v>280</v>
      </c>
      <c r="D76" s="18">
        <f t="shared" si="6"/>
        <v>26</v>
      </c>
      <c r="E76" s="48">
        <v>40</v>
      </c>
      <c r="F76" s="12">
        <f t="shared" si="7"/>
        <v>0</v>
      </c>
      <c r="G76" s="12">
        <f t="shared" si="8"/>
        <v>0</v>
      </c>
      <c r="H76" s="251" t="s">
        <v>4392</v>
      </c>
      <c r="I76" s="252"/>
      <c r="J76" s="252"/>
      <c r="K76" s="252"/>
      <c r="L76" s="253"/>
    </row>
    <row r="77" spans="2:12" ht="18" customHeight="1" x14ac:dyDescent="0.3">
      <c r="B77" s="291"/>
      <c r="C77" s="29" t="s">
        <v>169</v>
      </c>
      <c r="D77" s="17">
        <f t="shared" si="6"/>
        <v>6.5</v>
      </c>
      <c r="E77" s="48">
        <v>10</v>
      </c>
      <c r="F77" s="12">
        <f t="shared" si="7"/>
        <v>0</v>
      </c>
      <c r="G77" s="12">
        <f t="shared" si="8"/>
        <v>0</v>
      </c>
      <c r="H77" s="254"/>
      <c r="I77" s="255"/>
      <c r="J77" s="255"/>
      <c r="K77" s="255"/>
      <c r="L77" s="256"/>
    </row>
    <row r="78" spans="2:12" ht="18" customHeight="1" x14ac:dyDescent="0.3">
      <c r="B78" s="291"/>
      <c r="C78" s="29" t="s">
        <v>23</v>
      </c>
      <c r="D78" s="17">
        <f t="shared" si="6"/>
        <v>3.25</v>
      </c>
      <c r="E78" s="48">
        <v>5</v>
      </c>
      <c r="F78" s="12">
        <f t="shared" si="7"/>
        <v>0</v>
      </c>
      <c r="G78" s="12">
        <f t="shared" si="8"/>
        <v>0</v>
      </c>
      <c r="H78" s="254"/>
      <c r="I78" s="255"/>
      <c r="J78" s="255"/>
      <c r="K78" s="255"/>
      <c r="L78" s="256"/>
    </row>
    <row r="79" spans="2:12" ht="18" customHeight="1" x14ac:dyDescent="0.3">
      <c r="B79" s="291"/>
      <c r="C79" s="29" t="s">
        <v>27</v>
      </c>
      <c r="D79" s="17">
        <f t="shared" si="6"/>
        <v>3.25</v>
      </c>
      <c r="E79" s="48">
        <v>5</v>
      </c>
      <c r="F79" s="12">
        <f t="shared" si="7"/>
        <v>0</v>
      </c>
      <c r="G79" s="12">
        <f t="shared" si="8"/>
        <v>0</v>
      </c>
      <c r="H79" s="254"/>
      <c r="I79" s="255"/>
      <c r="J79" s="255"/>
      <c r="K79" s="255"/>
      <c r="L79" s="256"/>
    </row>
    <row r="80" spans="2:12" ht="18" customHeight="1" x14ac:dyDescent="0.3">
      <c r="B80" s="291"/>
      <c r="C80" s="29" t="s">
        <v>52</v>
      </c>
      <c r="D80" s="18">
        <f t="shared" si="6"/>
        <v>1.9500000000000002</v>
      </c>
      <c r="E80" s="48">
        <v>3</v>
      </c>
      <c r="F80" s="12">
        <f t="shared" si="7"/>
        <v>0</v>
      </c>
      <c r="G80" s="12">
        <f t="shared" si="8"/>
        <v>0</v>
      </c>
      <c r="H80" s="254"/>
      <c r="I80" s="255"/>
      <c r="J80" s="255"/>
      <c r="K80" s="255"/>
      <c r="L80" s="256"/>
    </row>
    <row r="81" spans="2:12" ht="18" customHeight="1" x14ac:dyDescent="0.3">
      <c r="B81" s="291"/>
      <c r="C81" s="29" t="s">
        <v>39</v>
      </c>
      <c r="D81" s="17">
        <f t="shared" si="6"/>
        <v>0.65</v>
      </c>
      <c r="E81" s="48">
        <v>1</v>
      </c>
      <c r="F81" s="12">
        <f t="shared" si="7"/>
        <v>0</v>
      </c>
      <c r="G81" s="12">
        <f t="shared" si="8"/>
        <v>0</v>
      </c>
      <c r="H81" s="254"/>
      <c r="I81" s="255"/>
      <c r="J81" s="255"/>
      <c r="K81" s="255"/>
      <c r="L81" s="256"/>
    </row>
    <row r="82" spans="2:12" ht="18" customHeight="1" x14ac:dyDescent="0.3">
      <c r="B82" s="291"/>
      <c r="C82" s="29" t="s">
        <v>20</v>
      </c>
      <c r="D82" s="18">
        <f t="shared" si="6"/>
        <v>1.9500000000000002</v>
      </c>
      <c r="E82" s="48">
        <v>3</v>
      </c>
      <c r="F82" s="12">
        <f t="shared" si="7"/>
        <v>0</v>
      </c>
      <c r="G82" s="12">
        <f t="shared" si="8"/>
        <v>0</v>
      </c>
      <c r="H82" s="254"/>
      <c r="I82" s="255"/>
      <c r="J82" s="255"/>
      <c r="K82" s="255"/>
      <c r="L82" s="256"/>
    </row>
    <row r="83" spans="2:12" ht="18" customHeight="1" x14ac:dyDescent="0.3">
      <c r="B83" s="291"/>
      <c r="C83" s="29" t="s">
        <v>195</v>
      </c>
      <c r="D83" s="17">
        <f t="shared" si="6"/>
        <v>0.65</v>
      </c>
      <c r="E83" s="48">
        <v>1</v>
      </c>
      <c r="F83" s="12">
        <f t="shared" si="7"/>
        <v>0</v>
      </c>
      <c r="G83" s="12">
        <f t="shared" si="8"/>
        <v>0</v>
      </c>
      <c r="H83" s="254"/>
      <c r="I83" s="255"/>
      <c r="J83" s="255"/>
      <c r="K83" s="255"/>
      <c r="L83" s="256"/>
    </row>
    <row r="84" spans="2:12" ht="18" customHeight="1" x14ac:dyDescent="0.3">
      <c r="B84" s="291"/>
      <c r="C84" s="29" t="s">
        <v>53</v>
      </c>
      <c r="D84" s="17">
        <f t="shared" si="6"/>
        <v>0.13</v>
      </c>
      <c r="E84" s="48">
        <v>0.2</v>
      </c>
      <c r="F84" s="12">
        <f t="shared" si="7"/>
        <v>0</v>
      </c>
      <c r="G84" s="12">
        <f t="shared" si="8"/>
        <v>0</v>
      </c>
      <c r="H84" s="254"/>
      <c r="I84" s="255"/>
      <c r="J84" s="255"/>
      <c r="K84" s="255"/>
      <c r="L84" s="256"/>
    </row>
    <row r="85" spans="2:12" ht="18" customHeight="1" x14ac:dyDescent="0.3">
      <c r="B85" s="291"/>
      <c r="C85" s="29" t="s">
        <v>25</v>
      </c>
      <c r="D85" s="17">
        <f t="shared" si="6"/>
        <v>1.3</v>
      </c>
      <c r="E85" s="48">
        <v>2</v>
      </c>
      <c r="F85" s="12">
        <f t="shared" si="7"/>
        <v>0</v>
      </c>
      <c r="G85" s="12">
        <f t="shared" si="8"/>
        <v>0</v>
      </c>
      <c r="H85" s="257"/>
      <c r="I85" s="258"/>
      <c r="J85" s="258"/>
      <c r="K85" s="258"/>
      <c r="L85" s="259"/>
    </row>
    <row r="86" spans="2:12" ht="18" customHeight="1" x14ac:dyDescent="0.3">
      <c r="B86" s="267" t="s">
        <v>156</v>
      </c>
      <c r="C86" s="9" t="s">
        <v>220</v>
      </c>
      <c r="D86" s="15">
        <f t="shared" si="6"/>
        <v>19.5</v>
      </c>
      <c r="E86" s="9">
        <v>30</v>
      </c>
      <c r="F86" s="12">
        <f t="shared" si="7"/>
        <v>0</v>
      </c>
      <c r="G86" s="12">
        <f t="shared" si="8"/>
        <v>0</v>
      </c>
      <c r="H86" s="202" t="s">
        <v>4393</v>
      </c>
      <c r="I86" s="203"/>
      <c r="J86" s="203"/>
      <c r="K86" s="203"/>
      <c r="L86" s="204"/>
    </row>
    <row r="87" spans="2:12" ht="18" customHeight="1" x14ac:dyDescent="0.3">
      <c r="B87" s="268"/>
      <c r="C87" s="9" t="s">
        <v>195</v>
      </c>
      <c r="D87" s="15">
        <f t="shared" si="6"/>
        <v>0.19500000000000001</v>
      </c>
      <c r="E87" s="9">
        <v>0.3</v>
      </c>
      <c r="F87" s="12">
        <f t="shared" si="7"/>
        <v>0</v>
      </c>
      <c r="G87" s="12">
        <f t="shared" si="8"/>
        <v>0</v>
      </c>
      <c r="H87" s="205"/>
      <c r="I87" s="206"/>
      <c r="J87" s="206"/>
      <c r="K87" s="206"/>
      <c r="L87" s="207"/>
    </row>
    <row r="88" spans="2:12" ht="18" customHeight="1" x14ac:dyDescent="0.3">
      <c r="B88" s="268"/>
      <c r="C88" s="9" t="s">
        <v>20</v>
      </c>
      <c r="D88" s="15">
        <f t="shared" si="6"/>
        <v>0.13</v>
      </c>
      <c r="E88" s="9">
        <v>0.2</v>
      </c>
      <c r="F88" s="12">
        <f t="shared" si="7"/>
        <v>0</v>
      </c>
      <c r="G88" s="12">
        <f t="shared" si="8"/>
        <v>0</v>
      </c>
      <c r="H88" s="205"/>
      <c r="I88" s="206"/>
      <c r="J88" s="206"/>
      <c r="K88" s="206"/>
      <c r="L88" s="207"/>
    </row>
    <row r="89" spans="2:12" ht="18" customHeight="1" x14ac:dyDescent="0.3">
      <c r="B89" s="268"/>
      <c r="C89" s="9" t="s">
        <v>24</v>
      </c>
      <c r="D89" s="15">
        <f t="shared" si="6"/>
        <v>6.5000000000000002E-2</v>
      </c>
      <c r="E89" s="9">
        <v>0.1</v>
      </c>
      <c r="F89" s="12">
        <f t="shared" si="7"/>
        <v>0</v>
      </c>
      <c r="G89" s="12">
        <f t="shared" si="8"/>
        <v>0</v>
      </c>
      <c r="H89" s="205"/>
      <c r="I89" s="206"/>
      <c r="J89" s="206"/>
      <c r="K89" s="206"/>
      <c r="L89" s="207"/>
    </row>
    <row r="90" spans="2:12" ht="18" customHeight="1" x14ac:dyDescent="0.3">
      <c r="B90" s="268"/>
      <c r="C90" s="9" t="s">
        <v>39</v>
      </c>
      <c r="D90" s="15">
        <f t="shared" si="6"/>
        <v>0.13</v>
      </c>
      <c r="E90" s="9">
        <v>0.2</v>
      </c>
      <c r="F90" s="12">
        <f t="shared" si="7"/>
        <v>0</v>
      </c>
      <c r="G90" s="12">
        <f t="shared" si="8"/>
        <v>0</v>
      </c>
      <c r="H90" s="205"/>
      <c r="I90" s="206"/>
      <c r="J90" s="206"/>
      <c r="K90" s="206"/>
      <c r="L90" s="207"/>
    </row>
    <row r="91" spans="2:12" ht="18" customHeight="1" x14ac:dyDescent="0.3">
      <c r="B91" s="269"/>
      <c r="C91" s="9" t="s">
        <v>53</v>
      </c>
      <c r="D91" s="15">
        <f t="shared" si="6"/>
        <v>0.13</v>
      </c>
      <c r="E91" s="9">
        <v>0.2</v>
      </c>
      <c r="F91" s="12">
        <f t="shared" si="7"/>
        <v>0</v>
      </c>
      <c r="G91" s="12">
        <f t="shared" si="8"/>
        <v>0</v>
      </c>
      <c r="H91" s="270"/>
      <c r="I91" s="271"/>
      <c r="J91" s="271"/>
      <c r="K91" s="271"/>
      <c r="L91" s="272"/>
    </row>
    <row r="92" spans="2:12" ht="18" customHeight="1" thickBot="1" x14ac:dyDescent="0.35">
      <c r="B92" s="27" t="s">
        <v>110</v>
      </c>
      <c r="C92" s="21" t="s">
        <v>33</v>
      </c>
      <c r="D92" s="28">
        <f t="shared" si="6"/>
        <v>13</v>
      </c>
      <c r="E92" s="23">
        <v>20</v>
      </c>
      <c r="F92" s="24">
        <f t="shared" si="7"/>
        <v>0</v>
      </c>
      <c r="G92" s="24">
        <f t="shared" si="8"/>
        <v>0</v>
      </c>
      <c r="H92" s="228" t="s">
        <v>34</v>
      </c>
      <c r="I92" s="229"/>
      <c r="J92" s="229"/>
      <c r="K92" s="229"/>
      <c r="L92" s="230"/>
    </row>
    <row r="93" spans="2:12" ht="72" customHeight="1" thickTop="1" x14ac:dyDescent="0.3">
      <c r="B93" s="190"/>
      <c r="C93" s="190"/>
      <c r="D93" s="190"/>
      <c r="E93" s="190"/>
      <c r="F93" s="190"/>
      <c r="G93" s="190"/>
      <c r="H93" s="190"/>
      <c r="I93" s="190"/>
      <c r="J93" s="190"/>
      <c r="K93" s="190"/>
      <c r="L93" s="190"/>
    </row>
    <row r="94" spans="2:12" ht="17.25" thickBot="1" x14ac:dyDescent="0.35"/>
    <row r="95" spans="2:12" ht="21" customHeight="1" thickTop="1" x14ac:dyDescent="0.3">
      <c r="B95" s="370" t="s">
        <v>4394</v>
      </c>
      <c r="C95" s="371"/>
      <c r="D95" s="371"/>
      <c r="E95" s="371"/>
      <c r="F95" s="371"/>
      <c r="G95" s="371"/>
      <c r="H95" s="371"/>
      <c r="I95" s="371"/>
      <c r="J95" s="371"/>
      <c r="K95" s="371"/>
      <c r="L95" s="372"/>
    </row>
    <row r="96" spans="2:12" ht="18" customHeight="1" x14ac:dyDescent="0.3">
      <c r="B96" s="220" t="s">
        <v>3</v>
      </c>
      <c r="C96" s="221" t="s">
        <v>4</v>
      </c>
      <c r="D96" s="221" t="s">
        <v>5</v>
      </c>
      <c r="E96" s="221"/>
      <c r="F96" s="221" t="s">
        <v>6</v>
      </c>
      <c r="G96" s="221"/>
      <c r="H96" s="221" t="s">
        <v>7</v>
      </c>
      <c r="I96" s="221"/>
      <c r="J96" s="221"/>
      <c r="K96" s="221"/>
      <c r="L96" s="222"/>
    </row>
    <row r="97" spans="2:12" ht="18" customHeight="1" x14ac:dyDescent="0.3">
      <c r="B97" s="220"/>
      <c r="C97" s="221"/>
      <c r="D97" s="6" t="s">
        <v>1</v>
      </c>
      <c r="E97" s="6" t="s">
        <v>2</v>
      </c>
      <c r="F97" s="38" t="s">
        <v>1</v>
      </c>
      <c r="G97" s="39" t="s">
        <v>2</v>
      </c>
      <c r="H97" s="221"/>
      <c r="I97" s="221"/>
      <c r="J97" s="221"/>
      <c r="K97" s="221"/>
      <c r="L97" s="222"/>
    </row>
    <row r="98" spans="2:12" ht="18" customHeight="1" x14ac:dyDescent="0.3">
      <c r="B98" s="266" t="s">
        <v>4395</v>
      </c>
      <c r="C98" s="9" t="s">
        <v>13</v>
      </c>
      <c r="D98" s="31">
        <f>E98*0.65</f>
        <v>32.5</v>
      </c>
      <c r="E98" s="9">
        <v>50</v>
      </c>
      <c r="F98" s="12">
        <f t="shared" ref="F98:F118" si="9">D98*D$2</f>
        <v>0</v>
      </c>
      <c r="G98" s="12">
        <f t="shared" ref="G98:G118" si="10">E98*D$3</f>
        <v>0</v>
      </c>
      <c r="H98" s="223" t="s">
        <v>4396</v>
      </c>
      <c r="I98" s="223"/>
      <c r="J98" s="223"/>
      <c r="K98" s="223"/>
      <c r="L98" s="224"/>
    </row>
    <row r="99" spans="2:12" ht="18" customHeight="1" x14ac:dyDescent="0.3">
      <c r="B99" s="187"/>
      <c r="C99" s="9" t="s">
        <v>376</v>
      </c>
      <c r="D99" s="12">
        <f t="shared" ref="D99:D118" si="11">E99*0.65</f>
        <v>13</v>
      </c>
      <c r="E99" s="9">
        <v>20</v>
      </c>
      <c r="F99" s="12">
        <f t="shared" si="9"/>
        <v>0</v>
      </c>
      <c r="G99" s="12">
        <f t="shared" si="10"/>
        <v>0</v>
      </c>
      <c r="H99" s="223"/>
      <c r="I99" s="223"/>
      <c r="J99" s="223"/>
      <c r="K99" s="223"/>
      <c r="L99" s="224"/>
    </row>
    <row r="100" spans="2:12" ht="18" customHeight="1" x14ac:dyDescent="0.3">
      <c r="B100" s="187"/>
      <c r="C100" s="9" t="s">
        <v>169</v>
      </c>
      <c r="D100" s="31">
        <f t="shared" si="11"/>
        <v>6.5</v>
      </c>
      <c r="E100" s="9">
        <v>10</v>
      </c>
      <c r="F100" s="12">
        <f t="shared" si="9"/>
        <v>0</v>
      </c>
      <c r="G100" s="12">
        <f t="shared" si="10"/>
        <v>0</v>
      </c>
      <c r="H100" s="223"/>
      <c r="I100" s="223"/>
      <c r="J100" s="223"/>
      <c r="K100" s="223"/>
      <c r="L100" s="224"/>
    </row>
    <row r="101" spans="2:12" ht="18" customHeight="1" x14ac:dyDescent="0.3">
      <c r="B101" s="187"/>
      <c r="C101" s="9" t="s">
        <v>189</v>
      </c>
      <c r="D101" s="31">
        <f t="shared" si="11"/>
        <v>3.25</v>
      </c>
      <c r="E101" s="9">
        <v>5</v>
      </c>
      <c r="F101" s="12">
        <f t="shared" si="9"/>
        <v>0</v>
      </c>
      <c r="G101" s="12">
        <f t="shared" si="10"/>
        <v>0</v>
      </c>
      <c r="H101" s="223"/>
      <c r="I101" s="223"/>
      <c r="J101" s="223"/>
      <c r="K101" s="223"/>
      <c r="L101" s="224"/>
    </row>
    <row r="102" spans="2:12" ht="18" customHeight="1" x14ac:dyDescent="0.3">
      <c r="B102" s="187"/>
      <c r="C102" s="9" t="s">
        <v>441</v>
      </c>
      <c r="D102" s="31">
        <f t="shared" si="11"/>
        <v>1.3</v>
      </c>
      <c r="E102" s="9">
        <v>2</v>
      </c>
      <c r="F102" s="12">
        <f t="shared" si="9"/>
        <v>0</v>
      </c>
      <c r="G102" s="12">
        <f t="shared" si="10"/>
        <v>0</v>
      </c>
      <c r="H102" s="223"/>
      <c r="I102" s="223"/>
      <c r="J102" s="223"/>
      <c r="K102" s="223"/>
      <c r="L102" s="224"/>
    </row>
    <row r="103" spans="2:12" ht="18" customHeight="1" x14ac:dyDescent="0.3">
      <c r="B103" s="187"/>
      <c r="C103" s="9" t="s">
        <v>78</v>
      </c>
      <c r="D103" s="31">
        <f t="shared" si="11"/>
        <v>0.13</v>
      </c>
      <c r="E103" s="9">
        <v>0.2</v>
      </c>
      <c r="F103" s="12">
        <f t="shared" si="9"/>
        <v>0</v>
      </c>
      <c r="G103" s="12">
        <f t="shared" si="10"/>
        <v>0</v>
      </c>
      <c r="H103" s="223"/>
      <c r="I103" s="223"/>
      <c r="J103" s="223"/>
      <c r="K103" s="223"/>
      <c r="L103" s="224"/>
    </row>
    <row r="104" spans="2:12" ht="18" customHeight="1" x14ac:dyDescent="0.3">
      <c r="B104" s="187"/>
      <c r="C104" s="9" t="s">
        <v>190</v>
      </c>
      <c r="D104" s="31">
        <f t="shared" si="11"/>
        <v>1.3</v>
      </c>
      <c r="E104" s="9">
        <v>2</v>
      </c>
      <c r="F104" s="12">
        <f t="shared" si="9"/>
        <v>0</v>
      </c>
      <c r="G104" s="12">
        <f t="shared" si="10"/>
        <v>0</v>
      </c>
      <c r="H104" s="223"/>
      <c r="I104" s="223"/>
      <c r="J104" s="223"/>
      <c r="K104" s="223"/>
      <c r="L104" s="224"/>
    </row>
    <row r="105" spans="2:12" ht="18" customHeight="1" x14ac:dyDescent="0.3">
      <c r="B105" s="302" t="s">
        <v>579</v>
      </c>
      <c r="C105" s="14" t="s">
        <v>84</v>
      </c>
      <c r="D105" s="26">
        <f t="shared" si="11"/>
        <v>13</v>
      </c>
      <c r="E105" s="9">
        <v>20</v>
      </c>
      <c r="F105" s="12">
        <f t="shared" si="9"/>
        <v>0</v>
      </c>
      <c r="G105" s="12">
        <f t="shared" si="10"/>
        <v>0</v>
      </c>
      <c r="H105" s="262" t="s">
        <v>3305</v>
      </c>
      <c r="I105" s="262"/>
      <c r="J105" s="262"/>
      <c r="K105" s="262"/>
      <c r="L105" s="263"/>
    </row>
    <row r="106" spans="2:12" ht="18" customHeight="1" x14ac:dyDescent="0.3">
      <c r="B106" s="302"/>
      <c r="C106" s="14" t="s">
        <v>22</v>
      </c>
      <c r="D106" s="10">
        <f t="shared" si="11"/>
        <v>6.5</v>
      </c>
      <c r="E106" s="9">
        <v>10</v>
      </c>
      <c r="F106" s="12">
        <f t="shared" si="9"/>
        <v>0</v>
      </c>
      <c r="G106" s="12">
        <f t="shared" si="10"/>
        <v>0</v>
      </c>
      <c r="H106" s="262"/>
      <c r="I106" s="262"/>
      <c r="J106" s="262"/>
      <c r="K106" s="262"/>
      <c r="L106" s="263"/>
    </row>
    <row r="107" spans="2:12" ht="18" customHeight="1" x14ac:dyDescent="0.3">
      <c r="B107" s="302"/>
      <c r="C107" s="14" t="s">
        <v>20</v>
      </c>
      <c r="D107" s="10">
        <f t="shared" si="11"/>
        <v>1.3</v>
      </c>
      <c r="E107" s="9">
        <v>2</v>
      </c>
      <c r="F107" s="12">
        <f t="shared" si="9"/>
        <v>0</v>
      </c>
      <c r="G107" s="12">
        <f t="shared" si="10"/>
        <v>0</v>
      </c>
      <c r="H107" s="262"/>
      <c r="I107" s="262"/>
      <c r="J107" s="262"/>
      <c r="K107" s="262"/>
      <c r="L107" s="263"/>
    </row>
    <row r="108" spans="2:12" ht="18" customHeight="1" x14ac:dyDescent="0.3">
      <c r="B108" s="302"/>
      <c r="C108" s="14" t="s">
        <v>195</v>
      </c>
      <c r="D108" s="10">
        <f t="shared" si="11"/>
        <v>0.32500000000000001</v>
      </c>
      <c r="E108" s="9">
        <v>0.5</v>
      </c>
      <c r="F108" s="12">
        <f t="shared" si="9"/>
        <v>0</v>
      </c>
      <c r="G108" s="12">
        <f t="shared" si="10"/>
        <v>0</v>
      </c>
      <c r="H108" s="262"/>
      <c r="I108" s="262"/>
      <c r="J108" s="262"/>
      <c r="K108" s="262"/>
      <c r="L108" s="263"/>
    </row>
    <row r="109" spans="2:12" ht="18" customHeight="1" x14ac:dyDescent="0.3">
      <c r="B109" s="302"/>
      <c r="C109" s="14" t="s">
        <v>24</v>
      </c>
      <c r="D109" s="10">
        <f t="shared" si="11"/>
        <v>0.32500000000000001</v>
      </c>
      <c r="E109" s="9">
        <v>0.5</v>
      </c>
      <c r="F109" s="12">
        <f t="shared" si="9"/>
        <v>0</v>
      </c>
      <c r="G109" s="12">
        <f t="shared" si="10"/>
        <v>0</v>
      </c>
      <c r="H109" s="262"/>
      <c r="I109" s="262"/>
      <c r="J109" s="262"/>
      <c r="K109" s="262"/>
      <c r="L109" s="263"/>
    </row>
    <row r="110" spans="2:12" ht="18" customHeight="1" x14ac:dyDescent="0.3">
      <c r="B110" s="302"/>
      <c r="C110" s="14" t="s">
        <v>27</v>
      </c>
      <c r="D110" s="10">
        <f t="shared" si="11"/>
        <v>0.32500000000000001</v>
      </c>
      <c r="E110" s="9">
        <v>0.5</v>
      </c>
      <c r="F110" s="12">
        <f t="shared" si="9"/>
        <v>0</v>
      </c>
      <c r="G110" s="12">
        <f t="shared" si="10"/>
        <v>0</v>
      </c>
      <c r="H110" s="262"/>
      <c r="I110" s="262"/>
      <c r="J110" s="262"/>
      <c r="K110" s="262"/>
      <c r="L110" s="263"/>
    </row>
    <row r="111" spans="2:12" ht="18" customHeight="1" x14ac:dyDescent="0.3">
      <c r="B111" s="302"/>
      <c r="C111" s="14" t="s">
        <v>499</v>
      </c>
      <c r="D111" s="10">
        <f t="shared" si="11"/>
        <v>1.3</v>
      </c>
      <c r="E111" s="9">
        <v>2</v>
      </c>
      <c r="F111" s="12">
        <f t="shared" si="9"/>
        <v>0</v>
      </c>
      <c r="G111" s="12">
        <f t="shared" si="10"/>
        <v>0</v>
      </c>
      <c r="H111" s="262"/>
      <c r="I111" s="262"/>
      <c r="J111" s="262"/>
      <c r="K111" s="262"/>
      <c r="L111" s="263"/>
    </row>
    <row r="112" spans="2:12" ht="18" customHeight="1" x14ac:dyDescent="0.3">
      <c r="B112" s="302"/>
      <c r="C112" s="14" t="s">
        <v>498</v>
      </c>
      <c r="D112" s="10">
        <f t="shared" si="11"/>
        <v>1.3</v>
      </c>
      <c r="E112" s="9">
        <v>2</v>
      </c>
      <c r="F112" s="12">
        <f t="shared" si="9"/>
        <v>0</v>
      </c>
      <c r="G112" s="12">
        <f t="shared" si="10"/>
        <v>0</v>
      </c>
      <c r="H112" s="262"/>
      <c r="I112" s="262"/>
      <c r="J112" s="262"/>
      <c r="K112" s="262"/>
      <c r="L112" s="263"/>
    </row>
    <row r="113" spans="2:12" ht="18" customHeight="1" x14ac:dyDescent="0.3">
      <c r="B113" s="303" t="s">
        <v>339</v>
      </c>
      <c r="C113" s="9" t="s">
        <v>70</v>
      </c>
      <c r="D113" s="10">
        <f t="shared" si="11"/>
        <v>19.5</v>
      </c>
      <c r="E113" s="9">
        <v>30</v>
      </c>
      <c r="F113" s="12">
        <f t="shared" si="9"/>
        <v>0</v>
      </c>
      <c r="G113" s="12">
        <f t="shared" si="10"/>
        <v>0</v>
      </c>
      <c r="H113" s="223" t="s">
        <v>3408</v>
      </c>
      <c r="I113" s="223"/>
      <c r="J113" s="223"/>
      <c r="K113" s="223"/>
      <c r="L113" s="224"/>
    </row>
    <row r="114" spans="2:12" ht="18" customHeight="1" x14ac:dyDescent="0.3">
      <c r="B114" s="303"/>
      <c r="C114" s="9" t="s">
        <v>195</v>
      </c>
      <c r="D114" s="10">
        <f t="shared" si="11"/>
        <v>0.65</v>
      </c>
      <c r="E114" s="9">
        <v>1</v>
      </c>
      <c r="F114" s="12">
        <f t="shared" si="9"/>
        <v>0</v>
      </c>
      <c r="G114" s="12">
        <f t="shared" si="10"/>
        <v>0</v>
      </c>
      <c r="H114" s="223"/>
      <c r="I114" s="223"/>
      <c r="J114" s="223"/>
      <c r="K114" s="223"/>
      <c r="L114" s="224"/>
    </row>
    <row r="115" spans="2:12" ht="18" customHeight="1" x14ac:dyDescent="0.3">
      <c r="B115" s="303"/>
      <c r="C115" s="9" t="s">
        <v>24</v>
      </c>
      <c r="D115" s="10">
        <f t="shared" si="11"/>
        <v>0.32500000000000001</v>
      </c>
      <c r="E115" s="9">
        <v>0.5</v>
      </c>
      <c r="F115" s="12">
        <f t="shared" si="9"/>
        <v>0</v>
      </c>
      <c r="G115" s="12">
        <f t="shared" si="10"/>
        <v>0</v>
      </c>
      <c r="H115" s="223"/>
      <c r="I115" s="223"/>
      <c r="J115" s="223"/>
      <c r="K115" s="223"/>
      <c r="L115" s="224"/>
    </row>
    <row r="116" spans="2:12" ht="18" customHeight="1" x14ac:dyDescent="0.3">
      <c r="B116" s="303"/>
      <c r="C116" s="9" t="s">
        <v>188</v>
      </c>
      <c r="D116" s="10">
        <f t="shared" si="11"/>
        <v>1.3</v>
      </c>
      <c r="E116" s="9">
        <v>2</v>
      </c>
      <c r="F116" s="12">
        <f t="shared" si="9"/>
        <v>0</v>
      </c>
      <c r="G116" s="12">
        <f t="shared" si="10"/>
        <v>0</v>
      </c>
      <c r="H116" s="223"/>
      <c r="I116" s="223"/>
      <c r="J116" s="223"/>
      <c r="K116" s="223"/>
      <c r="L116" s="224"/>
    </row>
    <row r="117" spans="2:12" ht="18" customHeight="1" x14ac:dyDescent="0.3">
      <c r="B117" s="303"/>
      <c r="C117" s="9" t="s">
        <v>53</v>
      </c>
      <c r="D117" s="10">
        <f t="shared" si="11"/>
        <v>0.13</v>
      </c>
      <c r="E117" s="9">
        <v>0.2</v>
      </c>
      <c r="F117" s="12">
        <f t="shared" si="9"/>
        <v>0</v>
      </c>
      <c r="G117" s="12">
        <f t="shared" si="10"/>
        <v>0</v>
      </c>
      <c r="H117" s="223"/>
      <c r="I117" s="223"/>
      <c r="J117" s="223"/>
      <c r="K117" s="223"/>
      <c r="L117" s="224"/>
    </row>
    <row r="118" spans="2:12" ht="18" customHeight="1" thickBot="1" x14ac:dyDescent="0.35">
      <c r="B118" s="30" t="s">
        <v>114</v>
      </c>
      <c r="C118" s="21" t="s">
        <v>35</v>
      </c>
      <c r="D118" s="28">
        <f t="shared" si="11"/>
        <v>13</v>
      </c>
      <c r="E118" s="23">
        <v>20</v>
      </c>
      <c r="F118" s="24">
        <f t="shared" si="9"/>
        <v>0</v>
      </c>
      <c r="G118" s="24">
        <f t="shared" si="10"/>
        <v>0</v>
      </c>
      <c r="H118" s="188" t="s">
        <v>36</v>
      </c>
      <c r="I118" s="188"/>
      <c r="J118" s="188"/>
      <c r="K118" s="188"/>
      <c r="L118" s="189"/>
    </row>
    <row r="119" spans="2:12" ht="78.75" customHeight="1" thickTop="1" x14ac:dyDescent="0.3"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</row>
  </sheetData>
  <mergeCells count="65">
    <mergeCell ref="H118:L118"/>
    <mergeCell ref="B119:L119"/>
    <mergeCell ref="B98:B104"/>
    <mergeCell ref="H98:L104"/>
    <mergeCell ref="B105:B112"/>
    <mergeCell ref="H105:L112"/>
    <mergeCell ref="B113:B117"/>
    <mergeCell ref="H113:L117"/>
    <mergeCell ref="B86:B91"/>
    <mergeCell ref="H86:L91"/>
    <mergeCell ref="H92:L92"/>
    <mergeCell ref="B93:L93"/>
    <mergeCell ref="B95:L95"/>
    <mergeCell ref="B96:B97"/>
    <mergeCell ref="C96:C97"/>
    <mergeCell ref="D96:E96"/>
    <mergeCell ref="F96:G96"/>
    <mergeCell ref="H96:L97"/>
    <mergeCell ref="B68:B69"/>
    <mergeCell ref="H68:L69"/>
    <mergeCell ref="B70:B75"/>
    <mergeCell ref="H70:L75"/>
    <mergeCell ref="B76:B85"/>
    <mergeCell ref="H76:L85"/>
    <mergeCell ref="B56:B61"/>
    <mergeCell ref="H56:L61"/>
    <mergeCell ref="H62:L62"/>
    <mergeCell ref="B63:L63"/>
    <mergeCell ref="B65:L65"/>
    <mergeCell ref="B66:B67"/>
    <mergeCell ref="C66:C67"/>
    <mergeCell ref="D66:E66"/>
    <mergeCell ref="F66:G66"/>
    <mergeCell ref="H66:L67"/>
    <mergeCell ref="B33:B34"/>
    <mergeCell ref="H33:L34"/>
    <mergeCell ref="B35:B44"/>
    <mergeCell ref="H35:L44"/>
    <mergeCell ref="B45:B55"/>
    <mergeCell ref="H45:L55"/>
    <mergeCell ref="B21:B26"/>
    <mergeCell ref="H21:L26"/>
    <mergeCell ref="H27:L27"/>
    <mergeCell ref="B28:L28"/>
    <mergeCell ref="B30:L30"/>
    <mergeCell ref="B31:B32"/>
    <mergeCell ref="C31:C32"/>
    <mergeCell ref="D31:E31"/>
    <mergeCell ref="F31:G31"/>
    <mergeCell ref="H31:L32"/>
    <mergeCell ref="B10:B11"/>
    <mergeCell ref="H10:L11"/>
    <mergeCell ref="B12:B17"/>
    <mergeCell ref="H12:L17"/>
    <mergeCell ref="B18:B20"/>
    <mergeCell ref="H18:L20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3" fitToHeight="0" orientation="portrait" r:id="rId1"/>
  <rowBreaks count="3" manualBreakCount="3">
    <brk id="28" max="12" man="1"/>
    <brk id="63" max="12" man="1"/>
    <brk id="93" max="12" man="1"/>
  </rowBreaks>
  <colBreaks count="1" manualBreakCount="1">
    <brk id="12" max="135" man="1"/>
  </colBreaks>
  <drawing r:id="rId2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pageSetUpPr fitToPage="1"/>
  </sheetPr>
  <dimension ref="A1:M117"/>
  <sheetViews>
    <sheetView zoomScaleNormal="100" zoomScaleSheetLayoutView="55" workbookViewId="0">
      <selection activeCell="D2" sqref="D2"/>
    </sheetView>
  </sheetViews>
  <sheetFormatPr defaultRowHeight="16.5" x14ac:dyDescent="0.3"/>
  <cols>
    <col min="1" max="1" width="4.3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9" style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367" t="s">
        <v>4397</v>
      </c>
      <c r="C7" s="368"/>
      <c r="D7" s="368"/>
      <c r="E7" s="368"/>
      <c r="F7" s="368"/>
      <c r="G7" s="368"/>
      <c r="H7" s="368"/>
      <c r="I7" s="368"/>
      <c r="J7" s="368"/>
      <c r="K7" s="368"/>
      <c r="L7" s="369"/>
    </row>
    <row r="8" spans="2:12" ht="18" customHeight="1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ht="18" customHeight="1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8" customHeight="1" x14ac:dyDescent="0.3">
      <c r="B10" s="225" t="s">
        <v>12</v>
      </c>
      <c r="C10" s="41" t="s">
        <v>13</v>
      </c>
      <c r="D10" s="10">
        <f t="shared" ref="D10:D31" si="0">E10*0.65</f>
        <v>32.5</v>
      </c>
      <c r="E10" s="11">
        <v>50</v>
      </c>
      <c r="F10" s="12">
        <f t="shared" ref="F10:F31" si="1">D10*D$2</f>
        <v>0</v>
      </c>
      <c r="G10" s="12">
        <f t="shared" ref="G10:G31" si="2">E10*D$3</f>
        <v>0</v>
      </c>
      <c r="H10" s="193" t="s">
        <v>105</v>
      </c>
      <c r="I10" s="194"/>
      <c r="J10" s="194"/>
      <c r="K10" s="194"/>
      <c r="L10" s="195"/>
    </row>
    <row r="11" spans="2:12" ht="18" customHeight="1" x14ac:dyDescent="0.3">
      <c r="B11" s="227"/>
      <c r="C11" s="41" t="s">
        <v>104</v>
      </c>
      <c r="D11" s="10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8" customHeight="1" x14ac:dyDescent="0.3">
      <c r="B12" s="225" t="s">
        <v>3818</v>
      </c>
      <c r="C12" s="14" t="s">
        <v>86</v>
      </c>
      <c r="D12" s="19">
        <f t="shared" si="0"/>
        <v>13</v>
      </c>
      <c r="E12" s="11">
        <v>20</v>
      </c>
      <c r="F12" s="12">
        <f t="shared" si="1"/>
        <v>0</v>
      </c>
      <c r="G12" s="12">
        <f t="shared" si="2"/>
        <v>0</v>
      </c>
      <c r="H12" s="205" t="s">
        <v>4398</v>
      </c>
      <c r="I12" s="206"/>
      <c r="J12" s="206"/>
      <c r="K12" s="206"/>
      <c r="L12" s="207"/>
    </row>
    <row r="13" spans="2:12" ht="18" customHeight="1" x14ac:dyDescent="0.3">
      <c r="B13" s="226"/>
      <c r="C13" s="14" t="s">
        <v>298</v>
      </c>
      <c r="D13" s="15">
        <f t="shared" si="0"/>
        <v>3.25</v>
      </c>
      <c r="E13" s="11">
        <v>5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8" customHeight="1" x14ac:dyDescent="0.3">
      <c r="B14" s="226"/>
      <c r="C14" s="14" t="s">
        <v>195</v>
      </c>
      <c r="D14" s="15">
        <f t="shared" si="0"/>
        <v>0.32500000000000001</v>
      </c>
      <c r="E14" s="11">
        <v>0.5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8" customHeight="1" x14ac:dyDescent="0.3">
      <c r="B15" s="226"/>
      <c r="C15" s="14" t="s">
        <v>27</v>
      </c>
      <c r="D15" s="15">
        <f t="shared" si="0"/>
        <v>1.3</v>
      </c>
      <c r="E15" s="11">
        <v>2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8" customHeight="1" x14ac:dyDescent="0.3">
      <c r="B16" s="226"/>
      <c r="C16" s="14" t="s">
        <v>16</v>
      </c>
      <c r="D16" s="15">
        <f t="shared" si="0"/>
        <v>1.3</v>
      </c>
      <c r="E16" s="11">
        <v>2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8" customHeight="1" x14ac:dyDescent="0.3">
      <c r="B17" s="227"/>
      <c r="C17" s="14" t="s">
        <v>17</v>
      </c>
      <c r="D17" s="15">
        <f t="shared" si="0"/>
        <v>1.3</v>
      </c>
      <c r="E17" s="11">
        <v>2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8" customHeight="1" x14ac:dyDescent="0.3">
      <c r="B18" s="225" t="s">
        <v>332</v>
      </c>
      <c r="C18" s="9" t="s">
        <v>1818</v>
      </c>
      <c r="D18" s="26">
        <f t="shared" si="0"/>
        <v>26</v>
      </c>
      <c r="E18" s="11">
        <v>40</v>
      </c>
      <c r="F18" s="32">
        <f t="shared" si="1"/>
        <v>0</v>
      </c>
      <c r="G18" s="12">
        <f t="shared" si="2"/>
        <v>0</v>
      </c>
      <c r="H18" s="202" t="s">
        <v>4399</v>
      </c>
      <c r="I18" s="203"/>
      <c r="J18" s="203"/>
      <c r="K18" s="203"/>
      <c r="L18" s="204"/>
    </row>
    <row r="19" spans="2:12" ht="18" customHeight="1" x14ac:dyDescent="0.3">
      <c r="B19" s="226"/>
      <c r="C19" s="9" t="s">
        <v>22</v>
      </c>
      <c r="D19" s="15">
        <f t="shared" si="0"/>
        <v>6.5</v>
      </c>
      <c r="E19" s="11">
        <v>10</v>
      </c>
      <c r="F19" s="3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8" customHeight="1" x14ac:dyDescent="0.3">
      <c r="B20" s="226"/>
      <c r="C20" s="9" t="s">
        <v>23</v>
      </c>
      <c r="D20" s="15">
        <f t="shared" si="0"/>
        <v>3.25</v>
      </c>
      <c r="E20" s="11">
        <v>5</v>
      </c>
      <c r="F20" s="3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8" customHeight="1" x14ac:dyDescent="0.3">
      <c r="B21" s="226"/>
      <c r="C21" s="9" t="s">
        <v>195</v>
      </c>
      <c r="D21" s="15">
        <f t="shared" si="0"/>
        <v>0.65</v>
      </c>
      <c r="E21" s="11">
        <v>1</v>
      </c>
      <c r="F21" s="3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8" customHeight="1" x14ac:dyDescent="0.3">
      <c r="B22" s="226"/>
      <c r="C22" s="9" t="s">
        <v>27</v>
      </c>
      <c r="D22" s="15">
        <f t="shared" si="0"/>
        <v>2.6</v>
      </c>
      <c r="E22" s="11">
        <v>4</v>
      </c>
      <c r="F22" s="3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8" customHeight="1" x14ac:dyDescent="0.3">
      <c r="B23" s="226"/>
      <c r="C23" s="9" t="s">
        <v>28</v>
      </c>
      <c r="D23" s="15">
        <f t="shared" si="0"/>
        <v>1.3</v>
      </c>
      <c r="E23" s="11">
        <v>2</v>
      </c>
      <c r="F23" s="3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8" customHeight="1" x14ac:dyDescent="0.3">
      <c r="B24" s="226"/>
      <c r="C24" s="9" t="s">
        <v>24</v>
      </c>
      <c r="D24" s="15">
        <f t="shared" si="0"/>
        <v>0.19500000000000001</v>
      </c>
      <c r="E24" s="11">
        <v>0.3</v>
      </c>
      <c r="F24" s="3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8" customHeight="1" x14ac:dyDescent="0.3">
      <c r="B25" s="226"/>
      <c r="C25" s="9" t="s">
        <v>78</v>
      </c>
      <c r="D25" s="15">
        <f t="shared" si="0"/>
        <v>6.5000000000000002E-2</v>
      </c>
      <c r="E25" s="11">
        <v>0.1</v>
      </c>
      <c r="F25" s="3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8" customHeight="1" x14ac:dyDescent="0.3">
      <c r="B26" s="227"/>
      <c r="C26" s="9" t="s">
        <v>190</v>
      </c>
      <c r="D26" s="15">
        <f t="shared" si="0"/>
        <v>0.65</v>
      </c>
      <c r="E26" s="11">
        <v>1</v>
      </c>
      <c r="F26" s="3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8" customHeight="1" x14ac:dyDescent="0.3">
      <c r="B27" s="282" t="s">
        <v>109</v>
      </c>
      <c r="C27" s="9" t="s">
        <v>452</v>
      </c>
      <c r="D27" s="12">
        <f t="shared" si="0"/>
        <v>13</v>
      </c>
      <c r="E27" s="9">
        <v>20</v>
      </c>
      <c r="F27" s="12">
        <f t="shared" si="1"/>
        <v>0</v>
      </c>
      <c r="G27" s="12">
        <f t="shared" si="2"/>
        <v>0</v>
      </c>
      <c r="H27" s="202" t="s">
        <v>453</v>
      </c>
      <c r="I27" s="203"/>
      <c r="J27" s="203"/>
      <c r="K27" s="203"/>
      <c r="L27" s="204"/>
    </row>
    <row r="28" spans="2:12" ht="18" customHeight="1" x14ac:dyDescent="0.3">
      <c r="B28" s="283"/>
      <c r="C28" s="9" t="s">
        <v>162</v>
      </c>
      <c r="D28" s="31">
        <f t="shared" si="0"/>
        <v>3.25</v>
      </c>
      <c r="E28" s="9">
        <v>5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8" customHeight="1" x14ac:dyDescent="0.3">
      <c r="B29" s="283"/>
      <c r="C29" s="9" t="s">
        <v>186</v>
      </c>
      <c r="D29" s="31">
        <f t="shared" si="0"/>
        <v>0.65</v>
      </c>
      <c r="E29" s="9">
        <v>1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18" customHeight="1" x14ac:dyDescent="0.3">
      <c r="B30" s="284"/>
      <c r="C30" s="9" t="s">
        <v>454</v>
      </c>
      <c r="D30" s="31">
        <f t="shared" si="0"/>
        <v>6.5000000000000002E-2</v>
      </c>
      <c r="E30" s="9">
        <v>0.1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ht="18" customHeight="1" thickBot="1" x14ac:dyDescent="0.35">
      <c r="B31" s="27" t="s">
        <v>114</v>
      </c>
      <c r="C31" s="21" t="s">
        <v>35</v>
      </c>
      <c r="D31" s="22">
        <f t="shared" si="0"/>
        <v>13</v>
      </c>
      <c r="E31" s="23">
        <v>20</v>
      </c>
      <c r="F31" s="24">
        <f t="shared" si="1"/>
        <v>0</v>
      </c>
      <c r="G31" s="24">
        <f t="shared" si="2"/>
        <v>0</v>
      </c>
      <c r="H31" s="188" t="s">
        <v>36</v>
      </c>
      <c r="I31" s="188"/>
      <c r="J31" s="188"/>
      <c r="K31" s="188"/>
      <c r="L31" s="189"/>
    </row>
    <row r="32" spans="2:12" ht="72" customHeight="1" thickTop="1" x14ac:dyDescent="0.3"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</row>
    <row r="33" spans="2:12" ht="17.25" thickBot="1" x14ac:dyDescent="0.35"/>
    <row r="34" spans="2:12" ht="21" customHeight="1" thickTop="1" x14ac:dyDescent="0.3">
      <c r="B34" s="370" t="s">
        <v>4400</v>
      </c>
      <c r="C34" s="371"/>
      <c r="D34" s="371"/>
      <c r="E34" s="371"/>
      <c r="F34" s="371"/>
      <c r="G34" s="371"/>
      <c r="H34" s="371"/>
      <c r="I34" s="371"/>
      <c r="J34" s="371"/>
      <c r="K34" s="371"/>
      <c r="L34" s="372"/>
    </row>
    <row r="35" spans="2:12" ht="18" customHeight="1" x14ac:dyDescent="0.3">
      <c r="B35" s="220" t="s">
        <v>3</v>
      </c>
      <c r="C35" s="221" t="s">
        <v>4</v>
      </c>
      <c r="D35" s="221" t="s">
        <v>5</v>
      </c>
      <c r="E35" s="221"/>
      <c r="F35" s="221" t="s">
        <v>6</v>
      </c>
      <c r="G35" s="221"/>
      <c r="H35" s="221" t="s">
        <v>7</v>
      </c>
      <c r="I35" s="221"/>
      <c r="J35" s="221"/>
      <c r="K35" s="221"/>
      <c r="L35" s="222"/>
    </row>
    <row r="36" spans="2:12" ht="18" customHeight="1" x14ac:dyDescent="0.3">
      <c r="B36" s="220"/>
      <c r="C36" s="221"/>
      <c r="D36" s="6" t="s">
        <v>1</v>
      </c>
      <c r="E36" s="6" t="s">
        <v>2</v>
      </c>
      <c r="F36" s="38" t="s">
        <v>1</v>
      </c>
      <c r="G36" s="39" t="s">
        <v>2</v>
      </c>
      <c r="H36" s="221"/>
      <c r="I36" s="221"/>
      <c r="J36" s="221"/>
      <c r="K36" s="221"/>
      <c r="L36" s="222"/>
    </row>
    <row r="37" spans="2:12" ht="18" customHeight="1" x14ac:dyDescent="0.3">
      <c r="B37" s="99" t="s">
        <v>45</v>
      </c>
      <c r="C37" s="9" t="s">
        <v>259</v>
      </c>
      <c r="D37" s="31">
        <f t="shared" ref="D37:D58" si="3">E37*0.65</f>
        <v>35.75</v>
      </c>
      <c r="E37" s="11">
        <v>55</v>
      </c>
      <c r="F37" s="12">
        <f t="shared" ref="F37:F58" si="4">D37*D$2</f>
        <v>0</v>
      </c>
      <c r="G37" s="12">
        <f t="shared" ref="G37:G58" si="5">E37*D$3</f>
        <v>0</v>
      </c>
      <c r="H37" s="191" t="s">
        <v>618</v>
      </c>
      <c r="I37" s="378"/>
      <c r="J37" s="378"/>
      <c r="K37" s="378"/>
      <c r="L37" s="379"/>
    </row>
    <row r="38" spans="2:12" ht="18" customHeight="1" x14ac:dyDescent="0.3">
      <c r="B38" s="267" t="s">
        <v>368</v>
      </c>
      <c r="C38" s="14" t="s">
        <v>369</v>
      </c>
      <c r="D38" s="31">
        <f t="shared" si="3"/>
        <v>9.75</v>
      </c>
      <c r="E38" s="11">
        <v>15</v>
      </c>
      <c r="F38" s="12">
        <f t="shared" si="4"/>
        <v>0</v>
      </c>
      <c r="G38" s="12">
        <f t="shared" si="5"/>
        <v>0</v>
      </c>
      <c r="H38" s="202" t="s">
        <v>370</v>
      </c>
      <c r="I38" s="203"/>
      <c r="J38" s="203"/>
      <c r="K38" s="203"/>
      <c r="L38" s="204"/>
    </row>
    <row r="39" spans="2:12" ht="18" customHeight="1" x14ac:dyDescent="0.3">
      <c r="B39" s="268"/>
      <c r="C39" s="14" t="s">
        <v>35</v>
      </c>
      <c r="D39" s="12">
        <f t="shared" si="3"/>
        <v>6.5</v>
      </c>
      <c r="E39" s="11">
        <v>10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ht="18" customHeight="1" x14ac:dyDescent="0.3">
      <c r="B40" s="268"/>
      <c r="C40" s="14" t="s">
        <v>371</v>
      </c>
      <c r="D40" s="12">
        <f t="shared" si="3"/>
        <v>1.3</v>
      </c>
      <c r="E40" s="11">
        <v>2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8" customHeight="1" x14ac:dyDescent="0.3">
      <c r="B41" s="268"/>
      <c r="C41" s="14" t="s">
        <v>16</v>
      </c>
      <c r="D41" s="12">
        <f t="shared" si="3"/>
        <v>1.3</v>
      </c>
      <c r="E41" s="11">
        <v>2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8" customHeight="1" x14ac:dyDescent="0.3">
      <c r="B42" s="268"/>
      <c r="C42" s="14" t="s">
        <v>17</v>
      </c>
      <c r="D42" s="12">
        <f t="shared" si="3"/>
        <v>1.3</v>
      </c>
      <c r="E42" s="11">
        <v>2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8" customHeight="1" x14ac:dyDescent="0.3">
      <c r="B43" s="268"/>
      <c r="C43" s="14" t="s">
        <v>186</v>
      </c>
      <c r="D43" s="31">
        <f t="shared" si="3"/>
        <v>0.65</v>
      </c>
      <c r="E43" s="11">
        <v>1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8" customHeight="1" x14ac:dyDescent="0.3">
      <c r="B44" s="269"/>
      <c r="C44" s="14" t="s">
        <v>27</v>
      </c>
      <c r="D44" s="12">
        <f t="shared" si="3"/>
        <v>1.3</v>
      </c>
      <c r="E44" s="11">
        <v>2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8" customHeight="1" x14ac:dyDescent="0.3">
      <c r="B45" s="299" t="s">
        <v>423</v>
      </c>
      <c r="C45" s="9" t="s">
        <v>424</v>
      </c>
      <c r="D45" s="26">
        <f t="shared" si="3"/>
        <v>26</v>
      </c>
      <c r="E45" s="11">
        <v>40</v>
      </c>
      <c r="F45" s="12">
        <f t="shared" si="4"/>
        <v>0</v>
      </c>
      <c r="G45" s="12">
        <f t="shared" si="5"/>
        <v>0</v>
      </c>
      <c r="H45" s="262" t="s">
        <v>2848</v>
      </c>
      <c r="I45" s="262"/>
      <c r="J45" s="262"/>
      <c r="K45" s="262"/>
      <c r="L45" s="263"/>
    </row>
    <row r="46" spans="2:12" ht="18" customHeight="1" x14ac:dyDescent="0.3">
      <c r="B46" s="300"/>
      <c r="C46" s="9" t="s">
        <v>70</v>
      </c>
      <c r="D46" s="10">
        <f t="shared" si="3"/>
        <v>6.5</v>
      </c>
      <c r="E46" s="11">
        <v>10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ht="18" customHeight="1" x14ac:dyDescent="0.3">
      <c r="B47" s="300"/>
      <c r="C47" s="9" t="s">
        <v>27</v>
      </c>
      <c r="D47" s="10">
        <f t="shared" si="3"/>
        <v>3.25</v>
      </c>
      <c r="E47" s="11">
        <v>5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ht="18" customHeight="1" x14ac:dyDescent="0.3">
      <c r="B48" s="300"/>
      <c r="C48" s="9" t="s">
        <v>52</v>
      </c>
      <c r="D48" s="26">
        <f t="shared" si="3"/>
        <v>1.9500000000000002</v>
      </c>
      <c r="E48" s="11">
        <v>3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8" customHeight="1" x14ac:dyDescent="0.3">
      <c r="B49" s="300"/>
      <c r="C49" s="9" t="s">
        <v>39</v>
      </c>
      <c r="D49" s="10">
        <f t="shared" si="3"/>
        <v>0.65</v>
      </c>
      <c r="E49" s="11">
        <v>1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ht="18" customHeight="1" x14ac:dyDescent="0.3">
      <c r="B50" s="300"/>
      <c r="C50" s="9" t="s">
        <v>195</v>
      </c>
      <c r="D50" s="10">
        <f t="shared" si="3"/>
        <v>0.32500000000000001</v>
      </c>
      <c r="E50" s="11">
        <v>0.5</v>
      </c>
      <c r="F50" s="1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8" customHeight="1" x14ac:dyDescent="0.3">
      <c r="B51" s="301"/>
      <c r="C51" s="9" t="s">
        <v>20</v>
      </c>
      <c r="D51" s="10">
        <f t="shared" si="3"/>
        <v>1.3</v>
      </c>
      <c r="E51" s="11">
        <v>2</v>
      </c>
      <c r="F51" s="1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8" customHeight="1" x14ac:dyDescent="0.3">
      <c r="B52" s="187" t="s">
        <v>1651</v>
      </c>
      <c r="C52" s="9" t="s">
        <v>91</v>
      </c>
      <c r="D52" s="15">
        <f t="shared" si="3"/>
        <v>19.5</v>
      </c>
      <c r="E52" s="9">
        <v>30</v>
      </c>
      <c r="F52" s="12">
        <f t="shared" si="4"/>
        <v>0</v>
      </c>
      <c r="G52" s="12">
        <f t="shared" si="5"/>
        <v>0</v>
      </c>
      <c r="H52" s="223" t="s">
        <v>4401</v>
      </c>
      <c r="I52" s="223"/>
      <c r="J52" s="223"/>
      <c r="K52" s="223"/>
      <c r="L52" s="224"/>
    </row>
    <row r="53" spans="2:12" ht="18" customHeight="1" x14ac:dyDescent="0.3">
      <c r="B53" s="187"/>
      <c r="C53" s="9" t="s">
        <v>190</v>
      </c>
      <c r="D53" s="15">
        <f t="shared" si="3"/>
        <v>0.65</v>
      </c>
      <c r="E53" s="9">
        <v>1</v>
      </c>
      <c r="F53" s="12">
        <f t="shared" si="4"/>
        <v>0</v>
      </c>
      <c r="G53" s="12">
        <f t="shared" si="5"/>
        <v>0</v>
      </c>
      <c r="H53" s="223"/>
      <c r="I53" s="223"/>
      <c r="J53" s="223"/>
      <c r="K53" s="223"/>
      <c r="L53" s="224"/>
    </row>
    <row r="54" spans="2:12" ht="18" customHeight="1" x14ac:dyDescent="0.3">
      <c r="B54" s="187"/>
      <c r="C54" s="9" t="s">
        <v>24</v>
      </c>
      <c r="D54" s="15">
        <f t="shared" si="3"/>
        <v>0.65</v>
      </c>
      <c r="E54" s="9">
        <v>1</v>
      </c>
      <c r="F54" s="12">
        <f t="shared" si="4"/>
        <v>0</v>
      </c>
      <c r="G54" s="12">
        <f t="shared" si="5"/>
        <v>0</v>
      </c>
      <c r="H54" s="223"/>
      <c r="I54" s="223"/>
      <c r="J54" s="223"/>
      <c r="K54" s="223"/>
      <c r="L54" s="224"/>
    </row>
    <row r="55" spans="2:12" ht="18" customHeight="1" x14ac:dyDescent="0.3">
      <c r="B55" s="187"/>
      <c r="C55" s="9" t="s">
        <v>20</v>
      </c>
      <c r="D55" s="15">
        <f t="shared" si="3"/>
        <v>0.65</v>
      </c>
      <c r="E55" s="9">
        <v>1</v>
      </c>
      <c r="F55" s="12">
        <f t="shared" si="4"/>
        <v>0</v>
      </c>
      <c r="G55" s="12">
        <f t="shared" si="5"/>
        <v>0</v>
      </c>
      <c r="H55" s="223"/>
      <c r="I55" s="223"/>
      <c r="J55" s="223"/>
      <c r="K55" s="223"/>
      <c r="L55" s="224"/>
    </row>
    <row r="56" spans="2:12" ht="18" customHeight="1" x14ac:dyDescent="0.3">
      <c r="B56" s="187"/>
      <c r="C56" s="9" t="s">
        <v>195</v>
      </c>
      <c r="D56" s="15">
        <f t="shared" si="3"/>
        <v>0.32500000000000001</v>
      </c>
      <c r="E56" s="9">
        <v>0.5</v>
      </c>
      <c r="F56" s="12">
        <f t="shared" si="4"/>
        <v>0</v>
      </c>
      <c r="G56" s="12">
        <f t="shared" si="5"/>
        <v>0</v>
      </c>
      <c r="H56" s="223"/>
      <c r="I56" s="223"/>
      <c r="J56" s="223"/>
      <c r="K56" s="223"/>
      <c r="L56" s="224"/>
    </row>
    <row r="57" spans="2:12" ht="18" customHeight="1" x14ac:dyDescent="0.3">
      <c r="B57" s="187"/>
      <c r="C57" s="9" t="s">
        <v>53</v>
      </c>
      <c r="D57" s="15">
        <f t="shared" si="3"/>
        <v>0.13</v>
      </c>
      <c r="E57" s="9">
        <v>0.2</v>
      </c>
      <c r="F57" s="12">
        <f t="shared" si="4"/>
        <v>0</v>
      </c>
      <c r="G57" s="12">
        <f t="shared" si="5"/>
        <v>0</v>
      </c>
      <c r="H57" s="223"/>
      <c r="I57" s="223"/>
      <c r="J57" s="223"/>
      <c r="K57" s="223"/>
      <c r="L57" s="224"/>
    </row>
    <row r="58" spans="2:12" ht="18" customHeight="1" thickBot="1" x14ac:dyDescent="0.35">
      <c r="B58" s="27" t="s">
        <v>114</v>
      </c>
      <c r="C58" s="21" t="s">
        <v>35</v>
      </c>
      <c r="D58" s="22">
        <f t="shared" si="3"/>
        <v>13</v>
      </c>
      <c r="E58" s="23">
        <v>20</v>
      </c>
      <c r="F58" s="24">
        <f t="shared" si="4"/>
        <v>0</v>
      </c>
      <c r="G58" s="24">
        <f t="shared" si="5"/>
        <v>0</v>
      </c>
      <c r="H58" s="188" t="s">
        <v>36</v>
      </c>
      <c r="I58" s="188"/>
      <c r="J58" s="188"/>
      <c r="K58" s="188"/>
      <c r="L58" s="189"/>
    </row>
    <row r="59" spans="2:12" ht="72" customHeight="1" thickTop="1" x14ac:dyDescent="0.3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13.5" customHeight="1" thickBot="1" x14ac:dyDescent="0.35"/>
    <row r="61" spans="2:12" ht="21" customHeight="1" thickTop="1" x14ac:dyDescent="0.3">
      <c r="B61" s="370" t="s">
        <v>4402</v>
      </c>
      <c r="C61" s="371"/>
      <c r="D61" s="371"/>
      <c r="E61" s="371"/>
      <c r="F61" s="371"/>
      <c r="G61" s="371"/>
      <c r="H61" s="371"/>
      <c r="I61" s="371"/>
      <c r="J61" s="371"/>
      <c r="K61" s="371"/>
      <c r="L61" s="372"/>
    </row>
    <row r="62" spans="2:12" ht="18" customHeight="1" x14ac:dyDescent="0.3">
      <c r="B62" s="220" t="s">
        <v>3</v>
      </c>
      <c r="C62" s="221" t="s">
        <v>4</v>
      </c>
      <c r="D62" s="221" t="s">
        <v>5</v>
      </c>
      <c r="E62" s="221"/>
      <c r="F62" s="221" t="s">
        <v>6</v>
      </c>
      <c r="G62" s="221"/>
      <c r="H62" s="221" t="s">
        <v>7</v>
      </c>
      <c r="I62" s="221"/>
      <c r="J62" s="221"/>
      <c r="K62" s="221"/>
      <c r="L62" s="222"/>
    </row>
    <row r="63" spans="2:12" ht="18" customHeight="1" x14ac:dyDescent="0.3">
      <c r="B63" s="220"/>
      <c r="C63" s="221"/>
      <c r="D63" s="6" t="s">
        <v>1</v>
      </c>
      <c r="E63" s="6" t="s">
        <v>2</v>
      </c>
      <c r="F63" s="38" t="s">
        <v>1</v>
      </c>
      <c r="G63" s="39" t="s">
        <v>2</v>
      </c>
      <c r="H63" s="221"/>
      <c r="I63" s="221"/>
      <c r="J63" s="221"/>
      <c r="K63" s="221"/>
      <c r="L63" s="222"/>
    </row>
    <row r="64" spans="2:12" ht="18" customHeight="1" x14ac:dyDescent="0.3">
      <c r="B64" s="187" t="s">
        <v>30</v>
      </c>
      <c r="C64" s="9" t="s">
        <v>13</v>
      </c>
      <c r="D64" s="15">
        <f t="shared" ref="D64:D86" si="6">E64*0.65</f>
        <v>32.5</v>
      </c>
      <c r="E64" s="9">
        <v>50</v>
      </c>
      <c r="F64" s="12">
        <f t="shared" ref="F64:F86" si="7">D64*D$2</f>
        <v>0</v>
      </c>
      <c r="G64" s="12">
        <f t="shared" ref="G64:G86" si="8">E64*D$3</f>
        <v>0</v>
      </c>
      <c r="H64" s="223" t="s">
        <v>108</v>
      </c>
      <c r="I64" s="223"/>
      <c r="J64" s="223"/>
      <c r="K64" s="223"/>
      <c r="L64" s="224"/>
    </row>
    <row r="65" spans="2:12" ht="18" customHeight="1" x14ac:dyDescent="0.3">
      <c r="B65" s="187"/>
      <c r="C65" s="9" t="s">
        <v>107</v>
      </c>
      <c r="D65" s="15">
        <f t="shared" si="6"/>
        <v>1.625</v>
      </c>
      <c r="E65" s="9">
        <v>2.5</v>
      </c>
      <c r="F65" s="12">
        <f t="shared" si="7"/>
        <v>0</v>
      </c>
      <c r="G65" s="12">
        <f t="shared" si="8"/>
        <v>0</v>
      </c>
      <c r="H65" s="223"/>
      <c r="I65" s="223"/>
      <c r="J65" s="223"/>
      <c r="K65" s="223"/>
      <c r="L65" s="224"/>
    </row>
    <row r="66" spans="2:12" ht="18" customHeight="1" x14ac:dyDescent="0.3">
      <c r="B66" s="267" t="s">
        <v>4403</v>
      </c>
      <c r="C66" s="9" t="s">
        <v>650</v>
      </c>
      <c r="D66" s="19">
        <f>E66*0.65</f>
        <v>13</v>
      </c>
      <c r="E66" s="11">
        <v>20</v>
      </c>
      <c r="F66" s="12">
        <f>D66*D$2</f>
        <v>0</v>
      </c>
      <c r="G66" s="12">
        <f>E66*D$3</f>
        <v>0</v>
      </c>
      <c r="H66" s="202" t="s">
        <v>4404</v>
      </c>
      <c r="I66" s="203"/>
      <c r="J66" s="203"/>
      <c r="K66" s="203"/>
      <c r="L66" s="204"/>
    </row>
    <row r="67" spans="2:12" ht="18" customHeight="1" x14ac:dyDescent="0.3">
      <c r="B67" s="268"/>
      <c r="C67" s="9" t="s">
        <v>231</v>
      </c>
      <c r="D67" s="19">
        <f>E67*0.65</f>
        <v>13</v>
      </c>
      <c r="E67" s="11">
        <v>20</v>
      </c>
      <c r="F67" s="12">
        <f>D67*D$2</f>
        <v>0</v>
      </c>
      <c r="G67" s="12">
        <f>E67*D$3</f>
        <v>0</v>
      </c>
      <c r="H67" s="205"/>
      <c r="I67" s="206"/>
      <c r="J67" s="206"/>
      <c r="K67" s="206"/>
      <c r="L67" s="207"/>
    </row>
    <row r="68" spans="2:12" ht="18" customHeight="1" x14ac:dyDescent="0.3">
      <c r="B68" s="268"/>
      <c r="C68" s="9" t="s">
        <v>17</v>
      </c>
      <c r="D68" s="15">
        <f t="shared" si="6"/>
        <v>0.65</v>
      </c>
      <c r="E68" s="11">
        <v>1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ht="18" customHeight="1" x14ac:dyDescent="0.3">
      <c r="B69" s="268"/>
      <c r="C69" s="9" t="s">
        <v>16</v>
      </c>
      <c r="D69" s="15">
        <f t="shared" si="6"/>
        <v>0.65</v>
      </c>
      <c r="E69" s="11">
        <v>1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ht="18" customHeight="1" x14ac:dyDescent="0.3">
      <c r="B70" s="268"/>
      <c r="C70" s="9" t="s">
        <v>195</v>
      </c>
      <c r="D70" s="15">
        <f t="shared" si="6"/>
        <v>0.19500000000000001</v>
      </c>
      <c r="E70" s="11">
        <v>0.3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ht="18" customHeight="1" x14ac:dyDescent="0.3">
      <c r="B71" s="268"/>
      <c r="C71" s="9" t="s">
        <v>20</v>
      </c>
      <c r="D71" s="15">
        <f t="shared" si="6"/>
        <v>0.32500000000000001</v>
      </c>
      <c r="E71" s="11">
        <v>0.5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ht="18" customHeight="1" x14ac:dyDescent="0.3">
      <c r="B72" s="269"/>
      <c r="C72" s="9" t="s">
        <v>162</v>
      </c>
      <c r="D72" s="15">
        <f t="shared" si="6"/>
        <v>0.65</v>
      </c>
      <c r="E72" s="11">
        <v>1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8" customHeight="1" x14ac:dyDescent="0.3">
      <c r="B73" s="287" t="s">
        <v>2992</v>
      </c>
      <c r="C73" s="46" t="s">
        <v>204</v>
      </c>
      <c r="D73" s="12">
        <f t="shared" si="6"/>
        <v>26</v>
      </c>
      <c r="E73" s="47">
        <v>40</v>
      </c>
      <c r="F73" s="12">
        <f t="shared" si="7"/>
        <v>0</v>
      </c>
      <c r="G73" s="12">
        <f t="shared" si="8"/>
        <v>0</v>
      </c>
      <c r="H73" s="202" t="s">
        <v>4405</v>
      </c>
      <c r="I73" s="203"/>
      <c r="J73" s="203"/>
      <c r="K73" s="203"/>
      <c r="L73" s="204"/>
    </row>
    <row r="74" spans="2:12" ht="18" customHeight="1" x14ac:dyDescent="0.3">
      <c r="B74" s="298"/>
      <c r="C74" s="46" t="s">
        <v>169</v>
      </c>
      <c r="D74" s="12">
        <f t="shared" si="6"/>
        <v>6.5</v>
      </c>
      <c r="E74" s="47">
        <v>10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8" customHeight="1" x14ac:dyDescent="0.3">
      <c r="B75" s="298"/>
      <c r="C75" s="46" t="s">
        <v>267</v>
      </c>
      <c r="D75" s="12">
        <f t="shared" si="6"/>
        <v>6.5</v>
      </c>
      <c r="E75" s="47">
        <v>10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8" customHeight="1" x14ac:dyDescent="0.3">
      <c r="B76" s="298"/>
      <c r="C76" s="46" t="s">
        <v>492</v>
      </c>
      <c r="D76" s="12">
        <f t="shared" si="6"/>
        <v>6.5</v>
      </c>
      <c r="E76" s="47">
        <v>10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8" customHeight="1" x14ac:dyDescent="0.3">
      <c r="B77" s="298"/>
      <c r="C77" s="46" t="s">
        <v>162</v>
      </c>
      <c r="D77" s="10">
        <f t="shared" si="6"/>
        <v>0.32500000000000001</v>
      </c>
      <c r="E77" s="47">
        <v>0.5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ht="18" customHeight="1" x14ac:dyDescent="0.3">
      <c r="B78" s="298"/>
      <c r="C78" s="46" t="s">
        <v>270</v>
      </c>
      <c r="D78" s="10">
        <f t="shared" si="6"/>
        <v>0.13</v>
      </c>
      <c r="E78" s="47">
        <v>0.2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8" customHeight="1" x14ac:dyDescent="0.3">
      <c r="B79" s="319"/>
      <c r="C79" s="46" t="s">
        <v>25</v>
      </c>
      <c r="D79" s="12">
        <f t="shared" si="6"/>
        <v>1.3</v>
      </c>
      <c r="E79" s="47">
        <v>2</v>
      </c>
      <c r="F79" s="12">
        <f t="shared" si="7"/>
        <v>0</v>
      </c>
      <c r="G79" s="12">
        <f t="shared" si="8"/>
        <v>0</v>
      </c>
      <c r="H79" s="270"/>
      <c r="I79" s="271"/>
      <c r="J79" s="271"/>
      <c r="K79" s="271"/>
      <c r="L79" s="272"/>
    </row>
    <row r="80" spans="2:12" ht="18" customHeight="1" x14ac:dyDescent="0.3">
      <c r="B80" s="267" t="s">
        <v>62</v>
      </c>
      <c r="C80" s="9" t="s">
        <v>80</v>
      </c>
      <c r="D80" s="15">
        <f t="shared" si="6"/>
        <v>22.75</v>
      </c>
      <c r="E80" s="9">
        <v>35</v>
      </c>
      <c r="F80" s="12">
        <f t="shared" si="7"/>
        <v>0</v>
      </c>
      <c r="G80" s="12">
        <f t="shared" si="8"/>
        <v>0</v>
      </c>
      <c r="H80" s="202" t="s">
        <v>4406</v>
      </c>
      <c r="I80" s="203"/>
      <c r="J80" s="203"/>
      <c r="K80" s="203"/>
      <c r="L80" s="204"/>
    </row>
    <row r="81" spans="2:12" ht="18" customHeight="1" x14ac:dyDescent="0.3">
      <c r="B81" s="268"/>
      <c r="C81" s="9" t="s">
        <v>195</v>
      </c>
      <c r="D81" s="15">
        <f t="shared" si="6"/>
        <v>0.65</v>
      </c>
      <c r="E81" s="9">
        <v>1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8" customHeight="1" x14ac:dyDescent="0.3">
      <c r="B82" s="268"/>
      <c r="C82" s="9" t="s">
        <v>24</v>
      </c>
      <c r="D82" s="15">
        <f t="shared" si="6"/>
        <v>0.65</v>
      </c>
      <c r="E82" s="9">
        <v>1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8" customHeight="1" x14ac:dyDescent="0.3">
      <c r="B83" s="268"/>
      <c r="C83" s="9" t="s">
        <v>39</v>
      </c>
      <c r="D83" s="15">
        <f t="shared" si="6"/>
        <v>0.32500000000000001</v>
      </c>
      <c r="E83" s="9">
        <v>0.5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ht="18" customHeight="1" x14ac:dyDescent="0.3">
      <c r="B84" s="268"/>
      <c r="C84" s="9" t="s">
        <v>20</v>
      </c>
      <c r="D84" s="15">
        <f t="shared" si="6"/>
        <v>1.3</v>
      </c>
      <c r="E84" s="9">
        <v>2</v>
      </c>
      <c r="F84" s="12">
        <f t="shared" si="7"/>
        <v>0</v>
      </c>
      <c r="G84" s="12">
        <f t="shared" si="8"/>
        <v>0</v>
      </c>
      <c r="H84" s="205"/>
      <c r="I84" s="206"/>
      <c r="J84" s="206"/>
      <c r="K84" s="206"/>
      <c r="L84" s="207"/>
    </row>
    <row r="85" spans="2:12" ht="18" customHeight="1" x14ac:dyDescent="0.3">
      <c r="B85" s="269"/>
      <c r="C85" s="9" t="s">
        <v>53</v>
      </c>
      <c r="D85" s="15">
        <f t="shared" si="6"/>
        <v>0.19500000000000001</v>
      </c>
      <c r="E85" s="9">
        <v>0.3</v>
      </c>
      <c r="F85" s="12">
        <f t="shared" si="7"/>
        <v>0</v>
      </c>
      <c r="G85" s="12">
        <f t="shared" si="8"/>
        <v>0</v>
      </c>
      <c r="H85" s="270"/>
      <c r="I85" s="271"/>
      <c r="J85" s="271"/>
      <c r="K85" s="271"/>
      <c r="L85" s="272"/>
    </row>
    <row r="86" spans="2:12" ht="18" customHeight="1" thickBot="1" x14ac:dyDescent="0.35">
      <c r="B86" s="30" t="s">
        <v>110</v>
      </c>
      <c r="C86" s="37" t="s">
        <v>264</v>
      </c>
      <c r="D86" s="28">
        <f t="shared" si="6"/>
        <v>13</v>
      </c>
      <c r="E86" s="23">
        <v>20</v>
      </c>
      <c r="F86" s="24">
        <f t="shared" si="7"/>
        <v>0</v>
      </c>
      <c r="G86" s="24">
        <f t="shared" si="8"/>
        <v>0</v>
      </c>
      <c r="H86" s="188" t="s">
        <v>265</v>
      </c>
      <c r="I86" s="188"/>
      <c r="J86" s="188"/>
      <c r="K86" s="188"/>
      <c r="L86" s="189"/>
    </row>
    <row r="87" spans="2:12" ht="72" customHeight="1" thickTop="1" x14ac:dyDescent="0.3"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</row>
    <row r="88" spans="2:12" ht="13.5" customHeight="1" thickBot="1" x14ac:dyDescent="0.35"/>
    <row r="89" spans="2:12" ht="21" customHeight="1" thickTop="1" x14ac:dyDescent="0.3">
      <c r="B89" s="370" t="s">
        <v>4407</v>
      </c>
      <c r="C89" s="371"/>
      <c r="D89" s="371"/>
      <c r="E89" s="371"/>
      <c r="F89" s="371"/>
      <c r="G89" s="371"/>
      <c r="H89" s="371"/>
      <c r="I89" s="371"/>
      <c r="J89" s="371"/>
      <c r="K89" s="371"/>
      <c r="L89" s="372"/>
    </row>
    <row r="90" spans="2:12" ht="18" customHeight="1" x14ac:dyDescent="0.3">
      <c r="B90" s="220" t="s">
        <v>3</v>
      </c>
      <c r="C90" s="221" t="s">
        <v>4</v>
      </c>
      <c r="D90" s="221" t="s">
        <v>5</v>
      </c>
      <c r="E90" s="221"/>
      <c r="F90" s="221" t="s">
        <v>6</v>
      </c>
      <c r="G90" s="221"/>
      <c r="H90" s="221" t="s">
        <v>7</v>
      </c>
      <c r="I90" s="221"/>
      <c r="J90" s="221"/>
      <c r="K90" s="221"/>
      <c r="L90" s="222"/>
    </row>
    <row r="91" spans="2:12" ht="18" customHeight="1" x14ac:dyDescent="0.3">
      <c r="B91" s="220"/>
      <c r="C91" s="221"/>
      <c r="D91" s="6" t="s">
        <v>1</v>
      </c>
      <c r="E91" s="6" t="s">
        <v>2</v>
      </c>
      <c r="F91" s="38" t="s">
        <v>1</v>
      </c>
      <c r="G91" s="39" t="s">
        <v>2</v>
      </c>
      <c r="H91" s="221"/>
      <c r="I91" s="221"/>
      <c r="J91" s="221"/>
      <c r="K91" s="221"/>
      <c r="L91" s="222"/>
    </row>
    <row r="92" spans="2:12" ht="18" customHeight="1" x14ac:dyDescent="0.3">
      <c r="B92" s="187" t="s">
        <v>59</v>
      </c>
      <c r="C92" s="9" t="s">
        <v>13</v>
      </c>
      <c r="D92" s="15">
        <f t="shared" ref="D92:D116" si="9">E92*0.65</f>
        <v>32.5</v>
      </c>
      <c r="E92" s="9">
        <v>50</v>
      </c>
      <c r="F92" s="12">
        <f t="shared" ref="F92:F116" si="10">D92*D$2</f>
        <v>0</v>
      </c>
      <c r="G92" s="12">
        <f t="shared" ref="G92:G116" si="11">E92*D$3</f>
        <v>0</v>
      </c>
      <c r="H92" s="223" t="s">
        <v>68</v>
      </c>
      <c r="I92" s="223"/>
      <c r="J92" s="223"/>
      <c r="K92" s="223"/>
      <c r="L92" s="224"/>
    </row>
    <row r="93" spans="2:12" ht="18" customHeight="1" x14ac:dyDescent="0.3">
      <c r="B93" s="187"/>
      <c r="C93" s="9" t="s">
        <v>69</v>
      </c>
      <c r="D93" s="15">
        <f t="shared" si="9"/>
        <v>1.625</v>
      </c>
      <c r="E93" s="9">
        <v>2.5</v>
      </c>
      <c r="F93" s="12">
        <f t="shared" si="10"/>
        <v>0</v>
      </c>
      <c r="G93" s="12">
        <f t="shared" si="11"/>
        <v>0</v>
      </c>
      <c r="H93" s="223"/>
      <c r="I93" s="223"/>
      <c r="J93" s="223"/>
      <c r="K93" s="223"/>
      <c r="L93" s="224"/>
    </row>
    <row r="94" spans="2:12" ht="18" customHeight="1" x14ac:dyDescent="0.3">
      <c r="B94" s="267" t="s">
        <v>269</v>
      </c>
      <c r="C94" s="14" t="s">
        <v>15</v>
      </c>
      <c r="D94" s="19">
        <f t="shared" si="9"/>
        <v>13</v>
      </c>
      <c r="E94" s="9">
        <v>20</v>
      </c>
      <c r="F94" s="12">
        <f t="shared" si="10"/>
        <v>0</v>
      </c>
      <c r="G94" s="12">
        <f t="shared" si="11"/>
        <v>0</v>
      </c>
      <c r="H94" s="208" t="s">
        <v>4408</v>
      </c>
      <c r="I94" s="209"/>
      <c r="J94" s="209"/>
      <c r="K94" s="209"/>
      <c r="L94" s="210"/>
    </row>
    <row r="95" spans="2:12" ht="18" customHeight="1" x14ac:dyDescent="0.3">
      <c r="B95" s="268"/>
      <c r="C95" s="14" t="s">
        <v>22</v>
      </c>
      <c r="D95" s="15">
        <f t="shared" si="9"/>
        <v>6.5</v>
      </c>
      <c r="E95" s="9">
        <v>10</v>
      </c>
      <c r="F95" s="12">
        <f t="shared" si="10"/>
        <v>0</v>
      </c>
      <c r="G95" s="12">
        <f t="shared" si="11"/>
        <v>0</v>
      </c>
      <c r="H95" s="211"/>
      <c r="I95" s="212"/>
      <c r="J95" s="212"/>
      <c r="K95" s="212"/>
      <c r="L95" s="213"/>
    </row>
    <row r="96" spans="2:12" ht="18" customHeight="1" x14ac:dyDescent="0.3">
      <c r="B96" s="268"/>
      <c r="C96" s="14" t="s">
        <v>16</v>
      </c>
      <c r="D96" s="15">
        <f t="shared" si="9"/>
        <v>0.65</v>
      </c>
      <c r="E96" s="9">
        <v>1</v>
      </c>
      <c r="F96" s="12">
        <f t="shared" si="10"/>
        <v>0</v>
      </c>
      <c r="G96" s="12">
        <f t="shared" si="11"/>
        <v>0</v>
      </c>
      <c r="H96" s="211"/>
      <c r="I96" s="212"/>
      <c r="J96" s="212"/>
      <c r="K96" s="212"/>
      <c r="L96" s="213"/>
    </row>
    <row r="97" spans="2:12" ht="18" customHeight="1" x14ac:dyDescent="0.3">
      <c r="B97" s="268"/>
      <c r="C97" s="14" t="s">
        <v>17</v>
      </c>
      <c r="D97" s="15">
        <f t="shared" si="9"/>
        <v>0.65</v>
      </c>
      <c r="E97" s="9">
        <v>1</v>
      </c>
      <c r="F97" s="12">
        <f t="shared" si="10"/>
        <v>0</v>
      </c>
      <c r="G97" s="12">
        <f t="shared" si="11"/>
        <v>0</v>
      </c>
      <c r="H97" s="211"/>
      <c r="I97" s="212"/>
      <c r="J97" s="212"/>
      <c r="K97" s="212"/>
      <c r="L97" s="213"/>
    </row>
    <row r="98" spans="2:12" ht="18" customHeight="1" x14ac:dyDescent="0.3">
      <c r="B98" s="268"/>
      <c r="C98" s="14" t="s">
        <v>27</v>
      </c>
      <c r="D98" s="15">
        <f t="shared" si="9"/>
        <v>0.65</v>
      </c>
      <c r="E98" s="9">
        <v>1</v>
      </c>
      <c r="F98" s="12">
        <f t="shared" si="10"/>
        <v>0</v>
      </c>
      <c r="G98" s="12">
        <f t="shared" si="11"/>
        <v>0</v>
      </c>
      <c r="H98" s="211"/>
      <c r="I98" s="212"/>
      <c r="J98" s="212"/>
      <c r="K98" s="212"/>
      <c r="L98" s="213"/>
    </row>
    <row r="99" spans="2:12" ht="18" customHeight="1" x14ac:dyDescent="0.3">
      <c r="B99" s="268"/>
      <c r="C99" s="14" t="s">
        <v>24</v>
      </c>
      <c r="D99" s="15">
        <f t="shared" si="9"/>
        <v>0.32500000000000001</v>
      </c>
      <c r="E99" s="9">
        <v>0.5</v>
      </c>
      <c r="F99" s="12">
        <f t="shared" si="10"/>
        <v>0</v>
      </c>
      <c r="G99" s="12">
        <f t="shared" si="11"/>
        <v>0</v>
      </c>
      <c r="H99" s="211"/>
      <c r="I99" s="212"/>
      <c r="J99" s="212"/>
      <c r="K99" s="212"/>
      <c r="L99" s="213"/>
    </row>
    <row r="100" spans="2:12" ht="18" customHeight="1" x14ac:dyDescent="0.3">
      <c r="B100" s="268"/>
      <c r="C100" s="14" t="s">
        <v>195</v>
      </c>
      <c r="D100" s="15">
        <f t="shared" si="9"/>
        <v>0.32500000000000001</v>
      </c>
      <c r="E100" s="9">
        <v>0.5</v>
      </c>
      <c r="F100" s="12">
        <f t="shared" si="10"/>
        <v>0</v>
      </c>
      <c r="G100" s="12">
        <f t="shared" si="11"/>
        <v>0</v>
      </c>
      <c r="H100" s="211"/>
      <c r="I100" s="212"/>
      <c r="J100" s="212"/>
      <c r="K100" s="212"/>
      <c r="L100" s="213"/>
    </row>
    <row r="101" spans="2:12" ht="18" customHeight="1" x14ac:dyDescent="0.3">
      <c r="B101" s="268"/>
      <c r="C101" s="14" t="s">
        <v>20</v>
      </c>
      <c r="D101" s="15">
        <f t="shared" si="9"/>
        <v>1.3</v>
      </c>
      <c r="E101" s="9">
        <v>2</v>
      </c>
      <c r="F101" s="12">
        <f t="shared" si="10"/>
        <v>0</v>
      </c>
      <c r="G101" s="12">
        <f t="shared" si="11"/>
        <v>0</v>
      </c>
      <c r="H101" s="214"/>
      <c r="I101" s="215"/>
      <c r="J101" s="215"/>
      <c r="K101" s="215"/>
      <c r="L101" s="216"/>
    </row>
    <row r="102" spans="2:12" ht="18" customHeight="1" x14ac:dyDescent="0.3">
      <c r="B102" s="282" t="s">
        <v>4409</v>
      </c>
      <c r="C102" s="9" t="s">
        <v>326</v>
      </c>
      <c r="D102" s="19">
        <f t="shared" si="9"/>
        <v>26</v>
      </c>
      <c r="E102" s="9">
        <v>40</v>
      </c>
      <c r="F102" s="12">
        <f t="shared" si="10"/>
        <v>0</v>
      </c>
      <c r="G102" s="12">
        <f t="shared" si="11"/>
        <v>0</v>
      </c>
      <c r="H102" s="202" t="s">
        <v>4410</v>
      </c>
      <c r="I102" s="203"/>
      <c r="J102" s="203"/>
      <c r="K102" s="203"/>
      <c r="L102" s="204"/>
    </row>
    <row r="103" spans="2:12" ht="18" customHeight="1" x14ac:dyDescent="0.3">
      <c r="B103" s="283"/>
      <c r="C103" s="9" t="s">
        <v>23</v>
      </c>
      <c r="D103" s="15">
        <f t="shared" si="9"/>
        <v>3.25</v>
      </c>
      <c r="E103" s="9">
        <v>5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8" customHeight="1" x14ac:dyDescent="0.3">
      <c r="B104" s="283"/>
      <c r="C104" s="9" t="s">
        <v>22</v>
      </c>
      <c r="D104" s="15">
        <f t="shared" si="9"/>
        <v>3.25</v>
      </c>
      <c r="E104" s="9">
        <v>5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8" customHeight="1" x14ac:dyDescent="0.3">
      <c r="B105" s="283"/>
      <c r="C105" s="9" t="s">
        <v>90</v>
      </c>
      <c r="D105" s="15">
        <f t="shared" si="9"/>
        <v>3.25</v>
      </c>
      <c r="E105" s="9">
        <v>5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8" customHeight="1" x14ac:dyDescent="0.3">
      <c r="B106" s="283"/>
      <c r="C106" s="9" t="s">
        <v>28</v>
      </c>
      <c r="D106" s="15">
        <f t="shared" si="9"/>
        <v>1.3</v>
      </c>
      <c r="E106" s="9">
        <v>2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8" customHeight="1" x14ac:dyDescent="0.3">
      <c r="B107" s="283"/>
      <c r="C107" s="9" t="s">
        <v>78</v>
      </c>
      <c r="D107" s="15">
        <f t="shared" si="9"/>
        <v>0.13</v>
      </c>
      <c r="E107" s="9">
        <v>0.2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ht="18" customHeight="1" x14ac:dyDescent="0.3">
      <c r="B108" s="283"/>
      <c r="C108" s="9" t="s">
        <v>25</v>
      </c>
      <c r="D108" s="15">
        <f t="shared" si="9"/>
        <v>1.3</v>
      </c>
      <c r="E108" s="9">
        <v>2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ht="18" customHeight="1" x14ac:dyDescent="0.3">
      <c r="B109" s="303" t="s">
        <v>4411</v>
      </c>
      <c r="C109" s="9" t="s">
        <v>315</v>
      </c>
      <c r="D109" s="10">
        <f t="shared" si="9"/>
        <v>22.75</v>
      </c>
      <c r="E109" s="9">
        <v>35</v>
      </c>
      <c r="F109" s="12">
        <f t="shared" si="10"/>
        <v>0</v>
      </c>
      <c r="G109" s="12">
        <f t="shared" si="11"/>
        <v>0</v>
      </c>
      <c r="H109" s="262" t="s">
        <v>4412</v>
      </c>
      <c r="I109" s="262"/>
      <c r="J109" s="262"/>
      <c r="K109" s="262"/>
      <c r="L109" s="263"/>
    </row>
    <row r="110" spans="2:12" ht="18" customHeight="1" x14ac:dyDescent="0.3">
      <c r="B110" s="303"/>
      <c r="C110" s="9" t="s">
        <v>298</v>
      </c>
      <c r="D110" s="10">
        <f t="shared" si="9"/>
        <v>0.97500000000000009</v>
      </c>
      <c r="E110" s="9">
        <v>1.5</v>
      </c>
      <c r="F110" s="12">
        <f t="shared" si="10"/>
        <v>0</v>
      </c>
      <c r="G110" s="12">
        <f t="shared" si="11"/>
        <v>0</v>
      </c>
      <c r="H110" s="262"/>
      <c r="I110" s="262"/>
      <c r="J110" s="262"/>
      <c r="K110" s="262"/>
      <c r="L110" s="263"/>
    </row>
    <row r="111" spans="2:12" ht="18" customHeight="1" x14ac:dyDescent="0.3">
      <c r="B111" s="303"/>
      <c r="C111" s="9" t="s">
        <v>195</v>
      </c>
      <c r="D111" s="10">
        <f t="shared" si="9"/>
        <v>0.13</v>
      </c>
      <c r="E111" s="9">
        <v>0.2</v>
      </c>
      <c r="F111" s="12">
        <f t="shared" si="10"/>
        <v>0</v>
      </c>
      <c r="G111" s="12">
        <f t="shared" si="11"/>
        <v>0</v>
      </c>
      <c r="H111" s="262"/>
      <c r="I111" s="262"/>
      <c r="J111" s="262"/>
      <c r="K111" s="262"/>
      <c r="L111" s="263"/>
    </row>
    <row r="112" spans="2:12" ht="18" customHeight="1" x14ac:dyDescent="0.3">
      <c r="B112" s="303"/>
      <c r="C112" s="9" t="s">
        <v>162</v>
      </c>
      <c r="D112" s="10">
        <f t="shared" si="9"/>
        <v>6.5000000000000002E-2</v>
      </c>
      <c r="E112" s="9">
        <v>0.1</v>
      </c>
      <c r="F112" s="12">
        <f t="shared" si="10"/>
        <v>0</v>
      </c>
      <c r="G112" s="12">
        <f t="shared" si="11"/>
        <v>0</v>
      </c>
      <c r="H112" s="262"/>
      <c r="I112" s="262"/>
      <c r="J112" s="262"/>
      <c r="K112" s="262"/>
      <c r="L112" s="263"/>
    </row>
    <row r="113" spans="2:12" ht="18" customHeight="1" x14ac:dyDescent="0.3">
      <c r="B113" s="303"/>
      <c r="C113" s="9" t="s">
        <v>178</v>
      </c>
      <c r="D113" s="10">
        <f t="shared" si="9"/>
        <v>0.32500000000000001</v>
      </c>
      <c r="E113" s="9">
        <v>0.5</v>
      </c>
      <c r="F113" s="12">
        <f t="shared" si="10"/>
        <v>0</v>
      </c>
      <c r="G113" s="12">
        <f t="shared" si="11"/>
        <v>0</v>
      </c>
      <c r="H113" s="262"/>
      <c r="I113" s="262"/>
      <c r="J113" s="262"/>
      <c r="K113" s="262"/>
      <c r="L113" s="263"/>
    </row>
    <row r="114" spans="2:12" ht="18" customHeight="1" x14ac:dyDescent="0.3">
      <c r="B114" s="303"/>
      <c r="C114" s="9" t="s">
        <v>53</v>
      </c>
      <c r="D114" s="10">
        <f t="shared" si="9"/>
        <v>6.5000000000000002E-2</v>
      </c>
      <c r="E114" s="9">
        <v>0.1</v>
      </c>
      <c r="F114" s="12">
        <f t="shared" si="10"/>
        <v>0</v>
      </c>
      <c r="G114" s="12">
        <f t="shared" si="11"/>
        <v>0</v>
      </c>
      <c r="H114" s="262"/>
      <c r="I114" s="262"/>
      <c r="J114" s="262"/>
      <c r="K114" s="262"/>
      <c r="L114" s="263"/>
    </row>
    <row r="115" spans="2:12" ht="18" customHeight="1" x14ac:dyDescent="0.3">
      <c r="B115" s="303"/>
      <c r="C115" s="9" t="s">
        <v>186</v>
      </c>
      <c r="D115" s="10">
        <f t="shared" si="9"/>
        <v>0.13</v>
      </c>
      <c r="E115" s="9">
        <v>0.2</v>
      </c>
      <c r="F115" s="12">
        <f t="shared" si="10"/>
        <v>0</v>
      </c>
      <c r="G115" s="12">
        <f t="shared" si="11"/>
        <v>0</v>
      </c>
      <c r="H115" s="262"/>
      <c r="I115" s="262"/>
      <c r="J115" s="262"/>
      <c r="K115" s="262"/>
      <c r="L115" s="263"/>
    </row>
    <row r="116" spans="2:12" ht="18" customHeight="1" thickBot="1" x14ac:dyDescent="0.35">
      <c r="B116" s="27" t="s">
        <v>114</v>
      </c>
      <c r="C116" s="21" t="s">
        <v>261</v>
      </c>
      <c r="D116" s="28">
        <f t="shared" si="9"/>
        <v>13</v>
      </c>
      <c r="E116" s="23">
        <v>20</v>
      </c>
      <c r="F116" s="24">
        <f t="shared" si="10"/>
        <v>0</v>
      </c>
      <c r="G116" s="24">
        <f t="shared" si="11"/>
        <v>0</v>
      </c>
      <c r="H116" s="228" t="s">
        <v>278</v>
      </c>
      <c r="I116" s="229"/>
      <c r="J116" s="229"/>
      <c r="K116" s="229"/>
      <c r="L116" s="230"/>
    </row>
    <row r="117" spans="2:12" ht="72" customHeight="1" thickTop="1" x14ac:dyDescent="0.3"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</row>
  </sheetData>
  <mergeCells count="66">
    <mergeCell ref="B109:B115"/>
    <mergeCell ref="H109:L115"/>
    <mergeCell ref="H116:L116"/>
    <mergeCell ref="B117:L117"/>
    <mergeCell ref="B92:B93"/>
    <mergeCell ref="H92:L93"/>
    <mergeCell ref="B94:B101"/>
    <mergeCell ref="H94:L101"/>
    <mergeCell ref="B102:B108"/>
    <mergeCell ref="H102:L108"/>
    <mergeCell ref="B73:B79"/>
    <mergeCell ref="H73:L79"/>
    <mergeCell ref="B90:B91"/>
    <mergeCell ref="C90:C91"/>
    <mergeCell ref="D90:E90"/>
    <mergeCell ref="F90:G90"/>
    <mergeCell ref="H90:L91"/>
    <mergeCell ref="B80:B85"/>
    <mergeCell ref="H80:L85"/>
    <mergeCell ref="H86:L86"/>
    <mergeCell ref="B87:L87"/>
    <mergeCell ref="B89:L89"/>
    <mergeCell ref="B52:B57"/>
    <mergeCell ref="H52:L57"/>
    <mergeCell ref="B64:B65"/>
    <mergeCell ref="H64:L65"/>
    <mergeCell ref="B66:B72"/>
    <mergeCell ref="H66:L72"/>
    <mergeCell ref="H58:L58"/>
    <mergeCell ref="B59:L59"/>
    <mergeCell ref="B61:L61"/>
    <mergeCell ref="B62:B63"/>
    <mergeCell ref="C62:C63"/>
    <mergeCell ref="D62:E62"/>
    <mergeCell ref="F62:G62"/>
    <mergeCell ref="H62:L63"/>
    <mergeCell ref="H27:L30"/>
    <mergeCell ref="H31:L31"/>
    <mergeCell ref="B32:L32"/>
    <mergeCell ref="B34:L34"/>
    <mergeCell ref="H45:L51"/>
    <mergeCell ref="H37:L37"/>
    <mergeCell ref="B38:B44"/>
    <mergeCell ref="H38:L44"/>
    <mergeCell ref="B45:B51"/>
    <mergeCell ref="B35:B36"/>
    <mergeCell ref="C35:C36"/>
    <mergeCell ref="D35:E35"/>
    <mergeCell ref="F35:G35"/>
    <mergeCell ref="H35:L36"/>
    <mergeCell ref="B27:B30"/>
    <mergeCell ref="B10:B11"/>
    <mergeCell ref="H10:L11"/>
    <mergeCell ref="B12:B17"/>
    <mergeCell ref="H12:L17"/>
    <mergeCell ref="B18:B26"/>
    <mergeCell ref="H18:L26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3" fitToHeight="0" orientation="portrait" r:id="rId1"/>
  <rowBreaks count="3" manualBreakCount="3">
    <brk id="32" max="12" man="1"/>
    <brk id="59" max="12" man="1"/>
    <brk id="87" max="12" man="1"/>
  </rowBreaks>
  <colBreaks count="1" manualBreakCount="1">
    <brk id="12" max="124" man="1"/>
  </colBreaks>
  <drawing r:id="rId2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pageSetUpPr fitToPage="1"/>
  </sheetPr>
  <dimension ref="A1:M139"/>
  <sheetViews>
    <sheetView zoomScaleNormal="100" zoomScaleSheetLayoutView="55" workbookViewId="0">
      <selection activeCell="D2" sqref="D2"/>
    </sheetView>
  </sheetViews>
  <sheetFormatPr defaultRowHeight="16.5" x14ac:dyDescent="0.3"/>
  <cols>
    <col min="1" max="1" width="4.3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9" style="1"/>
    <col min="14" max="14" width="8.75" customWidth="1"/>
  </cols>
  <sheetData>
    <row r="1" spans="2:12" ht="19.5" customHeight="1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367" t="s">
        <v>4413</v>
      </c>
      <c r="C7" s="368"/>
      <c r="D7" s="368"/>
      <c r="E7" s="368"/>
      <c r="F7" s="368"/>
      <c r="G7" s="368"/>
      <c r="H7" s="368"/>
      <c r="I7" s="368"/>
      <c r="J7" s="368"/>
      <c r="K7" s="368"/>
      <c r="L7" s="369"/>
    </row>
    <row r="8" spans="2:12" ht="18" customHeight="1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ht="18" customHeight="1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8" customHeight="1" x14ac:dyDescent="0.3">
      <c r="B10" s="187" t="s">
        <v>60</v>
      </c>
      <c r="C10" s="9" t="s">
        <v>13</v>
      </c>
      <c r="D10" s="15">
        <f t="shared" ref="D10:D27" si="0">E10*0.65</f>
        <v>32.5</v>
      </c>
      <c r="E10" s="11">
        <v>50</v>
      </c>
      <c r="F10" s="12">
        <f t="shared" ref="F10:F27" si="1">D10*D$2</f>
        <v>0</v>
      </c>
      <c r="G10" s="12">
        <f t="shared" ref="G10:G27" si="2">E10*D$3</f>
        <v>0</v>
      </c>
      <c r="H10" s="193" t="s">
        <v>74</v>
      </c>
      <c r="I10" s="194"/>
      <c r="J10" s="194"/>
      <c r="K10" s="194"/>
      <c r="L10" s="195"/>
    </row>
    <row r="11" spans="2:12" ht="18" customHeight="1" x14ac:dyDescent="0.3">
      <c r="B11" s="187"/>
      <c r="C11" s="9" t="s">
        <v>75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8" customHeight="1" x14ac:dyDescent="0.3">
      <c r="B12" s="267" t="s">
        <v>536</v>
      </c>
      <c r="C12" s="9" t="s">
        <v>276</v>
      </c>
      <c r="D12" s="26">
        <f t="shared" si="0"/>
        <v>13</v>
      </c>
      <c r="E12" s="11">
        <v>20</v>
      </c>
      <c r="F12" s="12">
        <f t="shared" si="1"/>
        <v>0</v>
      </c>
      <c r="G12" s="12">
        <f t="shared" si="2"/>
        <v>0</v>
      </c>
      <c r="H12" s="193" t="s">
        <v>4348</v>
      </c>
      <c r="I12" s="194"/>
      <c r="J12" s="194"/>
      <c r="K12" s="194"/>
      <c r="L12" s="195"/>
    </row>
    <row r="13" spans="2:12" ht="18" customHeight="1" x14ac:dyDescent="0.3">
      <c r="B13" s="268"/>
      <c r="C13" s="9" t="s">
        <v>16</v>
      </c>
      <c r="D13" s="10">
        <f t="shared" si="0"/>
        <v>1.3</v>
      </c>
      <c r="E13" s="11">
        <v>2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8" customHeight="1" x14ac:dyDescent="0.3">
      <c r="B14" s="268"/>
      <c r="C14" s="9" t="s">
        <v>498</v>
      </c>
      <c r="D14" s="10">
        <f t="shared" si="0"/>
        <v>1.3</v>
      </c>
      <c r="E14" s="11">
        <v>2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8" customHeight="1" x14ac:dyDescent="0.3">
      <c r="B15" s="268"/>
      <c r="C15" s="9" t="s">
        <v>18</v>
      </c>
      <c r="D15" s="10">
        <f t="shared" si="0"/>
        <v>3.25</v>
      </c>
      <c r="E15" s="11">
        <v>5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8" customHeight="1" x14ac:dyDescent="0.3">
      <c r="B16" s="268"/>
      <c r="C16" s="9" t="s">
        <v>195</v>
      </c>
      <c r="D16" s="10">
        <f t="shared" si="0"/>
        <v>0.32500000000000001</v>
      </c>
      <c r="E16" s="11">
        <v>0.5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8" customHeight="1" x14ac:dyDescent="0.3">
      <c r="B17" s="269"/>
      <c r="C17" s="9" t="s">
        <v>20</v>
      </c>
      <c r="D17" s="10">
        <f t="shared" si="0"/>
        <v>1.3</v>
      </c>
      <c r="E17" s="11">
        <v>2</v>
      </c>
      <c r="F17" s="12">
        <f t="shared" si="1"/>
        <v>0</v>
      </c>
      <c r="G17" s="12">
        <f t="shared" si="2"/>
        <v>0</v>
      </c>
      <c r="H17" s="196"/>
      <c r="I17" s="197"/>
      <c r="J17" s="197"/>
      <c r="K17" s="197"/>
      <c r="L17" s="198"/>
    </row>
    <row r="18" spans="2:12" ht="18" customHeight="1" x14ac:dyDescent="0.3">
      <c r="B18" s="266" t="s">
        <v>4414</v>
      </c>
      <c r="C18" s="9" t="s">
        <v>297</v>
      </c>
      <c r="D18" s="26">
        <f t="shared" si="0"/>
        <v>26</v>
      </c>
      <c r="E18" s="9">
        <v>40</v>
      </c>
      <c r="F18" s="12">
        <f t="shared" si="1"/>
        <v>0</v>
      </c>
      <c r="G18" s="12">
        <f t="shared" si="2"/>
        <v>0</v>
      </c>
      <c r="H18" s="262" t="s">
        <v>4415</v>
      </c>
      <c r="I18" s="262"/>
      <c r="J18" s="262"/>
      <c r="K18" s="262"/>
      <c r="L18" s="263"/>
    </row>
    <row r="19" spans="2:12" ht="18" customHeight="1" x14ac:dyDescent="0.3">
      <c r="B19" s="187"/>
      <c r="C19" s="9" t="s">
        <v>1019</v>
      </c>
      <c r="D19" s="10">
        <f t="shared" si="0"/>
        <v>6.5</v>
      </c>
      <c r="E19" s="9">
        <v>10</v>
      </c>
      <c r="F19" s="12">
        <f t="shared" si="1"/>
        <v>0</v>
      </c>
      <c r="G19" s="12">
        <f t="shared" si="2"/>
        <v>0</v>
      </c>
      <c r="H19" s="262"/>
      <c r="I19" s="262"/>
      <c r="J19" s="262"/>
      <c r="K19" s="262"/>
      <c r="L19" s="263"/>
    </row>
    <row r="20" spans="2:12" ht="18" customHeight="1" x14ac:dyDescent="0.3">
      <c r="B20" s="187"/>
      <c r="C20" s="9" t="s">
        <v>24</v>
      </c>
      <c r="D20" s="10">
        <f t="shared" si="0"/>
        <v>0.32500000000000001</v>
      </c>
      <c r="E20" s="9">
        <v>0.5</v>
      </c>
      <c r="F20" s="1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ht="18" customHeight="1" x14ac:dyDescent="0.3">
      <c r="B21" s="187"/>
      <c r="C21" s="9" t="s">
        <v>25</v>
      </c>
      <c r="D21" s="10">
        <f t="shared" si="0"/>
        <v>0.32500000000000001</v>
      </c>
      <c r="E21" s="9">
        <v>0.5</v>
      </c>
      <c r="F21" s="1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</row>
    <row r="22" spans="2:12" ht="18" customHeight="1" x14ac:dyDescent="0.3">
      <c r="B22" s="267" t="s">
        <v>346</v>
      </c>
      <c r="C22" s="9" t="s">
        <v>4416</v>
      </c>
      <c r="D22" s="15">
        <f t="shared" si="0"/>
        <v>19.5</v>
      </c>
      <c r="E22" s="11">
        <v>30</v>
      </c>
      <c r="F22" s="12">
        <f t="shared" si="1"/>
        <v>0</v>
      </c>
      <c r="G22" s="12">
        <f t="shared" si="2"/>
        <v>0</v>
      </c>
      <c r="H22" s="202" t="s">
        <v>4417</v>
      </c>
      <c r="I22" s="203"/>
      <c r="J22" s="203"/>
      <c r="K22" s="203"/>
      <c r="L22" s="204"/>
    </row>
    <row r="23" spans="2:12" ht="18" customHeight="1" x14ac:dyDescent="0.3">
      <c r="B23" s="268"/>
      <c r="C23" s="9" t="s">
        <v>27</v>
      </c>
      <c r="D23" s="15">
        <f t="shared" si="0"/>
        <v>1.3</v>
      </c>
      <c r="E23" s="11">
        <v>2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8" customHeight="1" x14ac:dyDescent="0.3">
      <c r="B24" s="268"/>
      <c r="C24" s="9" t="s">
        <v>39</v>
      </c>
      <c r="D24" s="15">
        <f t="shared" si="0"/>
        <v>0.65</v>
      </c>
      <c r="E24" s="11">
        <v>1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8" customHeight="1" x14ac:dyDescent="0.3">
      <c r="B25" s="268"/>
      <c r="C25" s="9" t="s">
        <v>371</v>
      </c>
      <c r="D25" s="15">
        <f t="shared" si="0"/>
        <v>0.65</v>
      </c>
      <c r="E25" s="11">
        <v>1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8" customHeight="1" x14ac:dyDescent="0.3">
      <c r="B26" s="268"/>
      <c r="C26" s="9" t="s">
        <v>53</v>
      </c>
      <c r="D26" s="15">
        <f t="shared" si="0"/>
        <v>0.32500000000000001</v>
      </c>
      <c r="E26" s="11">
        <v>0.5</v>
      </c>
      <c r="F26" s="12">
        <f t="shared" si="1"/>
        <v>0</v>
      </c>
      <c r="G26" s="12">
        <f t="shared" si="2"/>
        <v>0</v>
      </c>
      <c r="H26" s="270"/>
      <c r="I26" s="271"/>
      <c r="J26" s="271"/>
      <c r="K26" s="271"/>
      <c r="L26" s="272"/>
    </row>
    <row r="27" spans="2:12" ht="18" customHeight="1" thickBot="1" x14ac:dyDescent="0.35">
      <c r="B27" s="51" t="s">
        <v>330</v>
      </c>
      <c r="C27" s="52" t="s">
        <v>264</v>
      </c>
      <c r="D27" s="28">
        <f t="shared" si="0"/>
        <v>13</v>
      </c>
      <c r="E27" s="24">
        <v>20</v>
      </c>
      <c r="F27" s="24">
        <f t="shared" si="1"/>
        <v>0</v>
      </c>
      <c r="G27" s="24">
        <f t="shared" si="2"/>
        <v>0</v>
      </c>
      <c r="H27" s="228" t="s">
        <v>34</v>
      </c>
      <c r="I27" s="229"/>
      <c r="J27" s="229"/>
      <c r="K27" s="229"/>
      <c r="L27" s="230"/>
    </row>
    <row r="28" spans="2:12" ht="63.75" customHeight="1" thickTop="1" x14ac:dyDescent="0.3">
      <c r="B28" s="190"/>
      <c r="C28" s="190"/>
      <c r="D28" s="190"/>
      <c r="E28" s="190"/>
      <c r="F28" s="190"/>
      <c r="G28" s="190"/>
      <c r="H28" s="190"/>
      <c r="I28" s="190"/>
      <c r="J28" s="190"/>
      <c r="K28" s="190"/>
      <c r="L28" s="190"/>
    </row>
    <row r="29" spans="2:12" ht="18" customHeight="1" thickBot="1" x14ac:dyDescent="0.35"/>
    <row r="30" spans="2:12" ht="21" customHeight="1" thickTop="1" x14ac:dyDescent="0.3">
      <c r="B30" s="370" t="s">
        <v>4418</v>
      </c>
      <c r="C30" s="371"/>
      <c r="D30" s="371"/>
      <c r="E30" s="371"/>
      <c r="F30" s="371"/>
      <c r="G30" s="371"/>
      <c r="H30" s="371"/>
      <c r="I30" s="371"/>
      <c r="J30" s="371"/>
      <c r="K30" s="371"/>
      <c r="L30" s="372"/>
    </row>
    <row r="31" spans="2:12" ht="18" customHeight="1" x14ac:dyDescent="0.3">
      <c r="B31" s="220" t="s">
        <v>3</v>
      </c>
      <c r="C31" s="221" t="s">
        <v>4</v>
      </c>
      <c r="D31" s="221" t="s">
        <v>5</v>
      </c>
      <c r="E31" s="221"/>
      <c r="F31" s="221" t="s">
        <v>6</v>
      </c>
      <c r="G31" s="221"/>
      <c r="H31" s="221" t="s">
        <v>7</v>
      </c>
      <c r="I31" s="221"/>
      <c r="J31" s="221"/>
      <c r="K31" s="221"/>
      <c r="L31" s="222"/>
    </row>
    <row r="32" spans="2:12" ht="18" customHeight="1" x14ac:dyDescent="0.3">
      <c r="B32" s="220"/>
      <c r="C32" s="221"/>
      <c r="D32" s="6" t="s">
        <v>1</v>
      </c>
      <c r="E32" s="6" t="s">
        <v>2</v>
      </c>
      <c r="F32" s="38" t="s">
        <v>1</v>
      </c>
      <c r="G32" s="39" t="s">
        <v>2</v>
      </c>
      <c r="H32" s="221"/>
      <c r="I32" s="221"/>
      <c r="J32" s="221"/>
      <c r="K32" s="221"/>
      <c r="L32" s="222"/>
    </row>
    <row r="33" spans="2:12" ht="18" customHeight="1" x14ac:dyDescent="0.3">
      <c r="B33" s="225" t="s">
        <v>12</v>
      </c>
      <c r="C33" s="41" t="s">
        <v>13</v>
      </c>
      <c r="D33" s="10">
        <f t="shared" ref="D33:D54" si="3">E33*0.65</f>
        <v>32.5</v>
      </c>
      <c r="E33" s="11">
        <v>50</v>
      </c>
      <c r="F33" s="12">
        <f t="shared" ref="F33:F54" si="4">D33*D$2</f>
        <v>0</v>
      </c>
      <c r="G33" s="12">
        <f t="shared" ref="G33:G54" si="5">E33*D$3</f>
        <v>0</v>
      </c>
      <c r="H33" s="193" t="s">
        <v>105</v>
      </c>
      <c r="I33" s="194"/>
      <c r="J33" s="194"/>
      <c r="K33" s="194"/>
      <c r="L33" s="195"/>
    </row>
    <row r="34" spans="2:12" ht="18" customHeight="1" x14ac:dyDescent="0.3">
      <c r="B34" s="227"/>
      <c r="C34" s="41" t="s">
        <v>104</v>
      </c>
      <c r="D34" s="10">
        <f t="shared" si="3"/>
        <v>1.625</v>
      </c>
      <c r="E34" s="11">
        <v>2.5</v>
      </c>
      <c r="F34" s="12">
        <f t="shared" si="4"/>
        <v>0</v>
      </c>
      <c r="G34" s="12">
        <f t="shared" si="5"/>
        <v>0</v>
      </c>
      <c r="H34" s="196"/>
      <c r="I34" s="197"/>
      <c r="J34" s="197"/>
      <c r="K34" s="197"/>
      <c r="L34" s="198"/>
    </row>
    <row r="35" spans="2:12" ht="18" customHeight="1" x14ac:dyDescent="0.3">
      <c r="B35" s="303" t="s">
        <v>3682</v>
      </c>
      <c r="C35" s="29" t="s">
        <v>204</v>
      </c>
      <c r="D35" s="12">
        <f t="shared" si="3"/>
        <v>13</v>
      </c>
      <c r="E35" s="48">
        <v>20</v>
      </c>
      <c r="F35" s="12">
        <f t="shared" si="4"/>
        <v>0</v>
      </c>
      <c r="G35" s="12">
        <f t="shared" si="5"/>
        <v>0</v>
      </c>
      <c r="H35" s="251" t="s">
        <v>3681</v>
      </c>
      <c r="I35" s="252"/>
      <c r="J35" s="252"/>
      <c r="K35" s="252"/>
      <c r="L35" s="253"/>
    </row>
    <row r="36" spans="2:12" ht="18" customHeight="1" x14ac:dyDescent="0.3">
      <c r="B36" s="303"/>
      <c r="C36" s="29" t="s">
        <v>298</v>
      </c>
      <c r="D36" s="31">
        <f t="shared" si="3"/>
        <v>6.5</v>
      </c>
      <c r="E36" s="48">
        <v>10</v>
      </c>
      <c r="F36" s="12">
        <f t="shared" si="4"/>
        <v>0</v>
      </c>
      <c r="G36" s="12">
        <f t="shared" si="5"/>
        <v>0</v>
      </c>
      <c r="H36" s="254"/>
      <c r="I36" s="255"/>
      <c r="J36" s="255"/>
      <c r="K36" s="255"/>
      <c r="L36" s="256"/>
    </row>
    <row r="37" spans="2:12" ht="18" customHeight="1" x14ac:dyDescent="0.3">
      <c r="B37" s="303"/>
      <c r="C37" s="29" t="s">
        <v>195</v>
      </c>
      <c r="D37" s="31">
        <f t="shared" si="3"/>
        <v>0.32500000000000001</v>
      </c>
      <c r="E37" s="48">
        <v>0.5</v>
      </c>
      <c r="F37" s="12">
        <f t="shared" si="4"/>
        <v>0</v>
      </c>
      <c r="G37" s="12">
        <f t="shared" si="5"/>
        <v>0</v>
      </c>
      <c r="H37" s="254"/>
      <c r="I37" s="255"/>
      <c r="J37" s="255"/>
      <c r="K37" s="255"/>
      <c r="L37" s="256"/>
    </row>
    <row r="38" spans="2:12" ht="18" customHeight="1" x14ac:dyDescent="0.3">
      <c r="B38" s="303"/>
      <c r="C38" s="29" t="s">
        <v>178</v>
      </c>
      <c r="D38" s="31">
        <f t="shared" si="3"/>
        <v>0.65</v>
      </c>
      <c r="E38" s="48">
        <v>1</v>
      </c>
      <c r="F38" s="12">
        <f t="shared" si="4"/>
        <v>0</v>
      </c>
      <c r="G38" s="12">
        <f t="shared" si="5"/>
        <v>0</v>
      </c>
      <c r="H38" s="254"/>
      <c r="I38" s="255"/>
      <c r="J38" s="255"/>
      <c r="K38" s="255"/>
      <c r="L38" s="256"/>
    </row>
    <row r="39" spans="2:12" ht="18" customHeight="1" x14ac:dyDescent="0.3">
      <c r="B39" s="303"/>
      <c r="C39" s="29" t="s">
        <v>162</v>
      </c>
      <c r="D39" s="31">
        <f t="shared" si="3"/>
        <v>0.32500000000000001</v>
      </c>
      <c r="E39" s="48">
        <v>0.5</v>
      </c>
      <c r="F39" s="12">
        <f t="shared" si="4"/>
        <v>0</v>
      </c>
      <c r="G39" s="12">
        <f t="shared" si="5"/>
        <v>0</v>
      </c>
      <c r="H39" s="254"/>
      <c r="I39" s="255"/>
      <c r="J39" s="255"/>
      <c r="K39" s="255"/>
      <c r="L39" s="256"/>
    </row>
    <row r="40" spans="2:12" ht="18" customHeight="1" x14ac:dyDescent="0.3">
      <c r="B40" s="303"/>
      <c r="C40" s="29" t="s">
        <v>270</v>
      </c>
      <c r="D40" s="31">
        <f t="shared" si="3"/>
        <v>6.5000000000000002E-2</v>
      </c>
      <c r="E40" s="48">
        <v>0.1</v>
      </c>
      <c r="F40" s="12">
        <f t="shared" si="4"/>
        <v>0</v>
      </c>
      <c r="G40" s="12">
        <f t="shared" si="5"/>
        <v>0</v>
      </c>
      <c r="H40" s="254"/>
      <c r="I40" s="255"/>
      <c r="J40" s="255"/>
      <c r="K40" s="255"/>
      <c r="L40" s="256"/>
    </row>
    <row r="41" spans="2:12" ht="18" customHeight="1" x14ac:dyDescent="0.3">
      <c r="B41" s="303"/>
      <c r="C41" s="29" t="s">
        <v>186</v>
      </c>
      <c r="D41" s="31">
        <f t="shared" si="3"/>
        <v>0.65</v>
      </c>
      <c r="E41" s="48">
        <v>1</v>
      </c>
      <c r="F41" s="12">
        <f t="shared" si="4"/>
        <v>0</v>
      </c>
      <c r="G41" s="12">
        <f t="shared" si="5"/>
        <v>0</v>
      </c>
      <c r="H41" s="257"/>
      <c r="I41" s="258"/>
      <c r="J41" s="258"/>
      <c r="K41" s="258"/>
      <c r="L41" s="259"/>
    </row>
    <row r="42" spans="2:12" ht="18" customHeight="1" x14ac:dyDescent="0.3">
      <c r="B42" s="308" t="s">
        <v>112</v>
      </c>
      <c r="C42" s="9" t="s">
        <v>21</v>
      </c>
      <c r="D42" s="12">
        <f t="shared" si="3"/>
        <v>26</v>
      </c>
      <c r="E42" s="9">
        <v>40</v>
      </c>
      <c r="F42" s="12">
        <f t="shared" si="4"/>
        <v>0</v>
      </c>
      <c r="G42" s="12">
        <f t="shared" si="5"/>
        <v>0</v>
      </c>
      <c r="H42" s="262" t="s">
        <v>4419</v>
      </c>
      <c r="I42" s="262"/>
      <c r="J42" s="262"/>
      <c r="K42" s="262"/>
      <c r="L42" s="263"/>
    </row>
    <row r="43" spans="2:12" ht="18" customHeight="1" x14ac:dyDescent="0.3">
      <c r="B43" s="308"/>
      <c r="C43" s="9" t="s">
        <v>22</v>
      </c>
      <c r="D43" s="31">
        <f t="shared" si="3"/>
        <v>3.25</v>
      </c>
      <c r="E43" s="9">
        <v>5</v>
      </c>
      <c r="F43" s="12">
        <f t="shared" si="4"/>
        <v>0</v>
      </c>
      <c r="G43" s="12">
        <f t="shared" si="5"/>
        <v>0</v>
      </c>
      <c r="H43" s="262"/>
      <c r="I43" s="262"/>
      <c r="J43" s="262"/>
      <c r="K43" s="262"/>
      <c r="L43" s="263"/>
    </row>
    <row r="44" spans="2:12" ht="18" customHeight="1" x14ac:dyDescent="0.3">
      <c r="B44" s="308"/>
      <c r="C44" s="9" t="s">
        <v>23</v>
      </c>
      <c r="D44" s="31">
        <f t="shared" si="3"/>
        <v>3.25</v>
      </c>
      <c r="E44" s="9">
        <v>5</v>
      </c>
      <c r="F44" s="12">
        <f t="shared" si="4"/>
        <v>0</v>
      </c>
      <c r="G44" s="12">
        <f t="shared" si="5"/>
        <v>0</v>
      </c>
      <c r="H44" s="262"/>
      <c r="I44" s="262"/>
      <c r="J44" s="262"/>
      <c r="K44" s="262"/>
      <c r="L44" s="263"/>
    </row>
    <row r="45" spans="2:12" ht="18" customHeight="1" x14ac:dyDescent="0.3">
      <c r="B45" s="308"/>
      <c r="C45" s="9" t="s">
        <v>329</v>
      </c>
      <c r="D45" s="12">
        <f t="shared" si="3"/>
        <v>1.3</v>
      </c>
      <c r="E45" s="9">
        <v>2</v>
      </c>
      <c r="F45" s="12">
        <f t="shared" si="4"/>
        <v>0</v>
      </c>
      <c r="G45" s="12">
        <f t="shared" si="5"/>
        <v>0</v>
      </c>
      <c r="H45" s="262"/>
      <c r="I45" s="262"/>
      <c r="J45" s="262"/>
      <c r="K45" s="262"/>
      <c r="L45" s="263"/>
    </row>
    <row r="46" spans="2:12" ht="18" customHeight="1" x14ac:dyDescent="0.3">
      <c r="B46" s="308"/>
      <c r="C46" s="9" t="s">
        <v>24</v>
      </c>
      <c r="D46" s="31">
        <f t="shared" si="3"/>
        <v>0.65</v>
      </c>
      <c r="E46" s="9">
        <v>1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ht="18" customHeight="1" x14ac:dyDescent="0.3">
      <c r="B47" s="308"/>
      <c r="C47" s="9" t="s">
        <v>25</v>
      </c>
      <c r="D47" s="32">
        <f t="shared" si="3"/>
        <v>1.9500000000000002</v>
      </c>
      <c r="E47" s="9">
        <v>3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ht="18" customHeight="1" x14ac:dyDescent="0.3">
      <c r="B48" s="267" t="s">
        <v>161</v>
      </c>
      <c r="C48" s="9" t="s">
        <v>229</v>
      </c>
      <c r="D48" s="26">
        <f t="shared" si="3"/>
        <v>26</v>
      </c>
      <c r="E48" s="9">
        <v>40</v>
      </c>
      <c r="F48" s="12">
        <f t="shared" si="4"/>
        <v>0</v>
      </c>
      <c r="G48" s="12">
        <f t="shared" si="5"/>
        <v>0</v>
      </c>
      <c r="H48" s="202" t="s">
        <v>4281</v>
      </c>
      <c r="I48" s="203"/>
      <c r="J48" s="203"/>
      <c r="K48" s="203"/>
      <c r="L48" s="204"/>
    </row>
    <row r="49" spans="2:12" ht="18" customHeight="1" x14ac:dyDescent="0.3">
      <c r="B49" s="268"/>
      <c r="C49" s="9" t="s">
        <v>24</v>
      </c>
      <c r="D49" s="10">
        <f t="shared" si="3"/>
        <v>0.65</v>
      </c>
      <c r="E49" s="9">
        <v>1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8" customHeight="1" x14ac:dyDescent="0.3">
      <c r="B50" s="268"/>
      <c r="C50" s="9" t="s">
        <v>298</v>
      </c>
      <c r="D50" s="10">
        <f t="shared" si="3"/>
        <v>0.32500000000000001</v>
      </c>
      <c r="E50" s="9">
        <v>0.5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8" customHeight="1" x14ac:dyDescent="0.3">
      <c r="B51" s="268"/>
      <c r="C51" s="9" t="s">
        <v>195</v>
      </c>
      <c r="D51" s="10">
        <f t="shared" si="3"/>
        <v>0.32500000000000001</v>
      </c>
      <c r="E51" s="9">
        <v>0.5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8" customHeight="1" x14ac:dyDescent="0.3">
      <c r="B52" s="268"/>
      <c r="C52" s="9" t="s">
        <v>53</v>
      </c>
      <c r="D52" s="10">
        <f t="shared" si="3"/>
        <v>0.13</v>
      </c>
      <c r="E52" s="9">
        <v>0.2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8" customHeight="1" x14ac:dyDescent="0.3">
      <c r="B53" s="269"/>
      <c r="C53" s="9" t="s">
        <v>186</v>
      </c>
      <c r="D53" s="10">
        <f t="shared" si="3"/>
        <v>0.65</v>
      </c>
      <c r="E53" s="9">
        <v>1</v>
      </c>
      <c r="F53" s="12">
        <f t="shared" si="4"/>
        <v>0</v>
      </c>
      <c r="G53" s="12">
        <f t="shared" si="5"/>
        <v>0</v>
      </c>
      <c r="H53" s="270"/>
      <c r="I53" s="271"/>
      <c r="J53" s="271"/>
      <c r="K53" s="271"/>
      <c r="L53" s="272"/>
    </row>
    <row r="54" spans="2:12" ht="18" customHeight="1" thickBot="1" x14ac:dyDescent="0.35">
      <c r="B54" s="30" t="s">
        <v>114</v>
      </c>
      <c r="C54" s="21" t="s">
        <v>35</v>
      </c>
      <c r="D54" s="22">
        <f t="shared" si="3"/>
        <v>13</v>
      </c>
      <c r="E54" s="23">
        <v>20</v>
      </c>
      <c r="F54" s="79">
        <f t="shared" si="4"/>
        <v>0</v>
      </c>
      <c r="G54" s="24">
        <f t="shared" si="5"/>
        <v>0</v>
      </c>
      <c r="H54" s="188" t="s">
        <v>36</v>
      </c>
      <c r="I54" s="188"/>
      <c r="J54" s="188"/>
      <c r="K54" s="188"/>
      <c r="L54" s="189"/>
    </row>
    <row r="55" spans="2:12" ht="64.5" customHeight="1" thickTop="1" x14ac:dyDescent="0.3">
      <c r="B55" s="190"/>
      <c r="C55" s="190"/>
      <c r="D55" s="190"/>
      <c r="E55" s="190"/>
      <c r="F55" s="190"/>
      <c r="G55" s="190"/>
      <c r="H55" s="190"/>
      <c r="I55" s="190"/>
      <c r="J55" s="190"/>
      <c r="K55" s="190"/>
      <c r="L55" s="190"/>
    </row>
    <row r="56" spans="2:12" ht="17.25" thickBot="1" x14ac:dyDescent="0.35"/>
    <row r="57" spans="2:12" ht="21" customHeight="1" thickTop="1" x14ac:dyDescent="0.3">
      <c r="B57" s="370" t="s">
        <v>4420</v>
      </c>
      <c r="C57" s="371"/>
      <c r="D57" s="371"/>
      <c r="E57" s="371"/>
      <c r="F57" s="371"/>
      <c r="G57" s="371"/>
      <c r="H57" s="371"/>
      <c r="I57" s="371"/>
      <c r="J57" s="371"/>
      <c r="K57" s="371"/>
      <c r="L57" s="372"/>
    </row>
    <row r="58" spans="2:12" ht="18" customHeight="1" x14ac:dyDescent="0.3">
      <c r="B58" s="220" t="s">
        <v>3</v>
      </c>
      <c r="C58" s="221" t="s">
        <v>4</v>
      </c>
      <c r="D58" s="221" t="s">
        <v>5</v>
      </c>
      <c r="E58" s="221"/>
      <c r="F58" s="221" t="s">
        <v>6</v>
      </c>
      <c r="G58" s="221"/>
      <c r="H58" s="221" t="s">
        <v>7</v>
      </c>
      <c r="I58" s="221"/>
      <c r="J58" s="221"/>
      <c r="K58" s="221"/>
      <c r="L58" s="222"/>
    </row>
    <row r="59" spans="2:12" ht="18" customHeight="1" x14ac:dyDescent="0.3">
      <c r="B59" s="220"/>
      <c r="C59" s="221"/>
      <c r="D59" s="6" t="s">
        <v>1</v>
      </c>
      <c r="E59" s="6" t="s">
        <v>2</v>
      </c>
      <c r="F59" s="38" t="s">
        <v>1</v>
      </c>
      <c r="G59" s="39" t="s">
        <v>2</v>
      </c>
      <c r="H59" s="221"/>
      <c r="I59" s="221"/>
      <c r="J59" s="221"/>
      <c r="K59" s="221"/>
      <c r="L59" s="222"/>
    </row>
    <row r="60" spans="2:12" ht="18" customHeight="1" x14ac:dyDescent="0.3">
      <c r="B60" s="225" t="s">
        <v>30</v>
      </c>
      <c r="C60" s="41" t="s">
        <v>13</v>
      </c>
      <c r="D60" s="10">
        <f t="shared" ref="D60:D87" si="6">E60*0.65</f>
        <v>32.5</v>
      </c>
      <c r="E60" s="11">
        <v>50</v>
      </c>
      <c r="F60" s="12">
        <f t="shared" ref="F60:F87" si="7">D60*D$2</f>
        <v>0</v>
      </c>
      <c r="G60" s="12">
        <f t="shared" ref="G60:G87" si="8">E60*D$3</f>
        <v>0</v>
      </c>
      <c r="H60" s="193" t="s">
        <v>108</v>
      </c>
      <c r="I60" s="194"/>
      <c r="J60" s="194"/>
      <c r="K60" s="194"/>
      <c r="L60" s="195"/>
    </row>
    <row r="61" spans="2:12" ht="18" customHeight="1" x14ac:dyDescent="0.3">
      <c r="B61" s="227"/>
      <c r="C61" s="41" t="s">
        <v>107</v>
      </c>
      <c r="D61" s="10">
        <f t="shared" si="6"/>
        <v>1.625</v>
      </c>
      <c r="E61" s="11">
        <v>2.5</v>
      </c>
      <c r="F61" s="12">
        <f t="shared" si="7"/>
        <v>0</v>
      </c>
      <c r="G61" s="12">
        <f t="shared" si="8"/>
        <v>0</v>
      </c>
      <c r="H61" s="196"/>
      <c r="I61" s="197"/>
      <c r="J61" s="197"/>
      <c r="K61" s="197"/>
      <c r="L61" s="198"/>
    </row>
    <row r="62" spans="2:12" ht="18" customHeight="1" x14ac:dyDescent="0.3">
      <c r="B62" s="290" t="s">
        <v>758</v>
      </c>
      <c r="C62" s="9" t="s">
        <v>450</v>
      </c>
      <c r="D62" s="19">
        <f t="shared" si="6"/>
        <v>13</v>
      </c>
      <c r="E62" s="9">
        <v>20</v>
      </c>
      <c r="F62" s="12">
        <f t="shared" si="7"/>
        <v>0</v>
      </c>
      <c r="G62" s="12">
        <f t="shared" si="8"/>
        <v>0</v>
      </c>
      <c r="H62" s="223" t="s">
        <v>4421</v>
      </c>
      <c r="I62" s="223"/>
      <c r="J62" s="223"/>
      <c r="K62" s="223"/>
      <c r="L62" s="224"/>
    </row>
    <row r="63" spans="2:12" ht="18" customHeight="1" x14ac:dyDescent="0.3">
      <c r="B63" s="291"/>
      <c r="C63" s="9" t="s">
        <v>16</v>
      </c>
      <c r="D63" s="15">
        <f t="shared" si="6"/>
        <v>1.3</v>
      </c>
      <c r="E63" s="9">
        <v>2</v>
      </c>
      <c r="F63" s="12">
        <f t="shared" si="7"/>
        <v>0</v>
      </c>
      <c r="G63" s="12">
        <f t="shared" si="8"/>
        <v>0</v>
      </c>
      <c r="H63" s="223"/>
      <c r="I63" s="223"/>
      <c r="J63" s="223"/>
      <c r="K63" s="223"/>
      <c r="L63" s="224"/>
    </row>
    <row r="64" spans="2:12" ht="18" customHeight="1" x14ac:dyDescent="0.3">
      <c r="B64" s="291"/>
      <c r="C64" s="9" t="s">
        <v>17</v>
      </c>
      <c r="D64" s="15">
        <f t="shared" si="6"/>
        <v>1.3</v>
      </c>
      <c r="E64" s="9">
        <v>2</v>
      </c>
      <c r="F64" s="12">
        <f t="shared" si="7"/>
        <v>0</v>
      </c>
      <c r="G64" s="12">
        <f t="shared" si="8"/>
        <v>0</v>
      </c>
      <c r="H64" s="223"/>
      <c r="I64" s="223"/>
      <c r="J64" s="223"/>
      <c r="K64" s="223"/>
      <c r="L64" s="224"/>
    </row>
    <row r="65" spans="2:12" ht="18" customHeight="1" x14ac:dyDescent="0.3">
      <c r="B65" s="291"/>
      <c r="C65" s="9" t="s">
        <v>169</v>
      </c>
      <c r="D65" s="15">
        <f t="shared" si="6"/>
        <v>3.25</v>
      </c>
      <c r="E65" s="9">
        <v>5</v>
      </c>
      <c r="F65" s="12">
        <f t="shared" si="7"/>
        <v>0</v>
      </c>
      <c r="G65" s="12">
        <f t="shared" si="8"/>
        <v>0</v>
      </c>
      <c r="H65" s="223"/>
      <c r="I65" s="223"/>
      <c r="J65" s="223"/>
      <c r="K65" s="223"/>
      <c r="L65" s="224"/>
    </row>
    <row r="66" spans="2:12" ht="18" customHeight="1" x14ac:dyDescent="0.3">
      <c r="B66" s="291"/>
      <c r="C66" s="9" t="s">
        <v>24</v>
      </c>
      <c r="D66" s="15">
        <f t="shared" si="6"/>
        <v>0.65</v>
      </c>
      <c r="E66" s="9">
        <v>1</v>
      </c>
      <c r="F66" s="12">
        <f t="shared" si="7"/>
        <v>0</v>
      </c>
      <c r="G66" s="12">
        <f t="shared" si="8"/>
        <v>0</v>
      </c>
      <c r="H66" s="223"/>
      <c r="I66" s="223"/>
      <c r="J66" s="223"/>
      <c r="K66" s="223"/>
      <c r="L66" s="224"/>
    </row>
    <row r="67" spans="2:12" ht="18" customHeight="1" x14ac:dyDescent="0.3">
      <c r="B67" s="291"/>
      <c r="C67" s="9" t="s">
        <v>195</v>
      </c>
      <c r="D67" s="15">
        <f t="shared" si="6"/>
        <v>0.32500000000000001</v>
      </c>
      <c r="E67" s="9">
        <v>0.5</v>
      </c>
      <c r="F67" s="12">
        <f t="shared" si="7"/>
        <v>0</v>
      </c>
      <c r="G67" s="12">
        <f t="shared" si="8"/>
        <v>0</v>
      </c>
      <c r="H67" s="223"/>
      <c r="I67" s="223"/>
      <c r="J67" s="223"/>
      <c r="K67" s="223"/>
      <c r="L67" s="224"/>
    </row>
    <row r="68" spans="2:12" ht="18" customHeight="1" x14ac:dyDescent="0.3">
      <c r="B68" s="291"/>
      <c r="C68" s="9" t="s">
        <v>20</v>
      </c>
      <c r="D68" s="15">
        <f t="shared" si="6"/>
        <v>0.65</v>
      </c>
      <c r="E68" s="9">
        <v>1</v>
      </c>
      <c r="F68" s="12">
        <f t="shared" si="7"/>
        <v>0</v>
      </c>
      <c r="G68" s="12">
        <f t="shared" si="8"/>
        <v>0</v>
      </c>
      <c r="H68" s="223"/>
      <c r="I68" s="223"/>
      <c r="J68" s="223"/>
      <c r="K68" s="223"/>
      <c r="L68" s="224"/>
    </row>
    <row r="69" spans="2:12" ht="18" customHeight="1" x14ac:dyDescent="0.3">
      <c r="B69" s="311" t="s">
        <v>538</v>
      </c>
      <c r="C69" s="9" t="s">
        <v>431</v>
      </c>
      <c r="D69" s="26">
        <f t="shared" si="6"/>
        <v>26</v>
      </c>
      <c r="E69" s="9">
        <v>40</v>
      </c>
      <c r="F69" s="12">
        <f t="shared" si="7"/>
        <v>0</v>
      </c>
      <c r="G69" s="12">
        <f t="shared" si="8"/>
        <v>0</v>
      </c>
      <c r="H69" s="223" t="s">
        <v>4422</v>
      </c>
      <c r="I69" s="223"/>
      <c r="J69" s="223"/>
      <c r="K69" s="223"/>
      <c r="L69" s="224"/>
    </row>
    <row r="70" spans="2:12" ht="18" customHeight="1" x14ac:dyDescent="0.3">
      <c r="B70" s="311"/>
      <c r="C70" s="9" t="s">
        <v>23</v>
      </c>
      <c r="D70" s="10">
        <f t="shared" si="6"/>
        <v>3.25</v>
      </c>
      <c r="E70" s="9">
        <v>5</v>
      </c>
      <c r="F70" s="12">
        <f t="shared" si="7"/>
        <v>0</v>
      </c>
      <c r="G70" s="12">
        <f t="shared" si="8"/>
        <v>0</v>
      </c>
      <c r="H70" s="223"/>
      <c r="I70" s="223"/>
      <c r="J70" s="223"/>
      <c r="K70" s="223"/>
      <c r="L70" s="224"/>
    </row>
    <row r="71" spans="2:12" ht="18" customHeight="1" x14ac:dyDescent="0.3">
      <c r="B71" s="311"/>
      <c r="C71" s="9" t="s">
        <v>22</v>
      </c>
      <c r="D71" s="10">
        <f t="shared" si="6"/>
        <v>6.5</v>
      </c>
      <c r="E71" s="9">
        <v>10</v>
      </c>
      <c r="F71" s="12">
        <f t="shared" si="7"/>
        <v>0</v>
      </c>
      <c r="G71" s="12">
        <f t="shared" si="8"/>
        <v>0</v>
      </c>
      <c r="H71" s="223"/>
      <c r="I71" s="223"/>
      <c r="J71" s="223"/>
      <c r="K71" s="223"/>
      <c r="L71" s="224"/>
    </row>
    <row r="72" spans="2:12" ht="18" customHeight="1" x14ac:dyDescent="0.3">
      <c r="B72" s="311"/>
      <c r="C72" s="9" t="s">
        <v>27</v>
      </c>
      <c r="D72" s="10">
        <f t="shared" si="6"/>
        <v>3.25</v>
      </c>
      <c r="E72" s="9">
        <v>5</v>
      </c>
      <c r="F72" s="12">
        <f t="shared" si="7"/>
        <v>0</v>
      </c>
      <c r="G72" s="12">
        <f t="shared" si="8"/>
        <v>0</v>
      </c>
      <c r="H72" s="223"/>
      <c r="I72" s="223"/>
      <c r="J72" s="223"/>
      <c r="K72" s="223"/>
      <c r="L72" s="224"/>
    </row>
    <row r="73" spans="2:12" ht="18" customHeight="1" x14ac:dyDescent="0.3">
      <c r="B73" s="311"/>
      <c r="C73" s="9" t="s">
        <v>540</v>
      </c>
      <c r="D73" s="26">
        <f t="shared" si="6"/>
        <v>1.9500000000000002</v>
      </c>
      <c r="E73" s="9">
        <v>3</v>
      </c>
      <c r="F73" s="12">
        <f t="shared" si="7"/>
        <v>0</v>
      </c>
      <c r="G73" s="12">
        <f t="shared" si="8"/>
        <v>0</v>
      </c>
      <c r="H73" s="223"/>
      <c r="I73" s="223"/>
      <c r="J73" s="223"/>
      <c r="K73" s="223"/>
      <c r="L73" s="224"/>
    </row>
    <row r="74" spans="2:12" ht="18" customHeight="1" x14ac:dyDescent="0.3">
      <c r="B74" s="311"/>
      <c r="C74" s="9" t="s">
        <v>20</v>
      </c>
      <c r="D74" s="10">
        <f t="shared" si="6"/>
        <v>0.65</v>
      </c>
      <c r="E74" s="9">
        <v>1</v>
      </c>
      <c r="F74" s="12">
        <f t="shared" si="7"/>
        <v>0</v>
      </c>
      <c r="G74" s="12">
        <f t="shared" si="8"/>
        <v>0</v>
      </c>
      <c r="H74" s="223"/>
      <c r="I74" s="223"/>
      <c r="J74" s="223"/>
      <c r="K74" s="223"/>
      <c r="L74" s="224"/>
    </row>
    <row r="75" spans="2:12" ht="18" customHeight="1" x14ac:dyDescent="0.3">
      <c r="B75" s="311"/>
      <c r="C75" s="42" t="s">
        <v>195</v>
      </c>
      <c r="D75" s="10">
        <f t="shared" si="6"/>
        <v>0.32500000000000001</v>
      </c>
      <c r="E75" s="9">
        <v>0.5</v>
      </c>
      <c r="F75" s="12">
        <f t="shared" si="7"/>
        <v>0</v>
      </c>
      <c r="G75" s="12">
        <f t="shared" si="8"/>
        <v>0</v>
      </c>
      <c r="H75" s="223"/>
      <c r="I75" s="223"/>
      <c r="J75" s="223"/>
      <c r="K75" s="223"/>
      <c r="L75" s="224"/>
    </row>
    <row r="76" spans="2:12" ht="18" customHeight="1" x14ac:dyDescent="0.3">
      <c r="B76" s="311"/>
      <c r="C76" s="9" t="s">
        <v>53</v>
      </c>
      <c r="D76" s="10">
        <f t="shared" si="6"/>
        <v>0.13</v>
      </c>
      <c r="E76" s="9">
        <v>0.2</v>
      </c>
      <c r="F76" s="12">
        <f t="shared" si="7"/>
        <v>0</v>
      </c>
      <c r="G76" s="12">
        <f t="shared" si="8"/>
        <v>0</v>
      </c>
      <c r="H76" s="223"/>
      <c r="I76" s="223"/>
      <c r="J76" s="223"/>
      <c r="K76" s="223"/>
      <c r="L76" s="224"/>
    </row>
    <row r="77" spans="2:12" ht="18" customHeight="1" x14ac:dyDescent="0.3">
      <c r="B77" s="311"/>
      <c r="C77" s="9" t="s">
        <v>25</v>
      </c>
      <c r="D77" s="10">
        <f t="shared" si="6"/>
        <v>1.3</v>
      </c>
      <c r="E77" s="9">
        <v>2</v>
      </c>
      <c r="F77" s="12">
        <f t="shared" si="7"/>
        <v>0</v>
      </c>
      <c r="G77" s="12">
        <f t="shared" si="8"/>
        <v>0</v>
      </c>
      <c r="H77" s="223"/>
      <c r="I77" s="223"/>
      <c r="J77" s="223"/>
      <c r="K77" s="223"/>
      <c r="L77" s="224"/>
    </row>
    <row r="78" spans="2:12" ht="18" customHeight="1" x14ac:dyDescent="0.3">
      <c r="B78" s="290" t="s">
        <v>744</v>
      </c>
      <c r="C78" s="9" t="s">
        <v>15</v>
      </c>
      <c r="D78" s="15">
        <f t="shared" si="6"/>
        <v>16.25</v>
      </c>
      <c r="E78" s="9">
        <v>25</v>
      </c>
      <c r="F78" s="12">
        <f t="shared" si="7"/>
        <v>0</v>
      </c>
      <c r="G78" s="12">
        <f t="shared" si="8"/>
        <v>0</v>
      </c>
      <c r="H78" s="202" t="s">
        <v>4423</v>
      </c>
      <c r="I78" s="203"/>
      <c r="J78" s="203"/>
      <c r="K78" s="203"/>
      <c r="L78" s="204"/>
    </row>
    <row r="79" spans="2:12" ht="18" customHeight="1" x14ac:dyDescent="0.3">
      <c r="B79" s="291"/>
      <c r="C79" s="9" t="s">
        <v>23</v>
      </c>
      <c r="D79" s="12">
        <f t="shared" si="6"/>
        <v>6.5</v>
      </c>
      <c r="E79" s="9">
        <v>10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8" customHeight="1" x14ac:dyDescent="0.3">
      <c r="B80" s="291"/>
      <c r="C80" s="9" t="s">
        <v>20</v>
      </c>
      <c r="D80" s="19">
        <f t="shared" si="6"/>
        <v>1.9500000000000002</v>
      </c>
      <c r="E80" s="9">
        <v>3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8" customHeight="1" x14ac:dyDescent="0.3">
      <c r="B81" s="291"/>
      <c r="C81" s="9" t="s">
        <v>195</v>
      </c>
      <c r="D81" s="15">
        <f t="shared" si="6"/>
        <v>0.32500000000000001</v>
      </c>
      <c r="E81" s="9">
        <v>0.5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8" customHeight="1" x14ac:dyDescent="0.3">
      <c r="B82" s="291"/>
      <c r="C82" s="9" t="s">
        <v>27</v>
      </c>
      <c r="D82" s="12">
        <f t="shared" si="6"/>
        <v>2.6</v>
      </c>
      <c r="E82" s="9">
        <v>4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8" customHeight="1" x14ac:dyDescent="0.3">
      <c r="B83" s="291"/>
      <c r="C83" s="9" t="s">
        <v>194</v>
      </c>
      <c r="D83" s="12">
        <f t="shared" si="6"/>
        <v>1.3</v>
      </c>
      <c r="E83" s="9">
        <v>2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ht="18" customHeight="1" x14ac:dyDescent="0.3">
      <c r="B84" s="291"/>
      <c r="C84" s="9" t="s">
        <v>39</v>
      </c>
      <c r="D84" s="15">
        <f t="shared" si="6"/>
        <v>0.65</v>
      </c>
      <c r="E84" s="9">
        <v>1</v>
      </c>
      <c r="F84" s="12">
        <f t="shared" si="7"/>
        <v>0</v>
      </c>
      <c r="G84" s="12">
        <f t="shared" si="8"/>
        <v>0</v>
      </c>
      <c r="H84" s="205"/>
      <c r="I84" s="206"/>
      <c r="J84" s="206"/>
      <c r="K84" s="206"/>
      <c r="L84" s="207"/>
    </row>
    <row r="85" spans="2:12" ht="18" customHeight="1" x14ac:dyDescent="0.3">
      <c r="B85" s="291"/>
      <c r="C85" s="9" t="s">
        <v>53</v>
      </c>
      <c r="D85" s="15">
        <f t="shared" si="6"/>
        <v>0.13</v>
      </c>
      <c r="E85" s="9">
        <v>0.2</v>
      </c>
      <c r="F85" s="12">
        <f t="shared" si="7"/>
        <v>0</v>
      </c>
      <c r="G85" s="12">
        <f t="shared" si="8"/>
        <v>0</v>
      </c>
      <c r="H85" s="205"/>
      <c r="I85" s="206"/>
      <c r="J85" s="206"/>
      <c r="K85" s="206"/>
      <c r="L85" s="207"/>
    </row>
    <row r="86" spans="2:12" ht="18" customHeight="1" x14ac:dyDescent="0.3">
      <c r="B86" s="296"/>
      <c r="C86" s="42" t="s">
        <v>190</v>
      </c>
      <c r="D86" s="96">
        <f t="shared" si="6"/>
        <v>0.65</v>
      </c>
      <c r="E86" s="42">
        <v>1</v>
      </c>
      <c r="F86" s="95">
        <f t="shared" si="7"/>
        <v>0</v>
      </c>
      <c r="G86" s="95">
        <f t="shared" si="8"/>
        <v>0</v>
      </c>
      <c r="H86" s="270"/>
      <c r="I86" s="271"/>
      <c r="J86" s="271"/>
      <c r="K86" s="271"/>
      <c r="L86" s="272"/>
    </row>
    <row r="87" spans="2:12" ht="18" customHeight="1" thickBot="1" x14ac:dyDescent="0.35">
      <c r="B87" s="30" t="s">
        <v>114</v>
      </c>
      <c r="C87" s="21" t="s">
        <v>35</v>
      </c>
      <c r="D87" s="22">
        <f t="shared" si="6"/>
        <v>13</v>
      </c>
      <c r="E87" s="23">
        <v>20</v>
      </c>
      <c r="F87" s="79">
        <f t="shared" si="7"/>
        <v>0</v>
      </c>
      <c r="G87" s="24">
        <f t="shared" si="8"/>
        <v>0</v>
      </c>
      <c r="H87" s="188" t="s">
        <v>36</v>
      </c>
      <c r="I87" s="188"/>
      <c r="J87" s="188"/>
      <c r="K87" s="188"/>
      <c r="L87" s="189"/>
    </row>
    <row r="88" spans="2:12" ht="70.5" customHeight="1" thickTop="1" x14ac:dyDescent="0.3">
      <c r="B88" s="190"/>
      <c r="C88" s="190"/>
      <c r="D88" s="190"/>
      <c r="E88" s="190"/>
      <c r="F88" s="190"/>
      <c r="G88" s="190"/>
      <c r="H88" s="190"/>
      <c r="I88" s="190"/>
      <c r="J88" s="190"/>
      <c r="K88" s="190"/>
      <c r="L88" s="190"/>
    </row>
    <row r="89" spans="2:12" ht="17.25" thickBot="1" x14ac:dyDescent="0.35"/>
    <row r="90" spans="2:12" ht="21" customHeight="1" thickTop="1" x14ac:dyDescent="0.3">
      <c r="B90" s="370" t="s">
        <v>4424</v>
      </c>
      <c r="C90" s="371"/>
      <c r="D90" s="371"/>
      <c r="E90" s="371"/>
      <c r="F90" s="371"/>
      <c r="G90" s="371"/>
      <c r="H90" s="371"/>
      <c r="I90" s="371"/>
      <c r="J90" s="371"/>
      <c r="K90" s="371"/>
      <c r="L90" s="372"/>
    </row>
    <row r="91" spans="2:12" ht="18" customHeight="1" x14ac:dyDescent="0.3">
      <c r="B91" s="220" t="s">
        <v>3</v>
      </c>
      <c r="C91" s="221" t="s">
        <v>4</v>
      </c>
      <c r="D91" s="221" t="s">
        <v>5</v>
      </c>
      <c r="E91" s="221"/>
      <c r="F91" s="221" t="s">
        <v>6</v>
      </c>
      <c r="G91" s="221"/>
      <c r="H91" s="221" t="s">
        <v>7</v>
      </c>
      <c r="I91" s="221"/>
      <c r="J91" s="221"/>
      <c r="K91" s="221"/>
      <c r="L91" s="222"/>
    </row>
    <row r="92" spans="2:12" ht="18" customHeight="1" x14ac:dyDescent="0.3">
      <c r="B92" s="220"/>
      <c r="C92" s="221"/>
      <c r="D92" s="6" t="s">
        <v>1</v>
      </c>
      <c r="E92" s="6" t="s">
        <v>2</v>
      </c>
      <c r="F92" s="38" t="s">
        <v>1</v>
      </c>
      <c r="G92" s="39" t="s">
        <v>2</v>
      </c>
      <c r="H92" s="221"/>
      <c r="I92" s="221"/>
      <c r="J92" s="221"/>
      <c r="K92" s="221"/>
      <c r="L92" s="222"/>
    </row>
    <row r="93" spans="2:12" ht="18" customHeight="1" x14ac:dyDescent="0.3">
      <c r="B93" s="16" t="s">
        <v>45</v>
      </c>
      <c r="C93" s="9" t="s">
        <v>13</v>
      </c>
      <c r="D93" s="10">
        <f t="shared" ref="D93:D108" si="9">E93*0.65</f>
        <v>35.75</v>
      </c>
      <c r="E93" s="11">
        <v>55</v>
      </c>
      <c r="F93" s="12">
        <f t="shared" ref="F93:F108" si="10">D93*D$2</f>
        <v>0</v>
      </c>
      <c r="G93" s="12">
        <f t="shared" ref="G93:G108" si="11">E93*D$3</f>
        <v>0</v>
      </c>
      <c r="H93" s="223" t="s">
        <v>46</v>
      </c>
      <c r="I93" s="223"/>
      <c r="J93" s="223"/>
      <c r="K93" s="223"/>
      <c r="L93" s="224"/>
    </row>
    <row r="94" spans="2:12" ht="18" customHeight="1" x14ac:dyDescent="0.3">
      <c r="B94" s="187" t="s">
        <v>307</v>
      </c>
      <c r="C94" s="14" t="s">
        <v>92</v>
      </c>
      <c r="D94" s="26">
        <f t="shared" si="9"/>
        <v>13</v>
      </c>
      <c r="E94" s="9">
        <v>20</v>
      </c>
      <c r="F94" s="12">
        <f t="shared" si="10"/>
        <v>0</v>
      </c>
      <c r="G94" s="12">
        <f t="shared" si="11"/>
        <v>0</v>
      </c>
      <c r="H94" s="202" t="s">
        <v>2863</v>
      </c>
      <c r="I94" s="203"/>
      <c r="J94" s="203"/>
      <c r="K94" s="203"/>
      <c r="L94" s="204"/>
    </row>
    <row r="95" spans="2:12" ht="18" customHeight="1" x14ac:dyDescent="0.3">
      <c r="B95" s="187"/>
      <c r="C95" s="14" t="s">
        <v>18</v>
      </c>
      <c r="D95" s="10">
        <f t="shared" si="9"/>
        <v>3.25</v>
      </c>
      <c r="E95" s="9">
        <v>5</v>
      </c>
      <c r="F95" s="1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ht="18" customHeight="1" x14ac:dyDescent="0.3">
      <c r="B96" s="187"/>
      <c r="C96" s="14" t="s">
        <v>16</v>
      </c>
      <c r="D96" s="10">
        <f t="shared" si="9"/>
        <v>1.3</v>
      </c>
      <c r="E96" s="9">
        <v>2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ht="18" customHeight="1" x14ac:dyDescent="0.3">
      <c r="B97" s="187"/>
      <c r="C97" s="14" t="s">
        <v>17</v>
      </c>
      <c r="D97" s="10">
        <f t="shared" si="9"/>
        <v>1.3</v>
      </c>
      <c r="E97" s="9">
        <v>2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ht="18" customHeight="1" x14ac:dyDescent="0.3">
      <c r="B98" s="187"/>
      <c r="C98" s="14" t="s">
        <v>195</v>
      </c>
      <c r="D98" s="10">
        <f t="shared" si="9"/>
        <v>0.32500000000000001</v>
      </c>
      <c r="E98" s="9">
        <v>0.5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8" customHeight="1" x14ac:dyDescent="0.3">
      <c r="B99" s="187"/>
      <c r="C99" s="14" t="s">
        <v>20</v>
      </c>
      <c r="D99" s="10">
        <f t="shared" si="9"/>
        <v>1.3</v>
      </c>
      <c r="E99" s="9">
        <v>2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8" customHeight="1" x14ac:dyDescent="0.3">
      <c r="B100" s="287" t="s">
        <v>2611</v>
      </c>
      <c r="C100" s="9" t="s">
        <v>673</v>
      </c>
      <c r="D100" s="19">
        <f t="shared" si="9"/>
        <v>26</v>
      </c>
      <c r="E100" s="11">
        <v>40</v>
      </c>
      <c r="F100" s="12">
        <f t="shared" si="10"/>
        <v>0</v>
      </c>
      <c r="G100" s="12">
        <f t="shared" si="11"/>
        <v>0</v>
      </c>
      <c r="H100" s="202" t="s">
        <v>674</v>
      </c>
      <c r="I100" s="203"/>
      <c r="J100" s="203"/>
      <c r="K100" s="203"/>
      <c r="L100" s="204"/>
    </row>
    <row r="101" spans="2:12" ht="18" customHeight="1" x14ac:dyDescent="0.3">
      <c r="B101" s="288"/>
      <c r="C101" s="9" t="s">
        <v>190</v>
      </c>
      <c r="D101" s="15">
        <f t="shared" si="9"/>
        <v>3.25</v>
      </c>
      <c r="E101" s="11">
        <v>5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8" customHeight="1" x14ac:dyDescent="0.3">
      <c r="B102" s="267" t="s">
        <v>82</v>
      </c>
      <c r="C102" s="33" t="s">
        <v>76</v>
      </c>
      <c r="D102" s="92">
        <f t="shared" si="9"/>
        <v>19.5</v>
      </c>
      <c r="E102" s="34">
        <v>30</v>
      </c>
      <c r="F102" s="90">
        <f t="shared" si="10"/>
        <v>0</v>
      </c>
      <c r="G102" s="12">
        <f t="shared" si="11"/>
        <v>0</v>
      </c>
      <c r="H102" s="208" t="s">
        <v>3445</v>
      </c>
      <c r="I102" s="209"/>
      <c r="J102" s="209"/>
      <c r="K102" s="209"/>
      <c r="L102" s="210"/>
    </row>
    <row r="103" spans="2:12" ht="18" customHeight="1" x14ac:dyDescent="0.3">
      <c r="B103" s="268"/>
      <c r="C103" s="9" t="s">
        <v>20</v>
      </c>
      <c r="D103" s="15">
        <f t="shared" si="9"/>
        <v>0.65</v>
      </c>
      <c r="E103" s="11">
        <v>1</v>
      </c>
      <c r="F103" s="12">
        <f t="shared" si="10"/>
        <v>0</v>
      </c>
      <c r="G103" s="12">
        <f t="shared" si="11"/>
        <v>0</v>
      </c>
      <c r="H103" s="211"/>
      <c r="I103" s="212"/>
      <c r="J103" s="212"/>
      <c r="K103" s="212"/>
      <c r="L103" s="213"/>
    </row>
    <row r="104" spans="2:12" ht="18" customHeight="1" x14ac:dyDescent="0.3">
      <c r="B104" s="268"/>
      <c r="C104" s="9" t="s">
        <v>195</v>
      </c>
      <c r="D104" s="15">
        <f t="shared" si="9"/>
        <v>0.32500000000000001</v>
      </c>
      <c r="E104" s="11">
        <v>0.5</v>
      </c>
      <c r="F104" s="12">
        <f t="shared" si="10"/>
        <v>0</v>
      </c>
      <c r="G104" s="12">
        <f t="shared" si="11"/>
        <v>0</v>
      </c>
      <c r="H104" s="211"/>
      <c r="I104" s="212"/>
      <c r="J104" s="212"/>
      <c r="K104" s="212"/>
      <c r="L104" s="213"/>
    </row>
    <row r="105" spans="2:12" ht="18" customHeight="1" x14ac:dyDescent="0.3">
      <c r="B105" s="268"/>
      <c r="C105" s="9" t="s">
        <v>24</v>
      </c>
      <c r="D105" s="15">
        <f t="shared" si="9"/>
        <v>0.32500000000000001</v>
      </c>
      <c r="E105" s="11">
        <v>0.5</v>
      </c>
      <c r="F105" s="12">
        <f t="shared" si="10"/>
        <v>0</v>
      </c>
      <c r="G105" s="12">
        <f t="shared" si="11"/>
        <v>0</v>
      </c>
      <c r="H105" s="211"/>
      <c r="I105" s="212"/>
      <c r="J105" s="212"/>
      <c r="K105" s="212"/>
      <c r="L105" s="213"/>
    </row>
    <row r="106" spans="2:12" ht="18" customHeight="1" x14ac:dyDescent="0.3">
      <c r="B106" s="268"/>
      <c r="C106" s="9" t="s">
        <v>39</v>
      </c>
      <c r="D106" s="15">
        <f t="shared" si="9"/>
        <v>0.65</v>
      </c>
      <c r="E106" s="11">
        <v>1</v>
      </c>
      <c r="F106" s="12">
        <f t="shared" si="10"/>
        <v>0</v>
      </c>
      <c r="G106" s="12">
        <f t="shared" si="11"/>
        <v>0</v>
      </c>
      <c r="H106" s="211"/>
      <c r="I106" s="212"/>
      <c r="J106" s="212"/>
      <c r="K106" s="212"/>
      <c r="L106" s="213"/>
    </row>
    <row r="107" spans="2:12" ht="18" customHeight="1" x14ac:dyDescent="0.3">
      <c r="B107" s="269"/>
      <c r="C107" s="9" t="s">
        <v>53</v>
      </c>
      <c r="D107" s="15">
        <f t="shared" si="9"/>
        <v>0.13</v>
      </c>
      <c r="E107" s="11">
        <v>0.2</v>
      </c>
      <c r="F107" s="12">
        <f t="shared" si="10"/>
        <v>0</v>
      </c>
      <c r="G107" s="12">
        <f t="shared" si="11"/>
        <v>0</v>
      </c>
      <c r="H107" s="214"/>
      <c r="I107" s="215"/>
      <c r="J107" s="215"/>
      <c r="K107" s="215"/>
      <c r="L107" s="216"/>
    </row>
    <row r="108" spans="2:12" ht="18" customHeight="1" thickBot="1" x14ac:dyDescent="0.35">
      <c r="B108" s="27" t="s">
        <v>110</v>
      </c>
      <c r="C108" s="21" t="s">
        <v>33</v>
      </c>
      <c r="D108" s="28">
        <f t="shared" si="9"/>
        <v>13</v>
      </c>
      <c r="E108" s="23">
        <v>20</v>
      </c>
      <c r="F108" s="24">
        <f t="shared" si="10"/>
        <v>0</v>
      </c>
      <c r="G108" s="24">
        <f t="shared" si="11"/>
        <v>0</v>
      </c>
      <c r="H108" s="228" t="s">
        <v>34</v>
      </c>
      <c r="I108" s="229"/>
      <c r="J108" s="229"/>
      <c r="K108" s="229"/>
      <c r="L108" s="230"/>
    </row>
    <row r="109" spans="2:12" ht="72.75" customHeight="1" thickTop="1" x14ac:dyDescent="0.3"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</row>
    <row r="110" spans="2:12" ht="17.25" thickBot="1" x14ac:dyDescent="0.35"/>
    <row r="111" spans="2:12" ht="21" customHeight="1" thickTop="1" x14ac:dyDescent="0.3">
      <c r="B111" s="370" t="s">
        <v>4425</v>
      </c>
      <c r="C111" s="371"/>
      <c r="D111" s="371"/>
      <c r="E111" s="371"/>
      <c r="F111" s="371"/>
      <c r="G111" s="371"/>
      <c r="H111" s="371"/>
      <c r="I111" s="371"/>
      <c r="J111" s="371"/>
      <c r="K111" s="371"/>
      <c r="L111" s="372"/>
    </row>
    <row r="112" spans="2:12" ht="18" customHeight="1" x14ac:dyDescent="0.3">
      <c r="B112" s="220" t="s">
        <v>3</v>
      </c>
      <c r="C112" s="221" t="s">
        <v>4</v>
      </c>
      <c r="D112" s="221" t="s">
        <v>5</v>
      </c>
      <c r="E112" s="221"/>
      <c r="F112" s="221" t="s">
        <v>6</v>
      </c>
      <c r="G112" s="221"/>
      <c r="H112" s="221" t="s">
        <v>7</v>
      </c>
      <c r="I112" s="221"/>
      <c r="J112" s="221"/>
      <c r="K112" s="221"/>
      <c r="L112" s="222"/>
    </row>
    <row r="113" spans="2:12" ht="18" customHeight="1" x14ac:dyDescent="0.3">
      <c r="B113" s="220"/>
      <c r="C113" s="221"/>
      <c r="D113" s="6" t="s">
        <v>1</v>
      </c>
      <c r="E113" s="6" t="s">
        <v>2</v>
      </c>
      <c r="F113" s="38" t="s">
        <v>1</v>
      </c>
      <c r="G113" s="39" t="s">
        <v>2</v>
      </c>
      <c r="H113" s="221"/>
      <c r="I113" s="221"/>
      <c r="J113" s="221"/>
      <c r="K113" s="221"/>
      <c r="L113" s="222"/>
    </row>
    <row r="114" spans="2:12" ht="18" customHeight="1" x14ac:dyDescent="0.3">
      <c r="B114" s="225" t="s">
        <v>60</v>
      </c>
      <c r="C114" s="9" t="s">
        <v>259</v>
      </c>
      <c r="D114" s="10">
        <f t="shared" ref="D114:D124" si="12">E114*0.65</f>
        <v>32.5</v>
      </c>
      <c r="E114" s="11">
        <v>50</v>
      </c>
      <c r="F114" s="12">
        <f t="shared" ref="F114:F124" si="13">D114*D$2</f>
        <v>0</v>
      </c>
      <c r="G114" s="12">
        <f t="shared" ref="G114:G124" si="14">E114*D$3</f>
        <v>0</v>
      </c>
      <c r="H114" s="193" t="s">
        <v>100</v>
      </c>
      <c r="I114" s="194"/>
      <c r="J114" s="194"/>
      <c r="K114" s="194"/>
      <c r="L114" s="195"/>
    </row>
    <row r="115" spans="2:12" ht="18" customHeight="1" x14ac:dyDescent="0.3">
      <c r="B115" s="227"/>
      <c r="C115" s="9" t="s">
        <v>99</v>
      </c>
      <c r="D115" s="10">
        <f t="shared" si="12"/>
        <v>1.625</v>
      </c>
      <c r="E115" s="11">
        <v>2.5</v>
      </c>
      <c r="F115" s="12">
        <f t="shared" si="13"/>
        <v>0</v>
      </c>
      <c r="G115" s="12">
        <f t="shared" si="14"/>
        <v>0</v>
      </c>
      <c r="H115" s="196"/>
      <c r="I115" s="197"/>
      <c r="J115" s="197"/>
      <c r="K115" s="197"/>
      <c r="L115" s="198"/>
    </row>
    <row r="116" spans="2:12" ht="18" customHeight="1" x14ac:dyDescent="0.3">
      <c r="B116" s="282" t="s">
        <v>604</v>
      </c>
      <c r="C116" s="14" t="s">
        <v>605</v>
      </c>
      <c r="D116" s="26">
        <f t="shared" si="12"/>
        <v>13</v>
      </c>
      <c r="E116" s="11">
        <v>20</v>
      </c>
      <c r="F116" s="12">
        <f t="shared" si="13"/>
        <v>0</v>
      </c>
      <c r="G116" s="12">
        <f t="shared" si="14"/>
        <v>0</v>
      </c>
      <c r="H116" s="202" t="s">
        <v>4320</v>
      </c>
      <c r="I116" s="203"/>
      <c r="J116" s="203"/>
      <c r="K116" s="203"/>
      <c r="L116" s="204"/>
    </row>
    <row r="117" spans="2:12" ht="18" customHeight="1" x14ac:dyDescent="0.3">
      <c r="B117" s="283"/>
      <c r="C117" s="14" t="s">
        <v>22</v>
      </c>
      <c r="D117" s="10">
        <f t="shared" si="12"/>
        <v>6.5</v>
      </c>
      <c r="E117" s="11">
        <v>10</v>
      </c>
      <c r="F117" s="12">
        <f t="shared" si="13"/>
        <v>0</v>
      </c>
      <c r="G117" s="12">
        <f t="shared" si="14"/>
        <v>0</v>
      </c>
      <c r="H117" s="205"/>
      <c r="I117" s="206"/>
      <c r="J117" s="206"/>
      <c r="K117" s="206"/>
      <c r="L117" s="207"/>
    </row>
    <row r="118" spans="2:12" ht="18" customHeight="1" x14ac:dyDescent="0.3">
      <c r="B118" s="283"/>
      <c r="C118" s="14" t="s">
        <v>216</v>
      </c>
      <c r="D118" s="26">
        <f t="shared" si="12"/>
        <v>1.9500000000000002</v>
      </c>
      <c r="E118" s="11">
        <v>3</v>
      </c>
      <c r="F118" s="12">
        <f t="shared" si="13"/>
        <v>0</v>
      </c>
      <c r="G118" s="12">
        <f t="shared" si="14"/>
        <v>0</v>
      </c>
      <c r="H118" s="205"/>
      <c r="I118" s="206"/>
      <c r="J118" s="206"/>
      <c r="K118" s="206"/>
      <c r="L118" s="207"/>
    </row>
    <row r="119" spans="2:12" ht="18" customHeight="1" x14ac:dyDescent="0.3">
      <c r="B119" s="283"/>
      <c r="C119" s="14" t="s">
        <v>195</v>
      </c>
      <c r="D119" s="10">
        <f t="shared" si="12"/>
        <v>0.65</v>
      </c>
      <c r="E119" s="11">
        <v>1</v>
      </c>
      <c r="F119" s="12">
        <f t="shared" si="13"/>
        <v>0</v>
      </c>
      <c r="G119" s="12">
        <f t="shared" si="14"/>
        <v>0</v>
      </c>
      <c r="H119" s="205"/>
      <c r="I119" s="206"/>
      <c r="J119" s="206"/>
      <c r="K119" s="206"/>
      <c r="L119" s="207"/>
    </row>
    <row r="120" spans="2:12" ht="18" customHeight="1" x14ac:dyDescent="0.3">
      <c r="B120" s="283"/>
      <c r="C120" s="14" t="s">
        <v>16</v>
      </c>
      <c r="D120" s="10">
        <f t="shared" si="12"/>
        <v>1.3</v>
      </c>
      <c r="E120" s="11">
        <v>2</v>
      </c>
      <c r="F120" s="12">
        <f t="shared" si="13"/>
        <v>0</v>
      </c>
      <c r="G120" s="12">
        <f t="shared" si="14"/>
        <v>0</v>
      </c>
      <c r="H120" s="205"/>
      <c r="I120" s="206"/>
      <c r="J120" s="206"/>
      <c r="K120" s="206"/>
      <c r="L120" s="207"/>
    </row>
    <row r="121" spans="2:12" ht="18" customHeight="1" x14ac:dyDescent="0.3">
      <c r="B121" s="283"/>
      <c r="C121" s="14" t="s">
        <v>17</v>
      </c>
      <c r="D121" s="10">
        <f t="shared" si="12"/>
        <v>1.3</v>
      </c>
      <c r="E121" s="11">
        <v>2</v>
      </c>
      <c r="F121" s="12">
        <f t="shared" si="13"/>
        <v>0</v>
      </c>
      <c r="G121" s="12">
        <f t="shared" si="14"/>
        <v>0</v>
      </c>
      <c r="H121" s="205"/>
      <c r="I121" s="206"/>
      <c r="J121" s="206"/>
      <c r="K121" s="206"/>
      <c r="L121" s="207"/>
    </row>
    <row r="122" spans="2:12" ht="18" customHeight="1" x14ac:dyDescent="0.3">
      <c r="B122" s="311" t="s">
        <v>3276</v>
      </c>
      <c r="C122" s="9" t="s">
        <v>88</v>
      </c>
      <c r="D122" s="26">
        <f t="shared" si="12"/>
        <v>26</v>
      </c>
      <c r="E122" s="9">
        <v>40</v>
      </c>
      <c r="F122" s="12">
        <f t="shared" si="13"/>
        <v>0</v>
      </c>
      <c r="G122" s="12">
        <f t="shared" si="14"/>
        <v>0</v>
      </c>
      <c r="H122" s="262" t="s">
        <v>4426</v>
      </c>
      <c r="I122" s="262"/>
      <c r="J122" s="262"/>
      <c r="K122" s="262"/>
      <c r="L122" s="263"/>
    </row>
    <row r="123" spans="2:12" ht="18" customHeight="1" x14ac:dyDescent="0.3">
      <c r="B123" s="311"/>
      <c r="C123" s="9" t="s">
        <v>22</v>
      </c>
      <c r="D123" s="10">
        <f t="shared" si="12"/>
        <v>6.5</v>
      </c>
      <c r="E123" s="9">
        <v>10</v>
      </c>
      <c r="F123" s="12">
        <f t="shared" si="13"/>
        <v>0</v>
      </c>
      <c r="G123" s="12">
        <f t="shared" si="14"/>
        <v>0</v>
      </c>
      <c r="H123" s="262"/>
      <c r="I123" s="262"/>
      <c r="J123" s="262"/>
      <c r="K123" s="262"/>
      <c r="L123" s="263"/>
    </row>
    <row r="124" spans="2:12" ht="18" customHeight="1" x14ac:dyDescent="0.3">
      <c r="B124" s="311"/>
      <c r="C124" s="9" t="s">
        <v>25</v>
      </c>
      <c r="D124" s="10">
        <f t="shared" si="12"/>
        <v>1.3</v>
      </c>
      <c r="E124" s="9">
        <v>2</v>
      </c>
      <c r="F124" s="12">
        <f t="shared" si="13"/>
        <v>0</v>
      </c>
      <c r="G124" s="12">
        <f t="shared" si="14"/>
        <v>0</v>
      </c>
      <c r="H124" s="262"/>
      <c r="I124" s="262"/>
      <c r="J124" s="262"/>
      <c r="K124" s="262"/>
      <c r="L124" s="263"/>
    </row>
    <row r="125" spans="2:12" ht="18" customHeight="1" x14ac:dyDescent="0.3">
      <c r="B125" s="311"/>
      <c r="C125" s="315" t="s">
        <v>609</v>
      </c>
      <c r="D125" s="315"/>
      <c r="E125" s="315"/>
      <c r="F125" s="315"/>
      <c r="G125" s="315"/>
      <c r="H125" s="262"/>
      <c r="I125" s="262"/>
      <c r="J125" s="262"/>
      <c r="K125" s="262"/>
      <c r="L125" s="263"/>
    </row>
    <row r="126" spans="2:12" ht="18" customHeight="1" x14ac:dyDescent="0.3">
      <c r="B126" s="311"/>
      <c r="C126" s="9" t="s">
        <v>27</v>
      </c>
      <c r="D126" s="10">
        <f t="shared" ref="D126:D138" si="15">E126*0.65</f>
        <v>3.25</v>
      </c>
      <c r="E126" s="9">
        <v>5</v>
      </c>
      <c r="F126" s="12">
        <f t="shared" ref="F126:F138" si="16">D126*D$2</f>
        <v>0</v>
      </c>
      <c r="G126" s="12">
        <f t="shared" ref="G126:G138" si="17">E126*D$3</f>
        <v>0</v>
      </c>
      <c r="H126" s="262"/>
      <c r="I126" s="262"/>
      <c r="J126" s="262"/>
      <c r="K126" s="262"/>
      <c r="L126" s="263"/>
    </row>
    <row r="127" spans="2:12" ht="18" customHeight="1" x14ac:dyDescent="0.3">
      <c r="B127" s="311"/>
      <c r="C127" s="9" t="s">
        <v>610</v>
      </c>
      <c r="D127" s="10">
        <f t="shared" si="15"/>
        <v>3.25</v>
      </c>
      <c r="E127" s="9">
        <v>5</v>
      </c>
      <c r="F127" s="12">
        <f t="shared" si="16"/>
        <v>0</v>
      </c>
      <c r="G127" s="12">
        <f t="shared" si="17"/>
        <v>0</v>
      </c>
      <c r="H127" s="262"/>
      <c r="I127" s="262"/>
      <c r="J127" s="262"/>
      <c r="K127" s="262"/>
      <c r="L127" s="263"/>
    </row>
    <row r="128" spans="2:12" ht="18" customHeight="1" x14ac:dyDescent="0.3">
      <c r="B128" s="311"/>
      <c r="C128" s="9" t="s">
        <v>367</v>
      </c>
      <c r="D128" s="10">
        <f t="shared" si="15"/>
        <v>3.25</v>
      </c>
      <c r="E128" s="9">
        <v>5</v>
      </c>
      <c r="F128" s="12">
        <f t="shared" si="16"/>
        <v>0</v>
      </c>
      <c r="G128" s="12">
        <f t="shared" si="17"/>
        <v>0</v>
      </c>
      <c r="H128" s="262"/>
      <c r="I128" s="262"/>
      <c r="J128" s="262"/>
      <c r="K128" s="262"/>
      <c r="L128" s="263"/>
    </row>
    <row r="129" spans="2:12" ht="18" customHeight="1" x14ac:dyDescent="0.3">
      <c r="B129" s="311"/>
      <c r="C129" s="9" t="s">
        <v>611</v>
      </c>
      <c r="D129" s="10">
        <f t="shared" si="15"/>
        <v>3.25</v>
      </c>
      <c r="E129" s="9">
        <v>5</v>
      </c>
      <c r="F129" s="12">
        <f t="shared" si="16"/>
        <v>0</v>
      </c>
      <c r="G129" s="12">
        <f t="shared" si="17"/>
        <v>0</v>
      </c>
      <c r="H129" s="262"/>
      <c r="I129" s="262"/>
      <c r="J129" s="262"/>
      <c r="K129" s="262"/>
      <c r="L129" s="263"/>
    </row>
    <row r="130" spans="2:12" ht="18" customHeight="1" x14ac:dyDescent="0.3">
      <c r="B130" s="311"/>
      <c r="C130" s="9" t="s">
        <v>195</v>
      </c>
      <c r="D130" s="26">
        <f t="shared" si="15"/>
        <v>1.9500000000000002</v>
      </c>
      <c r="E130" s="9">
        <v>3</v>
      </c>
      <c r="F130" s="12">
        <f t="shared" si="16"/>
        <v>0</v>
      </c>
      <c r="G130" s="12">
        <f t="shared" si="17"/>
        <v>0</v>
      </c>
      <c r="H130" s="262"/>
      <c r="I130" s="262"/>
      <c r="J130" s="262"/>
      <c r="K130" s="262"/>
      <c r="L130" s="263"/>
    </row>
    <row r="131" spans="2:12" ht="18" customHeight="1" x14ac:dyDescent="0.3">
      <c r="B131" s="311"/>
      <c r="C131" s="9" t="s">
        <v>16</v>
      </c>
      <c r="D131" s="10">
        <f t="shared" si="15"/>
        <v>1.3</v>
      </c>
      <c r="E131" s="9">
        <v>2</v>
      </c>
      <c r="F131" s="12">
        <f t="shared" si="16"/>
        <v>0</v>
      </c>
      <c r="G131" s="12">
        <f t="shared" si="17"/>
        <v>0</v>
      </c>
      <c r="H131" s="262"/>
      <c r="I131" s="262"/>
      <c r="J131" s="262"/>
      <c r="K131" s="262"/>
      <c r="L131" s="263"/>
    </row>
    <row r="132" spans="2:12" ht="18" customHeight="1" x14ac:dyDescent="0.3">
      <c r="B132" s="267" t="s">
        <v>483</v>
      </c>
      <c r="C132" s="9" t="s">
        <v>70</v>
      </c>
      <c r="D132" s="12">
        <f t="shared" si="15"/>
        <v>19.5</v>
      </c>
      <c r="E132" s="11">
        <v>30</v>
      </c>
      <c r="F132" s="12">
        <f t="shared" si="16"/>
        <v>0</v>
      </c>
      <c r="G132" s="12">
        <f t="shared" si="17"/>
        <v>0</v>
      </c>
      <c r="H132" s="202" t="s">
        <v>4427</v>
      </c>
      <c r="I132" s="203"/>
      <c r="J132" s="203"/>
      <c r="K132" s="203"/>
      <c r="L132" s="204"/>
    </row>
    <row r="133" spans="2:12" ht="18" customHeight="1" x14ac:dyDescent="0.3">
      <c r="B133" s="268"/>
      <c r="C133" s="9" t="s">
        <v>298</v>
      </c>
      <c r="D133" s="31">
        <f t="shared" si="15"/>
        <v>0.65</v>
      </c>
      <c r="E133" s="11">
        <v>1</v>
      </c>
      <c r="F133" s="12">
        <f t="shared" si="16"/>
        <v>0</v>
      </c>
      <c r="G133" s="12">
        <f t="shared" si="17"/>
        <v>0</v>
      </c>
      <c r="H133" s="205"/>
      <c r="I133" s="206"/>
      <c r="J133" s="206"/>
      <c r="K133" s="206"/>
      <c r="L133" s="207"/>
    </row>
    <row r="134" spans="2:12" ht="18" customHeight="1" x14ac:dyDescent="0.3">
      <c r="B134" s="268"/>
      <c r="C134" s="9" t="s">
        <v>195</v>
      </c>
      <c r="D134" s="31">
        <f t="shared" si="15"/>
        <v>0.65</v>
      </c>
      <c r="E134" s="11">
        <v>1</v>
      </c>
      <c r="F134" s="12">
        <f t="shared" si="16"/>
        <v>0</v>
      </c>
      <c r="G134" s="12">
        <f t="shared" si="17"/>
        <v>0</v>
      </c>
      <c r="H134" s="205"/>
      <c r="I134" s="206"/>
      <c r="J134" s="206"/>
      <c r="K134" s="206"/>
      <c r="L134" s="207"/>
    </row>
    <row r="135" spans="2:12" ht="18" customHeight="1" x14ac:dyDescent="0.3">
      <c r="B135" s="268"/>
      <c r="C135" s="9" t="s">
        <v>162</v>
      </c>
      <c r="D135" s="31">
        <f t="shared" si="15"/>
        <v>0.32500000000000001</v>
      </c>
      <c r="E135" s="11">
        <v>0.5</v>
      </c>
      <c r="F135" s="12">
        <f t="shared" si="16"/>
        <v>0</v>
      </c>
      <c r="G135" s="12">
        <f t="shared" si="17"/>
        <v>0</v>
      </c>
      <c r="H135" s="205"/>
      <c r="I135" s="206"/>
      <c r="J135" s="206"/>
      <c r="K135" s="206"/>
      <c r="L135" s="207"/>
    </row>
    <row r="136" spans="2:12" ht="18" customHeight="1" x14ac:dyDescent="0.3">
      <c r="B136" s="268"/>
      <c r="C136" s="9" t="s">
        <v>188</v>
      </c>
      <c r="D136" s="31">
        <f t="shared" si="15"/>
        <v>0.65</v>
      </c>
      <c r="E136" s="11">
        <v>1</v>
      </c>
      <c r="F136" s="12">
        <f t="shared" si="16"/>
        <v>0</v>
      </c>
      <c r="G136" s="12">
        <f t="shared" si="17"/>
        <v>0</v>
      </c>
      <c r="H136" s="205"/>
      <c r="I136" s="206"/>
      <c r="J136" s="206"/>
      <c r="K136" s="206"/>
      <c r="L136" s="207"/>
    </row>
    <row r="137" spans="2:12" ht="18" customHeight="1" x14ac:dyDescent="0.3">
      <c r="B137" s="269"/>
      <c r="C137" s="9" t="s">
        <v>485</v>
      </c>
      <c r="D137" s="12">
        <f t="shared" si="15"/>
        <v>1.3</v>
      </c>
      <c r="E137" s="11">
        <v>2</v>
      </c>
      <c r="F137" s="12">
        <f t="shared" si="16"/>
        <v>0</v>
      </c>
      <c r="G137" s="12">
        <f t="shared" si="17"/>
        <v>0</v>
      </c>
      <c r="H137" s="205"/>
      <c r="I137" s="206"/>
      <c r="J137" s="206"/>
      <c r="K137" s="206"/>
      <c r="L137" s="207"/>
    </row>
    <row r="138" spans="2:12" ht="18" customHeight="1" thickBot="1" x14ac:dyDescent="0.35">
      <c r="B138" s="30" t="s">
        <v>114</v>
      </c>
      <c r="C138" s="21" t="s">
        <v>35</v>
      </c>
      <c r="D138" s="28">
        <f t="shared" si="15"/>
        <v>13</v>
      </c>
      <c r="E138" s="23">
        <v>20</v>
      </c>
      <c r="F138" s="24">
        <f t="shared" si="16"/>
        <v>0</v>
      </c>
      <c r="G138" s="24">
        <f t="shared" si="17"/>
        <v>0</v>
      </c>
      <c r="H138" s="188" t="s">
        <v>36</v>
      </c>
      <c r="I138" s="188"/>
      <c r="J138" s="188"/>
      <c r="K138" s="188"/>
      <c r="L138" s="189"/>
    </row>
    <row r="139" spans="2:12" ht="72" customHeight="1" thickTop="1" x14ac:dyDescent="0.3">
      <c r="B139" s="190"/>
      <c r="C139" s="190"/>
      <c r="D139" s="190"/>
      <c r="E139" s="190"/>
      <c r="F139" s="190"/>
      <c r="G139" s="190"/>
      <c r="H139" s="190"/>
      <c r="I139" s="190"/>
      <c r="J139" s="190"/>
      <c r="K139" s="190"/>
      <c r="L139" s="190"/>
    </row>
  </sheetData>
  <mergeCells count="83">
    <mergeCell ref="B139:L139"/>
    <mergeCell ref="B114:B115"/>
    <mergeCell ref="H114:L115"/>
    <mergeCell ref="B116:B121"/>
    <mergeCell ref="H116:L121"/>
    <mergeCell ref="B122:B131"/>
    <mergeCell ref="H122:L131"/>
    <mergeCell ref="C125:G125"/>
    <mergeCell ref="B102:B107"/>
    <mergeCell ref="H102:L107"/>
    <mergeCell ref="B132:B137"/>
    <mergeCell ref="H132:L137"/>
    <mergeCell ref="H138:L138"/>
    <mergeCell ref="H108:L108"/>
    <mergeCell ref="B109:L109"/>
    <mergeCell ref="B111:L111"/>
    <mergeCell ref="B112:B113"/>
    <mergeCell ref="C112:C113"/>
    <mergeCell ref="D112:E112"/>
    <mergeCell ref="F112:G112"/>
    <mergeCell ref="H112:L113"/>
    <mergeCell ref="H78:L86"/>
    <mergeCell ref="H87:L87"/>
    <mergeCell ref="B88:L88"/>
    <mergeCell ref="B90:L90"/>
    <mergeCell ref="H100:L101"/>
    <mergeCell ref="H93:L93"/>
    <mergeCell ref="B94:B99"/>
    <mergeCell ref="H94:L99"/>
    <mergeCell ref="B100:B101"/>
    <mergeCell ref="B91:B92"/>
    <mergeCell ref="C91:C92"/>
    <mergeCell ref="D91:E91"/>
    <mergeCell ref="F91:G91"/>
    <mergeCell ref="H91:L92"/>
    <mergeCell ref="B78:B86"/>
    <mergeCell ref="B60:B61"/>
    <mergeCell ref="H60:L61"/>
    <mergeCell ref="B62:B68"/>
    <mergeCell ref="H62:L68"/>
    <mergeCell ref="B69:B77"/>
    <mergeCell ref="H69:L77"/>
    <mergeCell ref="B48:B53"/>
    <mergeCell ref="H48:L53"/>
    <mergeCell ref="H54:L54"/>
    <mergeCell ref="B55:L55"/>
    <mergeCell ref="B57:L57"/>
    <mergeCell ref="B58:B59"/>
    <mergeCell ref="C58:C59"/>
    <mergeCell ref="D58:E58"/>
    <mergeCell ref="F58:G58"/>
    <mergeCell ref="H58:L59"/>
    <mergeCell ref="B33:B34"/>
    <mergeCell ref="H33:L34"/>
    <mergeCell ref="B35:B41"/>
    <mergeCell ref="H35:L41"/>
    <mergeCell ref="B42:B47"/>
    <mergeCell ref="H42:L47"/>
    <mergeCell ref="B22:B26"/>
    <mergeCell ref="H22:L26"/>
    <mergeCell ref="H27:L27"/>
    <mergeCell ref="B28:L28"/>
    <mergeCell ref="B30:L30"/>
    <mergeCell ref="B31:B32"/>
    <mergeCell ref="C31:C32"/>
    <mergeCell ref="D31:E31"/>
    <mergeCell ref="F31:G31"/>
    <mergeCell ref="H31:L32"/>
    <mergeCell ref="B10:B11"/>
    <mergeCell ref="H10:L11"/>
    <mergeCell ref="B12:B17"/>
    <mergeCell ref="H12:L17"/>
    <mergeCell ref="B18:B21"/>
    <mergeCell ref="H18:L21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3" fitToHeight="0" orientation="portrait" r:id="rId1"/>
  <rowBreaks count="4" manualBreakCount="4">
    <brk id="29" max="12" man="1"/>
    <brk id="56" max="12" man="1"/>
    <brk id="89" max="12" man="1"/>
    <brk id="110" max="12" man="1"/>
  </rowBreaks>
  <colBreaks count="1" manualBreakCount="1">
    <brk id="13" max="142" man="1"/>
  </colBreaks>
  <drawing r:id="rId2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pageSetUpPr fitToPage="1"/>
  </sheetPr>
  <dimension ref="A1:M138"/>
  <sheetViews>
    <sheetView zoomScaleNormal="100" zoomScaleSheetLayoutView="55" workbookViewId="0">
      <selection activeCell="D2" sqref="D2"/>
    </sheetView>
  </sheetViews>
  <sheetFormatPr defaultRowHeight="16.5" x14ac:dyDescent="0.3"/>
  <cols>
    <col min="1" max="1" width="4.3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10.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367" t="s">
        <v>4428</v>
      </c>
      <c r="C7" s="368"/>
      <c r="D7" s="368"/>
      <c r="E7" s="368"/>
      <c r="F7" s="368"/>
      <c r="G7" s="368"/>
      <c r="H7" s="368"/>
      <c r="I7" s="368"/>
      <c r="J7" s="368"/>
      <c r="K7" s="368"/>
      <c r="L7" s="369"/>
    </row>
    <row r="8" spans="2:12" ht="18" customHeight="1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ht="18" customHeight="1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8" customHeight="1" x14ac:dyDescent="0.3">
      <c r="B10" s="303" t="s">
        <v>2178</v>
      </c>
      <c r="C10" s="14" t="s">
        <v>259</v>
      </c>
      <c r="D10" s="15">
        <f t="shared" ref="D10:D30" si="0">E10*0.65</f>
        <v>32.5</v>
      </c>
      <c r="E10" s="9">
        <v>50</v>
      </c>
      <c r="F10" s="12">
        <f t="shared" ref="F10:F30" si="1">D10*D$2</f>
        <v>0</v>
      </c>
      <c r="G10" s="12">
        <f t="shared" ref="G10:G30" si="2">E10*D$3</f>
        <v>0</v>
      </c>
      <c r="H10" s="262" t="s">
        <v>4429</v>
      </c>
      <c r="I10" s="262"/>
      <c r="J10" s="262"/>
      <c r="K10" s="262"/>
      <c r="L10" s="263"/>
    </row>
    <row r="11" spans="2:12" ht="18" customHeight="1" x14ac:dyDescent="0.3">
      <c r="B11" s="303"/>
      <c r="C11" s="14" t="s">
        <v>431</v>
      </c>
      <c r="D11" s="26">
        <f t="shared" si="0"/>
        <v>13</v>
      </c>
      <c r="E11" s="9">
        <v>20</v>
      </c>
      <c r="F11" s="12">
        <f t="shared" si="1"/>
        <v>0</v>
      </c>
      <c r="G11" s="12">
        <f t="shared" si="2"/>
        <v>0</v>
      </c>
      <c r="H11" s="262"/>
      <c r="I11" s="262"/>
      <c r="J11" s="262"/>
      <c r="K11" s="262"/>
      <c r="L11" s="263"/>
    </row>
    <row r="12" spans="2:12" ht="18" customHeight="1" x14ac:dyDescent="0.3">
      <c r="B12" s="303"/>
      <c r="C12" s="9" t="s">
        <v>23</v>
      </c>
      <c r="D12" s="31">
        <f t="shared" si="0"/>
        <v>6.5</v>
      </c>
      <c r="E12" s="11">
        <v>10</v>
      </c>
      <c r="F12" s="12">
        <f t="shared" si="1"/>
        <v>0</v>
      </c>
      <c r="G12" s="12">
        <f t="shared" si="2"/>
        <v>0</v>
      </c>
      <c r="H12" s="262"/>
      <c r="I12" s="262"/>
      <c r="J12" s="262"/>
      <c r="K12" s="262"/>
      <c r="L12" s="263"/>
    </row>
    <row r="13" spans="2:12" ht="18" customHeight="1" x14ac:dyDescent="0.3">
      <c r="B13" s="303"/>
      <c r="C13" s="9" t="s">
        <v>22</v>
      </c>
      <c r="D13" s="12">
        <f t="shared" si="0"/>
        <v>6.5</v>
      </c>
      <c r="E13" s="11">
        <v>10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ht="18" customHeight="1" x14ac:dyDescent="0.3">
      <c r="B14" s="303"/>
      <c r="C14" s="9" t="s">
        <v>27</v>
      </c>
      <c r="D14" s="31">
        <f t="shared" si="0"/>
        <v>3.25</v>
      </c>
      <c r="E14" s="11">
        <v>5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ht="18" customHeight="1" x14ac:dyDescent="0.3">
      <c r="B15" s="303"/>
      <c r="C15" s="9" t="s">
        <v>52</v>
      </c>
      <c r="D15" s="32">
        <f t="shared" si="0"/>
        <v>1.9500000000000002</v>
      </c>
      <c r="E15" s="11">
        <v>3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ht="18" customHeight="1" x14ac:dyDescent="0.3">
      <c r="B16" s="303"/>
      <c r="C16" s="9" t="s">
        <v>20</v>
      </c>
      <c r="D16" s="12">
        <f t="shared" si="0"/>
        <v>1.3</v>
      </c>
      <c r="E16" s="11">
        <v>2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2:12" ht="18" customHeight="1" x14ac:dyDescent="0.3">
      <c r="B17" s="303"/>
      <c r="C17" s="9" t="s">
        <v>195</v>
      </c>
      <c r="D17" s="31">
        <f t="shared" si="0"/>
        <v>0.32500000000000001</v>
      </c>
      <c r="E17" s="11">
        <v>0.5</v>
      </c>
      <c r="F17" s="12">
        <f t="shared" si="1"/>
        <v>0</v>
      </c>
      <c r="G17" s="12">
        <f t="shared" si="2"/>
        <v>0</v>
      </c>
      <c r="H17" s="262"/>
      <c r="I17" s="262"/>
      <c r="J17" s="262"/>
      <c r="K17" s="262"/>
      <c r="L17" s="263"/>
    </row>
    <row r="18" spans="2:12" ht="18" customHeight="1" x14ac:dyDescent="0.3">
      <c r="B18" s="303"/>
      <c r="C18" s="9" t="s">
        <v>53</v>
      </c>
      <c r="D18" s="31">
        <f t="shared" si="0"/>
        <v>0.13</v>
      </c>
      <c r="E18" s="11">
        <v>0.2</v>
      </c>
      <c r="F18" s="12">
        <f t="shared" si="1"/>
        <v>0</v>
      </c>
      <c r="G18" s="12">
        <f t="shared" si="2"/>
        <v>0</v>
      </c>
      <c r="H18" s="262"/>
      <c r="I18" s="262"/>
      <c r="J18" s="262"/>
      <c r="K18" s="262"/>
      <c r="L18" s="263"/>
    </row>
    <row r="19" spans="2:12" ht="18" customHeight="1" x14ac:dyDescent="0.3">
      <c r="B19" s="303"/>
      <c r="C19" s="9" t="s">
        <v>186</v>
      </c>
      <c r="D19" s="31">
        <f t="shared" si="0"/>
        <v>0.65</v>
      </c>
      <c r="E19" s="11">
        <v>1</v>
      </c>
      <c r="F19" s="12">
        <f t="shared" si="1"/>
        <v>0</v>
      </c>
      <c r="G19" s="12">
        <f t="shared" si="2"/>
        <v>0</v>
      </c>
      <c r="H19" s="262"/>
      <c r="I19" s="262"/>
      <c r="J19" s="262"/>
      <c r="K19" s="262"/>
      <c r="L19" s="263"/>
    </row>
    <row r="20" spans="2:12" ht="18" customHeight="1" x14ac:dyDescent="0.3">
      <c r="B20" s="303"/>
      <c r="C20" s="9" t="s">
        <v>190</v>
      </c>
      <c r="D20" s="12">
        <f t="shared" si="0"/>
        <v>1.3</v>
      </c>
      <c r="E20" s="11">
        <v>2</v>
      </c>
      <c r="F20" s="1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ht="18" customHeight="1" x14ac:dyDescent="0.3">
      <c r="B21" s="297" t="s">
        <v>1141</v>
      </c>
      <c r="C21" s="46" t="s">
        <v>1142</v>
      </c>
      <c r="D21" s="10">
        <f t="shared" si="0"/>
        <v>3.25</v>
      </c>
      <c r="E21" s="46">
        <v>5</v>
      </c>
      <c r="F21" s="12">
        <f t="shared" si="1"/>
        <v>0</v>
      </c>
      <c r="G21" s="12">
        <f t="shared" si="2"/>
        <v>0</v>
      </c>
      <c r="H21" s="223" t="s">
        <v>2705</v>
      </c>
      <c r="I21" s="223"/>
      <c r="J21" s="223"/>
      <c r="K21" s="223"/>
      <c r="L21" s="224"/>
    </row>
    <row r="22" spans="2:12" ht="18" customHeight="1" x14ac:dyDescent="0.3">
      <c r="B22" s="298"/>
      <c r="C22" s="46" t="s">
        <v>1144</v>
      </c>
      <c r="D22" s="26">
        <f t="shared" si="0"/>
        <v>1.9500000000000002</v>
      </c>
      <c r="E22" s="46">
        <v>3</v>
      </c>
      <c r="F22" s="12">
        <f t="shared" si="1"/>
        <v>0</v>
      </c>
      <c r="G22" s="12">
        <f t="shared" si="2"/>
        <v>0</v>
      </c>
      <c r="H22" s="223"/>
      <c r="I22" s="223"/>
      <c r="J22" s="223"/>
      <c r="K22" s="223"/>
      <c r="L22" s="224"/>
    </row>
    <row r="23" spans="2:12" ht="18" customHeight="1" x14ac:dyDescent="0.3">
      <c r="B23" s="298"/>
      <c r="C23" s="46" t="s">
        <v>195</v>
      </c>
      <c r="D23" s="10">
        <f t="shared" si="0"/>
        <v>0.32500000000000001</v>
      </c>
      <c r="E23" s="46">
        <v>0.5</v>
      </c>
      <c r="F23" s="12">
        <f t="shared" si="1"/>
        <v>0</v>
      </c>
      <c r="G23" s="12">
        <f t="shared" si="2"/>
        <v>0</v>
      </c>
      <c r="H23" s="223"/>
      <c r="I23" s="223"/>
      <c r="J23" s="223"/>
      <c r="K23" s="223"/>
      <c r="L23" s="224"/>
    </row>
    <row r="24" spans="2:12" ht="18" customHeight="1" x14ac:dyDescent="0.3">
      <c r="B24" s="298"/>
      <c r="C24" s="46" t="s">
        <v>17</v>
      </c>
      <c r="D24" s="10">
        <f t="shared" si="0"/>
        <v>0.65</v>
      </c>
      <c r="E24" s="46">
        <v>1</v>
      </c>
      <c r="F24" s="12">
        <f t="shared" si="1"/>
        <v>0</v>
      </c>
      <c r="G24" s="12">
        <f t="shared" si="2"/>
        <v>0</v>
      </c>
      <c r="H24" s="223"/>
      <c r="I24" s="223"/>
      <c r="J24" s="223"/>
      <c r="K24" s="223"/>
      <c r="L24" s="224"/>
    </row>
    <row r="25" spans="2:12" ht="18" customHeight="1" x14ac:dyDescent="0.3">
      <c r="B25" s="298"/>
      <c r="C25" s="46" t="s">
        <v>16</v>
      </c>
      <c r="D25" s="10">
        <f t="shared" si="0"/>
        <v>0.65</v>
      </c>
      <c r="E25" s="46">
        <v>1</v>
      </c>
      <c r="F25" s="12">
        <f t="shared" si="1"/>
        <v>0</v>
      </c>
      <c r="G25" s="12">
        <f t="shared" si="2"/>
        <v>0</v>
      </c>
      <c r="H25" s="223"/>
      <c r="I25" s="223"/>
      <c r="J25" s="223"/>
      <c r="K25" s="223"/>
      <c r="L25" s="224"/>
    </row>
    <row r="26" spans="2:12" ht="18" customHeight="1" x14ac:dyDescent="0.3">
      <c r="B26" s="290" t="s">
        <v>4430</v>
      </c>
      <c r="C26" s="9" t="s">
        <v>3861</v>
      </c>
      <c r="D26" s="12">
        <f t="shared" si="0"/>
        <v>52</v>
      </c>
      <c r="E26" s="11">
        <v>80</v>
      </c>
      <c r="F26" s="12">
        <f t="shared" si="1"/>
        <v>0</v>
      </c>
      <c r="G26" s="12">
        <f t="shared" si="2"/>
        <v>0</v>
      </c>
      <c r="H26" s="202" t="s">
        <v>4431</v>
      </c>
      <c r="I26" s="203"/>
      <c r="J26" s="203"/>
      <c r="K26" s="203"/>
      <c r="L26" s="204"/>
    </row>
    <row r="27" spans="2:12" ht="18" customHeight="1" x14ac:dyDescent="0.3">
      <c r="B27" s="291"/>
      <c r="C27" s="9" t="s">
        <v>4264</v>
      </c>
      <c r="D27" s="12">
        <f t="shared" si="0"/>
        <v>32.5</v>
      </c>
      <c r="E27" s="11">
        <v>50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8" customHeight="1" x14ac:dyDescent="0.3">
      <c r="B28" s="291"/>
      <c r="C28" s="9" t="s">
        <v>4432</v>
      </c>
      <c r="D28" s="31">
        <f t="shared" si="0"/>
        <v>3.25</v>
      </c>
      <c r="E28" s="11">
        <v>5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8" customHeight="1" x14ac:dyDescent="0.3">
      <c r="B29" s="291"/>
      <c r="C29" s="9" t="s">
        <v>194</v>
      </c>
      <c r="D29" s="12">
        <f t="shared" si="0"/>
        <v>1.3</v>
      </c>
      <c r="E29" s="11">
        <v>2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18" customHeight="1" thickBot="1" x14ac:dyDescent="0.35">
      <c r="B30" s="30" t="s">
        <v>110</v>
      </c>
      <c r="C30" s="21" t="s">
        <v>264</v>
      </c>
      <c r="D30" s="50">
        <f t="shared" si="0"/>
        <v>13</v>
      </c>
      <c r="E30" s="23">
        <v>20</v>
      </c>
      <c r="F30" s="24">
        <f t="shared" si="1"/>
        <v>0</v>
      </c>
      <c r="G30" s="24">
        <f t="shared" si="2"/>
        <v>0</v>
      </c>
      <c r="H30" s="188" t="s">
        <v>265</v>
      </c>
      <c r="I30" s="188"/>
      <c r="J30" s="188"/>
      <c r="K30" s="188"/>
      <c r="L30" s="189"/>
    </row>
    <row r="31" spans="2:12" ht="72" customHeight="1" thickTop="1" x14ac:dyDescent="0.3"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</row>
    <row r="32" spans="2:12" ht="17.25" thickBot="1" x14ac:dyDescent="0.35"/>
    <row r="33" spans="2:12" ht="21" customHeight="1" thickTop="1" x14ac:dyDescent="0.3">
      <c r="B33" s="370" t="s">
        <v>4433</v>
      </c>
      <c r="C33" s="371"/>
      <c r="D33" s="371"/>
      <c r="E33" s="371"/>
      <c r="F33" s="371"/>
      <c r="G33" s="371"/>
      <c r="H33" s="371"/>
      <c r="I33" s="371"/>
      <c r="J33" s="371"/>
      <c r="K33" s="371"/>
      <c r="L33" s="372"/>
    </row>
    <row r="34" spans="2:12" ht="18" customHeight="1" x14ac:dyDescent="0.3">
      <c r="B34" s="220" t="s">
        <v>3</v>
      </c>
      <c r="C34" s="221" t="s">
        <v>4</v>
      </c>
      <c r="D34" s="221" t="s">
        <v>5</v>
      </c>
      <c r="E34" s="221"/>
      <c r="F34" s="221" t="s">
        <v>6</v>
      </c>
      <c r="G34" s="221"/>
      <c r="H34" s="221" t="s">
        <v>7</v>
      </c>
      <c r="I34" s="221"/>
      <c r="J34" s="221"/>
      <c r="K34" s="221"/>
      <c r="L34" s="222"/>
    </row>
    <row r="35" spans="2:12" ht="18" customHeight="1" x14ac:dyDescent="0.3">
      <c r="B35" s="220"/>
      <c r="C35" s="221"/>
      <c r="D35" s="6" t="s">
        <v>1</v>
      </c>
      <c r="E35" s="6" t="s">
        <v>2</v>
      </c>
      <c r="F35" s="38" t="s">
        <v>1</v>
      </c>
      <c r="G35" s="39" t="s">
        <v>2</v>
      </c>
      <c r="H35" s="221"/>
      <c r="I35" s="221"/>
      <c r="J35" s="221"/>
      <c r="K35" s="221"/>
      <c r="L35" s="222"/>
    </row>
    <row r="36" spans="2:12" ht="18" customHeight="1" x14ac:dyDescent="0.3">
      <c r="B36" s="187" t="s">
        <v>59</v>
      </c>
      <c r="C36" s="41" t="s">
        <v>13</v>
      </c>
      <c r="D36" s="15">
        <f>E36*0.65</f>
        <v>32.5</v>
      </c>
      <c r="E36" s="11">
        <v>50</v>
      </c>
      <c r="F36" s="12">
        <f>D36*D$2</f>
        <v>0</v>
      </c>
      <c r="G36" s="12">
        <f>E36*D$3</f>
        <v>0</v>
      </c>
      <c r="H36" s="193" t="s">
        <v>68</v>
      </c>
      <c r="I36" s="194"/>
      <c r="J36" s="194"/>
      <c r="K36" s="194"/>
      <c r="L36" s="195"/>
    </row>
    <row r="37" spans="2:12" ht="18" customHeight="1" x14ac:dyDescent="0.3">
      <c r="B37" s="187"/>
      <c r="C37" s="41" t="s">
        <v>69</v>
      </c>
      <c r="D37" s="15">
        <f t="shared" ref="D37:D55" si="3">E37*0.65</f>
        <v>1.625</v>
      </c>
      <c r="E37" s="11">
        <v>2.5</v>
      </c>
      <c r="F37" s="12">
        <f t="shared" ref="F37:F55" si="4">D37*D$2</f>
        <v>0</v>
      </c>
      <c r="G37" s="12">
        <f t="shared" ref="G37:G55" si="5">E37*D$3</f>
        <v>0</v>
      </c>
      <c r="H37" s="196"/>
      <c r="I37" s="197"/>
      <c r="J37" s="197"/>
      <c r="K37" s="197"/>
      <c r="L37" s="198"/>
    </row>
    <row r="38" spans="2:12" ht="18" customHeight="1" x14ac:dyDescent="0.3">
      <c r="B38" s="282" t="s">
        <v>4434</v>
      </c>
      <c r="C38" s="14" t="s">
        <v>182</v>
      </c>
      <c r="D38" s="19">
        <f t="shared" si="3"/>
        <v>13</v>
      </c>
      <c r="E38" s="11">
        <v>20</v>
      </c>
      <c r="F38" s="12">
        <f t="shared" si="4"/>
        <v>0</v>
      </c>
      <c r="G38" s="12">
        <f t="shared" si="5"/>
        <v>0</v>
      </c>
      <c r="H38" s="202" t="s">
        <v>4435</v>
      </c>
      <c r="I38" s="203"/>
      <c r="J38" s="203"/>
      <c r="K38" s="203"/>
      <c r="L38" s="204"/>
    </row>
    <row r="39" spans="2:12" ht="18" customHeight="1" x14ac:dyDescent="0.3">
      <c r="B39" s="283"/>
      <c r="C39" s="14" t="s">
        <v>227</v>
      </c>
      <c r="D39" s="15">
        <f t="shared" si="3"/>
        <v>3.25</v>
      </c>
      <c r="E39" s="11">
        <v>5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ht="18" customHeight="1" x14ac:dyDescent="0.3">
      <c r="B40" s="283"/>
      <c r="C40" s="14" t="s">
        <v>70</v>
      </c>
      <c r="D40" s="15">
        <f t="shared" si="3"/>
        <v>3.25</v>
      </c>
      <c r="E40" s="11">
        <v>5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8" customHeight="1" x14ac:dyDescent="0.3">
      <c r="B41" s="283"/>
      <c r="C41" s="14" t="s">
        <v>20</v>
      </c>
      <c r="D41" s="19">
        <f t="shared" si="3"/>
        <v>1.9500000000000002</v>
      </c>
      <c r="E41" s="11">
        <v>3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8" customHeight="1" x14ac:dyDescent="0.3">
      <c r="B42" s="283"/>
      <c r="C42" s="14" t="s">
        <v>27</v>
      </c>
      <c r="D42" s="15">
        <f t="shared" si="3"/>
        <v>0.65</v>
      </c>
      <c r="E42" s="11">
        <v>1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8" customHeight="1" x14ac:dyDescent="0.3">
      <c r="B43" s="284"/>
      <c r="C43" s="14" t="s">
        <v>24</v>
      </c>
      <c r="D43" s="15">
        <f t="shared" si="3"/>
        <v>0.32500000000000001</v>
      </c>
      <c r="E43" s="11">
        <v>0.5</v>
      </c>
      <c r="F43" s="12">
        <f t="shared" si="4"/>
        <v>0</v>
      </c>
      <c r="G43" s="12">
        <f t="shared" si="5"/>
        <v>0</v>
      </c>
      <c r="H43" s="270"/>
      <c r="I43" s="271"/>
      <c r="J43" s="271"/>
      <c r="K43" s="271"/>
      <c r="L43" s="272"/>
    </row>
    <row r="44" spans="2:12" ht="18" customHeight="1" x14ac:dyDescent="0.3">
      <c r="B44" s="290" t="s">
        <v>2913</v>
      </c>
      <c r="C44" s="9" t="s">
        <v>84</v>
      </c>
      <c r="D44" s="19">
        <f t="shared" si="3"/>
        <v>26</v>
      </c>
      <c r="E44" s="9">
        <v>40</v>
      </c>
      <c r="F44" s="12">
        <f t="shared" si="4"/>
        <v>0</v>
      </c>
      <c r="G44" s="12">
        <f t="shared" si="5"/>
        <v>0</v>
      </c>
      <c r="H44" s="193" t="s">
        <v>197</v>
      </c>
      <c r="I44" s="194"/>
      <c r="J44" s="194"/>
      <c r="K44" s="194"/>
      <c r="L44" s="195"/>
    </row>
    <row r="45" spans="2:12" ht="18" customHeight="1" x14ac:dyDescent="0.3">
      <c r="B45" s="226"/>
      <c r="C45" s="9" t="s">
        <v>24</v>
      </c>
      <c r="D45" s="15">
        <f t="shared" si="3"/>
        <v>0.65</v>
      </c>
      <c r="E45" s="9">
        <v>1</v>
      </c>
      <c r="F45" s="12">
        <f t="shared" si="4"/>
        <v>0</v>
      </c>
      <c r="G45" s="12">
        <f t="shared" si="5"/>
        <v>0</v>
      </c>
      <c r="H45" s="199"/>
      <c r="I45" s="200"/>
      <c r="J45" s="200"/>
      <c r="K45" s="200"/>
      <c r="L45" s="201"/>
    </row>
    <row r="46" spans="2:12" ht="18" customHeight="1" x14ac:dyDescent="0.3">
      <c r="B46" s="226"/>
      <c r="C46" s="9" t="s">
        <v>27</v>
      </c>
      <c r="D46" s="19">
        <f t="shared" si="3"/>
        <v>1.9500000000000002</v>
      </c>
      <c r="E46" s="9">
        <v>3</v>
      </c>
      <c r="F46" s="12">
        <f t="shared" si="4"/>
        <v>0</v>
      </c>
      <c r="G46" s="12">
        <f t="shared" si="5"/>
        <v>0</v>
      </c>
      <c r="H46" s="199"/>
      <c r="I46" s="200"/>
      <c r="J46" s="200"/>
      <c r="K46" s="200"/>
      <c r="L46" s="201"/>
    </row>
    <row r="47" spans="2:12" ht="18" customHeight="1" x14ac:dyDescent="0.3">
      <c r="B47" s="226"/>
      <c r="C47" s="9" t="s">
        <v>39</v>
      </c>
      <c r="D47" s="15">
        <f t="shared" si="3"/>
        <v>0.65</v>
      </c>
      <c r="E47" s="9">
        <v>1</v>
      </c>
      <c r="F47" s="12">
        <f t="shared" si="4"/>
        <v>0</v>
      </c>
      <c r="G47" s="12">
        <f t="shared" si="5"/>
        <v>0</v>
      </c>
      <c r="H47" s="199"/>
      <c r="I47" s="200"/>
      <c r="J47" s="200"/>
      <c r="K47" s="200"/>
      <c r="L47" s="201"/>
    </row>
    <row r="48" spans="2:12" ht="18" customHeight="1" x14ac:dyDescent="0.3">
      <c r="B48" s="226"/>
      <c r="C48" s="9" t="s">
        <v>53</v>
      </c>
      <c r="D48" s="15">
        <f t="shared" si="3"/>
        <v>0.13</v>
      </c>
      <c r="E48" s="9">
        <v>0.2</v>
      </c>
      <c r="F48" s="12">
        <f t="shared" si="4"/>
        <v>0</v>
      </c>
      <c r="G48" s="12">
        <f t="shared" si="5"/>
        <v>0</v>
      </c>
      <c r="H48" s="199"/>
      <c r="I48" s="200"/>
      <c r="J48" s="200"/>
      <c r="K48" s="200"/>
      <c r="L48" s="201"/>
    </row>
    <row r="49" spans="2:12" ht="18" customHeight="1" x14ac:dyDescent="0.3">
      <c r="B49" s="227"/>
      <c r="C49" s="9" t="s">
        <v>190</v>
      </c>
      <c r="D49" s="19">
        <f t="shared" si="3"/>
        <v>1.9500000000000002</v>
      </c>
      <c r="E49" s="9">
        <v>3</v>
      </c>
      <c r="F49" s="12">
        <f t="shared" si="4"/>
        <v>0</v>
      </c>
      <c r="G49" s="12">
        <f t="shared" si="5"/>
        <v>0</v>
      </c>
      <c r="H49" s="196"/>
      <c r="I49" s="197"/>
      <c r="J49" s="197"/>
      <c r="K49" s="197"/>
      <c r="L49" s="198"/>
    </row>
    <row r="50" spans="2:12" ht="18" customHeight="1" x14ac:dyDescent="0.3">
      <c r="B50" s="303" t="s">
        <v>4436</v>
      </c>
      <c r="C50" s="9" t="s">
        <v>180</v>
      </c>
      <c r="D50" s="10">
        <f t="shared" si="3"/>
        <v>19.5</v>
      </c>
      <c r="E50" s="9">
        <v>30</v>
      </c>
      <c r="F50" s="12">
        <f t="shared" si="4"/>
        <v>0</v>
      </c>
      <c r="G50" s="12">
        <f t="shared" si="5"/>
        <v>0</v>
      </c>
      <c r="H50" s="262" t="s">
        <v>4437</v>
      </c>
      <c r="I50" s="262"/>
      <c r="J50" s="262"/>
      <c r="K50" s="262"/>
      <c r="L50" s="263"/>
    </row>
    <row r="51" spans="2:12" ht="18" customHeight="1" x14ac:dyDescent="0.3">
      <c r="B51" s="303"/>
      <c r="C51" s="9" t="s">
        <v>291</v>
      </c>
      <c r="D51" s="10">
        <f t="shared" si="3"/>
        <v>0.32500000000000001</v>
      </c>
      <c r="E51" s="9">
        <v>0.5</v>
      </c>
      <c r="F51" s="1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8" customHeight="1" x14ac:dyDescent="0.3">
      <c r="B52" s="303"/>
      <c r="C52" s="9" t="s">
        <v>178</v>
      </c>
      <c r="D52" s="10">
        <f t="shared" si="3"/>
        <v>0.32500000000000001</v>
      </c>
      <c r="E52" s="9">
        <v>0.5</v>
      </c>
      <c r="F52" s="12">
        <f t="shared" si="4"/>
        <v>0</v>
      </c>
      <c r="G52" s="12">
        <f t="shared" si="5"/>
        <v>0</v>
      </c>
      <c r="H52" s="262"/>
      <c r="I52" s="262"/>
      <c r="J52" s="262"/>
      <c r="K52" s="262"/>
      <c r="L52" s="263"/>
    </row>
    <row r="53" spans="2:12" ht="18" customHeight="1" x14ac:dyDescent="0.3">
      <c r="B53" s="303"/>
      <c r="C53" s="9" t="s">
        <v>24</v>
      </c>
      <c r="D53" s="10">
        <f t="shared" si="3"/>
        <v>0.19500000000000001</v>
      </c>
      <c r="E53" s="9">
        <v>0.3</v>
      </c>
      <c r="F53" s="12">
        <f t="shared" si="4"/>
        <v>0</v>
      </c>
      <c r="G53" s="12">
        <f t="shared" si="5"/>
        <v>0</v>
      </c>
      <c r="H53" s="262"/>
      <c r="I53" s="262"/>
      <c r="J53" s="262"/>
      <c r="K53" s="262"/>
      <c r="L53" s="263"/>
    </row>
    <row r="54" spans="2:12" ht="18" customHeight="1" x14ac:dyDescent="0.3">
      <c r="B54" s="303"/>
      <c r="C54" s="9" t="s">
        <v>53</v>
      </c>
      <c r="D54" s="10">
        <f t="shared" si="3"/>
        <v>0.32500000000000001</v>
      </c>
      <c r="E54" s="9">
        <v>0.5</v>
      </c>
      <c r="F54" s="1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</row>
    <row r="55" spans="2:12" ht="18" customHeight="1" thickBot="1" x14ac:dyDescent="0.35">
      <c r="B55" s="27" t="s">
        <v>114</v>
      </c>
      <c r="C55" s="21" t="s">
        <v>35</v>
      </c>
      <c r="D55" s="22">
        <f t="shared" si="3"/>
        <v>13</v>
      </c>
      <c r="E55" s="23">
        <v>20</v>
      </c>
      <c r="F55" s="24">
        <f t="shared" si="4"/>
        <v>0</v>
      </c>
      <c r="G55" s="24">
        <f t="shared" si="5"/>
        <v>0</v>
      </c>
      <c r="H55" s="188" t="s">
        <v>36</v>
      </c>
      <c r="I55" s="188"/>
      <c r="J55" s="188"/>
      <c r="K55" s="188"/>
      <c r="L55" s="189"/>
    </row>
    <row r="56" spans="2:12" ht="72" customHeight="1" thickTop="1" x14ac:dyDescent="0.3"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/>
    </row>
    <row r="57" spans="2:12" ht="17.25" thickBot="1" x14ac:dyDescent="0.35"/>
    <row r="58" spans="2:12" ht="21" customHeight="1" thickTop="1" x14ac:dyDescent="0.3">
      <c r="B58" s="370" t="s">
        <v>4438</v>
      </c>
      <c r="C58" s="371"/>
      <c r="D58" s="371"/>
      <c r="E58" s="371"/>
      <c r="F58" s="371"/>
      <c r="G58" s="371"/>
      <c r="H58" s="371"/>
      <c r="I58" s="371"/>
      <c r="J58" s="371"/>
      <c r="K58" s="371"/>
      <c r="L58" s="372"/>
    </row>
    <row r="59" spans="2:12" ht="18" customHeight="1" x14ac:dyDescent="0.3">
      <c r="B59" s="220" t="s">
        <v>3</v>
      </c>
      <c r="C59" s="221" t="s">
        <v>4</v>
      </c>
      <c r="D59" s="221" t="s">
        <v>5</v>
      </c>
      <c r="E59" s="221"/>
      <c r="F59" s="221" t="s">
        <v>6</v>
      </c>
      <c r="G59" s="221"/>
      <c r="H59" s="221" t="s">
        <v>7</v>
      </c>
      <c r="I59" s="221"/>
      <c r="J59" s="221"/>
      <c r="K59" s="221"/>
      <c r="L59" s="222"/>
    </row>
    <row r="60" spans="2:12" ht="18" customHeight="1" x14ac:dyDescent="0.3">
      <c r="B60" s="220"/>
      <c r="C60" s="221"/>
      <c r="D60" s="6" t="s">
        <v>1</v>
      </c>
      <c r="E60" s="6" t="s">
        <v>2</v>
      </c>
      <c r="F60" s="38" t="s">
        <v>1</v>
      </c>
      <c r="G60" s="39" t="s">
        <v>2</v>
      </c>
      <c r="H60" s="221"/>
      <c r="I60" s="221"/>
      <c r="J60" s="221"/>
      <c r="K60" s="221"/>
      <c r="L60" s="222"/>
    </row>
    <row r="61" spans="2:12" ht="18" customHeight="1" x14ac:dyDescent="0.3">
      <c r="B61" s="187" t="s">
        <v>60</v>
      </c>
      <c r="C61" s="9" t="s">
        <v>13</v>
      </c>
      <c r="D61" s="15">
        <f t="shared" ref="D61:D87" si="6">E61*0.65</f>
        <v>32.5</v>
      </c>
      <c r="E61" s="11">
        <v>50</v>
      </c>
      <c r="F61" s="12">
        <f t="shared" ref="F61:F87" si="7">D61*D$2</f>
        <v>0</v>
      </c>
      <c r="G61" s="12">
        <f t="shared" ref="G61:G87" si="8">E61*D$3</f>
        <v>0</v>
      </c>
      <c r="H61" s="193" t="s">
        <v>74</v>
      </c>
      <c r="I61" s="194"/>
      <c r="J61" s="194"/>
      <c r="K61" s="194"/>
      <c r="L61" s="195"/>
    </row>
    <row r="62" spans="2:12" ht="18" customHeight="1" x14ac:dyDescent="0.3">
      <c r="B62" s="187"/>
      <c r="C62" s="9" t="s">
        <v>75</v>
      </c>
      <c r="D62" s="15">
        <f t="shared" si="6"/>
        <v>1.625</v>
      </c>
      <c r="E62" s="11">
        <v>2.5</v>
      </c>
      <c r="F62" s="12">
        <f t="shared" si="7"/>
        <v>0</v>
      </c>
      <c r="G62" s="12">
        <f t="shared" si="8"/>
        <v>0</v>
      </c>
      <c r="H62" s="196"/>
      <c r="I62" s="197"/>
      <c r="J62" s="197"/>
      <c r="K62" s="197"/>
      <c r="L62" s="198"/>
    </row>
    <row r="63" spans="2:12" ht="18" customHeight="1" x14ac:dyDescent="0.3">
      <c r="B63" s="225" t="s">
        <v>117</v>
      </c>
      <c r="C63" s="9" t="s">
        <v>49</v>
      </c>
      <c r="D63" s="12">
        <f t="shared" si="6"/>
        <v>1.3</v>
      </c>
      <c r="E63" s="11">
        <v>2</v>
      </c>
      <c r="F63" s="12">
        <f t="shared" si="7"/>
        <v>0</v>
      </c>
      <c r="G63" s="12">
        <f t="shared" si="8"/>
        <v>0</v>
      </c>
      <c r="H63" s="193" t="s">
        <v>644</v>
      </c>
      <c r="I63" s="194"/>
      <c r="J63" s="194"/>
      <c r="K63" s="194"/>
      <c r="L63" s="195"/>
    </row>
    <row r="64" spans="2:12" ht="18" customHeight="1" x14ac:dyDescent="0.3">
      <c r="B64" s="226"/>
      <c r="C64" s="9" t="s">
        <v>195</v>
      </c>
      <c r="D64" s="31">
        <f t="shared" si="6"/>
        <v>0.32500000000000001</v>
      </c>
      <c r="E64" s="11">
        <v>0.5</v>
      </c>
      <c r="F64" s="12">
        <f t="shared" si="7"/>
        <v>0</v>
      </c>
      <c r="G64" s="12">
        <f t="shared" si="8"/>
        <v>0</v>
      </c>
      <c r="H64" s="199"/>
      <c r="I64" s="200"/>
      <c r="J64" s="200"/>
      <c r="K64" s="200"/>
      <c r="L64" s="201"/>
    </row>
    <row r="65" spans="2:12" ht="18" customHeight="1" x14ac:dyDescent="0.3">
      <c r="B65" s="226"/>
      <c r="C65" s="9" t="s">
        <v>27</v>
      </c>
      <c r="D65" s="31">
        <f t="shared" si="6"/>
        <v>0.65</v>
      </c>
      <c r="E65" s="11">
        <v>1</v>
      </c>
      <c r="F65" s="12">
        <f t="shared" si="7"/>
        <v>0</v>
      </c>
      <c r="G65" s="12">
        <f t="shared" si="8"/>
        <v>0</v>
      </c>
      <c r="H65" s="199"/>
      <c r="I65" s="200"/>
      <c r="J65" s="200"/>
      <c r="K65" s="200"/>
      <c r="L65" s="201"/>
    </row>
    <row r="66" spans="2:12" ht="18" customHeight="1" x14ac:dyDescent="0.3">
      <c r="B66" s="226"/>
      <c r="C66" s="9" t="s">
        <v>24</v>
      </c>
      <c r="D66" s="31">
        <f t="shared" si="6"/>
        <v>0.32500000000000001</v>
      </c>
      <c r="E66" s="11">
        <v>0.5</v>
      </c>
      <c r="F66" s="12">
        <f t="shared" si="7"/>
        <v>0</v>
      </c>
      <c r="G66" s="12">
        <f t="shared" si="8"/>
        <v>0</v>
      </c>
      <c r="H66" s="199"/>
      <c r="I66" s="200"/>
      <c r="J66" s="200"/>
      <c r="K66" s="200"/>
      <c r="L66" s="201"/>
    </row>
    <row r="67" spans="2:12" ht="18" customHeight="1" x14ac:dyDescent="0.3">
      <c r="B67" s="227"/>
      <c r="C67" s="9" t="s">
        <v>39</v>
      </c>
      <c r="D67" s="31">
        <f t="shared" si="6"/>
        <v>0.65</v>
      </c>
      <c r="E67" s="11">
        <v>1</v>
      </c>
      <c r="F67" s="12">
        <f t="shared" si="7"/>
        <v>0</v>
      </c>
      <c r="G67" s="12">
        <f t="shared" si="8"/>
        <v>0</v>
      </c>
      <c r="H67" s="196"/>
      <c r="I67" s="197"/>
      <c r="J67" s="197"/>
      <c r="K67" s="197"/>
      <c r="L67" s="198"/>
    </row>
    <row r="68" spans="2:12" ht="18" customHeight="1" x14ac:dyDescent="0.3">
      <c r="B68" s="290" t="s">
        <v>2728</v>
      </c>
      <c r="C68" s="9" t="s">
        <v>461</v>
      </c>
      <c r="D68" s="19">
        <f t="shared" si="6"/>
        <v>26</v>
      </c>
      <c r="E68" s="11">
        <v>40</v>
      </c>
      <c r="F68" s="12">
        <f t="shared" si="7"/>
        <v>0</v>
      </c>
      <c r="G68" s="12">
        <f t="shared" si="8"/>
        <v>0</v>
      </c>
      <c r="H68" s="193" t="s">
        <v>4439</v>
      </c>
      <c r="I68" s="194"/>
      <c r="J68" s="194"/>
      <c r="K68" s="194"/>
      <c r="L68" s="195"/>
    </row>
    <row r="69" spans="2:12" ht="18" customHeight="1" x14ac:dyDescent="0.3">
      <c r="B69" s="291"/>
      <c r="C69" s="9" t="s">
        <v>267</v>
      </c>
      <c r="D69" s="15">
        <f t="shared" si="6"/>
        <v>6.5</v>
      </c>
      <c r="E69" s="11">
        <v>10</v>
      </c>
      <c r="F69" s="12">
        <f t="shared" si="7"/>
        <v>0</v>
      </c>
      <c r="G69" s="12">
        <f t="shared" si="8"/>
        <v>0</v>
      </c>
      <c r="H69" s="199"/>
      <c r="I69" s="200"/>
      <c r="J69" s="200"/>
      <c r="K69" s="200"/>
      <c r="L69" s="201"/>
    </row>
    <row r="70" spans="2:12" ht="18" customHeight="1" x14ac:dyDescent="0.3">
      <c r="B70" s="291"/>
      <c r="C70" s="9" t="s">
        <v>162</v>
      </c>
      <c r="D70" s="15">
        <f t="shared" si="6"/>
        <v>0.32500000000000001</v>
      </c>
      <c r="E70" s="11">
        <v>0.5</v>
      </c>
      <c r="F70" s="12">
        <f t="shared" si="7"/>
        <v>0</v>
      </c>
      <c r="G70" s="12">
        <f t="shared" si="8"/>
        <v>0</v>
      </c>
      <c r="H70" s="199"/>
      <c r="I70" s="200"/>
      <c r="J70" s="200"/>
      <c r="K70" s="200"/>
      <c r="L70" s="201"/>
    </row>
    <row r="71" spans="2:12" ht="18" customHeight="1" x14ac:dyDescent="0.3">
      <c r="B71" s="291"/>
      <c r="C71" s="9" t="s">
        <v>270</v>
      </c>
      <c r="D71" s="15">
        <f t="shared" si="6"/>
        <v>0.13</v>
      </c>
      <c r="E71" s="11">
        <v>0.2</v>
      </c>
      <c r="F71" s="12">
        <f t="shared" si="7"/>
        <v>0</v>
      </c>
      <c r="G71" s="12">
        <f t="shared" si="8"/>
        <v>0</v>
      </c>
      <c r="H71" s="199"/>
      <c r="I71" s="200"/>
      <c r="J71" s="200"/>
      <c r="K71" s="200"/>
      <c r="L71" s="201"/>
    </row>
    <row r="72" spans="2:12" ht="18" customHeight="1" x14ac:dyDescent="0.3">
      <c r="B72" s="291"/>
      <c r="C72" s="9" t="s">
        <v>27</v>
      </c>
      <c r="D72" s="15">
        <f t="shared" si="6"/>
        <v>3.25</v>
      </c>
      <c r="E72" s="11">
        <v>5</v>
      </c>
      <c r="F72" s="12">
        <f t="shared" si="7"/>
        <v>0</v>
      </c>
      <c r="G72" s="12">
        <f t="shared" si="8"/>
        <v>0</v>
      </c>
      <c r="H72" s="199"/>
      <c r="I72" s="200"/>
      <c r="J72" s="200"/>
      <c r="K72" s="200"/>
      <c r="L72" s="201"/>
    </row>
    <row r="73" spans="2:12" ht="18" customHeight="1" x14ac:dyDescent="0.3">
      <c r="B73" s="291"/>
      <c r="C73" s="9" t="s">
        <v>193</v>
      </c>
      <c r="D73" s="19">
        <f t="shared" si="6"/>
        <v>1.9500000000000002</v>
      </c>
      <c r="E73" s="11">
        <v>3</v>
      </c>
      <c r="F73" s="12">
        <f t="shared" si="7"/>
        <v>0</v>
      </c>
      <c r="G73" s="12">
        <f t="shared" si="8"/>
        <v>0</v>
      </c>
      <c r="H73" s="199"/>
      <c r="I73" s="200"/>
      <c r="J73" s="200"/>
      <c r="K73" s="200"/>
      <c r="L73" s="201"/>
    </row>
    <row r="74" spans="2:12" ht="18" customHeight="1" x14ac:dyDescent="0.3">
      <c r="B74" s="291"/>
      <c r="C74" s="9" t="s">
        <v>39</v>
      </c>
      <c r="D74" s="15">
        <f t="shared" si="6"/>
        <v>0.65</v>
      </c>
      <c r="E74" s="11">
        <v>1</v>
      </c>
      <c r="F74" s="12">
        <f t="shared" si="7"/>
        <v>0</v>
      </c>
      <c r="G74" s="12">
        <f t="shared" si="8"/>
        <v>0</v>
      </c>
      <c r="H74" s="199"/>
      <c r="I74" s="200"/>
      <c r="J74" s="200"/>
      <c r="K74" s="200"/>
      <c r="L74" s="201"/>
    </row>
    <row r="75" spans="2:12" ht="18" customHeight="1" x14ac:dyDescent="0.3">
      <c r="B75" s="291"/>
      <c r="C75" s="9" t="s">
        <v>20</v>
      </c>
      <c r="D75" s="19">
        <f t="shared" si="6"/>
        <v>1.9500000000000002</v>
      </c>
      <c r="E75" s="11">
        <v>3</v>
      </c>
      <c r="F75" s="12">
        <f t="shared" si="7"/>
        <v>0</v>
      </c>
      <c r="G75" s="12">
        <f t="shared" si="8"/>
        <v>0</v>
      </c>
      <c r="H75" s="199"/>
      <c r="I75" s="200"/>
      <c r="J75" s="200"/>
      <c r="K75" s="200"/>
      <c r="L75" s="201"/>
    </row>
    <row r="76" spans="2:12" ht="18" customHeight="1" x14ac:dyDescent="0.3">
      <c r="B76" s="291"/>
      <c r="C76" s="9" t="s">
        <v>195</v>
      </c>
      <c r="D76" s="15">
        <f t="shared" si="6"/>
        <v>0.65</v>
      </c>
      <c r="E76" s="11">
        <v>1</v>
      </c>
      <c r="F76" s="12">
        <f t="shared" si="7"/>
        <v>0</v>
      </c>
      <c r="G76" s="12">
        <f t="shared" si="8"/>
        <v>0</v>
      </c>
      <c r="H76" s="199"/>
      <c r="I76" s="200"/>
      <c r="J76" s="200"/>
      <c r="K76" s="200"/>
      <c r="L76" s="201"/>
    </row>
    <row r="77" spans="2:12" ht="18" customHeight="1" x14ac:dyDescent="0.3">
      <c r="B77" s="291"/>
      <c r="C77" s="9" t="s">
        <v>53</v>
      </c>
      <c r="D77" s="15">
        <f t="shared" si="6"/>
        <v>0.13</v>
      </c>
      <c r="E77" s="11">
        <v>0.2</v>
      </c>
      <c r="F77" s="12">
        <f t="shared" si="7"/>
        <v>0</v>
      </c>
      <c r="G77" s="12">
        <f t="shared" si="8"/>
        <v>0</v>
      </c>
      <c r="H77" s="199"/>
      <c r="I77" s="200"/>
      <c r="J77" s="200"/>
      <c r="K77" s="200"/>
      <c r="L77" s="201"/>
    </row>
    <row r="78" spans="2:12" ht="18" customHeight="1" x14ac:dyDescent="0.3">
      <c r="B78" s="296"/>
      <c r="C78" s="9" t="s">
        <v>190</v>
      </c>
      <c r="D78" s="15">
        <f t="shared" si="6"/>
        <v>0.65</v>
      </c>
      <c r="E78" s="11">
        <v>1</v>
      </c>
      <c r="F78" s="12">
        <f t="shared" si="7"/>
        <v>0</v>
      </c>
      <c r="G78" s="12">
        <f t="shared" si="8"/>
        <v>0</v>
      </c>
      <c r="H78" s="196"/>
      <c r="I78" s="197"/>
      <c r="J78" s="197"/>
      <c r="K78" s="197"/>
      <c r="L78" s="198"/>
    </row>
    <row r="79" spans="2:12" ht="18" customHeight="1" x14ac:dyDescent="0.3">
      <c r="B79" s="225" t="s">
        <v>2390</v>
      </c>
      <c r="C79" s="9" t="s">
        <v>2391</v>
      </c>
      <c r="D79" s="10">
        <f t="shared" si="6"/>
        <v>6.5</v>
      </c>
      <c r="E79" s="9">
        <v>10</v>
      </c>
      <c r="F79" s="12">
        <f t="shared" si="7"/>
        <v>0</v>
      </c>
      <c r="G79" s="12">
        <f t="shared" si="8"/>
        <v>0</v>
      </c>
      <c r="H79" s="202" t="s">
        <v>4440</v>
      </c>
      <c r="I79" s="203"/>
      <c r="J79" s="203"/>
      <c r="K79" s="203"/>
      <c r="L79" s="204"/>
    </row>
    <row r="80" spans="2:12" ht="18" customHeight="1" x14ac:dyDescent="0.3">
      <c r="B80" s="226"/>
      <c r="C80" s="42" t="s">
        <v>540</v>
      </c>
      <c r="D80" s="26">
        <f t="shared" si="6"/>
        <v>1.9500000000000002</v>
      </c>
      <c r="E80" s="42">
        <v>3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8" customHeight="1" x14ac:dyDescent="0.3">
      <c r="B81" s="226"/>
      <c r="C81" s="42" t="s">
        <v>27</v>
      </c>
      <c r="D81" s="10">
        <f t="shared" si="6"/>
        <v>1.3</v>
      </c>
      <c r="E81" s="42">
        <v>2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8" customHeight="1" x14ac:dyDescent="0.3">
      <c r="B82" s="226"/>
      <c r="C82" s="42" t="s">
        <v>367</v>
      </c>
      <c r="D82" s="10">
        <f t="shared" si="6"/>
        <v>1.3</v>
      </c>
      <c r="E82" s="42">
        <v>2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8" customHeight="1" x14ac:dyDescent="0.3">
      <c r="B83" s="226"/>
      <c r="C83" s="42" t="s">
        <v>39</v>
      </c>
      <c r="D83" s="10">
        <f t="shared" si="6"/>
        <v>0.32500000000000001</v>
      </c>
      <c r="E83" s="42">
        <v>0.5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ht="18" customHeight="1" x14ac:dyDescent="0.3">
      <c r="B84" s="226"/>
      <c r="C84" s="42" t="s">
        <v>195</v>
      </c>
      <c r="D84" s="10">
        <f t="shared" si="6"/>
        <v>0.13</v>
      </c>
      <c r="E84" s="42">
        <v>0.2</v>
      </c>
      <c r="F84" s="12">
        <f t="shared" si="7"/>
        <v>0</v>
      </c>
      <c r="G84" s="12">
        <f t="shared" si="8"/>
        <v>0</v>
      </c>
      <c r="H84" s="205"/>
      <c r="I84" s="206"/>
      <c r="J84" s="206"/>
      <c r="K84" s="206"/>
      <c r="L84" s="207"/>
    </row>
    <row r="85" spans="2:12" ht="18" customHeight="1" x14ac:dyDescent="0.3">
      <c r="B85" s="226"/>
      <c r="C85" s="42" t="s">
        <v>179</v>
      </c>
      <c r="D85" s="10">
        <f t="shared" si="6"/>
        <v>0.32500000000000001</v>
      </c>
      <c r="E85" s="42">
        <v>0.5</v>
      </c>
      <c r="F85" s="12">
        <f t="shared" si="7"/>
        <v>0</v>
      </c>
      <c r="G85" s="12">
        <f t="shared" si="8"/>
        <v>0</v>
      </c>
      <c r="H85" s="205"/>
      <c r="I85" s="206"/>
      <c r="J85" s="206"/>
      <c r="K85" s="206"/>
      <c r="L85" s="207"/>
    </row>
    <row r="86" spans="2:12" ht="18" customHeight="1" x14ac:dyDescent="0.3">
      <c r="B86" s="227"/>
      <c r="C86" s="42" t="s">
        <v>190</v>
      </c>
      <c r="D86" s="10">
        <f t="shared" si="6"/>
        <v>0.65</v>
      </c>
      <c r="E86" s="42">
        <v>1</v>
      </c>
      <c r="F86" s="12">
        <f t="shared" si="7"/>
        <v>0</v>
      </c>
      <c r="G86" s="12">
        <f t="shared" si="8"/>
        <v>0</v>
      </c>
      <c r="H86" s="270"/>
      <c r="I86" s="271"/>
      <c r="J86" s="271"/>
      <c r="K86" s="271"/>
      <c r="L86" s="272"/>
    </row>
    <row r="87" spans="2:12" ht="18" customHeight="1" thickBot="1" x14ac:dyDescent="0.35">
      <c r="B87" s="27" t="s">
        <v>114</v>
      </c>
      <c r="C87" s="21" t="s">
        <v>35</v>
      </c>
      <c r="D87" s="22">
        <f t="shared" si="6"/>
        <v>13</v>
      </c>
      <c r="E87" s="23">
        <v>20</v>
      </c>
      <c r="F87" s="24">
        <f t="shared" si="7"/>
        <v>0</v>
      </c>
      <c r="G87" s="24">
        <f t="shared" si="8"/>
        <v>0</v>
      </c>
      <c r="H87" s="188" t="s">
        <v>36</v>
      </c>
      <c r="I87" s="188"/>
      <c r="J87" s="188"/>
      <c r="K87" s="188"/>
      <c r="L87" s="189"/>
    </row>
    <row r="88" spans="2:12" ht="72" customHeight="1" thickTop="1" x14ac:dyDescent="0.3">
      <c r="B88" s="190"/>
      <c r="C88" s="190"/>
      <c r="D88" s="190"/>
      <c r="E88" s="190"/>
      <c r="F88" s="190"/>
      <c r="G88" s="190"/>
      <c r="H88" s="190"/>
      <c r="I88" s="190"/>
      <c r="J88" s="190"/>
      <c r="K88" s="190"/>
      <c r="L88" s="190"/>
    </row>
    <row r="89" spans="2:12" ht="17.25" thickBot="1" x14ac:dyDescent="0.35"/>
    <row r="90" spans="2:12" ht="21" customHeight="1" thickTop="1" x14ac:dyDescent="0.3">
      <c r="B90" s="370" t="s">
        <v>4441</v>
      </c>
      <c r="C90" s="371"/>
      <c r="D90" s="371"/>
      <c r="E90" s="371"/>
      <c r="F90" s="371"/>
      <c r="G90" s="371"/>
      <c r="H90" s="371"/>
      <c r="I90" s="371"/>
      <c r="J90" s="371"/>
      <c r="K90" s="371"/>
      <c r="L90" s="372"/>
    </row>
    <row r="91" spans="2:12" ht="18" customHeight="1" x14ac:dyDescent="0.3">
      <c r="B91" s="220" t="s">
        <v>3</v>
      </c>
      <c r="C91" s="221" t="s">
        <v>4</v>
      </c>
      <c r="D91" s="221" t="s">
        <v>5</v>
      </c>
      <c r="E91" s="221"/>
      <c r="F91" s="221" t="s">
        <v>6</v>
      </c>
      <c r="G91" s="221"/>
      <c r="H91" s="221" t="s">
        <v>7</v>
      </c>
      <c r="I91" s="221"/>
      <c r="J91" s="221"/>
      <c r="K91" s="221"/>
      <c r="L91" s="222"/>
    </row>
    <row r="92" spans="2:12" ht="18" customHeight="1" x14ac:dyDescent="0.3">
      <c r="B92" s="220"/>
      <c r="C92" s="221"/>
      <c r="D92" s="6" t="s">
        <v>1</v>
      </c>
      <c r="E92" s="6" t="s">
        <v>2</v>
      </c>
      <c r="F92" s="38" t="s">
        <v>1</v>
      </c>
      <c r="G92" s="39" t="s">
        <v>2</v>
      </c>
      <c r="H92" s="221"/>
      <c r="I92" s="221"/>
      <c r="J92" s="221"/>
      <c r="K92" s="221"/>
      <c r="L92" s="222"/>
    </row>
    <row r="93" spans="2:12" ht="18" customHeight="1" x14ac:dyDescent="0.3">
      <c r="B93" s="187" t="s">
        <v>12</v>
      </c>
      <c r="C93" s="41" t="s">
        <v>13</v>
      </c>
      <c r="D93" s="15">
        <f t="shared" ref="D93:D115" si="9">E93*0.65</f>
        <v>32.5</v>
      </c>
      <c r="E93" s="11">
        <v>50</v>
      </c>
      <c r="F93" s="12">
        <f t="shared" ref="F93:F115" si="10">D93*D$2</f>
        <v>0</v>
      </c>
      <c r="G93" s="12">
        <f t="shared" ref="G93:G115" si="11">E93*D$3</f>
        <v>0</v>
      </c>
      <c r="H93" s="193" t="s">
        <v>105</v>
      </c>
      <c r="I93" s="194"/>
      <c r="J93" s="194"/>
      <c r="K93" s="194"/>
      <c r="L93" s="195"/>
    </row>
    <row r="94" spans="2:12" ht="18" customHeight="1" x14ac:dyDescent="0.3">
      <c r="B94" s="187"/>
      <c r="C94" s="41" t="s">
        <v>104</v>
      </c>
      <c r="D94" s="15">
        <f t="shared" si="9"/>
        <v>1.625</v>
      </c>
      <c r="E94" s="11">
        <v>2.5</v>
      </c>
      <c r="F94" s="12">
        <f t="shared" si="10"/>
        <v>0</v>
      </c>
      <c r="G94" s="12">
        <f t="shared" si="11"/>
        <v>0</v>
      </c>
      <c r="H94" s="196"/>
      <c r="I94" s="197"/>
      <c r="J94" s="197"/>
      <c r="K94" s="197"/>
      <c r="L94" s="198"/>
    </row>
    <row r="95" spans="2:12" ht="18" customHeight="1" x14ac:dyDescent="0.3">
      <c r="B95" s="290" t="s">
        <v>4442</v>
      </c>
      <c r="C95" s="14" t="s">
        <v>261</v>
      </c>
      <c r="D95" s="12">
        <f t="shared" si="9"/>
        <v>6.5</v>
      </c>
      <c r="E95" s="11">
        <v>10</v>
      </c>
      <c r="F95" s="12">
        <f t="shared" si="10"/>
        <v>0</v>
      </c>
      <c r="G95" s="12">
        <f t="shared" si="11"/>
        <v>0</v>
      </c>
      <c r="H95" s="202" t="s">
        <v>4443</v>
      </c>
      <c r="I95" s="203"/>
      <c r="J95" s="203"/>
      <c r="K95" s="203"/>
      <c r="L95" s="204"/>
    </row>
    <row r="96" spans="2:12" ht="18" customHeight="1" x14ac:dyDescent="0.3">
      <c r="B96" s="226"/>
      <c r="C96" s="14" t="s">
        <v>16</v>
      </c>
      <c r="D96" s="12">
        <f t="shared" si="9"/>
        <v>1.3</v>
      </c>
      <c r="E96" s="9">
        <v>2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ht="18" customHeight="1" x14ac:dyDescent="0.3">
      <c r="B97" s="226"/>
      <c r="C97" s="14" t="s">
        <v>17</v>
      </c>
      <c r="D97" s="12">
        <f t="shared" si="9"/>
        <v>1.3</v>
      </c>
      <c r="E97" s="9">
        <v>2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ht="18" customHeight="1" x14ac:dyDescent="0.3">
      <c r="B98" s="226"/>
      <c r="C98" s="14" t="s">
        <v>2902</v>
      </c>
      <c r="D98" s="12">
        <f t="shared" si="9"/>
        <v>5.2</v>
      </c>
      <c r="E98" s="11">
        <v>8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8" customHeight="1" x14ac:dyDescent="0.3">
      <c r="B99" s="226"/>
      <c r="C99" s="14" t="s">
        <v>558</v>
      </c>
      <c r="D99" s="12">
        <f t="shared" si="9"/>
        <v>5.2</v>
      </c>
      <c r="E99" s="11">
        <v>8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8" customHeight="1" x14ac:dyDescent="0.3">
      <c r="B100" s="226"/>
      <c r="C100" s="14" t="s">
        <v>298</v>
      </c>
      <c r="D100" s="32">
        <f t="shared" si="9"/>
        <v>1.9500000000000002</v>
      </c>
      <c r="E100" s="11">
        <v>3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8" customHeight="1" x14ac:dyDescent="0.3">
      <c r="B101" s="226"/>
      <c r="C101" s="14" t="s">
        <v>178</v>
      </c>
      <c r="D101" s="31">
        <f t="shared" si="9"/>
        <v>0.32500000000000001</v>
      </c>
      <c r="E101" s="11">
        <v>0.5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8" customHeight="1" x14ac:dyDescent="0.3">
      <c r="B102" s="226"/>
      <c r="C102" s="14" t="s">
        <v>195</v>
      </c>
      <c r="D102" s="31">
        <f t="shared" si="9"/>
        <v>0.32500000000000001</v>
      </c>
      <c r="E102" s="11">
        <v>0.5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8" customHeight="1" x14ac:dyDescent="0.3">
      <c r="B103" s="227"/>
      <c r="C103" s="14" t="s">
        <v>162</v>
      </c>
      <c r="D103" s="31">
        <f t="shared" si="9"/>
        <v>6.5000000000000002E-2</v>
      </c>
      <c r="E103" s="11">
        <v>0.1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8" customHeight="1" x14ac:dyDescent="0.3">
      <c r="B104" s="187" t="s">
        <v>294</v>
      </c>
      <c r="C104" s="29" t="s">
        <v>21</v>
      </c>
      <c r="D104" s="19">
        <f t="shared" si="9"/>
        <v>26</v>
      </c>
      <c r="E104" s="48">
        <v>40</v>
      </c>
      <c r="F104" s="12">
        <f t="shared" si="10"/>
        <v>0</v>
      </c>
      <c r="G104" s="12">
        <f t="shared" si="11"/>
        <v>0</v>
      </c>
      <c r="H104" s="251" t="s">
        <v>2816</v>
      </c>
      <c r="I104" s="252"/>
      <c r="J104" s="252"/>
      <c r="K104" s="252"/>
      <c r="L104" s="253"/>
    </row>
    <row r="105" spans="2:12" ht="18" customHeight="1" x14ac:dyDescent="0.3">
      <c r="B105" s="187"/>
      <c r="C105" s="29" t="s">
        <v>23</v>
      </c>
      <c r="D105" s="15">
        <f t="shared" si="9"/>
        <v>3.25</v>
      </c>
      <c r="E105" s="48">
        <v>5</v>
      </c>
      <c r="F105" s="12">
        <f t="shared" si="10"/>
        <v>0</v>
      </c>
      <c r="G105" s="12">
        <f t="shared" si="11"/>
        <v>0</v>
      </c>
      <c r="H105" s="254"/>
      <c r="I105" s="255"/>
      <c r="J105" s="255"/>
      <c r="K105" s="255"/>
      <c r="L105" s="256"/>
    </row>
    <row r="106" spans="2:12" ht="18" customHeight="1" x14ac:dyDescent="0.3">
      <c r="B106" s="187"/>
      <c r="C106" s="29" t="s">
        <v>20</v>
      </c>
      <c r="D106" s="19">
        <f t="shared" si="9"/>
        <v>1.9500000000000002</v>
      </c>
      <c r="E106" s="48">
        <v>3</v>
      </c>
      <c r="F106" s="12">
        <f t="shared" si="10"/>
        <v>0</v>
      </c>
      <c r="G106" s="12">
        <f t="shared" si="11"/>
        <v>0</v>
      </c>
      <c r="H106" s="254"/>
      <c r="I106" s="255"/>
      <c r="J106" s="255"/>
      <c r="K106" s="255"/>
      <c r="L106" s="256"/>
    </row>
    <row r="107" spans="2:12" ht="18" customHeight="1" x14ac:dyDescent="0.3">
      <c r="B107" s="187"/>
      <c r="C107" s="29" t="s">
        <v>24</v>
      </c>
      <c r="D107" s="15">
        <f t="shared" si="9"/>
        <v>1.3</v>
      </c>
      <c r="E107" s="48">
        <v>2</v>
      </c>
      <c r="F107" s="12">
        <f t="shared" si="10"/>
        <v>0</v>
      </c>
      <c r="G107" s="12">
        <f t="shared" si="11"/>
        <v>0</v>
      </c>
      <c r="H107" s="254"/>
      <c r="I107" s="255"/>
      <c r="J107" s="255"/>
      <c r="K107" s="255"/>
      <c r="L107" s="256"/>
    </row>
    <row r="108" spans="2:12" ht="18" customHeight="1" x14ac:dyDescent="0.3">
      <c r="B108" s="187"/>
      <c r="C108" s="29" t="s">
        <v>39</v>
      </c>
      <c r="D108" s="15">
        <f t="shared" si="9"/>
        <v>0.65</v>
      </c>
      <c r="E108" s="48">
        <v>1</v>
      </c>
      <c r="F108" s="12">
        <f t="shared" si="10"/>
        <v>0</v>
      </c>
      <c r="G108" s="12">
        <f t="shared" si="11"/>
        <v>0</v>
      </c>
      <c r="H108" s="257"/>
      <c r="I108" s="258"/>
      <c r="J108" s="258"/>
      <c r="K108" s="258"/>
      <c r="L108" s="259"/>
    </row>
    <row r="109" spans="2:12" ht="18" customHeight="1" x14ac:dyDescent="0.3">
      <c r="B109" s="187" t="s">
        <v>1651</v>
      </c>
      <c r="C109" s="9" t="s">
        <v>91</v>
      </c>
      <c r="D109" s="15">
        <f t="shared" si="9"/>
        <v>19.5</v>
      </c>
      <c r="E109" s="9">
        <v>30</v>
      </c>
      <c r="F109" s="12">
        <f t="shared" si="10"/>
        <v>0</v>
      </c>
      <c r="G109" s="12">
        <f t="shared" si="11"/>
        <v>0</v>
      </c>
      <c r="H109" s="223" t="s">
        <v>4401</v>
      </c>
      <c r="I109" s="223"/>
      <c r="J109" s="223"/>
      <c r="K109" s="223"/>
      <c r="L109" s="224"/>
    </row>
    <row r="110" spans="2:12" ht="18" customHeight="1" x14ac:dyDescent="0.3">
      <c r="B110" s="187"/>
      <c r="C110" s="9" t="s">
        <v>24</v>
      </c>
      <c r="D110" s="15">
        <f t="shared" si="9"/>
        <v>0.65</v>
      </c>
      <c r="E110" s="9">
        <v>1</v>
      </c>
      <c r="F110" s="12">
        <f t="shared" si="10"/>
        <v>0</v>
      </c>
      <c r="G110" s="12">
        <f t="shared" si="11"/>
        <v>0</v>
      </c>
      <c r="H110" s="223"/>
      <c r="I110" s="223"/>
      <c r="J110" s="223"/>
      <c r="K110" s="223"/>
      <c r="L110" s="224"/>
    </row>
    <row r="111" spans="2:12" ht="18" customHeight="1" x14ac:dyDescent="0.3">
      <c r="B111" s="187"/>
      <c r="C111" s="9" t="s">
        <v>20</v>
      </c>
      <c r="D111" s="15">
        <f t="shared" si="9"/>
        <v>0.65</v>
      </c>
      <c r="E111" s="9">
        <v>1</v>
      </c>
      <c r="F111" s="12">
        <f t="shared" si="10"/>
        <v>0</v>
      </c>
      <c r="G111" s="12">
        <f t="shared" si="11"/>
        <v>0</v>
      </c>
      <c r="H111" s="223"/>
      <c r="I111" s="223"/>
      <c r="J111" s="223"/>
      <c r="K111" s="223"/>
      <c r="L111" s="224"/>
    </row>
    <row r="112" spans="2:12" ht="18" customHeight="1" x14ac:dyDescent="0.3">
      <c r="B112" s="187"/>
      <c r="C112" s="9" t="s">
        <v>195</v>
      </c>
      <c r="D112" s="15">
        <f t="shared" si="9"/>
        <v>0.32500000000000001</v>
      </c>
      <c r="E112" s="9">
        <v>0.5</v>
      </c>
      <c r="F112" s="12">
        <f t="shared" si="10"/>
        <v>0</v>
      </c>
      <c r="G112" s="12">
        <f t="shared" si="11"/>
        <v>0</v>
      </c>
      <c r="H112" s="223"/>
      <c r="I112" s="223"/>
      <c r="J112" s="223"/>
      <c r="K112" s="223"/>
      <c r="L112" s="224"/>
    </row>
    <row r="113" spans="2:12" ht="18" customHeight="1" x14ac:dyDescent="0.3">
      <c r="B113" s="187"/>
      <c r="C113" s="9" t="s">
        <v>53</v>
      </c>
      <c r="D113" s="15">
        <f t="shared" si="9"/>
        <v>0.13</v>
      </c>
      <c r="E113" s="9">
        <v>0.2</v>
      </c>
      <c r="F113" s="12">
        <f t="shared" si="10"/>
        <v>0</v>
      </c>
      <c r="G113" s="12">
        <f t="shared" si="11"/>
        <v>0</v>
      </c>
      <c r="H113" s="223"/>
      <c r="I113" s="223"/>
      <c r="J113" s="223"/>
      <c r="K113" s="223"/>
      <c r="L113" s="224"/>
    </row>
    <row r="114" spans="2:12" ht="18" customHeight="1" x14ac:dyDescent="0.3">
      <c r="B114" s="187"/>
      <c r="C114" s="9" t="s">
        <v>190</v>
      </c>
      <c r="D114" s="15">
        <f t="shared" si="9"/>
        <v>0.65</v>
      </c>
      <c r="E114" s="9">
        <v>1</v>
      </c>
      <c r="F114" s="12">
        <f t="shared" si="10"/>
        <v>0</v>
      </c>
      <c r="G114" s="12">
        <f t="shared" si="11"/>
        <v>0</v>
      </c>
      <c r="H114" s="223"/>
      <c r="I114" s="223"/>
      <c r="J114" s="223"/>
      <c r="K114" s="223"/>
      <c r="L114" s="224"/>
    </row>
    <row r="115" spans="2:12" ht="18" customHeight="1" thickBot="1" x14ac:dyDescent="0.35">
      <c r="B115" s="30" t="s">
        <v>110</v>
      </c>
      <c r="C115" s="21" t="s">
        <v>264</v>
      </c>
      <c r="D115" s="22">
        <f t="shared" si="9"/>
        <v>13</v>
      </c>
      <c r="E115" s="23">
        <v>20</v>
      </c>
      <c r="F115" s="24">
        <f t="shared" si="10"/>
        <v>0</v>
      </c>
      <c r="G115" s="24">
        <f t="shared" si="11"/>
        <v>0</v>
      </c>
      <c r="H115" s="188" t="s">
        <v>265</v>
      </c>
      <c r="I115" s="188"/>
      <c r="J115" s="188"/>
      <c r="K115" s="188"/>
      <c r="L115" s="189"/>
    </row>
    <row r="116" spans="2:12" ht="72" customHeight="1" thickTop="1" x14ac:dyDescent="0.3"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</row>
    <row r="117" spans="2:12" ht="17.25" thickBot="1" x14ac:dyDescent="0.35"/>
    <row r="118" spans="2:12" ht="21" customHeight="1" thickTop="1" x14ac:dyDescent="0.3">
      <c r="B118" s="370" t="s">
        <v>4444</v>
      </c>
      <c r="C118" s="371"/>
      <c r="D118" s="371"/>
      <c r="E118" s="371"/>
      <c r="F118" s="371"/>
      <c r="G118" s="371"/>
      <c r="H118" s="371"/>
      <c r="I118" s="371"/>
      <c r="J118" s="371"/>
      <c r="K118" s="371"/>
      <c r="L118" s="372"/>
    </row>
    <row r="119" spans="2:12" ht="18" customHeight="1" x14ac:dyDescent="0.3">
      <c r="B119" s="220" t="s">
        <v>3</v>
      </c>
      <c r="C119" s="221" t="s">
        <v>4</v>
      </c>
      <c r="D119" s="221" t="s">
        <v>5</v>
      </c>
      <c r="E119" s="221"/>
      <c r="F119" s="221" t="s">
        <v>6</v>
      </c>
      <c r="G119" s="221"/>
      <c r="H119" s="221" t="s">
        <v>7</v>
      </c>
      <c r="I119" s="221"/>
      <c r="J119" s="221"/>
      <c r="K119" s="221"/>
      <c r="L119" s="222"/>
    </row>
    <row r="120" spans="2:12" ht="18" customHeight="1" x14ac:dyDescent="0.3">
      <c r="B120" s="220"/>
      <c r="C120" s="221"/>
      <c r="D120" s="6" t="s">
        <v>1</v>
      </c>
      <c r="E120" s="6" t="s">
        <v>2</v>
      </c>
      <c r="F120" s="38" t="s">
        <v>1</v>
      </c>
      <c r="G120" s="39" t="s">
        <v>2</v>
      </c>
      <c r="H120" s="221"/>
      <c r="I120" s="221"/>
      <c r="J120" s="221"/>
      <c r="K120" s="221"/>
      <c r="L120" s="222"/>
    </row>
    <row r="121" spans="2:12" ht="18" customHeight="1" x14ac:dyDescent="0.3">
      <c r="B121" s="99" t="s">
        <v>45</v>
      </c>
      <c r="C121" s="9" t="s">
        <v>259</v>
      </c>
      <c r="D121" s="31">
        <f t="shared" ref="D121:D137" si="12">E121*0.65</f>
        <v>35.75</v>
      </c>
      <c r="E121" s="11">
        <v>55</v>
      </c>
      <c r="F121" s="12">
        <f t="shared" ref="F121:F137" si="13">D121*D$2</f>
        <v>0</v>
      </c>
      <c r="G121" s="12">
        <f t="shared" ref="G121:G137" si="14">E121*D$3</f>
        <v>0</v>
      </c>
      <c r="H121" s="191" t="s">
        <v>618</v>
      </c>
      <c r="I121" s="378"/>
      <c r="J121" s="378"/>
      <c r="K121" s="378"/>
      <c r="L121" s="379"/>
    </row>
    <row r="122" spans="2:12" ht="18" customHeight="1" x14ac:dyDescent="0.3">
      <c r="B122" s="187" t="s">
        <v>123</v>
      </c>
      <c r="C122" s="9" t="s">
        <v>15</v>
      </c>
      <c r="D122" s="19">
        <f t="shared" si="12"/>
        <v>13</v>
      </c>
      <c r="E122" s="9">
        <v>20</v>
      </c>
      <c r="F122" s="12">
        <f t="shared" si="13"/>
        <v>0</v>
      </c>
      <c r="G122" s="12">
        <f t="shared" si="14"/>
        <v>0</v>
      </c>
      <c r="H122" s="223" t="s">
        <v>4445</v>
      </c>
      <c r="I122" s="223"/>
      <c r="J122" s="223"/>
      <c r="K122" s="223"/>
      <c r="L122" s="224"/>
    </row>
    <row r="123" spans="2:12" ht="18" customHeight="1" x14ac:dyDescent="0.3">
      <c r="B123" s="187"/>
      <c r="C123" s="9" t="s">
        <v>16</v>
      </c>
      <c r="D123" s="15">
        <f t="shared" si="12"/>
        <v>1.3</v>
      </c>
      <c r="E123" s="9">
        <v>2</v>
      </c>
      <c r="F123" s="12">
        <f t="shared" si="13"/>
        <v>0</v>
      </c>
      <c r="G123" s="12">
        <f t="shared" si="14"/>
        <v>0</v>
      </c>
      <c r="H123" s="223"/>
      <c r="I123" s="223"/>
      <c r="J123" s="223"/>
      <c r="K123" s="223"/>
      <c r="L123" s="224"/>
    </row>
    <row r="124" spans="2:12" ht="18" customHeight="1" x14ac:dyDescent="0.3">
      <c r="B124" s="187"/>
      <c r="C124" s="9" t="s">
        <v>17</v>
      </c>
      <c r="D124" s="15">
        <f t="shared" si="12"/>
        <v>1.3</v>
      </c>
      <c r="E124" s="9">
        <v>2</v>
      </c>
      <c r="F124" s="12">
        <f t="shared" si="13"/>
        <v>0</v>
      </c>
      <c r="G124" s="12">
        <f t="shared" si="14"/>
        <v>0</v>
      </c>
      <c r="H124" s="223"/>
      <c r="I124" s="223"/>
      <c r="J124" s="223"/>
      <c r="K124" s="223"/>
      <c r="L124" s="224"/>
    </row>
    <row r="125" spans="2:12" ht="18" customHeight="1" x14ac:dyDescent="0.3">
      <c r="B125" s="187"/>
      <c r="C125" s="9" t="s">
        <v>27</v>
      </c>
      <c r="D125" s="15">
        <f t="shared" si="12"/>
        <v>0.65</v>
      </c>
      <c r="E125" s="9">
        <v>1</v>
      </c>
      <c r="F125" s="12">
        <f t="shared" si="13"/>
        <v>0</v>
      </c>
      <c r="G125" s="12">
        <f t="shared" si="14"/>
        <v>0</v>
      </c>
      <c r="H125" s="223"/>
      <c r="I125" s="223"/>
      <c r="J125" s="223"/>
      <c r="K125" s="223"/>
      <c r="L125" s="224"/>
    </row>
    <row r="126" spans="2:12" ht="18" customHeight="1" x14ac:dyDescent="0.3">
      <c r="B126" s="187"/>
      <c r="C126" s="9" t="s">
        <v>24</v>
      </c>
      <c r="D126" s="15">
        <f t="shared" si="12"/>
        <v>0.32500000000000001</v>
      </c>
      <c r="E126" s="9">
        <v>0.5</v>
      </c>
      <c r="F126" s="12">
        <f t="shared" si="13"/>
        <v>0</v>
      </c>
      <c r="G126" s="12">
        <f t="shared" si="14"/>
        <v>0</v>
      </c>
      <c r="H126" s="223"/>
      <c r="I126" s="223"/>
      <c r="J126" s="223"/>
      <c r="K126" s="223"/>
      <c r="L126" s="224"/>
    </row>
    <row r="127" spans="2:12" ht="18" customHeight="1" x14ac:dyDescent="0.3">
      <c r="B127" s="187"/>
      <c r="C127" s="9" t="s">
        <v>195</v>
      </c>
      <c r="D127" s="15">
        <f t="shared" si="12"/>
        <v>0.32500000000000001</v>
      </c>
      <c r="E127" s="9">
        <v>0.5</v>
      </c>
      <c r="F127" s="12">
        <f t="shared" si="13"/>
        <v>0</v>
      </c>
      <c r="G127" s="12">
        <f t="shared" si="14"/>
        <v>0</v>
      </c>
      <c r="H127" s="223"/>
      <c r="I127" s="223"/>
      <c r="J127" s="223"/>
      <c r="K127" s="223"/>
      <c r="L127" s="224"/>
    </row>
    <row r="128" spans="2:12" ht="18" customHeight="1" x14ac:dyDescent="0.3">
      <c r="B128" s="187"/>
      <c r="C128" s="9" t="s">
        <v>20</v>
      </c>
      <c r="D128" s="15">
        <f t="shared" si="12"/>
        <v>1.3</v>
      </c>
      <c r="E128" s="9">
        <v>2</v>
      </c>
      <c r="F128" s="12">
        <f t="shared" si="13"/>
        <v>0</v>
      </c>
      <c r="G128" s="12">
        <f t="shared" si="14"/>
        <v>0</v>
      </c>
      <c r="H128" s="223"/>
      <c r="I128" s="223"/>
      <c r="J128" s="223"/>
      <c r="K128" s="223"/>
      <c r="L128" s="224"/>
    </row>
    <row r="129" spans="2:12" ht="18" customHeight="1" x14ac:dyDescent="0.3">
      <c r="B129" s="302" t="s">
        <v>344</v>
      </c>
      <c r="C129" s="9" t="s">
        <v>282</v>
      </c>
      <c r="D129" s="19">
        <f t="shared" si="12"/>
        <v>26</v>
      </c>
      <c r="E129" s="11">
        <v>40</v>
      </c>
      <c r="F129" s="12">
        <f t="shared" si="13"/>
        <v>0</v>
      </c>
      <c r="G129" s="12">
        <f t="shared" si="14"/>
        <v>0</v>
      </c>
      <c r="H129" s="193" t="s">
        <v>4446</v>
      </c>
      <c r="I129" s="194"/>
      <c r="J129" s="194"/>
      <c r="K129" s="194"/>
      <c r="L129" s="195"/>
    </row>
    <row r="130" spans="2:12" ht="18" customHeight="1" x14ac:dyDescent="0.3">
      <c r="B130" s="302"/>
      <c r="C130" s="9" t="s">
        <v>24</v>
      </c>
      <c r="D130" s="15">
        <f t="shared" si="12"/>
        <v>0.32500000000000001</v>
      </c>
      <c r="E130" s="11">
        <v>0.5</v>
      </c>
      <c r="F130" s="12">
        <f t="shared" si="13"/>
        <v>0</v>
      </c>
      <c r="G130" s="12">
        <f t="shared" si="14"/>
        <v>0</v>
      </c>
      <c r="H130" s="199"/>
      <c r="I130" s="200"/>
      <c r="J130" s="200"/>
      <c r="K130" s="200"/>
      <c r="L130" s="201"/>
    </row>
    <row r="131" spans="2:12" ht="18" customHeight="1" x14ac:dyDescent="0.3">
      <c r="B131" s="302"/>
      <c r="C131" s="9" t="s">
        <v>25</v>
      </c>
      <c r="D131" s="15">
        <f t="shared" si="12"/>
        <v>0.65</v>
      </c>
      <c r="E131" s="11">
        <v>1</v>
      </c>
      <c r="F131" s="12">
        <f t="shared" si="13"/>
        <v>0</v>
      </c>
      <c r="G131" s="12">
        <f t="shared" si="14"/>
        <v>0</v>
      </c>
      <c r="H131" s="199"/>
      <c r="I131" s="200"/>
      <c r="J131" s="200"/>
      <c r="K131" s="200"/>
      <c r="L131" s="201"/>
    </row>
    <row r="132" spans="2:12" ht="18" customHeight="1" x14ac:dyDescent="0.3">
      <c r="B132" s="267" t="s">
        <v>1175</v>
      </c>
      <c r="C132" s="9" t="s">
        <v>239</v>
      </c>
      <c r="D132" s="15">
        <f t="shared" si="12"/>
        <v>3.25</v>
      </c>
      <c r="E132" s="9">
        <v>5</v>
      </c>
      <c r="F132" s="12">
        <f t="shared" si="13"/>
        <v>0</v>
      </c>
      <c r="G132" s="12">
        <f t="shared" si="14"/>
        <v>0</v>
      </c>
      <c r="H132" s="202" t="s">
        <v>1628</v>
      </c>
      <c r="I132" s="203"/>
      <c r="J132" s="203"/>
      <c r="K132" s="203"/>
      <c r="L132" s="204"/>
    </row>
    <row r="133" spans="2:12" ht="18" customHeight="1" x14ac:dyDescent="0.3">
      <c r="B133" s="268"/>
      <c r="C133" s="9" t="s">
        <v>24</v>
      </c>
      <c r="D133" s="15">
        <f t="shared" si="12"/>
        <v>0.13</v>
      </c>
      <c r="E133" s="9">
        <v>0.2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ht="18" customHeight="1" x14ac:dyDescent="0.3">
      <c r="B134" s="268"/>
      <c r="C134" s="9" t="s">
        <v>52</v>
      </c>
      <c r="D134" s="15">
        <f t="shared" si="12"/>
        <v>0.13</v>
      </c>
      <c r="E134" s="9">
        <v>0.2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ht="18" customHeight="1" x14ac:dyDescent="0.3">
      <c r="B135" s="268"/>
      <c r="C135" s="9" t="s">
        <v>39</v>
      </c>
      <c r="D135" s="15">
        <f t="shared" si="12"/>
        <v>0.65</v>
      </c>
      <c r="E135" s="9">
        <v>1</v>
      </c>
      <c r="F135" s="12">
        <f t="shared" si="13"/>
        <v>0</v>
      </c>
      <c r="G135" s="12">
        <f t="shared" si="14"/>
        <v>0</v>
      </c>
      <c r="H135" s="205"/>
      <c r="I135" s="206"/>
      <c r="J135" s="206"/>
      <c r="K135" s="206"/>
      <c r="L135" s="207"/>
    </row>
    <row r="136" spans="2:12" ht="18" customHeight="1" x14ac:dyDescent="0.3">
      <c r="B136" s="269"/>
      <c r="C136" s="9" t="s">
        <v>53</v>
      </c>
      <c r="D136" s="15">
        <f t="shared" si="12"/>
        <v>0.13</v>
      </c>
      <c r="E136" s="9">
        <v>0.2</v>
      </c>
      <c r="F136" s="12">
        <f t="shared" si="13"/>
        <v>0</v>
      </c>
      <c r="G136" s="12">
        <f t="shared" si="14"/>
        <v>0</v>
      </c>
      <c r="H136" s="270"/>
      <c r="I136" s="271"/>
      <c r="J136" s="271"/>
      <c r="K136" s="271"/>
      <c r="L136" s="272"/>
    </row>
    <row r="137" spans="2:12" ht="18" customHeight="1" thickBot="1" x14ac:dyDescent="0.35">
      <c r="B137" s="27" t="s">
        <v>114</v>
      </c>
      <c r="C137" s="21" t="s">
        <v>35</v>
      </c>
      <c r="D137" s="22">
        <f t="shared" si="12"/>
        <v>13</v>
      </c>
      <c r="E137" s="23">
        <v>20</v>
      </c>
      <c r="F137" s="24">
        <f t="shared" si="13"/>
        <v>0</v>
      </c>
      <c r="G137" s="24">
        <f t="shared" si="14"/>
        <v>0</v>
      </c>
      <c r="H137" s="188" t="s">
        <v>36</v>
      </c>
      <c r="I137" s="188"/>
      <c r="J137" s="188"/>
      <c r="K137" s="188"/>
      <c r="L137" s="189"/>
    </row>
    <row r="138" spans="2:12" ht="72" customHeight="1" thickTop="1" x14ac:dyDescent="0.3"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</row>
  </sheetData>
  <mergeCells count="80">
    <mergeCell ref="H137:L137"/>
    <mergeCell ref="B138:L138"/>
    <mergeCell ref="H121:L121"/>
    <mergeCell ref="B122:B128"/>
    <mergeCell ref="H122:L128"/>
    <mergeCell ref="B129:B131"/>
    <mergeCell ref="H129:L131"/>
    <mergeCell ref="B132:B136"/>
    <mergeCell ref="H132:L136"/>
    <mergeCell ref="B109:B114"/>
    <mergeCell ref="H109:L114"/>
    <mergeCell ref="H115:L115"/>
    <mergeCell ref="B116:L116"/>
    <mergeCell ref="B118:L118"/>
    <mergeCell ref="B119:B120"/>
    <mergeCell ref="C119:C120"/>
    <mergeCell ref="D119:E119"/>
    <mergeCell ref="F119:G119"/>
    <mergeCell ref="H119:L120"/>
    <mergeCell ref="B93:B94"/>
    <mergeCell ref="H93:L94"/>
    <mergeCell ref="B95:B103"/>
    <mergeCell ref="H95:L103"/>
    <mergeCell ref="B104:B108"/>
    <mergeCell ref="H104:L108"/>
    <mergeCell ref="B79:B86"/>
    <mergeCell ref="H79:L86"/>
    <mergeCell ref="H87:L87"/>
    <mergeCell ref="B88:L88"/>
    <mergeCell ref="B90:L90"/>
    <mergeCell ref="B91:B92"/>
    <mergeCell ref="C91:C92"/>
    <mergeCell ref="D91:E91"/>
    <mergeCell ref="F91:G91"/>
    <mergeCell ref="H91:L92"/>
    <mergeCell ref="B61:B62"/>
    <mergeCell ref="H61:L62"/>
    <mergeCell ref="B63:B67"/>
    <mergeCell ref="H63:L67"/>
    <mergeCell ref="B68:B78"/>
    <mergeCell ref="H68:L78"/>
    <mergeCell ref="B50:B54"/>
    <mergeCell ref="H50:L54"/>
    <mergeCell ref="H55:L55"/>
    <mergeCell ref="B56:L56"/>
    <mergeCell ref="B58:L58"/>
    <mergeCell ref="B59:B60"/>
    <mergeCell ref="C59:C60"/>
    <mergeCell ref="D59:E59"/>
    <mergeCell ref="F59:G59"/>
    <mergeCell ref="H59:L60"/>
    <mergeCell ref="B36:B37"/>
    <mergeCell ref="H36:L37"/>
    <mergeCell ref="B38:B43"/>
    <mergeCell ref="H38:L43"/>
    <mergeCell ref="B44:B49"/>
    <mergeCell ref="H44:L49"/>
    <mergeCell ref="H30:L30"/>
    <mergeCell ref="B31:L31"/>
    <mergeCell ref="B33:L33"/>
    <mergeCell ref="B34:B35"/>
    <mergeCell ref="C34:C35"/>
    <mergeCell ref="D34:E34"/>
    <mergeCell ref="F34:G34"/>
    <mergeCell ref="H34:L35"/>
    <mergeCell ref="B10:B20"/>
    <mergeCell ref="H10:L20"/>
    <mergeCell ref="B21:B25"/>
    <mergeCell ref="H21:L25"/>
    <mergeCell ref="B26:B29"/>
    <mergeCell ref="H26:L29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2" fitToHeight="0" orientation="portrait" r:id="rId1"/>
  <rowBreaks count="4" manualBreakCount="4">
    <brk id="31" max="12" man="1"/>
    <brk id="56" max="12" man="1"/>
    <brk id="88" max="12" man="1"/>
    <brk id="116" max="12" man="1"/>
  </rowBreaks>
  <colBreaks count="1" manualBreakCount="1">
    <brk id="12" max="137" man="1"/>
  </colBreaks>
  <drawing r:id="rId2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pageSetUpPr fitToPage="1"/>
  </sheetPr>
  <dimension ref="A1:M112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370" t="s">
        <v>4447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187" t="s">
        <v>30</v>
      </c>
      <c r="C10" s="9" t="s">
        <v>13</v>
      </c>
      <c r="D10" s="15">
        <f t="shared" ref="D10:D34" si="0">E10*0.65</f>
        <v>32.5</v>
      </c>
      <c r="E10" s="11">
        <v>50</v>
      </c>
      <c r="F10" s="12">
        <f t="shared" ref="F10:F34" si="1">D10*D$2</f>
        <v>0</v>
      </c>
      <c r="G10" s="12">
        <f t="shared" ref="G10:G34" si="2">E10*D$3</f>
        <v>0</v>
      </c>
      <c r="H10" s="193" t="s">
        <v>108</v>
      </c>
      <c r="I10" s="194"/>
      <c r="J10" s="194"/>
      <c r="K10" s="194"/>
      <c r="L10" s="195"/>
    </row>
    <row r="11" spans="2:12" ht="18" customHeight="1" x14ac:dyDescent="0.3">
      <c r="B11" s="187"/>
      <c r="C11" s="9" t="s">
        <v>107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8" customHeight="1" x14ac:dyDescent="0.3">
      <c r="B12" s="267" t="s">
        <v>307</v>
      </c>
      <c r="C12" s="14" t="s">
        <v>92</v>
      </c>
      <c r="D12" s="12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02" t="s">
        <v>4269</v>
      </c>
      <c r="I12" s="203"/>
      <c r="J12" s="203"/>
      <c r="K12" s="203"/>
      <c r="L12" s="204"/>
    </row>
    <row r="13" spans="2:12" ht="18" customHeight="1" x14ac:dyDescent="0.3">
      <c r="B13" s="268"/>
      <c r="C13" s="14" t="s">
        <v>18</v>
      </c>
      <c r="D13" s="31">
        <f t="shared" si="0"/>
        <v>3.25</v>
      </c>
      <c r="E13" s="9">
        <v>5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8" customHeight="1" x14ac:dyDescent="0.3">
      <c r="B14" s="268"/>
      <c r="C14" s="14" t="s">
        <v>16</v>
      </c>
      <c r="D14" s="12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8" customHeight="1" x14ac:dyDescent="0.3">
      <c r="B15" s="268"/>
      <c r="C15" s="14" t="s">
        <v>17</v>
      </c>
      <c r="D15" s="12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8" customHeight="1" x14ac:dyDescent="0.3">
      <c r="B16" s="268"/>
      <c r="C16" s="14" t="s">
        <v>195</v>
      </c>
      <c r="D16" s="31">
        <f t="shared" si="0"/>
        <v>0.32500000000000001</v>
      </c>
      <c r="E16" s="9">
        <v>0.5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8" customHeight="1" x14ac:dyDescent="0.3">
      <c r="B17" s="269"/>
      <c r="C17" s="14" t="s">
        <v>20</v>
      </c>
      <c r="D17" s="12">
        <f t="shared" si="0"/>
        <v>1.3</v>
      </c>
      <c r="E17" s="9">
        <v>2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8" customHeight="1" x14ac:dyDescent="0.3">
      <c r="B18" s="302" t="s">
        <v>4448</v>
      </c>
      <c r="C18" s="29" t="s">
        <v>204</v>
      </c>
      <c r="D18" s="26">
        <f t="shared" si="0"/>
        <v>26</v>
      </c>
      <c r="E18" s="29">
        <v>40</v>
      </c>
      <c r="F18" s="12">
        <f t="shared" si="1"/>
        <v>0</v>
      </c>
      <c r="G18" s="12">
        <f t="shared" si="2"/>
        <v>0</v>
      </c>
      <c r="H18" s="260" t="s">
        <v>4449</v>
      </c>
      <c r="I18" s="260"/>
      <c r="J18" s="260"/>
      <c r="K18" s="260"/>
      <c r="L18" s="261"/>
    </row>
    <row r="19" spans="2:12" ht="18" customHeight="1" x14ac:dyDescent="0.3">
      <c r="B19" s="302"/>
      <c r="C19" s="29" t="s">
        <v>169</v>
      </c>
      <c r="D19" s="10">
        <f t="shared" si="0"/>
        <v>3.25</v>
      </c>
      <c r="E19" s="29">
        <v>5</v>
      </c>
      <c r="F19" s="12">
        <f t="shared" si="1"/>
        <v>0</v>
      </c>
      <c r="G19" s="12">
        <f t="shared" si="2"/>
        <v>0</v>
      </c>
      <c r="H19" s="260"/>
      <c r="I19" s="260"/>
      <c r="J19" s="260"/>
      <c r="K19" s="260"/>
      <c r="L19" s="261"/>
    </row>
    <row r="20" spans="2:12" ht="18" customHeight="1" x14ac:dyDescent="0.3">
      <c r="B20" s="302"/>
      <c r="C20" s="29" t="s">
        <v>298</v>
      </c>
      <c r="D20" s="10">
        <f t="shared" si="0"/>
        <v>1.3</v>
      </c>
      <c r="E20" s="29">
        <v>2</v>
      </c>
      <c r="F20" s="12">
        <f t="shared" si="1"/>
        <v>0</v>
      </c>
      <c r="G20" s="12">
        <f t="shared" si="2"/>
        <v>0</v>
      </c>
      <c r="H20" s="260"/>
      <c r="I20" s="260"/>
      <c r="J20" s="260"/>
      <c r="K20" s="260"/>
      <c r="L20" s="261"/>
    </row>
    <row r="21" spans="2:12" ht="18" customHeight="1" x14ac:dyDescent="0.3">
      <c r="B21" s="302"/>
      <c r="C21" s="29" t="s">
        <v>205</v>
      </c>
      <c r="D21" s="10">
        <f t="shared" si="0"/>
        <v>1.3</v>
      </c>
      <c r="E21" s="29">
        <v>2</v>
      </c>
      <c r="F21" s="12">
        <f t="shared" si="1"/>
        <v>0</v>
      </c>
      <c r="G21" s="12">
        <f t="shared" si="2"/>
        <v>0</v>
      </c>
      <c r="H21" s="260"/>
      <c r="I21" s="260"/>
      <c r="J21" s="260"/>
      <c r="K21" s="260"/>
      <c r="L21" s="261"/>
    </row>
    <row r="22" spans="2:12" ht="18" customHeight="1" x14ac:dyDescent="0.3">
      <c r="B22" s="302"/>
      <c r="C22" s="29" t="s">
        <v>378</v>
      </c>
      <c r="D22" s="10">
        <f t="shared" si="0"/>
        <v>1.3</v>
      </c>
      <c r="E22" s="29">
        <v>2</v>
      </c>
      <c r="F22" s="12">
        <f t="shared" si="1"/>
        <v>0</v>
      </c>
      <c r="G22" s="12">
        <f t="shared" si="2"/>
        <v>0</v>
      </c>
      <c r="H22" s="260"/>
      <c r="I22" s="260"/>
      <c r="J22" s="260"/>
      <c r="K22" s="260"/>
      <c r="L22" s="261"/>
    </row>
    <row r="23" spans="2:12" ht="18" customHeight="1" x14ac:dyDescent="0.3">
      <c r="B23" s="302"/>
      <c r="C23" s="29" t="s">
        <v>367</v>
      </c>
      <c r="D23" s="26">
        <f t="shared" si="0"/>
        <v>1.9500000000000002</v>
      </c>
      <c r="E23" s="29">
        <v>3</v>
      </c>
      <c r="F23" s="12">
        <f t="shared" si="1"/>
        <v>0</v>
      </c>
      <c r="G23" s="12">
        <f t="shared" si="2"/>
        <v>0</v>
      </c>
      <c r="H23" s="260"/>
      <c r="I23" s="260"/>
      <c r="J23" s="260"/>
      <c r="K23" s="260"/>
      <c r="L23" s="261"/>
    </row>
    <row r="24" spans="2:12" ht="18" customHeight="1" x14ac:dyDescent="0.3">
      <c r="B24" s="302"/>
      <c r="C24" s="29" t="s">
        <v>27</v>
      </c>
      <c r="D24" s="10">
        <f t="shared" si="0"/>
        <v>6.5</v>
      </c>
      <c r="E24" s="29">
        <v>10</v>
      </c>
      <c r="F24" s="12">
        <f t="shared" si="1"/>
        <v>0</v>
      </c>
      <c r="G24" s="12">
        <f t="shared" si="2"/>
        <v>0</v>
      </c>
      <c r="H24" s="260"/>
      <c r="I24" s="260"/>
      <c r="J24" s="260"/>
      <c r="K24" s="260"/>
      <c r="L24" s="261"/>
    </row>
    <row r="25" spans="2:12" ht="18" customHeight="1" x14ac:dyDescent="0.3">
      <c r="B25" s="302"/>
      <c r="C25" s="29" t="s">
        <v>52</v>
      </c>
      <c r="D25" s="10">
        <f t="shared" si="0"/>
        <v>0.65</v>
      </c>
      <c r="E25" s="29">
        <v>1</v>
      </c>
      <c r="F25" s="12">
        <f t="shared" si="1"/>
        <v>0</v>
      </c>
      <c r="G25" s="12">
        <f t="shared" si="2"/>
        <v>0</v>
      </c>
      <c r="H25" s="260"/>
      <c r="I25" s="260"/>
      <c r="J25" s="260"/>
      <c r="K25" s="260"/>
      <c r="L25" s="261"/>
    </row>
    <row r="26" spans="2:12" ht="18" customHeight="1" x14ac:dyDescent="0.3">
      <c r="B26" s="302"/>
      <c r="C26" s="29" t="s">
        <v>24</v>
      </c>
      <c r="D26" s="10">
        <f t="shared" si="0"/>
        <v>0.19500000000000001</v>
      </c>
      <c r="E26" s="29">
        <v>0.3</v>
      </c>
      <c r="F26" s="12">
        <f t="shared" si="1"/>
        <v>0</v>
      </c>
      <c r="G26" s="12">
        <f t="shared" si="2"/>
        <v>0</v>
      </c>
      <c r="H26" s="260"/>
      <c r="I26" s="260"/>
      <c r="J26" s="260"/>
      <c r="K26" s="260"/>
      <c r="L26" s="261"/>
    </row>
    <row r="27" spans="2:12" ht="18" customHeight="1" x14ac:dyDescent="0.3">
      <c r="B27" s="267" t="s">
        <v>4450</v>
      </c>
      <c r="C27" s="9" t="s">
        <v>229</v>
      </c>
      <c r="D27" s="26">
        <f t="shared" si="0"/>
        <v>26</v>
      </c>
      <c r="E27" s="9">
        <v>40</v>
      </c>
      <c r="F27" s="12">
        <f t="shared" si="1"/>
        <v>0</v>
      </c>
      <c r="G27" s="12">
        <f t="shared" si="2"/>
        <v>0</v>
      </c>
      <c r="H27" s="202" t="s">
        <v>4451</v>
      </c>
      <c r="I27" s="203"/>
      <c r="J27" s="203"/>
      <c r="K27" s="203"/>
      <c r="L27" s="204"/>
    </row>
    <row r="28" spans="2:12" ht="18" customHeight="1" x14ac:dyDescent="0.3">
      <c r="B28" s="268"/>
      <c r="C28" s="9" t="s">
        <v>298</v>
      </c>
      <c r="D28" s="10">
        <f t="shared" si="0"/>
        <v>0.32500000000000001</v>
      </c>
      <c r="E28" s="9">
        <v>0.5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8" customHeight="1" x14ac:dyDescent="0.3">
      <c r="B29" s="268"/>
      <c r="C29" s="9" t="s">
        <v>195</v>
      </c>
      <c r="D29" s="10">
        <f t="shared" si="0"/>
        <v>0.32500000000000001</v>
      </c>
      <c r="E29" s="9">
        <v>0.5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18" customHeight="1" x14ac:dyDescent="0.3">
      <c r="B30" s="268"/>
      <c r="C30" s="9" t="s">
        <v>162</v>
      </c>
      <c r="D30" s="10">
        <f t="shared" si="0"/>
        <v>0.65</v>
      </c>
      <c r="E30" s="9">
        <v>1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ht="18" customHeight="1" x14ac:dyDescent="0.3">
      <c r="B31" s="268"/>
      <c r="C31" s="9" t="s">
        <v>178</v>
      </c>
      <c r="D31" s="10">
        <f t="shared" si="0"/>
        <v>0.32500000000000001</v>
      </c>
      <c r="E31" s="9">
        <v>0.5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ht="18" customHeight="1" x14ac:dyDescent="0.3">
      <c r="B32" s="268"/>
      <c r="C32" s="9" t="s">
        <v>53</v>
      </c>
      <c r="D32" s="10">
        <f t="shared" si="0"/>
        <v>0.13</v>
      </c>
      <c r="E32" s="9">
        <v>0.2</v>
      </c>
      <c r="F32" s="12">
        <f t="shared" si="1"/>
        <v>0</v>
      </c>
      <c r="G32" s="12">
        <f t="shared" si="2"/>
        <v>0</v>
      </c>
      <c r="H32" s="205"/>
      <c r="I32" s="206"/>
      <c r="J32" s="206"/>
      <c r="K32" s="206"/>
      <c r="L32" s="207"/>
    </row>
    <row r="33" spans="2:12" ht="18" customHeight="1" x14ac:dyDescent="0.3">
      <c r="B33" s="269"/>
      <c r="C33" s="9" t="s">
        <v>186</v>
      </c>
      <c r="D33" s="10">
        <f t="shared" si="0"/>
        <v>0.65</v>
      </c>
      <c r="E33" s="9">
        <v>1</v>
      </c>
      <c r="F33" s="12">
        <f t="shared" si="1"/>
        <v>0</v>
      </c>
      <c r="G33" s="12">
        <f t="shared" si="2"/>
        <v>0</v>
      </c>
      <c r="H33" s="270"/>
      <c r="I33" s="271"/>
      <c r="J33" s="271"/>
      <c r="K33" s="271"/>
      <c r="L33" s="272"/>
    </row>
    <row r="34" spans="2:12" ht="18" customHeight="1" thickBot="1" x14ac:dyDescent="0.35">
      <c r="B34" s="27" t="s">
        <v>110</v>
      </c>
      <c r="C34" s="21" t="s">
        <v>33</v>
      </c>
      <c r="D34" s="28">
        <f t="shared" si="0"/>
        <v>13</v>
      </c>
      <c r="E34" s="23">
        <v>20</v>
      </c>
      <c r="F34" s="24">
        <f t="shared" si="1"/>
        <v>0</v>
      </c>
      <c r="G34" s="24">
        <f t="shared" si="2"/>
        <v>0</v>
      </c>
      <c r="H34" s="228" t="s">
        <v>34</v>
      </c>
      <c r="I34" s="229"/>
      <c r="J34" s="229"/>
      <c r="K34" s="229"/>
      <c r="L34" s="230"/>
    </row>
    <row r="35" spans="2:12" ht="72" customHeight="1" thickTop="1" x14ac:dyDescent="0.3"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</row>
    <row r="36" spans="2:12" ht="16.5" customHeight="1" thickBot="1" x14ac:dyDescent="0.35"/>
    <row r="37" spans="2:12" ht="21" customHeight="1" thickTop="1" x14ac:dyDescent="0.3">
      <c r="B37" s="217" t="s">
        <v>4452</v>
      </c>
      <c r="C37" s="218"/>
      <c r="D37" s="218"/>
      <c r="E37" s="218"/>
      <c r="F37" s="218"/>
      <c r="G37" s="218"/>
      <c r="H37" s="218"/>
      <c r="I37" s="218"/>
      <c r="J37" s="218"/>
      <c r="K37" s="218"/>
      <c r="L37" s="219"/>
    </row>
    <row r="38" spans="2:12" ht="18" customHeight="1" x14ac:dyDescent="0.3">
      <c r="B38" s="220" t="s">
        <v>3</v>
      </c>
      <c r="C38" s="221" t="s">
        <v>4</v>
      </c>
      <c r="D38" s="221" t="s">
        <v>5</v>
      </c>
      <c r="E38" s="221"/>
      <c r="F38" s="221" t="s">
        <v>6</v>
      </c>
      <c r="G38" s="221"/>
      <c r="H38" s="221" t="s">
        <v>7</v>
      </c>
      <c r="I38" s="221"/>
      <c r="J38" s="221"/>
      <c r="K38" s="221"/>
      <c r="L38" s="222"/>
    </row>
    <row r="39" spans="2:12" ht="18" customHeight="1" x14ac:dyDescent="0.3">
      <c r="B39" s="220"/>
      <c r="C39" s="221"/>
      <c r="D39" s="6" t="s">
        <v>1</v>
      </c>
      <c r="E39" s="6" t="s">
        <v>2</v>
      </c>
      <c r="F39" s="38" t="s">
        <v>1</v>
      </c>
      <c r="G39" s="39" t="s">
        <v>2</v>
      </c>
      <c r="H39" s="221"/>
      <c r="I39" s="221"/>
      <c r="J39" s="221"/>
      <c r="K39" s="221"/>
      <c r="L39" s="222"/>
    </row>
    <row r="40" spans="2:12" ht="18" customHeight="1" x14ac:dyDescent="0.3">
      <c r="B40" s="225" t="s">
        <v>60</v>
      </c>
      <c r="C40" s="9" t="s">
        <v>259</v>
      </c>
      <c r="D40" s="10">
        <f t="shared" ref="D40:D61" si="3">E40*0.65</f>
        <v>32.5</v>
      </c>
      <c r="E40" s="11">
        <v>50</v>
      </c>
      <c r="F40" s="12">
        <f t="shared" ref="F40:F61" si="4">D40*D$2</f>
        <v>0</v>
      </c>
      <c r="G40" s="12">
        <f t="shared" ref="G40:G61" si="5">E40*D$3</f>
        <v>0</v>
      </c>
      <c r="H40" s="193" t="s">
        <v>100</v>
      </c>
      <c r="I40" s="194"/>
      <c r="J40" s="194"/>
      <c r="K40" s="194"/>
      <c r="L40" s="195"/>
    </row>
    <row r="41" spans="2:12" ht="18" customHeight="1" x14ac:dyDescent="0.3">
      <c r="B41" s="227"/>
      <c r="C41" s="9" t="s">
        <v>99</v>
      </c>
      <c r="D41" s="10">
        <f t="shared" si="3"/>
        <v>1.625</v>
      </c>
      <c r="E41" s="11">
        <v>2.5</v>
      </c>
      <c r="F41" s="12">
        <f t="shared" si="4"/>
        <v>0</v>
      </c>
      <c r="G41" s="12">
        <f t="shared" si="5"/>
        <v>0</v>
      </c>
      <c r="H41" s="196"/>
      <c r="I41" s="197"/>
      <c r="J41" s="197"/>
      <c r="K41" s="197"/>
      <c r="L41" s="198"/>
    </row>
    <row r="42" spans="2:12" ht="18" customHeight="1" x14ac:dyDescent="0.3">
      <c r="B42" s="282" t="s">
        <v>135</v>
      </c>
      <c r="C42" s="9" t="s">
        <v>70</v>
      </c>
      <c r="D42" s="26">
        <f t="shared" si="3"/>
        <v>13</v>
      </c>
      <c r="E42" s="9">
        <v>20</v>
      </c>
      <c r="F42" s="32">
        <f t="shared" si="4"/>
        <v>0</v>
      </c>
      <c r="G42" s="12">
        <f t="shared" si="5"/>
        <v>0</v>
      </c>
      <c r="H42" s="223" t="s">
        <v>4453</v>
      </c>
      <c r="I42" s="223"/>
      <c r="J42" s="223"/>
      <c r="K42" s="223"/>
      <c r="L42" s="224"/>
    </row>
    <row r="43" spans="2:12" ht="18" customHeight="1" x14ac:dyDescent="0.3">
      <c r="B43" s="283"/>
      <c r="C43" s="9" t="s">
        <v>195</v>
      </c>
      <c r="D43" s="10">
        <f t="shared" si="3"/>
        <v>0.32500000000000001</v>
      </c>
      <c r="E43" s="9">
        <v>0.5</v>
      </c>
      <c r="F43" s="32">
        <f t="shared" si="4"/>
        <v>0</v>
      </c>
      <c r="G43" s="12">
        <f t="shared" si="5"/>
        <v>0</v>
      </c>
      <c r="H43" s="223"/>
      <c r="I43" s="223"/>
      <c r="J43" s="223"/>
      <c r="K43" s="223"/>
      <c r="L43" s="224"/>
    </row>
    <row r="44" spans="2:12" ht="18" customHeight="1" x14ac:dyDescent="0.3">
      <c r="B44" s="283"/>
      <c r="C44" s="9" t="s">
        <v>178</v>
      </c>
      <c r="D44" s="10">
        <f t="shared" si="3"/>
        <v>0.32500000000000001</v>
      </c>
      <c r="E44" s="9">
        <v>0.5</v>
      </c>
      <c r="F44" s="32">
        <f t="shared" si="4"/>
        <v>0</v>
      </c>
      <c r="G44" s="12">
        <f t="shared" si="5"/>
        <v>0</v>
      </c>
      <c r="H44" s="223"/>
      <c r="I44" s="223"/>
      <c r="J44" s="223"/>
      <c r="K44" s="223"/>
      <c r="L44" s="224"/>
    </row>
    <row r="45" spans="2:12" ht="18" customHeight="1" x14ac:dyDescent="0.3">
      <c r="B45" s="283"/>
      <c r="C45" s="9" t="s">
        <v>499</v>
      </c>
      <c r="D45" s="10">
        <f t="shared" si="3"/>
        <v>1.3</v>
      </c>
      <c r="E45" s="9">
        <v>2</v>
      </c>
      <c r="F45" s="32">
        <f t="shared" si="4"/>
        <v>0</v>
      </c>
      <c r="G45" s="12">
        <f t="shared" si="5"/>
        <v>0</v>
      </c>
      <c r="H45" s="223"/>
      <c r="I45" s="223"/>
      <c r="J45" s="223"/>
      <c r="K45" s="223"/>
      <c r="L45" s="224"/>
    </row>
    <row r="46" spans="2:12" ht="18" customHeight="1" x14ac:dyDescent="0.3">
      <c r="B46" s="283"/>
      <c r="C46" s="9" t="s">
        <v>437</v>
      </c>
      <c r="D46" s="26">
        <f t="shared" si="3"/>
        <v>1.9500000000000002</v>
      </c>
      <c r="E46" s="9">
        <v>3</v>
      </c>
      <c r="F46" s="32">
        <f t="shared" si="4"/>
        <v>0</v>
      </c>
      <c r="G46" s="12">
        <f t="shared" si="5"/>
        <v>0</v>
      </c>
      <c r="H46" s="223"/>
      <c r="I46" s="223"/>
      <c r="J46" s="223"/>
      <c r="K46" s="223"/>
      <c r="L46" s="224"/>
    </row>
    <row r="47" spans="2:12" ht="18" customHeight="1" x14ac:dyDescent="0.3">
      <c r="B47" s="187" t="s">
        <v>386</v>
      </c>
      <c r="C47" s="9" t="s">
        <v>71</v>
      </c>
      <c r="D47" s="19">
        <f t="shared" si="3"/>
        <v>26</v>
      </c>
      <c r="E47" s="11">
        <v>40</v>
      </c>
      <c r="F47" s="12">
        <f t="shared" si="4"/>
        <v>0</v>
      </c>
      <c r="G47" s="12">
        <f t="shared" si="5"/>
        <v>0</v>
      </c>
      <c r="H47" s="202" t="s">
        <v>4091</v>
      </c>
      <c r="I47" s="203"/>
      <c r="J47" s="203"/>
      <c r="K47" s="203"/>
      <c r="L47" s="204"/>
    </row>
    <row r="48" spans="2:12" ht="18" customHeight="1" x14ac:dyDescent="0.3">
      <c r="B48" s="187"/>
      <c r="C48" s="9" t="s">
        <v>22</v>
      </c>
      <c r="D48" s="15">
        <f t="shared" si="3"/>
        <v>6.5</v>
      </c>
      <c r="E48" s="11">
        <v>10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8" customHeight="1" x14ac:dyDescent="0.3">
      <c r="B49" s="187"/>
      <c r="C49" s="9" t="s">
        <v>27</v>
      </c>
      <c r="D49" s="15">
        <f t="shared" si="3"/>
        <v>3.25</v>
      </c>
      <c r="E49" s="11">
        <v>5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8" customHeight="1" x14ac:dyDescent="0.3">
      <c r="B50" s="187"/>
      <c r="C50" s="9" t="s">
        <v>52</v>
      </c>
      <c r="D50" s="19">
        <f t="shared" si="3"/>
        <v>1.9500000000000002</v>
      </c>
      <c r="E50" s="11">
        <v>3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8" customHeight="1" x14ac:dyDescent="0.3">
      <c r="B51" s="187"/>
      <c r="C51" s="9" t="s">
        <v>39</v>
      </c>
      <c r="D51" s="15">
        <f t="shared" si="3"/>
        <v>0.65</v>
      </c>
      <c r="E51" s="11">
        <v>1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8" customHeight="1" x14ac:dyDescent="0.3">
      <c r="B52" s="187"/>
      <c r="C52" s="9" t="s">
        <v>195</v>
      </c>
      <c r="D52" s="15">
        <f t="shared" si="3"/>
        <v>0.32500000000000001</v>
      </c>
      <c r="E52" s="11">
        <v>0.5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8" customHeight="1" x14ac:dyDescent="0.3">
      <c r="B53" s="187"/>
      <c r="C53" s="9" t="s">
        <v>20</v>
      </c>
      <c r="D53" s="15">
        <f t="shared" si="3"/>
        <v>1.3</v>
      </c>
      <c r="E53" s="11">
        <v>2</v>
      </c>
      <c r="F53" s="12">
        <f t="shared" si="4"/>
        <v>0</v>
      </c>
      <c r="G53" s="12">
        <f t="shared" si="5"/>
        <v>0</v>
      </c>
      <c r="H53" s="270"/>
      <c r="I53" s="271"/>
      <c r="J53" s="271"/>
      <c r="K53" s="271"/>
      <c r="L53" s="272"/>
    </row>
    <row r="54" spans="2:12" ht="18" customHeight="1" x14ac:dyDescent="0.3">
      <c r="B54" s="187" t="s">
        <v>323</v>
      </c>
      <c r="C54" s="9" t="s">
        <v>66</v>
      </c>
      <c r="D54" s="10">
        <f t="shared" si="3"/>
        <v>19.5</v>
      </c>
      <c r="E54" s="11">
        <v>30</v>
      </c>
      <c r="F54" s="12">
        <f t="shared" si="4"/>
        <v>0</v>
      </c>
      <c r="G54" s="12">
        <f t="shared" si="5"/>
        <v>0</v>
      </c>
      <c r="H54" s="193" t="s">
        <v>4454</v>
      </c>
      <c r="I54" s="194"/>
      <c r="J54" s="194"/>
      <c r="K54" s="194"/>
      <c r="L54" s="195"/>
    </row>
    <row r="55" spans="2:12" ht="18" customHeight="1" x14ac:dyDescent="0.3">
      <c r="B55" s="187"/>
      <c r="C55" s="9" t="s">
        <v>20</v>
      </c>
      <c r="D55" s="26">
        <f t="shared" si="3"/>
        <v>1.9500000000000002</v>
      </c>
      <c r="E55" s="11">
        <v>3</v>
      </c>
      <c r="F55" s="12">
        <f t="shared" si="4"/>
        <v>0</v>
      </c>
      <c r="G55" s="12">
        <f t="shared" si="5"/>
        <v>0</v>
      </c>
      <c r="H55" s="199"/>
      <c r="I55" s="200"/>
      <c r="J55" s="200"/>
      <c r="K55" s="200"/>
      <c r="L55" s="201"/>
    </row>
    <row r="56" spans="2:12" ht="18" customHeight="1" x14ac:dyDescent="0.3">
      <c r="B56" s="187"/>
      <c r="C56" s="9" t="s">
        <v>162</v>
      </c>
      <c r="D56" s="10">
        <f t="shared" si="3"/>
        <v>0.65</v>
      </c>
      <c r="E56" s="11">
        <v>1</v>
      </c>
      <c r="F56" s="12">
        <f t="shared" si="4"/>
        <v>0</v>
      </c>
      <c r="G56" s="12">
        <f t="shared" si="5"/>
        <v>0</v>
      </c>
      <c r="H56" s="199"/>
      <c r="I56" s="200"/>
      <c r="J56" s="200"/>
      <c r="K56" s="200"/>
      <c r="L56" s="201"/>
    </row>
    <row r="57" spans="2:12" ht="18" customHeight="1" x14ac:dyDescent="0.3">
      <c r="B57" s="187"/>
      <c r="C57" s="9" t="s">
        <v>186</v>
      </c>
      <c r="D57" s="10">
        <f t="shared" si="3"/>
        <v>0.65</v>
      </c>
      <c r="E57" s="11">
        <v>1</v>
      </c>
      <c r="F57" s="12">
        <f t="shared" si="4"/>
        <v>0</v>
      </c>
      <c r="G57" s="12">
        <f t="shared" si="5"/>
        <v>0</v>
      </c>
      <c r="H57" s="199"/>
      <c r="I57" s="200"/>
      <c r="J57" s="200"/>
      <c r="K57" s="200"/>
      <c r="L57" s="201"/>
    </row>
    <row r="58" spans="2:12" ht="18" customHeight="1" x14ac:dyDescent="0.3">
      <c r="B58" s="187"/>
      <c r="C58" s="9" t="s">
        <v>298</v>
      </c>
      <c r="D58" s="10">
        <f t="shared" si="3"/>
        <v>0.65</v>
      </c>
      <c r="E58" s="11">
        <v>1</v>
      </c>
      <c r="F58" s="12">
        <f t="shared" si="4"/>
        <v>0</v>
      </c>
      <c r="G58" s="12">
        <f t="shared" si="5"/>
        <v>0</v>
      </c>
      <c r="H58" s="199"/>
      <c r="I58" s="200"/>
      <c r="J58" s="200"/>
      <c r="K58" s="200"/>
      <c r="L58" s="201"/>
    </row>
    <row r="59" spans="2:12" ht="18" customHeight="1" x14ac:dyDescent="0.3">
      <c r="B59" s="187"/>
      <c r="C59" s="9" t="s">
        <v>195</v>
      </c>
      <c r="D59" s="10">
        <f t="shared" si="3"/>
        <v>0.32500000000000001</v>
      </c>
      <c r="E59" s="11">
        <v>0.5</v>
      </c>
      <c r="F59" s="12">
        <f t="shared" si="4"/>
        <v>0</v>
      </c>
      <c r="G59" s="12">
        <f t="shared" si="5"/>
        <v>0</v>
      </c>
      <c r="H59" s="199"/>
      <c r="I59" s="200"/>
      <c r="J59" s="200"/>
      <c r="K59" s="200"/>
      <c r="L59" s="201"/>
    </row>
    <row r="60" spans="2:12" ht="18" customHeight="1" x14ac:dyDescent="0.3">
      <c r="B60" s="187"/>
      <c r="C60" s="9" t="s">
        <v>190</v>
      </c>
      <c r="D60" s="10">
        <f t="shared" si="3"/>
        <v>1.3</v>
      </c>
      <c r="E60" s="11">
        <v>2</v>
      </c>
      <c r="F60" s="12">
        <f t="shared" si="4"/>
        <v>0</v>
      </c>
      <c r="G60" s="12">
        <f t="shared" si="5"/>
        <v>0</v>
      </c>
      <c r="H60" s="199"/>
      <c r="I60" s="200"/>
      <c r="J60" s="200"/>
      <c r="K60" s="200"/>
      <c r="L60" s="201"/>
    </row>
    <row r="61" spans="2:12" ht="18" customHeight="1" thickBot="1" x14ac:dyDescent="0.35">
      <c r="B61" s="27" t="s">
        <v>114</v>
      </c>
      <c r="C61" s="21" t="s">
        <v>261</v>
      </c>
      <c r="D61" s="28">
        <f t="shared" si="3"/>
        <v>13</v>
      </c>
      <c r="E61" s="23">
        <v>20</v>
      </c>
      <c r="F61" s="24">
        <f t="shared" si="4"/>
        <v>0</v>
      </c>
      <c r="G61" s="24">
        <f t="shared" si="5"/>
        <v>0</v>
      </c>
      <c r="H61" s="228" t="s">
        <v>278</v>
      </c>
      <c r="I61" s="229"/>
      <c r="J61" s="229"/>
      <c r="K61" s="229"/>
      <c r="L61" s="230"/>
    </row>
    <row r="62" spans="2:12" ht="72" customHeight="1" thickTop="1" x14ac:dyDescent="0.3">
      <c r="B62" s="190"/>
      <c r="C62" s="190"/>
      <c r="D62" s="190"/>
      <c r="E62" s="190"/>
      <c r="F62" s="190"/>
      <c r="G62" s="190"/>
      <c r="H62" s="190"/>
      <c r="I62" s="190"/>
      <c r="J62" s="190"/>
      <c r="K62" s="190"/>
      <c r="L62" s="190"/>
    </row>
    <row r="63" spans="2:12" ht="17.25" thickBot="1" x14ac:dyDescent="0.35"/>
    <row r="64" spans="2:12" ht="21" customHeight="1" thickTop="1" x14ac:dyDescent="0.3">
      <c r="B64" s="217" t="s">
        <v>4455</v>
      </c>
      <c r="C64" s="218"/>
      <c r="D64" s="218"/>
      <c r="E64" s="218"/>
      <c r="F64" s="218"/>
      <c r="G64" s="218"/>
      <c r="H64" s="218"/>
      <c r="I64" s="218"/>
      <c r="J64" s="218"/>
      <c r="K64" s="218"/>
      <c r="L64" s="219"/>
    </row>
    <row r="65" spans="2:12" ht="18" customHeight="1" x14ac:dyDescent="0.3">
      <c r="B65" s="220" t="s">
        <v>3</v>
      </c>
      <c r="C65" s="221" t="s">
        <v>4</v>
      </c>
      <c r="D65" s="221" t="s">
        <v>5</v>
      </c>
      <c r="E65" s="221"/>
      <c r="F65" s="221" t="s">
        <v>6</v>
      </c>
      <c r="G65" s="221"/>
      <c r="H65" s="221" t="s">
        <v>7</v>
      </c>
      <c r="I65" s="221"/>
      <c r="J65" s="221"/>
      <c r="K65" s="221"/>
      <c r="L65" s="222"/>
    </row>
    <row r="66" spans="2:12" ht="18" customHeight="1" x14ac:dyDescent="0.3">
      <c r="B66" s="220"/>
      <c r="C66" s="221"/>
      <c r="D66" s="6" t="s">
        <v>1</v>
      </c>
      <c r="E66" s="6" t="s">
        <v>2</v>
      </c>
      <c r="F66" s="38" t="s">
        <v>1</v>
      </c>
      <c r="G66" s="39" t="s">
        <v>2</v>
      </c>
      <c r="H66" s="221"/>
      <c r="I66" s="221"/>
      <c r="J66" s="221"/>
      <c r="K66" s="221"/>
      <c r="L66" s="222"/>
    </row>
    <row r="67" spans="2:12" ht="18" customHeight="1" x14ac:dyDescent="0.3">
      <c r="B67" s="16" t="s">
        <v>45</v>
      </c>
      <c r="C67" s="9" t="s">
        <v>13</v>
      </c>
      <c r="D67" s="10">
        <f>E67*0.65</f>
        <v>35.75</v>
      </c>
      <c r="E67" s="9">
        <v>55</v>
      </c>
      <c r="F67" s="32">
        <f>D67*D$2</f>
        <v>0</v>
      </c>
      <c r="G67" s="12">
        <f>E67*D$3</f>
        <v>0</v>
      </c>
      <c r="H67" s="223" t="s">
        <v>46</v>
      </c>
      <c r="I67" s="223"/>
      <c r="J67" s="223"/>
      <c r="K67" s="223"/>
      <c r="L67" s="224"/>
    </row>
    <row r="68" spans="2:12" ht="18" customHeight="1" x14ac:dyDescent="0.3">
      <c r="B68" s="267" t="s">
        <v>129</v>
      </c>
      <c r="C68" s="9" t="s">
        <v>21</v>
      </c>
      <c r="D68" s="19">
        <f t="shared" ref="D68:D86" si="6">E68*0.65</f>
        <v>13</v>
      </c>
      <c r="E68" s="9">
        <v>20</v>
      </c>
      <c r="F68" s="12">
        <f t="shared" ref="F68:F86" si="7">D68*D$2</f>
        <v>0</v>
      </c>
      <c r="G68" s="12">
        <f t="shared" ref="G68:G86" si="8">E68*D$3</f>
        <v>0</v>
      </c>
      <c r="H68" s="193" t="s">
        <v>3732</v>
      </c>
      <c r="I68" s="194"/>
      <c r="J68" s="194"/>
      <c r="K68" s="194"/>
      <c r="L68" s="195"/>
    </row>
    <row r="69" spans="2:12" ht="18" customHeight="1" x14ac:dyDescent="0.3">
      <c r="B69" s="268"/>
      <c r="C69" s="9" t="s">
        <v>169</v>
      </c>
      <c r="D69" s="15">
        <f t="shared" si="6"/>
        <v>3.25</v>
      </c>
      <c r="E69" s="9">
        <v>5</v>
      </c>
      <c r="F69" s="12">
        <f t="shared" si="7"/>
        <v>0</v>
      </c>
      <c r="G69" s="12">
        <f t="shared" si="8"/>
        <v>0</v>
      </c>
      <c r="H69" s="199"/>
      <c r="I69" s="200"/>
      <c r="J69" s="200"/>
      <c r="K69" s="200"/>
      <c r="L69" s="201"/>
    </row>
    <row r="70" spans="2:12" ht="18" customHeight="1" x14ac:dyDescent="0.3">
      <c r="B70" s="268"/>
      <c r="C70" s="9" t="s">
        <v>16</v>
      </c>
      <c r="D70" s="15">
        <f t="shared" si="6"/>
        <v>1.3</v>
      </c>
      <c r="E70" s="9">
        <v>2</v>
      </c>
      <c r="F70" s="12">
        <f t="shared" si="7"/>
        <v>0</v>
      </c>
      <c r="G70" s="12">
        <f t="shared" si="8"/>
        <v>0</v>
      </c>
      <c r="H70" s="199"/>
      <c r="I70" s="200"/>
      <c r="J70" s="200"/>
      <c r="K70" s="200"/>
      <c r="L70" s="201"/>
    </row>
    <row r="71" spans="2:12" ht="18" customHeight="1" x14ac:dyDescent="0.3">
      <c r="B71" s="268"/>
      <c r="C71" s="9" t="s">
        <v>17</v>
      </c>
      <c r="D71" s="15">
        <f t="shared" si="6"/>
        <v>1.3</v>
      </c>
      <c r="E71" s="9">
        <v>2</v>
      </c>
      <c r="F71" s="12">
        <f t="shared" si="7"/>
        <v>0</v>
      </c>
      <c r="G71" s="12">
        <f t="shared" si="8"/>
        <v>0</v>
      </c>
      <c r="H71" s="199"/>
      <c r="I71" s="200"/>
      <c r="J71" s="200"/>
      <c r="K71" s="200"/>
      <c r="L71" s="201"/>
    </row>
    <row r="72" spans="2:12" ht="18" customHeight="1" x14ac:dyDescent="0.3">
      <c r="B72" s="268"/>
      <c r="C72" s="9" t="s">
        <v>195</v>
      </c>
      <c r="D72" s="15">
        <f t="shared" si="6"/>
        <v>0.32500000000000001</v>
      </c>
      <c r="E72" s="9">
        <v>0.5</v>
      </c>
      <c r="F72" s="12">
        <f t="shared" si="7"/>
        <v>0</v>
      </c>
      <c r="G72" s="12">
        <f t="shared" si="8"/>
        <v>0</v>
      </c>
      <c r="H72" s="199"/>
      <c r="I72" s="200"/>
      <c r="J72" s="200"/>
      <c r="K72" s="200"/>
      <c r="L72" s="201"/>
    </row>
    <row r="73" spans="2:12" ht="18" customHeight="1" x14ac:dyDescent="0.3">
      <c r="B73" s="269"/>
      <c r="C73" s="9" t="s">
        <v>24</v>
      </c>
      <c r="D73" s="15">
        <f t="shared" si="6"/>
        <v>0.32500000000000001</v>
      </c>
      <c r="E73" s="9">
        <v>0.5</v>
      </c>
      <c r="F73" s="12">
        <f t="shared" si="7"/>
        <v>0</v>
      </c>
      <c r="G73" s="12">
        <f t="shared" si="8"/>
        <v>0</v>
      </c>
      <c r="H73" s="196"/>
      <c r="I73" s="197"/>
      <c r="J73" s="197"/>
      <c r="K73" s="197"/>
      <c r="L73" s="198"/>
    </row>
    <row r="74" spans="2:12" ht="18" customHeight="1" x14ac:dyDescent="0.3">
      <c r="B74" s="290" t="s">
        <v>2913</v>
      </c>
      <c r="C74" s="9" t="s">
        <v>84</v>
      </c>
      <c r="D74" s="19">
        <f t="shared" si="6"/>
        <v>26</v>
      </c>
      <c r="E74" s="9">
        <v>40</v>
      </c>
      <c r="F74" s="12">
        <f t="shared" si="7"/>
        <v>0</v>
      </c>
      <c r="G74" s="12">
        <f t="shared" si="8"/>
        <v>0</v>
      </c>
      <c r="H74" s="193" t="s">
        <v>197</v>
      </c>
      <c r="I74" s="194"/>
      <c r="J74" s="194"/>
      <c r="K74" s="194"/>
      <c r="L74" s="195"/>
    </row>
    <row r="75" spans="2:12" ht="18" customHeight="1" x14ac:dyDescent="0.3">
      <c r="B75" s="226"/>
      <c r="C75" s="9" t="s">
        <v>24</v>
      </c>
      <c r="D75" s="15">
        <f t="shared" si="6"/>
        <v>0.65</v>
      </c>
      <c r="E75" s="9">
        <v>1</v>
      </c>
      <c r="F75" s="12">
        <f t="shared" si="7"/>
        <v>0</v>
      </c>
      <c r="G75" s="12">
        <f t="shared" si="8"/>
        <v>0</v>
      </c>
      <c r="H75" s="199"/>
      <c r="I75" s="200"/>
      <c r="J75" s="200"/>
      <c r="K75" s="200"/>
      <c r="L75" s="201"/>
    </row>
    <row r="76" spans="2:12" ht="18" customHeight="1" x14ac:dyDescent="0.3">
      <c r="B76" s="226"/>
      <c r="C76" s="9" t="s">
        <v>27</v>
      </c>
      <c r="D76" s="19">
        <f t="shared" si="6"/>
        <v>1.9500000000000002</v>
      </c>
      <c r="E76" s="9">
        <v>3</v>
      </c>
      <c r="F76" s="12">
        <f t="shared" si="7"/>
        <v>0</v>
      </c>
      <c r="G76" s="12">
        <f t="shared" si="8"/>
        <v>0</v>
      </c>
      <c r="H76" s="199"/>
      <c r="I76" s="200"/>
      <c r="J76" s="200"/>
      <c r="K76" s="200"/>
      <c r="L76" s="201"/>
    </row>
    <row r="77" spans="2:12" ht="18" customHeight="1" x14ac:dyDescent="0.3">
      <c r="B77" s="226"/>
      <c r="C77" s="9" t="s">
        <v>39</v>
      </c>
      <c r="D77" s="15">
        <f t="shared" si="6"/>
        <v>0.65</v>
      </c>
      <c r="E77" s="9">
        <v>1</v>
      </c>
      <c r="F77" s="12">
        <f t="shared" si="7"/>
        <v>0</v>
      </c>
      <c r="G77" s="12">
        <f t="shared" si="8"/>
        <v>0</v>
      </c>
      <c r="H77" s="199"/>
      <c r="I77" s="200"/>
      <c r="J77" s="200"/>
      <c r="K77" s="200"/>
      <c r="L77" s="201"/>
    </row>
    <row r="78" spans="2:12" ht="18" customHeight="1" x14ac:dyDescent="0.3">
      <c r="B78" s="226"/>
      <c r="C78" s="9" t="s">
        <v>53</v>
      </c>
      <c r="D78" s="15">
        <f t="shared" si="6"/>
        <v>0.13</v>
      </c>
      <c r="E78" s="9">
        <v>0.2</v>
      </c>
      <c r="F78" s="12">
        <f t="shared" si="7"/>
        <v>0</v>
      </c>
      <c r="G78" s="12">
        <f t="shared" si="8"/>
        <v>0</v>
      </c>
      <c r="H78" s="199"/>
      <c r="I78" s="200"/>
      <c r="J78" s="200"/>
      <c r="K78" s="200"/>
      <c r="L78" s="201"/>
    </row>
    <row r="79" spans="2:12" ht="18" customHeight="1" x14ac:dyDescent="0.3">
      <c r="B79" s="227"/>
      <c r="C79" s="9" t="s">
        <v>190</v>
      </c>
      <c r="D79" s="19">
        <f t="shared" si="6"/>
        <v>1.9500000000000002</v>
      </c>
      <c r="E79" s="9">
        <v>3</v>
      </c>
      <c r="F79" s="12">
        <f t="shared" si="7"/>
        <v>0</v>
      </c>
      <c r="G79" s="12">
        <f t="shared" si="8"/>
        <v>0</v>
      </c>
      <c r="H79" s="196"/>
      <c r="I79" s="197"/>
      <c r="J79" s="197"/>
      <c r="K79" s="197"/>
      <c r="L79" s="198"/>
    </row>
    <row r="80" spans="2:12" ht="18" customHeight="1" x14ac:dyDescent="0.3">
      <c r="B80" s="267" t="s">
        <v>156</v>
      </c>
      <c r="C80" s="9" t="s">
        <v>220</v>
      </c>
      <c r="D80" s="15">
        <f t="shared" si="6"/>
        <v>19.5</v>
      </c>
      <c r="E80" s="9">
        <v>30</v>
      </c>
      <c r="F80" s="12">
        <f t="shared" si="7"/>
        <v>0</v>
      </c>
      <c r="G80" s="12">
        <f t="shared" si="8"/>
        <v>0</v>
      </c>
      <c r="H80" s="202" t="s">
        <v>4256</v>
      </c>
      <c r="I80" s="203"/>
      <c r="J80" s="203"/>
      <c r="K80" s="203"/>
      <c r="L80" s="204"/>
    </row>
    <row r="81" spans="2:12" ht="18" customHeight="1" x14ac:dyDescent="0.3">
      <c r="B81" s="268"/>
      <c r="C81" s="9" t="s">
        <v>195</v>
      </c>
      <c r="D81" s="15">
        <f t="shared" si="6"/>
        <v>0.19500000000000001</v>
      </c>
      <c r="E81" s="9">
        <v>0.3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8" customHeight="1" x14ac:dyDescent="0.3">
      <c r="B82" s="268"/>
      <c r="C82" s="9" t="s">
        <v>20</v>
      </c>
      <c r="D82" s="15">
        <f t="shared" si="6"/>
        <v>0.13</v>
      </c>
      <c r="E82" s="9">
        <v>0.2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8" customHeight="1" x14ac:dyDescent="0.3">
      <c r="B83" s="268"/>
      <c r="C83" s="9" t="s">
        <v>24</v>
      </c>
      <c r="D83" s="15">
        <f t="shared" si="6"/>
        <v>6.5000000000000002E-2</v>
      </c>
      <c r="E83" s="9">
        <v>0.1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ht="18" customHeight="1" x14ac:dyDescent="0.3">
      <c r="B84" s="268"/>
      <c r="C84" s="9" t="s">
        <v>39</v>
      </c>
      <c r="D84" s="15">
        <f t="shared" si="6"/>
        <v>0.13</v>
      </c>
      <c r="E84" s="9">
        <v>0.2</v>
      </c>
      <c r="F84" s="12">
        <f t="shared" si="7"/>
        <v>0</v>
      </c>
      <c r="G84" s="12">
        <f t="shared" si="8"/>
        <v>0</v>
      </c>
      <c r="H84" s="205"/>
      <c r="I84" s="206"/>
      <c r="J84" s="206"/>
      <c r="K84" s="206"/>
      <c r="L84" s="207"/>
    </row>
    <row r="85" spans="2:12" ht="18" customHeight="1" x14ac:dyDescent="0.3">
      <c r="B85" s="269"/>
      <c r="C85" s="9" t="s">
        <v>53</v>
      </c>
      <c r="D85" s="15">
        <f t="shared" si="6"/>
        <v>0.13</v>
      </c>
      <c r="E85" s="9">
        <v>0.2</v>
      </c>
      <c r="F85" s="12">
        <f t="shared" si="7"/>
        <v>0</v>
      </c>
      <c r="G85" s="12">
        <f t="shared" si="8"/>
        <v>0</v>
      </c>
      <c r="H85" s="270"/>
      <c r="I85" s="271"/>
      <c r="J85" s="271"/>
      <c r="K85" s="271"/>
      <c r="L85" s="272"/>
    </row>
    <row r="86" spans="2:12" ht="18" customHeight="1" thickBot="1" x14ac:dyDescent="0.35">
      <c r="B86" s="27" t="s">
        <v>114</v>
      </c>
      <c r="C86" s="21" t="s">
        <v>35</v>
      </c>
      <c r="D86" s="24">
        <f t="shared" si="6"/>
        <v>13</v>
      </c>
      <c r="E86" s="23">
        <v>20</v>
      </c>
      <c r="F86" s="24">
        <f t="shared" si="7"/>
        <v>0</v>
      </c>
      <c r="G86" s="24">
        <f t="shared" si="8"/>
        <v>0</v>
      </c>
      <c r="H86" s="228" t="s">
        <v>36</v>
      </c>
      <c r="I86" s="229"/>
      <c r="J86" s="229"/>
      <c r="K86" s="229"/>
      <c r="L86" s="230"/>
    </row>
    <row r="87" spans="2:12" ht="72" customHeight="1" thickTop="1" x14ac:dyDescent="0.3"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</row>
    <row r="88" spans="2:12" ht="17.25" thickBot="1" x14ac:dyDescent="0.35"/>
    <row r="89" spans="2:12" ht="21" customHeight="1" thickTop="1" x14ac:dyDescent="0.3">
      <c r="B89" s="217" t="s">
        <v>4456</v>
      </c>
      <c r="C89" s="218"/>
      <c r="D89" s="218"/>
      <c r="E89" s="218"/>
      <c r="F89" s="218"/>
      <c r="G89" s="218"/>
      <c r="H89" s="218"/>
      <c r="I89" s="218"/>
      <c r="J89" s="218"/>
      <c r="K89" s="218"/>
      <c r="L89" s="219"/>
    </row>
    <row r="90" spans="2:12" ht="18" customHeight="1" x14ac:dyDescent="0.3">
      <c r="B90" s="220" t="s">
        <v>3</v>
      </c>
      <c r="C90" s="221" t="s">
        <v>4</v>
      </c>
      <c r="D90" s="221" t="s">
        <v>5</v>
      </c>
      <c r="E90" s="221"/>
      <c r="F90" s="221" t="s">
        <v>6</v>
      </c>
      <c r="G90" s="221"/>
      <c r="H90" s="221" t="s">
        <v>7</v>
      </c>
      <c r="I90" s="221"/>
      <c r="J90" s="221"/>
      <c r="K90" s="221"/>
      <c r="L90" s="222"/>
    </row>
    <row r="91" spans="2:12" ht="18" customHeight="1" x14ac:dyDescent="0.3">
      <c r="B91" s="220"/>
      <c r="C91" s="221"/>
      <c r="D91" s="6" t="s">
        <v>1</v>
      </c>
      <c r="E91" s="6" t="s">
        <v>2</v>
      </c>
      <c r="F91" s="38" t="s">
        <v>1</v>
      </c>
      <c r="G91" s="39" t="s">
        <v>2</v>
      </c>
      <c r="H91" s="221"/>
      <c r="I91" s="221"/>
      <c r="J91" s="221"/>
      <c r="K91" s="221"/>
      <c r="L91" s="222"/>
    </row>
    <row r="92" spans="2:12" ht="18" customHeight="1" x14ac:dyDescent="0.3">
      <c r="B92" s="225" t="s">
        <v>12</v>
      </c>
      <c r="C92" s="9" t="s">
        <v>259</v>
      </c>
      <c r="D92" s="12">
        <f t="shared" ref="D92:D111" si="9">E92*0.65</f>
        <v>32.5</v>
      </c>
      <c r="E92" s="11">
        <v>50</v>
      </c>
      <c r="F92" s="12">
        <f t="shared" ref="F92:F111" si="10">D92*D$2</f>
        <v>0</v>
      </c>
      <c r="G92" s="12">
        <f t="shared" ref="G92:G111" si="11">E92*D$3</f>
        <v>0</v>
      </c>
      <c r="H92" s="193" t="s">
        <v>105</v>
      </c>
      <c r="I92" s="194"/>
      <c r="J92" s="194"/>
      <c r="K92" s="194"/>
      <c r="L92" s="195"/>
    </row>
    <row r="93" spans="2:12" ht="18" customHeight="1" x14ac:dyDescent="0.3">
      <c r="B93" s="227"/>
      <c r="C93" s="9" t="s">
        <v>104</v>
      </c>
      <c r="D93" s="31">
        <f t="shared" si="9"/>
        <v>1.625</v>
      </c>
      <c r="E93" s="11">
        <v>2.5</v>
      </c>
      <c r="F93" s="12">
        <f t="shared" si="10"/>
        <v>0</v>
      </c>
      <c r="G93" s="12">
        <f t="shared" si="11"/>
        <v>0</v>
      </c>
      <c r="H93" s="196"/>
      <c r="I93" s="197"/>
      <c r="J93" s="197"/>
      <c r="K93" s="197"/>
      <c r="L93" s="198"/>
    </row>
    <row r="94" spans="2:12" ht="18" customHeight="1" x14ac:dyDescent="0.3">
      <c r="B94" s="290" t="s">
        <v>2694</v>
      </c>
      <c r="C94" s="14" t="s">
        <v>209</v>
      </c>
      <c r="D94" s="15">
        <f t="shared" si="9"/>
        <v>19.5</v>
      </c>
      <c r="E94" s="9">
        <v>30</v>
      </c>
      <c r="F94" s="12">
        <f t="shared" si="10"/>
        <v>0</v>
      </c>
      <c r="G94" s="12">
        <f t="shared" si="11"/>
        <v>0</v>
      </c>
      <c r="H94" s="208" t="s">
        <v>2695</v>
      </c>
      <c r="I94" s="209"/>
      <c r="J94" s="209"/>
      <c r="K94" s="209"/>
      <c r="L94" s="210"/>
    </row>
    <row r="95" spans="2:12" ht="18" customHeight="1" x14ac:dyDescent="0.3">
      <c r="B95" s="291"/>
      <c r="C95" s="14" t="s">
        <v>515</v>
      </c>
      <c r="D95" s="15">
        <f t="shared" si="9"/>
        <v>6.5</v>
      </c>
      <c r="E95" s="9">
        <v>10</v>
      </c>
      <c r="F95" s="12">
        <f t="shared" si="10"/>
        <v>0</v>
      </c>
      <c r="G95" s="12">
        <f t="shared" si="11"/>
        <v>0</v>
      </c>
      <c r="H95" s="211"/>
      <c r="I95" s="212"/>
      <c r="J95" s="212"/>
      <c r="K95" s="212"/>
      <c r="L95" s="213"/>
    </row>
    <row r="96" spans="2:12" ht="18" customHeight="1" x14ac:dyDescent="0.3">
      <c r="B96" s="291"/>
      <c r="C96" s="14" t="s">
        <v>1487</v>
      </c>
      <c r="D96" s="15">
        <f t="shared" si="9"/>
        <v>6.5</v>
      </c>
      <c r="E96" s="9">
        <v>10</v>
      </c>
      <c r="F96" s="12">
        <f t="shared" si="10"/>
        <v>0</v>
      </c>
      <c r="G96" s="12">
        <f t="shared" si="11"/>
        <v>0</v>
      </c>
      <c r="H96" s="211"/>
      <c r="I96" s="212"/>
      <c r="J96" s="212"/>
      <c r="K96" s="212"/>
      <c r="L96" s="213"/>
    </row>
    <row r="97" spans="2:12" ht="18" customHeight="1" x14ac:dyDescent="0.3">
      <c r="B97" s="291"/>
      <c r="C97" s="14" t="s">
        <v>283</v>
      </c>
      <c r="D97" s="15">
        <f t="shared" si="9"/>
        <v>3.25</v>
      </c>
      <c r="E97" s="9">
        <v>5</v>
      </c>
      <c r="F97" s="12">
        <f t="shared" si="10"/>
        <v>0</v>
      </c>
      <c r="G97" s="12">
        <f t="shared" si="11"/>
        <v>0</v>
      </c>
      <c r="H97" s="211"/>
      <c r="I97" s="212"/>
      <c r="J97" s="212"/>
      <c r="K97" s="212"/>
      <c r="L97" s="213"/>
    </row>
    <row r="98" spans="2:12" ht="18" customHeight="1" x14ac:dyDescent="0.3">
      <c r="B98" s="291"/>
      <c r="C98" s="14" t="s">
        <v>20</v>
      </c>
      <c r="D98" s="19">
        <f t="shared" si="9"/>
        <v>1.9500000000000002</v>
      </c>
      <c r="E98" s="9">
        <v>3</v>
      </c>
      <c r="F98" s="12">
        <f t="shared" si="10"/>
        <v>0</v>
      </c>
      <c r="G98" s="12">
        <f t="shared" si="11"/>
        <v>0</v>
      </c>
      <c r="H98" s="211"/>
      <c r="I98" s="212"/>
      <c r="J98" s="212"/>
      <c r="K98" s="212"/>
      <c r="L98" s="213"/>
    </row>
    <row r="99" spans="2:12" ht="18" customHeight="1" x14ac:dyDescent="0.3">
      <c r="B99" s="291"/>
      <c r="C99" s="14" t="s">
        <v>19</v>
      </c>
      <c r="D99" s="15">
        <f t="shared" si="9"/>
        <v>1.3</v>
      </c>
      <c r="E99" s="9">
        <v>2</v>
      </c>
      <c r="F99" s="12">
        <f t="shared" si="10"/>
        <v>0</v>
      </c>
      <c r="G99" s="12">
        <f t="shared" si="11"/>
        <v>0</v>
      </c>
      <c r="H99" s="211"/>
      <c r="I99" s="212"/>
      <c r="J99" s="212"/>
      <c r="K99" s="212"/>
      <c r="L99" s="213"/>
    </row>
    <row r="100" spans="2:12" ht="18" customHeight="1" x14ac:dyDescent="0.3">
      <c r="B100" s="291"/>
      <c r="C100" s="14" t="s">
        <v>39</v>
      </c>
      <c r="D100" s="15">
        <f t="shared" si="9"/>
        <v>0.13</v>
      </c>
      <c r="E100" s="9">
        <v>0.2</v>
      </c>
      <c r="F100" s="12">
        <f t="shared" si="10"/>
        <v>0</v>
      </c>
      <c r="G100" s="12">
        <f t="shared" si="11"/>
        <v>0</v>
      </c>
      <c r="H100" s="211"/>
      <c r="I100" s="212"/>
      <c r="J100" s="212"/>
      <c r="K100" s="212"/>
      <c r="L100" s="213"/>
    </row>
    <row r="101" spans="2:12" ht="18" customHeight="1" x14ac:dyDescent="0.3">
      <c r="B101" s="296"/>
      <c r="C101" s="14" t="s">
        <v>27</v>
      </c>
      <c r="D101" s="15">
        <f t="shared" si="9"/>
        <v>1.3</v>
      </c>
      <c r="E101" s="9">
        <v>2</v>
      </c>
      <c r="F101" s="12">
        <f t="shared" si="10"/>
        <v>0</v>
      </c>
      <c r="G101" s="12">
        <f t="shared" si="11"/>
        <v>0</v>
      </c>
      <c r="H101" s="214"/>
      <c r="I101" s="215"/>
      <c r="J101" s="215"/>
      <c r="K101" s="215"/>
      <c r="L101" s="216"/>
    </row>
    <row r="102" spans="2:12" ht="18" customHeight="1" x14ac:dyDescent="0.3">
      <c r="B102" s="308" t="s">
        <v>466</v>
      </c>
      <c r="C102" s="9" t="s">
        <v>15</v>
      </c>
      <c r="D102" s="15">
        <f t="shared" si="9"/>
        <v>19.5</v>
      </c>
      <c r="E102" s="9">
        <v>30</v>
      </c>
      <c r="F102" s="12">
        <f t="shared" si="10"/>
        <v>0</v>
      </c>
      <c r="G102" s="12">
        <f t="shared" si="11"/>
        <v>0</v>
      </c>
      <c r="H102" s="309" t="s">
        <v>3816</v>
      </c>
      <c r="I102" s="309"/>
      <c r="J102" s="309"/>
      <c r="K102" s="309"/>
      <c r="L102" s="310"/>
    </row>
    <row r="103" spans="2:12" ht="18" customHeight="1" x14ac:dyDescent="0.3">
      <c r="B103" s="308"/>
      <c r="C103" s="9" t="s">
        <v>23</v>
      </c>
      <c r="D103" s="15">
        <f t="shared" si="9"/>
        <v>6.5</v>
      </c>
      <c r="E103" s="9">
        <v>10</v>
      </c>
      <c r="F103" s="12">
        <f t="shared" si="10"/>
        <v>0</v>
      </c>
      <c r="G103" s="12">
        <f t="shared" si="11"/>
        <v>0</v>
      </c>
      <c r="H103" s="309"/>
      <c r="I103" s="309"/>
      <c r="J103" s="309"/>
      <c r="K103" s="309"/>
      <c r="L103" s="310"/>
    </row>
    <row r="104" spans="2:12" ht="18" customHeight="1" x14ac:dyDescent="0.3">
      <c r="B104" s="308"/>
      <c r="C104" s="9" t="s">
        <v>195</v>
      </c>
      <c r="D104" s="15">
        <f t="shared" si="9"/>
        <v>0.32500000000000001</v>
      </c>
      <c r="E104" s="9">
        <v>0.5</v>
      </c>
      <c r="F104" s="12">
        <f t="shared" si="10"/>
        <v>0</v>
      </c>
      <c r="G104" s="12">
        <f t="shared" si="11"/>
        <v>0</v>
      </c>
      <c r="H104" s="309"/>
      <c r="I104" s="309"/>
      <c r="J104" s="309"/>
      <c r="K104" s="309"/>
      <c r="L104" s="310"/>
    </row>
    <row r="105" spans="2:12" ht="18" customHeight="1" x14ac:dyDescent="0.3">
      <c r="B105" s="308"/>
      <c r="C105" s="9" t="s">
        <v>24</v>
      </c>
      <c r="D105" s="15">
        <f t="shared" si="9"/>
        <v>0.65</v>
      </c>
      <c r="E105" s="9">
        <v>1</v>
      </c>
      <c r="F105" s="12">
        <f t="shared" si="10"/>
        <v>0</v>
      </c>
      <c r="G105" s="12">
        <f t="shared" si="11"/>
        <v>0</v>
      </c>
      <c r="H105" s="309"/>
      <c r="I105" s="309"/>
      <c r="J105" s="309"/>
      <c r="K105" s="309"/>
      <c r="L105" s="310"/>
    </row>
    <row r="106" spans="2:12" ht="18" customHeight="1" x14ac:dyDescent="0.3">
      <c r="B106" s="308"/>
      <c r="C106" s="9" t="s">
        <v>186</v>
      </c>
      <c r="D106" s="15">
        <f t="shared" si="9"/>
        <v>0.32500000000000001</v>
      </c>
      <c r="E106" s="9">
        <v>0.5</v>
      </c>
      <c r="F106" s="12">
        <f t="shared" si="10"/>
        <v>0</v>
      </c>
      <c r="G106" s="12">
        <f t="shared" si="11"/>
        <v>0</v>
      </c>
      <c r="H106" s="309"/>
      <c r="I106" s="309"/>
      <c r="J106" s="309"/>
      <c r="K106" s="309"/>
      <c r="L106" s="310"/>
    </row>
    <row r="107" spans="2:12" ht="18" customHeight="1" x14ac:dyDescent="0.3">
      <c r="B107" s="308"/>
      <c r="C107" s="9" t="s">
        <v>25</v>
      </c>
      <c r="D107" s="15">
        <f t="shared" si="9"/>
        <v>1.3</v>
      </c>
      <c r="E107" s="9">
        <v>2</v>
      </c>
      <c r="F107" s="12">
        <f t="shared" si="10"/>
        <v>0</v>
      </c>
      <c r="G107" s="12">
        <f t="shared" si="11"/>
        <v>0</v>
      </c>
      <c r="H107" s="309"/>
      <c r="I107" s="309"/>
      <c r="J107" s="309"/>
      <c r="K107" s="309"/>
      <c r="L107" s="310"/>
    </row>
    <row r="108" spans="2:12" ht="18" customHeight="1" x14ac:dyDescent="0.3">
      <c r="B108" s="267" t="s">
        <v>63</v>
      </c>
      <c r="C108" s="9" t="s">
        <v>67</v>
      </c>
      <c r="D108" s="32">
        <f t="shared" si="9"/>
        <v>1.9500000000000002</v>
      </c>
      <c r="E108" s="9">
        <v>3</v>
      </c>
      <c r="F108" s="12">
        <f t="shared" si="10"/>
        <v>0</v>
      </c>
      <c r="G108" s="12">
        <f t="shared" si="11"/>
        <v>0</v>
      </c>
      <c r="H108" s="193" t="s">
        <v>238</v>
      </c>
      <c r="I108" s="194"/>
      <c r="J108" s="194"/>
      <c r="K108" s="194"/>
      <c r="L108" s="195"/>
    </row>
    <row r="109" spans="2:12" ht="18" customHeight="1" x14ac:dyDescent="0.3">
      <c r="B109" s="268"/>
      <c r="C109" s="9" t="s">
        <v>39</v>
      </c>
      <c r="D109" s="31">
        <f t="shared" si="9"/>
        <v>1.3</v>
      </c>
      <c r="E109" s="9">
        <v>2</v>
      </c>
      <c r="F109" s="12">
        <f t="shared" si="10"/>
        <v>0</v>
      </c>
      <c r="G109" s="12">
        <f t="shared" si="11"/>
        <v>0</v>
      </c>
      <c r="H109" s="199"/>
      <c r="I109" s="200"/>
      <c r="J109" s="200"/>
      <c r="K109" s="200"/>
      <c r="L109" s="201"/>
    </row>
    <row r="110" spans="2:12" ht="18" customHeight="1" x14ac:dyDescent="0.3">
      <c r="B110" s="269"/>
      <c r="C110" s="9" t="s">
        <v>24</v>
      </c>
      <c r="D110" s="31">
        <f t="shared" si="9"/>
        <v>0.32500000000000001</v>
      </c>
      <c r="E110" s="9">
        <v>0.5</v>
      </c>
      <c r="F110" s="12">
        <f t="shared" si="10"/>
        <v>0</v>
      </c>
      <c r="G110" s="12">
        <f t="shared" si="11"/>
        <v>0</v>
      </c>
      <c r="H110" s="196"/>
      <c r="I110" s="197"/>
      <c r="J110" s="197"/>
      <c r="K110" s="197"/>
      <c r="L110" s="198"/>
    </row>
    <row r="111" spans="2:12" ht="18" customHeight="1" thickBot="1" x14ac:dyDescent="0.35">
      <c r="B111" s="30" t="s">
        <v>114</v>
      </c>
      <c r="C111" s="21" t="s">
        <v>35</v>
      </c>
      <c r="D111" s="22">
        <f t="shared" si="9"/>
        <v>13</v>
      </c>
      <c r="E111" s="23">
        <v>20</v>
      </c>
      <c r="F111" s="24">
        <f t="shared" si="10"/>
        <v>0</v>
      </c>
      <c r="G111" s="24">
        <f t="shared" si="11"/>
        <v>0</v>
      </c>
      <c r="H111" s="188" t="s">
        <v>36</v>
      </c>
      <c r="I111" s="188"/>
      <c r="J111" s="188"/>
      <c r="K111" s="188"/>
      <c r="L111" s="189"/>
    </row>
    <row r="112" spans="2:12" ht="72" customHeight="1" thickTop="1" x14ac:dyDescent="0.3"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</row>
  </sheetData>
  <mergeCells count="66">
    <mergeCell ref="B112:L112"/>
    <mergeCell ref="B92:B93"/>
    <mergeCell ref="H92:L93"/>
    <mergeCell ref="B94:B101"/>
    <mergeCell ref="H94:L101"/>
    <mergeCell ref="B102:B107"/>
    <mergeCell ref="H102:L107"/>
    <mergeCell ref="B80:B85"/>
    <mergeCell ref="H80:L85"/>
    <mergeCell ref="B108:B110"/>
    <mergeCell ref="H108:L110"/>
    <mergeCell ref="H111:L111"/>
    <mergeCell ref="H86:L86"/>
    <mergeCell ref="B87:L87"/>
    <mergeCell ref="B89:L89"/>
    <mergeCell ref="B90:B91"/>
    <mergeCell ref="C90:C91"/>
    <mergeCell ref="D90:E90"/>
    <mergeCell ref="F90:G90"/>
    <mergeCell ref="H90:L91"/>
    <mergeCell ref="H54:L60"/>
    <mergeCell ref="H61:L61"/>
    <mergeCell ref="B62:L62"/>
    <mergeCell ref="B64:L64"/>
    <mergeCell ref="H74:L79"/>
    <mergeCell ref="H67:L67"/>
    <mergeCell ref="B68:B73"/>
    <mergeCell ref="H68:L73"/>
    <mergeCell ref="B74:B79"/>
    <mergeCell ref="B65:B66"/>
    <mergeCell ref="C65:C66"/>
    <mergeCell ref="D65:E65"/>
    <mergeCell ref="F65:G65"/>
    <mergeCell ref="H65:L66"/>
    <mergeCell ref="B54:B60"/>
    <mergeCell ref="B40:B41"/>
    <mergeCell ref="H40:L41"/>
    <mergeCell ref="B42:B46"/>
    <mergeCell ref="H42:L46"/>
    <mergeCell ref="B47:B53"/>
    <mergeCell ref="H47:L53"/>
    <mergeCell ref="B27:B33"/>
    <mergeCell ref="H27:L33"/>
    <mergeCell ref="H34:L34"/>
    <mergeCell ref="B35:L35"/>
    <mergeCell ref="B37:L37"/>
    <mergeCell ref="B38:B39"/>
    <mergeCell ref="C38:C39"/>
    <mergeCell ref="D38:E38"/>
    <mergeCell ref="F38:G38"/>
    <mergeCell ref="H38:L39"/>
    <mergeCell ref="B10:B11"/>
    <mergeCell ref="H10:L11"/>
    <mergeCell ref="B12:B17"/>
    <mergeCell ref="H12:L17"/>
    <mergeCell ref="B18:B26"/>
    <mergeCell ref="H18:L26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3" manualBreakCount="3">
    <brk id="35" max="12" man="1"/>
    <brk id="62" max="12" man="1"/>
    <brk id="87" max="12" man="1"/>
  </rowBreaks>
  <drawing r:id="rId2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pageSetUpPr fitToPage="1"/>
  </sheetPr>
  <dimension ref="A1:M151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6.5" customHeight="1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370" t="s">
        <v>4457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99" t="s">
        <v>45</v>
      </c>
      <c r="C10" s="9" t="s">
        <v>259</v>
      </c>
      <c r="D10" s="31">
        <f t="shared" ref="D10:D28" si="0">E10*0.65</f>
        <v>35.75</v>
      </c>
      <c r="E10" s="11">
        <v>55</v>
      </c>
      <c r="F10" s="12">
        <f t="shared" ref="F10:F28" si="1">D10*D$2</f>
        <v>0</v>
      </c>
      <c r="G10" s="12">
        <f t="shared" ref="G10:G28" si="2">E10*D$3</f>
        <v>0</v>
      </c>
      <c r="H10" s="377" t="s">
        <v>618</v>
      </c>
      <c r="I10" s="378"/>
      <c r="J10" s="378"/>
      <c r="K10" s="378"/>
      <c r="L10" s="379"/>
    </row>
    <row r="11" spans="2:12" ht="18" customHeight="1" x14ac:dyDescent="0.3">
      <c r="B11" s="290" t="s">
        <v>561</v>
      </c>
      <c r="C11" s="29" t="s">
        <v>165</v>
      </c>
      <c r="D11" s="19">
        <f t="shared" si="0"/>
        <v>1.9500000000000002</v>
      </c>
      <c r="E11" s="29">
        <v>3</v>
      </c>
      <c r="F11" s="12">
        <f t="shared" si="1"/>
        <v>0</v>
      </c>
      <c r="G11" s="12">
        <f t="shared" si="2"/>
        <v>0</v>
      </c>
      <c r="H11" s="260" t="s">
        <v>4458</v>
      </c>
      <c r="I11" s="260"/>
      <c r="J11" s="260"/>
      <c r="K11" s="260"/>
      <c r="L11" s="261"/>
    </row>
    <row r="12" spans="2:12" ht="18" customHeight="1" x14ac:dyDescent="0.3">
      <c r="B12" s="291"/>
      <c r="C12" s="29" t="s">
        <v>180</v>
      </c>
      <c r="D12" s="15">
        <f t="shared" si="0"/>
        <v>6.5</v>
      </c>
      <c r="E12" s="29">
        <v>10</v>
      </c>
      <c r="F12" s="12">
        <f t="shared" si="1"/>
        <v>0</v>
      </c>
      <c r="G12" s="12">
        <f t="shared" si="2"/>
        <v>0</v>
      </c>
      <c r="H12" s="260"/>
      <c r="I12" s="260"/>
      <c r="J12" s="260"/>
      <c r="K12" s="260"/>
      <c r="L12" s="261"/>
    </row>
    <row r="13" spans="2:12" ht="18" customHeight="1" x14ac:dyDescent="0.3">
      <c r="B13" s="291"/>
      <c r="C13" s="29" t="s">
        <v>263</v>
      </c>
      <c r="D13" s="15">
        <f t="shared" si="0"/>
        <v>6.5</v>
      </c>
      <c r="E13" s="29">
        <v>10</v>
      </c>
      <c r="F13" s="12">
        <f t="shared" si="1"/>
        <v>0</v>
      </c>
      <c r="G13" s="12">
        <f t="shared" si="2"/>
        <v>0</v>
      </c>
      <c r="H13" s="260"/>
      <c r="I13" s="260"/>
      <c r="J13" s="260"/>
      <c r="K13" s="260"/>
      <c r="L13" s="261"/>
    </row>
    <row r="14" spans="2:12" ht="18" customHeight="1" x14ac:dyDescent="0.3">
      <c r="B14" s="291"/>
      <c r="C14" s="29" t="s">
        <v>22</v>
      </c>
      <c r="D14" s="15">
        <f t="shared" si="0"/>
        <v>3.25</v>
      </c>
      <c r="E14" s="29">
        <v>5</v>
      </c>
      <c r="F14" s="12">
        <f t="shared" si="1"/>
        <v>0</v>
      </c>
      <c r="G14" s="12">
        <f t="shared" si="2"/>
        <v>0</v>
      </c>
      <c r="H14" s="260"/>
      <c r="I14" s="260"/>
      <c r="J14" s="260"/>
      <c r="K14" s="260"/>
      <c r="L14" s="261"/>
    </row>
    <row r="15" spans="2:12" ht="18" customHeight="1" x14ac:dyDescent="0.3">
      <c r="B15" s="291"/>
      <c r="C15" s="29" t="s">
        <v>20</v>
      </c>
      <c r="D15" s="15">
        <f t="shared" si="0"/>
        <v>0.65</v>
      </c>
      <c r="E15" s="29">
        <v>1</v>
      </c>
      <c r="F15" s="12">
        <f t="shared" si="1"/>
        <v>0</v>
      </c>
      <c r="G15" s="12">
        <f t="shared" si="2"/>
        <v>0</v>
      </c>
      <c r="H15" s="260"/>
      <c r="I15" s="260"/>
      <c r="J15" s="260"/>
      <c r="K15" s="260"/>
      <c r="L15" s="261"/>
    </row>
    <row r="16" spans="2:12" ht="18" customHeight="1" x14ac:dyDescent="0.3">
      <c r="B16" s="291"/>
      <c r="C16" s="29" t="s">
        <v>195</v>
      </c>
      <c r="D16" s="15">
        <f t="shared" si="0"/>
        <v>0.32500000000000001</v>
      </c>
      <c r="E16" s="29">
        <v>0.5</v>
      </c>
      <c r="F16" s="12">
        <f t="shared" si="1"/>
        <v>0</v>
      </c>
      <c r="G16" s="12">
        <f t="shared" si="2"/>
        <v>0</v>
      </c>
      <c r="H16" s="260"/>
      <c r="I16" s="260"/>
      <c r="J16" s="260"/>
      <c r="K16" s="260"/>
      <c r="L16" s="261"/>
    </row>
    <row r="17" spans="2:12" ht="18" customHeight="1" x14ac:dyDescent="0.3">
      <c r="B17" s="291"/>
      <c r="C17" s="29" t="s">
        <v>27</v>
      </c>
      <c r="D17" s="15">
        <f t="shared" si="0"/>
        <v>0.65</v>
      </c>
      <c r="E17" s="29">
        <v>1</v>
      </c>
      <c r="F17" s="12">
        <f t="shared" si="1"/>
        <v>0</v>
      </c>
      <c r="G17" s="12">
        <f t="shared" si="2"/>
        <v>0</v>
      </c>
      <c r="H17" s="260"/>
      <c r="I17" s="260"/>
      <c r="J17" s="260"/>
      <c r="K17" s="260"/>
      <c r="L17" s="261"/>
    </row>
    <row r="18" spans="2:12" ht="18" customHeight="1" x14ac:dyDescent="0.3">
      <c r="B18" s="291"/>
      <c r="C18" s="29" t="s">
        <v>498</v>
      </c>
      <c r="D18" s="15">
        <f t="shared" si="0"/>
        <v>1.3</v>
      </c>
      <c r="E18" s="29">
        <v>2</v>
      </c>
      <c r="F18" s="12">
        <f t="shared" si="1"/>
        <v>0</v>
      </c>
      <c r="G18" s="12">
        <f t="shared" si="2"/>
        <v>0</v>
      </c>
      <c r="H18" s="260"/>
      <c r="I18" s="260"/>
      <c r="J18" s="260"/>
      <c r="K18" s="260"/>
      <c r="L18" s="261"/>
    </row>
    <row r="19" spans="2:12" ht="18" customHeight="1" x14ac:dyDescent="0.3">
      <c r="B19" s="296"/>
      <c r="C19" s="29" t="s">
        <v>499</v>
      </c>
      <c r="D19" s="15">
        <f t="shared" si="0"/>
        <v>1.3</v>
      </c>
      <c r="E19" s="29">
        <v>2</v>
      </c>
      <c r="F19" s="12">
        <f t="shared" si="1"/>
        <v>0</v>
      </c>
      <c r="G19" s="12">
        <f t="shared" si="2"/>
        <v>0</v>
      </c>
      <c r="H19" s="260"/>
      <c r="I19" s="260"/>
      <c r="J19" s="260"/>
      <c r="K19" s="260"/>
      <c r="L19" s="261"/>
    </row>
    <row r="20" spans="2:12" ht="18" customHeight="1" x14ac:dyDescent="0.3">
      <c r="B20" s="287" t="s">
        <v>2611</v>
      </c>
      <c r="C20" s="9" t="s">
        <v>673</v>
      </c>
      <c r="D20" s="19">
        <f t="shared" si="0"/>
        <v>26</v>
      </c>
      <c r="E20" s="11">
        <v>40</v>
      </c>
      <c r="F20" s="12">
        <f t="shared" si="1"/>
        <v>0</v>
      </c>
      <c r="G20" s="12">
        <f t="shared" si="2"/>
        <v>0</v>
      </c>
      <c r="H20" s="202" t="s">
        <v>674</v>
      </c>
      <c r="I20" s="203"/>
      <c r="J20" s="203"/>
      <c r="K20" s="203"/>
      <c r="L20" s="204"/>
    </row>
    <row r="21" spans="2:12" ht="18" customHeight="1" x14ac:dyDescent="0.3">
      <c r="B21" s="288"/>
      <c r="C21" s="9" t="s">
        <v>190</v>
      </c>
      <c r="D21" s="15">
        <f t="shared" si="0"/>
        <v>3.25</v>
      </c>
      <c r="E21" s="11">
        <v>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8" customHeight="1" x14ac:dyDescent="0.3">
      <c r="B22" s="187" t="s">
        <v>1651</v>
      </c>
      <c r="C22" s="9" t="s">
        <v>91</v>
      </c>
      <c r="D22" s="15">
        <f t="shared" si="0"/>
        <v>19.5</v>
      </c>
      <c r="E22" s="9">
        <v>30</v>
      </c>
      <c r="F22" s="12">
        <f t="shared" si="1"/>
        <v>0</v>
      </c>
      <c r="G22" s="12">
        <f t="shared" si="2"/>
        <v>0</v>
      </c>
      <c r="H22" s="223" t="s">
        <v>4401</v>
      </c>
      <c r="I22" s="223"/>
      <c r="J22" s="223"/>
      <c r="K22" s="223"/>
      <c r="L22" s="224"/>
    </row>
    <row r="23" spans="2:12" ht="18" customHeight="1" x14ac:dyDescent="0.3">
      <c r="B23" s="187"/>
      <c r="C23" s="9" t="s">
        <v>20</v>
      </c>
      <c r="D23" s="15">
        <f t="shared" si="0"/>
        <v>0.65</v>
      </c>
      <c r="E23" s="9">
        <v>1</v>
      </c>
      <c r="F23" s="12">
        <f t="shared" si="1"/>
        <v>0</v>
      </c>
      <c r="G23" s="12">
        <f t="shared" si="2"/>
        <v>0</v>
      </c>
      <c r="H23" s="223"/>
      <c r="I23" s="223"/>
      <c r="J23" s="223"/>
      <c r="K23" s="223"/>
      <c r="L23" s="224"/>
    </row>
    <row r="24" spans="2:12" ht="18" customHeight="1" x14ac:dyDescent="0.3">
      <c r="B24" s="187"/>
      <c r="C24" s="9" t="s">
        <v>195</v>
      </c>
      <c r="D24" s="15">
        <f t="shared" si="0"/>
        <v>0.32500000000000001</v>
      </c>
      <c r="E24" s="9">
        <v>0.5</v>
      </c>
      <c r="F24" s="12">
        <f t="shared" si="1"/>
        <v>0</v>
      </c>
      <c r="G24" s="12">
        <f t="shared" si="2"/>
        <v>0</v>
      </c>
      <c r="H24" s="223"/>
      <c r="I24" s="223"/>
      <c r="J24" s="223"/>
      <c r="K24" s="223"/>
      <c r="L24" s="224"/>
    </row>
    <row r="25" spans="2:12" ht="18" customHeight="1" x14ac:dyDescent="0.3">
      <c r="B25" s="187"/>
      <c r="C25" s="9" t="s">
        <v>162</v>
      </c>
      <c r="D25" s="15">
        <f t="shared" si="0"/>
        <v>0.65</v>
      </c>
      <c r="E25" s="9">
        <v>1</v>
      </c>
      <c r="F25" s="12">
        <f t="shared" si="1"/>
        <v>0</v>
      </c>
      <c r="G25" s="12">
        <f t="shared" si="2"/>
        <v>0</v>
      </c>
      <c r="H25" s="223"/>
      <c r="I25" s="223"/>
      <c r="J25" s="223"/>
      <c r="K25" s="223"/>
      <c r="L25" s="224"/>
    </row>
    <row r="26" spans="2:12" ht="18" customHeight="1" x14ac:dyDescent="0.3">
      <c r="B26" s="187"/>
      <c r="C26" s="9" t="s">
        <v>53</v>
      </c>
      <c r="D26" s="15">
        <f t="shared" si="0"/>
        <v>0.13</v>
      </c>
      <c r="E26" s="9">
        <v>0.2</v>
      </c>
      <c r="F26" s="12">
        <f t="shared" si="1"/>
        <v>0</v>
      </c>
      <c r="G26" s="12">
        <f t="shared" si="2"/>
        <v>0</v>
      </c>
      <c r="H26" s="223"/>
      <c r="I26" s="223"/>
      <c r="J26" s="223"/>
      <c r="K26" s="223"/>
      <c r="L26" s="224"/>
    </row>
    <row r="27" spans="2:12" ht="18" customHeight="1" x14ac:dyDescent="0.3">
      <c r="B27" s="187"/>
      <c r="C27" s="9" t="s">
        <v>190</v>
      </c>
      <c r="D27" s="15">
        <f t="shared" si="0"/>
        <v>0.65</v>
      </c>
      <c r="E27" s="9">
        <v>1</v>
      </c>
      <c r="F27" s="12">
        <f t="shared" si="1"/>
        <v>0</v>
      </c>
      <c r="G27" s="12">
        <f t="shared" si="2"/>
        <v>0</v>
      </c>
      <c r="H27" s="223"/>
      <c r="I27" s="223"/>
      <c r="J27" s="223"/>
      <c r="K27" s="223"/>
      <c r="L27" s="224"/>
    </row>
    <row r="28" spans="2:12" ht="18" customHeight="1" thickBot="1" x14ac:dyDescent="0.35">
      <c r="B28" s="27" t="s">
        <v>110</v>
      </c>
      <c r="C28" s="21" t="s">
        <v>33</v>
      </c>
      <c r="D28" s="28">
        <f t="shared" si="0"/>
        <v>13</v>
      </c>
      <c r="E28" s="23">
        <v>20</v>
      </c>
      <c r="F28" s="24">
        <f t="shared" si="1"/>
        <v>0</v>
      </c>
      <c r="G28" s="24">
        <f t="shared" si="2"/>
        <v>0</v>
      </c>
      <c r="H28" s="228" t="s">
        <v>34</v>
      </c>
      <c r="I28" s="229"/>
      <c r="J28" s="229"/>
      <c r="K28" s="229"/>
      <c r="L28" s="230"/>
    </row>
    <row r="29" spans="2:12" ht="72" customHeight="1" thickTop="1" x14ac:dyDescent="0.3"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</row>
    <row r="30" spans="2:12" ht="16.5" customHeight="1" thickBot="1" x14ac:dyDescent="0.35"/>
    <row r="31" spans="2:12" ht="21" customHeight="1" thickTop="1" x14ac:dyDescent="0.3">
      <c r="B31" s="217" t="s">
        <v>4459</v>
      </c>
      <c r="C31" s="218"/>
      <c r="D31" s="218"/>
      <c r="E31" s="218"/>
      <c r="F31" s="218"/>
      <c r="G31" s="218"/>
      <c r="H31" s="218"/>
      <c r="I31" s="218"/>
      <c r="J31" s="218"/>
      <c r="K31" s="218"/>
      <c r="L31" s="219"/>
    </row>
    <row r="32" spans="2:12" ht="18" customHeight="1" x14ac:dyDescent="0.3">
      <c r="B32" s="220" t="s">
        <v>3</v>
      </c>
      <c r="C32" s="221" t="s">
        <v>4</v>
      </c>
      <c r="D32" s="221" t="s">
        <v>5</v>
      </c>
      <c r="E32" s="221"/>
      <c r="F32" s="221" t="s">
        <v>6</v>
      </c>
      <c r="G32" s="221"/>
      <c r="H32" s="221" t="s">
        <v>7</v>
      </c>
      <c r="I32" s="221"/>
      <c r="J32" s="221"/>
      <c r="K32" s="221"/>
      <c r="L32" s="222"/>
    </row>
    <row r="33" spans="2:12" ht="18" customHeight="1" x14ac:dyDescent="0.3">
      <c r="B33" s="220"/>
      <c r="C33" s="221"/>
      <c r="D33" s="6" t="s">
        <v>1</v>
      </c>
      <c r="E33" s="6" t="s">
        <v>2</v>
      </c>
      <c r="F33" s="38" t="s">
        <v>1</v>
      </c>
      <c r="G33" s="39" t="s">
        <v>2</v>
      </c>
      <c r="H33" s="221"/>
      <c r="I33" s="221"/>
      <c r="J33" s="221"/>
      <c r="K33" s="221"/>
      <c r="L33" s="222"/>
    </row>
    <row r="34" spans="2:12" ht="18" customHeight="1" x14ac:dyDescent="0.3">
      <c r="B34" s="187" t="s">
        <v>59</v>
      </c>
      <c r="C34" s="41" t="s">
        <v>13</v>
      </c>
      <c r="D34" s="15">
        <f t="shared" ref="D34:D57" si="3">E34*0.65</f>
        <v>32.5</v>
      </c>
      <c r="E34" s="11">
        <v>50</v>
      </c>
      <c r="F34" s="12">
        <f t="shared" ref="F34:F57" si="4">D34*D$2</f>
        <v>0</v>
      </c>
      <c r="G34" s="12">
        <f t="shared" ref="G34:G57" si="5">E34*D$3</f>
        <v>0</v>
      </c>
      <c r="H34" s="193" t="s">
        <v>68</v>
      </c>
      <c r="I34" s="194"/>
      <c r="J34" s="194"/>
      <c r="K34" s="194"/>
      <c r="L34" s="195"/>
    </row>
    <row r="35" spans="2:12" ht="18" customHeight="1" x14ac:dyDescent="0.3">
      <c r="B35" s="187"/>
      <c r="C35" s="41" t="s">
        <v>69</v>
      </c>
      <c r="D35" s="15">
        <f t="shared" si="3"/>
        <v>1.625</v>
      </c>
      <c r="E35" s="11">
        <v>2.5</v>
      </c>
      <c r="F35" s="12">
        <f t="shared" si="4"/>
        <v>0</v>
      </c>
      <c r="G35" s="12">
        <f t="shared" si="5"/>
        <v>0</v>
      </c>
      <c r="H35" s="196"/>
      <c r="I35" s="197"/>
      <c r="J35" s="197"/>
      <c r="K35" s="197"/>
      <c r="L35" s="198"/>
    </row>
    <row r="36" spans="2:12" ht="18" customHeight="1" x14ac:dyDescent="0.3">
      <c r="B36" s="187" t="s">
        <v>3244</v>
      </c>
      <c r="C36" s="9" t="s">
        <v>260</v>
      </c>
      <c r="D36" s="19">
        <f t="shared" si="3"/>
        <v>9.75</v>
      </c>
      <c r="E36" s="9">
        <v>15</v>
      </c>
      <c r="F36" s="12">
        <f t="shared" si="4"/>
        <v>0</v>
      </c>
      <c r="G36" s="12">
        <f t="shared" si="5"/>
        <v>0</v>
      </c>
      <c r="H36" s="223" t="s">
        <v>3243</v>
      </c>
      <c r="I36" s="223"/>
      <c r="J36" s="223"/>
      <c r="K36" s="223"/>
      <c r="L36" s="224"/>
    </row>
    <row r="37" spans="2:12" ht="18" customHeight="1" x14ac:dyDescent="0.3">
      <c r="B37" s="187"/>
      <c r="C37" s="9" t="s">
        <v>296</v>
      </c>
      <c r="D37" s="15">
        <f t="shared" si="3"/>
        <v>6.5</v>
      </c>
      <c r="E37" s="9">
        <v>10</v>
      </c>
      <c r="F37" s="12">
        <f t="shared" si="4"/>
        <v>0</v>
      </c>
      <c r="G37" s="12">
        <f t="shared" si="5"/>
        <v>0</v>
      </c>
      <c r="H37" s="223"/>
      <c r="I37" s="223"/>
      <c r="J37" s="223"/>
      <c r="K37" s="223"/>
      <c r="L37" s="224"/>
    </row>
    <row r="38" spans="2:12" ht="18" customHeight="1" x14ac:dyDescent="0.3">
      <c r="B38" s="187"/>
      <c r="C38" s="9" t="s">
        <v>20</v>
      </c>
      <c r="D38" s="19">
        <f t="shared" si="3"/>
        <v>1.9500000000000002</v>
      </c>
      <c r="E38" s="9">
        <v>3</v>
      </c>
      <c r="F38" s="12">
        <f t="shared" si="4"/>
        <v>0</v>
      </c>
      <c r="G38" s="12">
        <f t="shared" si="5"/>
        <v>0</v>
      </c>
      <c r="H38" s="223"/>
      <c r="I38" s="223"/>
      <c r="J38" s="223"/>
      <c r="K38" s="223"/>
      <c r="L38" s="224"/>
    </row>
    <row r="39" spans="2:12" ht="18" customHeight="1" x14ac:dyDescent="0.3">
      <c r="B39" s="187"/>
      <c r="C39" s="9" t="s">
        <v>16</v>
      </c>
      <c r="D39" s="15">
        <f t="shared" si="3"/>
        <v>1.3</v>
      </c>
      <c r="E39" s="9">
        <v>2</v>
      </c>
      <c r="F39" s="12">
        <f t="shared" si="4"/>
        <v>0</v>
      </c>
      <c r="G39" s="12">
        <f t="shared" si="5"/>
        <v>0</v>
      </c>
      <c r="H39" s="223"/>
      <c r="I39" s="223"/>
      <c r="J39" s="223"/>
      <c r="K39" s="223"/>
      <c r="L39" s="224"/>
    </row>
    <row r="40" spans="2:12" ht="18" customHeight="1" x14ac:dyDescent="0.3">
      <c r="B40" s="187"/>
      <c r="C40" s="9" t="s">
        <v>17</v>
      </c>
      <c r="D40" s="15">
        <f t="shared" si="3"/>
        <v>1.3</v>
      </c>
      <c r="E40" s="9">
        <v>2</v>
      </c>
      <c r="F40" s="12">
        <f t="shared" si="4"/>
        <v>0</v>
      </c>
      <c r="G40" s="12">
        <f t="shared" si="5"/>
        <v>0</v>
      </c>
      <c r="H40" s="223"/>
      <c r="I40" s="223"/>
      <c r="J40" s="223"/>
      <c r="K40" s="223"/>
      <c r="L40" s="224"/>
    </row>
    <row r="41" spans="2:12" ht="18" customHeight="1" x14ac:dyDescent="0.3">
      <c r="B41" s="187"/>
      <c r="C41" s="9" t="s">
        <v>195</v>
      </c>
      <c r="D41" s="15">
        <f t="shared" si="3"/>
        <v>0.32500000000000001</v>
      </c>
      <c r="E41" s="9">
        <v>0.5</v>
      </c>
      <c r="F41" s="12">
        <f t="shared" si="4"/>
        <v>0</v>
      </c>
      <c r="G41" s="12">
        <f t="shared" si="5"/>
        <v>0</v>
      </c>
      <c r="H41" s="223"/>
      <c r="I41" s="223"/>
      <c r="J41" s="223"/>
      <c r="K41" s="223"/>
      <c r="L41" s="224"/>
    </row>
    <row r="42" spans="2:12" ht="18" customHeight="1" x14ac:dyDescent="0.3">
      <c r="B42" s="187"/>
      <c r="C42" s="9" t="s">
        <v>178</v>
      </c>
      <c r="D42" s="15">
        <f t="shared" si="3"/>
        <v>0.32500000000000001</v>
      </c>
      <c r="E42" s="9">
        <v>0.5</v>
      </c>
      <c r="F42" s="12">
        <f t="shared" si="4"/>
        <v>0</v>
      </c>
      <c r="G42" s="12">
        <f t="shared" si="5"/>
        <v>0</v>
      </c>
      <c r="H42" s="223"/>
      <c r="I42" s="223"/>
      <c r="J42" s="223"/>
      <c r="K42" s="223"/>
      <c r="L42" s="224"/>
    </row>
    <row r="43" spans="2:12" ht="18" customHeight="1" x14ac:dyDescent="0.3">
      <c r="B43" s="282" t="s">
        <v>160</v>
      </c>
      <c r="C43" s="9" t="s">
        <v>84</v>
      </c>
      <c r="D43" s="10">
        <f t="shared" si="3"/>
        <v>32.5</v>
      </c>
      <c r="E43" s="9">
        <v>50</v>
      </c>
      <c r="F43" s="12">
        <f t="shared" si="4"/>
        <v>0</v>
      </c>
      <c r="G43" s="12">
        <f t="shared" si="5"/>
        <v>0</v>
      </c>
      <c r="H43" s="202" t="s">
        <v>3978</v>
      </c>
      <c r="I43" s="203"/>
      <c r="J43" s="203"/>
      <c r="K43" s="203"/>
      <c r="L43" s="204"/>
    </row>
    <row r="44" spans="2:12" ht="18" customHeight="1" x14ac:dyDescent="0.3">
      <c r="B44" s="283"/>
      <c r="C44" s="9" t="s">
        <v>27</v>
      </c>
      <c r="D44" s="10">
        <f t="shared" si="3"/>
        <v>3.25</v>
      </c>
      <c r="E44" s="9">
        <v>5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8" customHeight="1" x14ac:dyDescent="0.3">
      <c r="B45" s="283"/>
      <c r="C45" s="9" t="s">
        <v>52</v>
      </c>
      <c r="D45" s="10">
        <f t="shared" si="3"/>
        <v>1.625</v>
      </c>
      <c r="E45" s="9">
        <v>2.5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8" customHeight="1" x14ac:dyDescent="0.3">
      <c r="B46" s="283"/>
      <c r="C46" s="9" t="s">
        <v>53</v>
      </c>
      <c r="D46" s="10">
        <f t="shared" si="3"/>
        <v>0.32500000000000001</v>
      </c>
      <c r="E46" s="9">
        <v>0.5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8" customHeight="1" x14ac:dyDescent="0.3">
      <c r="B47" s="283"/>
      <c r="C47" s="9" t="s">
        <v>39</v>
      </c>
      <c r="D47" s="10">
        <f t="shared" si="3"/>
        <v>0.65</v>
      </c>
      <c r="E47" s="9">
        <v>1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8" customHeight="1" x14ac:dyDescent="0.3">
      <c r="B48" s="283"/>
      <c r="C48" s="9" t="s">
        <v>195</v>
      </c>
      <c r="D48" s="10">
        <f t="shared" si="3"/>
        <v>0.32500000000000001</v>
      </c>
      <c r="E48" s="9">
        <v>0.5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8" customHeight="1" x14ac:dyDescent="0.3">
      <c r="B49" s="283"/>
      <c r="C49" s="9" t="s">
        <v>20</v>
      </c>
      <c r="D49" s="10">
        <f t="shared" si="3"/>
        <v>1.3</v>
      </c>
      <c r="E49" s="9">
        <v>2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8" customHeight="1" x14ac:dyDescent="0.3">
      <c r="B50" s="284"/>
      <c r="C50" s="9" t="s">
        <v>25</v>
      </c>
      <c r="D50" s="26">
        <f t="shared" si="3"/>
        <v>1.9500000000000002</v>
      </c>
      <c r="E50" s="9">
        <v>3</v>
      </c>
      <c r="F50" s="12">
        <f t="shared" si="4"/>
        <v>0</v>
      </c>
      <c r="G50" s="12">
        <f t="shared" si="5"/>
        <v>0</v>
      </c>
      <c r="H50" s="270"/>
      <c r="I50" s="271"/>
      <c r="J50" s="271"/>
      <c r="K50" s="271"/>
      <c r="L50" s="272"/>
    </row>
    <row r="51" spans="2:12" ht="18" customHeight="1" x14ac:dyDescent="0.3">
      <c r="B51" s="302" t="s">
        <v>311</v>
      </c>
      <c r="C51" s="9" t="s">
        <v>277</v>
      </c>
      <c r="D51" s="10">
        <f t="shared" si="3"/>
        <v>22.75</v>
      </c>
      <c r="E51" s="11">
        <v>35</v>
      </c>
      <c r="F51" s="12">
        <f t="shared" si="4"/>
        <v>0</v>
      </c>
      <c r="G51" s="12">
        <f t="shared" si="5"/>
        <v>0</v>
      </c>
      <c r="H51" s="202" t="s">
        <v>4118</v>
      </c>
      <c r="I51" s="203"/>
      <c r="J51" s="203"/>
      <c r="K51" s="203"/>
      <c r="L51" s="204"/>
    </row>
    <row r="52" spans="2:12" ht="18" customHeight="1" x14ac:dyDescent="0.3">
      <c r="B52" s="302"/>
      <c r="C52" s="9" t="s">
        <v>20</v>
      </c>
      <c r="D52" s="10">
        <f t="shared" si="3"/>
        <v>0.65</v>
      </c>
      <c r="E52" s="11">
        <v>1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8" customHeight="1" x14ac:dyDescent="0.3">
      <c r="B53" s="302"/>
      <c r="C53" s="9" t="s">
        <v>195</v>
      </c>
      <c r="D53" s="10">
        <f t="shared" si="3"/>
        <v>0.32500000000000001</v>
      </c>
      <c r="E53" s="11">
        <v>0.5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8" customHeight="1" x14ac:dyDescent="0.3">
      <c r="B54" s="302"/>
      <c r="C54" s="9" t="s">
        <v>178</v>
      </c>
      <c r="D54" s="10">
        <f t="shared" si="3"/>
        <v>0.65</v>
      </c>
      <c r="E54" s="11">
        <v>1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8" customHeight="1" x14ac:dyDescent="0.3">
      <c r="B55" s="302"/>
      <c r="C55" s="9" t="s">
        <v>39</v>
      </c>
      <c r="D55" s="10">
        <f t="shared" si="3"/>
        <v>0.65</v>
      </c>
      <c r="E55" s="11">
        <v>1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8" customHeight="1" x14ac:dyDescent="0.3">
      <c r="B56" s="302"/>
      <c r="C56" s="9" t="s">
        <v>53</v>
      </c>
      <c r="D56" s="10">
        <f t="shared" si="3"/>
        <v>0.13</v>
      </c>
      <c r="E56" s="11">
        <v>0.2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8" customHeight="1" thickBot="1" x14ac:dyDescent="0.35">
      <c r="B57" s="27" t="s">
        <v>110</v>
      </c>
      <c r="C57" s="21" t="s">
        <v>33</v>
      </c>
      <c r="D57" s="28">
        <f t="shared" si="3"/>
        <v>13</v>
      </c>
      <c r="E57" s="23">
        <v>20</v>
      </c>
      <c r="F57" s="24">
        <f t="shared" si="4"/>
        <v>0</v>
      </c>
      <c r="G57" s="24">
        <f t="shared" si="5"/>
        <v>0</v>
      </c>
      <c r="H57" s="228" t="s">
        <v>34</v>
      </c>
      <c r="I57" s="229"/>
      <c r="J57" s="229"/>
      <c r="K57" s="229"/>
      <c r="L57" s="230"/>
    </row>
    <row r="58" spans="2:12" ht="72" customHeight="1" thickTop="1" x14ac:dyDescent="0.3"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</row>
    <row r="59" spans="2:12" ht="17.25" thickBot="1" x14ac:dyDescent="0.35"/>
    <row r="60" spans="2:12" ht="21" customHeight="1" thickTop="1" x14ac:dyDescent="0.3">
      <c r="B60" s="217" t="s">
        <v>4460</v>
      </c>
      <c r="C60" s="218"/>
      <c r="D60" s="218"/>
      <c r="E60" s="218"/>
      <c r="F60" s="218"/>
      <c r="G60" s="218"/>
      <c r="H60" s="218"/>
      <c r="I60" s="218"/>
      <c r="J60" s="218"/>
      <c r="K60" s="218"/>
      <c r="L60" s="219"/>
    </row>
    <row r="61" spans="2:12" ht="18" customHeight="1" x14ac:dyDescent="0.3">
      <c r="B61" s="220" t="s">
        <v>3</v>
      </c>
      <c r="C61" s="221" t="s">
        <v>4</v>
      </c>
      <c r="D61" s="221" t="s">
        <v>5</v>
      </c>
      <c r="E61" s="221"/>
      <c r="F61" s="221" t="s">
        <v>6</v>
      </c>
      <c r="G61" s="221"/>
      <c r="H61" s="221" t="s">
        <v>7</v>
      </c>
      <c r="I61" s="221"/>
      <c r="J61" s="221"/>
      <c r="K61" s="221"/>
      <c r="L61" s="222"/>
    </row>
    <row r="62" spans="2:12" ht="18" customHeight="1" x14ac:dyDescent="0.3">
      <c r="B62" s="220"/>
      <c r="C62" s="221"/>
      <c r="D62" s="6" t="s">
        <v>1</v>
      </c>
      <c r="E62" s="6" t="s">
        <v>2</v>
      </c>
      <c r="F62" s="38" t="s">
        <v>1</v>
      </c>
      <c r="G62" s="39" t="s">
        <v>2</v>
      </c>
      <c r="H62" s="221"/>
      <c r="I62" s="221"/>
      <c r="J62" s="221"/>
      <c r="K62" s="221"/>
      <c r="L62" s="222"/>
    </row>
    <row r="63" spans="2:12" ht="18" customHeight="1" x14ac:dyDescent="0.3">
      <c r="B63" s="225" t="s">
        <v>12</v>
      </c>
      <c r="C63" s="41" t="s">
        <v>13</v>
      </c>
      <c r="D63" s="10">
        <f t="shared" ref="D63:D89" si="6">E63*0.65</f>
        <v>32.5</v>
      </c>
      <c r="E63" s="11">
        <v>50</v>
      </c>
      <c r="F63" s="12">
        <f t="shared" ref="F63:F88" si="7">D63*D$2</f>
        <v>0</v>
      </c>
      <c r="G63" s="12">
        <f t="shared" ref="G63:G88" si="8">E63*D$3</f>
        <v>0</v>
      </c>
      <c r="H63" s="193" t="s">
        <v>105</v>
      </c>
      <c r="I63" s="194"/>
      <c r="J63" s="194"/>
      <c r="K63" s="194"/>
      <c r="L63" s="195"/>
    </row>
    <row r="64" spans="2:12" ht="18" customHeight="1" x14ac:dyDescent="0.3">
      <c r="B64" s="227"/>
      <c r="C64" s="41" t="s">
        <v>104</v>
      </c>
      <c r="D64" s="10">
        <f t="shared" si="6"/>
        <v>1.625</v>
      </c>
      <c r="E64" s="11">
        <v>2.5</v>
      </c>
      <c r="F64" s="12">
        <f t="shared" si="7"/>
        <v>0</v>
      </c>
      <c r="G64" s="12">
        <f t="shared" si="8"/>
        <v>0</v>
      </c>
      <c r="H64" s="196"/>
      <c r="I64" s="197"/>
      <c r="J64" s="197"/>
      <c r="K64" s="197"/>
      <c r="L64" s="198"/>
    </row>
    <row r="65" spans="2:12" ht="18" customHeight="1" x14ac:dyDescent="0.3">
      <c r="B65" s="308" t="s">
        <v>111</v>
      </c>
      <c r="C65" s="9" t="s">
        <v>15</v>
      </c>
      <c r="D65" s="26">
        <f t="shared" si="6"/>
        <v>13</v>
      </c>
      <c r="E65" s="9">
        <v>20</v>
      </c>
      <c r="F65" s="12">
        <f t="shared" si="7"/>
        <v>0</v>
      </c>
      <c r="G65" s="12">
        <f t="shared" si="8"/>
        <v>0</v>
      </c>
      <c r="H65" s="223" t="s">
        <v>4461</v>
      </c>
      <c r="I65" s="223"/>
      <c r="J65" s="223"/>
      <c r="K65" s="223"/>
      <c r="L65" s="224"/>
    </row>
    <row r="66" spans="2:12" ht="18" customHeight="1" x14ac:dyDescent="0.3">
      <c r="B66" s="308"/>
      <c r="C66" s="9" t="s">
        <v>16</v>
      </c>
      <c r="D66" s="10">
        <f t="shared" si="6"/>
        <v>1.3</v>
      </c>
      <c r="E66" s="9">
        <v>2</v>
      </c>
      <c r="F66" s="12">
        <f t="shared" si="7"/>
        <v>0</v>
      </c>
      <c r="G66" s="12">
        <f t="shared" si="8"/>
        <v>0</v>
      </c>
      <c r="H66" s="223"/>
      <c r="I66" s="223"/>
      <c r="J66" s="223"/>
      <c r="K66" s="223"/>
      <c r="L66" s="224"/>
    </row>
    <row r="67" spans="2:12" ht="18" customHeight="1" x14ac:dyDescent="0.3">
      <c r="B67" s="308"/>
      <c r="C67" s="9" t="s">
        <v>17</v>
      </c>
      <c r="D67" s="10">
        <f t="shared" si="6"/>
        <v>1.3</v>
      </c>
      <c r="E67" s="9">
        <v>2</v>
      </c>
      <c r="F67" s="12">
        <f t="shared" si="7"/>
        <v>0</v>
      </c>
      <c r="G67" s="12">
        <f t="shared" si="8"/>
        <v>0</v>
      </c>
      <c r="H67" s="223"/>
      <c r="I67" s="223"/>
      <c r="J67" s="223"/>
      <c r="K67" s="223"/>
      <c r="L67" s="224"/>
    </row>
    <row r="68" spans="2:12" ht="18" customHeight="1" x14ac:dyDescent="0.3">
      <c r="B68" s="308"/>
      <c r="C68" s="9" t="s">
        <v>18</v>
      </c>
      <c r="D68" s="10">
        <f t="shared" si="6"/>
        <v>3.25</v>
      </c>
      <c r="E68" s="9">
        <v>5</v>
      </c>
      <c r="F68" s="12">
        <f t="shared" si="7"/>
        <v>0</v>
      </c>
      <c r="G68" s="12">
        <f t="shared" si="8"/>
        <v>0</v>
      </c>
      <c r="H68" s="223"/>
      <c r="I68" s="223"/>
      <c r="J68" s="223"/>
      <c r="K68" s="223"/>
      <c r="L68" s="224"/>
    </row>
    <row r="69" spans="2:12" ht="18" customHeight="1" x14ac:dyDescent="0.3">
      <c r="B69" s="308"/>
      <c r="C69" s="9" t="s">
        <v>195</v>
      </c>
      <c r="D69" s="10">
        <f t="shared" si="6"/>
        <v>0.32500000000000001</v>
      </c>
      <c r="E69" s="9">
        <v>0.5</v>
      </c>
      <c r="F69" s="12">
        <f t="shared" si="7"/>
        <v>0</v>
      </c>
      <c r="G69" s="12">
        <f t="shared" si="8"/>
        <v>0</v>
      </c>
      <c r="H69" s="223"/>
      <c r="I69" s="223"/>
      <c r="J69" s="223"/>
      <c r="K69" s="223"/>
      <c r="L69" s="224"/>
    </row>
    <row r="70" spans="2:12" ht="18" customHeight="1" x14ac:dyDescent="0.3">
      <c r="B70" s="308"/>
      <c r="C70" s="9" t="s">
        <v>20</v>
      </c>
      <c r="D70" s="10">
        <f t="shared" si="6"/>
        <v>1.3</v>
      </c>
      <c r="E70" s="9">
        <v>2</v>
      </c>
      <c r="F70" s="12">
        <f t="shared" si="7"/>
        <v>0</v>
      </c>
      <c r="G70" s="12">
        <f t="shared" si="8"/>
        <v>0</v>
      </c>
      <c r="H70" s="223"/>
      <c r="I70" s="223"/>
      <c r="J70" s="223"/>
      <c r="K70" s="223"/>
      <c r="L70" s="224"/>
    </row>
    <row r="71" spans="2:12" ht="18" customHeight="1" x14ac:dyDescent="0.3">
      <c r="B71" s="282" t="s">
        <v>2624</v>
      </c>
      <c r="C71" s="9" t="s">
        <v>431</v>
      </c>
      <c r="D71" s="19">
        <f t="shared" si="6"/>
        <v>26</v>
      </c>
      <c r="E71" s="11">
        <v>40</v>
      </c>
      <c r="F71" s="12">
        <f t="shared" si="7"/>
        <v>0</v>
      </c>
      <c r="G71" s="12">
        <f t="shared" si="8"/>
        <v>0</v>
      </c>
      <c r="H71" s="193" t="s">
        <v>4462</v>
      </c>
      <c r="I71" s="194"/>
      <c r="J71" s="194"/>
      <c r="K71" s="194"/>
      <c r="L71" s="195"/>
    </row>
    <row r="72" spans="2:12" ht="18" customHeight="1" x14ac:dyDescent="0.3">
      <c r="B72" s="283"/>
      <c r="C72" s="9" t="s">
        <v>189</v>
      </c>
      <c r="D72" s="15">
        <f t="shared" si="6"/>
        <v>6.5</v>
      </c>
      <c r="E72" s="11">
        <v>10</v>
      </c>
      <c r="F72" s="12">
        <f t="shared" si="7"/>
        <v>0</v>
      </c>
      <c r="G72" s="12">
        <f t="shared" si="8"/>
        <v>0</v>
      </c>
      <c r="H72" s="199"/>
      <c r="I72" s="200"/>
      <c r="J72" s="200"/>
      <c r="K72" s="200"/>
      <c r="L72" s="201"/>
    </row>
    <row r="73" spans="2:12" ht="18" customHeight="1" x14ac:dyDescent="0.3">
      <c r="B73" s="283"/>
      <c r="C73" s="9" t="s">
        <v>162</v>
      </c>
      <c r="D73" s="15">
        <f t="shared" si="6"/>
        <v>0.32500000000000001</v>
      </c>
      <c r="E73" s="11">
        <v>0.5</v>
      </c>
      <c r="F73" s="12">
        <f t="shared" si="7"/>
        <v>0</v>
      </c>
      <c r="G73" s="12">
        <f t="shared" si="8"/>
        <v>0</v>
      </c>
      <c r="H73" s="199"/>
      <c r="I73" s="200"/>
      <c r="J73" s="200"/>
      <c r="K73" s="200"/>
      <c r="L73" s="201"/>
    </row>
    <row r="74" spans="2:12" ht="18" customHeight="1" x14ac:dyDescent="0.3">
      <c r="B74" s="283"/>
      <c r="C74" s="9" t="s">
        <v>270</v>
      </c>
      <c r="D74" s="15">
        <f t="shared" si="6"/>
        <v>0.13</v>
      </c>
      <c r="E74" s="11">
        <v>0.2</v>
      </c>
      <c r="F74" s="12">
        <f t="shared" si="7"/>
        <v>0</v>
      </c>
      <c r="G74" s="12">
        <f t="shared" si="8"/>
        <v>0</v>
      </c>
      <c r="H74" s="199"/>
      <c r="I74" s="200"/>
      <c r="J74" s="200"/>
      <c r="K74" s="200"/>
      <c r="L74" s="201"/>
    </row>
    <row r="75" spans="2:12" ht="18" customHeight="1" x14ac:dyDescent="0.3">
      <c r="B75" s="283"/>
      <c r="C75" s="9" t="s">
        <v>27</v>
      </c>
      <c r="D75" s="15">
        <f t="shared" si="6"/>
        <v>3.25</v>
      </c>
      <c r="E75" s="11">
        <v>5</v>
      </c>
      <c r="F75" s="12">
        <f t="shared" si="7"/>
        <v>0</v>
      </c>
      <c r="G75" s="12">
        <f t="shared" si="8"/>
        <v>0</v>
      </c>
      <c r="H75" s="199"/>
      <c r="I75" s="200"/>
      <c r="J75" s="200"/>
      <c r="K75" s="200"/>
      <c r="L75" s="201"/>
    </row>
    <row r="76" spans="2:12" ht="18" customHeight="1" x14ac:dyDescent="0.3">
      <c r="B76" s="283"/>
      <c r="C76" s="9" t="s">
        <v>52</v>
      </c>
      <c r="D76" s="19">
        <f t="shared" si="6"/>
        <v>1.9500000000000002</v>
      </c>
      <c r="E76" s="11">
        <v>3</v>
      </c>
      <c r="F76" s="12">
        <f t="shared" si="7"/>
        <v>0</v>
      </c>
      <c r="G76" s="12">
        <f t="shared" si="8"/>
        <v>0</v>
      </c>
      <c r="H76" s="199"/>
      <c r="I76" s="200"/>
      <c r="J76" s="200"/>
      <c r="K76" s="200"/>
      <c r="L76" s="201"/>
    </row>
    <row r="77" spans="2:12" ht="18" customHeight="1" x14ac:dyDescent="0.3">
      <c r="B77" s="283"/>
      <c r="C77" s="9" t="s">
        <v>39</v>
      </c>
      <c r="D77" s="15">
        <f t="shared" si="6"/>
        <v>0.65</v>
      </c>
      <c r="E77" s="11">
        <v>1</v>
      </c>
      <c r="F77" s="12">
        <f t="shared" si="7"/>
        <v>0</v>
      </c>
      <c r="G77" s="12">
        <f t="shared" si="8"/>
        <v>0</v>
      </c>
      <c r="H77" s="199"/>
      <c r="I77" s="200"/>
      <c r="J77" s="200"/>
      <c r="K77" s="200"/>
      <c r="L77" s="201"/>
    </row>
    <row r="78" spans="2:12" ht="18" customHeight="1" x14ac:dyDescent="0.3">
      <c r="B78" s="283"/>
      <c r="C78" s="9" t="s">
        <v>20</v>
      </c>
      <c r="D78" s="19">
        <f t="shared" si="6"/>
        <v>1.9500000000000002</v>
      </c>
      <c r="E78" s="11">
        <v>3</v>
      </c>
      <c r="F78" s="12">
        <f t="shared" si="7"/>
        <v>0</v>
      </c>
      <c r="G78" s="12">
        <f t="shared" si="8"/>
        <v>0</v>
      </c>
      <c r="H78" s="199"/>
      <c r="I78" s="200"/>
      <c r="J78" s="200"/>
      <c r="K78" s="200"/>
      <c r="L78" s="201"/>
    </row>
    <row r="79" spans="2:12" ht="18" customHeight="1" x14ac:dyDescent="0.3">
      <c r="B79" s="283"/>
      <c r="C79" s="9" t="s">
        <v>195</v>
      </c>
      <c r="D79" s="15">
        <f t="shared" si="6"/>
        <v>0.65</v>
      </c>
      <c r="E79" s="11">
        <v>1</v>
      </c>
      <c r="F79" s="12">
        <f t="shared" si="7"/>
        <v>0</v>
      </c>
      <c r="G79" s="12">
        <f t="shared" si="8"/>
        <v>0</v>
      </c>
      <c r="H79" s="199"/>
      <c r="I79" s="200"/>
      <c r="J79" s="200"/>
      <c r="K79" s="200"/>
      <c r="L79" s="201"/>
    </row>
    <row r="80" spans="2:12" ht="18" customHeight="1" x14ac:dyDescent="0.3">
      <c r="B80" s="283"/>
      <c r="C80" s="9" t="s">
        <v>53</v>
      </c>
      <c r="D80" s="15">
        <f t="shared" si="6"/>
        <v>0.13</v>
      </c>
      <c r="E80" s="11">
        <v>0.2</v>
      </c>
      <c r="F80" s="12">
        <f t="shared" si="7"/>
        <v>0</v>
      </c>
      <c r="G80" s="12">
        <f t="shared" si="8"/>
        <v>0</v>
      </c>
      <c r="H80" s="199"/>
      <c r="I80" s="200"/>
      <c r="J80" s="200"/>
      <c r="K80" s="200"/>
      <c r="L80" s="201"/>
    </row>
    <row r="81" spans="2:12" ht="18" customHeight="1" x14ac:dyDescent="0.3">
      <c r="B81" s="284"/>
      <c r="C81" s="42" t="s">
        <v>190</v>
      </c>
      <c r="D81" s="15">
        <f t="shared" si="6"/>
        <v>0.32500000000000001</v>
      </c>
      <c r="E81" s="49">
        <v>0.5</v>
      </c>
      <c r="F81" s="12">
        <f t="shared" si="7"/>
        <v>0</v>
      </c>
      <c r="G81" s="12">
        <f t="shared" si="8"/>
        <v>0</v>
      </c>
      <c r="H81" s="196"/>
      <c r="I81" s="197"/>
      <c r="J81" s="197"/>
      <c r="K81" s="197"/>
      <c r="L81" s="198"/>
    </row>
    <row r="82" spans="2:12" ht="18" customHeight="1" x14ac:dyDescent="0.3">
      <c r="B82" s="225" t="s">
        <v>4463</v>
      </c>
      <c r="C82" s="42" t="s">
        <v>222</v>
      </c>
      <c r="D82" s="19">
        <f t="shared" si="6"/>
        <v>13</v>
      </c>
      <c r="E82" s="42">
        <v>20</v>
      </c>
      <c r="F82" s="12">
        <f t="shared" si="7"/>
        <v>0</v>
      </c>
      <c r="G82" s="12">
        <f t="shared" si="8"/>
        <v>0</v>
      </c>
      <c r="H82" s="193" t="s">
        <v>4464</v>
      </c>
      <c r="I82" s="194"/>
      <c r="J82" s="194"/>
      <c r="K82" s="194"/>
      <c r="L82" s="195"/>
    </row>
    <row r="83" spans="2:12" ht="18" customHeight="1" x14ac:dyDescent="0.3">
      <c r="B83" s="226"/>
      <c r="C83" s="42" t="s">
        <v>224</v>
      </c>
      <c r="D83" s="15">
        <f t="shared" si="6"/>
        <v>0.13</v>
      </c>
      <c r="E83" s="42">
        <v>0.2</v>
      </c>
      <c r="F83" s="12">
        <f t="shared" si="7"/>
        <v>0</v>
      </c>
      <c r="G83" s="12">
        <f t="shared" si="8"/>
        <v>0</v>
      </c>
      <c r="H83" s="199"/>
      <c r="I83" s="200"/>
      <c r="J83" s="200"/>
      <c r="K83" s="200"/>
      <c r="L83" s="201"/>
    </row>
    <row r="84" spans="2:12" ht="18" customHeight="1" x14ac:dyDescent="0.3">
      <c r="B84" s="226"/>
      <c r="C84" s="42" t="s">
        <v>2126</v>
      </c>
      <c r="D84" s="19">
        <f t="shared" si="6"/>
        <v>1.9500000000000002</v>
      </c>
      <c r="E84" s="42">
        <v>3</v>
      </c>
      <c r="F84" s="12">
        <f t="shared" si="7"/>
        <v>0</v>
      </c>
      <c r="G84" s="12">
        <f t="shared" si="8"/>
        <v>0</v>
      </c>
      <c r="H84" s="199"/>
      <c r="I84" s="200"/>
      <c r="J84" s="200"/>
      <c r="K84" s="200"/>
      <c r="L84" s="201"/>
    </row>
    <row r="85" spans="2:12" ht="18" customHeight="1" x14ac:dyDescent="0.3">
      <c r="B85" s="226"/>
      <c r="C85" s="42" t="s">
        <v>2667</v>
      </c>
      <c r="D85" s="15">
        <f t="shared" si="6"/>
        <v>0.65</v>
      </c>
      <c r="E85" s="42">
        <v>1</v>
      </c>
      <c r="F85" s="12">
        <f t="shared" si="7"/>
        <v>0</v>
      </c>
      <c r="G85" s="12">
        <f t="shared" si="8"/>
        <v>0</v>
      </c>
      <c r="H85" s="199"/>
      <c r="I85" s="200"/>
      <c r="J85" s="200"/>
      <c r="K85" s="200"/>
      <c r="L85" s="201"/>
    </row>
    <row r="86" spans="2:12" ht="18" customHeight="1" x14ac:dyDescent="0.3">
      <c r="B86" s="226"/>
      <c r="C86" s="42" t="s">
        <v>193</v>
      </c>
      <c r="D86" s="15">
        <f t="shared" si="6"/>
        <v>0.13</v>
      </c>
      <c r="E86" s="42">
        <v>0.2</v>
      </c>
      <c r="F86" s="12">
        <f t="shared" si="7"/>
        <v>0</v>
      </c>
      <c r="G86" s="12">
        <f t="shared" si="8"/>
        <v>0</v>
      </c>
      <c r="H86" s="199"/>
      <c r="I86" s="200"/>
      <c r="J86" s="200"/>
      <c r="K86" s="200"/>
      <c r="L86" s="201"/>
    </row>
    <row r="87" spans="2:12" ht="18" customHeight="1" x14ac:dyDescent="0.3">
      <c r="B87" s="226"/>
      <c r="C87" s="42" t="s">
        <v>178</v>
      </c>
      <c r="D87" s="96">
        <f t="shared" si="6"/>
        <v>0.65</v>
      </c>
      <c r="E87" s="42">
        <v>1</v>
      </c>
      <c r="F87" s="95">
        <f t="shared" si="7"/>
        <v>0</v>
      </c>
      <c r="G87" s="95">
        <f t="shared" si="8"/>
        <v>0</v>
      </c>
      <c r="H87" s="199"/>
      <c r="I87" s="200"/>
      <c r="J87" s="200"/>
      <c r="K87" s="200"/>
      <c r="L87" s="201"/>
    </row>
    <row r="88" spans="2:12" ht="18" customHeight="1" x14ac:dyDescent="0.3">
      <c r="B88" s="227"/>
      <c r="C88" s="42" t="s">
        <v>186</v>
      </c>
      <c r="D88" s="96">
        <f t="shared" si="6"/>
        <v>6.5000000000000002E-2</v>
      </c>
      <c r="E88" s="42">
        <v>0.1</v>
      </c>
      <c r="F88" s="95">
        <f t="shared" si="7"/>
        <v>0</v>
      </c>
      <c r="G88" s="95">
        <f t="shared" si="8"/>
        <v>0</v>
      </c>
      <c r="H88" s="196"/>
      <c r="I88" s="197"/>
      <c r="J88" s="197"/>
      <c r="K88" s="197"/>
      <c r="L88" s="198"/>
    </row>
    <row r="89" spans="2:12" ht="18" customHeight="1" thickBot="1" x14ac:dyDescent="0.35">
      <c r="B89" s="30" t="s">
        <v>114</v>
      </c>
      <c r="C89" s="21" t="s">
        <v>261</v>
      </c>
      <c r="D89" s="22">
        <f t="shared" si="6"/>
        <v>13</v>
      </c>
      <c r="E89" s="23">
        <v>20</v>
      </c>
      <c r="F89" s="24">
        <f>D89*D$2</f>
        <v>0</v>
      </c>
      <c r="G89" s="24">
        <f>E89*D$3</f>
        <v>0</v>
      </c>
      <c r="H89" s="188" t="s">
        <v>36</v>
      </c>
      <c r="I89" s="188"/>
      <c r="J89" s="188"/>
      <c r="K89" s="188"/>
      <c r="L89" s="189"/>
    </row>
    <row r="90" spans="2:12" ht="72" customHeight="1" thickTop="1" x14ac:dyDescent="0.3">
      <c r="B90" s="190"/>
      <c r="C90" s="190"/>
      <c r="D90" s="190"/>
      <c r="E90" s="190"/>
      <c r="F90" s="190"/>
      <c r="G90" s="190"/>
      <c r="H90" s="190"/>
      <c r="I90" s="190"/>
      <c r="J90" s="190"/>
      <c r="K90" s="190"/>
      <c r="L90" s="190"/>
    </row>
    <row r="91" spans="2:12" ht="17.25" thickBot="1" x14ac:dyDescent="0.35"/>
    <row r="92" spans="2:12" ht="21" customHeight="1" thickTop="1" x14ac:dyDescent="0.3">
      <c r="B92" s="217" t="s">
        <v>4465</v>
      </c>
      <c r="C92" s="218"/>
      <c r="D92" s="218"/>
      <c r="E92" s="218"/>
      <c r="F92" s="218"/>
      <c r="G92" s="218"/>
      <c r="H92" s="218"/>
      <c r="I92" s="218"/>
      <c r="J92" s="218"/>
      <c r="K92" s="218"/>
      <c r="L92" s="219"/>
    </row>
    <row r="93" spans="2:12" ht="18" customHeight="1" x14ac:dyDescent="0.3">
      <c r="B93" s="220" t="s">
        <v>3</v>
      </c>
      <c r="C93" s="221" t="s">
        <v>4</v>
      </c>
      <c r="D93" s="221" t="s">
        <v>5</v>
      </c>
      <c r="E93" s="221"/>
      <c r="F93" s="221" t="s">
        <v>6</v>
      </c>
      <c r="G93" s="221"/>
      <c r="H93" s="221" t="s">
        <v>7</v>
      </c>
      <c r="I93" s="221"/>
      <c r="J93" s="221"/>
      <c r="K93" s="221"/>
      <c r="L93" s="222"/>
    </row>
    <row r="94" spans="2:12" ht="18" customHeight="1" x14ac:dyDescent="0.3">
      <c r="B94" s="220"/>
      <c r="C94" s="221"/>
      <c r="D94" s="6" t="s">
        <v>1</v>
      </c>
      <c r="E94" s="6" t="s">
        <v>2</v>
      </c>
      <c r="F94" s="38" t="s">
        <v>1</v>
      </c>
      <c r="G94" s="39" t="s">
        <v>2</v>
      </c>
      <c r="H94" s="221"/>
      <c r="I94" s="221"/>
      <c r="J94" s="221"/>
      <c r="K94" s="221"/>
      <c r="L94" s="222"/>
    </row>
    <row r="95" spans="2:12" ht="18" customHeight="1" x14ac:dyDescent="0.3">
      <c r="B95" s="266" t="s">
        <v>4466</v>
      </c>
      <c r="C95" s="9" t="s">
        <v>13</v>
      </c>
      <c r="D95" s="15">
        <f t="shared" ref="D95:D116" si="9">E95*0.65</f>
        <v>35.75</v>
      </c>
      <c r="E95" s="9">
        <v>55</v>
      </c>
      <c r="F95" s="12">
        <f t="shared" ref="F95:F116" si="10">D95*D$2</f>
        <v>0</v>
      </c>
      <c r="G95" s="12">
        <f t="shared" ref="G95:G116" si="11">E95*D$3</f>
        <v>0</v>
      </c>
      <c r="H95" s="193" t="s">
        <v>4467</v>
      </c>
      <c r="I95" s="194"/>
      <c r="J95" s="194"/>
      <c r="K95" s="194"/>
      <c r="L95" s="195"/>
    </row>
    <row r="96" spans="2:12" ht="18" customHeight="1" x14ac:dyDescent="0.3">
      <c r="B96" s="187"/>
      <c r="C96" s="9" t="s">
        <v>88</v>
      </c>
      <c r="D96" s="15">
        <f t="shared" si="9"/>
        <v>19.5</v>
      </c>
      <c r="E96" s="9">
        <v>30</v>
      </c>
      <c r="F96" s="12">
        <f t="shared" si="10"/>
        <v>0</v>
      </c>
      <c r="G96" s="12">
        <f t="shared" si="11"/>
        <v>0</v>
      </c>
      <c r="H96" s="199"/>
      <c r="I96" s="200"/>
      <c r="J96" s="200"/>
      <c r="K96" s="200"/>
      <c r="L96" s="201"/>
    </row>
    <row r="97" spans="2:12" ht="18" customHeight="1" x14ac:dyDescent="0.3">
      <c r="B97" s="187"/>
      <c r="C97" s="9" t="s">
        <v>23</v>
      </c>
      <c r="D97" s="15">
        <f t="shared" si="9"/>
        <v>3.25</v>
      </c>
      <c r="E97" s="9">
        <v>5</v>
      </c>
      <c r="F97" s="12">
        <f t="shared" si="10"/>
        <v>0</v>
      </c>
      <c r="G97" s="12">
        <f t="shared" si="11"/>
        <v>0</v>
      </c>
      <c r="H97" s="199"/>
      <c r="I97" s="200"/>
      <c r="J97" s="200"/>
      <c r="K97" s="200"/>
      <c r="L97" s="201"/>
    </row>
    <row r="98" spans="2:12" ht="18" customHeight="1" x14ac:dyDescent="0.3">
      <c r="B98" s="187"/>
      <c r="C98" s="9" t="s">
        <v>22</v>
      </c>
      <c r="D98" s="15">
        <f t="shared" si="9"/>
        <v>3.25</v>
      </c>
      <c r="E98" s="9">
        <v>5</v>
      </c>
      <c r="F98" s="12">
        <f t="shared" si="10"/>
        <v>0</v>
      </c>
      <c r="G98" s="12">
        <f t="shared" si="11"/>
        <v>0</v>
      </c>
      <c r="H98" s="199"/>
      <c r="I98" s="200"/>
      <c r="J98" s="200"/>
      <c r="K98" s="200"/>
      <c r="L98" s="201"/>
    </row>
    <row r="99" spans="2:12" ht="18" customHeight="1" x14ac:dyDescent="0.3">
      <c r="B99" s="187"/>
      <c r="C99" s="9" t="s">
        <v>89</v>
      </c>
      <c r="D99" s="15">
        <f t="shared" si="9"/>
        <v>3.25</v>
      </c>
      <c r="E99" s="9">
        <v>5</v>
      </c>
      <c r="F99" s="12">
        <f t="shared" si="10"/>
        <v>0</v>
      </c>
      <c r="G99" s="12">
        <f t="shared" si="11"/>
        <v>0</v>
      </c>
      <c r="H99" s="199"/>
      <c r="I99" s="200"/>
      <c r="J99" s="200"/>
      <c r="K99" s="200"/>
      <c r="L99" s="201"/>
    </row>
    <row r="100" spans="2:12" ht="18" customHeight="1" x14ac:dyDescent="0.3">
      <c r="B100" s="187"/>
      <c r="C100" s="9" t="s">
        <v>25</v>
      </c>
      <c r="D100" s="15">
        <f t="shared" si="9"/>
        <v>1.3</v>
      </c>
      <c r="E100" s="9">
        <v>2</v>
      </c>
      <c r="F100" s="12">
        <f t="shared" si="10"/>
        <v>0</v>
      </c>
      <c r="G100" s="12">
        <f t="shared" si="11"/>
        <v>0</v>
      </c>
      <c r="H100" s="199"/>
      <c r="I100" s="200"/>
      <c r="J100" s="200"/>
      <c r="K100" s="200"/>
      <c r="L100" s="201"/>
    </row>
    <row r="101" spans="2:12" ht="18" customHeight="1" x14ac:dyDescent="0.3">
      <c r="B101" s="187"/>
      <c r="C101" s="9" t="s">
        <v>178</v>
      </c>
      <c r="D101" s="15">
        <f t="shared" si="9"/>
        <v>1.3</v>
      </c>
      <c r="E101" s="9">
        <v>2</v>
      </c>
      <c r="F101" s="12">
        <f t="shared" si="10"/>
        <v>0</v>
      </c>
      <c r="G101" s="12">
        <f t="shared" si="11"/>
        <v>0</v>
      </c>
      <c r="H101" s="199"/>
      <c r="I101" s="200"/>
      <c r="J101" s="200"/>
      <c r="K101" s="200"/>
      <c r="L101" s="201"/>
    </row>
    <row r="102" spans="2:12" ht="18" customHeight="1" x14ac:dyDescent="0.3">
      <c r="B102" s="187"/>
      <c r="C102" s="9" t="s">
        <v>78</v>
      </c>
      <c r="D102" s="15">
        <f t="shared" si="9"/>
        <v>0.13</v>
      </c>
      <c r="E102" s="9">
        <v>0.2</v>
      </c>
      <c r="F102" s="12">
        <f t="shared" si="10"/>
        <v>0</v>
      </c>
      <c r="G102" s="12">
        <f t="shared" si="11"/>
        <v>0</v>
      </c>
      <c r="H102" s="196"/>
      <c r="I102" s="197"/>
      <c r="J102" s="197"/>
      <c r="K102" s="197"/>
      <c r="L102" s="198"/>
    </row>
    <row r="103" spans="2:12" ht="18" customHeight="1" x14ac:dyDescent="0.3">
      <c r="B103" s="282" t="s">
        <v>1239</v>
      </c>
      <c r="C103" s="14" t="s">
        <v>1240</v>
      </c>
      <c r="D103" s="10">
        <f t="shared" si="9"/>
        <v>6.5</v>
      </c>
      <c r="E103" s="11">
        <v>10</v>
      </c>
      <c r="F103" s="12">
        <f t="shared" si="10"/>
        <v>0</v>
      </c>
      <c r="G103" s="12">
        <f t="shared" si="11"/>
        <v>0</v>
      </c>
      <c r="H103" s="208" t="s">
        <v>4331</v>
      </c>
      <c r="I103" s="209"/>
      <c r="J103" s="209"/>
      <c r="K103" s="209"/>
      <c r="L103" s="210"/>
    </row>
    <row r="104" spans="2:12" ht="18" customHeight="1" x14ac:dyDescent="0.3">
      <c r="B104" s="283"/>
      <c r="C104" s="14" t="s">
        <v>16</v>
      </c>
      <c r="D104" s="10">
        <f t="shared" si="9"/>
        <v>1.3</v>
      </c>
      <c r="E104" s="11">
        <v>2</v>
      </c>
      <c r="F104" s="12">
        <f t="shared" si="10"/>
        <v>0</v>
      </c>
      <c r="G104" s="12">
        <f t="shared" si="11"/>
        <v>0</v>
      </c>
      <c r="H104" s="211"/>
      <c r="I104" s="212"/>
      <c r="J104" s="212"/>
      <c r="K104" s="212"/>
      <c r="L104" s="213"/>
    </row>
    <row r="105" spans="2:12" ht="18" customHeight="1" x14ac:dyDescent="0.3">
      <c r="B105" s="283"/>
      <c r="C105" s="14" t="s">
        <v>17</v>
      </c>
      <c r="D105" s="10">
        <f t="shared" si="9"/>
        <v>1.3</v>
      </c>
      <c r="E105" s="11">
        <v>2</v>
      </c>
      <c r="F105" s="12">
        <f t="shared" si="10"/>
        <v>0</v>
      </c>
      <c r="G105" s="12">
        <f t="shared" si="11"/>
        <v>0</v>
      </c>
      <c r="H105" s="211"/>
      <c r="I105" s="212"/>
      <c r="J105" s="212"/>
      <c r="K105" s="212"/>
      <c r="L105" s="213"/>
    </row>
    <row r="106" spans="2:12" ht="18" customHeight="1" x14ac:dyDescent="0.3">
      <c r="B106" s="283"/>
      <c r="C106" s="14" t="s">
        <v>18</v>
      </c>
      <c r="D106" s="10">
        <f t="shared" si="9"/>
        <v>3.25</v>
      </c>
      <c r="E106" s="11">
        <v>5</v>
      </c>
      <c r="F106" s="12">
        <f t="shared" si="10"/>
        <v>0</v>
      </c>
      <c r="G106" s="12">
        <f t="shared" si="11"/>
        <v>0</v>
      </c>
      <c r="H106" s="211"/>
      <c r="I106" s="212"/>
      <c r="J106" s="212"/>
      <c r="K106" s="212"/>
      <c r="L106" s="213"/>
    </row>
    <row r="107" spans="2:12" ht="18" customHeight="1" x14ac:dyDescent="0.3">
      <c r="B107" s="283"/>
      <c r="C107" s="14" t="s">
        <v>20</v>
      </c>
      <c r="D107" s="10">
        <f t="shared" si="9"/>
        <v>1.3</v>
      </c>
      <c r="E107" s="11">
        <v>2</v>
      </c>
      <c r="F107" s="12">
        <f t="shared" si="10"/>
        <v>0</v>
      </c>
      <c r="G107" s="12">
        <f t="shared" si="11"/>
        <v>0</v>
      </c>
      <c r="H107" s="211"/>
      <c r="I107" s="212"/>
      <c r="J107" s="212"/>
      <c r="K107" s="212"/>
      <c r="L107" s="213"/>
    </row>
    <row r="108" spans="2:12" ht="18" customHeight="1" x14ac:dyDescent="0.3">
      <c r="B108" s="284"/>
      <c r="C108" s="14" t="s">
        <v>195</v>
      </c>
      <c r="D108" s="10">
        <f t="shared" si="9"/>
        <v>0.65</v>
      </c>
      <c r="E108" s="11">
        <v>1</v>
      </c>
      <c r="F108" s="12">
        <f t="shared" si="10"/>
        <v>0</v>
      </c>
      <c r="G108" s="12">
        <f t="shared" si="11"/>
        <v>0</v>
      </c>
      <c r="H108" s="214"/>
      <c r="I108" s="215"/>
      <c r="J108" s="215"/>
      <c r="K108" s="215"/>
      <c r="L108" s="216"/>
    </row>
    <row r="109" spans="2:12" ht="18" customHeight="1" x14ac:dyDescent="0.3">
      <c r="B109" s="187" t="s">
        <v>698</v>
      </c>
      <c r="C109" s="9" t="s">
        <v>229</v>
      </c>
      <c r="D109" s="19">
        <f t="shared" si="9"/>
        <v>26</v>
      </c>
      <c r="E109" s="9">
        <v>40</v>
      </c>
      <c r="F109" s="12">
        <f t="shared" si="10"/>
        <v>0</v>
      </c>
      <c r="G109" s="12">
        <f t="shared" si="11"/>
        <v>0</v>
      </c>
      <c r="H109" s="193" t="s">
        <v>410</v>
      </c>
      <c r="I109" s="194"/>
      <c r="J109" s="194"/>
      <c r="K109" s="194"/>
      <c r="L109" s="195"/>
    </row>
    <row r="110" spans="2:12" ht="18" customHeight="1" x14ac:dyDescent="0.3">
      <c r="B110" s="187"/>
      <c r="C110" s="9" t="s">
        <v>24</v>
      </c>
      <c r="D110" s="15">
        <f t="shared" si="9"/>
        <v>1.3</v>
      </c>
      <c r="E110" s="9">
        <v>2</v>
      </c>
      <c r="F110" s="12">
        <f t="shared" si="10"/>
        <v>0</v>
      </c>
      <c r="G110" s="12">
        <f t="shared" si="11"/>
        <v>0</v>
      </c>
      <c r="H110" s="199"/>
      <c r="I110" s="200"/>
      <c r="J110" s="200"/>
      <c r="K110" s="200"/>
      <c r="L110" s="201"/>
    </row>
    <row r="111" spans="2:12" ht="18" customHeight="1" x14ac:dyDescent="0.3">
      <c r="B111" s="187"/>
      <c r="C111" s="9" t="s">
        <v>52</v>
      </c>
      <c r="D111" s="15">
        <f t="shared" si="9"/>
        <v>0.65</v>
      </c>
      <c r="E111" s="9">
        <v>1</v>
      </c>
      <c r="F111" s="12">
        <f t="shared" si="10"/>
        <v>0</v>
      </c>
      <c r="G111" s="12">
        <f t="shared" si="11"/>
        <v>0</v>
      </c>
      <c r="H111" s="199"/>
      <c r="I111" s="200"/>
      <c r="J111" s="200"/>
      <c r="K111" s="200"/>
      <c r="L111" s="201"/>
    </row>
    <row r="112" spans="2:12" ht="18" customHeight="1" x14ac:dyDescent="0.3">
      <c r="B112" s="187"/>
      <c r="C112" s="9" t="s">
        <v>178</v>
      </c>
      <c r="D112" s="15">
        <f t="shared" si="9"/>
        <v>1.3</v>
      </c>
      <c r="E112" s="9">
        <v>2</v>
      </c>
      <c r="F112" s="12">
        <f t="shared" si="10"/>
        <v>0</v>
      </c>
      <c r="G112" s="12">
        <f t="shared" si="11"/>
        <v>0</v>
      </c>
      <c r="H112" s="199"/>
      <c r="I112" s="200"/>
      <c r="J112" s="200"/>
      <c r="K112" s="200"/>
      <c r="L112" s="201"/>
    </row>
    <row r="113" spans="2:12" ht="18" customHeight="1" x14ac:dyDescent="0.3">
      <c r="B113" s="187"/>
      <c r="C113" s="9" t="s">
        <v>288</v>
      </c>
      <c r="D113" s="15">
        <f t="shared" si="9"/>
        <v>0.65</v>
      </c>
      <c r="E113" s="9">
        <v>1</v>
      </c>
      <c r="F113" s="12">
        <f t="shared" si="10"/>
        <v>0</v>
      </c>
      <c r="G113" s="12">
        <f t="shared" si="11"/>
        <v>0</v>
      </c>
      <c r="H113" s="199"/>
      <c r="I113" s="200"/>
      <c r="J113" s="200"/>
      <c r="K113" s="200"/>
      <c r="L113" s="201"/>
    </row>
    <row r="114" spans="2:12" ht="18" customHeight="1" x14ac:dyDescent="0.3">
      <c r="B114" s="187"/>
      <c r="C114" s="9" t="s">
        <v>39</v>
      </c>
      <c r="D114" s="15">
        <f t="shared" si="9"/>
        <v>0.32500000000000001</v>
      </c>
      <c r="E114" s="9">
        <v>0.5</v>
      </c>
      <c r="F114" s="12">
        <f t="shared" si="10"/>
        <v>0</v>
      </c>
      <c r="G114" s="12">
        <f t="shared" si="11"/>
        <v>0</v>
      </c>
      <c r="H114" s="199"/>
      <c r="I114" s="200"/>
      <c r="J114" s="200"/>
      <c r="K114" s="200"/>
      <c r="L114" s="201"/>
    </row>
    <row r="115" spans="2:12" ht="18" customHeight="1" x14ac:dyDescent="0.3">
      <c r="B115" s="187"/>
      <c r="C115" s="9" t="s">
        <v>53</v>
      </c>
      <c r="D115" s="15">
        <f t="shared" si="9"/>
        <v>0.13</v>
      </c>
      <c r="E115" s="9">
        <v>0.2</v>
      </c>
      <c r="F115" s="12">
        <f t="shared" si="10"/>
        <v>0</v>
      </c>
      <c r="G115" s="12">
        <f t="shared" si="11"/>
        <v>0</v>
      </c>
      <c r="H115" s="199"/>
      <c r="I115" s="200"/>
      <c r="J115" s="200"/>
      <c r="K115" s="200"/>
      <c r="L115" s="201"/>
    </row>
    <row r="116" spans="2:12" ht="18" customHeight="1" thickBot="1" x14ac:dyDescent="0.35">
      <c r="B116" s="20" t="s">
        <v>114</v>
      </c>
      <c r="C116" s="21" t="s">
        <v>35</v>
      </c>
      <c r="D116" s="22">
        <f t="shared" si="9"/>
        <v>13</v>
      </c>
      <c r="E116" s="23">
        <v>20</v>
      </c>
      <c r="F116" s="24">
        <f t="shared" si="10"/>
        <v>0</v>
      </c>
      <c r="G116" s="24">
        <f t="shared" si="11"/>
        <v>0</v>
      </c>
      <c r="H116" s="188" t="s">
        <v>36</v>
      </c>
      <c r="I116" s="188"/>
      <c r="J116" s="188"/>
      <c r="K116" s="188"/>
      <c r="L116" s="189"/>
    </row>
    <row r="117" spans="2:12" ht="72" customHeight="1" thickTop="1" x14ac:dyDescent="0.3"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</row>
    <row r="118" spans="2:12" ht="17.25" thickBot="1" x14ac:dyDescent="0.35"/>
    <row r="119" spans="2:12" ht="21" customHeight="1" thickTop="1" x14ac:dyDescent="0.3">
      <c r="B119" s="217" t="s">
        <v>4468</v>
      </c>
      <c r="C119" s="218"/>
      <c r="D119" s="218"/>
      <c r="E119" s="218"/>
      <c r="F119" s="218"/>
      <c r="G119" s="218"/>
      <c r="H119" s="218"/>
      <c r="I119" s="218"/>
      <c r="J119" s="218"/>
      <c r="K119" s="218"/>
      <c r="L119" s="219"/>
    </row>
    <row r="120" spans="2:12" ht="18" customHeight="1" x14ac:dyDescent="0.3">
      <c r="B120" s="220" t="s">
        <v>3</v>
      </c>
      <c r="C120" s="221" t="s">
        <v>4</v>
      </c>
      <c r="D120" s="221" t="s">
        <v>5</v>
      </c>
      <c r="E120" s="221"/>
      <c r="F120" s="221" t="s">
        <v>6</v>
      </c>
      <c r="G120" s="221"/>
      <c r="H120" s="221" t="s">
        <v>7</v>
      </c>
      <c r="I120" s="221"/>
      <c r="J120" s="221"/>
      <c r="K120" s="221"/>
      <c r="L120" s="222"/>
    </row>
    <row r="121" spans="2:12" ht="18" customHeight="1" x14ac:dyDescent="0.3">
      <c r="B121" s="220"/>
      <c r="C121" s="221"/>
      <c r="D121" s="6" t="s">
        <v>1</v>
      </c>
      <c r="E121" s="6" t="s">
        <v>2</v>
      </c>
      <c r="F121" s="38" t="s">
        <v>1</v>
      </c>
      <c r="G121" s="39" t="s">
        <v>2</v>
      </c>
      <c r="H121" s="221"/>
      <c r="I121" s="221"/>
      <c r="J121" s="221"/>
      <c r="K121" s="221"/>
      <c r="L121" s="222"/>
    </row>
    <row r="122" spans="2:12" ht="18" customHeight="1" x14ac:dyDescent="0.3">
      <c r="B122" s="187" t="s">
        <v>519</v>
      </c>
      <c r="C122" s="9" t="s">
        <v>13</v>
      </c>
      <c r="D122" s="10">
        <f t="shared" ref="D122:D150" si="12">E122*0.65</f>
        <v>32.5</v>
      </c>
      <c r="E122" s="9">
        <v>50</v>
      </c>
      <c r="F122" s="12">
        <f t="shared" ref="F122:F150" si="13">D122*D$2</f>
        <v>0</v>
      </c>
      <c r="G122" s="12">
        <f t="shared" ref="G122:G150" si="14">E122*D$3</f>
        <v>0</v>
      </c>
      <c r="H122" s="223" t="s">
        <v>74</v>
      </c>
      <c r="I122" s="223"/>
      <c r="J122" s="223"/>
      <c r="K122" s="223"/>
      <c r="L122" s="224"/>
    </row>
    <row r="123" spans="2:12" ht="18" customHeight="1" x14ac:dyDescent="0.3">
      <c r="B123" s="187"/>
      <c r="C123" s="9" t="s">
        <v>75</v>
      </c>
      <c r="D123" s="10">
        <f t="shared" si="12"/>
        <v>1.625</v>
      </c>
      <c r="E123" s="9">
        <v>2.5</v>
      </c>
      <c r="F123" s="12">
        <f t="shared" si="13"/>
        <v>0</v>
      </c>
      <c r="G123" s="12">
        <f t="shared" si="14"/>
        <v>0</v>
      </c>
      <c r="H123" s="223"/>
      <c r="I123" s="223"/>
      <c r="J123" s="223"/>
      <c r="K123" s="223"/>
      <c r="L123" s="224"/>
    </row>
    <row r="124" spans="2:12" ht="18" customHeight="1" x14ac:dyDescent="0.3">
      <c r="B124" s="303" t="s">
        <v>1177</v>
      </c>
      <c r="C124" s="14" t="s">
        <v>204</v>
      </c>
      <c r="D124" s="10">
        <f t="shared" si="12"/>
        <v>6.5</v>
      </c>
      <c r="E124" s="9">
        <v>10</v>
      </c>
      <c r="F124" s="12">
        <f t="shared" si="13"/>
        <v>0</v>
      </c>
      <c r="G124" s="12">
        <f t="shared" si="14"/>
        <v>0</v>
      </c>
      <c r="H124" s="262" t="s">
        <v>4234</v>
      </c>
      <c r="I124" s="262"/>
      <c r="J124" s="262"/>
      <c r="K124" s="262"/>
      <c r="L124" s="263"/>
    </row>
    <row r="125" spans="2:12" ht="18" customHeight="1" x14ac:dyDescent="0.3">
      <c r="B125" s="303"/>
      <c r="C125" s="14" t="s">
        <v>515</v>
      </c>
      <c r="D125" s="26">
        <f t="shared" si="12"/>
        <v>13</v>
      </c>
      <c r="E125" s="9">
        <v>20</v>
      </c>
      <c r="F125" s="12">
        <f t="shared" si="13"/>
        <v>0</v>
      </c>
      <c r="G125" s="12">
        <f t="shared" si="14"/>
        <v>0</v>
      </c>
      <c r="H125" s="262"/>
      <c r="I125" s="262"/>
      <c r="J125" s="262"/>
      <c r="K125" s="262"/>
      <c r="L125" s="263"/>
    </row>
    <row r="126" spans="2:12" ht="18" customHeight="1" x14ac:dyDescent="0.3">
      <c r="B126" s="303"/>
      <c r="C126" s="14" t="s">
        <v>195</v>
      </c>
      <c r="D126" s="10">
        <f t="shared" si="12"/>
        <v>0.32500000000000001</v>
      </c>
      <c r="E126" s="9">
        <v>0.5</v>
      </c>
      <c r="F126" s="12">
        <f t="shared" si="13"/>
        <v>0</v>
      </c>
      <c r="G126" s="12">
        <f t="shared" si="14"/>
        <v>0</v>
      </c>
      <c r="H126" s="262"/>
      <c r="I126" s="262"/>
      <c r="J126" s="262"/>
      <c r="K126" s="262"/>
      <c r="L126" s="263"/>
    </row>
    <row r="127" spans="2:12" ht="18" customHeight="1" x14ac:dyDescent="0.3">
      <c r="B127" s="303"/>
      <c r="C127" s="14" t="s">
        <v>169</v>
      </c>
      <c r="D127" s="10">
        <f t="shared" si="12"/>
        <v>3.25</v>
      </c>
      <c r="E127" s="9">
        <v>5</v>
      </c>
      <c r="F127" s="12">
        <f t="shared" si="13"/>
        <v>0</v>
      </c>
      <c r="G127" s="12">
        <f t="shared" si="14"/>
        <v>0</v>
      </c>
      <c r="H127" s="262"/>
      <c r="I127" s="262"/>
      <c r="J127" s="262"/>
      <c r="K127" s="262"/>
      <c r="L127" s="263"/>
    </row>
    <row r="128" spans="2:12" ht="18" customHeight="1" x14ac:dyDescent="0.3">
      <c r="B128" s="303"/>
      <c r="C128" s="14" t="s">
        <v>298</v>
      </c>
      <c r="D128" s="10">
        <f t="shared" si="12"/>
        <v>1.3</v>
      </c>
      <c r="E128" s="9">
        <v>2</v>
      </c>
      <c r="F128" s="12">
        <f t="shared" si="13"/>
        <v>0</v>
      </c>
      <c r="G128" s="12">
        <f t="shared" si="14"/>
        <v>0</v>
      </c>
      <c r="H128" s="262"/>
      <c r="I128" s="262"/>
      <c r="J128" s="262"/>
      <c r="K128" s="262"/>
      <c r="L128" s="263"/>
    </row>
    <row r="129" spans="2:12" ht="18" customHeight="1" x14ac:dyDescent="0.3">
      <c r="B129" s="303"/>
      <c r="C129" s="14" t="s">
        <v>499</v>
      </c>
      <c r="D129" s="10">
        <f t="shared" si="12"/>
        <v>1.3</v>
      </c>
      <c r="E129" s="9">
        <v>2</v>
      </c>
      <c r="F129" s="12">
        <f t="shared" si="13"/>
        <v>0</v>
      </c>
      <c r="G129" s="12">
        <f t="shared" si="14"/>
        <v>0</v>
      </c>
      <c r="H129" s="262"/>
      <c r="I129" s="262"/>
      <c r="J129" s="262"/>
      <c r="K129" s="262"/>
      <c r="L129" s="263"/>
    </row>
    <row r="130" spans="2:12" ht="18" customHeight="1" x14ac:dyDescent="0.3">
      <c r="B130" s="303"/>
      <c r="C130" s="14" t="s">
        <v>498</v>
      </c>
      <c r="D130" s="10">
        <f t="shared" si="12"/>
        <v>1.3</v>
      </c>
      <c r="E130" s="9">
        <v>2</v>
      </c>
      <c r="F130" s="12">
        <f t="shared" si="13"/>
        <v>0</v>
      </c>
      <c r="G130" s="12">
        <f t="shared" si="14"/>
        <v>0</v>
      </c>
      <c r="H130" s="262"/>
      <c r="I130" s="262"/>
      <c r="J130" s="262"/>
      <c r="K130" s="262"/>
      <c r="L130" s="263"/>
    </row>
    <row r="131" spans="2:12" ht="18" customHeight="1" x14ac:dyDescent="0.3">
      <c r="B131" s="303"/>
      <c r="C131" s="14" t="s">
        <v>270</v>
      </c>
      <c r="D131" s="10">
        <f t="shared" si="12"/>
        <v>0.13</v>
      </c>
      <c r="E131" s="9">
        <v>0.2</v>
      </c>
      <c r="F131" s="12">
        <f t="shared" si="13"/>
        <v>0</v>
      </c>
      <c r="G131" s="12">
        <f t="shared" si="14"/>
        <v>0</v>
      </c>
      <c r="H131" s="262"/>
      <c r="I131" s="262"/>
      <c r="J131" s="262"/>
      <c r="K131" s="262"/>
      <c r="L131" s="263"/>
    </row>
    <row r="132" spans="2:12" ht="18" customHeight="1" x14ac:dyDescent="0.3">
      <c r="B132" s="303"/>
      <c r="C132" s="14" t="s">
        <v>162</v>
      </c>
      <c r="D132" s="10">
        <f t="shared" si="12"/>
        <v>0.32500000000000001</v>
      </c>
      <c r="E132" s="9">
        <v>0.5</v>
      </c>
      <c r="F132" s="12">
        <f t="shared" si="13"/>
        <v>0</v>
      </c>
      <c r="G132" s="12">
        <f t="shared" si="14"/>
        <v>0</v>
      </c>
      <c r="H132" s="262"/>
      <c r="I132" s="262"/>
      <c r="J132" s="262"/>
      <c r="K132" s="262"/>
      <c r="L132" s="263"/>
    </row>
    <row r="133" spans="2:12" ht="18" customHeight="1" x14ac:dyDescent="0.3">
      <c r="B133" s="303"/>
      <c r="C133" s="14" t="s">
        <v>178</v>
      </c>
      <c r="D133" s="10">
        <f t="shared" si="12"/>
        <v>1.3</v>
      </c>
      <c r="E133" s="9">
        <v>2</v>
      </c>
      <c r="F133" s="12">
        <f t="shared" si="13"/>
        <v>0</v>
      </c>
      <c r="G133" s="12">
        <f t="shared" si="14"/>
        <v>0</v>
      </c>
      <c r="H133" s="262"/>
      <c r="I133" s="262"/>
      <c r="J133" s="262"/>
      <c r="K133" s="262"/>
      <c r="L133" s="263"/>
    </row>
    <row r="134" spans="2:12" ht="18" customHeight="1" x14ac:dyDescent="0.3">
      <c r="B134" s="303"/>
      <c r="C134" s="14" t="s">
        <v>186</v>
      </c>
      <c r="D134" s="10">
        <f t="shared" si="12"/>
        <v>0.65</v>
      </c>
      <c r="E134" s="9">
        <v>1</v>
      </c>
      <c r="F134" s="12">
        <f t="shared" si="13"/>
        <v>0</v>
      </c>
      <c r="G134" s="12">
        <f t="shared" si="14"/>
        <v>0</v>
      </c>
      <c r="H134" s="262"/>
      <c r="I134" s="262"/>
      <c r="J134" s="262"/>
      <c r="K134" s="262"/>
      <c r="L134" s="263"/>
    </row>
    <row r="135" spans="2:12" ht="18" customHeight="1" x14ac:dyDescent="0.3">
      <c r="B135" s="290" t="s">
        <v>4469</v>
      </c>
      <c r="C135" s="9" t="s">
        <v>86</v>
      </c>
      <c r="D135" s="15">
        <f t="shared" si="12"/>
        <v>19.5</v>
      </c>
      <c r="E135" s="11">
        <v>30</v>
      </c>
      <c r="F135" s="12">
        <f t="shared" si="13"/>
        <v>0</v>
      </c>
      <c r="G135" s="12">
        <f t="shared" si="14"/>
        <v>0</v>
      </c>
      <c r="H135" s="208" t="s">
        <v>4470</v>
      </c>
      <c r="I135" s="209"/>
      <c r="J135" s="209"/>
      <c r="K135" s="209"/>
      <c r="L135" s="210"/>
    </row>
    <row r="136" spans="2:12" ht="18" customHeight="1" x14ac:dyDescent="0.3">
      <c r="B136" s="291"/>
      <c r="C136" s="9" t="s">
        <v>22</v>
      </c>
      <c r="D136" s="15">
        <f t="shared" si="12"/>
        <v>6.5</v>
      </c>
      <c r="E136" s="11">
        <v>10</v>
      </c>
      <c r="F136" s="12">
        <f t="shared" si="13"/>
        <v>0</v>
      </c>
      <c r="G136" s="12">
        <f t="shared" si="14"/>
        <v>0</v>
      </c>
      <c r="H136" s="211"/>
      <c r="I136" s="212"/>
      <c r="J136" s="212"/>
      <c r="K136" s="212"/>
      <c r="L136" s="213"/>
    </row>
    <row r="137" spans="2:12" ht="18" customHeight="1" x14ac:dyDescent="0.3">
      <c r="B137" s="291"/>
      <c r="C137" s="9" t="s">
        <v>189</v>
      </c>
      <c r="D137" s="15">
        <f t="shared" si="12"/>
        <v>3.25</v>
      </c>
      <c r="E137" s="11">
        <v>5</v>
      </c>
      <c r="F137" s="12">
        <f t="shared" si="13"/>
        <v>0</v>
      </c>
      <c r="G137" s="12">
        <f t="shared" si="14"/>
        <v>0</v>
      </c>
      <c r="H137" s="211"/>
      <c r="I137" s="212"/>
      <c r="J137" s="212"/>
      <c r="K137" s="212"/>
      <c r="L137" s="213"/>
    </row>
    <row r="138" spans="2:12" ht="18" customHeight="1" x14ac:dyDescent="0.3">
      <c r="B138" s="291"/>
      <c r="C138" s="9" t="s">
        <v>27</v>
      </c>
      <c r="D138" s="26">
        <f t="shared" si="12"/>
        <v>1.9500000000000002</v>
      </c>
      <c r="E138" s="11">
        <v>3</v>
      </c>
      <c r="F138" s="12">
        <f t="shared" si="13"/>
        <v>0</v>
      </c>
      <c r="G138" s="12">
        <f t="shared" si="14"/>
        <v>0</v>
      </c>
      <c r="H138" s="211"/>
      <c r="I138" s="212"/>
      <c r="J138" s="212"/>
      <c r="K138" s="212"/>
      <c r="L138" s="213"/>
    </row>
    <row r="139" spans="2:12" ht="18" customHeight="1" x14ac:dyDescent="0.3">
      <c r="B139" s="291"/>
      <c r="C139" s="9" t="s">
        <v>52</v>
      </c>
      <c r="D139" s="15">
        <f t="shared" si="12"/>
        <v>1.3</v>
      </c>
      <c r="E139" s="11">
        <v>2</v>
      </c>
      <c r="F139" s="12">
        <f t="shared" si="13"/>
        <v>0</v>
      </c>
      <c r="G139" s="12">
        <f t="shared" si="14"/>
        <v>0</v>
      </c>
      <c r="H139" s="211"/>
      <c r="I139" s="212"/>
      <c r="J139" s="212"/>
      <c r="K139" s="212"/>
      <c r="L139" s="213"/>
    </row>
    <row r="140" spans="2:12" ht="18" customHeight="1" x14ac:dyDescent="0.3">
      <c r="B140" s="291"/>
      <c r="C140" s="9" t="s">
        <v>20</v>
      </c>
      <c r="D140" s="15">
        <f t="shared" si="12"/>
        <v>0.65</v>
      </c>
      <c r="E140" s="11">
        <v>1</v>
      </c>
      <c r="F140" s="12">
        <f t="shared" si="13"/>
        <v>0</v>
      </c>
      <c r="G140" s="12">
        <f t="shared" si="14"/>
        <v>0</v>
      </c>
      <c r="H140" s="211"/>
      <c r="I140" s="212"/>
      <c r="J140" s="212"/>
      <c r="K140" s="212"/>
      <c r="L140" s="213"/>
    </row>
    <row r="141" spans="2:12" ht="18" customHeight="1" x14ac:dyDescent="0.3">
      <c r="B141" s="291"/>
      <c r="C141" s="9" t="s">
        <v>195</v>
      </c>
      <c r="D141" s="15">
        <f t="shared" si="12"/>
        <v>0.65</v>
      </c>
      <c r="E141" s="11">
        <v>1</v>
      </c>
      <c r="F141" s="12">
        <f t="shared" si="13"/>
        <v>0</v>
      </c>
      <c r="G141" s="12">
        <f t="shared" si="14"/>
        <v>0</v>
      </c>
      <c r="H141" s="211"/>
      <c r="I141" s="212"/>
      <c r="J141" s="212"/>
      <c r="K141" s="212"/>
      <c r="L141" s="213"/>
    </row>
    <row r="142" spans="2:12" ht="18" customHeight="1" x14ac:dyDescent="0.3">
      <c r="B142" s="291"/>
      <c r="C142" s="9" t="s">
        <v>53</v>
      </c>
      <c r="D142" s="15">
        <f t="shared" si="12"/>
        <v>0.13</v>
      </c>
      <c r="E142" s="11">
        <v>0.2</v>
      </c>
      <c r="F142" s="12">
        <f t="shared" si="13"/>
        <v>0</v>
      </c>
      <c r="G142" s="12">
        <f t="shared" si="14"/>
        <v>0</v>
      </c>
      <c r="H142" s="211"/>
      <c r="I142" s="212"/>
      <c r="J142" s="212"/>
      <c r="K142" s="212"/>
      <c r="L142" s="213"/>
    </row>
    <row r="143" spans="2:12" ht="18" customHeight="1" x14ac:dyDescent="0.3">
      <c r="B143" s="291"/>
      <c r="C143" s="9" t="s">
        <v>186</v>
      </c>
      <c r="D143" s="15">
        <f t="shared" si="12"/>
        <v>0.32500000000000001</v>
      </c>
      <c r="E143" s="11">
        <v>0.5</v>
      </c>
      <c r="F143" s="12">
        <f t="shared" si="13"/>
        <v>0</v>
      </c>
      <c r="G143" s="12">
        <f t="shared" si="14"/>
        <v>0</v>
      </c>
      <c r="H143" s="211"/>
      <c r="I143" s="212"/>
      <c r="J143" s="212"/>
      <c r="K143" s="212"/>
      <c r="L143" s="213"/>
    </row>
    <row r="144" spans="2:12" ht="18" customHeight="1" x14ac:dyDescent="0.3">
      <c r="B144" s="291"/>
      <c r="C144" s="9" t="s">
        <v>190</v>
      </c>
      <c r="D144" s="15">
        <f t="shared" si="12"/>
        <v>0.32500000000000001</v>
      </c>
      <c r="E144" s="11">
        <v>0.5</v>
      </c>
      <c r="F144" s="12">
        <f t="shared" si="13"/>
        <v>0</v>
      </c>
      <c r="G144" s="12">
        <f t="shared" si="14"/>
        <v>0</v>
      </c>
      <c r="H144" s="211"/>
      <c r="I144" s="212"/>
      <c r="J144" s="212"/>
      <c r="K144" s="212"/>
      <c r="L144" s="213"/>
    </row>
    <row r="145" spans="2:12" ht="18" customHeight="1" x14ac:dyDescent="0.3">
      <c r="B145" s="267" t="s">
        <v>339</v>
      </c>
      <c r="C145" s="9" t="s">
        <v>70</v>
      </c>
      <c r="D145" s="31">
        <f t="shared" si="12"/>
        <v>19.5</v>
      </c>
      <c r="E145" s="11">
        <v>30</v>
      </c>
      <c r="F145" s="12">
        <f t="shared" si="13"/>
        <v>0</v>
      </c>
      <c r="G145" s="12">
        <f t="shared" si="14"/>
        <v>0</v>
      </c>
      <c r="H145" s="202" t="s">
        <v>4223</v>
      </c>
      <c r="I145" s="203"/>
      <c r="J145" s="203"/>
      <c r="K145" s="203"/>
      <c r="L145" s="204"/>
    </row>
    <row r="146" spans="2:12" ht="18" customHeight="1" x14ac:dyDescent="0.3">
      <c r="B146" s="268"/>
      <c r="C146" s="9" t="s">
        <v>195</v>
      </c>
      <c r="D146" s="31">
        <f t="shared" si="12"/>
        <v>0.65</v>
      </c>
      <c r="E146" s="11">
        <v>1</v>
      </c>
      <c r="F146" s="12">
        <f t="shared" si="13"/>
        <v>0</v>
      </c>
      <c r="G146" s="12">
        <f t="shared" si="14"/>
        <v>0</v>
      </c>
      <c r="H146" s="205"/>
      <c r="I146" s="206"/>
      <c r="J146" s="206"/>
      <c r="K146" s="206"/>
      <c r="L146" s="207"/>
    </row>
    <row r="147" spans="2:12" ht="18" customHeight="1" x14ac:dyDescent="0.3">
      <c r="B147" s="268"/>
      <c r="C147" s="9" t="s">
        <v>24</v>
      </c>
      <c r="D147" s="31">
        <f t="shared" si="12"/>
        <v>0.32500000000000001</v>
      </c>
      <c r="E147" s="11">
        <v>0.5</v>
      </c>
      <c r="F147" s="12">
        <f t="shared" si="13"/>
        <v>0</v>
      </c>
      <c r="G147" s="12">
        <f t="shared" si="14"/>
        <v>0</v>
      </c>
      <c r="H147" s="205"/>
      <c r="I147" s="206"/>
      <c r="J147" s="206"/>
      <c r="K147" s="206"/>
      <c r="L147" s="207"/>
    </row>
    <row r="148" spans="2:12" ht="18" customHeight="1" x14ac:dyDescent="0.3">
      <c r="B148" s="268"/>
      <c r="C148" s="9" t="s">
        <v>188</v>
      </c>
      <c r="D148" s="31">
        <f t="shared" si="12"/>
        <v>1.3</v>
      </c>
      <c r="E148" s="11">
        <v>2</v>
      </c>
      <c r="F148" s="12">
        <f t="shared" si="13"/>
        <v>0</v>
      </c>
      <c r="G148" s="12">
        <f t="shared" si="14"/>
        <v>0</v>
      </c>
      <c r="H148" s="205"/>
      <c r="I148" s="206"/>
      <c r="J148" s="206"/>
      <c r="K148" s="206"/>
      <c r="L148" s="207"/>
    </row>
    <row r="149" spans="2:12" ht="18" customHeight="1" x14ac:dyDescent="0.3">
      <c r="B149" s="269"/>
      <c r="C149" s="9" t="s">
        <v>53</v>
      </c>
      <c r="D149" s="31">
        <f t="shared" si="12"/>
        <v>0.13</v>
      </c>
      <c r="E149" s="11">
        <v>0.2</v>
      </c>
      <c r="F149" s="12">
        <f t="shared" si="13"/>
        <v>0</v>
      </c>
      <c r="G149" s="12">
        <f t="shared" si="14"/>
        <v>0</v>
      </c>
      <c r="H149" s="205"/>
      <c r="I149" s="206"/>
      <c r="J149" s="206"/>
      <c r="K149" s="206"/>
      <c r="L149" s="207"/>
    </row>
    <row r="150" spans="2:12" ht="18" customHeight="1" thickBot="1" x14ac:dyDescent="0.35">
      <c r="B150" s="20" t="s">
        <v>114</v>
      </c>
      <c r="C150" s="21" t="s">
        <v>35</v>
      </c>
      <c r="D150" s="22">
        <f t="shared" si="12"/>
        <v>13</v>
      </c>
      <c r="E150" s="23">
        <v>20</v>
      </c>
      <c r="F150" s="24">
        <f t="shared" si="13"/>
        <v>0</v>
      </c>
      <c r="G150" s="24">
        <f t="shared" si="14"/>
        <v>0</v>
      </c>
      <c r="H150" s="188" t="s">
        <v>36</v>
      </c>
      <c r="I150" s="188"/>
      <c r="J150" s="188"/>
      <c r="K150" s="188"/>
      <c r="L150" s="189"/>
    </row>
    <row r="151" spans="2:12" ht="72" customHeight="1" thickTop="1" x14ac:dyDescent="0.3">
      <c r="B151" s="190"/>
      <c r="C151" s="190"/>
      <c r="D151" s="190"/>
      <c r="E151" s="190"/>
      <c r="F151" s="190"/>
      <c r="G151" s="190"/>
      <c r="H151" s="190"/>
      <c r="I151" s="190"/>
      <c r="J151" s="190"/>
      <c r="K151" s="190"/>
      <c r="L151" s="190"/>
    </row>
  </sheetData>
  <mergeCells count="80">
    <mergeCell ref="B145:B149"/>
    <mergeCell ref="H145:L149"/>
    <mergeCell ref="H150:L150"/>
    <mergeCell ref="B151:L151"/>
    <mergeCell ref="B122:B123"/>
    <mergeCell ref="H122:L123"/>
    <mergeCell ref="B124:B134"/>
    <mergeCell ref="H124:L134"/>
    <mergeCell ref="B135:B144"/>
    <mergeCell ref="H135:L144"/>
    <mergeCell ref="H116:L116"/>
    <mergeCell ref="B117:L117"/>
    <mergeCell ref="B119:L119"/>
    <mergeCell ref="B120:B121"/>
    <mergeCell ref="C120:C121"/>
    <mergeCell ref="D120:E120"/>
    <mergeCell ref="F120:G120"/>
    <mergeCell ref="H120:L121"/>
    <mergeCell ref="B95:B102"/>
    <mergeCell ref="H95:L102"/>
    <mergeCell ref="B103:B108"/>
    <mergeCell ref="H103:L108"/>
    <mergeCell ref="B109:B115"/>
    <mergeCell ref="H109:L115"/>
    <mergeCell ref="B82:B88"/>
    <mergeCell ref="H82:L88"/>
    <mergeCell ref="H89:L89"/>
    <mergeCell ref="B90:L90"/>
    <mergeCell ref="B92:L92"/>
    <mergeCell ref="B93:B94"/>
    <mergeCell ref="C93:C94"/>
    <mergeCell ref="D93:E93"/>
    <mergeCell ref="F93:G93"/>
    <mergeCell ref="H93:L94"/>
    <mergeCell ref="B63:B64"/>
    <mergeCell ref="H63:L64"/>
    <mergeCell ref="B65:B70"/>
    <mergeCell ref="H65:L70"/>
    <mergeCell ref="B71:B81"/>
    <mergeCell ref="H71:L81"/>
    <mergeCell ref="B51:B56"/>
    <mergeCell ref="H51:L56"/>
    <mergeCell ref="H57:L57"/>
    <mergeCell ref="B58:L58"/>
    <mergeCell ref="B60:L60"/>
    <mergeCell ref="B61:B62"/>
    <mergeCell ref="C61:C62"/>
    <mergeCell ref="D61:E61"/>
    <mergeCell ref="F61:G61"/>
    <mergeCell ref="H61:L62"/>
    <mergeCell ref="B34:B35"/>
    <mergeCell ref="H34:L35"/>
    <mergeCell ref="B36:B42"/>
    <mergeCell ref="H36:L42"/>
    <mergeCell ref="B43:B50"/>
    <mergeCell ref="H43:L50"/>
    <mergeCell ref="H28:L28"/>
    <mergeCell ref="B29:L29"/>
    <mergeCell ref="B31:L31"/>
    <mergeCell ref="B32:B33"/>
    <mergeCell ref="C32:C33"/>
    <mergeCell ref="D32:E32"/>
    <mergeCell ref="F32:G32"/>
    <mergeCell ref="H32:L33"/>
    <mergeCell ref="B22:B27"/>
    <mergeCell ref="H22:L27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9"/>
    <mergeCell ref="H11:L19"/>
    <mergeCell ref="B20:B21"/>
    <mergeCell ref="H20:L21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9" max="12" man="1"/>
    <brk id="58" max="12" man="1"/>
    <brk id="90" max="12" man="1"/>
    <brk id="117" max="12" man="1"/>
  </rowBreaks>
  <colBreaks count="1" manualBreakCount="1">
    <brk id="12" max="137" man="1"/>
  </colBreaks>
  <drawing r:id="rId2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pageSetUpPr fitToPage="1"/>
  </sheetPr>
  <dimension ref="A1:M137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370" t="s">
        <v>4471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426" t="s">
        <v>4472</v>
      </c>
      <c r="C10" s="9" t="s">
        <v>4473</v>
      </c>
      <c r="D10" s="26">
        <f t="shared" ref="D10:D31" si="0">E10*0.65</f>
        <v>26</v>
      </c>
      <c r="E10" s="9">
        <v>40</v>
      </c>
      <c r="F10" s="12">
        <f t="shared" ref="F10:F31" si="1">D10*D$2</f>
        <v>0</v>
      </c>
      <c r="G10" s="12">
        <f t="shared" ref="G10:G31" si="2">E10*D$3</f>
        <v>0</v>
      </c>
      <c r="H10" s="223" t="s">
        <v>4474</v>
      </c>
      <c r="I10" s="223"/>
      <c r="J10" s="223"/>
      <c r="K10" s="223"/>
      <c r="L10" s="224"/>
    </row>
    <row r="11" spans="2:12" ht="18" customHeight="1" x14ac:dyDescent="0.3">
      <c r="B11" s="426"/>
      <c r="C11" s="9" t="s">
        <v>480</v>
      </c>
      <c r="D11" s="10">
        <f t="shared" si="0"/>
        <v>6.5</v>
      </c>
      <c r="E11" s="9">
        <v>10</v>
      </c>
      <c r="F11" s="12">
        <f t="shared" si="1"/>
        <v>0</v>
      </c>
      <c r="G11" s="12">
        <f t="shared" si="2"/>
        <v>0</v>
      </c>
      <c r="H11" s="223"/>
      <c r="I11" s="223"/>
      <c r="J11" s="223"/>
      <c r="K11" s="223"/>
      <c r="L11" s="224"/>
    </row>
    <row r="12" spans="2:12" ht="18" customHeight="1" x14ac:dyDescent="0.3">
      <c r="B12" s="426"/>
      <c r="C12" s="9" t="s">
        <v>22</v>
      </c>
      <c r="D12" s="10">
        <f t="shared" si="0"/>
        <v>6.5</v>
      </c>
      <c r="E12" s="9">
        <v>10</v>
      </c>
      <c r="F12" s="12">
        <f t="shared" si="1"/>
        <v>0</v>
      </c>
      <c r="G12" s="12">
        <f t="shared" si="2"/>
        <v>0</v>
      </c>
      <c r="H12" s="223"/>
      <c r="I12" s="223"/>
      <c r="J12" s="223"/>
      <c r="K12" s="223"/>
      <c r="L12" s="224"/>
    </row>
    <row r="13" spans="2:12" ht="18" customHeight="1" x14ac:dyDescent="0.3">
      <c r="B13" s="426"/>
      <c r="C13" s="9" t="s">
        <v>2455</v>
      </c>
      <c r="D13" s="10">
        <f t="shared" si="0"/>
        <v>6.5</v>
      </c>
      <c r="E13" s="9">
        <v>10</v>
      </c>
      <c r="F13" s="1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ht="18" customHeight="1" x14ac:dyDescent="0.3">
      <c r="B14" s="426"/>
      <c r="C14" s="9" t="s">
        <v>2056</v>
      </c>
      <c r="D14" s="10">
        <f t="shared" si="0"/>
        <v>4.55</v>
      </c>
      <c r="E14" s="9">
        <v>7</v>
      </c>
      <c r="F14" s="1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ht="18" customHeight="1" x14ac:dyDescent="0.3">
      <c r="B15" s="426"/>
      <c r="C15" s="9" t="s">
        <v>817</v>
      </c>
      <c r="D15" s="10">
        <f t="shared" si="0"/>
        <v>42.25</v>
      </c>
      <c r="E15" s="9">
        <v>65</v>
      </c>
      <c r="F15" s="1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ht="18" customHeight="1" x14ac:dyDescent="0.3">
      <c r="B16" s="426"/>
      <c r="C16" s="9" t="s">
        <v>4475</v>
      </c>
      <c r="D16" s="10">
        <f t="shared" si="0"/>
        <v>6.5</v>
      </c>
      <c r="E16" s="9">
        <v>10</v>
      </c>
      <c r="F16" s="12">
        <f t="shared" si="1"/>
        <v>0</v>
      </c>
      <c r="G16" s="12">
        <f t="shared" si="2"/>
        <v>0</v>
      </c>
      <c r="H16" s="223"/>
      <c r="I16" s="223"/>
      <c r="J16" s="223"/>
      <c r="K16" s="223"/>
      <c r="L16" s="224"/>
    </row>
    <row r="17" spans="2:12" ht="18" customHeight="1" x14ac:dyDescent="0.3">
      <c r="B17" s="426"/>
      <c r="C17" s="9" t="s">
        <v>195</v>
      </c>
      <c r="D17" s="10">
        <f t="shared" si="0"/>
        <v>1.3</v>
      </c>
      <c r="E17" s="9">
        <v>2</v>
      </c>
      <c r="F17" s="12">
        <f t="shared" si="1"/>
        <v>0</v>
      </c>
      <c r="G17" s="12">
        <f t="shared" si="2"/>
        <v>0</v>
      </c>
      <c r="H17" s="223"/>
      <c r="I17" s="223"/>
      <c r="J17" s="223"/>
      <c r="K17" s="223"/>
      <c r="L17" s="224"/>
    </row>
    <row r="18" spans="2:12" ht="18" customHeight="1" x14ac:dyDescent="0.3">
      <c r="B18" s="426"/>
      <c r="C18" s="9" t="s">
        <v>24</v>
      </c>
      <c r="D18" s="10">
        <f t="shared" si="0"/>
        <v>0.32500000000000001</v>
      </c>
      <c r="E18" s="9">
        <v>0.5</v>
      </c>
      <c r="F18" s="12">
        <f t="shared" si="1"/>
        <v>0</v>
      </c>
      <c r="G18" s="12">
        <f t="shared" si="2"/>
        <v>0</v>
      </c>
      <c r="H18" s="223"/>
      <c r="I18" s="223"/>
      <c r="J18" s="223"/>
      <c r="K18" s="223"/>
      <c r="L18" s="224"/>
    </row>
    <row r="19" spans="2:12" ht="18" customHeight="1" x14ac:dyDescent="0.3">
      <c r="B19" s="426"/>
      <c r="C19" s="9" t="s">
        <v>78</v>
      </c>
      <c r="D19" s="10">
        <f t="shared" si="0"/>
        <v>6.5000000000000002E-2</v>
      </c>
      <c r="E19" s="9">
        <v>0.1</v>
      </c>
      <c r="F19" s="12">
        <f t="shared" si="1"/>
        <v>0</v>
      </c>
      <c r="G19" s="12">
        <f t="shared" si="2"/>
        <v>0</v>
      </c>
      <c r="H19" s="223"/>
      <c r="I19" s="223"/>
      <c r="J19" s="223"/>
      <c r="K19" s="223"/>
      <c r="L19" s="224"/>
    </row>
    <row r="20" spans="2:12" ht="18" customHeight="1" x14ac:dyDescent="0.3">
      <c r="B20" s="426"/>
      <c r="C20" s="9" t="s">
        <v>190</v>
      </c>
      <c r="D20" s="26">
        <f t="shared" si="0"/>
        <v>1.9500000000000002</v>
      </c>
      <c r="E20" s="9">
        <v>3</v>
      </c>
      <c r="F20" s="12">
        <f t="shared" si="1"/>
        <v>0</v>
      </c>
      <c r="G20" s="12">
        <f t="shared" si="2"/>
        <v>0</v>
      </c>
      <c r="H20" s="223"/>
      <c r="I20" s="223"/>
      <c r="J20" s="223"/>
      <c r="K20" s="223"/>
      <c r="L20" s="224"/>
    </row>
    <row r="21" spans="2:12" ht="18" customHeight="1" x14ac:dyDescent="0.3">
      <c r="B21" s="111" t="s">
        <v>4476</v>
      </c>
      <c r="C21" s="33" t="s">
        <v>13</v>
      </c>
      <c r="D21" s="31">
        <f t="shared" si="0"/>
        <v>18.2</v>
      </c>
      <c r="E21" s="34">
        <v>28</v>
      </c>
      <c r="F21" s="12">
        <f t="shared" si="1"/>
        <v>0</v>
      </c>
      <c r="G21" s="12">
        <f t="shared" si="2"/>
        <v>0</v>
      </c>
      <c r="H21" s="191" t="s">
        <v>46</v>
      </c>
      <c r="I21" s="191"/>
      <c r="J21" s="191"/>
      <c r="K21" s="191"/>
      <c r="L21" s="192"/>
    </row>
    <row r="22" spans="2:12" ht="18" customHeight="1" x14ac:dyDescent="0.3">
      <c r="B22" s="267" t="s">
        <v>3331</v>
      </c>
      <c r="C22" s="9" t="s">
        <v>76</v>
      </c>
      <c r="D22" s="19">
        <f t="shared" si="0"/>
        <v>13</v>
      </c>
      <c r="E22" s="11">
        <v>20</v>
      </c>
      <c r="F22" s="12">
        <f t="shared" si="1"/>
        <v>0</v>
      </c>
      <c r="G22" s="12">
        <f t="shared" si="2"/>
        <v>0</v>
      </c>
      <c r="H22" s="202" t="s">
        <v>3423</v>
      </c>
      <c r="I22" s="203"/>
      <c r="J22" s="203"/>
      <c r="K22" s="203"/>
      <c r="L22" s="204"/>
    </row>
    <row r="23" spans="2:12" ht="18" customHeight="1" x14ac:dyDescent="0.3">
      <c r="B23" s="268"/>
      <c r="C23" s="9" t="s">
        <v>17</v>
      </c>
      <c r="D23" s="15">
        <f t="shared" si="0"/>
        <v>0.65</v>
      </c>
      <c r="E23" s="11">
        <v>1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8" customHeight="1" x14ac:dyDescent="0.3">
      <c r="B24" s="268"/>
      <c r="C24" s="9" t="s">
        <v>16</v>
      </c>
      <c r="D24" s="15">
        <f t="shared" si="0"/>
        <v>0.65</v>
      </c>
      <c r="E24" s="11">
        <v>1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8" customHeight="1" x14ac:dyDescent="0.3">
      <c r="B25" s="268"/>
      <c r="C25" s="9" t="s">
        <v>195</v>
      </c>
      <c r="D25" s="15">
        <f t="shared" si="0"/>
        <v>0.19500000000000001</v>
      </c>
      <c r="E25" s="11">
        <v>0.3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8" customHeight="1" x14ac:dyDescent="0.3">
      <c r="B26" s="268"/>
      <c r="C26" s="9" t="s">
        <v>20</v>
      </c>
      <c r="D26" s="15">
        <f t="shared" si="0"/>
        <v>0.32500000000000001</v>
      </c>
      <c r="E26" s="11">
        <v>0.5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8" customHeight="1" x14ac:dyDescent="0.3">
      <c r="B27" s="269"/>
      <c r="C27" s="9" t="s">
        <v>178</v>
      </c>
      <c r="D27" s="15">
        <f t="shared" si="0"/>
        <v>0.65</v>
      </c>
      <c r="E27" s="11">
        <v>1</v>
      </c>
      <c r="F27" s="12">
        <f t="shared" si="1"/>
        <v>0</v>
      </c>
      <c r="G27" s="12">
        <f t="shared" si="2"/>
        <v>0</v>
      </c>
      <c r="H27" s="270"/>
      <c r="I27" s="271"/>
      <c r="J27" s="271"/>
      <c r="K27" s="271"/>
      <c r="L27" s="272"/>
    </row>
    <row r="28" spans="2:12" ht="18" customHeight="1" x14ac:dyDescent="0.3">
      <c r="B28" s="266" t="s">
        <v>4477</v>
      </c>
      <c r="C28" s="12" t="s">
        <v>4329</v>
      </c>
      <c r="D28" s="31">
        <f t="shared" si="0"/>
        <v>16.25</v>
      </c>
      <c r="E28" s="74">
        <v>25</v>
      </c>
      <c r="F28" s="12">
        <f t="shared" si="1"/>
        <v>0</v>
      </c>
      <c r="G28" s="12">
        <f t="shared" si="2"/>
        <v>0</v>
      </c>
      <c r="H28" s="202" t="s">
        <v>4328</v>
      </c>
      <c r="I28" s="203"/>
      <c r="J28" s="203"/>
      <c r="K28" s="203"/>
      <c r="L28" s="204"/>
    </row>
    <row r="29" spans="2:12" ht="18" customHeight="1" x14ac:dyDescent="0.3">
      <c r="B29" s="266"/>
      <c r="C29" s="12" t="s">
        <v>2148</v>
      </c>
      <c r="D29" s="31">
        <f t="shared" si="0"/>
        <v>16.25</v>
      </c>
      <c r="E29" s="74">
        <v>25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18" customHeight="1" x14ac:dyDescent="0.3">
      <c r="B30" s="266"/>
      <c r="C30" s="12" t="s">
        <v>1170</v>
      </c>
      <c r="D30" s="31">
        <f t="shared" si="0"/>
        <v>16.25</v>
      </c>
      <c r="E30" s="74">
        <v>25</v>
      </c>
      <c r="F30" s="12">
        <f t="shared" si="1"/>
        <v>0</v>
      </c>
      <c r="G30" s="12">
        <f t="shared" si="2"/>
        <v>0</v>
      </c>
      <c r="H30" s="270"/>
      <c r="I30" s="271"/>
      <c r="J30" s="271"/>
      <c r="K30" s="271"/>
      <c r="L30" s="272"/>
    </row>
    <row r="31" spans="2:12" ht="18" customHeight="1" thickBot="1" x14ac:dyDescent="0.35">
      <c r="B31" s="30" t="s">
        <v>110</v>
      </c>
      <c r="C31" s="21" t="s">
        <v>264</v>
      </c>
      <c r="D31" s="24">
        <f t="shared" si="0"/>
        <v>13</v>
      </c>
      <c r="E31" s="53">
        <v>20</v>
      </c>
      <c r="F31" s="24">
        <f t="shared" si="1"/>
        <v>0</v>
      </c>
      <c r="G31" s="24">
        <f t="shared" si="2"/>
        <v>0</v>
      </c>
      <c r="H31" s="228" t="s">
        <v>34</v>
      </c>
      <c r="I31" s="229"/>
      <c r="J31" s="229"/>
      <c r="K31" s="229"/>
      <c r="L31" s="230"/>
    </row>
    <row r="32" spans="2:12" ht="72" customHeight="1" thickTop="1" x14ac:dyDescent="0.3">
      <c r="B32" s="285"/>
      <c r="C32" s="285"/>
      <c r="D32" s="285"/>
      <c r="E32" s="285"/>
      <c r="F32" s="285"/>
      <c r="G32" s="285"/>
      <c r="H32" s="285"/>
      <c r="I32" s="285"/>
      <c r="J32" s="285"/>
      <c r="K32" s="285"/>
      <c r="L32" s="285"/>
    </row>
    <row r="33" spans="2:12" ht="16.5" customHeight="1" thickBot="1" x14ac:dyDescent="0.35"/>
    <row r="34" spans="2:12" ht="21" customHeight="1" thickTop="1" x14ac:dyDescent="0.3">
      <c r="B34" s="217" t="s">
        <v>4478</v>
      </c>
      <c r="C34" s="218"/>
      <c r="D34" s="218"/>
      <c r="E34" s="218"/>
      <c r="F34" s="218"/>
      <c r="G34" s="218"/>
      <c r="H34" s="218"/>
      <c r="I34" s="218"/>
      <c r="J34" s="218"/>
      <c r="K34" s="218"/>
      <c r="L34" s="219"/>
    </row>
    <row r="35" spans="2:12" ht="18" customHeight="1" x14ac:dyDescent="0.3">
      <c r="B35" s="220" t="s">
        <v>3</v>
      </c>
      <c r="C35" s="221" t="s">
        <v>2881</v>
      </c>
      <c r="D35" s="221" t="s">
        <v>5</v>
      </c>
      <c r="E35" s="221"/>
      <c r="F35" s="221" t="s">
        <v>6</v>
      </c>
      <c r="G35" s="221"/>
      <c r="H35" s="221" t="s">
        <v>7</v>
      </c>
      <c r="I35" s="221"/>
      <c r="J35" s="221"/>
      <c r="K35" s="221"/>
      <c r="L35" s="222"/>
    </row>
    <row r="36" spans="2:12" ht="18" customHeight="1" x14ac:dyDescent="0.3">
      <c r="B36" s="220"/>
      <c r="C36" s="221"/>
      <c r="D36" s="6" t="s">
        <v>1</v>
      </c>
      <c r="E36" s="6" t="s">
        <v>2</v>
      </c>
      <c r="F36" s="38" t="s">
        <v>1</v>
      </c>
      <c r="G36" s="39" t="s">
        <v>2</v>
      </c>
      <c r="H36" s="221"/>
      <c r="I36" s="221"/>
      <c r="J36" s="221"/>
      <c r="K36" s="221"/>
      <c r="L36" s="222"/>
    </row>
    <row r="37" spans="2:12" ht="18" customHeight="1" x14ac:dyDescent="0.3">
      <c r="B37" s="187" t="s">
        <v>60</v>
      </c>
      <c r="C37" s="9" t="s">
        <v>13</v>
      </c>
      <c r="D37" s="15">
        <f t="shared" ref="D37:D55" si="3">E37*0.65</f>
        <v>32.5</v>
      </c>
      <c r="E37" s="11">
        <v>50</v>
      </c>
      <c r="F37" s="12">
        <f t="shared" ref="F37:F55" si="4">D37*D$2</f>
        <v>0</v>
      </c>
      <c r="G37" s="12">
        <f t="shared" ref="G37:G55" si="5">E37*D$3</f>
        <v>0</v>
      </c>
      <c r="H37" s="193" t="s">
        <v>74</v>
      </c>
      <c r="I37" s="194"/>
      <c r="J37" s="194"/>
      <c r="K37" s="194"/>
      <c r="L37" s="195"/>
    </row>
    <row r="38" spans="2:12" ht="18" customHeight="1" x14ac:dyDescent="0.3">
      <c r="B38" s="187"/>
      <c r="C38" s="9" t="s">
        <v>75</v>
      </c>
      <c r="D38" s="15">
        <f t="shared" si="3"/>
        <v>1.625</v>
      </c>
      <c r="E38" s="11">
        <v>2.5</v>
      </c>
      <c r="F38" s="12">
        <f t="shared" si="4"/>
        <v>0</v>
      </c>
      <c r="G38" s="12">
        <f t="shared" si="5"/>
        <v>0</v>
      </c>
      <c r="H38" s="196"/>
      <c r="I38" s="197"/>
      <c r="J38" s="197"/>
      <c r="K38" s="197"/>
      <c r="L38" s="198"/>
    </row>
    <row r="39" spans="2:12" ht="18" customHeight="1" x14ac:dyDescent="0.3">
      <c r="B39" s="225" t="s">
        <v>342</v>
      </c>
      <c r="C39" s="14" t="s">
        <v>220</v>
      </c>
      <c r="D39" s="19">
        <f t="shared" si="3"/>
        <v>13</v>
      </c>
      <c r="E39" s="11">
        <v>20</v>
      </c>
      <c r="F39" s="12">
        <f t="shared" si="4"/>
        <v>0</v>
      </c>
      <c r="G39" s="12">
        <f t="shared" si="5"/>
        <v>0</v>
      </c>
      <c r="H39" s="202" t="s">
        <v>3216</v>
      </c>
      <c r="I39" s="203"/>
      <c r="J39" s="203"/>
      <c r="K39" s="203"/>
      <c r="L39" s="204"/>
    </row>
    <row r="40" spans="2:12" ht="18" customHeight="1" x14ac:dyDescent="0.3">
      <c r="B40" s="226"/>
      <c r="C40" s="14" t="s">
        <v>17</v>
      </c>
      <c r="D40" s="15">
        <f t="shared" si="3"/>
        <v>1.3</v>
      </c>
      <c r="E40" s="11">
        <v>2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8" customHeight="1" x14ac:dyDescent="0.3">
      <c r="B41" s="226"/>
      <c r="C41" s="14" t="s">
        <v>16</v>
      </c>
      <c r="D41" s="15">
        <f t="shared" si="3"/>
        <v>1.3</v>
      </c>
      <c r="E41" s="11">
        <v>2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8" customHeight="1" x14ac:dyDescent="0.3">
      <c r="B42" s="226"/>
      <c r="C42" s="14" t="s">
        <v>24</v>
      </c>
      <c r="D42" s="15">
        <f t="shared" si="3"/>
        <v>0.32500000000000001</v>
      </c>
      <c r="E42" s="11">
        <v>0.5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8" customHeight="1" x14ac:dyDescent="0.3">
      <c r="B43" s="226"/>
      <c r="C43" s="14" t="s">
        <v>195</v>
      </c>
      <c r="D43" s="15">
        <f t="shared" si="3"/>
        <v>0.32500000000000001</v>
      </c>
      <c r="E43" s="11">
        <v>0.5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8" customHeight="1" x14ac:dyDescent="0.3">
      <c r="B44" s="227"/>
      <c r="C44" s="14" t="s">
        <v>20</v>
      </c>
      <c r="D44" s="15">
        <f t="shared" si="3"/>
        <v>0.65</v>
      </c>
      <c r="E44" s="11">
        <v>1</v>
      </c>
      <c r="F44" s="12">
        <f t="shared" si="4"/>
        <v>0</v>
      </c>
      <c r="G44" s="12">
        <f t="shared" si="5"/>
        <v>0</v>
      </c>
      <c r="H44" s="270"/>
      <c r="I44" s="271"/>
      <c r="J44" s="271"/>
      <c r="K44" s="271"/>
      <c r="L44" s="272"/>
    </row>
    <row r="45" spans="2:12" ht="18" customHeight="1" x14ac:dyDescent="0.3">
      <c r="B45" s="302" t="s">
        <v>344</v>
      </c>
      <c r="C45" s="9" t="s">
        <v>282</v>
      </c>
      <c r="D45" s="19">
        <f t="shared" si="3"/>
        <v>26</v>
      </c>
      <c r="E45" s="11">
        <v>40</v>
      </c>
      <c r="F45" s="12">
        <f t="shared" si="4"/>
        <v>0</v>
      </c>
      <c r="G45" s="12">
        <f t="shared" si="5"/>
        <v>0</v>
      </c>
      <c r="H45" s="193" t="s">
        <v>2754</v>
      </c>
      <c r="I45" s="194"/>
      <c r="J45" s="194"/>
      <c r="K45" s="194"/>
      <c r="L45" s="195"/>
    </row>
    <row r="46" spans="2:12" ht="18" customHeight="1" x14ac:dyDescent="0.3">
      <c r="B46" s="302"/>
      <c r="C46" s="9" t="s">
        <v>24</v>
      </c>
      <c r="D46" s="15">
        <f t="shared" si="3"/>
        <v>0.32500000000000001</v>
      </c>
      <c r="E46" s="11">
        <v>0.5</v>
      </c>
      <c r="F46" s="12">
        <f t="shared" si="4"/>
        <v>0</v>
      </c>
      <c r="G46" s="12">
        <f t="shared" si="5"/>
        <v>0</v>
      </c>
      <c r="H46" s="199"/>
      <c r="I46" s="200"/>
      <c r="J46" s="200"/>
      <c r="K46" s="200"/>
      <c r="L46" s="201"/>
    </row>
    <row r="47" spans="2:12" ht="18" customHeight="1" x14ac:dyDescent="0.3">
      <c r="B47" s="302"/>
      <c r="C47" s="9" t="s">
        <v>25</v>
      </c>
      <c r="D47" s="15">
        <f t="shared" si="3"/>
        <v>0.65</v>
      </c>
      <c r="E47" s="11">
        <v>1</v>
      </c>
      <c r="F47" s="12">
        <f t="shared" si="4"/>
        <v>0</v>
      </c>
      <c r="G47" s="12">
        <f t="shared" si="5"/>
        <v>0</v>
      </c>
      <c r="H47" s="199"/>
      <c r="I47" s="200"/>
      <c r="J47" s="200"/>
      <c r="K47" s="200"/>
      <c r="L47" s="201"/>
    </row>
    <row r="48" spans="2:12" ht="18" customHeight="1" x14ac:dyDescent="0.3">
      <c r="B48" s="303" t="s">
        <v>4479</v>
      </c>
      <c r="C48" s="9" t="s">
        <v>180</v>
      </c>
      <c r="D48" s="10">
        <f t="shared" si="3"/>
        <v>16.25</v>
      </c>
      <c r="E48" s="9">
        <v>25</v>
      </c>
      <c r="F48" s="12">
        <f t="shared" si="4"/>
        <v>0</v>
      </c>
      <c r="G48" s="12">
        <f t="shared" si="5"/>
        <v>0</v>
      </c>
      <c r="H48" s="262" t="s">
        <v>4480</v>
      </c>
      <c r="I48" s="262"/>
      <c r="J48" s="262"/>
      <c r="K48" s="262"/>
      <c r="L48" s="263"/>
    </row>
    <row r="49" spans="2:12" ht="18" customHeight="1" x14ac:dyDescent="0.3">
      <c r="B49" s="303"/>
      <c r="C49" s="9" t="s">
        <v>23</v>
      </c>
      <c r="D49" s="10">
        <f t="shared" si="3"/>
        <v>6.5</v>
      </c>
      <c r="E49" s="9">
        <v>10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ht="18" customHeight="1" x14ac:dyDescent="0.3">
      <c r="B50" s="303"/>
      <c r="C50" s="9" t="s">
        <v>22</v>
      </c>
      <c r="D50" s="10">
        <f t="shared" si="3"/>
        <v>3.25</v>
      </c>
      <c r="E50" s="9">
        <v>5</v>
      </c>
      <c r="F50" s="1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8" customHeight="1" x14ac:dyDescent="0.3">
      <c r="B51" s="303"/>
      <c r="C51" s="9" t="s">
        <v>291</v>
      </c>
      <c r="D51" s="10">
        <f t="shared" si="3"/>
        <v>0.32500000000000001</v>
      </c>
      <c r="E51" s="9">
        <v>0.5</v>
      </c>
      <c r="F51" s="1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8" customHeight="1" x14ac:dyDescent="0.3">
      <c r="B52" s="303"/>
      <c r="C52" s="9" t="s">
        <v>178</v>
      </c>
      <c r="D52" s="10">
        <f t="shared" si="3"/>
        <v>0.32500000000000001</v>
      </c>
      <c r="E52" s="9">
        <v>0.5</v>
      </c>
      <c r="F52" s="12">
        <f t="shared" si="4"/>
        <v>0</v>
      </c>
      <c r="G52" s="12">
        <f t="shared" si="5"/>
        <v>0</v>
      </c>
      <c r="H52" s="262"/>
      <c r="I52" s="262"/>
      <c r="J52" s="262"/>
      <c r="K52" s="262"/>
      <c r="L52" s="263"/>
    </row>
    <row r="53" spans="2:12" ht="18" customHeight="1" x14ac:dyDescent="0.3">
      <c r="B53" s="303"/>
      <c r="C53" s="9" t="s">
        <v>53</v>
      </c>
      <c r="D53" s="10">
        <f t="shared" si="3"/>
        <v>0.32500000000000001</v>
      </c>
      <c r="E53" s="9">
        <v>0.5</v>
      </c>
      <c r="F53" s="12">
        <f t="shared" si="4"/>
        <v>0</v>
      </c>
      <c r="G53" s="12">
        <f t="shared" si="5"/>
        <v>0</v>
      </c>
      <c r="H53" s="262"/>
      <c r="I53" s="262"/>
      <c r="J53" s="262"/>
      <c r="K53" s="262"/>
      <c r="L53" s="263"/>
    </row>
    <row r="54" spans="2:12" ht="18" customHeight="1" x14ac:dyDescent="0.3">
      <c r="B54" s="303"/>
      <c r="C54" s="9" t="s">
        <v>25</v>
      </c>
      <c r="D54" s="10">
        <f t="shared" si="3"/>
        <v>0.65</v>
      </c>
      <c r="E54" s="9">
        <v>1</v>
      </c>
      <c r="F54" s="1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</row>
    <row r="55" spans="2:12" ht="18" customHeight="1" thickBot="1" x14ac:dyDescent="0.35">
      <c r="B55" s="27" t="s">
        <v>114</v>
      </c>
      <c r="C55" s="21" t="s">
        <v>261</v>
      </c>
      <c r="D55" s="28">
        <f t="shared" si="3"/>
        <v>13</v>
      </c>
      <c r="E55" s="23">
        <v>20</v>
      </c>
      <c r="F55" s="24">
        <f t="shared" si="4"/>
        <v>0</v>
      </c>
      <c r="G55" s="24">
        <f t="shared" si="5"/>
        <v>0</v>
      </c>
      <c r="H55" s="228" t="s">
        <v>278</v>
      </c>
      <c r="I55" s="229"/>
      <c r="J55" s="229"/>
      <c r="K55" s="229"/>
      <c r="L55" s="230"/>
    </row>
    <row r="56" spans="2:12" ht="72" customHeight="1" thickTop="1" x14ac:dyDescent="0.3"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/>
    </row>
    <row r="57" spans="2:12" ht="17.25" thickBot="1" x14ac:dyDescent="0.35"/>
    <row r="58" spans="2:12" ht="21" customHeight="1" thickTop="1" x14ac:dyDescent="0.3">
      <c r="B58" s="217" t="s">
        <v>4481</v>
      </c>
      <c r="C58" s="218"/>
      <c r="D58" s="218"/>
      <c r="E58" s="218"/>
      <c r="F58" s="218"/>
      <c r="G58" s="218"/>
      <c r="H58" s="218"/>
      <c r="I58" s="218"/>
      <c r="J58" s="218"/>
      <c r="K58" s="218"/>
      <c r="L58" s="219"/>
    </row>
    <row r="59" spans="2:12" ht="18" customHeight="1" x14ac:dyDescent="0.3">
      <c r="B59" s="220" t="s">
        <v>3</v>
      </c>
      <c r="C59" s="221" t="s">
        <v>4</v>
      </c>
      <c r="D59" s="221" t="s">
        <v>5</v>
      </c>
      <c r="E59" s="221"/>
      <c r="F59" s="221" t="s">
        <v>6</v>
      </c>
      <c r="G59" s="221"/>
      <c r="H59" s="221" t="s">
        <v>7</v>
      </c>
      <c r="I59" s="221"/>
      <c r="J59" s="221"/>
      <c r="K59" s="221"/>
      <c r="L59" s="222"/>
    </row>
    <row r="60" spans="2:12" ht="18" customHeight="1" x14ac:dyDescent="0.3">
      <c r="B60" s="220"/>
      <c r="C60" s="221"/>
      <c r="D60" s="6" t="s">
        <v>1</v>
      </c>
      <c r="E60" s="6" t="s">
        <v>2</v>
      </c>
      <c r="F60" s="38" t="s">
        <v>1</v>
      </c>
      <c r="G60" s="39" t="s">
        <v>2</v>
      </c>
      <c r="H60" s="221"/>
      <c r="I60" s="221"/>
      <c r="J60" s="221"/>
      <c r="K60" s="221"/>
      <c r="L60" s="222"/>
    </row>
    <row r="61" spans="2:12" ht="18" customHeight="1" x14ac:dyDescent="0.3">
      <c r="B61" s="99" t="s">
        <v>45</v>
      </c>
      <c r="C61" s="9" t="s">
        <v>259</v>
      </c>
      <c r="D61" s="31">
        <f t="shared" ref="D61:D83" si="6">E61*0.65</f>
        <v>35.75</v>
      </c>
      <c r="E61" s="11">
        <v>55</v>
      </c>
      <c r="F61" s="12">
        <f t="shared" ref="F61:F83" si="7">D61*D$2</f>
        <v>0</v>
      </c>
      <c r="G61" s="12">
        <f t="shared" ref="G61:G83" si="8">E61*D$3</f>
        <v>0</v>
      </c>
      <c r="H61" s="191" t="s">
        <v>618</v>
      </c>
      <c r="I61" s="378"/>
      <c r="J61" s="378"/>
      <c r="K61" s="378"/>
      <c r="L61" s="379"/>
    </row>
    <row r="62" spans="2:12" ht="18" customHeight="1" x14ac:dyDescent="0.3">
      <c r="B62" s="290" t="s">
        <v>2670</v>
      </c>
      <c r="C62" s="14" t="s">
        <v>49</v>
      </c>
      <c r="D62" s="15">
        <f t="shared" si="6"/>
        <v>1.3</v>
      </c>
      <c r="E62" s="9">
        <v>2</v>
      </c>
      <c r="F62" s="12">
        <f t="shared" si="7"/>
        <v>0</v>
      </c>
      <c r="G62" s="12">
        <f t="shared" si="8"/>
        <v>0</v>
      </c>
      <c r="H62" s="202" t="s">
        <v>4482</v>
      </c>
      <c r="I62" s="380"/>
      <c r="J62" s="380"/>
      <c r="K62" s="380"/>
      <c r="L62" s="381"/>
    </row>
    <row r="63" spans="2:12" ht="18" customHeight="1" x14ac:dyDescent="0.3">
      <c r="B63" s="291"/>
      <c r="C63" s="14" t="s">
        <v>182</v>
      </c>
      <c r="D63" s="15">
        <f t="shared" si="6"/>
        <v>6.5</v>
      </c>
      <c r="E63" s="9">
        <v>10</v>
      </c>
      <c r="F63" s="12">
        <f t="shared" si="7"/>
        <v>0</v>
      </c>
      <c r="G63" s="12">
        <f t="shared" si="8"/>
        <v>0</v>
      </c>
      <c r="H63" s="382"/>
      <c r="I63" s="383"/>
      <c r="J63" s="383"/>
      <c r="K63" s="383"/>
      <c r="L63" s="384"/>
    </row>
    <row r="64" spans="2:12" ht="18" customHeight="1" x14ac:dyDescent="0.3">
      <c r="B64" s="291"/>
      <c r="C64" s="14" t="s">
        <v>195</v>
      </c>
      <c r="D64" s="15">
        <f t="shared" si="6"/>
        <v>0.32500000000000001</v>
      </c>
      <c r="E64" s="9">
        <v>0.5</v>
      </c>
      <c r="F64" s="12">
        <f t="shared" si="7"/>
        <v>0</v>
      </c>
      <c r="G64" s="12">
        <f t="shared" si="8"/>
        <v>0</v>
      </c>
      <c r="H64" s="382"/>
      <c r="I64" s="383"/>
      <c r="J64" s="383"/>
      <c r="K64" s="383"/>
      <c r="L64" s="384"/>
    </row>
    <row r="65" spans="2:12" ht="18" customHeight="1" x14ac:dyDescent="0.3">
      <c r="B65" s="291"/>
      <c r="C65" s="14" t="s">
        <v>2672</v>
      </c>
      <c r="D65" s="15">
        <f t="shared" si="6"/>
        <v>0.65</v>
      </c>
      <c r="E65" s="9">
        <v>1</v>
      </c>
      <c r="F65" s="12">
        <f t="shared" si="7"/>
        <v>0</v>
      </c>
      <c r="G65" s="12">
        <f t="shared" si="8"/>
        <v>0</v>
      </c>
      <c r="H65" s="382"/>
      <c r="I65" s="383"/>
      <c r="J65" s="383"/>
      <c r="K65" s="383"/>
      <c r="L65" s="384"/>
    </row>
    <row r="66" spans="2:12" ht="18" customHeight="1" x14ac:dyDescent="0.3">
      <c r="B66" s="291"/>
      <c r="C66" s="14" t="s">
        <v>162</v>
      </c>
      <c r="D66" s="15">
        <f t="shared" si="6"/>
        <v>0.19500000000000001</v>
      </c>
      <c r="E66" s="9">
        <v>0.3</v>
      </c>
      <c r="F66" s="12">
        <f t="shared" si="7"/>
        <v>0</v>
      </c>
      <c r="G66" s="12">
        <f t="shared" si="8"/>
        <v>0</v>
      </c>
      <c r="H66" s="382"/>
      <c r="I66" s="383"/>
      <c r="J66" s="383"/>
      <c r="K66" s="383"/>
      <c r="L66" s="384"/>
    </row>
    <row r="67" spans="2:12" ht="18" customHeight="1" x14ac:dyDescent="0.3">
      <c r="B67" s="291"/>
      <c r="C67" s="14" t="s">
        <v>39</v>
      </c>
      <c r="D67" s="15">
        <f t="shared" si="6"/>
        <v>0.65</v>
      </c>
      <c r="E67" s="9">
        <v>1</v>
      </c>
      <c r="F67" s="12">
        <f t="shared" si="7"/>
        <v>0</v>
      </c>
      <c r="G67" s="12">
        <f t="shared" si="8"/>
        <v>0</v>
      </c>
      <c r="H67" s="385"/>
      <c r="I67" s="386"/>
      <c r="J67" s="386"/>
      <c r="K67" s="386"/>
      <c r="L67" s="387"/>
    </row>
    <row r="68" spans="2:12" ht="18" customHeight="1" x14ac:dyDescent="0.3">
      <c r="B68" s="282" t="s">
        <v>4483</v>
      </c>
      <c r="C68" s="9" t="s">
        <v>605</v>
      </c>
      <c r="D68" s="10">
        <f t="shared" si="6"/>
        <v>19.5</v>
      </c>
      <c r="E68" s="9">
        <v>30</v>
      </c>
      <c r="F68" s="12">
        <f t="shared" si="7"/>
        <v>0</v>
      </c>
      <c r="G68" s="12">
        <f t="shared" si="8"/>
        <v>0</v>
      </c>
      <c r="H68" s="223" t="s">
        <v>4484</v>
      </c>
      <c r="I68" s="223"/>
      <c r="J68" s="223"/>
      <c r="K68" s="223"/>
      <c r="L68" s="224"/>
    </row>
    <row r="69" spans="2:12" ht="18" customHeight="1" x14ac:dyDescent="0.3">
      <c r="B69" s="283"/>
      <c r="C69" s="9" t="s">
        <v>4485</v>
      </c>
      <c r="D69" s="10">
        <f t="shared" si="6"/>
        <v>6.5</v>
      </c>
      <c r="E69" s="9">
        <v>10</v>
      </c>
      <c r="F69" s="12">
        <f t="shared" si="7"/>
        <v>0</v>
      </c>
      <c r="G69" s="12">
        <f t="shared" si="8"/>
        <v>0</v>
      </c>
      <c r="H69" s="223"/>
      <c r="I69" s="223"/>
      <c r="J69" s="223"/>
      <c r="K69" s="223"/>
      <c r="L69" s="224"/>
    </row>
    <row r="70" spans="2:12" ht="18" customHeight="1" x14ac:dyDescent="0.3">
      <c r="B70" s="283"/>
      <c r="C70" s="9" t="s">
        <v>40</v>
      </c>
      <c r="D70" s="10">
        <f t="shared" si="6"/>
        <v>3.25</v>
      </c>
      <c r="E70" s="9">
        <v>5</v>
      </c>
      <c r="F70" s="12">
        <f t="shared" si="7"/>
        <v>0</v>
      </c>
      <c r="G70" s="12">
        <f t="shared" si="8"/>
        <v>0</v>
      </c>
      <c r="H70" s="223"/>
      <c r="I70" s="223"/>
      <c r="J70" s="223"/>
      <c r="K70" s="223"/>
      <c r="L70" s="224"/>
    </row>
    <row r="71" spans="2:12" ht="18" customHeight="1" x14ac:dyDescent="0.3">
      <c r="B71" s="283"/>
      <c r="C71" s="9" t="s">
        <v>22</v>
      </c>
      <c r="D71" s="10">
        <f t="shared" si="6"/>
        <v>6.5</v>
      </c>
      <c r="E71" s="9">
        <v>10</v>
      </c>
      <c r="F71" s="12">
        <f t="shared" si="7"/>
        <v>0</v>
      </c>
      <c r="G71" s="12">
        <f t="shared" si="8"/>
        <v>0</v>
      </c>
      <c r="H71" s="223"/>
      <c r="I71" s="223"/>
      <c r="J71" s="223"/>
      <c r="K71" s="223"/>
      <c r="L71" s="224"/>
    </row>
    <row r="72" spans="2:12" ht="18" customHeight="1" x14ac:dyDescent="0.3">
      <c r="B72" s="283"/>
      <c r="C72" s="9" t="s">
        <v>1093</v>
      </c>
      <c r="D72" s="10">
        <f t="shared" si="6"/>
        <v>1.3</v>
      </c>
      <c r="E72" s="9">
        <v>2</v>
      </c>
      <c r="F72" s="12">
        <f t="shared" si="7"/>
        <v>0</v>
      </c>
      <c r="G72" s="12">
        <f t="shared" si="8"/>
        <v>0</v>
      </c>
      <c r="H72" s="223"/>
      <c r="I72" s="223"/>
      <c r="J72" s="223"/>
      <c r="K72" s="223"/>
      <c r="L72" s="224"/>
    </row>
    <row r="73" spans="2:12" ht="18" customHeight="1" x14ac:dyDescent="0.3">
      <c r="B73" s="283"/>
      <c r="C73" s="9" t="s">
        <v>90</v>
      </c>
      <c r="D73" s="10">
        <f t="shared" si="6"/>
        <v>3.25</v>
      </c>
      <c r="E73" s="9">
        <v>5</v>
      </c>
      <c r="F73" s="12">
        <f t="shared" si="7"/>
        <v>0</v>
      </c>
      <c r="G73" s="12">
        <f t="shared" si="8"/>
        <v>0</v>
      </c>
      <c r="H73" s="223"/>
      <c r="I73" s="223"/>
      <c r="J73" s="223"/>
      <c r="K73" s="223"/>
      <c r="L73" s="224"/>
    </row>
    <row r="74" spans="2:12" ht="18" customHeight="1" x14ac:dyDescent="0.3">
      <c r="B74" s="283"/>
      <c r="C74" s="9" t="s">
        <v>52</v>
      </c>
      <c r="D74" s="10">
        <f t="shared" si="6"/>
        <v>0.65</v>
      </c>
      <c r="E74" s="9">
        <v>1</v>
      </c>
      <c r="F74" s="12">
        <f t="shared" si="7"/>
        <v>0</v>
      </c>
      <c r="G74" s="12">
        <f t="shared" si="8"/>
        <v>0</v>
      </c>
      <c r="H74" s="223"/>
      <c r="I74" s="223"/>
      <c r="J74" s="223"/>
      <c r="K74" s="223"/>
      <c r="L74" s="224"/>
    </row>
    <row r="75" spans="2:12" ht="18" customHeight="1" x14ac:dyDescent="0.3">
      <c r="B75" s="283"/>
      <c r="C75" s="9" t="s">
        <v>195</v>
      </c>
      <c r="D75" s="10">
        <f t="shared" si="6"/>
        <v>0.32500000000000001</v>
      </c>
      <c r="E75" s="9">
        <v>0.5</v>
      </c>
      <c r="F75" s="12">
        <f t="shared" si="7"/>
        <v>0</v>
      </c>
      <c r="G75" s="12">
        <f t="shared" si="8"/>
        <v>0</v>
      </c>
      <c r="H75" s="223"/>
      <c r="I75" s="223"/>
      <c r="J75" s="223"/>
      <c r="K75" s="223"/>
      <c r="L75" s="224"/>
    </row>
    <row r="76" spans="2:12" ht="18" customHeight="1" x14ac:dyDescent="0.3">
      <c r="B76" s="283"/>
      <c r="C76" s="9" t="s">
        <v>1092</v>
      </c>
      <c r="D76" s="10">
        <f t="shared" si="6"/>
        <v>0.65</v>
      </c>
      <c r="E76" s="9">
        <v>1</v>
      </c>
      <c r="F76" s="12">
        <f t="shared" si="7"/>
        <v>0</v>
      </c>
      <c r="G76" s="12">
        <f t="shared" si="8"/>
        <v>0</v>
      </c>
      <c r="H76" s="223"/>
      <c r="I76" s="223"/>
      <c r="J76" s="223"/>
      <c r="K76" s="223"/>
      <c r="L76" s="224"/>
    </row>
    <row r="77" spans="2:12" ht="18" customHeight="1" x14ac:dyDescent="0.3">
      <c r="B77" s="283"/>
      <c r="C77" s="9" t="s">
        <v>25</v>
      </c>
      <c r="D77" s="26">
        <f t="shared" si="6"/>
        <v>0.97500000000000009</v>
      </c>
      <c r="E77" s="9">
        <v>1.5</v>
      </c>
      <c r="F77" s="12">
        <f t="shared" si="7"/>
        <v>0</v>
      </c>
      <c r="G77" s="12">
        <f t="shared" si="8"/>
        <v>0</v>
      </c>
      <c r="H77" s="223"/>
      <c r="I77" s="223"/>
      <c r="J77" s="223"/>
      <c r="K77" s="223"/>
      <c r="L77" s="224"/>
    </row>
    <row r="78" spans="2:12" ht="18" customHeight="1" x14ac:dyDescent="0.3">
      <c r="B78" s="267" t="s">
        <v>339</v>
      </c>
      <c r="C78" s="9" t="s">
        <v>70</v>
      </c>
      <c r="D78" s="31">
        <f t="shared" si="6"/>
        <v>19.5</v>
      </c>
      <c r="E78" s="11">
        <v>30</v>
      </c>
      <c r="F78" s="12">
        <f t="shared" si="7"/>
        <v>0</v>
      </c>
      <c r="G78" s="12">
        <f t="shared" si="8"/>
        <v>0</v>
      </c>
      <c r="H78" s="202" t="s">
        <v>4223</v>
      </c>
      <c r="I78" s="203"/>
      <c r="J78" s="203"/>
      <c r="K78" s="203"/>
      <c r="L78" s="204"/>
    </row>
    <row r="79" spans="2:12" ht="18" customHeight="1" x14ac:dyDescent="0.3">
      <c r="B79" s="268"/>
      <c r="C79" s="9" t="s">
        <v>195</v>
      </c>
      <c r="D79" s="31">
        <f t="shared" si="6"/>
        <v>0.65</v>
      </c>
      <c r="E79" s="11">
        <v>1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8" customHeight="1" x14ac:dyDescent="0.3">
      <c r="B80" s="268"/>
      <c r="C80" s="9" t="s">
        <v>24</v>
      </c>
      <c r="D80" s="31">
        <f t="shared" si="6"/>
        <v>0.32500000000000001</v>
      </c>
      <c r="E80" s="11">
        <v>0.5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8" customHeight="1" x14ac:dyDescent="0.3">
      <c r="B81" s="268"/>
      <c r="C81" s="9" t="s">
        <v>188</v>
      </c>
      <c r="D81" s="31">
        <f t="shared" si="6"/>
        <v>1.3</v>
      </c>
      <c r="E81" s="11">
        <v>2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8" customHeight="1" x14ac:dyDescent="0.3">
      <c r="B82" s="269"/>
      <c r="C82" s="9" t="s">
        <v>53</v>
      </c>
      <c r="D82" s="31">
        <f t="shared" si="6"/>
        <v>0.13</v>
      </c>
      <c r="E82" s="11">
        <v>0.2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8" customHeight="1" thickBot="1" x14ac:dyDescent="0.35">
      <c r="B83" s="27" t="s">
        <v>114</v>
      </c>
      <c r="C83" s="21" t="s">
        <v>261</v>
      </c>
      <c r="D83" s="28">
        <f t="shared" si="6"/>
        <v>13</v>
      </c>
      <c r="E83" s="23">
        <v>20</v>
      </c>
      <c r="F83" s="24">
        <f t="shared" si="7"/>
        <v>0</v>
      </c>
      <c r="G83" s="24">
        <f t="shared" si="8"/>
        <v>0</v>
      </c>
      <c r="H83" s="228" t="s">
        <v>278</v>
      </c>
      <c r="I83" s="229"/>
      <c r="J83" s="229"/>
      <c r="K83" s="229"/>
      <c r="L83" s="230"/>
    </row>
    <row r="84" spans="2:12" ht="72" customHeight="1" thickTop="1" x14ac:dyDescent="0.3">
      <c r="B84" s="190"/>
      <c r="C84" s="190"/>
      <c r="D84" s="190"/>
      <c r="E84" s="190"/>
      <c r="F84" s="190"/>
      <c r="G84" s="190"/>
      <c r="H84" s="190"/>
      <c r="I84" s="190"/>
      <c r="J84" s="190"/>
      <c r="K84" s="190"/>
      <c r="L84" s="190"/>
    </row>
    <row r="85" spans="2:12" ht="17.25" thickBot="1" x14ac:dyDescent="0.35"/>
    <row r="86" spans="2:12" ht="21" customHeight="1" thickTop="1" x14ac:dyDescent="0.3">
      <c r="B86" s="217" t="s">
        <v>4486</v>
      </c>
      <c r="C86" s="218"/>
      <c r="D86" s="218"/>
      <c r="E86" s="218"/>
      <c r="F86" s="218"/>
      <c r="G86" s="218"/>
      <c r="H86" s="218"/>
      <c r="I86" s="218"/>
      <c r="J86" s="218"/>
      <c r="K86" s="218"/>
      <c r="L86" s="219"/>
    </row>
    <row r="87" spans="2:12" ht="18" customHeight="1" x14ac:dyDescent="0.3">
      <c r="B87" s="220" t="s">
        <v>3</v>
      </c>
      <c r="C87" s="221" t="s">
        <v>4</v>
      </c>
      <c r="D87" s="221" t="s">
        <v>5</v>
      </c>
      <c r="E87" s="221"/>
      <c r="F87" s="221" t="s">
        <v>6</v>
      </c>
      <c r="G87" s="221"/>
      <c r="H87" s="221" t="s">
        <v>7</v>
      </c>
      <c r="I87" s="221"/>
      <c r="J87" s="221"/>
      <c r="K87" s="221"/>
      <c r="L87" s="222"/>
    </row>
    <row r="88" spans="2:12" ht="18" customHeight="1" x14ac:dyDescent="0.3">
      <c r="B88" s="220"/>
      <c r="C88" s="221"/>
      <c r="D88" s="6" t="s">
        <v>1</v>
      </c>
      <c r="E88" s="6" t="s">
        <v>2</v>
      </c>
      <c r="F88" s="38" t="s">
        <v>1</v>
      </c>
      <c r="G88" s="39" t="s">
        <v>2</v>
      </c>
      <c r="H88" s="221"/>
      <c r="I88" s="221"/>
      <c r="J88" s="221"/>
      <c r="K88" s="221"/>
      <c r="L88" s="222"/>
    </row>
    <row r="89" spans="2:12" ht="18" customHeight="1" x14ac:dyDescent="0.3">
      <c r="B89" s="187" t="s">
        <v>30</v>
      </c>
      <c r="C89" s="9" t="s">
        <v>13</v>
      </c>
      <c r="D89" s="15">
        <f t="shared" ref="D89:D109" si="9">E89*0.65</f>
        <v>32.5</v>
      </c>
      <c r="E89" s="11">
        <v>50</v>
      </c>
      <c r="F89" s="12">
        <f t="shared" ref="F89:F109" si="10">D89*D$2</f>
        <v>0</v>
      </c>
      <c r="G89" s="12">
        <f t="shared" ref="G89:G109" si="11">E89*D$3</f>
        <v>0</v>
      </c>
      <c r="H89" s="193" t="s">
        <v>108</v>
      </c>
      <c r="I89" s="194"/>
      <c r="J89" s="194"/>
      <c r="K89" s="194"/>
      <c r="L89" s="195"/>
    </row>
    <row r="90" spans="2:12" ht="18" customHeight="1" x14ac:dyDescent="0.3">
      <c r="B90" s="187"/>
      <c r="C90" s="9" t="s">
        <v>107</v>
      </c>
      <c r="D90" s="15">
        <f t="shared" si="9"/>
        <v>1.625</v>
      </c>
      <c r="E90" s="11">
        <v>2.5</v>
      </c>
      <c r="F90" s="12">
        <f t="shared" si="10"/>
        <v>0</v>
      </c>
      <c r="G90" s="12">
        <f t="shared" si="11"/>
        <v>0</v>
      </c>
      <c r="H90" s="196"/>
      <c r="I90" s="197"/>
      <c r="J90" s="197"/>
      <c r="K90" s="197"/>
      <c r="L90" s="198"/>
    </row>
    <row r="91" spans="2:12" ht="18" customHeight="1" x14ac:dyDescent="0.3">
      <c r="B91" s="303" t="s">
        <v>589</v>
      </c>
      <c r="C91" s="14" t="s">
        <v>590</v>
      </c>
      <c r="D91" s="31">
        <f t="shared" si="9"/>
        <v>4.55</v>
      </c>
      <c r="E91" s="9">
        <v>7</v>
      </c>
      <c r="F91" s="12">
        <f t="shared" si="10"/>
        <v>0</v>
      </c>
      <c r="G91" s="12">
        <f t="shared" si="11"/>
        <v>0</v>
      </c>
      <c r="H91" s="262" t="s">
        <v>4487</v>
      </c>
      <c r="I91" s="262"/>
      <c r="J91" s="262"/>
      <c r="K91" s="262"/>
      <c r="L91" s="263"/>
    </row>
    <row r="92" spans="2:12" ht="18" customHeight="1" x14ac:dyDescent="0.3">
      <c r="B92" s="303"/>
      <c r="C92" s="14" t="s">
        <v>169</v>
      </c>
      <c r="D92" s="12">
        <f t="shared" si="9"/>
        <v>6.5</v>
      </c>
      <c r="E92" s="9">
        <v>10</v>
      </c>
      <c r="F92" s="12">
        <f t="shared" si="10"/>
        <v>0</v>
      </c>
      <c r="G92" s="12">
        <f t="shared" si="11"/>
        <v>0</v>
      </c>
      <c r="H92" s="262"/>
      <c r="I92" s="262"/>
      <c r="J92" s="262"/>
      <c r="K92" s="262"/>
      <c r="L92" s="263"/>
    </row>
    <row r="93" spans="2:12" ht="18" customHeight="1" x14ac:dyDescent="0.3">
      <c r="B93" s="303"/>
      <c r="C93" s="14" t="s">
        <v>298</v>
      </c>
      <c r="D93" s="31">
        <f t="shared" si="9"/>
        <v>0.65</v>
      </c>
      <c r="E93" s="9">
        <v>1</v>
      </c>
      <c r="F93" s="12">
        <f t="shared" si="10"/>
        <v>0</v>
      </c>
      <c r="G93" s="12">
        <f t="shared" si="11"/>
        <v>0</v>
      </c>
      <c r="H93" s="262"/>
      <c r="I93" s="262"/>
      <c r="J93" s="262"/>
      <c r="K93" s="262"/>
      <c r="L93" s="263"/>
    </row>
    <row r="94" spans="2:12" ht="18" customHeight="1" x14ac:dyDescent="0.3">
      <c r="B94" s="303"/>
      <c r="C94" s="14" t="s">
        <v>195</v>
      </c>
      <c r="D94" s="31">
        <f t="shared" si="9"/>
        <v>0.32500000000000001</v>
      </c>
      <c r="E94" s="9">
        <v>0.5</v>
      </c>
      <c r="F94" s="12">
        <f t="shared" si="10"/>
        <v>0</v>
      </c>
      <c r="G94" s="12">
        <f t="shared" si="11"/>
        <v>0</v>
      </c>
      <c r="H94" s="262"/>
      <c r="I94" s="262"/>
      <c r="J94" s="262"/>
      <c r="K94" s="262"/>
      <c r="L94" s="263"/>
    </row>
    <row r="95" spans="2:12" ht="18" customHeight="1" x14ac:dyDescent="0.3">
      <c r="B95" s="303"/>
      <c r="C95" s="14" t="s">
        <v>178</v>
      </c>
      <c r="D95" s="31">
        <f t="shared" si="9"/>
        <v>0.65</v>
      </c>
      <c r="E95" s="9">
        <v>1</v>
      </c>
      <c r="F95" s="12">
        <f t="shared" si="10"/>
        <v>0</v>
      </c>
      <c r="G95" s="12">
        <f t="shared" si="11"/>
        <v>0</v>
      </c>
      <c r="H95" s="262"/>
      <c r="I95" s="262"/>
      <c r="J95" s="262"/>
      <c r="K95" s="262"/>
      <c r="L95" s="263"/>
    </row>
    <row r="96" spans="2:12" ht="18" customHeight="1" x14ac:dyDescent="0.3">
      <c r="B96" s="303"/>
      <c r="C96" s="14" t="s">
        <v>39</v>
      </c>
      <c r="D96" s="31">
        <f t="shared" si="9"/>
        <v>0.65</v>
      </c>
      <c r="E96" s="9">
        <v>1</v>
      </c>
      <c r="F96" s="12">
        <f t="shared" si="10"/>
        <v>0</v>
      </c>
      <c r="G96" s="12">
        <f t="shared" si="11"/>
        <v>0</v>
      </c>
      <c r="H96" s="262"/>
      <c r="I96" s="262"/>
      <c r="J96" s="262"/>
      <c r="K96" s="262"/>
      <c r="L96" s="263"/>
    </row>
    <row r="97" spans="2:12" ht="18" customHeight="1" x14ac:dyDescent="0.3">
      <c r="B97" s="282" t="s">
        <v>2637</v>
      </c>
      <c r="C97" s="9" t="s">
        <v>326</v>
      </c>
      <c r="D97" s="19">
        <f t="shared" si="9"/>
        <v>26</v>
      </c>
      <c r="E97" s="48">
        <v>40</v>
      </c>
      <c r="F97" s="12">
        <f t="shared" si="10"/>
        <v>0</v>
      </c>
      <c r="G97" s="12">
        <f t="shared" si="11"/>
        <v>0</v>
      </c>
      <c r="H97" s="202" t="s">
        <v>1455</v>
      </c>
      <c r="I97" s="203"/>
      <c r="J97" s="203"/>
      <c r="K97" s="203"/>
      <c r="L97" s="204"/>
    </row>
    <row r="98" spans="2:12" ht="18" customHeight="1" x14ac:dyDescent="0.3">
      <c r="B98" s="283"/>
      <c r="C98" s="9" t="s">
        <v>23</v>
      </c>
      <c r="D98" s="15">
        <f t="shared" si="9"/>
        <v>6.5</v>
      </c>
      <c r="E98" s="48">
        <v>10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8" customHeight="1" x14ac:dyDescent="0.3">
      <c r="B99" s="283"/>
      <c r="C99" s="9" t="s">
        <v>1394</v>
      </c>
      <c r="D99" s="15">
        <f t="shared" si="9"/>
        <v>3.25</v>
      </c>
      <c r="E99" s="48">
        <v>5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8" customHeight="1" x14ac:dyDescent="0.3">
      <c r="B100" s="283"/>
      <c r="C100" s="9" t="s">
        <v>195</v>
      </c>
      <c r="D100" s="15">
        <f t="shared" si="9"/>
        <v>0.65</v>
      </c>
      <c r="E100" s="48">
        <v>1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8" customHeight="1" x14ac:dyDescent="0.3">
      <c r="B101" s="283"/>
      <c r="C101" s="9" t="s">
        <v>270</v>
      </c>
      <c r="D101" s="15">
        <f t="shared" si="9"/>
        <v>0.13</v>
      </c>
      <c r="E101" s="48">
        <v>0.2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8" customHeight="1" x14ac:dyDescent="0.3">
      <c r="B102" s="283"/>
      <c r="C102" s="9" t="s">
        <v>25</v>
      </c>
      <c r="D102" s="19">
        <f t="shared" si="9"/>
        <v>1.9500000000000002</v>
      </c>
      <c r="E102" s="48">
        <v>3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8" customHeight="1" x14ac:dyDescent="0.3">
      <c r="B103" s="187" t="s">
        <v>132</v>
      </c>
      <c r="C103" s="9" t="s">
        <v>176</v>
      </c>
      <c r="D103" s="10">
        <f t="shared" si="9"/>
        <v>19.5</v>
      </c>
      <c r="E103" s="9">
        <v>30</v>
      </c>
      <c r="F103" s="12">
        <f t="shared" si="10"/>
        <v>0</v>
      </c>
      <c r="G103" s="12">
        <f t="shared" si="11"/>
        <v>0</v>
      </c>
      <c r="H103" s="262" t="s">
        <v>4488</v>
      </c>
      <c r="I103" s="262"/>
      <c r="J103" s="262"/>
      <c r="K103" s="262"/>
      <c r="L103" s="263"/>
    </row>
    <row r="104" spans="2:12" ht="18" customHeight="1" x14ac:dyDescent="0.3">
      <c r="B104" s="187"/>
      <c r="C104" s="9" t="s">
        <v>195</v>
      </c>
      <c r="D104" s="10">
        <f t="shared" si="9"/>
        <v>0.32500000000000001</v>
      </c>
      <c r="E104" s="9">
        <v>0.5</v>
      </c>
      <c r="F104" s="12">
        <f t="shared" si="10"/>
        <v>0</v>
      </c>
      <c r="G104" s="12">
        <f t="shared" si="11"/>
        <v>0</v>
      </c>
      <c r="H104" s="262"/>
      <c r="I104" s="262"/>
      <c r="J104" s="262"/>
      <c r="K104" s="262"/>
      <c r="L104" s="263"/>
    </row>
    <row r="105" spans="2:12" ht="18" customHeight="1" x14ac:dyDescent="0.3">
      <c r="B105" s="187"/>
      <c r="C105" s="9" t="s">
        <v>162</v>
      </c>
      <c r="D105" s="10">
        <f t="shared" si="9"/>
        <v>0.19500000000000001</v>
      </c>
      <c r="E105" s="9">
        <v>0.3</v>
      </c>
      <c r="F105" s="12">
        <f t="shared" si="10"/>
        <v>0</v>
      </c>
      <c r="G105" s="12">
        <f t="shared" si="11"/>
        <v>0</v>
      </c>
      <c r="H105" s="262"/>
      <c r="I105" s="262"/>
      <c r="J105" s="262"/>
      <c r="K105" s="262"/>
      <c r="L105" s="263"/>
    </row>
    <row r="106" spans="2:12" ht="18" customHeight="1" x14ac:dyDescent="0.3">
      <c r="B106" s="187"/>
      <c r="C106" s="9" t="s">
        <v>178</v>
      </c>
      <c r="D106" s="10">
        <f t="shared" si="9"/>
        <v>0.32500000000000001</v>
      </c>
      <c r="E106" s="9">
        <v>0.5</v>
      </c>
      <c r="F106" s="12">
        <f t="shared" si="10"/>
        <v>0</v>
      </c>
      <c r="G106" s="12">
        <f t="shared" si="11"/>
        <v>0</v>
      </c>
      <c r="H106" s="262"/>
      <c r="I106" s="262"/>
      <c r="J106" s="262"/>
      <c r="K106" s="262"/>
      <c r="L106" s="263"/>
    </row>
    <row r="107" spans="2:12" ht="18" customHeight="1" x14ac:dyDescent="0.3">
      <c r="B107" s="187"/>
      <c r="C107" s="9" t="s">
        <v>179</v>
      </c>
      <c r="D107" s="10">
        <f t="shared" si="9"/>
        <v>0.13</v>
      </c>
      <c r="E107" s="9">
        <v>0.2</v>
      </c>
      <c r="F107" s="12">
        <f t="shared" si="10"/>
        <v>0</v>
      </c>
      <c r="G107" s="12">
        <f t="shared" si="11"/>
        <v>0</v>
      </c>
      <c r="H107" s="262"/>
      <c r="I107" s="262"/>
      <c r="J107" s="262"/>
      <c r="K107" s="262"/>
      <c r="L107" s="263"/>
    </row>
    <row r="108" spans="2:12" ht="18" customHeight="1" x14ac:dyDescent="0.3">
      <c r="B108" s="187"/>
      <c r="C108" s="9" t="s">
        <v>39</v>
      </c>
      <c r="D108" s="10">
        <f t="shared" si="9"/>
        <v>0.32500000000000001</v>
      </c>
      <c r="E108" s="9">
        <v>0.5</v>
      </c>
      <c r="F108" s="12">
        <f t="shared" si="10"/>
        <v>0</v>
      </c>
      <c r="G108" s="12">
        <f t="shared" si="11"/>
        <v>0</v>
      </c>
      <c r="H108" s="262"/>
      <c r="I108" s="262"/>
      <c r="J108" s="262"/>
      <c r="K108" s="262"/>
      <c r="L108" s="263"/>
    </row>
    <row r="109" spans="2:12" ht="18" customHeight="1" thickBot="1" x14ac:dyDescent="0.35">
      <c r="B109" s="27" t="s">
        <v>114</v>
      </c>
      <c r="C109" s="21" t="s">
        <v>261</v>
      </c>
      <c r="D109" s="28">
        <f t="shared" si="9"/>
        <v>13</v>
      </c>
      <c r="E109" s="23">
        <v>20</v>
      </c>
      <c r="F109" s="24">
        <f t="shared" si="10"/>
        <v>0</v>
      </c>
      <c r="G109" s="24">
        <f t="shared" si="11"/>
        <v>0</v>
      </c>
      <c r="H109" s="228" t="s">
        <v>278</v>
      </c>
      <c r="I109" s="229"/>
      <c r="J109" s="229"/>
      <c r="K109" s="229"/>
      <c r="L109" s="230"/>
    </row>
    <row r="110" spans="2:12" ht="72" customHeight="1" thickTop="1" x14ac:dyDescent="0.3"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</row>
    <row r="111" spans="2:12" ht="17.25" thickBot="1" x14ac:dyDescent="0.35"/>
    <row r="112" spans="2:12" ht="21" customHeight="1" thickTop="1" x14ac:dyDescent="0.3">
      <c r="B112" s="217" t="s">
        <v>4489</v>
      </c>
      <c r="C112" s="218"/>
      <c r="D112" s="218"/>
      <c r="E112" s="218"/>
      <c r="F112" s="218"/>
      <c r="G112" s="218"/>
      <c r="H112" s="218"/>
      <c r="I112" s="218"/>
      <c r="J112" s="218"/>
      <c r="K112" s="218"/>
      <c r="L112" s="219"/>
    </row>
    <row r="113" spans="2:12" ht="18" customHeight="1" x14ac:dyDescent="0.3">
      <c r="B113" s="220" t="s">
        <v>3</v>
      </c>
      <c r="C113" s="221" t="s">
        <v>4</v>
      </c>
      <c r="D113" s="221" t="s">
        <v>5</v>
      </c>
      <c r="E113" s="221"/>
      <c r="F113" s="221" t="s">
        <v>6</v>
      </c>
      <c r="G113" s="221"/>
      <c r="H113" s="221" t="s">
        <v>7</v>
      </c>
      <c r="I113" s="221"/>
      <c r="J113" s="221"/>
      <c r="K113" s="221"/>
      <c r="L113" s="222"/>
    </row>
    <row r="114" spans="2:12" ht="18" customHeight="1" x14ac:dyDescent="0.3">
      <c r="B114" s="220"/>
      <c r="C114" s="221"/>
      <c r="D114" s="6" t="s">
        <v>1</v>
      </c>
      <c r="E114" s="6" t="s">
        <v>2</v>
      </c>
      <c r="F114" s="38" t="s">
        <v>1</v>
      </c>
      <c r="G114" s="39" t="s">
        <v>2</v>
      </c>
      <c r="H114" s="221"/>
      <c r="I114" s="221"/>
      <c r="J114" s="221"/>
      <c r="K114" s="221"/>
      <c r="L114" s="222"/>
    </row>
    <row r="115" spans="2:12" ht="18" customHeight="1" x14ac:dyDescent="0.3">
      <c r="B115" s="225" t="s">
        <v>12</v>
      </c>
      <c r="C115" s="41" t="s">
        <v>13</v>
      </c>
      <c r="D115" s="10">
        <f t="shared" ref="D115:D136" si="12">E115*0.65</f>
        <v>32.5</v>
      </c>
      <c r="E115" s="11">
        <v>50</v>
      </c>
      <c r="F115" s="12">
        <f t="shared" ref="F115:F136" si="13">D115*D$2</f>
        <v>0</v>
      </c>
      <c r="G115" s="12">
        <f t="shared" ref="G115:G136" si="14">E115*D$3</f>
        <v>0</v>
      </c>
      <c r="H115" s="193" t="s">
        <v>105</v>
      </c>
      <c r="I115" s="194"/>
      <c r="J115" s="194"/>
      <c r="K115" s="194"/>
      <c r="L115" s="195"/>
    </row>
    <row r="116" spans="2:12" ht="18" customHeight="1" x14ac:dyDescent="0.3">
      <c r="B116" s="227"/>
      <c r="C116" s="41" t="s">
        <v>104</v>
      </c>
      <c r="D116" s="10">
        <f t="shared" si="12"/>
        <v>1.625</v>
      </c>
      <c r="E116" s="11">
        <v>2.5</v>
      </c>
      <c r="F116" s="12">
        <f t="shared" si="13"/>
        <v>0</v>
      </c>
      <c r="G116" s="12">
        <f t="shared" si="14"/>
        <v>0</v>
      </c>
      <c r="H116" s="196"/>
      <c r="I116" s="197"/>
      <c r="J116" s="197"/>
      <c r="K116" s="197"/>
      <c r="L116" s="198"/>
    </row>
    <row r="117" spans="2:12" ht="18" customHeight="1" x14ac:dyDescent="0.3">
      <c r="B117" s="287" t="s">
        <v>157</v>
      </c>
      <c r="C117" s="9" t="s">
        <v>21</v>
      </c>
      <c r="D117" s="12">
        <f t="shared" si="12"/>
        <v>13</v>
      </c>
      <c r="E117" s="9">
        <v>20</v>
      </c>
      <c r="F117" s="12">
        <f t="shared" si="13"/>
        <v>0</v>
      </c>
      <c r="G117" s="12">
        <f t="shared" si="14"/>
        <v>0</v>
      </c>
      <c r="H117" s="193" t="s">
        <v>4293</v>
      </c>
      <c r="I117" s="194"/>
      <c r="J117" s="194"/>
      <c r="K117" s="194"/>
      <c r="L117" s="195"/>
    </row>
    <row r="118" spans="2:12" ht="18" customHeight="1" x14ac:dyDescent="0.3">
      <c r="B118" s="288"/>
      <c r="C118" s="9" t="s">
        <v>20</v>
      </c>
      <c r="D118" s="31">
        <f t="shared" si="12"/>
        <v>3.25</v>
      </c>
      <c r="E118" s="9">
        <v>5</v>
      </c>
      <c r="F118" s="12">
        <f t="shared" si="13"/>
        <v>0</v>
      </c>
      <c r="G118" s="12">
        <f t="shared" si="14"/>
        <v>0</v>
      </c>
      <c r="H118" s="199"/>
      <c r="I118" s="200"/>
      <c r="J118" s="200"/>
      <c r="K118" s="200"/>
      <c r="L118" s="201"/>
    </row>
    <row r="119" spans="2:12" ht="18" customHeight="1" x14ac:dyDescent="0.3">
      <c r="B119" s="288"/>
      <c r="C119" s="9" t="s">
        <v>16</v>
      </c>
      <c r="D119" s="12">
        <f t="shared" si="12"/>
        <v>1.3</v>
      </c>
      <c r="E119" s="9">
        <v>2</v>
      </c>
      <c r="F119" s="12">
        <f t="shared" si="13"/>
        <v>0</v>
      </c>
      <c r="G119" s="12">
        <f t="shared" si="14"/>
        <v>0</v>
      </c>
      <c r="H119" s="199"/>
      <c r="I119" s="200"/>
      <c r="J119" s="200"/>
      <c r="K119" s="200"/>
      <c r="L119" s="201"/>
    </row>
    <row r="120" spans="2:12" ht="18" customHeight="1" x14ac:dyDescent="0.3">
      <c r="B120" s="288"/>
      <c r="C120" s="9" t="s">
        <v>17</v>
      </c>
      <c r="D120" s="12">
        <f t="shared" si="12"/>
        <v>1.3</v>
      </c>
      <c r="E120" s="9">
        <v>2</v>
      </c>
      <c r="F120" s="12">
        <f t="shared" si="13"/>
        <v>0</v>
      </c>
      <c r="G120" s="12">
        <f t="shared" si="14"/>
        <v>0</v>
      </c>
      <c r="H120" s="199"/>
      <c r="I120" s="200"/>
      <c r="J120" s="200"/>
      <c r="K120" s="200"/>
      <c r="L120" s="201"/>
    </row>
    <row r="121" spans="2:12" ht="18" customHeight="1" x14ac:dyDescent="0.3">
      <c r="B121" s="288"/>
      <c r="C121" s="9" t="s">
        <v>195</v>
      </c>
      <c r="D121" s="31">
        <f t="shared" si="12"/>
        <v>0.32500000000000001</v>
      </c>
      <c r="E121" s="9">
        <v>0.5</v>
      </c>
      <c r="F121" s="12">
        <f t="shared" si="13"/>
        <v>0</v>
      </c>
      <c r="G121" s="12">
        <f t="shared" si="14"/>
        <v>0</v>
      </c>
      <c r="H121" s="199"/>
      <c r="I121" s="200"/>
      <c r="J121" s="200"/>
      <c r="K121" s="200"/>
      <c r="L121" s="201"/>
    </row>
    <row r="122" spans="2:12" ht="18" customHeight="1" x14ac:dyDescent="0.3">
      <c r="B122" s="289"/>
      <c r="C122" s="9" t="s">
        <v>24</v>
      </c>
      <c r="D122" s="31">
        <f t="shared" si="12"/>
        <v>0.32500000000000001</v>
      </c>
      <c r="E122" s="9">
        <v>0.5</v>
      </c>
      <c r="F122" s="12">
        <f t="shared" si="13"/>
        <v>0</v>
      </c>
      <c r="G122" s="12">
        <f t="shared" si="14"/>
        <v>0</v>
      </c>
      <c r="H122" s="196"/>
      <c r="I122" s="197"/>
      <c r="J122" s="197"/>
      <c r="K122" s="197"/>
      <c r="L122" s="198"/>
    </row>
    <row r="123" spans="2:12" ht="18" customHeight="1" x14ac:dyDescent="0.3">
      <c r="B123" s="282" t="s">
        <v>2908</v>
      </c>
      <c r="C123" s="9" t="s">
        <v>204</v>
      </c>
      <c r="D123" s="26">
        <f t="shared" si="12"/>
        <v>26</v>
      </c>
      <c r="E123" s="9">
        <v>40</v>
      </c>
      <c r="F123" s="12">
        <f t="shared" si="13"/>
        <v>0</v>
      </c>
      <c r="G123" s="12">
        <f t="shared" si="14"/>
        <v>0</v>
      </c>
      <c r="H123" s="202" t="s">
        <v>2909</v>
      </c>
      <c r="I123" s="203"/>
      <c r="J123" s="203"/>
      <c r="K123" s="203"/>
      <c r="L123" s="204"/>
    </row>
    <row r="124" spans="2:12" ht="18" customHeight="1" x14ac:dyDescent="0.3">
      <c r="B124" s="283"/>
      <c r="C124" s="9" t="s">
        <v>23</v>
      </c>
      <c r="D124" s="10">
        <f t="shared" si="12"/>
        <v>3.25</v>
      </c>
      <c r="E124" s="9">
        <v>5</v>
      </c>
      <c r="F124" s="12">
        <f t="shared" si="13"/>
        <v>0</v>
      </c>
      <c r="G124" s="12">
        <f t="shared" si="14"/>
        <v>0</v>
      </c>
      <c r="H124" s="205"/>
      <c r="I124" s="206"/>
      <c r="J124" s="206"/>
      <c r="K124" s="206"/>
      <c r="L124" s="207"/>
    </row>
    <row r="125" spans="2:12" ht="18" customHeight="1" x14ac:dyDescent="0.3">
      <c r="B125" s="283"/>
      <c r="C125" s="9" t="s">
        <v>22</v>
      </c>
      <c r="D125" s="10">
        <f t="shared" si="12"/>
        <v>3.25</v>
      </c>
      <c r="E125" s="9">
        <v>5</v>
      </c>
      <c r="F125" s="12">
        <f t="shared" si="13"/>
        <v>0</v>
      </c>
      <c r="G125" s="12">
        <f t="shared" si="14"/>
        <v>0</v>
      </c>
      <c r="H125" s="205"/>
      <c r="I125" s="206"/>
      <c r="J125" s="206"/>
      <c r="K125" s="206"/>
      <c r="L125" s="207"/>
    </row>
    <row r="126" spans="2:12" ht="18" customHeight="1" x14ac:dyDescent="0.3">
      <c r="B126" s="283"/>
      <c r="C126" s="9" t="s">
        <v>90</v>
      </c>
      <c r="D126" s="10">
        <f t="shared" si="12"/>
        <v>3.25</v>
      </c>
      <c r="E126" s="9">
        <v>5</v>
      </c>
      <c r="F126" s="12">
        <f t="shared" si="13"/>
        <v>0</v>
      </c>
      <c r="G126" s="12">
        <f t="shared" si="14"/>
        <v>0</v>
      </c>
      <c r="H126" s="205"/>
      <c r="I126" s="206"/>
      <c r="J126" s="206"/>
      <c r="K126" s="206"/>
      <c r="L126" s="207"/>
    </row>
    <row r="127" spans="2:12" ht="18" customHeight="1" x14ac:dyDescent="0.3">
      <c r="B127" s="283"/>
      <c r="C127" s="9" t="s">
        <v>28</v>
      </c>
      <c r="D127" s="10">
        <f t="shared" si="12"/>
        <v>1.3</v>
      </c>
      <c r="E127" s="9">
        <v>2</v>
      </c>
      <c r="F127" s="12">
        <f t="shared" si="13"/>
        <v>0</v>
      </c>
      <c r="G127" s="12">
        <f t="shared" si="14"/>
        <v>0</v>
      </c>
      <c r="H127" s="205"/>
      <c r="I127" s="206"/>
      <c r="J127" s="206"/>
      <c r="K127" s="206"/>
      <c r="L127" s="207"/>
    </row>
    <row r="128" spans="2:12" ht="18" customHeight="1" x14ac:dyDescent="0.3">
      <c r="B128" s="283"/>
      <c r="C128" s="9" t="s">
        <v>78</v>
      </c>
      <c r="D128" s="10">
        <f t="shared" si="12"/>
        <v>0.13</v>
      </c>
      <c r="E128" s="9">
        <v>0.2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ht="18" customHeight="1" x14ac:dyDescent="0.3">
      <c r="B129" s="283"/>
      <c r="C129" s="9" t="s">
        <v>25</v>
      </c>
      <c r="D129" s="10">
        <f t="shared" si="12"/>
        <v>1.3</v>
      </c>
      <c r="E129" s="9">
        <v>2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ht="18" customHeight="1" x14ac:dyDescent="0.3">
      <c r="B130" s="267" t="s">
        <v>82</v>
      </c>
      <c r="C130" s="33" t="s">
        <v>76</v>
      </c>
      <c r="D130" s="92">
        <f t="shared" si="12"/>
        <v>19.5</v>
      </c>
      <c r="E130" s="34">
        <v>30</v>
      </c>
      <c r="F130" s="90">
        <f t="shared" si="13"/>
        <v>0</v>
      </c>
      <c r="G130" s="12">
        <f t="shared" si="14"/>
        <v>0</v>
      </c>
      <c r="H130" s="208" t="s">
        <v>3700</v>
      </c>
      <c r="I130" s="209"/>
      <c r="J130" s="209"/>
      <c r="K130" s="209"/>
      <c r="L130" s="210"/>
    </row>
    <row r="131" spans="2:12" ht="18" customHeight="1" x14ac:dyDescent="0.3">
      <c r="B131" s="268"/>
      <c r="C131" s="9" t="s">
        <v>20</v>
      </c>
      <c r="D131" s="15">
        <f t="shared" si="12"/>
        <v>0.32500000000000001</v>
      </c>
      <c r="E131" s="11">
        <v>0.5</v>
      </c>
      <c r="F131" s="12">
        <f t="shared" si="13"/>
        <v>0</v>
      </c>
      <c r="G131" s="12">
        <f t="shared" si="14"/>
        <v>0</v>
      </c>
      <c r="H131" s="211"/>
      <c r="I131" s="212"/>
      <c r="J131" s="212"/>
      <c r="K131" s="212"/>
      <c r="L131" s="213"/>
    </row>
    <row r="132" spans="2:12" ht="18" customHeight="1" x14ac:dyDescent="0.3">
      <c r="B132" s="268"/>
      <c r="C132" s="9" t="s">
        <v>195</v>
      </c>
      <c r="D132" s="15">
        <f t="shared" si="12"/>
        <v>0.32500000000000001</v>
      </c>
      <c r="E132" s="11">
        <v>0.5</v>
      </c>
      <c r="F132" s="12">
        <f t="shared" si="13"/>
        <v>0</v>
      </c>
      <c r="G132" s="12">
        <f t="shared" si="14"/>
        <v>0</v>
      </c>
      <c r="H132" s="211"/>
      <c r="I132" s="212"/>
      <c r="J132" s="212"/>
      <c r="K132" s="212"/>
      <c r="L132" s="213"/>
    </row>
    <row r="133" spans="2:12" ht="18" customHeight="1" x14ac:dyDescent="0.3">
      <c r="B133" s="268"/>
      <c r="C133" s="9" t="s">
        <v>24</v>
      </c>
      <c r="D133" s="15">
        <f t="shared" si="12"/>
        <v>0.32500000000000001</v>
      </c>
      <c r="E133" s="11">
        <v>0.5</v>
      </c>
      <c r="F133" s="12">
        <f t="shared" si="13"/>
        <v>0</v>
      </c>
      <c r="G133" s="12">
        <f t="shared" si="14"/>
        <v>0</v>
      </c>
      <c r="H133" s="211"/>
      <c r="I133" s="212"/>
      <c r="J133" s="212"/>
      <c r="K133" s="212"/>
      <c r="L133" s="213"/>
    </row>
    <row r="134" spans="2:12" ht="18" customHeight="1" x14ac:dyDescent="0.3">
      <c r="B134" s="268"/>
      <c r="C134" s="9" t="s">
        <v>39</v>
      </c>
      <c r="D134" s="15">
        <f t="shared" si="12"/>
        <v>0.65</v>
      </c>
      <c r="E134" s="11">
        <v>1</v>
      </c>
      <c r="F134" s="12">
        <f t="shared" si="13"/>
        <v>0</v>
      </c>
      <c r="G134" s="12">
        <f t="shared" si="14"/>
        <v>0</v>
      </c>
      <c r="H134" s="211"/>
      <c r="I134" s="212"/>
      <c r="J134" s="212"/>
      <c r="K134" s="212"/>
      <c r="L134" s="213"/>
    </row>
    <row r="135" spans="2:12" ht="18" customHeight="1" x14ac:dyDescent="0.3">
      <c r="B135" s="269"/>
      <c r="C135" s="9" t="s">
        <v>53</v>
      </c>
      <c r="D135" s="15">
        <f t="shared" si="12"/>
        <v>0.13</v>
      </c>
      <c r="E135" s="11">
        <v>0.2</v>
      </c>
      <c r="F135" s="12">
        <f t="shared" si="13"/>
        <v>0</v>
      </c>
      <c r="G135" s="12">
        <f t="shared" si="14"/>
        <v>0</v>
      </c>
      <c r="H135" s="214"/>
      <c r="I135" s="215"/>
      <c r="J135" s="215"/>
      <c r="K135" s="215"/>
      <c r="L135" s="216"/>
    </row>
    <row r="136" spans="2:12" ht="18" customHeight="1" thickBot="1" x14ac:dyDescent="0.35">
      <c r="B136" s="27" t="s">
        <v>110</v>
      </c>
      <c r="C136" s="21" t="s">
        <v>33</v>
      </c>
      <c r="D136" s="28">
        <f t="shared" si="12"/>
        <v>13</v>
      </c>
      <c r="E136" s="23">
        <v>20</v>
      </c>
      <c r="F136" s="24">
        <f t="shared" si="13"/>
        <v>0</v>
      </c>
      <c r="G136" s="24">
        <f t="shared" si="14"/>
        <v>0</v>
      </c>
      <c r="H136" s="228" t="s">
        <v>34</v>
      </c>
      <c r="I136" s="229"/>
      <c r="J136" s="229"/>
      <c r="K136" s="229"/>
      <c r="L136" s="230"/>
    </row>
    <row r="137" spans="2:12" ht="72" customHeight="1" thickTop="1" x14ac:dyDescent="0.3">
      <c r="B137" s="190"/>
      <c r="C137" s="190"/>
      <c r="D137" s="190"/>
      <c r="E137" s="190"/>
      <c r="F137" s="190"/>
      <c r="G137" s="190"/>
      <c r="H137" s="190"/>
      <c r="I137" s="190"/>
      <c r="J137" s="190"/>
      <c r="K137" s="190"/>
      <c r="L137" s="190"/>
    </row>
  </sheetData>
  <mergeCells count="81">
    <mergeCell ref="B130:B135"/>
    <mergeCell ref="H130:L135"/>
    <mergeCell ref="H136:L136"/>
    <mergeCell ref="B137:L137"/>
    <mergeCell ref="B115:B116"/>
    <mergeCell ref="H115:L116"/>
    <mergeCell ref="B117:B122"/>
    <mergeCell ref="H117:L122"/>
    <mergeCell ref="B123:B129"/>
    <mergeCell ref="H123:L129"/>
    <mergeCell ref="B97:B102"/>
    <mergeCell ref="H97:L102"/>
    <mergeCell ref="B113:B114"/>
    <mergeCell ref="C113:C114"/>
    <mergeCell ref="D113:E113"/>
    <mergeCell ref="F113:G113"/>
    <mergeCell ref="H113:L114"/>
    <mergeCell ref="B103:B108"/>
    <mergeCell ref="H103:L108"/>
    <mergeCell ref="H109:L109"/>
    <mergeCell ref="B110:L110"/>
    <mergeCell ref="B112:L112"/>
    <mergeCell ref="B78:B82"/>
    <mergeCell ref="H78:L82"/>
    <mergeCell ref="B89:B90"/>
    <mergeCell ref="H89:L90"/>
    <mergeCell ref="B91:B96"/>
    <mergeCell ref="H91:L96"/>
    <mergeCell ref="H83:L83"/>
    <mergeCell ref="B84:L84"/>
    <mergeCell ref="B86:L86"/>
    <mergeCell ref="B87:B88"/>
    <mergeCell ref="C87:C88"/>
    <mergeCell ref="D87:E87"/>
    <mergeCell ref="F87:G87"/>
    <mergeCell ref="H87:L88"/>
    <mergeCell ref="H48:L54"/>
    <mergeCell ref="H55:L55"/>
    <mergeCell ref="B56:L56"/>
    <mergeCell ref="B58:L58"/>
    <mergeCell ref="H68:L77"/>
    <mergeCell ref="H61:L61"/>
    <mergeCell ref="B62:B67"/>
    <mergeCell ref="H62:L67"/>
    <mergeCell ref="B68:B77"/>
    <mergeCell ref="B59:B60"/>
    <mergeCell ref="C59:C60"/>
    <mergeCell ref="D59:E59"/>
    <mergeCell ref="F59:G59"/>
    <mergeCell ref="H59:L60"/>
    <mergeCell ref="B48:B54"/>
    <mergeCell ref="B37:B38"/>
    <mergeCell ref="H37:L38"/>
    <mergeCell ref="B39:B44"/>
    <mergeCell ref="H39:L44"/>
    <mergeCell ref="B45:B47"/>
    <mergeCell ref="H45:L47"/>
    <mergeCell ref="H31:L31"/>
    <mergeCell ref="B32:L32"/>
    <mergeCell ref="B34:L34"/>
    <mergeCell ref="B35:B36"/>
    <mergeCell ref="C35:C36"/>
    <mergeCell ref="D35:E35"/>
    <mergeCell ref="F35:G35"/>
    <mergeCell ref="H35:L36"/>
    <mergeCell ref="B28:B30"/>
    <mergeCell ref="H28:L30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20"/>
    <mergeCell ref="H10:L20"/>
    <mergeCell ref="H21:L21"/>
    <mergeCell ref="B22:B27"/>
    <mergeCell ref="H22:L27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2" max="12" man="1"/>
    <brk id="56" max="12" man="1"/>
    <brk id="84" max="12" man="1"/>
    <brk id="110" max="12" man="1"/>
  </rowBreaks>
  <colBreaks count="1" manualBreakCount="1">
    <brk id="1" max="134" man="1"/>
  </colBreaks>
  <drawing r:id="rId2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pageSetUpPr fitToPage="1"/>
  </sheetPr>
  <dimension ref="A1:M146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370" t="s">
        <v>4490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16" t="s">
        <v>45</v>
      </c>
      <c r="C10" s="9" t="s">
        <v>13</v>
      </c>
      <c r="D10" s="10">
        <f>E10*0.65</f>
        <v>35.75</v>
      </c>
      <c r="E10" s="9">
        <v>55</v>
      </c>
      <c r="F10" s="12">
        <f>D10*D$2</f>
        <v>0</v>
      </c>
      <c r="G10" s="12">
        <f>E10*D$3</f>
        <v>0</v>
      </c>
      <c r="H10" s="223" t="s">
        <v>46</v>
      </c>
      <c r="I10" s="223"/>
      <c r="J10" s="223"/>
      <c r="K10" s="223"/>
      <c r="L10" s="224"/>
    </row>
    <row r="11" spans="2:12" ht="18" customHeight="1" x14ac:dyDescent="0.3">
      <c r="B11" s="267" t="s">
        <v>269</v>
      </c>
      <c r="C11" s="14" t="s">
        <v>15</v>
      </c>
      <c r="D11" s="19">
        <f t="shared" ref="D11:D33" si="0">E11*0.65</f>
        <v>13</v>
      </c>
      <c r="E11" s="9">
        <v>20</v>
      </c>
      <c r="F11" s="12">
        <f t="shared" ref="F11:F33" si="1">D11*D$2</f>
        <v>0</v>
      </c>
      <c r="G11" s="12">
        <f t="shared" ref="G11:G33" si="2">E11*D$3</f>
        <v>0</v>
      </c>
      <c r="H11" s="208" t="s">
        <v>4345</v>
      </c>
      <c r="I11" s="209"/>
      <c r="J11" s="209"/>
      <c r="K11" s="209"/>
      <c r="L11" s="210"/>
    </row>
    <row r="12" spans="2:12" ht="18" customHeight="1" x14ac:dyDescent="0.3">
      <c r="B12" s="268"/>
      <c r="C12" s="14" t="s">
        <v>22</v>
      </c>
      <c r="D12" s="15">
        <f t="shared" si="0"/>
        <v>6.5</v>
      </c>
      <c r="E12" s="9">
        <v>10</v>
      </c>
      <c r="F12" s="12">
        <f t="shared" si="1"/>
        <v>0</v>
      </c>
      <c r="G12" s="12">
        <f t="shared" si="2"/>
        <v>0</v>
      </c>
      <c r="H12" s="211"/>
      <c r="I12" s="212"/>
      <c r="J12" s="212"/>
      <c r="K12" s="212"/>
      <c r="L12" s="213"/>
    </row>
    <row r="13" spans="2:12" ht="18" customHeight="1" x14ac:dyDescent="0.3">
      <c r="B13" s="268"/>
      <c r="C13" s="14" t="s">
        <v>16</v>
      </c>
      <c r="D13" s="15">
        <f t="shared" si="0"/>
        <v>0.65</v>
      </c>
      <c r="E13" s="9">
        <v>1</v>
      </c>
      <c r="F13" s="12">
        <f t="shared" si="1"/>
        <v>0</v>
      </c>
      <c r="G13" s="12">
        <f t="shared" si="2"/>
        <v>0</v>
      </c>
      <c r="H13" s="211"/>
      <c r="I13" s="212"/>
      <c r="J13" s="212"/>
      <c r="K13" s="212"/>
      <c r="L13" s="213"/>
    </row>
    <row r="14" spans="2:12" ht="18" customHeight="1" x14ac:dyDescent="0.3">
      <c r="B14" s="268"/>
      <c r="C14" s="14" t="s">
        <v>17</v>
      </c>
      <c r="D14" s="15">
        <f t="shared" si="0"/>
        <v>0.65</v>
      </c>
      <c r="E14" s="9">
        <v>1</v>
      </c>
      <c r="F14" s="12">
        <f t="shared" si="1"/>
        <v>0</v>
      </c>
      <c r="G14" s="12">
        <f t="shared" si="2"/>
        <v>0</v>
      </c>
      <c r="H14" s="211"/>
      <c r="I14" s="212"/>
      <c r="J14" s="212"/>
      <c r="K14" s="212"/>
      <c r="L14" s="213"/>
    </row>
    <row r="15" spans="2:12" ht="18" customHeight="1" x14ac:dyDescent="0.3">
      <c r="B15" s="268"/>
      <c r="C15" s="14" t="s">
        <v>27</v>
      </c>
      <c r="D15" s="15">
        <f t="shared" si="0"/>
        <v>0.65</v>
      </c>
      <c r="E15" s="9">
        <v>1</v>
      </c>
      <c r="F15" s="12">
        <f t="shared" si="1"/>
        <v>0</v>
      </c>
      <c r="G15" s="12">
        <f t="shared" si="2"/>
        <v>0</v>
      </c>
      <c r="H15" s="211"/>
      <c r="I15" s="212"/>
      <c r="J15" s="212"/>
      <c r="K15" s="212"/>
      <c r="L15" s="213"/>
    </row>
    <row r="16" spans="2:12" ht="18" customHeight="1" x14ac:dyDescent="0.3">
      <c r="B16" s="268"/>
      <c r="C16" s="14" t="s">
        <v>24</v>
      </c>
      <c r="D16" s="15">
        <f t="shared" si="0"/>
        <v>0.32500000000000001</v>
      </c>
      <c r="E16" s="9">
        <v>0.5</v>
      </c>
      <c r="F16" s="12">
        <f t="shared" si="1"/>
        <v>0</v>
      </c>
      <c r="G16" s="12">
        <f t="shared" si="2"/>
        <v>0</v>
      </c>
      <c r="H16" s="211"/>
      <c r="I16" s="212"/>
      <c r="J16" s="212"/>
      <c r="K16" s="212"/>
      <c r="L16" s="213"/>
    </row>
    <row r="17" spans="2:12" ht="18" customHeight="1" x14ac:dyDescent="0.3">
      <c r="B17" s="268"/>
      <c r="C17" s="14" t="s">
        <v>195</v>
      </c>
      <c r="D17" s="15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211"/>
      <c r="I17" s="212"/>
      <c r="J17" s="212"/>
      <c r="K17" s="212"/>
      <c r="L17" s="213"/>
    </row>
    <row r="18" spans="2:12" ht="18" customHeight="1" x14ac:dyDescent="0.3">
      <c r="B18" s="268"/>
      <c r="C18" s="14" t="s">
        <v>20</v>
      </c>
      <c r="D18" s="15">
        <f t="shared" si="0"/>
        <v>1.3</v>
      </c>
      <c r="E18" s="9">
        <v>2</v>
      </c>
      <c r="F18" s="12">
        <f t="shared" si="1"/>
        <v>0</v>
      </c>
      <c r="G18" s="12">
        <f t="shared" si="2"/>
        <v>0</v>
      </c>
      <c r="H18" s="214"/>
      <c r="I18" s="215"/>
      <c r="J18" s="215"/>
      <c r="K18" s="215"/>
      <c r="L18" s="216"/>
    </row>
    <row r="19" spans="2:12" ht="18" customHeight="1" x14ac:dyDescent="0.3">
      <c r="B19" s="290" t="s">
        <v>2728</v>
      </c>
      <c r="C19" s="9" t="s">
        <v>461</v>
      </c>
      <c r="D19" s="19">
        <f t="shared" si="0"/>
        <v>26</v>
      </c>
      <c r="E19" s="11">
        <v>40</v>
      </c>
      <c r="F19" s="12">
        <f t="shared" si="1"/>
        <v>0</v>
      </c>
      <c r="G19" s="12">
        <f t="shared" si="2"/>
        <v>0</v>
      </c>
      <c r="H19" s="193" t="s">
        <v>4439</v>
      </c>
      <c r="I19" s="194"/>
      <c r="J19" s="194"/>
      <c r="K19" s="194"/>
      <c r="L19" s="195"/>
    </row>
    <row r="20" spans="2:12" ht="18" customHeight="1" x14ac:dyDescent="0.3">
      <c r="B20" s="291"/>
      <c r="C20" s="9" t="s">
        <v>267</v>
      </c>
      <c r="D20" s="15">
        <f t="shared" si="0"/>
        <v>6.5</v>
      </c>
      <c r="E20" s="11">
        <v>10</v>
      </c>
      <c r="F20" s="12">
        <f t="shared" si="1"/>
        <v>0</v>
      </c>
      <c r="G20" s="12">
        <f t="shared" si="2"/>
        <v>0</v>
      </c>
      <c r="H20" s="199"/>
      <c r="I20" s="200"/>
      <c r="J20" s="200"/>
      <c r="K20" s="200"/>
      <c r="L20" s="201"/>
    </row>
    <row r="21" spans="2:12" ht="18" customHeight="1" x14ac:dyDescent="0.3">
      <c r="B21" s="291"/>
      <c r="C21" s="9" t="s">
        <v>162</v>
      </c>
      <c r="D21" s="15">
        <f t="shared" si="0"/>
        <v>0.32500000000000001</v>
      </c>
      <c r="E21" s="11">
        <v>0.5</v>
      </c>
      <c r="F21" s="12">
        <f t="shared" si="1"/>
        <v>0</v>
      </c>
      <c r="G21" s="12">
        <f t="shared" si="2"/>
        <v>0</v>
      </c>
      <c r="H21" s="199"/>
      <c r="I21" s="200"/>
      <c r="J21" s="200"/>
      <c r="K21" s="200"/>
      <c r="L21" s="201"/>
    </row>
    <row r="22" spans="2:12" ht="18" customHeight="1" x14ac:dyDescent="0.3">
      <c r="B22" s="291"/>
      <c r="C22" s="9" t="s">
        <v>270</v>
      </c>
      <c r="D22" s="15">
        <f t="shared" si="0"/>
        <v>0.13</v>
      </c>
      <c r="E22" s="11">
        <v>0.2</v>
      </c>
      <c r="F22" s="12">
        <f t="shared" si="1"/>
        <v>0</v>
      </c>
      <c r="G22" s="12">
        <f t="shared" si="2"/>
        <v>0</v>
      </c>
      <c r="H22" s="199"/>
      <c r="I22" s="200"/>
      <c r="J22" s="200"/>
      <c r="K22" s="200"/>
      <c r="L22" s="201"/>
    </row>
    <row r="23" spans="2:12" ht="18" customHeight="1" x14ac:dyDescent="0.3">
      <c r="B23" s="291"/>
      <c r="C23" s="9" t="s">
        <v>27</v>
      </c>
      <c r="D23" s="15">
        <f t="shared" si="0"/>
        <v>3.25</v>
      </c>
      <c r="E23" s="11">
        <v>5</v>
      </c>
      <c r="F23" s="12">
        <f t="shared" si="1"/>
        <v>0</v>
      </c>
      <c r="G23" s="12">
        <f t="shared" si="2"/>
        <v>0</v>
      </c>
      <c r="H23" s="199"/>
      <c r="I23" s="200"/>
      <c r="J23" s="200"/>
      <c r="K23" s="200"/>
      <c r="L23" s="201"/>
    </row>
    <row r="24" spans="2:12" ht="18" customHeight="1" x14ac:dyDescent="0.3">
      <c r="B24" s="291"/>
      <c r="C24" s="9" t="s">
        <v>52</v>
      </c>
      <c r="D24" s="19">
        <f t="shared" si="0"/>
        <v>1.9500000000000002</v>
      </c>
      <c r="E24" s="11">
        <v>3</v>
      </c>
      <c r="F24" s="12">
        <f t="shared" si="1"/>
        <v>0</v>
      </c>
      <c r="G24" s="12">
        <f t="shared" si="2"/>
        <v>0</v>
      </c>
      <c r="H24" s="199"/>
      <c r="I24" s="200"/>
      <c r="J24" s="200"/>
      <c r="K24" s="200"/>
      <c r="L24" s="201"/>
    </row>
    <row r="25" spans="2:12" ht="18" customHeight="1" x14ac:dyDescent="0.3">
      <c r="B25" s="291"/>
      <c r="C25" s="9" t="s">
        <v>39</v>
      </c>
      <c r="D25" s="15">
        <f t="shared" si="0"/>
        <v>0.65</v>
      </c>
      <c r="E25" s="11">
        <v>1</v>
      </c>
      <c r="F25" s="12">
        <f t="shared" si="1"/>
        <v>0</v>
      </c>
      <c r="G25" s="12">
        <f t="shared" si="2"/>
        <v>0</v>
      </c>
      <c r="H25" s="199"/>
      <c r="I25" s="200"/>
      <c r="J25" s="200"/>
      <c r="K25" s="200"/>
      <c r="L25" s="201"/>
    </row>
    <row r="26" spans="2:12" ht="18" customHeight="1" x14ac:dyDescent="0.3">
      <c r="B26" s="291"/>
      <c r="C26" s="9" t="s">
        <v>20</v>
      </c>
      <c r="D26" s="19">
        <f t="shared" si="0"/>
        <v>1.9500000000000002</v>
      </c>
      <c r="E26" s="11">
        <v>3</v>
      </c>
      <c r="F26" s="12">
        <f t="shared" si="1"/>
        <v>0</v>
      </c>
      <c r="G26" s="12">
        <f t="shared" si="2"/>
        <v>0</v>
      </c>
      <c r="H26" s="199"/>
      <c r="I26" s="200"/>
      <c r="J26" s="200"/>
      <c r="K26" s="200"/>
      <c r="L26" s="201"/>
    </row>
    <row r="27" spans="2:12" ht="18" customHeight="1" x14ac:dyDescent="0.3">
      <c r="B27" s="291"/>
      <c r="C27" s="9" t="s">
        <v>195</v>
      </c>
      <c r="D27" s="15">
        <f t="shared" si="0"/>
        <v>0.65</v>
      </c>
      <c r="E27" s="11">
        <v>1</v>
      </c>
      <c r="F27" s="12">
        <f t="shared" si="1"/>
        <v>0</v>
      </c>
      <c r="G27" s="12">
        <f t="shared" si="2"/>
        <v>0</v>
      </c>
      <c r="H27" s="199"/>
      <c r="I27" s="200"/>
      <c r="J27" s="200"/>
      <c r="K27" s="200"/>
      <c r="L27" s="201"/>
    </row>
    <row r="28" spans="2:12" ht="18" customHeight="1" x14ac:dyDescent="0.3">
      <c r="B28" s="296"/>
      <c r="C28" s="9" t="s">
        <v>53</v>
      </c>
      <c r="D28" s="15">
        <f t="shared" si="0"/>
        <v>0.13</v>
      </c>
      <c r="E28" s="11">
        <v>0.2</v>
      </c>
      <c r="F28" s="12">
        <f t="shared" si="1"/>
        <v>0</v>
      </c>
      <c r="G28" s="12">
        <f t="shared" si="2"/>
        <v>0</v>
      </c>
      <c r="H28" s="196"/>
      <c r="I28" s="197"/>
      <c r="J28" s="197"/>
      <c r="K28" s="197"/>
      <c r="L28" s="198"/>
    </row>
    <row r="29" spans="2:12" ht="18" customHeight="1" x14ac:dyDescent="0.3">
      <c r="B29" s="267" t="s">
        <v>346</v>
      </c>
      <c r="C29" s="9" t="s">
        <v>4416</v>
      </c>
      <c r="D29" s="15">
        <f t="shared" si="0"/>
        <v>19.5</v>
      </c>
      <c r="E29" s="11">
        <v>30</v>
      </c>
      <c r="F29" s="12">
        <f t="shared" si="1"/>
        <v>0</v>
      </c>
      <c r="G29" s="12">
        <f t="shared" si="2"/>
        <v>0</v>
      </c>
      <c r="H29" s="202" t="s">
        <v>4491</v>
      </c>
      <c r="I29" s="203"/>
      <c r="J29" s="203"/>
      <c r="K29" s="203"/>
      <c r="L29" s="204"/>
    </row>
    <row r="30" spans="2:12" ht="18" customHeight="1" x14ac:dyDescent="0.3">
      <c r="B30" s="268"/>
      <c r="C30" s="9" t="s">
        <v>27</v>
      </c>
      <c r="D30" s="15">
        <f t="shared" si="0"/>
        <v>1.3</v>
      </c>
      <c r="E30" s="11">
        <v>2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ht="18" customHeight="1" x14ac:dyDescent="0.3">
      <c r="B31" s="268"/>
      <c r="C31" s="9" t="s">
        <v>39</v>
      </c>
      <c r="D31" s="15">
        <f t="shared" si="0"/>
        <v>0.65</v>
      </c>
      <c r="E31" s="11">
        <v>1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ht="18" customHeight="1" x14ac:dyDescent="0.3">
      <c r="B32" s="268"/>
      <c r="C32" s="9" t="s">
        <v>53</v>
      </c>
      <c r="D32" s="15">
        <f t="shared" si="0"/>
        <v>0.32500000000000001</v>
      </c>
      <c r="E32" s="11">
        <v>0.5</v>
      </c>
      <c r="F32" s="12">
        <f t="shared" si="1"/>
        <v>0</v>
      </c>
      <c r="G32" s="12">
        <f t="shared" si="2"/>
        <v>0</v>
      </c>
      <c r="H32" s="270"/>
      <c r="I32" s="271"/>
      <c r="J32" s="271"/>
      <c r="K32" s="271"/>
      <c r="L32" s="272"/>
    </row>
    <row r="33" spans="2:12" ht="18" customHeight="1" thickBot="1" x14ac:dyDescent="0.35">
      <c r="B33" s="30" t="s">
        <v>114</v>
      </c>
      <c r="C33" s="21" t="s">
        <v>35</v>
      </c>
      <c r="D33" s="22">
        <f t="shared" si="0"/>
        <v>13</v>
      </c>
      <c r="E33" s="23">
        <v>20</v>
      </c>
      <c r="F33" s="79">
        <f t="shared" si="1"/>
        <v>0</v>
      </c>
      <c r="G33" s="24">
        <f t="shared" si="2"/>
        <v>0</v>
      </c>
      <c r="H33" s="188" t="s">
        <v>36</v>
      </c>
      <c r="I33" s="188"/>
      <c r="J33" s="188"/>
      <c r="K33" s="188"/>
      <c r="L33" s="189"/>
    </row>
    <row r="34" spans="2:12" ht="72" customHeight="1" thickTop="1" x14ac:dyDescent="0.3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</row>
    <row r="35" spans="2:12" ht="18" customHeight="1" thickBot="1" x14ac:dyDescent="0.35"/>
    <row r="36" spans="2:12" ht="21" customHeight="1" thickTop="1" x14ac:dyDescent="0.3">
      <c r="B36" s="217" t="s">
        <v>4492</v>
      </c>
      <c r="C36" s="218"/>
      <c r="D36" s="218"/>
      <c r="E36" s="218"/>
      <c r="F36" s="218"/>
      <c r="G36" s="218"/>
      <c r="H36" s="218"/>
      <c r="I36" s="218"/>
      <c r="J36" s="218"/>
      <c r="K36" s="218"/>
      <c r="L36" s="219"/>
    </row>
    <row r="37" spans="2:12" ht="18" customHeight="1" x14ac:dyDescent="0.3">
      <c r="B37" s="220" t="s">
        <v>3</v>
      </c>
      <c r="C37" s="221" t="s">
        <v>4</v>
      </c>
      <c r="D37" s="221" t="s">
        <v>5</v>
      </c>
      <c r="E37" s="221"/>
      <c r="F37" s="221" t="s">
        <v>6</v>
      </c>
      <c r="G37" s="221"/>
      <c r="H37" s="221" t="s">
        <v>7</v>
      </c>
      <c r="I37" s="221"/>
      <c r="J37" s="221"/>
      <c r="K37" s="221"/>
      <c r="L37" s="222"/>
    </row>
    <row r="38" spans="2:12" ht="18" customHeight="1" x14ac:dyDescent="0.3">
      <c r="B38" s="220"/>
      <c r="C38" s="221"/>
      <c r="D38" s="6" t="s">
        <v>1</v>
      </c>
      <c r="E38" s="6" t="s">
        <v>2</v>
      </c>
      <c r="F38" s="38" t="s">
        <v>1</v>
      </c>
      <c r="G38" s="39" t="s">
        <v>2</v>
      </c>
      <c r="H38" s="221"/>
      <c r="I38" s="221"/>
      <c r="J38" s="221"/>
      <c r="K38" s="221"/>
      <c r="L38" s="222"/>
    </row>
    <row r="39" spans="2:12" ht="18" customHeight="1" x14ac:dyDescent="0.3">
      <c r="B39" s="225" t="s">
        <v>12</v>
      </c>
      <c r="C39" s="41" t="s">
        <v>13</v>
      </c>
      <c r="D39" s="10">
        <f t="shared" ref="D39:D61" si="3">E39*0.65</f>
        <v>32.5</v>
      </c>
      <c r="E39" s="11">
        <v>50</v>
      </c>
      <c r="F39" s="12">
        <f t="shared" ref="F39:F61" si="4">D39*D$2</f>
        <v>0</v>
      </c>
      <c r="G39" s="12">
        <f t="shared" ref="G39:G61" si="5">E39*D$3</f>
        <v>0</v>
      </c>
      <c r="H39" s="193" t="s">
        <v>105</v>
      </c>
      <c r="I39" s="194"/>
      <c r="J39" s="194"/>
      <c r="K39" s="194"/>
      <c r="L39" s="195"/>
    </row>
    <row r="40" spans="2:12" ht="18" customHeight="1" x14ac:dyDescent="0.3">
      <c r="B40" s="227"/>
      <c r="C40" s="41" t="s">
        <v>104</v>
      </c>
      <c r="D40" s="10">
        <f t="shared" si="3"/>
        <v>1.625</v>
      </c>
      <c r="E40" s="11">
        <v>2.5</v>
      </c>
      <c r="F40" s="12">
        <f t="shared" si="4"/>
        <v>0</v>
      </c>
      <c r="G40" s="12">
        <f t="shared" si="5"/>
        <v>0</v>
      </c>
      <c r="H40" s="196"/>
      <c r="I40" s="197"/>
      <c r="J40" s="197"/>
      <c r="K40" s="197"/>
      <c r="L40" s="198"/>
    </row>
    <row r="41" spans="2:12" ht="18" customHeight="1" x14ac:dyDescent="0.3">
      <c r="B41" s="267" t="s">
        <v>2896</v>
      </c>
      <c r="C41" s="14" t="s">
        <v>35</v>
      </c>
      <c r="D41" s="15">
        <f t="shared" si="3"/>
        <v>9.75</v>
      </c>
      <c r="E41" s="11">
        <v>15</v>
      </c>
      <c r="F41" s="12">
        <f t="shared" si="4"/>
        <v>0</v>
      </c>
      <c r="G41" s="12">
        <f t="shared" si="5"/>
        <v>0</v>
      </c>
      <c r="H41" s="202" t="s">
        <v>4276</v>
      </c>
      <c r="I41" s="203"/>
      <c r="J41" s="203"/>
      <c r="K41" s="203"/>
      <c r="L41" s="204"/>
    </row>
    <row r="42" spans="2:12" ht="18" customHeight="1" x14ac:dyDescent="0.3">
      <c r="B42" s="268"/>
      <c r="C42" s="14" t="s">
        <v>431</v>
      </c>
      <c r="D42" s="26">
        <f t="shared" si="3"/>
        <v>13</v>
      </c>
      <c r="E42" s="11">
        <v>20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8" customHeight="1" x14ac:dyDescent="0.3">
      <c r="B43" s="268"/>
      <c r="C43" s="14" t="s">
        <v>17</v>
      </c>
      <c r="D43" s="15">
        <f t="shared" si="3"/>
        <v>1.3</v>
      </c>
      <c r="E43" s="11">
        <v>2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8" customHeight="1" x14ac:dyDescent="0.3">
      <c r="B44" s="268"/>
      <c r="C44" s="14" t="s">
        <v>16</v>
      </c>
      <c r="D44" s="15">
        <f t="shared" si="3"/>
        <v>1.3</v>
      </c>
      <c r="E44" s="11">
        <v>2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8" customHeight="1" x14ac:dyDescent="0.3">
      <c r="B45" s="268"/>
      <c r="C45" s="14" t="s">
        <v>169</v>
      </c>
      <c r="D45" s="15">
        <f t="shared" si="3"/>
        <v>3.25</v>
      </c>
      <c r="E45" s="11">
        <v>5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8" customHeight="1" x14ac:dyDescent="0.3">
      <c r="B46" s="268"/>
      <c r="C46" s="14" t="s">
        <v>178</v>
      </c>
      <c r="D46" s="15">
        <f t="shared" si="3"/>
        <v>0.65</v>
      </c>
      <c r="E46" s="11">
        <v>1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8" customHeight="1" x14ac:dyDescent="0.3">
      <c r="B47" s="268"/>
      <c r="C47" s="14" t="s">
        <v>162</v>
      </c>
      <c r="D47" s="15">
        <f t="shared" si="3"/>
        <v>0.32500000000000001</v>
      </c>
      <c r="E47" s="11">
        <v>0.5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8" customHeight="1" x14ac:dyDescent="0.3">
      <c r="B48" s="268"/>
      <c r="C48" s="14" t="s">
        <v>186</v>
      </c>
      <c r="D48" s="15">
        <f t="shared" si="3"/>
        <v>0.65</v>
      </c>
      <c r="E48" s="11">
        <v>1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8" customHeight="1" x14ac:dyDescent="0.3">
      <c r="B49" s="268"/>
      <c r="C49" s="14" t="s">
        <v>195</v>
      </c>
      <c r="D49" s="15">
        <f t="shared" si="3"/>
        <v>0.32500000000000001</v>
      </c>
      <c r="E49" s="11">
        <v>0.5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8" customHeight="1" x14ac:dyDescent="0.3">
      <c r="B50" s="268"/>
      <c r="C50" s="14" t="s">
        <v>20</v>
      </c>
      <c r="D50" s="15">
        <f t="shared" si="3"/>
        <v>1.3</v>
      </c>
      <c r="E50" s="11">
        <v>2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8" customHeight="1" x14ac:dyDescent="0.3">
      <c r="B51" s="287" t="s">
        <v>4233</v>
      </c>
      <c r="C51" s="9" t="s">
        <v>597</v>
      </c>
      <c r="D51" s="12">
        <f t="shared" si="3"/>
        <v>19.5</v>
      </c>
      <c r="E51" s="11">
        <v>30</v>
      </c>
      <c r="F51" s="12">
        <f t="shared" si="4"/>
        <v>0</v>
      </c>
      <c r="G51" s="12">
        <f t="shared" si="5"/>
        <v>0</v>
      </c>
      <c r="H51" s="202" t="s">
        <v>4232</v>
      </c>
      <c r="I51" s="203"/>
      <c r="J51" s="203"/>
      <c r="K51" s="203"/>
      <c r="L51" s="204"/>
    </row>
    <row r="52" spans="2:12" ht="18" customHeight="1" x14ac:dyDescent="0.3">
      <c r="B52" s="288"/>
      <c r="C52" s="9" t="s">
        <v>178</v>
      </c>
      <c r="D52" s="10">
        <f t="shared" si="3"/>
        <v>1.625</v>
      </c>
      <c r="E52" s="11">
        <v>2.5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8" customHeight="1" x14ac:dyDescent="0.3">
      <c r="B53" s="288"/>
      <c r="C53" s="9" t="s">
        <v>193</v>
      </c>
      <c r="D53" s="10">
        <f t="shared" si="3"/>
        <v>0.65</v>
      </c>
      <c r="E53" s="11">
        <v>1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8" customHeight="1" x14ac:dyDescent="0.3">
      <c r="B54" s="288"/>
      <c r="C54" s="9" t="s">
        <v>195</v>
      </c>
      <c r="D54" s="10">
        <f t="shared" si="3"/>
        <v>0.32500000000000001</v>
      </c>
      <c r="E54" s="11">
        <v>0.5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8" customHeight="1" x14ac:dyDescent="0.3">
      <c r="B55" s="288"/>
      <c r="C55" s="9" t="s">
        <v>186</v>
      </c>
      <c r="D55" s="10">
        <f t="shared" si="3"/>
        <v>6.5000000000000002E-2</v>
      </c>
      <c r="E55" s="11">
        <v>0.1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8" customHeight="1" x14ac:dyDescent="0.3">
      <c r="B56" s="289"/>
      <c r="C56" s="9" t="s">
        <v>190</v>
      </c>
      <c r="D56" s="26">
        <f t="shared" si="3"/>
        <v>0.97500000000000009</v>
      </c>
      <c r="E56" s="11">
        <v>1.5</v>
      </c>
      <c r="F56" s="12">
        <f t="shared" si="4"/>
        <v>0</v>
      </c>
      <c r="G56" s="12">
        <f t="shared" si="5"/>
        <v>0</v>
      </c>
      <c r="H56" s="270"/>
      <c r="I56" s="271"/>
      <c r="J56" s="271"/>
      <c r="K56" s="271"/>
      <c r="L56" s="272"/>
    </row>
    <row r="57" spans="2:12" ht="18" customHeight="1" x14ac:dyDescent="0.3">
      <c r="B57" s="267" t="s">
        <v>274</v>
      </c>
      <c r="C57" s="9" t="s">
        <v>184</v>
      </c>
      <c r="D57" s="26">
        <f t="shared" si="3"/>
        <v>19.5</v>
      </c>
      <c r="E57" s="9">
        <v>30</v>
      </c>
      <c r="F57" s="12">
        <f t="shared" si="4"/>
        <v>0</v>
      </c>
      <c r="G57" s="12">
        <f t="shared" si="5"/>
        <v>0</v>
      </c>
      <c r="H57" s="202" t="s">
        <v>3653</v>
      </c>
      <c r="I57" s="203"/>
      <c r="J57" s="203"/>
      <c r="K57" s="203"/>
      <c r="L57" s="204"/>
    </row>
    <row r="58" spans="2:12" ht="18" customHeight="1" x14ac:dyDescent="0.3">
      <c r="B58" s="268"/>
      <c r="C58" s="9" t="s">
        <v>162</v>
      </c>
      <c r="D58" s="10">
        <f t="shared" si="3"/>
        <v>0.65</v>
      </c>
      <c r="E58" s="9">
        <v>1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ht="18" customHeight="1" x14ac:dyDescent="0.3">
      <c r="B59" s="268"/>
      <c r="C59" s="9" t="s">
        <v>186</v>
      </c>
      <c r="D59" s="10">
        <f t="shared" si="3"/>
        <v>0.65</v>
      </c>
      <c r="E59" s="9">
        <v>1</v>
      </c>
      <c r="F59" s="12">
        <f t="shared" si="4"/>
        <v>0</v>
      </c>
      <c r="G59" s="12">
        <f t="shared" si="5"/>
        <v>0</v>
      </c>
      <c r="H59" s="205"/>
      <c r="I59" s="206"/>
      <c r="J59" s="206"/>
      <c r="K59" s="206"/>
      <c r="L59" s="207"/>
    </row>
    <row r="60" spans="2:12" ht="18" customHeight="1" x14ac:dyDescent="0.3">
      <c r="B60" s="269"/>
      <c r="C60" s="9" t="s">
        <v>53</v>
      </c>
      <c r="D60" s="10">
        <f t="shared" si="3"/>
        <v>0.19500000000000001</v>
      </c>
      <c r="E60" s="9">
        <v>0.3</v>
      </c>
      <c r="F60" s="12">
        <f t="shared" si="4"/>
        <v>0</v>
      </c>
      <c r="G60" s="12">
        <f t="shared" si="5"/>
        <v>0</v>
      </c>
      <c r="H60" s="205"/>
      <c r="I60" s="206"/>
      <c r="J60" s="206"/>
      <c r="K60" s="206"/>
      <c r="L60" s="207"/>
    </row>
    <row r="61" spans="2:12" ht="18" customHeight="1" thickBot="1" x14ac:dyDescent="0.35">
      <c r="B61" s="36" t="s">
        <v>110</v>
      </c>
      <c r="C61" s="37" t="s">
        <v>264</v>
      </c>
      <c r="D61" s="24">
        <f t="shared" si="3"/>
        <v>13</v>
      </c>
      <c r="E61" s="77">
        <v>20</v>
      </c>
      <c r="F61" s="78">
        <f t="shared" si="4"/>
        <v>0</v>
      </c>
      <c r="G61" s="78">
        <f t="shared" si="5"/>
        <v>0</v>
      </c>
      <c r="H61" s="228" t="s">
        <v>265</v>
      </c>
      <c r="I61" s="229"/>
      <c r="J61" s="229"/>
      <c r="K61" s="229"/>
      <c r="L61" s="230"/>
    </row>
    <row r="62" spans="2:12" ht="72" customHeight="1" thickTop="1" x14ac:dyDescent="0.3">
      <c r="B62" s="190"/>
      <c r="C62" s="190"/>
      <c r="D62" s="190"/>
      <c r="E62" s="190"/>
      <c r="F62" s="190"/>
      <c r="G62" s="190"/>
      <c r="H62" s="190"/>
      <c r="I62" s="190"/>
      <c r="J62" s="190"/>
      <c r="K62" s="190"/>
      <c r="L62" s="190"/>
    </row>
    <row r="63" spans="2:12" ht="17.25" thickBot="1" x14ac:dyDescent="0.35"/>
    <row r="64" spans="2:12" ht="21" customHeight="1" thickTop="1" x14ac:dyDescent="0.3">
      <c r="B64" s="217" t="s">
        <v>4493</v>
      </c>
      <c r="C64" s="218"/>
      <c r="D64" s="218"/>
      <c r="E64" s="218"/>
      <c r="F64" s="218"/>
      <c r="G64" s="218"/>
      <c r="H64" s="218"/>
      <c r="I64" s="218"/>
      <c r="J64" s="218"/>
      <c r="K64" s="218"/>
      <c r="L64" s="219"/>
    </row>
    <row r="65" spans="2:12" ht="18" customHeight="1" x14ac:dyDescent="0.3">
      <c r="B65" s="220" t="s">
        <v>3</v>
      </c>
      <c r="C65" s="221" t="s">
        <v>4</v>
      </c>
      <c r="D65" s="221" t="s">
        <v>5</v>
      </c>
      <c r="E65" s="221"/>
      <c r="F65" s="221" t="s">
        <v>6</v>
      </c>
      <c r="G65" s="221"/>
      <c r="H65" s="221" t="s">
        <v>7</v>
      </c>
      <c r="I65" s="221"/>
      <c r="J65" s="221"/>
      <c r="K65" s="221"/>
      <c r="L65" s="222"/>
    </row>
    <row r="66" spans="2:12" ht="18" customHeight="1" x14ac:dyDescent="0.3">
      <c r="B66" s="220"/>
      <c r="C66" s="221"/>
      <c r="D66" s="6" t="s">
        <v>1</v>
      </c>
      <c r="E66" s="6" t="s">
        <v>2</v>
      </c>
      <c r="F66" s="38" t="s">
        <v>1</v>
      </c>
      <c r="G66" s="39" t="s">
        <v>2</v>
      </c>
      <c r="H66" s="221"/>
      <c r="I66" s="221"/>
      <c r="J66" s="221"/>
      <c r="K66" s="221"/>
      <c r="L66" s="222"/>
    </row>
    <row r="67" spans="2:12" ht="18" customHeight="1" x14ac:dyDescent="0.3">
      <c r="B67" s="225" t="s">
        <v>30</v>
      </c>
      <c r="C67" s="41" t="s">
        <v>13</v>
      </c>
      <c r="D67" s="10">
        <f t="shared" ref="D67:D90" si="6">E67*0.65</f>
        <v>32.5</v>
      </c>
      <c r="E67" s="11">
        <v>50</v>
      </c>
      <c r="F67" s="12">
        <f>D67*D$2</f>
        <v>0</v>
      </c>
      <c r="G67" s="12">
        <f>E67*D$3</f>
        <v>0</v>
      </c>
      <c r="H67" s="193" t="s">
        <v>108</v>
      </c>
      <c r="I67" s="194"/>
      <c r="J67" s="194"/>
      <c r="K67" s="194"/>
      <c r="L67" s="195"/>
    </row>
    <row r="68" spans="2:12" ht="18" customHeight="1" x14ac:dyDescent="0.3">
      <c r="B68" s="227"/>
      <c r="C68" s="41" t="s">
        <v>107</v>
      </c>
      <c r="D68" s="10">
        <f t="shared" si="6"/>
        <v>1.625</v>
      </c>
      <c r="E68" s="11">
        <v>2.5</v>
      </c>
      <c r="F68" s="12">
        <f t="shared" ref="F68:F90" si="7">D68*D$2</f>
        <v>0</v>
      </c>
      <c r="G68" s="12">
        <f t="shared" ref="G68:G90" si="8">E68*D$3</f>
        <v>0</v>
      </c>
      <c r="H68" s="196"/>
      <c r="I68" s="197"/>
      <c r="J68" s="197"/>
      <c r="K68" s="197"/>
      <c r="L68" s="198"/>
    </row>
    <row r="69" spans="2:12" ht="18" customHeight="1" x14ac:dyDescent="0.3">
      <c r="B69" s="290" t="s">
        <v>4494</v>
      </c>
      <c r="C69" s="9" t="s">
        <v>214</v>
      </c>
      <c r="D69" s="26">
        <f t="shared" si="6"/>
        <v>32.5</v>
      </c>
      <c r="E69" s="9">
        <v>50</v>
      </c>
      <c r="F69" s="90">
        <f t="shared" si="7"/>
        <v>0</v>
      </c>
      <c r="G69" s="90">
        <f t="shared" si="8"/>
        <v>0</v>
      </c>
      <c r="H69" s="273" t="s">
        <v>4495</v>
      </c>
      <c r="I69" s="274"/>
      <c r="J69" s="274"/>
      <c r="K69" s="274"/>
      <c r="L69" s="275"/>
    </row>
    <row r="70" spans="2:12" ht="18" customHeight="1" x14ac:dyDescent="0.3">
      <c r="B70" s="291"/>
      <c r="C70" s="9" t="s">
        <v>22</v>
      </c>
      <c r="D70" s="10">
        <f t="shared" si="6"/>
        <v>6.5</v>
      </c>
      <c r="E70" s="9">
        <v>10</v>
      </c>
      <c r="F70" s="90">
        <f t="shared" si="7"/>
        <v>0</v>
      </c>
      <c r="G70" s="90">
        <f t="shared" si="8"/>
        <v>0</v>
      </c>
      <c r="H70" s="276"/>
      <c r="I70" s="277"/>
      <c r="J70" s="277"/>
      <c r="K70" s="277"/>
      <c r="L70" s="278"/>
    </row>
    <row r="71" spans="2:12" ht="18" customHeight="1" x14ac:dyDescent="0.3">
      <c r="B71" s="291"/>
      <c r="C71" s="9" t="s">
        <v>234</v>
      </c>
      <c r="D71" s="10">
        <f t="shared" si="6"/>
        <v>6.5</v>
      </c>
      <c r="E71" s="9">
        <v>10</v>
      </c>
      <c r="F71" s="90">
        <f t="shared" si="7"/>
        <v>0</v>
      </c>
      <c r="G71" s="90">
        <f t="shared" si="8"/>
        <v>0</v>
      </c>
      <c r="H71" s="276"/>
      <c r="I71" s="277"/>
      <c r="J71" s="277"/>
      <c r="K71" s="277"/>
      <c r="L71" s="278"/>
    </row>
    <row r="72" spans="2:12" ht="18" customHeight="1" x14ac:dyDescent="0.3">
      <c r="B72" s="291"/>
      <c r="C72" s="9" t="s">
        <v>16</v>
      </c>
      <c r="D72" s="10">
        <f t="shared" si="6"/>
        <v>1.3</v>
      </c>
      <c r="E72" s="9">
        <v>2</v>
      </c>
      <c r="F72" s="90">
        <f t="shared" si="7"/>
        <v>0</v>
      </c>
      <c r="G72" s="90">
        <f t="shared" si="8"/>
        <v>0</v>
      </c>
      <c r="H72" s="276"/>
      <c r="I72" s="277"/>
      <c r="J72" s="277"/>
      <c r="K72" s="277"/>
      <c r="L72" s="278"/>
    </row>
    <row r="73" spans="2:12" ht="18" customHeight="1" x14ac:dyDescent="0.3">
      <c r="B73" s="291"/>
      <c r="C73" s="9" t="s">
        <v>17</v>
      </c>
      <c r="D73" s="10">
        <f t="shared" si="6"/>
        <v>1.3</v>
      </c>
      <c r="E73" s="9">
        <v>2</v>
      </c>
      <c r="F73" s="90">
        <f t="shared" si="7"/>
        <v>0</v>
      </c>
      <c r="G73" s="90">
        <f t="shared" si="8"/>
        <v>0</v>
      </c>
      <c r="H73" s="276"/>
      <c r="I73" s="277"/>
      <c r="J73" s="277"/>
      <c r="K73" s="277"/>
      <c r="L73" s="278"/>
    </row>
    <row r="74" spans="2:12" ht="18" customHeight="1" x14ac:dyDescent="0.3">
      <c r="B74" s="291"/>
      <c r="C74" s="9" t="s">
        <v>178</v>
      </c>
      <c r="D74" s="10">
        <f t="shared" si="6"/>
        <v>1.3</v>
      </c>
      <c r="E74" s="9">
        <v>2</v>
      </c>
      <c r="F74" s="90">
        <f t="shared" si="7"/>
        <v>0</v>
      </c>
      <c r="G74" s="90">
        <f t="shared" si="8"/>
        <v>0</v>
      </c>
      <c r="H74" s="276"/>
      <c r="I74" s="277"/>
      <c r="J74" s="277"/>
      <c r="K74" s="277"/>
      <c r="L74" s="278"/>
    </row>
    <row r="75" spans="2:12" ht="18" customHeight="1" x14ac:dyDescent="0.3">
      <c r="B75" s="291"/>
      <c r="C75" s="9" t="s">
        <v>39</v>
      </c>
      <c r="D75" s="10">
        <f t="shared" si="6"/>
        <v>0.65</v>
      </c>
      <c r="E75" s="9">
        <v>1</v>
      </c>
      <c r="F75" s="90">
        <f t="shared" si="7"/>
        <v>0</v>
      </c>
      <c r="G75" s="90">
        <f t="shared" si="8"/>
        <v>0</v>
      </c>
      <c r="H75" s="276"/>
      <c r="I75" s="277"/>
      <c r="J75" s="277"/>
      <c r="K75" s="277"/>
      <c r="L75" s="278"/>
    </row>
    <row r="76" spans="2:12" ht="18" customHeight="1" x14ac:dyDescent="0.3">
      <c r="B76" s="291"/>
      <c r="C76" s="9" t="s">
        <v>195</v>
      </c>
      <c r="D76" s="10">
        <f t="shared" si="6"/>
        <v>0.32500000000000001</v>
      </c>
      <c r="E76" s="9">
        <v>0.5</v>
      </c>
      <c r="F76" s="90">
        <f t="shared" si="7"/>
        <v>0</v>
      </c>
      <c r="G76" s="90">
        <f t="shared" si="8"/>
        <v>0</v>
      </c>
      <c r="H76" s="276"/>
      <c r="I76" s="277"/>
      <c r="J76" s="277"/>
      <c r="K76" s="277"/>
      <c r="L76" s="278"/>
    </row>
    <row r="77" spans="2:12" ht="18" customHeight="1" x14ac:dyDescent="0.3">
      <c r="B77" s="296"/>
      <c r="C77" s="9" t="s">
        <v>20</v>
      </c>
      <c r="D77" s="10">
        <f t="shared" si="6"/>
        <v>0.65</v>
      </c>
      <c r="E77" s="9">
        <v>1</v>
      </c>
      <c r="F77" s="90">
        <f t="shared" si="7"/>
        <v>0</v>
      </c>
      <c r="G77" s="90">
        <f t="shared" si="8"/>
        <v>0</v>
      </c>
      <c r="H77" s="279"/>
      <c r="I77" s="280"/>
      <c r="J77" s="280"/>
      <c r="K77" s="280"/>
      <c r="L77" s="281"/>
    </row>
    <row r="78" spans="2:12" ht="18" customHeight="1" x14ac:dyDescent="0.3">
      <c r="B78" s="187" t="s">
        <v>294</v>
      </c>
      <c r="C78" s="29" t="s">
        <v>21</v>
      </c>
      <c r="D78" s="19">
        <f t="shared" si="6"/>
        <v>26</v>
      </c>
      <c r="E78" s="48">
        <v>40</v>
      </c>
      <c r="F78" s="12">
        <f t="shared" si="7"/>
        <v>0</v>
      </c>
      <c r="G78" s="12">
        <f t="shared" si="8"/>
        <v>0</v>
      </c>
      <c r="H78" s="251" t="s">
        <v>2816</v>
      </c>
      <c r="I78" s="252"/>
      <c r="J78" s="252"/>
      <c r="K78" s="252"/>
      <c r="L78" s="253"/>
    </row>
    <row r="79" spans="2:12" ht="18" customHeight="1" x14ac:dyDescent="0.3">
      <c r="B79" s="187"/>
      <c r="C79" s="29" t="s">
        <v>23</v>
      </c>
      <c r="D79" s="15">
        <f t="shared" si="6"/>
        <v>3.25</v>
      </c>
      <c r="E79" s="48">
        <v>5</v>
      </c>
      <c r="F79" s="12">
        <f t="shared" si="7"/>
        <v>0</v>
      </c>
      <c r="G79" s="12">
        <f t="shared" si="8"/>
        <v>0</v>
      </c>
      <c r="H79" s="254"/>
      <c r="I79" s="255"/>
      <c r="J79" s="255"/>
      <c r="K79" s="255"/>
      <c r="L79" s="256"/>
    </row>
    <row r="80" spans="2:12" ht="18" customHeight="1" x14ac:dyDescent="0.3">
      <c r="B80" s="187"/>
      <c r="C80" s="29" t="s">
        <v>20</v>
      </c>
      <c r="D80" s="19">
        <f t="shared" si="6"/>
        <v>1.9500000000000002</v>
      </c>
      <c r="E80" s="48">
        <v>3</v>
      </c>
      <c r="F80" s="12">
        <f t="shared" si="7"/>
        <v>0</v>
      </c>
      <c r="G80" s="12">
        <f t="shared" si="8"/>
        <v>0</v>
      </c>
      <c r="H80" s="254"/>
      <c r="I80" s="255"/>
      <c r="J80" s="255"/>
      <c r="K80" s="255"/>
      <c r="L80" s="256"/>
    </row>
    <row r="81" spans="2:12" ht="18" customHeight="1" x14ac:dyDescent="0.3">
      <c r="B81" s="187"/>
      <c r="C81" s="29" t="s">
        <v>24</v>
      </c>
      <c r="D81" s="15">
        <f t="shared" si="6"/>
        <v>1.3</v>
      </c>
      <c r="E81" s="48">
        <v>2</v>
      </c>
      <c r="F81" s="12">
        <f t="shared" si="7"/>
        <v>0</v>
      </c>
      <c r="G81" s="12">
        <f t="shared" si="8"/>
        <v>0</v>
      </c>
      <c r="H81" s="254"/>
      <c r="I81" s="255"/>
      <c r="J81" s="255"/>
      <c r="K81" s="255"/>
      <c r="L81" s="256"/>
    </row>
    <row r="82" spans="2:12" ht="18" customHeight="1" x14ac:dyDescent="0.3">
      <c r="B82" s="187"/>
      <c r="C82" s="29" t="s">
        <v>39</v>
      </c>
      <c r="D82" s="15">
        <f t="shared" si="6"/>
        <v>0.65</v>
      </c>
      <c r="E82" s="48">
        <v>1</v>
      </c>
      <c r="F82" s="12">
        <f t="shared" si="7"/>
        <v>0</v>
      </c>
      <c r="G82" s="12">
        <f t="shared" si="8"/>
        <v>0</v>
      </c>
      <c r="H82" s="257"/>
      <c r="I82" s="258"/>
      <c r="J82" s="258"/>
      <c r="K82" s="258"/>
      <c r="L82" s="259"/>
    </row>
    <row r="83" spans="2:12" ht="18" customHeight="1" x14ac:dyDescent="0.3">
      <c r="B83" s="303" t="s">
        <v>2612</v>
      </c>
      <c r="C83" s="9" t="s">
        <v>315</v>
      </c>
      <c r="D83" s="10">
        <f t="shared" si="6"/>
        <v>16.25</v>
      </c>
      <c r="E83" s="9">
        <v>25</v>
      </c>
      <c r="F83" s="12">
        <f t="shared" si="7"/>
        <v>0</v>
      </c>
      <c r="G83" s="12">
        <f t="shared" si="8"/>
        <v>0</v>
      </c>
      <c r="H83" s="262" t="s">
        <v>2613</v>
      </c>
      <c r="I83" s="262"/>
      <c r="J83" s="262"/>
      <c r="K83" s="262"/>
      <c r="L83" s="263"/>
    </row>
    <row r="84" spans="2:12" ht="18" customHeight="1" x14ac:dyDescent="0.3">
      <c r="B84" s="303"/>
      <c r="C84" s="9" t="s">
        <v>23</v>
      </c>
      <c r="D84" s="10">
        <f t="shared" si="6"/>
        <v>6.5</v>
      </c>
      <c r="E84" s="9">
        <v>10</v>
      </c>
      <c r="F84" s="12">
        <f t="shared" si="7"/>
        <v>0</v>
      </c>
      <c r="G84" s="12">
        <f t="shared" si="8"/>
        <v>0</v>
      </c>
      <c r="H84" s="262"/>
      <c r="I84" s="262"/>
      <c r="J84" s="262"/>
      <c r="K84" s="262"/>
      <c r="L84" s="263"/>
    </row>
    <row r="85" spans="2:12" ht="18" customHeight="1" x14ac:dyDescent="0.3">
      <c r="B85" s="303"/>
      <c r="C85" s="9" t="s">
        <v>22</v>
      </c>
      <c r="D85" s="10">
        <f t="shared" si="6"/>
        <v>3.25</v>
      </c>
      <c r="E85" s="9">
        <v>5</v>
      </c>
      <c r="F85" s="12">
        <f t="shared" si="7"/>
        <v>0</v>
      </c>
      <c r="G85" s="12">
        <f t="shared" si="8"/>
        <v>0</v>
      </c>
      <c r="H85" s="262"/>
      <c r="I85" s="262"/>
      <c r="J85" s="262"/>
      <c r="K85" s="262"/>
      <c r="L85" s="263"/>
    </row>
    <row r="86" spans="2:12" ht="18" customHeight="1" x14ac:dyDescent="0.3">
      <c r="B86" s="303"/>
      <c r="C86" s="9" t="s">
        <v>291</v>
      </c>
      <c r="D86" s="10">
        <f t="shared" si="6"/>
        <v>0.32500000000000001</v>
      </c>
      <c r="E86" s="9">
        <v>0.5</v>
      </c>
      <c r="F86" s="12">
        <f t="shared" si="7"/>
        <v>0</v>
      </c>
      <c r="G86" s="12">
        <f t="shared" si="8"/>
        <v>0</v>
      </c>
      <c r="H86" s="262"/>
      <c r="I86" s="262"/>
      <c r="J86" s="262"/>
      <c r="K86" s="262"/>
      <c r="L86" s="263"/>
    </row>
    <row r="87" spans="2:12" ht="18" customHeight="1" x14ac:dyDescent="0.3">
      <c r="B87" s="303"/>
      <c r="C87" s="9" t="s">
        <v>24</v>
      </c>
      <c r="D87" s="10">
        <f t="shared" si="6"/>
        <v>0.32500000000000001</v>
      </c>
      <c r="E87" s="9">
        <v>0.5</v>
      </c>
      <c r="F87" s="12">
        <f t="shared" si="7"/>
        <v>0</v>
      </c>
      <c r="G87" s="12">
        <f t="shared" si="8"/>
        <v>0</v>
      </c>
      <c r="H87" s="262"/>
      <c r="I87" s="262"/>
      <c r="J87" s="262"/>
      <c r="K87" s="262"/>
      <c r="L87" s="263"/>
    </row>
    <row r="88" spans="2:12" ht="18" customHeight="1" x14ac:dyDescent="0.3">
      <c r="B88" s="303"/>
      <c r="C88" s="9" t="s">
        <v>53</v>
      </c>
      <c r="D88" s="10">
        <f t="shared" si="6"/>
        <v>0.32500000000000001</v>
      </c>
      <c r="E88" s="9">
        <v>0.5</v>
      </c>
      <c r="F88" s="12">
        <f t="shared" si="7"/>
        <v>0</v>
      </c>
      <c r="G88" s="12">
        <f t="shared" si="8"/>
        <v>0</v>
      </c>
      <c r="H88" s="262"/>
      <c r="I88" s="262"/>
      <c r="J88" s="262"/>
      <c r="K88" s="262"/>
      <c r="L88" s="263"/>
    </row>
    <row r="89" spans="2:12" ht="18" customHeight="1" x14ac:dyDescent="0.3">
      <c r="B89" s="303"/>
      <c r="C89" s="9" t="s">
        <v>25</v>
      </c>
      <c r="D89" s="10">
        <f t="shared" si="6"/>
        <v>0.65</v>
      </c>
      <c r="E89" s="9">
        <v>1</v>
      </c>
      <c r="F89" s="12">
        <f t="shared" si="7"/>
        <v>0</v>
      </c>
      <c r="G89" s="12">
        <f t="shared" si="8"/>
        <v>0</v>
      </c>
      <c r="H89" s="262"/>
      <c r="I89" s="262"/>
      <c r="J89" s="262"/>
      <c r="K89" s="262"/>
      <c r="L89" s="263"/>
    </row>
    <row r="90" spans="2:12" ht="18" customHeight="1" thickBot="1" x14ac:dyDescent="0.35">
      <c r="B90" s="30" t="s">
        <v>114</v>
      </c>
      <c r="C90" s="21" t="s">
        <v>35</v>
      </c>
      <c r="D90" s="22">
        <f t="shared" si="6"/>
        <v>13</v>
      </c>
      <c r="E90" s="23">
        <v>20</v>
      </c>
      <c r="F90" s="79">
        <f t="shared" si="7"/>
        <v>0</v>
      </c>
      <c r="G90" s="24">
        <f t="shared" si="8"/>
        <v>0</v>
      </c>
      <c r="H90" s="188" t="s">
        <v>36</v>
      </c>
      <c r="I90" s="188"/>
      <c r="J90" s="188"/>
      <c r="K90" s="188"/>
      <c r="L90" s="189"/>
    </row>
    <row r="91" spans="2:12" ht="72" customHeight="1" thickTop="1" x14ac:dyDescent="0.3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7.25" thickBot="1" x14ac:dyDescent="0.35">
      <c r="H92" s="84"/>
    </row>
    <row r="93" spans="2:12" ht="21" customHeight="1" thickTop="1" x14ac:dyDescent="0.3">
      <c r="B93" s="217" t="s">
        <v>4496</v>
      </c>
      <c r="C93" s="218"/>
      <c r="D93" s="218"/>
      <c r="E93" s="218"/>
      <c r="F93" s="218"/>
      <c r="G93" s="218"/>
      <c r="H93" s="218"/>
      <c r="I93" s="218"/>
      <c r="J93" s="218"/>
      <c r="K93" s="218"/>
      <c r="L93" s="219"/>
    </row>
    <row r="94" spans="2:12" ht="18" customHeight="1" x14ac:dyDescent="0.3">
      <c r="B94" s="220" t="s">
        <v>3</v>
      </c>
      <c r="C94" s="221" t="s">
        <v>4</v>
      </c>
      <c r="D94" s="221" t="s">
        <v>5</v>
      </c>
      <c r="E94" s="221"/>
      <c r="F94" s="221" t="s">
        <v>6</v>
      </c>
      <c r="G94" s="221"/>
      <c r="H94" s="221" t="s">
        <v>7</v>
      </c>
      <c r="I94" s="221"/>
      <c r="J94" s="221"/>
      <c r="K94" s="221"/>
      <c r="L94" s="222"/>
    </row>
    <row r="95" spans="2:12" ht="18" customHeight="1" x14ac:dyDescent="0.3">
      <c r="B95" s="220"/>
      <c r="C95" s="221"/>
      <c r="D95" s="6" t="s">
        <v>1</v>
      </c>
      <c r="E95" s="6" t="s">
        <v>2</v>
      </c>
      <c r="F95" s="38" t="s">
        <v>1</v>
      </c>
      <c r="G95" s="39" t="s">
        <v>2</v>
      </c>
      <c r="H95" s="221"/>
      <c r="I95" s="221"/>
      <c r="J95" s="221"/>
      <c r="K95" s="221"/>
      <c r="L95" s="222"/>
    </row>
    <row r="96" spans="2:12" ht="18" customHeight="1" x14ac:dyDescent="0.3">
      <c r="B96" s="225" t="s">
        <v>60</v>
      </c>
      <c r="C96" s="9" t="s">
        <v>259</v>
      </c>
      <c r="D96" s="10">
        <f t="shared" ref="D96:D119" si="9">E96*0.65</f>
        <v>32.5</v>
      </c>
      <c r="E96" s="11">
        <v>50</v>
      </c>
      <c r="F96" s="12">
        <f t="shared" ref="F96:F119" si="10">D96*D$2</f>
        <v>0</v>
      </c>
      <c r="G96" s="12">
        <f t="shared" ref="G96:G119" si="11">E96*D$3</f>
        <v>0</v>
      </c>
      <c r="H96" s="193" t="s">
        <v>100</v>
      </c>
      <c r="I96" s="194"/>
      <c r="J96" s="194"/>
      <c r="K96" s="194"/>
      <c r="L96" s="195"/>
    </row>
    <row r="97" spans="2:12" ht="18" customHeight="1" x14ac:dyDescent="0.3">
      <c r="B97" s="227"/>
      <c r="C97" s="9" t="s">
        <v>99</v>
      </c>
      <c r="D97" s="10">
        <f t="shared" si="9"/>
        <v>1.625</v>
      </c>
      <c r="E97" s="11">
        <v>2.5</v>
      </c>
      <c r="F97" s="12">
        <f t="shared" si="10"/>
        <v>0</v>
      </c>
      <c r="G97" s="12">
        <f t="shared" si="11"/>
        <v>0</v>
      </c>
      <c r="H97" s="196"/>
      <c r="I97" s="197"/>
      <c r="J97" s="197"/>
      <c r="K97" s="197"/>
      <c r="L97" s="198"/>
    </row>
    <row r="98" spans="2:12" ht="18" customHeight="1" x14ac:dyDescent="0.3">
      <c r="B98" s="187" t="s">
        <v>120</v>
      </c>
      <c r="C98" s="9" t="s">
        <v>165</v>
      </c>
      <c r="D98" s="15">
        <f t="shared" si="9"/>
        <v>3.25</v>
      </c>
      <c r="E98" s="9">
        <v>5</v>
      </c>
      <c r="F98" s="12">
        <f t="shared" si="10"/>
        <v>0</v>
      </c>
      <c r="G98" s="12">
        <f t="shared" si="11"/>
        <v>0</v>
      </c>
      <c r="H98" s="223" t="s">
        <v>4497</v>
      </c>
      <c r="I98" s="223"/>
      <c r="J98" s="223"/>
      <c r="K98" s="223"/>
      <c r="L98" s="224"/>
    </row>
    <row r="99" spans="2:12" ht="18" customHeight="1" x14ac:dyDescent="0.3">
      <c r="B99" s="187"/>
      <c r="C99" s="9" t="s">
        <v>70</v>
      </c>
      <c r="D99" s="15">
        <f t="shared" si="9"/>
        <v>22.75</v>
      </c>
      <c r="E99" s="9">
        <v>35</v>
      </c>
      <c r="F99" s="12">
        <f t="shared" si="10"/>
        <v>0</v>
      </c>
      <c r="G99" s="12">
        <f t="shared" si="11"/>
        <v>0</v>
      </c>
      <c r="H99" s="223"/>
      <c r="I99" s="223"/>
      <c r="J99" s="223"/>
      <c r="K99" s="223"/>
      <c r="L99" s="224"/>
    </row>
    <row r="100" spans="2:12" ht="18" customHeight="1" x14ac:dyDescent="0.3">
      <c r="B100" s="187"/>
      <c r="C100" s="9" t="s">
        <v>16</v>
      </c>
      <c r="D100" s="19">
        <f t="shared" si="9"/>
        <v>1.9500000000000002</v>
      </c>
      <c r="E100" s="9">
        <v>3</v>
      </c>
      <c r="F100" s="12">
        <f t="shared" si="10"/>
        <v>0</v>
      </c>
      <c r="G100" s="12">
        <f t="shared" si="11"/>
        <v>0</v>
      </c>
      <c r="H100" s="223"/>
      <c r="I100" s="223"/>
      <c r="J100" s="223"/>
      <c r="K100" s="223"/>
      <c r="L100" s="224"/>
    </row>
    <row r="101" spans="2:12" ht="18" customHeight="1" x14ac:dyDescent="0.3">
      <c r="B101" s="187"/>
      <c r="C101" s="9" t="s">
        <v>195</v>
      </c>
      <c r="D101" s="15">
        <f t="shared" si="9"/>
        <v>0.32500000000000001</v>
      </c>
      <c r="E101" s="9">
        <v>0.5</v>
      </c>
      <c r="F101" s="12">
        <f t="shared" si="10"/>
        <v>0</v>
      </c>
      <c r="G101" s="12">
        <f t="shared" si="11"/>
        <v>0</v>
      </c>
      <c r="H101" s="223"/>
      <c r="I101" s="223"/>
      <c r="J101" s="223"/>
      <c r="K101" s="223"/>
      <c r="L101" s="224"/>
    </row>
    <row r="102" spans="2:12" ht="18" customHeight="1" x14ac:dyDescent="0.3">
      <c r="B102" s="187"/>
      <c r="C102" s="9" t="s">
        <v>27</v>
      </c>
      <c r="D102" s="15">
        <f t="shared" si="9"/>
        <v>0.13</v>
      </c>
      <c r="E102" s="9">
        <v>0.2</v>
      </c>
      <c r="F102" s="12">
        <f t="shared" si="10"/>
        <v>0</v>
      </c>
      <c r="G102" s="12">
        <f t="shared" si="11"/>
        <v>0</v>
      </c>
      <c r="H102" s="223"/>
      <c r="I102" s="223"/>
      <c r="J102" s="223"/>
      <c r="K102" s="223"/>
      <c r="L102" s="224"/>
    </row>
    <row r="103" spans="2:12" ht="18" customHeight="1" x14ac:dyDescent="0.3">
      <c r="B103" s="187"/>
      <c r="C103" s="9" t="s">
        <v>20</v>
      </c>
      <c r="D103" s="15">
        <f t="shared" si="9"/>
        <v>0.65</v>
      </c>
      <c r="E103" s="9">
        <v>1</v>
      </c>
      <c r="F103" s="12">
        <f t="shared" si="10"/>
        <v>0</v>
      </c>
      <c r="G103" s="12">
        <f t="shared" si="11"/>
        <v>0</v>
      </c>
      <c r="H103" s="223"/>
      <c r="I103" s="223"/>
      <c r="J103" s="223"/>
      <c r="K103" s="223"/>
      <c r="L103" s="224"/>
    </row>
    <row r="104" spans="2:12" ht="18" customHeight="1" x14ac:dyDescent="0.3">
      <c r="B104" s="225" t="s">
        <v>4318</v>
      </c>
      <c r="C104" s="9" t="s">
        <v>182</v>
      </c>
      <c r="D104" s="26">
        <f t="shared" si="9"/>
        <v>26</v>
      </c>
      <c r="E104" s="11">
        <v>40</v>
      </c>
      <c r="F104" s="12">
        <f t="shared" si="10"/>
        <v>0</v>
      </c>
      <c r="G104" s="12">
        <f t="shared" si="11"/>
        <v>0</v>
      </c>
      <c r="H104" s="202" t="s">
        <v>4317</v>
      </c>
      <c r="I104" s="203"/>
      <c r="J104" s="203"/>
      <c r="K104" s="203"/>
      <c r="L104" s="204"/>
    </row>
    <row r="105" spans="2:12" ht="18" customHeight="1" x14ac:dyDescent="0.3">
      <c r="B105" s="226"/>
      <c r="C105" s="9" t="s">
        <v>23</v>
      </c>
      <c r="D105" s="10">
        <f t="shared" si="9"/>
        <v>3.25</v>
      </c>
      <c r="E105" s="11">
        <v>5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8" customHeight="1" x14ac:dyDescent="0.3">
      <c r="B106" s="226"/>
      <c r="C106" s="9" t="s">
        <v>22</v>
      </c>
      <c r="D106" s="10">
        <f t="shared" si="9"/>
        <v>6.5</v>
      </c>
      <c r="E106" s="11">
        <v>10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8" customHeight="1" x14ac:dyDescent="0.3">
      <c r="B107" s="226"/>
      <c r="C107" s="9" t="s">
        <v>24</v>
      </c>
      <c r="D107" s="10">
        <f t="shared" si="9"/>
        <v>0.32500000000000001</v>
      </c>
      <c r="E107" s="11">
        <v>0.5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ht="18" customHeight="1" x14ac:dyDescent="0.3">
      <c r="B108" s="226"/>
      <c r="C108" s="9" t="s">
        <v>78</v>
      </c>
      <c r="D108" s="10">
        <f t="shared" si="9"/>
        <v>0.13</v>
      </c>
      <c r="E108" s="11">
        <v>0.2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ht="18" customHeight="1" x14ac:dyDescent="0.3">
      <c r="B109" s="226"/>
      <c r="C109" s="9" t="s">
        <v>27</v>
      </c>
      <c r="D109" s="26">
        <f t="shared" si="9"/>
        <v>1.9500000000000002</v>
      </c>
      <c r="E109" s="11">
        <v>3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ht="18" customHeight="1" x14ac:dyDescent="0.3">
      <c r="B110" s="226"/>
      <c r="C110" s="9" t="s">
        <v>52</v>
      </c>
      <c r="D110" s="10">
        <f t="shared" si="9"/>
        <v>1.3</v>
      </c>
      <c r="E110" s="11">
        <v>2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ht="18" customHeight="1" x14ac:dyDescent="0.3">
      <c r="B111" s="226"/>
      <c r="C111" s="9" t="s">
        <v>195</v>
      </c>
      <c r="D111" s="10">
        <f t="shared" si="9"/>
        <v>0.65</v>
      </c>
      <c r="E111" s="11">
        <v>1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ht="18" customHeight="1" x14ac:dyDescent="0.3">
      <c r="B112" s="226"/>
      <c r="C112" s="9" t="s">
        <v>20</v>
      </c>
      <c r="D112" s="10">
        <f t="shared" si="9"/>
        <v>1.3</v>
      </c>
      <c r="E112" s="11">
        <v>2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ht="18" customHeight="1" x14ac:dyDescent="0.3">
      <c r="B113" s="226"/>
      <c r="C113" s="9" t="s">
        <v>53</v>
      </c>
      <c r="D113" s="10">
        <f t="shared" si="9"/>
        <v>0.13</v>
      </c>
      <c r="E113" s="11">
        <v>0.2</v>
      </c>
      <c r="F113" s="12">
        <f t="shared" si="10"/>
        <v>0</v>
      </c>
      <c r="G113" s="12">
        <f t="shared" si="11"/>
        <v>0</v>
      </c>
      <c r="H113" s="205"/>
      <c r="I113" s="206"/>
      <c r="J113" s="206"/>
      <c r="K113" s="206"/>
      <c r="L113" s="207"/>
    </row>
    <row r="114" spans="2:12" ht="18" customHeight="1" x14ac:dyDescent="0.3">
      <c r="B114" s="226"/>
      <c r="C114" s="9" t="s">
        <v>190</v>
      </c>
      <c r="D114" s="10">
        <f t="shared" si="9"/>
        <v>1.3</v>
      </c>
      <c r="E114" s="11">
        <v>2</v>
      </c>
      <c r="F114" s="12">
        <f t="shared" si="10"/>
        <v>0</v>
      </c>
      <c r="G114" s="12">
        <f t="shared" si="11"/>
        <v>0</v>
      </c>
      <c r="H114" s="270"/>
      <c r="I114" s="271"/>
      <c r="J114" s="271"/>
      <c r="K114" s="271"/>
      <c r="L114" s="272"/>
    </row>
    <row r="115" spans="2:12" ht="18" customHeight="1" x14ac:dyDescent="0.3">
      <c r="B115" s="282" t="s">
        <v>109</v>
      </c>
      <c r="C115" s="9" t="s">
        <v>452</v>
      </c>
      <c r="D115" s="12">
        <f t="shared" si="9"/>
        <v>13</v>
      </c>
      <c r="E115" s="9">
        <v>20</v>
      </c>
      <c r="F115" s="12">
        <f t="shared" si="10"/>
        <v>0</v>
      </c>
      <c r="G115" s="12">
        <f t="shared" si="11"/>
        <v>0</v>
      </c>
      <c r="H115" s="202" t="s">
        <v>453</v>
      </c>
      <c r="I115" s="203"/>
      <c r="J115" s="203"/>
      <c r="K115" s="203"/>
      <c r="L115" s="204"/>
    </row>
    <row r="116" spans="2:12" ht="18" customHeight="1" x14ac:dyDescent="0.3">
      <c r="B116" s="283"/>
      <c r="C116" s="9" t="s">
        <v>162</v>
      </c>
      <c r="D116" s="31">
        <f t="shared" si="9"/>
        <v>3.25</v>
      </c>
      <c r="E116" s="9">
        <v>5</v>
      </c>
      <c r="F116" s="12">
        <f t="shared" si="10"/>
        <v>0</v>
      </c>
      <c r="G116" s="12">
        <f t="shared" si="11"/>
        <v>0</v>
      </c>
      <c r="H116" s="205"/>
      <c r="I116" s="206"/>
      <c r="J116" s="206"/>
      <c r="K116" s="206"/>
      <c r="L116" s="207"/>
    </row>
    <row r="117" spans="2:12" ht="18" customHeight="1" x14ac:dyDescent="0.3">
      <c r="B117" s="283"/>
      <c r="C117" s="9" t="s">
        <v>186</v>
      </c>
      <c r="D117" s="31">
        <f t="shared" si="9"/>
        <v>0.65</v>
      </c>
      <c r="E117" s="9">
        <v>1</v>
      </c>
      <c r="F117" s="12">
        <f t="shared" si="10"/>
        <v>0</v>
      </c>
      <c r="G117" s="12">
        <f t="shared" si="11"/>
        <v>0</v>
      </c>
      <c r="H117" s="205"/>
      <c r="I117" s="206"/>
      <c r="J117" s="206"/>
      <c r="K117" s="206"/>
      <c r="L117" s="207"/>
    </row>
    <row r="118" spans="2:12" ht="18" customHeight="1" x14ac:dyDescent="0.3">
      <c r="B118" s="284"/>
      <c r="C118" s="9" t="s">
        <v>454</v>
      </c>
      <c r="D118" s="31">
        <f t="shared" si="9"/>
        <v>6.5000000000000002E-2</v>
      </c>
      <c r="E118" s="9">
        <v>0.1</v>
      </c>
      <c r="F118" s="12">
        <f t="shared" si="10"/>
        <v>0</v>
      </c>
      <c r="G118" s="12">
        <f t="shared" si="11"/>
        <v>0</v>
      </c>
      <c r="H118" s="205"/>
      <c r="I118" s="206"/>
      <c r="J118" s="206"/>
      <c r="K118" s="206"/>
      <c r="L118" s="207"/>
    </row>
    <row r="119" spans="2:12" ht="18" customHeight="1" thickBot="1" x14ac:dyDescent="0.35">
      <c r="B119" s="30" t="s">
        <v>114</v>
      </c>
      <c r="C119" s="21" t="s">
        <v>35</v>
      </c>
      <c r="D119" s="22">
        <f t="shared" si="9"/>
        <v>13</v>
      </c>
      <c r="E119" s="23">
        <v>20</v>
      </c>
      <c r="F119" s="85">
        <f t="shared" si="10"/>
        <v>0</v>
      </c>
      <c r="G119" s="24">
        <f t="shared" si="11"/>
        <v>0</v>
      </c>
      <c r="H119" s="188" t="s">
        <v>36</v>
      </c>
      <c r="I119" s="188"/>
      <c r="J119" s="188"/>
      <c r="K119" s="188"/>
      <c r="L119" s="189"/>
    </row>
    <row r="120" spans="2:12" ht="72" customHeight="1" thickTop="1" x14ac:dyDescent="0.3"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</row>
    <row r="121" spans="2:12" ht="17.25" thickBot="1" x14ac:dyDescent="0.35"/>
    <row r="122" spans="2:12" ht="21" customHeight="1" thickTop="1" x14ac:dyDescent="0.3">
      <c r="B122" s="217" t="s">
        <v>4498</v>
      </c>
      <c r="C122" s="218"/>
      <c r="D122" s="218"/>
      <c r="E122" s="218"/>
      <c r="F122" s="218"/>
      <c r="G122" s="218"/>
      <c r="H122" s="218"/>
      <c r="I122" s="218"/>
      <c r="J122" s="218"/>
      <c r="K122" s="218"/>
      <c r="L122" s="219"/>
    </row>
    <row r="123" spans="2:12" ht="18" customHeight="1" x14ac:dyDescent="0.3">
      <c r="B123" s="220" t="s">
        <v>3</v>
      </c>
      <c r="C123" s="221" t="s">
        <v>4</v>
      </c>
      <c r="D123" s="221" t="s">
        <v>5</v>
      </c>
      <c r="E123" s="221"/>
      <c r="F123" s="221" t="s">
        <v>6</v>
      </c>
      <c r="G123" s="221"/>
      <c r="H123" s="221" t="s">
        <v>7</v>
      </c>
      <c r="I123" s="221"/>
      <c r="J123" s="221"/>
      <c r="K123" s="221"/>
      <c r="L123" s="222"/>
    </row>
    <row r="124" spans="2:12" ht="18" customHeight="1" x14ac:dyDescent="0.3">
      <c r="B124" s="220"/>
      <c r="C124" s="221"/>
      <c r="D124" s="6" t="s">
        <v>1</v>
      </c>
      <c r="E124" s="6" t="s">
        <v>2</v>
      </c>
      <c r="F124" s="38" t="s">
        <v>1</v>
      </c>
      <c r="G124" s="39" t="s">
        <v>2</v>
      </c>
      <c r="H124" s="221"/>
      <c r="I124" s="221"/>
      <c r="J124" s="221"/>
      <c r="K124" s="221"/>
      <c r="L124" s="222"/>
    </row>
    <row r="125" spans="2:12" ht="18" customHeight="1" x14ac:dyDescent="0.3">
      <c r="B125" s="225" t="s">
        <v>4499</v>
      </c>
      <c r="C125" s="12" t="s">
        <v>13</v>
      </c>
      <c r="D125" s="15">
        <f t="shared" ref="D125:D145" si="12">E125*0.65</f>
        <v>32.5</v>
      </c>
      <c r="E125" s="12">
        <v>50</v>
      </c>
      <c r="F125" s="12">
        <f t="shared" ref="F125:F145" si="13">D125*D$2</f>
        <v>0</v>
      </c>
      <c r="G125" s="12">
        <f t="shared" ref="G125:G145" si="14">E125*D$3</f>
        <v>0</v>
      </c>
      <c r="H125" s="202" t="s">
        <v>4500</v>
      </c>
      <c r="I125" s="203"/>
      <c r="J125" s="203"/>
      <c r="K125" s="203"/>
      <c r="L125" s="204"/>
    </row>
    <row r="126" spans="2:12" ht="18" customHeight="1" x14ac:dyDescent="0.3">
      <c r="B126" s="226"/>
      <c r="C126" s="12" t="s">
        <v>15</v>
      </c>
      <c r="D126" s="15">
        <f t="shared" si="12"/>
        <v>6.5</v>
      </c>
      <c r="E126" s="12">
        <v>10</v>
      </c>
      <c r="F126" s="12">
        <f t="shared" si="13"/>
        <v>0</v>
      </c>
      <c r="G126" s="12">
        <f t="shared" si="14"/>
        <v>0</v>
      </c>
      <c r="H126" s="205"/>
      <c r="I126" s="206"/>
      <c r="J126" s="206"/>
      <c r="K126" s="206"/>
      <c r="L126" s="207"/>
    </row>
    <row r="127" spans="2:12" ht="18" customHeight="1" x14ac:dyDescent="0.3">
      <c r="B127" s="226"/>
      <c r="C127" s="112" t="s">
        <v>23</v>
      </c>
      <c r="D127" s="15">
        <f t="shared" si="12"/>
        <v>3.25</v>
      </c>
      <c r="E127" s="11">
        <v>5</v>
      </c>
      <c r="F127" s="12">
        <f t="shared" si="13"/>
        <v>0</v>
      </c>
      <c r="G127" s="12">
        <f t="shared" si="14"/>
        <v>0</v>
      </c>
      <c r="H127" s="205"/>
      <c r="I127" s="206"/>
      <c r="J127" s="206"/>
      <c r="K127" s="206"/>
      <c r="L127" s="207"/>
    </row>
    <row r="128" spans="2:12" ht="18" customHeight="1" x14ac:dyDescent="0.3">
      <c r="B128" s="226"/>
      <c r="C128" s="112" t="s">
        <v>22</v>
      </c>
      <c r="D128" s="15">
        <f t="shared" si="12"/>
        <v>6.5</v>
      </c>
      <c r="E128" s="11">
        <v>10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ht="18" customHeight="1" x14ac:dyDescent="0.3">
      <c r="B129" s="226"/>
      <c r="C129" s="112" t="s">
        <v>40</v>
      </c>
      <c r="D129" s="15">
        <f t="shared" si="12"/>
        <v>3.25</v>
      </c>
      <c r="E129" s="11">
        <v>5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ht="18" customHeight="1" x14ac:dyDescent="0.3">
      <c r="B130" s="226"/>
      <c r="C130" s="112" t="s">
        <v>212</v>
      </c>
      <c r="D130" s="15">
        <f t="shared" si="12"/>
        <v>6.5</v>
      </c>
      <c r="E130" s="11">
        <v>10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ht="18" customHeight="1" x14ac:dyDescent="0.3">
      <c r="B131" s="226"/>
      <c r="C131" s="112" t="s">
        <v>21</v>
      </c>
      <c r="D131" s="15">
        <f t="shared" si="12"/>
        <v>19.5</v>
      </c>
      <c r="E131" s="11">
        <v>30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ht="18" customHeight="1" x14ac:dyDescent="0.3">
      <c r="B132" s="226"/>
      <c r="C132" s="112" t="s">
        <v>24</v>
      </c>
      <c r="D132" s="15">
        <f t="shared" si="12"/>
        <v>0.32500000000000001</v>
      </c>
      <c r="E132" s="11">
        <v>0.5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ht="18" customHeight="1" x14ac:dyDescent="0.3">
      <c r="B133" s="226"/>
      <c r="C133" s="112" t="s">
        <v>78</v>
      </c>
      <c r="D133" s="15">
        <f t="shared" si="12"/>
        <v>0.13</v>
      </c>
      <c r="E133" s="11">
        <v>0.2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ht="18" customHeight="1" x14ac:dyDescent="0.3">
      <c r="B134" s="226"/>
      <c r="C134" s="112" t="s">
        <v>190</v>
      </c>
      <c r="D134" s="19">
        <f t="shared" si="12"/>
        <v>1.9500000000000002</v>
      </c>
      <c r="E134" s="11">
        <v>3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ht="18" customHeight="1" x14ac:dyDescent="0.3">
      <c r="B135" s="267" t="s">
        <v>536</v>
      </c>
      <c r="C135" s="9" t="s">
        <v>276</v>
      </c>
      <c r="D135" s="26">
        <f t="shared" si="12"/>
        <v>13</v>
      </c>
      <c r="E135" s="11">
        <v>20</v>
      </c>
      <c r="F135" s="12">
        <f t="shared" si="13"/>
        <v>0</v>
      </c>
      <c r="G135" s="12">
        <f t="shared" si="14"/>
        <v>0</v>
      </c>
      <c r="H135" s="193" t="s">
        <v>4348</v>
      </c>
      <c r="I135" s="194"/>
      <c r="J135" s="194"/>
      <c r="K135" s="194"/>
      <c r="L135" s="195"/>
    </row>
    <row r="136" spans="2:12" ht="18" customHeight="1" x14ac:dyDescent="0.3">
      <c r="B136" s="268"/>
      <c r="C136" s="9" t="s">
        <v>16</v>
      </c>
      <c r="D136" s="10">
        <f t="shared" si="12"/>
        <v>1.3</v>
      </c>
      <c r="E136" s="11">
        <v>2</v>
      </c>
      <c r="F136" s="12">
        <f t="shared" si="13"/>
        <v>0</v>
      </c>
      <c r="G136" s="12">
        <f t="shared" si="14"/>
        <v>0</v>
      </c>
      <c r="H136" s="199"/>
      <c r="I136" s="200"/>
      <c r="J136" s="200"/>
      <c r="K136" s="200"/>
      <c r="L136" s="201"/>
    </row>
    <row r="137" spans="2:12" ht="18" customHeight="1" x14ac:dyDescent="0.3">
      <c r="B137" s="268"/>
      <c r="C137" s="9" t="s">
        <v>498</v>
      </c>
      <c r="D137" s="10">
        <f t="shared" si="12"/>
        <v>1.3</v>
      </c>
      <c r="E137" s="11">
        <v>2</v>
      </c>
      <c r="F137" s="12">
        <f t="shared" si="13"/>
        <v>0</v>
      </c>
      <c r="G137" s="12">
        <f t="shared" si="14"/>
        <v>0</v>
      </c>
      <c r="H137" s="199"/>
      <c r="I137" s="200"/>
      <c r="J137" s="200"/>
      <c r="K137" s="200"/>
      <c r="L137" s="201"/>
    </row>
    <row r="138" spans="2:12" ht="18" customHeight="1" x14ac:dyDescent="0.3">
      <c r="B138" s="268"/>
      <c r="C138" s="9" t="s">
        <v>18</v>
      </c>
      <c r="D138" s="10">
        <f t="shared" si="12"/>
        <v>3.25</v>
      </c>
      <c r="E138" s="11">
        <v>5</v>
      </c>
      <c r="F138" s="12">
        <f t="shared" si="13"/>
        <v>0</v>
      </c>
      <c r="G138" s="12">
        <f t="shared" si="14"/>
        <v>0</v>
      </c>
      <c r="H138" s="199"/>
      <c r="I138" s="200"/>
      <c r="J138" s="200"/>
      <c r="K138" s="200"/>
      <c r="L138" s="201"/>
    </row>
    <row r="139" spans="2:12" ht="18" customHeight="1" x14ac:dyDescent="0.3">
      <c r="B139" s="268"/>
      <c r="C139" s="9" t="s">
        <v>195</v>
      </c>
      <c r="D139" s="10">
        <f t="shared" si="12"/>
        <v>0.32500000000000001</v>
      </c>
      <c r="E139" s="11">
        <v>0.5</v>
      </c>
      <c r="F139" s="12">
        <f t="shared" si="13"/>
        <v>0</v>
      </c>
      <c r="G139" s="12">
        <f t="shared" si="14"/>
        <v>0</v>
      </c>
      <c r="H139" s="199"/>
      <c r="I139" s="200"/>
      <c r="J139" s="200"/>
      <c r="K139" s="200"/>
      <c r="L139" s="201"/>
    </row>
    <row r="140" spans="2:12" ht="18" customHeight="1" x14ac:dyDescent="0.3">
      <c r="B140" s="269"/>
      <c r="C140" s="9" t="s">
        <v>20</v>
      </c>
      <c r="D140" s="10">
        <f t="shared" si="12"/>
        <v>1.3</v>
      </c>
      <c r="E140" s="11">
        <v>2</v>
      </c>
      <c r="F140" s="12">
        <f t="shared" si="13"/>
        <v>0</v>
      </c>
      <c r="G140" s="12">
        <f t="shared" si="14"/>
        <v>0</v>
      </c>
      <c r="H140" s="196"/>
      <c r="I140" s="197"/>
      <c r="J140" s="197"/>
      <c r="K140" s="197"/>
      <c r="L140" s="198"/>
    </row>
    <row r="141" spans="2:12" ht="18" customHeight="1" x14ac:dyDescent="0.3">
      <c r="B141" s="225" t="s">
        <v>113</v>
      </c>
      <c r="C141" s="9" t="s">
        <v>26</v>
      </c>
      <c r="D141" s="19">
        <f t="shared" si="12"/>
        <v>13</v>
      </c>
      <c r="E141" s="9">
        <v>20</v>
      </c>
      <c r="F141" s="12">
        <f t="shared" si="13"/>
        <v>0</v>
      </c>
      <c r="G141" s="12">
        <f t="shared" si="14"/>
        <v>0</v>
      </c>
      <c r="H141" s="202" t="s">
        <v>32</v>
      </c>
      <c r="I141" s="203"/>
      <c r="J141" s="203"/>
      <c r="K141" s="203"/>
      <c r="L141" s="204"/>
    </row>
    <row r="142" spans="2:12" ht="18" customHeight="1" x14ac:dyDescent="0.3">
      <c r="B142" s="226"/>
      <c r="C142" s="9" t="s">
        <v>27</v>
      </c>
      <c r="D142" s="19">
        <f t="shared" si="12"/>
        <v>1.9500000000000002</v>
      </c>
      <c r="E142" s="9">
        <v>3</v>
      </c>
      <c r="F142" s="12">
        <f t="shared" si="13"/>
        <v>0</v>
      </c>
      <c r="G142" s="12">
        <f t="shared" si="14"/>
        <v>0</v>
      </c>
      <c r="H142" s="205"/>
      <c r="I142" s="206"/>
      <c r="J142" s="206"/>
      <c r="K142" s="206"/>
      <c r="L142" s="207"/>
    </row>
    <row r="143" spans="2:12" ht="18" customHeight="1" x14ac:dyDescent="0.3">
      <c r="B143" s="226"/>
      <c r="C143" s="9" t="s">
        <v>28</v>
      </c>
      <c r="D143" s="19">
        <f t="shared" si="12"/>
        <v>1.9500000000000002</v>
      </c>
      <c r="E143" s="9">
        <v>3</v>
      </c>
      <c r="F143" s="12">
        <f t="shared" si="13"/>
        <v>0</v>
      </c>
      <c r="G143" s="12">
        <f t="shared" si="14"/>
        <v>0</v>
      </c>
      <c r="H143" s="205"/>
      <c r="I143" s="206"/>
      <c r="J143" s="206"/>
      <c r="K143" s="206"/>
      <c r="L143" s="207"/>
    </row>
    <row r="144" spans="2:12" ht="18" customHeight="1" x14ac:dyDescent="0.3">
      <c r="B144" s="227"/>
      <c r="C144" s="9" t="s">
        <v>195</v>
      </c>
      <c r="D144" s="15">
        <f t="shared" si="12"/>
        <v>0.32500000000000001</v>
      </c>
      <c r="E144" s="9">
        <v>0.5</v>
      </c>
      <c r="F144" s="12">
        <f t="shared" si="13"/>
        <v>0</v>
      </c>
      <c r="G144" s="12">
        <f t="shared" si="14"/>
        <v>0</v>
      </c>
      <c r="H144" s="205"/>
      <c r="I144" s="206"/>
      <c r="J144" s="206"/>
      <c r="K144" s="206"/>
      <c r="L144" s="207"/>
    </row>
    <row r="145" spans="2:12" ht="18" customHeight="1" thickBot="1" x14ac:dyDescent="0.35">
      <c r="B145" s="27" t="s">
        <v>110</v>
      </c>
      <c r="C145" s="21" t="s">
        <v>33</v>
      </c>
      <c r="D145" s="28">
        <f t="shared" si="12"/>
        <v>13</v>
      </c>
      <c r="E145" s="23">
        <v>20</v>
      </c>
      <c r="F145" s="24">
        <f t="shared" si="13"/>
        <v>0</v>
      </c>
      <c r="G145" s="24">
        <f t="shared" si="14"/>
        <v>0</v>
      </c>
      <c r="H145" s="228" t="s">
        <v>34</v>
      </c>
      <c r="I145" s="229"/>
      <c r="J145" s="229"/>
      <c r="K145" s="229"/>
      <c r="L145" s="230"/>
    </row>
    <row r="146" spans="2:12" ht="72" customHeight="1" thickTop="1" x14ac:dyDescent="0.3">
      <c r="B146" s="285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</row>
  </sheetData>
  <mergeCells count="80">
    <mergeCell ref="H145:L145"/>
    <mergeCell ref="B146:L146"/>
    <mergeCell ref="B125:B134"/>
    <mergeCell ref="H125:L134"/>
    <mergeCell ref="B135:B140"/>
    <mergeCell ref="H135:L140"/>
    <mergeCell ref="B141:B144"/>
    <mergeCell ref="H141:L144"/>
    <mergeCell ref="B115:B118"/>
    <mergeCell ref="H115:L118"/>
    <mergeCell ref="H119:L119"/>
    <mergeCell ref="B120:L120"/>
    <mergeCell ref="B122:L122"/>
    <mergeCell ref="B123:B124"/>
    <mergeCell ref="C123:C124"/>
    <mergeCell ref="D123:E123"/>
    <mergeCell ref="F123:G123"/>
    <mergeCell ref="H123:L124"/>
    <mergeCell ref="B96:B97"/>
    <mergeCell ref="H96:L97"/>
    <mergeCell ref="B98:B103"/>
    <mergeCell ref="H98:L103"/>
    <mergeCell ref="B104:B114"/>
    <mergeCell ref="H104:L114"/>
    <mergeCell ref="B83:B89"/>
    <mergeCell ref="H83:L89"/>
    <mergeCell ref="H90:L90"/>
    <mergeCell ref="B91:L91"/>
    <mergeCell ref="B93:L93"/>
    <mergeCell ref="B94:B95"/>
    <mergeCell ref="C94:C95"/>
    <mergeCell ref="D94:E94"/>
    <mergeCell ref="F94:G94"/>
    <mergeCell ref="H94:L95"/>
    <mergeCell ref="B67:B68"/>
    <mergeCell ref="H67:L68"/>
    <mergeCell ref="B69:B77"/>
    <mergeCell ref="H69:L77"/>
    <mergeCell ref="B78:B82"/>
    <mergeCell ref="H78:L82"/>
    <mergeCell ref="B57:B60"/>
    <mergeCell ref="H57:L60"/>
    <mergeCell ref="H61:L61"/>
    <mergeCell ref="B62:L62"/>
    <mergeCell ref="B64:L64"/>
    <mergeCell ref="B65:B66"/>
    <mergeCell ref="C65:C66"/>
    <mergeCell ref="D65:E65"/>
    <mergeCell ref="F65:G65"/>
    <mergeCell ref="H65:L66"/>
    <mergeCell ref="B39:B40"/>
    <mergeCell ref="H39:L40"/>
    <mergeCell ref="B41:B50"/>
    <mergeCell ref="H41:L50"/>
    <mergeCell ref="B51:B56"/>
    <mergeCell ref="H51:L56"/>
    <mergeCell ref="H33:L33"/>
    <mergeCell ref="B34:L34"/>
    <mergeCell ref="B36:L36"/>
    <mergeCell ref="B37:B38"/>
    <mergeCell ref="C37:C38"/>
    <mergeCell ref="D37:E37"/>
    <mergeCell ref="F37:G37"/>
    <mergeCell ref="H37:L38"/>
    <mergeCell ref="B29:B32"/>
    <mergeCell ref="H29:L32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8"/>
    <mergeCell ref="H11:L18"/>
    <mergeCell ref="B19:B28"/>
    <mergeCell ref="H19:L2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4" max="12" man="1"/>
    <brk id="62" max="12" man="1"/>
    <brk id="91" max="12" man="1"/>
    <brk id="120" max="12" man="1"/>
  </rowBreaks>
  <drawing r:id="rId2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pageSetUpPr fitToPage="1"/>
  </sheetPr>
  <dimension ref="A1:M150"/>
  <sheetViews>
    <sheetView topLeftCell="A109" zoomScaleNormal="100" workbookViewId="0">
      <selection activeCell="B127" sqref="B127:L134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236" t="s">
        <v>4626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ht="18" customHeight="1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ht="18" customHeight="1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8" customHeight="1" x14ac:dyDescent="0.3">
      <c r="B10" s="225" t="s">
        <v>12</v>
      </c>
      <c r="C10" s="41" t="s">
        <v>13</v>
      </c>
      <c r="D10" s="10">
        <f t="shared" ref="D10:D32" si="0">E10*0.65</f>
        <v>32.5</v>
      </c>
      <c r="E10" s="11">
        <v>50</v>
      </c>
      <c r="F10" s="12">
        <f t="shared" ref="F10:F32" si="1">D10*D$2</f>
        <v>0</v>
      </c>
      <c r="G10" s="12">
        <f t="shared" ref="G10:G32" si="2">E10*D$3</f>
        <v>0</v>
      </c>
      <c r="H10" s="193" t="s">
        <v>105</v>
      </c>
      <c r="I10" s="194"/>
      <c r="J10" s="194"/>
      <c r="K10" s="194"/>
      <c r="L10" s="195"/>
    </row>
    <row r="11" spans="2:12" ht="18" customHeight="1" x14ac:dyDescent="0.3">
      <c r="B11" s="227"/>
      <c r="C11" s="41" t="s">
        <v>104</v>
      </c>
      <c r="D11" s="10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8" customHeight="1" x14ac:dyDescent="0.3">
      <c r="B12" s="290" t="s">
        <v>4627</v>
      </c>
      <c r="C12" s="9" t="s">
        <v>15</v>
      </c>
      <c r="D12" s="31">
        <f t="shared" si="0"/>
        <v>9.75</v>
      </c>
      <c r="E12" s="9">
        <v>15</v>
      </c>
      <c r="F12" s="12">
        <f t="shared" si="1"/>
        <v>0</v>
      </c>
      <c r="G12" s="12">
        <f t="shared" si="2"/>
        <v>0</v>
      </c>
      <c r="H12" s="223" t="s">
        <v>4628</v>
      </c>
      <c r="I12" s="223"/>
      <c r="J12" s="223"/>
      <c r="K12" s="223"/>
      <c r="L12" s="224"/>
    </row>
    <row r="13" spans="2:12" ht="18" customHeight="1" x14ac:dyDescent="0.3">
      <c r="B13" s="291"/>
      <c r="C13" s="9" t="s">
        <v>169</v>
      </c>
      <c r="D13" s="31">
        <f t="shared" si="0"/>
        <v>3.25</v>
      </c>
      <c r="E13" s="9">
        <v>5</v>
      </c>
      <c r="F13" s="1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ht="18" customHeight="1" x14ac:dyDescent="0.3">
      <c r="B14" s="291"/>
      <c r="C14" s="9" t="s">
        <v>16</v>
      </c>
      <c r="D14" s="12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ht="18" customHeight="1" x14ac:dyDescent="0.3">
      <c r="B15" s="291"/>
      <c r="C15" s="9" t="s">
        <v>17</v>
      </c>
      <c r="D15" s="12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ht="18" customHeight="1" x14ac:dyDescent="0.3">
      <c r="B16" s="291"/>
      <c r="C16" s="9" t="s">
        <v>24</v>
      </c>
      <c r="D16" s="31">
        <f t="shared" si="0"/>
        <v>0.32500000000000001</v>
      </c>
      <c r="E16" s="9">
        <v>0.5</v>
      </c>
      <c r="F16" s="12">
        <f t="shared" si="1"/>
        <v>0</v>
      </c>
      <c r="G16" s="12">
        <f t="shared" si="2"/>
        <v>0</v>
      </c>
      <c r="H16" s="223"/>
      <c r="I16" s="223"/>
      <c r="J16" s="223"/>
      <c r="K16" s="223"/>
      <c r="L16" s="224"/>
    </row>
    <row r="17" spans="2:12" ht="18" customHeight="1" x14ac:dyDescent="0.3">
      <c r="B17" s="291"/>
      <c r="C17" s="9" t="s">
        <v>195</v>
      </c>
      <c r="D17" s="31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223"/>
      <c r="I17" s="223"/>
      <c r="J17" s="223"/>
      <c r="K17" s="223"/>
      <c r="L17" s="224"/>
    </row>
    <row r="18" spans="2:12" ht="18" customHeight="1" x14ac:dyDescent="0.3">
      <c r="B18" s="291"/>
      <c r="C18" s="9" t="s">
        <v>20</v>
      </c>
      <c r="D18" s="12">
        <f t="shared" si="0"/>
        <v>1.3</v>
      </c>
      <c r="E18" s="9">
        <v>2</v>
      </c>
      <c r="F18" s="12">
        <f t="shared" si="1"/>
        <v>0</v>
      </c>
      <c r="G18" s="12">
        <f t="shared" si="2"/>
        <v>0</v>
      </c>
      <c r="H18" s="223"/>
      <c r="I18" s="223"/>
      <c r="J18" s="223"/>
      <c r="K18" s="223"/>
      <c r="L18" s="224"/>
    </row>
    <row r="19" spans="2:12" ht="18" customHeight="1" x14ac:dyDescent="0.3">
      <c r="B19" s="299" t="s">
        <v>423</v>
      </c>
      <c r="C19" s="9" t="s">
        <v>424</v>
      </c>
      <c r="D19" s="26">
        <f t="shared" si="0"/>
        <v>26</v>
      </c>
      <c r="E19" s="11">
        <v>40</v>
      </c>
      <c r="F19" s="12">
        <f t="shared" si="1"/>
        <v>0</v>
      </c>
      <c r="G19" s="12">
        <f t="shared" si="2"/>
        <v>0</v>
      </c>
      <c r="H19" s="262" t="s">
        <v>2848</v>
      </c>
      <c r="I19" s="262"/>
      <c r="J19" s="262"/>
      <c r="K19" s="262"/>
      <c r="L19" s="263"/>
    </row>
    <row r="20" spans="2:12" ht="18" customHeight="1" x14ac:dyDescent="0.3">
      <c r="B20" s="300"/>
      <c r="C20" s="9" t="s">
        <v>70</v>
      </c>
      <c r="D20" s="10">
        <f t="shared" si="0"/>
        <v>6.5</v>
      </c>
      <c r="E20" s="11">
        <v>10</v>
      </c>
      <c r="F20" s="1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ht="18" customHeight="1" x14ac:dyDescent="0.3">
      <c r="B21" s="300"/>
      <c r="C21" s="9" t="s">
        <v>27</v>
      </c>
      <c r="D21" s="10">
        <f t="shared" si="0"/>
        <v>3.25</v>
      </c>
      <c r="E21" s="11">
        <v>5</v>
      </c>
      <c r="F21" s="1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</row>
    <row r="22" spans="2:12" ht="18" customHeight="1" x14ac:dyDescent="0.3">
      <c r="B22" s="300"/>
      <c r="C22" s="9" t="s">
        <v>52</v>
      </c>
      <c r="D22" s="26">
        <f t="shared" si="0"/>
        <v>1.9500000000000002</v>
      </c>
      <c r="E22" s="11">
        <v>3</v>
      </c>
      <c r="F22" s="12">
        <f t="shared" si="1"/>
        <v>0</v>
      </c>
      <c r="G22" s="12">
        <f t="shared" si="2"/>
        <v>0</v>
      </c>
      <c r="H22" s="262"/>
      <c r="I22" s="262"/>
      <c r="J22" s="262"/>
      <c r="K22" s="262"/>
      <c r="L22" s="263"/>
    </row>
    <row r="23" spans="2:12" ht="18" customHeight="1" x14ac:dyDescent="0.3">
      <c r="B23" s="300"/>
      <c r="C23" s="9" t="s">
        <v>39</v>
      </c>
      <c r="D23" s="10">
        <f t="shared" si="0"/>
        <v>0.65</v>
      </c>
      <c r="E23" s="11">
        <v>1</v>
      </c>
      <c r="F23" s="12">
        <f t="shared" si="1"/>
        <v>0</v>
      </c>
      <c r="G23" s="12">
        <f t="shared" si="2"/>
        <v>0</v>
      </c>
      <c r="H23" s="262"/>
      <c r="I23" s="262"/>
      <c r="J23" s="262"/>
      <c r="K23" s="262"/>
      <c r="L23" s="263"/>
    </row>
    <row r="24" spans="2:12" ht="18" customHeight="1" x14ac:dyDescent="0.3">
      <c r="B24" s="300"/>
      <c r="C24" s="9" t="s">
        <v>195</v>
      </c>
      <c r="D24" s="10">
        <f t="shared" si="0"/>
        <v>0.32500000000000001</v>
      </c>
      <c r="E24" s="11">
        <v>0.5</v>
      </c>
      <c r="F24" s="12">
        <f t="shared" si="1"/>
        <v>0</v>
      </c>
      <c r="G24" s="12">
        <f t="shared" si="2"/>
        <v>0</v>
      </c>
      <c r="H24" s="262"/>
      <c r="I24" s="262"/>
      <c r="J24" s="262"/>
      <c r="K24" s="262"/>
      <c r="L24" s="263"/>
    </row>
    <row r="25" spans="2:12" ht="18" customHeight="1" x14ac:dyDescent="0.3">
      <c r="B25" s="301"/>
      <c r="C25" s="9" t="s">
        <v>20</v>
      </c>
      <c r="D25" s="10">
        <f t="shared" si="0"/>
        <v>1.3</v>
      </c>
      <c r="E25" s="11">
        <v>2</v>
      </c>
      <c r="F25" s="12">
        <f t="shared" si="1"/>
        <v>0</v>
      </c>
      <c r="G25" s="12">
        <f t="shared" si="2"/>
        <v>0</v>
      </c>
      <c r="H25" s="262"/>
      <c r="I25" s="262"/>
      <c r="J25" s="262"/>
      <c r="K25" s="262"/>
      <c r="L25" s="263"/>
    </row>
    <row r="26" spans="2:12" ht="18" customHeight="1" x14ac:dyDescent="0.3">
      <c r="B26" s="187" t="s">
        <v>132</v>
      </c>
      <c r="C26" s="9" t="s">
        <v>176</v>
      </c>
      <c r="D26" s="10">
        <f t="shared" si="0"/>
        <v>19.5</v>
      </c>
      <c r="E26" s="9">
        <v>30</v>
      </c>
      <c r="F26" s="12">
        <f t="shared" si="1"/>
        <v>0</v>
      </c>
      <c r="G26" s="12">
        <f t="shared" si="2"/>
        <v>0</v>
      </c>
      <c r="H26" s="262" t="s">
        <v>4488</v>
      </c>
      <c r="I26" s="262"/>
      <c r="J26" s="262"/>
      <c r="K26" s="262"/>
      <c r="L26" s="263"/>
    </row>
    <row r="27" spans="2:12" ht="18" customHeight="1" x14ac:dyDescent="0.3">
      <c r="B27" s="187"/>
      <c r="C27" s="9" t="s">
        <v>195</v>
      </c>
      <c r="D27" s="10">
        <f t="shared" si="0"/>
        <v>0.32500000000000001</v>
      </c>
      <c r="E27" s="9">
        <v>0.5</v>
      </c>
      <c r="F27" s="12">
        <f t="shared" si="1"/>
        <v>0</v>
      </c>
      <c r="G27" s="12">
        <f t="shared" si="2"/>
        <v>0</v>
      </c>
      <c r="H27" s="262"/>
      <c r="I27" s="262"/>
      <c r="J27" s="262"/>
      <c r="K27" s="262"/>
      <c r="L27" s="263"/>
    </row>
    <row r="28" spans="2:12" ht="18" customHeight="1" x14ac:dyDescent="0.3">
      <c r="B28" s="187"/>
      <c r="C28" s="9" t="s">
        <v>162</v>
      </c>
      <c r="D28" s="10">
        <f t="shared" si="0"/>
        <v>0.19500000000000001</v>
      </c>
      <c r="E28" s="9">
        <v>0.3</v>
      </c>
      <c r="F28" s="12">
        <f t="shared" si="1"/>
        <v>0</v>
      </c>
      <c r="G28" s="12">
        <f t="shared" si="2"/>
        <v>0</v>
      </c>
      <c r="H28" s="262"/>
      <c r="I28" s="262"/>
      <c r="J28" s="262"/>
      <c r="K28" s="262"/>
      <c r="L28" s="263"/>
    </row>
    <row r="29" spans="2:12" ht="18" customHeight="1" x14ac:dyDescent="0.3">
      <c r="B29" s="187"/>
      <c r="C29" s="9" t="s">
        <v>178</v>
      </c>
      <c r="D29" s="10">
        <f t="shared" si="0"/>
        <v>0.32500000000000001</v>
      </c>
      <c r="E29" s="9">
        <v>0.5</v>
      </c>
      <c r="F29" s="12">
        <f t="shared" si="1"/>
        <v>0</v>
      </c>
      <c r="G29" s="12">
        <f t="shared" si="2"/>
        <v>0</v>
      </c>
      <c r="H29" s="262"/>
      <c r="I29" s="262"/>
      <c r="J29" s="262"/>
      <c r="K29" s="262"/>
      <c r="L29" s="263"/>
    </row>
    <row r="30" spans="2:12" ht="18" customHeight="1" x14ac:dyDescent="0.3">
      <c r="B30" s="187"/>
      <c r="C30" s="9" t="s">
        <v>179</v>
      </c>
      <c r="D30" s="10">
        <f t="shared" si="0"/>
        <v>0.13</v>
      </c>
      <c r="E30" s="9">
        <v>0.2</v>
      </c>
      <c r="F30" s="12">
        <f t="shared" si="1"/>
        <v>0</v>
      </c>
      <c r="G30" s="12">
        <f t="shared" si="2"/>
        <v>0</v>
      </c>
      <c r="H30" s="262"/>
      <c r="I30" s="262"/>
      <c r="J30" s="262"/>
      <c r="K30" s="262"/>
      <c r="L30" s="263"/>
    </row>
    <row r="31" spans="2:12" ht="18" customHeight="1" x14ac:dyDescent="0.3">
      <c r="B31" s="187"/>
      <c r="C31" s="9" t="s">
        <v>39</v>
      </c>
      <c r="D31" s="10">
        <f t="shared" si="0"/>
        <v>0.32500000000000001</v>
      </c>
      <c r="E31" s="9">
        <v>0.5</v>
      </c>
      <c r="F31" s="12">
        <f t="shared" si="1"/>
        <v>0</v>
      </c>
      <c r="G31" s="12">
        <f t="shared" si="2"/>
        <v>0</v>
      </c>
      <c r="H31" s="262"/>
      <c r="I31" s="262"/>
      <c r="J31" s="262"/>
      <c r="K31" s="262"/>
      <c r="L31" s="263"/>
    </row>
    <row r="32" spans="2:12" ht="18" customHeight="1" thickBot="1" x14ac:dyDescent="0.35">
      <c r="B32" s="27" t="s">
        <v>110</v>
      </c>
      <c r="C32" s="21" t="s">
        <v>33</v>
      </c>
      <c r="D32" s="28">
        <f t="shared" si="0"/>
        <v>13</v>
      </c>
      <c r="E32" s="23">
        <v>20</v>
      </c>
      <c r="F32" s="24">
        <f t="shared" si="1"/>
        <v>0</v>
      </c>
      <c r="G32" s="24">
        <f t="shared" si="2"/>
        <v>0</v>
      </c>
      <c r="H32" s="228" t="s">
        <v>34</v>
      </c>
      <c r="I32" s="229"/>
      <c r="J32" s="229"/>
      <c r="K32" s="229"/>
      <c r="L32" s="230"/>
    </row>
    <row r="33" spans="2:12" ht="72" customHeight="1" thickTop="1" x14ac:dyDescent="0.3"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</row>
    <row r="34" spans="2:12" ht="7.5" customHeight="1" x14ac:dyDescent="0.3"/>
    <row r="35" spans="2:12" ht="17.25" thickBot="1" x14ac:dyDescent="0.35"/>
    <row r="36" spans="2:12" ht="21" customHeight="1" thickTop="1" x14ac:dyDescent="0.3">
      <c r="B36" s="236" t="s">
        <v>4629</v>
      </c>
      <c r="C36" s="237"/>
      <c r="D36" s="237"/>
      <c r="E36" s="237"/>
      <c r="F36" s="237"/>
      <c r="G36" s="237"/>
      <c r="H36" s="237"/>
      <c r="I36" s="237"/>
      <c r="J36" s="237"/>
      <c r="K36" s="237"/>
      <c r="L36" s="238"/>
    </row>
    <row r="37" spans="2:12" ht="18" customHeight="1" x14ac:dyDescent="0.3">
      <c r="B37" s="239" t="s">
        <v>3</v>
      </c>
      <c r="C37" s="241" t="s">
        <v>4</v>
      </c>
      <c r="D37" s="243" t="s">
        <v>5</v>
      </c>
      <c r="E37" s="244"/>
      <c r="F37" s="243" t="s">
        <v>6</v>
      </c>
      <c r="G37" s="244"/>
      <c r="H37" s="245" t="s">
        <v>7</v>
      </c>
      <c r="I37" s="246"/>
      <c r="J37" s="246"/>
      <c r="K37" s="246"/>
      <c r="L37" s="247"/>
    </row>
    <row r="38" spans="2:12" ht="18" customHeight="1" x14ac:dyDescent="0.3">
      <c r="B38" s="240"/>
      <c r="C38" s="242"/>
      <c r="D38" s="6" t="s">
        <v>1</v>
      </c>
      <c r="E38" s="5" t="s">
        <v>2</v>
      </c>
      <c r="F38" s="7" t="s">
        <v>1</v>
      </c>
      <c r="G38" s="8" t="s">
        <v>2</v>
      </c>
      <c r="H38" s="248"/>
      <c r="I38" s="249"/>
      <c r="J38" s="249"/>
      <c r="K38" s="249"/>
      <c r="L38" s="250"/>
    </row>
    <row r="39" spans="2:12" ht="18" customHeight="1" x14ac:dyDescent="0.3">
      <c r="B39" s="187" t="s">
        <v>30</v>
      </c>
      <c r="C39" s="9" t="s">
        <v>13</v>
      </c>
      <c r="D39" s="15">
        <f>E39*0.65</f>
        <v>32.5</v>
      </c>
      <c r="E39" s="9">
        <v>50</v>
      </c>
      <c r="F39" s="12">
        <f>D39*D$2</f>
        <v>0</v>
      </c>
      <c r="G39" s="12">
        <f>E39*D$3</f>
        <v>0</v>
      </c>
      <c r="H39" s="193" t="s">
        <v>48</v>
      </c>
      <c r="I39" s="194"/>
      <c r="J39" s="194"/>
      <c r="K39" s="194"/>
      <c r="L39" s="195"/>
    </row>
    <row r="40" spans="2:12" ht="18" customHeight="1" x14ac:dyDescent="0.3">
      <c r="B40" s="187"/>
      <c r="C40" s="9" t="s">
        <v>31</v>
      </c>
      <c r="D40" s="15">
        <f t="shared" ref="D40:D63" si="3">E40*0.65</f>
        <v>1.625</v>
      </c>
      <c r="E40" s="9">
        <v>2.5</v>
      </c>
      <c r="F40" s="12">
        <f t="shared" ref="F40:F63" si="4">D40*D$2</f>
        <v>0</v>
      </c>
      <c r="G40" s="12">
        <f t="shared" ref="G40:G63" si="5">E40*D$3</f>
        <v>0</v>
      </c>
      <c r="H40" s="196"/>
      <c r="I40" s="197"/>
      <c r="J40" s="197"/>
      <c r="K40" s="197"/>
      <c r="L40" s="198"/>
    </row>
    <row r="41" spans="2:12" ht="18" customHeight="1" x14ac:dyDescent="0.3">
      <c r="B41" s="267" t="s">
        <v>2764</v>
      </c>
      <c r="C41" s="9" t="s">
        <v>515</v>
      </c>
      <c r="D41" s="12">
        <f t="shared" si="3"/>
        <v>13</v>
      </c>
      <c r="E41" s="11">
        <v>20</v>
      </c>
      <c r="F41" s="12">
        <f t="shared" si="4"/>
        <v>0</v>
      </c>
      <c r="G41" s="12">
        <f t="shared" si="5"/>
        <v>0</v>
      </c>
      <c r="H41" s="193" t="s">
        <v>4199</v>
      </c>
      <c r="I41" s="194"/>
      <c r="J41" s="194"/>
      <c r="K41" s="194"/>
      <c r="L41" s="195"/>
    </row>
    <row r="42" spans="2:12" ht="18" customHeight="1" x14ac:dyDescent="0.3">
      <c r="B42" s="268"/>
      <c r="C42" s="9" t="s">
        <v>298</v>
      </c>
      <c r="D42" s="12">
        <f t="shared" si="3"/>
        <v>1.3</v>
      </c>
      <c r="E42" s="11">
        <v>2</v>
      </c>
      <c r="F42" s="12">
        <f t="shared" si="4"/>
        <v>0</v>
      </c>
      <c r="G42" s="12">
        <f t="shared" si="5"/>
        <v>0</v>
      </c>
      <c r="H42" s="199"/>
      <c r="I42" s="200"/>
      <c r="J42" s="200"/>
      <c r="K42" s="200"/>
      <c r="L42" s="201"/>
    </row>
    <row r="43" spans="2:12" ht="18" customHeight="1" x14ac:dyDescent="0.3">
      <c r="B43" s="268"/>
      <c r="C43" s="9" t="s">
        <v>195</v>
      </c>
      <c r="D43" s="31">
        <f t="shared" si="3"/>
        <v>0.32500000000000001</v>
      </c>
      <c r="E43" s="11">
        <v>0.5</v>
      </c>
      <c r="F43" s="12">
        <f t="shared" si="4"/>
        <v>0</v>
      </c>
      <c r="G43" s="12">
        <f t="shared" si="5"/>
        <v>0</v>
      </c>
      <c r="H43" s="199"/>
      <c r="I43" s="200"/>
      <c r="J43" s="200"/>
      <c r="K43" s="200"/>
      <c r="L43" s="201"/>
    </row>
    <row r="44" spans="2:12" ht="18" customHeight="1" x14ac:dyDescent="0.3">
      <c r="B44" s="268"/>
      <c r="C44" s="9" t="s">
        <v>162</v>
      </c>
      <c r="D44" s="32">
        <f t="shared" si="3"/>
        <v>0.97500000000000009</v>
      </c>
      <c r="E44" s="11">
        <v>1.5</v>
      </c>
      <c r="F44" s="12">
        <f t="shared" si="4"/>
        <v>0</v>
      </c>
      <c r="G44" s="12">
        <f t="shared" si="5"/>
        <v>0</v>
      </c>
      <c r="H44" s="199"/>
      <c r="I44" s="200"/>
      <c r="J44" s="200"/>
      <c r="K44" s="200"/>
      <c r="L44" s="201"/>
    </row>
    <row r="45" spans="2:12" ht="18" customHeight="1" x14ac:dyDescent="0.3">
      <c r="B45" s="268"/>
      <c r="C45" s="9" t="s">
        <v>498</v>
      </c>
      <c r="D45" s="12">
        <f t="shared" si="3"/>
        <v>1.3</v>
      </c>
      <c r="E45" s="11">
        <v>2</v>
      </c>
      <c r="F45" s="12">
        <f t="shared" si="4"/>
        <v>0</v>
      </c>
      <c r="G45" s="12">
        <f t="shared" si="5"/>
        <v>0</v>
      </c>
      <c r="H45" s="199"/>
      <c r="I45" s="200"/>
      <c r="J45" s="200"/>
      <c r="K45" s="200"/>
      <c r="L45" s="201"/>
    </row>
    <row r="46" spans="2:12" ht="18" customHeight="1" x14ac:dyDescent="0.3">
      <c r="B46" s="269"/>
      <c r="C46" s="9" t="s">
        <v>499</v>
      </c>
      <c r="D46" s="12">
        <f t="shared" si="3"/>
        <v>1.3</v>
      </c>
      <c r="E46" s="11">
        <v>2</v>
      </c>
      <c r="F46" s="12">
        <f t="shared" si="4"/>
        <v>0</v>
      </c>
      <c r="G46" s="12">
        <f t="shared" si="5"/>
        <v>0</v>
      </c>
      <c r="H46" s="196"/>
      <c r="I46" s="197"/>
      <c r="J46" s="197"/>
      <c r="K46" s="197"/>
      <c r="L46" s="198"/>
    </row>
    <row r="47" spans="2:12" ht="18" customHeight="1" x14ac:dyDescent="0.3">
      <c r="B47" s="287" t="s">
        <v>4630</v>
      </c>
      <c r="C47" s="9" t="s">
        <v>461</v>
      </c>
      <c r="D47" s="15">
        <f t="shared" si="3"/>
        <v>19.5</v>
      </c>
      <c r="E47" s="11">
        <v>30</v>
      </c>
      <c r="F47" s="12">
        <f t="shared" si="4"/>
        <v>0</v>
      </c>
      <c r="G47" s="12">
        <f t="shared" si="5"/>
        <v>0</v>
      </c>
      <c r="H47" s="202" t="s">
        <v>4631</v>
      </c>
      <c r="I47" s="203"/>
      <c r="J47" s="203"/>
      <c r="K47" s="203"/>
      <c r="L47" s="204"/>
    </row>
    <row r="48" spans="2:12" ht="18" customHeight="1" x14ac:dyDescent="0.3">
      <c r="B48" s="288"/>
      <c r="C48" s="9" t="s">
        <v>4632</v>
      </c>
      <c r="D48" s="15">
        <f t="shared" si="3"/>
        <v>9.75</v>
      </c>
      <c r="E48" s="11">
        <v>15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8" customHeight="1" x14ac:dyDescent="0.3">
      <c r="B49" s="288"/>
      <c r="C49" s="9" t="s">
        <v>169</v>
      </c>
      <c r="D49" s="15">
        <f t="shared" si="3"/>
        <v>3.25</v>
      </c>
      <c r="E49" s="11">
        <v>5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8" customHeight="1" x14ac:dyDescent="0.3">
      <c r="B50" s="288"/>
      <c r="C50" s="9" t="s">
        <v>267</v>
      </c>
      <c r="D50" s="15">
        <f t="shared" si="3"/>
        <v>3.25</v>
      </c>
      <c r="E50" s="11">
        <v>5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8" customHeight="1" x14ac:dyDescent="0.3">
      <c r="B51" s="288"/>
      <c r="C51" s="9" t="s">
        <v>298</v>
      </c>
      <c r="D51" s="15">
        <f t="shared" si="3"/>
        <v>1.3</v>
      </c>
      <c r="E51" s="11">
        <v>2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8" customHeight="1" x14ac:dyDescent="0.3">
      <c r="B52" s="288"/>
      <c r="C52" s="9" t="s">
        <v>195</v>
      </c>
      <c r="D52" s="15">
        <f t="shared" si="3"/>
        <v>0.65</v>
      </c>
      <c r="E52" s="11">
        <v>1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8" customHeight="1" x14ac:dyDescent="0.3">
      <c r="B53" s="288"/>
      <c r="C53" s="9" t="s">
        <v>2874</v>
      </c>
      <c r="D53" s="15">
        <f t="shared" si="3"/>
        <v>3.25</v>
      </c>
      <c r="E53" s="11">
        <v>5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8" customHeight="1" x14ac:dyDescent="0.3">
      <c r="B54" s="288"/>
      <c r="C54" s="9" t="s">
        <v>178</v>
      </c>
      <c r="D54" s="15">
        <f t="shared" si="3"/>
        <v>0.65</v>
      </c>
      <c r="E54" s="11">
        <v>1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8" customHeight="1" x14ac:dyDescent="0.3">
      <c r="B55" s="288"/>
      <c r="C55" s="9" t="s">
        <v>193</v>
      </c>
      <c r="D55" s="15">
        <f t="shared" si="3"/>
        <v>1.3</v>
      </c>
      <c r="E55" s="11">
        <v>2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8" customHeight="1" x14ac:dyDescent="0.3">
      <c r="B56" s="288"/>
      <c r="C56" s="9" t="s">
        <v>190</v>
      </c>
      <c r="D56" s="15">
        <f t="shared" si="3"/>
        <v>1.3</v>
      </c>
      <c r="E56" s="11">
        <v>2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8" customHeight="1" x14ac:dyDescent="0.3">
      <c r="B57" s="187" t="s">
        <v>1651</v>
      </c>
      <c r="C57" s="9" t="s">
        <v>91</v>
      </c>
      <c r="D57" s="15">
        <f t="shared" si="3"/>
        <v>19.5</v>
      </c>
      <c r="E57" s="9">
        <v>30</v>
      </c>
      <c r="F57" s="12">
        <f t="shared" si="4"/>
        <v>0</v>
      </c>
      <c r="G57" s="12">
        <f t="shared" si="5"/>
        <v>0</v>
      </c>
      <c r="H57" s="223" t="s">
        <v>4633</v>
      </c>
      <c r="I57" s="223"/>
      <c r="J57" s="223"/>
      <c r="K57" s="223"/>
      <c r="L57" s="224"/>
    </row>
    <row r="58" spans="2:12" ht="18" customHeight="1" x14ac:dyDescent="0.3">
      <c r="B58" s="187"/>
      <c r="C58" s="9" t="s">
        <v>20</v>
      </c>
      <c r="D58" s="15">
        <f t="shared" si="3"/>
        <v>0.65</v>
      </c>
      <c r="E58" s="9">
        <v>1</v>
      </c>
      <c r="F58" s="12">
        <f t="shared" si="4"/>
        <v>0</v>
      </c>
      <c r="G58" s="12">
        <f t="shared" si="5"/>
        <v>0</v>
      </c>
      <c r="H58" s="223"/>
      <c r="I58" s="223"/>
      <c r="J58" s="223"/>
      <c r="K58" s="223"/>
      <c r="L58" s="224"/>
    </row>
    <row r="59" spans="2:12" ht="18" customHeight="1" x14ac:dyDescent="0.3">
      <c r="B59" s="187"/>
      <c r="C59" s="9" t="s">
        <v>195</v>
      </c>
      <c r="D59" s="15">
        <f t="shared" si="3"/>
        <v>0.32500000000000001</v>
      </c>
      <c r="E59" s="9">
        <v>0.5</v>
      </c>
      <c r="F59" s="12">
        <f t="shared" si="4"/>
        <v>0</v>
      </c>
      <c r="G59" s="12">
        <f t="shared" si="5"/>
        <v>0</v>
      </c>
      <c r="H59" s="223"/>
      <c r="I59" s="223"/>
      <c r="J59" s="223"/>
      <c r="K59" s="223"/>
      <c r="L59" s="224"/>
    </row>
    <row r="60" spans="2:12" ht="18" customHeight="1" x14ac:dyDescent="0.3">
      <c r="B60" s="187"/>
      <c r="C60" s="9" t="s">
        <v>162</v>
      </c>
      <c r="D60" s="15">
        <f t="shared" si="3"/>
        <v>0.65</v>
      </c>
      <c r="E60" s="9">
        <v>1</v>
      </c>
      <c r="F60" s="12">
        <f t="shared" si="4"/>
        <v>0</v>
      </c>
      <c r="G60" s="12">
        <f t="shared" si="5"/>
        <v>0</v>
      </c>
      <c r="H60" s="223"/>
      <c r="I60" s="223"/>
      <c r="J60" s="223"/>
      <c r="K60" s="223"/>
      <c r="L60" s="224"/>
    </row>
    <row r="61" spans="2:12" ht="18" customHeight="1" x14ac:dyDescent="0.3">
      <c r="B61" s="187"/>
      <c r="C61" s="9" t="s">
        <v>53</v>
      </c>
      <c r="D61" s="15">
        <f t="shared" si="3"/>
        <v>0.13</v>
      </c>
      <c r="E61" s="9">
        <v>0.2</v>
      </c>
      <c r="F61" s="12">
        <f t="shared" si="4"/>
        <v>0</v>
      </c>
      <c r="G61" s="12">
        <f t="shared" si="5"/>
        <v>0</v>
      </c>
      <c r="H61" s="223"/>
      <c r="I61" s="223"/>
      <c r="J61" s="223"/>
      <c r="K61" s="223"/>
      <c r="L61" s="224"/>
    </row>
    <row r="62" spans="2:12" ht="18" customHeight="1" x14ac:dyDescent="0.3">
      <c r="B62" s="187"/>
      <c r="C62" s="9" t="s">
        <v>190</v>
      </c>
      <c r="D62" s="15">
        <f t="shared" si="3"/>
        <v>0.65</v>
      </c>
      <c r="E62" s="9">
        <v>1</v>
      </c>
      <c r="F62" s="12">
        <f t="shared" si="4"/>
        <v>0</v>
      </c>
      <c r="G62" s="12">
        <f t="shared" si="5"/>
        <v>0</v>
      </c>
      <c r="H62" s="223"/>
      <c r="I62" s="223"/>
      <c r="J62" s="223"/>
      <c r="K62" s="223"/>
      <c r="L62" s="224"/>
    </row>
    <row r="63" spans="2:12" ht="18" customHeight="1" thickBot="1" x14ac:dyDescent="0.35">
      <c r="B63" s="30" t="s">
        <v>114</v>
      </c>
      <c r="C63" s="21" t="s">
        <v>35</v>
      </c>
      <c r="D63" s="28">
        <f t="shared" si="3"/>
        <v>13</v>
      </c>
      <c r="E63" s="23">
        <v>20</v>
      </c>
      <c r="F63" s="24">
        <f t="shared" si="4"/>
        <v>0</v>
      </c>
      <c r="G63" s="24">
        <f t="shared" si="5"/>
        <v>0</v>
      </c>
      <c r="H63" s="188" t="s">
        <v>36</v>
      </c>
      <c r="I63" s="188"/>
      <c r="J63" s="188"/>
      <c r="K63" s="188"/>
      <c r="L63" s="189"/>
    </row>
    <row r="64" spans="2:12" ht="72" customHeight="1" thickTop="1" x14ac:dyDescent="0.3">
      <c r="B64" s="190"/>
      <c r="C64" s="190"/>
      <c r="D64" s="190"/>
      <c r="E64" s="190"/>
      <c r="F64" s="190"/>
      <c r="G64" s="190"/>
      <c r="H64" s="190"/>
      <c r="I64" s="190"/>
      <c r="J64" s="190"/>
      <c r="K64" s="190"/>
      <c r="L64" s="190"/>
    </row>
    <row r="65" spans="2:12" ht="17.25" thickBot="1" x14ac:dyDescent="0.35"/>
    <row r="66" spans="2:12" ht="21" customHeight="1" thickTop="1" x14ac:dyDescent="0.3">
      <c r="B66" s="236" t="s">
        <v>4634</v>
      </c>
      <c r="C66" s="237"/>
      <c r="D66" s="237"/>
      <c r="E66" s="237"/>
      <c r="F66" s="237"/>
      <c r="G66" s="237"/>
      <c r="H66" s="237"/>
      <c r="I66" s="237"/>
      <c r="J66" s="237"/>
      <c r="K66" s="237"/>
      <c r="L66" s="238"/>
    </row>
    <row r="67" spans="2:12" ht="18" customHeight="1" x14ac:dyDescent="0.3">
      <c r="B67" s="239" t="s">
        <v>3</v>
      </c>
      <c r="C67" s="241" t="s">
        <v>4</v>
      </c>
      <c r="D67" s="243" t="s">
        <v>5</v>
      </c>
      <c r="E67" s="244"/>
      <c r="F67" s="243" t="s">
        <v>6</v>
      </c>
      <c r="G67" s="244"/>
      <c r="H67" s="245" t="s">
        <v>7</v>
      </c>
      <c r="I67" s="246"/>
      <c r="J67" s="246"/>
      <c r="K67" s="246"/>
      <c r="L67" s="247"/>
    </row>
    <row r="68" spans="2:12" ht="18" customHeight="1" x14ac:dyDescent="0.3">
      <c r="B68" s="240"/>
      <c r="C68" s="242"/>
      <c r="D68" s="6" t="s">
        <v>1</v>
      </c>
      <c r="E68" s="5" t="s">
        <v>2</v>
      </c>
      <c r="F68" s="7" t="s">
        <v>1</v>
      </c>
      <c r="G68" s="8" t="s">
        <v>2</v>
      </c>
      <c r="H68" s="248"/>
      <c r="I68" s="249"/>
      <c r="J68" s="249"/>
      <c r="K68" s="249"/>
      <c r="L68" s="250"/>
    </row>
    <row r="69" spans="2:12" ht="18" customHeight="1" x14ac:dyDescent="0.3">
      <c r="B69" s="187" t="s">
        <v>519</v>
      </c>
      <c r="C69" s="9" t="s">
        <v>13</v>
      </c>
      <c r="D69" s="10">
        <f t="shared" ref="D69:D89" si="6">E69*0.65</f>
        <v>32.5</v>
      </c>
      <c r="E69" s="9">
        <v>50</v>
      </c>
      <c r="F69" s="12">
        <f t="shared" ref="F69:F89" si="7">D69*D$2</f>
        <v>0</v>
      </c>
      <c r="G69" s="12">
        <f t="shared" ref="G69:G89" si="8">E69*D$3</f>
        <v>0</v>
      </c>
      <c r="H69" s="223" t="s">
        <v>74</v>
      </c>
      <c r="I69" s="223"/>
      <c r="J69" s="223"/>
      <c r="K69" s="223"/>
      <c r="L69" s="224"/>
    </row>
    <row r="70" spans="2:12" ht="18" customHeight="1" x14ac:dyDescent="0.3">
      <c r="B70" s="187"/>
      <c r="C70" s="9" t="s">
        <v>75</v>
      </c>
      <c r="D70" s="10">
        <f t="shared" si="6"/>
        <v>1.625</v>
      </c>
      <c r="E70" s="9">
        <v>2.5</v>
      </c>
      <c r="F70" s="12">
        <f t="shared" si="7"/>
        <v>0</v>
      </c>
      <c r="G70" s="12">
        <f t="shared" si="8"/>
        <v>0</v>
      </c>
      <c r="H70" s="223"/>
      <c r="I70" s="223"/>
      <c r="J70" s="223"/>
      <c r="K70" s="223"/>
      <c r="L70" s="224"/>
    </row>
    <row r="71" spans="2:12" ht="18" customHeight="1" x14ac:dyDescent="0.3">
      <c r="B71" s="267" t="s">
        <v>2266</v>
      </c>
      <c r="C71" s="9" t="s">
        <v>165</v>
      </c>
      <c r="D71" s="31">
        <f t="shared" si="6"/>
        <v>3.25</v>
      </c>
      <c r="E71" s="9">
        <v>5</v>
      </c>
      <c r="F71" s="12">
        <f t="shared" si="7"/>
        <v>0</v>
      </c>
      <c r="G71" s="12">
        <f t="shared" si="8"/>
        <v>0</v>
      </c>
      <c r="H71" s="223" t="s">
        <v>4262</v>
      </c>
      <c r="I71" s="223"/>
      <c r="J71" s="223"/>
      <c r="K71" s="223"/>
      <c r="L71" s="224"/>
    </row>
    <row r="72" spans="2:12" ht="18" customHeight="1" x14ac:dyDescent="0.3">
      <c r="B72" s="268"/>
      <c r="C72" s="9" t="s">
        <v>458</v>
      </c>
      <c r="D72" s="32">
        <f t="shared" si="6"/>
        <v>13</v>
      </c>
      <c r="E72" s="9">
        <v>20</v>
      </c>
      <c r="F72" s="12">
        <f t="shared" si="7"/>
        <v>0</v>
      </c>
      <c r="G72" s="12">
        <f t="shared" si="8"/>
        <v>0</v>
      </c>
      <c r="H72" s="223"/>
      <c r="I72" s="223"/>
      <c r="J72" s="223"/>
      <c r="K72" s="223"/>
      <c r="L72" s="224"/>
    </row>
    <row r="73" spans="2:12" ht="18" customHeight="1" x14ac:dyDescent="0.3">
      <c r="B73" s="268"/>
      <c r="C73" s="9" t="s">
        <v>298</v>
      </c>
      <c r="D73" s="31">
        <f t="shared" si="6"/>
        <v>0.65</v>
      </c>
      <c r="E73" s="9">
        <v>1</v>
      </c>
      <c r="F73" s="12">
        <f t="shared" si="7"/>
        <v>0</v>
      </c>
      <c r="G73" s="12">
        <f t="shared" si="8"/>
        <v>0</v>
      </c>
      <c r="H73" s="223"/>
      <c r="I73" s="223"/>
      <c r="J73" s="223"/>
      <c r="K73" s="223"/>
      <c r="L73" s="224"/>
    </row>
    <row r="74" spans="2:12" ht="18" customHeight="1" x14ac:dyDescent="0.3">
      <c r="B74" s="268"/>
      <c r="C74" s="9" t="s">
        <v>498</v>
      </c>
      <c r="D74" s="31">
        <f t="shared" si="6"/>
        <v>1.3</v>
      </c>
      <c r="E74" s="9">
        <v>2</v>
      </c>
      <c r="F74" s="12">
        <f t="shared" si="7"/>
        <v>0</v>
      </c>
      <c r="G74" s="12">
        <f t="shared" si="8"/>
        <v>0</v>
      </c>
      <c r="H74" s="223"/>
      <c r="I74" s="223"/>
      <c r="J74" s="223"/>
      <c r="K74" s="223"/>
      <c r="L74" s="224"/>
    </row>
    <row r="75" spans="2:12" ht="18" customHeight="1" x14ac:dyDescent="0.3">
      <c r="B75" s="268"/>
      <c r="C75" s="9" t="s">
        <v>16</v>
      </c>
      <c r="D75" s="31">
        <f t="shared" si="6"/>
        <v>1.3</v>
      </c>
      <c r="E75" s="9">
        <v>2</v>
      </c>
      <c r="F75" s="12">
        <f t="shared" si="7"/>
        <v>0</v>
      </c>
      <c r="G75" s="12">
        <f t="shared" si="8"/>
        <v>0</v>
      </c>
      <c r="H75" s="223"/>
      <c r="I75" s="223"/>
      <c r="J75" s="223"/>
      <c r="K75" s="223"/>
      <c r="L75" s="224"/>
    </row>
    <row r="76" spans="2:12" ht="18" customHeight="1" x14ac:dyDescent="0.3">
      <c r="B76" s="268"/>
      <c r="C76" s="9" t="s">
        <v>195</v>
      </c>
      <c r="D76" s="31">
        <f t="shared" si="6"/>
        <v>0.32500000000000001</v>
      </c>
      <c r="E76" s="9">
        <v>0.5</v>
      </c>
      <c r="F76" s="12">
        <f t="shared" si="7"/>
        <v>0</v>
      </c>
      <c r="G76" s="12">
        <f t="shared" si="8"/>
        <v>0</v>
      </c>
      <c r="H76" s="223"/>
      <c r="I76" s="223"/>
      <c r="J76" s="223"/>
      <c r="K76" s="223"/>
      <c r="L76" s="224"/>
    </row>
    <row r="77" spans="2:12" ht="18" customHeight="1" x14ac:dyDescent="0.3">
      <c r="B77" s="268"/>
      <c r="C77" s="9" t="s">
        <v>27</v>
      </c>
      <c r="D77" s="31">
        <f t="shared" si="6"/>
        <v>0.13</v>
      </c>
      <c r="E77" s="9">
        <v>0.2</v>
      </c>
      <c r="F77" s="12">
        <f t="shared" si="7"/>
        <v>0</v>
      </c>
      <c r="G77" s="12">
        <f t="shared" si="8"/>
        <v>0</v>
      </c>
      <c r="H77" s="223"/>
      <c r="I77" s="223"/>
      <c r="J77" s="223"/>
      <c r="K77" s="223"/>
      <c r="L77" s="224"/>
    </row>
    <row r="78" spans="2:12" ht="18" customHeight="1" x14ac:dyDescent="0.3">
      <c r="B78" s="187" t="s">
        <v>146</v>
      </c>
      <c r="C78" s="9" t="s">
        <v>21</v>
      </c>
      <c r="D78" s="26">
        <f t="shared" si="6"/>
        <v>26</v>
      </c>
      <c r="E78" s="9">
        <v>40</v>
      </c>
      <c r="F78" s="12">
        <f t="shared" si="7"/>
        <v>0</v>
      </c>
      <c r="G78" s="12">
        <f t="shared" si="8"/>
        <v>0</v>
      </c>
      <c r="H78" s="262" t="s">
        <v>3125</v>
      </c>
      <c r="I78" s="262"/>
      <c r="J78" s="262"/>
      <c r="K78" s="262"/>
      <c r="L78" s="263"/>
    </row>
    <row r="79" spans="2:12" ht="18" customHeight="1" x14ac:dyDescent="0.3">
      <c r="B79" s="187"/>
      <c r="C79" s="9" t="s">
        <v>22</v>
      </c>
      <c r="D79" s="15">
        <f t="shared" si="6"/>
        <v>3.25</v>
      </c>
      <c r="E79" s="9">
        <v>5</v>
      </c>
      <c r="F79" s="12">
        <f t="shared" si="7"/>
        <v>0</v>
      </c>
      <c r="G79" s="12">
        <f t="shared" si="8"/>
        <v>0</v>
      </c>
      <c r="H79" s="262"/>
      <c r="I79" s="262"/>
      <c r="J79" s="262"/>
      <c r="K79" s="262"/>
      <c r="L79" s="263"/>
    </row>
    <row r="80" spans="2:12" ht="18" customHeight="1" x14ac:dyDescent="0.3">
      <c r="B80" s="187"/>
      <c r="C80" s="9" t="s">
        <v>23</v>
      </c>
      <c r="D80" s="15">
        <f t="shared" si="6"/>
        <v>3.25</v>
      </c>
      <c r="E80" s="9">
        <v>5</v>
      </c>
      <c r="F80" s="12">
        <f t="shared" si="7"/>
        <v>0</v>
      </c>
      <c r="G80" s="12">
        <f t="shared" si="8"/>
        <v>0</v>
      </c>
      <c r="H80" s="262"/>
      <c r="I80" s="262"/>
      <c r="J80" s="262"/>
      <c r="K80" s="262"/>
      <c r="L80" s="263"/>
    </row>
    <row r="81" spans="2:12" ht="18" customHeight="1" x14ac:dyDescent="0.3">
      <c r="B81" s="187"/>
      <c r="C81" s="9" t="s">
        <v>24</v>
      </c>
      <c r="D81" s="15">
        <f t="shared" si="6"/>
        <v>0.65</v>
      </c>
      <c r="E81" s="9">
        <v>1</v>
      </c>
      <c r="F81" s="12">
        <f t="shared" si="7"/>
        <v>0</v>
      </c>
      <c r="G81" s="12">
        <f t="shared" si="8"/>
        <v>0</v>
      </c>
      <c r="H81" s="262"/>
      <c r="I81" s="262"/>
      <c r="J81" s="262"/>
      <c r="K81" s="262"/>
      <c r="L81" s="263"/>
    </row>
    <row r="82" spans="2:12" ht="18" customHeight="1" x14ac:dyDescent="0.3">
      <c r="B82" s="187"/>
      <c r="C82" s="9" t="s">
        <v>25</v>
      </c>
      <c r="D82" s="15">
        <f t="shared" si="6"/>
        <v>1.3</v>
      </c>
      <c r="E82" s="9">
        <v>2</v>
      </c>
      <c r="F82" s="12">
        <f t="shared" si="7"/>
        <v>0</v>
      </c>
      <c r="G82" s="12">
        <f t="shared" si="8"/>
        <v>0</v>
      </c>
      <c r="H82" s="262"/>
      <c r="I82" s="262"/>
      <c r="J82" s="262"/>
      <c r="K82" s="262"/>
      <c r="L82" s="263"/>
    </row>
    <row r="83" spans="2:12" ht="18" customHeight="1" x14ac:dyDescent="0.3">
      <c r="B83" s="302" t="s">
        <v>159</v>
      </c>
      <c r="C83" s="9" t="s">
        <v>222</v>
      </c>
      <c r="D83" s="15">
        <f t="shared" si="6"/>
        <v>19.5</v>
      </c>
      <c r="E83" s="9">
        <v>30</v>
      </c>
      <c r="F83" s="12">
        <f t="shared" si="7"/>
        <v>0</v>
      </c>
      <c r="G83" s="12">
        <f t="shared" si="8"/>
        <v>0</v>
      </c>
      <c r="H83" s="262" t="s">
        <v>4635</v>
      </c>
      <c r="I83" s="262"/>
      <c r="J83" s="262"/>
      <c r="K83" s="262"/>
      <c r="L83" s="263"/>
    </row>
    <row r="84" spans="2:12" ht="18" customHeight="1" x14ac:dyDescent="0.3">
      <c r="B84" s="302"/>
      <c r="C84" s="9" t="s">
        <v>178</v>
      </c>
      <c r="D84" s="15">
        <f t="shared" si="6"/>
        <v>3.25</v>
      </c>
      <c r="E84" s="9">
        <v>5</v>
      </c>
      <c r="F84" s="12">
        <f t="shared" si="7"/>
        <v>0</v>
      </c>
      <c r="G84" s="12">
        <f t="shared" si="8"/>
        <v>0</v>
      </c>
      <c r="H84" s="262"/>
      <c r="I84" s="262"/>
      <c r="J84" s="262"/>
      <c r="K84" s="262"/>
      <c r="L84" s="263"/>
    </row>
    <row r="85" spans="2:12" ht="18" customHeight="1" x14ac:dyDescent="0.3">
      <c r="B85" s="302"/>
      <c r="C85" s="9" t="s">
        <v>193</v>
      </c>
      <c r="D85" s="19">
        <f t="shared" si="6"/>
        <v>1.9500000000000002</v>
      </c>
      <c r="E85" s="9">
        <v>3</v>
      </c>
      <c r="F85" s="12">
        <f t="shared" si="7"/>
        <v>0</v>
      </c>
      <c r="G85" s="12">
        <f t="shared" si="8"/>
        <v>0</v>
      </c>
      <c r="H85" s="262"/>
      <c r="I85" s="262"/>
      <c r="J85" s="262"/>
      <c r="K85" s="262"/>
      <c r="L85" s="263"/>
    </row>
    <row r="86" spans="2:12" ht="18" customHeight="1" x14ac:dyDescent="0.3">
      <c r="B86" s="302"/>
      <c r="C86" s="9" t="s">
        <v>186</v>
      </c>
      <c r="D86" s="15">
        <f t="shared" si="6"/>
        <v>0.65</v>
      </c>
      <c r="E86" s="9">
        <v>1</v>
      </c>
      <c r="F86" s="12">
        <f t="shared" si="7"/>
        <v>0</v>
      </c>
      <c r="G86" s="12">
        <f t="shared" si="8"/>
        <v>0</v>
      </c>
      <c r="H86" s="262"/>
      <c r="I86" s="262"/>
      <c r="J86" s="262"/>
      <c r="K86" s="262"/>
      <c r="L86" s="263"/>
    </row>
    <row r="87" spans="2:12" ht="18" customHeight="1" x14ac:dyDescent="0.3">
      <c r="B87" s="302"/>
      <c r="C87" s="9" t="s">
        <v>179</v>
      </c>
      <c r="D87" s="15">
        <f t="shared" si="6"/>
        <v>0.13</v>
      </c>
      <c r="E87" s="9">
        <v>0.2</v>
      </c>
      <c r="F87" s="12">
        <f t="shared" si="7"/>
        <v>0</v>
      </c>
      <c r="G87" s="12">
        <f t="shared" si="8"/>
        <v>0</v>
      </c>
      <c r="H87" s="262"/>
      <c r="I87" s="262"/>
      <c r="J87" s="262"/>
      <c r="K87" s="262"/>
      <c r="L87" s="263"/>
    </row>
    <row r="88" spans="2:12" ht="18" customHeight="1" x14ac:dyDescent="0.3">
      <c r="B88" s="302"/>
      <c r="C88" s="9" t="s">
        <v>224</v>
      </c>
      <c r="D88" s="19">
        <f t="shared" si="6"/>
        <v>1.9500000000000002</v>
      </c>
      <c r="E88" s="9">
        <v>3</v>
      </c>
      <c r="F88" s="12">
        <f t="shared" si="7"/>
        <v>0</v>
      </c>
      <c r="G88" s="12">
        <f t="shared" si="8"/>
        <v>0</v>
      </c>
      <c r="H88" s="262"/>
      <c r="I88" s="262"/>
      <c r="J88" s="262"/>
      <c r="K88" s="262"/>
      <c r="L88" s="263"/>
    </row>
    <row r="89" spans="2:12" ht="18" customHeight="1" thickBot="1" x14ac:dyDescent="0.35">
      <c r="B89" s="27" t="s">
        <v>110</v>
      </c>
      <c r="C89" s="21" t="s">
        <v>33</v>
      </c>
      <c r="D89" s="28">
        <f t="shared" si="6"/>
        <v>13</v>
      </c>
      <c r="E89" s="23">
        <v>20</v>
      </c>
      <c r="F89" s="24">
        <f t="shared" si="7"/>
        <v>0</v>
      </c>
      <c r="G89" s="24">
        <f t="shared" si="8"/>
        <v>0</v>
      </c>
      <c r="H89" s="228" t="s">
        <v>34</v>
      </c>
      <c r="I89" s="229"/>
      <c r="J89" s="229"/>
      <c r="K89" s="229"/>
      <c r="L89" s="230"/>
    </row>
    <row r="90" spans="2:12" ht="72" customHeight="1" thickTop="1" x14ac:dyDescent="0.3">
      <c r="B90" s="190"/>
      <c r="C90" s="190"/>
      <c r="D90" s="190"/>
      <c r="E90" s="190"/>
      <c r="F90" s="190"/>
      <c r="G90" s="190"/>
      <c r="H90" s="190"/>
      <c r="I90" s="190"/>
      <c r="J90" s="190"/>
      <c r="K90" s="190"/>
      <c r="L90" s="190"/>
    </row>
    <row r="91" spans="2:12" ht="17.25" thickBot="1" x14ac:dyDescent="0.35"/>
    <row r="92" spans="2:12" ht="21" customHeight="1" thickTop="1" x14ac:dyDescent="0.3">
      <c r="B92" s="236" t="s">
        <v>4636</v>
      </c>
      <c r="C92" s="237"/>
      <c r="D92" s="237"/>
      <c r="E92" s="237"/>
      <c r="F92" s="237"/>
      <c r="G92" s="237"/>
      <c r="H92" s="237"/>
      <c r="I92" s="237"/>
      <c r="J92" s="237"/>
      <c r="K92" s="237"/>
      <c r="L92" s="238"/>
    </row>
    <row r="93" spans="2:12" ht="18" customHeight="1" x14ac:dyDescent="0.3">
      <c r="B93" s="239" t="s">
        <v>3</v>
      </c>
      <c r="C93" s="241" t="s">
        <v>4</v>
      </c>
      <c r="D93" s="243" t="s">
        <v>5</v>
      </c>
      <c r="E93" s="244"/>
      <c r="F93" s="243" t="s">
        <v>6</v>
      </c>
      <c r="G93" s="244"/>
      <c r="H93" s="245" t="s">
        <v>7</v>
      </c>
      <c r="I93" s="246"/>
      <c r="J93" s="246"/>
      <c r="K93" s="246"/>
      <c r="L93" s="247"/>
    </row>
    <row r="94" spans="2:12" ht="18" customHeight="1" x14ac:dyDescent="0.3">
      <c r="B94" s="240"/>
      <c r="C94" s="242"/>
      <c r="D94" s="6" t="s">
        <v>1</v>
      </c>
      <c r="E94" s="5" t="s">
        <v>2</v>
      </c>
      <c r="F94" s="7" t="s">
        <v>1</v>
      </c>
      <c r="G94" s="8" t="s">
        <v>2</v>
      </c>
      <c r="H94" s="248"/>
      <c r="I94" s="249"/>
      <c r="J94" s="249"/>
      <c r="K94" s="249"/>
      <c r="L94" s="250"/>
    </row>
    <row r="95" spans="2:12" ht="18" customHeight="1" x14ac:dyDescent="0.3">
      <c r="B95" s="99" t="s">
        <v>45</v>
      </c>
      <c r="C95" s="9" t="s">
        <v>259</v>
      </c>
      <c r="D95" s="31">
        <f t="shared" ref="D95:D119" si="9">E95*0.65</f>
        <v>35.75</v>
      </c>
      <c r="E95" s="11">
        <v>55</v>
      </c>
      <c r="F95" s="12">
        <f t="shared" ref="F95:F119" si="10">D95*D$2</f>
        <v>0</v>
      </c>
      <c r="G95" s="12">
        <f t="shared" ref="G95:G119" si="11">E95*D$3</f>
        <v>0</v>
      </c>
      <c r="H95" s="191" t="s">
        <v>618</v>
      </c>
      <c r="I95" s="378"/>
      <c r="J95" s="378"/>
      <c r="K95" s="378"/>
      <c r="L95" s="379"/>
    </row>
    <row r="96" spans="2:12" ht="18" customHeight="1" x14ac:dyDescent="0.3">
      <c r="B96" s="267" t="s">
        <v>307</v>
      </c>
      <c r="C96" s="14" t="s">
        <v>92</v>
      </c>
      <c r="D96" s="12">
        <f t="shared" si="9"/>
        <v>13</v>
      </c>
      <c r="E96" s="9">
        <v>20</v>
      </c>
      <c r="F96" s="12">
        <f t="shared" si="10"/>
        <v>0</v>
      </c>
      <c r="G96" s="12">
        <f t="shared" si="11"/>
        <v>0</v>
      </c>
      <c r="H96" s="202" t="s">
        <v>4269</v>
      </c>
      <c r="I96" s="203"/>
      <c r="J96" s="203"/>
      <c r="K96" s="203"/>
      <c r="L96" s="204"/>
    </row>
    <row r="97" spans="2:12" ht="18" customHeight="1" x14ac:dyDescent="0.3">
      <c r="B97" s="268"/>
      <c r="C97" s="14" t="s">
        <v>18</v>
      </c>
      <c r="D97" s="31">
        <f t="shared" si="9"/>
        <v>3.25</v>
      </c>
      <c r="E97" s="9">
        <v>5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ht="18" customHeight="1" x14ac:dyDescent="0.3">
      <c r="B98" s="268"/>
      <c r="C98" s="14" t="s">
        <v>16</v>
      </c>
      <c r="D98" s="12">
        <f t="shared" si="9"/>
        <v>1.3</v>
      </c>
      <c r="E98" s="9">
        <v>2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8" customHeight="1" x14ac:dyDescent="0.3">
      <c r="B99" s="268"/>
      <c r="C99" s="14" t="s">
        <v>17</v>
      </c>
      <c r="D99" s="12">
        <f t="shared" si="9"/>
        <v>1.3</v>
      </c>
      <c r="E99" s="9">
        <v>2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8" customHeight="1" x14ac:dyDescent="0.3">
      <c r="B100" s="268"/>
      <c r="C100" s="14" t="s">
        <v>195</v>
      </c>
      <c r="D100" s="31">
        <f t="shared" si="9"/>
        <v>0.32500000000000001</v>
      </c>
      <c r="E100" s="9">
        <v>0.5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8" customHeight="1" x14ac:dyDescent="0.3">
      <c r="B101" s="269"/>
      <c r="C101" s="14" t="s">
        <v>20</v>
      </c>
      <c r="D101" s="12">
        <f t="shared" si="9"/>
        <v>1.3</v>
      </c>
      <c r="E101" s="9">
        <v>2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8" customHeight="1" x14ac:dyDescent="0.3">
      <c r="B102" s="225" t="s">
        <v>4318</v>
      </c>
      <c r="C102" s="9" t="s">
        <v>182</v>
      </c>
      <c r="D102" s="26">
        <f t="shared" si="9"/>
        <v>26</v>
      </c>
      <c r="E102" s="11">
        <v>40</v>
      </c>
      <c r="F102" s="12">
        <f t="shared" si="10"/>
        <v>0</v>
      </c>
      <c r="G102" s="12">
        <f t="shared" si="11"/>
        <v>0</v>
      </c>
      <c r="H102" s="202" t="s">
        <v>4317</v>
      </c>
      <c r="I102" s="203"/>
      <c r="J102" s="203"/>
      <c r="K102" s="203"/>
      <c r="L102" s="204"/>
    </row>
    <row r="103" spans="2:12" ht="18" customHeight="1" x14ac:dyDescent="0.3">
      <c r="B103" s="226"/>
      <c r="C103" s="9" t="s">
        <v>23</v>
      </c>
      <c r="D103" s="10">
        <f t="shared" si="9"/>
        <v>3.25</v>
      </c>
      <c r="E103" s="11">
        <v>5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8" customHeight="1" x14ac:dyDescent="0.3">
      <c r="B104" s="226"/>
      <c r="C104" s="9" t="s">
        <v>22</v>
      </c>
      <c r="D104" s="10">
        <f t="shared" si="9"/>
        <v>6.5</v>
      </c>
      <c r="E104" s="11">
        <v>10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8" customHeight="1" x14ac:dyDescent="0.3">
      <c r="B105" s="226"/>
      <c r="C105" s="9" t="s">
        <v>24</v>
      </c>
      <c r="D105" s="10">
        <f t="shared" si="9"/>
        <v>0.32500000000000001</v>
      </c>
      <c r="E105" s="11">
        <v>0.5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8" customHeight="1" x14ac:dyDescent="0.3">
      <c r="B106" s="226"/>
      <c r="C106" s="9" t="s">
        <v>78</v>
      </c>
      <c r="D106" s="10">
        <f t="shared" si="9"/>
        <v>0.13</v>
      </c>
      <c r="E106" s="11">
        <v>0.2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8" customHeight="1" x14ac:dyDescent="0.3">
      <c r="B107" s="226"/>
      <c r="C107" s="9" t="s">
        <v>27</v>
      </c>
      <c r="D107" s="26">
        <f t="shared" si="9"/>
        <v>1.9500000000000002</v>
      </c>
      <c r="E107" s="11">
        <v>3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ht="18" customHeight="1" x14ac:dyDescent="0.3">
      <c r="B108" s="226"/>
      <c r="C108" s="9" t="s">
        <v>52</v>
      </c>
      <c r="D108" s="10">
        <f t="shared" si="9"/>
        <v>1.3</v>
      </c>
      <c r="E108" s="11">
        <v>2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ht="18" customHeight="1" x14ac:dyDescent="0.3">
      <c r="B109" s="226"/>
      <c r="C109" s="9" t="s">
        <v>195</v>
      </c>
      <c r="D109" s="10">
        <f t="shared" si="9"/>
        <v>0.65</v>
      </c>
      <c r="E109" s="11">
        <v>1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ht="18" customHeight="1" x14ac:dyDescent="0.3">
      <c r="B110" s="226"/>
      <c r="C110" s="9" t="s">
        <v>20</v>
      </c>
      <c r="D110" s="10">
        <f t="shared" si="9"/>
        <v>1.3</v>
      </c>
      <c r="E110" s="11">
        <v>2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ht="18" customHeight="1" x14ac:dyDescent="0.3">
      <c r="B111" s="226"/>
      <c r="C111" s="9" t="s">
        <v>53</v>
      </c>
      <c r="D111" s="10">
        <f t="shared" si="9"/>
        <v>0.13</v>
      </c>
      <c r="E111" s="11">
        <v>0.2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ht="18" customHeight="1" x14ac:dyDescent="0.3">
      <c r="B112" s="226"/>
      <c r="C112" s="9" t="s">
        <v>190</v>
      </c>
      <c r="D112" s="10">
        <f t="shared" si="9"/>
        <v>1.3</v>
      </c>
      <c r="E112" s="11">
        <v>2</v>
      </c>
      <c r="F112" s="12">
        <f t="shared" si="10"/>
        <v>0</v>
      </c>
      <c r="G112" s="12">
        <f t="shared" si="11"/>
        <v>0</v>
      </c>
      <c r="H112" s="270"/>
      <c r="I112" s="271"/>
      <c r="J112" s="271"/>
      <c r="K112" s="271"/>
      <c r="L112" s="272"/>
    </row>
    <row r="113" spans="2:12" ht="18" customHeight="1" x14ac:dyDescent="0.3">
      <c r="B113" s="267" t="s">
        <v>62</v>
      </c>
      <c r="C113" s="9" t="s">
        <v>80</v>
      </c>
      <c r="D113" s="15">
        <f t="shared" si="9"/>
        <v>22.75</v>
      </c>
      <c r="E113" s="9">
        <v>35</v>
      </c>
      <c r="F113" s="12">
        <f t="shared" si="10"/>
        <v>0</v>
      </c>
      <c r="G113" s="12">
        <f t="shared" si="11"/>
        <v>0</v>
      </c>
      <c r="H113" s="202" t="s">
        <v>4406</v>
      </c>
      <c r="I113" s="203"/>
      <c r="J113" s="203"/>
      <c r="K113" s="203"/>
      <c r="L113" s="204"/>
    </row>
    <row r="114" spans="2:12" ht="18" customHeight="1" x14ac:dyDescent="0.3">
      <c r="B114" s="268"/>
      <c r="C114" s="9" t="s">
        <v>195</v>
      </c>
      <c r="D114" s="15">
        <f t="shared" si="9"/>
        <v>0.65</v>
      </c>
      <c r="E114" s="9">
        <v>1</v>
      </c>
      <c r="F114" s="12">
        <f t="shared" si="10"/>
        <v>0</v>
      </c>
      <c r="G114" s="12">
        <f t="shared" si="11"/>
        <v>0</v>
      </c>
      <c r="H114" s="205"/>
      <c r="I114" s="206"/>
      <c r="J114" s="206"/>
      <c r="K114" s="206"/>
      <c r="L114" s="207"/>
    </row>
    <row r="115" spans="2:12" ht="18" customHeight="1" x14ac:dyDescent="0.3">
      <c r="B115" s="268"/>
      <c r="C115" s="9" t="s">
        <v>24</v>
      </c>
      <c r="D115" s="15">
        <f t="shared" si="9"/>
        <v>0.65</v>
      </c>
      <c r="E115" s="9">
        <v>1</v>
      </c>
      <c r="F115" s="12">
        <f t="shared" si="10"/>
        <v>0</v>
      </c>
      <c r="G115" s="12">
        <f t="shared" si="11"/>
        <v>0</v>
      </c>
      <c r="H115" s="205"/>
      <c r="I115" s="206"/>
      <c r="J115" s="206"/>
      <c r="K115" s="206"/>
      <c r="L115" s="207"/>
    </row>
    <row r="116" spans="2:12" ht="18" customHeight="1" x14ac:dyDescent="0.3">
      <c r="B116" s="268"/>
      <c r="C116" s="9" t="s">
        <v>39</v>
      </c>
      <c r="D116" s="15">
        <f t="shared" si="9"/>
        <v>0.32500000000000001</v>
      </c>
      <c r="E116" s="9">
        <v>0.5</v>
      </c>
      <c r="F116" s="12">
        <f t="shared" si="10"/>
        <v>0</v>
      </c>
      <c r="G116" s="12">
        <f t="shared" si="11"/>
        <v>0</v>
      </c>
      <c r="H116" s="205"/>
      <c r="I116" s="206"/>
      <c r="J116" s="206"/>
      <c r="K116" s="206"/>
      <c r="L116" s="207"/>
    </row>
    <row r="117" spans="2:12" ht="18" customHeight="1" x14ac:dyDescent="0.3">
      <c r="B117" s="268"/>
      <c r="C117" s="9" t="s">
        <v>20</v>
      </c>
      <c r="D117" s="15">
        <f t="shared" si="9"/>
        <v>1.3</v>
      </c>
      <c r="E117" s="9">
        <v>2</v>
      </c>
      <c r="F117" s="12">
        <f t="shared" si="10"/>
        <v>0</v>
      </c>
      <c r="G117" s="12">
        <f t="shared" si="11"/>
        <v>0</v>
      </c>
      <c r="H117" s="205"/>
      <c r="I117" s="206"/>
      <c r="J117" s="206"/>
      <c r="K117" s="206"/>
      <c r="L117" s="207"/>
    </row>
    <row r="118" spans="2:12" ht="18" customHeight="1" x14ac:dyDescent="0.3">
      <c r="B118" s="269"/>
      <c r="C118" s="9" t="s">
        <v>53</v>
      </c>
      <c r="D118" s="15">
        <f t="shared" si="9"/>
        <v>0.19500000000000001</v>
      </c>
      <c r="E118" s="9">
        <v>0.3</v>
      </c>
      <c r="F118" s="12">
        <f t="shared" si="10"/>
        <v>0</v>
      </c>
      <c r="G118" s="12">
        <f t="shared" si="11"/>
        <v>0</v>
      </c>
      <c r="H118" s="270"/>
      <c r="I118" s="271"/>
      <c r="J118" s="271"/>
      <c r="K118" s="271"/>
      <c r="L118" s="272"/>
    </row>
    <row r="119" spans="2:12" ht="18" customHeight="1" thickBot="1" x14ac:dyDescent="0.35">
      <c r="B119" s="30" t="s">
        <v>114</v>
      </c>
      <c r="C119" s="21" t="s">
        <v>35</v>
      </c>
      <c r="D119" s="28">
        <f t="shared" si="9"/>
        <v>13</v>
      </c>
      <c r="E119" s="23">
        <v>20</v>
      </c>
      <c r="F119" s="24">
        <f t="shared" si="10"/>
        <v>0</v>
      </c>
      <c r="G119" s="24">
        <f t="shared" si="11"/>
        <v>0</v>
      </c>
      <c r="H119" s="188" t="s">
        <v>36</v>
      </c>
      <c r="I119" s="188"/>
      <c r="J119" s="188"/>
      <c r="K119" s="188"/>
      <c r="L119" s="189"/>
    </row>
    <row r="120" spans="2:12" ht="72" customHeight="1" thickTop="1" x14ac:dyDescent="0.3"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</row>
    <row r="121" spans="2:12" ht="17.25" thickBot="1" x14ac:dyDescent="0.35"/>
    <row r="122" spans="2:12" ht="21" customHeight="1" thickTop="1" x14ac:dyDescent="0.3">
      <c r="B122" s="217" t="s">
        <v>4637</v>
      </c>
      <c r="C122" s="218"/>
      <c r="D122" s="218"/>
      <c r="E122" s="218"/>
      <c r="F122" s="218"/>
      <c r="G122" s="218"/>
      <c r="H122" s="218"/>
      <c r="I122" s="218"/>
      <c r="J122" s="218"/>
      <c r="K122" s="218"/>
      <c r="L122" s="219"/>
    </row>
    <row r="123" spans="2:12" ht="18" customHeight="1" x14ac:dyDescent="0.3">
      <c r="B123" s="220" t="s">
        <v>3</v>
      </c>
      <c r="C123" s="221" t="s">
        <v>4</v>
      </c>
      <c r="D123" s="221" t="s">
        <v>5</v>
      </c>
      <c r="E123" s="221"/>
      <c r="F123" s="221" t="s">
        <v>6</v>
      </c>
      <c r="G123" s="221"/>
      <c r="H123" s="221" t="s">
        <v>7</v>
      </c>
      <c r="I123" s="221"/>
      <c r="J123" s="221"/>
      <c r="K123" s="221"/>
      <c r="L123" s="222"/>
    </row>
    <row r="124" spans="2:12" ht="18" customHeight="1" x14ac:dyDescent="0.3">
      <c r="B124" s="220"/>
      <c r="C124" s="221"/>
      <c r="D124" s="6" t="s">
        <v>1</v>
      </c>
      <c r="E124" s="6" t="s">
        <v>2</v>
      </c>
      <c r="F124" s="38" t="s">
        <v>1</v>
      </c>
      <c r="G124" s="39" t="s">
        <v>2</v>
      </c>
      <c r="H124" s="221"/>
      <c r="I124" s="221"/>
      <c r="J124" s="221"/>
      <c r="K124" s="221"/>
      <c r="L124" s="222"/>
    </row>
    <row r="125" spans="2:12" ht="18" customHeight="1" x14ac:dyDescent="0.3">
      <c r="B125" s="187" t="s">
        <v>59</v>
      </c>
      <c r="C125" s="9" t="s">
        <v>13</v>
      </c>
      <c r="D125" s="15">
        <f t="shared" ref="D125:D149" si="12">E125*0.65</f>
        <v>32.5</v>
      </c>
      <c r="E125" s="9">
        <v>50</v>
      </c>
      <c r="F125" s="12">
        <f t="shared" ref="F125:F149" si="13">D125*D$2</f>
        <v>0</v>
      </c>
      <c r="G125" s="12">
        <f t="shared" ref="G125:G149" si="14">E125*D$3</f>
        <v>0</v>
      </c>
      <c r="H125" s="223" t="s">
        <v>68</v>
      </c>
      <c r="I125" s="223"/>
      <c r="J125" s="223"/>
      <c r="K125" s="223"/>
      <c r="L125" s="224"/>
    </row>
    <row r="126" spans="2:12" ht="18" customHeight="1" x14ac:dyDescent="0.3">
      <c r="B126" s="187"/>
      <c r="C126" s="9" t="s">
        <v>69</v>
      </c>
      <c r="D126" s="15">
        <f t="shared" si="12"/>
        <v>1.625</v>
      </c>
      <c r="E126" s="9">
        <v>2.5</v>
      </c>
      <c r="F126" s="12">
        <f t="shared" si="13"/>
        <v>0</v>
      </c>
      <c r="G126" s="12">
        <f t="shared" si="14"/>
        <v>0</v>
      </c>
      <c r="H126" s="223"/>
      <c r="I126" s="223"/>
      <c r="J126" s="223"/>
      <c r="K126" s="223"/>
      <c r="L126" s="224"/>
    </row>
    <row r="127" spans="2:12" ht="18" customHeight="1" x14ac:dyDescent="0.3">
      <c r="B127" s="187" t="s">
        <v>1949</v>
      </c>
      <c r="C127" s="14" t="s">
        <v>227</v>
      </c>
      <c r="D127" s="10">
        <f t="shared" si="12"/>
        <v>9.75</v>
      </c>
      <c r="E127" s="9">
        <v>15</v>
      </c>
      <c r="F127" s="12">
        <f t="shared" si="13"/>
        <v>0</v>
      </c>
      <c r="G127" s="12">
        <f t="shared" si="14"/>
        <v>0</v>
      </c>
      <c r="H127" s="262" t="s">
        <v>4638</v>
      </c>
      <c r="I127" s="262"/>
      <c r="J127" s="262"/>
      <c r="K127" s="262"/>
      <c r="L127" s="263"/>
    </row>
    <row r="128" spans="2:12" ht="18" customHeight="1" x14ac:dyDescent="0.3">
      <c r="B128" s="187"/>
      <c r="C128" s="14" t="s">
        <v>23</v>
      </c>
      <c r="D128" s="10">
        <f t="shared" si="12"/>
        <v>3.25</v>
      </c>
      <c r="E128" s="9">
        <v>5</v>
      </c>
      <c r="F128" s="12">
        <f t="shared" si="13"/>
        <v>0</v>
      </c>
      <c r="G128" s="12">
        <f t="shared" si="14"/>
        <v>0</v>
      </c>
      <c r="H128" s="262"/>
      <c r="I128" s="262"/>
      <c r="J128" s="262"/>
      <c r="K128" s="262"/>
      <c r="L128" s="263"/>
    </row>
    <row r="129" spans="2:12" ht="18" customHeight="1" x14ac:dyDescent="0.3">
      <c r="B129" s="187"/>
      <c r="C129" s="14" t="s">
        <v>22</v>
      </c>
      <c r="D129" s="10">
        <f t="shared" si="12"/>
        <v>3.25</v>
      </c>
      <c r="E129" s="9">
        <v>5</v>
      </c>
      <c r="F129" s="12">
        <f t="shared" si="13"/>
        <v>0</v>
      </c>
      <c r="G129" s="12">
        <f t="shared" si="14"/>
        <v>0</v>
      </c>
      <c r="H129" s="262"/>
      <c r="I129" s="262"/>
      <c r="J129" s="262"/>
      <c r="K129" s="262"/>
      <c r="L129" s="263"/>
    </row>
    <row r="130" spans="2:12" ht="18" customHeight="1" x14ac:dyDescent="0.3">
      <c r="B130" s="187"/>
      <c r="C130" s="14" t="s">
        <v>263</v>
      </c>
      <c r="D130" s="10">
        <f t="shared" si="12"/>
        <v>3.25</v>
      </c>
      <c r="E130" s="9">
        <v>5</v>
      </c>
      <c r="F130" s="12">
        <f t="shared" si="13"/>
        <v>0</v>
      </c>
      <c r="G130" s="12">
        <f t="shared" si="14"/>
        <v>0</v>
      </c>
      <c r="H130" s="262"/>
      <c r="I130" s="262"/>
      <c r="J130" s="262"/>
      <c r="K130" s="262"/>
      <c r="L130" s="263"/>
    </row>
    <row r="131" spans="2:12" ht="18" customHeight="1" x14ac:dyDescent="0.3">
      <c r="B131" s="187"/>
      <c r="C131" s="14" t="s">
        <v>17</v>
      </c>
      <c r="D131" s="26">
        <f t="shared" si="12"/>
        <v>1.9500000000000002</v>
      </c>
      <c r="E131" s="9">
        <v>3</v>
      </c>
      <c r="F131" s="12">
        <f t="shared" si="13"/>
        <v>0</v>
      </c>
      <c r="G131" s="12">
        <f t="shared" si="14"/>
        <v>0</v>
      </c>
      <c r="H131" s="262"/>
      <c r="I131" s="262"/>
      <c r="J131" s="262"/>
      <c r="K131" s="262"/>
      <c r="L131" s="263"/>
    </row>
    <row r="132" spans="2:12" ht="18" customHeight="1" x14ac:dyDescent="0.3">
      <c r="B132" s="187"/>
      <c r="C132" s="14" t="s">
        <v>16</v>
      </c>
      <c r="D132" s="26">
        <f t="shared" si="12"/>
        <v>1.9500000000000002</v>
      </c>
      <c r="E132" s="9">
        <v>3</v>
      </c>
      <c r="F132" s="12">
        <f t="shared" si="13"/>
        <v>0</v>
      </c>
      <c r="G132" s="12">
        <f t="shared" si="14"/>
        <v>0</v>
      </c>
      <c r="H132" s="262"/>
      <c r="I132" s="262"/>
      <c r="J132" s="262"/>
      <c r="K132" s="262"/>
      <c r="L132" s="263"/>
    </row>
    <row r="133" spans="2:12" ht="18" customHeight="1" x14ac:dyDescent="0.3">
      <c r="B133" s="187"/>
      <c r="C133" s="14" t="s">
        <v>27</v>
      </c>
      <c r="D133" s="10">
        <f t="shared" si="12"/>
        <v>1.3</v>
      </c>
      <c r="E133" s="9">
        <v>2</v>
      </c>
      <c r="F133" s="12">
        <f t="shared" si="13"/>
        <v>0</v>
      </c>
      <c r="G133" s="12">
        <f t="shared" si="14"/>
        <v>0</v>
      </c>
      <c r="H133" s="262"/>
      <c r="I133" s="262"/>
      <c r="J133" s="262"/>
      <c r="K133" s="262"/>
      <c r="L133" s="263"/>
    </row>
    <row r="134" spans="2:12" ht="18" customHeight="1" x14ac:dyDescent="0.3">
      <c r="B134" s="187"/>
      <c r="C134" s="14" t="s">
        <v>24</v>
      </c>
      <c r="D134" s="10">
        <f t="shared" si="12"/>
        <v>0.32500000000000001</v>
      </c>
      <c r="E134" s="9">
        <v>0.5</v>
      </c>
      <c r="F134" s="12">
        <f t="shared" si="13"/>
        <v>0</v>
      </c>
      <c r="G134" s="12">
        <f t="shared" si="14"/>
        <v>0</v>
      </c>
      <c r="H134" s="262"/>
      <c r="I134" s="262"/>
      <c r="J134" s="262"/>
      <c r="K134" s="262"/>
      <c r="L134" s="263"/>
    </row>
    <row r="135" spans="2:12" ht="18" customHeight="1" x14ac:dyDescent="0.3">
      <c r="B135" s="311" t="s">
        <v>4639</v>
      </c>
      <c r="C135" s="9" t="s">
        <v>326</v>
      </c>
      <c r="D135" s="26">
        <f t="shared" si="12"/>
        <v>26</v>
      </c>
      <c r="E135" s="9">
        <v>40</v>
      </c>
      <c r="F135" s="12">
        <f t="shared" si="13"/>
        <v>0</v>
      </c>
      <c r="G135" s="12">
        <f t="shared" si="14"/>
        <v>0</v>
      </c>
      <c r="H135" s="262" t="s">
        <v>4640</v>
      </c>
      <c r="I135" s="262"/>
      <c r="J135" s="262"/>
      <c r="K135" s="262"/>
      <c r="L135" s="263"/>
    </row>
    <row r="136" spans="2:12" ht="18" customHeight="1" x14ac:dyDescent="0.3">
      <c r="B136" s="311"/>
      <c r="C136" s="9" t="s">
        <v>66</v>
      </c>
      <c r="D136" s="26">
        <f t="shared" si="12"/>
        <v>13</v>
      </c>
      <c r="E136" s="9">
        <v>20</v>
      </c>
      <c r="F136" s="12">
        <f t="shared" si="13"/>
        <v>0</v>
      </c>
      <c r="G136" s="12">
        <f t="shared" si="14"/>
        <v>0</v>
      </c>
      <c r="H136" s="262"/>
      <c r="I136" s="262"/>
      <c r="J136" s="262"/>
      <c r="K136" s="262"/>
      <c r="L136" s="263"/>
    </row>
    <row r="137" spans="2:12" ht="18" customHeight="1" x14ac:dyDescent="0.3">
      <c r="B137" s="311"/>
      <c r="C137" s="9" t="s">
        <v>189</v>
      </c>
      <c r="D137" s="10">
        <f t="shared" si="12"/>
        <v>3.25</v>
      </c>
      <c r="E137" s="9">
        <v>5</v>
      </c>
      <c r="F137" s="12">
        <f t="shared" si="13"/>
        <v>0</v>
      </c>
      <c r="G137" s="12">
        <f t="shared" si="14"/>
        <v>0</v>
      </c>
      <c r="H137" s="262"/>
      <c r="I137" s="262"/>
      <c r="J137" s="262"/>
      <c r="K137" s="262"/>
      <c r="L137" s="263"/>
    </row>
    <row r="138" spans="2:12" ht="18" customHeight="1" x14ac:dyDescent="0.3">
      <c r="B138" s="311"/>
      <c r="C138" s="9" t="s">
        <v>169</v>
      </c>
      <c r="D138" s="10">
        <f t="shared" si="12"/>
        <v>3.25</v>
      </c>
      <c r="E138" s="9">
        <v>5</v>
      </c>
      <c r="F138" s="12">
        <f t="shared" si="13"/>
        <v>0</v>
      </c>
      <c r="G138" s="12">
        <f t="shared" si="14"/>
        <v>0</v>
      </c>
      <c r="H138" s="262"/>
      <c r="I138" s="262"/>
      <c r="J138" s="262"/>
      <c r="K138" s="262"/>
      <c r="L138" s="263"/>
    </row>
    <row r="139" spans="2:12" ht="18" customHeight="1" x14ac:dyDescent="0.3">
      <c r="B139" s="311"/>
      <c r="C139" s="9" t="s">
        <v>178</v>
      </c>
      <c r="D139" s="10">
        <f t="shared" si="12"/>
        <v>3.25</v>
      </c>
      <c r="E139" s="9">
        <v>5</v>
      </c>
      <c r="F139" s="12">
        <f t="shared" si="13"/>
        <v>0</v>
      </c>
      <c r="G139" s="12">
        <f t="shared" si="14"/>
        <v>0</v>
      </c>
      <c r="H139" s="262"/>
      <c r="I139" s="262"/>
      <c r="J139" s="262"/>
      <c r="K139" s="262"/>
      <c r="L139" s="263"/>
    </row>
    <row r="140" spans="2:12" ht="18" customHeight="1" x14ac:dyDescent="0.3">
      <c r="B140" s="311"/>
      <c r="C140" s="9" t="s">
        <v>193</v>
      </c>
      <c r="D140" s="10">
        <f t="shared" si="12"/>
        <v>1.3</v>
      </c>
      <c r="E140" s="9">
        <v>2</v>
      </c>
      <c r="F140" s="12">
        <f t="shared" si="13"/>
        <v>0</v>
      </c>
      <c r="G140" s="12">
        <f t="shared" si="14"/>
        <v>0</v>
      </c>
      <c r="H140" s="262"/>
      <c r="I140" s="262"/>
      <c r="J140" s="262"/>
      <c r="K140" s="262"/>
      <c r="L140" s="263"/>
    </row>
    <row r="141" spans="2:12" ht="18" customHeight="1" x14ac:dyDescent="0.3">
      <c r="B141" s="311"/>
      <c r="C141" s="9" t="s">
        <v>195</v>
      </c>
      <c r="D141" s="10">
        <f t="shared" si="12"/>
        <v>0.65</v>
      </c>
      <c r="E141" s="9">
        <v>1</v>
      </c>
      <c r="F141" s="12">
        <f t="shared" si="13"/>
        <v>0</v>
      </c>
      <c r="G141" s="12">
        <f t="shared" si="14"/>
        <v>0</v>
      </c>
      <c r="H141" s="262"/>
      <c r="I141" s="262"/>
      <c r="J141" s="262"/>
      <c r="K141" s="262"/>
      <c r="L141" s="263"/>
    </row>
    <row r="142" spans="2:12" ht="18" customHeight="1" x14ac:dyDescent="0.3">
      <c r="B142" s="311"/>
      <c r="C142" s="9" t="s">
        <v>298</v>
      </c>
      <c r="D142" s="10">
        <f t="shared" si="12"/>
        <v>1.3</v>
      </c>
      <c r="E142" s="9">
        <v>2</v>
      </c>
      <c r="F142" s="12">
        <f t="shared" si="13"/>
        <v>0</v>
      </c>
      <c r="G142" s="12">
        <f t="shared" si="14"/>
        <v>0</v>
      </c>
      <c r="H142" s="262"/>
      <c r="I142" s="262"/>
      <c r="J142" s="262"/>
      <c r="K142" s="262"/>
      <c r="L142" s="263"/>
    </row>
    <row r="143" spans="2:12" ht="18" customHeight="1" x14ac:dyDescent="0.3">
      <c r="B143" s="311"/>
      <c r="C143" s="9" t="s">
        <v>179</v>
      </c>
      <c r="D143" s="10">
        <f t="shared" si="12"/>
        <v>0.13</v>
      </c>
      <c r="E143" s="9">
        <v>0.2</v>
      </c>
      <c r="F143" s="12">
        <f t="shared" si="13"/>
        <v>0</v>
      </c>
      <c r="G143" s="12">
        <f t="shared" si="14"/>
        <v>0</v>
      </c>
      <c r="H143" s="262"/>
      <c r="I143" s="262"/>
      <c r="J143" s="262"/>
      <c r="K143" s="262"/>
      <c r="L143" s="263"/>
    </row>
    <row r="144" spans="2:12" ht="18" customHeight="1" x14ac:dyDescent="0.3">
      <c r="B144" s="311"/>
      <c r="C144" s="9" t="s">
        <v>190</v>
      </c>
      <c r="D144" s="10">
        <f t="shared" si="12"/>
        <v>1.3</v>
      </c>
      <c r="E144" s="9">
        <v>2</v>
      </c>
      <c r="F144" s="12">
        <f t="shared" si="13"/>
        <v>0</v>
      </c>
      <c r="G144" s="12">
        <f t="shared" si="14"/>
        <v>0</v>
      </c>
      <c r="H144" s="262"/>
      <c r="I144" s="262"/>
      <c r="J144" s="262"/>
      <c r="K144" s="262"/>
      <c r="L144" s="263"/>
    </row>
    <row r="145" spans="2:12" ht="18" customHeight="1" x14ac:dyDescent="0.3">
      <c r="B145" s="267" t="s">
        <v>274</v>
      </c>
      <c r="C145" s="9" t="s">
        <v>184</v>
      </c>
      <c r="D145" s="10">
        <f t="shared" si="12"/>
        <v>19.5</v>
      </c>
      <c r="E145" s="9">
        <v>30</v>
      </c>
      <c r="F145" s="12">
        <f t="shared" si="13"/>
        <v>0</v>
      </c>
      <c r="G145" s="12">
        <f t="shared" si="14"/>
        <v>0</v>
      </c>
      <c r="H145" s="202" t="s">
        <v>3653</v>
      </c>
      <c r="I145" s="203"/>
      <c r="J145" s="203"/>
      <c r="K145" s="203"/>
      <c r="L145" s="204"/>
    </row>
    <row r="146" spans="2:12" ht="18" customHeight="1" x14ac:dyDescent="0.3">
      <c r="B146" s="268"/>
      <c r="C146" s="9" t="s">
        <v>162</v>
      </c>
      <c r="D146" s="10">
        <f t="shared" si="12"/>
        <v>0.65</v>
      </c>
      <c r="E146" s="9">
        <v>1</v>
      </c>
      <c r="F146" s="12">
        <f t="shared" si="13"/>
        <v>0</v>
      </c>
      <c r="G146" s="12">
        <f t="shared" si="14"/>
        <v>0</v>
      </c>
      <c r="H146" s="205"/>
      <c r="I146" s="206"/>
      <c r="J146" s="206"/>
      <c r="K146" s="206"/>
      <c r="L146" s="207"/>
    </row>
    <row r="147" spans="2:12" ht="18" customHeight="1" x14ac:dyDescent="0.3">
      <c r="B147" s="268"/>
      <c r="C147" s="9" t="s">
        <v>186</v>
      </c>
      <c r="D147" s="10">
        <f t="shared" si="12"/>
        <v>0.65</v>
      </c>
      <c r="E147" s="9">
        <v>1</v>
      </c>
      <c r="F147" s="12">
        <f t="shared" si="13"/>
        <v>0</v>
      </c>
      <c r="G147" s="12">
        <f t="shared" si="14"/>
        <v>0</v>
      </c>
      <c r="H147" s="205"/>
      <c r="I147" s="206"/>
      <c r="J147" s="206"/>
      <c r="K147" s="206"/>
      <c r="L147" s="207"/>
    </row>
    <row r="148" spans="2:12" ht="18" customHeight="1" x14ac:dyDescent="0.3">
      <c r="B148" s="269"/>
      <c r="C148" s="9" t="s">
        <v>53</v>
      </c>
      <c r="D148" s="10">
        <f t="shared" si="12"/>
        <v>0.19500000000000001</v>
      </c>
      <c r="E148" s="9">
        <v>0.3</v>
      </c>
      <c r="F148" s="12">
        <f t="shared" si="13"/>
        <v>0</v>
      </c>
      <c r="G148" s="12">
        <f t="shared" si="14"/>
        <v>0</v>
      </c>
      <c r="H148" s="205"/>
      <c r="I148" s="206"/>
      <c r="J148" s="206"/>
      <c r="K148" s="206"/>
      <c r="L148" s="207"/>
    </row>
    <row r="149" spans="2:12" ht="18" customHeight="1" thickBot="1" x14ac:dyDescent="0.35">
      <c r="B149" s="30" t="s">
        <v>114</v>
      </c>
      <c r="C149" s="21" t="s">
        <v>35</v>
      </c>
      <c r="D149" s="28">
        <f t="shared" si="12"/>
        <v>13</v>
      </c>
      <c r="E149" s="23">
        <v>20</v>
      </c>
      <c r="F149" s="24">
        <f t="shared" si="13"/>
        <v>0</v>
      </c>
      <c r="G149" s="24">
        <f t="shared" si="14"/>
        <v>0</v>
      </c>
      <c r="H149" s="188" t="s">
        <v>36</v>
      </c>
      <c r="I149" s="188"/>
      <c r="J149" s="188"/>
      <c r="K149" s="188"/>
      <c r="L149" s="189"/>
    </row>
    <row r="150" spans="2:12" ht="72" customHeight="1" thickTop="1" x14ac:dyDescent="0.3">
      <c r="B150" s="190"/>
      <c r="C150" s="190"/>
      <c r="D150" s="190"/>
      <c r="E150" s="190"/>
      <c r="F150" s="190"/>
      <c r="G150" s="190"/>
      <c r="H150" s="190"/>
      <c r="I150" s="190"/>
      <c r="J150" s="190"/>
      <c r="K150" s="190"/>
      <c r="L150" s="190"/>
    </row>
  </sheetData>
  <mergeCells count="82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8"/>
    <mergeCell ref="H12:L18"/>
    <mergeCell ref="B19:B25"/>
    <mergeCell ref="H19:L25"/>
    <mergeCell ref="B37:B38"/>
    <mergeCell ref="C37:C38"/>
    <mergeCell ref="D37:E37"/>
    <mergeCell ref="F37:G37"/>
    <mergeCell ref="H37:L38"/>
    <mergeCell ref="B26:B31"/>
    <mergeCell ref="H26:L31"/>
    <mergeCell ref="H32:L32"/>
    <mergeCell ref="B33:L33"/>
    <mergeCell ref="B36:L36"/>
    <mergeCell ref="B39:B40"/>
    <mergeCell ref="H39:L40"/>
    <mergeCell ref="B41:B46"/>
    <mergeCell ref="H41:L46"/>
    <mergeCell ref="B47:B56"/>
    <mergeCell ref="H47:L56"/>
    <mergeCell ref="B67:B68"/>
    <mergeCell ref="C67:C68"/>
    <mergeCell ref="D67:E67"/>
    <mergeCell ref="F67:G67"/>
    <mergeCell ref="H67:L68"/>
    <mergeCell ref="B57:B62"/>
    <mergeCell ref="H57:L62"/>
    <mergeCell ref="H63:L63"/>
    <mergeCell ref="B64:L64"/>
    <mergeCell ref="B66:L66"/>
    <mergeCell ref="B69:B70"/>
    <mergeCell ref="H69:L70"/>
    <mergeCell ref="B71:B77"/>
    <mergeCell ref="H71:L77"/>
    <mergeCell ref="B78:B82"/>
    <mergeCell ref="H78:L82"/>
    <mergeCell ref="H83:L88"/>
    <mergeCell ref="H89:L89"/>
    <mergeCell ref="B90:L90"/>
    <mergeCell ref="B92:L92"/>
    <mergeCell ref="H102:L112"/>
    <mergeCell ref="H95:L95"/>
    <mergeCell ref="B96:B101"/>
    <mergeCell ref="H96:L101"/>
    <mergeCell ref="B102:B112"/>
    <mergeCell ref="B93:B94"/>
    <mergeCell ref="C93:C94"/>
    <mergeCell ref="D93:E93"/>
    <mergeCell ref="F93:G93"/>
    <mergeCell ref="H93:L94"/>
    <mergeCell ref="B83:B88"/>
    <mergeCell ref="B113:B118"/>
    <mergeCell ref="H113:L118"/>
    <mergeCell ref="B145:B148"/>
    <mergeCell ref="H145:L148"/>
    <mergeCell ref="H149:L149"/>
    <mergeCell ref="H119:L119"/>
    <mergeCell ref="B120:L120"/>
    <mergeCell ref="B122:L122"/>
    <mergeCell ref="B123:B124"/>
    <mergeCell ref="C123:C124"/>
    <mergeCell ref="D123:E123"/>
    <mergeCell ref="F123:G123"/>
    <mergeCell ref="H123:L124"/>
    <mergeCell ref="B150:L150"/>
    <mergeCell ref="B125:B126"/>
    <mergeCell ref="H125:L126"/>
    <mergeCell ref="B127:B134"/>
    <mergeCell ref="H127:L134"/>
    <mergeCell ref="B135:B144"/>
    <mergeCell ref="H135:L144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4" max="12" man="1"/>
    <brk id="65" max="12" man="1"/>
    <brk id="91" max="12" man="1"/>
    <brk id="121" max="12" man="1"/>
  </rowBreaks>
  <drawing r:id="rId2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pageSetUpPr fitToPage="1"/>
  </sheetPr>
  <dimension ref="A1:M135"/>
  <sheetViews>
    <sheetView topLeftCell="A78" zoomScaleNormal="100" workbookViewId="0">
      <selection activeCell="H90" sqref="H90:L100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236" t="s">
        <v>4641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ht="18" customHeight="1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ht="18" customHeight="1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8" customHeight="1" x14ac:dyDescent="0.3">
      <c r="B10" s="266" t="s">
        <v>4642</v>
      </c>
      <c r="C10" s="9" t="s">
        <v>13</v>
      </c>
      <c r="D10" s="31">
        <f>E10*0.65</f>
        <v>32.5</v>
      </c>
      <c r="E10" s="9">
        <v>50</v>
      </c>
      <c r="F10" s="12">
        <f t="shared" ref="F10:F24" si="0">D10*D$2</f>
        <v>0</v>
      </c>
      <c r="G10" s="12">
        <f t="shared" ref="G10:G24" si="1">E10*D$3</f>
        <v>0</v>
      </c>
      <c r="H10" s="223" t="s">
        <v>4643</v>
      </c>
      <c r="I10" s="223"/>
      <c r="J10" s="223"/>
      <c r="K10" s="223"/>
      <c r="L10" s="224"/>
    </row>
    <row r="11" spans="2:12" ht="18" customHeight="1" x14ac:dyDescent="0.3">
      <c r="B11" s="187"/>
      <c r="C11" s="9" t="s">
        <v>376</v>
      </c>
      <c r="D11" s="12">
        <f t="shared" ref="D11:D24" si="2">E11*0.65</f>
        <v>13</v>
      </c>
      <c r="E11" s="9">
        <v>20</v>
      </c>
      <c r="F11" s="12">
        <f t="shared" si="0"/>
        <v>0</v>
      </c>
      <c r="G11" s="12">
        <f t="shared" si="1"/>
        <v>0</v>
      </c>
      <c r="H11" s="223"/>
      <c r="I11" s="223"/>
      <c r="J11" s="223"/>
      <c r="K11" s="223"/>
      <c r="L11" s="224"/>
    </row>
    <row r="12" spans="2:12" ht="18" customHeight="1" x14ac:dyDescent="0.3">
      <c r="B12" s="187"/>
      <c r="C12" s="9" t="s">
        <v>169</v>
      </c>
      <c r="D12" s="31">
        <f t="shared" si="2"/>
        <v>6.5</v>
      </c>
      <c r="E12" s="9">
        <v>10</v>
      </c>
      <c r="F12" s="12">
        <f t="shared" si="0"/>
        <v>0</v>
      </c>
      <c r="G12" s="12">
        <f t="shared" si="1"/>
        <v>0</v>
      </c>
      <c r="H12" s="223"/>
      <c r="I12" s="223"/>
      <c r="J12" s="223"/>
      <c r="K12" s="223"/>
      <c r="L12" s="224"/>
    </row>
    <row r="13" spans="2:12" ht="18" customHeight="1" x14ac:dyDescent="0.3">
      <c r="B13" s="187"/>
      <c r="C13" s="9" t="s">
        <v>189</v>
      </c>
      <c r="D13" s="31">
        <f t="shared" si="2"/>
        <v>3.25</v>
      </c>
      <c r="E13" s="9">
        <v>5</v>
      </c>
      <c r="F13" s="12">
        <f t="shared" si="0"/>
        <v>0</v>
      </c>
      <c r="G13" s="12">
        <f t="shared" si="1"/>
        <v>0</v>
      </c>
      <c r="H13" s="223"/>
      <c r="I13" s="223"/>
      <c r="J13" s="223"/>
      <c r="K13" s="223"/>
      <c r="L13" s="224"/>
    </row>
    <row r="14" spans="2:12" ht="18" customHeight="1" x14ac:dyDescent="0.3">
      <c r="B14" s="187"/>
      <c r="C14" s="9" t="s">
        <v>178</v>
      </c>
      <c r="D14" s="31">
        <f t="shared" si="2"/>
        <v>1.3</v>
      </c>
      <c r="E14" s="9">
        <v>2</v>
      </c>
      <c r="F14" s="12">
        <f t="shared" si="0"/>
        <v>0</v>
      </c>
      <c r="G14" s="12">
        <f t="shared" si="1"/>
        <v>0</v>
      </c>
      <c r="H14" s="223"/>
      <c r="I14" s="223"/>
      <c r="J14" s="223"/>
      <c r="K14" s="223"/>
      <c r="L14" s="224"/>
    </row>
    <row r="15" spans="2:12" ht="18" customHeight="1" x14ac:dyDescent="0.3">
      <c r="B15" s="187"/>
      <c r="C15" s="9" t="s">
        <v>78</v>
      </c>
      <c r="D15" s="31">
        <f t="shared" si="2"/>
        <v>0.13</v>
      </c>
      <c r="E15" s="9">
        <v>0.2</v>
      </c>
      <c r="F15" s="12">
        <f t="shared" si="0"/>
        <v>0</v>
      </c>
      <c r="G15" s="12">
        <f t="shared" si="1"/>
        <v>0</v>
      </c>
      <c r="H15" s="223"/>
      <c r="I15" s="223"/>
      <c r="J15" s="223"/>
      <c r="K15" s="223"/>
      <c r="L15" s="224"/>
    </row>
    <row r="16" spans="2:12" ht="18" customHeight="1" x14ac:dyDescent="0.3">
      <c r="B16" s="187"/>
      <c r="C16" s="9" t="s">
        <v>190</v>
      </c>
      <c r="D16" s="31">
        <f t="shared" si="2"/>
        <v>1.3</v>
      </c>
      <c r="E16" s="9">
        <v>2</v>
      </c>
      <c r="F16" s="12">
        <f t="shared" si="0"/>
        <v>0</v>
      </c>
      <c r="G16" s="12">
        <f t="shared" si="1"/>
        <v>0</v>
      </c>
      <c r="H16" s="223"/>
      <c r="I16" s="223"/>
      <c r="J16" s="223"/>
      <c r="K16" s="223"/>
      <c r="L16" s="224"/>
    </row>
    <row r="17" spans="2:12" ht="18" customHeight="1" x14ac:dyDescent="0.3">
      <c r="B17" s="282" t="s">
        <v>135</v>
      </c>
      <c r="C17" s="9" t="s">
        <v>70</v>
      </c>
      <c r="D17" s="26">
        <f t="shared" si="2"/>
        <v>13</v>
      </c>
      <c r="E17" s="9">
        <v>20</v>
      </c>
      <c r="F17" s="32">
        <f t="shared" si="0"/>
        <v>0</v>
      </c>
      <c r="G17" s="12">
        <f t="shared" si="1"/>
        <v>0</v>
      </c>
      <c r="H17" s="223" t="s">
        <v>4644</v>
      </c>
      <c r="I17" s="223"/>
      <c r="J17" s="223"/>
      <c r="K17" s="223"/>
      <c r="L17" s="224"/>
    </row>
    <row r="18" spans="2:12" ht="18" customHeight="1" x14ac:dyDescent="0.3">
      <c r="B18" s="283"/>
      <c r="C18" s="9" t="s">
        <v>195</v>
      </c>
      <c r="D18" s="10">
        <f t="shared" si="2"/>
        <v>0.32500000000000001</v>
      </c>
      <c r="E18" s="9">
        <v>0.5</v>
      </c>
      <c r="F18" s="32">
        <f t="shared" si="0"/>
        <v>0</v>
      </c>
      <c r="G18" s="12">
        <f t="shared" si="1"/>
        <v>0</v>
      </c>
      <c r="H18" s="223"/>
      <c r="I18" s="223"/>
      <c r="J18" s="223"/>
      <c r="K18" s="223"/>
      <c r="L18" s="224"/>
    </row>
    <row r="19" spans="2:12" ht="18" customHeight="1" x14ac:dyDescent="0.3">
      <c r="B19" s="283"/>
      <c r="C19" s="9" t="s">
        <v>178</v>
      </c>
      <c r="D19" s="10">
        <f t="shared" si="2"/>
        <v>0.32500000000000001</v>
      </c>
      <c r="E19" s="9">
        <v>0.5</v>
      </c>
      <c r="F19" s="32">
        <f t="shared" si="0"/>
        <v>0</v>
      </c>
      <c r="G19" s="12">
        <f t="shared" si="1"/>
        <v>0</v>
      </c>
      <c r="H19" s="223"/>
      <c r="I19" s="223"/>
      <c r="J19" s="223"/>
      <c r="K19" s="223"/>
      <c r="L19" s="224"/>
    </row>
    <row r="20" spans="2:12" ht="18" customHeight="1" x14ac:dyDescent="0.3">
      <c r="B20" s="283"/>
      <c r="C20" s="9" t="s">
        <v>499</v>
      </c>
      <c r="D20" s="10">
        <f t="shared" si="2"/>
        <v>1.3</v>
      </c>
      <c r="E20" s="9">
        <v>2</v>
      </c>
      <c r="F20" s="32">
        <f t="shared" si="0"/>
        <v>0</v>
      </c>
      <c r="G20" s="12">
        <f t="shared" si="1"/>
        <v>0</v>
      </c>
      <c r="H20" s="223"/>
      <c r="I20" s="223"/>
      <c r="J20" s="223"/>
      <c r="K20" s="223"/>
      <c r="L20" s="224"/>
    </row>
    <row r="21" spans="2:12" ht="18" customHeight="1" x14ac:dyDescent="0.3">
      <c r="B21" s="283"/>
      <c r="C21" s="9" t="s">
        <v>437</v>
      </c>
      <c r="D21" s="26">
        <f t="shared" si="2"/>
        <v>1.9500000000000002</v>
      </c>
      <c r="E21" s="9">
        <v>3</v>
      </c>
      <c r="F21" s="32">
        <f t="shared" si="0"/>
        <v>0</v>
      </c>
      <c r="G21" s="12">
        <f t="shared" si="1"/>
        <v>0</v>
      </c>
      <c r="H21" s="223"/>
      <c r="I21" s="223"/>
      <c r="J21" s="223"/>
      <c r="K21" s="223"/>
      <c r="L21" s="224"/>
    </row>
    <row r="22" spans="2:12" ht="18" customHeight="1" x14ac:dyDescent="0.3">
      <c r="B22" s="299" t="s">
        <v>4645</v>
      </c>
      <c r="C22" s="29" t="s">
        <v>21</v>
      </c>
      <c r="D22" s="19">
        <f t="shared" si="2"/>
        <v>26</v>
      </c>
      <c r="E22" s="29">
        <v>40</v>
      </c>
      <c r="F22" s="12">
        <f t="shared" si="0"/>
        <v>0</v>
      </c>
      <c r="G22" s="12">
        <f t="shared" si="1"/>
        <v>0</v>
      </c>
      <c r="H22" s="202" t="s">
        <v>4646</v>
      </c>
      <c r="I22" s="203"/>
      <c r="J22" s="203"/>
      <c r="K22" s="203"/>
      <c r="L22" s="204"/>
    </row>
    <row r="23" spans="2:12" ht="18" customHeight="1" x14ac:dyDescent="0.3">
      <c r="B23" s="300"/>
      <c r="C23" s="29" t="s">
        <v>24</v>
      </c>
      <c r="D23" s="15">
        <f t="shared" si="2"/>
        <v>0.65</v>
      </c>
      <c r="E23" s="29">
        <v>1</v>
      </c>
      <c r="F23" s="12">
        <f t="shared" si="0"/>
        <v>0</v>
      </c>
      <c r="G23" s="12">
        <f t="shared" si="1"/>
        <v>0</v>
      </c>
      <c r="H23" s="205"/>
      <c r="I23" s="206"/>
      <c r="J23" s="206"/>
      <c r="K23" s="206"/>
      <c r="L23" s="207"/>
    </row>
    <row r="24" spans="2:12" ht="18" customHeight="1" x14ac:dyDescent="0.3">
      <c r="B24" s="301"/>
      <c r="C24" s="29" t="s">
        <v>25</v>
      </c>
      <c r="D24" s="19">
        <f t="shared" si="2"/>
        <v>1.9500000000000002</v>
      </c>
      <c r="E24" s="29">
        <v>3</v>
      </c>
      <c r="F24" s="12">
        <f t="shared" si="0"/>
        <v>0</v>
      </c>
      <c r="G24" s="12">
        <f t="shared" si="1"/>
        <v>0</v>
      </c>
      <c r="H24" s="205"/>
      <c r="I24" s="206"/>
      <c r="J24" s="206"/>
      <c r="K24" s="206"/>
      <c r="L24" s="207"/>
    </row>
    <row r="25" spans="2:12" ht="18" customHeight="1" thickBot="1" x14ac:dyDescent="0.35">
      <c r="B25" s="30" t="s">
        <v>114</v>
      </c>
      <c r="C25" s="21" t="s">
        <v>35</v>
      </c>
      <c r="D25" s="28">
        <f>E25*0.65</f>
        <v>13</v>
      </c>
      <c r="E25" s="23">
        <v>20</v>
      </c>
      <c r="F25" s="24">
        <f>D25*D$2</f>
        <v>0</v>
      </c>
      <c r="G25" s="24">
        <f>E25*D$3</f>
        <v>0</v>
      </c>
      <c r="H25" s="188" t="s">
        <v>36</v>
      </c>
      <c r="I25" s="188"/>
      <c r="J25" s="188"/>
      <c r="K25" s="188"/>
      <c r="L25" s="189"/>
    </row>
    <row r="26" spans="2:12" ht="72.75" customHeight="1" thickTop="1" x14ac:dyDescent="0.3"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</row>
    <row r="27" spans="2:12" ht="15" customHeight="1" thickBot="1" x14ac:dyDescent="0.35"/>
    <row r="28" spans="2:12" ht="21" customHeight="1" thickTop="1" x14ac:dyDescent="0.3">
      <c r="B28" s="217" t="s">
        <v>4647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</row>
    <row r="29" spans="2:12" ht="18" customHeight="1" x14ac:dyDescent="0.3">
      <c r="B29" s="220" t="s">
        <v>3</v>
      </c>
      <c r="C29" s="221" t="s">
        <v>4</v>
      </c>
      <c r="D29" s="221" t="s">
        <v>5</v>
      </c>
      <c r="E29" s="221"/>
      <c r="F29" s="221" t="s">
        <v>6</v>
      </c>
      <c r="G29" s="221"/>
      <c r="H29" s="221" t="s">
        <v>7</v>
      </c>
      <c r="I29" s="221"/>
      <c r="J29" s="221"/>
      <c r="K29" s="221"/>
      <c r="L29" s="222"/>
    </row>
    <row r="30" spans="2:12" ht="18" customHeight="1" x14ac:dyDescent="0.3">
      <c r="B30" s="220"/>
      <c r="C30" s="221"/>
      <c r="D30" s="6" t="s">
        <v>1</v>
      </c>
      <c r="E30" s="6" t="s">
        <v>2</v>
      </c>
      <c r="F30" s="38" t="s">
        <v>1</v>
      </c>
      <c r="G30" s="39" t="s">
        <v>2</v>
      </c>
      <c r="H30" s="221"/>
      <c r="I30" s="221"/>
      <c r="J30" s="221"/>
      <c r="K30" s="221"/>
      <c r="L30" s="222"/>
    </row>
    <row r="31" spans="2:12" ht="18" customHeight="1" x14ac:dyDescent="0.3">
      <c r="B31" s="225" t="s">
        <v>12</v>
      </c>
      <c r="C31" s="9" t="s">
        <v>259</v>
      </c>
      <c r="D31" s="12">
        <f t="shared" ref="D31:D46" si="3">E31*0.65</f>
        <v>32.5</v>
      </c>
      <c r="E31" s="11">
        <v>50</v>
      </c>
      <c r="F31" s="12">
        <f t="shared" ref="F31:F46" si="4">D31*D$2</f>
        <v>0</v>
      </c>
      <c r="G31" s="12">
        <f t="shared" ref="G31:G46" si="5">E31*D$3</f>
        <v>0</v>
      </c>
      <c r="H31" s="193" t="s">
        <v>105</v>
      </c>
      <c r="I31" s="194"/>
      <c r="J31" s="194"/>
      <c r="K31" s="194"/>
      <c r="L31" s="195"/>
    </row>
    <row r="32" spans="2:12" ht="18" customHeight="1" x14ac:dyDescent="0.3">
      <c r="B32" s="227"/>
      <c r="C32" s="9" t="s">
        <v>104</v>
      </c>
      <c r="D32" s="31">
        <f t="shared" si="3"/>
        <v>1.625</v>
      </c>
      <c r="E32" s="11">
        <v>2.5</v>
      </c>
      <c r="F32" s="12">
        <f t="shared" si="4"/>
        <v>0</v>
      </c>
      <c r="G32" s="12">
        <f t="shared" si="5"/>
        <v>0</v>
      </c>
      <c r="H32" s="196"/>
      <c r="I32" s="197"/>
      <c r="J32" s="197"/>
      <c r="K32" s="197"/>
      <c r="L32" s="198"/>
    </row>
    <row r="33" spans="2:12" ht="18" customHeight="1" x14ac:dyDescent="0.3">
      <c r="B33" s="225" t="s">
        <v>3818</v>
      </c>
      <c r="C33" s="14" t="s">
        <v>86</v>
      </c>
      <c r="D33" s="19">
        <f t="shared" si="3"/>
        <v>13</v>
      </c>
      <c r="E33" s="11">
        <v>20</v>
      </c>
      <c r="F33" s="12">
        <f t="shared" si="4"/>
        <v>0</v>
      </c>
      <c r="G33" s="12">
        <f t="shared" si="5"/>
        <v>0</v>
      </c>
      <c r="H33" s="205" t="s">
        <v>4398</v>
      </c>
      <c r="I33" s="206"/>
      <c r="J33" s="206"/>
      <c r="K33" s="206"/>
      <c r="L33" s="207"/>
    </row>
    <row r="34" spans="2:12" ht="18" customHeight="1" x14ac:dyDescent="0.3">
      <c r="B34" s="226"/>
      <c r="C34" s="14" t="s">
        <v>298</v>
      </c>
      <c r="D34" s="15">
        <f t="shared" si="3"/>
        <v>3.25</v>
      </c>
      <c r="E34" s="11">
        <v>5</v>
      </c>
      <c r="F34" s="12">
        <f t="shared" si="4"/>
        <v>0</v>
      </c>
      <c r="G34" s="12">
        <f t="shared" si="5"/>
        <v>0</v>
      </c>
      <c r="H34" s="205"/>
      <c r="I34" s="206"/>
      <c r="J34" s="206"/>
      <c r="K34" s="206"/>
      <c r="L34" s="207"/>
    </row>
    <row r="35" spans="2:12" ht="18" customHeight="1" x14ac:dyDescent="0.3">
      <c r="B35" s="226"/>
      <c r="C35" s="14" t="s">
        <v>195</v>
      </c>
      <c r="D35" s="15">
        <f t="shared" si="3"/>
        <v>0.32500000000000001</v>
      </c>
      <c r="E35" s="11">
        <v>0.5</v>
      </c>
      <c r="F35" s="12">
        <f t="shared" si="4"/>
        <v>0</v>
      </c>
      <c r="G35" s="12">
        <f t="shared" si="5"/>
        <v>0</v>
      </c>
      <c r="H35" s="205"/>
      <c r="I35" s="206"/>
      <c r="J35" s="206"/>
      <c r="K35" s="206"/>
      <c r="L35" s="207"/>
    </row>
    <row r="36" spans="2:12" ht="18" customHeight="1" x14ac:dyDescent="0.3">
      <c r="B36" s="226"/>
      <c r="C36" s="14" t="s">
        <v>27</v>
      </c>
      <c r="D36" s="15">
        <f t="shared" si="3"/>
        <v>1.3</v>
      </c>
      <c r="E36" s="11">
        <v>2</v>
      </c>
      <c r="F36" s="12">
        <f t="shared" si="4"/>
        <v>0</v>
      </c>
      <c r="G36" s="12">
        <f t="shared" si="5"/>
        <v>0</v>
      </c>
      <c r="H36" s="205"/>
      <c r="I36" s="206"/>
      <c r="J36" s="206"/>
      <c r="K36" s="206"/>
      <c r="L36" s="207"/>
    </row>
    <row r="37" spans="2:12" ht="18" customHeight="1" x14ac:dyDescent="0.3">
      <c r="B37" s="226"/>
      <c r="C37" s="14" t="s">
        <v>16</v>
      </c>
      <c r="D37" s="15">
        <f t="shared" si="3"/>
        <v>1.3</v>
      </c>
      <c r="E37" s="11">
        <v>2</v>
      </c>
      <c r="F37" s="12">
        <f t="shared" si="4"/>
        <v>0</v>
      </c>
      <c r="G37" s="12">
        <f t="shared" si="5"/>
        <v>0</v>
      </c>
      <c r="H37" s="205"/>
      <c r="I37" s="206"/>
      <c r="J37" s="206"/>
      <c r="K37" s="206"/>
      <c r="L37" s="207"/>
    </row>
    <row r="38" spans="2:12" ht="18" customHeight="1" x14ac:dyDescent="0.3">
      <c r="B38" s="227"/>
      <c r="C38" s="14" t="s">
        <v>17</v>
      </c>
      <c r="D38" s="15">
        <f t="shared" si="3"/>
        <v>1.3</v>
      </c>
      <c r="E38" s="11">
        <v>2</v>
      </c>
      <c r="F38" s="1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</row>
    <row r="39" spans="2:12" ht="18" customHeight="1" x14ac:dyDescent="0.3">
      <c r="B39" s="187" t="s">
        <v>2820</v>
      </c>
      <c r="C39" s="12" t="s">
        <v>544</v>
      </c>
      <c r="D39" s="26">
        <f t="shared" si="3"/>
        <v>26</v>
      </c>
      <c r="E39" s="74">
        <v>40</v>
      </c>
      <c r="F39" s="12">
        <f t="shared" si="4"/>
        <v>0</v>
      </c>
      <c r="G39" s="12">
        <f t="shared" si="5"/>
        <v>0</v>
      </c>
      <c r="H39" s="193" t="s">
        <v>752</v>
      </c>
      <c r="I39" s="194"/>
      <c r="J39" s="194"/>
      <c r="K39" s="194"/>
      <c r="L39" s="195"/>
    </row>
    <row r="40" spans="2:12" ht="18" customHeight="1" x14ac:dyDescent="0.3">
      <c r="B40" s="187"/>
      <c r="C40" s="12" t="s">
        <v>25</v>
      </c>
      <c r="D40" s="10">
        <f t="shared" si="3"/>
        <v>3.25</v>
      </c>
      <c r="E40" s="74">
        <v>5</v>
      </c>
      <c r="F40" s="12">
        <f t="shared" si="4"/>
        <v>0</v>
      </c>
      <c r="G40" s="12">
        <f t="shared" si="5"/>
        <v>0</v>
      </c>
      <c r="H40" s="199"/>
      <c r="I40" s="200"/>
      <c r="J40" s="200"/>
      <c r="K40" s="200"/>
      <c r="L40" s="201"/>
    </row>
    <row r="41" spans="2:12" ht="18" customHeight="1" x14ac:dyDescent="0.3">
      <c r="B41" s="267" t="s">
        <v>156</v>
      </c>
      <c r="C41" s="9" t="s">
        <v>220</v>
      </c>
      <c r="D41" s="15">
        <f t="shared" si="3"/>
        <v>19.5</v>
      </c>
      <c r="E41" s="9">
        <v>30</v>
      </c>
      <c r="F41" s="12">
        <f t="shared" si="4"/>
        <v>0</v>
      </c>
      <c r="G41" s="12">
        <f t="shared" si="5"/>
        <v>0</v>
      </c>
      <c r="H41" s="202" t="s">
        <v>4256</v>
      </c>
      <c r="I41" s="203"/>
      <c r="J41" s="203"/>
      <c r="K41" s="203"/>
      <c r="L41" s="204"/>
    </row>
    <row r="42" spans="2:12" ht="18" customHeight="1" x14ac:dyDescent="0.3">
      <c r="B42" s="268"/>
      <c r="C42" s="9" t="s">
        <v>195</v>
      </c>
      <c r="D42" s="15">
        <f t="shared" si="3"/>
        <v>0.19500000000000001</v>
      </c>
      <c r="E42" s="9">
        <v>0.3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8" customHeight="1" x14ac:dyDescent="0.3">
      <c r="B43" s="268"/>
      <c r="C43" s="9" t="s">
        <v>20</v>
      </c>
      <c r="D43" s="15">
        <f t="shared" si="3"/>
        <v>0.13</v>
      </c>
      <c r="E43" s="9">
        <v>0.2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8" customHeight="1" x14ac:dyDescent="0.3">
      <c r="B44" s="268"/>
      <c r="C44" s="9" t="s">
        <v>24</v>
      </c>
      <c r="D44" s="15">
        <f t="shared" si="3"/>
        <v>6.5000000000000002E-2</v>
      </c>
      <c r="E44" s="9">
        <v>0.1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8" customHeight="1" x14ac:dyDescent="0.3">
      <c r="B45" s="268"/>
      <c r="C45" s="9" t="s">
        <v>39</v>
      </c>
      <c r="D45" s="15">
        <f t="shared" si="3"/>
        <v>0.13</v>
      </c>
      <c r="E45" s="9">
        <v>0.2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8" customHeight="1" x14ac:dyDescent="0.3">
      <c r="B46" s="269"/>
      <c r="C46" s="9" t="s">
        <v>53</v>
      </c>
      <c r="D46" s="15">
        <f t="shared" si="3"/>
        <v>0.13</v>
      </c>
      <c r="E46" s="9">
        <v>0.2</v>
      </c>
      <c r="F46" s="12">
        <f t="shared" si="4"/>
        <v>0</v>
      </c>
      <c r="G46" s="12">
        <f t="shared" si="5"/>
        <v>0</v>
      </c>
      <c r="H46" s="270"/>
      <c r="I46" s="271"/>
      <c r="J46" s="271"/>
      <c r="K46" s="271"/>
      <c r="L46" s="272"/>
    </row>
    <row r="47" spans="2:12" ht="18" customHeight="1" thickBot="1" x14ac:dyDescent="0.35">
      <c r="B47" s="30" t="s">
        <v>114</v>
      </c>
      <c r="C47" s="21" t="s">
        <v>35</v>
      </c>
      <c r="D47" s="28">
        <f>E47*0.65</f>
        <v>13</v>
      </c>
      <c r="E47" s="23">
        <v>20</v>
      </c>
      <c r="F47" s="24">
        <f>D47*D$2</f>
        <v>0</v>
      </c>
      <c r="G47" s="24">
        <f>E47*D$3</f>
        <v>0</v>
      </c>
      <c r="H47" s="188" t="s">
        <v>36</v>
      </c>
      <c r="I47" s="188"/>
      <c r="J47" s="188"/>
      <c r="K47" s="188"/>
      <c r="L47" s="189"/>
    </row>
    <row r="48" spans="2:12" ht="72" customHeight="1" thickTop="1" x14ac:dyDescent="0.3">
      <c r="B48" s="190"/>
      <c r="C48" s="190"/>
      <c r="D48" s="190"/>
      <c r="E48" s="190"/>
      <c r="F48" s="190"/>
      <c r="G48" s="190"/>
      <c r="H48" s="190"/>
      <c r="I48" s="190"/>
      <c r="J48" s="190"/>
      <c r="K48" s="190"/>
      <c r="L48" s="190"/>
    </row>
    <row r="49" spans="2:12" ht="18" customHeight="1" thickBot="1" x14ac:dyDescent="0.35"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</row>
    <row r="50" spans="2:12" ht="21" customHeight="1" thickTop="1" x14ac:dyDescent="0.3">
      <c r="B50" s="217" t="s">
        <v>4648</v>
      </c>
      <c r="C50" s="218"/>
      <c r="D50" s="218"/>
      <c r="E50" s="218"/>
      <c r="F50" s="218"/>
      <c r="G50" s="218"/>
      <c r="H50" s="218"/>
      <c r="I50" s="218"/>
      <c r="J50" s="218"/>
      <c r="K50" s="218"/>
      <c r="L50" s="219"/>
    </row>
    <row r="51" spans="2:12" ht="18" customHeight="1" x14ac:dyDescent="0.3">
      <c r="B51" s="220" t="s">
        <v>3</v>
      </c>
      <c r="C51" s="221" t="s">
        <v>4</v>
      </c>
      <c r="D51" s="221" t="s">
        <v>5</v>
      </c>
      <c r="E51" s="221"/>
      <c r="F51" s="221" t="s">
        <v>6</v>
      </c>
      <c r="G51" s="221"/>
      <c r="H51" s="221" t="s">
        <v>7</v>
      </c>
      <c r="I51" s="221"/>
      <c r="J51" s="221"/>
      <c r="K51" s="221"/>
      <c r="L51" s="222"/>
    </row>
    <row r="52" spans="2:12" ht="18" customHeight="1" x14ac:dyDescent="0.3">
      <c r="B52" s="220"/>
      <c r="C52" s="221"/>
      <c r="D52" s="6" t="s">
        <v>1</v>
      </c>
      <c r="E52" s="6" t="s">
        <v>2</v>
      </c>
      <c r="F52" s="38" t="s">
        <v>1</v>
      </c>
      <c r="G52" s="39" t="s">
        <v>2</v>
      </c>
      <c r="H52" s="221"/>
      <c r="I52" s="221"/>
      <c r="J52" s="221"/>
      <c r="K52" s="221"/>
      <c r="L52" s="222"/>
    </row>
    <row r="53" spans="2:12" ht="18" customHeight="1" x14ac:dyDescent="0.3">
      <c r="B53" s="187" t="s">
        <v>59</v>
      </c>
      <c r="C53" s="41" t="s">
        <v>13</v>
      </c>
      <c r="D53" s="15">
        <f t="shared" ref="D53:D75" si="6">E53*0.65</f>
        <v>32.5</v>
      </c>
      <c r="E53" s="11">
        <v>50</v>
      </c>
      <c r="F53" s="12">
        <f t="shared" ref="F53:F75" si="7">D53*D$2</f>
        <v>0</v>
      </c>
      <c r="G53" s="12">
        <f t="shared" ref="G53:G75" si="8">E53*D$3</f>
        <v>0</v>
      </c>
      <c r="H53" s="193" t="s">
        <v>68</v>
      </c>
      <c r="I53" s="194"/>
      <c r="J53" s="194"/>
      <c r="K53" s="194"/>
      <c r="L53" s="195"/>
    </row>
    <row r="54" spans="2:12" ht="18" customHeight="1" x14ac:dyDescent="0.3">
      <c r="B54" s="187"/>
      <c r="C54" s="41" t="s">
        <v>69</v>
      </c>
      <c r="D54" s="15">
        <f t="shared" si="6"/>
        <v>1.625</v>
      </c>
      <c r="E54" s="11">
        <v>2.5</v>
      </c>
      <c r="F54" s="12">
        <f t="shared" si="7"/>
        <v>0</v>
      </c>
      <c r="G54" s="12">
        <f t="shared" si="8"/>
        <v>0</v>
      </c>
      <c r="H54" s="196"/>
      <c r="I54" s="197"/>
      <c r="J54" s="197"/>
      <c r="K54" s="197"/>
      <c r="L54" s="198"/>
    </row>
    <row r="55" spans="2:12" ht="18" customHeight="1" x14ac:dyDescent="0.3">
      <c r="B55" s="267" t="s">
        <v>2793</v>
      </c>
      <c r="C55" s="14" t="s">
        <v>369</v>
      </c>
      <c r="D55" s="31">
        <f t="shared" si="6"/>
        <v>9.75</v>
      </c>
      <c r="E55" s="11">
        <v>15</v>
      </c>
      <c r="F55" s="12">
        <f t="shared" si="7"/>
        <v>0</v>
      </c>
      <c r="G55" s="12">
        <f t="shared" si="8"/>
        <v>0</v>
      </c>
      <c r="H55" s="202" t="s">
        <v>3284</v>
      </c>
      <c r="I55" s="203"/>
      <c r="J55" s="203"/>
      <c r="K55" s="203"/>
      <c r="L55" s="204"/>
    </row>
    <row r="56" spans="2:12" ht="18" customHeight="1" x14ac:dyDescent="0.3">
      <c r="B56" s="268"/>
      <c r="C56" s="14" t="s">
        <v>35</v>
      </c>
      <c r="D56" s="12">
        <f t="shared" si="6"/>
        <v>6.5</v>
      </c>
      <c r="E56" s="11">
        <v>10</v>
      </c>
      <c r="F56" s="12">
        <f t="shared" si="7"/>
        <v>0</v>
      </c>
      <c r="G56" s="12">
        <f t="shared" si="8"/>
        <v>0</v>
      </c>
      <c r="H56" s="205"/>
      <c r="I56" s="206"/>
      <c r="J56" s="206"/>
      <c r="K56" s="206"/>
      <c r="L56" s="207"/>
    </row>
    <row r="57" spans="2:12" ht="18" customHeight="1" x14ac:dyDescent="0.3">
      <c r="B57" s="268"/>
      <c r="C57" s="14" t="s">
        <v>371</v>
      </c>
      <c r="D57" s="12">
        <f t="shared" si="6"/>
        <v>1.3</v>
      </c>
      <c r="E57" s="11">
        <v>2</v>
      </c>
      <c r="F57" s="12">
        <f t="shared" si="7"/>
        <v>0</v>
      </c>
      <c r="G57" s="12">
        <f t="shared" si="8"/>
        <v>0</v>
      </c>
      <c r="H57" s="205"/>
      <c r="I57" s="206"/>
      <c r="J57" s="206"/>
      <c r="K57" s="206"/>
      <c r="L57" s="207"/>
    </row>
    <row r="58" spans="2:12" ht="18" customHeight="1" x14ac:dyDescent="0.3">
      <c r="B58" s="268"/>
      <c r="C58" s="14" t="s">
        <v>16</v>
      </c>
      <c r="D58" s="12">
        <f t="shared" si="6"/>
        <v>1.3</v>
      </c>
      <c r="E58" s="11">
        <v>2</v>
      </c>
      <c r="F58" s="12">
        <f t="shared" si="7"/>
        <v>0</v>
      </c>
      <c r="G58" s="12">
        <f t="shared" si="8"/>
        <v>0</v>
      </c>
      <c r="H58" s="205"/>
      <c r="I58" s="206"/>
      <c r="J58" s="206"/>
      <c r="K58" s="206"/>
      <c r="L58" s="207"/>
    </row>
    <row r="59" spans="2:12" ht="18" customHeight="1" x14ac:dyDescent="0.3">
      <c r="B59" s="268"/>
      <c r="C59" s="14" t="s">
        <v>17</v>
      </c>
      <c r="D59" s="12">
        <f t="shared" si="6"/>
        <v>1.3</v>
      </c>
      <c r="E59" s="11">
        <v>2</v>
      </c>
      <c r="F59" s="12">
        <f t="shared" si="7"/>
        <v>0</v>
      </c>
      <c r="G59" s="12">
        <f t="shared" si="8"/>
        <v>0</v>
      </c>
      <c r="H59" s="205"/>
      <c r="I59" s="206"/>
      <c r="J59" s="206"/>
      <c r="K59" s="206"/>
      <c r="L59" s="207"/>
    </row>
    <row r="60" spans="2:12" ht="18" customHeight="1" x14ac:dyDescent="0.3">
      <c r="B60" s="268"/>
      <c r="C60" s="14" t="s">
        <v>186</v>
      </c>
      <c r="D60" s="31">
        <f t="shared" si="6"/>
        <v>0.65</v>
      </c>
      <c r="E60" s="11">
        <v>1</v>
      </c>
      <c r="F60" s="12">
        <f t="shared" si="7"/>
        <v>0</v>
      </c>
      <c r="G60" s="12">
        <f t="shared" si="8"/>
        <v>0</v>
      </c>
      <c r="H60" s="205"/>
      <c r="I60" s="206"/>
      <c r="J60" s="206"/>
      <c r="K60" s="206"/>
      <c r="L60" s="207"/>
    </row>
    <row r="61" spans="2:12" ht="18" customHeight="1" x14ac:dyDescent="0.3">
      <c r="B61" s="269"/>
      <c r="C61" s="14" t="s">
        <v>27</v>
      </c>
      <c r="D61" s="12">
        <f t="shared" si="6"/>
        <v>1.3</v>
      </c>
      <c r="E61" s="11">
        <v>2</v>
      </c>
      <c r="F61" s="12">
        <f t="shared" si="7"/>
        <v>0</v>
      </c>
      <c r="G61" s="12">
        <f t="shared" si="8"/>
        <v>0</v>
      </c>
      <c r="H61" s="205"/>
      <c r="I61" s="206"/>
      <c r="J61" s="206"/>
      <c r="K61" s="206"/>
      <c r="L61" s="207"/>
    </row>
    <row r="62" spans="2:12" ht="18" customHeight="1" x14ac:dyDescent="0.3">
      <c r="B62" s="282" t="s">
        <v>4225</v>
      </c>
      <c r="C62" s="9" t="s">
        <v>326</v>
      </c>
      <c r="D62" s="26">
        <f t="shared" si="6"/>
        <v>26</v>
      </c>
      <c r="E62" s="9">
        <v>40</v>
      </c>
      <c r="F62" s="12">
        <f t="shared" si="7"/>
        <v>0</v>
      </c>
      <c r="G62" s="12">
        <f t="shared" si="8"/>
        <v>0</v>
      </c>
      <c r="H62" s="202" t="s">
        <v>4224</v>
      </c>
      <c r="I62" s="203"/>
      <c r="J62" s="203"/>
      <c r="K62" s="203"/>
      <c r="L62" s="204"/>
    </row>
    <row r="63" spans="2:12" ht="18" customHeight="1" x14ac:dyDescent="0.3">
      <c r="B63" s="283"/>
      <c r="C63" s="9" t="s">
        <v>23</v>
      </c>
      <c r="D63" s="10">
        <f t="shared" si="6"/>
        <v>3.25</v>
      </c>
      <c r="E63" s="9">
        <v>5</v>
      </c>
      <c r="F63" s="12">
        <f t="shared" si="7"/>
        <v>0</v>
      </c>
      <c r="G63" s="12">
        <f t="shared" si="8"/>
        <v>0</v>
      </c>
      <c r="H63" s="205"/>
      <c r="I63" s="206"/>
      <c r="J63" s="206"/>
      <c r="K63" s="206"/>
      <c r="L63" s="207"/>
    </row>
    <row r="64" spans="2:12" ht="18" customHeight="1" x14ac:dyDescent="0.3">
      <c r="B64" s="283"/>
      <c r="C64" s="9" t="s">
        <v>22</v>
      </c>
      <c r="D64" s="10">
        <f t="shared" si="6"/>
        <v>3.25</v>
      </c>
      <c r="E64" s="9">
        <v>5</v>
      </c>
      <c r="F64" s="12">
        <f t="shared" si="7"/>
        <v>0</v>
      </c>
      <c r="G64" s="12">
        <f t="shared" si="8"/>
        <v>0</v>
      </c>
      <c r="H64" s="205"/>
      <c r="I64" s="206"/>
      <c r="J64" s="206"/>
      <c r="K64" s="206"/>
      <c r="L64" s="207"/>
    </row>
    <row r="65" spans="2:12" ht="18" customHeight="1" x14ac:dyDescent="0.3">
      <c r="B65" s="283"/>
      <c r="C65" s="9" t="s">
        <v>90</v>
      </c>
      <c r="D65" s="10">
        <f t="shared" si="6"/>
        <v>3.25</v>
      </c>
      <c r="E65" s="9">
        <v>5</v>
      </c>
      <c r="F65" s="12">
        <f t="shared" si="7"/>
        <v>0</v>
      </c>
      <c r="G65" s="12">
        <f t="shared" si="8"/>
        <v>0</v>
      </c>
      <c r="H65" s="205"/>
      <c r="I65" s="206"/>
      <c r="J65" s="206"/>
      <c r="K65" s="206"/>
      <c r="L65" s="207"/>
    </row>
    <row r="66" spans="2:12" ht="18" customHeight="1" x14ac:dyDescent="0.3">
      <c r="B66" s="283"/>
      <c r="C66" s="9" t="s">
        <v>28</v>
      </c>
      <c r="D66" s="10">
        <f t="shared" si="6"/>
        <v>1.3</v>
      </c>
      <c r="E66" s="9">
        <v>2</v>
      </c>
      <c r="F66" s="12">
        <f t="shared" si="7"/>
        <v>0</v>
      </c>
      <c r="G66" s="12">
        <f t="shared" si="8"/>
        <v>0</v>
      </c>
      <c r="H66" s="205"/>
      <c r="I66" s="206"/>
      <c r="J66" s="206"/>
      <c r="K66" s="206"/>
      <c r="L66" s="207"/>
    </row>
    <row r="67" spans="2:12" ht="18" customHeight="1" x14ac:dyDescent="0.3">
      <c r="B67" s="283"/>
      <c r="C67" s="9" t="s">
        <v>78</v>
      </c>
      <c r="D67" s="10">
        <f t="shared" si="6"/>
        <v>0.13</v>
      </c>
      <c r="E67" s="9">
        <v>0.2</v>
      </c>
      <c r="F67" s="12">
        <f t="shared" si="7"/>
        <v>0</v>
      </c>
      <c r="G67" s="12">
        <f t="shared" si="8"/>
        <v>0</v>
      </c>
      <c r="H67" s="205"/>
      <c r="I67" s="206"/>
      <c r="J67" s="206"/>
      <c r="K67" s="206"/>
      <c r="L67" s="207"/>
    </row>
    <row r="68" spans="2:12" ht="18" customHeight="1" x14ac:dyDescent="0.3">
      <c r="B68" s="283"/>
      <c r="C68" s="9" t="s">
        <v>25</v>
      </c>
      <c r="D68" s="10">
        <f t="shared" si="6"/>
        <v>1.3</v>
      </c>
      <c r="E68" s="9">
        <v>2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ht="18" customHeight="1" x14ac:dyDescent="0.3">
      <c r="B69" s="308" t="s">
        <v>4649</v>
      </c>
      <c r="C69" s="9" t="s">
        <v>15</v>
      </c>
      <c r="D69" s="15">
        <f t="shared" si="6"/>
        <v>19.5</v>
      </c>
      <c r="E69" s="9">
        <v>30</v>
      </c>
      <c r="F69" s="12">
        <f t="shared" si="7"/>
        <v>0</v>
      </c>
      <c r="G69" s="12">
        <f t="shared" si="8"/>
        <v>0</v>
      </c>
      <c r="H69" s="309" t="s">
        <v>4650</v>
      </c>
      <c r="I69" s="309"/>
      <c r="J69" s="309"/>
      <c r="K69" s="309"/>
      <c r="L69" s="310"/>
    </row>
    <row r="70" spans="2:12" ht="18" customHeight="1" x14ac:dyDescent="0.3">
      <c r="B70" s="308"/>
      <c r="C70" s="9" t="s">
        <v>23</v>
      </c>
      <c r="D70" s="15">
        <f t="shared" si="6"/>
        <v>6.5</v>
      </c>
      <c r="E70" s="9">
        <v>10</v>
      </c>
      <c r="F70" s="12">
        <f t="shared" si="7"/>
        <v>0</v>
      </c>
      <c r="G70" s="12">
        <f t="shared" si="8"/>
        <v>0</v>
      </c>
      <c r="H70" s="309"/>
      <c r="I70" s="309"/>
      <c r="J70" s="309"/>
      <c r="K70" s="309"/>
      <c r="L70" s="310"/>
    </row>
    <row r="71" spans="2:12" ht="18" customHeight="1" x14ac:dyDescent="0.3">
      <c r="B71" s="308"/>
      <c r="C71" s="9" t="s">
        <v>195</v>
      </c>
      <c r="D71" s="15">
        <f t="shared" si="6"/>
        <v>0.32500000000000001</v>
      </c>
      <c r="E71" s="9">
        <v>0.5</v>
      </c>
      <c r="F71" s="12">
        <f t="shared" si="7"/>
        <v>0</v>
      </c>
      <c r="G71" s="12">
        <f t="shared" si="8"/>
        <v>0</v>
      </c>
      <c r="H71" s="309"/>
      <c r="I71" s="309"/>
      <c r="J71" s="309"/>
      <c r="K71" s="309"/>
      <c r="L71" s="310"/>
    </row>
    <row r="72" spans="2:12" ht="18" customHeight="1" x14ac:dyDescent="0.3">
      <c r="B72" s="308"/>
      <c r="C72" s="9" t="s">
        <v>24</v>
      </c>
      <c r="D72" s="15">
        <f t="shared" si="6"/>
        <v>0.32500000000000001</v>
      </c>
      <c r="E72" s="9">
        <v>0.5</v>
      </c>
      <c r="F72" s="12">
        <f t="shared" si="7"/>
        <v>0</v>
      </c>
      <c r="G72" s="12">
        <f t="shared" si="8"/>
        <v>0</v>
      </c>
      <c r="H72" s="309"/>
      <c r="I72" s="309"/>
      <c r="J72" s="309"/>
      <c r="K72" s="309"/>
      <c r="L72" s="310"/>
    </row>
    <row r="73" spans="2:12" ht="18" customHeight="1" x14ac:dyDescent="0.3">
      <c r="B73" s="308"/>
      <c r="C73" s="9" t="s">
        <v>178</v>
      </c>
      <c r="D73" s="15">
        <f t="shared" si="6"/>
        <v>0.32500000000000001</v>
      </c>
      <c r="E73" s="9">
        <v>0.5</v>
      </c>
      <c r="F73" s="12">
        <f t="shared" si="7"/>
        <v>0</v>
      </c>
      <c r="G73" s="12">
        <f t="shared" si="8"/>
        <v>0</v>
      </c>
      <c r="H73" s="309"/>
      <c r="I73" s="309"/>
      <c r="J73" s="309"/>
      <c r="K73" s="309"/>
      <c r="L73" s="310"/>
    </row>
    <row r="74" spans="2:12" ht="18" customHeight="1" x14ac:dyDescent="0.3">
      <c r="B74" s="308"/>
      <c r="C74" s="9" t="s">
        <v>186</v>
      </c>
      <c r="D74" s="15">
        <f t="shared" si="6"/>
        <v>0.32500000000000001</v>
      </c>
      <c r="E74" s="9">
        <v>0.5</v>
      </c>
      <c r="F74" s="12">
        <f t="shared" si="7"/>
        <v>0</v>
      </c>
      <c r="G74" s="12">
        <f t="shared" si="8"/>
        <v>0</v>
      </c>
      <c r="H74" s="309"/>
      <c r="I74" s="309"/>
      <c r="J74" s="309"/>
      <c r="K74" s="309"/>
      <c r="L74" s="310"/>
    </row>
    <row r="75" spans="2:12" ht="18" customHeight="1" x14ac:dyDescent="0.3">
      <c r="B75" s="308"/>
      <c r="C75" s="9" t="s">
        <v>25</v>
      </c>
      <c r="D75" s="15">
        <f t="shared" si="6"/>
        <v>1.3</v>
      </c>
      <c r="E75" s="9">
        <v>2</v>
      </c>
      <c r="F75" s="12">
        <f t="shared" si="7"/>
        <v>0</v>
      </c>
      <c r="G75" s="12">
        <f t="shared" si="8"/>
        <v>0</v>
      </c>
      <c r="H75" s="309"/>
      <c r="I75" s="309"/>
      <c r="J75" s="309"/>
      <c r="K75" s="309"/>
      <c r="L75" s="310"/>
    </row>
    <row r="76" spans="2:12" ht="18" customHeight="1" thickBot="1" x14ac:dyDescent="0.35">
      <c r="B76" s="30" t="s">
        <v>114</v>
      </c>
      <c r="C76" s="21" t="s">
        <v>35</v>
      </c>
      <c r="D76" s="28">
        <f>E76*0.65</f>
        <v>13</v>
      </c>
      <c r="E76" s="23">
        <v>20</v>
      </c>
      <c r="F76" s="24">
        <f>D76*D$2</f>
        <v>0</v>
      </c>
      <c r="G76" s="24">
        <f>E76*D$3</f>
        <v>0</v>
      </c>
      <c r="H76" s="188" t="s">
        <v>36</v>
      </c>
      <c r="I76" s="188"/>
      <c r="J76" s="188"/>
      <c r="K76" s="188"/>
      <c r="L76" s="189"/>
    </row>
    <row r="77" spans="2:12" ht="72" customHeight="1" thickTop="1" x14ac:dyDescent="0.3"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</row>
    <row r="78" spans="2:12" ht="17.25" thickBot="1" x14ac:dyDescent="0.35"/>
    <row r="79" spans="2:12" ht="21" customHeight="1" thickTop="1" x14ac:dyDescent="0.3">
      <c r="B79" s="217" t="s">
        <v>4651</v>
      </c>
      <c r="C79" s="218"/>
      <c r="D79" s="218"/>
      <c r="E79" s="218"/>
      <c r="F79" s="218"/>
      <c r="G79" s="218"/>
      <c r="H79" s="218"/>
      <c r="I79" s="218"/>
      <c r="J79" s="218"/>
      <c r="K79" s="218"/>
      <c r="L79" s="219"/>
    </row>
    <row r="80" spans="2:12" ht="18" customHeight="1" x14ac:dyDescent="0.3">
      <c r="B80" s="220" t="s">
        <v>3</v>
      </c>
      <c r="C80" s="221" t="s">
        <v>4</v>
      </c>
      <c r="D80" s="221" t="s">
        <v>5</v>
      </c>
      <c r="E80" s="221"/>
      <c r="F80" s="221" t="s">
        <v>6</v>
      </c>
      <c r="G80" s="221"/>
      <c r="H80" s="221" t="s">
        <v>7</v>
      </c>
      <c r="I80" s="221"/>
      <c r="J80" s="221"/>
      <c r="K80" s="221"/>
      <c r="L80" s="222"/>
    </row>
    <row r="81" spans="2:12" ht="18" customHeight="1" x14ac:dyDescent="0.3">
      <c r="B81" s="220"/>
      <c r="C81" s="221"/>
      <c r="D81" s="6" t="s">
        <v>1</v>
      </c>
      <c r="E81" s="6" t="s">
        <v>2</v>
      </c>
      <c r="F81" s="38" t="s">
        <v>1</v>
      </c>
      <c r="G81" s="39" t="s">
        <v>2</v>
      </c>
      <c r="H81" s="221"/>
      <c r="I81" s="221"/>
      <c r="J81" s="221"/>
      <c r="K81" s="221"/>
      <c r="L81" s="222"/>
    </row>
    <row r="82" spans="2:12" ht="18" customHeight="1" x14ac:dyDescent="0.3">
      <c r="B82" s="187" t="s">
        <v>30</v>
      </c>
      <c r="C82" s="9" t="s">
        <v>13</v>
      </c>
      <c r="D82" s="15">
        <f t="shared" ref="D82:D107" si="9">E82*0.65</f>
        <v>32.5</v>
      </c>
      <c r="E82" s="11">
        <v>50</v>
      </c>
      <c r="F82" s="12">
        <f t="shared" ref="F82:F107" si="10">D82*D$2</f>
        <v>0</v>
      </c>
      <c r="G82" s="12">
        <f t="shared" ref="G82:G107" si="11">E82*D$3</f>
        <v>0</v>
      </c>
      <c r="H82" s="193" t="s">
        <v>108</v>
      </c>
      <c r="I82" s="194"/>
      <c r="J82" s="194"/>
      <c r="K82" s="194"/>
      <c r="L82" s="195"/>
    </row>
    <row r="83" spans="2:12" ht="18" customHeight="1" x14ac:dyDescent="0.3">
      <c r="B83" s="187"/>
      <c r="C83" s="9" t="s">
        <v>107</v>
      </c>
      <c r="D83" s="15">
        <f t="shared" si="9"/>
        <v>1.625</v>
      </c>
      <c r="E83" s="11">
        <v>2.5</v>
      </c>
      <c r="F83" s="12">
        <f t="shared" si="10"/>
        <v>0</v>
      </c>
      <c r="G83" s="12">
        <f t="shared" si="11"/>
        <v>0</v>
      </c>
      <c r="H83" s="196"/>
      <c r="I83" s="197"/>
      <c r="J83" s="197"/>
      <c r="K83" s="197"/>
      <c r="L83" s="198"/>
    </row>
    <row r="84" spans="2:12" ht="18" customHeight="1" x14ac:dyDescent="0.3">
      <c r="B84" s="267" t="s">
        <v>536</v>
      </c>
      <c r="C84" s="9" t="s">
        <v>276</v>
      </c>
      <c r="D84" s="26">
        <f t="shared" si="9"/>
        <v>13</v>
      </c>
      <c r="E84" s="11">
        <v>20</v>
      </c>
      <c r="F84" s="12">
        <f t="shared" si="10"/>
        <v>0</v>
      </c>
      <c r="G84" s="12">
        <f t="shared" si="11"/>
        <v>0</v>
      </c>
      <c r="H84" s="193" t="s">
        <v>4348</v>
      </c>
      <c r="I84" s="194"/>
      <c r="J84" s="194"/>
      <c r="K84" s="194"/>
      <c r="L84" s="195"/>
    </row>
    <row r="85" spans="2:12" ht="18" customHeight="1" x14ac:dyDescent="0.3">
      <c r="B85" s="268"/>
      <c r="C85" s="9" t="s">
        <v>16</v>
      </c>
      <c r="D85" s="10">
        <f t="shared" si="9"/>
        <v>1.3</v>
      </c>
      <c r="E85" s="11">
        <v>2</v>
      </c>
      <c r="F85" s="12">
        <f t="shared" si="10"/>
        <v>0</v>
      </c>
      <c r="G85" s="12">
        <f t="shared" si="11"/>
        <v>0</v>
      </c>
      <c r="H85" s="199"/>
      <c r="I85" s="200"/>
      <c r="J85" s="200"/>
      <c r="K85" s="200"/>
      <c r="L85" s="201"/>
    </row>
    <row r="86" spans="2:12" ht="18" customHeight="1" x14ac:dyDescent="0.3">
      <c r="B86" s="268"/>
      <c r="C86" s="9" t="s">
        <v>498</v>
      </c>
      <c r="D86" s="10">
        <f t="shared" si="9"/>
        <v>1.3</v>
      </c>
      <c r="E86" s="11">
        <v>2</v>
      </c>
      <c r="F86" s="12">
        <f t="shared" si="10"/>
        <v>0</v>
      </c>
      <c r="G86" s="12">
        <f t="shared" si="11"/>
        <v>0</v>
      </c>
      <c r="H86" s="199"/>
      <c r="I86" s="200"/>
      <c r="J86" s="200"/>
      <c r="K86" s="200"/>
      <c r="L86" s="201"/>
    </row>
    <row r="87" spans="2:12" ht="18" customHeight="1" x14ac:dyDescent="0.3">
      <c r="B87" s="268"/>
      <c r="C87" s="9" t="s">
        <v>18</v>
      </c>
      <c r="D87" s="10">
        <f t="shared" si="9"/>
        <v>3.25</v>
      </c>
      <c r="E87" s="11">
        <v>5</v>
      </c>
      <c r="F87" s="12">
        <f t="shared" si="10"/>
        <v>0</v>
      </c>
      <c r="G87" s="12">
        <f t="shared" si="11"/>
        <v>0</v>
      </c>
      <c r="H87" s="199"/>
      <c r="I87" s="200"/>
      <c r="J87" s="200"/>
      <c r="K87" s="200"/>
      <c r="L87" s="201"/>
    </row>
    <row r="88" spans="2:12" ht="18" customHeight="1" x14ac:dyDescent="0.3">
      <c r="B88" s="268"/>
      <c r="C88" s="9" t="s">
        <v>195</v>
      </c>
      <c r="D88" s="10">
        <f t="shared" si="9"/>
        <v>0.32500000000000001</v>
      </c>
      <c r="E88" s="11">
        <v>0.5</v>
      </c>
      <c r="F88" s="12">
        <f t="shared" si="10"/>
        <v>0</v>
      </c>
      <c r="G88" s="12">
        <f t="shared" si="11"/>
        <v>0</v>
      </c>
      <c r="H88" s="199"/>
      <c r="I88" s="200"/>
      <c r="J88" s="200"/>
      <c r="K88" s="200"/>
      <c r="L88" s="201"/>
    </row>
    <row r="89" spans="2:12" ht="18" customHeight="1" x14ac:dyDescent="0.3">
      <c r="B89" s="269"/>
      <c r="C89" s="9" t="s">
        <v>20</v>
      </c>
      <c r="D89" s="10">
        <f t="shared" si="9"/>
        <v>1.3</v>
      </c>
      <c r="E89" s="11">
        <v>2</v>
      </c>
      <c r="F89" s="12">
        <f t="shared" si="10"/>
        <v>0</v>
      </c>
      <c r="G89" s="12">
        <f t="shared" si="11"/>
        <v>0</v>
      </c>
      <c r="H89" s="196"/>
      <c r="I89" s="197"/>
      <c r="J89" s="197"/>
      <c r="K89" s="197"/>
      <c r="L89" s="198"/>
    </row>
    <row r="90" spans="2:12" ht="18" customHeight="1" x14ac:dyDescent="0.3">
      <c r="B90" s="225" t="s">
        <v>4652</v>
      </c>
      <c r="C90" s="9" t="s">
        <v>182</v>
      </c>
      <c r="D90" s="26">
        <f t="shared" si="9"/>
        <v>26</v>
      </c>
      <c r="E90" s="11">
        <v>40</v>
      </c>
      <c r="F90" s="12">
        <f t="shared" si="10"/>
        <v>0</v>
      </c>
      <c r="G90" s="12">
        <f t="shared" si="11"/>
        <v>0</v>
      </c>
      <c r="H90" s="202" t="s">
        <v>4653</v>
      </c>
      <c r="I90" s="203"/>
      <c r="J90" s="203"/>
      <c r="K90" s="203"/>
      <c r="L90" s="204"/>
    </row>
    <row r="91" spans="2:12" ht="18" customHeight="1" x14ac:dyDescent="0.3">
      <c r="B91" s="226"/>
      <c r="C91" s="9" t="s">
        <v>296</v>
      </c>
      <c r="D91" s="10">
        <f t="shared" si="9"/>
        <v>4.55</v>
      </c>
      <c r="E91" s="11">
        <v>7</v>
      </c>
      <c r="F91" s="12">
        <f t="shared" si="10"/>
        <v>0</v>
      </c>
      <c r="G91" s="12">
        <f t="shared" si="11"/>
        <v>0</v>
      </c>
      <c r="H91" s="205"/>
      <c r="I91" s="206"/>
      <c r="J91" s="206"/>
      <c r="K91" s="206"/>
      <c r="L91" s="207"/>
    </row>
    <row r="92" spans="2:12" ht="18" customHeight="1" x14ac:dyDescent="0.3">
      <c r="B92" s="226"/>
      <c r="C92" s="9" t="s">
        <v>22</v>
      </c>
      <c r="D92" s="10">
        <f t="shared" si="9"/>
        <v>3.25</v>
      </c>
      <c r="E92" s="11">
        <v>5</v>
      </c>
      <c r="F92" s="12">
        <f t="shared" si="10"/>
        <v>0</v>
      </c>
      <c r="G92" s="12">
        <f t="shared" si="11"/>
        <v>0</v>
      </c>
      <c r="H92" s="205"/>
      <c r="I92" s="206"/>
      <c r="J92" s="206"/>
      <c r="K92" s="206"/>
      <c r="L92" s="207"/>
    </row>
    <row r="93" spans="2:12" ht="18" customHeight="1" x14ac:dyDescent="0.3">
      <c r="B93" s="226"/>
      <c r="C93" s="9" t="s">
        <v>298</v>
      </c>
      <c r="D93" s="10">
        <f t="shared" si="9"/>
        <v>1.3</v>
      </c>
      <c r="E93" s="11">
        <v>2</v>
      </c>
      <c r="F93" s="12">
        <f t="shared" si="10"/>
        <v>0</v>
      </c>
      <c r="G93" s="12">
        <f t="shared" si="11"/>
        <v>0</v>
      </c>
      <c r="H93" s="205"/>
      <c r="I93" s="206"/>
      <c r="J93" s="206"/>
      <c r="K93" s="206"/>
      <c r="L93" s="207"/>
    </row>
    <row r="94" spans="2:12" ht="18" customHeight="1" x14ac:dyDescent="0.3">
      <c r="B94" s="226"/>
      <c r="C94" s="9" t="s">
        <v>195</v>
      </c>
      <c r="D94" s="10">
        <f t="shared" si="9"/>
        <v>0.65</v>
      </c>
      <c r="E94" s="11">
        <v>1</v>
      </c>
      <c r="F94" s="12">
        <f t="shared" si="10"/>
        <v>0</v>
      </c>
      <c r="G94" s="12">
        <f t="shared" si="11"/>
        <v>0</v>
      </c>
      <c r="H94" s="205"/>
      <c r="I94" s="206"/>
      <c r="J94" s="206"/>
      <c r="K94" s="206"/>
      <c r="L94" s="207"/>
    </row>
    <row r="95" spans="2:12" ht="18" customHeight="1" x14ac:dyDescent="0.3">
      <c r="B95" s="226"/>
      <c r="C95" s="9" t="s">
        <v>24</v>
      </c>
      <c r="D95" s="10">
        <f t="shared" si="9"/>
        <v>0.32500000000000001</v>
      </c>
      <c r="E95" s="11">
        <v>0.5</v>
      </c>
      <c r="F95" s="1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ht="18" customHeight="1" x14ac:dyDescent="0.3">
      <c r="B96" s="226"/>
      <c r="C96" s="9" t="s">
        <v>78</v>
      </c>
      <c r="D96" s="10">
        <f t="shared" si="9"/>
        <v>0.13</v>
      </c>
      <c r="E96" s="11">
        <v>0.2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ht="18" customHeight="1" x14ac:dyDescent="0.3">
      <c r="B97" s="226"/>
      <c r="C97" s="9" t="s">
        <v>27</v>
      </c>
      <c r="D97" s="26">
        <f t="shared" si="9"/>
        <v>1.9500000000000002</v>
      </c>
      <c r="E97" s="11">
        <v>3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ht="18" customHeight="1" x14ac:dyDescent="0.3">
      <c r="B98" s="226"/>
      <c r="C98" s="9" t="s">
        <v>52</v>
      </c>
      <c r="D98" s="10">
        <f t="shared" si="9"/>
        <v>1.3</v>
      </c>
      <c r="E98" s="11">
        <v>2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8" customHeight="1" x14ac:dyDescent="0.3">
      <c r="B99" s="226"/>
      <c r="C99" s="9" t="s">
        <v>53</v>
      </c>
      <c r="D99" s="10">
        <f t="shared" si="9"/>
        <v>0.13</v>
      </c>
      <c r="E99" s="11">
        <v>0.2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8" customHeight="1" x14ac:dyDescent="0.3">
      <c r="B100" s="226"/>
      <c r="C100" s="9" t="s">
        <v>190</v>
      </c>
      <c r="D100" s="10">
        <f t="shared" si="9"/>
        <v>1.3</v>
      </c>
      <c r="E100" s="11">
        <v>2</v>
      </c>
      <c r="F100" s="12">
        <f t="shared" si="10"/>
        <v>0</v>
      </c>
      <c r="G100" s="12">
        <f t="shared" si="11"/>
        <v>0</v>
      </c>
      <c r="H100" s="270"/>
      <c r="I100" s="271"/>
      <c r="J100" s="271"/>
      <c r="K100" s="271"/>
      <c r="L100" s="272"/>
    </row>
    <row r="101" spans="2:12" ht="18" customHeight="1" x14ac:dyDescent="0.3">
      <c r="B101" s="225" t="s">
        <v>1355</v>
      </c>
      <c r="C101" s="9" t="s">
        <v>213</v>
      </c>
      <c r="D101" s="10">
        <f t="shared" si="9"/>
        <v>19.5</v>
      </c>
      <c r="E101" s="9">
        <v>30</v>
      </c>
      <c r="F101" s="12">
        <f t="shared" si="10"/>
        <v>0</v>
      </c>
      <c r="G101" s="12">
        <f t="shared" si="11"/>
        <v>0</v>
      </c>
      <c r="H101" s="202" t="s">
        <v>4654</v>
      </c>
      <c r="I101" s="203"/>
      <c r="J101" s="203"/>
      <c r="K101" s="203"/>
      <c r="L101" s="204"/>
    </row>
    <row r="102" spans="2:12" ht="18" customHeight="1" x14ac:dyDescent="0.3">
      <c r="B102" s="226"/>
      <c r="C102" s="9" t="s">
        <v>298</v>
      </c>
      <c r="D102" s="10">
        <f t="shared" si="9"/>
        <v>0.32500000000000001</v>
      </c>
      <c r="E102" s="9">
        <v>0.5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8" customHeight="1" x14ac:dyDescent="0.3">
      <c r="B103" s="226"/>
      <c r="C103" s="9" t="s">
        <v>186</v>
      </c>
      <c r="D103" s="10">
        <f t="shared" si="9"/>
        <v>0.65</v>
      </c>
      <c r="E103" s="9">
        <v>1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8" customHeight="1" x14ac:dyDescent="0.3">
      <c r="B104" s="226"/>
      <c r="C104" s="9" t="s">
        <v>195</v>
      </c>
      <c r="D104" s="10">
        <f t="shared" si="9"/>
        <v>0.32500000000000001</v>
      </c>
      <c r="E104" s="9">
        <v>0.5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8" customHeight="1" x14ac:dyDescent="0.3">
      <c r="B105" s="226"/>
      <c r="C105" s="9" t="s">
        <v>24</v>
      </c>
      <c r="D105" s="10">
        <f t="shared" si="9"/>
        <v>0.32500000000000001</v>
      </c>
      <c r="E105" s="9">
        <v>0.5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8" customHeight="1" x14ac:dyDescent="0.3">
      <c r="B106" s="227"/>
      <c r="C106" s="9" t="s">
        <v>53</v>
      </c>
      <c r="D106" s="10">
        <f t="shared" si="9"/>
        <v>0.13</v>
      </c>
      <c r="E106" s="9">
        <v>0.2</v>
      </c>
      <c r="F106" s="12">
        <f t="shared" si="10"/>
        <v>0</v>
      </c>
      <c r="G106" s="12">
        <f t="shared" si="11"/>
        <v>0</v>
      </c>
      <c r="H106" s="270"/>
      <c r="I106" s="271"/>
      <c r="J106" s="271"/>
      <c r="K106" s="271"/>
      <c r="L106" s="272"/>
    </row>
    <row r="107" spans="2:12" ht="18" customHeight="1" thickBot="1" x14ac:dyDescent="0.35">
      <c r="B107" s="30" t="s">
        <v>110</v>
      </c>
      <c r="C107" s="52" t="s">
        <v>264</v>
      </c>
      <c r="D107" s="28">
        <f t="shared" si="9"/>
        <v>13</v>
      </c>
      <c r="E107" s="24">
        <v>20</v>
      </c>
      <c r="F107" s="24">
        <f t="shared" si="10"/>
        <v>0</v>
      </c>
      <c r="G107" s="24">
        <f t="shared" si="11"/>
        <v>0</v>
      </c>
      <c r="H107" s="228" t="s">
        <v>34</v>
      </c>
      <c r="I107" s="229"/>
      <c r="J107" s="229"/>
      <c r="K107" s="229"/>
      <c r="L107" s="230"/>
    </row>
    <row r="108" spans="2:12" ht="72" customHeight="1" thickTop="1" x14ac:dyDescent="0.3"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</row>
    <row r="109" spans="2:12" ht="17.25" thickBot="1" x14ac:dyDescent="0.35"/>
    <row r="110" spans="2:12" ht="21" customHeight="1" thickTop="1" x14ac:dyDescent="0.3">
      <c r="B110" s="217" t="s">
        <v>4655</v>
      </c>
      <c r="C110" s="218"/>
      <c r="D110" s="218"/>
      <c r="E110" s="218"/>
      <c r="F110" s="218"/>
      <c r="G110" s="218"/>
      <c r="H110" s="218"/>
      <c r="I110" s="218"/>
      <c r="J110" s="218"/>
      <c r="K110" s="218"/>
      <c r="L110" s="219"/>
    </row>
    <row r="111" spans="2:12" ht="18" customHeight="1" x14ac:dyDescent="0.3">
      <c r="B111" s="220" t="s">
        <v>3</v>
      </c>
      <c r="C111" s="221" t="s">
        <v>4</v>
      </c>
      <c r="D111" s="221" t="s">
        <v>5</v>
      </c>
      <c r="E111" s="221"/>
      <c r="F111" s="221" t="s">
        <v>6</v>
      </c>
      <c r="G111" s="221"/>
      <c r="H111" s="221" t="s">
        <v>7</v>
      </c>
      <c r="I111" s="221"/>
      <c r="J111" s="221"/>
      <c r="K111" s="221"/>
      <c r="L111" s="222"/>
    </row>
    <row r="112" spans="2:12" ht="18" customHeight="1" x14ac:dyDescent="0.3">
      <c r="B112" s="220"/>
      <c r="C112" s="221"/>
      <c r="D112" s="6" t="s">
        <v>1</v>
      </c>
      <c r="E112" s="6" t="s">
        <v>2</v>
      </c>
      <c r="F112" s="38" t="s">
        <v>1</v>
      </c>
      <c r="G112" s="39" t="s">
        <v>2</v>
      </c>
      <c r="H112" s="221"/>
      <c r="I112" s="221"/>
      <c r="J112" s="221"/>
      <c r="K112" s="221"/>
      <c r="L112" s="222"/>
    </row>
    <row r="113" spans="2:12" ht="18" customHeight="1" x14ac:dyDescent="0.3">
      <c r="B113" s="225" t="s">
        <v>60</v>
      </c>
      <c r="C113" s="40" t="s">
        <v>13</v>
      </c>
      <c r="D113" s="15">
        <f t="shared" ref="D113:D133" si="12">E113*0.65</f>
        <v>32.5</v>
      </c>
      <c r="E113" s="34">
        <v>50</v>
      </c>
      <c r="F113" s="12">
        <f t="shared" ref="F113:F133" si="13">D113*D$2</f>
        <v>0</v>
      </c>
      <c r="G113" s="12">
        <f t="shared" ref="G113:G133" si="14">E113*D$3</f>
        <v>0</v>
      </c>
      <c r="H113" s="193" t="s">
        <v>100</v>
      </c>
      <c r="I113" s="194"/>
      <c r="J113" s="194"/>
      <c r="K113" s="194"/>
      <c r="L113" s="195"/>
    </row>
    <row r="114" spans="2:12" ht="18" customHeight="1" x14ac:dyDescent="0.3">
      <c r="B114" s="227"/>
      <c r="C114" s="41" t="s">
        <v>99</v>
      </c>
      <c r="D114" s="15">
        <f t="shared" si="12"/>
        <v>1.625</v>
      </c>
      <c r="E114" s="11">
        <v>2.5</v>
      </c>
      <c r="F114" s="12">
        <f t="shared" si="13"/>
        <v>0</v>
      </c>
      <c r="G114" s="12">
        <f t="shared" si="14"/>
        <v>0</v>
      </c>
      <c r="H114" s="196"/>
      <c r="I114" s="197"/>
      <c r="J114" s="197"/>
      <c r="K114" s="197"/>
      <c r="L114" s="198"/>
    </row>
    <row r="115" spans="2:12" ht="18" customHeight="1" x14ac:dyDescent="0.3">
      <c r="B115" s="225" t="s">
        <v>117</v>
      </c>
      <c r="C115" s="9" t="s">
        <v>49</v>
      </c>
      <c r="D115" s="12">
        <f t="shared" si="12"/>
        <v>1.3</v>
      </c>
      <c r="E115" s="11">
        <v>2</v>
      </c>
      <c r="F115" s="12">
        <f t="shared" si="13"/>
        <v>0</v>
      </c>
      <c r="G115" s="12">
        <f t="shared" si="14"/>
        <v>0</v>
      </c>
      <c r="H115" s="193" t="s">
        <v>644</v>
      </c>
      <c r="I115" s="194"/>
      <c r="J115" s="194"/>
      <c r="K115" s="194"/>
      <c r="L115" s="195"/>
    </row>
    <row r="116" spans="2:12" ht="18" customHeight="1" x14ac:dyDescent="0.3">
      <c r="B116" s="226"/>
      <c r="C116" s="9" t="s">
        <v>195</v>
      </c>
      <c r="D116" s="31">
        <f t="shared" si="12"/>
        <v>0.32500000000000001</v>
      </c>
      <c r="E116" s="11">
        <v>0.5</v>
      </c>
      <c r="F116" s="12">
        <f t="shared" si="13"/>
        <v>0</v>
      </c>
      <c r="G116" s="12">
        <f t="shared" si="14"/>
        <v>0</v>
      </c>
      <c r="H116" s="199"/>
      <c r="I116" s="200"/>
      <c r="J116" s="200"/>
      <c r="K116" s="200"/>
      <c r="L116" s="201"/>
    </row>
    <row r="117" spans="2:12" ht="18" customHeight="1" x14ac:dyDescent="0.3">
      <c r="B117" s="226"/>
      <c r="C117" s="9" t="s">
        <v>27</v>
      </c>
      <c r="D117" s="31">
        <f t="shared" si="12"/>
        <v>0.65</v>
      </c>
      <c r="E117" s="11">
        <v>1</v>
      </c>
      <c r="F117" s="12">
        <f t="shared" si="13"/>
        <v>0</v>
      </c>
      <c r="G117" s="12">
        <f t="shared" si="14"/>
        <v>0</v>
      </c>
      <c r="H117" s="199"/>
      <c r="I117" s="200"/>
      <c r="J117" s="200"/>
      <c r="K117" s="200"/>
      <c r="L117" s="201"/>
    </row>
    <row r="118" spans="2:12" ht="18" customHeight="1" x14ac:dyDescent="0.3">
      <c r="B118" s="226"/>
      <c r="C118" s="9" t="s">
        <v>24</v>
      </c>
      <c r="D118" s="31">
        <f t="shared" si="12"/>
        <v>0.32500000000000001</v>
      </c>
      <c r="E118" s="11">
        <v>0.5</v>
      </c>
      <c r="F118" s="12">
        <f t="shared" si="13"/>
        <v>0</v>
      </c>
      <c r="G118" s="12">
        <f t="shared" si="14"/>
        <v>0</v>
      </c>
      <c r="H118" s="199"/>
      <c r="I118" s="200"/>
      <c r="J118" s="200"/>
      <c r="K118" s="200"/>
      <c r="L118" s="201"/>
    </row>
    <row r="119" spans="2:12" ht="18" customHeight="1" x14ac:dyDescent="0.3">
      <c r="B119" s="227"/>
      <c r="C119" s="9" t="s">
        <v>39</v>
      </c>
      <c r="D119" s="31">
        <f t="shared" si="12"/>
        <v>0.65</v>
      </c>
      <c r="E119" s="11">
        <v>1</v>
      </c>
      <c r="F119" s="12">
        <f t="shared" si="13"/>
        <v>0</v>
      </c>
      <c r="G119" s="12">
        <f t="shared" si="14"/>
        <v>0</v>
      </c>
      <c r="H119" s="196"/>
      <c r="I119" s="197"/>
      <c r="J119" s="197"/>
      <c r="K119" s="197"/>
      <c r="L119" s="198"/>
    </row>
    <row r="120" spans="2:12" ht="18" customHeight="1" x14ac:dyDescent="0.3">
      <c r="B120" s="290" t="s">
        <v>2913</v>
      </c>
      <c r="C120" s="9" t="s">
        <v>84</v>
      </c>
      <c r="D120" s="19">
        <f t="shared" si="12"/>
        <v>26</v>
      </c>
      <c r="E120" s="9">
        <v>40</v>
      </c>
      <c r="F120" s="12">
        <f t="shared" si="13"/>
        <v>0</v>
      </c>
      <c r="G120" s="12">
        <f t="shared" si="14"/>
        <v>0</v>
      </c>
      <c r="H120" s="193" t="s">
        <v>197</v>
      </c>
      <c r="I120" s="194"/>
      <c r="J120" s="194"/>
      <c r="K120" s="194"/>
      <c r="L120" s="195"/>
    </row>
    <row r="121" spans="2:12" ht="18" customHeight="1" x14ac:dyDescent="0.3">
      <c r="B121" s="226"/>
      <c r="C121" s="9" t="s">
        <v>24</v>
      </c>
      <c r="D121" s="15">
        <f t="shared" si="12"/>
        <v>0.65</v>
      </c>
      <c r="E121" s="9">
        <v>1</v>
      </c>
      <c r="F121" s="12">
        <f t="shared" si="13"/>
        <v>0</v>
      </c>
      <c r="G121" s="12">
        <f t="shared" si="14"/>
        <v>0</v>
      </c>
      <c r="H121" s="199"/>
      <c r="I121" s="200"/>
      <c r="J121" s="200"/>
      <c r="K121" s="200"/>
      <c r="L121" s="201"/>
    </row>
    <row r="122" spans="2:12" ht="18" customHeight="1" x14ac:dyDescent="0.3">
      <c r="B122" s="226"/>
      <c r="C122" s="9" t="s">
        <v>27</v>
      </c>
      <c r="D122" s="19">
        <f t="shared" si="12"/>
        <v>1.9500000000000002</v>
      </c>
      <c r="E122" s="9">
        <v>3</v>
      </c>
      <c r="F122" s="12">
        <f t="shared" si="13"/>
        <v>0</v>
      </c>
      <c r="G122" s="12">
        <f t="shared" si="14"/>
        <v>0</v>
      </c>
      <c r="H122" s="199"/>
      <c r="I122" s="200"/>
      <c r="J122" s="200"/>
      <c r="K122" s="200"/>
      <c r="L122" s="201"/>
    </row>
    <row r="123" spans="2:12" ht="18" customHeight="1" x14ac:dyDescent="0.3">
      <c r="B123" s="226"/>
      <c r="C123" s="9" t="s">
        <v>39</v>
      </c>
      <c r="D123" s="15">
        <f t="shared" si="12"/>
        <v>0.65</v>
      </c>
      <c r="E123" s="9">
        <v>1</v>
      </c>
      <c r="F123" s="12">
        <f t="shared" si="13"/>
        <v>0</v>
      </c>
      <c r="G123" s="12">
        <f t="shared" si="14"/>
        <v>0</v>
      </c>
      <c r="H123" s="199"/>
      <c r="I123" s="200"/>
      <c r="J123" s="200"/>
      <c r="K123" s="200"/>
      <c r="L123" s="201"/>
    </row>
    <row r="124" spans="2:12" ht="18" customHeight="1" x14ac:dyDescent="0.3">
      <c r="B124" s="226"/>
      <c r="C124" s="9" t="s">
        <v>53</v>
      </c>
      <c r="D124" s="15">
        <f t="shared" si="12"/>
        <v>0.13</v>
      </c>
      <c r="E124" s="9">
        <v>0.2</v>
      </c>
      <c r="F124" s="12">
        <f t="shared" si="13"/>
        <v>0</v>
      </c>
      <c r="G124" s="12">
        <f t="shared" si="14"/>
        <v>0</v>
      </c>
      <c r="H124" s="199"/>
      <c r="I124" s="200"/>
      <c r="J124" s="200"/>
      <c r="K124" s="200"/>
      <c r="L124" s="201"/>
    </row>
    <row r="125" spans="2:12" ht="18" customHeight="1" x14ac:dyDescent="0.3">
      <c r="B125" s="227"/>
      <c r="C125" s="9" t="s">
        <v>190</v>
      </c>
      <c r="D125" s="19">
        <f t="shared" si="12"/>
        <v>1.9500000000000002</v>
      </c>
      <c r="E125" s="9">
        <v>3</v>
      </c>
      <c r="F125" s="12">
        <f t="shared" si="13"/>
        <v>0</v>
      </c>
      <c r="G125" s="12">
        <f t="shared" si="14"/>
        <v>0</v>
      </c>
      <c r="H125" s="196"/>
      <c r="I125" s="197"/>
      <c r="J125" s="197"/>
      <c r="K125" s="197"/>
      <c r="L125" s="198"/>
    </row>
    <row r="126" spans="2:12" ht="18" customHeight="1" x14ac:dyDescent="0.3">
      <c r="B126" s="287" t="s">
        <v>4656</v>
      </c>
      <c r="C126" s="9" t="s">
        <v>4657</v>
      </c>
      <c r="D126" s="10">
        <f t="shared" si="12"/>
        <v>9.75</v>
      </c>
      <c r="E126" s="11">
        <v>15</v>
      </c>
      <c r="F126" s="12">
        <f t="shared" si="13"/>
        <v>0</v>
      </c>
      <c r="G126" s="12">
        <f t="shared" si="14"/>
        <v>0</v>
      </c>
      <c r="H126" s="202" t="s">
        <v>4658</v>
      </c>
      <c r="I126" s="203"/>
      <c r="J126" s="203"/>
      <c r="K126" s="203"/>
      <c r="L126" s="204"/>
    </row>
    <row r="127" spans="2:12" ht="18" customHeight="1" x14ac:dyDescent="0.3">
      <c r="B127" s="288"/>
      <c r="C127" s="9" t="s">
        <v>189</v>
      </c>
      <c r="D127" s="10">
        <f t="shared" si="12"/>
        <v>3.25</v>
      </c>
      <c r="E127" s="11">
        <v>5</v>
      </c>
      <c r="F127" s="12">
        <f t="shared" si="13"/>
        <v>0</v>
      </c>
      <c r="G127" s="12">
        <f t="shared" si="14"/>
        <v>0</v>
      </c>
      <c r="H127" s="205"/>
      <c r="I127" s="206"/>
      <c r="J127" s="206"/>
      <c r="K127" s="206"/>
      <c r="L127" s="207"/>
    </row>
    <row r="128" spans="2:12" ht="18" customHeight="1" x14ac:dyDescent="0.3">
      <c r="B128" s="288"/>
      <c r="C128" s="9" t="s">
        <v>169</v>
      </c>
      <c r="D128" s="10">
        <f t="shared" si="12"/>
        <v>3.25</v>
      </c>
      <c r="E128" s="11">
        <v>5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ht="18" customHeight="1" x14ac:dyDescent="0.3">
      <c r="B129" s="288"/>
      <c r="C129" s="9" t="s">
        <v>298</v>
      </c>
      <c r="D129" s="10">
        <f t="shared" si="12"/>
        <v>3.25</v>
      </c>
      <c r="E129" s="11">
        <v>5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ht="18" customHeight="1" x14ac:dyDescent="0.3">
      <c r="B130" s="288"/>
      <c r="C130" s="9" t="s">
        <v>178</v>
      </c>
      <c r="D130" s="26">
        <f t="shared" si="12"/>
        <v>0.97500000000000009</v>
      </c>
      <c r="E130" s="11">
        <v>1.5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ht="18" customHeight="1" x14ac:dyDescent="0.3">
      <c r="B131" s="288"/>
      <c r="C131" s="9" t="s">
        <v>195</v>
      </c>
      <c r="D131" s="10">
        <f t="shared" si="12"/>
        <v>0.65</v>
      </c>
      <c r="E131" s="11">
        <v>1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ht="18" customHeight="1" x14ac:dyDescent="0.3">
      <c r="B132" s="288"/>
      <c r="C132" s="9" t="s">
        <v>186</v>
      </c>
      <c r="D132" s="10">
        <f t="shared" si="12"/>
        <v>0.13</v>
      </c>
      <c r="E132" s="11">
        <v>0.2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ht="18" customHeight="1" x14ac:dyDescent="0.3">
      <c r="B133" s="289"/>
      <c r="C133" s="9" t="s">
        <v>190</v>
      </c>
      <c r="D133" s="10">
        <f t="shared" si="12"/>
        <v>1.625</v>
      </c>
      <c r="E133" s="11">
        <v>2.5</v>
      </c>
      <c r="F133" s="12">
        <f t="shared" si="13"/>
        <v>0</v>
      </c>
      <c r="G133" s="12">
        <f t="shared" si="14"/>
        <v>0</v>
      </c>
      <c r="H133" s="270"/>
      <c r="I133" s="271"/>
      <c r="J133" s="271"/>
      <c r="K133" s="271"/>
      <c r="L133" s="272"/>
    </row>
    <row r="134" spans="2:12" ht="18" customHeight="1" thickBot="1" x14ac:dyDescent="0.35">
      <c r="B134" s="30" t="s">
        <v>114</v>
      </c>
      <c r="C134" s="21" t="s">
        <v>35</v>
      </c>
      <c r="D134" s="28">
        <f>E134*0.65</f>
        <v>13</v>
      </c>
      <c r="E134" s="23">
        <v>20</v>
      </c>
      <c r="F134" s="24">
        <f>D134*D$2</f>
        <v>0</v>
      </c>
      <c r="G134" s="24">
        <f>E134*D$3</f>
        <v>0</v>
      </c>
      <c r="H134" s="188" t="s">
        <v>36</v>
      </c>
      <c r="I134" s="188"/>
      <c r="J134" s="188"/>
      <c r="K134" s="188"/>
      <c r="L134" s="189"/>
    </row>
    <row r="135" spans="2:12" ht="72" customHeight="1" thickTop="1" x14ac:dyDescent="0.3"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</row>
  </sheetData>
  <mergeCells count="81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6"/>
    <mergeCell ref="H10:L16"/>
    <mergeCell ref="B17:B21"/>
    <mergeCell ref="H17:L21"/>
    <mergeCell ref="B22:B24"/>
    <mergeCell ref="H22:L24"/>
    <mergeCell ref="H25:L25"/>
    <mergeCell ref="B26:L26"/>
    <mergeCell ref="B28:L28"/>
    <mergeCell ref="B29:B30"/>
    <mergeCell ref="C29:C30"/>
    <mergeCell ref="D29:E29"/>
    <mergeCell ref="F29:G29"/>
    <mergeCell ref="H29:L30"/>
    <mergeCell ref="B31:B32"/>
    <mergeCell ref="H31:L32"/>
    <mergeCell ref="B33:B38"/>
    <mergeCell ref="H33:L38"/>
    <mergeCell ref="B39:B40"/>
    <mergeCell ref="H39:L40"/>
    <mergeCell ref="B51:B52"/>
    <mergeCell ref="C51:C52"/>
    <mergeCell ref="D51:E51"/>
    <mergeCell ref="F51:G51"/>
    <mergeCell ref="H51:L52"/>
    <mergeCell ref="B41:B46"/>
    <mergeCell ref="H41:L46"/>
    <mergeCell ref="H47:L47"/>
    <mergeCell ref="B48:L48"/>
    <mergeCell ref="B50:L50"/>
    <mergeCell ref="B53:B54"/>
    <mergeCell ref="H53:L54"/>
    <mergeCell ref="B55:B61"/>
    <mergeCell ref="H55:L61"/>
    <mergeCell ref="B62:B68"/>
    <mergeCell ref="H62:L68"/>
    <mergeCell ref="B80:B81"/>
    <mergeCell ref="C80:C81"/>
    <mergeCell ref="D80:E80"/>
    <mergeCell ref="F80:G80"/>
    <mergeCell ref="H80:L81"/>
    <mergeCell ref="B69:B75"/>
    <mergeCell ref="H69:L75"/>
    <mergeCell ref="H76:L76"/>
    <mergeCell ref="B77:L77"/>
    <mergeCell ref="B79:L79"/>
    <mergeCell ref="B82:B83"/>
    <mergeCell ref="H82:L83"/>
    <mergeCell ref="B84:B89"/>
    <mergeCell ref="H84:L89"/>
    <mergeCell ref="B90:B100"/>
    <mergeCell ref="H90:L100"/>
    <mergeCell ref="B111:B112"/>
    <mergeCell ref="C111:C112"/>
    <mergeCell ref="D111:E111"/>
    <mergeCell ref="F111:G111"/>
    <mergeCell ref="H111:L112"/>
    <mergeCell ref="B101:B106"/>
    <mergeCell ref="H101:L106"/>
    <mergeCell ref="H107:L107"/>
    <mergeCell ref="B108:L108"/>
    <mergeCell ref="B110:L110"/>
    <mergeCell ref="B126:B133"/>
    <mergeCell ref="H126:L133"/>
    <mergeCell ref="H134:L134"/>
    <mergeCell ref="B135:L135"/>
    <mergeCell ref="B113:B114"/>
    <mergeCell ref="H113:L114"/>
    <mergeCell ref="B115:B119"/>
    <mergeCell ref="H115:L119"/>
    <mergeCell ref="B120:B125"/>
    <mergeCell ref="H120:L125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7" max="12" man="1"/>
    <brk id="49" max="12" man="1"/>
    <brk id="78" max="12" man="1"/>
    <brk id="109" max="12" man="1"/>
  </rowBreaks>
  <drawing r:id="rId2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pageSetUpPr fitToPage="1"/>
  </sheetPr>
  <dimension ref="A1:M171"/>
  <sheetViews>
    <sheetView topLeftCell="A99" zoomScaleNormal="100" workbookViewId="0">
      <selection activeCell="B131" sqref="B131:L136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236" t="s">
        <v>4659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ht="18" customHeight="1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ht="18" customHeight="1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8" customHeight="1" x14ac:dyDescent="0.3">
      <c r="B10" s="187" t="s">
        <v>59</v>
      </c>
      <c r="C10" s="41" t="s">
        <v>13</v>
      </c>
      <c r="D10" s="15">
        <f t="shared" ref="D10:D30" si="0">E10*0.65</f>
        <v>32.5</v>
      </c>
      <c r="E10" s="11">
        <v>50</v>
      </c>
      <c r="F10" s="12">
        <f t="shared" ref="F10:F30" si="1">D10*D$2</f>
        <v>0</v>
      </c>
      <c r="G10" s="12">
        <f t="shared" ref="G10:G30" si="2">E10*D$3</f>
        <v>0</v>
      </c>
      <c r="H10" s="193" t="s">
        <v>68</v>
      </c>
      <c r="I10" s="194"/>
      <c r="J10" s="194"/>
      <c r="K10" s="194"/>
      <c r="L10" s="195"/>
    </row>
    <row r="11" spans="2:12" ht="18" customHeight="1" x14ac:dyDescent="0.3">
      <c r="B11" s="187"/>
      <c r="C11" s="41" t="s">
        <v>69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8" customHeight="1" x14ac:dyDescent="0.3">
      <c r="B12" s="267" t="s">
        <v>4660</v>
      </c>
      <c r="C12" s="9" t="s">
        <v>280</v>
      </c>
      <c r="D12" s="12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02" t="s">
        <v>4661</v>
      </c>
      <c r="I12" s="203"/>
      <c r="J12" s="203"/>
      <c r="K12" s="203"/>
      <c r="L12" s="204"/>
    </row>
    <row r="13" spans="2:12" ht="18" customHeight="1" x14ac:dyDescent="0.3">
      <c r="B13" s="268"/>
      <c r="C13" s="9" t="s">
        <v>16</v>
      </c>
      <c r="D13" s="12">
        <f t="shared" si="0"/>
        <v>1.3</v>
      </c>
      <c r="E13" s="9">
        <v>2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8" customHeight="1" x14ac:dyDescent="0.3">
      <c r="B14" s="268"/>
      <c r="C14" s="9" t="s">
        <v>17</v>
      </c>
      <c r="D14" s="12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8" customHeight="1" x14ac:dyDescent="0.3">
      <c r="B15" s="268"/>
      <c r="C15" s="9" t="s">
        <v>195</v>
      </c>
      <c r="D15" s="31">
        <f t="shared" si="0"/>
        <v>0.19500000000000001</v>
      </c>
      <c r="E15" s="9">
        <v>0.3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8" customHeight="1" x14ac:dyDescent="0.3">
      <c r="B16" s="268"/>
      <c r="C16" s="9" t="s">
        <v>20</v>
      </c>
      <c r="D16" s="31">
        <f t="shared" si="0"/>
        <v>0.32500000000000001</v>
      </c>
      <c r="E16" s="9">
        <v>0.5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8" customHeight="1" x14ac:dyDescent="0.3">
      <c r="B17" s="268"/>
      <c r="C17" s="9" t="s">
        <v>27</v>
      </c>
      <c r="D17" s="31">
        <f t="shared" si="0"/>
        <v>0.65</v>
      </c>
      <c r="E17" s="9">
        <v>1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8" customHeight="1" x14ac:dyDescent="0.3">
      <c r="B18" s="269"/>
      <c r="C18" s="9" t="s">
        <v>24</v>
      </c>
      <c r="D18" s="31">
        <f t="shared" si="0"/>
        <v>0.32500000000000001</v>
      </c>
      <c r="E18" s="9">
        <v>0.5</v>
      </c>
      <c r="F18" s="12">
        <f t="shared" si="1"/>
        <v>0</v>
      </c>
      <c r="G18" s="12">
        <f t="shared" si="2"/>
        <v>0</v>
      </c>
      <c r="H18" s="270"/>
      <c r="I18" s="271"/>
      <c r="J18" s="271"/>
      <c r="K18" s="271"/>
      <c r="L18" s="272"/>
    </row>
    <row r="19" spans="2:12" ht="18" customHeight="1" x14ac:dyDescent="0.3">
      <c r="B19" s="282" t="s">
        <v>3290</v>
      </c>
      <c r="C19" s="9" t="s">
        <v>1818</v>
      </c>
      <c r="D19" s="12">
        <f t="shared" si="0"/>
        <v>26</v>
      </c>
      <c r="E19" s="11">
        <v>40</v>
      </c>
      <c r="F19" s="12">
        <f t="shared" si="1"/>
        <v>0</v>
      </c>
      <c r="G19" s="12">
        <f t="shared" si="2"/>
        <v>0</v>
      </c>
      <c r="H19" s="193" t="s">
        <v>4662</v>
      </c>
      <c r="I19" s="194"/>
      <c r="J19" s="194"/>
      <c r="K19" s="194"/>
      <c r="L19" s="195"/>
    </row>
    <row r="20" spans="2:12" ht="18" customHeight="1" x14ac:dyDescent="0.3">
      <c r="B20" s="283"/>
      <c r="C20" s="9" t="s">
        <v>189</v>
      </c>
      <c r="D20" s="31">
        <f t="shared" si="0"/>
        <v>3.25</v>
      </c>
      <c r="E20" s="11">
        <v>5</v>
      </c>
      <c r="F20" s="12">
        <f t="shared" si="1"/>
        <v>0</v>
      </c>
      <c r="G20" s="12">
        <f t="shared" si="2"/>
        <v>0</v>
      </c>
      <c r="H20" s="199"/>
      <c r="I20" s="200"/>
      <c r="J20" s="200"/>
      <c r="K20" s="200"/>
      <c r="L20" s="201"/>
    </row>
    <row r="21" spans="2:12" ht="18" customHeight="1" x14ac:dyDescent="0.3">
      <c r="B21" s="283"/>
      <c r="C21" s="9" t="s">
        <v>169</v>
      </c>
      <c r="D21" s="31">
        <f t="shared" si="0"/>
        <v>3.25</v>
      </c>
      <c r="E21" s="11">
        <v>5</v>
      </c>
      <c r="F21" s="12">
        <f t="shared" si="1"/>
        <v>0</v>
      </c>
      <c r="G21" s="12">
        <f t="shared" si="2"/>
        <v>0</v>
      </c>
      <c r="H21" s="199"/>
      <c r="I21" s="200"/>
      <c r="J21" s="200"/>
      <c r="K21" s="200"/>
      <c r="L21" s="201"/>
    </row>
    <row r="22" spans="2:12" ht="18" customHeight="1" x14ac:dyDescent="0.3">
      <c r="B22" s="283"/>
      <c r="C22" s="9" t="s">
        <v>298</v>
      </c>
      <c r="D22" s="31">
        <f t="shared" si="0"/>
        <v>3.25</v>
      </c>
      <c r="E22" s="11">
        <v>5</v>
      </c>
      <c r="F22" s="12">
        <f t="shared" si="1"/>
        <v>0</v>
      </c>
      <c r="G22" s="12">
        <f t="shared" si="2"/>
        <v>0</v>
      </c>
      <c r="H22" s="199"/>
      <c r="I22" s="200"/>
      <c r="J22" s="200"/>
      <c r="K22" s="200"/>
      <c r="L22" s="201"/>
    </row>
    <row r="23" spans="2:12" ht="18" customHeight="1" x14ac:dyDescent="0.3">
      <c r="B23" s="283"/>
      <c r="C23" s="9" t="s">
        <v>178</v>
      </c>
      <c r="D23" s="12">
        <f t="shared" si="0"/>
        <v>2.6</v>
      </c>
      <c r="E23" s="11">
        <v>4</v>
      </c>
      <c r="F23" s="12">
        <f t="shared" si="1"/>
        <v>0</v>
      </c>
      <c r="G23" s="12">
        <f t="shared" si="2"/>
        <v>0</v>
      </c>
      <c r="H23" s="199"/>
      <c r="I23" s="200"/>
      <c r="J23" s="200"/>
      <c r="K23" s="200"/>
      <c r="L23" s="201"/>
    </row>
    <row r="24" spans="2:12" ht="18" customHeight="1" x14ac:dyDescent="0.3">
      <c r="B24" s="283"/>
      <c r="C24" s="9" t="s">
        <v>193</v>
      </c>
      <c r="D24" s="12">
        <f t="shared" si="0"/>
        <v>1.3</v>
      </c>
      <c r="E24" s="11">
        <v>2</v>
      </c>
      <c r="F24" s="12">
        <f t="shared" si="1"/>
        <v>0</v>
      </c>
      <c r="G24" s="12">
        <f t="shared" si="2"/>
        <v>0</v>
      </c>
      <c r="H24" s="199"/>
      <c r="I24" s="200"/>
      <c r="J24" s="200"/>
      <c r="K24" s="200"/>
      <c r="L24" s="201"/>
    </row>
    <row r="25" spans="2:12" ht="18" customHeight="1" x14ac:dyDescent="0.3">
      <c r="B25" s="283"/>
      <c r="C25" s="9" t="s">
        <v>195</v>
      </c>
      <c r="D25" s="31">
        <f t="shared" si="0"/>
        <v>0.65</v>
      </c>
      <c r="E25" s="11">
        <v>1</v>
      </c>
      <c r="F25" s="12">
        <f t="shared" si="1"/>
        <v>0</v>
      </c>
      <c r="G25" s="12">
        <f t="shared" si="2"/>
        <v>0</v>
      </c>
      <c r="H25" s="199"/>
      <c r="I25" s="200"/>
      <c r="J25" s="200"/>
      <c r="K25" s="200"/>
      <c r="L25" s="201"/>
    </row>
    <row r="26" spans="2:12" ht="18" customHeight="1" x14ac:dyDescent="0.3">
      <c r="B26" s="283"/>
      <c r="C26" s="9" t="s">
        <v>186</v>
      </c>
      <c r="D26" s="31">
        <f t="shared" si="0"/>
        <v>0.13</v>
      </c>
      <c r="E26" s="11">
        <v>0.2</v>
      </c>
      <c r="F26" s="12">
        <f t="shared" si="1"/>
        <v>0</v>
      </c>
      <c r="G26" s="12">
        <f t="shared" si="2"/>
        <v>0</v>
      </c>
      <c r="H26" s="199"/>
      <c r="I26" s="200"/>
      <c r="J26" s="200"/>
      <c r="K26" s="200"/>
      <c r="L26" s="201"/>
    </row>
    <row r="27" spans="2:12" ht="18" customHeight="1" x14ac:dyDescent="0.3">
      <c r="B27" s="284"/>
      <c r="C27" s="9" t="s">
        <v>270</v>
      </c>
      <c r="D27" s="31">
        <f t="shared" si="0"/>
        <v>6.5000000000000002E-2</v>
      </c>
      <c r="E27" s="11">
        <v>0.1</v>
      </c>
      <c r="F27" s="12">
        <f t="shared" si="1"/>
        <v>0</v>
      </c>
      <c r="G27" s="12">
        <f t="shared" si="2"/>
        <v>0</v>
      </c>
      <c r="H27" s="199"/>
      <c r="I27" s="200"/>
      <c r="J27" s="200"/>
      <c r="K27" s="200"/>
      <c r="L27" s="201"/>
    </row>
    <row r="28" spans="2:12" ht="18" customHeight="1" x14ac:dyDescent="0.3">
      <c r="B28" s="267" t="s">
        <v>63</v>
      </c>
      <c r="C28" s="9" t="s">
        <v>67</v>
      </c>
      <c r="D28" s="32">
        <f t="shared" si="0"/>
        <v>1.9500000000000002</v>
      </c>
      <c r="E28" s="9">
        <v>3</v>
      </c>
      <c r="F28" s="12">
        <f t="shared" si="1"/>
        <v>0</v>
      </c>
      <c r="G28" s="12">
        <f t="shared" si="2"/>
        <v>0</v>
      </c>
      <c r="H28" s="193" t="s">
        <v>238</v>
      </c>
      <c r="I28" s="194"/>
      <c r="J28" s="194"/>
      <c r="K28" s="194"/>
      <c r="L28" s="195"/>
    </row>
    <row r="29" spans="2:12" ht="18" customHeight="1" x14ac:dyDescent="0.3">
      <c r="B29" s="268"/>
      <c r="C29" s="9" t="s">
        <v>39</v>
      </c>
      <c r="D29" s="31">
        <f t="shared" si="0"/>
        <v>1.3</v>
      </c>
      <c r="E29" s="9">
        <v>2</v>
      </c>
      <c r="F29" s="12">
        <f t="shared" si="1"/>
        <v>0</v>
      </c>
      <c r="G29" s="12">
        <f t="shared" si="2"/>
        <v>0</v>
      </c>
      <c r="H29" s="199"/>
      <c r="I29" s="200"/>
      <c r="J29" s="200"/>
      <c r="K29" s="200"/>
      <c r="L29" s="201"/>
    </row>
    <row r="30" spans="2:12" ht="18" customHeight="1" x14ac:dyDescent="0.3">
      <c r="B30" s="269"/>
      <c r="C30" s="9" t="s">
        <v>24</v>
      </c>
      <c r="D30" s="31">
        <f t="shared" si="0"/>
        <v>0.32500000000000001</v>
      </c>
      <c r="E30" s="9">
        <v>0.5</v>
      </c>
      <c r="F30" s="12">
        <f t="shared" si="1"/>
        <v>0</v>
      </c>
      <c r="G30" s="12">
        <f t="shared" si="2"/>
        <v>0</v>
      </c>
      <c r="H30" s="196"/>
      <c r="I30" s="197"/>
      <c r="J30" s="197"/>
      <c r="K30" s="197"/>
      <c r="L30" s="198"/>
    </row>
    <row r="31" spans="2:12" ht="18" customHeight="1" thickBot="1" x14ac:dyDescent="0.35">
      <c r="B31" s="30" t="s">
        <v>114</v>
      </c>
      <c r="C31" s="21" t="s">
        <v>35</v>
      </c>
      <c r="D31" s="50">
        <f>E31*0.65</f>
        <v>13</v>
      </c>
      <c r="E31" s="23">
        <v>20</v>
      </c>
      <c r="F31" s="24">
        <f>D31*D$2</f>
        <v>0</v>
      </c>
      <c r="G31" s="24">
        <f>E31*D$3</f>
        <v>0</v>
      </c>
      <c r="H31" s="188" t="s">
        <v>36</v>
      </c>
      <c r="I31" s="188"/>
      <c r="J31" s="188"/>
      <c r="K31" s="188"/>
      <c r="L31" s="189"/>
    </row>
    <row r="32" spans="2:12" ht="72" customHeight="1" thickTop="1" x14ac:dyDescent="0.3"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</row>
    <row r="33" spans="2:12" ht="18" customHeight="1" thickBot="1" x14ac:dyDescent="0.35"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spans="2:12" ht="21" customHeight="1" thickTop="1" x14ac:dyDescent="0.3">
      <c r="B34" s="236" t="s">
        <v>4663</v>
      </c>
      <c r="C34" s="237"/>
      <c r="D34" s="237"/>
      <c r="E34" s="237"/>
      <c r="F34" s="237"/>
      <c r="G34" s="237"/>
      <c r="H34" s="237"/>
      <c r="I34" s="237"/>
      <c r="J34" s="237"/>
      <c r="K34" s="237"/>
      <c r="L34" s="238"/>
    </row>
    <row r="35" spans="2:12" ht="18" customHeight="1" x14ac:dyDescent="0.3">
      <c r="B35" s="239" t="s">
        <v>3</v>
      </c>
      <c r="C35" s="241" t="s">
        <v>4</v>
      </c>
      <c r="D35" s="243" t="s">
        <v>5</v>
      </c>
      <c r="E35" s="244"/>
      <c r="F35" s="243" t="s">
        <v>6</v>
      </c>
      <c r="G35" s="244"/>
      <c r="H35" s="245" t="s">
        <v>7</v>
      </c>
      <c r="I35" s="246"/>
      <c r="J35" s="246"/>
      <c r="K35" s="246"/>
      <c r="L35" s="247"/>
    </row>
    <row r="36" spans="2:12" ht="18" customHeight="1" x14ac:dyDescent="0.3">
      <c r="B36" s="240"/>
      <c r="C36" s="242"/>
      <c r="D36" s="6" t="s">
        <v>1</v>
      </c>
      <c r="E36" s="5" t="s">
        <v>2</v>
      </c>
      <c r="F36" s="7" t="s">
        <v>1</v>
      </c>
      <c r="G36" s="8" t="s">
        <v>2</v>
      </c>
      <c r="H36" s="248"/>
      <c r="I36" s="249"/>
      <c r="J36" s="249"/>
      <c r="K36" s="249"/>
      <c r="L36" s="250"/>
    </row>
    <row r="37" spans="2:12" ht="18" customHeight="1" x14ac:dyDescent="0.3">
      <c r="B37" s="225" t="s">
        <v>12</v>
      </c>
      <c r="C37" s="41" t="s">
        <v>13</v>
      </c>
      <c r="D37" s="10">
        <f t="shared" ref="D37:D66" si="3">E37*0.65</f>
        <v>32.5</v>
      </c>
      <c r="E37" s="11">
        <v>50</v>
      </c>
      <c r="F37" s="12">
        <f t="shared" ref="F37:F66" si="4">D37*D$2</f>
        <v>0</v>
      </c>
      <c r="G37" s="12">
        <f t="shared" ref="G37:G66" si="5">E37*D$3</f>
        <v>0</v>
      </c>
      <c r="H37" s="193" t="s">
        <v>105</v>
      </c>
      <c r="I37" s="194"/>
      <c r="J37" s="194"/>
      <c r="K37" s="194"/>
      <c r="L37" s="195"/>
    </row>
    <row r="38" spans="2:12" ht="18" customHeight="1" x14ac:dyDescent="0.3">
      <c r="B38" s="227"/>
      <c r="C38" s="41" t="s">
        <v>104</v>
      </c>
      <c r="D38" s="10">
        <f t="shared" si="3"/>
        <v>1.625</v>
      </c>
      <c r="E38" s="11">
        <v>2.5</v>
      </c>
      <c r="F38" s="12">
        <f t="shared" si="4"/>
        <v>0</v>
      </c>
      <c r="G38" s="12">
        <f t="shared" si="5"/>
        <v>0</v>
      </c>
      <c r="H38" s="196"/>
      <c r="I38" s="197"/>
      <c r="J38" s="197"/>
      <c r="K38" s="197"/>
      <c r="L38" s="198"/>
    </row>
    <row r="39" spans="2:12" ht="18" customHeight="1" x14ac:dyDescent="0.3">
      <c r="B39" s="290" t="s">
        <v>4664</v>
      </c>
      <c r="C39" s="14" t="s">
        <v>1064</v>
      </c>
      <c r="D39" s="26">
        <f t="shared" si="3"/>
        <v>22.75</v>
      </c>
      <c r="E39" s="9">
        <v>35</v>
      </c>
      <c r="F39" s="12">
        <f t="shared" si="4"/>
        <v>0</v>
      </c>
      <c r="G39" s="12">
        <f t="shared" si="5"/>
        <v>0</v>
      </c>
      <c r="H39" s="202" t="s">
        <v>4665</v>
      </c>
      <c r="I39" s="203"/>
      <c r="J39" s="203"/>
      <c r="K39" s="203"/>
      <c r="L39" s="204"/>
    </row>
    <row r="40" spans="2:12" ht="18" customHeight="1" x14ac:dyDescent="0.3">
      <c r="B40" s="291"/>
      <c r="C40" s="14" t="s">
        <v>298</v>
      </c>
      <c r="D40" s="10">
        <f t="shared" si="3"/>
        <v>0.65</v>
      </c>
      <c r="E40" s="9">
        <v>1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8" customHeight="1" x14ac:dyDescent="0.3">
      <c r="B41" s="291"/>
      <c r="C41" s="14" t="s">
        <v>195</v>
      </c>
      <c r="D41" s="10">
        <f t="shared" si="3"/>
        <v>6.5000000000000002E-2</v>
      </c>
      <c r="E41" s="9">
        <v>0.1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8" customHeight="1" x14ac:dyDescent="0.3">
      <c r="B42" s="291"/>
      <c r="C42" s="14" t="s">
        <v>178</v>
      </c>
      <c r="D42" s="26">
        <f t="shared" si="3"/>
        <v>0.97500000000000009</v>
      </c>
      <c r="E42" s="9">
        <v>1.5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8" customHeight="1" x14ac:dyDescent="0.3">
      <c r="B43" s="291"/>
      <c r="C43" s="14" t="s">
        <v>224</v>
      </c>
      <c r="D43" s="10">
        <f t="shared" si="3"/>
        <v>0.65</v>
      </c>
      <c r="E43" s="9">
        <v>1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8" customHeight="1" x14ac:dyDescent="0.3">
      <c r="B44" s="291"/>
      <c r="C44" s="14" t="s">
        <v>162</v>
      </c>
      <c r="D44" s="10">
        <f t="shared" si="3"/>
        <v>0.19500000000000001</v>
      </c>
      <c r="E44" s="9">
        <v>0.3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8" customHeight="1" x14ac:dyDescent="0.3">
      <c r="B45" s="296"/>
      <c r="C45" s="14" t="s">
        <v>179</v>
      </c>
      <c r="D45" s="10">
        <f t="shared" si="3"/>
        <v>6.5000000000000002E-2</v>
      </c>
      <c r="E45" s="9">
        <v>0.1</v>
      </c>
      <c r="F45" s="12">
        <f t="shared" si="4"/>
        <v>0</v>
      </c>
      <c r="G45" s="12">
        <f t="shared" si="5"/>
        <v>0</v>
      </c>
      <c r="H45" s="270"/>
      <c r="I45" s="271"/>
      <c r="J45" s="271"/>
      <c r="K45" s="271"/>
      <c r="L45" s="272"/>
    </row>
    <row r="46" spans="2:12" ht="18" customHeight="1" x14ac:dyDescent="0.3">
      <c r="B46" s="298" t="s">
        <v>3589</v>
      </c>
      <c r="C46" s="9" t="s">
        <v>326</v>
      </c>
      <c r="D46" s="10">
        <f t="shared" si="3"/>
        <v>6.5</v>
      </c>
      <c r="E46" s="9">
        <v>10</v>
      </c>
      <c r="F46" s="12">
        <f t="shared" si="4"/>
        <v>0</v>
      </c>
      <c r="G46" s="12">
        <f t="shared" si="5"/>
        <v>0</v>
      </c>
      <c r="H46" s="193" t="s">
        <v>4666</v>
      </c>
      <c r="I46" s="194"/>
      <c r="J46" s="194"/>
      <c r="K46" s="194"/>
      <c r="L46" s="195"/>
    </row>
    <row r="47" spans="2:12" ht="18" customHeight="1" x14ac:dyDescent="0.3">
      <c r="B47" s="298"/>
      <c r="C47" s="9" t="s">
        <v>474</v>
      </c>
      <c r="D47" s="10">
        <f t="shared" si="3"/>
        <v>6.5</v>
      </c>
      <c r="E47" s="9">
        <v>10</v>
      </c>
      <c r="F47" s="12">
        <f t="shared" si="4"/>
        <v>0</v>
      </c>
      <c r="G47" s="12">
        <f t="shared" si="5"/>
        <v>0</v>
      </c>
      <c r="H47" s="199"/>
      <c r="I47" s="200"/>
      <c r="J47" s="200"/>
      <c r="K47" s="200"/>
      <c r="L47" s="201"/>
    </row>
    <row r="48" spans="2:12" ht="18" customHeight="1" x14ac:dyDescent="0.3">
      <c r="B48" s="298"/>
      <c r="C48" s="9" t="s">
        <v>189</v>
      </c>
      <c r="D48" s="10">
        <f t="shared" si="3"/>
        <v>3.25</v>
      </c>
      <c r="E48" s="9">
        <v>5</v>
      </c>
      <c r="F48" s="12">
        <f t="shared" si="4"/>
        <v>0</v>
      </c>
      <c r="G48" s="12">
        <f t="shared" si="5"/>
        <v>0</v>
      </c>
      <c r="H48" s="199"/>
      <c r="I48" s="200"/>
      <c r="J48" s="200"/>
      <c r="K48" s="200"/>
      <c r="L48" s="201"/>
    </row>
    <row r="49" spans="2:12" ht="18" customHeight="1" x14ac:dyDescent="0.3">
      <c r="B49" s="298"/>
      <c r="C49" s="9" t="s">
        <v>169</v>
      </c>
      <c r="D49" s="10">
        <f t="shared" si="3"/>
        <v>3.25</v>
      </c>
      <c r="E49" s="9">
        <v>5</v>
      </c>
      <c r="F49" s="12">
        <f t="shared" si="4"/>
        <v>0</v>
      </c>
      <c r="G49" s="12">
        <f t="shared" si="5"/>
        <v>0</v>
      </c>
      <c r="H49" s="199"/>
      <c r="I49" s="200"/>
      <c r="J49" s="200"/>
      <c r="K49" s="200"/>
      <c r="L49" s="201"/>
    </row>
    <row r="50" spans="2:12" ht="18" customHeight="1" x14ac:dyDescent="0.3">
      <c r="B50" s="298"/>
      <c r="C50" s="9" t="s">
        <v>213</v>
      </c>
      <c r="D50" s="10">
        <f t="shared" si="3"/>
        <v>3.25</v>
      </c>
      <c r="E50" s="9">
        <v>5</v>
      </c>
      <c r="F50" s="12">
        <f t="shared" si="4"/>
        <v>0</v>
      </c>
      <c r="G50" s="12">
        <f t="shared" si="5"/>
        <v>0</v>
      </c>
      <c r="H50" s="199"/>
      <c r="I50" s="200"/>
      <c r="J50" s="200"/>
      <c r="K50" s="200"/>
      <c r="L50" s="201"/>
    </row>
    <row r="51" spans="2:12" ht="18" customHeight="1" x14ac:dyDescent="0.3">
      <c r="B51" s="298"/>
      <c r="C51" s="9" t="s">
        <v>3584</v>
      </c>
      <c r="D51" s="10">
        <f t="shared" si="3"/>
        <v>3.25</v>
      </c>
      <c r="E51" s="9">
        <v>5</v>
      </c>
      <c r="F51" s="12">
        <f t="shared" si="4"/>
        <v>0</v>
      </c>
      <c r="G51" s="12">
        <f t="shared" si="5"/>
        <v>0</v>
      </c>
      <c r="H51" s="199"/>
      <c r="I51" s="200"/>
      <c r="J51" s="200"/>
      <c r="K51" s="200"/>
      <c r="L51" s="201"/>
    </row>
    <row r="52" spans="2:12" ht="18" customHeight="1" x14ac:dyDescent="0.3">
      <c r="B52" s="298"/>
      <c r="C52" s="9" t="s">
        <v>195</v>
      </c>
      <c r="D52" s="10">
        <f t="shared" si="3"/>
        <v>0.32500000000000001</v>
      </c>
      <c r="E52" s="9">
        <v>0.5</v>
      </c>
      <c r="F52" s="12">
        <f t="shared" si="4"/>
        <v>0</v>
      </c>
      <c r="G52" s="12">
        <f t="shared" si="5"/>
        <v>0</v>
      </c>
      <c r="H52" s="199"/>
      <c r="I52" s="200"/>
      <c r="J52" s="200"/>
      <c r="K52" s="200"/>
      <c r="L52" s="201"/>
    </row>
    <row r="53" spans="2:12" ht="18" customHeight="1" x14ac:dyDescent="0.3">
      <c r="B53" s="298"/>
      <c r="C53" s="9" t="s">
        <v>178</v>
      </c>
      <c r="D53" s="10">
        <f t="shared" si="3"/>
        <v>3.25</v>
      </c>
      <c r="E53" s="9">
        <v>5</v>
      </c>
      <c r="F53" s="12">
        <f t="shared" si="4"/>
        <v>0</v>
      </c>
      <c r="G53" s="12">
        <f t="shared" si="5"/>
        <v>0</v>
      </c>
      <c r="H53" s="199"/>
      <c r="I53" s="200"/>
      <c r="J53" s="200"/>
      <c r="K53" s="200"/>
      <c r="L53" s="201"/>
    </row>
    <row r="54" spans="2:12" ht="18" customHeight="1" x14ac:dyDescent="0.3">
      <c r="B54" s="298"/>
      <c r="C54" s="9" t="s">
        <v>193</v>
      </c>
      <c r="D54" s="26">
        <f t="shared" si="3"/>
        <v>1.9500000000000002</v>
      </c>
      <c r="E54" s="9">
        <v>3</v>
      </c>
      <c r="F54" s="12">
        <f t="shared" si="4"/>
        <v>0</v>
      </c>
      <c r="G54" s="12">
        <f t="shared" si="5"/>
        <v>0</v>
      </c>
      <c r="H54" s="199"/>
      <c r="I54" s="200"/>
      <c r="J54" s="200"/>
      <c r="K54" s="200"/>
      <c r="L54" s="201"/>
    </row>
    <row r="55" spans="2:12" ht="18" customHeight="1" x14ac:dyDescent="0.3">
      <c r="B55" s="298"/>
      <c r="C55" s="46" t="s">
        <v>162</v>
      </c>
      <c r="D55" s="10">
        <f t="shared" si="3"/>
        <v>0.65</v>
      </c>
      <c r="E55" s="46">
        <v>1</v>
      </c>
      <c r="F55" s="12">
        <f t="shared" si="4"/>
        <v>0</v>
      </c>
      <c r="G55" s="12">
        <f t="shared" si="5"/>
        <v>0</v>
      </c>
      <c r="H55" s="199"/>
      <c r="I55" s="200"/>
      <c r="J55" s="200"/>
      <c r="K55" s="200"/>
      <c r="L55" s="201"/>
    </row>
    <row r="56" spans="2:12" ht="18" customHeight="1" x14ac:dyDescent="0.3">
      <c r="B56" s="298"/>
      <c r="C56" s="46" t="s">
        <v>270</v>
      </c>
      <c r="D56" s="10">
        <f t="shared" si="3"/>
        <v>0.13</v>
      </c>
      <c r="E56" s="46">
        <v>0.2</v>
      </c>
      <c r="F56" s="12">
        <f t="shared" si="4"/>
        <v>0</v>
      </c>
      <c r="G56" s="12">
        <f t="shared" si="5"/>
        <v>0</v>
      </c>
      <c r="H56" s="199"/>
      <c r="I56" s="200"/>
      <c r="J56" s="200"/>
      <c r="K56" s="200"/>
      <c r="L56" s="201"/>
    </row>
    <row r="57" spans="2:12" ht="18" customHeight="1" x14ac:dyDescent="0.3">
      <c r="B57" s="298"/>
      <c r="C57" s="46" t="s">
        <v>179</v>
      </c>
      <c r="D57" s="10">
        <f t="shared" si="3"/>
        <v>0.13</v>
      </c>
      <c r="E57" s="46">
        <v>0.2</v>
      </c>
      <c r="F57" s="12">
        <f t="shared" si="4"/>
        <v>0</v>
      </c>
      <c r="G57" s="12">
        <f t="shared" si="5"/>
        <v>0</v>
      </c>
      <c r="H57" s="199"/>
      <c r="I57" s="200"/>
      <c r="J57" s="200"/>
      <c r="K57" s="200"/>
      <c r="L57" s="201"/>
    </row>
    <row r="58" spans="2:12" ht="18" customHeight="1" x14ac:dyDescent="0.3">
      <c r="B58" s="298"/>
      <c r="C58" s="46" t="s">
        <v>186</v>
      </c>
      <c r="D58" s="10">
        <f t="shared" si="3"/>
        <v>1.3</v>
      </c>
      <c r="E58" s="46">
        <v>2</v>
      </c>
      <c r="F58" s="12">
        <f t="shared" si="4"/>
        <v>0</v>
      </c>
      <c r="G58" s="12">
        <f t="shared" si="5"/>
        <v>0</v>
      </c>
      <c r="H58" s="199"/>
      <c r="I58" s="200"/>
      <c r="J58" s="200"/>
      <c r="K58" s="200"/>
      <c r="L58" s="201"/>
    </row>
    <row r="59" spans="2:12" ht="18" customHeight="1" x14ac:dyDescent="0.3">
      <c r="B59" s="319"/>
      <c r="C59" s="46" t="s">
        <v>190</v>
      </c>
      <c r="D59" s="10">
        <f t="shared" si="3"/>
        <v>1.3</v>
      </c>
      <c r="E59" s="46">
        <v>2</v>
      </c>
      <c r="F59" s="12">
        <f t="shared" si="4"/>
        <v>0</v>
      </c>
      <c r="G59" s="12">
        <f t="shared" si="5"/>
        <v>0</v>
      </c>
      <c r="H59" s="196"/>
      <c r="I59" s="197"/>
      <c r="J59" s="197"/>
      <c r="K59" s="197"/>
      <c r="L59" s="198"/>
    </row>
    <row r="60" spans="2:12" ht="18" customHeight="1" x14ac:dyDescent="0.3">
      <c r="B60" s="187" t="s">
        <v>137</v>
      </c>
      <c r="C60" s="9" t="s">
        <v>191</v>
      </c>
      <c r="D60" s="32">
        <f t="shared" si="3"/>
        <v>26</v>
      </c>
      <c r="E60" s="9">
        <v>40</v>
      </c>
      <c r="F60" s="12">
        <f t="shared" si="4"/>
        <v>0</v>
      </c>
      <c r="G60" s="12">
        <f t="shared" si="5"/>
        <v>0</v>
      </c>
      <c r="H60" s="223" t="s">
        <v>4667</v>
      </c>
      <c r="I60" s="223"/>
      <c r="J60" s="223"/>
      <c r="K60" s="223"/>
      <c r="L60" s="224"/>
    </row>
    <row r="61" spans="2:12" ht="18" customHeight="1" x14ac:dyDescent="0.3">
      <c r="B61" s="187"/>
      <c r="C61" s="9" t="s">
        <v>178</v>
      </c>
      <c r="D61" s="32">
        <f t="shared" si="3"/>
        <v>1.9500000000000002</v>
      </c>
      <c r="E61" s="9">
        <v>3</v>
      </c>
      <c r="F61" s="12">
        <f t="shared" si="4"/>
        <v>0</v>
      </c>
      <c r="G61" s="12">
        <f t="shared" si="5"/>
        <v>0</v>
      </c>
      <c r="H61" s="223"/>
      <c r="I61" s="223"/>
      <c r="J61" s="223"/>
      <c r="K61" s="223"/>
      <c r="L61" s="224"/>
    </row>
    <row r="62" spans="2:12" ht="18" customHeight="1" x14ac:dyDescent="0.3">
      <c r="B62" s="187"/>
      <c r="C62" s="9" t="s">
        <v>193</v>
      </c>
      <c r="D62" s="32">
        <f t="shared" si="3"/>
        <v>1.9500000000000002</v>
      </c>
      <c r="E62" s="9">
        <v>3</v>
      </c>
      <c r="F62" s="12">
        <f t="shared" si="4"/>
        <v>0</v>
      </c>
      <c r="G62" s="12">
        <f t="shared" si="5"/>
        <v>0</v>
      </c>
      <c r="H62" s="223"/>
      <c r="I62" s="223"/>
      <c r="J62" s="223"/>
      <c r="K62" s="223"/>
      <c r="L62" s="224"/>
    </row>
    <row r="63" spans="2:12" ht="18" customHeight="1" x14ac:dyDescent="0.3">
      <c r="B63" s="187"/>
      <c r="C63" s="9" t="s">
        <v>194</v>
      </c>
      <c r="D63" s="12">
        <f t="shared" si="3"/>
        <v>1.3</v>
      </c>
      <c r="E63" s="9">
        <v>2</v>
      </c>
      <c r="F63" s="12">
        <f t="shared" si="4"/>
        <v>0</v>
      </c>
      <c r="G63" s="12">
        <f t="shared" si="5"/>
        <v>0</v>
      </c>
      <c r="H63" s="223"/>
      <c r="I63" s="223"/>
      <c r="J63" s="223"/>
      <c r="K63" s="223"/>
      <c r="L63" s="224"/>
    </row>
    <row r="64" spans="2:12" ht="18" customHeight="1" x14ac:dyDescent="0.3">
      <c r="B64" s="187"/>
      <c r="C64" s="9" t="s">
        <v>195</v>
      </c>
      <c r="D64" s="31">
        <f t="shared" si="3"/>
        <v>0.32500000000000001</v>
      </c>
      <c r="E64" s="9">
        <v>0.5</v>
      </c>
      <c r="F64" s="12">
        <f t="shared" si="4"/>
        <v>0</v>
      </c>
      <c r="G64" s="12">
        <f t="shared" si="5"/>
        <v>0</v>
      </c>
      <c r="H64" s="223"/>
      <c r="I64" s="223"/>
      <c r="J64" s="223"/>
      <c r="K64" s="223"/>
      <c r="L64" s="224"/>
    </row>
    <row r="65" spans="2:12" ht="18" customHeight="1" x14ac:dyDescent="0.3">
      <c r="B65" s="187"/>
      <c r="C65" s="9" t="s">
        <v>179</v>
      </c>
      <c r="D65" s="31">
        <f t="shared" si="3"/>
        <v>0.13</v>
      </c>
      <c r="E65" s="9">
        <v>0.2</v>
      </c>
      <c r="F65" s="12">
        <f t="shared" si="4"/>
        <v>0</v>
      </c>
      <c r="G65" s="12">
        <f t="shared" si="5"/>
        <v>0</v>
      </c>
      <c r="H65" s="223"/>
      <c r="I65" s="223"/>
      <c r="J65" s="223"/>
      <c r="K65" s="223"/>
      <c r="L65" s="224"/>
    </row>
    <row r="66" spans="2:12" ht="18" customHeight="1" x14ac:dyDescent="0.3">
      <c r="B66" s="187"/>
      <c r="C66" s="9" t="s">
        <v>190</v>
      </c>
      <c r="D66" s="31">
        <f t="shared" si="3"/>
        <v>0.65</v>
      </c>
      <c r="E66" s="9">
        <v>1</v>
      </c>
      <c r="F66" s="12">
        <f t="shared" si="4"/>
        <v>0</v>
      </c>
      <c r="G66" s="12">
        <f t="shared" si="5"/>
        <v>0</v>
      </c>
      <c r="H66" s="223"/>
      <c r="I66" s="223"/>
      <c r="J66" s="223"/>
      <c r="K66" s="223"/>
      <c r="L66" s="224"/>
    </row>
    <row r="67" spans="2:12" ht="18" customHeight="1" thickBot="1" x14ac:dyDescent="0.35">
      <c r="B67" s="30" t="s">
        <v>114</v>
      </c>
      <c r="C67" s="21" t="s">
        <v>35</v>
      </c>
      <c r="D67" s="50">
        <f>E67*0.65</f>
        <v>13</v>
      </c>
      <c r="E67" s="23">
        <v>20</v>
      </c>
      <c r="F67" s="24">
        <f>D67*D$2</f>
        <v>0</v>
      </c>
      <c r="G67" s="24">
        <f>E67*D$3</f>
        <v>0</v>
      </c>
      <c r="H67" s="188" t="s">
        <v>36</v>
      </c>
      <c r="I67" s="188"/>
      <c r="J67" s="188"/>
      <c r="K67" s="188"/>
      <c r="L67" s="189"/>
    </row>
    <row r="68" spans="2:12" ht="72" customHeight="1" thickTop="1" x14ac:dyDescent="0.3"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</row>
    <row r="69" spans="2:12" ht="17.25" thickBot="1" x14ac:dyDescent="0.35"/>
    <row r="70" spans="2:12" ht="21" customHeight="1" thickTop="1" x14ac:dyDescent="0.3">
      <c r="B70" s="217" t="s">
        <v>4668</v>
      </c>
      <c r="C70" s="218"/>
      <c r="D70" s="218"/>
      <c r="E70" s="218"/>
      <c r="F70" s="218"/>
      <c r="G70" s="218"/>
      <c r="H70" s="218"/>
      <c r="I70" s="218"/>
      <c r="J70" s="218"/>
      <c r="K70" s="218"/>
      <c r="L70" s="219"/>
    </row>
    <row r="71" spans="2:12" ht="18" customHeight="1" x14ac:dyDescent="0.3">
      <c r="B71" s="220" t="s">
        <v>3</v>
      </c>
      <c r="C71" s="221" t="s">
        <v>4</v>
      </c>
      <c r="D71" s="221" t="s">
        <v>5</v>
      </c>
      <c r="E71" s="221"/>
      <c r="F71" s="221" t="s">
        <v>6</v>
      </c>
      <c r="G71" s="221"/>
      <c r="H71" s="221" t="s">
        <v>7</v>
      </c>
      <c r="I71" s="221"/>
      <c r="J71" s="221"/>
      <c r="K71" s="221"/>
      <c r="L71" s="222"/>
    </row>
    <row r="72" spans="2:12" ht="18" customHeight="1" x14ac:dyDescent="0.3">
      <c r="B72" s="220"/>
      <c r="C72" s="221"/>
      <c r="D72" s="6" t="s">
        <v>1</v>
      </c>
      <c r="E72" s="6" t="s">
        <v>2</v>
      </c>
      <c r="F72" s="38" t="s">
        <v>1</v>
      </c>
      <c r="G72" s="39" t="s">
        <v>2</v>
      </c>
      <c r="H72" s="221"/>
      <c r="I72" s="221"/>
      <c r="J72" s="221"/>
      <c r="K72" s="221"/>
      <c r="L72" s="222"/>
    </row>
    <row r="73" spans="2:12" ht="18" customHeight="1" x14ac:dyDescent="0.3">
      <c r="B73" s="311" t="s">
        <v>4669</v>
      </c>
      <c r="C73" s="29" t="s">
        <v>2453</v>
      </c>
      <c r="D73" s="26">
        <f t="shared" ref="D73:D93" si="6">E73*0.65</f>
        <v>26</v>
      </c>
      <c r="E73" s="19">
        <v>40</v>
      </c>
      <c r="F73" s="12">
        <f t="shared" ref="F73:F93" si="7">D73*D$2</f>
        <v>0</v>
      </c>
      <c r="G73" s="12">
        <f t="shared" ref="G73:G93" si="8">E73*D$3</f>
        <v>0</v>
      </c>
      <c r="H73" s="313" t="s">
        <v>4670</v>
      </c>
      <c r="I73" s="313"/>
      <c r="J73" s="313"/>
      <c r="K73" s="313"/>
      <c r="L73" s="314"/>
    </row>
    <row r="74" spans="2:12" ht="18" customHeight="1" x14ac:dyDescent="0.3">
      <c r="B74" s="311"/>
      <c r="C74" s="29" t="s">
        <v>65</v>
      </c>
      <c r="D74" s="10">
        <f t="shared" si="6"/>
        <v>9.75</v>
      </c>
      <c r="E74" s="19">
        <v>15</v>
      </c>
      <c r="F74" s="12">
        <f t="shared" si="7"/>
        <v>0</v>
      </c>
      <c r="G74" s="12">
        <f t="shared" si="8"/>
        <v>0</v>
      </c>
      <c r="H74" s="313"/>
      <c r="I74" s="313"/>
      <c r="J74" s="313"/>
      <c r="K74" s="313"/>
      <c r="L74" s="314"/>
    </row>
    <row r="75" spans="2:12" ht="18" customHeight="1" x14ac:dyDescent="0.3">
      <c r="B75" s="312"/>
      <c r="C75" s="29" t="s">
        <v>169</v>
      </c>
      <c r="D75" s="10">
        <f t="shared" si="6"/>
        <v>6.5</v>
      </c>
      <c r="E75" s="19">
        <v>10</v>
      </c>
      <c r="F75" s="12">
        <f t="shared" si="7"/>
        <v>0</v>
      </c>
      <c r="G75" s="12">
        <f t="shared" si="8"/>
        <v>0</v>
      </c>
      <c r="H75" s="313"/>
      <c r="I75" s="313"/>
      <c r="J75" s="313"/>
      <c r="K75" s="313"/>
      <c r="L75" s="314"/>
    </row>
    <row r="76" spans="2:12" ht="18" customHeight="1" x14ac:dyDescent="0.3">
      <c r="B76" s="312"/>
      <c r="C76" s="29" t="s">
        <v>4671</v>
      </c>
      <c r="D76" s="10">
        <f t="shared" si="6"/>
        <v>6.5</v>
      </c>
      <c r="E76" s="19">
        <v>10</v>
      </c>
      <c r="F76" s="12">
        <f t="shared" si="7"/>
        <v>0</v>
      </c>
      <c r="G76" s="12">
        <f t="shared" si="8"/>
        <v>0</v>
      </c>
      <c r="H76" s="313"/>
      <c r="I76" s="313"/>
      <c r="J76" s="313"/>
      <c r="K76" s="313"/>
      <c r="L76" s="314"/>
    </row>
    <row r="77" spans="2:12" ht="18" customHeight="1" x14ac:dyDescent="0.3">
      <c r="B77" s="312"/>
      <c r="C77" s="29" t="s">
        <v>4672</v>
      </c>
      <c r="D77" s="26">
        <f t="shared" si="6"/>
        <v>13</v>
      </c>
      <c r="E77" s="19">
        <v>20</v>
      </c>
      <c r="F77" s="12">
        <f t="shared" si="7"/>
        <v>0</v>
      </c>
      <c r="G77" s="12">
        <f t="shared" si="8"/>
        <v>0</v>
      </c>
      <c r="H77" s="313"/>
      <c r="I77" s="313"/>
      <c r="J77" s="313"/>
      <c r="K77" s="313"/>
      <c r="L77" s="314"/>
    </row>
    <row r="78" spans="2:12" ht="18" customHeight="1" x14ac:dyDescent="0.3">
      <c r="B78" s="312"/>
      <c r="C78" s="29" t="s">
        <v>4264</v>
      </c>
      <c r="D78" s="10">
        <f t="shared" si="6"/>
        <v>9.75</v>
      </c>
      <c r="E78" s="19">
        <v>15</v>
      </c>
      <c r="F78" s="12">
        <f t="shared" si="7"/>
        <v>0</v>
      </c>
      <c r="G78" s="12">
        <f t="shared" si="8"/>
        <v>0</v>
      </c>
      <c r="H78" s="313"/>
      <c r="I78" s="313"/>
      <c r="J78" s="313"/>
      <c r="K78" s="313"/>
      <c r="L78" s="314"/>
    </row>
    <row r="79" spans="2:12" ht="18" customHeight="1" x14ac:dyDescent="0.3">
      <c r="B79" s="312"/>
      <c r="C79" s="29" t="s">
        <v>4673</v>
      </c>
      <c r="D79" s="10">
        <f t="shared" si="6"/>
        <v>6.5</v>
      </c>
      <c r="E79" s="19">
        <v>10</v>
      </c>
      <c r="F79" s="12">
        <f t="shared" si="7"/>
        <v>0</v>
      </c>
      <c r="G79" s="12">
        <f t="shared" si="8"/>
        <v>0</v>
      </c>
      <c r="H79" s="313"/>
      <c r="I79" s="313"/>
      <c r="J79" s="313"/>
      <c r="K79" s="313"/>
      <c r="L79" s="314"/>
    </row>
    <row r="80" spans="2:12" ht="18" customHeight="1" x14ac:dyDescent="0.3">
      <c r="B80" s="312"/>
      <c r="C80" s="29" t="s">
        <v>270</v>
      </c>
      <c r="D80" s="10">
        <f t="shared" si="6"/>
        <v>6.5000000000000002E-2</v>
      </c>
      <c r="E80" s="15">
        <v>0.1</v>
      </c>
      <c r="F80" s="12">
        <f t="shared" si="7"/>
        <v>0</v>
      </c>
      <c r="G80" s="12">
        <f t="shared" si="8"/>
        <v>0</v>
      </c>
      <c r="H80" s="313"/>
      <c r="I80" s="313"/>
      <c r="J80" s="313"/>
      <c r="K80" s="313"/>
      <c r="L80" s="314"/>
    </row>
    <row r="81" spans="2:12" ht="18" customHeight="1" x14ac:dyDescent="0.3">
      <c r="B81" s="312"/>
      <c r="C81" s="29" t="s">
        <v>190</v>
      </c>
      <c r="D81" s="10">
        <f t="shared" si="6"/>
        <v>1.3</v>
      </c>
      <c r="E81" s="19">
        <v>2</v>
      </c>
      <c r="F81" s="12">
        <f t="shared" si="7"/>
        <v>0</v>
      </c>
      <c r="G81" s="12">
        <f t="shared" si="8"/>
        <v>0</v>
      </c>
      <c r="H81" s="313"/>
      <c r="I81" s="313"/>
      <c r="J81" s="313"/>
      <c r="K81" s="313"/>
      <c r="L81" s="314"/>
    </row>
    <row r="82" spans="2:12" ht="18" customHeight="1" x14ac:dyDescent="0.3">
      <c r="B82" s="187" t="s">
        <v>127</v>
      </c>
      <c r="C82" s="14" t="s">
        <v>16</v>
      </c>
      <c r="D82" s="31">
        <f t="shared" si="6"/>
        <v>3.25</v>
      </c>
      <c r="E82" s="9">
        <v>5</v>
      </c>
      <c r="F82" s="12">
        <f t="shared" si="7"/>
        <v>0</v>
      </c>
      <c r="G82" s="12">
        <f t="shared" si="8"/>
        <v>0</v>
      </c>
      <c r="H82" s="262" t="s">
        <v>4674</v>
      </c>
      <c r="I82" s="262"/>
      <c r="J82" s="262"/>
      <c r="K82" s="262"/>
      <c r="L82" s="263"/>
    </row>
    <row r="83" spans="2:12" ht="18" customHeight="1" x14ac:dyDescent="0.3">
      <c r="B83" s="187"/>
      <c r="C83" s="14" t="s">
        <v>498</v>
      </c>
      <c r="D83" s="12">
        <f t="shared" si="6"/>
        <v>1.3</v>
      </c>
      <c r="E83" s="9">
        <v>2</v>
      </c>
      <c r="F83" s="12">
        <f t="shared" si="7"/>
        <v>0</v>
      </c>
      <c r="G83" s="12">
        <f t="shared" si="8"/>
        <v>0</v>
      </c>
      <c r="H83" s="262"/>
      <c r="I83" s="262"/>
      <c r="J83" s="262"/>
      <c r="K83" s="262"/>
      <c r="L83" s="263"/>
    </row>
    <row r="84" spans="2:12" ht="18" customHeight="1" x14ac:dyDescent="0.3">
      <c r="B84" s="187"/>
      <c r="C84" s="14" t="s">
        <v>22</v>
      </c>
      <c r="D84" s="12">
        <f t="shared" si="6"/>
        <v>6.5</v>
      </c>
      <c r="E84" s="9">
        <v>10</v>
      </c>
      <c r="F84" s="12">
        <f t="shared" si="7"/>
        <v>0</v>
      </c>
      <c r="G84" s="12">
        <f t="shared" si="8"/>
        <v>0</v>
      </c>
      <c r="H84" s="262"/>
      <c r="I84" s="262"/>
      <c r="J84" s="262"/>
      <c r="K84" s="262"/>
      <c r="L84" s="263"/>
    </row>
    <row r="85" spans="2:12" ht="18" customHeight="1" x14ac:dyDescent="0.3">
      <c r="B85" s="187"/>
      <c r="C85" s="14" t="s">
        <v>298</v>
      </c>
      <c r="D85" s="31">
        <f t="shared" si="6"/>
        <v>0.65</v>
      </c>
      <c r="E85" s="9">
        <v>1</v>
      </c>
      <c r="F85" s="12">
        <f t="shared" si="7"/>
        <v>0</v>
      </c>
      <c r="G85" s="12">
        <f t="shared" si="8"/>
        <v>0</v>
      </c>
      <c r="H85" s="262"/>
      <c r="I85" s="262"/>
      <c r="J85" s="262"/>
      <c r="K85" s="262"/>
      <c r="L85" s="263"/>
    </row>
    <row r="86" spans="2:12" ht="18" customHeight="1" x14ac:dyDescent="0.3">
      <c r="B86" s="187"/>
      <c r="C86" s="14" t="s">
        <v>195</v>
      </c>
      <c r="D86" s="31">
        <f t="shared" si="6"/>
        <v>0.65</v>
      </c>
      <c r="E86" s="9">
        <v>1</v>
      </c>
      <c r="F86" s="12">
        <f t="shared" si="7"/>
        <v>0</v>
      </c>
      <c r="G86" s="12">
        <f t="shared" si="8"/>
        <v>0</v>
      </c>
      <c r="H86" s="262"/>
      <c r="I86" s="262"/>
      <c r="J86" s="262"/>
      <c r="K86" s="262"/>
      <c r="L86" s="263"/>
    </row>
    <row r="87" spans="2:12" ht="18" customHeight="1" x14ac:dyDescent="0.3">
      <c r="B87" s="187"/>
      <c r="C87" s="14" t="s">
        <v>178</v>
      </c>
      <c r="D87" s="31">
        <f t="shared" si="6"/>
        <v>0.65</v>
      </c>
      <c r="E87" s="9">
        <v>1</v>
      </c>
      <c r="F87" s="12">
        <f t="shared" si="7"/>
        <v>0</v>
      </c>
      <c r="G87" s="12">
        <f t="shared" si="8"/>
        <v>0</v>
      </c>
      <c r="H87" s="262"/>
      <c r="I87" s="262"/>
      <c r="J87" s="262"/>
      <c r="K87" s="262"/>
      <c r="L87" s="263"/>
    </row>
    <row r="88" spans="2:12" ht="18" customHeight="1" x14ac:dyDescent="0.3">
      <c r="B88" s="302" t="s">
        <v>159</v>
      </c>
      <c r="C88" s="9" t="s">
        <v>222</v>
      </c>
      <c r="D88" s="15">
        <f t="shared" si="6"/>
        <v>19.5</v>
      </c>
      <c r="E88" s="9">
        <v>30</v>
      </c>
      <c r="F88" s="12">
        <f t="shared" si="7"/>
        <v>0</v>
      </c>
      <c r="G88" s="12">
        <f t="shared" si="8"/>
        <v>0</v>
      </c>
      <c r="H88" s="262" t="s">
        <v>4635</v>
      </c>
      <c r="I88" s="262"/>
      <c r="J88" s="262"/>
      <c r="K88" s="262"/>
      <c r="L88" s="263"/>
    </row>
    <row r="89" spans="2:12" ht="18" customHeight="1" x14ac:dyDescent="0.3">
      <c r="B89" s="302"/>
      <c r="C89" s="9" t="s">
        <v>178</v>
      </c>
      <c r="D89" s="15">
        <f t="shared" si="6"/>
        <v>3.25</v>
      </c>
      <c r="E89" s="9">
        <v>5</v>
      </c>
      <c r="F89" s="12">
        <f t="shared" si="7"/>
        <v>0</v>
      </c>
      <c r="G89" s="12">
        <f t="shared" si="8"/>
        <v>0</v>
      </c>
      <c r="H89" s="262"/>
      <c r="I89" s="262"/>
      <c r="J89" s="262"/>
      <c r="K89" s="262"/>
      <c r="L89" s="263"/>
    </row>
    <row r="90" spans="2:12" ht="18" customHeight="1" x14ac:dyDescent="0.3">
      <c r="B90" s="302"/>
      <c r="C90" s="9" t="s">
        <v>193</v>
      </c>
      <c r="D90" s="19">
        <f t="shared" si="6"/>
        <v>1.9500000000000002</v>
      </c>
      <c r="E90" s="9">
        <v>3</v>
      </c>
      <c r="F90" s="12">
        <f t="shared" si="7"/>
        <v>0</v>
      </c>
      <c r="G90" s="12">
        <f t="shared" si="8"/>
        <v>0</v>
      </c>
      <c r="H90" s="262"/>
      <c r="I90" s="262"/>
      <c r="J90" s="262"/>
      <c r="K90" s="262"/>
      <c r="L90" s="263"/>
    </row>
    <row r="91" spans="2:12" ht="18" customHeight="1" x14ac:dyDescent="0.3">
      <c r="B91" s="302"/>
      <c r="C91" s="9" t="s">
        <v>186</v>
      </c>
      <c r="D91" s="15">
        <f t="shared" si="6"/>
        <v>0.65</v>
      </c>
      <c r="E91" s="9">
        <v>1</v>
      </c>
      <c r="F91" s="12">
        <f t="shared" si="7"/>
        <v>0</v>
      </c>
      <c r="G91" s="12">
        <f t="shared" si="8"/>
        <v>0</v>
      </c>
      <c r="H91" s="262"/>
      <c r="I91" s="262"/>
      <c r="J91" s="262"/>
      <c r="K91" s="262"/>
      <c r="L91" s="263"/>
    </row>
    <row r="92" spans="2:12" ht="18" customHeight="1" x14ac:dyDescent="0.3">
      <c r="B92" s="302"/>
      <c r="C92" s="9" t="s">
        <v>179</v>
      </c>
      <c r="D92" s="15">
        <f t="shared" si="6"/>
        <v>0.13</v>
      </c>
      <c r="E92" s="9">
        <v>0.2</v>
      </c>
      <c r="F92" s="12">
        <f t="shared" si="7"/>
        <v>0</v>
      </c>
      <c r="G92" s="12">
        <f t="shared" si="8"/>
        <v>0</v>
      </c>
      <c r="H92" s="262"/>
      <c r="I92" s="262"/>
      <c r="J92" s="262"/>
      <c r="K92" s="262"/>
      <c r="L92" s="263"/>
    </row>
    <row r="93" spans="2:12" ht="18" customHeight="1" x14ac:dyDescent="0.3">
      <c r="B93" s="302"/>
      <c r="C93" s="9" t="s">
        <v>224</v>
      </c>
      <c r="D93" s="19">
        <f t="shared" si="6"/>
        <v>1.9500000000000002</v>
      </c>
      <c r="E93" s="9">
        <v>3</v>
      </c>
      <c r="F93" s="12">
        <f t="shared" si="7"/>
        <v>0</v>
      </c>
      <c r="G93" s="12">
        <f t="shared" si="8"/>
        <v>0</v>
      </c>
      <c r="H93" s="262"/>
      <c r="I93" s="262"/>
      <c r="J93" s="262"/>
      <c r="K93" s="262"/>
      <c r="L93" s="263"/>
    </row>
    <row r="94" spans="2:12" ht="18" customHeight="1" thickBot="1" x14ac:dyDescent="0.35">
      <c r="B94" s="30" t="s">
        <v>114</v>
      </c>
      <c r="C94" s="21" t="s">
        <v>35</v>
      </c>
      <c r="D94" s="50">
        <f>E94*0.65</f>
        <v>13</v>
      </c>
      <c r="E94" s="23">
        <v>20</v>
      </c>
      <c r="F94" s="24">
        <f>D94*D$2</f>
        <v>0</v>
      </c>
      <c r="G94" s="24">
        <f>E94*D$3</f>
        <v>0</v>
      </c>
      <c r="H94" s="188" t="s">
        <v>36</v>
      </c>
      <c r="I94" s="188"/>
      <c r="J94" s="188"/>
      <c r="K94" s="188"/>
      <c r="L94" s="189"/>
    </row>
    <row r="95" spans="2:12" ht="72" customHeight="1" thickTop="1" x14ac:dyDescent="0.3">
      <c r="B95" s="190"/>
      <c r="C95" s="190"/>
      <c r="D95" s="190"/>
      <c r="E95" s="190"/>
      <c r="F95" s="190"/>
      <c r="G95" s="190"/>
      <c r="H95" s="190"/>
      <c r="I95" s="190"/>
      <c r="J95" s="190"/>
      <c r="K95" s="190"/>
      <c r="L95" s="190"/>
    </row>
    <row r="96" spans="2:12" ht="17.25" thickBot="1" x14ac:dyDescent="0.35"/>
    <row r="97" spans="2:12" ht="21" customHeight="1" thickTop="1" x14ac:dyDescent="0.3">
      <c r="B97" s="217" t="s">
        <v>4675</v>
      </c>
      <c r="C97" s="218"/>
      <c r="D97" s="218"/>
      <c r="E97" s="218"/>
      <c r="F97" s="218"/>
      <c r="G97" s="218"/>
      <c r="H97" s="218"/>
      <c r="I97" s="218"/>
      <c r="J97" s="218"/>
      <c r="K97" s="218"/>
      <c r="L97" s="219"/>
    </row>
    <row r="98" spans="2:12" ht="18" customHeight="1" x14ac:dyDescent="0.3">
      <c r="B98" s="220" t="s">
        <v>3</v>
      </c>
      <c r="C98" s="221" t="s">
        <v>4</v>
      </c>
      <c r="D98" s="221" t="s">
        <v>5</v>
      </c>
      <c r="E98" s="221"/>
      <c r="F98" s="221" t="s">
        <v>6</v>
      </c>
      <c r="G98" s="221"/>
      <c r="H98" s="221" t="s">
        <v>7</v>
      </c>
      <c r="I98" s="221"/>
      <c r="J98" s="221"/>
      <c r="K98" s="221"/>
      <c r="L98" s="222"/>
    </row>
    <row r="99" spans="2:12" ht="18" customHeight="1" x14ac:dyDescent="0.3">
      <c r="B99" s="220"/>
      <c r="C99" s="221"/>
      <c r="D99" s="6" t="s">
        <v>1</v>
      </c>
      <c r="E99" s="6" t="s">
        <v>2</v>
      </c>
      <c r="F99" s="38" t="s">
        <v>1</v>
      </c>
      <c r="G99" s="39" t="s">
        <v>2</v>
      </c>
      <c r="H99" s="221"/>
      <c r="I99" s="221"/>
      <c r="J99" s="221"/>
      <c r="K99" s="221"/>
      <c r="L99" s="222"/>
    </row>
    <row r="100" spans="2:12" ht="18" customHeight="1" x14ac:dyDescent="0.3">
      <c r="B100" s="225" t="s">
        <v>60</v>
      </c>
      <c r="C100" s="9" t="s">
        <v>259</v>
      </c>
      <c r="D100" s="10">
        <f t="shared" ref="D100:D123" si="9">E100*0.65</f>
        <v>32.5</v>
      </c>
      <c r="E100" s="11">
        <v>50</v>
      </c>
      <c r="F100" s="12">
        <f t="shared" ref="F100:F123" si="10">D100*D$2</f>
        <v>0</v>
      </c>
      <c r="G100" s="12">
        <f t="shared" ref="G100:G123" si="11">E100*D$3</f>
        <v>0</v>
      </c>
      <c r="H100" s="193" t="s">
        <v>100</v>
      </c>
      <c r="I100" s="194"/>
      <c r="J100" s="194"/>
      <c r="K100" s="194"/>
      <c r="L100" s="195"/>
    </row>
    <row r="101" spans="2:12" ht="18" customHeight="1" x14ac:dyDescent="0.3">
      <c r="B101" s="227"/>
      <c r="C101" s="9" t="s">
        <v>99</v>
      </c>
      <c r="D101" s="10">
        <f t="shared" si="9"/>
        <v>1.625</v>
      </c>
      <c r="E101" s="11">
        <v>2.5</v>
      </c>
      <c r="F101" s="12">
        <f t="shared" si="10"/>
        <v>0</v>
      </c>
      <c r="G101" s="12">
        <f t="shared" si="11"/>
        <v>0</v>
      </c>
      <c r="H101" s="196"/>
      <c r="I101" s="197"/>
      <c r="J101" s="197"/>
      <c r="K101" s="197"/>
      <c r="L101" s="198"/>
    </row>
    <row r="102" spans="2:12" ht="18" customHeight="1" x14ac:dyDescent="0.3">
      <c r="B102" s="225" t="s">
        <v>4676</v>
      </c>
      <c r="C102" s="29" t="s">
        <v>91</v>
      </c>
      <c r="D102" s="15">
        <f t="shared" si="9"/>
        <v>19.5</v>
      </c>
      <c r="E102" s="29">
        <v>30</v>
      </c>
      <c r="F102" s="12">
        <f t="shared" si="10"/>
        <v>0</v>
      </c>
      <c r="G102" s="12">
        <f t="shared" si="11"/>
        <v>0</v>
      </c>
      <c r="H102" s="251" t="s">
        <v>4677</v>
      </c>
      <c r="I102" s="252"/>
      <c r="J102" s="252"/>
      <c r="K102" s="252"/>
      <c r="L102" s="253"/>
    </row>
    <row r="103" spans="2:12" ht="18" customHeight="1" x14ac:dyDescent="0.3">
      <c r="B103" s="226"/>
      <c r="C103" s="29" t="s">
        <v>22</v>
      </c>
      <c r="D103" s="15">
        <f t="shared" si="9"/>
        <v>6.5</v>
      </c>
      <c r="E103" s="29">
        <v>10</v>
      </c>
      <c r="F103" s="12">
        <f t="shared" si="10"/>
        <v>0</v>
      </c>
      <c r="G103" s="12">
        <f t="shared" si="11"/>
        <v>0</v>
      </c>
      <c r="H103" s="254"/>
      <c r="I103" s="255"/>
      <c r="J103" s="255"/>
      <c r="K103" s="255"/>
      <c r="L103" s="256"/>
    </row>
    <row r="104" spans="2:12" ht="18" customHeight="1" x14ac:dyDescent="0.3">
      <c r="B104" s="226"/>
      <c r="C104" s="29" t="s">
        <v>20</v>
      </c>
      <c r="D104" s="15">
        <f t="shared" si="9"/>
        <v>3.25</v>
      </c>
      <c r="E104" s="29">
        <v>5</v>
      </c>
      <c r="F104" s="12">
        <f t="shared" si="10"/>
        <v>0</v>
      </c>
      <c r="G104" s="12">
        <f t="shared" si="11"/>
        <v>0</v>
      </c>
      <c r="H104" s="254"/>
      <c r="I104" s="255"/>
      <c r="J104" s="255"/>
      <c r="K104" s="255"/>
      <c r="L104" s="256"/>
    </row>
    <row r="105" spans="2:12" ht="18" customHeight="1" x14ac:dyDescent="0.3">
      <c r="B105" s="226"/>
      <c r="C105" s="29" t="s">
        <v>16</v>
      </c>
      <c r="D105" s="15">
        <f t="shared" si="9"/>
        <v>1.3</v>
      </c>
      <c r="E105" s="29">
        <v>2</v>
      </c>
      <c r="F105" s="12">
        <f t="shared" si="10"/>
        <v>0</v>
      </c>
      <c r="G105" s="12">
        <f t="shared" si="11"/>
        <v>0</v>
      </c>
      <c r="H105" s="254"/>
      <c r="I105" s="255"/>
      <c r="J105" s="255"/>
      <c r="K105" s="255"/>
      <c r="L105" s="256"/>
    </row>
    <row r="106" spans="2:12" ht="18" customHeight="1" x14ac:dyDescent="0.3">
      <c r="B106" s="226"/>
      <c r="C106" s="29" t="s">
        <v>17</v>
      </c>
      <c r="D106" s="15">
        <f t="shared" si="9"/>
        <v>1.3</v>
      </c>
      <c r="E106" s="29">
        <v>2</v>
      </c>
      <c r="F106" s="12">
        <f t="shared" si="10"/>
        <v>0</v>
      </c>
      <c r="G106" s="12">
        <f t="shared" si="11"/>
        <v>0</v>
      </c>
      <c r="H106" s="254"/>
      <c r="I106" s="255"/>
      <c r="J106" s="255"/>
      <c r="K106" s="255"/>
      <c r="L106" s="256"/>
    </row>
    <row r="107" spans="2:12" ht="18" customHeight="1" x14ac:dyDescent="0.3">
      <c r="B107" s="227"/>
      <c r="C107" s="29" t="s">
        <v>178</v>
      </c>
      <c r="D107" s="15">
        <f t="shared" si="9"/>
        <v>0.32500000000000001</v>
      </c>
      <c r="E107" s="48">
        <v>0.5</v>
      </c>
      <c r="F107" s="12">
        <f t="shared" si="10"/>
        <v>0</v>
      </c>
      <c r="G107" s="12">
        <f t="shared" si="11"/>
        <v>0</v>
      </c>
      <c r="H107" s="257"/>
      <c r="I107" s="258"/>
      <c r="J107" s="258"/>
      <c r="K107" s="258"/>
      <c r="L107" s="259"/>
    </row>
    <row r="108" spans="2:12" ht="18" customHeight="1" x14ac:dyDescent="0.3">
      <c r="B108" s="287" t="s">
        <v>2681</v>
      </c>
      <c r="C108" s="9" t="s">
        <v>605</v>
      </c>
      <c r="D108" s="19">
        <f t="shared" si="9"/>
        <v>26</v>
      </c>
      <c r="E108" s="11">
        <v>40</v>
      </c>
      <c r="F108" s="12">
        <f t="shared" si="10"/>
        <v>0</v>
      </c>
      <c r="G108" s="12">
        <f t="shared" si="11"/>
        <v>0</v>
      </c>
      <c r="H108" s="202" t="s">
        <v>4678</v>
      </c>
      <c r="I108" s="203"/>
      <c r="J108" s="203"/>
      <c r="K108" s="203"/>
      <c r="L108" s="204"/>
    </row>
    <row r="109" spans="2:12" ht="18" customHeight="1" x14ac:dyDescent="0.3">
      <c r="B109" s="288"/>
      <c r="C109" s="9" t="s">
        <v>650</v>
      </c>
      <c r="D109" s="15">
        <f t="shared" si="9"/>
        <v>3.25</v>
      </c>
      <c r="E109" s="11">
        <v>5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ht="18" customHeight="1" x14ac:dyDescent="0.3">
      <c r="B110" s="288"/>
      <c r="C110" s="9" t="s">
        <v>491</v>
      </c>
      <c r="D110" s="15">
        <f t="shared" si="9"/>
        <v>1.625</v>
      </c>
      <c r="E110" s="11">
        <v>2.5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ht="18" customHeight="1" x14ac:dyDescent="0.3">
      <c r="B111" s="288"/>
      <c r="C111" s="9" t="s">
        <v>162</v>
      </c>
      <c r="D111" s="15">
        <f t="shared" si="9"/>
        <v>0.32500000000000001</v>
      </c>
      <c r="E111" s="11">
        <v>0.5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ht="18" customHeight="1" x14ac:dyDescent="0.3">
      <c r="B112" s="288"/>
      <c r="C112" s="9" t="s">
        <v>190</v>
      </c>
      <c r="D112" s="15">
        <f t="shared" si="9"/>
        <v>1.625</v>
      </c>
      <c r="E112" s="11">
        <v>2.5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ht="18" customHeight="1" x14ac:dyDescent="0.3">
      <c r="B113" s="290" t="s">
        <v>4469</v>
      </c>
      <c r="C113" s="9" t="s">
        <v>86</v>
      </c>
      <c r="D113" s="15">
        <f t="shared" si="9"/>
        <v>19.5</v>
      </c>
      <c r="E113" s="11">
        <v>30</v>
      </c>
      <c r="F113" s="12">
        <f t="shared" si="10"/>
        <v>0</v>
      </c>
      <c r="G113" s="12">
        <f t="shared" si="11"/>
        <v>0</v>
      </c>
      <c r="H113" s="208" t="s">
        <v>4470</v>
      </c>
      <c r="I113" s="209"/>
      <c r="J113" s="209"/>
      <c r="K113" s="209"/>
      <c r="L113" s="210"/>
    </row>
    <row r="114" spans="2:12" ht="18" customHeight="1" x14ac:dyDescent="0.3">
      <c r="B114" s="291"/>
      <c r="C114" s="9" t="s">
        <v>22</v>
      </c>
      <c r="D114" s="15">
        <f t="shared" si="9"/>
        <v>6.5</v>
      </c>
      <c r="E114" s="11">
        <v>10</v>
      </c>
      <c r="F114" s="12">
        <f t="shared" si="10"/>
        <v>0</v>
      </c>
      <c r="G114" s="12">
        <f t="shared" si="11"/>
        <v>0</v>
      </c>
      <c r="H114" s="211"/>
      <c r="I114" s="212"/>
      <c r="J114" s="212"/>
      <c r="K114" s="212"/>
      <c r="L114" s="213"/>
    </row>
    <row r="115" spans="2:12" ht="18" customHeight="1" x14ac:dyDescent="0.3">
      <c r="B115" s="291"/>
      <c r="C115" s="9" t="s">
        <v>189</v>
      </c>
      <c r="D115" s="15">
        <f t="shared" si="9"/>
        <v>3.25</v>
      </c>
      <c r="E115" s="11">
        <v>5</v>
      </c>
      <c r="F115" s="12">
        <f t="shared" si="10"/>
        <v>0</v>
      </c>
      <c r="G115" s="12">
        <f t="shared" si="11"/>
        <v>0</v>
      </c>
      <c r="H115" s="211"/>
      <c r="I115" s="212"/>
      <c r="J115" s="212"/>
      <c r="K115" s="212"/>
      <c r="L115" s="213"/>
    </row>
    <row r="116" spans="2:12" ht="18" customHeight="1" x14ac:dyDescent="0.3">
      <c r="B116" s="291"/>
      <c r="C116" s="9" t="s">
        <v>27</v>
      </c>
      <c r="D116" s="26">
        <f t="shared" si="9"/>
        <v>1.9500000000000002</v>
      </c>
      <c r="E116" s="11">
        <v>3</v>
      </c>
      <c r="F116" s="12">
        <f t="shared" si="10"/>
        <v>0</v>
      </c>
      <c r="G116" s="12">
        <f t="shared" si="11"/>
        <v>0</v>
      </c>
      <c r="H116" s="211"/>
      <c r="I116" s="212"/>
      <c r="J116" s="212"/>
      <c r="K116" s="212"/>
      <c r="L116" s="213"/>
    </row>
    <row r="117" spans="2:12" ht="18" customHeight="1" x14ac:dyDescent="0.3">
      <c r="B117" s="291"/>
      <c r="C117" s="9" t="s">
        <v>52</v>
      </c>
      <c r="D117" s="15">
        <f t="shared" si="9"/>
        <v>1.3</v>
      </c>
      <c r="E117" s="11">
        <v>2</v>
      </c>
      <c r="F117" s="12">
        <f t="shared" si="10"/>
        <v>0</v>
      </c>
      <c r="G117" s="12">
        <f t="shared" si="11"/>
        <v>0</v>
      </c>
      <c r="H117" s="211"/>
      <c r="I117" s="212"/>
      <c r="J117" s="212"/>
      <c r="K117" s="212"/>
      <c r="L117" s="213"/>
    </row>
    <row r="118" spans="2:12" ht="18" customHeight="1" x14ac:dyDescent="0.3">
      <c r="B118" s="291"/>
      <c r="C118" s="9" t="s">
        <v>20</v>
      </c>
      <c r="D118" s="15">
        <f t="shared" si="9"/>
        <v>0.65</v>
      </c>
      <c r="E118" s="11">
        <v>1</v>
      </c>
      <c r="F118" s="12">
        <f t="shared" si="10"/>
        <v>0</v>
      </c>
      <c r="G118" s="12">
        <f t="shared" si="11"/>
        <v>0</v>
      </c>
      <c r="H118" s="211"/>
      <c r="I118" s="212"/>
      <c r="J118" s="212"/>
      <c r="K118" s="212"/>
      <c r="L118" s="213"/>
    </row>
    <row r="119" spans="2:12" ht="18" customHeight="1" x14ac:dyDescent="0.3">
      <c r="B119" s="291"/>
      <c r="C119" s="9" t="s">
        <v>195</v>
      </c>
      <c r="D119" s="15">
        <f t="shared" si="9"/>
        <v>0.65</v>
      </c>
      <c r="E119" s="11">
        <v>1</v>
      </c>
      <c r="F119" s="12">
        <f t="shared" si="10"/>
        <v>0</v>
      </c>
      <c r="G119" s="12">
        <f t="shared" si="11"/>
        <v>0</v>
      </c>
      <c r="H119" s="211"/>
      <c r="I119" s="212"/>
      <c r="J119" s="212"/>
      <c r="K119" s="212"/>
      <c r="L119" s="213"/>
    </row>
    <row r="120" spans="2:12" ht="18" customHeight="1" x14ac:dyDescent="0.3">
      <c r="B120" s="291"/>
      <c r="C120" s="9" t="s">
        <v>53</v>
      </c>
      <c r="D120" s="15">
        <f t="shared" si="9"/>
        <v>0.13</v>
      </c>
      <c r="E120" s="11">
        <v>0.2</v>
      </c>
      <c r="F120" s="12">
        <f t="shared" si="10"/>
        <v>0</v>
      </c>
      <c r="G120" s="12">
        <f t="shared" si="11"/>
        <v>0</v>
      </c>
      <c r="H120" s="211"/>
      <c r="I120" s="212"/>
      <c r="J120" s="212"/>
      <c r="K120" s="212"/>
      <c r="L120" s="213"/>
    </row>
    <row r="121" spans="2:12" ht="18" customHeight="1" x14ac:dyDescent="0.3">
      <c r="B121" s="291"/>
      <c r="C121" s="9" t="s">
        <v>186</v>
      </c>
      <c r="D121" s="15">
        <f t="shared" si="9"/>
        <v>0.32500000000000001</v>
      </c>
      <c r="E121" s="11">
        <v>0.5</v>
      </c>
      <c r="F121" s="12">
        <f t="shared" si="10"/>
        <v>0</v>
      </c>
      <c r="G121" s="12">
        <f t="shared" si="11"/>
        <v>0</v>
      </c>
      <c r="H121" s="211"/>
      <c r="I121" s="212"/>
      <c r="J121" s="212"/>
      <c r="K121" s="212"/>
      <c r="L121" s="213"/>
    </row>
    <row r="122" spans="2:12" ht="18" customHeight="1" x14ac:dyDescent="0.3">
      <c r="B122" s="291"/>
      <c r="C122" s="9" t="s">
        <v>190</v>
      </c>
      <c r="D122" s="15">
        <f t="shared" si="9"/>
        <v>0.32500000000000001</v>
      </c>
      <c r="E122" s="11">
        <v>0.5</v>
      </c>
      <c r="F122" s="12">
        <f t="shared" si="10"/>
        <v>0</v>
      </c>
      <c r="G122" s="12">
        <f t="shared" si="11"/>
        <v>0</v>
      </c>
      <c r="H122" s="211"/>
      <c r="I122" s="212"/>
      <c r="J122" s="212"/>
      <c r="K122" s="212"/>
      <c r="L122" s="213"/>
    </row>
    <row r="123" spans="2:12" ht="18" customHeight="1" thickBot="1" x14ac:dyDescent="0.35">
      <c r="B123" s="30" t="s">
        <v>110</v>
      </c>
      <c r="C123" s="21" t="s">
        <v>33</v>
      </c>
      <c r="D123" s="22">
        <f t="shared" si="9"/>
        <v>13</v>
      </c>
      <c r="E123" s="23">
        <v>20</v>
      </c>
      <c r="F123" s="24">
        <f t="shared" si="10"/>
        <v>0</v>
      </c>
      <c r="G123" s="24">
        <f t="shared" si="11"/>
        <v>0</v>
      </c>
      <c r="H123" s="188" t="s">
        <v>34</v>
      </c>
      <c r="I123" s="188"/>
      <c r="J123" s="188"/>
      <c r="K123" s="188"/>
      <c r="L123" s="189"/>
    </row>
    <row r="124" spans="2:12" ht="72" customHeight="1" thickTop="1" x14ac:dyDescent="0.3"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0"/>
    </row>
    <row r="125" spans="2:12" ht="17.25" thickBot="1" x14ac:dyDescent="0.35"/>
    <row r="126" spans="2:12" ht="21" customHeight="1" thickTop="1" x14ac:dyDescent="0.3">
      <c r="B126" s="217" t="s">
        <v>4679</v>
      </c>
      <c r="C126" s="218"/>
      <c r="D126" s="218"/>
      <c r="E126" s="218"/>
      <c r="F126" s="218"/>
      <c r="G126" s="218"/>
      <c r="H126" s="218"/>
      <c r="I126" s="218"/>
      <c r="J126" s="218"/>
      <c r="K126" s="218"/>
      <c r="L126" s="219"/>
    </row>
    <row r="127" spans="2:12" ht="18" customHeight="1" x14ac:dyDescent="0.3">
      <c r="B127" s="220" t="s">
        <v>3</v>
      </c>
      <c r="C127" s="221" t="s">
        <v>4</v>
      </c>
      <c r="D127" s="221" t="s">
        <v>5</v>
      </c>
      <c r="E127" s="221"/>
      <c r="F127" s="221" t="s">
        <v>6</v>
      </c>
      <c r="G127" s="221"/>
      <c r="H127" s="221" t="s">
        <v>7</v>
      </c>
      <c r="I127" s="221"/>
      <c r="J127" s="221"/>
      <c r="K127" s="221"/>
      <c r="L127" s="222"/>
    </row>
    <row r="128" spans="2:12" ht="18" customHeight="1" x14ac:dyDescent="0.3">
      <c r="B128" s="220"/>
      <c r="C128" s="221"/>
      <c r="D128" s="6" t="s">
        <v>1</v>
      </c>
      <c r="E128" s="6" t="s">
        <v>2</v>
      </c>
      <c r="F128" s="38" t="s">
        <v>1</v>
      </c>
      <c r="G128" s="39" t="s">
        <v>2</v>
      </c>
      <c r="H128" s="221"/>
      <c r="I128" s="221"/>
      <c r="J128" s="221"/>
      <c r="K128" s="221"/>
      <c r="L128" s="222"/>
    </row>
    <row r="129" spans="2:12" ht="18" customHeight="1" x14ac:dyDescent="0.3">
      <c r="B129" s="225" t="s">
        <v>30</v>
      </c>
      <c r="C129" s="41" t="s">
        <v>13</v>
      </c>
      <c r="D129" s="10">
        <f t="shared" ref="D129:D148" si="12">E129*0.65</f>
        <v>32.5</v>
      </c>
      <c r="E129" s="11">
        <v>50</v>
      </c>
      <c r="F129" s="12">
        <f>D129*D$2</f>
        <v>0</v>
      </c>
      <c r="G129" s="12">
        <f>E129*D$3</f>
        <v>0</v>
      </c>
      <c r="H129" s="193" t="s">
        <v>108</v>
      </c>
      <c r="I129" s="194"/>
      <c r="J129" s="194"/>
      <c r="K129" s="194"/>
      <c r="L129" s="195"/>
    </row>
    <row r="130" spans="2:12" ht="18" customHeight="1" x14ac:dyDescent="0.3">
      <c r="B130" s="227"/>
      <c r="C130" s="41" t="s">
        <v>107</v>
      </c>
      <c r="D130" s="10">
        <f t="shared" si="12"/>
        <v>1.625</v>
      </c>
      <c r="E130" s="11">
        <v>2.5</v>
      </c>
      <c r="F130" s="12">
        <f t="shared" ref="F130:F148" si="13">D130*D$2</f>
        <v>0</v>
      </c>
      <c r="G130" s="12">
        <f t="shared" ref="G130:G148" si="14">E130*D$3</f>
        <v>0</v>
      </c>
      <c r="H130" s="196"/>
      <c r="I130" s="197"/>
      <c r="J130" s="197"/>
      <c r="K130" s="197"/>
      <c r="L130" s="198"/>
    </row>
    <row r="131" spans="2:12" ht="18" customHeight="1" x14ac:dyDescent="0.3">
      <c r="B131" s="187" t="s">
        <v>575</v>
      </c>
      <c r="C131" s="14" t="s">
        <v>180</v>
      </c>
      <c r="D131" s="12">
        <f t="shared" si="12"/>
        <v>19.5</v>
      </c>
      <c r="E131" s="9">
        <v>30</v>
      </c>
      <c r="F131" s="12">
        <f t="shared" si="13"/>
        <v>0</v>
      </c>
      <c r="G131" s="12">
        <f t="shared" si="14"/>
        <v>0</v>
      </c>
      <c r="H131" s="273" t="s">
        <v>4680</v>
      </c>
      <c r="I131" s="274"/>
      <c r="J131" s="274"/>
      <c r="K131" s="274"/>
      <c r="L131" s="275"/>
    </row>
    <row r="132" spans="2:12" ht="18" customHeight="1" x14ac:dyDescent="0.3">
      <c r="B132" s="187"/>
      <c r="C132" s="14" t="s">
        <v>16</v>
      </c>
      <c r="D132" s="12">
        <f t="shared" si="12"/>
        <v>1.3</v>
      </c>
      <c r="E132" s="11">
        <v>2</v>
      </c>
      <c r="F132" s="12">
        <f t="shared" si="13"/>
        <v>0</v>
      </c>
      <c r="G132" s="12">
        <f t="shared" si="14"/>
        <v>0</v>
      </c>
      <c r="H132" s="276"/>
      <c r="I132" s="277"/>
      <c r="J132" s="277"/>
      <c r="K132" s="277"/>
      <c r="L132" s="278"/>
    </row>
    <row r="133" spans="2:12" ht="18" customHeight="1" x14ac:dyDescent="0.3">
      <c r="B133" s="187"/>
      <c r="C133" s="14" t="s">
        <v>17</v>
      </c>
      <c r="D133" s="12">
        <f t="shared" si="12"/>
        <v>1.3</v>
      </c>
      <c r="E133" s="11">
        <v>2</v>
      </c>
      <c r="F133" s="12">
        <f t="shared" si="13"/>
        <v>0</v>
      </c>
      <c r="G133" s="12">
        <f t="shared" si="14"/>
        <v>0</v>
      </c>
      <c r="H133" s="276"/>
      <c r="I133" s="277"/>
      <c r="J133" s="277"/>
      <c r="K133" s="277"/>
      <c r="L133" s="278"/>
    </row>
    <row r="134" spans="2:12" ht="18" customHeight="1" x14ac:dyDescent="0.3">
      <c r="B134" s="187"/>
      <c r="C134" s="14" t="s">
        <v>18</v>
      </c>
      <c r="D134" s="31">
        <f t="shared" si="12"/>
        <v>3.25</v>
      </c>
      <c r="E134" s="11">
        <v>5</v>
      </c>
      <c r="F134" s="12">
        <f t="shared" si="13"/>
        <v>0</v>
      </c>
      <c r="G134" s="12">
        <f t="shared" si="14"/>
        <v>0</v>
      </c>
      <c r="H134" s="276"/>
      <c r="I134" s="277"/>
      <c r="J134" s="277"/>
      <c r="K134" s="277"/>
      <c r="L134" s="278"/>
    </row>
    <row r="135" spans="2:12" ht="18" customHeight="1" x14ac:dyDescent="0.3">
      <c r="B135" s="187"/>
      <c r="C135" s="14" t="s">
        <v>195</v>
      </c>
      <c r="D135" s="31">
        <f t="shared" si="12"/>
        <v>0.19500000000000001</v>
      </c>
      <c r="E135" s="11">
        <v>0.3</v>
      </c>
      <c r="F135" s="12">
        <f t="shared" si="13"/>
        <v>0</v>
      </c>
      <c r="G135" s="12">
        <f t="shared" si="14"/>
        <v>0</v>
      </c>
      <c r="H135" s="276"/>
      <c r="I135" s="277"/>
      <c r="J135" s="277"/>
      <c r="K135" s="277"/>
      <c r="L135" s="278"/>
    </row>
    <row r="136" spans="2:12" ht="18" customHeight="1" x14ac:dyDescent="0.3">
      <c r="B136" s="187"/>
      <c r="C136" s="14" t="s">
        <v>20</v>
      </c>
      <c r="D136" s="31">
        <f t="shared" si="12"/>
        <v>0.32500000000000001</v>
      </c>
      <c r="E136" s="11">
        <v>0.5</v>
      </c>
      <c r="F136" s="12">
        <f t="shared" si="13"/>
        <v>0</v>
      </c>
      <c r="G136" s="12">
        <f t="shared" si="14"/>
        <v>0</v>
      </c>
      <c r="H136" s="276"/>
      <c r="I136" s="277"/>
      <c r="J136" s="277"/>
      <c r="K136" s="277"/>
      <c r="L136" s="278"/>
    </row>
    <row r="137" spans="2:12" ht="18" customHeight="1" x14ac:dyDescent="0.3">
      <c r="B137" s="290" t="s">
        <v>4681</v>
      </c>
      <c r="C137" s="9" t="s">
        <v>204</v>
      </c>
      <c r="D137" s="19">
        <f t="shared" si="12"/>
        <v>26</v>
      </c>
      <c r="E137" s="11">
        <v>40</v>
      </c>
      <c r="F137" s="12">
        <f t="shared" si="13"/>
        <v>0</v>
      </c>
      <c r="G137" s="12">
        <f t="shared" si="14"/>
        <v>0</v>
      </c>
      <c r="H137" s="202" t="s">
        <v>2237</v>
      </c>
      <c r="I137" s="203"/>
      <c r="J137" s="203"/>
      <c r="K137" s="203"/>
      <c r="L137" s="204"/>
    </row>
    <row r="138" spans="2:12" ht="18" customHeight="1" x14ac:dyDescent="0.3">
      <c r="B138" s="291"/>
      <c r="C138" s="9" t="s">
        <v>267</v>
      </c>
      <c r="D138" s="15">
        <f t="shared" si="12"/>
        <v>6.5</v>
      </c>
      <c r="E138" s="11">
        <v>10</v>
      </c>
      <c r="F138" s="12">
        <f t="shared" si="13"/>
        <v>0</v>
      </c>
      <c r="G138" s="12">
        <f t="shared" si="14"/>
        <v>0</v>
      </c>
      <c r="H138" s="205"/>
      <c r="I138" s="206"/>
      <c r="J138" s="206"/>
      <c r="K138" s="206"/>
      <c r="L138" s="207"/>
    </row>
    <row r="139" spans="2:12" ht="18" customHeight="1" x14ac:dyDescent="0.3">
      <c r="B139" s="291"/>
      <c r="C139" s="9" t="s">
        <v>178</v>
      </c>
      <c r="D139" s="19">
        <f t="shared" si="12"/>
        <v>1.9500000000000002</v>
      </c>
      <c r="E139" s="11">
        <v>3</v>
      </c>
      <c r="F139" s="12">
        <f t="shared" si="13"/>
        <v>0</v>
      </c>
      <c r="G139" s="12">
        <f t="shared" si="14"/>
        <v>0</v>
      </c>
      <c r="H139" s="205"/>
      <c r="I139" s="206"/>
      <c r="J139" s="206"/>
      <c r="K139" s="206"/>
      <c r="L139" s="207"/>
    </row>
    <row r="140" spans="2:12" ht="18" customHeight="1" x14ac:dyDescent="0.3">
      <c r="B140" s="291"/>
      <c r="C140" s="9" t="s">
        <v>193</v>
      </c>
      <c r="D140" s="15">
        <f t="shared" si="12"/>
        <v>0.65</v>
      </c>
      <c r="E140" s="11">
        <v>1</v>
      </c>
      <c r="F140" s="12">
        <f t="shared" si="13"/>
        <v>0</v>
      </c>
      <c r="G140" s="12">
        <f t="shared" si="14"/>
        <v>0</v>
      </c>
      <c r="H140" s="205"/>
      <c r="I140" s="206"/>
      <c r="J140" s="206"/>
      <c r="K140" s="206"/>
      <c r="L140" s="207"/>
    </row>
    <row r="141" spans="2:12" ht="18" customHeight="1" x14ac:dyDescent="0.3">
      <c r="B141" s="291"/>
      <c r="C141" s="9" t="s">
        <v>195</v>
      </c>
      <c r="D141" s="15">
        <f t="shared" si="12"/>
        <v>0.32500000000000001</v>
      </c>
      <c r="E141" s="11">
        <v>0.5</v>
      </c>
      <c r="F141" s="12">
        <f t="shared" si="13"/>
        <v>0</v>
      </c>
      <c r="G141" s="12">
        <f t="shared" si="14"/>
        <v>0</v>
      </c>
      <c r="H141" s="205"/>
      <c r="I141" s="206"/>
      <c r="J141" s="206"/>
      <c r="K141" s="206"/>
      <c r="L141" s="207"/>
    </row>
    <row r="142" spans="2:12" ht="18" customHeight="1" x14ac:dyDescent="0.3">
      <c r="B142" s="291"/>
      <c r="C142" s="9" t="s">
        <v>24</v>
      </c>
      <c r="D142" s="15">
        <f t="shared" si="12"/>
        <v>0.19500000000000001</v>
      </c>
      <c r="E142" s="11">
        <v>0.3</v>
      </c>
      <c r="F142" s="12">
        <f t="shared" si="13"/>
        <v>0</v>
      </c>
      <c r="G142" s="12">
        <f t="shared" si="14"/>
        <v>0</v>
      </c>
      <c r="H142" s="205"/>
      <c r="I142" s="206"/>
      <c r="J142" s="206"/>
      <c r="K142" s="206"/>
      <c r="L142" s="207"/>
    </row>
    <row r="143" spans="2:12" ht="18" customHeight="1" x14ac:dyDescent="0.3">
      <c r="B143" s="291"/>
      <c r="C143" s="9" t="s">
        <v>78</v>
      </c>
      <c r="D143" s="15">
        <f t="shared" si="12"/>
        <v>6.5000000000000002E-2</v>
      </c>
      <c r="E143" s="11">
        <v>0.1</v>
      </c>
      <c r="F143" s="12">
        <f t="shared" si="13"/>
        <v>0</v>
      </c>
      <c r="G143" s="12">
        <f t="shared" si="14"/>
        <v>0</v>
      </c>
      <c r="H143" s="205"/>
      <c r="I143" s="206"/>
      <c r="J143" s="206"/>
      <c r="K143" s="206"/>
      <c r="L143" s="207"/>
    </row>
    <row r="144" spans="2:12" ht="18" customHeight="1" x14ac:dyDescent="0.3">
      <c r="B144" s="296"/>
      <c r="C144" s="9" t="s">
        <v>190</v>
      </c>
      <c r="D144" s="15">
        <f t="shared" si="12"/>
        <v>0.32500000000000001</v>
      </c>
      <c r="E144" s="11">
        <v>0.5</v>
      </c>
      <c r="F144" s="12">
        <f t="shared" si="13"/>
        <v>0</v>
      </c>
      <c r="G144" s="12">
        <f t="shared" si="14"/>
        <v>0</v>
      </c>
      <c r="H144" s="205"/>
      <c r="I144" s="206"/>
      <c r="J144" s="206"/>
      <c r="K144" s="206"/>
      <c r="L144" s="207"/>
    </row>
    <row r="145" spans="2:12" ht="18" customHeight="1" x14ac:dyDescent="0.3">
      <c r="B145" s="282" t="s">
        <v>4682</v>
      </c>
      <c r="C145" s="9" t="s">
        <v>452</v>
      </c>
      <c r="D145" s="12">
        <f t="shared" si="12"/>
        <v>13</v>
      </c>
      <c r="E145" s="9">
        <v>20</v>
      </c>
      <c r="F145" s="12">
        <f t="shared" si="13"/>
        <v>0</v>
      </c>
      <c r="G145" s="12">
        <f t="shared" si="14"/>
        <v>0</v>
      </c>
      <c r="H145" s="202" t="s">
        <v>4683</v>
      </c>
      <c r="I145" s="203"/>
      <c r="J145" s="203"/>
      <c r="K145" s="203"/>
      <c r="L145" s="204"/>
    </row>
    <row r="146" spans="2:12" ht="18" customHeight="1" x14ac:dyDescent="0.3">
      <c r="B146" s="283"/>
      <c r="C146" s="9" t="s">
        <v>178</v>
      </c>
      <c r="D146" s="31">
        <f t="shared" si="12"/>
        <v>3.25</v>
      </c>
      <c r="E146" s="9">
        <v>5</v>
      </c>
      <c r="F146" s="12">
        <f t="shared" si="13"/>
        <v>0</v>
      </c>
      <c r="G146" s="12">
        <f t="shared" si="14"/>
        <v>0</v>
      </c>
      <c r="H146" s="205"/>
      <c r="I146" s="206"/>
      <c r="J146" s="206"/>
      <c r="K146" s="206"/>
      <c r="L146" s="207"/>
    </row>
    <row r="147" spans="2:12" ht="18" customHeight="1" x14ac:dyDescent="0.3">
      <c r="B147" s="283"/>
      <c r="C147" s="9" t="s">
        <v>186</v>
      </c>
      <c r="D147" s="31">
        <f t="shared" si="12"/>
        <v>0.65</v>
      </c>
      <c r="E147" s="9">
        <v>1</v>
      </c>
      <c r="F147" s="12">
        <f t="shared" si="13"/>
        <v>0</v>
      </c>
      <c r="G147" s="12">
        <f t="shared" si="14"/>
        <v>0</v>
      </c>
      <c r="H147" s="205"/>
      <c r="I147" s="206"/>
      <c r="J147" s="206"/>
      <c r="K147" s="206"/>
      <c r="L147" s="207"/>
    </row>
    <row r="148" spans="2:12" ht="18" customHeight="1" x14ac:dyDescent="0.3">
      <c r="B148" s="284"/>
      <c r="C148" s="9" t="s">
        <v>454</v>
      </c>
      <c r="D148" s="31">
        <f t="shared" si="12"/>
        <v>6.5000000000000002E-2</v>
      </c>
      <c r="E148" s="9">
        <v>0.1</v>
      </c>
      <c r="F148" s="12">
        <f t="shared" si="13"/>
        <v>0</v>
      </c>
      <c r="G148" s="12">
        <f t="shared" si="14"/>
        <v>0</v>
      </c>
      <c r="H148" s="205"/>
      <c r="I148" s="206"/>
      <c r="J148" s="206"/>
      <c r="K148" s="206"/>
      <c r="L148" s="207"/>
    </row>
    <row r="149" spans="2:12" ht="18" customHeight="1" thickBot="1" x14ac:dyDescent="0.35">
      <c r="B149" s="30" t="s">
        <v>114</v>
      </c>
      <c r="C149" s="21" t="s">
        <v>35</v>
      </c>
      <c r="D149" s="50">
        <f>E149*0.65</f>
        <v>13</v>
      </c>
      <c r="E149" s="23">
        <v>20</v>
      </c>
      <c r="F149" s="24">
        <f>D149*D$2</f>
        <v>0</v>
      </c>
      <c r="G149" s="24">
        <f>E149*D$3</f>
        <v>0</v>
      </c>
      <c r="H149" s="188" t="s">
        <v>36</v>
      </c>
      <c r="I149" s="188"/>
      <c r="J149" s="188"/>
      <c r="K149" s="188"/>
      <c r="L149" s="189"/>
    </row>
    <row r="150" spans="2:12" ht="75.75" customHeight="1" thickTop="1" x14ac:dyDescent="0.3"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</row>
    <row r="152" spans="2:12" x14ac:dyDescent="0.3">
      <c r="B152" s="54"/>
      <c r="C152" s="55"/>
      <c r="D152" s="56"/>
      <c r="E152" s="55"/>
      <c r="F152" s="57"/>
      <c r="G152" s="58"/>
      <c r="H152" s="59"/>
      <c r="I152" s="59"/>
      <c r="J152" s="59"/>
      <c r="K152" s="59"/>
      <c r="L152" s="59"/>
    </row>
    <row r="153" spans="2:12" x14ac:dyDescent="0.3">
      <c r="B153" s="60"/>
      <c r="C153" s="55"/>
      <c r="D153" s="61"/>
      <c r="E153" s="55"/>
      <c r="F153" s="58"/>
      <c r="G153" s="58"/>
      <c r="H153" s="59"/>
      <c r="I153" s="59"/>
      <c r="J153" s="59"/>
      <c r="K153" s="59"/>
      <c r="L153" s="59"/>
    </row>
    <row r="154" spans="2:12" x14ac:dyDescent="0.3">
      <c r="B154" s="60"/>
      <c r="C154" s="55"/>
      <c r="D154" s="62"/>
      <c r="E154" s="55"/>
      <c r="F154" s="58"/>
      <c r="G154" s="58"/>
      <c r="H154" s="59"/>
      <c r="I154" s="59"/>
      <c r="J154" s="59"/>
      <c r="K154" s="59"/>
      <c r="L154" s="59"/>
    </row>
    <row r="155" spans="2:12" ht="16.5" customHeight="1" x14ac:dyDescent="0.3">
      <c r="B155" s="55"/>
      <c r="C155" s="55"/>
      <c r="D155" s="63"/>
      <c r="E155" s="55"/>
      <c r="F155" s="57"/>
      <c r="G155" s="58"/>
      <c r="H155" s="59"/>
      <c r="I155" s="59"/>
      <c r="J155" s="59"/>
      <c r="K155" s="59"/>
      <c r="L155" s="59"/>
    </row>
    <row r="156" spans="2:12" ht="16.5" customHeight="1" x14ac:dyDescent="0.3">
      <c r="B156" s="54"/>
      <c r="C156" s="55"/>
      <c r="D156" s="56"/>
      <c r="E156" s="55"/>
      <c r="F156" s="57"/>
      <c r="G156" s="58"/>
      <c r="H156" s="59"/>
      <c r="I156" s="59"/>
      <c r="J156" s="59"/>
      <c r="K156" s="59"/>
      <c r="L156" s="59"/>
    </row>
    <row r="157" spans="2:12" ht="16.5" customHeight="1" x14ac:dyDescent="0.3">
      <c r="B157" s="54"/>
      <c r="C157" s="55"/>
      <c r="D157" s="63"/>
      <c r="E157" s="55"/>
      <c r="F157" s="57"/>
      <c r="G157" s="58"/>
      <c r="H157" s="59"/>
      <c r="I157" s="59"/>
      <c r="J157" s="59"/>
      <c r="K157" s="59"/>
      <c r="L157" s="59"/>
    </row>
    <row r="158" spans="2:12" ht="16.5" customHeight="1" x14ac:dyDescent="0.3">
      <c r="B158" s="54"/>
      <c r="C158" s="55"/>
      <c r="D158" s="63"/>
      <c r="E158" s="55"/>
      <c r="F158" s="57"/>
      <c r="G158" s="58"/>
      <c r="H158" s="59"/>
      <c r="I158" s="59"/>
      <c r="J158" s="59"/>
      <c r="K158" s="59"/>
      <c r="L158" s="59"/>
    </row>
    <row r="159" spans="2:12" ht="16.5" customHeight="1" x14ac:dyDescent="0.3">
      <c r="B159" s="54"/>
      <c r="C159" s="55"/>
      <c r="D159" s="63"/>
      <c r="E159" s="55"/>
      <c r="F159" s="57"/>
      <c r="G159" s="58"/>
      <c r="H159" s="59"/>
      <c r="I159" s="59"/>
      <c r="J159" s="59"/>
      <c r="K159" s="59"/>
      <c r="L159" s="59"/>
    </row>
    <row r="160" spans="2:12" ht="17.25" customHeight="1" x14ac:dyDescent="0.3">
      <c r="B160" s="54"/>
      <c r="C160" s="55"/>
      <c r="D160" s="56"/>
      <c r="E160" s="55"/>
      <c r="F160" s="57"/>
      <c r="G160" s="58"/>
      <c r="H160" s="59"/>
      <c r="I160" s="59"/>
      <c r="J160" s="59"/>
      <c r="K160" s="59"/>
      <c r="L160" s="59"/>
    </row>
    <row r="161" spans="2:12" ht="16.5" customHeight="1" x14ac:dyDescent="0.3">
      <c r="B161" s="60"/>
      <c r="C161" s="55"/>
      <c r="D161" s="61"/>
      <c r="E161" s="55"/>
      <c r="F161" s="58"/>
      <c r="G161" s="58"/>
      <c r="H161" s="59"/>
      <c r="I161" s="59"/>
      <c r="J161" s="59"/>
      <c r="K161" s="59"/>
      <c r="L161" s="59"/>
    </row>
    <row r="162" spans="2:12" ht="16.5" customHeight="1" x14ac:dyDescent="0.3">
      <c r="B162" s="60"/>
      <c r="C162" s="55"/>
      <c r="D162" s="62"/>
      <c r="E162" s="55"/>
      <c r="F162" s="58"/>
      <c r="G162" s="58"/>
      <c r="H162" s="59"/>
      <c r="I162" s="59"/>
      <c r="J162" s="59"/>
      <c r="K162" s="59"/>
      <c r="L162" s="59"/>
    </row>
    <row r="163" spans="2:12" ht="16.5" customHeight="1" x14ac:dyDescent="0.3">
      <c r="B163" s="60"/>
      <c r="C163" s="55"/>
      <c r="D163" s="62"/>
      <c r="E163" s="55"/>
      <c r="F163" s="58"/>
      <c r="G163" s="58"/>
      <c r="H163" s="59"/>
      <c r="I163" s="59"/>
      <c r="J163" s="59"/>
      <c r="K163" s="59"/>
      <c r="L163" s="59"/>
    </row>
    <row r="164" spans="2:12" ht="16.5" customHeight="1" x14ac:dyDescent="0.3">
      <c r="B164" s="60"/>
      <c r="C164" s="55"/>
      <c r="D164" s="62"/>
      <c r="E164" s="55"/>
      <c r="F164" s="58"/>
      <c r="G164" s="58"/>
      <c r="H164" s="35"/>
      <c r="I164" s="35"/>
      <c r="J164" s="35"/>
      <c r="K164" s="35"/>
      <c r="L164" s="35"/>
    </row>
    <row r="165" spans="2:12" ht="16.5" customHeight="1" x14ac:dyDescent="0.3">
      <c r="B165" s="60"/>
      <c r="C165" s="55"/>
      <c r="D165" s="62"/>
      <c r="E165" s="55"/>
      <c r="F165" s="58"/>
      <c r="G165" s="58"/>
      <c r="H165" s="35"/>
      <c r="I165" s="35"/>
      <c r="J165" s="35"/>
      <c r="K165" s="35"/>
      <c r="L165" s="35"/>
    </row>
    <row r="166" spans="2:12" ht="16.5" customHeight="1" x14ac:dyDescent="0.3">
      <c r="B166" s="60"/>
      <c r="C166" s="55"/>
      <c r="D166" s="62"/>
      <c r="E166" s="55"/>
      <c r="F166" s="58"/>
      <c r="G166" s="58"/>
      <c r="H166" s="35"/>
      <c r="I166" s="35"/>
      <c r="J166" s="35"/>
      <c r="K166" s="35"/>
      <c r="L166" s="35"/>
    </row>
    <row r="167" spans="2:12" ht="16.5" customHeight="1" x14ac:dyDescent="0.3">
      <c r="B167" s="60"/>
      <c r="C167" s="55"/>
      <c r="D167" s="62"/>
      <c r="E167" s="55"/>
      <c r="F167" s="58"/>
      <c r="G167" s="58"/>
      <c r="H167" s="35"/>
      <c r="I167" s="35"/>
      <c r="J167" s="35"/>
      <c r="K167" s="35"/>
      <c r="L167" s="35"/>
    </row>
    <row r="168" spans="2:12" ht="16.5" customHeight="1" x14ac:dyDescent="0.3">
      <c r="B168" s="60"/>
      <c r="C168" s="55"/>
      <c r="D168" s="62"/>
      <c r="E168" s="55"/>
      <c r="F168" s="58"/>
      <c r="G168" s="58"/>
      <c r="H168" s="35"/>
      <c r="I168" s="35"/>
      <c r="J168" s="35"/>
      <c r="K168" s="35"/>
      <c r="L168" s="35"/>
    </row>
    <row r="169" spans="2:12" ht="16.5" customHeight="1" x14ac:dyDescent="0.3">
      <c r="B169" s="60"/>
      <c r="C169" s="55"/>
      <c r="D169" s="62"/>
      <c r="E169" s="55"/>
      <c r="F169" s="58"/>
      <c r="G169" s="58"/>
      <c r="H169" s="35"/>
      <c r="I169" s="35"/>
      <c r="J169" s="35"/>
      <c r="K169" s="35"/>
      <c r="L169" s="35"/>
    </row>
    <row r="170" spans="2:12" ht="16.5" customHeight="1" x14ac:dyDescent="0.3">
      <c r="B170" s="64"/>
      <c r="C170" s="64"/>
      <c r="D170" s="61"/>
      <c r="E170" s="55"/>
      <c r="F170" s="58"/>
      <c r="G170" s="58"/>
      <c r="H170" s="35"/>
      <c r="I170" s="35"/>
      <c r="J170" s="35"/>
      <c r="K170" s="35"/>
      <c r="L170" s="35"/>
    </row>
    <row r="171" spans="2:12" x14ac:dyDescent="0.3"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</row>
  </sheetData>
  <mergeCells count="81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8"/>
    <mergeCell ref="H12:L18"/>
    <mergeCell ref="B19:B27"/>
    <mergeCell ref="H19:L27"/>
    <mergeCell ref="B35:B36"/>
    <mergeCell ref="C35:C36"/>
    <mergeCell ref="D35:E35"/>
    <mergeCell ref="F35:G35"/>
    <mergeCell ref="H35:L36"/>
    <mergeCell ref="B28:B30"/>
    <mergeCell ref="H28:L30"/>
    <mergeCell ref="H31:L31"/>
    <mergeCell ref="B32:L32"/>
    <mergeCell ref="B34:L34"/>
    <mergeCell ref="B37:B38"/>
    <mergeCell ref="H37:L38"/>
    <mergeCell ref="B39:B45"/>
    <mergeCell ref="H39:L45"/>
    <mergeCell ref="B46:B59"/>
    <mergeCell ref="H46:L59"/>
    <mergeCell ref="B71:B72"/>
    <mergeCell ref="C71:C72"/>
    <mergeCell ref="D71:E71"/>
    <mergeCell ref="F71:G71"/>
    <mergeCell ref="H71:L72"/>
    <mergeCell ref="B60:B66"/>
    <mergeCell ref="H60:L66"/>
    <mergeCell ref="H67:L67"/>
    <mergeCell ref="B68:L68"/>
    <mergeCell ref="B70:L70"/>
    <mergeCell ref="B73:B81"/>
    <mergeCell ref="H73:L81"/>
    <mergeCell ref="B82:B87"/>
    <mergeCell ref="H82:L87"/>
    <mergeCell ref="B88:B93"/>
    <mergeCell ref="H88:L93"/>
    <mergeCell ref="H94:L94"/>
    <mergeCell ref="B95:L95"/>
    <mergeCell ref="B97:L97"/>
    <mergeCell ref="B98:B99"/>
    <mergeCell ref="C98:C99"/>
    <mergeCell ref="D98:E98"/>
    <mergeCell ref="F98:G98"/>
    <mergeCell ref="H98:L99"/>
    <mergeCell ref="B100:B101"/>
    <mergeCell ref="H100:L101"/>
    <mergeCell ref="B102:B107"/>
    <mergeCell ref="H102:L107"/>
    <mergeCell ref="B108:B112"/>
    <mergeCell ref="H108:L112"/>
    <mergeCell ref="B127:B128"/>
    <mergeCell ref="C127:C128"/>
    <mergeCell ref="D127:E127"/>
    <mergeCell ref="F127:G127"/>
    <mergeCell ref="H127:L128"/>
    <mergeCell ref="B113:B122"/>
    <mergeCell ref="H113:L122"/>
    <mergeCell ref="H123:L123"/>
    <mergeCell ref="B124:L124"/>
    <mergeCell ref="B126:L126"/>
    <mergeCell ref="B145:B148"/>
    <mergeCell ref="H145:L148"/>
    <mergeCell ref="H149:L149"/>
    <mergeCell ref="B150:L150"/>
    <mergeCell ref="B129:B130"/>
    <mergeCell ref="H129:L130"/>
    <mergeCell ref="B131:B136"/>
    <mergeCell ref="H131:L136"/>
    <mergeCell ref="B137:B144"/>
    <mergeCell ref="H137:L144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5" manualBreakCount="5">
    <brk id="33" max="12" man="1"/>
    <brk id="69" max="12" man="1"/>
    <brk id="96" max="12" man="1"/>
    <brk id="125" max="12" man="1"/>
    <brk id="151" max="12" man="1"/>
  </rowBreaks>
  <drawing r:id="rId2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pageSetUpPr fitToPage="1"/>
  </sheetPr>
  <dimension ref="A1:M134"/>
  <sheetViews>
    <sheetView topLeftCell="A52" zoomScaleNormal="100" zoomScaleSheetLayoutView="70" workbookViewId="0">
      <selection activeCell="A63" sqref="A63:XFD64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236" t="s">
        <v>4684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ht="18" customHeight="1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ht="18" customHeight="1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8" customHeight="1" x14ac:dyDescent="0.3">
      <c r="B10" s="99" t="s">
        <v>45</v>
      </c>
      <c r="C10" s="9" t="s">
        <v>259</v>
      </c>
      <c r="D10" s="31">
        <f t="shared" ref="D10:D30" si="0">E10*0.65</f>
        <v>35.75</v>
      </c>
      <c r="E10" s="11">
        <v>55</v>
      </c>
      <c r="F10" s="12">
        <f t="shared" ref="F10:F30" si="1">D10*D$2</f>
        <v>0</v>
      </c>
      <c r="G10" s="12">
        <f t="shared" ref="G10:G30" si="2">E10*D$3</f>
        <v>0</v>
      </c>
      <c r="H10" s="191" t="s">
        <v>618</v>
      </c>
      <c r="I10" s="378"/>
      <c r="J10" s="378"/>
      <c r="K10" s="378"/>
      <c r="L10" s="379"/>
    </row>
    <row r="11" spans="2:12" ht="18" customHeight="1" x14ac:dyDescent="0.3">
      <c r="B11" s="267" t="s">
        <v>61</v>
      </c>
      <c r="C11" s="9" t="s">
        <v>76</v>
      </c>
      <c r="D11" s="19">
        <f t="shared" si="0"/>
        <v>13</v>
      </c>
      <c r="E11" s="11">
        <v>20</v>
      </c>
      <c r="F11" s="12">
        <f t="shared" si="1"/>
        <v>0</v>
      </c>
      <c r="G11" s="12">
        <f t="shared" si="2"/>
        <v>0</v>
      </c>
      <c r="H11" s="202" t="s">
        <v>3764</v>
      </c>
      <c r="I11" s="203"/>
      <c r="J11" s="203"/>
      <c r="K11" s="203"/>
      <c r="L11" s="204"/>
    </row>
    <row r="12" spans="2:12" ht="18" customHeight="1" x14ac:dyDescent="0.3">
      <c r="B12" s="268"/>
      <c r="C12" s="9" t="s">
        <v>17</v>
      </c>
      <c r="D12" s="15">
        <f t="shared" si="0"/>
        <v>0.65</v>
      </c>
      <c r="E12" s="11">
        <v>1</v>
      </c>
      <c r="F12" s="12">
        <f t="shared" si="1"/>
        <v>0</v>
      </c>
      <c r="G12" s="12">
        <f t="shared" si="2"/>
        <v>0</v>
      </c>
      <c r="H12" s="205"/>
      <c r="I12" s="206"/>
      <c r="J12" s="206"/>
      <c r="K12" s="206"/>
      <c r="L12" s="207"/>
    </row>
    <row r="13" spans="2:12" ht="18" customHeight="1" x14ac:dyDescent="0.3">
      <c r="B13" s="268"/>
      <c r="C13" s="9" t="s">
        <v>16</v>
      </c>
      <c r="D13" s="15">
        <f t="shared" si="0"/>
        <v>0.65</v>
      </c>
      <c r="E13" s="11">
        <v>1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8" customHeight="1" x14ac:dyDescent="0.3">
      <c r="B14" s="268"/>
      <c r="C14" s="9" t="s">
        <v>195</v>
      </c>
      <c r="D14" s="15">
        <f t="shared" si="0"/>
        <v>0.19500000000000001</v>
      </c>
      <c r="E14" s="11">
        <v>0.3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8" customHeight="1" x14ac:dyDescent="0.3">
      <c r="B15" s="268"/>
      <c r="C15" s="9" t="s">
        <v>20</v>
      </c>
      <c r="D15" s="15">
        <f t="shared" si="0"/>
        <v>0.32500000000000001</v>
      </c>
      <c r="E15" s="11">
        <v>0.5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8" customHeight="1" x14ac:dyDescent="0.3">
      <c r="B16" s="269"/>
      <c r="C16" s="9" t="s">
        <v>162</v>
      </c>
      <c r="D16" s="15">
        <f t="shared" si="0"/>
        <v>0.65</v>
      </c>
      <c r="E16" s="11">
        <v>1</v>
      </c>
      <c r="F16" s="12">
        <f t="shared" si="1"/>
        <v>0</v>
      </c>
      <c r="G16" s="12">
        <f t="shared" si="2"/>
        <v>0</v>
      </c>
      <c r="H16" s="270"/>
      <c r="I16" s="271"/>
      <c r="J16" s="271"/>
      <c r="K16" s="271"/>
      <c r="L16" s="272"/>
    </row>
    <row r="17" spans="2:12" ht="18" customHeight="1" x14ac:dyDescent="0.3">
      <c r="B17" s="287" t="s">
        <v>4685</v>
      </c>
      <c r="C17" s="46" t="s">
        <v>326</v>
      </c>
      <c r="D17" s="12">
        <f t="shared" si="0"/>
        <v>26</v>
      </c>
      <c r="E17" s="47">
        <v>40</v>
      </c>
      <c r="F17" s="12">
        <f t="shared" si="1"/>
        <v>0</v>
      </c>
      <c r="G17" s="12">
        <f t="shared" si="2"/>
        <v>0</v>
      </c>
      <c r="H17" s="202" t="s">
        <v>4686</v>
      </c>
      <c r="I17" s="203"/>
      <c r="J17" s="203"/>
      <c r="K17" s="203"/>
      <c r="L17" s="204"/>
    </row>
    <row r="18" spans="2:12" ht="18" customHeight="1" x14ac:dyDescent="0.3">
      <c r="B18" s="298"/>
      <c r="C18" s="46" t="s">
        <v>169</v>
      </c>
      <c r="D18" s="12">
        <f t="shared" si="0"/>
        <v>6.5</v>
      </c>
      <c r="E18" s="47">
        <v>10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8" customHeight="1" x14ac:dyDescent="0.3">
      <c r="B19" s="298"/>
      <c r="C19" s="46" t="s">
        <v>267</v>
      </c>
      <c r="D19" s="12">
        <f t="shared" si="0"/>
        <v>6.5</v>
      </c>
      <c r="E19" s="47">
        <v>10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8" customHeight="1" x14ac:dyDescent="0.3">
      <c r="B20" s="298"/>
      <c r="C20" s="46" t="s">
        <v>492</v>
      </c>
      <c r="D20" s="12">
        <f t="shared" si="0"/>
        <v>6.5</v>
      </c>
      <c r="E20" s="47">
        <v>10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8" customHeight="1" x14ac:dyDescent="0.3">
      <c r="B21" s="298"/>
      <c r="C21" s="46" t="s">
        <v>162</v>
      </c>
      <c r="D21" s="10">
        <f t="shared" si="0"/>
        <v>0.32500000000000001</v>
      </c>
      <c r="E21" s="47">
        <v>0.5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8" customHeight="1" x14ac:dyDescent="0.3">
      <c r="B22" s="298"/>
      <c r="C22" s="46" t="s">
        <v>270</v>
      </c>
      <c r="D22" s="10">
        <f t="shared" si="0"/>
        <v>0.13</v>
      </c>
      <c r="E22" s="47">
        <v>0.2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8" customHeight="1" x14ac:dyDescent="0.3">
      <c r="B23" s="319"/>
      <c r="C23" s="46" t="s">
        <v>25</v>
      </c>
      <c r="D23" s="12">
        <f t="shared" si="0"/>
        <v>1.3</v>
      </c>
      <c r="E23" s="47">
        <v>2</v>
      </c>
      <c r="F23" s="12">
        <f t="shared" si="1"/>
        <v>0</v>
      </c>
      <c r="G23" s="12">
        <f t="shared" si="2"/>
        <v>0</v>
      </c>
      <c r="H23" s="270"/>
      <c r="I23" s="271"/>
      <c r="J23" s="271"/>
      <c r="K23" s="271"/>
      <c r="L23" s="272"/>
    </row>
    <row r="24" spans="2:12" ht="18" customHeight="1" x14ac:dyDescent="0.3">
      <c r="B24" s="308" t="s">
        <v>466</v>
      </c>
      <c r="C24" s="9" t="s">
        <v>15</v>
      </c>
      <c r="D24" s="15">
        <f t="shared" si="0"/>
        <v>19.5</v>
      </c>
      <c r="E24" s="9">
        <v>30</v>
      </c>
      <c r="F24" s="12">
        <f t="shared" si="1"/>
        <v>0</v>
      </c>
      <c r="G24" s="12">
        <f t="shared" si="2"/>
        <v>0</v>
      </c>
      <c r="H24" s="309" t="s">
        <v>4687</v>
      </c>
      <c r="I24" s="309"/>
      <c r="J24" s="309"/>
      <c r="K24" s="309"/>
      <c r="L24" s="310"/>
    </row>
    <row r="25" spans="2:12" ht="18" customHeight="1" x14ac:dyDescent="0.3">
      <c r="B25" s="308"/>
      <c r="C25" s="9" t="s">
        <v>23</v>
      </c>
      <c r="D25" s="15">
        <f t="shared" si="0"/>
        <v>6.5</v>
      </c>
      <c r="E25" s="9">
        <v>10</v>
      </c>
      <c r="F25" s="12">
        <f t="shared" si="1"/>
        <v>0</v>
      </c>
      <c r="G25" s="12">
        <f t="shared" si="2"/>
        <v>0</v>
      </c>
      <c r="H25" s="309"/>
      <c r="I25" s="309"/>
      <c r="J25" s="309"/>
      <c r="K25" s="309"/>
      <c r="L25" s="310"/>
    </row>
    <row r="26" spans="2:12" ht="18" customHeight="1" x14ac:dyDescent="0.3">
      <c r="B26" s="308"/>
      <c r="C26" s="9" t="s">
        <v>195</v>
      </c>
      <c r="D26" s="15">
        <f t="shared" si="0"/>
        <v>0.32500000000000001</v>
      </c>
      <c r="E26" s="9">
        <v>0.5</v>
      </c>
      <c r="F26" s="12">
        <f t="shared" si="1"/>
        <v>0</v>
      </c>
      <c r="G26" s="12">
        <f t="shared" si="2"/>
        <v>0</v>
      </c>
      <c r="H26" s="309"/>
      <c r="I26" s="309"/>
      <c r="J26" s="309"/>
      <c r="K26" s="309"/>
      <c r="L26" s="310"/>
    </row>
    <row r="27" spans="2:12" ht="18" customHeight="1" x14ac:dyDescent="0.3">
      <c r="B27" s="308"/>
      <c r="C27" s="9" t="s">
        <v>178</v>
      </c>
      <c r="D27" s="15">
        <f t="shared" si="0"/>
        <v>0.65</v>
      </c>
      <c r="E27" s="9">
        <v>1</v>
      </c>
      <c r="F27" s="12">
        <f t="shared" si="1"/>
        <v>0</v>
      </c>
      <c r="G27" s="12">
        <f t="shared" si="2"/>
        <v>0</v>
      </c>
      <c r="H27" s="309"/>
      <c r="I27" s="309"/>
      <c r="J27" s="309"/>
      <c r="K27" s="309"/>
      <c r="L27" s="310"/>
    </row>
    <row r="28" spans="2:12" ht="18" customHeight="1" x14ac:dyDescent="0.3">
      <c r="B28" s="308"/>
      <c r="C28" s="9" t="s">
        <v>186</v>
      </c>
      <c r="D28" s="15">
        <f t="shared" si="0"/>
        <v>0.32500000000000001</v>
      </c>
      <c r="E28" s="9">
        <v>0.5</v>
      </c>
      <c r="F28" s="12">
        <f t="shared" si="1"/>
        <v>0</v>
      </c>
      <c r="G28" s="12">
        <f t="shared" si="2"/>
        <v>0</v>
      </c>
      <c r="H28" s="309"/>
      <c r="I28" s="309"/>
      <c r="J28" s="309"/>
      <c r="K28" s="309"/>
      <c r="L28" s="310"/>
    </row>
    <row r="29" spans="2:12" ht="18" customHeight="1" x14ac:dyDescent="0.3">
      <c r="B29" s="308"/>
      <c r="C29" s="9" t="s">
        <v>25</v>
      </c>
      <c r="D29" s="15">
        <f t="shared" si="0"/>
        <v>1.3</v>
      </c>
      <c r="E29" s="9">
        <v>2</v>
      </c>
      <c r="F29" s="12">
        <f t="shared" si="1"/>
        <v>0</v>
      </c>
      <c r="G29" s="12">
        <f t="shared" si="2"/>
        <v>0</v>
      </c>
      <c r="H29" s="309"/>
      <c r="I29" s="309"/>
      <c r="J29" s="309"/>
      <c r="K29" s="309"/>
      <c r="L29" s="310"/>
    </row>
    <row r="30" spans="2:12" ht="18" customHeight="1" thickBot="1" x14ac:dyDescent="0.35">
      <c r="B30" s="30" t="s">
        <v>110</v>
      </c>
      <c r="C30" s="37" t="s">
        <v>264</v>
      </c>
      <c r="D30" s="22">
        <f t="shared" si="0"/>
        <v>13</v>
      </c>
      <c r="E30" s="77">
        <v>20</v>
      </c>
      <c r="F30" s="78">
        <f t="shared" si="1"/>
        <v>0</v>
      </c>
      <c r="G30" s="78">
        <f t="shared" si="2"/>
        <v>0</v>
      </c>
      <c r="H30" s="228" t="s">
        <v>265</v>
      </c>
      <c r="I30" s="229"/>
      <c r="J30" s="229"/>
      <c r="K30" s="229"/>
      <c r="L30" s="230"/>
    </row>
    <row r="31" spans="2:12" ht="72" customHeight="1" thickTop="1" x14ac:dyDescent="0.3"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</row>
    <row r="32" spans="2:12" ht="17.25" customHeight="1" thickBot="1" x14ac:dyDescent="0.35"/>
    <row r="33" spans="2:12" ht="21" customHeight="1" thickTop="1" x14ac:dyDescent="0.3">
      <c r="B33" s="217" t="s">
        <v>4688</v>
      </c>
      <c r="C33" s="218"/>
      <c r="D33" s="218"/>
      <c r="E33" s="218"/>
      <c r="F33" s="218"/>
      <c r="G33" s="218"/>
      <c r="H33" s="218"/>
      <c r="I33" s="218"/>
      <c r="J33" s="218"/>
      <c r="K33" s="218"/>
      <c r="L33" s="219"/>
    </row>
    <row r="34" spans="2:12" ht="18" customHeight="1" x14ac:dyDescent="0.3">
      <c r="B34" s="220" t="s">
        <v>3</v>
      </c>
      <c r="C34" s="221" t="s">
        <v>4</v>
      </c>
      <c r="D34" s="221" t="s">
        <v>5</v>
      </c>
      <c r="E34" s="221"/>
      <c r="F34" s="221" t="s">
        <v>6</v>
      </c>
      <c r="G34" s="221"/>
      <c r="H34" s="221" t="s">
        <v>7</v>
      </c>
      <c r="I34" s="221"/>
      <c r="J34" s="221"/>
      <c r="K34" s="221"/>
      <c r="L34" s="222"/>
    </row>
    <row r="35" spans="2:12" ht="18" customHeight="1" x14ac:dyDescent="0.3">
      <c r="B35" s="220"/>
      <c r="C35" s="221"/>
      <c r="D35" s="6" t="s">
        <v>1</v>
      </c>
      <c r="E35" s="6" t="s">
        <v>2</v>
      </c>
      <c r="F35" s="38" t="s">
        <v>1</v>
      </c>
      <c r="G35" s="39" t="s">
        <v>2</v>
      </c>
      <c r="H35" s="221"/>
      <c r="I35" s="221"/>
      <c r="J35" s="221"/>
      <c r="K35" s="221"/>
      <c r="L35" s="222"/>
    </row>
    <row r="36" spans="2:12" ht="18" customHeight="1" x14ac:dyDescent="0.3">
      <c r="B36" s="187" t="s">
        <v>30</v>
      </c>
      <c r="C36" s="9" t="s">
        <v>13</v>
      </c>
      <c r="D36" s="15">
        <f>E36*0.65</f>
        <v>32.5</v>
      </c>
      <c r="E36" s="9">
        <v>50</v>
      </c>
      <c r="F36" s="12">
        <f>D36*D$2</f>
        <v>0</v>
      </c>
      <c r="G36" s="12">
        <f>E36*D$3</f>
        <v>0</v>
      </c>
      <c r="H36" s="223" t="s">
        <v>108</v>
      </c>
      <c r="I36" s="223"/>
      <c r="J36" s="223"/>
      <c r="K36" s="223"/>
      <c r="L36" s="224"/>
    </row>
    <row r="37" spans="2:12" ht="18" customHeight="1" x14ac:dyDescent="0.3">
      <c r="B37" s="187"/>
      <c r="C37" s="9" t="s">
        <v>107</v>
      </c>
      <c r="D37" s="15">
        <f t="shared" ref="D37:D57" si="3">E37*0.65</f>
        <v>1.625</v>
      </c>
      <c r="E37" s="9">
        <v>2.5</v>
      </c>
      <c r="F37" s="12">
        <f t="shared" ref="F37:F57" si="4">D37*D$2</f>
        <v>0</v>
      </c>
      <c r="G37" s="12">
        <f t="shared" ref="G37:G57" si="5">E37*D$3</f>
        <v>0</v>
      </c>
      <c r="H37" s="223"/>
      <c r="I37" s="223"/>
      <c r="J37" s="223"/>
      <c r="K37" s="223"/>
      <c r="L37" s="224"/>
    </row>
    <row r="38" spans="2:12" ht="18" customHeight="1" x14ac:dyDescent="0.3">
      <c r="B38" s="267" t="s">
        <v>129</v>
      </c>
      <c r="C38" s="9" t="s">
        <v>21</v>
      </c>
      <c r="D38" s="19">
        <f t="shared" si="3"/>
        <v>13</v>
      </c>
      <c r="E38" s="9">
        <v>20</v>
      </c>
      <c r="F38" s="12">
        <f t="shared" si="4"/>
        <v>0</v>
      </c>
      <c r="G38" s="12">
        <f t="shared" si="5"/>
        <v>0</v>
      </c>
      <c r="H38" s="193" t="s">
        <v>3732</v>
      </c>
      <c r="I38" s="194"/>
      <c r="J38" s="194"/>
      <c r="K38" s="194"/>
      <c r="L38" s="195"/>
    </row>
    <row r="39" spans="2:12" ht="18" customHeight="1" x14ac:dyDescent="0.3">
      <c r="B39" s="268"/>
      <c r="C39" s="9" t="s">
        <v>169</v>
      </c>
      <c r="D39" s="15">
        <f t="shared" si="3"/>
        <v>3.25</v>
      </c>
      <c r="E39" s="9">
        <v>5</v>
      </c>
      <c r="F39" s="12">
        <f t="shared" si="4"/>
        <v>0</v>
      </c>
      <c r="G39" s="12">
        <f t="shared" si="5"/>
        <v>0</v>
      </c>
      <c r="H39" s="199"/>
      <c r="I39" s="200"/>
      <c r="J39" s="200"/>
      <c r="K39" s="200"/>
      <c r="L39" s="201"/>
    </row>
    <row r="40" spans="2:12" ht="18" customHeight="1" x14ac:dyDescent="0.3">
      <c r="B40" s="268"/>
      <c r="C40" s="9" t="s">
        <v>16</v>
      </c>
      <c r="D40" s="15">
        <f t="shared" si="3"/>
        <v>1.3</v>
      </c>
      <c r="E40" s="9">
        <v>2</v>
      </c>
      <c r="F40" s="12">
        <f t="shared" si="4"/>
        <v>0</v>
      </c>
      <c r="G40" s="12">
        <f t="shared" si="5"/>
        <v>0</v>
      </c>
      <c r="H40" s="199"/>
      <c r="I40" s="200"/>
      <c r="J40" s="200"/>
      <c r="K40" s="200"/>
      <c r="L40" s="201"/>
    </row>
    <row r="41" spans="2:12" ht="18" customHeight="1" x14ac:dyDescent="0.3">
      <c r="B41" s="268"/>
      <c r="C41" s="9" t="s">
        <v>17</v>
      </c>
      <c r="D41" s="15">
        <f t="shared" si="3"/>
        <v>1.3</v>
      </c>
      <c r="E41" s="9">
        <v>2</v>
      </c>
      <c r="F41" s="12">
        <f t="shared" si="4"/>
        <v>0</v>
      </c>
      <c r="G41" s="12">
        <f t="shared" si="5"/>
        <v>0</v>
      </c>
      <c r="H41" s="199"/>
      <c r="I41" s="200"/>
      <c r="J41" s="200"/>
      <c r="K41" s="200"/>
      <c r="L41" s="201"/>
    </row>
    <row r="42" spans="2:12" ht="18" customHeight="1" x14ac:dyDescent="0.3">
      <c r="B42" s="268"/>
      <c r="C42" s="9" t="s">
        <v>195</v>
      </c>
      <c r="D42" s="15">
        <f t="shared" si="3"/>
        <v>0.32500000000000001</v>
      </c>
      <c r="E42" s="9">
        <v>0.5</v>
      </c>
      <c r="F42" s="12">
        <f t="shared" si="4"/>
        <v>0</v>
      </c>
      <c r="G42" s="12">
        <f t="shared" si="5"/>
        <v>0</v>
      </c>
      <c r="H42" s="199"/>
      <c r="I42" s="200"/>
      <c r="J42" s="200"/>
      <c r="K42" s="200"/>
      <c r="L42" s="201"/>
    </row>
    <row r="43" spans="2:12" ht="18" customHeight="1" x14ac:dyDescent="0.3">
      <c r="B43" s="269"/>
      <c r="C43" s="9" t="s">
        <v>24</v>
      </c>
      <c r="D43" s="15">
        <f t="shared" si="3"/>
        <v>0.32500000000000001</v>
      </c>
      <c r="E43" s="9">
        <v>0.5</v>
      </c>
      <c r="F43" s="12">
        <f t="shared" si="4"/>
        <v>0</v>
      </c>
      <c r="G43" s="12">
        <f t="shared" si="5"/>
        <v>0</v>
      </c>
      <c r="H43" s="196"/>
      <c r="I43" s="197"/>
      <c r="J43" s="197"/>
      <c r="K43" s="197"/>
      <c r="L43" s="198"/>
    </row>
    <row r="44" spans="2:12" ht="18" customHeight="1" x14ac:dyDescent="0.3">
      <c r="B44" s="282" t="s">
        <v>160</v>
      </c>
      <c r="C44" s="9" t="s">
        <v>84</v>
      </c>
      <c r="D44" s="10">
        <f t="shared" si="3"/>
        <v>32.5</v>
      </c>
      <c r="E44" s="9">
        <v>50</v>
      </c>
      <c r="F44" s="12">
        <f t="shared" si="4"/>
        <v>0</v>
      </c>
      <c r="G44" s="12">
        <f t="shared" si="5"/>
        <v>0</v>
      </c>
      <c r="H44" s="202" t="s">
        <v>3978</v>
      </c>
      <c r="I44" s="203"/>
      <c r="J44" s="203"/>
      <c r="K44" s="203"/>
      <c r="L44" s="204"/>
    </row>
    <row r="45" spans="2:12" ht="18" customHeight="1" x14ac:dyDescent="0.3">
      <c r="B45" s="283"/>
      <c r="C45" s="9" t="s">
        <v>27</v>
      </c>
      <c r="D45" s="10">
        <f t="shared" si="3"/>
        <v>3.25</v>
      </c>
      <c r="E45" s="9">
        <v>5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8" customHeight="1" x14ac:dyDescent="0.3">
      <c r="B46" s="283"/>
      <c r="C46" s="9" t="s">
        <v>52</v>
      </c>
      <c r="D46" s="10">
        <f t="shared" si="3"/>
        <v>1.625</v>
      </c>
      <c r="E46" s="9">
        <v>2.5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8" customHeight="1" x14ac:dyDescent="0.3">
      <c r="B47" s="283"/>
      <c r="C47" s="9" t="s">
        <v>53</v>
      </c>
      <c r="D47" s="10">
        <f t="shared" si="3"/>
        <v>0.32500000000000001</v>
      </c>
      <c r="E47" s="9">
        <v>0.5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8" customHeight="1" x14ac:dyDescent="0.3">
      <c r="B48" s="283"/>
      <c r="C48" s="9" t="s">
        <v>39</v>
      </c>
      <c r="D48" s="10">
        <f t="shared" si="3"/>
        <v>0.65</v>
      </c>
      <c r="E48" s="9">
        <v>1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8" customHeight="1" x14ac:dyDescent="0.3">
      <c r="B49" s="283"/>
      <c r="C49" s="9" t="s">
        <v>195</v>
      </c>
      <c r="D49" s="10">
        <f t="shared" si="3"/>
        <v>0.32500000000000001</v>
      </c>
      <c r="E49" s="9">
        <v>0.5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8" customHeight="1" x14ac:dyDescent="0.3">
      <c r="B50" s="283"/>
      <c r="C50" s="9" t="s">
        <v>20</v>
      </c>
      <c r="D50" s="10">
        <f t="shared" si="3"/>
        <v>1.3</v>
      </c>
      <c r="E50" s="9">
        <v>2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8" customHeight="1" x14ac:dyDescent="0.3">
      <c r="B51" s="284"/>
      <c r="C51" s="9" t="s">
        <v>25</v>
      </c>
      <c r="D51" s="26">
        <f t="shared" si="3"/>
        <v>1.9500000000000002</v>
      </c>
      <c r="E51" s="9">
        <v>3</v>
      </c>
      <c r="F51" s="12">
        <f t="shared" si="4"/>
        <v>0</v>
      </c>
      <c r="G51" s="12">
        <f t="shared" si="5"/>
        <v>0</v>
      </c>
      <c r="H51" s="270"/>
      <c r="I51" s="271"/>
      <c r="J51" s="271"/>
      <c r="K51" s="271"/>
      <c r="L51" s="272"/>
    </row>
    <row r="52" spans="2:12" ht="18" customHeight="1" x14ac:dyDescent="0.3">
      <c r="B52" s="187" t="s">
        <v>867</v>
      </c>
      <c r="C52" s="9" t="s">
        <v>26</v>
      </c>
      <c r="D52" s="31">
        <f t="shared" si="3"/>
        <v>9.75</v>
      </c>
      <c r="E52" s="11">
        <v>15</v>
      </c>
      <c r="F52" s="12">
        <f t="shared" si="4"/>
        <v>0</v>
      </c>
      <c r="G52" s="12">
        <f t="shared" si="5"/>
        <v>0</v>
      </c>
      <c r="H52" s="202" t="s">
        <v>4689</v>
      </c>
      <c r="I52" s="203"/>
      <c r="J52" s="203"/>
      <c r="K52" s="203"/>
      <c r="L52" s="204"/>
    </row>
    <row r="53" spans="2:12" ht="18" customHeight="1" x14ac:dyDescent="0.3">
      <c r="B53" s="187"/>
      <c r="C53" s="9" t="s">
        <v>27</v>
      </c>
      <c r="D53" s="31">
        <f t="shared" si="3"/>
        <v>0.65</v>
      </c>
      <c r="E53" s="11">
        <v>1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8" customHeight="1" x14ac:dyDescent="0.3">
      <c r="B54" s="187"/>
      <c r="C54" s="9" t="s">
        <v>378</v>
      </c>
      <c r="D54" s="32">
        <f t="shared" si="3"/>
        <v>1.9500000000000002</v>
      </c>
      <c r="E54" s="11">
        <v>3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8" customHeight="1" x14ac:dyDescent="0.3">
      <c r="B55" s="187"/>
      <c r="C55" s="9" t="s">
        <v>195</v>
      </c>
      <c r="D55" s="31">
        <f t="shared" si="3"/>
        <v>0.32500000000000001</v>
      </c>
      <c r="E55" s="11">
        <v>0.5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8" customHeight="1" x14ac:dyDescent="0.3">
      <c r="B56" s="187"/>
      <c r="C56" s="9" t="s">
        <v>190</v>
      </c>
      <c r="D56" s="31">
        <f t="shared" si="3"/>
        <v>1.3</v>
      </c>
      <c r="E56" s="11">
        <v>2</v>
      </c>
      <c r="F56" s="12">
        <f t="shared" si="4"/>
        <v>0</v>
      </c>
      <c r="G56" s="12">
        <f t="shared" si="5"/>
        <v>0</v>
      </c>
      <c r="H56" s="270"/>
      <c r="I56" s="271"/>
      <c r="J56" s="271"/>
      <c r="K56" s="271"/>
      <c r="L56" s="272"/>
    </row>
    <row r="57" spans="2:12" ht="18" customHeight="1" thickBot="1" x14ac:dyDescent="0.35">
      <c r="B57" s="30" t="s">
        <v>114</v>
      </c>
      <c r="C57" s="21" t="s">
        <v>35</v>
      </c>
      <c r="D57" s="28">
        <f t="shared" si="3"/>
        <v>13</v>
      </c>
      <c r="E57" s="23">
        <v>20</v>
      </c>
      <c r="F57" s="24">
        <f t="shared" si="4"/>
        <v>0</v>
      </c>
      <c r="G57" s="24">
        <f t="shared" si="5"/>
        <v>0</v>
      </c>
      <c r="H57" s="188" t="s">
        <v>36</v>
      </c>
      <c r="I57" s="188"/>
      <c r="J57" s="188"/>
      <c r="K57" s="188"/>
      <c r="L57" s="189"/>
    </row>
    <row r="58" spans="2:12" ht="72" customHeight="1" thickTop="1" x14ac:dyDescent="0.3"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</row>
    <row r="59" spans="2:12" ht="18.75" customHeight="1" thickBot="1" x14ac:dyDescent="0.35"/>
    <row r="60" spans="2:12" ht="21" customHeight="1" thickTop="1" x14ac:dyDescent="0.3">
      <c r="B60" s="217" t="s">
        <v>4690</v>
      </c>
      <c r="C60" s="218"/>
      <c r="D60" s="218"/>
      <c r="E60" s="218"/>
      <c r="F60" s="218"/>
      <c r="G60" s="218"/>
      <c r="H60" s="218"/>
      <c r="I60" s="218"/>
      <c r="J60" s="218"/>
      <c r="K60" s="218"/>
      <c r="L60" s="219"/>
    </row>
    <row r="61" spans="2:12" ht="18" customHeight="1" x14ac:dyDescent="0.3">
      <c r="B61" s="220" t="s">
        <v>3</v>
      </c>
      <c r="C61" s="221" t="s">
        <v>4</v>
      </c>
      <c r="D61" s="221" t="s">
        <v>5</v>
      </c>
      <c r="E61" s="221"/>
      <c r="F61" s="221" t="s">
        <v>6</v>
      </c>
      <c r="G61" s="221"/>
      <c r="H61" s="221" t="s">
        <v>7</v>
      </c>
      <c r="I61" s="221"/>
      <c r="J61" s="221"/>
      <c r="K61" s="221"/>
      <c r="L61" s="222"/>
    </row>
    <row r="62" spans="2:12" ht="18" customHeight="1" x14ac:dyDescent="0.3">
      <c r="B62" s="220"/>
      <c r="C62" s="221"/>
      <c r="D62" s="6" t="s">
        <v>1</v>
      </c>
      <c r="E62" s="6" t="s">
        <v>2</v>
      </c>
      <c r="F62" s="38" t="s">
        <v>1</v>
      </c>
      <c r="G62" s="39" t="s">
        <v>2</v>
      </c>
      <c r="H62" s="221"/>
      <c r="I62" s="221"/>
      <c r="J62" s="221"/>
      <c r="K62" s="221"/>
      <c r="L62" s="222"/>
    </row>
    <row r="63" spans="2:12" ht="18" customHeight="1" x14ac:dyDescent="0.3">
      <c r="B63" s="187" t="s">
        <v>12</v>
      </c>
      <c r="C63" s="41" t="s">
        <v>13</v>
      </c>
      <c r="D63" s="15">
        <f t="shared" ref="D63:D84" si="6">E63*0.65</f>
        <v>32.5</v>
      </c>
      <c r="E63" s="11">
        <v>50</v>
      </c>
      <c r="F63" s="12">
        <f t="shared" ref="F63:F84" si="7">D63*D$2</f>
        <v>0</v>
      </c>
      <c r="G63" s="12">
        <f t="shared" ref="G63:G84" si="8">E63*D$3</f>
        <v>0</v>
      </c>
      <c r="H63" s="193" t="s">
        <v>105</v>
      </c>
      <c r="I63" s="194"/>
      <c r="J63" s="194"/>
      <c r="K63" s="194"/>
      <c r="L63" s="195"/>
    </row>
    <row r="64" spans="2:12" ht="18" customHeight="1" x14ac:dyDescent="0.3">
      <c r="B64" s="187"/>
      <c r="C64" s="41" t="s">
        <v>104</v>
      </c>
      <c r="D64" s="15">
        <f t="shared" si="6"/>
        <v>1.625</v>
      </c>
      <c r="E64" s="11">
        <v>2.5</v>
      </c>
      <c r="F64" s="12">
        <f t="shared" si="7"/>
        <v>0</v>
      </c>
      <c r="G64" s="12">
        <f t="shared" si="8"/>
        <v>0</v>
      </c>
      <c r="H64" s="196"/>
      <c r="I64" s="197"/>
      <c r="J64" s="197"/>
      <c r="K64" s="197"/>
      <c r="L64" s="198"/>
    </row>
    <row r="65" spans="2:12" ht="18" customHeight="1" x14ac:dyDescent="0.3">
      <c r="B65" s="282" t="s">
        <v>1239</v>
      </c>
      <c r="C65" s="14" t="s">
        <v>1240</v>
      </c>
      <c r="D65" s="10">
        <f t="shared" si="6"/>
        <v>6.5</v>
      </c>
      <c r="E65" s="11">
        <v>10</v>
      </c>
      <c r="F65" s="12">
        <f t="shared" si="7"/>
        <v>0</v>
      </c>
      <c r="G65" s="12">
        <f t="shared" si="8"/>
        <v>0</v>
      </c>
      <c r="H65" s="208" t="s">
        <v>4331</v>
      </c>
      <c r="I65" s="209"/>
      <c r="J65" s="209"/>
      <c r="K65" s="209"/>
      <c r="L65" s="210"/>
    </row>
    <row r="66" spans="2:12" ht="18" customHeight="1" x14ac:dyDescent="0.3">
      <c r="B66" s="283"/>
      <c r="C66" s="14" t="s">
        <v>16</v>
      </c>
      <c r="D66" s="10">
        <f t="shared" si="6"/>
        <v>1.3</v>
      </c>
      <c r="E66" s="11">
        <v>2</v>
      </c>
      <c r="F66" s="12">
        <f t="shared" si="7"/>
        <v>0</v>
      </c>
      <c r="G66" s="12">
        <f t="shared" si="8"/>
        <v>0</v>
      </c>
      <c r="H66" s="211"/>
      <c r="I66" s="212"/>
      <c r="J66" s="212"/>
      <c r="K66" s="212"/>
      <c r="L66" s="213"/>
    </row>
    <row r="67" spans="2:12" ht="18" customHeight="1" x14ac:dyDescent="0.3">
      <c r="B67" s="283"/>
      <c r="C67" s="14" t="s">
        <v>17</v>
      </c>
      <c r="D67" s="10">
        <f t="shared" si="6"/>
        <v>1.3</v>
      </c>
      <c r="E67" s="11">
        <v>2</v>
      </c>
      <c r="F67" s="12">
        <f t="shared" si="7"/>
        <v>0</v>
      </c>
      <c r="G67" s="12">
        <f t="shared" si="8"/>
        <v>0</v>
      </c>
      <c r="H67" s="211"/>
      <c r="I67" s="212"/>
      <c r="J67" s="212"/>
      <c r="K67" s="212"/>
      <c r="L67" s="213"/>
    </row>
    <row r="68" spans="2:12" ht="18" customHeight="1" x14ac:dyDescent="0.3">
      <c r="B68" s="283"/>
      <c r="C68" s="14" t="s">
        <v>18</v>
      </c>
      <c r="D68" s="10">
        <f t="shared" si="6"/>
        <v>3.25</v>
      </c>
      <c r="E68" s="11">
        <v>5</v>
      </c>
      <c r="F68" s="12">
        <f t="shared" si="7"/>
        <v>0</v>
      </c>
      <c r="G68" s="12">
        <f t="shared" si="8"/>
        <v>0</v>
      </c>
      <c r="H68" s="211"/>
      <c r="I68" s="212"/>
      <c r="J68" s="212"/>
      <c r="K68" s="212"/>
      <c r="L68" s="213"/>
    </row>
    <row r="69" spans="2:12" ht="18" customHeight="1" x14ac:dyDescent="0.3">
      <c r="B69" s="283"/>
      <c r="C69" s="14" t="s">
        <v>20</v>
      </c>
      <c r="D69" s="10">
        <f t="shared" si="6"/>
        <v>1.3</v>
      </c>
      <c r="E69" s="11">
        <v>2</v>
      </c>
      <c r="F69" s="12">
        <f t="shared" si="7"/>
        <v>0</v>
      </c>
      <c r="G69" s="12">
        <f t="shared" si="8"/>
        <v>0</v>
      </c>
      <c r="H69" s="211"/>
      <c r="I69" s="212"/>
      <c r="J69" s="212"/>
      <c r="K69" s="212"/>
      <c r="L69" s="213"/>
    </row>
    <row r="70" spans="2:12" ht="18" customHeight="1" x14ac:dyDescent="0.3">
      <c r="B70" s="284"/>
      <c r="C70" s="14" t="s">
        <v>195</v>
      </c>
      <c r="D70" s="10">
        <f t="shared" si="6"/>
        <v>0.65</v>
      </c>
      <c r="E70" s="11">
        <v>1</v>
      </c>
      <c r="F70" s="12">
        <f t="shared" si="7"/>
        <v>0</v>
      </c>
      <c r="G70" s="12">
        <f t="shared" si="8"/>
        <v>0</v>
      </c>
      <c r="H70" s="214"/>
      <c r="I70" s="215"/>
      <c r="J70" s="215"/>
      <c r="K70" s="215"/>
      <c r="L70" s="216"/>
    </row>
    <row r="71" spans="2:12" ht="18" customHeight="1" x14ac:dyDescent="0.3">
      <c r="B71" s="187" t="s">
        <v>4691</v>
      </c>
      <c r="C71" s="9" t="s">
        <v>260</v>
      </c>
      <c r="D71" s="19">
        <f t="shared" si="6"/>
        <v>26</v>
      </c>
      <c r="E71" s="11">
        <v>40</v>
      </c>
      <c r="F71" s="12">
        <f t="shared" si="7"/>
        <v>0</v>
      </c>
      <c r="G71" s="12">
        <f t="shared" si="8"/>
        <v>0</v>
      </c>
      <c r="H71" s="202" t="s">
        <v>780</v>
      </c>
      <c r="I71" s="203"/>
      <c r="J71" s="203"/>
      <c r="K71" s="203"/>
      <c r="L71" s="204"/>
    </row>
    <row r="72" spans="2:12" ht="18" customHeight="1" x14ac:dyDescent="0.3">
      <c r="B72" s="187"/>
      <c r="C72" s="9" t="s">
        <v>22</v>
      </c>
      <c r="D72" s="15">
        <f t="shared" si="6"/>
        <v>6.5</v>
      </c>
      <c r="E72" s="11">
        <v>10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8" customHeight="1" x14ac:dyDescent="0.3">
      <c r="B73" s="187"/>
      <c r="C73" s="9" t="s">
        <v>23</v>
      </c>
      <c r="D73" s="15">
        <f t="shared" si="6"/>
        <v>3.25</v>
      </c>
      <c r="E73" s="11">
        <v>5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ht="18" customHeight="1" x14ac:dyDescent="0.3">
      <c r="B74" s="187"/>
      <c r="C74" s="9" t="s">
        <v>195</v>
      </c>
      <c r="D74" s="15">
        <f t="shared" si="6"/>
        <v>0.65</v>
      </c>
      <c r="E74" s="11">
        <v>1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8" customHeight="1" x14ac:dyDescent="0.3">
      <c r="B75" s="187"/>
      <c r="C75" s="9" t="s">
        <v>28</v>
      </c>
      <c r="D75" s="15">
        <f t="shared" si="6"/>
        <v>1.3</v>
      </c>
      <c r="E75" s="11">
        <v>2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8" customHeight="1" x14ac:dyDescent="0.3">
      <c r="B76" s="187"/>
      <c r="C76" s="9" t="s">
        <v>178</v>
      </c>
      <c r="D76" s="15">
        <f t="shared" si="6"/>
        <v>0.32500000000000001</v>
      </c>
      <c r="E76" s="11">
        <v>0.5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8" customHeight="1" x14ac:dyDescent="0.3">
      <c r="B77" s="187"/>
      <c r="C77" s="9" t="s">
        <v>78</v>
      </c>
      <c r="D77" s="15">
        <f t="shared" si="6"/>
        <v>6.5000000000000002E-2</v>
      </c>
      <c r="E77" s="11">
        <v>0.1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ht="18" customHeight="1" x14ac:dyDescent="0.3">
      <c r="B78" s="187"/>
      <c r="C78" s="9" t="s">
        <v>190</v>
      </c>
      <c r="D78" s="15">
        <f t="shared" si="6"/>
        <v>0.65</v>
      </c>
      <c r="E78" s="11">
        <v>1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8" customHeight="1" x14ac:dyDescent="0.3">
      <c r="B79" s="267" t="s">
        <v>339</v>
      </c>
      <c r="C79" s="9" t="s">
        <v>70</v>
      </c>
      <c r="D79" s="31">
        <f t="shared" si="6"/>
        <v>19.5</v>
      </c>
      <c r="E79" s="11">
        <v>30</v>
      </c>
      <c r="F79" s="12">
        <f t="shared" si="7"/>
        <v>0</v>
      </c>
      <c r="G79" s="12">
        <f t="shared" si="8"/>
        <v>0</v>
      </c>
      <c r="H79" s="202" t="s">
        <v>4223</v>
      </c>
      <c r="I79" s="203"/>
      <c r="J79" s="203"/>
      <c r="K79" s="203"/>
      <c r="L79" s="204"/>
    </row>
    <row r="80" spans="2:12" ht="18" customHeight="1" x14ac:dyDescent="0.3">
      <c r="B80" s="268"/>
      <c r="C80" s="9" t="s">
        <v>195</v>
      </c>
      <c r="D80" s="31">
        <f t="shared" si="6"/>
        <v>0.65</v>
      </c>
      <c r="E80" s="11">
        <v>1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8" customHeight="1" x14ac:dyDescent="0.3">
      <c r="B81" s="268"/>
      <c r="C81" s="9" t="s">
        <v>24</v>
      </c>
      <c r="D81" s="31">
        <f t="shared" si="6"/>
        <v>0.32500000000000001</v>
      </c>
      <c r="E81" s="11">
        <v>0.5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8" customHeight="1" x14ac:dyDescent="0.3">
      <c r="B82" s="268"/>
      <c r="C82" s="9" t="s">
        <v>188</v>
      </c>
      <c r="D82" s="31">
        <f t="shared" si="6"/>
        <v>1.3</v>
      </c>
      <c r="E82" s="11">
        <v>2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8" customHeight="1" x14ac:dyDescent="0.3">
      <c r="B83" s="269"/>
      <c r="C83" s="9" t="s">
        <v>53</v>
      </c>
      <c r="D83" s="31">
        <f t="shared" si="6"/>
        <v>0.13</v>
      </c>
      <c r="E83" s="11">
        <v>0.2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ht="18" customHeight="1" thickBot="1" x14ac:dyDescent="0.35">
      <c r="B84" s="30" t="s">
        <v>114</v>
      </c>
      <c r="C84" s="21" t="s">
        <v>35</v>
      </c>
      <c r="D84" s="28">
        <f t="shared" si="6"/>
        <v>13</v>
      </c>
      <c r="E84" s="23">
        <v>20</v>
      </c>
      <c r="F84" s="24">
        <f t="shared" si="7"/>
        <v>0</v>
      </c>
      <c r="G84" s="24">
        <f t="shared" si="8"/>
        <v>0</v>
      </c>
      <c r="H84" s="188" t="s">
        <v>36</v>
      </c>
      <c r="I84" s="188"/>
      <c r="J84" s="188"/>
      <c r="K84" s="188"/>
      <c r="L84" s="189"/>
    </row>
    <row r="85" spans="2:12" ht="72" customHeight="1" thickTop="1" x14ac:dyDescent="0.3">
      <c r="B85" s="190"/>
      <c r="C85" s="190"/>
      <c r="D85" s="190"/>
      <c r="E85" s="190"/>
      <c r="F85" s="190"/>
      <c r="G85" s="190"/>
      <c r="H85" s="190"/>
      <c r="I85" s="190"/>
      <c r="J85" s="190"/>
      <c r="K85" s="190"/>
      <c r="L85" s="190"/>
    </row>
    <row r="86" spans="2:12" ht="17.25" thickBot="1" x14ac:dyDescent="0.35"/>
    <row r="87" spans="2:12" ht="21" customHeight="1" thickTop="1" x14ac:dyDescent="0.3">
      <c r="B87" s="217" t="s">
        <v>4692</v>
      </c>
      <c r="C87" s="218"/>
      <c r="D87" s="218"/>
      <c r="E87" s="218"/>
      <c r="F87" s="218"/>
      <c r="G87" s="218"/>
      <c r="H87" s="218"/>
      <c r="I87" s="218"/>
      <c r="J87" s="218"/>
      <c r="K87" s="218"/>
      <c r="L87" s="219"/>
    </row>
    <row r="88" spans="2:12" ht="18" customHeight="1" x14ac:dyDescent="0.3">
      <c r="B88" s="220" t="s">
        <v>3</v>
      </c>
      <c r="C88" s="221" t="s">
        <v>4</v>
      </c>
      <c r="D88" s="221" t="s">
        <v>5</v>
      </c>
      <c r="E88" s="221"/>
      <c r="F88" s="221" t="s">
        <v>6</v>
      </c>
      <c r="G88" s="221"/>
      <c r="H88" s="221" t="s">
        <v>7</v>
      </c>
      <c r="I88" s="221"/>
      <c r="J88" s="221"/>
      <c r="K88" s="221"/>
      <c r="L88" s="222"/>
    </row>
    <row r="89" spans="2:12" ht="18" customHeight="1" x14ac:dyDescent="0.3">
      <c r="B89" s="220"/>
      <c r="C89" s="221"/>
      <c r="D89" s="6" t="s">
        <v>1</v>
      </c>
      <c r="E89" s="6" t="s">
        <v>2</v>
      </c>
      <c r="F89" s="38" t="s">
        <v>1</v>
      </c>
      <c r="G89" s="39" t="s">
        <v>2</v>
      </c>
      <c r="H89" s="221"/>
      <c r="I89" s="221"/>
      <c r="J89" s="221"/>
      <c r="K89" s="221"/>
      <c r="L89" s="222"/>
    </row>
    <row r="90" spans="2:12" ht="18" customHeight="1" x14ac:dyDescent="0.3">
      <c r="B90" s="187" t="s">
        <v>59</v>
      </c>
      <c r="C90" s="41" t="s">
        <v>13</v>
      </c>
      <c r="D90" s="15">
        <f t="shared" ref="D90:D110" si="9">E90*0.65</f>
        <v>32.5</v>
      </c>
      <c r="E90" s="11">
        <v>50</v>
      </c>
      <c r="F90" s="12">
        <f t="shared" ref="F90:F110" si="10">D90*D$2</f>
        <v>0</v>
      </c>
      <c r="G90" s="12">
        <f t="shared" ref="G90:G110" si="11">E90*D$3</f>
        <v>0</v>
      </c>
      <c r="H90" s="193" t="s">
        <v>68</v>
      </c>
      <c r="I90" s="194"/>
      <c r="J90" s="194"/>
      <c r="K90" s="194"/>
      <c r="L90" s="195"/>
    </row>
    <row r="91" spans="2:12" ht="18" customHeight="1" x14ac:dyDescent="0.3">
      <c r="B91" s="187"/>
      <c r="C91" s="41" t="s">
        <v>69</v>
      </c>
      <c r="D91" s="15">
        <f t="shared" si="9"/>
        <v>1.625</v>
      </c>
      <c r="E91" s="11">
        <v>2.5</v>
      </c>
      <c r="F91" s="12">
        <f t="shared" si="10"/>
        <v>0</v>
      </c>
      <c r="G91" s="12">
        <f t="shared" si="11"/>
        <v>0</v>
      </c>
      <c r="H91" s="196"/>
      <c r="I91" s="197"/>
      <c r="J91" s="197"/>
      <c r="K91" s="197"/>
      <c r="L91" s="198"/>
    </row>
    <row r="92" spans="2:12" ht="18" customHeight="1" x14ac:dyDescent="0.3">
      <c r="B92" s="225" t="s">
        <v>342</v>
      </c>
      <c r="C92" s="14" t="s">
        <v>220</v>
      </c>
      <c r="D92" s="19">
        <f t="shared" si="9"/>
        <v>13</v>
      </c>
      <c r="E92" s="11">
        <v>20</v>
      </c>
      <c r="F92" s="12">
        <f t="shared" si="10"/>
        <v>0</v>
      </c>
      <c r="G92" s="12">
        <f t="shared" si="11"/>
        <v>0</v>
      </c>
      <c r="H92" s="202" t="s">
        <v>3216</v>
      </c>
      <c r="I92" s="203"/>
      <c r="J92" s="203"/>
      <c r="K92" s="203"/>
      <c r="L92" s="204"/>
    </row>
    <row r="93" spans="2:12" ht="18" customHeight="1" x14ac:dyDescent="0.3">
      <c r="B93" s="226"/>
      <c r="C93" s="14" t="s">
        <v>17</v>
      </c>
      <c r="D93" s="15">
        <f t="shared" si="9"/>
        <v>1.3</v>
      </c>
      <c r="E93" s="11">
        <v>2</v>
      </c>
      <c r="F93" s="12">
        <f t="shared" si="10"/>
        <v>0</v>
      </c>
      <c r="G93" s="12">
        <f t="shared" si="11"/>
        <v>0</v>
      </c>
      <c r="H93" s="205"/>
      <c r="I93" s="206"/>
      <c r="J93" s="206"/>
      <c r="K93" s="206"/>
      <c r="L93" s="207"/>
    </row>
    <row r="94" spans="2:12" ht="18" customHeight="1" x14ac:dyDescent="0.3">
      <c r="B94" s="226"/>
      <c r="C94" s="14" t="s">
        <v>16</v>
      </c>
      <c r="D94" s="15">
        <f t="shared" si="9"/>
        <v>1.3</v>
      </c>
      <c r="E94" s="11">
        <v>2</v>
      </c>
      <c r="F94" s="12">
        <f t="shared" si="10"/>
        <v>0</v>
      </c>
      <c r="G94" s="12">
        <f t="shared" si="11"/>
        <v>0</v>
      </c>
      <c r="H94" s="205"/>
      <c r="I94" s="206"/>
      <c r="J94" s="206"/>
      <c r="K94" s="206"/>
      <c r="L94" s="207"/>
    </row>
    <row r="95" spans="2:12" ht="18" customHeight="1" x14ac:dyDescent="0.3">
      <c r="B95" s="226"/>
      <c r="C95" s="14" t="s">
        <v>24</v>
      </c>
      <c r="D95" s="15">
        <f t="shared" si="9"/>
        <v>0.32500000000000001</v>
      </c>
      <c r="E95" s="11">
        <v>0.5</v>
      </c>
      <c r="F95" s="1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ht="18" customHeight="1" x14ac:dyDescent="0.3">
      <c r="B96" s="226"/>
      <c r="C96" s="14" t="s">
        <v>195</v>
      </c>
      <c r="D96" s="15">
        <f t="shared" si="9"/>
        <v>0.32500000000000001</v>
      </c>
      <c r="E96" s="11">
        <v>0.5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ht="18" customHeight="1" x14ac:dyDescent="0.3">
      <c r="B97" s="227"/>
      <c r="C97" s="14" t="s">
        <v>20</v>
      </c>
      <c r="D97" s="15">
        <f t="shared" si="9"/>
        <v>0.65</v>
      </c>
      <c r="E97" s="11">
        <v>1</v>
      </c>
      <c r="F97" s="12">
        <f t="shared" si="10"/>
        <v>0</v>
      </c>
      <c r="G97" s="12">
        <f t="shared" si="11"/>
        <v>0</v>
      </c>
      <c r="H97" s="270"/>
      <c r="I97" s="271"/>
      <c r="J97" s="271"/>
      <c r="K97" s="271"/>
      <c r="L97" s="272"/>
    </row>
    <row r="98" spans="2:12" ht="18" customHeight="1" x14ac:dyDescent="0.3">
      <c r="B98" s="290" t="s">
        <v>4210</v>
      </c>
      <c r="C98" s="9" t="s">
        <v>88</v>
      </c>
      <c r="D98" s="32">
        <f t="shared" si="9"/>
        <v>26</v>
      </c>
      <c r="E98" s="11">
        <v>40</v>
      </c>
      <c r="F98" s="12">
        <f t="shared" si="10"/>
        <v>0</v>
      </c>
      <c r="G98" s="12">
        <f t="shared" si="11"/>
        <v>0</v>
      </c>
      <c r="H98" s="202" t="s">
        <v>4209</v>
      </c>
      <c r="I98" s="203"/>
      <c r="J98" s="203"/>
      <c r="K98" s="203"/>
      <c r="L98" s="204"/>
    </row>
    <row r="99" spans="2:12" ht="18" customHeight="1" x14ac:dyDescent="0.3">
      <c r="B99" s="291"/>
      <c r="C99" s="9" t="s">
        <v>191</v>
      </c>
      <c r="D99" s="12">
        <f t="shared" si="9"/>
        <v>6.5</v>
      </c>
      <c r="E99" s="11">
        <v>10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8" customHeight="1" x14ac:dyDescent="0.3">
      <c r="B100" s="291"/>
      <c r="C100" s="9" t="s">
        <v>23</v>
      </c>
      <c r="D100" s="31">
        <f t="shared" si="9"/>
        <v>3.25</v>
      </c>
      <c r="E100" s="11">
        <v>5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8" customHeight="1" x14ac:dyDescent="0.3">
      <c r="B101" s="291"/>
      <c r="C101" s="9" t="s">
        <v>22</v>
      </c>
      <c r="D101" s="12">
        <f t="shared" si="9"/>
        <v>6.5</v>
      </c>
      <c r="E101" s="11">
        <v>10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8" customHeight="1" x14ac:dyDescent="0.3">
      <c r="B102" s="291"/>
      <c r="C102" s="9" t="s">
        <v>1258</v>
      </c>
      <c r="D102" s="31">
        <f t="shared" si="9"/>
        <v>9.75</v>
      </c>
      <c r="E102" s="11">
        <v>15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8" customHeight="1" x14ac:dyDescent="0.3">
      <c r="B103" s="296"/>
      <c r="C103" s="9" t="s">
        <v>25</v>
      </c>
      <c r="D103" s="32">
        <f t="shared" si="9"/>
        <v>1.9500000000000002</v>
      </c>
      <c r="E103" s="11">
        <v>3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8" customHeight="1" x14ac:dyDescent="0.3">
      <c r="B104" s="267" t="s">
        <v>82</v>
      </c>
      <c r="C104" s="33" t="s">
        <v>76</v>
      </c>
      <c r="D104" s="92">
        <f t="shared" si="9"/>
        <v>19.5</v>
      </c>
      <c r="E104" s="34">
        <v>30</v>
      </c>
      <c r="F104" s="90">
        <f t="shared" si="10"/>
        <v>0</v>
      </c>
      <c r="G104" s="12">
        <f t="shared" si="11"/>
        <v>0</v>
      </c>
      <c r="H104" s="208" t="s">
        <v>4693</v>
      </c>
      <c r="I104" s="209"/>
      <c r="J104" s="209"/>
      <c r="K104" s="209"/>
      <c r="L104" s="210"/>
    </row>
    <row r="105" spans="2:12" ht="18" customHeight="1" x14ac:dyDescent="0.3">
      <c r="B105" s="268"/>
      <c r="C105" s="9" t="s">
        <v>20</v>
      </c>
      <c r="D105" s="15">
        <f t="shared" si="9"/>
        <v>0.32500000000000001</v>
      </c>
      <c r="E105" s="11">
        <v>0.5</v>
      </c>
      <c r="F105" s="12">
        <f t="shared" si="10"/>
        <v>0</v>
      </c>
      <c r="G105" s="12">
        <f t="shared" si="11"/>
        <v>0</v>
      </c>
      <c r="H105" s="211"/>
      <c r="I105" s="212"/>
      <c r="J105" s="212"/>
      <c r="K105" s="212"/>
      <c r="L105" s="213"/>
    </row>
    <row r="106" spans="2:12" ht="18" customHeight="1" x14ac:dyDescent="0.3">
      <c r="B106" s="268"/>
      <c r="C106" s="9" t="s">
        <v>195</v>
      </c>
      <c r="D106" s="15">
        <f t="shared" si="9"/>
        <v>0.32500000000000001</v>
      </c>
      <c r="E106" s="11">
        <v>0.5</v>
      </c>
      <c r="F106" s="12">
        <f t="shared" si="10"/>
        <v>0</v>
      </c>
      <c r="G106" s="12">
        <f t="shared" si="11"/>
        <v>0</v>
      </c>
      <c r="H106" s="211"/>
      <c r="I106" s="212"/>
      <c r="J106" s="212"/>
      <c r="K106" s="212"/>
      <c r="L106" s="213"/>
    </row>
    <row r="107" spans="2:12" ht="18" customHeight="1" x14ac:dyDescent="0.3">
      <c r="B107" s="268"/>
      <c r="C107" s="9" t="s">
        <v>24</v>
      </c>
      <c r="D107" s="15">
        <f t="shared" si="9"/>
        <v>0.32500000000000001</v>
      </c>
      <c r="E107" s="11">
        <v>0.5</v>
      </c>
      <c r="F107" s="12">
        <f t="shared" si="10"/>
        <v>0</v>
      </c>
      <c r="G107" s="12">
        <f t="shared" si="11"/>
        <v>0</v>
      </c>
      <c r="H107" s="211"/>
      <c r="I107" s="212"/>
      <c r="J107" s="212"/>
      <c r="K107" s="212"/>
      <c r="L107" s="213"/>
    </row>
    <row r="108" spans="2:12" ht="18" customHeight="1" x14ac:dyDescent="0.3">
      <c r="B108" s="268"/>
      <c r="C108" s="9" t="s">
        <v>39</v>
      </c>
      <c r="D108" s="15">
        <f t="shared" si="9"/>
        <v>0.65</v>
      </c>
      <c r="E108" s="11">
        <v>1</v>
      </c>
      <c r="F108" s="12">
        <f t="shared" si="10"/>
        <v>0</v>
      </c>
      <c r="G108" s="12">
        <f t="shared" si="11"/>
        <v>0</v>
      </c>
      <c r="H108" s="211"/>
      <c r="I108" s="212"/>
      <c r="J108" s="212"/>
      <c r="K108" s="212"/>
      <c r="L108" s="213"/>
    </row>
    <row r="109" spans="2:12" ht="18" customHeight="1" x14ac:dyDescent="0.3">
      <c r="B109" s="269"/>
      <c r="C109" s="9" t="s">
        <v>53</v>
      </c>
      <c r="D109" s="15">
        <f t="shared" si="9"/>
        <v>0.13</v>
      </c>
      <c r="E109" s="11">
        <v>0.2</v>
      </c>
      <c r="F109" s="12">
        <f t="shared" si="10"/>
        <v>0</v>
      </c>
      <c r="G109" s="12">
        <f t="shared" si="11"/>
        <v>0</v>
      </c>
      <c r="H109" s="214"/>
      <c r="I109" s="215"/>
      <c r="J109" s="215"/>
      <c r="K109" s="215"/>
      <c r="L109" s="216"/>
    </row>
    <row r="110" spans="2:12" ht="18" customHeight="1" thickBot="1" x14ac:dyDescent="0.35">
      <c r="B110" s="27" t="s">
        <v>110</v>
      </c>
      <c r="C110" s="21" t="s">
        <v>33</v>
      </c>
      <c r="D110" s="28">
        <f t="shared" si="9"/>
        <v>13</v>
      </c>
      <c r="E110" s="23">
        <v>20</v>
      </c>
      <c r="F110" s="24">
        <f t="shared" si="10"/>
        <v>0</v>
      </c>
      <c r="G110" s="24">
        <f t="shared" si="11"/>
        <v>0</v>
      </c>
      <c r="H110" s="228" t="s">
        <v>34</v>
      </c>
      <c r="I110" s="229"/>
      <c r="J110" s="229"/>
      <c r="K110" s="229"/>
      <c r="L110" s="230"/>
    </row>
    <row r="111" spans="2:12" ht="72" customHeight="1" thickTop="1" x14ac:dyDescent="0.3">
      <c r="B111" s="190"/>
      <c r="C111" s="190"/>
      <c r="D111" s="190"/>
      <c r="E111" s="190"/>
      <c r="F111" s="190"/>
      <c r="G111" s="190"/>
      <c r="H111" s="190"/>
      <c r="I111" s="190"/>
      <c r="J111" s="190"/>
      <c r="K111" s="190"/>
      <c r="L111" s="190"/>
    </row>
    <row r="112" spans="2:12" ht="17.25" thickBot="1" x14ac:dyDescent="0.35"/>
    <row r="113" spans="2:12" ht="21" customHeight="1" thickTop="1" x14ac:dyDescent="0.3">
      <c r="B113" s="217" t="s">
        <v>4694</v>
      </c>
      <c r="C113" s="218"/>
      <c r="D113" s="218"/>
      <c r="E113" s="218"/>
      <c r="F113" s="218"/>
      <c r="G113" s="218"/>
      <c r="H113" s="218"/>
      <c r="I113" s="218"/>
      <c r="J113" s="218"/>
      <c r="K113" s="218"/>
      <c r="L113" s="219"/>
    </row>
    <row r="114" spans="2:12" ht="18" customHeight="1" x14ac:dyDescent="0.3">
      <c r="B114" s="220" t="s">
        <v>1308</v>
      </c>
      <c r="C114" s="221" t="s">
        <v>4</v>
      </c>
      <c r="D114" s="221" t="s">
        <v>5</v>
      </c>
      <c r="E114" s="221"/>
      <c r="F114" s="221" t="s">
        <v>6</v>
      </c>
      <c r="G114" s="221"/>
      <c r="H114" s="221" t="s">
        <v>7</v>
      </c>
      <c r="I114" s="221"/>
      <c r="J114" s="221"/>
      <c r="K114" s="221"/>
      <c r="L114" s="222"/>
    </row>
    <row r="115" spans="2:12" ht="18" customHeight="1" x14ac:dyDescent="0.3">
      <c r="B115" s="220"/>
      <c r="C115" s="221"/>
      <c r="D115" s="6" t="s">
        <v>1</v>
      </c>
      <c r="E115" s="6" t="s">
        <v>2</v>
      </c>
      <c r="F115" s="38" t="s">
        <v>1</v>
      </c>
      <c r="G115" s="39" t="s">
        <v>2</v>
      </c>
      <c r="H115" s="221"/>
      <c r="I115" s="221"/>
      <c r="J115" s="221"/>
      <c r="K115" s="221"/>
      <c r="L115" s="222"/>
    </row>
    <row r="116" spans="2:12" ht="18" customHeight="1" x14ac:dyDescent="0.3">
      <c r="B116" s="187" t="s">
        <v>60</v>
      </c>
      <c r="C116" s="9" t="s">
        <v>13</v>
      </c>
      <c r="D116" s="15">
        <f>E116*0.65</f>
        <v>32.5</v>
      </c>
      <c r="E116" s="11">
        <v>50</v>
      </c>
      <c r="F116" s="12">
        <f>D116*D$2</f>
        <v>0</v>
      </c>
      <c r="G116" s="12">
        <f>E116*D$3</f>
        <v>0</v>
      </c>
      <c r="H116" s="193" t="s">
        <v>74</v>
      </c>
      <c r="I116" s="194"/>
      <c r="J116" s="194"/>
      <c r="K116" s="194"/>
      <c r="L116" s="195"/>
    </row>
    <row r="117" spans="2:12" ht="18" customHeight="1" x14ac:dyDescent="0.3">
      <c r="B117" s="187"/>
      <c r="C117" s="9" t="s">
        <v>75</v>
      </c>
      <c r="D117" s="15">
        <f t="shared" ref="D117:D133" si="12">E117*0.65</f>
        <v>1.625</v>
      </c>
      <c r="E117" s="11">
        <v>2.5</v>
      </c>
      <c r="F117" s="12">
        <f t="shared" ref="F117:F133" si="13">D117*D$2</f>
        <v>0</v>
      </c>
      <c r="G117" s="12">
        <f t="shared" ref="G117:G133" si="14">E117*D$3</f>
        <v>0</v>
      </c>
      <c r="H117" s="196"/>
      <c r="I117" s="197"/>
      <c r="J117" s="197"/>
      <c r="K117" s="197"/>
      <c r="L117" s="198"/>
    </row>
    <row r="118" spans="2:12" ht="18" customHeight="1" x14ac:dyDescent="0.3">
      <c r="B118" s="267" t="s">
        <v>3668</v>
      </c>
      <c r="C118" s="9" t="s">
        <v>231</v>
      </c>
      <c r="D118" s="19">
        <f t="shared" si="12"/>
        <v>13</v>
      </c>
      <c r="E118" s="11">
        <v>20</v>
      </c>
      <c r="F118" s="12">
        <f t="shared" si="13"/>
        <v>0</v>
      </c>
      <c r="G118" s="12">
        <f t="shared" si="14"/>
        <v>0</v>
      </c>
      <c r="H118" s="202" t="s">
        <v>3667</v>
      </c>
      <c r="I118" s="203"/>
      <c r="J118" s="203"/>
      <c r="K118" s="203"/>
      <c r="L118" s="204"/>
    </row>
    <row r="119" spans="2:12" ht="18" customHeight="1" x14ac:dyDescent="0.3">
      <c r="B119" s="268"/>
      <c r="C119" s="9" t="s">
        <v>17</v>
      </c>
      <c r="D119" s="15">
        <f t="shared" si="12"/>
        <v>0.65</v>
      </c>
      <c r="E119" s="11">
        <v>1</v>
      </c>
      <c r="F119" s="12">
        <f t="shared" si="13"/>
        <v>0</v>
      </c>
      <c r="G119" s="12">
        <f t="shared" si="14"/>
        <v>0</v>
      </c>
      <c r="H119" s="205"/>
      <c r="I119" s="206"/>
      <c r="J119" s="206"/>
      <c r="K119" s="206"/>
      <c r="L119" s="207"/>
    </row>
    <row r="120" spans="2:12" ht="18" customHeight="1" x14ac:dyDescent="0.3">
      <c r="B120" s="268"/>
      <c r="C120" s="9" t="s">
        <v>16</v>
      </c>
      <c r="D120" s="15">
        <f t="shared" si="12"/>
        <v>0.65</v>
      </c>
      <c r="E120" s="11">
        <v>1</v>
      </c>
      <c r="F120" s="12">
        <f t="shared" si="13"/>
        <v>0</v>
      </c>
      <c r="G120" s="12">
        <f t="shared" si="14"/>
        <v>0</v>
      </c>
      <c r="H120" s="205"/>
      <c r="I120" s="206"/>
      <c r="J120" s="206"/>
      <c r="K120" s="206"/>
      <c r="L120" s="207"/>
    </row>
    <row r="121" spans="2:12" ht="18" customHeight="1" x14ac:dyDescent="0.3">
      <c r="B121" s="268"/>
      <c r="C121" s="9" t="s">
        <v>195</v>
      </c>
      <c r="D121" s="15">
        <f t="shared" si="12"/>
        <v>0.19500000000000001</v>
      </c>
      <c r="E121" s="11">
        <v>0.3</v>
      </c>
      <c r="F121" s="12">
        <f t="shared" si="13"/>
        <v>0</v>
      </c>
      <c r="G121" s="12">
        <f t="shared" si="14"/>
        <v>0</v>
      </c>
      <c r="H121" s="205"/>
      <c r="I121" s="206"/>
      <c r="J121" s="206"/>
      <c r="K121" s="206"/>
      <c r="L121" s="207"/>
    </row>
    <row r="122" spans="2:12" ht="18" customHeight="1" x14ac:dyDescent="0.3">
      <c r="B122" s="268"/>
      <c r="C122" s="9" t="s">
        <v>20</v>
      </c>
      <c r="D122" s="15">
        <f t="shared" si="12"/>
        <v>0.32500000000000001</v>
      </c>
      <c r="E122" s="11">
        <v>0.5</v>
      </c>
      <c r="F122" s="12">
        <f t="shared" si="13"/>
        <v>0</v>
      </c>
      <c r="G122" s="12">
        <f t="shared" si="14"/>
        <v>0</v>
      </c>
      <c r="H122" s="205"/>
      <c r="I122" s="206"/>
      <c r="J122" s="206"/>
      <c r="K122" s="206"/>
      <c r="L122" s="207"/>
    </row>
    <row r="123" spans="2:12" ht="18" customHeight="1" x14ac:dyDescent="0.3">
      <c r="B123" s="269"/>
      <c r="C123" s="9" t="s">
        <v>162</v>
      </c>
      <c r="D123" s="15">
        <f t="shared" si="12"/>
        <v>0.65</v>
      </c>
      <c r="E123" s="11">
        <v>1</v>
      </c>
      <c r="F123" s="12">
        <f t="shared" si="13"/>
        <v>0</v>
      </c>
      <c r="G123" s="12">
        <f t="shared" si="14"/>
        <v>0</v>
      </c>
      <c r="H123" s="205"/>
      <c r="I123" s="206"/>
      <c r="J123" s="206"/>
      <c r="K123" s="206"/>
      <c r="L123" s="207"/>
    </row>
    <row r="124" spans="2:12" ht="18" customHeight="1" x14ac:dyDescent="0.3">
      <c r="B124" s="302" t="s">
        <v>344</v>
      </c>
      <c r="C124" s="9" t="s">
        <v>282</v>
      </c>
      <c r="D124" s="19">
        <f t="shared" si="12"/>
        <v>26</v>
      </c>
      <c r="E124" s="11">
        <v>40</v>
      </c>
      <c r="F124" s="12">
        <f t="shared" si="13"/>
        <v>0</v>
      </c>
      <c r="G124" s="12">
        <f t="shared" si="14"/>
        <v>0</v>
      </c>
      <c r="H124" s="193" t="s">
        <v>2754</v>
      </c>
      <c r="I124" s="194"/>
      <c r="J124" s="194"/>
      <c r="K124" s="194"/>
      <c r="L124" s="195"/>
    </row>
    <row r="125" spans="2:12" ht="18" customHeight="1" x14ac:dyDescent="0.3">
      <c r="B125" s="302"/>
      <c r="C125" s="9" t="s">
        <v>24</v>
      </c>
      <c r="D125" s="15">
        <f t="shared" si="12"/>
        <v>0.32500000000000001</v>
      </c>
      <c r="E125" s="11">
        <v>0.5</v>
      </c>
      <c r="F125" s="12">
        <f t="shared" si="13"/>
        <v>0</v>
      </c>
      <c r="G125" s="12">
        <f t="shared" si="14"/>
        <v>0</v>
      </c>
      <c r="H125" s="199"/>
      <c r="I125" s="200"/>
      <c r="J125" s="200"/>
      <c r="K125" s="200"/>
      <c r="L125" s="201"/>
    </row>
    <row r="126" spans="2:12" ht="18" customHeight="1" x14ac:dyDescent="0.3">
      <c r="B126" s="302"/>
      <c r="C126" s="9" t="s">
        <v>25</v>
      </c>
      <c r="D126" s="15">
        <f t="shared" si="12"/>
        <v>0.65</v>
      </c>
      <c r="E126" s="11">
        <v>1</v>
      </c>
      <c r="F126" s="12">
        <f t="shared" si="13"/>
        <v>0</v>
      </c>
      <c r="G126" s="12">
        <f t="shared" si="14"/>
        <v>0</v>
      </c>
      <c r="H126" s="199"/>
      <c r="I126" s="200"/>
      <c r="J126" s="200"/>
      <c r="K126" s="200"/>
      <c r="L126" s="201"/>
    </row>
    <row r="127" spans="2:12" ht="18" customHeight="1" x14ac:dyDescent="0.3">
      <c r="B127" s="267" t="s">
        <v>161</v>
      </c>
      <c r="C127" s="9" t="s">
        <v>229</v>
      </c>
      <c r="D127" s="26">
        <f t="shared" si="12"/>
        <v>26</v>
      </c>
      <c r="E127" s="9">
        <v>40</v>
      </c>
      <c r="F127" s="12">
        <f t="shared" si="13"/>
        <v>0</v>
      </c>
      <c r="G127" s="12">
        <f t="shared" si="14"/>
        <v>0</v>
      </c>
      <c r="H127" s="202" t="s">
        <v>4695</v>
      </c>
      <c r="I127" s="203"/>
      <c r="J127" s="203"/>
      <c r="K127" s="203"/>
      <c r="L127" s="204"/>
    </row>
    <row r="128" spans="2:12" ht="18" customHeight="1" x14ac:dyDescent="0.3">
      <c r="B128" s="268"/>
      <c r="C128" s="9" t="s">
        <v>298</v>
      </c>
      <c r="D128" s="10">
        <f t="shared" si="12"/>
        <v>0.32500000000000001</v>
      </c>
      <c r="E128" s="9">
        <v>0.5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ht="18" customHeight="1" x14ac:dyDescent="0.3">
      <c r="B129" s="268"/>
      <c r="C129" s="9" t="s">
        <v>195</v>
      </c>
      <c r="D129" s="10">
        <f t="shared" si="12"/>
        <v>0.32500000000000001</v>
      </c>
      <c r="E129" s="9">
        <v>0.5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ht="18" customHeight="1" x14ac:dyDescent="0.3">
      <c r="B130" s="268"/>
      <c r="C130" s="9" t="s">
        <v>162</v>
      </c>
      <c r="D130" s="10">
        <f t="shared" si="12"/>
        <v>0.65</v>
      </c>
      <c r="E130" s="9">
        <v>1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ht="18" customHeight="1" x14ac:dyDescent="0.3">
      <c r="B131" s="268"/>
      <c r="C131" s="9" t="s">
        <v>53</v>
      </c>
      <c r="D131" s="10">
        <f t="shared" si="12"/>
        <v>0.13</v>
      </c>
      <c r="E131" s="9">
        <v>0.2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ht="18" customHeight="1" x14ac:dyDescent="0.3">
      <c r="B132" s="269"/>
      <c r="C132" s="9" t="s">
        <v>186</v>
      </c>
      <c r="D132" s="10">
        <f t="shared" si="12"/>
        <v>0.65</v>
      </c>
      <c r="E132" s="9">
        <v>1</v>
      </c>
      <c r="F132" s="12">
        <f t="shared" si="13"/>
        <v>0</v>
      </c>
      <c r="G132" s="12">
        <f t="shared" si="14"/>
        <v>0</v>
      </c>
      <c r="H132" s="270"/>
      <c r="I132" s="271"/>
      <c r="J132" s="271"/>
      <c r="K132" s="271"/>
      <c r="L132" s="272"/>
    </row>
    <row r="133" spans="2:12" ht="18" customHeight="1" thickBot="1" x14ac:dyDescent="0.35">
      <c r="B133" s="30" t="s">
        <v>110</v>
      </c>
      <c r="C133" s="21" t="s">
        <v>264</v>
      </c>
      <c r="D133" s="50">
        <f t="shared" si="12"/>
        <v>13</v>
      </c>
      <c r="E133" s="23">
        <v>20</v>
      </c>
      <c r="F133" s="24">
        <f t="shared" si="13"/>
        <v>0</v>
      </c>
      <c r="G133" s="24">
        <f t="shared" si="14"/>
        <v>0</v>
      </c>
      <c r="H133" s="188" t="s">
        <v>265</v>
      </c>
      <c r="I133" s="188"/>
      <c r="J133" s="188"/>
      <c r="K133" s="188"/>
      <c r="L133" s="189"/>
    </row>
    <row r="134" spans="2:12" ht="72" customHeight="1" thickTop="1" x14ac:dyDescent="0.3"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</row>
  </sheetData>
  <mergeCells count="82">
    <mergeCell ref="B24:B29"/>
    <mergeCell ref="H24:L29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6"/>
    <mergeCell ref="H11:L16"/>
    <mergeCell ref="B17:B23"/>
    <mergeCell ref="H17:L23"/>
    <mergeCell ref="H30:L30"/>
    <mergeCell ref="B31:L31"/>
    <mergeCell ref="B33:L33"/>
    <mergeCell ref="B34:B35"/>
    <mergeCell ref="C34:C35"/>
    <mergeCell ref="D34:E34"/>
    <mergeCell ref="F34:G34"/>
    <mergeCell ref="H34:L35"/>
    <mergeCell ref="B36:B37"/>
    <mergeCell ref="H36:L37"/>
    <mergeCell ref="B38:B43"/>
    <mergeCell ref="H38:L43"/>
    <mergeCell ref="B44:B51"/>
    <mergeCell ref="H44:L51"/>
    <mergeCell ref="B61:B62"/>
    <mergeCell ref="C61:C62"/>
    <mergeCell ref="D61:E61"/>
    <mergeCell ref="F61:G61"/>
    <mergeCell ref="H61:L62"/>
    <mergeCell ref="B52:B56"/>
    <mergeCell ref="H52:L56"/>
    <mergeCell ref="H57:L57"/>
    <mergeCell ref="B58:L58"/>
    <mergeCell ref="B60:L60"/>
    <mergeCell ref="B63:B64"/>
    <mergeCell ref="H63:L64"/>
    <mergeCell ref="B65:B70"/>
    <mergeCell ref="H65:L70"/>
    <mergeCell ref="B71:B78"/>
    <mergeCell ref="H71:L78"/>
    <mergeCell ref="B88:B89"/>
    <mergeCell ref="C88:C89"/>
    <mergeCell ref="D88:E88"/>
    <mergeCell ref="F88:G88"/>
    <mergeCell ref="H88:L89"/>
    <mergeCell ref="B79:B83"/>
    <mergeCell ref="H79:L83"/>
    <mergeCell ref="H84:L84"/>
    <mergeCell ref="B85:L85"/>
    <mergeCell ref="B87:L87"/>
    <mergeCell ref="B90:B91"/>
    <mergeCell ref="H90:L91"/>
    <mergeCell ref="B92:B97"/>
    <mergeCell ref="H92:L97"/>
    <mergeCell ref="B98:B103"/>
    <mergeCell ref="H98:L103"/>
    <mergeCell ref="B114:B115"/>
    <mergeCell ref="C114:C115"/>
    <mergeCell ref="D114:E114"/>
    <mergeCell ref="F114:G114"/>
    <mergeCell ref="H114:L115"/>
    <mergeCell ref="B104:B109"/>
    <mergeCell ref="H104:L109"/>
    <mergeCell ref="H110:L110"/>
    <mergeCell ref="B111:L111"/>
    <mergeCell ref="B113:L113"/>
    <mergeCell ref="B127:B132"/>
    <mergeCell ref="H127:L132"/>
    <mergeCell ref="H133:L133"/>
    <mergeCell ref="B134:L134"/>
    <mergeCell ref="B116:B117"/>
    <mergeCell ref="H116:L117"/>
    <mergeCell ref="B118:B123"/>
    <mergeCell ref="H118:L123"/>
    <mergeCell ref="B124:B126"/>
    <mergeCell ref="H124:L126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2" max="12" man="1"/>
    <brk id="59" max="12" man="1"/>
    <brk id="86" max="12" man="1"/>
    <brk id="112" max="12" man="1"/>
  </rowBreaks>
  <drawing r:id="rId2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pageSetUpPr fitToPage="1"/>
  </sheetPr>
  <dimension ref="A1:M119"/>
  <sheetViews>
    <sheetView topLeftCell="A22" zoomScaleNormal="100" zoomScaleSheetLayoutView="100" workbookViewId="0">
      <selection activeCell="B40" sqref="B40:L47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217" t="s">
        <v>4696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187" t="s">
        <v>59</v>
      </c>
      <c r="C10" s="41" t="s">
        <v>13</v>
      </c>
      <c r="D10" s="15">
        <f>E10*0.65</f>
        <v>32.5</v>
      </c>
      <c r="E10" s="11">
        <v>50</v>
      </c>
      <c r="F10" s="12">
        <f>D10*D$2</f>
        <v>0</v>
      </c>
      <c r="G10" s="12">
        <f>E10*D$3</f>
        <v>0</v>
      </c>
      <c r="H10" s="193" t="s">
        <v>68</v>
      </c>
      <c r="I10" s="194"/>
      <c r="J10" s="194"/>
      <c r="K10" s="194"/>
      <c r="L10" s="195"/>
    </row>
    <row r="11" spans="2:12" ht="18" customHeight="1" x14ac:dyDescent="0.3">
      <c r="B11" s="187"/>
      <c r="C11" s="41" t="s">
        <v>69</v>
      </c>
      <c r="D11" s="15">
        <f t="shared" ref="D11:D32" si="0">E11*0.65</f>
        <v>1.625</v>
      </c>
      <c r="E11" s="11">
        <v>2.5</v>
      </c>
      <c r="F11" s="12">
        <f t="shared" ref="F11:F32" si="1">D11*D$2</f>
        <v>0</v>
      </c>
      <c r="G11" s="12">
        <f t="shared" ref="G11:G32" si="2">E11*D$3</f>
        <v>0</v>
      </c>
      <c r="H11" s="196"/>
      <c r="I11" s="197"/>
      <c r="J11" s="197"/>
      <c r="K11" s="197"/>
      <c r="L11" s="198"/>
    </row>
    <row r="12" spans="2:12" ht="18" customHeight="1" x14ac:dyDescent="0.3">
      <c r="B12" s="290" t="s">
        <v>4442</v>
      </c>
      <c r="C12" s="14" t="s">
        <v>2902</v>
      </c>
      <c r="D12" s="12">
        <f t="shared" si="0"/>
        <v>5.2</v>
      </c>
      <c r="E12" s="11">
        <v>8</v>
      </c>
      <c r="F12" s="12">
        <f t="shared" si="1"/>
        <v>0</v>
      </c>
      <c r="G12" s="12">
        <f t="shared" si="2"/>
        <v>0</v>
      </c>
      <c r="H12" s="202" t="s">
        <v>4443</v>
      </c>
      <c r="I12" s="203"/>
      <c r="J12" s="203"/>
      <c r="K12" s="203"/>
      <c r="L12" s="204"/>
    </row>
    <row r="13" spans="2:12" ht="18" customHeight="1" x14ac:dyDescent="0.3">
      <c r="B13" s="226"/>
      <c r="C13" s="14" t="s">
        <v>558</v>
      </c>
      <c r="D13" s="12">
        <f t="shared" si="0"/>
        <v>5.2</v>
      </c>
      <c r="E13" s="9">
        <v>8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8" customHeight="1" x14ac:dyDescent="0.3">
      <c r="B14" s="226"/>
      <c r="C14" s="14" t="s">
        <v>261</v>
      </c>
      <c r="D14" s="12">
        <f t="shared" si="0"/>
        <v>6.5</v>
      </c>
      <c r="E14" s="11">
        <v>10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8" customHeight="1" x14ac:dyDescent="0.3">
      <c r="B15" s="226"/>
      <c r="C15" s="14" t="s">
        <v>16</v>
      </c>
      <c r="D15" s="12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8" customHeight="1" x14ac:dyDescent="0.3">
      <c r="B16" s="226"/>
      <c r="C16" s="14" t="s">
        <v>17</v>
      </c>
      <c r="D16" s="12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8" customHeight="1" x14ac:dyDescent="0.3">
      <c r="B17" s="226"/>
      <c r="C17" s="14" t="s">
        <v>298</v>
      </c>
      <c r="D17" s="32">
        <f t="shared" si="0"/>
        <v>1.9500000000000002</v>
      </c>
      <c r="E17" s="11">
        <v>3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8" customHeight="1" x14ac:dyDescent="0.3">
      <c r="B18" s="226"/>
      <c r="C18" s="14" t="s">
        <v>178</v>
      </c>
      <c r="D18" s="31">
        <f t="shared" si="0"/>
        <v>0.32500000000000001</v>
      </c>
      <c r="E18" s="11">
        <v>0.5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8" customHeight="1" x14ac:dyDescent="0.3">
      <c r="B19" s="226"/>
      <c r="C19" s="14" t="s">
        <v>195</v>
      </c>
      <c r="D19" s="31">
        <f t="shared" si="0"/>
        <v>0.32500000000000001</v>
      </c>
      <c r="E19" s="11">
        <v>0.5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8" customHeight="1" x14ac:dyDescent="0.3">
      <c r="B20" s="227"/>
      <c r="C20" s="14" t="s">
        <v>162</v>
      </c>
      <c r="D20" s="31">
        <f t="shared" si="0"/>
        <v>6.5000000000000002E-2</v>
      </c>
      <c r="E20" s="11">
        <v>0.1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8" customHeight="1" x14ac:dyDescent="0.3">
      <c r="B21" s="267" t="s">
        <v>118</v>
      </c>
      <c r="C21" s="9" t="s">
        <v>50</v>
      </c>
      <c r="D21" s="31">
        <f t="shared" si="0"/>
        <v>22.75</v>
      </c>
      <c r="E21" s="11">
        <v>35</v>
      </c>
      <c r="F21" s="12">
        <f t="shared" si="1"/>
        <v>0</v>
      </c>
      <c r="G21" s="12">
        <f t="shared" si="2"/>
        <v>0</v>
      </c>
      <c r="H21" s="202" t="s">
        <v>517</v>
      </c>
      <c r="I21" s="203"/>
      <c r="J21" s="203"/>
      <c r="K21" s="203"/>
      <c r="L21" s="204"/>
    </row>
    <row r="22" spans="2:12" ht="18" customHeight="1" x14ac:dyDescent="0.3">
      <c r="B22" s="268"/>
      <c r="C22" s="9" t="s">
        <v>27</v>
      </c>
      <c r="D22" s="31">
        <f t="shared" si="0"/>
        <v>3.25</v>
      </c>
      <c r="E22" s="11">
        <v>5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8" customHeight="1" x14ac:dyDescent="0.3">
      <c r="B23" s="268"/>
      <c r="C23" s="9" t="s">
        <v>195</v>
      </c>
      <c r="D23" s="31">
        <f t="shared" si="0"/>
        <v>0.65</v>
      </c>
      <c r="E23" s="11">
        <v>1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8" customHeight="1" x14ac:dyDescent="0.3">
      <c r="B24" s="269"/>
      <c r="C24" s="9" t="s">
        <v>52</v>
      </c>
      <c r="D24" s="32">
        <f t="shared" si="0"/>
        <v>1.9500000000000002</v>
      </c>
      <c r="E24" s="11">
        <v>3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8" customHeight="1" x14ac:dyDescent="0.3">
      <c r="B25" s="302" t="s">
        <v>4697</v>
      </c>
      <c r="C25" s="9" t="s">
        <v>4698</v>
      </c>
      <c r="D25" s="15">
        <f t="shared" si="0"/>
        <v>19.5</v>
      </c>
      <c r="E25" s="9">
        <v>30</v>
      </c>
      <c r="F25" s="12">
        <f t="shared" si="1"/>
        <v>0</v>
      </c>
      <c r="G25" s="12">
        <f t="shared" si="2"/>
        <v>0</v>
      </c>
      <c r="H25" s="193" t="s">
        <v>4699</v>
      </c>
      <c r="I25" s="194"/>
      <c r="J25" s="194"/>
      <c r="K25" s="194"/>
      <c r="L25" s="195"/>
    </row>
    <row r="26" spans="2:12" ht="18" customHeight="1" x14ac:dyDescent="0.3">
      <c r="B26" s="302"/>
      <c r="C26" s="9" t="s">
        <v>169</v>
      </c>
      <c r="D26" s="15">
        <f t="shared" si="0"/>
        <v>1.3</v>
      </c>
      <c r="E26" s="9">
        <v>2</v>
      </c>
      <c r="F26" s="12">
        <f t="shared" si="1"/>
        <v>0</v>
      </c>
      <c r="G26" s="12">
        <f t="shared" si="2"/>
        <v>0</v>
      </c>
      <c r="H26" s="199"/>
      <c r="I26" s="200"/>
      <c r="J26" s="200"/>
      <c r="K26" s="200"/>
      <c r="L26" s="201"/>
    </row>
    <row r="27" spans="2:12" ht="18" customHeight="1" x14ac:dyDescent="0.3">
      <c r="B27" s="302"/>
      <c r="C27" s="9" t="s">
        <v>178</v>
      </c>
      <c r="D27" s="15">
        <f t="shared" si="0"/>
        <v>1.3</v>
      </c>
      <c r="E27" s="9">
        <v>2</v>
      </c>
      <c r="F27" s="12">
        <f t="shared" si="1"/>
        <v>0</v>
      </c>
      <c r="G27" s="12">
        <f t="shared" si="2"/>
        <v>0</v>
      </c>
      <c r="H27" s="199"/>
      <c r="I27" s="200"/>
      <c r="J27" s="200"/>
      <c r="K27" s="200"/>
      <c r="L27" s="201"/>
    </row>
    <row r="28" spans="2:12" ht="18" customHeight="1" x14ac:dyDescent="0.3">
      <c r="B28" s="302"/>
      <c r="C28" s="9" t="s">
        <v>195</v>
      </c>
      <c r="D28" s="15">
        <f t="shared" si="0"/>
        <v>0.65</v>
      </c>
      <c r="E28" s="9">
        <v>1</v>
      </c>
      <c r="F28" s="12">
        <f t="shared" si="1"/>
        <v>0</v>
      </c>
      <c r="G28" s="12">
        <f t="shared" si="2"/>
        <v>0</v>
      </c>
      <c r="H28" s="199"/>
      <c r="I28" s="200"/>
      <c r="J28" s="200"/>
      <c r="K28" s="200"/>
      <c r="L28" s="201"/>
    </row>
    <row r="29" spans="2:12" ht="18" customHeight="1" x14ac:dyDescent="0.3">
      <c r="B29" s="302"/>
      <c r="C29" s="9" t="s">
        <v>179</v>
      </c>
      <c r="D29" s="15">
        <f t="shared" si="0"/>
        <v>0.65</v>
      </c>
      <c r="E29" s="9">
        <v>1</v>
      </c>
      <c r="F29" s="12">
        <f t="shared" si="1"/>
        <v>0</v>
      </c>
      <c r="G29" s="12">
        <f t="shared" si="2"/>
        <v>0</v>
      </c>
      <c r="H29" s="199"/>
      <c r="I29" s="200"/>
      <c r="J29" s="200"/>
      <c r="K29" s="200"/>
      <c r="L29" s="201"/>
    </row>
    <row r="30" spans="2:12" ht="18" customHeight="1" x14ac:dyDescent="0.3">
      <c r="B30" s="302"/>
      <c r="C30" s="9" t="s">
        <v>39</v>
      </c>
      <c r="D30" s="15">
        <f t="shared" si="0"/>
        <v>0.32500000000000001</v>
      </c>
      <c r="E30" s="9">
        <v>0.5</v>
      </c>
      <c r="F30" s="12">
        <f t="shared" si="1"/>
        <v>0</v>
      </c>
      <c r="G30" s="12">
        <f t="shared" si="2"/>
        <v>0</v>
      </c>
      <c r="H30" s="199"/>
      <c r="I30" s="200"/>
      <c r="J30" s="200"/>
      <c r="K30" s="200"/>
      <c r="L30" s="201"/>
    </row>
    <row r="31" spans="2:12" ht="18" customHeight="1" x14ac:dyDescent="0.3">
      <c r="B31" s="302"/>
      <c r="C31" s="9" t="s">
        <v>190</v>
      </c>
      <c r="D31" s="15">
        <f t="shared" si="0"/>
        <v>0.13</v>
      </c>
      <c r="E31" s="9">
        <v>0.2</v>
      </c>
      <c r="F31" s="12">
        <f t="shared" si="1"/>
        <v>0</v>
      </c>
      <c r="G31" s="12">
        <f t="shared" si="2"/>
        <v>0</v>
      </c>
      <c r="H31" s="199"/>
      <c r="I31" s="200"/>
      <c r="J31" s="200"/>
      <c r="K31" s="200"/>
      <c r="L31" s="201"/>
    </row>
    <row r="32" spans="2:12" ht="18" customHeight="1" thickBot="1" x14ac:dyDescent="0.35">
      <c r="B32" s="30" t="s">
        <v>114</v>
      </c>
      <c r="C32" s="21" t="s">
        <v>261</v>
      </c>
      <c r="D32" s="22">
        <f t="shared" si="0"/>
        <v>13</v>
      </c>
      <c r="E32" s="23">
        <v>20</v>
      </c>
      <c r="F32" s="24">
        <f t="shared" si="1"/>
        <v>0</v>
      </c>
      <c r="G32" s="24">
        <f t="shared" si="2"/>
        <v>0</v>
      </c>
      <c r="H32" s="188" t="s">
        <v>36</v>
      </c>
      <c r="I32" s="188"/>
      <c r="J32" s="188"/>
      <c r="K32" s="188"/>
      <c r="L32" s="189"/>
    </row>
    <row r="33" spans="2:12" ht="72" customHeight="1" thickTop="1" x14ac:dyDescent="0.3"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</row>
    <row r="34" spans="2:12" ht="17.25" thickBot="1" x14ac:dyDescent="0.35"/>
    <row r="35" spans="2:12" ht="21" customHeight="1" thickTop="1" x14ac:dyDescent="0.3">
      <c r="B35" s="217" t="s">
        <v>4700</v>
      </c>
      <c r="C35" s="218"/>
      <c r="D35" s="218"/>
      <c r="E35" s="218"/>
      <c r="F35" s="218"/>
      <c r="G35" s="218"/>
      <c r="H35" s="218"/>
      <c r="I35" s="218"/>
      <c r="J35" s="218"/>
      <c r="K35" s="218"/>
      <c r="L35" s="219"/>
    </row>
    <row r="36" spans="2:12" ht="18" customHeight="1" x14ac:dyDescent="0.3">
      <c r="B36" s="220" t="s">
        <v>3</v>
      </c>
      <c r="C36" s="221" t="s">
        <v>4</v>
      </c>
      <c r="D36" s="221" t="s">
        <v>5</v>
      </c>
      <c r="E36" s="221"/>
      <c r="F36" s="221" t="s">
        <v>6</v>
      </c>
      <c r="G36" s="221"/>
      <c r="H36" s="221" t="s">
        <v>7</v>
      </c>
      <c r="I36" s="221"/>
      <c r="J36" s="221"/>
      <c r="K36" s="221"/>
      <c r="L36" s="222"/>
    </row>
    <row r="37" spans="2:12" ht="18" customHeight="1" x14ac:dyDescent="0.3">
      <c r="B37" s="220"/>
      <c r="C37" s="221"/>
      <c r="D37" s="6" t="s">
        <v>1</v>
      </c>
      <c r="E37" s="6" t="s">
        <v>2</v>
      </c>
      <c r="F37" s="38" t="s">
        <v>1</v>
      </c>
      <c r="G37" s="39" t="s">
        <v>2</v>
      </c>
      <c r="H37" s="221"/>
      <c r="I37" s="221"/>
      <c r="J37" s="221"/>
      <c r="K37" s="221"/>
      <c r="L37" s="222"/>
    </row>
    <row r="38" spans="2:12" ht="18" customHeight="1" x14ac:dyDescent="0.3">
      <c r="B38" s="225" t="s">
        <v>60</v>
      </c>
      <c r="C38" s="9" t="s">
        <v>259</v>
      </c>
      <c r="D38" s="10">
        <f t="shared" ref="D38:D62" si="3">E38*0.65</f>
        <v>32.5</v>
      </c>
      <c r="E38" s="11">
        <v>50</v>
      </c>
      <c r="F38" s="12">
        <f t="shared" ref="F38:F62" si="4">D38*D$2</f>
        <v>0</v>
      </c>
      <c r="G38" s="12">
        <f t="shared" ref="G38:G62" si="5">E38*D$3</f>
        <v>0</v>
      </c>
      <c r="H38" s="193" t="s">
        <v>100</v>
      </c>
      <c r="I38" s="194"/>
      <c r="J38" s="194"/>
      <c r="K38" s="194"/>
      <c r="L38" s="195"/>
    </row>
    <row r="39" spans="2:12" ht="18" customHeight="1" x14ac:dyDescent="0.3">
      <c r="B39" s="227"/>
      <c r="C39" s="9" t="s">
        <v>99</v>
      </c>
      <c r="D39" s="10">
        <f t="shared" si="3"/>
        <v>1.625</v>
      </c>
      <c r="E39" s="11">
        <v>2.5</v>
      </c>
      <c r="F39" s="12">
        <f t="shared" si="4"/>
        <v>0</v>
      </c>
      <c r="G39" s="12">
        <f t="shared" si="5"/>
        <v>0</v>
      </c>
      <c r="H39" s="196"/>
      <c r="I39" s="197"/>
      <c r="J39" s="197"/>
      <c r="K39" s="197"/>
      <c r="L39" s="198"/>
    </row>
    <row r="40" spans="2:12" ht="18" customHeight="1" x14ac:dyDescent="0.3">
      <c r="B40" s="267" t="s">
        <v>4701</v>
      </c>
      <c r="C40" s="14" t="s">
        <v>363</v>
      </c>
      <c r="D40" s="31">
        <f t="shared" si="3"/>
        <v>6.5</v>
      </c>
      <c r="E40" s="11">
        <v>10</v>
      </c>
      <c r="F40" s="12">
        <f t="shared" si="4"/>
        <v>0</v>
      </c>
      <c r="G40" s="12">
        <f t="shared" si="5"/>
        <v>0</v>
      </c>
      <c r="H40" s="202" t="s">
        <v>4702</v>
      </c>
      <c r="I40" s="203"/>
      <c r="J40" s="203"/>
      <c r="K40" s="203"/>
      <c r="L40" s="204"/>
    </row>
    <row r="41" spans="2:12" ht="18" customHeight="1" x14ac:dyDescent="0.3">
      <c r="B41" s="268"/>
      <c r="C41" s="14" t="s">
        <v>315</v>
      </c>
      <c r="D41" s="31">
        <f t="shared" si="3"/>
        <v>6.5</v>
      </c>
      <c r="E41" s="11">
        <v>10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8" customHeight="1" x14ac:dyDescent="0.3">
      <c r="B42" s="268"/>
      <c r="C42" s="14" t="s">
        <v>213</v>
      </c>
      <c r="D42" s="31">
        <f t="shared" si="3"/>
        <v>6.5</v>
      </c>
      <c r="E42" s="11">
        <v>10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8" customHeight="1" x14ac:dyDescent="0.3">
      <c r="B43" s="268"/>
      <c r="C43" s="14" t="s">
        <v>499</v>
      </c>
      <c r="D43" s="31">
        <f t="shared" si="3"/>
        <v>1.3</v>
      </c>
      <c r="E43" s="11">
        <v>2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8" customHeight="1" x14ac:dyDescent="0.3">
      <c r="B44" s="268"/>
      <c r="C44" s="14" t="s">
        <v>498</v>
      </c>
      <c r="D44" s="31">
        <f t="shared" si="3"/>
        <v>1.3</v>
      </c>
      <c r="E44" s="11">
        <v>2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8" customHeight="1" x14ac:dyDescent="0.3">
      <c r="B45" s="268"/>
      <c r="C45" s="14" t="s">
        <v>178</v>
      </c>
      <c r="D45" s="32">
        <f t="shared" si="3"/>
        <v>1.9500000000000002</v>
      </c>
      <c r="E45" s="11">
        <v>3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8" customHeight="1" x14ac:dyDescent="0.3">
      <c r="B46" s="268"/>
      <c r="C46" s="14" t="s">
        <v>195</v>
      </c>
      <c r="D46" s="31">
        <f t="shared" si="3"/>
        <v>0.19500000000000001</v>
      </c>
      <c r="E46" s="11">
        <v>0.3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8" customHeight="1" x14ac:dyDescent="0.3">
      <c r="B47" s="268"/>
      <c r="C47" s="14" t="s">
        <v>298</v>
      </c>
      <c r="D47" s="31">
        <f t="shared" si="3"/>
        <v>0.32500000000000001</v>
      </c>
      <c r="E47" s="11">
        <v>0.5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8" customHeight="1" x14ac:dyDescent="0.3">
      <c r="B48" s="290" t="s">
        <v>4561</v>
      </c>
      <c r="C48" s="9" t="s">
        <v>204</v>
      </c>
      <c r="D48" s="26">
        <f t="shared" si="3"/>
        <v>26</v>
      </c>
      <c r="E48" s="9">
        <v>40</v>
      </c>
      <c r="F48" s="32">
        <f t="shared" si="4"/>
        <v>0</v>
      </c>
      <c r="G48" s="12">
        <f t="shared" si="5"/>
        <v>0</v>
      </c>
      <c r="H48" s="262" t="s">
        <v>4703</v>
      </c>
      <c r="I48" s="262"/>
      <c r="J48" s="262"/>
      <c r="K48" s="262"/>
      <c r="L48" s="263"/>
    </row>
    <row r="49" spans="2:12" ht="18" customHeight="1" x14ac:dyDescent="0.3">
      <c r="B49" s="291"/>
      <c r="C49" s="9" t="s">
        <v>1019</v>
      </c>
      <c r="D49" s="10">
        <f t="shared" si="3"/>
        <v>6.5</v>
      </c>
      <c r="E49" s="9">
        <v>10</v>
      </c>
      <c r="F49" s="3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ht="18" customHeight="1" x14ac:dyDescent="0.3">
      <c r="B50" s="291"/>
      <c r="C50" s="9" t="s">
        <v>178</v>
      </c>
      <c r="D50" s="26">
        <f t="shared" si="3"/>
        <v>1.9500000000000002</v>
      </c>
      <c r="E50" s="9">
        <v>3</v>
      </c>
      <c r="F50" s="3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8" customHeight="1" x14ac:dyDescent="0.3">
      <c r="B51" s="291"/>
      <c r="C51" s="9" t="s">
        <v>193</v>
      </c>
      <c r="D51" s="10">
        <f t="shared" si="3"/>
        <v>0.65</v>
      </c>
      <c r="E51" s="9">
        <v>1</v>
      </c>
      <c r="F51" s="3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8" customHeight="1" x14ac:dyDescent="0.3">
      <c r="B52" s="291"/>
      <c r="C52" s="9" t="s">
        <v>195</v>
      </c>
      <c r="D52" s="10">
        <f t="shared" si="3"/>
        <v>0.32500000000000001</v>
      </c>
      <c r="E52" s="9">
        <v>0.5</v>
      </c>
      <c r="F52" s="32">
        <f t="shared" si="4"/>
        <v>0</v>
      </c>
      <c r="G52" s="12">
        <f t="shared" si="5"/>
        <v>0</v>
      </c>
      <c r="H52" s="262"/>
      <c r="I52" s="262"/>
      <c r="J52" s="262"/>
      <c r="K52" s="262"/>
      <c r="L52" s="263"/>
    </row>
    <row r="53" spans="2:12" ht="18" customHeight="1" x14ac:dyDescent="0.3">
      <c r="B53" s="291"/>
      <c r="C53" s="9" t="s">
        <v>162</v>
      </c>
      <c r="D53" s="10">
        <f t="shared" si="3"/>
        <v>0.19500000000000001</v>
      </c>
      <c r="E53" s="9">
        <v>0.3</v>
      </c>
      <c r="F53" s="32">
        <f t="shared" si="4"/>
        <v>0</v>
      </c>
      <c r="G53" s="12">
        <f t="shared" si="5"/>
        <v>0</v>
      </c>
      <c r="H53" s="262"/>
      <c r="I53" s="262"/>
      <c r="J53" s="262"/>
      <c r="K53" s="262"/>
      <c r="L53" s="263"/>
    </row>
    <row r="54" spans="2:12" ht="18" customHeight="1" x14ac:dyDescent="0.3">
      <c r="B54" s="291"/>
      <c r="C54" s="9" t="s">
        <v>270</v>
      </c>
      <c r="D54" s="10">
        <f t="shared" si="3"/>
        <v>6.5000000000000002E-2</v>
      </c>
      <c r="E54" s="9">
        <v>0.1</v>
      </c>
      <c r="F54" s="3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</row>
    <row r="55" spans="2:12" ht="18" customHeight="1" x14ac:dyDescent="0.3">
      <c r="B55" s="291"/>
      <c r="C55" s="9" t="s">
        <v>190</v>
      </c>
      <c r="D55" s="10">
        <f t="shared" si="3"/>
        <v>0.32500000000000001</v>
      </c>
      <c r="E55" s="9">
        <v>0.5</v>
      </c>
      <c r="F55" s="32">
        <f t="shared" si="4"/>
        <v>0</v>
      </c>
      <c r="G55" s="12">
        <f t="shared" si="5"/>
        <v>0</v>
      </c>
      <c r="H55" s="262"/>
      <c r="I55" s="262"/>
      <c r="J55" s="262"/>
      <c r="K55" s="262"/>
      <c r="L55" s="263"/>
    </row>
    <row r="56" spans="2:12" ht="18" customHeight="1" x14ac:dyDescent="0.3">
      <c r="B56" s="302" t="s">
        <v>311</v>
      </c>
      <c r="C56" s="9" t="s">
        <v>277</v>
      </c>
      <c r="D56" s="10">
        <f t="shared" si="3"/>
        <v>22.75</v>
      </c>
      <c r="E56" s="11">
        <v>35</v>
      </c>
      <c r="F56" s="12">
        <f t="shared" si="4"/>
        <v>0</v>
      </c>
      <c r="G56" s="12">
        <f t="shared" si="5"/>
        <v>0</v>
      </c>
      <c r="H56" s="202" t="s">
        <v>4118</v>
      </c>
      <c r="I56" s="203"/>
      <c r="J56" s="203"/>
      <c r="K56" s="203"/>
      <c r="L56" s="204"/>
    </row>
    <row r="57" spans="2:12" ht="18" customHeight="1" x14ac:dyDescent="0.3">
      <c r="B57" s="302"/>
      <c r="C57" s="9" t="s">
        <v>20</v>
      </c>
      <c r="D57" s="10">
        <f t="shared" si="3"/>
        <v>0.65</v>
      </c>
      <c r="E57" s="11">
        <v>1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ht="18" customHeight="1" x14ac:dyDescent="0.3">
      <c r="B58" s="302"/>
      <c r="C58" s="9" t="s">
        <v>195</v>
      </c>
      <c r="D58" s="10">
        <f t="shared" si="3"/>
        <v>0.32500000000000001</v>
      </c>
      <c r="E58" s="11">
        <v>0.5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ht="18" customHeight="1" x14ac:dyDescent="0.3">
      <c r="B59" s="302"/>
      <c r="C59" s="9" t="s">
        <v>178</v>
      </c>
      <c r="D59" s="10">
        <f t="shared" si="3"/>
        <v>0.65</v>
      </c>
      <c r="E59" s="11">
        <v>1</v>
      </c>
      <c r="F59" s="12">
        <f t="shared" si="4"/>
        <v>0</v>
      </c>
      <c r="G59" s="12">
        <f t="shared" si="5"/>
        <v>0</v>
      </c>
      <c r="H59" s="205"/>
      <c r="I59" s="206"/>
      <c r="J59" s="206"/>
      <c r="K59" s="206"/>
      <c r="L59" s="207"/>
    </row>
    <row r="60" spans="2:12" ht="18" customHeight="1" x14ac:dyDescent="0.3">
      <c r="B60" s="302"/>
      <c r="C60" s="9" t="s">
        <v>39</v>
      </c>
      <c r="D60" s="10">
        <f t="shared" si="3"/>
        <v>0.65</v>
      </c>
      <c r="E60" s="11">
        <v>1</v>
      </c>
      <c r="F60" s="12">
        <f t="shared" si="4"/>
        <v>0</v>
      </c>
      <c r="G60" s="12">
        <f t="shared" si="5"/>
        <v>0</v>
      </c>
      <c r="H60" s="205"/>
      <c r="I60" s="206"/>
      <c r="J60" s="206"/>
      <c r="K60" s="206"/>
      <c r="L60" s="207"/>
    </row>
    <row r="61" spans="2:12" ht="18" customHeight="1" x14ac:dyDescent="0.3">
      <c r="B61" s="302"/>
      <c r="C61" s="9" t="s">
        <v>53</v>
      </c>
      <c r="D61" s="10">
        <f t="shared" si="3"/>
        <v>0.13</v>
      </c>
      <c r="E61" s="11">
        <v>0.2</v>
      </c>
      <c r="F61" s="12">
        <f t="shared" si="4"/>
        <v>0</v>
      </c>
      <c r="G61" s="12">
        <f t="shared" si="5"/>
        <v>0</v>
      </c>
      <c r="H61" s="205"/>
      <c r="I61" s="206"/>
      <c r="J61" s="206"/>
      <c r="K61" s="206"/>
      <c r="L61" s="207"/>
    </row>
    <row r="62" spans="2:12" ht="18" customHeight="1" thickBot="1" x14ac:dyDescent="0.35">
      <c r="B62" s="30" t="s">
        <v>114</v>
      </c>
      <c r="C62" s="21" t="s">
        <v>261</v>
      </c>
      <c r="D62" s="22">
        <f t="shared" si="3"/>
        <v>13</v>
      </c>
      <c r="E62" s="23">
        <v>20</v>
      </c>
      <c r="F62" s="24">
        <f t="shared" si="4"/>
        <v>0</v>
      </c>
      <c r="G62" s="24">
        <f t="shared" si="5"/>
        <v>0</v>
      </c>
      <c r="H62" s="188" t="s">
        <v>36</v>
      </c>
      <c r="I62" s="188"/>
      <c r="J62" s="188"/>
      <c r="K62" s="188"/>
      <c r="L62" s="189"/>
    </row>
    <row r="63" spans="2:12" ht="72" customHeight="1" thickTop="1" x14ac:dyDescent="0.3"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</row>
    <row r="64" spans="2:12" ht="17.25" thickBot="1" x14ac:dyDescent="0.35"/>
    <row r="65" spans="2:12" ht="21" customHeight="1" thickTop="1" x14ac:dyDescent="0.3">
      <c r="B65" s="217" t="s">
        <v>4704</v>
      </c>
      <c r="C65" s="218"/>
      <c r="D65" s="218"/>
      <c r="E65" s="218"/>
      <c r="F65" s="218"/>
      <c r="G65" s="218"/>
      <c r="H65" s="218"/>
      <c r="I65" s="218"/>
      <c r="J65" s="218"/>
      <c r="K65" s="218"/>
      <c r="L65" s="219"/>
    </row>
    <row r="66" spans="2:12" ht="18" customHeight="1" x14ac:dyDescent="0.3">
      <c r="B66" s="220" t="s">
        <v>3</v>
      </c>
      <c r="C66" s="221" t="s">
        <v>4</v>
      </c>
      <c r="D66" s="221" t="s">
        <v>5</v>
      </c>
      <c r="E66" s="221"/>
      <c r="F66" s="221" t="s">
        <v>6</v>
      </c>
      <c r="G66" s="221"/>
      <c r="H66" s="221" t="s">
        <v>7</v>
      </c>
      <c r="I66" s="221"/>
      <c r="J66" s="221"/>
      <c r="K66" s="221"/>
      <c r="L66" s="222"/>
    </row>
    <row r="67" spans="2:12" ht="18" customHeight="1" x14ac:dyDescent="0.3">
      <c r="B67" s="220"/>
      <c r="C67" s="221"/>
      <c r="D67" s="6" t="s">
        <v>1</v>
      </c>
      <c r="E67" s="6" t="s">
        <v>2</v>
      </c>
      <c r="F67" s="38" t="s">
        <v>1</v>
      </c>
      <c r="G67" s="39" t="s">
        <v>2</v>
      </c>
      <c r="H67" s="221"/>
      <c r="I67" s="221"/>
      <c r="J67" s="221"/>
      <c r="K67" s="221"/>
      <c r="L67" s="222"/>
    </row>
    <row r="68" spans="2:12" ht="18" customHeight="1" x14ac:dyDescent="0.3">
      <c r="B68" s="16" t="s">
        <v>45</v>
      </c>
      <c r="C68" s="9" t="s">
        <v>13</v>
      </c>
      <c r="D68" s="10">
        <f>E68*0.65</f>
        <v>35.75</v>
      </c>
      <c r="E68" s="9">
        <v>55</v>
      </c>
      <c r="F68" s="12">
        <f>D68*D$2</f>
        <v>0</v>
      </c>
      <c r="G68" s="12">
        <f>E68*D$3</f>
        <v>0</v>
      </c>
      <c r="H68" s="223" t="s">
        <v>46</v>
      </c>
      <c r="I68" s="223"/>
      <c r="J68" s="223"/>
      <c r="K68" s="223"/>
      <c r="L68" s="224"/>
    </row>
    <row r="69" spans="2:12" ht="18" customHeight="1" x14ac:dyDescent="0.3">
      <c r="B69" s="308" t="s">
        <v>111</v>
      </c>
      <c r="C69" s="9" t="s">
        <v>15</v>
      </c>
      <c r="D69" s="26">
        <f t="shared" ref="D69:D77" si="6">E69*0.65</f>
        <v>13</v>
      </c>
      <c r="E69" s="9">
        <v>20</v>
      </c>
      <c r="F69" s="12">
        <f t="shared" ref="F69:F92" si="7">D69*D$2</f>
        <v>0</v>
      </c>
      <c r="G69" s="12">
        <f t="shared" ref="G69:G92" si="8">E69*D$3</f>
        <v>0</v>
      </c>
      <c r="H69" s="223" t="s">
        <v>4461</v>
      </c>
      <c r="I69" s="223"/>
      <c r="J69" s="223"/>
      <c r="K69" s="223"/>
      <c r="L69" s="224"/>
    </row>
    <row r="70" spans="2:12" ht="18" customHeight="1" x14ac:dyDescent="0.3">
      <c r="B70" s="308"/>
      <c r="C70" s="9" t="s">
        <v>16</v>
      </c>
      <c r="D70" s="10">
        <f t="shared" si="6"/>
        <v>1.3</v>
      </c>
      <c r="E70" s="9">
        <v>2</v>
      </c>
      <c r="F70" s="12">
        <f t="shared" si="7"/>
        <v>0</v>
      </c>
      <c r="G70" s="12">
        <f t="shared" si="8"/>
        <v>0</v>
      </c>
      <c r="H70" s="223"/>
      <c r="I70" s="223"/>
      <c r="J70" s="223"/>
      <c r="K70" s="223"/>
      <c r="L70" s="224"/>
    </row>
    <row r="71" spans="2:12" ht="18" customHeight="1" x14ac:dyDescent="0.3">
      <c r="B71" s="308"/>
      <c r="C71" s="9" t="s">
        <v>17</v>
      </c>
      <c r="D71" s="10">
        <f t="shared" si="6"/>
        <v>1.3</v>
      </c>
      <c r="E71" s="9">
        <v>2</v>
      </c>
      <c r="F71" s="12">
        <f t="shared" si="7"/>
        <v>0</v>
      </c>
      <c r="G71" s="12">
        <f t="shared" si="8"/>
        <v>0</v>
      </c>
      <c r="H71" s="223"/>
      <c r="I71" s="223"/>
      <c r="J71" s="223"/>
      <c r="K71" s="223"/>
      <c r="L71" s="224"/>
    </row>
    <row r="72" spans="2:12" ht="18" customHeight="1" x14ac:dyDescent="0.3">
      <c r="B72" s="308"/>
      <c r="C72" s="9" t="s">
        <v>18</v>
      </c>
      <c r="D72" s="10">
        <f t="shared" si="6"/>
        <v>3.25</v>
      </c>
      <c r="E72" s="9">
        <v>5</v>
      </c>
      <c r="F72" s="12">
        <f t="shared" si="7"/>
        <v>0</v>
      </c>
      <c r="G72" s="12">
        <f t="shared" si="8"/>
        <v>0</v>
      </c>
      <c r="H72" s="223"/>
      <c r="I72" s="223"/>
      <c r="J72" s="223"/>
      <c r="K72" s="223"/>
      <c r="L72" s="224"/>
    </row>
    <row r="73" spans="2:12" ht="18" customHeight="1" x14ac:dyDescent="0.3">
      <c r="B73" s="308"/>
      <c r="C73" s="9" t="s">
        <v>195</v>
      </c>
      <c r="D73" s="10">
        <f t="shared" si="6"/>
        <v>0.32500000000000001</v>
      </c>
      <c r="E73" s="9">
        <v>0.5</v>
      </c>
      <c r="F73" s="12">
        <f t="shared" si="7"/>
        <v>0</v>
      </c>
      <c r="G73" s="12">
        <f t="shared" si="8"/>
        <v>0</v>
      </c>
      <c r="H73" s="223"/>
      <c r="I73" s="223"/>
      <c r="J73" s="223"/>
      <c r="K73" s="223"/>
      <c r="L73" s="224"/>
    </row>
    <row r="74" spans="2:12" ht="18" customHeight="1" x14ac:dyDescent="0.3">
      <c r="B74" s="308"/>
      <c r="C74" s="9" t="s">
        <v>20</v>
      </c>
      <c r="D74" s="10">
        <f t="shared" si="6"/>
        <v>1.3</v>
      </c>
      <c r="E74" s="9">
        <v>2</v>
      </c>
      <c r="F74" s="12">
        <f t="shared" si="7"/>
        <v>0</v>
      </c>
      <c r="G74" s="12">
        <f t="shared" si="8"/>
        <v>0</v>
      </c>
      <c r="H74" s="223"/>
      <c r="I74" s="223"/>
      <c r="J74" s="223"/>
      <c r="K74" s="223"/>
      <c r="L74" s="224"/>
    </row>
    <row r="75" spans="2:12" ht="18" customHeight="1" x14ac:dyDescent="0.3">
      <c r="B75" s="282" t="s">
        <v>4705</v>
      </c>
      <c r="C75" s="9" t="s">
        <v>88</v>
      </c>
      <c r="D75" s="26">
        <f t="shared" si="6"/>
        <v>26</v>
      </c>
      <c r="E75" s="9">
        <v>40</v>
      </c>
      <c r="F75" s="12">
        <f t="shared" si="7"/>
        <v>0</v>
      </c>
      <c r="G75" s="12">
        <f t="shared" si="8"/>
        <v>0</v>
      </c>
      <c r="H75" s="202" t="s">
        <v>4706</v>
      </c>
      <c r="I75" s="203"/>
      <c r="J75" s="203"/>
      <c r="K75" s="203"/>
      <c r="L75" s="204"/>
    </row>
    <row r="76" spans="2:12" ht="18" customHeight="1" x14ac:dyDescent="0.3">
      <c r="B76" s="283"/>
      <c r="C76" s="9" t="s">
        <v>22</v>
      </c>
      <c r="D76" s="10">
        <f t="shared" si="6"/>
        <v>6.5</v>
      </c>
      <c r="E76" s="9">
        <v>10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8" customHeight="1" x14ac:dyDescent="0.3">
      <c r="B77" s="283"/>
      <c r="C77" s="9" t="s">
        <v>25</v>
      </c>
      <c r="D77" s="10">
        <f t="shared" si="6"/>
        <v>1.3</v>
      </c>
      <c r="E77" s="9">
        <v>2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ht="18" customHeight="1" x14ac:dyDescent="0.3">
      <c r="B78" s="283"/>
      <c r="C78" s="316" t="s">
        <v>609</v>
      </c>
      <c r="D78" s="317"/>
      <c r="E78" s="317"/>
      <c r="F78" s="317"/>
      <c r="G78" s="318"/>
      <c r="H78" s="205"/>
      <c r="I78" s="206"/>
      <c r="J78" s="206"/>
      <c r="K78" s="206"/>
      <c r="L78" s="207"/>
    </row>
    <row r="79" spans="2:12" ht="18" customHeight="1" x14ac:dyDescent="0.3">
      <c r="B79" s="283"/>
      <c r="C79" s="42" t="s">
        <v>27</v>
      </c>
      <c r="D79" s="31">
        <f>E79*0.65</f>
        <v>3.25</v>
      </c>
      <c r="E79" s="49">
        <v>5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8" customHeight="1" x14ac:dyDescent="0.3">
      <c r="B80" s="283"/>
      <c r="C80" s="42" t="s">
        <v>610</v>
      </c>
      <c r="D80" s="31">
        <f t="shared" ref="D80:D92" si="9">E80*0.65</f>
        <v>3.25</v>
      </c>
      <c r="E80" s="49">
        <v>5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8" customHeight="1" x14ac:dyDescent="0.3">
      <c r="B81" s="283"/>
      <c r="C81" s="42" t="s">
        <v>367</v>
      </c>
      <c r="D81" s="31">
        <f t="shared" si="9"/>
        <v>3.25</v>
      </c>
      <c r="E81" s="49">
        <v>5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8" customHeight="1" x14ac:dyDescent="0.3">
      <c r="B82" s="283"/>
      <c r="C82" s="42" t="s">
        <v>611</v>
      </c>
      <c r="D82" s="31">
        <f t="shared" si="9"/>
        <v>3.25</v>
      </c>
      <c r="E82" s="49">
        <v>5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8" customHeight="1" x14ac:dyDescent="0.3">
      <c r="B83" s="283"/>
      <c r="C83" s="42" t="s">
        <v>43</v>
      </c>
      <c r="D83" s="12">
        <f t="shared" si="9"/>
        <v>13</v>
      </c>
      <c r="E83" s="49">
        <v>20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ht="18" customHeight="1" x14ac:dyDescent="0.3">
      <c r="B84" s="283"/>
      <c r="C84" s="42" t="s">
        <v>19</v>
      </c>
      <c r="D84" s="32">
        <f t="shared" si="9"/>
        <v>1.9500000000000002</v>
      </c>
      <c r="E84" s="49">
        <v>3</v>
      </c>
      <c r="F84" s="12">
        <f t="shared" si="7"/>
        <v>0</v>
      </c>
      <c r="G84" s="12">
        <f t="shared" si="8"/>
        <v>0</v>
      </c>
      <c r="H84" s="205"/>
      <c r="I84" s="206"/>
      <c r="J84" s="206"/>
      <c r="K84" s="206"/>
      <c r="L84" s="207"/>
    </row>
    <row r="85" spans="2:12" ht="18" customHeight="1" x14ac:dyDescent="0.3">
      <c r="B85" s="284"/>
      <c r="C85" s="9" t="s">
        <v>16</v>
      </c>
      <c r="D85" s="12">
        <f t="shared" si="9"/>
        <v>1.3</v>
      </c>
      <c r="E85" s="9">
        <v>2</v>
      </c>
      <c r="F85" s="12">
        <f t="shared" si="7"/>
        <v>0</v>
      </c>
      <c r="G85" s="12">
        <f t="shared" si="8"/>
        <v>0</v>
      </c>
      <c r="H85" s="205"/>
      <c r="I85" s="206"/>
      <c r="J85" s="206"/>
      <c r="K85" s="206"/>
      <c r="L85" s="207"/>
    </row>
    <row r="86" spans="2:12" ht="18" customHeight="1" x14ac:dyDescent="0.3">
      <c r="B86" s="267" t="s">
        <v>62</v>
      </c>
      <c r="C86" s="9" t="s">
        <v>80</v>
      </c>
      <c r="D86" s="15">
        <f t="shared" si="9"/>
        <v>22.75</v>
      </c>
      <c r="E86" s="9">
        <v>35</v>
      </c>
      <c r="F86" s="12">
        <f t="shared" si="7"/>
        <v>0</v>
      </c>
      <c r="G86" s="12">
        <f t="shared" si="8"/>
        <v>0</v>
      </c>
      <c r="H86" s="202" t="s">
        <v>4406</v>
      </c>
      <c r="I86" s="203"/>
      <c r="J86" s="203"/>
      <c r="K86" s="203"/>
      <c r="L86" s="204"/>
    </row>
    <row r="87" spans="2:12" ht="18" customHeight="1" x14ac:dyDescent="0.3">
      <c r="B87" s="268"/>
      <c r="C87" s="9" t="s">
        <v>195</v>
      </c>
      <c r="D87" s="15">
        <f t="shared" si="9"/>
        <v>0.65</v>
      </c>
      <c r="E87" s="9">
        <v>1</v>
      </c>
      <c r="F87" s="12">
        <f t="shared" si="7"/>
        <v>0</v>
      </c>
      <c r="G87" s="12">
        <f t="shared" si="8"/>
        <v>0</v>
      </c>
      <c r="H87" s="205"/>
      <c r="I87" s="206"/>
      <c r="J87" s="206"/>
      <c r="K87" s="206"/>
      <c r="L87" s="207"/>
    </row>
    <row r="88" spans="2:12" ht="18" customHeight="1" x14ac:dyDescent="0.3">
      <c r="B88" s="268"/>
      <c r="C88" s="9" t="s">
        <v>24</v>
      </c>
      <c r="D88" s="15">
        <f t="shared" si="9"/>
        <v>0.65</v>
      </c>
      <c r="E88" s="9">
        <v>1</v>
      </c>
      <c r="F88" s="12">
        <f t="shared" si="7"/>
        <v>0</v>
      </c>
      <c r="G88" s="12">
        <f t="shared" si="8"/>
        <v>0</v>
      </c>
      <c r="H88" s="205"/>
      <c r="I88" s="206"/>
      <c r="J88" s="206"/>
      <c r="K88" s="206"/>
      <c r="L88" s="207"/>
    </row>
    <row r="89" spans="2:12" ht="18" customHeight="1" x14ac:dyDescent="0.3">
      <c r="B89" s="268"/>
      <c r="C89" s="9" t="s">
        <v>39</v>
      </c>
      <c r="D89" s="15">
        <f t="shared" si="9"/>
        <v>0.32500000000000001</v>
      </c>
      <c r="E89" s="9">
        <v>0.5</v>
      </c>
      <c r="F89" s="12">
        <f t="shared" si="7"/>
        <v>0</v>
      </c>
      <c r="G89" s="12">
        <f t="shared" si="8"/>
        <v>0</v>
      </c>
      <c r="H89" s="205"/>
      <c r="I89" s="206"/>
      <c r="J89" s="206"/>
      <c r="K89" s="206"/>
      <c r="L89" s="207"/>
    </row>
    <row r="90" spans="2:12" ht="18" customHeight="1" x14ac:dyDescent="0.3">
      <c r="B90" s="268"/>
      <c r="C90" s="9" t="s">
        <v>20</v>
      </c>
      <c r="D90" s="15">
        <f t="shared" si="9"/>
        <v>1.3</v>
      </c>
      <c r="E90" s="9">
        <v>2</v>
      </c>
      <c r="F90" s="12">
        <f t="shared" si="7"/>
        <v>0</v>
      </c>
      <c r="G90" s="12">
        <f t="shared" si="8"/>
        <v>0</v>
      </c>
      <c r="H90" s="205"/>
      <c r="I90" s="206"/>
      <c r="J90" s="206"/>
      <c r="K90" s="206"/>
      <c r="L90" s="207"/>
    </row>
    <row r="91" spans="2:12" ht="18" customHeight="1" x14ac:dyDescent="0.3">
      <c r="B91" s="269"/>
      <c r="C91" s="9" t="s">
        <v>53</v>
      </c>
      <c r="D91" s="15">
        <f t="shared" si="9"/>
        <v>0.19500000000000001</v>
      </c>
      <c r="E91" s="9">
        <v>0.3</v>
      </c>
      <c r="F91" s="12">
        <f t="shared" si="7"/>
        <v>0</v>
      </c>
      <c r="G91" s="12">
        <f t="shared" si="8"/>
        <v>0</v>
      </c>
      <c r="H91" s="270"/>
      <c r="I91" s="271"/>
      <c r="J91" s="271"/>
      <c r="K91" s="271"/>
      <c r="L91" s="272"/>
    </row>
    <row r="92" spans="2:12" ht="18" customHeight="1" thickBot="1" x14ac:dyDescent="0.35">
      <c r="B92" s="30" t="s">
        <v>114</v>
      </c>
      <c r="C92" s="21" t="s">
        <v>261</v>
      </c>
      <c r="D92" s="22">
        <f t="shared" si="9"/>
        <v>13</v>
      </c>
      <c r="E92" s="23">
        <v>20</v>
      </c>
      <c r="F92" s="24">
        <f t="shared" si="7"/>
        <v>0</v>
      </c>
      <c r="G92" s="24">
        <f t="shared" si="8"/>
        <v>0</v>
      </c>
      <c r="H92" s="188" t="s">
        <v>36</v>
      </c>
      <c r="I92" s="188"/>
      <c r="J92" s="188"/>
      <c r="K92" s="188"/>
      <c r="L92" s="189"/>
    </row>
    <row r="93" spans="2:12" ht="72" customHeight="1" thickTop="1" x14ac:dyDescent="0.3">
      <c r="B93" s="190"/>
      <c r="C93" s="190"/>
      <c r="D93" s="190"/>
      <c r="E93" s="190"/>
      <c r="F93" s="190"/>
      <c r="G93" s="190"/>
      <c r="H93" s="190"/>
      <c r="I93" s="190"/>
      <c r="J93" s="190"/>
      <c r="K93" s="190"/>
      <c r="L93" s="190"/>
    </row>
    <row r="94" spans="2:12" x14ac:dyDescent="0.3">
      <c r="B94" s="66"/>
      <c r="C94" s="67"/>
      <c r="D94" s="63"/>
      <c r="E94" s="67"/>
      <c r="F94" s="58"/>
      <c r="G94" s="58"/>
      <c r="H94" s="68"/>
      <c r="I94" s="68"/>
      <c r="J94" s="68"/>
      <c r="K94" s="68"/>
      <c r="L94" s="68"/>
    </row>
    <row r="95" spans="2:12" x14ac:dyDescent="0.3">
      <c r="B95" s="66"/>
      <c r="C95" s="67"/>
      <c r="D95" s="63"/>
      <c r="E95" s="67"/>
      <c r="F95" s="58"/>
      <c r="G95" s="58"/>
      <c r="H95" s="68"/>
      <c r="I95" s="68"/>
      <c r="J95" s="68"/>
      <c r="K95" s="68"/>
      <c r="L95" s="68"/>
    </row>
    <row r="96" spans="2:12" x14ac:dyDescent="0.3">
      <c r="B96" s="66"/>
      <c r="C96" s="67"/>
      <c r="D96" s="63"/>
      <c r="E96" s="67"/>
      <c r="F96" s="58"/>
      <c r="G96" s="58"/>
      <c r="H96" s="68"/>
      <c r="I96" s="68"/>
      <c r="J96" s="68"/>
      <c r="K96" s="68"/>
      <c r="L96" s="68"/>
    </row>
    <row r="97" spans="2:12" ht="16.5" customHeight="1" x14ac:dyDescent="0.3">
      <c r="B97" s="60"/>
      <c r="C97" s="55"/>
      <c r="D97" s="58"/>
      <c r="E97" s="55"/>
      <c r="F97" s="58"/>
      <c r="G97" s="58"/>
      <c r="H97" s="59"/>
      <c r="I97" s="59"/>
      <c r="J97" s="59"/>
      <c r="K97" s="59"/>
      <c r="L97" s="59"/>
    </row>
    <row r="98" spans="2:12" ht="17.25" customHeight="1" x14ac:dyDescent="0.3">
      <c r="B98" s="60"/>
      <c r="C98" s="55"/>
      <c r="D98" s="72"/>
      <c r="E98" s="55"/>
      <c r="F98" s="58"/>
      <c r="G98" s="58"/>
      <c r="H98" s="59"/>
      <c r="I98" s="59"/>
      <c r="J98" s="59"/>
      <c r="K98" s="59"/>
      <c r="L98" s="59"/>
    </row>
    <row r="99" spans="2:12" ht="17.25" customHeight="1" x14ac:dyDescent="0.3">
      <c r="B99" s="60"/>
      <c r="C99" s="55"/>
      <c r="D99" s="61"/>
      <c r="E99" s="55"/>
      <c r="F99" s="58"/>
      <c r="G99" s="58"/>
      <c r="H99" s="59"/>
      <c r="I99" s="59"/>
      <c r="J99" s="59"/>
      <c r="K99" s="59"/>
      <c r="L99" s="59"/>
    </row>
    <row r="100" spans="2:12" ht="17.25" customHeight="1" x14ac:dyDescent="0.3">
      <c r="B100" s="60"/>
      <c r="C100" s="55"/>
      <c r="D100" s="62"/>
      <c r="E100" s="55"/>
      <c r="F100" s="58"/>
      <c r="G100" s="58"/>
      <c r="H100" s="59"/>
      <c r="I100" s="59"/>
      <c r="J100" s="59"/>
      <c r="K100" s="59"/>
      <c r="L100" s="59"/>
    </row>
    <row r="101" spans="2:12" ht="17.25" customHeight="1" x14ac:dyDescent="0.3">
      <c r="B101" s="60"/>
      <c r="C101" s="55"/>
      <c r="D101" s="62"/>
      <c r="E101" s="55"/>
      <c r="F101" s="58"/>
      <c r="G101" s="58"/>
      <c r="H101" s="59"/>
      <c r="I101" s="59"/>
      <c r="J101" s="59"/>
      <c r="K101" s="59"/>
      <c r="L101" s="59"/>
    </row>
    <row r="102" spans="2:12" ht="17.25" customHeight="1" x14ac:dyDescent="0.3">
      <c r="B102" s="60"/>
      <c r="C102" s="55"/>
      <c r="D102" s="62"/>
      <c r="E102" s="55"/>
      <c r="F102" s="58"/>
      <c r="G102" s="58"/>
      <c r="H102" s="59"/>
      <c r="I102" s="59"/>
      <c r="J102" s="59"/>
      <c r="K102" s="59"/>
      <c r="L102" s="59"/>
    </row>
    <row r="103" spans="2:12" ht="17.25" customHeight="1" x14ac:dyDescent="0.3">
      <c r="B103" s="60"/>
      <c r="C103" s="55"/>
      <c r="D103" s="62"/>
      <c r="E103" s="55"/>
      <c r="F103" s="58"/>
      <c r="G103" s="58"/>
      <c r="H103" s="59"/>
      <c r="I103" s="59"/>
      <c r="J103" s="59"/>
      <c r="K103" s="59"/>
      <c r="L103" s="59"/>
    </row>
    <row r="104" spans="2:12" ht="17.25" customHeight="1" x14ac:dyDescent="0.3">
      <c r="B104" s="60"/>
      <c r="C104" s="55"/>
      <c r="D104" s="62"/>
      <c r="E104" s="55"/>
      <c r="F104" s="58"/>
      <c r="G104" s="58"/>
      <c r="H104" s="59"/>
      <c r="I104" s="59"/>
      <c r="J104" s="59"/>
      <c r="K104" s="59"/>
      <c r="L104" s="59"/>
    </row>
    <row r="105" spans="2:12" ht="17.25" customHeight="1" x14ac:dyDescent="0.3">
      <c r="B105" s="60"/>
      <c r="C105" s="55"/>
      <c r="D105" s="62"/>
      <c r="E105" s="55"/>
      <c r="F105" s="58"/>
      <c r="G105" s="58"/>
      <c r="H105" s="59"/>
      <c r="I105" s="59"/>
      <c r="J105" s="59"/>
      <c r="K105" s="59"/>
      <c r="L105" s="59"/>
    </row>
    <row r="106" spans="2:12" ht="17.25" customHeight="1" x14ac:dyDescent="0.3">
      <c r="B106" s="60"/>
      <c r="C106" s="55"/>
      <c r="D106" s="63"/>
      <c r="E106" s="55"/>
      <c r="F106" s="58"/>
      <c r="G106" s="58"/>
      <c r="H106" s="35"/>
      <c r="I106" s="35"/>
      <c r="J106" s="35"/>
      <c r="K106" s="35"/>
      <c r="L106" s="35"/>
    </row>
    <row r="107" spans="2:12" ht="17.25" customHeight="1" x14ac:dyDescent="0.3">
      <c r="B107" s="60"/>
      <c r="C107" s="55"/>
      <c r="D107" s="56"/>
      <c r="E107" s="55"/>
      <c r="F107" s="58"/>
      <c r="G107" s="58"/>
      <c r="H107" s="35"/>
      <c r="I107" s="35"/>
      <c r="J107" s="35"/>
      <c r="K107" s="35"/>
      <c r="L107" s="35"/>
    </row>
    <row r="108" spans="2:12" ht="16.5" customHeight="1" x14ac:dyDescent="0.3">
      <c r="B108" s="60"/>
      <c r="C108" s="55"/>
      <c r="D108" s="63"/>
      <c r="E108" s="55"/>
      <c r="F108" s="58"/>
      <c r="G108" s="58"/>
      <c r="H108" s="35"/>
      <c r="I108" s="35"/>
      <c r="J108" s="35"/>
      <c r="K108" s="35"/>
      <c r="L108" s="35"/>
    </row>
    <row r="109" spans="2:12" ht="16.5" customHeight="1" x14ac:dyDescent="0.3">
      <c r="B109" s="60"/>
      <c r="C109" s="55"/>
      <c r="D109" s="63"/>
      <c r="E109" s="55"/>
      <c r="F109" s="58"/>
      <c r="G109" s="58"/>
      <c r="H109" s="35"/>
      <c r="I109" s="35"/>
      <c r="J109" s="35"/>
      <c r="K109" s="35"/>
      <c r="L109" s="35"/>
    </row>
    <row r="110" spans="2:12" ht="16.5" customHeight="1" x14ac:dyDescent="0.3">
      <c r="B110" s="60"/>
      <c r="C110" s="55"/>
      <c r="D110" s="63"/>
      <c r="E110" s="55"/>
      <c r="F110" s="58"/>
      <c r="G110" s="58"/>
      <c r="H110" s="35"/>
      <c r="I110" s="35"/>
      <c r="J110" s="35"/>
      <c r="K110" s="35"/>
      <c r="L110" s="35"/>
    </row>
    <row r="111" spans="2:12" ht="16.5" customHeight="1" x14ac:dyDescent="0.3">
      <c r="B111" s="60"/>
      <c r="C111" s="55"/>
      <c r="D111" s="56"/>
      <c r="E111" s="55"/>
      <c r="F111" s="58"/>
      <c r="G111" s="58"/>
      <c r="H111" s="35"/>
      <c r="I111" s="35"/>
      <c r="J111" s="35"/>
      <c r="K111" s="35"/>
      <c r="L111" s="35"/>
    </row>
    <row r="112" spans="2:12" ht="16.5" customHeight="1" x14ac:dyDescent="0.3">
      <c r="B112" s="60"/>
      <c r="C112" s="55"/>
      <c r="D112" s="63"/>
      <c r="E112" s="55"/>
      <c r="F112" s="58"/>
      <c r="G112" s="58"/>
      <c r="H112" s="35"/>
      <c r="I112" s="35"/>
      <c r="J112" s="35"/>
      <c r="K112" s="35"/>
      <c r="L112" s="35"/>
    </row>
    <row r="113" spans="2:12" ht="16.5" customHeight="1" x14ac:dyDescent="0.3">
      <c r="B113" s="60"/>
      <c r="C113" s="55"/>
      <c r="D113" s="62"/>
      <c r="E113" s="55"/>
      <c r="F113" s="58"/>
      <c r="G113" s="58"/>
      <c r="H113" s="59"/>
      <c r="I113" s="59"/>
      <c r="J113" s="59"/>
      <c r="K113" s="59"/>
      <c r="L113" s="59"/>
    </row>
    <row r="114" spans="2:12" ht="16.5" customHeight="1" x14ac:dyDescent="0.3">
      <c r="B114" s="60"/>
      <c r="C114" s="55"/>
      <c r="D114" s="62"/>
      <c r="E114" s="55"/>
      <c r="F114" s="58"/>
      <c r="G114" s="58"/>
      <c r="H114" s="59"/>
      <c r="I114" s="59"/>
      <c r="J114" s="59"/>
      <c r="K114" s="59"/>
      <c r="L114" s="59"/>
    </row>
    <row r="115" spans="2:12" ht="16.5" customHeight="1" x14ac:dyDescent="0.3">
      <c r="B115" s="60"/>
      <c r="C115" s="55"/>
      <c r="D115" s="62"/>
      <c r="E115" s="55"/>
      <c r="F115" s="58"/>
      <c r="G115" s="58"/>
      <c r="H115" s="59"/>
      <c r="I115" s="59"/>
      <c r="J115" s="59"/>
      <c r="K115" s="59"/>
      <c r="L115" s="59"/>
    </row>
    <row r="116" spans="2:12" ht="16.5" customHeight="1" x14ac:dyDescent="0.3">
      <c r="B116" s="60"/>
      <c r="C116" s="55"/>
      <c r="D116" s="62"/>
      <c r="E116" s="55"/>
      <c r="F116" s="58"/>
      <c r="G116" s="58"/>
      <c r="H116" s="59"/>
      <c r="I116" s="59"/>
      <c r="J116" s="59"/>
      <c r="K116" s="59"/>
      <c r="L116" s="59"/>
    </row>
    <row r="117" spans="2:12" ht="16.5" customHeight="1" x14ac:dyDescent="0.3">
      <c r="B117" s="60"/>
      <c r="C117" s="55"/>
      <c r="D117" s="62"/>
      <c r="E117" s="55"/>
      <c r="F117" s="58"/>
      <c r="G117" s="58"/>
      <c r="H117" s="59"/>
      <c r="I117" s="59"/>
      <c r="J117" s="59"/>
      <c r="K117" s="59"/>
      <c r="L117" s="59"/>
    </row>
    <row r="118" spans="2:12" ht="16.5" customHeight="1" x14ac:dyDescent="0.3">
      <c r="B118" s="64"/>
      <c r="C118" s="64"/>
      <c r="D118" s="61"/>
      <c r="E118" s="55"/>
      <c r="F118" s="58"/>
      <c r="G118" s="58"/>
      <c r="H118" s="35"/>
      <c r="I118" s="35"/>
      <c r="J118" s="35"/>
      <c r="K118" s="35"/>
      <c r="L118" s="35"/>
    </row>
    <row r="119" spans="2:12" x14ac:dyDescent="0.3">
      <c r="B119" s="64"/>
      <c r="C119" s="64"/>
      <c r="D119" s="61"/>
      <c r="E119" s="55"/>
      <c r="F119" s="58"/>
      <c r="G119" s="58"/>
      <c r="H119" s="35"/>
      <c r="I119" s="35"/>
      <c r="J119" s="35"/>
      <c r="K119" s="35"/>
      <c r="L119" s="35"/>
    </row>
  </sheetData>
  <mergeCells count="51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20"/>
    <mergeCell ref="H12:L20"/>
    <mergeCell ref="B21:B24"/>
    <mergeCell ref="H21:L24"/>
    <mergeCell ref="B36:B37"/>
    <mergeCell ref="C36:C37"/>
    <mergeCell ref="D36:E36"/>
    <mergeCell ref="F36:G36"/>
    <mergeCell ref="H36:L37"/>
    <mergeCell ref="B25:B31"/>
    <mergeCell ref="H25:L31"/>
    <mergeCell ref="H32:L32"/>
    <mergeCell ref="B33:L33"/>
    <mergeCell ref="B35:L35"/>
    <mergeCell ref="B38:B39"/>
    <mergeCell ref="H38:L39"/>
    <mergeCell ref="B40:B47"/>
    <mergeCell ref="H40:L47"/>
    <mergeCell ref="B48:B55"/>
    <mergeCell ref="H48:L55"/>
    <mergeCell ref="B66:B67"/>
    <mergeCell ref="C66:C67"/>
    <mergeCell ref="D66:E66"/>
    <mergeCell ref="F66:G66"/>
    <mergeCell ref="H66:L67"/>
    <mergeCell ref="B56:B61"/>
    <mergeCell ref="H56:L61"/>
    <mergeCell ref="H62:L62"/>
    <mergeCell ref="B63:L63"/>
    <mergeCell ref="B65:L65"/>
    <mergeCell ref="B86:B91"/>
    <mergeCell ref="H86:L91"/>
    <mergeCell ref="H92:L92"/>
    <mergeCell ref="B93:L93"/>
    <mergeCell ref="H68:L68"/>
    <mergeCell ref="B69:B74"/>
    <mergeCell ref="H69:L74"/>
    <mergeCell ref="B75:B85"/>
    <mergeCell ref="H75:L85"/>
    <mergeCell ref="C78:G7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2" manualBreakCount="2">
    <brk id="34" max="12" man="1"/>
    <brk id="63" max="12" man="1"/>
  </rowBreaks>
  <drawing r:id="rId2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8A4F4-EE69-4705-9C8D-A122E071B732}">
  <sheetPr>
    <pageSetUpPr fitToPage="1"/>
  </sheetPr>
  <dimension ref="B1:L63"/>
  <sheetViews>
    <sheetView zoomScaleNormal="100" workbookViewId="0"/>
  </sheetViews>
  <sheetFormatPr defaultRowHeight="16.5" x14ac:dyDescent="0.3"/>
  <cols>
    <col min="1" max="1" width="4.875" customWidth="1"/>
    <col min="2" max="2" width="18.625" style="1" customWidth="1"/>
    <col min="3" max="3" width="11.625" style="1" customWidth="1"/>
    <col min="4" max="12" width="9" style="1" customWidth="1"/>
    <col min="13" max="13" width="4.875" customWidth="1"/>
  </cols>
  <sheetData>
    <row r="1" spans="2:12" ht="17.25" thickBot="1" x14ac:dyDescent="0.35"/>
    <row r="2" spans="2:12" ht="18" customHeight="1" thickTop="1" thickBot="1" x14ac:dyDescent="0.35">
      <c r="B2" s="231" t="s">
        <v>1996</v>
      </c>
      <c r="C2" s="2" t="s">
        <v>1</v>
      </c>
      <c r="D2" s="3"/>
      <c r="E2" s="393" t="s">
        <v>3515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5978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ht="18" customHeight="1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ht="18" customHeight="1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8" customHeight="1" x14ac:dyDescent="0.3">
      <c r="B10" s="187" t="s">
        <v>30</v>
      </c>
      <c r="C10" s="9" t="s">
        <v>13</v>
      </c>
      <c r="D10" s="15">
        <f>E10*0.65</f>
        <v>32.5</v>
      </c>
      <c r="E10" s="9">
        <v>50</v>
      </c>
      <c r="F10" s="12">
        <f>D10*D$2</f>
        <v>0</v>
      </c>
      <c r="G10" s="12">
        <f>E10*D$3</f>
        <v>0</v>
      </c>
      <c r="H10" s="223" t="s">
        <v>108</v>
      </c>
      <c r="I10" s="223"/>
      <c r="J10" s="223"/>
      <c r="K10" s="223"/>
      <c r="L10" s="224"/>
    </row>
    <row r="11" spans="2:12" ht="18" customHeight="1" x14ac:dyDescent="0.3">
      <c r="B11" s="187"/>
      <c r="C11" s="9" t="s">
        <v>107</v>
      </c>
      <c r="D11" s="15">
        <f t="shared" ref="D11:D32" si="0">E11*0.65</f>
        <v>1.625</v>
      </c>
      <c r="E11" s="9">
        <v>2.5</v>
      </c>
      <c r="F11" s="12">
        <f t="shared" ref="F11:F32" si="1">D11*D$2</f>
        <v>0</v>
      </c>
      <c r="G11" s="12">
        <f t="shared" ref="G11:G32" si="2">E11*D$3</f>
        <v>0</v>
      </c>
      <c r="H11" s="223"/>
      <c r="I11" s="223"/>
      <c r="J11" s="223"/>
      <c r="K11" s="223"/>
      <c r="L11" s="224"/>
    </row>
    <row r="12" spans="2:12" ht="18" customHeight="1" x14ac:dyDescent="0.3">
      <c r="B12" s="282" t="s">
        <v>604</v>
      </c>
      <c r="C12" s="14" t="s">
        <v>605</v>
      </c>
      <c r="D12" s="26">
        <f t="shared" si="0"/>
        <v>13</v>
      </c>
      <c r="E12" s="11">
        <v>20</v>
      </c>
      <c r="F12" s="12">
        <f t="shared" si="1"/>
        <v>0</v>
      </c>
      <c r="G12" s="12">
        <f t="shared" si="2"/>
        <v>0</v>
      </c>
      <c r="H12" s="202" t="s">
        <v>4320</v>
      </c>
      <c r="I12" s="203"/>
      <c r="J12" s="203"/>
      <c r="K12" s="203"/>
      <c r="L12" s="204"/>
    </row>
    <row r="13" spans="2:12" ht="18" customHeight="1" x14ac:dyDescent="0.3">
      <c r="B13" s="283"/>
      <c r="C13" s="14" t="s">
        <v>22</v>
      </c>
      <c r="D13" s="10">
        <f t="shared" si="0"/>
        <v>6.5</v>
      </c>
      <c r="E13" s="11">
        <v>10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8" customHeight="1" x14ac:dyDescent="0.3">
      <c r="B14" s="283"/>
      <c r="C14" s="14" t="s">
        <v>216</v>
      </c>
      <c r="D14" s="26">
        <f t="shared" si="0"/>
        <v>1.9500000000000002</v>
      </c>
      <c r="E14" s="11">
        <v>3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8" customHeight="1" x14ac:dyDescent="0.3">
      <c r="B15" s="283"/>
      <c r="C15" s="14" t="s">
        <v>195</v>
      </c>
      <c r="D15" s="10">
        <f t="shared" si="0"/>
        <v>0.65</v>
      </c>
      <c r="E15" s="11">
        <v>1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8" customHeight="1" x14ac:dyDescent="0.3">
      <c r="B16" s="283"/>
      <c r="C16" s="14" t="s">
        <v>16</v>
      </c>
      <c r="D16" s="10">
        <f t="shared" si="0"/>
        <v>1.3</v>
      </c>
      <c r="E16" s="11">
        <v>2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8" customHeight="1" x14ac:dyDescent="0.3">
      <c r="B17" s="283"/>
      <c r="C17" s="14" t="s">
        <v>17</v>
      </c>
      <c r="D17" s="10">
        <f t="shared" si="0"/>
        <v>1.3</v>
      </c>
      <c r="E17" s="11">
        <v>2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8" customHeight="1" x14ac:dyDescent="0.3">
      <c r="B18" s="303" t="s">
        <v>5979</v>
      </c>
      <c r="C18" s="9" t="s">
        <v>326</v>
      </c>
      <c r="D18" s="26">
        <f t="shared" si="0"/>
        <v>26</v>
      </c>
      <c r="E18" s="11">
        <v>40</v>
      </c>
      <c r="F18" s="12">
        <f t="shared" si="1"/>
        <v>0</v>
      </c>
      <c r="G18" s="12">
        <f t="shared" si="2"/>
        <v>0</v>
      </c>
      <c r="H18" s="202" t="s">
        <v>5980</v>
      </c>
      <c r="I18" s="203"/>
      <c r="J18" s="203"/>
      <c r="K18" s="203"/>
      <c r="L18" s="204"/>
    </row>
    <row r="19" spans="2:12" ht="18" customHeight="1" x14ac:dyDescent="0.3">
      <c r="B19" s="303"/>
      <c r="C19" s="9" t="s">
        <v>169</v>
      </c>
      <c r="D19" s="10">
        <f t="shared" si="0"/>
        <v>6.5</v>
      </c>
      <c r="E19" s="11">
        <v>10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8" customHeight="1" x14ac:dyDescent="0.3">
      <c r="B20" s="303"/>
      <c r="C20" s="9" t="s">
        <v>189</v>
      </c>
      <c r="D20" s="10">
        <f t="shared" si="0"/>
        <v>3.25</v>
      </c>
      <c r="E20" s="11">
        <v>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8" customHeight="1" x14ac:dyDescent="0.3">
      <c r="B21" s="303"/>
      <c r="C21" s="9" t="s">
        <v>190</v>
      </c>
      <c r="D21" s="10">
        <f t="shared" si="0"/>
        <v>1.3</v>
      </c>
      <c r="E21" s="11">
        <v>2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8" customHeight="1" x14ac:dyDescent="0.3">
      <c r="B22" s="303"/>
      <c r="C22" s="9" t="s">
        <v>298</v>
      </c>
      <c r="D22" s="10">
        <f t="shared" si="0"/>
        <v>1.3</v>
      </c>
      <c r="E22" s="11">
        <v>2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8" customHeight="1" x14ac:dyDescent="0.3">
      <c r="B23" s="303"/>
      <c r="C23" s="9" t="s">
        <v>195</v>
      </c>
      <c r="D23" s="10">
        <f t="shared" si="0"/>
        <v>0.65</v>
      </c>
      <c r="E23" s="11">
        <v>1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8" customHeight="1" x14ac:dyDescent="0.3">
      <c r="B24" s="303"/>
      <c r="C24" s="9" t="s">
        <v>162</v>
      </c>
      <c r="D24" s="10">
        <f t="shared" si="0"/>
        <v>0.32500000000000001</v>
      </c>
      <c r="E24" s="11">
        <v>0.5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8" customHeight="1" x14ac:dyDescent="0.3">
      <c r="B25" s="303"/>
      <c r="C25" s="9" t="s">
        <v>270</v>
      </c>
      <c r="D25" s="10">
        <f t="shared" si="0"/>
        <v>0.13</v>
      </c>
      <c r="E25" s="11">
        <v>0.2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8" customHeight="1" x14ac:dyDescent="0.3">
      <c r="B26" s="302" t="s">
        <v>159</v>
      </c>
      <c r="C26" s="9" t="s">
        <v>222</v>
      </c>
      <c r="D26" s="15">
        <f t="shared" si="0"/>
        <v>19.5</v>
      </c>
      <c r="E26" s="9">
        <v>30</v>
      </c>
      <c r="F26" s="12">
        <f t="shared" si="1"/>
        <v>0</v>
      </c>
      <c r="G26" s="12">
        <f t="shared" si="2"/>
        <v>0</v>
      </c>
      <c r="H26" s="262" t="s">
        <v>4635</v>
      </c>
      <c r="I26" s="262"/>
      <c r="J26" s="262"/>
      <c r="K26" s="262"/>
      <c r="L26" s="263"/>
    </row>
    <row r="27" spans="2:12" ht="18" customHeight="1" x14ac:dyDescent="0.3">
      <c r="B27" s="302"/>
      <c r="C27" s="9" t="s">
        <v>178</v>
      </c>
      <c r="D27" s="15">
        <f t="shared" si="0"/>
        <v>3.25</v>
      </c>
      <c r="E27" s="9">
        <v>5</v>
      </c>
      <c r="F27" s="12">
        <f t="shared" si="1"/>
        <v>0</v>
      </c>
      <c r="G27" s="12">
        <f t="shared" si="2"/>
        <v>0</v>
      </c>
      <c r="H27" s="262"/>
      <c r="I27" s="262"/>
      <c r="J27" s="262"/>
      <c r="K27" s="262"/>
      <c r="L27" s="263"/>
    </row>
    <row r="28" spans="2:12" ht="18" customHeight="1" x14ac:dyDescent="0.3">
      <c r="B28" s="302"/>
      <c r="C28" s="9" t="s">
        <v>193</v>
      </c>
      <c r="D28" s="19">
        <f t="shared" si="0"/>
        <v>1.9500000000000002</v>
      </c>
      <c r="E28" s="9">
        <v>3</v>
      </c>
      <c r="F28" s="12">
        <f t="shared" si="1"/>
        <v>0</v>
      </c>
      <c r="G28" s="12">
        <f t="shared" si="2"/>
        <v>0</v>
      </c>
      <c r="H28" s="262"/>
      <c r="I28" s="262"/>
      <c r="J28" s="262"/>
      <c r="K28" s="262"/>
      <c r="L28" s="263"/>
    </row>
    <row r="29" spans="2:12" ht="18" customHeight="1" x14ac:dyDescent="0.3">
      <c r="B29" s="302"/>
      <c r="C29" s="9" t="s">
        <v>186</v>
      </c>
      <c r="D29" s="15">
        <f t="shared" si="0"/>
        <v>0.65</v>
      </c>
      <c r="E29" s="9">
        <v>1</v>
      </c>
      <c r="F29" s="12">
        <f t="shared" si="1"/>
        <v>0</v>
      </c>
      <c r="G29" s="12">
        <f t="shared" si="2"/>
        <v>0</v>
      </c>
      <c r="H29" s="262"/>
      <c r="I29" s="262"/>
      <c r="J29" s="262"/>
      <c r="K29" s="262"/>
      <c r="L29" s="263"/>
    </row>
    <row r="30" spans="2:12" ht="18" customHeight="1" x14ac:dyDescent="0.3">
      <c r="B30" s="302"/>
      <c r="C30" s="9" t="s">
        <v>179</v>
      </c>
      <c r="D30" s="15">
        <f t="shared" si="0"/>
        <v>0.13</v>
      </c>
      <c r="E30" s="9">
        <v>0.2</v>
      </c>
      <c r="F30" s="12">
        <f t="shared" si="1"/>
        <v>0</v>
      </c>
      <c r="G30" s="12">
        <f t="shared" si="2"/>
        <v>0</v>
      </c>
      <c r="H30" s="262"/>
      <c r="I30" s="262"/>
      <c r="J30" s="262"/>
      <c r="K30" s="262"/>
      <c r="L30" s="263"/>
    </row>
    <row r="31" spans="2:12" ht="18" customHeight="1" x14ac:dyDescent="0.3">
      <c r="B31" s="302"/>
      <c r="C31" s="9" t="s">
        <v>224</v>
      </c>
      <c r="D31" s="19">
        <f t="shared" si="0"/>
        <v>1.9500000000000002</v>
      </c>
      <c r="E31" s="9">
        <v>3</v>
      </c>
      <c r="F31" s="12">
        <f t="shared" si="1"/>
        <v>0</v>
      </c>
      <c r="G31" s="12">
        <f t="shared" si="2"/>
        <v>0</v>
      </c>
      <c r="H31" s="262"/>
      <c r="I31" s="262"/>
      <c r="J31" s="262"/>
      <c r="K31" s="262"/>
      <c r="L31" s="263"/>
    </row>
    <row r="32" spans="2:12" ht="18" customHeight="1" thickBot="1" x14ac:dyDescent="0.35">
      <c r="B32" s="30" t="s">
        <v>114</v>
      </c>
      <c r="C32" s="21" t="s">
        <v>261</v>
      </c>
      <c r="D32" s="22">
        <f t="shared" si="0"/>
        <v>13</v>
      </c>
      <c r="E32" s="23">
        <v>20</v>
      </c>
      <c r="F32" s="24">
        <f t="shared" si="1"/>
        <v>0</v>
      </c>
      <c r="G32" s="24">
        <f t="shared" si="2"/>
        <v>0</v>
      </c>
      <c r="H32" s="188" t="s">
        <v>36</v>
      </c>
      <c r="I32" s="188"/>
      <c r="J32" s="188"/>
      <c r="K32" s="188"/>
      <c r="L32" s="189"/>
    </row>
    <row r="33" spans="2:12" ht="72" customHeight="1" thickTop="1" x14ac:dyDescent="0.3"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</row>
    <row r="34" spans="2:12" ht="7.5" customHeight="1" x14ac:dyDescent="0.3"/>
    <row r="35" spans="2:12" ht="17.25" thickBot="1" x14ac:dyDescent="0.35"/>
    <row r="36" spans="2:12" ht="18" customHeight="1" thickTop="1" x14ac:dyDescent="0.3">
      <c r="B36" s="236" t="s">
        <v>5981</v>
      </c>
      <c r="C36" s="237"/>
      <c r="D36" s="237"/>
      <c r="E36" s="237"/>
      <c r="F36" s="237"/>
      <c r="G36" s="237"/>
      <c r="H36" s="237"/>
      <c r="I36" s="237"/>
      <c r="J36" s="237"/>
      <c r="K36" s="237"/>
      <c r="L36" s="238"/>
    </row>
    <row r="37" spans="2:12" ht="18" customHeight="1" x14ac:dyDescent="0.3">
      <c r="B37" s="239" t="s">
        <v>3</v>
      </c>
      <c r="C37" s="241" t="s">
        <v>4</v>
      </c>
      <c r="D37" s="243" t="s">
        <v>5</v>
      </c>
      <c r="E37" s="244"/>
      <c r="F37" s="243" t="s">
        <v>6</v>
      </c>
      <c r="G37" s="244"/>
      <c r="H37" s="245" t="s">
        <v>7</v>
      </c>
      <c r="I37" s="246"/>
      <c r="J37" s="246"/>
      <c r="K37" s="246"/>
      <c r="L37" s="247"/>
    </row>
    <row r="38" spans="2:12" ht="18" customHeight="1" x14ac:dyDescent="0.3">
      <c r="B38" s="240"/>
      <c r="C38" s="242"/>
      <c r="D38" s="6" t="s">
        <v>1</v>
      </c>
      <c r="E38" s="5" t="s">
        <v>2</v>
      </c>
      <c r="F38" s="7" t="s">
        <v>1</v>
      </c>
      <c r="G38" s="8" t="s">
        <v>2</v>
      </c>
      <c r="H38" s="248"/>
      <c r="I38" s="249"/>
      <c r="J38" s="249"/>
      <c r="K38" s="249"/>
      <c r="L38" s="250"/>
    </row>
    <row r="39" spans="2:12" ht="18" customHeight="1" x14ac:dyDescent="0.3">
      <c r="B39" s="187" t="s">
        <v>12</v>
      </c>
      <c r="C39" s="41" t="s">
        <v>13</v>
      </c>
      <c r="D39" s="15">
        <f t="shared" ref="D39:D62" si="3">E39*0.65</f>
        <v>32.5</v>
      </c>
      <c r="E39" s="11">
        <v>50</v>
      </c>
      <c r="F39" s="12">
        <f t="shared" ref="F39:F62" si="4">D39*D$2</f>
        <v>0</v>
      </c>
      <c r="G39" s="12">
        <f t="shared" ref="G39:G62" si="5">E39*D$3</f>
        <v>0</v>
      </c>
      <c r="H39" s="193" t="s">
        <v>105</v>
      </c>
      <c r="I39" s="194"/>
      <c r="J39" s="194"/>
      <c r="K39" s="194"/>
      <c r="L39" s="195"/>
    </row>
    <row r="40" spans="2:12" ht="18" customHeight="1" x14ac:dyDescent="0.3">
      <c r="B40" s="187"/>
      <c r="C40" s="41" t="s">
        <v>104</v>
      </c>
      <c r="D40" s="15">
        <f t="shared" si="3"/>
        <v>1.625</v>
      </c>
      <c r="E40" s="11">
        <v>2.5</v>
      </c>
      <c r="F40" s="12">
        <f t="shared" si="4"/>
        <v>0</v>
      </c>
      <c r="G40" s="12">
        <f t="shared" si="5"/>
        <v>0</v>
      </c>
      <c r="H40" s="196"/>
      <c r="I40" s="197"/>
      <c r="J40" s="197"/>
      <c r="K40" s="197"/>
      <c r="L40" s="198"/>
    </row>
    <row r="41" spans="2:12" ht="18" customHeight="1" x14ac:dyDescent="0.3">
      <c r="B41" s="287" t="s">
        <v>157</v>
      </c>
      <c r="C41" s="9" t="s">
        <v>21</v>
      </c>
      <c r="D41" s="12">
        <f t="shared" si="3"/>
        <v>13</v>
      </c>
      <c r="E41" s="9">
        <v>20</v>
      </c>
      <c r="F41" s="12">
        <f t="shared" si="4"/>
        <v>0</v>
      </c>
      <c r="G41" s="12">
        <f t="shared" si="5"/>
        <v>0</v>
      </c>
      <c r="H41" s="193" t="s">
        <v>4868</v>
      </c>
      <c r="I41" s="194"/>
      <c r="J41" s="194"/>
      <c r="K41" s="194"/>
      <c r="L41" s="195"/>
    </row>
    <row r="42" spans="2:12" ht="18" customHeight="1" x14ac:dyDescent="0.3">
      <c r="B42" s="288"/>
      <c r="C42" s="9" t="s">
        <v>20</v>
      </c>
      <c r="D42" s="31">
        <f t="shared" si="3"/>
        <v>3.25</v>
      </c>
      <c r="E42" s="9">
        <v>5</v>
      </c>
      <c r="F42" s="12">
        <f t="shared" si="4"/>
        <v>0</v>
      </c>
      <c r="G42" s="12">
        <f t="shared" si="5"/>
        <v>0</v>
      </c>
      <c r="H42" s="199"/>
      <c r="I42" s="200"/>
      <c r="J42" s="200"/>
      <c r="K42" s="200"/>
      <c r="L42" s="201"/>
    </row>
    <row r="43" spans="2:12" ht="18" customHeight="1" x14ac:dyDescent="0.3">
      <c r="B43" s="288"/>
      <c r="C43" s="9" t="s">
        <v>16</v>
      </c>
      <c r="D43" s="12">
        <f t="shared" si="3"/>
        <v>1.3</v>
      </c>
      <c r="E43" s="9">
        <v>2</v>
      </c>
      <c r="F43" s="12">
        <f t="shared" si="4"/>
        <v>0</v>
      </c>
      <c r="G43" s="12">
        <f t="shared" si="5"/>
        <v>0</v>
      </c>
      <c r="H43" s="199"/>
      <c r="I43" s="200"/>
      <c r="J43" s="200"/>
      <c r="K43" s="200"/>
      <c r="L43" s="201"/>
    </row>
    <row r="44" spans="2:12" ht="18" customHeight="1" x14ac:dyDescent="0.3">
      <c r="B44" s="288"/>
      <c r="C44" s="9" t="s">
        <v>17</v>
      </c>
      <c r="D44" s="12">
        <f t="shared" si="3"/>
        <v>1.3</v>
      </c>
      <c r="E44" s="9">
        <v>2</v>
      </c>
      <c r="F44" s="12">
        <f t="shared" si="4"/>
        <v>0</v>
      </c>
      <c r="G44" s="12">
        <f t="shared" si="5"/>
        <v>0</v>
      </c>
      <c r="H44" s="199"/>
      <c r="I44" s="200"/>
      <c r="J44" s="200"/>
      <c r="K44" s="200"/>
      <c r="L44" s="201"/>
    </row>
    <row r="45" spans="2:12" ht="18" customHeight="1" x14ac:dyDescent="0.3">
      <c r="B45" s="288"/>
      <c r="C45" s="9" t="s">
        <v>195</v>
      </c>
      <c r="D45" s="31">
        <f t="shared" si="3"/>
        <v>0.32500000000000001</v>
      </c>
      <c r="E45" s="9">
        <v>0.5</v>
      </c>
      <c r="F45" s="12">
        <f t="shared" si="4"/>
        <v>0</v>
      </c>
      <c r="G45" s="12">
        <f t="shared" si="5"/>
        <v>0</v>
      </c>
      <c r="H45" s="199"/>
      <c r="I45" s="200"/>
      <c r="J45" s="200"/>
      <c r="K45" s="200"/>
      <c r="L45" s="201"/>
    </row>
    <row r="46" spans="2:12" ht="18" customHeight="1" x14ac:dyDescent="0.3">
      <c r="B46" s="289"/>
      <c r="C46" s="9" t="s">
        <v>24</v>
      </c>
      <c r="D46" s="31">
        <f t="shared" si="3"/>
        <v>0.32500000000000001</v>
      </c>
      <c r="E46" s="9">
        <v>0.5</v>
      </c>
      <c r="F46" s="12">
        <f t="shared" si="4"/>
        <v>0</v>
      </c>
      <c r="G46" s="12">
        <f t="shared" si="5"/>
        <v>0</v>
      </c>
      <c r="H46" s="196"/>
      <c r="I46" s="197"/>
      <c r="J46" s="197"/>
      <c r="K46" s="197"/>
      <c r="L46" s="198"/>
    </row>
    <row r="47" spans="2:12" ht="18" customHeight="1" x14ac:dyDescent="0.3">
      <c r="B47" s="302" t="s">
        <v>5982</v>
      </c>
      <c r="C47" s="29" t="s">
        <v>204</v>
      </c>
      <c r="D47" s="26">
        <f t="shared" si="3"/>
        <v>26</v>
      </c>
      <c r="E47" s="29">
        <v>40</v>
      </c>
      <c r="F47" s="12">
        <f t="shared" si="4"/>
        <v>0</v>
      </c>
      <c r="G47" s="12">
        <f t="shared" si="5"/>
        <v>0</v>
      </c>
      <c r="H47" s="260" t="s">
        <v>5983</v>
      </c>
      <c r="I47" s="260"/>
      <c r="J47" s="260"/>
      <c r="K47" s="260"/>
      <c r="L47" s="261"/>
    </row>
    <row r="48" spans="2:12" ht="18" customHeight="1" x14ac:dyDescent="0.3">
      <c r="B48" s="302"/>
      <c r="C48" s="29" t="s">
        <v>169</v>
      </c>
      <c r="D48" s="10">
        <f t="shared" si="3"/>
        <v>3.25</v>
      </c>
      <c r="E48" s="29">
        <v>5</v>
      </c>
      <c r="F48" s="12">
        <f t="shared" si="4"/>
        <v>0</v>
      </c>
      <c r="G48" s="12">
        <f t="shared" si="5"/>
        <v>0</v>
      </c>
      <c r="H48" s="260"/>
      <c r="I48" s="260"/>
      <c r="J48" s="260"/>
      <c r="K48" s="260"/>
      <c r="L48" s="261"/>
    </row>
    <row r="49" spans="2:12" ht="18" customHeight="1" x14ac:dyDescent="0.3">
      <c r="B49" s="302"/>
      <c r="C49" s="29" t="s">
        <v>298</v>
      </c>
      <c r="D49" s="10">
        <f t="shared" si="3"/>
        <v>1.3</v>
      </c>
      <c r="E49" s="29">
        <v>2</v>
      </c>
      <c r="F49" s="12">
        <f t="shared" si="4"/>
        <v>0</v>
      </c>
      <c r="G49" s="12">
        <f t="shared" si="5"/>
        <v>0</v>
      </c>
      <c r="H49" s="260"/>
      <c r="I49" s="260"/>
      <c r="J49" s="260"/>
      <c r="K49" s="260"/>
      <c r="L49" s="261"/>
    </row>
    <row r="50" spans="2:12" ht="18" customHeight="1" x14ac:dyDescent="0.3">
      <c r="B50" s="302"/>
      <c r="C50" s="29" t="s">
        <v>205</v>
      </c>
      <c r="D50" s="10">
        <f t="shared" si="3"/>
        <v>1.3</v>
      </c>
      <c r="E50" s="29">
        <v>2</v>
      </c>
      <c r="F50" s="12">
        <f t="shared" si="4"/>
        <v>0</v>
      </c>
      <c r="G50" s="12">
        <f t="shared" si="5"/>
        <v>0</v>
      </c>
      <c r="H50" s="260"/>
      <c r="I50" s="260"/>
      <c r="J50" s="260"/>
      <c r="K50" s="260"/>
      <c r="L50" s="261"/>
    </row>
    <row r="51" spans="2:12" ht="18" customHeight="1" x14ac:dyDescent="0.3">
      <c r="B51" s="302"/>
      <c r="C51" s="29" t="s">
        <v>378</v>
      </c>
      <c r="D51" s="10">
        <f t="shared" si="3"/>
        <v>1.3</v>
      </c>
      <c r="E51" s="29">
        <v>2</v>
      </c>
      <c r="F51" s="12">
        <f t="shared" si="4"/>
        <v>0</v>
      </c>
      <c r="G51" s="12">
        <f t="shared" si="5"/>
        <v>0</v>
      </c>
      <c r="H51" s="260"/>
      <c r="I51" s="260"/>
      <c r="J51" s="260"/>
      <c r="K51" s="260"/>
      <c r="L51" s="261"/>
    </row>
    <row r="52" spans="2:12" ht="18" customHeight="1" x14ac:dyDescent="0.3">
      <c r="B52" s="302"/>
      <c r="C52" s="29" t="s">
        <v>367</v>
      </c>
      <c r="D52" s="26">
        <f t="shared" si="3"/>
        <v>1.9500000000000002</v>
      </c>
      <c r="E52" s="29">
        <v>3</v>
      </c>
      <c r="F52" s="12">
        <f t="shared" si="4"/>
        <v>0</v>
      </c>
      <c r="G52" s="12">
        <f t="shared" si="5"/>
        <v>0</v>
      </c>
      <c r="H52" s="260"/>
      <c r="I52" s="260"/>
      <c r="J52" s="260"/>
      <c r="K52" s="260"/>
      <c r="L52" s="261"/>
    </row>
    <row r="53" spans="2:12" ht="18" customHeight="1" x14ac:dyDescent="0.3">
      <c r="B53" s="302"/>
      <c r="C53" s="29" t="s">
        <v>27</v>
      </c>
      <c r="D53" s="10">
        <f t="shared" si="3"/>
        <v>6.5</v>
      </c>
      <c r="E53" s="29">
        <v>10</v>
      </c>
      <c r="F53" s="12">
        <f t="shared" si="4"/>
        <v>0</v>
      </c>
      <c r="G53" s="12">
        <f t="shared" si="5"/>
        <v>0</v>
      </c>
      <c r="H53" s="260"/>
      <c r="I53" s="260"/>
      <c r="J53" s="260"/>
      <c r="K53" s="260"/>
      <c r="L53" s="261"/>
    </row>
    <row r="54" spans="2:12" ht="18" customHeight="1" x14ac:dyDescent="0.3">
      <c r="B54" s="302"/>
      <c r="C54" s="29" t="s">
        <v>52</v>
      </c>
      <c r="D54" s="10">
        <f t="shared" si="3"/>
        <v>0.65</v>
      </c>
      <c r="E54" s="29">
        <v>1</v>
      </c>
      <c r="F54" s="12">
        <f t="shared" si="4"/>
        <v>0</v>
      </c>
      <c r="G54" s="12">
        <f t="shared" si="5"/>
        <v>0</v>
      </c>
      <c r="H54" s="260"/>
      <c r="I54" s="260"/>
      <c r="J54" s="260"/>
      <c r="K54" s="260"/>
      <c r="L54" s="261"/>
    </row>
    <row r="55" spans="2:12" ht="18" customHeight="1" x14ac:dyDescent="0.3">
      <c r="B55" s="302"/>
      <c r="C55" s="29" t="s">
        <v>24</v>
      </c>
      <c r="D55" s="10">
        <f t="shared" si="3"/>
        <v>0.19500000000000001</v>
      </c>
      <c r="E55" s="29">
        <v>0.3</v>
      </c>
      <c r="F55" s="12">
        <f t="shared" si="4"/>
        <v>0</v>
      </c>
      <c r="G55" s="12">
        <f t="shared" si="5"/>
        <v>0</v>
      </c>
      <c r="H55" s="260"/>
      <c r="I55" s="260"/>
      <c r="J55" s="260"/>
      <c r="K55" s="260"/>
      <c r="L55" s="261"/>
    </row>
    <row r="56" spans="2:12" ht="18" customHeight="1" x14ac:dyDescent="0.3">
      <c r="B56" s="267" t="s">
        <v>62</v>
      </c>
      <c r="C56" s="9" t="s">
        <v>80</v>
      </c>
      <c r="D56" s="15">
        <f t="shared" si="3"/>
        <v>22.75</v>
      </c>
      <c r="E56" s="9">
        <v>35</v>
      </c>
      <c r="F56" s="12">
        <f t="shared" si="4"/>
        <v>0</v>
      </c>
      <c r="G56" s="12">
        <f t="shared" si="5"/>
        <v>0</v>
      </c>
      <c r="H56" s="202" t="s">
        <v>4826</v>
      </c>
      <c r="I56" s="203"/>
      <c r="J56" s="203"/>
      <c r="K56" s="203"/>
      <c r="L56" s="204"/>
    </row>
    <row r="57" spans="2:12" ht="18" customHeight="1" x14ac:dyDescent="0.3">
      <c r="B57" s="268"/>
      <c r="C57" s="9" t="s">
        <v>195</v>
      </c>
      <c r="D57" s="15">
        <f t="shared" si="3"/>
        <v>0.65</v>
      </c>
      <c r="E57" s="9">
        <v>1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ht="18" customHeight="1" x14ac:dyDescent="0.3">
      <c r="B58" s="268"/>
      <c r="C58" s="9" t="s">
        <v>24</v>
      </c>
      <c r="D58" s="15">
        <f t="shared" si="3"/>
        <v>0.65</v>
      </c>
      <c r="E58" s="9">
        <v>1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ht="18" customHeight="1" x14ac:dyDescent="0.3">
      <c r="B59" s="268"/>
      <c r="C59" s="9" t="s">
        <v>39</v>
      </c>
      <c r="D59" s="15">
        <f t="shared" si="3"/>
        <v>0.32500000000000001</v>
      </c>
      <c r="E59" s="9">
        <v>0.5</v>
      </c>
      <c r="F59" s="12">
        <f t="shared" si="4"/>
        <v>0</v>
      </c>
      <c r="G59" s="12">
        <f t="shared" si="5"/>
        <v>0</v>
      </c>
      <c r="H59" s="205"/>
      <c r="I59" s="206"/>
      <c r="J59" s="206"/>
      <c r="K59" s="206"/>
      <c r="L59" s="207"/>
    </row>
    <row r="60" spans="2:12" ht="18" customHeight="1" x14ac:dyDescent="0.3">
      <c r="B60" s="268"/>
      <c r="C60" s="9" t="s">
        <v>20</v>
      </c>
      <c r="D60" s="15">
        <f t="shared" si="3"/>
        <v>1.3</v>
      </c>
      <c r="E60" s="9">
        <v>2</v>
      </c>
      <c r="F60" s="12">
        <f t="shared" si="4"/>
        <v>0</v>
      </c>
      <c r="G60" s="12">
        <f t="shared" si="5"/>
        <v>0</v>
      </c>
      <c r="H60" s="205"/>
      <c r="I60" s="206"/>
      <c r="J60" s="206"/>
      <c r="K60" s="206"/>
      <c r="L60" s="207"/>
    </row>
    <row r="61" spans="2:12" ht="18" customHeight="1" x14ac:dyDescent="0.3">
      <c r="B61" s="269"/>
      <c r="C61" s="9" t="s">
        <v>53</v>
      </c>
      <c r="D61" s="15">
        <f t="shared" si="3"/>
        <v>0.19500000000000001</v>
      </c>
      <c r="E61" s="9">
        <v>0.3</v>
      </c>
      <c r="F61" s="12">
        <f t="shared" si="4"/>
        <v>0</v>
      </c>
      <c r="G61" s="12">
        <f t="shared" si="5"/>
        <v>0</v>
      </c>
      <c r="H61" s="270"/>
      <c r="I61" s="271"/>
      <c r="J61" s="271"/>
      <c r="K61" s="271"/>
      <c r="L61" s="272"/>
    </row>
    <row r="62" spans="2:12" ht="18" customHeight="1" thickBot="1" x14ac:dyDescent="0.35">
      <c r="B62" s="30" t="s">
        <v>114</v>
      </c>
      <c r="C62" s="21" t="s">
        <v>261</v>
      </c>
      <c r="D62" s="22">
        <f t="shared" si="3"/>
        <v>13</v>
      </c>
      <c r="E62" s="23">
        <v>20</v>
      </c>
      <c r="F62" s="24">
        <f t="shared" si="4"/>
        <v>0</v>
      </c>
      <c r="G62" s="24">
        <f t="shared" si="5"/>
        <v>0</v>
      </c>
      <c r="H62" s="188" t="s">
        <v>36</v>
      </c>
      <c r="I62" s="188"/>
      <c r="J62" s="188"/>
      <c r="K62" s="188"/>
      <c r="L62" s="189"/>
    </row>
    <row r="63" spans="2:12" ht="72" customHeight="1" thickTop="1" x14ac:dyDescent="0.3"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</row>
  </sheetData>
  <mergeCells count="35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7"/>
    <mergeCell ref="H12:L17"/>
    <mergeCell ref="B18:B25"/>
    <mergeCell ref="H18:L25"/>
    <mergeCell ref="B37:B38"/>
    <mergeCell ref="C37:C38"/>
    <mergeCell ref="D37:E37"/>
    <mergeCell ref="F37:G37"/>
    <mergeCell ref="H37:L38"/>
    <mergeCell ref="B26:B31"/>
    <mergeCell ref="H26:L31"/>
    <mergeCell ref="H32:L32"/>
    <mergeCell ref="B33:L33"/>
    <mergeCell ref="B36:L36"/>
    <mergeCell ref="B56:B61"/>
    <mergeCell ref="H56:L61"/>
    <mergeCell ref="H62:L62"/>
    <mergeCell ref="B63:L63"/>
    <mergeCell ref="B39:B40"/>
    <mergeCell ref="H39:L40"/>
    <mergeCell ref="B41:B46"/>
    <mergeCell ref="H41:L46"/>
    <mergeCell ref="B47:B55"/>
    <mergeCell ref="H47:L55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2" manualBreakCount="2">
    <brk id="34" max="12" man="1"/>
    <brk id="64" max="12" man="1"/>
  </rowBreaks>
  <drawing r:id="rId2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pageSetUpPr fitToPage="1"/>
  </sheetPr>
  <dimension ref="B1:L149"/>
  <sheetViews>
    <sheetView topLeftCell="A77" zoomScaleNormal="100" workbookViewId="0">
      <selection activeCell="B85" sqref="B85:B89"/>
    </sheetView>
  </sheetViews>
  <sheetFormatPr defaultRowHeight="16.5" x14ac:dyDescent="0.3"/>
  <cols>
    <col min="1" max="1" width="4.875" customWidth="1"/>
    <col min="2" max="2" width="18.625" style="1" customWidth="1"/>
    <col min="3" max="3" width="11.625" style="1" customWidth="1"/>
    <col min="4" max="12" width="9" style="1" customWidth="1"/>
    <col min="13" max="13" width="4.875" customWidth="1"/>
  </cols>
  <sheetData>
    <row r="1" spans="2:12" ht="17.25" thickBot="1" x14ac:dyDescent="0.35"/>
    <row r="2" spans="2:12" ht="18" customHeight="1" thickTop="1" thickBot="1" x14ac:dyDescent="0.35">
      <c r="B2" s="231" t="s">
        <v>4707</v>
      </c>
      <c r="C2" s="2" t="s">
        <v>1</v>
      </c>
      <c r="D2" s="3"/>
      <c r="E2" s="393" t="s">
        <v>4708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4709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4710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ht="18" customHeight="1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ht="18" customHeight="1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8" customHeight="1" x14ac:dyDescent="0.3">
      <c r="B10" s="16" t="s">
        <v>4711</v>
      </c>
      <c r="C10" s="9" t="s">
        <v>13</v>
      </c>
      <c r="D10" s="10">
        <f t="shared" ref="D10:D30" si="0">E10*0.65</f>
        <v>35.75</v>
      </c>
      <c r="E10" s="11">
        <v>55</v>
      </c>
      <c r="F10" s="12">
        <f t="shared" ref="F10:F30" si="1">D10*D$2</f>
        <v>0</v>
      </c>
      <c r="G10" s="12">
        <f t="shared" ref="G10:G30" si="2">E10*D$3</f>
        <v>0</v>
      </c>
      <c r="H10" s="223" t="s">
        <v>46</v>
      </c>
      <c r="I10" s="223"/>
      <c r="J10" s="223"/>
      <c r="K10" s="223"/>
      <c r="L10" s="224"/>
    </row>
    <row r="11" spans="2:12" ht="18" customHeight="1" x14ac:dyDescent="0.3">
      <c r="B11" s="282" t="s">
        <v>4712</v>
      </c>
      <c r="C11" s="9" t="s">
        <v>70</v>
      </c>
      <c r="D11" s="26">
        <f t="shared" si="0"/>
        <v>13</v>
      </c>
      <c r="E11" s="9">
        <v>20</v>
      </c>
      <c r="F11" s="32">
        <f t="shared" si="1"/>
        <v>0</v>
      </c>
      <c r="G11" s="12">
        <f t="shared" si="2"/>
        <v>0</v>
      </c>
      <c r="H11" s="223" t="s">
        <v>4713</v>
      </c>
      <c r="I11" s="223"/>
      <c r="J11" s="223"/>
      <c r="K11" s="223"/>
      <c r="L11" s="224"/>
    </row>
    <row r="12" spans="2:12" ht="18" customHeight="1" x14ac:dyDescent="0.3">
      <c r="B12" s="283"/>
      <c r="C12" s="9" t="s">
        <v>4714</v>
      </c>
      <c r="D12" s="10">
        <f t="shared" si="0"/>
        <v>0.32500000000000001</v>
      </c>
      <c r="E12" s="9">
        <v>0.5</v>
      </c>
      <c r="F12" s="32">
        <f t="shared" si="1"/>
        <v>0</v>
      </c>
      <c r="G12" s="12">
        <f t="shared" si="2"/>
        <v>0</v>
      </c>
      <c r="H12" s="223"/>
      <c r="I12" s="223"/>
      <c r="J12" s="223"/>
      <c r="K12" s="223"/>
      <c r="L12" s="224"/>
    </row>
    <row r="13" spans="2:12" ht="18" customHeight="1" x14ac:dyDescent="0.3">
      <c r="B13" s="283"/>
      <c r="C13" s="9" t="s">
        <v>4715</v>
      </c>
      <c r="D13" s="10">
        <f t="shared" si="0"/>
        <v>0.32500000000000001</v>
      </c>
      <c r="E13" s="9">
        <v>0.5</v>
      </c>
      <c r="F13" s="3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ht="18" customHeight="1" x14ac:dyDescent="0.3">
      <c r="B14" s="283"/>
      <c r="C14" s="9" t="s">
        <v>1229</v>
      </c>
      <c r="D14" s="10">
        <f t="shared" si="0"/>
        <v>1.3</v>
      </c>
      <c r="E14" s="9">
        <v>2</v>
      </c>
      <c r="F14" s="3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ht="18" customHeight="1" x14ac:dyDescent="0.3">
      <c r="B15" s="283"/>
      <c r="C15" s="9" t="s">
        <v>4716</v>
      </c>
      <c r="D15" s="26">
        <f t="shared" si="0"/>
        <v>1.9500000000000002</v>
      </c>
      <c r="E15" s="9">
        <v>3</v>
      </c>
      <c r="F15" s="3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ht="18" customHeight="1" x14ac:dyDescent="0.3">
      <c r="B16" s="290" t="s">
        <v>4717</v>
      </c>
      <c r="C16" s="9" t="s">
        <v>4718</v>
      </c>
      <c r="D16" s="19">
        <f t="shared" si="0"/>
        <v>26</v>
      </c>
      <c r="E16" s="11">
        <v>40</v>
      </c>
      <c r="F16" s="12">
        <f t="shared" si="1"/>
        <v>0</v>
      </c>
      <c r="G16" s="12">
        <f t="shared" si="2"/>
        <v>0</v>
      </c>
      <c r="H16" s="202" t="s">
        <v>4719</v>
      </c>
      <c r="I16" s="203"/>
      <c r="J16" s="203"/>
      <c r="K16" s="203"/>
      <c r="L16" s="204"/>
    </row>
    <row r="17" spans="2:12" ht="18" customHeight="1" x14ac:dyDescent="0.3">
      <c r="B17" s="291"/>
      <c r="C17" s="9" t="s">
        <v>2290</v>
      </c>
      <c r="D17" s="15">
        <f t="shared" si="0"/>
        <v>6.5</v>
      </c>
      <c r="E17" s="11">
        <v>10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8" customHeight="1" x14ac:dyDescent="0.3">
      <c r="B18" s="291"/>
      <c r="C18" s="9" t="s">
        <v>4715</v>
      </c>
      <c r="D18" s="19">
        <f t="shared" si="0"/>
        <v>1.9500000000000002</v>
      </c>
      <c r="E18" s="11">
        <v>3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8" customHeight="1" x14ac:dyDescent="0.3">
      <c r="B19" s="291"/>
      <c r="C19" s="9" t="s">
        <v>4720</v>
      </c>
      <c r="D19" s="15">
        <f t="shared" si="0"/>
        <v>0.65</v>
      </c>
      <c r="E19" s="11">
        <v>1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8" customHeight="1" x14ac:dyDescent="0.3">
      <c r="B20" s="291"/>
      <c r="C20" s="9" t="s">
        <v>1906</v>
      </c>
      <c r="D20" s="15">
        <f t="shared" si="0"/>
        <v>0.32500000000000001</v>
      </c>
      <c r="E20" s="11">
        <v>0.5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8" customHeight="1" x14ac:dyDescent="0.3">
      <c r="B21" s="291"/>
      <c r="C21" s="9" t="s">
        <v>24</v>
      </c>
      <c r="D21" s="15">
        <f t="shared" si="0"/>
        <v>0.19500000000000001</v>
      </c>
      <c r="E21" s="11">
        <v>0.3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8" customHeight="1" x14ac:dyDescent="0.3">
      <c r="B22" s="291"/>
      <c r="C22" s="9" t="s">
        <v>78</v>
      </c>
      <c r="D22" s="15">
        <f t="shared" si="0"/>
        <v>6.5000000000000002E-2</v>
      </c>
      <c r="E22" s="11">
        <v>0.1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8" customHeight="1" x14ac:dyDescent="0.3">
      <c r="B23" s="296"/>
      <c r="C23" s="9" t="s">
        <v>4721</v>
      </c>
      <c r="D23" s="15">
        <f t="shared" si="0"/>
        <v>0.32500000000000001</v>
      </c>
      <c r="E23" s="11">
        <v>0.5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8" customHeight="1" x14ac:dyDescent="0.3">
      <c r="B24" s="267" t="s">
        <v>4722</v>
      </c>
      <c r="C24" s="9" t="s">
        <v>220</v>
      </c>
      <c r="D24" s="15">
        <f t="shared" si="0"/>
        <v>19.5</v>
      </c>
      <c r="E24" s="9">
        <v>30</v>
      </c>
      <c r="F24" s="12">
        <f t="shared" si="1"/>
        <v>0</v>
      </c>
      <c r="G24" s="12">
        <f t="shared" si="2"/>
        <v>0</v>
      </c>
      <c r="H24" s="202" t="s">
        <v>4723</v>
      </c>
      <c r="I24" s="203"/>
      <c r="J24" s="203"/>
      <c r="K24" s="203"/>
      <c r="L24" s="204"/>
    </row>
    <row r="25" spans="2:12" ht="18" customHeight="1" x14ac:dyDescent="0.3">
      <c r="B25" s="268"/>
      <c r="C25" s="9" t="s">
        <v>1906</v>
      </c>
      <c r="D25" s="15">
        <f t="shared" si="0"/>
        <v>0.19500000000000001</v>
      </c>
      <c r="E25" s="9">
        <v>0.3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8" customHeight="1" x14ac:dyDescent="0.3">
      <c r="B26" s="268"/>
      <c r="C26" s="9" t="s">
        <v>20</v>
      </c>
      <c r="D26" s="15">
        <f t="shared" si="0"/>
        <v>0.13</v>
      </c>
      <c r="E26" s="9">
        <v>0.2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8" customHeight="1" x14ac:dyDescent="0.3">
      <c r="B27" s="268"/>
      <c r="C27" s="9" t="s">
        <v>24</v>
      </c>
      <c r="D27" s="15">
        <f t="shared" si="0"/>
        <v>6.5000000000000002E-2</v>
      </c>
      <c r="E27" s="9">
        <v>0.1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8" customHeight="1" x14ac:dyDescent="0.3">
      <c r="B28" s="268"/>
      <c r="C28" s="9" t="s">
        <v>39</v>
      </c>
      <c r="D28" s="15">
        <f t="shared" si="0"/>
        <v>0.13</v>
      </c>
      <c r="E28" s="9">
        <v>0.2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8" customHeight="1" x14ac:dyDescent="0.3">
      <c r="B29" s="269"/>
      <c r="C29" s="9" t="s">
        <v>53</v>
      </c>
      <c r="D29" s="15">
        <f t="shared" si="0"/>
        <v>0.13</v>
      </c>
      <c r="E29" s="9">
        <v>0.2</v>
      </c>
      <c r="F29" s="12">
        <f t="shared" si="1"/>
        <v>0</v>
      </c>
      <c r="G29" s="12">
        <f t="shared" si="2"/>
        <v>0</v>
      </c>
      <c r="H29" s="270"/>
      <c r="I29" s="271"/>
      <c r="J29" s="271"/>
      <c r="K29" s="271"/>
      <c r="L29" s="272"/>
    </row>
    <row r="30" spans="2:12" ht="18" customHeight="1" thickBot="1" x14ac:dyDescent="0.35">
      <c r="B30" s="30" t="s">
        <v>4724</v>
      </c>
      <c r="C30" s="21" t="s">
        <v>35</v>
      </c>
      <c r="D30" s="22">
        <f t="shared" si="0"/>
        <v>13</v>
      </c>
      <c r="E30" s="23">
        <v>20</v>
      </c>
      <c r="F30" s="24">
        <f t="shared" si="1"/>
        <v>0</v>
      </c>
      <c r="G30" s="24">
        <f t="shared" si="2"/>
        <v>0</v>
      </c>
      <c r="H30" s="188" t="s">
        <v>36</v>
      </c>
      <c r="I30" s="188"/>
      <c r="J30" s="188"/>
      <c r="K30" s="188"/>
      <c r="L30" s="189"/>
    </row>
    <row r="31" spans="2:12" ht="72.75" customHeight="1" thickTop="1" x14ac:dyDescent="0.3"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</row>
    <row r="32" spans="2:12" ht="15" customHeight="1" thickBot="1" x14ac:dyDescent="0.35"/>
    <row r="33" spans="2:12" ht="20.25" thickTop="1" x14ac:dyDescent="0.3">
      <c r="B33" s="217" t="s">
        <v>4725</v>
      </c>
      <c r="C33" s="218"/>
      <c r="D33" s="218"/>
      <c r="E33" s="218"/>
      <c r="F33" s="218"/>
      <c r="G33" s="218"/>
      <c r="H33" s="218"/>
      <c r="I33" s="218"/>
      <c r="J33" s="218"/>
      <c r="K33" s="218"/>
      <c r="L33" s="219"/>
    </row>
    <row r="34" spans="2:12" ht="18" customHeight="1" x14ac:dyDescent="0.3">
      <c r="B34" s="220" t="s">
        <v>3</v>
      </c>
      <c r="C34" s="221" t="s">
        <v>4</v>
      </c>
      <c r="D34" s="221" t="s">
        <v>5</v>
      </c>
      <c r="E34" s="221"/>
      <c r="F34" s="221" t="s">
        <v>6</v>
      </c>
      <c r="G34" s="221"/>
      <c r="H34" s="221" t="s">
        <v>7</v>
      </c>
      <c r="I34" s="221"/>
      <c r="J34" s="221"/>
      <c r="K34" s="221"/>
      <c r="L34" s="222"/>
    </row>
    <row r="35" spans="2:12" ht="18" customHeight="1" x14ac:dyDescent="0.3">
      <c r="B35" s="220"/>
      <c r="C35" s="221"/>
      <c r="D35" s="6" t="s">
        <v>1</v>
      </c>
      <c r="E35" s="6" t="s">
        <v>2</v>
      </c>
      <c r="F35" s="38" t="s">
        <v>1</v>
      </c>
      <c r="G35" s="39" t="s">
        <v>2</v>
      </c>
      <c r="H35" s="221"/>
      <c r="I35" s="221"/>
      <c r="J35" s="221"/>
      <c r="K35" s="221"/>
      <c r="L35" s="222"/>
    </row>
    <row r="36" spans="2:12" ht="18" customHeight="1" x14ac:dyDescent="0.3">
      <c r="B36" s="187" t="s">
        <v>4726</v>
      </c>
      <c r="C36" s="41" t="s">
        <v>13</v>
      </c>
      <c r="D36" s="15">
        <f t="shared" ref="D36:D61" si="3">E36*0.65</f>
        <v>32.5</v>
      </c>
      <c r="E36" s="11">
        <v>50</v>
      </c>
      <c r="F36" s="12">
        <f t="shared" ref="F36:F61" si="4">D36*D$2</f>
        <v>0</v>
      </c>
      <c r="G36" s="12">
        <f t="shared" ref="G36:G61" si="5">E36*D$3</f>
        <v>0</v>
      </c>
      <c r="H36" s="193" t="s">
        <v>4727</v>
      </c>
      <c r="I36" s="194"/>
      <c r="J36" s="194"/>
      <c r="K36" s="194"/>
      <c r="L36" s="195"/>
    </row>
    <row r="37" spans="2:12" ht="18" customHeight="1" x14ac:dyDescent="0.3">
      <c r="B37" s="187"/>
      <c r="C37" s="41" t="s">
        <v>4728</v>
      </c>
      <c r="D37" s="15">
        <f t="shared" si="3"/>
        <v>1.625</v>
      </c>
      <c r="E37" s="11">
        <v>2.5</v>
      </c>
      <c r="F37" s="12">
        <f t="shared" si="4"/>
        <v>0</v>
      </c>
      <c r="G37" s="12">
        <f t="shared" si="5"/>
        <v>0</v>
      </c>
      <c r="H37" s="196"/>
      <c r="I37" s="197"/>
      <c r="J37" s="197"/>
      <c r="K37" s="197"/>
      <c r="L37" s="198"/>
    </row>
    <row r="38" spans="2:12" ht="18" customHeight="1" x14ac:dyDescent="0.3">
      <c r="B38" s="267" t="s">
        <v>4729</v>
      </c>
      <c r="C38" s="9" t="s">
        <v>4730</v>
      </c>
      <c r="D38" s="26">
        <f t="shared" si="3"/>
        <v>13</v>
      </c>
      <c r="E38" s="9">
        <v>20</v>
      </c>
      <c r="F38" s="32">
        <f t="shared" si="4"/>
        <v>0</v>
      </c>
      <c r="G38" s="12">
        <f t="shared" si="5"/>
        <v>0</v>
      </c>
      <c r="H38" s="202" t="s">
        <v>4731</v>
      </c>
      <c r="I38" s="203"/>
      <c r="J38" s="203"/>
      <c r="K38" s="203"/>
      <c r="L38" s="204"/>
    </row>
    <row r="39" spans="2:12" ht="18" customHeight="1" x14ac:dyDescent="0.3">
      <c r="B39" s="268"/>
      <c r="C39" s="9" t="s">
        <v>4732</v>
      </c>
      <c r="D39" s="10">
        <f t="shared" si="3"/>
        <v>3.25</v>
      </c>
      <c r="E39" s="9">
        <v>5</v>
      </c>
      <c r="F39" s="3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ht="18" customHeight="1" x14ac:dyDescent="0.3">
      <c r="B40" s="268"/>
      <c r="C40" s="9" t="s">
        <v>4733</v>
      </c>
      <c r="D40" s="10">
        <f t="shared" si="3"/>
        <v>3.25</v>
      </c>
      <c r="E40" s="9">
        <v>5</v>
      </c>
      <c r="F40" s="3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8" customHeight="1" x14ac:dyDescent="0.3">
      <c r="B41" s="268"/>
      <c r="C41" s="9" t="s">
        <v>4714</v>
      </c>
      <c r="D41" s="10">
        <f t="shared" si="3"/>
        <v>0.19500000000000001</v>
      </c>
      <c r="E41" s="9">
        <v>0.3</v>
      </c>
      <c r="F41" s="3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8" customHeight="1" x14ac:dyDescent="0.3">
      <c r="B42" s="268"/>
      <c r="C42" s="9" t="s">
        <v>20</v>
      </c>
      <c r="D42" s="10">
        <f t="shared" si="3"/>
        <v>0.32500000000000001</v>
      </c>
      <c r="E42" s="9">
        <v>0.5</v>
      </c>
      <c r="F42" s="3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8" customHeight="1" x14ac:dyDescent="0.3">
      <c r="B43" s="268"/>
      <c r="C43" s="9" t="s">
        <v>4715</v>
      </c>
      <c r="D43" s="10">
        <f t="shared" si="3"/>
        <v>0.65</v>
      </c>
      <c r="E43" s="9">
        <v>1</v>
      </c>
      <c r="F43" s="3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8" customHeight="1" x14ac:dyDescent="0.3">
      <c r="B44" s="268"/>
      <c r="C44" s="9" t="s">
        <v>4734</v>
      </c>
      <c r="D44" s="10">
        <f t="shared" si="3"/>
        <v>0.32500000000000001</v>
      </c>
      <c r="E44" s="9">
        <v>0.5</v>
      </c>
      <c r="F44" s="3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8" customHeight="1" x14ac:dyDescent="0.3">
      <c r="B45" s="268"/>
      <c r="C45" s="9" t="s">
        <v>16</v>
      </c>
      <c r="D45" s="10">
        <f t="shared" si="3"/>
        <v>1.3</v>
      </c>
      <c r="E45" s="9">
        <v>2</v>
      </c>
      <c r="F45" s="3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8" customHeight="1" x14ac:dyDescent="0.3">
      <c r="B46" s="269"/>
      <c r="C46" s="9" t="s">
        <v>17</v>
      </c>
      <c r="D46" s="10">
        <f t="shared" si="3"/>
        <v>1.3</v>
      </c>
      <c r="E46" s="9">
        <v>2</v>
      </c>
      <c r="F46" s="32">
        <f t="shared" si="4"/>
        <v>0</v>
      </c>
      <c r="G46" s="12">
        <f t="shared" si="5"/>
        <v>0</v>
      </c>
      <c r="H46" s="270"/>
      <c r="I46" s="271"/>
      <c r="J46" s="271"/>
      <c r="K46" s="271"/>
      <c r="L46" s="272"/>
    </row>
    <row r="47" spans="2:12" ht="18" customHeight="1" x14ac:dyDescent="0.3">
      <c r="B47" s="290" t="s">
        <v>4735</v>
      </c>
      <c r="C47" s="9" t="s">
        <v>84</v>
      </c>
      <c r="D47" s="19">
        <f t="shared" si="3"/>
        <v>26</v>
      </c>
      <c r="E47" s="9">
        <v>40</v>
      </c>
      <c r="F47" s="12">
        <f t="shared" si="4"/>
        <v>0</v>
      </c>
      <c r="G47" s="12">
        <f t="shared" si="5"/>
        <v>0</v>
      </c>
      <c r="H47" s="193" t="s">
        <v>4736</v>
      </c>
      <c r="I47" s="194"/>
      <c r="J47" s="194"/>
      <c r="K47" s="194"/>
      <c r="L47" s="195"/>
    </row>
    <row r="48" spans="2:12" ht="18" customHeight="1" x14ac:dyDescent="0.3">
      <c r="B48" s="226"/>
      <c r="C48" s="9" t="s">
        <v>24</v>
      </c>
      <c r="D48" s="15">
        <f t="shared" si="3"/>
        <v>0.65</v>
      </c>
      <c r="E48" s="9">
        <v>1</v>
      </c>
      <c r="F48" s="12">
        <f t="shared" si="4"/>
        <v>0</v>
      </c>
      <c r="G48" s="12">
        <f t="shared" si="5"/>
        <v>0</v>
      </c>
      <c r="H48" s="199"/>
      <c r="I48" s="200"/>
      <c r="J48" s="200"/>
      <c r="K48" s="200"/>
      <c r="L48" s="201"/>
    </row>
    <row r="49" spans="2:12" ht="18" customHeight="1" x14ac:dyDescent="0.3">
      <c r="B49" s="226"/>
      <c r="C49" s="9" t="s">
        <v>27</v>
      </c>
      <c r="D49" s="19">
        <f t="shared" si="3"/>
        <v>1.9500000000000002</v>
      </c>
      <c r="E49" s="9">
        <v>3</v>
      </c>
      <c r="F49" s="12">
        <f t="shared" si="4"/>
        <v>0</v>
      </c>
      <c r="G49" s="12">
        <f t="shared" si="5"/>
        <v>0</v>
      </c>
      <c r="H49" s="199"/>
      <c r="I49" s="200"/>
      <c r="J49" s="200"/>
      <c r="K49" s="200"/>
      <c r="L49" s="201"/>
    </row>
    <row r="50" spans="2:12" ht="18" customHeight="1" x14ac:dyDescent="0.3">
      <c r="B50" s="226"/>
      <c r="C50" s="9" t="s">
        <v>39</v>
      </c>
      <c r="D50" s="15">
        <f t="shared" si="3"/>
        <v>0.65</v>
      </c>
      <c r="E50" s="9">
        <v>1</v>
      </c>
      <c r="F50" s="12">
        <f t="shared" si="4"/>
        <v>0</v>
      </c>
      <c r="G50" s="12">
        <f t="shared" si="5"/>
        <v>0</v>
      </c>
      <c r="H50" s="199"/>
      <c r="I50" s="200"/>
      <c r="J50" s="200"/>
      <c r="K50" s="200"/>
      <c r="L50" s="201"/>
    </row>
    <row r="51" spans="2:12" ht="18" customHeight="1" x14ac:dyDescent="0.3">
      <c r="B51" s="226"/>
      <c r="C51" s="9" t="s">
        <v>53</v>
      </c>
      <c r="D51" s="15">
        <f t="shared" si="3"/>
        <v>0.13</v>
      </c>
      <c r="E51" s="9">
        <v>0.2</v>
      </c>
      <c r="F51" s="12">
        <f t="shared" si="4"/>
        <v>0</v>
      </c>
      <c r="G51" s="12">
        <f t="shared" si="5"/>
        <v>0</v>
      </c>
      <c r="H51" s="199"/>
      <c r="I51" s="200"/>
      <c r="J51" s="200"/>
      <c r="K51" s="200"/>
      <c r="L51" s="201"/>
    </row>
    <row r="52" spans="2:12" ht="18" customHeight="1" x14ac:dyDescent="0.3">
      <c r="B52" s="227"/>
      <c r="C52" s="9" t="s">
        <v>4721</v>
      </c>
      <c r="D52" s="19">
        <f t="shared" si="3"/>
        <v>1.9500000000000002</v>
      </c>
      <c r="E52" s="9">
        <v>3</v>
      </c>
      <c r="F52" s="12">
        <f t="shared" si="4"/>
        <v>0</v>
      </c>
      <c r="G52" s="12">
        <f t="shared" si="5"/>
        <v>0</v>
      </c>
      <c r="H52" s="196"/>
      <c r="I52" s="197"/>
      <c r="J52" s="197"/>
      <c r="K52" s="197"/>
      <c r="L52" s="198"/>
    </row>
    <row r="53" spans="2:12" ht="18" customHeight="1" x14ac:dyDescent="0.3">
      <c r="B53" s="290" t="s">
        <v>4737</v>
      </c>
      <c r="C53" s="9" t="s">
        <v>15</v>
      </c>
      <c r="D53" s="15">
        <f t="shared" si="3"/>
        <v>16.25</v>
      </c>
      <c r="E53" s="9">
        <v>25</v>
      </c>
      <c r="F53" s="12">
        <f t="shared" si="4"/>
        <v>0</v>
      </c>
      <c r="G53" s="12">
        <f t="shared" si="5"/>
        <v>0</v>
      </c>
      <c r="H53" s="202" t="s">
        <v>4738</v>
      </c>
      <c r="I53" s="203"/>
      <c r="J53" s="203"/>
      <c r="K53" s="203"/>
      <c r="L53" s="204"/>
    </row>
    <row r="54" spans="2:12" ht="18" customHeight="1" x14ac:dyDescent="0.3">
      <c r="B54" s="291"/>
      <c r="C54" s="9" t="s">
        <v>23</v>
      </c>
      <c r="D54" s="12">
        <f t="shared" si="3"/>
        <v>6.5</v>
      </c>
      <c r="E54" s="9">
        <v>10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8" customHeight="1" x14ac:dyDescent="0.3">
      <c r="B55" s="291"/>
      <c r="C55" s="9" t="s">
        <v>20</v>
      </c>
      <c r="D55" s="19">
        <f t="shared" si="3"/>
        <v>1.9500000000000002</v>
      </c>
      <c r="E55" s="9">
        <v>3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8" customHeight="1" x14ac:dyDescent="0.3">
      <c r="B56" s="291"/>
      <c r="C56" s="9" t="s">
        <v>4714</v>
      </c>
      <c r="D56" s="15">
        <f t="shared" si="3"/>
        <v>0.32500000000000001</v>
      </c>
      <c r="E56" s="9">
        <v>0.5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8" customHeight="1" x14ac:dyDescent="0.3">
      <c r="B57" s="291"/>
      <c r="C57" s="9" t="s">
        <v>27</v>
      </c>
      <c r="D57" s="12">
        <f t="shared" si="3"/>
        <v>2.6</v>
      </c>
      <c r="E57" s="9">
        <v>4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ht="18" customHeight="1" x14ac:dyDescent="0.3">
      <c r="B58" s="291"/>
      <c r="C58" s="9" t="s">
        <v>2001</v>
      </c>
      <c r="D58" s="12">
        <f t="shared" si="3"/>
        <v>1.3</v>
      </c>
      <c r="E58" s="9">
        <v>2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ht="18" customHeight="1" x14ac:dyDescent="0.3">
      <c r="B59" s="291"/>
      <c r="C59" s="9" t="s">
        <v>39</v>
      </c>
      <c r="D59" s="15">
        <f t="shared" si="3"/>
        <v>0.65</v>
      </c>
      <c r="E59" s="9">
        <v>1</v>
      </c>
      <c r="F59" s="12">
        <f t="shared" si="4"/>
        <v>0</v>
      </c>
      <c r="G59" s="12">
        <f t="shared" si="5"/>
        <v>0</v>
      </c>
      <c r="H59" s="205"/>
      <c r="I59" s="206"/>
      <c r="J59" s="206"/>
      <c r="K59" s="206"/>
      <c r="L59" s="207"/>
    </row>
    <row r="60" spans="2:12" ht="18" customHeight="1" x14ac:dyDescent="0.3">
      <c r="B60" s="291"/>
      <c r="C60" s="9" t="s">
        <v>53</v>
      </c>
      <c r="D60" s="15">
        <f t="shared" si="3"/>
        <v>0.13</v>
      </c>
      <c r="E60" s="9">
        <v>0.2</v>
      </c>
      <c r="F60" s="12">
        <f t="shared" si="4"/>
        <v>0</v>
      </c>
      <c r="G60" s="12">
        <f t="shared" si="5"/>
        <v>0</v>
      </c>
      <c r="H60" s="205"/>
      <c r="I60" s="206"/>
      <c r="J60" s="206"/>
      <c r="K60" s="206"/>
      <c r="L60" s="207"/>
    </row>
    <row r="61" spans="2:12" ht="18" customHeight="1" x14ac:dyDescent="0.3">
      <c r="B61" s="296"/>
      <c r="C61" s="42" t="s">
        <v>1032</v>
      </c>
      <c r="D61" s="96">
        <f t="shared" si="3"/>
        <v>0.65</v>
      </c>
      <c r="E61" s="42">
        <v>1</v>
      </c>
      <c r="F61" s="95">
        <f t="shared" si="4"/>
        <v>0</v>
      </c>
      <c r="G61" s="95">
        <f t="shared" si="5"/>
        <v>0</v>
      </c>
      <c r="H61" s="270"/>
      <c r="I61" s="271"/>
      <c r="J61" s="271"/>
      <c r="K61" s="271"/>
      <c r="L61" s="272"/>
    </row>
    <row r="62" spans="2:12" ht="18" customHeight="1" thickBot="1" x14ac:dyDescent="0.35">
      <c r="B62" s="30" t="s">
        <v>4724</v>
      </c>
      <c r="C62" s="21" t="s">
        <v>1956</v>
      </c>
      <c r="D62" s="28">
        <f>E62*0.65</f>
        <v>13</v>
      </c>
      <c r="E62" s="23">
        <v>20</v>
      </c>
      <c r="F62" s="24">
        <f>D62*D$2</f>
        <v>0</v>
      </c>
      <c r="G62" s="24">
        <f>E62*D$3</f>
        <v>0</v>
      </c>
      <c r="H62" s="188" t="s">
        <v>4739</v>
      </c>
      <c r="I62" s="188"/>
      <c r="J62" s="188"/>
      <c r="K62" s="188"/>
      <c r="L62" s="189"/>
    </row>
    <row r="63" spans="2:12" ht="72" customHeight="1" thickTop="1" x14ac:dyDescent="0.3"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</row>
    <row r="64" spans="2:12" ht="17.25" thickBot="1" x14ac:dyDescent="0.35"/>
    <row r="65" spans="2:12" ht="20.25" thickTop="1" x14ac:dyDescent="0.3">
      <c r="B65" s="217" t="s">
        <v>4740</v>
      </c>
      <c r="C65" s="218"/>
      <c r="D65" s="218"/>
      <c r="E65" s="218"/>
      <c r="F65" s="218"/>
      <c r="G65" s="218"/>
      <c r="H65" s="218"/>
      <c r="I65" s="218"/>
      <c r="J65" s="218"/>
      <c r="K65" s="218"/>
      <c r="L65" s="219"/>
    </row>
    <row r="66" spans="2:12" x14ac:dyDescent="0.3">
      <c r="B66" s="220" t="s">
        <v>3</v>
      </c>
      <c r="C66" s="221" t="s">
        <v>4</v>
      </c>
      <c r="D66" s="221" t="s">
        <v>5</v>
      </c>
      <c r="E66" s="221"/>
      <c r="F66" s="221" t="s">
        <v>6</v>
      </c>
      <c r="G66" s="221"/>
      <c r="H66" s="221" t="s">
        <v>7</v>
      </c>
      <c r="I66" s="221"/>
      <c r="J66" s="221"/>
      <c r="K66" s="221"/>
      <c r="L66" s="222"/>
    </row>
    <row r="67" spans="2:12" x14ac:dyDescent="0.3">
      <c r="B67" s="220"/>
      <c r="C67" s="221"/>
      <c r="D67" s="6" t="s">
        <v>1</v>
      </c>
      <c r="E67" s="6" t="s">
        <v>2</v>
      </c>
      <c r="F67" s="38" t="s">
        <v>1</v>
      </c>
      <c r="G67" s="39" t="s">
        <v>2</v>
      </c>
      <c r="H67" s="221"/>
      <c r="I67" s="221"/>
      <c r="J67" s="221"/>
      <c r="K67" s="221"/>
      <c r="L67" s="222"/>
    </row>
    <row r="68" spans="2:12" ht="18" customHeight="1" x14ac:dyDescent="0.3">
      <c r="B68" s="187" t="s">
        <v>4741</v>
      </c>
      <c r="C68" s="9" t="s">
        <v>13</v>
      </c>
      <c r="D68" s="15">
        <f>E68*0.65</f>
        <v>32.5</v>
      </c>
      <c r="E68" s="9">
        <v>50</v>
      </c>
      <c r="F68" s="12">
        <f>D68*D$2</f>
        <v>0</v>
      </c>
      <c r="G68" s="12">
        <f>E68*D$3</f>
        <v>0</v>
      </c>
      <c r="H68" s="223" t="s">
        <v>4742</v>
      </c>
      <c r="I68" s="223"/>
      <c r="J68" s="223"/>
      <c r="K68" s="223"/>
      <c r="L68" s="224"/>
    </row>
    <row r="69" spans="2:12" ht="18" customHeight="1" x14ac:dyDescent="0.3">
      <c r="B69" s="187"/>
      <c r="C69" s="9" t="s">
        <v>2079</v>
      </c>
      <c r="D69" s="15">
        <f t="shared" ref="D69:D89" si="6">E69*0.65</f>
        <v>1.625</v>
      </c>
      <c r="E69" s="9">
        <v>2.5</v>
      </c>
      <c r="F69" s="12">
        <f t="shared" ref="F69:F89" si="7">D69*D$2</f>
        <v>0</v>
      </c>
      <c r="G69" s="12">
        <f t="shared" ref="G69:G89" si="8">E69*D$3</f>
        <v>0</v>
      </c>
      <c r="H69" s="223"/>
      <c r="I69" s="223"/>
      <c r="J69" s="223"/>
      <c r="K69" s="223"/>
      <c r="L69" s="224"/>
    </row>
    <row r="70" spans="2:12" ht="18" customHeight="1" x14ac:dyDescent="0.3">
      <c r="B70" s="267" t="s">
        <v>4743</v>
      </c>
      <c r="C70" s="9" t="s">
        <v>4744</v>
      </c>
      <c r="D70" s="12">
        <f t="shared" si="6"/>
        <v>13</v>
      </c>
      <c r="E70" s="11">
        <v>20</v>
      </c>
      <c r="F70" s="12">
        <f t="shared" si="7"/>
        <v>0</v>
      </c>
      <c r="G70" s="12">
        <f t="shared" si="8"/>
        <v>0</v>
      </c>
      <c r="H70" s="193" t="s">
        <v>4745</v>
      </c>
      <c r="I70" s="194"/>
      <c r="J70" s="194"/>
      <c r="K70" s="194"/>
      <c r="L70" s="195"/>
    </row>
    <row r="71" spans="2:12" ht="18" customHeight="1" x14ac:dyDescent="0.3">
      <c r="B71" s="268"/>
      <c r="C71" s="9" t="s">
        <v>4746</v>
      </c>
      <c r="D71" s="12">
        <f t="shared" si="6"/>
        <v>1.3</v>
      </c>
      <c r="E71" s="11">
        <v>2</v>
      </c>
      <c r="F71" s="12">
        <f t="shared" si="7"/>
        <v>0</v>
      </c>
      <c r="G71" s="12">
        <f t="shared" si="8"/>
        <v>0</v>
      </c>
      <c r="H71" s="199"/>
      <c r="I71" s="200"/>
      <c r="J71" s="200"/>
      <c r="K71" s="200"/>
      <c r="L71" s="201"/>
    </row>
    <row r="72" spans="2:12" ht="18" customHeight="1" x14ac:dyDescent="0.3">
      <c r="B72" s="268"/>
      <c r="C72" s="9" t="s">
        <v>4714</v>
      </c>
      <c r="D72" s="31">
        <f t="shared" si="6"/>
        <v>0.32500000000000001</v>
      </c>
      <c r="E72" s="11">
        <v>0.5</v>
      </c>
      <c r="F72" s="12">
        <f t="shared" si="7"/>
        <v>0</v>
      </c>
      <c r="G72" s="12">
        <f t="shared" si="8"/>
        <v>0</v>
      </c>
      <c r="H72" s="199"/>
      <c r="I72" s="200"/>
      <c r="J72" s="200"/>
      <c r="K72" s="200"/>
      <c r="L72" s="201"/>
    </row>
    <row r="73" spans="2:12" ht="18" customHeight="1" x14ac:dyDescent="0.3">
      <c r="B73" s="268"/>
      <c r="C73" s="9" t="s">
        <v>4734</v>
      </c>
      <c r="D73" s="32">
        <f t="shared" si="6"/>
        <v>0.97500000000000009</v>
      </c>
      <c r="E73" s="11">
        <v>1.5</v>
      </c>
      <c r="F73" s="12">
        <f t="shared" si="7"/>
        <v>0</v>
      </c>
      <c r="G73" s="12">
        <f t="shared" si="8"/>
        <v>0</v>
      </c>
      <c r="H73" s="199"/>
      <c r="I73" s="200"/>
      <c r="J73" s="200"/>
      <c r="K73" s="200"/>
      <c r="L73" s="201"/>
    </row>
    <row r="74" spans="2:12" ht="18" customHeight="1" x14ac:dyDescent="0.3">
      <c r="B74" s="268"/>
      <c r="C74" s="9" t="s">
        <v>4747</v>
      </c>
      <c r="D74" s="12">
        <f t="shared" si="6"/>
        <v>1.3</v>
      </c>
      <c r="E74" s="11">
        <v>2</v>
      </c>
      <c r="F74" s="12">
        <f t="shared" si="7"/>
        <v>0</v>
      </c>
      <c r="G74" s="12">
        <f t="shared" si="8"/>
        <v>0</v>
      </c>
      <c r="H74" s="199"/>
      <c r="I74" s="200"/>
      <c r="J74" s="200"/>
      <c r="K74" s="200"/>
      <c r="L74" s="201"/>
    </row>
    <row r="75" spans="2:12" ht="18" customHeight="1" x14ac:dyDescent="0.3">
      <c r="B75" s="269"/>
      <c r="C75" s="9" t="s">
        <v>4748</v>
      </c>
      <c r="D75" s="12">
        <f t="shared" si="6"/>
        <v>1.3</v>
      </c>
      <c r="E75" s="11">
        <v>2</v>
      </c>
      <c r="F75" s="12">
        <f t="shared" si="7"/>
        <v>0</v>
      </c>
      <c r="G75" s="12">
        <f t="shared" si="8"/>
        <v>0</v>
      </c>
      <c r="H75" s="196"/>
      <c r="I75" s="197"/>
      <c r="J75" s="197"/>
      <c r="K75" s="197"/>
      <c r="L75" s="198"/>
    </row>
    <row r="76" spans="2:12" ht="18" customHeight="1" x14ac:dyDescent="0.3">
      <c r="B76" s="225" t="s">
        <v>4749</v>
      </c>
      <c r="C76" s="9" t="s">
        <v>4750</v>
      </c>
      <c r="D76" s="31">
        <f t="shared" si="6"/>
        <v>22.75</v>
      </c>
      <c r="E76" s="11">
        <v>35</v>
      </c>
      <c r="F76" s="12">
        <f t="shared" si="7"/>
        <v>0</v>
      </c>
      <c r="G76" s="12">
        <f t="shared" si="8"/>
        <v>0</v>
      </c>
      <c r="H76" s="202" t="s">
        <v>4751</v>
      </c>
      <c r="I76" s="203"/>
      <c r="J76" s="203"/>
      <c r="K76" s="203"/>
      <c r="L76" s="204"/>
    </row>
    <row r="77" spans="2:12" ht="18" customHeight="1" x14ac:dyDescent="0.3">
      <c r="B77" s="226"/>
      <c r="C77" s="9" t="s">
        <v>1248</v>
      </c>
      <c r="D77" s="12">
        <f t="shared" si="6"/>
        <v>6.5</v>
      </c>
      <c r="E77" s="11">
        <v>10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ht="18" customHeight="1" x14ac:dyDescent="0.3">
      <c r="B78" s="226"/>
      <c r="C78" s="9" t="s">
        <v>4752</v>
      </c>
      <c r="D78" s="31">
        <f t="shared" si="6"/>
        <v>3.25</v>
      </c>
      <c r="E78" s="11">
        <v>5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8" customHeight="1" x14ac:dyDescent="0.3">
      <c r="B79" s="226"/>
      <c r="C79" s="9" t="s">
        <v>1043</v>
      </c>
      <c r="D79" s="31">
        <f t="shared" si="6"/>
        <v>3.25</v>
      </c>
      <c r="E79" s="11">
        <v>5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8" customHeight="1" x14ac:dyDescent="0.3">
      <c r="B80" s="226"/>
      <c r="C80" s="9" t="s">
        <v>4715</v>
      </c>
      <c r="D80" s="31">
        <f t="shared" si="6"/>
        <v>3.25</v>
      </c>
      <c r="E80" s="11">
        <v>5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8" customHeight="1" x14ac:dyDescent="0.3">
      <c r="B81" s="226"/>
      <c r="C81" s="9" t="s">
        <v>4720</v>
      </c>
      <c r="D81" s="15">
        <f t="shared" si="6"/>
        <v>1.3</v>
      </c>
      <c r="E81" s="9">
        <v>2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8" customHeight="1" x14ac:dyDescent="0.3">
      <c r="B82" s="226"/>
      <c r="C82" s="9" t="s">
        <v>1906</v>
      </c>
      <c r="D82" s="15">
        <f t="shared" si="6"/>
        <v>0.65</v>
      </c>
      <c r="E82" s="9">
        <v>1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8" customHeight="1" x14ac:dyDescent="0.3">
      <c r="B83" s="226"/>
      <c r="C83" s="9" t="s">
        <v>4753</v>
      </c>
      <c r="D83" s="15">
        <f t="shared" si="6"/>
        <v>0.13</v>
      </c>
      <c r="E83" s="9">
        <v>0.2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ht="18" customHeight="1" x14ac:dyDescent="0.3">
      <c r="B84" s="227"/>
      <c r="C84" s="9" t="s">
        <v>1939</v>
      </c>
      <c r="D84" s="15">
        <f t="shared" si="6"/>
        <v>6.5000000000000002E-2</v>
      </c>
      <c r="E84" s="9">
        <v>0.1</v>
      </c>
      <c r="F84" s="12">
        <f t="shared" si="7"/>
        <v>0</v>
      </c>
      <c r="G84" s="12">
        <f t="shared" si="8"/>
        <v>0</v>
      </c>
      <c r="H84" s="270"/>
      <c r="I84" s="271"/>
      <c r="J84" s="271"/>
      <c r="K84" s="271"/>
      <c r="L84" s="272"/>
    </row>
    <row r="85" spans="2:12" ht="18" customHeight="1" x14ac:dyDescent="0.3">
      <c r="B85" s="267" t="s">
        <v>4754</v>
      </c>
      <c r="C85" s="9" t="s">
        <v>239</v>
      </c>
      <c r="D85" s="15">
        <f t="shared" si="6"/>
        <v>3.25</v>
      </c>
      <c r="E85" s="9">
        <v>5</v>
      </c>
      <c r="F85" s="12">
        <f t="shared" si="7"/>
        <v>0</v>
      </c>
      <c r="G85" s="12">
        <f t="shared" si="8"/>
        <v>0</v>
      </c>
      <c r="H85" s="202" t="s">
        <v>4755</v>
      </c>
      <c r="I85" s="203"/>
      <c r="J85" s="203"/>
      <c r="K85" s="203"/>
      <c r="L85" s="204"/>
    </row>
    <row r="86" spans="2:12" ht="18" customHeight="1" x14ac:dyDescent="0.3">
      <c r="B86" s="268"/>
      <c r="C86" s="9" t="s">
        <v>24</v>
      </c>
      <c r="D86" s="15">
        <f t="shared" si="6"/>
        <v>0.13</v>
      </c>
      <c r="E86" s="9">
        <v>0.2</v>
      </c>
      <c r="F86" s="12">
        <f t="shared" si="7"/>
        <v>0</v>
      </c>
      <c r="G86" s="12">
        <f t="shared" si="8"/>
        <v>0</v>
      </c>
      <c r="H86" s="205"/>
      <c r="I86" s="206"/>
      <c r="J86" s="206"/>
      <c r="K86" s="206"/>
      <c r="L86" s="207"/>
    </row>
    <row r="87" spans="2:12" ht="18" customHeight="1" x14ac:dyDescent="0.3">
      <c r="B87" s="268"/>
      <c r="C87" s="9" t="s">
        <v>52</v>
      </c>
      <c r="D87" s="15">
        <f t="shared" si="6"/>
        <v>0.13</v>
      </c>
      <c r="E87" s="9">
        <v>0.2</v>
      </c>
      <c r="F87" s="12">
        <f t="shared" si="7"/>
        <v>0</v>
      </c>
      <c r="G87" s="12">
        <f t="shared" si="8"/>
        <v>0</v>
      </c>
      <c r="H87" s="205"/>
      <c r="I87" s="206"/>
      <c r="J87" s="206"/>
      <c r="K87" s="206"/>
      <c r="L87" s="207"/>
    </row>
    <row r="88" spans="2:12" ht="18" customHeight="1" x14ac:dyDescent="0.3">
      <c r="B88" s="268"/>
      <c r="C88" s="9" t="s">
        <v>39</v>
      </c>
      <c r="D88" s="15">
        <f t="shared" si="6"/>
        <v>0.65</v>
      </c>
      <c r="E88" s="9">
        <v>1</v>
      </c>
      <c r="F88" s="12">
        <f t="shared" si="7"/>
        <v>0</v>
      </c>
      <c r="G88" s="12">
        <f t="shared" si="8"/>
        <v>0</v>
      </c>
      <c r="H88" s="205"/>
      <c r="I88" s="206"/>
      <c r="J88" s="206"/>
      <c r="K88" s="206"/>
      <c r="L88" s="207"/>
    </row>
    <row r="89" spans="2:12" ht="18" customHeight="1" x14ac:dyDescent="0.3">
      <c r="B89" s="269"/>
      <c r="C89" s="9" t="s">
        <v>53</v>
      </c>
      <c r="D89" s="15">
        <f t="shared" si="6"/>
        <v>0.13</v>
      </c>
      <c r="E89" s="9">
        <v>0.2</v>
      </c>
      <c r="F89" s="12">
        <f t="shared" si="7"/>
        <v>0</v>
      </c>
      <c r="G89" s="12">
        <f t="shared" si="8"/>
        <v>0</v>
      </c>
      <c r="H89" s="270"/>
      <c r="I89" s="271"/>
      <c r="J89" s="271"/>
      <c r="K89" s="271"/>
      <c r="L89" s="272"/>
    </row>
    <row r="90" spans="2:12" ht="18" customHeight="1" thickBot="1" x14ac:dyDescent="0.35">
      <c r="B90" s="30" t="s">
        <v>1648</v>
      </c>
      <c r="C90" s="21" t="s">
        <v>4756</v>
      </c>
      <c r="D90" s="28">
        <f>E90*0.65</f>
        <v>13</v>
      </c>
      <c r="E90" s="23">
        <v>20</v>
      </c>
      <c r="F90" s="24">
        <f>D90*D$2</f>
        <v>0</v>
      </c>
      <c r="G90" s="24">
        <f>E90*D$3</f>
        <v>0</v>
      </c>
      <c r="H90" s="188" t="s">
        <v>4739</v>
      </c>
      <c r="I90" s="188"/>
      <c r="J90" s="188"/>
      <c r="K90" s="188"/>
      <c r="L90" s="189"/>
    </row>
    <row r="91" spans="2:12" ht="72" customHeight="1" thickTop="1" x14ac:dyDescent="0.3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7.25" thickBot="1" x14ac:dyDescent="0.35"/>
    <row r="93" spans="2:12" ht="20.25" thickTop="1" x14ac:dyDescent="0.3">
      <c r="B93" s="217" t="s">
        <v>4757</v>
      </c>
      <c r="C93" s="218"/>
      <c r="D93" s="218"/>
      <c r="E93" s="218"/>
      <c r="F93" s="218"/>
      <c r="G93" s="218"/>
      <c r="H93" s="218"/>
      <c r="I93" s="218"/>
      <c r="J93" s="218"/>
      <c r="K93" s="218"/>
      <c r="L93" s="219"/>
    </row>
    <row r="94" spans="2:12" ht="18" customHeight="1" x14ac:dyDescent="0.3">
      <c r="B94" s="220" t="s">
        <v>3</v>
      </c>
      <c r="C94" s="221" t="s">
        <v>4</v>
      </c>
      <c r="D94" s="221" t="s">
        <v>5</v>
      </c>
      <c r="E94" s="221"/>
      <c r="F94" s="221" t="s">
        <v>6</v>
      </c>
      <c r="G94" s="221"/>
      <c r="H94" s="221" t="s">
        <v>7</v>
      </c>
      <c r="I94" s="221"/>
      <c r="J94" s="221"/>
      <c r="K94" s="221"/>
      <c r="L94" s="222"/>
    </row>
    <row r="95" spans="2:12" ht="18" customHeight="1" x14ac:dyDescent="0.3">
      <c r="B95" s="220"/>
      <c r="C95" s="221"/>
      <c r="D95" s="6" t="s">
        <v>1</v>
      </c>
      <c r="E95" s="6" t="s">
        <v>2</v>
      </c>
      <c r="F95" s="38" t="s">
        <v>1</v>
      </c>
      <c r="G95" s="39" t="s">
        <v>2</v>
      </c>
      <c r="H95" s="221"/>
      <c r="I95" s="221"/>
      <c r="J95" s="221"/>
      <c r="K95" s="221"/>
      <c r="L95" s="222"/>
    </row>
    <row r="96" spans="2:12" ht="18" customHeight="1" x14ac:dyDescent="0.3">
      <c r="B96" s="187" t="s">
        <v>1037</v>
      </c>
      <c r="C96" s="41" t="s">
        <v>13</v>
      </c>
      <c r="D96" s="15">
        <f>E96*0.65</f>
        <v>32.5</v>
      </c>
      <c r="E96" s="11">
        <v>50</v>
      </c>
      <c r="F96" s="12">
        <f>D96*D$2</f>
        <v>0</v>
      </c>
      <c r="G96" s="12">
        <f>E96*D$3</f>
        <v>0</v>
      </c>
      <c r="H96" s="193" t="s">
        <v>68</v>
      </c>
      <c r="I96" s="194"/>
      <c r="J96" s="194"/>
      <c r="K96" s="194"/>
      <c r="L96" s="195"/>
    </row>
    <row r="97" spans="2:12" ht="18" customHeight="1" x14ac:dyDescent="0.3">
      <c r="B97" s="187"/>
      <c r="C97" s="41" t="s">
        <v>69</v>
      </c>
      <c r="D97" s="15">
        <f t="shared" ref="D97:D117" si="9">E97*0.65</f>
        <v>1.625</v>
      </c>
      <c r="E97" s="11">
        <v>2.5</v>
      </c>
      <c r="F97" s="12">
        <f t="shared" ref="F97:F117" si="10">D97*D$2</f>
        <v>0</v>
      </c>
      <c r="G97" s="12">
        <f t="shared" ref="G97:G117" si="11">E97*D$3</f>
        <v>0</v>
      </c>
      <c r="H97" s="196"/>
      <c r="I97" s="197"/>
      <c r="J97" s="197"/>
      <c r="K97" s="197"/>
      <c r="L97" s="198"/>
    </row>
    <row r="98" spans="2:12" ht="18" customHeight="1" x14ac:dyDescent="0.3">
      <c r="B98" s="225" t="s">
        <v>4758</v>
      </c>
      <c r="C98" s="9" t="s">
        <v>4759</v>
      </c>
      <c r="D98" s="12">
        <f t="shared" si="9"/>
        <v>13</v>
      </c>
      <c r="E98" s="9">
        <v>20</v>
      </c>
      <c r="F98" s="12">
        <f t="shared" si="10"/>
        <v>0</v>
      </c>
      <c r="G98" s="12">
        <f t="shared" si="11"/>
        <v>0</v>
      </c>
      <c r="H98" s="202" t="s">
        <v>4760</v>
      </c>
      <c r="I98" s="203"/>
      <c r="J98" s="203"/>
      <c r="K98" s="203"/>
      <c r="L98" s="204"/>
    </row>
    <row r="99" spans="2:12" ht="18" customHeight="1" x14ac:dyDescent="0.3">
      <c r="B99" s="226"/>
      <c r="C99" s="9" t="s">
        <v>4733</v>
      </c>
      <c r="D99" s="31">
        <f t="shared" si="9"/>
        <v>3.25</v>
      </c>
      <c r="E99" s="9">
        <v>5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8" customHeight="1" x14ac:dyDescent="0.3">
      <c r="B100" s="226"/>
      <c r="C100" s="9" t="s">
        <v>459</v>
      </c>
      <c r="D100" s="32">
        <f t="shared" si="9"/>
        <v>1.9500000000000002</v>
      </c>
      <c r="E100" s="9">
        <v>3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8" customHeight="1" x14ac:dyDescent="0.3">
      <c r="B101" s="226"/>
      <c r="C101" s="9" t="s">
        <v>17</v>
      </c>
      <c r="D101" s="12">
        <f t="shared" si="9"/>
        <v>1.3</v>
      </c>
      <c r="E101" s="9">
        <v>2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8" customHeight="1" x14ac:dyDescent="0.3">
      <c r="B102" s="226"/>
      <c r="C102" s="9" t="s">
        <v>4748</v>
      </c>
      <c r="D102" s="12">
        <f t="shared" si="9"/>
        <v>1.3</v>
      </c>
      <c r="E102" s="9">
        <v>2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8" customHeight="1" x14ac:dyDescent="0.3">
      <c r="B103" s="226"/>
      <c r="C103" s="9" t="s">
        <v>4746</v>
      </c>
      <c r="D103" s="12">
        <f t="shared" si="9"/>
        <v>1.3</v>
      </c>
      <c r="E103" s="9">
        <v>2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8" customHeight="1" x14ac:dyDescent="0.3">
      <c r="B104" s="227"/>
      <c r="C104" s="9" t="s">
        <v>4714</v>
      </c>
      <c r="D104" s="31">
        <f t="shared" si="9"/>
        <v>0.65</v>
      </c>
      <c r="E104" s="9">
        <v>1</v>
      </c>
      <c r="F104" s="12">
        <f t="shared" si="10"/>
        <v>0</v>
      </c>
      <c r="G104" s="12">
        <f t="shared" si="11"/>
        <v>0</v>
      </c>
      <c r="H104" s="270"/>
      <c r="I104" s="271"/>
      <c r="J104" s="271"/>
      <c r="K104" s="271"/>
      <c r="L104" s="272"/>
    </row>
    <row r="105" spans="2:12" ht="18" customHeight="1" x14ac:dyDescent="0.3">
      <c r="B105" s="302" t="s">
        <v>4761</v>
      </c>
      <c r="C105" s="9" t="s">
        <v>3679</v>
      </c>
      <c r="D105" s="26">
        <f t="shared" si="9"/>
        <v>26</v>
      </c>
      <c r="E105" s="9">
        <v>40</v>
      </c>
      <c r="F105" s="12">
        <f t="shared" si="10"/>
        <v>0</v>
      </c>
      <c r="G105" s="12">
        <f t="shared" si="11"/>
        <v>0</v>
      </c>
      <c r="H105" s="309" t="s">
        <v>4762</v>
      </c>
      <c r="I105" s="309"/>
      <c r="J105" s="309"/>
      <c r="K105" s="309"/>
      <c r="L105" s="310"/>
    </row>
    <row r="106" spans="2:12" ht="18" customHeight="1" x14ac:dyDescent="0.3">
      <c r="B106" s="302"/>
      <c r="C106" s="9" t="s">
        <v>4752</v>
      </c>
      <c r="D106" s="10">
        <f t="shared" si="9"/>
        <v>6.5</v>
      </c>
      <c r="E106" s="9">
        <v>10</v>
      </c>
      <c r="F106" s="12">
        <f t="shared" si="10"/>
        <v>0</v>
      </c>
      <c r="G106" s="12">
        <f t="shared" si="11"/>
        <v>0</v>
      </c>
      <c r="H106" s="309"/>
      <c r="I106" s="309"/>
      <c r="J106" s="309"/>
      <c r="K106" s="309"/>
      <c r="L106" s="310"/>
    </row>
    <row r="107" spans="2:12" ht="18" customHeight="1" x14ac:dyDescent="0.3">
      <c r="B107" s="302"/>
      <c r="C107" s="9" t="s">
        <v>4733</v>
      </c>
      <c r="D107" s="10">
        <f t="shared" si="9"/>
        <v>3.25</v>
      </c>
      <c r="E107" s="9">
        <v>5</v>
      </c>
      <c r="F107" s="12">
        <f t="shared" si="10"/>
        <v>0</v>
      </c>
      <c r="G107" s="12">
        <f t="shared" si="11"/>
        <v>0</v>
      </c>
      <c r="H107" s="309"/>
      <c r="I107" s="309"/>
      <c r="J107" s="309"/>
      <c r="K107" s="309"/>
      <c r="L107" s="310"/>
    </row>
    <row r="108" spans="2:12" ht="18" customHeight="1" x14ac:dyDescent="0.3">
      <c r="B108" s="302"/>
      <c r="C108" s="9" t="s">
        <v>4715</v>
      </c>
      <c r="D108" s="26">
        <f t="shared" si="9"/>
        <v>1.9500000000000002</v>
      </c>
      <c r="E108" s="9">
        <v>3</v>
      </c>
      <c r="F108" s="12">
        <f t="shared" si="10"/>
        <v>0</v>
      </c>
      <c r="G108" s="12">
        <f t="shared" si="11"/>
        <v>0</v>
      </c>
      <c r="H108" s="309"/>
      <c r="I108" s="309"/>
      <c r="J108" s="309"/>
      <c r="K108" s="309"/>
      <c r="L108" s="310"/>
    </row>
    <row r="109" spans="2:12" ht="18" customHeight="1" x14ac:dyDescent="0.3">
      <c r="B109" s="302"/>
      <c r="C109" s="9" t="s">
        <v>1899</v>
      </c>
      <c r="D109" s="10">
        <f t="shared" si="9"/>
        <v>0.65</v>
      </c>
      <c r="E109" s="9">
        <v>1</v>
      </c>
      <c r="F109" s="12">
        <f t="shared" si="10"/>
        <v>0</v>
      </c>
      <c r="G109" s="12">
        <f t="shared" si="11"/>
        <v>0</v>
      </c>
      <c r="H109" s="309"/>
      <c r="I109" s="309"/>
      <c r="J109" s="309"/>
      <c r="K109" s="309"/>
      <c r="L109" s="310"/>
    </row>
    <row r="110" spans="2:12" ht="18" customHeight="1" x14ac:dyDescent="0.3">
      <c r="B110" s="302"/>
      <c r="C110" s="9" t="s">
        <v>4720</v>
      </c>
      <c r="D110" s="10">
        <f t="shared" si="9"/>
        <v>0.65</v>
      </c>
      <c r="E110" s="9">
        <v>1</v>
      </c>
      <c r="F110" s="12">
        <f t="shared" si="10"/>
        <v>0</v>
      </c>
      <c r="G110" s="12">
        <f t="shared" si="11"/>
        <v>0</v>
      </c>
      <c r="H110" s="309"/>
      <c r="I110" s="309"/>
      <c r="J110" s="309"/>
      <c r="K110" s="309"/>
      <c r="L110" s="310"/>
    </row>
    <row r="111" spans="2:12" ht="18" customHeight="1" x14ac:dyDescent="0.3">
      <c r="B111" s="302"/>
      <c r="C111" s="9" t="s">
        <v>4714</v>
      </c>
      <c r="D111" s="10">
        <f t="shared" si="9"/>
        <v>0.32500000000000001</v>
      </c>
      <c r="E111" s="9">
        <v>0.5</v>
      </c>
      <c r="F111" s="12">
        <f t="shared" si="10"/>
        <v>0</v>
      </c>
      <c r="G111" s="12">
        <f t="shared" si="11"/>
        <v>0</v>
      </c>
      <c r="H111" s="309"/>
      <c r="I111" s="309"/>
      <c r="J111" s="309"/>
      <c r="K111" s="309"/>
      <c r="L111" s="310"/>
    </row>
    <row r="112" spans="2:12" ht="18" customHeight="1" x14ac:dyDescent="0.3">
      <c r="B112" s="302"/>
      <c r="C112" s="9" t="s">
        <v>4763</v>
      </c>
      <c r="D112" s="10">
        <f t="shared" si="9"/>
        <v>0.32500000000000001</v>
      </c>
      <c r="E112" s="9">
        <v>0.5</v>
      </c>
      <c r="F112" s="12">
        <f t="shared" si="10"/>
        <v>0</v>
      </c>
      <c r="G112" s="12">
        <f t="shared" si="11"/>
        <v>0</v>
      </c>
      <c r="H112" s="309"/>
      <c r="I112" s="309"/>
      <c r="J112" s="309"/>
      <c r="K112" s="309"/>
      <c r="L112" s="310"/>
    </row>
    <row r="113" spans="2:12" ht="18" customHeight="1" x14ac:dyDescent="0.3">
      <c r="B113" s="302"/>
      <c r="C113" s="9" t="s">
        <v>4721</v>
      </c>
      <c r="D113" s="10">
        <f t="shared" si="9"/>
        <v>0.65</v>
      </c>
      <c r="E113" s="9">
        <v>1</v>
      </c>
      <c r="F113" s="12">
        <f t="shared" si="10"/>
        <v>0</v>
      </c>
      <c r="G113" s="12">
        <f t="shared" si="11"/>
        <v>0</v>
      </c>
      <c r="H113" s="309"/>
      <c r="I113" s="309"/>
      <c r="J113" s="309"/>
      <c r="K113" s="309"/>
      <c r="L113" s="310"/>
    </row>
    <row r="114" spans="2:12" ht="18" customHeight="1" x14ac:dyDescent="0.3">
      <c r="B114" s="282" t="s">
        <v>4764</v>
      </c>
      <c r="C114" s="9" t="s">
        <v>4765</v>
      </c>
      <c r="D114" s="12">
        <f t="shared" si="9"/>
        <v>13</v>
      </c>
      <c r="E114" s="9">
        <v>20</v>
      </c>
      <c r="F114" s="12">
        <f t="shared" si="10"/>
        <v>0</v>
      </c>
      <c r="G114" s="12">
        <f t="shared" si="11"/>
        <v>0</v>
      </c>
      <c r="H114" s="202" t="s">
        <v>4766</v>
      </c>
      <c r="I114" s="203"/>
      <c r="J114" s="203"/>
      <c r="K114" s="203"/>
      <c r="L114" s="204"/>
    </row>
    <row r="115" spans="2:12" ht="18" customHeight="1" x14ac:dyDescent="0.3">
      <c r="B115" s="283"/>
      <c r="C115" s="9" t="s">
        <v>4734</v>
      </c>
      <c r="D115" s="31">
        <f t="shared" si="9"/>
        <v>3.25</v>
      </c>
      <c r="E115" s="9">
        <v>5</v>
      </c>
      <c r="F115" s="12">
        <f t="shared" si="10"/>
        <v>0</v>
      </c>
      <c r="G115" s="12">
        <f t="shared" si="11"/>
        <v>0</v>
      </c>
      <c r="H115" s="205"/>
      <c r="I115" s="206"/>
      <c r="J115" s="206"/>
      <c r="K115" s="206"/>
      <c r="L115" s="207"/>
    </row>
    <row r="116" spans="2:12" ht="18" customHeight="1" x14ac:dyDescent="0.3">
      <c r="B116" s="283"/>
      <c r="C116" s="9" t="s">
        <v>4753</v>
      </c>
      <c r="D116" s="31">
        <f t="shared" si="9"/>
        <v>0.65</v>
      </c>
      <c r="E116" s="9">
        <v>1</v>
      </c>
      <c r="F116" s="12">
        <f t="shared" si="10"/>
        <v>0</v>
      </c>
      <c r="G116" s="12">
        <f t="shared" si="11"/>
        <v>0</v>
      </c>
      <c r="H116" s="205"/>
      <c r="I116" s="206"/>
      <c r="J116" s="206"/>
      <c r="K116" s="206"/>
      <c r="L116" s="207"/>
    </row>
    <row r="117" spans="2:12" ht="18" customHeight="1" x14ac:dyDescent="0.3">
      <c r="B117" s="284"/>
      <c r="C117" s="9" t="s">
        <v>4767</v>
      </c>
      <c r="D117" s="31">
        <f t="shared" si="9"/>
        <v>6.5000000000000002E-2</v>
      </c>
      <c r="E117" s="9">
        <v>0.1</v>
      </c>
      <c r="F117" s="12">
        <f t="shared" si="10"/>
        <v>0</v>
      </c>
      <c r="G117" s="12">
        <f t="shared" si="11"/>
        <v>0</v>
      </c>
      <c r="H117" s="270"/>
      <c r="I117" s="271"/>
      <c r="J117" s="271"/>
      <c r="K117" s="271"/>
      <c r="L117" s="272"/>
    </row>
    <row r="118" spans="2:12" ht="18" customHeight="1" thickBot="1" x14ac:dyDescent="0.35">
      <c r="B118" s="30" t="s">
        <v>4724</v>
      </c>
      <c r="C118" s="21" t="s">
        <v>4756</v>
      </c>
      <c r="D118" s="28">
        <f>E118*0.65</f>
        <v>13</v>
      </c>
      <c r="E118" s="23">
        <v>20</v>
      </c>
      <c r="F118" s="24">
        <f>D118*D$2</f>
        <v>0</v>
      </c>
      <c r="G118" s="24">
        <f>E118*D$3</f>
        <v>0</v>
      </c>
      <c r="H118" s="188" t="s">
        <v>4739</v>
      </c>
      <c r="I118" s="188"/>
      <c r="J118" s="188"/>
      <c r="K118" s="188"/>
      <c r="L118" s="189"/>
    </row>
    <row r="119" spans="2:12" ht="17.25" thickTop="1" x14ac:dyDescent="0.3"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</row>
    <row r="123" spans="2:12" ht="17.25" thickBot="1" x14ac:dyDescent="0.35"/>
    <row r="124" spans="2:12" ht="20.25" thickTop="1" x14ac:dyDescent="0.3">
      <c r="B124" s="217" t="s">
        <v>4768</v>
      </c>
      <c r="C124" s="218"/>
      <c r="D124" s="218"/>
      <c r="E124" s="218"/>
      <c r="F124" s="218"/>
      <c r="G124" s="218"/>
      <c r="H124" s="218"/>
      <c r="I124" s="218"/>
      <c r="J124" s="218"/>
      <c r="K124" s="218"/>
      <c r="L124" s="219"/>
    </row>
    <row r="125" spans="2:12" ht="18" customHeight="1" x14ac:dyDescent="0.3">
      <c r="B125" s="220" t="s">
        <v>3</v>
      </c>
      <c r="C125" s="221" t="s">
        <v>4</v>
      </c>
      <c r="D125" s="221" t="s">
        <v>5</v>
      </c>
      <c r="E125" s="221"/>
      <c r="F125" s="221" t="s">
        <v>6</v>
      </c>
      <c r="G125" s="221"/>
      <c r="H125" s="221" t="s">
        <v>7</v>
      </c>
      <c r="I125" s="221"/>
      <c r="J125" s="221"/>
      <c r="K125" s="221"/>
      <c r="L125" s="222"/>
    </row>
    <row r="126" spans="2:12" ht="18" customHeight="1" x14ac:dyDescent="0.3">
      <c r="B126" s="220"/>
      <c r="C126" s="221"/>
      <c r="D126" s="6" t="s">
        <v>1</v>
      </c>
      <c r="E126" s="6" t="s">
        <v>2</v>
      </c>
      <c r="F126" s="38" t="s">
        <v>1</v>
      </c>
      <c r="G126" s="39" t="s">
        <v>2</v>
      </c>
      <c r="H126" s="221"/>
      <c r="I126" s="221"/>
      <c r="J126" s="221"/>
      <c r="K126" s="221"/>
      <c r="L126" s="222"/>
    </row>
    <row r="127" spans="2:12" ht="18" customHeight="1" x14ac:dyDescent="0.3">
      <c r="B127" s="225" t="s">
        <v>1054</v>
      </c>
      <c r="C127" s="9" t="s">
        <v>1194</v>
      </c>
      <c r="D127" s="10">
        <f t="shared" ref="D127:D148" si="12">E127*0.65</f>
        <v>32.5</v>
      </c>
      <c r="E127" s="11">
        <v>50</v>
      </c>
      <c r="F127" s="12">
        <f t="shared" ref="F127:F148" si="13">D127*D$2</f>
        <v>0</v>
      </c>
      <c r="G127" s="12">
        <f t="shared" ref="G127:G148" si="14">E127*D$3</f>
        <v>0</v>
      </c>
      <c r="H127" s="193" t="s">
        <v>1085</v>
      </c>
      <c r="I127" s="194"/>
      <c r="J127" s="194"/>
      <c r="K127" s="194"/>
      <c r="L127" s="195"/>
    </row>
    <row r="128" spans="2:12" ht="18" customHeight="1" x14ac:dyDescent="0.3">
      <c r="B128" s="227"/>
      <c r="C128" s="9" t="s">
        <v>1084</v>
      </c>
      <c r="D128" s="10">
        <f t="shared" si="12"/>
        <v>1.625</v>
      </c>
      <c r="E128" s="11">
        <v>2.5</v>
      </c>
      <c r="F128" s="12">
        <f t="shared" si="13"/>
        <v>0</v>
      </c>
      <c r="G128" s="12">
        <f t="shared" si="14"/>
        <v>0</v>
      </c>
      <c r="H128" s="196"/>
      <c r="I128" s="197"/>
      <c r="J128" s="197"/>
      <c r="K128" s="197"/>
      <c r="L128" s="198"/>
    </row>
    <row r="129" spans="2:12" ht="18" customHeight="1" x14ac:dyDescent="0.3">
      <c r="B129" s="267" t="s">
        <v>3019</v>
      </c>
      <c r="C129" s="9" t="s">
        <v>76</v>
      </c>
      <c r="D129" s="19">
        <f t="shared" si="12"/>
        <v>13</v>
      </c>
      <c r="E129" s="11">
        <v>20</v>
      </c>
      <c r="F129" s="12">
        <f t="shared" si="13"/>
        <v>0</v>
      </c>
      <c r="G129" s="12">
        <f t="shared" si="14"/>
        <v>0</v>
      </c>
      <c r="H129" s="202" t="s">
        <v>3764</v>
      </c>
      <c r="I129" s="203"/>
      <c r="J129" s="203"/>
      <c r="K129" s="203"/>
      <c r="L129" s="204"/>
    </row>
    <row r="130" spans="2:12" ht="18" customHeight="1" x14ac:dyDescent="0.3">
      <c r="B130" s="268"/>
      <c r="C130" s="9" t="s">
        <v>17</v>
      </c>
      <c r="D130" s="15">
        <f t="shared" si="12"/>
        <v>0.65</v>
      </c>
      <c r="E130" s="11">
        <v>1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ht="18" customHeight="1" x14ac:dyDescent="0.3">
      <c r="B131" s="268"/>
      <c r="C131" s="9" t="s">
        <v>16</v>
      </c>
      <c r="D131" s="15">
        <f t="shared" si="12"/>
        <v>0.65</v>
      </c>
      <c r="E131" s="11">
        <v>1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ht="18" customHeight="1" x14ac:dyDescent="0.3">
      <c r="B132" s="268"/>
      <c r="C132" s="9" t="s">
        <v>1906</v>
      </c>
      <c r="D132" s="15">
        <f t="shared" si="12"/>
        <v>0.19500000000000001</v>
      </c>
      <c r="E132" s="11">
        <v>0.3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ht="18" customHeight="1" x14ac:dyDescent="0.3">
      <c r="B133" s="268"/>
      <c r="C133" s="9" t="s">
        <v>20</v>
      </c>
      <c r="D133" s="15">
        <f t="shared" si="12"/>
        <v>0.32500000000000001</v>
      </c>
      <c r="E133" s="11">
        <v>0.5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ht="18" customHeight="1" x14ac:dyDescent="0.3">
      <c r="B134" s="269"/>
      <c r="C134" s="9" t="s">
        <v>1100</v>
      </c>
      <c r="D134" s="15">
        <f t="shared" si="12"/>
        <v>0.65</v>
      </c>
      <c r="E134" s="11">
        <v>1</v>
      </c>
      <c r="F134" s="12">
        <f t="shared" si="13"/>
        <v>0</v>
      </c>
      <c r="G134" s="12">
        <f t="shared" si="14"/>
        <v>0</v>
      </c>
      <c r="H134" s="270"/>
      <c r="I134" s="271"/>
      <c r="J134" s="271"/>
      <c r="K134" s="271"/>
      <c r="L134" s="272"/>
    </row>
    <row r="135" spans="2:12" ht="18" customHeight="1" x14ac:dyDescent="0.3">
      <c r="B135" s="187" t="s">
        <v>4769</v>
      </c>
      <c r="C135" s="9" t="s">
        <v>71</v>
      </c>
      <c r="D135" s="19">
        <f t="shared" si="12"/>
        <v>26</v>
      </c>
      <c r="E135" s="11">
        <v>40</v>
      </c>
      <c r="F135" s="12">
        <f t="shared" si="13"/>
        <v>0</v>
      </c>
      <c r="G135" s="12">
        <f t="shared" si="14"/>
        <v>0</v>
      </c>
      <c r="H135" s="202" t="s">
        <v>4770</v>
      </c>
      <c r="I135" s="203"/>
      <c r="J135" s="203"/>
      <c r="K135" s="203"/>
      <c r="L135" s="204"/>
    </row>
    <row r="136" spans="2:12" ht="18" customHeight="1" x14ac:dyDescent="0.3">
      <c r="B136" s="187"/>
      <c r="C136" s="9" t="s">
        <v>22</v>
      </c>
      <c r="D136" s="15">
        <f t="shared" si="12"/>
        <v>6.5</v>
      </c>
      <c r="E136" s="11">
        <v>10</v>
      </c>
      <c r="F136" s="12">
        <f t="shared" si="13"/>
        <v>0</v>
      </c>
      <c r="G136" s="12">
        <f t="shared" si="14"/>
        <v>0</v>
      </c>
      <c r="H136" s="205"/>
      <c r="I136" s="206"/>
      <c r="J136" s="206"/>
      <c r="K136" s="206"/>
      <c r="L136" s="207"/>
    </row>
    <row r="137" spans="2:12" ht="18" customHeight="1" x14ac:dyDescent="0.3">
      <c r="B137" s="187"/>
      <c r="C137" s="9" t="s">
        <v>27</v>
      </c>
      <c r="D137" s="15">
        <f t="shared" si="12"/>
        <v>3.25</v>
      </c>
      <c r="E137" s="11">
        <v>5</v>
      </c>
      <c r="F137" s="12">
        <f t="shared" si="13"/>
        <v>0</v>
      </c>
      <c r="G137" s="12">
        <f t="shared" si="14"/>
        <v>0</v>
      </c>
      <c r="H137" s="205"/>
      <c r="I137" s="206"/>
      <c r="J137" s="206"/>
      <c r="K137" s="206"/>
      <c r="L137" s="207"/>
    </row>
    <row r="138" spans="2:12" ht="18" customHeight="1" x14ac:dyDescent="0.3">
      <c r="B138" s="187"/>
      <c r="C138" s="9" t="s">
        <v>52</v>
      </c>
      <c r="D138" s="19">
        <f t="shared" si="12"/>
        <v>1.9500000000000002</v>
      </c>
      <c r="E138" s="11">
        <v>3</v>
      </c>
      <c r="F138" s="12">
        <f t="shared" si="13"/>
        <v>0</v>
      </c>
      <c r="G138" s="12">
        <f t="shared" si="14"/>
        <v>0</v>
      </c>
      <c r="H138" s="205"/>
      <c r="I138" s="206"/>
      <c r="J138" s="206"/>
      <c r="K138" s="206"/>
      <c r="L138" s="207"/>
    </row>
    <row r="139" spans="2:12" ht="18" customHeight="1" x14ac:dyDescent="0.3">
      <c r="B139" s="187"/>
      <c r="C139" s="9" t="s">
        <v>39</v>
      </c>
      <c r="D139" s="15">
        <f t="shared" si="12"/>
        <v>0.65</v>
      </c>
      <c r="E139" s="11">
        <v>1</v>
      </c>
      <c r="F139" s="12">
        <f t="shared" si="13"/>
        <v>0</v>
      </c>
      <c r="G139" s="12">
        <f t="shared" si="14"/>
        <v>0</v>
      </c>
      <c r="H139" s="205"/>
      <c r="I139" s="206"/>
      <c r="J139" s="206"/>
      <c r="K139" s="206"/>
      <c r="L139" s="207"/>
    </row>
    <row r="140" spans="2:12" ht="18" customHeight="1" x14ac:dyDescent="0.3">
      <c r="B140" s="187"/>
      <c r="C140" s="9" t="s">
        <v>1906</v>
      </c>
      <c r="D140" s="15">
        <f t="shared" si="12"/>
        <v>0.32500000000000001</v>
      </c>
      <c r="E140" s="11">
        <v>0.5</v>
      </c>
      <c r="F140" s="12">
        <f t="shared" si="13"/>
        <v>0</v>
      </c>
      <c r="G140" s="12">
        <f t="shared" si="14"/>
        <v>0</v>
      </c>
      <c r="H140" s="205"/>
      <c r="I140" s="206"/>
      <c r="J140" s="206"/>
      <c r="K140" s="206"/>
      <c r="L140" s="207"/>
    </row>
    <row r="141" spans="2:12" ht="18" customHeight="1" x14ac:dyDescent="0.3">
      <c r="B141" s="187"/>
      <c r="C141" s="9" t="s">
        <v>20</v>
      </c>
      <c r="D141" s="15">
        <f t="shared" si="12"/>
        <v>1.3</v>
      </c>
      <c r="E141" s="11">
        <v>2</v>
      </c>
      <c r="F141" s="12">
        <f t="shared" si="13"/>
        <v>0</v>
      </c>
      <c r="G141" s="12">
        <f t="shared" si="14"/>
        <v>0</v>
      </c>
      <c r="H141" s="270"/>
      <c r="I141" s="271"/>
      <c r="J141" s="271"/>
      <c r="K141" s="271"/>
      <c r="L141" s="272"/>
    </row>
    <row r="142" spans="2:12" ht="18" customHeight="1" x14ac:dyDescent="0.3">
      <c r="B142" s="302" t="s">
        <v>4367</v>
      </c>
      <c r="C142" s="9" t="s">
        <v>229</v>
      </c>
      <c r="D142" s="31">
        <f t="shared" si="12"/>
        <v>19.5</v>
      </c>
      <c r="E142" s="9">
        <v>30</v>
      </c>
      <c r="F142" s="12">
        <f t="shared" si="13"/>
        <v>0</v>
      </c>
      <c r="G142" s="12">
        <f t="shared" si="14"/>
        <v>0</v>
      </c>
      <c r="H142" s="193" t="s">
        <v>1915</v>
      </c>
      <c r="I142" s="194"/>
      <c r="J142" s="194"/>
      <c r="K142" s="194"/>
      <c r="L142" s="195"/>
    </row>
    <row r="143" spans="2:12" ht="18" customHeight="1" x14ac:dyDescent="0.3">
      <c r="B143" s="302"/>
      <c r="C143" s="9" t="s">
        <v>24</v>
      </c>
      <c r="D143" s="31">
        <f t="shared" si="12"/>
        <v>1.3</v>
      </c>
      <c r="E143" s="9">
        <v>2</v>
      </c>
      <c r="F143" s="12">
        <f t="shared" si="13"/>
        <v>0</v>
      </c>
      <c r="G143" s="12">
        <f t="shared" si="14"/>
        <v>0</v>
      </c>
      <c r="H143" s="199"/>
      <c r="I143" s="200"/>
      <c r="J143" s="200"/>
      <c r="K143" s="200"/>
      <c r="L143" s="201"/>
    </row>
    <row r="144" spans="2:12" ht="18" customHeight="1" x14ac:dyDescent="0.3">
      <c r="B144" s="302"/>
      <c r="C144" s="9" t="s">
        <v>52</v>
      </c>
      <c r="D144" s="31">
        <f t="shared" si="12"/>
        <v>0.65</v>
      </c>
      <c r="E144" s="9">
        <v>1</v>
      </c>
      <c r="F144" s="12">
        <f t="shared" si="13"/>
        <v>0</v>
      </c>
      <c r="G144" s="12">
        <f t="shared" si="14"/>
        <v>0</v>
      </c>
      <c r="H144" s="199"/>
      <c r="I144" s="200"/>
      <c r="J144" s="200"/>
      <c r="K144" s="200"/>
      <c r="L144" s="201"/>
    </row>
    <row r="145" spans="2:12" ht="18" customHeight="1" x14ac:dyDescent="0.3">
      <c r="B145" s="302"/>
      <c r="C145" s="9" t="s">
        <v>288</v>
      </c>
      <c r="D145" s="31">
        <f t="shared" si="12"/>
        <v>0.65</v>
      </c>
      <c r="E145" s="9">
        <v>1</v>
      </c>
      <c r="F145" s="12">
        <f t="shared" si="13"/>
        <v>0</v>
      </c>
      <c r="G145" s="12">
        <f t="shared" si="14"/>
        <v>0</v>
      </c>
      <c r="H145" s="199"/>
      <c r="I145" s="200"/>
      <c r="J145" s="200"/>
      <c r="K145" s="200"/>
      <c r="L145" s="201"/>
    </row>
    <row r="146" spans="2:12" ht="18" customHeight="1" x14ac:dyDescent="0.3">
      <c r="B146" s="302"/>
      <c r="C146" s="9" t="s">
        <v>39</v>
      </c>
      <c r="D146" s="31">
        <f t="shared" si="12"/>
        <v>0.32500000000000001</v>
      </c>
      <c r="E146" s="9">
        <v>0.5</v>
      </c>
      <c r="F146" s="12">
        <f t="shared" si="13"/>
        <v>0</v>
      </c>
      <c r="G146" s="12">
        <f t="shared" si="14"/>
        <v>0</v>
      </c>
      <c r="H146" s="199"/>
      <c r="I146" s="200"/>
      <c r="J146" s="200"/>
      <c r="K146" s="200"/>
      <c r="L146" s="201"/>
    </row>
    <row r="147" spans="2:12" ht="18" customHeight="1" x14ac:dyDescent="0.3">
      <c r="B147" s="302"/>
      <c r="C147" s="9" t="s">
        <v>53</v>
      </c>
      <c r="D147" s="31">
        <f t="shared" si="12"/>
        <v>0.13</v>
      </c>
      <c r="E147" s="9">
        <v>0.2</v>
      </c>
      <c r="F147" s="12">
        <f t="shared" si="13"/>
        <v>0</v>
      </c>
      <c r="G147" s="12">
        <f t="shared" si="14"/>
        <v>0</v>
      </c>
      <c r="H147" s="199"/>
      <c r="I147" s="200"/>
      <c r="J147" s="200"/>
      <c r="K147" s="200"/>
      <c r="L147" s="201"/>
    </row>
    <row r="148" spans="2:12" ht="18" customHeight="1" thickBot="1" x14ac:dyDescent="0.35">
      <c r="B148" s="27" t="s">
        <v>1251</v>
      </c>
      <c r="C148" s="21" t="s">
        <v>33</v>
      </c>
      <c r="D148" s="28">
        <f t="shared" si="12"/>
        <v>13</v>
      </c>
      <c r="E148" s="23">
        <v>20</v>
      </c>
      <c r="F148" s="24">
        <f t="shared" si="13"/>
        <v>0</v>
      </c>
      <c r="G148" s="24">
        <f t="shared" si="14"/>
        <v>0</v>
      </c>
      <c r="H148" s="228" t="s">
        <v>34</v>
      </c>
      <c r="I148" s="229"/>
      <c r="J148" s="229"/>
      <c r="K148" s="229"/>
      <c r="L148" s="230"/>
    </row>
    <row r="149" spans="2:12" ht="17.25" thickTop="1" x14ac:dyDescent="0.3">
      <c r="B149" s="190"/>
      <c r="C149" s="190"/>
      <c r="D149" s="190"/>
      <c r="E149" s="190"/>
      <c r="F149" s="190"/>
      <c r="G149" s="190"/>
      <c r="H149" s="190"/>
      <c r="I149" s="190"/>
      <c r="J149" s="190"/>
      <c r="K149" s="190"/>
      <c r="L149" s="190"/>
    </row>
  </sheetData>
  <mergeCells count="82">
    <mergeCell ref="B24:B29"/>
    <mergeCell ref="H24:L29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5"/>
    <mergeCell ref="H11:L15"/>
    <mergeCell ref="B16:B23"/>
    <mergeCell ref="H16:L23"/>
    <mergeCell ref="H30:L30"/>
    <mergeCell ref="B31:L31"/>
    <mergeCell ref="B33:L33"/>
    <mergeCell ref="B34:B35"/>
    <mergeCell ref="C34:C35"/>
    <mergeCell ref="D34:E34"/>
    <mergeCell ref="F34:G34"/>
    <mergeCell ref="H34:L35"/>
    <mergeCell ref="B36:B37"/>
    <mergeCell ref="H36:L37"/>
    <mergeCell ref="B38:B46"/>
    <mergeCell ref="H38:L46"/>
    <mergeCell ref="B47:B52"/>
    <mergeCell ref="H47:L52"/>
    <mergeCell ref="B66:B67"/>
    <mergeCell ref="C66:C67"/>
    <mergeCell ref="D66:E66"/>
    <mergeCell ref="F66:G66"/>
    <mergeCell ref="H66:L67"/>
    <mergeCell ref="B53:B61"/>
    <mergeCell ref="H53:L61"/>
    <mergeCell ref="H62:L62"/>
    <mergeCell ref="B63:L63"/>
    <mergeCell ref="B65:L65"/>
    <mergeCell ref="B68:B69"/>
    <mergeCell ref="H68:L69"/>
    <mergeCell ref="B70:B75"/>
    <mergeCell ref="H70:L75"/>
    <mergeCell ref="B76:B84"/>
    <mergeCell ref="H76:L84"/>
    <mergeCell ref="B94:B95"/>
    <mergeCell ref="C94:C95"/>
    <mergeCell ref="D94:E94"/>
    <mergeCell ref="F94:G94"/>
    <mergeCell ref="H94:L95"/>
    <mergeCell ref="B85:B89"/>
    <mergeCell ref="H85:L89"/>
    <mergeCell ref="H90:L90"/>
    <mergeCell ref="B91:L91"/>
    <mergeCell ref="B93:L93"/>
    <mergeCell ref="B96:B97"/>
    <mergeCell ref="H96:L97"/>
    <mergeCell ref="B98:B104"/>
    <mergeCell ref="H98:L104"/>
    <mergeCell ref="B105:B113"/>
    <mergeCell ref="H105:L113"/>
    <mergeCell ref="B125:B126"/>
    <mergeCell ref="C125:C126"/>
    <mergeCell ref="D125:E125"/>
    <mergeCell ref="F125:G125"/>
    <mergeCell ref="H125:L126"/>
    <mergeCell ref="B114:B117"/>
    <mergeCell ref="H114:L117"/>
    <mergeCell ref="H118:L118"/>
    <mergeCell ref="B119:L119"/>
    <mergeCell ref="B124:L124"/>
    <mergeCell ref="B142:B147"/>
    <mergeCell ref="H142:L147"/>
    <mergeCell ref="H148:L148"/>
    <mergeCell ref="B149:L149"/>
    <mergeCell ref="B127:B128"/>
    <mergeCell ref="H127:L128"/>
    <mergeCell ref="B129:B134"/>
    <mergeCell ref="H129:L134"/>
    <mergeCell ref="B135:B141"/>
    <mergeCell ref="H135:L141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2" max="12" man="1"/>
    <brk id="64" max="12" man="1"/>
    <brk id="92" max="12" man="1"/>
    <brk id="123" max="12" man="1"/>
  </rowBreaks>
  <drawing r:id="rId2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>
    <pageSetUpPr fitToPage="1"/>
  </sheetPr>
  <dimension ref="B1:L125"/>
  <sheetViews>
    <sheetView topLeftCell="A18" zoomScaleNormal="100" workbookViewId="0">
      <selection activeCell="B36" sqref="B36:B45"/>
    </sheetView>
  </sheetViews>
  <sheetFormatPr defaultRowHeight="16.5" x14ac:dyDescent="0.3"/>
  <cols>
    <col min="1" max="1" width="4.875" customWidth="1"/>
    <col min="2" max="2" width="18.625" style="1" customWidth="1"/>
    <col min="3" max="3" width="11.625" style="1" customWidth="1"/>
    <col min="4" max="12" width="9" style="1" customWidth="1"/>
    <col min="13" max="13" width="4.875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4708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4709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17" t="s">
        <v>4771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187" t="s">
        <v>4726</v>
      </c>
      <c r="C10" s="41" t="s">
        <v>13</v>
      </c>
      <c r="D10" s="15">
        <f t="shared" ref="D10:D30" si="0">E10*0.65</f>
        <v>32.5</v>
      </c>
      <c r="E10" s="11">
        <v>50</v>
      </c>
      <c r="F10" s="12">
        <f t="shared" ref="F10:F30" si="1">D10*D$2</f>
        <v>0</v>
      </c>
      <c r="G10" s="12">
        <f t="shared" ref="G10:G30" si="2">E10*D$3</f>
        <v>0</v>
      </c>
      <c r="H10" s="193" t="s">
        <v>4772</v>
      </c>
      <c r="I10" s="194"/>
      <c r="J10" s="194"/>
      <c r="K10" s="194"/>
      <c r="L10" s="195"/>
    </row>
    <row r="11" spans="2:12" ht="18" customHeight="1" x14ac:dyDescent="0.3">
      <c r="B11" s="187"/>
      <c r="C11" s="41" t="s">
        <v>4728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8" customHeight="1" x14ac:dyDescent="0.3">
      <c r="B12" s="225" t="s">
        <v>4773</v>
      </c>
      <c r="C12" s="29" t="s">
        <v>91</v>
      </c>
      <c r="D12" s="15">
        <f t="shared" si="0"/>
        <v>19.5</v>
      </c>
      <c r="E12" s="29">
        <v>30</v>
      </c>
      <c r="F12" s="12">
        <f>D12*D$2</f>
        <v>0</v>
      </c>
      <c r="G12" s="12">
        <f t="shared" si="2"/>
        <v>0</v>
      </c>
      <c r="H12" s="251" t="s">
        <v>4774</v>
      </c>
      <c r="I12" s="252"/>
      <c r="J12" s="252"/>
      <c r="K12" s="252"/>
      <c r="L12" s="253"/>
    </row>
    <row r="13" spans="2:12" ht="18" customHeight="1" x14ac:dyDescent="0.3">
      <c r="B13" s="226"/>
      <c r="C13" s="29" t="s">
        <v>22</v>
      </c>
      <c r="D13" s="15">
        <f t="shared" si="0"/>
        <v>6.5</v>
      </c>
      <c r="E13" s="29">
        <v>10</v>
      </c>
      <c r="F13" s="12">
        <f t="shared" si="1"/>
        <v>0</v>
      </c>
      <c r="G13" s="12">
        <f t="shared" si="2"/>
        <v>0</v>
      </c>
      <c r="H13" s="254"/>
      <c r="I13" s="255"/>
      <c r="J13" s="255"/>
      <c r="K13" s="255"/>
      <c r="L13" s="256"/>
    </row>
    <row r="14" spans="2:12" ht="18" customHeight="1" x14ac:dyDescent="0.3">
      <c r="B14" s="226"/>
      <c r="C14" s="29" t="s">
        <v>20</v>
      </c>
      <c r="D14" s="15">
        <f t="shared" si="0"/>
        <v>3.25</v>
      </c>
      <c r="E14" s="29">
        <v>5</v>
      </c>
      <c r="F14" s="12">
        <f t="shared" si="1"/>
        <v>0</v>
      </c>
      <c r="G14" s="12">
        <f t="shared" si="2"/>
        <v>0</v>
      </c>
      <c r="H14" s="254"/>
      <c r="I14" s="255"/>
      <c r="J14" s="255"/>
      <c r="K14" s="255"/>
      <c r="L14" s="256"/>
    </row>
    <row r="15" spans="2:12" ht="18" customHeight="1" x14ac:dyDescent="0.3">
      <c r="B15" s="226"/>
      <c r="C15" s="29" t="s">
        <v>16</v>
      </c>
      <c r="D15" s="15">
        <f t="shared" si="0"/>
        <v>1.3</v>
      </c>
      <c r="E15" s="29">
        <v>2</v>
      </c>
      <c r="F15" s="12">
        <f t="shared" si="1"/>
        <v>0</v>
      </c>
      <c r="G15" s="12">
        <f t="shared" si="2"/>
        <v>0</v>
      </c>
      <c r="H15" s="254"/>
      <c r="I15" s="255"/>
      <c r="J15" s="255"/>
      <c r="K15" s="255"/>
      <c r="L15" s="256"/>
    </row>
    <row r="16" spans="2:12" ht="18" customHeight="1" x14ac:dyDescent="0.3">
      <c r="B16" s="226"/>
      <c r="C16" s="29" t="s">
        <v>17</v>
      </c>
      <c r="D16" s="15">
        <f t="shared" si="0"/>
        <v>1.3</v>
      </c>
      <c r="E16" s="29">
        <v>2</v>
      </c>
      <c r="F16" s="12">
        <f t="shared" si="1"/>
        <v>0</v>
      </c>
      <c r="G16" s="12">
        <f t="shared" si="2"/>
        <v>0</v>
      </c>
      <c r="H16" s="254"/>
      <c r="I16" s="255"/>
      <c r="J16" s="255"/>
      <c r="K16" s="255"/>
      <c r="L16" s="256"/>
    </row>
    <row r="17" spans="2:12" ht="18" customHeight="1" x14ac:dyDescent="0.3">
      <c r="B17" s="227"/>
      <c r="C17" s="29" t="s">
        <v>4715</v>
      </c>
      <c r="D17" s="15">
        <f t="shared" si="0"/>
        <v>0.32500000000000001</v>
      </c>
      <c r="E17" s="48">
        <v>0.5</v>
      </c>
      <c r="F17" s="12">
        <f t="shared" si="1"/>
        <v>0</v>
      </c>
      <c r="G17" s="12">
        <f t="shared" si="2"/>
        <v>0</v>
      </c>
      <c r="H17" s="257"/>
      <c r="I17" s="258"/>
      <c r="J17" s="258"/>
      <c r="K17" s="258"/>
      <c r="L17" s="259"/>
    </row>
    <row r="18" spans="2:12" ht="18" customHeight="1" x14ac:dyDescent="0.3">
      <c r="B18" s="282" t="s">
        <v>4775</v>
      </c>
      <c r="C18" s="9" t="s">
        <v>4750</v>
      </c>
      <c r="D18" s="19">
        <f t="shared" si="0"/>
        <v>26</v>
      </c>
      <c r="E18" s="48">
        <v>40</v>
      </c>
      <c r="F18" s="12">
        <f t="shared" si="1"/>
        <v>0</v>
      </c>
      <c r="G18" s="12">
        <f t="shared" si="2"/>
        <v>0</v>
      </c>
      <c r="H18" s="202" t="s">
        <v>4776</v>
      </c>
      <c r="I18" s="203"/>
      <c r="J18" s="203"/>
      <c r="K18" s="203"/>
      <c r="L18" s="204"/>
    </row>
    <row r="19" spans="2:12" ht="18" customHeight="1" x14ac:dyDescent="0.3">
      <c r="B19" s="283"/>
      <c r="C19" s="9" t="s">
        <v>23</v>
      </c>
      <c r="D19" s="15">
        <f t="shared" si="0"/>
        <v>6.5</v>
      </c>
      <c r="E19" s="48">
        <v>10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8" customHeight="1" x14ac:dyDescent="0.3">
      <c r="B20" s="283"/>
      <c r="C20" s="9" t="s">
        <v>4777</v>
      </c>
      <c r="D20" s="15">
        <f t="shared" si="0"/>
        <v>3.25</v>
      </c>
      <c r="E20" s="48">
        <v>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8" customHeight="1" x14ac:dyDescent="0.3">
      <c r="B21" s="283"/>
      <c r="C21" s="9" t="s">
        <v>4714</v>
      </c>
      <c r="D21" s="15">
        <f t="shared" si="0"/>
        <v>0.65</v>
      </c>
      <c r="E21" s="48">
        <v>1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8" customHeight="1" x14ac:dyDescent="0.3">
      <c r="B22" s="283"/>
      <c r="C22" s="9" t="s">
        <v>4778</v>
      </c>
      <c r="D22" s="15">
        <f t="shared" si="0"/>
        <v>0.13</v>
      </c>
      <c r="E22" s="48">
        <v>0.2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8" customHeight="1" x14ac:dyDescent="0.3">
      <c r="B23" s="283"/>
      <c r="C23" s="9" t="s">
        <v>25</v>
      </c>
      <c r="D23" s="19">
        <f t="shared" si="0"/>
        <v>1.9500000000000002</v>
      </c>
      <c r="E23" s="48">
        <v>3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8" customHeight="1" x14ac:dyDescent="0.3">
      <c r="B24" s="225" t="s">
        <v>4779</v>
      </c>
      <c r="C24" s="9" t="s">
        <v>37</v>
      </c>
      <c r="D24" s="15">
        <f t="shared" si="0"/>
        <v>19.5</v>
      </c>
      <c r="E24" s="9">
        <v>30</v>
      </c>
      <c r="F24" s="12">
        <f t="shared" si="1"/>
        <v>0</v>
      </c>
      <c r="G24" s="12">
        <f t="shared" si="2"/>
        <v>0</v>
      </c>
      <c r="H24" s="202" t="s">
        <v>4780</v>
      </c>
      <c r="I24" s="203"/>
      <c r="J24" s="203"/>
      <c r="K24" s="203"/>
      <c r="L24" s="204"/>
    </row>
    <row r="25" spans="2:12" ht="18" customHeight="1" x14ac:dyDescent="0.3">
      <c r="B25" s="226"/>
      <c r="C25" s="9" t="s">
        <v>24</v>
      </c>
      <c r="D25" s="15">
        <f t="shared" si="0"/>
        <v>0.65</v>
      </c>
      <c r="E25" s="9">
        <v>1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8" customHeight="1" x14ac:dyDescent="0.3">
      <c r="B26" s="226"/>
      <c r="C26" s="9" t="s">
        <v>39</v>
      </c>
      <c r="D26" s="15">
        <f t="shared" si="0"/>
        <v>0.32500000000000001</v>
      </c>
      <c r="E26" s="9">
        <v>0.5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8" customHeight="1" x14ac:dyDescent="0.3">
      <c r="B27" s="226"/>
      <c r="C27" s="9" t="s">
        <v>20</v>
      </c>
      <c r="D27" s="15">
        <f t="shared" si="0"/>
        <v>0.32500000000000001</v>
      </c>
      <c r="E27" s="9">
        <v>0.5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8" customHeight="1" x14ac:dyDescent="0.3">
      <c r="B28" s="226"/>
      <c r="C28" s="9" t="s">
        <v>4714</v>
      </c>
      <c r="D28" s="15">
        <f t="shared" si="0"/>
        <v>0.32500000000000001</v>
      </c>
      <c r="E28" s="9">
        <v>0.5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8" customHeight="1" x14ac:dyDescent="0.3">
      <c r="B29" s="227"/>
      <c r="C29" s="9" t="s">
        <v>4721</v>
      </c>
      <c r="D29" s="15">
        <f t="shared" si="0"/>
        <v>0.65</v>
      </c>
      <c r="E29" s="9">
        <v>1</v>
      </c>
      <c r="F29" s="12">
        <f t="shared" si="1"/>
        <v>0</v>
      </c>
      <c r="G29" s="12">
        <f t="shared" si="2"/>
        <v>0</v>
      </c>
      <c r="H29" s="270"/>
      <c r="I29" s="271"/>
      <c r="J29" s="271"/>
      <c r="K29" s="271"/>
      <c r="L29" s="272"/>
    </row>
    <row r="30" spans="2:12" ht="18" customHeight="1" thickBot="1" x14ac:dyDescent="0.35">
      <c r="B30" s="27" t="s">
        <v>4781</v>
      </c>
      <c r="C30" s="75" t="s">
        <v>33</v>
      </c>
      <c r="D30" s="76">
        <f t="shared" si="0"/>
        <v>13</v>
      </c>
      <c r="E30" s="77">
        <v>20</v>
      </c>
      <c r="F30" s="78">
        <f t="shared" si="1"/>
        <v>0</v>
      </c>
      <c r="G30" s="78">
        <f t="shared" si="2"/>
        <v>0</v>
      </c>
      <c r="H30" s="388" t="s">
        <v>34</v>
      </c>
      <c r="I30" s="389"/>
      <c r="J30" s="389"/>
      <c r="K30" s="389"/>
      <c r="L30" s="390"/>
    </row>
    <row r="31" spans="2:12" ht="72" customHeight="1" thickTop="1" x14ac:dyDescent="0.3"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</row>
    <row r="32" spans="2:12" ht="17.25" thickBot="1" x14ac:dyDescent="0.35"/>
    <row r="33" spans="2:12" ht="20.25" thickTop="1" x14ac:dyDescent="0.3">
      <c r="B33" s="217" t="s">
        <v>4782</v>
      </c>
      <c r="C33" s="218"/>
      <c r="D33" s="218"/>
      <c r="E33" s="218"/>
      <c r="F33" s="218"/>
      <c r="G33" s="218"/>
      <c r="H33" s="218"/>
      <c r="I33" s="218"/>
      <c r="J33" s="218"/>
      <c r="K33" s="218"/>
      <c r="L33" s="219"/>
    </row>
    <row r="34" spans="2:12" ht="18" customHeight="1" x14ac:dyDescent="0.3">
      <c r="B34" s="220" t="s">
        <v>3</v>
      </c>
      <c r="C34" s="221" t="s">
        <v>4</v>
      </c>
      <c r="D34" s="221" t="s">
        <v>5</v>
      </c>
      <c r="E34" s="221"/>
      <c r="F34" s="221" t="s">
        <v>6</v>
      </c>
      <c r="G34" s="221"/>
      <c r="H34" s="221" t="s">
        <v>7</v>
      </c>
      <c r="I34" s="221"/>
      <c r="J34" s="221"/>
      <c r="K34" s="221"/>
      <c r="L34" s="222"/>
    </row>
    <row r="35" spans="2:12" ht="18" customHeight="1" x14ac:dyDescent="0.3">
      <c r="B35" s="220"/>
      <c r="C35" s="221"/>
      <c r="D35" s="6" t="s">
        <v>1</v>
      </c>
      <c r="E35" s="6" t="s">
        <v>2</v>
      </c>
      <c r="F35" s="38" t="s">
        <v>1</v>
      </c>
      <c r="G35" s="39" t="s">
        <v>2</v>
      </c>
      <c r="H35" s="221"/>
      <c r="I35" s="221"/>
      <c r="J35" s="221"/>
      <c r="K35" s="221"/>
      <c r="L35" s="222"/>
    </row>
    <row r="36" spans="2:12" ht="18" customHeight="1" x14ac:dyDescent="0.3">
      <c r="B36" s="225" t="s">
        <v>4783</v>
      </c>
      <c r="C36" s="41" t="s">
        <v>4784</v>
      </c>
      <c r="D36" s="10">
        <f>E36*0.65</f>
        <v>32.5</v>
      </c>
      <c r="E36" s="11">
        <v>50</v>
      </c>
      <c r="F36" s="12">
        <f>D36*D$2</f>
        <v>0</v>
      </c>
      <c r="G36" s="12">
        <f>E36*D$3</f>
        <v>0</v>
      </c>
      <c r="H36" s="193" t="s">
        <v>4785</v>
      </c>
      <c r="I36" s="194"/>
      <c r="J36" s="194"/>
      <c r="K36" s="194"/>
      <c r="L36" s="195"/>
    </row>
    <row r="37" spans="2:12" ht="18" customHeight="1" x14ac:dyDescent="0.3">
      <c r="B37" s="226"/>
      <c r="C37" s="41" t="s">
        <v>4786</v>
      </c>
      <c r="D37" s="10">
        <f>E37*0.65</f>
        <v>19.5</v>
      </c>
      <c r="E37" s="11">
        <v>30</v>
      </c>
      <c r="F37" s="12">
        <f t="shared" ref="F37:F45" si="3">D37*D$2</f>
        <v>0</v>
      </c>
      <c r="G37" s="12">
        <f t="shared" ref="G37:G45" si="4">E37*D$3</f>
        <v>0</v>
      </c>
      <c r="H37" s="199"/>
      <c r="I37" s="200"/>
      <c r="J37" s="200"/>
      <c r="K37" s="200"/>
      <c r="L37" s="201"/>
    </row>
    <row r="38" spans="2:12" ht="18" customHeight="1" x14ac:dyDescent="0.3">
      <c r="B38" s="226"/>
      <c r="C38" s="41" t="s">
        <v>4752</v>
      </c>
      <c r="D38" s="10">
        <f>E38*0.65</f>
        <v>4.875</v>
      </c>
      <c r="E38" s="11">
        <v>7.5</v>
      </c>
      <c r="F38" s="12">
        <f t="shared" si="3"/>
        <v>0</v>
      </c>
      <c r="G38" s="12">
        <f t="shared" si="4"/>
        <v>0</v>
      </c>
      <c r="H38" s="199"/>
      <c r="I38" s="200"/>
      <c r="J38" s="200"/>
      <c r="K38" s="200"/>
      <c r="L38" s="201"/>
    </row>
    <row r="39" spans="2:12" ht="18" customHeight="1" x14ac:dyDescent="0.3">
      <c r="B39" s="226"/>
      <c r="C39" s="41" t="s">
        <v>4733</v>
      </c>
      <c r="D39" s="10">
        <f>E39*0.65</f>
        <v>4.875</v>
      </c>
      <c r="E39" s="11">
        <v>7.5</v>
      </c>
      <c r="F39" s="12">
        <f t="shared" si="3"/>
        <v>0</v>
      </c>
      <c r="G39" s="12">
        <f t="shared" si="4"/>
        <v>0</v>
      </c>
      <c r="H39" s="199"/>
      <c r="I39" s="200"/>
      <c r="J39" s="200"/>
      <c r="K39" s="200"/>
      <c r="L39" s="201"/>
    </row>
    <row r="40" spans="2:12" ht="18" customHeight="1" x14ac:dyDescent="0.3">
      <c r="B40" s="226"/>
      <c r="C40" s="41" t="s">
        <v>4746</v>
      </c>
      <c r="D40" s="10">
        <f>E40*0.65</f>
        <v>3.25</v>
      </c>
      <c r="E40" s="11">
        <v>5</v>
      </c>
      <c r="F40" s="12">
        <f t="shared" si="3"/>
        <v>0</v>
      </c>
      <c r="G40" s="12">
        <f t="shared" si="4"/>
        <v>0</v>
      </c>
      <c r="H40" s="199"/>
      <c r="I40" s="200"/>
      <c r="J40" s="200"/>
      <c r="K40" s="200"/>
      <c r="L40" s="201"/>
    </row>
    <row r="41" spans="2:12" ht="18" customHeight="1" x14ac:dyDescent="0.3">
      <c r="B41" s="226"/>
      <c r="C41" s="41" t="s">
        <v>4715</v>
      </c>
      <c r="D41" s="26">
        <f t="shared" ref="D41:D45" si="5">E41*0.65</f>
        <v>1.9500000000000002</v>
      </c>
      <c r="E41" s="11">
        <v>3</v>
      </c>
      <c r="F41" s="12">
        <f t="shared" si="3"/>
        <v>0</v>
      </c>
      <c r="G41" s="12">
        <f t="shared" si="4"/>
        <v>0</v>
      </c>
      <c r="H41" s="199"/>
      <c r="I41" s="200"/>
      <c r="J41" s="200"/>
      <c r="K41" s="200"/>
      <c r="L41" s="201"/>
    </row>
    <row r="42" spans="2:12" ht="18" customHeight="1" x14ac:dyDescent="0.3">
      <c r="B42" s="226"/>
      <c r="C42" s="41" t="s">
        <v>4721</v>
      </c>
      <c r="D42" s="10">
        <f t="shared" si="5"/>
        <v>1.625</v>
      </c>
      <c r="E42" s="11">
        <v>2.5</v>
      </c>
      <c r="F42" s="12">
        <f t="shared" si="3"/>
        <v>0</v>
      </c>
      <c r="G42" s="12">
        <f t="shared" si="4"/>
        <v>0</v>
      </c>
      <c r="H42" s="199"/>
      <c r="I42" s="200"/>
      <c r="J42" s="200"/>
      <c r="K42" s="200"/>
      <c r="L42" s="201"/>
    </row>
    <row r="43" spans="2:12" ht="18" customHeight="1" x14ac:dyDescent="0.3">
      <c r="B43" s="226"/>
      <c r="C43" s="41" t="s">
        <v>4753</v>
      </c>
      <c r="D43" s="10">
        <f t="shared" si="5"/>
        <v>1.3</v>
      </c>
      <c r="E43" s="11">
        <v>2</v>
      </c>
      <c r="F43" s="12">
        <f t="shared" si="3"/>
        <v>0</v>
      </c>
      <c r="G43" s="12">
        <f t="shared" si="4"/>
        <v>0</v>
      </c>
      <c r="H43" s="199"/>
      <c r="I43" s="200"/>
      <c r="J43" s="200"/>
      <c r="K43" s="200"/>
      <c r="L43" s="201"/>
    </row>
    <row r="44" spans="2:12" ht="18" customHeight="1" x14ac:dyDescent="0.3">
      <c r="B44" s="226"/>
      <c r="C44" s="41" t="s">
        <v>4714</v>
      </c>
      <c r="D44" s="10">
        <f t="shared" si="5"/>
        <v>0.65</v>
      </c>
      <c r="E44" s="11">
        <v>1</v>
      </c>
      <c r="F44" s="12">
        <f t="shared" si="3"/>
        <v>0</v>
      </c>
      <c r="G44" s="12">
        <f t="shared" si="4"/>
        <v>0</v>
      </c>
      <c r="H44" s="199"/>
      <c r="I44" s="200"/>
      <c r="J44" s="200"/>
      <c r="K44" s="200"/>
      <c r="L44" s="201"/>
    </row>
    <row r="45" spans="2:12" ht="18" customHeight="1" x14ac:dyDescent="0.3">
      <c r="B45" s="227"/>
      <c r="C45" s="41" t="s">
        <v>4778</v>
      </c>
      <c r="D45" s="10">
        <f t="shared" si="5"/>
        <v>6.5000000000000002E-2</v>
      </c>
      <c r="E45" s="11">
        <v>0.1</v>
      </c>
      <c r="F45" s="12">
        <f t="shared" si="3"/>
        <v>0</v>
      </c>
      <c r="G45" s="12">
        <f t="shared" si="4"/>
        <v>0</v>
      </c>
      <c r="H45" s="196"/>
      <c r="I45" s="197"/>
      <c r="J45" s="197"/>
      <c r="K45" s="197"/>
      <c r="L45" s="198"/>
    </row>
    <row r="46" spans="2:12" ht="18" customHeight="1" x14ac:dyDescent="0.3">
      <c r="B46" s="282" t="s">
        <v>1239</v>
      </c>
      <c r="C46" s="14" t="s">
        <v>1240</v>
      </c>
      <c r="D46" s="10">
        <f>E46*0.65</f>
        <v>6.5</v>
      </c>
      <c r="E46" s="11">
        <v>10</v>
      </c>
      <c r="F46" s="12">
        <f>D46*D$2</f>
        <v>0</v>
      </c>
      <c r="G46" s="12">
        <f>E46*D$3</f>
        <v>0</v>
      </c>
      <c r="H46" s="208" t="s">
        <v>4787</v>
      </c>
      <c r="I46" s="209"/>
      <c r="J46" s="209"/>
      <c r="K46" s="209"/>
      <c r="L46" s="210"/>
    </row>
    <row r="47" spans="2:12" ht="18" customHeight="1" x14ac:dyDescent="0.3">
      <c r="B47" s="283"/>
      <c r="C47" s="14" t="s">
        <v>16</v>
      </c>
      <c r="D47" s="10">
        <f t="shared" ref="D47:D60" si="6">E47*0.65</f>
        <v>1.3</v>
      </c>
      <c r="E47" s="11">
        <v>2</v>
      </c>
      <c r="F47" s="12">
        <f t="shared" ref="F47:F60" si="7">D47*D$2</f>
        <v>0</v>
      </c>
      <c r="G47" s="12">
        <f t="shared" ref="G47:G60" si="8">E47*D$3</f>
        <v>0</v>
      </c>
      <c r="H47" s="211"/>
      <c r="I47" s="212"/>
      <c r="J47" s="212"/>
      <c r="K47" s="212"/>
      <c r="L47" s="213"/>
    </row>
    <row r="48" spans="2:12" ht="18" customHeight="1" x14ac:dyDescent="0.3">
      <c r="B48" s="283"/>
      <c r="C48" s="14" t="s">
        <v>17</v>
      </c>
      <c r="D48" s="10">
        <f t="shared" si="6"/>
        <v>1.3</v>
      </c>
      <c r="E48" s="11">
        <v>2</v>
      </c>
      <c r="F48" s="12">
        <f t="shared" si="7"/>
        <v>0</v>
      </c>
      <c r="G48" s="12">
        <f t="shared" si="8"/>
        <v>0</v>
      </c>
      <c r="H48" s="211"/>
      <c r="I48" s="212"/>
      <c r="J48" s="212"/>
      <c r="K48" s="212"/>
      <c r="L48" s="213"/>
    </row>
    <row r="49" spans="2:12" ht="18" customHeight="1" x14ac:dyDescent="0.3">
      <c r="B49" s="283"/>
      <c r="C49" s="14" t="s">
        <v>18</v>
      </c>
      <c r="D49" s="10">
        <f t="shared" si="6"/>
        <v>3.25</v>
      </c>
      <c r="E49" s="11">
        <v>5</v>
      </c>
      <c r="F49" s="12">
        <f t="shared" si="7"/>
        <v>0</v>
      </c>
      <c r="G49" s="12">
        <f t="shared" si="8"/>
        <v>0</v>
      </c>
      <c r="H49" s="211"/>
      <c r="I49" s="212"/>
      <c r="J49" s="212"/>
      <c r="K49" s="212"/>
      <c r="L49" s="213"/>
    </row>
    <row r="50" spans="2:12" ht="18" customHeight="1" x14ac:dyDescent="0.3">
      <c r="B50" s="283"/>
      <c r="C50" s="14" t="s">
        <v>20</v>
      </c>
      <c r="D50" s="10">
        <f t="shared" si="6"/>
        <v>1.3</v>
      </c>
      <c r="E50" s="11">
        <v>2</v>
      </c>
      <c r="F50" s="12">
        <f t="shared" si="7"/>
        <v>0</v>
      </c>
      <c r="G50" s="12">
        <f t="shared" si="8"/>
        <v>0</v>
      </c>
      <c r="H50" s="211"/>
      <c r="I50" s="212"/>
      <c r="J50" s="212"/>
      <c r="K50" s="212"/>
      <c r="L50" s="213"/>
    </row>
    <row r="51" spans="2:12" ht="18" customHeight="1" x14ac:dyDescent="0.3">
      <c r="B51" s="284"/>
      <c r="C51" s="14" t="s">
        <v>1906</v>
      </c>
      <c r="D51" s="10">
        <f t="shared" si="6"/>
        <v>0.65</v>
      </c>
      <c r="E51" s="11">
        <v>1</v>
      </c>
      <c r="F51" s="12">
        <f t="shared" si="7"/>
        <v>0</v>
      </c>
      <c r="G51" s="12">
        <f t="shared" si="8"/>
        <v>0</v>
      </c>
      <c r="H51" s="214"/>
      <c r="I51" s="215"/>
      <c r="J51" s="215"/>
      <c r="K51" s="215"/>
      <c r="L51" s="216"/>
    </row>
    <row r="52" spans="2:12" ht="18" customHeight="1" x14ac:dyDescent="0.3">
      <c r="B52" s="267" t="s">
        <v>4788</v>
      </c>
      <c r="C52" s="9" t="s">
        <v>369</v>
      </c>
      <c r="D52" s="15">
        <f t="shared" si="6"/>
        <v>19.5</v>
      </c>
      <c r="E52" s="9">
        <v>30</v>
      </c>
      <c r="F52" s="12">
        <f t="shared" si="7"/>
        <v>0</v>
      </c>
      <c r="G52" s="12">
        <f t="shared" si="8"/>
        <v>0</v>
      </c>
      <c r="H52" s="202" t="s">
        <v>4789</v>
      </c>
      <c r="I52" s="203"/>
      <c r="J52" s="203"/>
      <c r="K52" s="203"/>
      <c r="L52" s="204"/>
    </row>
    <row r="53" spans="2:12" ht="18" customHeight="1" x14ac:dyDescent="0.3">
      <c r="B53" s="268"/>
      <c r="C53" s="9" t="s">
        <v>1042</v>
      </c>
      <c r="D53" s="15">
        <f t="shared" si="6"/>
        <v>3.25</v>
      </c>
      <c r="E53" s="9">
        <v>5</v>
      </c>
      <c r="F53" s="12">
        <f t="shared" si="7"/>
        <v>0</v>
      </c>
      <c r="G53" s="12">
        <f t="shared" si="8"/>
        <v>0</v>
      </c>
      <c r="H53" s="205"/>
      <c r="I53" s="206"/>
      <c r="J53" s="206"/>
      <c r="K53" s="206"/>
      <c r="L53" s="207"/>
    </row>
    <row r="54" spans="2:12" ht="18" customHeight="1" x14ac:dyDescent="0.3">
      <c r="B54" s="268"/>
      <c r="C54" s="9" t="s">
        <v>1655</v>
      </c>
      <c r="D54" s="15">
        <f t="shared" si="6"/>
        <v>0.65</v>
      </c>
      <c r="E54" s="9">
        <v>1</v>
      </c>
      <c r="F54" s="12">
        <f t="shared" si="7"/>
        <v>0</v>
      </c>
      <c r="G54" s="12">
        <f t="shared" si="8"/>
        <v>0</v>
      </c>
      <c r="H54" s="205"/>
      <c r="I54" s="206"/>
      <c r="J54" s="206"/>
      <c r="K54" s="206"/>
      <c r="L54" s="207"/>
    </row>
    <row r="55" spans="2:12" ht="18" customHeight="1" x14ac:dyDescent="0.3">
      <c r="B55" s="268"/>
      <c r="C55" s="9" t="s">
        <v>4790</v>
      </c>
      <c r="D55" s="15">
        <f t="shared" si="6"/>
        <v>0.65</v>
      </c>
      <c r="E55" s="9">
        <v>1</v>
      </c>
      <c r="F55" s="12">
        <f t="shared" si="7"/>
        <v>0</v>
      </c>
      <c r="G55" s="12">
        <f t="shared" si="8"/>
        <v>0</v>
      </c>
      <c r="H55" s="205"/>
      <c r="I55" s="206"/>
      <c r="J55" s="206"/>
      <c r="K55" s="206"/>
      <c r="L55" s="207"/>
    </row>
    <row r="56" spans="2:12" ht="18" customHeight="1" x14ac:dyDescent="0.3">
      <c r="B56" s="268"/>
      <c r="C56" s="9" t="s">
        <v>4715</v>
      </c>
      <c r="D56" s="15">
        <f t="shared" si="6"/>
        <v>3.25</v>
      </c>
      <c r="E56" s="9">
        <v>5</v>
      </c>
      <c r="F56" s="12">
        <f t="shared" si="7"/>
        <v>0</v>
      </c>
      <c r="G56" s="12">
        <f t="shared" si="8"/>
        <v>0</v>
      </c>
      <c r="H56" s="205"/>
      <c r="I56" s="206"/>
      <c r="J56" s="206"/>
      <c r="K56" s="206"/>
      <c r="L56" s="207"/>
    </row>
    <row r="57" spans="2:12" ht="18" customHeight="1" x14ac:dyDescent="0.3">
      <c r="B57" s="268"/>
      <c r="C57" s="9" t="s">
        <v>52</v>
      </c>
      <c r="D57" s="15">
        <f t="shared" si="6"/>
        <v>0.65</v>
      </c>
      <c r="E57" s="9">
        <v>1</v>
      </c>
      <c r="F57" s="12">
        <f t="shared" si="7"/>
        <v>0</v>
      </c>
      <c r="G57" s="12">
        <f t="shared" si="8"/>
        <v>0</v>
      </c>
      <c r="H57" s="205"/>
      <c r="I57" s="206"/>
      <c r="J57" s="206"/>
      <c r="K57" s="206"/>
      <c r="L57" s="207"/>
    </row>
    <row r="58" spans="2:12" ht="18" customHeight="1" x14ac:dyDescent="0.3">
      <c r="B58" s="268"/>
      <c r="C58" s="9" t="s">
        <v>39</v>
      </c>
      <c r="D58" s="15">
        <f t="shared" si="6"/>
        <v>0.32500000000000001</v>
      </c>
      <c r="E58" s="9">
        <v>0.5</v>
      </c>
      <c r="F58" s="12">
        <f t="shared" si="7"/>
        <v>0</v>
      </c>
      <c r="G58" s="12">
        <f t="shared" si="8"/>
        <v>0</v>
      </c>
      <c r="H58" s="205"/>
      <c r="I58" s="206"/>
      <c r="J58" s="206"/>
      <c r="K58" s="206"/>
      <c r="L58" s="207"/>
    </row>
    <row r="59" spans="2:12" ht="18" customHeight="1" x14ac:dyDescent="0.3">
      <c r="B59" s="269"/>
      <c r="C59" s="9" t="s">
        <v>53</v>
      </c>
      <c r="D59" s="15">
        <f t="shared" si="6"/>
        <v>0.13</v>
      </c>
      <c r="E59" s="9">
        <v>0.2</v>
      </c>
      <c r="F59" s="12">
        <f t="shared" si="7"/>
        <v>0</v>
      </c>
      <c r="G59" s="12">
        <f t="shared" si="8"/>
        <v>0</v>
      </c>
      <c r="H59" s="270"/>
      <c r="I59" s="271"/>
      <c r="J59" s="271"/>
      <c r="K59" s="271"/>
      <c r="L59" s="272"/>
    </row>
    <row r="60" spans="2:12" ht="18" customHeight="1" thickBot="1" x14ac:dyDescent="0.35">
      <c r="B60" s="30" t="s">
        <v>1648</v>
      </c>
      <c r="C60" s="21" t="s">
        <v>4756</v>
      </c>
      <c r="D60" s="22">
        <f t="shared" si="6"/>
        <v>13</v>
      </c>
      <c r="E60" s="23">
        <v>20</v>
      </c>
      <c r="F60" s="24">
        <f t="shared" si="7"/>
        <v>0</v>
      </c>
      <c r="G60" s="24">
        <f t="shared" si="8"/>
        <v>0</v>
      </c>
      <c r="H60" s="188" t="s">
        <v>36</v>
      </c>
      <c r="I60" s="188"/>
      <c r="J60" s="188"/>
      <c r="K60" s="188"/>
      <c r="L60" s="189"/>
    </row>
    <row r="61" spans="2:12" ht="72" customHeight="1" thickTop="1" x14ac:dyDescent="0.3"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</row>
    <row r="62" spans="2:12" ht="17.25" thickBot="1" x14ac:dyDescent="0.35"/>
    <row r="63" spans="2:12" ht="20.25" thickTop="1" x14ac:dyDescent="0.3">
      <c r="B63" s="217" t="s">
        <v>4791</v>
      </c>
      <c r="C63" s="218"/>
      <c r="D63" s="218"/>
      <c r="E63" s="218"/>
      <c r="F63" s="218"/>
      <c r="G63" s="218"/>
      <c r="H63" s="218"/>
      <c r="I63" s="218"/>
      <c r="J63" s="218"/>
      <c r="K63" s="218"/>
      <c r="L63" s="219"/>
    </row>
    <row r="64" spans="2:12" ht="18" customHeight="1" x14ac:dyDescent="0.3">
      <c r="B64" s="220" t="s">
        <v>3</v>
      </c>
      <c r="C64" s="221" t="s">
        <v>4</v>
      </c>
      <c r="D64" s="221" t="s">
        <v>5</v>
      </c>
      <c r="E64" s="221"/>
      <c r="F64" s="221" t="s">
        <v>6</v>
      </c>
      <c r="G64" s="221"/>
      <c r="H64" s="221" t="s">
        <v>7</v>
      </c>
      <c r="I64" s="221"/>
      <c r="J64" s="221"/>
      <c r="K64" s="221"/>
      <c r="L64" s="222"/>
    </row>
    <row r="65" spans="2:12" ht="18" customHeight="1" x14ac:dyDescent="0.3">
      <c r="B65" s="220"/>
      <c r="C65" s="221"/>
      <c r="D65" s="6" t="s">
        <v>1</v>
      </c>
      <c r="E65" s="6" t="s">
        <v>2</v>
      </c>
      <c r="F65" s="38" t="s">
        <v>1</v>
      </c>
      <c r="G65" s="39" t="s">
        <v>2</v>
      </c>
      <c r="H65" s="221"/>
      <c r="I65" s="221"/>
      <c r="J65" s="221"/>
      <c r="K65" s="221"/>
      <c r="L65" s="222"/>
    </row>
    <row r="66" spans="2:12" ht="18" customHeight="1" x14ac:dyDescent="0.3">
      <c r="B66" s="187" t="s">
        <v>4792</v>
      </c>
      <c r="C66" s="41" t="s">
        <v>13</v>
      </c>
      <c r="D66" s="15">
        <f>E66*0.65</f>
        <v>32.5</v>
      </c>
      <c r="E66" s="11">
        <v>50</v>
      </c>
      <c r="F66" s="12">
        <f>D66*D$2</f>
        <v>0</v>
      </c>
      <c r="G66" s="12">
        <f>E66*D$3</f>
        <v>0</v>
      </c>
      <c r="H66" s="193" t="s">
        <v>68</v>
      </c>
      <c r="I66" s="194"/>
      <c r="J66" s="194"/>
      <c r="K66" s="194"/>
      <c r="L66" s="195"/>
    </row>
    <row r="67" spans="2:12" ht="18" customHeight="1" x14ac:dyDescent="0.3">
      <c r="B67" s="187"/>
      <c r="C67" s="41" t="s">
        <v>69</v>
      </c>
      <c r="D67" s="15">
        <f t="shared" ref="D67:D91" si="9">E67*0.65</f>
        <v>1.625</v>
      </c>
      <c r="E67" s="11">
        <v>2.5</v>
      </c>
      <c r="F67" s="12">
        <f t="shared" ref="F67:F91" si="10">D67*D$2</f>
        <v>0</v>
      </c>
      <c r="G67" s="12">
        <f t="shared" ref="G67:G91" si="11">E67*D$3</f>
        <v>0</v>
      </c>
      <c r="H67" s="196"/>
      <c r="I67" s="197"/>
      <c r="J67" s="197"/>
      <c r="K67" s="197"/>
      <c r="L67" s="198"/>
    </row>
    <row r="68" spans="2:12" ht="18" customHeight="1" x14ac:dyDescent="0.3">
      <c r="B68" s="187" t="s">
        <v>4793</v>
      </c>
      <c r="C68" s="9" t="s">
        <v>4794</v>
      </c>
      <c r="D68" s="19">
        <f t="shared" si="9"/>
        <v>13</v>
      </c>
      <c r="E68" s="11">
        <v>20</v>
      </c>
      <c r="F68" s="12">
        <f t="shared" si="10"/>
        <v>0</v>
      </c>
      <c r="G68" s="12">
        <f t="shared" si="11"/>
        <v>0</v>
      </c>
      <c r="H68" s="193" t="s">
        <v>4795</v>
      </c>
      <c r="I68" s="194"/>
      <c r="J68" s="194"/>
      <c r="K68" s="194"/>
      <c r="L68" s="195"/>
    </row>
    <row r="69" spans="2:12" ht="18" customHeight="1" x14ac:dyDescent="0.3">
      <c r="B69" s="187"/>
      <c r="C69" s="9" t="s">
        <v>1043</v>
      </c>
      <c r="D69" s="15">
        <f t="shared" si="9"/>
        <v>3.25</v>
      </c>
      <c r="E69" s="11">
        <v>5</v>
      </c>
      <c r="F69" s="12">
        <f t="shared" si="10"/>
        <v>0</v>
      </c>
      <c r="G69" s="12">
        <f t="shared" si="11"/>
        <v>0</v>
      </c>
      <c r="H69" s="199"/>
      <c r="I69" s="200"/>
      <c r="J69" s="200"/>
      <c r="K69" s="200"/>
      <c r="L69" s="201"/>
    </row>
    <row r="70" spans="2:12" ht="18" customHeight="1" x14ac:dyDescent="0.3">
      <c r="B70" s="187"/>
      <c r="C70" s="9" t="s">
        <v>4748</v>
      </c>
      <c r="D70" s="15">
        <f t="shared" si="9"/>
        <v>1.3</v>
      </c>
      <c r="E70" s="11">
        <v>2</v>
      </c>
      <c r="F70" s="12">
        <f t="shared" si="10"/>
        <v>0</v>
      </c>
      <c r="G70" s="12">
        <f t="shared" si="11"/>
        <v>0</v>
      </c>
      <c r="H70" s="199"/>
      <c r="I70" s="200"/>
      <c r="J70" s="200"/>
      <c r="K70" s="200"/>
      <c r="L70" s="201"/>
    </row>
    <row r="71" spans="2:12" ht="18" customHeight="1" x14ac:dyDescent="0.3">
      <c r="B71" s="187"/>
      <c r="C71" s="9" t="s">
        <v>4796</v>
      </c>
      <c r="D71" s="15">
        <f t="shared" si="9"/>
        <v>1.3</v>
      </c>
      <c r="E71" s="11">
        <v>2</v>
      </c>
      <c r="F71" s="12">
        <f t="shared" si="10"/>
        <v>0</v>
      </c>
      <c r="G71" s="12">
        <f t="shared" si="11"/>
        <v>0</v>
      </c>
      <c r="H71" s="199"/>
      <c r="I71" s="200"/>
      <c r="J71" s="200"/>
      <c r="K71" s="200"/>
      <c r="L71" s="201"/>
    </row>
    <row r="72" spans="2:12" ht="18" customHeight="1" x14ac:dyDescent="0.3">
      <c r="B72" s="187"/>
      <c r="C72" s="9" t="s">
        <v>4715</v>
      </c>
      <c r="D72" s="19">
        <f t="shared" si="9"/>
        <v>0.97500000000000009</v>
      </c>
      <c r="E72" s="11">
        <v>1.5</v>
      </c>
      <c r="F72" s="12">
        <f t="shared" si="10"/>
        <v>0</v>
      </c>
      <c r="G72" s="12">
        <f t="shared" si="11"/>
        <v>0</v>
      </c>
      <c r="H72" s="199"/>
      <c r="I72" s="200"/>
      <c r="J72" s="200"/>
      <c r="K72" s="200"/>
      <c r="L72" s="201"/>
    </row>
    <row r="73" spans="2:12" ht="18" customHeight="1" x14ac:dyDescent="0.3">
      <c r="B73" s="187"/>
      <c r="C73" s="9" t="s">
        <v>4797</v>
      </c>
      <c r="D73" s="15">
        <f t="shared" si="9"/>
        <v>0.65</v>
      </c>
      <c r="E73" s="11">
        <v>1</v>
      </c>
      <c r="F73" s="12">
        <f t="shared" si="10"/>
        <v>0</v>
      </c>
      <c r="G73" s="12">
        <f t="shared" si="11"/>
        <v>0</v>
      </c>
      <c r="H73" s="199"/>
      <c r="I73" s="200"/>
      <c r="J73" s="200"/>
      <c r="K73" s="200"/>
      <c r="L73" s="201"/>
    </row>
    <row r="74" spans="2:12" ht="18" customHeight="1" x14ac:dyDescent="0.3">
      <c r="B74" s="187"/>
      <c r="C74" s="9" t="s">
        <v>4714</v>
      </c>
      <c r="D74" s="15">
        <f t="shared" si="9"/>
        <v>0.32500000000000001</v>
      </c>
      <c r="E74" s="11">
        <v>0.5</v>
      </c>
      <c r="F74" s="12">
        <f t="shared" si="10"/>
        <v>0</v>
      </c>
      <c r="G74" s="12">
        <f t="shared" si="11"/>
        <v>0</v>
      </c>
      <c r="H74" s="199"/>
      <c r="I74" s="200"/>
      <c r="J74" s="200"/>
      <c r="K74" s="200"/>
      <c r="L74" s="201"/>
    </row>
    <row r="75" spans="2:12" ht="18" customHeight="1" x14ac:dyDescent="0.3">
      <c r="B75" s="266" t="s">
        <v>4798</v>
      </c>
      <c r="C75" s="9" t="s">
        <v>4730</v>
      </c>
      <c r="D75" s="19">
        <f t="shared" si="9"/>
        <v>26</v>
      </c>
      <c r="E75" s="9">
        <v>40</v>
      </c>
      <c r="F75" s="12">
        <f t="shared" si="10"/>
        <v>0</v>
      </c>
      <c r="G75" s="12">
        <f t="shared" si="11"/>
        <v>0</v>
      </c>
      <c r="H75" s="262" t="s">
        <v>4799</v>
      </c>
      <c r="I75" s="262"/>
      <c r="J75" s="262"/>
      <c r="K75" s="262"/>
      <c r="L75" s="263"/>
    </row>
    <row r="76" spans="2:12" ht="18" customHeight="1" x14ac:dyDescent="0.3">
      <c r="B76" s="187"/>
      <c r="C76" s="9" t="s">
        <v>23</v>
      </c>
      <c r="D76" s="15">
        <f t="shared" si="9"/>
        <v>3.25</v>
      </c>
      <c r="E76" s="9">
        <v>5</v>
      </c>
      <c r="F76" s="12">
        <f t="shared" si="10"/>
        <v>0</v>
      </c>
      <c r="G76" s="12">
        <f t="shared" si="11"/>
        <v>0</v>
      </c>
      <c r="H76" s="262"/>
      <c r="I76" s="262"/>
      <c r="J76" s="262"/>
      <c r="K76" s="262"/>
      <c r="L76" s="263"/>
    </row>
    <row r="77" spans="2:12" ht="18" customHeight="1" x14ac:dyDescent="0.3">
      <c r="B77" s="187"/>
      <c r="C77" s="9" t="s">
        <v>22</v>
      </c>
      <c r="D77" s="15">
        <f t="shared" si="9"/>
        <v>3.25</v>
      </c>
      <c r="E77" s="9">
        <v>5</v>
      </c>
      <c r="F77" s="12">
        <f t="shared" si="10"/>
        <v>0</v>
      </c>
      <c r="G77" s="12">
        <f t="shared" si="11"/>
        <v>0</v>
      </c>
      <c r="H77" s="262"/>
      <c r="I77" s="262"/>
      <c r="J77" s="262"/>
      <c r="K77" s="262"/>
      <c r="L77" s="263"/>
    </row>
    <row r="78" spans="2:12" ht="18" customHeight="1" x14ac:dyDescent="0.3">
      <c r="B78" s="187"/>
      <c r="C78" s="9" t="s">
        <v>90</v>
      </c>
      <c r="D78" s="15">
        <f t="shared" si="9"/>
        <v>3.25</v>
      </c>
      <c r="E78" s="9">
        <v>5</v>
      </c>
      <c r="F78" s="12">
        <f t="shared" si="10"/>
        <v>0</v>
      </c>
      <c r="G78" s="12">
        <f t="shared" si="11"/>
        <v>0</v>
      </c>
      <c r="H78" s="262"/>
      <c r="I78" s="262"/>
      <c r="J78" s="262"/>
      <c r="K78" s="262"/>
      <c r="L78" s="263"/>
    </row>
    <row r="79" spans="2:12" ht="18" customHeight="1" x14ac:dyDescent="0.3">
      <c r="B79" s="187"/>
      <c r="C79" s="9" t="s">
        <v>28</v>
      </c>
      <c r="D79" s="15">
        <f t="shared" si="9"/>
        <v>1.3</v>
      </c>
      <c r="E79" s="9">
        <v>2</v>
      </c>
      <c r="F79" s="12">
        <f t="shared" si="10"/>
        <v>0</v>
      </c>
      <c r="G79" s="12">
        <f t="shared" si="11"/>
        <v>0</v>
      </c>
      <c r="H79" s="262"/>
      <c r="I79" s="262"/>
      <c r="J79" s="262"/>
      <c r="K79" s="262"/>
      <c r="L79" s="263"/>
    </row>
    <row r="80" spans="2:12" ht="18" customHeight="1" x14ac:dyDescent="0.3">
      <c r="B80" s="187"/>
      <c r="C80" s="9" t="s">
        <v>78</v>
      </c>
      <c r="D80" s="15">
        <f t="shared" si="9"/>
        <v>0.13</v>
      </c>
      <c r="E80" s="9">
        <v>0.2</v>
      </c>
      <c r="F80" s="12">
        <f t="shared" si="10"/>
        <v>0</v>
      </c>
      <c r="G80" s="12">
        <f t="shared" si="11"/>
        <v>0</v>
      </c>
      <c r="H80" s="262"/>
      <c r="I80" s="262"/>
      <c r="J80" s="262"/>
      <c r="K80" s="262"/>
      <c r="L80" s="263"/>
    </row>
    <row r="81" spans="2:12" ht="18" customHeight="1" x14ac:dyDescent="0.3">
      <c r="B81" s="187"/>
      <c r="C81" s="9" t="s">
        <v>4800</v>
      </c>
      <c r="D81" s="15">
        <f t="shared" si="9"/>
        <v>0.13</v>
      </c>
      <c r="E81" s="9">
        <v>0.2</v>
      </c>
      <c r="F81" s="12">
        <f t="shared" si="10"/>
        <v>0</v>
      </c>
      <c r="G81" s="12">
        <f t="shared" si="11"/>
        <v>0</v>
      </c>
      <c r="H81" s="262"/>
      <c r="I81" s="262"/>
      <c r="J81" s="262"/>
      <c r="K81" s="262"/>
      <c r="L81" s="263"/>
    </row>
    <row r="82" spans="2:12" ht="18" customHeight="1" x14ac:dyDescent="0.3">
      <c r="B82" s="187"/>
      <c r="C82" s="9" t="s">
        <v>4753</v>
      </c>
      <c r="D82" s="15">
        <f t="shared" si="9"/>
        <v>0.65</v>
      </c>
      <c r="E82" s="9">
        <v>1</v>
      </c>
      <c r="F82" s="12">
        <f t="shared" si="10"/>
        <v>0</v>
      </c>
      <c r="G82" s="12">
        <f t="shared" si="11"/>
        <v>0</v>
      </c>
      <c r="H82" s="262"/>
      <c r="I82" s="262"/>
      <c r="J82" s="262"/>
      <c r="K82" s="262"/>
      <c r="L82" s="263"/>
    </row>
    <row r="83" spans="2:12" ht="18" customHeight="1" x14ac:dyDescent="0.3">
      <c r="B83" s="225" t="s">
        <v>4801</v>
      </c>
      <c r="C83" s="9" t="s">
        <v>2391</v>
      </c>
      <c r="D83" s="12">
        <f t="shared" si="9"/>
        <v>6.5</v>
      </c>
      <c r="E83" s="9">
        <v>10</v>
      </c>
      <c r="F83" s="12">
        <f t="shared" si="10"/>
        <v>0</v>
      </c>
      <c r="G83" s="12">
        <f t="shared" si="11"/>
        <v>0</v>
      </c>
      <c r="H83" s="202" t="s">
        <v>4802</v>
      </c>
      <c r="I83" s="203"/>
      <c r="J83" s="203"/>
      <c r="K83" s="203"/>
      <c r="L83" s="204"/>
    </row>
    <row r="84" spans="2:12" ht="18" customHeight="1" x14ac:dyDescent="0.3">
      <c r="B84" s="226"/>
      <c r="C84" s="42" t="s">
        <v>4803</v>
      </c>
      <c r="D84" s="32">
        <f t="shared" si="9"/>
        <v>1.9500000000000002</v>
      </c>
      <c r="E84" s="42">
        <v>3</v>
      </c>
      <c r="F84" s="12">
        <f t="shared" si="10"/>
        <v>0</v>
      </c>
      <c r="G84" s="12">
        <f t="shared" si="11"/>
        <v>0</v>
      </c>
      <c r="H84" s="205"/>
      <c r="I84" s="206"/>
      <c r="J84" s="206"/>
      <c r="K84" s="206"/>
      <c r="L84" s="207"/>
    </row>
    <row r="85" spans="2:12" ht="18" customHeight="1" x14ac:dyDescent="0.3">
      <c r="B85" s="226"/>
      <c r="C85" s="42" t="s">
        <v>27</v>
      </c>
      <c r="D85" s="12">
        <f t="shared" si="9"/>
        <v>1.3</v>
      </c>
      <c r="E85" s="42">
        <v>2</v>
      </c>
      <c r="F85" s="12">
        <f t="shared" si="10"/>
        <v>0</v>
      </c>
      <c r="G85" s="12">
        <f t="shared" si="11"/>
        <v>0</v>
      </c>
      <c r="H85" s="205"/>
      <c r="I85" s="206"/>
      <c r="J85" s="206"/>
      <c r="K85" s="206"/>
      <c r="L85" s="207"/>
    </row>
    <row r="86" spans="2:12" ht="18" customHeight="1" x14ac:dyDescent="0.3">
      <c r="B86" s="226"/>
      <c r="C86" s="42" t="s">
        <v>367</v>
      </c>
      <c r="D86" s="12">
        <f t="shared" si="9"/>
        <v>1.3</v>
      </c>
      <c r="E86" s="42">
        <v>2</v>
      </c>
      <c r="F86" s="12">
        <f t="shared" si="10"/>
        <v>0</v>
      </c>
      <c r="G86" s="12">
        <f t="shared" si="11"/>
        <v>0</v>
      </c>
      <c r="H86" s="205"/>
      <c r="I86" s="206"/>
      <c r="J86" s="206"/>
      <c r="K86" s="206"/>
      <c r="L86" s="207"/>
    </row>
    <row r="87" spans="2:12" ht="18" customHeight="1" x14ac:dyDescent="0.3">
      <c r="B87" s="226"/>
      <c r="C87" s="42" t="s">
        <v>39</v>
      </c>
      <c r="D87" s="31">
        <f t="shared" si="9"/>
        <v>0.32500000000000001</v>
      </c>
      <c r="E87" s="42">
        <v>0.5</v>
      </c>
      <c r="F87" s="12">
        <f t="shared" si="10"/>
        <v>0</v>
      </c>
      <c r="G87" s="12">
        <f t="shared" si="11"/>
        <v>0</v>
      </c>
      <c r="H87" s="205"/>
      <c r="I87" s="206"/>
      <c r="J87" s="206"/>
      <c r="K87" s="206"/>
      <c r="L87" s="207"/>
    </row>
    <row r="88" spans="2:12" ht="18" customHeight="1" x14ac:dyDescent="0.3">
      <c r="B88" s="226"/>
      <c r="C88" s="42" t="s">
        <v>4714</v>
      </c>
      <c r="D88" s="31">
        <f t="shared" si="9"/>
        <v>0.13</v>
      </c>
      <c r="E88" s="42">
        <v>0.2</v>
      </c>
      <c r="F88" s="12">
        <f t="shared" si="10"/>
        <v>0</v>
      </c>
      <c r="G88" s="12">
        <f t="shared" si="11"/>
        <v>0</v>
      </c>
      <c r="H88" s="205"/>
      <c r="I88" s="206"/>
      <c r="J88" s="206"/>
      <c r="K88" s="206"/>
      <c r="L88" s="207"/>
    </row>
    <row r="89" spans="2:12" ht="18" customHeight="1" x14ac:dyDescent="0.3">
      <c r="B89" s="226"/>
      <c r="C89" s="9" t="s">
        <v>4763</v>
      </c>
      <c r="D89" s="31">
        <f t="shared" si="9"/>
        <v>0.32500000000000001</v>
      </c>
      <c r="E89" s="9">
        <v>0.5</v>
      </c>
      <c r="F89" s="12">
        <f t="shared" si="10"/>
        <v>0</v>
      </c>
      <c r="G89" s="12">
        <f t="shared" si="11"/>
        <v>0</v>
      </c>
      <c r="H89" s="205"/>
      <c r="I89" s="206"/>
      <c r="J89" s="206"/>
      <c r="K89" s="206"/>
      <c r="L89" s="207"/>
    </row>
    <row r="90" spans="2:12" ht="18" customHeight="1" x14ac:dyDescent="0.3">
      <c r="B90" s="227"/>
      <c r="C90" s="12" t="s">
        <v>4721</v>
      </c>
      <c r="D90" s="31">
        <f t="shared" si="9"/>
        <v>0.65</v>
      </c>
      <c r="E90" s="12">
        <v>1</v>
      </c>
      <c r="F90" s="12">
        <f t="shared" si="10"/>
        <v>0</v>
      </c>
      <c r="G90" s="12">
        <f t="shared" si="11"/>
        <v>0</v>
      </c>
      <c r="H90" s="270"/>
      <c r="I90" s="271"/>
      <c r="J90" s="271"/>
      <c r="K90" s="271"/>
      <c r="L90" s="272"/>
    </row>
    <row r="91" spans="2:12" ht="18" customHeight="1" thickBot="1" x14ac:dyDescent="0.35">
      <c r="B91" s="30" t="s">
        <v>4724</v>
      </c>
      <c r="C91" s="21" t="s">
        <v>4804</v>
      </c>
      <c r="D91" s="22">
        <f t="shared" si="9"/>
        <v>13</v>
      </c>
      <c r="E91" s="23">
        <v>20</v>
      </c>
      <c r="F91" s="24">
        <f t="shared" si="10"/>
        <v>0</v>
      </c>
      <c r="G91" s="24">
        <f t="shared" si="11"/>
        <v>0</v>
      </c>
      <c r="H91" s="188" t="s">
        <v>36</v>
      </c>
      <c r="I91" s="188"/>
      <c r="J91" s="188"/>
      <c r="K91" s="188"/>
      <c r="L91" s="189"/>
    </row>
    <row r="92" spans="2:12" ht="75.75" customHeight="1" thickTop="1" x14ac:dyDescent="0.3">
      <c r="B92" s="285"/>
      <c r="C92" s="285"/>
      <c r="D92" s="285"/>
      <c r="E92" s="285"/>
      <c r="F92" s="285"/>
      <c r="G92" s="285"/>
      <c r="H92" s="285"/>
      <c r="I92" s="285"/>
      <c r="J92" s="285"/>
      <c r="K92" s="285"/>
      <c r="L92" s="285"/>
    </row>
    <row r="93" spans="2:12" ht="17.25" thickBot="1" x14ac:dyDescent="0.35"/>
    <row r="94" spans="2:12" ht="20.25" thickTop="1" x14ac:dyDescent="0.3">
      <c r="B94" s="217" t="s">
        <v>4805</v>
      </c>
      <c r="C94" s="218"/>
      <c r="D94" s="218"/>
      <c r="E94" s="218"/>
      <c r="F94" s="218"/>
      <c r="G94" s="218"/>
      <c r="H94" s="218"/>
      <c r="I94" s="218"/>
      <c r="J94" s="218"/>
      <c r="K94" s="218"/>
      <c r="L94" s="219"/>
    </row>
    <row r="95" spans="2:12" x14ac:dyDescent="0.3">
      <c r="B95" s="220" t="s">
        <v>3</v>
      </c>
      <c r="C95" s="221" t="s">
        <v>4</v>
      </c>
      <c r="D95" s="221" t="s">
        <v>5</v>
      </c>
      <c r="E95" s="221"/>
      <c r="F95" s="221" t="s">
        <v>6</v>
      </c>
      <c r="G95" s="221"/>
      <c r="H95" s="221" t="s">
        <v>7</v>
      </c>
      <c r="I95" s="221"/>
      <c r="J95" s="221"/>
      <c r="K95" s="221"/>
      <c r="L95" s="222"/>
    </row>
    <row r="96" spans="2:12" x14ac:dyDescent="0.3">
      <c r="B96" s="220"/>
      <c r="C96" s="221"/>
      <c r="D96" s="6" t="s">
        <v>1</v>
      </c>
      <c r="E96" s="6" t="s">
        <v>2</v>
      </c>
      <c r="F96" s="38" t="s">
        <v>1</v>
      </c>
      <c r="G96" s="39" t="s">
        <v>2</v>
      </c>
      <c r="H96" s="221"/>
      <c r="I96" s="221"/>
      <c r="J96" s="221"/>
      <c r="K96" s="221"/>
      <c r="L96" s="222"/>
    </row>
    <row r="97" spans="2:12" ht="18" customHeight="1" x14ac:dyDescent="0.3">
      <c r="B97" s="187" t="s">
        <v>4741</v>
      </c>
      <c r="C97" s="9" t="s">
        <v>13</v>
      </c>
      <c r="D97" s="15">
        <f>E97*0.65</f>
        <v>32.5</v>
      </c>
      <c r="E97" s="9">
        <v>50</v>
      </c>
      <c r="F97" s="12">
        <f>D97*D$2</f>
        <v>0</v>
      </c>
      <c r="G97" s="12">
        <f>E97*D$3</f>
        <v>0</v>
      </c>
      <c r="H97" s="223" t="s">
        <v>4742</v>
      </c>
      <c r="I97" s="223"/>
      <c r="J97" s="223"/>
      <c r="K97" s="223"/>
      <c r="L97" s="224"/>
    </row>
    <row r="98" spans="2:12" ht="18" customHeight="1" x14ac:dyDescent="0.3">
      <c r="B98" s="187"/>
      <c r="C98" s="9" t="s">
        <v>4806</v>
      </c>
      <c r="D98" s="15">
        <f t="shared" ref="D98:D103" si="12">E98*0.65</f>
        <v>1.625</v>
      </c>
      <c r="E98" s="9">
        <v>2.5</v>
      </c>
      <c r="F98" s="12">
        <f t="shared" ref="F98:F103" si="13">D98*D$2</f>
        <v>0</v>
      </c>
      <c r="G98" s="12">
        <f t="shared" ref="G98:G124" si="14">E98*D$3</f>
        <v>0</v>
      </c>
      <c r="H98" s="223"/>
      <c r="I98" s="223"/>
      <c r="J98" s="223"/>
      <c r="K98" s="223"/>
      <c r="L98" s="224"/>
    </row>
    <row r="99" spans="2:12" ht="18" customHeight="1" x14ac:dyDescent="0.3">
      <c r="B99" s="267" t="s">
        <v>4807</v>
      </c>
      <c r="C99" s="9" t="s">
        <v>21</v>
      </c>
      <c r="D99" s="19">
        <f t="shared" si="12"/>
        <v>13</v>
      </c>
      <c r="E99" s="9">
        <v>20</v>
      </c>
      <c r="F99" s="12">
        <f t="shared" si="13"/>
        <v>0</v>
      </c>
      <c r="G99" s="12">
        <f t="shared" si="14"/>
        <v>0</v>
      </c>
      <c r="H99" s="193" t="s">
        <v>4808</v>
      </c>
      <c r="I99" s="194"/>
      <c r="J99" s="194"/>
      <c r="K99" s="194"/>
      <c r="L99" s="195"/>
    </row>
    <row r="100" spans="2:12" ht="18" customHeight="1" x14ac:dyDescent="0.3">
      <c r="B100" s="268"/>
      <c r="C100" s="9" t="s">
        <v>4733</v>
      </c>
      <c r="D100" s="15">
        <f t="shared" si="12"/>
        <v>3.25</v>
      </c>
      <c r="E100" s="9">
        <v>5</v>
      </c>
      <c r="F100" s="12">
        <f t="shared" si="13"/>
        <v>0</v>
      </c>
      <c r="G100" s="12">
        <f t="shared" si="14"/>
        <v>0</v>
      </c>
      <c r="H100" s="199"/>
      <c r="I100" s="200"/>
      <c r="J100" s="200"/>
      <c r="K100" s="200"/>
      <c r="L100" s="201"/>
    </row>
    <row r="101" spans="2:12" ht="18" customHeight="1" x14ac:dyDescent="0.3">
      <c r="B101" s="268"/>
      <c r="C101" s="9" t="s">
        <v>16</v>
      </c>
      <c r="D101" s="15">
        <f t="shared" si="12"/>
        <v>1.3</v>
      </c>
      <c r="E101" s="9">
        <v>2</v>
      </c>
      <c r="F101" s="12">
        <f t="shared" si="13"/>
        <v>0</v>
      </c>
      <c r="G101" s="12">
        <f t="shared" si="14"/>
        <v>0</v>
      </c>
      <c r="H101" s="199"/>
      <c r="I101" s="200"/>
      <c r="J101" s="200"/>
      <c r="K101" s="200"/>
      <c r="L101" s="201"/>
    </row>
    <row r="102" spans="2:12" ht="18" customHeight="1" x14ac:dyDescent="0.3">
      <c r="B102" s="268"/>
      <c r="C102" s="9" t="s">
        <v>17</v>
      </c>
      <c r="D102" s="15">
        <f t="shared" si="12"/>
        <v>1.3</v>
      </c>
      <c r="E102" s="9">
        <v>2</v>
      </c>
      <c r="F102" s="12">
        <f t="shared" si="13"/>
        <v>0</v>
      </c>
      <c r="G102" s="12">
        <f t="shared" si="14"/>
        <v>0</v>
      </c>
      <c r="H102" s="199"/>
      <c r="I102" s="200"/>
      <c r="J102" s="200"/>
      <c r="K102" s="200"/>
      <c r="L102" s="201"/>
    </row>
    <row r="103" spans="2:12" ht="18" customHeight="1" x14ac:dyDescent="0.3">
      <c r="B103" s="268"/>
      <c r="C103" s="9" t="s">
        <v>4809</v>
      </c>
      <c r="D103" s="15">
        <f t="shared" si="12"/>
        <v>0.32500000000000001</v>
      </c>
      <c r="E103" s="9">
        <v>0.5</v>
      </c>
      <c r="F103" s="12">
        <f t="shared" si="13"/>
        <v>0</v>
      </c>
      <c r="G103" s="12">
        <f t="shared" si="14"/>
        <v>0</v>
      </c>
      <c r="H103" s="199"/>
      <c r="I103" s="200"/>
      <c r="J103" s="200"/>
      <c r="K103" s="200"/>
      <c r="L103" s="201"/>
    </row>
    <row r="104" spans="2:12" ht="18" customHeight="1" x14ac:dyDescent="0.3">
      <c r="B104" s="269"/>
      <c r="C104" s="9" t="s">
        <v>24</v>
      </c>
      <c r="D104" s="15">
        <f>E104*0.65</f>
        <v>0.32500000000000001</v>
      </c>
      <c r="E104" s="9">
        <v>0.5</v>
      </c>
      <c r="F104" s="12">
        <f>D104*D$2</f>
        <v>0</v>
      </c>
      <c r="G104" s="12">
        <f t="shared" si="14"/>
        <v>0</v>
      </c>
      <c r="H104" s="196"/>
      <c r="I104" s="197"/>
      <c r="J104" s="197"/>
      <c r="K104" s="197"/>
      <c r="L104" s="198"/>
    </row>
    <row r="105" spans="2:12" ht="18" customHeight="1" x14ac:dyDescent="0.3">
      <c r="B105" s="282" t="s">
        <v>4810</v>
      </c>
      <c r="C105" s="9" t="s">
        <v>4811</v>
      </c>
      <c r="D105" s="19">
        <f t="shared" ref="D105:D124" si="15">E105*0.65</f>
        <v>26</v>
      </c>
      <c r="E105" s="9">
        <v>40</v>
      </c>
      <c r="F105" s="12">
        <f t="shared" ref="F105:F124" si="16">D105*D$2</f>
        <v>0</v>
      </c>
      <c r="G105" s="12">
        <f t="shared" si="14"/>
        <v>0</v>
      </c>
      <c r="H105" s="202" t="s">
        <v>4812</v>
      </c>
      <c r="I105" s="203"/>
      <c r="J105" s="203"/>
      <c r="K105" s="203"/>
      <c r="L105" s="204"/>
    </row>
    <row r="106" spans="2:12" ht="18" customHeight="1" x14ac:dyDescent="0.3">
      <c r="B106" s="283"/>
      <c r="C106" s="9" t="s">
        <v>4752</v>
      </c>
      <c r="D106" s="15">
        <f t="shared" si="15"/>
        <v>3.25</v>
      </c>
      <c r="E106" s="9">
        <v>5</v>
      </c>
      <c r="F106" s="12">
        <f t="shared" si="16"/>
        <v>0</v>
      </c>
      <c r="G106" s="12">
        <f t="shared" si="14"/>
        <v>0</v>
      </c>
      <c r="H106" s="205"/>
      <c r="I106" s="206"/>
      <c r="J106" s="206"/>
      <c r="K106" s="206"/>
      <c r="L106" s="207"/>
    </row>
    <row r="107" spans="2:12" ht="18" customHeight="1" x14ac:dyDescent="0.3">
      <c r="B107" s="283"/>
      <c r="C107" s="9" t="s">
        <v>4813</v>
      </c>
      <c r="D107" s="15">
        <f t="shared" si="15"/>
        <v>3.25</v>
      </c>
      <c r="E107" s="9">
        <v>5</v>
      </c>
      <c r="F107" s="12">
        <f t="shared" si="16"/>
        <v>0</v>
      </c>
      <c r="G107" s="12">
        <f t="shared" si="14"/>
        <v>0</v>
      </c>
      <c r="H107" s="205"/>
      <c r="I107" s="206"/>
      <c r="J107" s="206"/>
      <c r="K107" s="206"/>
      <c r="L107" s="207"/>
    </row>
    <row r="108" spans="2:12" ht="18" customHeight="1" x14ac:dyDescent="0.3">
      <c r="B108" s="283"/>
      <c r="C108" s="9" t="s">
        <v>1097</v>
      </c>
      <c r="D108" s="15">
        <f t="shared" si="15"/>
        <v>3.25</v>
      </c>
      <c r="E108" s="9">
        <v>5</v>
      </c>
      <c r="F108" s="12">
        <f t="shared" si="16"/>
        <v>0</v>
      </c>
      <c r="G108" s="12">
        <f t="shared" si="14"/>
        <v>0</v>
      </c>
      <c r="H108" s="205"/>
      <c r="I108" s="206"/>
      <c r="J108" s="206"/>
      <c r="K108" s="206"/>
      <c r="L108" s="207"/>
    </row>
    <row r="109" spans="2:12" ht="18" customHeight="1" x14ac:dyDescent="0.3">
      <c r="B109" s="283"/>
      <c r="C109" s="9" t="s">
        <v>4721</v>
      </c>
      <c r="D109" s="15">
        <f t="shared" si="15"/>
        <v>3.25</v>
      </c>
      <c r="E109" s="9">
        <v>5</v>
      </c>
      <c r="F109" s="12">
        <f t="shared" si="16"/>
        <v>0</v>
      </c>
      <c r="G109" s="12">
        <f t="shared" si="14"/>
        <v>0</v>
      </c>
      <c r="H109" s="205"/>
      <c r="I109" s="206"/>
      <c r="J109" s="206"/>
      <c r="K109" s="206"/>
      <c r="L109" s="207"/>
    </row>
    <row r="110" spans="2:12" ht="18" customHeight="1" x14ac:dyDescent="0.3">
      <c r="B110" s="283"/>
      <c r="C110" s="9" t="s">
        <v>4715</v>
      </c>
      <c r="D110" s="15">
        <f t="shared" si="15"/>
        <v>3.25</v>
      </c>
      <c r="E110" s="9">
        <v>5</v>
      </c>
      <c r="F110" s="12">
        <f t="shared" si="16"/>
        <v>0</v>
      </c>
      <c r="G110" s="12">
        <f t="shared" si="14"/>
        <v>0</v>
      </c>
      <c r="H110" s="205"/>
      <c r="I110" s="206"/>
      <c r="J110" s="206"/>
      <c r="K110" s="206"/>
      <c r="L110" s="207"/>
    </row>
    <row r="111" spans="2:12" ht="18" customHeight="1" x14ac:dyDescent="0.3">
      <c r="B111" s="283"/>
      <c r="C111" s="9" t="s">
        <v>4814</v>
      </c>
      <c r="D111" s="15">
        <f t="shared" si="15"/>
        <v>0.65</v>
      </c>
      <c r="E111" s="9">
        <v>1</v>
      </c>
      <c r="F111" s="12">
        <f t="shared" si="16"/>
        <v>0</v>
      </c>
      <c r="G111" s="12">
        <f t="shared" si="14"/>
        <v>0</v>
      </c>
      <c r="H111" s="205"/>
      <c r="I111" s="206"/>
      <c r="J111" s="206"/>
      <c r="K111" s="206"/>
      <c r="L111" s="207"/>
    </row>
    <row r="112" spans="2:12" ht="18" customHeight="1" x14ac:dyDescent="0.3">
      <c r="B112" s="283"/>
      <c r="C112" s="9" t="s">
        <v>4720</v>
      </c>
      <c r="D112" s="15">
        <f t="shared" si="15"/>
        <v>0.65</v>
      </c>
      <c r="E112" s="9">
        <v>1</v>
      </c>
      <c r="F112" s="12">
        <f t="shared" si="16"/>
        <v>0</v>
      </c>
      <c r="G112" s="12">
        <f t="shared" si="14"/>
        <v>0</v>
      </c>
      <c r="H112" s="205"/>
      <c r="I112" s="206"/>
      <c r="J112" s="206"/>
      <c r="K112" s="206"/>
      <c r="L112" s="207"/>
    </row>
    <row r="113" spans="2:12" ht="18" customHeight="1" x14ac:dyDescent="0.3">
      <c r="B113" s="283"/>
      <c r="C113" s="9" t="s">
        <v>1906</v>
      </c>
      <c r="D113" s="15">
        <f t="shared" si="15"/>
        <v>0.32500000000000001</v>
      </c>
      <c r="E113" s="9">
        <v>0.5</v>
      </c>
      <c r="F113" s="12">
        <f t="shared" si="16"/>
        <v>0</v>
      </c>
      <c r="G113" s="12">
        <f t="shared" si="14"/>
        <v>0</v>
      </c>
      <c r="H113" s="205"/>
      <c r="I113" s="206"/>
      <c r="J113" s="206"/>
      <c r="K113" s="206"/>
      <c r="L113" s="207"/>
    </row>
    <row r="114" spans="2:12" ht="18" customHeight="1" x14ac:dyDescent="0.3">
      <c r="B114" s="283"/>
      <c r="C114" s="9" t="s">
        <v>4753</v>
      </c>
      <c r="D114" s="15">
        <f t="shared" si="15"/>
        <v>0.32500000000000001</v>
      </c>
      <c r="E114" s="9">
        <v>0.5</v>
      </c>
      <c r="F114" s="12">
        <f t="shared" si="16"/>
        <v>0</v>
      </c>
      <c r="G114" s="12">
        <f t="shared" si="14"/>
        <v>0</v>
      </c>
      <c r="H114" s="205"/>
      <c r="I114" s="206"/>
      <c r="J114" s="206"/>
      <c r="K114" s="206"/>
      <c r="L114" s="207"/>
    </row>
    <row r="115" spans="2:12" ht="18" customHeight="1" x14ac:dyDescent="0.3">
      <c r="B115" s="283"/>
      <c r="C115" s="9" t="s">
        <v>4763</v>
      </c>
      <c r="D115" s="15">
        <f t="shared" si="15"/>
        <v>0.13</v>
      </c>
      <c r="E115" s="9">
        <v>0.2</v>
      </c>
      <c r="F115" s="12">
        <f t="shared" si="16"/>
        <v>0</v>
      </c>
      <c r="G115" s="12">
        <f t="shared" si="14"/>
        <v>0</v>
      </c>
      <c r="H115" s="205"/>
      <c r="I115" s="206"/>
      <c r="J115" s="206"/>
      <c r="K115" s="206"/>
      <c r="L115" s="207"/>
    </row>
    <row r="116" spans="2:12" ht="18" customHeight="1" x14ac:dyDescent="0.3">
      <c r="B116" s="302" t="s">
        <v>4815</v>
      </c>
      <c r="C116" s="9" t="s">
        <v>227</v>
      </c>
      <c r="D116" s="15">
        <f t="shared" si="15"/>
        <v>6.5</v>
      </c>
      <c r="E116" s="9">
        <v>10</v>
      </c>
      <c r="F116" s="12">
        <f t="shared" si="16"/>
        <v>0</v>
      </c>
      <c r="G116" s="12">
        <f t="shared" si="14"/>
        <v>0</v>
      </c>
      <c r="H116" s="202" t="s">
        <v>4816</v>
      </c>
      <c r="I116" s="203"/>
      <c r="J116" s="203"/>
      <c r="K116" s="203"/>
      <c r="L116" s="204"/>
    </row>
    <row r="117" spans="2:12" ht="18" customHeight="1" x14ac:dyDescent="0.3">
      <c r="B117" s="302"/>
      <c r="C117" s="9" t="s">
        <v>2155</v>
      </c>
      <c r="D117" s="19">
        <f t="shared" si="15"/>
        <v>13</v>
      </c>
      <c r="E117" s="9">
        <v>20</v>
      </c>
      <c r="F117" s="12">
        <f t="shared" si="16"/>
        <v>0</v>
      </c>
      <c r="G117" s="12">
        <f t="shared" si="14"/>
        <v>0</v>
      </c>
      <c r="H117" s="205"/>
      <c r="I117" s="206"/>
      <c r="J117" s="206"/>
      <c r="K117" s="206"/>
      <c r="L117" s="207"/>
    </row>
    <row r="118" spans="2:12" ht="18" customHeight="1" x14ac:dyDescent="0.3">
      <c r="B118" s="302"/>
      <c r="C118" s="9" t="s">
        <v>22</v>
      </c>
      <c r="D118" s="15">
        <f t="shared" si="15"/>
        <v>6.5</v>
      </c>
      <c r="E118" s="9">
        <v>10</v>
      </c>
      <c r="F118" s="12">
        <f t="shared" si="16"/>
        <v>0</v>
      </c>
      <c r="G118" s="12">
        <f t="shared" si="14"/>
        <v>0</v>
      </c>
      <c r="H118" s="205"/>
      <c r="I118" s="206"/>
      <c r="J118" s="206"/>
      <c r="K118" s="206"/>
      <c r="L118" s="207"/>
    </row>
    <row r="119" spans="2:12" ht="18" customHeight="1" x14ac:dyDescent="0.3">
      <c r="B119" s="302"/>
      <c r="C119" s="9" t="s">
        <v>27</v>
      </c>
      <c r="D119" s="19">
        <f t="shared" si="15"/>
        <v>1.9500000000000002</v>
      </c>
      <c r="E119" s="9">
        <v>3</v>
      </c>
      <c r="F119" s="12">
        <f t="shared" si="16"/>
        <v>0</v>
      </c>
      <c r="G119" s="12">
        <f t="shared" si="14"/>
        <v>0</v>
      </c>
      <c r="H119" s="205"/>
      <c r="I119" s="206"/>
      <c r="J119" s="206"/>
      <c r="K119" s="206"/>
      <c r="L119" s="207"/>
    </row>
    <row r="120" spans="2:12" ht="18" customHeight="1" x14ac:dyDescent="0.3">
      <c r="B120" s="302"/>
      <c r="C120" s="9" t="s">
        <v>52</v>
      </c>
      <c r="D120" s="15">
        <f t="shared" si="15"/>
        <v>1.3</v>
      </c>
      <c r="E120" s="9">
        <v>2</v>
      </c>
      <c r="F120" s="12">
        <f t="shared" si="16"/>
        <v>0</v>
      </c>
      <c r="G120" s="12">
        <f t="shared" si="14"/>
        <v>0</v>
      </c>
      <c r="H120" s="205"/>
      <c r="I120" s="206"/>
      <c r="J120" s="206"/>
      <c r="K120" s="206"/>
      <c r="L120" s="207"/>
    </row>
    <row r="121" spans="2:12" ht="18" customHeight="1" x14ac:dyDescent="0.3">
      <c r="B121" s="302"/>
      <c r="C121" s="9" t="s">
        <v>78</v>
      </c>
      <c r="D121" s="15">
        <f t="shared" si="15"/>
        <v>0.13</v>
      </c>
      <c r="E121" s="9">
        <v>0.2</v>
      </c>
      <c r="F121" s="12">
        <f t="shared" si="16"/>
        <v>0</v>
      </c>
      <c r="G121" s="12">
        <f t="shared" si="14"/>
        <v>0</v>
      </c>
      <c r="H121" s="205"/>
      <c r="I121" s="206"/>
      <c r="J121" s="206"/>
      <c r="K121" s="206"/>
      <c r="L121" s="207"/>
    </row>
    <row r="122" spans="2:12" ht="18" customHeight="1" x14ac:dyDescent="0.3">
      <c r="B122" s="302"/>
      <c r="C122" s="9" t="s">
        <v>39</v>
      </c>
      <c r="D122" s="15">
        <f t="shared" si="15"/>
        <v>0.32500000000000001</v>
      </c>
      <c r="E122" s="9">
        <v>0.5</v>
      </c>
      <c r="F122" s="12">
        <f t="shared" si="16"/>
        <v>0</v>
      </c>
      <c r="G122" s="12">
        <f t="shared" si="14"/>
        <v>0</v>
      </c>
      <c r="H122" s="205"/>
      <c r="I122" s="206"/>
      <c r="J122" s="206"/>
      <c r="K122" s="206"/>
      <c r="L122" s="207"/>
    </row>
    <row r="123" spans="2:12" ht="18" customHeight="1" x14ac:dyDescent="0.3">
      <c r="B123" s="302"/>
      <c r="C123" s="9" t="s">
        <v>25</v>
      </c>
      <c r="D123" s="15">
        <f t="shared" si="15"/>
        <v>0.65</v>
      </c>
      <c r="E123" s="9">
        <v>1</v>
      </c>
      <c r="F123" s="12">
        <f t="shared" si="16"/>
        <v>0</v>
      </c>
      <c r="G123" s="12">
        <f t="shared" si="14"/>
        <v>0</v>
      </c>
      <c r="H123" s="205"/>
      <c r="I123" s="206"/>
      <c r="J123" s="206"/>
      <c r="K123" s="206"/>
      <c r="L123" s="207"/>
    </row>
    <row r="124" spans="2:12" ht="18" customHeight="1" thickBot="1" x14ac:dyDescent="0.35">
      <c r="B124" s="30" t="s">
        <v>4724</v>
      </c>
      <c r="C124" s="21" t="s">
        <v>4756</v>
      </c>
      <c r="D124" s="22">
        <f t="shared" si="15"/>
        <v>13</v>
      </c>
      <c r="E124" s="23">
        <v>20</v>
      </c>
      <c r="F124" s="24">
        <f t="shared" si="16"/>
        <v>0</v>
      </c>
      <c r="G124" s="24">
        <f t="shared" si="14"/>
        <v>0</v>
      </c>
      <c r="H124" s="188" t="s">
        <v>36</v>
      </c>
      <c r="I124" s="188"/>
      <c r="J124" s="188"/>
      <c r="K124" s="188"/>
      <c r="L124" s="189"/>
    </row>
    <row r="125" spans="2:12" ht="17.25" thickTop="1" x14ac:dyDescent="0.3"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</row>
  </sheetData>
  <mergeCells count="65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7"/>
    <mergeCell ref="H12:L17"/>
    <mergeCell ref="B18:B23"/>
    <mergeCell ref="H18:L23"/>
    <mergeCell ref="B34:B35"/>
    <mergeCell ref="C34:C35"/>
    <mergeCell ref="D34:E34"/>
    <mergeCell ref="F34:G34"/>
    <mergeCell ref="H34:L35"/>
    <mergeCell ref="B24:B29"/>
    <mergeCell ref="H24:L29"/>
    <mergeCell ref="H30:L30"/>
    <mergeCell ref="B31:L31"/>
    <mergeCell ref="B33:L33"/>
    <mergeCell ref="B36:B45"/>
    <mergeCell ref="H36:L45"/>
    <mergeCell ref="B46:B51"/>
    <mergeCell ref="H46:L51"/>
    <mergeCell ref="B52:B59"/>
    <mergeCell ref="H52:L59"/>
    <mergeCell ref="H60:L60"/>
    <mergeCell ref="B61:L61"/>
    <mergeCell ref="B63:L63"/>
    <mergeCell ref="B64:B65"/>
    <mergeCell ref="C64:C65"/>
    <mergeCell ref="D64:E64"/>
    <mergeCell ref="F64:G64"/>
    <mergeCell ref="H64:L65"/>
    <mergeCell ref="B66:B67"/>
    <mergeCell ref="H66:L67"/>
    <mergeCell ref="B68:B74"/>
    <mergeCell ref="H68:L74"/>
    <mergeCell ref="B75:B82"/>
    <mergeCell ref="H75:L82"/>
    <mergeCell ref="B95:B96"/>
    <mergeCell ref="C95:C96"/>
    <mergeCell ref="D95:E95"/>
    <mergeCell ref="F95:G95"/>
    <mergeCell ref="H95:L96"/>
    <mergeCell ref="B83:B90"/>
    <mergeCell ref="H83:L90"/>
    <mergeCell ref="H91:L91"/>
    <mergeCell ref="B92:L92"/>
    <mergeCell ref="B94:L94"/>
    <mergeCell ref="B116:B123"/>
    <mergeCell ref="H116:L123"/>
    <mergeCell ref="H124:L124"/>
    <mergeCell ref="B125:L125"/>
    <mergeCell ref="B97:B98"/>
    <mergeCell ref="H97:L98"/>
    <mergeCell ref="B99:B104"/>
    <mergeCell ref="H99:L104"/>
    <mergeCell ref="B105:B115"/>
    <mergeCell ref="H105:L115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3" manualBreakCount="3">
    <brk id="32" max="12" man="1"/>
    <brk id="62" max="12" man="1"/>
    <brk id="93" max="12" man="1"/>
  </rowBreaks>
  <drawing r:id="rId2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pageSetUpPr fitToPage="1"/>
  </sheetPr>
  <dimension ref="B1:L142"/>
  <sheetViews>
    <sheetView topLeftCell="A68" zoomScaleNormal="100" zoomScaleSheetLayoutView="55" workbookViewId="0">
      <selection activeCell="B74" sqref="B74:L82"/>
    </sheetView>
  </sheetViews>
  <sheetFormatPr defaultRowHeight="16.5" x14ac:dyDescent="0.3"/>
  <cols>
    <col min="1" max="1" width="4.875" customWidth="1"/>
    <col min="2" max="2" width="18.625" style="1" customWidth="1"/>
    <col min="3" max="3" width="11.625" style="1" customWidth="1"/>
    <col min="4" max="12" width="9" style="1" customWidth="1"/>
    <col min="13" max="13" width="4.875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4708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1056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4817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ht="18" customHeight="1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ht="18" customHeight="1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8" customHeight="1" x14ac:dyDescent="0.3">
      <c r="B10" s="266" t="s">
        <v>4818</v>
      </c>
      <c r="C10" s="9" t="s">
        <v>13</v>
      </c>
      <c r="D10" s="15">
        <f t="shared" ref="D10:D35" si="0">E10*0.65</f>
        <v>32.5</v>
      </c>
      <c r="E10" s="9">
        <v>50</v>
      </c>
      <c r="F10" s="12">
        <f t="shared" ref="F10:F35" si="1">D10*D$2</f>
        <v>0</v>
      </c>
      <c r="G10" s="12">
        <f t="shared" ref="G10:G35" si="2">E10*D$3</f>
        <v>0</v>
      </c>
      <c r="H10" s="193" t="s">
        <v>4819</v>
      </c>
      <c r="I10" s="194"/>
      <c r="J10" s="194"/>
      <c r="K10" s="194"/>
      <c r="L10" s="195"/>
    </row>
    <row r="11" spans="2:12" ht="18" customHeight="1" x14ac:dyDescent="0.3">
      <c r="B11" s="266"/>
      <c r="C11" s="9" t="s">
        <v>4820</v>
      </c>
      <c r="D11" s="15">
        <f>E11*0.65</f>
        <v>19.5</v>
      </c>
      <c r="E11" s="9">
        <v>30</v>
      </c>
      <c r="F11" s="12">
        <f t="shared" si="1"/>
        <v>0</v>
      </c>
      <c r="G11" s="12">
        <f t="shared" si="2"/>
        <v>0</v>
      </c>
      <c r="H11" s="199"/>
      <c r="I11" s="200"/>
      <c r="J11" s="200"/>
      <c r="K11" s="200"/>
      <c r="L11" s="201"/>
    </row>
    <row r="12" spans="2:12" ht="18" customHeight="1" x14ac:dyDescent="0.3">
      <c r="B12" s="266"/>
      <c r="C12" s="9" t="s">
        <v>1042</v>
      </c>
      <c r="D12" s="15">
        <f>E12*0.65</f>
        <v>3.25</v>
      </c>
      <c r="E12" s="9">
        <v>5</v>
      </c>
      <c r="F12" s="12">
        <f t="shared" si="1"/>
        <v>0</v>
      </c>
      <c r="G12" s="12">
        <f t="shared" si="2"/>
        <v>0</v>
      </c>
      <c r="H12" s="199"/>
      <c r="I12" s="200"/>
      <c r="J12" s="200"/>
      <c r="K12" s="200"/>
      <c r="L12" s="201"/>
    </row>
    <row r="13" spans="2:12" ht="18" customHeight="1" x14ac:dyDescent="0.3">
      <c r="B13" s="266"/>
      <c r="C13" s="9" t="s">
        <v>4821</v>
      </c>
      <c r="D13" s="15">
        <f>E13*0.65</f>
        <v>3.25</v>
      </c>
      <c r="E13" s="9">
        <v>5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8" customHeight="1" x14ac:dyDescent="0.3">
      <c r="B14" s="266"/>
      <c r="C14" s="9" t="s">
        <v>4733</v>
      </c>
      <c r="D14" s="15">
        <f>E14*0.65</f>
        <v>3.25</v>
      </c>
      <c r="E14" s="9">
        <v>5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8" customHeight="1" x14ac:dyDescent="0.3">
      <c r="B15" s="266"/>
      <c r="C15" s="9" t="s">
        <v>4822</v>
      </c>
      <c r="D15" s="15">
        <f>E15*0.65</f>
        <v>3.25</v>
      </c>
      <c r="E15" s="9">
        <v>5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8" customHeight="1" x14ac:dyDescent="0.3">
      <c r="B16" s="266"/>
      <c r="C16" s="9" t="s">
        <v>4721</v>
      </c>
      <c r="D16" s="15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8" customHeight="1" x14ac:dyDescent="0.3">
      <c r="B17" s="266"/>
      <c r="C17" s="9" t="s">
        <v>4823</v>
      </c>
      <c r="D17" s="15">
        <f t="shared" si="0"/>
        <v>0.65</v>
      </c>
      <c r="E17" s="9">
        <v>1</v>
      </c>
      <c r="F17" s="12">
        <f t="shared" si="1"/>
        <v>0</v>
      </c>
      <c r="G17" s="12">
        <f t="shared" si="2"/>
        <v>0</v>
      </c>
      <c r="H17" s="199"/>
      <c r="I17" s="200"/>
      <c r="J17" s="200"/>
      <c r="K17" s="200"/>
      <c r="L17" s="201"/>
    </row>
    <row r="18" spans="2:12" ht="18" customHeight="1" x14ac:dyDescent="0.3">
      <c r="B18" s="266"/>
      <c r="C18" s="9" t="s">
        <v>4824</v>
      </c>
      <c r="D18" s="15">
        <f t="shared" si="0"/>
        <v>0.65</v>
      </c>
      <c r="E18" s="9">
        <v>1</v>
      </c>
      <c r="F18" s="12">
        <f t="shared" si="1"/>
        <v>0</v>
      </c>
      <c r="G18" s="12">
        <f t="shared" si="2"/>
        <v>0</v>
      </c>
      <c r="H18" s="199"/>
      <c r="I18" s="200"/>
      <c r="J18" s="200"/>
      <c r="K18" s="200"/>
      <c r="L18" s="201"/>
    </row>
    <row r="19" spans="2:12" ht="18" customHeight="1" x14ac:dyDescent="0.3">
      <c r="B19" s="266"/>
      <c r="C19" s="9" t="s">
        <v>4715</v>
      </c>
      <c r="D19" s="15">
        <f t="shared" si="0"/>
        <v>0.32500000000000001</v>
      </c>
      <c r="E19" s="9">
        <v>0.5</v>
      </c>
      <c r="F19" s="12">
        <f t="shared" si="1"/>
        <v>0</v>
      </c>
      <c r="G19" s="12">
        <f t="shared" si="2"/>
        <v>0</v>
      </c>
      <c r="H19" s="199"/>
      <c r="I19" s="200"/>
      <c r="J19" s="200"/>
      <c r="K19" s="200"/>
      <c r="L19" s="201"/>
    </row>
    <row r="20" spans="2:12" ht="18" customHeight="1" x14ac:dyDescent="0.3">
      <c r="B20" s="266"/>
      <c r="C20" s="9" t="s">
        <v>4720</v>
      </c>
      <c r="D20" s="15">
        <f t="shared" si="0"/>
        <v>0.32500000000000001</v>
      </c>
      <c r="E20" s="9">
        <v>0.5</v>
      </c>
      <c r="F20" s="12">
        <f t="shared" si="1"/>
        <v>0</v>
      </c>
      <c r="G20" s="12">
        <f t="shared" si="2"/>
        <v>0</v>
      </c>
      <c r="H20" s="199"/>
      <c r="I20" s="200"/>
      <c r="J20" s="200"/>
      <c r="K20" s="200"/>
      <c r="L20" s="201"/>
    </row>
    <row r="21" spans="2:12" ht="18" customHeight="1" x14ac:dyDescent="0.3">
      <c r="B21" s="266"/>
      <c r="C21" s="9" t="s">
        <v>1655</v>
      </c>
      <c r="D21" s="15">
        <f t="shared" si="0"/>
        <v>0.32500000000000001</v>
      </c>
      <c r="E21" s="9">
        <v>0.5</v>
      </c>
      <c r="F21" s="12">
        <f t="shared" si="1"/>
        <v>0</v>
      </c>
      <c r="G21" s="12">
        <f t="shared" si="2"/>
        <v>0</v>
      </c>
      <c r="H21" s="199"/>
      <c r="I21" s="200"/>
      <c r="J21" s="200"/>
      <c r="K21" s="200"/>
      <c r="L21" s="201"/>
    </row>
    <row r="22" spans="2:12" ht="18" customHeight="1" x14ac:dyDescent="0.3">
      <c r="B22" s="266"/>
      <c r="C22" s="9" t="s">
        <v>4714</v>
      </c>
      <c r="D22" s="15">
        <f t="shared" si="0"/>
        <v>0.19500000000000001</v>
      </c>
      <c r="E22" s="9">
        <v>0.3</v>
      </c>
      <c r="F22" s="12">
        <f t="shared" si="1"/>
        <v>0</v>
      </c>
      <c r="G22" s="12">
        <f t="shared" si="2"/>
        <v>0</v>
      </c>
      <c r="H22" s="196"/>
      <c r="I22" s="197"/>
      <c r="J22" s="197"/>
      <c r="K22" s="197"/>
      <c r="L22" s="198"/>
    </row>
    <row r="23" spans="2:12" ht="18" customHeight="1" x14ac:dyDescent="0.3">
      <c r="B23" s="267" t="s">
        <v>3019</v>
      </c>
      <c r="C23" s="9" t="s">
        <v>76</v>
      </c>
      <c r="D23" s="19">
        <f t="shared" si="0"/>
        <v>13</v>
      </c>
      <c r="E23" s="11">
        <v>20</v>
      </c>
      <c r="F23" s="12">
        <f t="shared" si="1"/>
        <v>0</v>
      </c>
      <c r="G23" s="12">
        <f t="shared" si="2"/>
        <v>0</v>
      </c>
      <c r="H23" s="202" t="s">
        <v>4825</v>
      </c>
      <c r="I23" s="203"/>
      <c r="J23" s="203"/>
      <c r="K23" s="203"/>
      <c r="L23" s="204"/>
    </row>
    <row r="24" spans="2:12" ht="18" customHeight="1" x14ac:dyDescent="0.3">
      <c r="B24" s="268"/>
      <c r="C24" s="9" t="s">
        <v>17</v>
      </c>
      <c r="D24" s="15">
        <f t="shared" si="0"/>
        <v>0.65</v>
      </c>
      <c r="E24" s="11">
        <v>1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8" customHeight="1" x14ac:dyDescent="0.3">
      <c r="B25" s="268"/>
      <c r="C25" s="9" t="s">
        <v>16</v>
      </c>
      <c r="D25" s="15">
        <f t="shared" si="0"/>
        <v>0.65</v>
      </c>
      <c r="E25" s="11">
        <v>1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8" customHeight="1" x14ac:dyDescent="0.3">
      <c r="B26" s="268"/>
      <c r="C26" s="9" t="s">
        <v>4714</v>
      </c>
      <c r="D26" s="15">
        <f t="shared" si="0"/>
        <v>0.19500000000000001</v>
      </c>
      <c r="E26" s="11">
        <v>0.3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8" customHeight="1" x14ac:dyDescent="0.3">
      <c r="B27" s="268"/>
      <c r="C27" s="9" t="s">
        <v>20</v>
      </c>
      <c r="D27" s="15">
        <f t="shared" si="0"/>
        <v>0.32500000000000001</v>
      </c>
      <c r="E27" s="11">
        <v>0.5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8" customHeight="1" x14ac:dyDescent="0.3">
      <c r="B28" s="269"/>
      <c r="C28" s="9" t="s">
        <v>1100</v>
      </c>
      <c r="D28" s="15">
        <f t="shared" si="0"/>
        <v>0.65</v>
      </c>
      <c r="E28" s="11">
        <v>1</v>
      </c>
      <c r="F28" s="12">
        <f t="shared" si="1"/>
        <v>0</v>
      </c>
      <c r="G28" s="12">
        <f t="shared" si="2"/>
        <v>0</v>
      </c>
      <c r="H28" s="270"/>
      <c r="I28" s="271"/>
      <c r="J28" s="271"/>
      <c r="K28" s="271"/>
      <c r="L28" s="272"/>
    </row>
    <row r="29" spans="2:12" ht="18" customHeight="1" x14ac:dyDescent="0.3">
      <c r="B29" s="267" t="s">
        <v>2020</v>
      </c>
      <c r="C29" s="9" t="s">
        <v>80</v>
      </c>
      <c r="D29" s="15">
        <f t="shared" si="0"/>
        <v>22.75</v>
      </c>
      <c r="E29" s="9">
        <v>35</v>
      </c>
      <c r="F29" s="12">
        <f t="shared" si="1"/>
        <v>0</v>
      </c>
      <c r="G29" s="12">
        <f t="shared" si="2"/>
        <v>0</v>
      </c>
      <c r="H29" s="202" t="s">
        <v>4826</v>
      </c>
      <c r="I29" s="203"/>
      <c r="J29" s="203"/>
      <c r="K29" s="203"/>
      <c r="L29" s="204"/>
    </row>
    <row r="30" spans="2:12" ht="18" customHeight="1" x14ac:dyDescent="0.3">
      <c r="B30" s="268"/>
      <c r="C30" s="9" t="s">
        <v>4714</v>
      </c>
      <c r="D30" s="15">
        <f t="shared" si="0"/>
        <v>0.65</v>
      </c>
      <c r="E30" s="9">
        <v>1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ht="18" customHeight="1" x14ac:dyDescent="0.3">
      <c r="B31" s="268"/>
      <c r="C31" s="9" t="s">
        <v>24</v>
      </c>
      <c r="D31" s="15">
        <f t="shared" si="0"/>
        <v>0.65</v>
      </c>
      <c r="E31" s="9">
        <v>1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ht="18" customHeight="1" x14ac:dyDescent="0.3">
      <c r="B32" s="268"/>
      <c r="C32" s="9" t="s">
        <v>39</v>
      </c>
      <c r="D32" s="15">
        <f t="shared" si="0"/>
        <v>0.32500000000000001</v>
      </c>
      <c r="E32" s="9">
        <v>0.5</v>
      </c>
      <c r="F32" s="12">
        <f t="shared" si="1"/>
        <v>0</v>
      </c>
      <c r="G32" s="12">
        <f t="shared" si="2"/>
        <v>0</v>
      </c>
      <c r="H32" s="205"/>
      <c r="I32" s="206"/>
      <c r="J32" s="206"/>
      <c r="K32" s="206"/>
      <c r="L32" s="207"/>
    </row>
    <row r="33" spans="2:12" ht="18" customHeight="1" x14ac:dyDescent="0.3">
      <c r="B33" s="268"/>
      <c r="C33" s="9" t="s">
        <v>20</v>
      </c>
      <c r="D33" s="15">
        <f t="shared" si="0"/>
        <v>1.3</v>
      </c>
      <c r="E33" s="9">
        <v>2</v>
      </c>
      <c r="F33" s="12">
        <f t="shared" si="1"/>
        <v>0</v>
      </c>
      <c r="G33" s="12">
        <f t="shared" si="2"/>
        <v>0</v>
      </c>
      <c r="H33" s="205"/>
      <c r="I33" s="206"/>
      <c r="J33" s="206"/>
      <c r="K33" s="206"/>
      <c r="L33" s="207"/>
    </row>
    <row r="34" spans="2:12" ht="18" customHeight="1" x14ac:dyDescent="0.3">
      <c r="B34" s="269"/>
      <c r="C34" s="9" t="s">
        <v>53</v>
      </c>
      <c r="D34" s="15">
        <f t="shared" si="0"/>
        <v>0.19500000000000001</v>
      </c>
      <c r="E34" s="9">
        <v>0.3</v>
      </c>
      <c r="F34" s="12">
        <f t="shared" si="1"/>
        <v>0</v>
      </c>
      <c r="G34" s="12">
        <f t="shared" si="2"/>
        <v>0</v>
      </c>
      <c r="H34" s="270"/>
      <c r="I34" s="271"/>
      <c r="J34" s="271"/>
      <c r="K34" s="271"/>
      <c r="L34" s="272"/>
    </row>
    <row r="35" spans="2:12" ht="18" customHeight="1" thickBot="1" x14ac:dyDescent="0.35">
      <c r="B35" s="27" t="s">
        <v>4781</v>
      </c>
      <c r="C35" s="21" t="s">
        <v>33</v>
      </c>
      <c r="D35" s="28">
        <f t="shared" si="0"/>
        <v>13</v>
      </c>
      <c r="E35" s="23">
        <v>20</v>
      </c>
      <c r="F35" s="24">
        <f t="shared" si="1"/>
        <v>0</v>
      </c>
      <c r="G35" s="24">
        <f t="shared" si="2"/>
        <v>0</v>
      </c>
      <c r="H35" s="228" t="s">
        <v>34</v>
      </c>
      <c r="I35" s="229"/>
      <c r="J35" s="229"/>
      <c r="K35" s="229"/>
      <c r="L35" s="230"/>
    </row>
    <row r="36" spans="2:12" ht="72" customHeight="1" thickTop="1" x14ac:dyDescent="0.3">
      <c r="B36" s="285"/>
      <c r="C36" s="285"/>
      <c r="D36" s="285"/>
      <c r="E36" s="285"/>
      <c r="F36" s="285"/>
      <c r="G36" s="285"/>
      <c r="H36" s="285"/>
      <c r="I36" s="285"/>
      <c r="J36" s="285"/>
      <c r="K36" s="285"/>
      <c r="L36" s="285"/>
    </row>
    <row r="37" spans="2:12" ht="17.25" customHeight="1" thickBot="1" x14ac:dyDescent="0.35"/>
    <row r="38" spans="2:12" ht="20.25" thickTop="1" x14ac:dyDescent="0.3">
      <c r="B38" s="217" t="s">
        <v>4827</v>
      </c>
      <c r="C38" s="218"/>
      <c r="D38" s="218"/>
      <c r="E38" s="218"/>
      <c r="F38" s="218"/>
      <c r="G38" s="218"/>
      <c r="H38" s="218"/>
      <c r="I38" s="218"/>
      <c r="J38" s="218"/>
      <c r="K38" s="218"/>
      <c r="L38" s="219"/>
    </row>
    <row r="39" spans="2:12" ht="18" customHeight="1" x14ac:dyDescent="0.3">
      <c r="B39" s="220" t="s">
        <v>3</v>
      </c>
      <c r="C39" s="221" t="s">
        <v>4</v>
      </c>
      <c r="D39" s="221" t="s">
        <v>5</v>
      </c>
      <c r="E39" s="221"/>
      <c r="F39" s="221" t="s">
        <v>6</v>
      </c>
      <c r="G39" s="221"/>
      <c r="H39" s="221" t="s">
        <v>7</v>
      </c>
      <c r="I39" s="221"/>
      <c r="J39" s="221"/>
      <c r="K39" s="221"/>
      <c r="L39" s="222"/>
    </row>
    <row r="40" spans="2:12" ht="18" customHeight="1" x14ac:dyDescent="0.3">
      <c r="B40" s="220"/>
      <c r="C40" s="221"/>
      <c r="D40" s="6" t="s">
        <v>1</v>
      </c>
      <c r="E40" s="6" t="s">
        <v>2</v>
      </c>
      <c r="F40" s="38" t="s">
        <v>1</v>
      </c>
      <c r="G40" s="39" t="s">
        <v>2</v>
      </c>
      <c r="H40" s="221"/>
      <c r="I40" s="221"/>
      <c r="J40" s="221"/>
      <c r="K40" s="221"/>
      <c r="L40" s="222"/>
    </row>
    <row r="41" spans="2:12" ht="18" customHeight="1" x14ac:dyDescent="0.3">
      <c r="B41" s="187" t="s">
        <v>4828</v>
      </c>
      <c r="C41" s="41" t="s">
        <v>13</v>
      </c>
      <c r="D41" s="15">
        <f t="shared" ref="D41:D62" si="3">E41*0.65</f>
        <v>32.5</v>
      </c>
      <c r="E41" s="11">
        <v>50</v>
      </c>
      <c r="F41" s="12">
        <f t="shared" ref="F41:F62" si="4">D41*D$2</f>
        <v>0</v>
      </c>
      <c r="G41" s="12">
        <f t="shared" ref="G41:G62" si="5">E41*D$3</f>
        <v>0</v>
      </c>
      <c r="H41" s="193" t="s">
        <v>4727</v>
      </c>
      <c r="I41" s="194"/>
      <c r="J41" s="194"/>
      <c r="K41" s="194"/>
      <c r="L41" s="195"/>
    </row>
    <row r="42" spans="2:12" ht="18" customHeight="1" x14ac:dyDescent="0.3">
      <c r="B42" s="187"/>
      <c r="C42" s="41" t="s">
        <v>4728</v>
      </c>
      <c r="D42" s="15">
        <f t="shared" si="3"/>
        <v>1.625</v>
      </c>
      <c r="E42" s="11">
        <v>2.5</v>
      </c>
      <c r="F42" s="12">
        <f t="shared" si="4"/>
        <v>0</v>
      </c>
      <c r="G42" s="12">
        <f t="shared" si="5"/>
        <v>0</v>
      </c>
      <c r="H42" s="196"/>
      <c r="I42" s="197"/>
      <c r="J42" s="197"/>
      <c r="K42" s="197"/>
      <c r="L42" s="198"/>
    </row>
    <row r="43" spans="2:12" ht="18" customHeight="1" x14ac:dyDescent="0.3">
      <c r="B43" s="267" t="s">
        <v>4829</v>
      </c>
      <c r="C43" s="14" t="s">
        <v>180</v>
      </c>
      <c r="D43" s="10">
        <f t="shared" si="3"/>
        <v>16.25</v>
      </c>
      <c r="E43" s="9">
        <v>25</v>
      </c>
      <c r="F43" s="12">
        <f t="shared" si="4"/>
        <v>0</v>
      </c>
      <c r="G43" s="12">
        <f t="shared" si="5"/>
        <v>0</v>
      </c>
      <c r="H43" s="193" t="s">
        <v>4830</v>
      </c>
      <c r="I43" s="194"/>
      <c r="J43" s="194"/>
      <c r="K43" s="194"/>
      <c r="L43" s="195"/>
    </row>
    <row r="44" spans="2:12" ht="18" customHeight="1" x14ac:dyDescent="0.3">
      <c r="B44" s="268"/>
      <c r="C44" s="14" t="s">
        <v>4759</v>
      </c>
      <c r="D44" s="26">
        <f t="shared" si="3"/>
        <v>13</v>
      </c>
      <c r="E44" s="11">
        <v>20</v>
      </c>
      <c r="F44" s="12">
        <f t="shared" si="4"/>
        <v>0</v>
      </c>
      <c r="G44" s="12">
        <f t="shared" si="5"/>
        <v>0</v>
      </c>
      <c r="H44" s="199"/>
      <c r="I44" s="200"/>
      <c r="J44" s="200"/>
      <c r="K44" s="200"/>
      <c r="L44" s="201"/>
    </row>
    <row r="45" spans="2:12" ht="18" customHeight="1" x14ac:dyDescent="0.3">
      <c r="B45" s="268"/>
      <c r="C45" s="14" t="s">
        <v>16</v>
      </c>
      <c r="D45" s="10">
        <f t="shared" si="3"/>
        <v>1.3</v>
      </c>
      <c r="E45" s="11">
        <v>2</v>
      </c>
      <c r="F45" s="12">
        <f t="shared" si="4"/>
        <v>0</v>
      </c>
      <c r="G45" s="12">
        <f t="shared" si="5"/>
        <v>0</v>
      </c>
      <c r="H45" s="199"/>
      <c r="I45" s="200"/>
      <c r="J45" s="200"/>
      <c r="K45" s="200"/>
      <c r="L45" s="201"/>
    </row>
    <row r="46" spans="2:12" ht="18" customHeight="1" x14ac:dyDescent="0.3">
      <c r="B46" s="268"/>
      <c r="C46" s="14" t="s">
        <v>17</v>
      </c>
      <c r="D46" s="10">
        <f t="shared" si="3"/>
        <v>1.3</v>
      </c>
      <c r="E46" s="11">
        <v>2</v>
      </c>
      <c r="F46" s="12">
        <f t="shared" si="4"/>
        <v>0</v>
      </c>
      <c r="G46" s="12">
        <f t="shared" si="5"/>
        <v>0</v>
      </c>
      <c r="H46" s="199"/>
      <c r="I46" s="200"/>
      <c r="J46" s="200"/>
      <c r="K46" s="200"/>
      <c r="L46" s="201"/>
    </row>
    <row r="47" spans="2:12" ht="18" customHeight="1" x14ac:dyDescent="0.3">
      <c r="B47" s="268"/>
      <c r="C47" s="14" t="s">
        <v>18</v>
      </c>
      <c r="D47" s="10">
        <f t="shared" si="3"/>
        <v>3.25</v>
      </c>
      <c r="E47" s="11">
        <v>5</v>
      </c>
      <c r="F47" s="12">
        <f t="shared" si="4"/>
        <v>0</v>
      </c>
      <c r="G47" s="12">
        <f t="shared" si="5"/>
        <v>0</v>
      </c>
      <c r="H47" s="199"/>
      <c r="I47" s="200"/>
      <c r="J47" s="200"/>
      <c r="K47" s="200"/>
      <c r="L47" s="201"/>
    </row>
    <row r="48" spans="2:12" ht="18" customHeight="1" x14ac:dyDescent="0.3">
      <c r="B48" s="268"/>
      <c r="C48" s="14" t="s">
        <v>4714</v>
      </c>
      <c r="D48" s="10">
        <f t="shared" si="3"/>
        <v>0.19500000000000001</v>
      </c>
      <c r="E48" s="11">
        <v>0.3</v>
      </c>
      <c r="F48" s="12">
        <f t="shared" si="4"/>
        <v>0</v>
      </c>
      <c r="G48" s="12">
        <f t="shared" si="5"/>
        <v>0</v>
      </c>
      <c r="H48" s="199"/>
      <c r="I48" s="200"/>
      <c r="J48" s="200"/>
      <c r="K48" s="200"/>
      <c r="L48" s="201"/>
    </row>
    <row r="49" spans="2:12" ht="18" customHeight="1" x14ac:dyDescent="0.3">
      <c r="B49" s="268"/>
      <c r="C49" s="14" t="s">
        <v>20</v>
      </c>
      <c r="D49" s="10">
        <f t="shared" si="3"/>
        <v>0.32500000000000001</v>
      </c>
      <c r="E49" s="11">
        <v>0.5</v>
      </c>
      <c r="F49" s="12">
        <f t="shared" si="4"/>
        <v>0</v>
      </c>
      <c r="G49" s="12">
        <f t="shared" si="5"/>
        <v>0</v>
      </c>
      <c r="H49" s="199"/>
      <c r="I49" s="200"/>
      <c r="J49" s="200"/>
      <c r="K49" s="200"/>
      <c r="L49" s="201"/>
    </row>
    <row r="50" spans="2:12" ht="18" customHeight="1" x14ac:dyDescent="0.3">
      <c r="B50" s="187" t="s">
        <v>4831</v>
      </c>
      <c r="C50" s="9" t="s">
        <v>21</v>
      </c>
      <c r="D50" s="26">
        <f t="shared" si="3"/>
        <v>26</v>
      </c>
      <c r="E50" s="9">
        <v>40</v>
      </c>
      <c r="F50" s="12">
        <f t="shared" si="4"/>
        <v>0</v>
      </c>
      <c r="G50" s="12">
        <f t="shared" si="5"/>
        <v>0</v>
      </c>
      <c r="H50" s="262" t="s">
        <v>4832</v>
      </c>
      <c r="I50" s="262"/>
      <c r="J50" s="262"/>
      <c r="K50" s="262"/>
      <c r="L50" s="263"/>
    </row>
    <row r="51" spans="2:12" ht="18" customHeight="1" x14ac:dyDescent="0.3">
      <c r="B51" s="187"/>
      <c r="C51" s="9" t="s">
        <v>22</v>
      </c>
      <c r="D51" s="15">
        <f t="shared" si="3"/>
        <v>3.25</v>
      </c>
      <c r="E51" s="9">
        <v>5</v>
      </c>
      <c r="F51" s="1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8" customHeight="1" x14ac:dyDescent="0.3">
      <c r="B52" s="187"/>
      <c r="C52" s="9" t="s">
        <v>23</v>
      </c>
      <c r="D52" s="15">
        <f t="shared" si="3"/>
        <v>3.25</v>
      </c>
      <c r="E52" s="9">
        <v>5</v>
      </c>
      <c r="F52" s="12">
        <f t="shared" si="4"/>
        <v>0</v>
      </c>
      <c r="G52" s="12">
        <f t="shared" si="5"/>
        <v>0</v>
      </c>
      <c r="H52" s="262"/>
      <c r="I52" s="262"/>
      <c r="J52" s="262"/>
      <c r="K52" s="262"/>
      <c r="L52" s="263"/>
    </row>
    <row r="53" spans="2:12" ht="18" customHeight="1" x14ac:dyDescent="0.3">
      <c r="B53" s="187"/>
      <c r="C53" s="9" t="s">
        <v>24</v>
      </c>
      <c r="D53" s="15">
        <f t="shared" si="3"/>
        <v>0.65</v>
      </c>
      <c r="E53" s="9">
        <v>1</v>
      </c>
      <c r="F53" s="12">
        <f t="shared" si="4"/>
        <v>0</v>
      </c>
      <c r="G53" s="12">
        <f t="shared" si="5"/>
        <v>0</v>
      </c>
      <c r="H53" s="262"/>
      <c r="I53" s="262"/>
      <c r="J53" s="262"/>
      <c r="K53" s="262"/>
      <c r="L53" s="263"/>
    </row>
    <row r="54" spans="2:12" ht="18" customHeight="1" x14ac:dyDescent="0.3">
      <c r="B54" s="187"/>
      <c r="C54" s="9" t="s">
        <v>25</v>
      </c>
      <c r="D54" s="15">
        <f t="shared" si="3"/>
        <v>1.3</v>
      </c>
      <c r="E54" s="9">
        <v>2</v>
      </c>
      <c r="F54" s="1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</row>
    <row r="55" spans="2:12" ht="18" customHeight="1" x14ac:dyDescent="0.3">
      <c r="B55" s="303" t="s">
        <v>4833</v>
      </c>
      <c r="C55" s="9" t="s">
        <v>4834</v>
      </c>
      <c r="D55" s="15">
        <f t="shared" si="3"/>
        <v>19.5</v>
      </c>
      <c r="E55" s="9">
        <v>30</v>
      </c>
      <c r="F55" s="12">
        <f t="shared" si="4"/>
        <v>0</v>
      </c>
      <c r="G55" s="12">
        <f t="shared" si="5"/>
        <v>0</v>
      </c>
      <c r="H55" s="223" t="s">
        <v>4835</v>
      </c>
      <c r="I55" s="223"/>
      <c r="J55" s="223"/>
      <c r="K55" s="223"/>
      <c r="L55" s="224"/>
    </row>
    <row r="56" spans="2:12" ht="18" customHeight="1" x14ac:dyDescent="0.3">
      <c r="B56" s="303"/>
      <c r="C56" s="9" t="s">
        <v>4836</v>
      </c>
      <c r="D56" s="19">
        <f t="shared" si="3"/>
        <v>1.9500000000000002</v>
      </c>
      <c r="E56" s="9">
        <v>3</v>
      </c>
      <c r="F56" s="12">
        <f t="shared" si="4"/>
        <v>0</v>
      </c>
      <c r="G56" s="12">
        <f t="shared" si="5"/>
        <v>0</v>
      </c>
      <c r="H56" s="223"/>
      <c r="I56" s="223"/>
      <c r="J56" s="223"/>
      <c r="K56" s="223"/>
      <c r="L56" s="224"/>
    </row>
    <row r="57" spans="2:12" ht="18" customHeight="1" x14ac:dyDescent="0.3">
      <c r="B57" s="303"/>
      <c r="C57" s="9" t="s">
        <v>4714</v>
      </c>
      <c r="D57" s="15">
        <f t="shared" si="3"/>
        <v>0.65</v>
      </c>
      <c r="E57" s="9">
        <v>1</v>
      </c>
      <c r="F57" s="12">
        <f t="shared" si="4"/>
        <v>0</v>
      </c>
      <c r="G57" s="12">
        <f t="shared" si="5"/>
        <v>0</v>
      </c>
      <c r="H57" s="223"/>
      <c r="I57" s="223"/>
      <c r="J57" s="223"/>
      <c r="K57" s="223"/>
      <c r="L57" s="224"/>
    </row>
    <row r="58" spans="2:12" ht="18" customHeight="1" x14ac:dyDescent="0.3">
      <c r="B58" s="303"/>
      <c r="C58" s="9" t="s">
        <v>4837</v>
      </c>
      <c r="D58" s="15">
        <f t="shared" si="3"/>
        <v>0.65</v>
      </c>
      <c r="E58" s="9">
        <v>1</v>
      </c>
      <c r="F58" s="12">
        <f t="shared" si="4"/>
        <v>0</v>
      </c>
      <c r="G58" s="12">
        <f t="shared" si="5"/>
        <v>0</v>
      </c>
      <c r="H58" s="223"/>
      <c r="I58" s="223"/>
      <c r="J58" s="223"/>
      <c r="K58" s="223"/>
      <c r="L58" s="224"/>
    </row>
    <row r="59" spans="2:12" ht="18" customHeight="1" x14ac:dyDescent="0.3">
      <c r="B59" s="303"/>
      <c r="C59" s="9" t="s">
        <v>4753</v>
      </c>
      <c r="D59" s="15">
        <f t="shared" si="3"/>
        <v>0.65</v>
      </c>
      <c r="E59" s="9">
        <v>1</v>
      </c>
      <c r="F59" s="12">
        <f t="shared" si="4"/>
        <v>0</v>
      </c>
      <c r="G59" s="12">
        <f t="shared" si="5"/>
        <v>0</v>
      </c>
      <c r="H59" s="223"/>
      <c r="I59" s="223"/>
      <c r="J59" s="223"/>
      <c r="K59" s="223"/>
      <c r="L59" s="224"/>
    </row>
    <row r="60" spans="2:12" ht="18" customHeight="1" x14ac:dyDescent="0.3">
      <c r="B60" s="303"/>
      <c r="C60" s="9" t="s">
        <v>4721</v>
      </c>
      <c r="D60" s="15">
        <f t="shared" si="3"/>
        <v>0.65</v>
      </c>
      <c r="E60" s="9">
        <v>1</v>
      </c>
      <c r="F60" s="12">
        <f t="shared" si="4"/>
        <v>0</v>
      </c>
      <c r="G60" s="12">
        <f t="shared" si="5"/>
        <v>0</v>
      </c>
      <c r="H60" s="223"/>
      <c r="I60" s="223"/>
      <c r="J60" s="223"/>
      <c r="K60" s="223"/>
      <c r="L60" s="224"/>
    </row>
    <row r="61" spans="2:12" ht="18" customHeight="1" x14ac:dyDescent="0.3">
      <c r="B61" s="303"/>
      <c r="C61" s="9" t="s">
        <v>4838</v>
      </c>
      <c r="D61" s="15">
        <f t="shared" si="3"/>
        <v>0.32500000000000001</v>
      </c>
      <c r="E61" s="9">
        <v>0.5</v>
      </c>
      <c r="F61" s="12">
        <f t="shared" si="4"/>
        <v>0</v>
      </c>
      <c r="G61" s="12">
        <f t="shared" si="5"/>
        <v>0</v>
      </c>
      <c r="H61" s="223"/>
      <c r="I61" s="223"/>
      <c r="J61" s="223"/>
      <c r="K61" s="223"/>
      <c r="L61" s="224"/>
    </row>
    <row r="62" spans="2:12" ht="18" customHeight="1" thickBot="1" x14ac:dyDescent="0.35">
      <c r="B62" s="30" t="s">
        <v>4724</v>
      </c>
      <c r="C62" s="21" t="s">
        <v>35</v>
      </c>
      <c r="D62" s="28">
        <f t="shared" si="3"/>
        <v>13</v>
      </c>
      <c r="E62" s="23">
        <v>20</v>
      </c>
      <c r="F62" s="24">
        <f t="shared" si="4"/>
        <v>0</v>
      </c>
      <c r="G62" s="24">
        <f t="shared" si="5"/>
        <v>0</v>
      </c>
      <c r="H62" s="188" t="s">
        <v>36</v>
      </c>
      <c r="I62" s="188"/>
      <c r="J62" s="188"/>
      <c r="K62" s="188"/>
      <c r="L62" s="189"/>
    </row>
    <row r="63" spans="2:12" ht="72" customHeight="1" thickTop="1" x14ac:dyDescent="0.3"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</row>
    <row r="64" spans="2:12" ht="18.75" customHeight="1" thickBot="1" x14ac:dyDescent="0.35"/>
    <row r="65" spans="2:12" ht="20.25" thickTop="1" x14ac:dyDescent="0.3">
      <c r="B65" s="217" t="s">
        <v>4839</v>
      </c>
      <c r="C65" s="218"/>
      <c r="D65" s="218"/>
      <c r="E65" s="218"/>
      <c r="F65" s="218"/>
      <c r="G65" s="218"/>
      <c r="H65" s="218"/>
      <c r="I65" s="218"/>
      <c r="J65" s="218"/>
      <c r="K65" s="218"/>
      <c r="L65" s="219"/>
    </row>
    <row r="66" spans="2:12" x14ac:dyDescent="0.3">
      <c r="B66" s="220" t="s">
        <v>3</v>
      </c>
      <c r="C66" s="221" t="s">
        <v>4</v>
      </c>
      <c r="D66" s="221" t="s">
        <v>5</v>
      </c>
      <c r="E66" s="221"/>
      <c r="F66" s="221" t="s">
        <v>6</v>
      </c>
      <c r="G66" s="221"/>
      <c r="H66" s="221" t="s">
        <v>7</v>
      </c>
      <c r="I66" s="221"/>
      <c r="J66" s="221"/>
      <c r="K66" s="221"/>
      <c r="L66" s="222"/>
    </row>
    <row r="67" spans="2:12" x14ac:dyDescent="0.3">
      <c r="B67" s="220"/>
      <c r="C67" s="221"/>
      <c r="D67" s="6" t="s">
        <v>1</v>
      </c>
      <c r="E67" s="6" t="s">
        <v>2</v>
      </c>
      <c r="F67" s="38" t="s">
        <v>1</v>
      </c>
      <c r="G67" s="39" t="s">
        <v>2</v>
      </c>
      <c r="H67" s="221"/>
      <c r="I67" s="221"/>
      <c r="J67" s="221"/>
      <c r="K67" s="221"/>
      <c r="L67" s="222"/>
    </row>
    <row r="68" spans="2:12" ht="18" customHeight="1" x14ac:dyDescent="0.3">
      <c r="B68" s="16" t="s">
        <v>1238</v>
      </c>
      <c r="C68" s="9" t="s">
        <v>13</v>
      </c>
      <c r="D68" s="10">
        <f>E68*0.65</f>
        <v>35.75</v>
      </c>
      <c r="E68" s="9">
        <v>55</v>
      </c>
      <c r="F68" s="12">
        <f>D68*D$2</f>
        <v>0</v>
      </c>
      <c r="G68" s="12">
        <f>E68*D$3</f>
        <v>0</v>
      </c>
      <c r="H68" s="223" t="s">
        <v>46</v>
      </c>
      <c r="I68" s="223"/>
      <c r="J68" s="223"/>
      <c r="K68" s="223"/>
      <c r="L68" s="224"/>
    </row>
    <row r="69" spans="2:12" ht="18" customHeight="1" x14ac:dyDescent="0.3">
      <c r="B69" s="282" t="s">
        <v>4712</v>
      </c>
      <c r="C69" s="9" t="s">
        <v>70</v>
      </c>
      <c r="D69" s="26">
        <f t="shared" ref="D69:D89" si="6">E69*0.65</f>
        <v>13</v>
      </c>
      <c r="E69" s="9">
        <v>20</v>
      </c>
      <c r="F69" s="32">
        <f t="shared" ref="F69:F89" si="7">D69*D$2</f>
        <v>0</v>
      </c>
      <c r="G69" s="12">
        <f t="shared" ref="G69:G89" si="8">E69*D$3</f>
        <v>0</v>
      </c>
      <c r="H69" s="223" t="s">
        <v>4713</v>
      </c>
      <c r="I69" s="223"/>
      <c r="J69" s="223"/>
      <c r="K69" s="223"/>
      <c r="L69" s="224"/>
    </row>
    <row r="70" spans="2:12" ht="18" customHeight="1" x14ac:dyDescent="0.3">
      <c r="B70" s="283"/>
      <c r="C70" s="9" t="s">
        <v>4714</v>
      </c>
      <c r="D70" s="10">
        <f t="shared" si="6"/>
        <v>0.32500000000000001</v>
      </c>
      <c r="E70" s="9">
        <v>0.5</v>
      </c>
      <c r="F70" s="32">
        <f t="shared" si="7"/>
        <v>0</v>
      </c>
      <c r="G70" s="12">
        <f t="shared" si="8"/>
        <v>0</v>
      </c>
      <c r="H70" s="223"/>
      <c r="I70" s="223"/>
      <c r="J70" s="223"/>
      <c r="K70" s="223"/>
      <c r="L70" s="224"/>
    </row>
    <row r="71" spans="2:12" ht="18" customHeight="1" x14ac:dyDescent="0.3">
      <c r="B71" s="283"/>
      <c r="C71" s="9" t="s">
        <v>4715</v>
      </c>
      <c r="D71" s="10">
        <f t="shared" si="6"/>
        <v>0.32500000000000001</v>
      </c>
      <c r="E71" s="9">
        <v>0.5</v>
      </c>
      <c r="F71" s="32">
        <f t="shared" si="7"/>
        <v>0</v>
      </c>
      <c r="G71" s="12">
        <f t="shared" si="8"/>
        <v>0</v>
      </c>
      <c r="H71" s="223"/>
      <c r="I71" s="223"/>
      <c r="J71" s="223"/>
      <c r="K71" s="223"/>
      <c r="L71" s="224"/>
    </row>
    <row r="72" spans="2:12" ht="18" customHeight="1" x14ac:dyDescent="0.3">
      <c r="B72" s="283"/>
      <c r="C72" s="9" t="s">
        <v>4748</v>
      </c>
      <c r="D72" s="10">
        <f t="shared" si="6"/>
        <v>1.3</v>
      </c>
      <c r="E72" s="9">
        <v>2</v>
      </c>
      <c r="F72" s="32">
        <f t="shared" si="7"/>
        <v>0</v>
      </c>
      <c r="G72" s="12">
        <f t="shared" si="8"/>
        <v>0</v>
      </c>
      <c r="H72" s="223"/>
      <c r="I72" s="223"/>
      <c r="J72" s="223"/>
      <c r="K72" s="223"/>
      <c r="L72" s="224"/>
    </row>
    <row r="73" spans="2:12" ht="18" customHeight="1" x14ac:dyDescent="0.3">
      <c r="B73" s="283"/>
      <c r="C73" s="9" t="s">
        <v>3458</v>
      </c>
      <c r="D73" s="26">
        <f t="shared" si="6"/>
        <v>1.9500000000000002</v>
      </c>
      <c r="E73" s="9">
        <v>3</v>
      </c>
      <c r="F73" s="32">
        <f t="shared" si="7"/>
        <v>0</v>
      </c>
      <c r="G73" s="12">
        <f t="shared" si="8"/>
        <v>0</v>
      </c>
      <c r="H73" s="223"/>
      <c r="I73" s="223"/>
      <c r="J73" s="223"/>
      <c r="K73" s="223"/>
      <c r="L73" s="224"/>
    </row>
    <row r="74" spans="2:12" ht="18" customHeight="1" x14ac:dyDescent="0.3">
      <c r="B74" s="311" t="s">
        <v>4840</v>
      </c>
      <c r="C74" s="9" t="s">
        <v>431</v>
      </c>
      <c r="D74" s="26">
        <f t="shared" si="6"/>
        <v>26</v>
      </c>
      <c r="E74" s="9">
        <v>40</v>
      </c>
      <c r="F74" s="12">
        <f t="shared" si="7"/>
        <v>0</v>
      </c>
      <c r="G74" s="12">
        <f t="shared" si="8"/>
        <v>0</v>
      </c>
      <c r="H74" s="223" t="s">
        <v>4841</v>
      </c>
      <c r="I74" s="223"/>
      <c r="J74" s="223"/>
      <c r="K74" s="223"/>
      <c r="L74" s="224"/>
    </row>
    <row r="75" spans="2:12" ht="18" customHeight="1" x14ac:dyDescent="0.3">
      <c r="B75" s="311"/>
      <c r="C75" s="9" t="s">
        <v>23</v>
      </c>
      <c r="D75" s="10">
        <f t="shared" si="6"/>
        <v>3.25</v>
      </c>
      <c r="E75" s="9">
        <v>5</v>
      </c>
      <c r="F75" s="12">
        <f t="shared" si="7"/>
        <v>0</v>
      </c>
      <c r="G75" s="12">
        <f t="shared" si="8"/>
        <v>0</v>
      </c>
      <c r="H75" s="223"/>
      <c r="I75" s="223"/>
      <c r="J75" s="223"/>
      <c r="K75" s="223"/>
      <c r="L75" s="224"/>
    </row>
    <row r="76" spans="2:12" ht="18" customHeight="1" x14ac:dyDescent="0.3">
      <c r="B76" s="311"/>
      <c r="C76" s="9" t="s">
        <v>22</v>
      </c>
      <c r="D76" s="10">
        <f t="shared" si="6"/>
        <v>6.5</v>
      </c>
      <c r="E76" s="9">
        <v>10</v>
      </c>
      <c r="F76" s="12">
        <f t="shared" si="7"/>
        <v>0</v>
      </c>
      <c r="G76" s="12">
        <f t="shared" si="8"/>
        <v>0</v>
      </c>
      <c r="H76" s="223"/>
      <c r="I76" s="223"/>
      <c r="J76" s="223"/>
      <c r="K76" s="223"/>
      <c r="L76" s="224"/>
    </row>
    <row r="77" spans="2:12" ht="18" customHeight="1" x14ac:dyDescent="0.3">
      <c r="B77" s="311"/>
      <c r="C77" s="9" t="s">
        <v>27</v>
      </c>
      <c r="D77" s="10">
        <f t="shared" si="6"/>
        <v>3.25</v>
      </c>
      <c r="E77" s="9">
        <v>5</v>
      </c>
      <c r="F77" s="12">
        <f t="shared" si="7"/>
        <v>0</v>
      </c>
      <c r="G77" s="12">
        <f t="shared" si="8"/>
        <v>0</v>
      </c>
      <c r="H77" s="223"/>
      <c r="I77" s="223"/>
      <c r="J77" s="223"/>
      <c r="K77" s="223"/>
      <c r="L77" s="224"/>
    </row>
    <row r="78" spans="2:12" ht="18" customHeight="1" x14ac:dyDescent="0.3">
      <c r="B78" s="311"/>
      <c r="C78" s="9" t="s">
        <v>1989</v>
      </c>
      <c r="D78" s="26">
        <f t="shared" si="6"/>
        <v>1.9500000000000002</v>
      </c>
      <c r="E78" s="9">
        <v>3</v>
      </c>
      <c r="F78" s="12">
        <f t="shared" si="7"/>
        <v>0</v>
      </c>
      <c r="G78" s="12">
        <f t="shared" si="8"/>
        <v>0</v>
      </c>
      <c r="H78" s="223"/>
      <c r="I78" s="223"/>
      <c r="J78" s="223"/>
      <c r="K78" s="223"/>
      <c r="L78" s="224"/>
    </row>
    <row r="79" spans="2:12" ht="18" customHeight="1" x14ac:dyDescent="0.3">
      <c r="B79" s="311"/>
      <c r="C79" s="9" t="s">
        <v>20</v>
      </c>
      <c r="D79" s="10">
        <f t="shared" si="6"/>
        <v>0.65</v>
      </c>
      <c r="E79" s="9">
        <v>1</v>
      </c>
      <c r="F79" s="12">
        <f t="shared" si="7"/>
        <v>0</v>
      </c>
      <c r="G79" s="12">
        <f t="shared" si="8"/>
        <v>0</v>
      </c>
      <c r="H79" s="223"/>
      <c r="I79" s="223"/>
      <c r="J79" s="223"/>
      <c r="K79" s="223"/>
      <c r="L79" s="224"/>
    </row>
    <row r="80" spans="2:12" ht="18" customHeight="1" x14ac:dyDescent="0.3">
      <c r="B80" s="311"/>
      <c r="C80" s="42" t="s">
        <v>4714</v>
      </c>
      <c r="D80" s="10">
        <f t="shared" si="6"/>
        <v>0.32500000000000001</v>
      </c>
      <c r="E80" s="9">
        <v>0.5</v>
      </c>
      <c r="F80" s="12">
        <f t="shared" si="7"/>
        <v>0</v>
      </c>
      <c r="G80" s="12">
        <f t="shared" si="8"/>
        <v>0</v>
      </c>
      <c r="H80" s="223"/>
      <c r="I80" s="223"/>
      <c r="J80" s="223"/>
      <c r="K80" s="223"/>
      <c r="L80" s="224"/>
    </row>
    <row r="81" spans="2:12" ht="18" customHeight="1" x14ac:dyDescent="0.3">
      <c r="B81" s="311"/>
      <c r="C81" s="9" t="s">
        <v>53</v>
      </c>
      <c r="D81" s="10">
        <f t="shared" si="6"/>
        <v>0.13</v>
      </c>
      <c r="E81" s="9">
        <v>0.2</v>
      </c>
      <c r="F81" s="12">
        <f t="shared" si="7"/>
        <v>0</v>
      </c>
      <c r="G81" s="12">
        <f t="shared" si="8"/>
        <v>0</v>
      </c>
      <c r="H81" s="223"/>
      <c r="I81" s="223"/>
      <c r="J81" s="223"/>
      <c r="K81" s="223"/>
      <c r="L81" s="224"/>
    </row>
    <row r="82" spans="2:12" ht="18" customHeight="1" x14ac:dyDescent="0.3">
      <c r="B82" s="311"/>
      <c r="C82" s="9" t="s">
        <v>25</v>
      </c>
      <c r="D82" s="10">
        <f t="shared" si="6"/>
        <v>1.3</v>
      </c>
      <c r="E82" s="9">
        <v>2</v>
      </c>
      <c r="F82" s="12">
        <f t="shared" si="7"/>
        <v>0</v>
      </c>
      <c r="G82" s="12">
        <f t="shared" si="8"/>
        <v>0</v>
      </c>
      <c r="H82" s="223"/>
      <c r="I82" s="223"/>
      <c r="J82" s="223"/>
      <c r="K82" s="223"/>
      <c r="L82" s="224"/>
    </row>
    <row r="83" spans="2:12" ht="18" customHeight="1" x14ac:dyDescent="0.3">
      <c r="B83" s="302" t="s">
        <v>4842</v>
      </c>
      <c r="C83" s="9" t="s">
        <v>222</v>
      </c>
      <c r="D83" s="15">
        <f t="shared" si="6"/>
        <v>19.5</v>
      </c>
      <c r="E83" s="9">
        <v>30</v>
      </c>
      <c r="F83" s="12">
        <f t="shared" si="7"/>
        <v>0</v>
      </c>
      <c r="G83" s="12">
        <f t="shared" si="8"/>
        <v>0</v>
      </c>
      <c r="H83" s="262" t="s">
        <v>4843</v>
      </c>
      <c r="I83" s="262"/>
      <c r="J83" s="262"/>
      <c r="K83" s="262"/>
      <c r="L83" s="263"/>
    </row>
    <row r="84" spans="2:12" ht="18" customHeight="1" x14ac:dyDescent="0.3">
      <c r="B84" s="302"/>
      <c r="C84" s="9" t="s">
        <v>1041</v>
      </c>
      <c r="D84" s="15">
        <f t="shared" si="6"/>
        <v>3.25</v>
      </c>
      <c r="E84" s="9">
        <v>5</v>
      </c>
      <c r="F84" s="12">
        <f t="shared" si="7"/>
        <v>0</v>
      </c>
      <c r="G84" s="12">
        <f t="shared" si="8"/>
        <v>0</v>
      </c>
      <c r="H84" s="262"/>
      <c r="I84" s="262"/>
      <c r="J84" s="262"/>
      <c r="K84" s="262"/>
      <c r="L84" s="263"/>
    </row>
    <row r="85" spans="2:12" ht="18" customHeight="1" x14ac:dyDescent="0.3">
      <c r="B85" s="302"/>
      <c r="C85" s="9" t="s">
        <v>4720</v>
      </c>
      <c r="D85" s="19">
        <f t="shared" si="6"/>
        <v>1.9500000000000002</v>
      </c>
      <c r="E85" s="9">
        <v>3</v>
      </c>
      <c r="F85" s="12">
        <f t="shared" si="7"/>
        <v>0</v>
      </c>
      <c r="G85" s="12">
        <f t="shared" si="8"/>
        <v>0</v>
      </c>
      <c r="H85" s="262"/>
      <c r="I85" s="262"/>
      <c r="J85" s="262"/>
      <c r="K85" s="262"/>
      <c r="L85" s="263"/>
    </row>
    <row r="86" spans="2:12" ht="18" customHeight="1" x14ac:dyDescent="0.3">
      <c r="B86" s="302"/>
      <c r="C86" s="9" t="s">
        <v>4753</v>
      </c>
      <c r="D86" s="15">
        <f t="shared" si="6"/>
        <v>0.65</v>
      </c>
      <c r="E86" s="9">
        <v>1</v>
      </c>
      <c r="F86" s="12">
        <f t="shared" si="7"/>
        <v>0</v>
      </c>
      <c r="G86" s="12">
        <f t="shared" si="8"/>
        <v>0</v>
      </c>
      <c r="H86" s="262"/>
      <c r="I86" s="262"/>
      <c r="J86" s="262"/>
      <c r="K86" s="262"/>
      <c r="L86" s="263"/>
    </row>
    <row r="87" spans="2:12" ht="18" customHeight="1" x14ac:dyDescent="0.3">
      <c r="B87" s="302"/>
      <c r="C87" s="9" t="s">
        <v>1060</v>
      </c>
      <c r="D87" s="15">
        <f t="shared" si="6"/>
        <v>0.13</v>
      </c>
      <c r="E87" s="9">
        <v>0.2</v>
      </c>
      <c r="F87" s="12">
        <f t="shared" si="7"/>
        <v>0</v>
      </c>
      <c r="G87" s="12">
        <f t="shared" si="8"/>
        <v>0</v>
      </c>
      <c r="H87" s="262"/>
      <c r="I87" s="262"/>
      <c r="J87" s="262"/>
      <c r="K87" s="262"/>
      <c r="L87" s="263"/>
    </row>
    <row r="88" spans="2:12" ht="18" customHeight="1" x14ac:dyDescent="0.3">
      <c r="B88" s="302"/>
      <c r="C88" s="9" t="s">
        <v>4837</v>
      </c>
      <c r="D88" s="19">
        <f t="shared" si="6"/>
        <v>1.9500000000000002</v>
      </c>
      <c r="E88" s="9">
        <v>3</v>
      </c>
      <c r="F88" s="12">
        <f t="shared" si="7"/>
        <v>0</v>
      </c>
      <c r="G88" s="12">
        <f t="shared" si="8"/>
        <v>0</v>
      </c>
      <c r="H88" s="262"/>
      <c r="I88" s="262"/>
      <c r="J88" s="262"/>
      <c r="K88" s="262"/>
      <c r="L88" s="263"/>
    </row>
    <row r="89" spans="2:12" ht="18" customHeight="1" thickBot="1" x14ac:dyDescent="0.35">
      <c r="B89" s="30" t="s">
        <v>4844</v>
      </c>
      <c r="C89" s="21" t="s">
        <v>35</v>
      </c>
      <c r="D89" s="28">
        <f t="shared" si="6"/>
        <v>13</v>
      </c>
      <c r="E89" s="23">
        <v>20</v>
      </c>
      <c r="F89" s="24">
        <f t="shared" si="7"/>
        <v>0</v>
      </c>
      <c r="G89" s="24">
        <f t="shared" si="8"/>
        <v>0</v>
      </c>
      <c r="H89" s="188" t="s">
        <v>36</v>
      </c>
      <c r="I89" s="188"/>
      <c r="J89" s="188"/>
      <c r="K89" s="188"/>
      <c r="L89" s="189"/>
    </row>
    <row r="90" spans="2:12" ht="72" customHeight="1" thickTop="1" x14ac:dyDescent="0.3">
      <c r="B90" s="190"/>
      <c r="C90" s="190"/>
      <c r="D90" s="190"/>
      <c r="E90" s="190"/>
      <c r="F90" s="190"/>
      <c r="G90" s="190"/>
      <c r="H90" s="190"/>
      <c r="I90" s="190"/>
      <c r="J90" s="190"/>
      <c r="K90" s="190"/>
      <c r="L90" s="190"/>
    </row>
    <row r="91" spans="2:12" ht="17.25" thickBot="1" x14ac:dyDescent="0.35"/>
    <row r="92" spans="2:12" ht="20.25" thickTop="1" x14ac:dyDescent="0.3">
      <c r="B92" s="217" t="s">
        <v>4845</v>
      </c>
      <c r="C92" s="218"/>
      <c r="D92" s="218"/>
      <c r="E92" s="218"/>
      <c r="F92" s="218"/>
      <c r="G92" s="218"/>
      <c r="H92" s="218"/>
      <c r="I92" s="218"/>
      <c r="J92" s="218"/>
      <c r="K92" s="218"/>
      <c r="L92" s="219"/>
    </row>
    <row r="93" spans="2:12" x14ac:dyDescent="0.3">
      <c r="B93" s="220" t="s">
        <v>3</v>
      </c>
      <c r="C93" s="221" t="s">
        <v>4</v>
      </c>
      <c r="D93" s="221" t="s">
        <v>5</v>
      </c>
      <c r="E93" s="221"/>
      <c r="F93" s="221" t="s">
        <v>6</v>
      </c>
      <c r="G93" s="221"/>
      <c r="H93" s="221" t="s">
        <v>7</v>
      </c>
      <c r="I93" s="221"/>
      <c r="J93" s="221"/>
      <c r="K93" s="221"/>
      <c r="L93" s="222"/>
    </row>
    <row r="94" spans="2:12" x14ac:dyDescent="0.3">
      <c r="B94" s="220"/>
      <c r="C94" s="221"/>
      <c r="D94" s="6" t="s">
        <v>1</v>
      </c>
      <c r="E94" s="6" t="s">
        <v>2</v>
      </c>
      <c r="F94" s="38" t="s">
        <v>1</v>
      </c>
      <c r="G94" s="39" t="s">
        <v>2</v>
      </c>
      <c r="H94" s="221"/>
      <c r="I94" s="221"/>
      <c r="J94" s="221"/>
      <c r="K94" s="221"/>
      <c r="L94" s="222"/>
    </row>
    <row r="95" spans="2:12" ht="18" customHeight="1" x14ac:dyDescent="0.3">
      <c r="B95" s="225" t="s">
        <v>1054</v>
      </c>
      <c r="C95" s="9" t="s">
        <v>4784</v>
      </c>
      <c r="D95" s="10">
        <f t="shared" ref="D95" si="9">E95*0.65</f>
        <v>32.5</v>
      </c>
      <c r="E95" s="11">
        <v>50</v>
      </c>
      <c r="F95" s="12">
        <f t="shared" ref="F95" si="10">D95*D$2</f>
        <v>0</v>
      </c>
      <c r="G95" s="12">
        <f t="shared" ref="G95:G113" si="11">E95*D$3</f>
        <v>0</v>
      </c>
      <c r="H95" s="193" t="s">
        <v>1085</v>
      </c>
      <c r="I95" s="194"/>
      <c r="J95" s="194"/>
      <c r="K95" s="194"/>
      <c r="L95" s="195"/>
    </row>
    <row r="96" spans="2:12" ht="18" customHeight="1" x14ac:dyDescent="0.3">
      <c r="B96" s="227"/>
      <c r="C96" s="9" t="s">
        <v>4846</v>
      </c>
      <c r="D96" s="10">
        <f>E96*0.65</f>
        <v>1.625</v>
      </c>
      <c r="E96" s="11">
        <v>2.5</v>
      </c>
      <c r="F96" s="12">
        <f>D96*D$2</f>
        <v>0</v>
      </c>
      <c r="G96" s="12">
        <f t="shared" si="11"/>
        <v>0</v>
      </c>
      <c r="H96" s="196"/>
      <c r="I96" s="197"/>
      <c r="J96" s="197"/>
      <c r="K96" s="197"/>
      <c r="L96" s="198"/>
    </row>
    <row r="97" spans="2:12" ht="18" customHeight="1" x14ac:dyDescent="0.3">
      <c r="B97" s="225" t="s">
        <v>4847</v>
      </c>
      <c r="C97" s="14" t="s">
        <v>4848</v>
      </c>
      <c r="D97" s="10">
        <f t="shared" ref="D97:D104" si="12">E97*0.65</f>
        <v>19.5</v>
      </c>
      <c r="E97" s="9">
        <v>30</v>
      </c>
      <c r="F97" s="12">
        <f t="shared" ref="F97:F113" si="13">D97*D$2</f>
        <v>0</v>
      </c>
      <c r="G97" s="12">
        <f t="shared" si="11"/>
        <v>0</v>
      </c>
      <c r="H97" s="202" t="s">
        <v>4849</v>
      </c>
      <c r="I97" s="203"/>
      <c r="J97" s="203"/>
      <c r="K97" s="203"/>
      <c r="L97" s="204"/>
    </row>
    <row r="98" spans="2:12" ht="18" customHeight="1" x14ac:dyDescent="0.3">
      <c r="B98" s="226"/>
      <c r="C98" s="14" t="s">
        <v>4850</v>
      </c>
      <c r="D98" s="10">
        <f t="shared" si="12"/>
        <v>3.25</v>
      </c>
      <c r="E98" s="9">
        <v>5</v>
      </c>
      <c r="F98" s="12">
        <f t="shared" si="13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8" customHeight="1" x14ac:dyDescent="0.3">
      <c r="B99" s="226"/>
      <c r="C99" s="14" t="s">
        <v>4851</v>
      </c>
      <c r="D99" s="10">
        <f t="shared" si="12"/>
        <v>3.25</v>
      </c>
      <c r="E99" s="9">
        <v>5</v>
      </c>
      <c r="F99" s="12">
        <f t="shared" si="13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8" customHeight="1" x14ac:dyDescent="0.3">
      <c r="B100" s="226"/>
      <c r="C100" s="14" t="s">
        <v>4747</v>
      </c>
      <c r="D100" s="10">
        <f t="shared" si="12"/>
        <v>1.3</v>
      </c>
      <c r="E100" s="9">
        <v>2</v>
      </c>
      <c r="F100" s="12">
        <f t="shared" si="13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8" customHeight="1" x14ac:dyDescent="0.3">
      <c r="B101" s="226"/>
      <c r="C101" s="14" t="s">
        <v>4746</v>
      </c>
      <c r="D101" s="10">
        <f t="shared" si="12"/>
        <v>1.3</v>
      </c>
      <c r="E101" s="9">
        <v>2</v>
      </c>
      <c r="F101" s="12">
        <f t="shared" si="13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8" customHeight="1" x14ac:dyDescent="0.3">
      <c r="B102" s="226"/>
      <c r="C102" s="14" t="s">
        <v>1041</v>
      </c>
      <c r="D102" s="10">
        <f t="shared" si="12"/>
        <v>0.32500000000000001</v>
      </c>
      <c r="E102" s="9">
        <v>0.5</v>
      </c>
      <c r="F102" s="12">
        <f t="shared" si="13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8" customHeight="1" x14ac:dyDescent="0.3">
      <c r="B103" s="226"/>
      <c r="C103" s="14" t="s">
        <v>4852</v>
      </c>
      <c r="D103" s="10">
        <f t="shared" si="12"/>
        <v>0.32500000000000001</v>
      </c>
      <c r="E103" s="9">
        <v>0.5</v>
      </c>
      <c r="F103" s="12">
        <f t="shared" si="13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8" customHeight="1" x14ac:dyDescent="0.3">
      <c r="B104" s="227"/>
      <c r="C104" s="14" t="s">
        <v>4714</v>
      </c>
      <c r="D104" s="10">
        <f t="shared" si="12"/>
        <v>0.32500000000000001</v>
      </c>
      <c r="E104" s="9">
        <v>0.5</v>
      </c>
      <c r="F104" s="12">
        <f t="shared" si="13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8" customHeight="1" x14ac:dyDescent="0.3">
      <c r="B105" s="302" t="s">
        <v>4853</v>
      </c>
      <c r="C105" s="9" t="s">
        <v>424</v>
      </c>
      <c r="D105" s="12">
        <f>E105*0.6</f>
        <v>24</v>
      </c>
      <c r="E105" s="11">
        <v>40</v>
      </c>
      <c r="F105" s="12">
        <f t="shared" si="13"/>
        <v>0</v>
      </c>
      <c r="G105" s="12">
        <f t="shared" si="11"/>
        <v>0</v>
      </c>
      <c r="H105" s="193" t="s">
        <v>4854</v>
      </c>
      <c r="I105" s="194"/>
      <c r="J105" s="194"/>
      <c r="K105" s="194"/>
      <c r="L105" s="195"/>
    </row>
    <row r="106" spans="2:12" ht="18" customHeight="1" x14ac:dyDescent="0.3">
      <c r="B106" s="302"/>
      <c r="C106" s="9" t="s">
        <v>24</v>
      </c>
      <c r="D106" s="12">
        <f t="shared" ref="D106:D107" si="14">E106*0.6</f>
        <v>0.3</v>
      </c>
      <c r="E106" s="11">
        <v>0.5</v>
      </c>
      <c r="F106" s="12">
        <f t="shared" si="13"/>
        <v>0</v>
      </c>
      <c r="G106" s="12">
        <f t="shared" si="11"/>
        <v>0</v>
      </c>
      <c r="H106" s="199"/>
      <c r="I106" s="200"/>
      <c r="J106" s="200"/>
      <c r="K106" s="200"/>
      <c r="L106" s="201"/>
    </row>
    <row r="107" spans="2:12" ht="18" customHeight="1" x14ac:dyDescent="0.3">
      <c r="B107" s="302"/>
      <c r="C107" s="9" t="s">
        <v>25</v>
      </c>
      <c r="D107" s="12">
        <f t="shared" si="14"/>
        <v>1.2</v>
      </c>
      <c r="E107" s="11">
        <v>2</v>
      </c>
      <c r="F107" s="12">
        <f t="shared" si="13"/>
        <v>0</v>
      </c>
      <c r="G107" s="12">
        <f t="shared" si="11"/>
        <v>0</v>
      </c>
      <c r="H107" s="199"/>
      <c r="I107" s="200"/>
      <c r="J107" s="200"/>
      <c r="K107" s="200"/>
      <c r="L107" s="201"/>
    </row>
    <row r="108" spans="2:12" ht="18" customHeight="1" x14ac:dyDescent="0.3">
      <c r="B108" s="267" t="s">
        <v>4855</v>
      </c>
      <c r="C108" s="9" t="s">
        <v>1463</v>
      </c>
      <c r="D108" s="10">
        <f t="shared" ref="D108:D113" si="15">E108*0.65</f>
        <v>22.75</v>
      </c>
      <c r="E108" s="9">
        <v>35</v>
      </c>
      <c r="F108" s="12">
        <f t="shared" si="13"/>
        <v>0</v>
      </c>
      <c r="G108" s="12">
        <f t="shared" si="11"/>
        <v>0</v>
      </c>
      <c r="H108" s="262" t="s">
        <v>4856</v>
      </c>
      <c r="I108" s="262"/>
      <c r="J108" s="262"/>
      <c r="K108" s="262"/>
      <c r="L108" s="263"/>
    </row>
    <row r="109" spans="2:12" ht="18" customHeight="1" x14ac:dyDescent="0.3">
      <c r="B109" s="268"/>
      <c r="C109" s="9" t="s">
        <v>24</v>
      </c>
      <c r="D109" s="10">
        <f t="shared" si="15"/>
        <v>0.65</v>
      </c>
      <c r="E109" s="9">
        <v>1</v>
      </c>
      <c r="F109" s="12">
        <f t="shared" si="13"/>
        <v>0</v>
      </c>
      <c r="G109" s="12">
        <f t="shared" si="11"/>
        <v>0</v>
      </c>
      <c r="H109" s="262"/>
      <c r="I109" s="262"/>
      <c r="J109" s="262"/>
      <c r="K109" s="262"/>
      <c r="L109" s="263"/>
    </row>
    <row r="110" spans="2:12" ht="18" customHeight="1" x14ac:dyDescent="0.3">
      <c r="B110" s="268"/>
      <c r="C110" s="9" t="s">
        <v>39</v>
      </c>
      <c r="D110" s="10">
        <f t="shared" si="15"/>
        <v>0.32500000000000001</v>
      </c>
      <c r="E110" s="9">
        <v>0.5</v>
      </c>
      <c r="F110" s="12">
        <f t="shared" si="13"/>
        <v>0</v>
      </c>
      <c r="G110" s="12">
        <f t="shared" si="11"/>
        <v>0</v>
      </c>
      <c r="H110" s="262"/>
      <c r="I110" s="262"/>
      <c r="J110" s="262"/>
      <c r="K110" s="262"/>
      <c r="L110" s="263"/>
    </row>
    <row r="111" spans="2:12" ht="18" customHeight="1" x14ac:dyDescent="0.3">
      <c r="B111" s="268"/>
      <c r="C111" s="9" t="s">
        <v>53</v>
      </c>
      <c r="D111" s="10">
        <f t="shared" si="15"/>
        <v>0.13</v>
      </c>
      <c r="E111" s="9">
        <v>0.2</v>
      </c>
      <c r="F111" s="12">
        <f t="shared" si="13"/>
        <v>0</v>
      </c>
      <c r="G111" s="12">
        <f t="shared" si="11"/>
        <v>0</v>
      </c>
      <c r="H111" s="262"/>
      <c r="I111" s="262"/>
      <c r="J111" s="262"/>
      <c r="K111" s="262"/>
      <c r="L111" s="263"/>
    </row>
    <row r="112" spans="2:12" ht="18" customHeight="1" x14ac:dyDescent="0.3">
      <c r="B112" s="268"/>
      <c r="C112" s="9" t="s">
        <v>4857</v>
      </c>
      <c r="D112" s="10">
        <f t="shared" si="15"/>
        <v>0.32500000000000001</v>
      </c>
      <c r="E112" s="9">
        <v>0.5</v>
      </c>
      <c r="F112" s="12">
        <f t="shared" si="13"/>
        <v>0</v>
      </c>
      <c r="G112" s="12">
        <f t="shared" si="11"/>
        <v>0</v>
      </c>
      <c r="H112" s="262"/>
      <c r="I112" s="262"/>
      <c r="J112" s="262"/>
      <c r="K112" s="262"/>
      <c r="L112" s="263"/>
    </row>
    <row r="113" spans="2:12" ht="18" customHeight="1" thickBot="1" x14ac:dyDescent="0.35">
      <c r="B113" s="30" t="s">
        <v>4724</v>
      </c>
      <c r="C113" s="21" t="s">
        <v>35</v>
      </c>
      <c r="D113" s="28">
        <f t="shared" si="15"/>
        <v>13</v>
      </c>
      <c r="E113" s="23">
        <v>20</v>
      </c>
      <c r="F113" s="24">
        <f t="shared" si="13"/>
        <v>0</v>
      </c>
      <c r="G113" s="24">
        <f t="shared" si="11"/>
        <v>0</v>
      </c>
      <c r="H113" s="188" t="s">
        <v>36</v>
      </c>
      <c r="I113" s="188"/>
      <c r="J113" s="188"/>
      <c r="K113" s="188"/>
      <c r="L113" s="189"/>
    </row>
    <row r="114" spans="2:12" ht="72" customHeight="1" thickTop="1" x14ac:dyDescent="0.3">
      <c r="B114" s="190"/>
      <c r="C114" s="190"/>
      <c r="D114" s="190"/>
      <c r="E114" s="190"/>
      <c r="F114" s="190"/>
      <c r="G114" s="190"/>
      <c r="H114" s="190"/>
      <c r="I114" s="190"/>
      <c r="J114" s="190"/>
      <c r="K114" s="190"/>
      <c r="L114" s="190"/>
    </row>
    <row r="115" spans="2:12" ht="17.25" thickBot="1" x14ac:dyDescent="0.35"/>
    <row r="116" spans="2:12" ht="20.25" thickTop="1" x14ac:dyDescent="0.3">
      <c r="B116" s="217" t="s">
        <v>4858</v>
      </c>
      <c r="C116" s="218"/>
      <c r="D116" s="218"/>
      <c r="E116" s="218"/>
      <c r="F116" s="218"/>
      <c r="G116" s="218"/>
      <c r="H116" s="218"/>
      <c r="I116" s="218"/>
      <c r="J116" s="218"/>
      <c r="K116" s="218"/>
      <c r="L116" s="219"/>
    </row>
    <row r="117" spans="2:12" ht="18" customHeight="1" x14ac:dyDescent="0.3">
      <c r="B117" s="220" t="s">
        <v>3636</v>
      </c>
      <c r="C117" s="221" t="s">
        <v>4</v>
      </c>
      <c r="D117" s="221" t="s">
        <v>5</v>
      </c>
      <c r="E117" s="221"/>
      <c r="F117" s="221" t="s">
        <v>6</v>
      </c>
      <c r="G117" s="221"/>
      <c r="H117" s="221" t="s">
        <v>7</v>
      </c>
      <c r="I117" s="221"/>
      <c r="J117" s="221"/>
      <c r="K117" s="221"/>
      <c r="L117" s="222"/>
    </row>
    <row r="118" spans="2:12" ht="18" customHeight="1" x14ac:dyDescent="0.3">
      <c r="B118" s="220"/>
      <c r="C118" s="221"/>
      <c r="D118" s="6" t="s">
        <v>1</v>
      </c>
      <c r="E118" s="6" t="s">
        <v>2</v>
      </c>
      <c r="F118" s="38" t="s">
        <v>1</v>
      </c>
      <c r="G118" s="39" t="s">
        <v>2</v>
      </c>
      <c r="H118" s="221"/>
      <c r="I118" s="221"/>
      <c r="J118" s="221"/>
      <c r="K118" s="221"/>
      <c r="L118" s="222"/>
    </row>
    <row r="119" spans="2:12" ht="18" customHeight="1" x14ac:dyDescent="0.3">
      <c r="B119" s="187" t="s">
        <v>4792</v>
      </c>
      <c r="C119" s="41" t="s">
        <v>13</v>
      </c>
      <c r="D119" s="15">
        <f>E119*0.65</f>
        <v>32.5</v>
      </c>
      <c r="E119" s="11">
        <v>50</v>
      </c>
      <c r="F119" s="12">
        <f>D119*D$2</f>
        <v>0</v>
      </c>
      <c r="G119" s="12">
        <f>E119*D$3</f>
        <v>0</v>
      </c>
      <c r="H119" s="193" t="s">
        <v>68</v>
      </c>
      <c r="I119" s="194"/>
      <c r="J119" s="194"/>
      <c r="K119" s="194"/>
      <c r="L119" s="195"/>
    </row>
    <row r="120" spans="2:12" ht="18" customHeight="1" x14ac:dyDescent="0.3">
      <c r="B120" s="187"/>
      <c r="C120" s="41" t="s">
        <v>69</v>
      </c>
      <c r="D120" s="15">
        <f t="shared" ref="D120:D140" si="16">E120*0.65</f>
        <v>1.625</v>
      </c>
      <c r="E120" s="11">
        <v>2.5</v>
      </c>
      <c r="F120" s="12">
        <f t="shared" ref="F120:F140" si="17">D120*D$2</f>
        <v>0</v>
      </c>
      <c r="G120" s="12">
        <f t="shared" ref="G120:G140" si="18">E120*D$3</f>
        <v>0</v>
      </c>
      <c r="H120" s="196"/>
      <c r="I120" s="197"/>
      <c r="J120" s="197"/>
      <c r="K120" s="197"/>
      <c r="L120" s="198"/>
    </row>
    <row r="121" spans="2:12" ht="18" customHeight="1" x14ac:dyDescent="0.3">
      <c r="B121" s="267" t="s">
        <v>4859</v>
      </c>
      <c r="C121" s="9" t="s">
        <v>182</v>
      </c>
      <c r="D121" s="26">
        <f t="shared" si="16"/>
        <v>13</v>
      </c>
      <c r="E121" s="9">
        <v>20</v>
      </c>
      <c r="F121" s="12">
        <f t="shared" si="17"/>
        <v>0</v>
      </c>
      <c r="G121" s="12">
        <f t="shared" si="18"/>
        <v>0</v>
      </c>
      <c r="H121" s="193" t="s">
        <v>4860</v>
      </c>
      <c r="I121" s="194"/>
      <c r="J121" s="194"/>
      <c r="K121" s="194"/>
      <c r="L121" s="195"/>
    </row>
    <row r="122" spans="2:12" ht="18" customHeight="1" x14ac:dyDescent="0.3">
      <c r="B122" s="268"/>
      <c r="C122" s="9" t="s">
        <v>70</v>
      </c>
      <c r="D122" s="26">
        <f t="shared" si="16"/>
        <v>13</v>
      </c>
      <c r="E122" s="9">
        <v>20</v>
      </c>
      <c r="F122" s="12">
        <f t="shared" si="17"/>
        <v>0</v>
      </c>
      <c r="G122" s="12">
        <f t="shared" si="18"/>
        <v>0</v>
      </c>
      <c r="H122" s="199"/>
      <c r="I122" s="200"/>
      <c r="J122" s="200"/>
      <c r="K122" s="200"/>
      <c r="L122" s="201"/>
    </row>
    <row r="123" spans="2:12" ht="18" customHeight="1" x14ac:dyDescent="0.3">
      <c r="B123" s="268"/>
      <c r="C123" s="9" t="s">
        <v>27</v>
      </c>
      <c r="D123" s="10">
        <f t="shared" si="16"/>
        <v>0.65</v>
      </c>
      <c r="E123" s="9">
        <v>1</v>
      </c>
      <c r="F123" s="12">
        <f t="shared" si="17"/>
        <v>0</v>
      </c>
      <c r="G123" s="12">
        <f t="shared" si="18"/>
        <v>0</v>
      </c>
      <c r="H123" s="199"/>
      <c r="I123" s="200"/>
      <c r="J123" s="200"/>
      <c r="K123" s="200"/>
      <c r="L123" s="201"/>
    </row>
    <row r="124" spans="2:12" ht="18" customHeight="1" x14ac:dyDescent="0.3">
      <c r="B124" s="268"/>
      <c r="C124" s="9" t="s">
        <v>39</v>
      </c>
      <c r="D124" s="10">
        <f t="shared" si="16"/>
        <v>0.32500000000000001</v>
      </c>
      <c r="E124" s="9">
        <v>0.5</v>
      </c>
      <c r="F124" s="12">
        <f t="shared" si="17"/>
        <v>0</v>
      </c>
      <c r="G124" s="12">
        <f t="shared" si="18"/>
        <v>0</v>
      </c>
      <c r="H124" s="199"/>
      <c r="I124" s="200"/>
      <c r="J124" s="200"/>
      <c r="K124" s="200"/>
      <c r="L124" s="201"/>
    </row>
    <row r="125" spans="2:12" ht="18" customHeight="1" x14ac:dyDescent="0.3">
      <c r="B125" s="268"/>
      <c r="C125" s="9" t="s">
        <v>20</v>
      </c>
      <c r="D125" s="10">
        <f t="shared" si="16"/>
        <v>0.65</v>
      </c>
      <c r="E125" s="9">
        <v>1</v>
      </c>
      <c r="F125" s="12">
        <f t="shared" si="17"/>
        <v>0</v>
      </c>
      <c r="G125" s="12">
        <f t="shared" si="18"/>
        <v>0</v>
      </c>
      <c r="H125" s="199"/>
      <c r="I125" s="200"/>
      <c r="J125" s="200"/>
      <c r="K125" s="200"/>
      <c r="L125" s="201"/>
    </row>
    <row r="126" spans="2:12" ht="18" customHeight="1" x14ac:dyDescent="0.3">
      <c r="B126" s="268"/>
      <c r="C126" s="9" t="s">
        <v>4714</v>
      </c>
      <c r="D126" s="10">
        <f t="shared" si="16"/>
        <v>0.32500000000000001</v>
      </c>
      <c r="E126" s="9">
        <v>0.5</v>
      </c>
      <c r="F126" s="12">
        <f t="shared" si="17"/>
        <v>0</v>
      </c>
      <c r="G126" s="12">
        <f t="shared" si="18"/>
        <v>0</v>
      </c>
      <c r="H126" s="199"/>
      <c r="I126" s="200"/>
      <c r="J126" s="200"/>
      <c r="K126" s="200"/>
      <c r="L126" s="201"/>
    </row>
    <row r="127" spans="2:12" ht="18" customHeight="1" x14ac:dyDescent="0.3">
      <c r="B127" s="268"/>
      <c r="C127" s="9" t="s">
        <v>24</v>
      </c>
      <c r="D127" s="10">
        <f t="shared" si="16"/>
        <v>0.32500000000000001</v>
      </c>
      <c r="E127" s="9">
        <v>0.5</v>
      </c>
      <c r="F127" s="12">
        <f t="shared" si="17"/>
        <v>0</v>
      </c>
      <c r="G127" s="12">
        <f t="shared" si="18"/>
        <v>0</v>
      </c>
      <c r="H127" s="199"/>
      <c r="I127" s="200"/>
      <c r="J127" s="200"/>
      <c r="K127" s="200"/>
      <c r="L127" s="201"/>
    </row>
    <row r="128" spans="2:12" ht="18" customHeight="1" x14ac:dyDescent="0.3">
      <c r="B128" s="269"/>
      <c r="C128" s="9" t="s">
        <v>78</v>
      </c>
      <c r="D128" s="10">
        <f t="shared" si="16"/>
        <v>6.5000000000000002E-2</v>
      </c>
      <c r="E128" s="9">
        <v>0.1</v>
      </c>
      <c r="F128" s="12">
        <f t="shared" si="17"/>
        <v>0</v>
      </c>
      <c r="G128" s="12">
        <f t="shared" si="18"/>
        <v>0</v>
      </c>
      <c r="H128" s="196"/>
      <c r="I128" s="197"/>
      <c r="J128" s="197"/>
      <c r="K128" s="197"/>
      <c r="L128" s="198"/>
    </row>
    <row r="129" spans="2:12" ht="18" customHeight="1" x14ac:dyDescent="0.3">
      <c r="B129" s="187" t="s">
        <v>4861</v>
      </c>
      <c r="C129" s="9" t="s">
        <v>2342</v>
      </c>
      <c r="D129" s="19">
        <f t="shared" si="16"/>
        <v>26</v>
      </c>
      <c r="E129" s="11">
        <v>40</v>
      </c>
      <c r="F129" s="12">
        <f t="shared" si="17"/>
        <v>0</v>
      </c>
      <c r="G129" s="12">
        <f t="shared" si="18"/>
        <v>0</v>
      </c>
      <c r="H129" s="202" t="s">
        <v>4862</v>
      </c>
      <c r="I129" s="203"/>
      <c r="J129" s="203"/>
      <c r="K129" s="203"/>
      <c r="L129" s="204"/>
    </row>
    <row r="130" spans="2:12" ht="18" customHeight="1" x14ac:dyDescent="0.3">
      <c r="B130" s="187"/>
      <c r="C130" s="9" t="s">
        <v>22</v>
      </c>
      <c r="D130" s="15">
        <f t="shared" si="16"/>
        <v>6.5</v>
      </c>
      <c r="E130" s="11">
        <v>10</v>
      </c>
      <c r="F130" s="12">
        <f t="shared" si="17"/>
        <v>0</v>
      </c>
      <c r="G130" s="12">
        <f t="shared" si="18"/>
        <v>0</v>
      </c>
      <c r="H130" s="205"/>
      <c r="I130" s="206"/>
      <c r="J130" s="206"/>
      <c r="K130" s="206"/>
      <c r="L130" s="207"/>
    </row>
    <row r="131" spans="2:12" ht="18" customHeight="1" x14ac:dyDescent="0.3">
      <c r="B131" s="187"/>
      <c r="C131" s="9" t="s">
        <v>23</v>
      </c>
      <c r="D131" s="15">
        <f t="shared" si="16"/>
        <v>3.25</v>
      </c>
      <c r="E131" s="11">
        <v>5</v>
      </c>
      <c r="F131" s="12">
        <f t="shared" si="17"/>
        <v>0</v>
      </c>
      <c r="G131" s="12">
        <f t="shared" si="18"/>
        <v>0</v>
      </c>
      <c r="H131" s="205"/>
      <c r="I131" s="206"/>
      <c r="J131" s="206"/>
      <c r="K131" s="206"/>
      <c r="L131" s="207"/>
    </row>
    <row r="132" spans="2:12" ht="18" customHeight="1" x14ac:dyDescent="0.3">
      <c r="B132" s="187"/>
      <c r="C132" s="9" t="s">
        <v>4714</v>
      </c>
      <c r="D132" s="15">
        <f t="shared" si="16"/>
        <v>0.65</v>
      </c>
      <c r="E132" s="11">
        <v>1</v>
      </c>
      <c r="F132" s="12">
        <f t="shared" si="17"/>
        <v>0</v>
      </c>
      <c r="G132" s="12">
        <f t="shared" si="18"/>
        <v>0</v>
      </c>
      <c r="H132" s="205"/>
      <c r="I132" s="206"/>
      <c r="J132" s="206"/>
      <c r="K132" s="206"/>
      <c r="L132" s="207"/>
    </row>
    <row r="133" spans="2:12" ht="18" customHeight="1" x14ac:dyDescent="0.3">
      <c r="B133" s="187"/>
      <c r="C133" s="9" t="s">
        <v>27</v>
      </c>
      <c r="D133" s="15">
        <f t="shared" si="16"/>
        <v>2.6</v>
      </c>
      <c r="E133" s="11">
        <v>4</v>
      </c>
      <c r="F133" s="12">
        <f t="shared" si="17"/>
        <v>0</v>
      </c>
      <c r="G133" s="12">
        <f t="shared" si="18"/>
        <v>0</v>
      </c>
      <c r="H133" s="205"/>
      <c r="I133" s="206"/>
      <c r="J133" s="206"/>
      <c r="K133" s="206"/>
      <c r="L133" s="207"/>
    </row>
    <row r="134" spans="2:12" ht="18" customHeight="1" x14ac:dyDescent="0.3">
      <c r="B134" s="187"/>
      <c r="C134" s="9" t="s">
        <v>28</v>
      </c>
      <c r="D134" s="15">
        <f t="shared" si="16"/>
        <v>1.3</v>
      </c>
      <c r="E134" s="11">
        <v>2</v>
      </c>
      <c r="F134" s="12">
        <f t="shared" si="17"/>
        <v>0</v>
      </c>
      <c r="G134" s="12">
        <f t="shared" si="18"/>
        <v>0</v>
      </c>
      <c r="H134" s="205"/>
      <c r="I134" s="206"/>
      <c r="J134" s="206"/>
      <c r="K134" s="206"/>
      <c r="L134" s="207"/>
    </row>
    <row r="135" spans="2:12" ht="18" customHeight="1" x14ac:dyDescent="0.3">
      <c r="B135" s="187"/>
      <c r="C135" s="9" t="s">
        <v>25</v>
      </c>
      <c r="D135" s="15">
        <f t="shared" si="16"/>
        <v>0.65</v>
      </c>
      <c r="E135" s="11">
        <v>1</v>
      </c>
      <c r="F135" s="12">
        <f t="shared" si="17"/>
        <v>0</v>
      </c>
      <c r="G135" s="12">
        <f t="shared" si="18"/>
        <v>0</v>
      </c>
      <c r="H135" s="205"/>
      <c r="I135" s="206"/>
      <c r="J135" s="206"/>
      <c r="K135" s="206"/>
      <c r="L135" s="207"/>
    </row>
    <row r="136" spans="2:12" ht="18" customHeight="1" x14ac:dyDescent="0.3">
      <c r="B136" s="187"/>
      <c r="C136" s="9" t="s">
        <v>24</v>
      </c>
      <c r="D136" s="15">
        <f t="shared" si="16"/>
        <v>0.19500000000000001</v>
      </c>
      <c r="E136" s="11">
        <v>0.3</v>
      </c>
      <c r="F136" s="12">
        <f t="shared" si="17"/>
        <v>0</v>
      </c>
      <c r="G136" s="12">
        <f t="shared" si="18"/>
        <v>0</v>
      </c>
      <c r="H136" s="205"/>
      <c r="I136" s="206"/>
      <c r="J136" s="206"/>
      <c r="K136" s="206"/>
      <c r="L136" s="207"/>
    </row>
    <row r="137" spans="2:12" ht="18" customHeight="1" x14ac:dyDescent="0.3">
      <c r="B137" s="187"/>
      <c r="C137" s="9" t="s">
        <v>78</v>
      </c>
      <c r="D137" s="15">
        <f t="shared" si="16"/>
        <v>6.5000000000000002E-2</v>
      </c>
      <c r="E137" s="11">
        <v>0.1</v>
      </c>
      <c r="F137" s="12">
        <f t="shared" si="17"/>
        <v>0</v>
      </c>
      <c r="G137" s="12">
        <f t="shared" si="18"/>
        <v>0</v>
      </c>
      <c r="H137" s="205"/>
      <c r="I137" s="206"/>
      <c r="J137" s="206"/>
      <c r="K137" s="206"/>
      <c r="L137" s="207"/>
    </row>
    <row r="138" spans="2:12" ht="18" customHeight="1" x14ac:dyDescent="0.3">
      <c r="B138" s="267" t="s">
        <v>4863</v>
      </c>
      <c r="C138" s="9" t="s">
        <v>67</v>
      </c>
      <c r="D138" s="32">
        <f t="shared" si="16"/>
        <v>1.9500000000000002</v>
      </c>
      <c r="E138" s="9">
        <v>3</v>
      </c>
      <c r="F138" s="12">
        <f t="shared" si="17"/>
        <v>0</v>
      </c>
      <c r="G138" s="12">
        <f t="shared" si="18"/>
        <v>0</v>
      </c>
      <c r="H138" s="193" t="s">
        <v>4864</v>
      </c>
      <c r="I138" s="194"/>
      <c r="J138" s="194"/>
      <c r="K138" s="194"/>
      <c r="L138" s="195"/>
    </row>
    <row r="139" spans="2:12" ht="18" customHeight="1" x14ac:dyDescent="0.3">
      <c r="B139" s="268"/>
      <c r="C139" s="9" t="s">
        <v>39</v>
      </c>
      <c r="D139" s="31">
        <f t="shared" si="16"/>
        <v>1.3</v>
      </c>
      <c r="E139" s="9">
        <v>2</v>
      </c>
      <c r="F139" s="12">
        <f t="shared" si="17"/>
        <v>0</v>
      </c>
      <c r="G139" s="12">
        <f t="shared" si="18"/>
        <v>0</v>
      </c>
      <c r="H139" s="199"/>
      <c r="I139" s="200"/>
      <c r="J139" s="200"/>
      <c r="K139" s="200"/>
      <c r="L139" s="201"/>
    </row>
    <row r="140" spans="2:12" ht="18" customHeight="1" x14ac:dyDescent="0.3">
      <c r="B140" s="269"/>
      <c r="C140" s="9" t="s">
        <v>24</v>
      </c>
      <c r="D140" s="31">
        <f t="shared" si="16"/>
        <v>0.32500000000000001</v>
      </c>
      <c r="E140" s="9">
        <v>0.5</v>
      </c>
      <c r="F140" s="12">
        <f t="shared" si="17"/>
        <v>0</v>
      </c>
      <c r="G140" s="12">
        <f t="shared" si="18"/>
        <v>0</v>
      </c>
      <c r="H140" s="196"/>
      <c r="I140" s="197"/>
      <c r="J140" s="197"/>
      <c r="K140" s="197"/>
      <c r="L140" s="198"/>
    </row>
    <row r="141" spans="2:12" ht="18" customHeight="1" thickBot="1" x14ac:dyDescent="0.35">
      <c r="B141" s="30" t="s">
        <v>4724</v>
      </c>
      <c r="C141" s="21" t="s">
        <v>35</v>
      </c>
      <c r="D141" s="50">
        <f>E141*0.65</f>
        <v>13</v>
      </c>
      <c r="E141" s="23">
        <v>20</v>
      </c>
      <c r="F141" s="24">
        <f>D141*D$2</f>
        <v>0</v>
      </c>
      <c r="G141" s="24">
        <f>E141*D$3</f>
        <v>0</v>
      </c>
      <c r="H141" s="188" t="s">
        <v>36</v>
      </c>
      <c r="I141" s="188"/>
      <c r="J141" s="188"/>
      <c r="K141" s="188"/>
      <c r="L141" s="189"/>
    </row>
    <row r="142" spans="2:12" ht="72" customHeight="1" thickTop="1" x14ac:dyDescent="0.3">
      <c r="B142" s="190"/>
      <c r="C142" s="190"/>
      <c r="D142" s="190"/>
      <c r="E142" s="190"/>
      <c r="F142" s="190"/>
      <c r="G142" s="190"/>
      <c r="H142" s="190"/>
      <c r="I142" s="190"/>
      <c r="J142" s="190"/>
      <c r="K142" s="190"/>
      <c r="L142" s="190"/>
    </row>
  </sheetData>
  <mergeCells count="80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22"/>
    <mergeCell ref="H10:L22"/>
    <mergeCell ref="B23:B28"/>
    <mergeCell ref="H23:L28"/>
    <mergeCell ref="B29:B34"/>
    <mergeCell ref="H29:L34"/>
    <mergeCell ref="H35:L35"/>
    <mergeCell ref="B36:L36"/>
    <mergeCell ref="B38:L38"/>
    <mergeCell ref="B39:B40"/>
    <mergeCell ref="C39:C40"/>
    <mergeCell ref="D39:E39"/>
    <mergeCell ref="F39:G39"/>
    <mergeCell ref="H39:L40"/>
    <mergeCell ref="B41:B42"/>
    <mergeCell ref="H41:L42"/>
    <mergeCell ref="B43:B49"/>
    <mergeCell ref="H43:L49"/>
    <mergeCell ref="B50:B54"/>
    <mergeCell ref="H50:L54"/>
    <mergeCell ref="H55:L61"/>
    <mergeCell ref="H62:L62"/>
    <mergeCell ref="B63:L63"/>
    <mergeCell ref="B65:L65"/>
    <mergeCell ref="H74:L82"/>
    <mergeCell ref="H68:L68"/>
    <mergeCell ref="B69:B73"/>
    <mergeCell ref="H69:L73"/>
    <mergeCell ref="B74:B82"/>
    <mergeCell ref="B66:B67"/>
    <mergeCell ref="C66:C67"/>
    <mergeCell ref="D66:E66"/>
    <mergeCell ref="F66:G66"/>
    <mergeCell ref="H66:L67"/>
    <mergeCell ref="B55:B61"/>
    <mergeCell ref="B83:B88"/>
    <mergeCell ref="H83:L88"/>
    <mergeCell ref="B95:B96"/>
    <mergeCell ref="H95:L96"/>
    <mergeCell ref="B97:B104"/>
    <mergeCell ref="H97:L104"/>
    <mergeCell ref="H89:L89"/>
    <mergeCell ref="B90:L90"/>
    <mergeCell ref="B92:L92"/>
    <mergeCell ref="B93:B94"/>
    <mergeCell ref="C93:C94"/>
    <mergeCell ref="D93:E93"/>
    <mergeCell ref="F93:G93"/>
    <mergeCell ref="H93:L94"/>
    <mergeCell ref="B105:B107"/>
    <mergeCell ref="H105:L107"/>
    <mergeCell ref="B117:B118"/>
    <mergeCell ref="C117:C118"/>
    <mergeCell ref="D117:E117"/>
    <mergeCell ref="F117:G117"/>
    <mergeCell ref="H117:L118"/>
    <mergeCell ref="B108:B112"/>
    <mergeCell ref="H108:L112"/>
    <mergeCell ref="H113:L113"/>
    <mergeCell ref="B114:L114"/>
    <mergeCell ref="B116:L116"/>
    <mergeCell ref="B138:B140"/>
    <mergeCell ref="H138:L140"/>
    <mergeCell ref="H141:L141"/>
    <mergeCell ref="B142:L142"/>
    <mergeCell ref="B119:B120"/>
    <mergeCell ref="H119:L120"/>
    <mergeCell ref="B121:B128"/>
    <mergeCell ref="H121:L128"/>
    <mergeCell ref="B129:B137"/>
    <mergeCell ref="H129:L137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7" max="12" man="1"/>
    <brk id="64" max="12" man="1"/>
    <brk id="91" max="12" man="1"/>
    <brk id="115" max="12" man="1"/>
  </rowBreaks>
  <drawing r:id="rId2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>
    <pageSetUpPr fitToPage="1"/>
  </sheetPr>
  <dimension ref="B1:L145"/>
  <sheetViews>
    <sheetView topLeftCell="A68" zoomScaleNormal="100" zoomScaleSheetLayoutView="70" workbookViewId="0">
      <selection activeCell="B102" sqref="B102:L105"/>
    </sheetView>
  </sheetViews>
  <sheetFormatPr defaultRowHeight="16.5" x14ac:dyDescent="0.3"/>
  <cols>
    <col min="1" max="1" width="4.875" customWidth="1"/>
    <col min="2" max="2" width="18.625" style="1" customWidth="1"/>
    <col min="3" max="3" width="11.625" style="1" customWidth="1"/>
    <col min="4" max="10" width="9" style="1" customWidth="1"/>
    <col min="11" max="11" width="9" style="1"/>
    <col min="12" max="12" width="9" style="1" customWidth="1"/>
    <col min="13" max="13" width="4.875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3515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1056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236" t="s">
        <v>4865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ht="18" customHeight="1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ht="18" customHeight="1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8" customHeight="1" x14ac:dyDescent="0.3">
      <c r="B10" s="187" t="s">
        <v>4866</v>
      </c>
      <c r="C10" s="41" t="s">
        <v>13</v>
      </c>
      <c r="D10" s="15">
        <f>E10*0.65</f>
        <v>32.5</v>
      </c>
      <c r="E10" s="11">
        <v>50</v>
      </c>
      <c r="F10" s="12">
        <f>D10*D$2</f>
        <v>0</v>
      </c>
      <c r="G10" s="12">
        <f>E10*D$3</f>
        <v>0</v>
      </c>
      <c r="H10" s="193" t="s">
        <v>68</v>
      </c>
      <c r="I10" s="194"/>
      <c r="J10" s="194"/>
      <c r="K10" s="194"/>
      <c r="L10" s="195"/>
    </row>
    <row r="11" spans="2:12" ht="18" customHeight="1" x14ac:dyDescent="0.3">
      <c r="B11" s="187"/>
      <c r="C11" s="41" t="s">
        <v>69</v>
      </c>
      <c r="D11" s="15">
        <f t="shared" ref="D11:D34" si="0">E11*0.65</f>
        <v>1.625</v>
      </c>
      <c r="E11" s="11">
        <v>2.5</v>
      </c>
      <c r="F11" s="12">
        <f t="shared" ref="F11:F34" si="1">D11*D$2</f>
        <v>0</v>
      </c>
      <c r="G11" s="12">
        <f t="shared" ref="G11:G34" si="2">E11*D$3</f>
        <v>0</v>
      </c>
      <c r="H11" s="196"/>
      <c r="I11" s="197"/>
      <c r="J11" s="197"/>
      <c r="K11" s="197"/>
      <c r="L11" s="198"/>
    </row>
    <row r="12" spans="2:12" ht="18" customHeight="1" x14ac:dyDescent="0.3">
      <c r="B12" s="287" t="s">
        <v>4867</v>
      </c>
      <c r="C12" s="9" t="s">
        <v>21</v>
      </c>
      <c r="D12" s="12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193" t="s">
        <v>4868</v>
      </c>
      <c r="I12" s="194"/>
      <c r="J12" s="194"/>
      <c r="K12" s="194"/>
      <c r="L12" s="195"/>
    </row>
    <row r="13" spans="2:12" ht="18" customHeight="1" x14ac:dyDescent="0.3">
      <c r="B13" s="288"/>
      <c r="C13" s="9" t="s">
        <v>20</v>
      </c>
      <c r="D13" s="31">
        <f t="shared" si="0"/>
        <v>3.25</v>
      </c>
      <c r="E13" s="9">
        <v>5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8" customHeight="1" x14ac:dyDescent="0.3">
      <c r="B14" s="288"/>
      <c r="C14" s="9" t="s">
        <v>16</v>
      </c>
      <c r="D14" s="12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8" customHeight="1" x14ac:dyDescent="0.3">
      <c r="B15" s="288"/>
      <c r="C15" s="9" t="s">
        <v>17</v>
      </c>
      <c r="D15" s="12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8" customHeight="1" x14ac:dyDescent="0.3">
      <c r="B16" s="288"/>
      <c r="C16" s="9" t="s">
        <v>4869</v>
      </c>
      <c r="D16" s="31">
        <f t="shared" si="0"/>
        <v>0.32500000000000001</v>
      </c>
      <c r="E16" s="9">
        <v>0.5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8" customHeight="1" x14ac:dyDescent="0.3">
      <c r="B17" s="289"/>
      <c r="C17" s="9" t="s">
        <v>24</v>
      </c>
      <c r="D17" s="31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196"/>
      <c r="I17" s="197"/>
      <c r="J17" s="197"/>
      <c r="K17" s="197"/>
      <c r="L17" s="198"/>
    </row>
    <row r="18" spans="2:12" ht="18" customHeight="1" x14ac:dyDescent="0.3">
      <c r="B18" s="187" t="s">
        <v>4870</v>
      </c>
      <c r="C18" s="29" t="s">
        <v>280</v>
      </c>
      <c r="D18" s="19">
        <f t="shared" si="0"/>
        <v>26</v>
      </c>
      <c r="E18" s="29">
        <v>40</v>
      </c>
      <c r="F18" s="12">
        <f t="shared" si="1"/>
        <v>0</v>
      </c>
      <c r="G18" s="12">
        <f t="shared" si="2"/>
        <v>0</v>
      </c>
      <c r="H18" s="260" t="s">
        <v>4871</v>
      </c>
      <c r="I18" s="260"/>
      <c r="J18" s="260"/>
      <c r="K18" s="260"/>
      <c r="L18" s="261"/>
    </row>
    <row r="19" spans="2:12" ht="18" customHeight="1" x14ac:dyDescent="0.3">
      <c r="B19" s="187"/>
      <c r="C19" s="29" t="s">
        <v>22</v>
      </c>
      <c r="D19" s="15">
        <f t="shared" si="0"/>
        <v>6.5</v>
      </c>
      <c r="E19" s="29">
        <v>10</v>
      </c>
      <c r="F19" s="12">
        <f t="shared" si="1"/>
        <v>0</v>
      </c>
      <c r="G19" s="12">
        <f t="shared" si="2"/>
        <v>0</v>
      </c>
      <c r="H19" s="260"/>
      <c r="I19" s="260"/>
      <c r="J19" s="260"/>
      <c r="K19" s="260"/>
      <c r="L19" s="261"/>
    </row>
    <row r="20" spans="2:12" ht="18" customHeight="1" x14ac:dyDescent="0.3">
      <c r="B20" s="187"/>
      <c r="C20" s="29" t="s">
        <v>23</v>
      </c>
      <c r="D20" s="15">
        <f t="shared" si="0"/>
        <v>3.25</v>
      </c>
      <c r="E20" s="29">
        <v>5</v>
      </c>
      <c r="F20" s="12">
        <f t="shared" si="1"/>
        <v>0</v>
      </c>
      <c r="G20" s="12">
        <f t="shared" si="2"/>
        <v>0</v>
      </c>
      <c r="H20" s="260"/>
      <c r="I20" s="260"/>
      <c r="J20" s="260"/>
      <c r="K20" s="260"/>
      <c r="L20" s="261"/>
    </row>
    <row r="21" spans="2:12" ht="18" customHeight="1" x14ac:dyDescent="0.3">
      <c r="B21" s="187"/>
      <c r="C21" s="29" t="s">
        <v>27</v>
      </c>
      <c r="D21" s="15">
        <f t="shared" si="0"/>
        <v>3.25</v>
      </c>
      <c r="E21" s="29">
        <v>5</v>
      </c>
      <c r="F21" s="12">
        <f t="shared" si="1"/>
        <v>0</v>
      </c>
      <c r="G21" s="12">
        <f t="shared" si="2"/>
        <v>0</v>
      </c>
      <c r="H21" s="260"/>
      <c r="I21" s="260"/>
      <c r="J21" s="260"/>
      <c r="K21" s="260"/>
      <c r="L21" s="261"/>
    </row>
    <row r="22" spans="2:12" ht="18" customHeight="1" x14ac:dyDescent="0.3">
      <c r="B22" s="187"/>
      <c r="C22" s="29" t="s">
        <v>52</v>
      </c>
      <c r="D22" s="19">
        <f t="shared" si="0"/>
        <v>1.9500000000000002</v>
      </c>
      <c r="E22" s="29">
        <v>3</v>
      </c>
      <c r="F22" s="12">
        <f t="shared" si="1"/>
        <v>0</v>
      </c>
      <c r="G22" s="12">
        <f t="shared" si="2"/>
        <v>0</v>
      </c>
      <c r="H22" s="260"/>
      <c r="I22" s="260"/>
      <c r="J22" s="260"/>
      <c r="K22" s="260"/>
      <c r="L22" s="261"/>
    </row>
    <row r="23" spans="2:12" ht="18" customHeight="1" x14ac:dyDescent="0.3">
      <c r="B23" s="187"/>
      <c r="C23" s="29" t="s">
        <v>39</v>
      </c>
      <c r="D23" s="15">
        <f t="shared" si="0"/>
        <v>0.65</v>
      </c>
      <c r="E23" s="29">
        <v>1</v>
      </c>
      <c r="F23" s="12">
        <f t="shared" si="1"/>
        <v>0</v>
      </c>
      <c r="G23" s="12">
        <f t="shared" si="2"/>
        <v>0</v>
      </c>
      <c r="H23" s="260"/>
      <c r="I23" s="260"/>
      <c r="J23" s="260"/>
      <c r="K23" s="260"/>
      <c r="L23" s="261"/>
    </row>
    <row r="24" spans="2:12" ht="18" customHeight="1" x14ac:dyDescent="0.3">
      <c r="B24" s="187"/>
      <c r="C24" s="29" t="s">
        <v>20</v>
      </c>
      <c r="D24" s="19">
        <f t="shared" si="0"/>
        <v>1.9500000000000002</v>
      </c>
      <c r="E24" s="29">
        <v>3</v>
      </c>
      <c r="F24" s="12">
        <f t="shared" si="1"/>
        <v>0</v>
      </c>
      <c r="G24" s="12">
        <f t="shared" si="2"/>
        <v>0</v>
      </c>
      <c r="H24" s="260"/>
      <c r="I24" s="260"/>
      <c r="J24" s="260"/>
      <c r="K24" s="260"/>
      <c r="L24" s="261"/>
    </row>
    <row r="25" spans="2:12" ht="18" customHeight="1" x14ac:dyDescent="0.3">
      <c r="B25" s="187"/>
      <c r="C25" s="29" t="s">
        <v>1906</v>
      </c>
      <c r="D25" s="15">
        <f t="shared" si="0"/>
        <v>0.65</v>
      </c>
      <c r="E25" s="29">
        <v>1</v>
      </c>
      <c r="F25" s="12">
        <f t="shared" si="1"/>
        <v>0</v>
      </c>
      <c r="G25" s="12">
        <f t="shared" si="2"/>
        <v>0</v>
      </c>
      <c r="H25" s="260"/>
      <c r="I25" s="260"/>
      <c r="J25" s="260"/>
      <c r="K25" s="260"/>
      <c r="L25" s="261"/>
    </row>
    <row r="26" spans="2:12" ht="18" customHeight="1" x14ac:dyDescent="0.3">
      <c r="B26" s="187"/>
      <c r="C26" s="29" t="s">
        <v>53</v>
      </c>
      <c r="D26" s="15">
        <f t="shared" si="0"/>
        <v>0.13</v>
      </c>
      <c r="E26" s="29">
        <v>0.2</v>
      </c>
      <c r="F26" s="12">
        <f t="shared" si="1"/>
        <v>0</v>
      </c>
      <c r="G26" s="12">
        <f t="shared" si="2"/>
        <v>0</v>
      </c>
      <c r="H26" s="260"/>
      <c r="I26" s="260"/>
      <c r="J26" s="260"/>
      <c r="K26" s="260"/>
      <c r="L26" s="261"/>
    </row>
    <row r="27" spans="2:12" ht="18" customHeight="1" x14ac:dyDescent="0.3">
      <c r="B27" s="187"/>
      <c r="C27" s="29" t="s">
        <v>25</v>
      </c>
      <c r="D27" s="15">
        <f t="shared" si="0"/>
        <v>1.3</v>
      </c>
      <c r="E27" s="29">
        <v>2</v>
      </c>
      <c r="F27" s="12">
        <f t="shared" si="1"/>
        <v>0</v>
      </c>
      <c r="G27" s="12">
        <f t="shared" si="2"/>
        <v>0</v>
      </c>
      <c r="H27" s="260"/>
      <c r="I27" s="260"/>
      <c r="J27" s="260"/>
      <c r="K27" s="260"/>
      <c r="L27" s="261"/>
    </row>
    <row r="28" spans="2:12" ht="18" customHeight="1" x14ac:dyDescent="0.3">
      <c r="B28" s="267" t="s">
        <v>4872</v>
      </c>
      <c r="C28" s="33" t="s">
        <v>76</v>
      </c>
      <c r="D28" s="92">
        <f t="shared" si="0"/>
        <v>19.5</v>
      </c>
      <c r="E28" s="34">
        <v>30</v>
      </c>
      <c r="F28" s="90">
        <f t="shared" si="1"/>
        <v>0</v>
      </c>
      <c r="G28" s="12">
        <f t="shared" si="2"/>
        <v>0</v>
      </c>
      <c r="H28" s="208" t="s">
        <v>4873</v>
      </c>
      <c r="I28" s="209"/>
      <c r="J28" s="209"/>
      <c r="K28" s="209"/>
      <c r="L28" s="210"/>
    </row>
    <row r="29" spans="2:12" ht="18" customHeight="1" x14ac:dyDescent="0.3">
      <c r="B29" s="268"/>
      <c r="C29" s="9" t="s">
        <v>20</v>
      </c>
      <c r="D29" s="15">
        <f t="shared" si="0"/>
        <v>0.32500000000000001</v>
      </c>
      <c r="E29" s="11">
        <v>0.5</v>
      </c>
      <c r="F29" s="12">
        <f t="shared" si="1"/>
        <v>0</v>
      </c>
      <c r="G29" s="12">
        <f t="shared" si="2"/>
        <v>0</v>
      </c>
      <c r="H29" s="211"/>
      <c r="I29" s="212"/>
      <c r="J29" s="212"/>
      <c r="K29" s="212"/>
      <c r="L29" s="213"/>
    </row>
    <row r="30" spans="2:12" ht="18" customHeight="1" x14ac:dyDescent="0.3">
      <c r="B30" s="268"/>
      <c r="C30" s="9" t="s">
        <v>1906</v>
      </c>
      <c r="D30" s="15">
        <f t="shared" si="0"/>
        <v>0.32500000000000001</v>
      </c>
      <c r="E30" s="11">
        <v>0.5</v>
      </c>
      <c r="F30" s="12">
        <f t="shared" si="1"/>
        <v>0</v>
      </c>
      <c r="G30" s="12">
        <f t="shared" si="2"/>
        <v>0</v>
      </c>
      <c r="H30" s="211"/>
      <c r="I30" s="212"/>
      <c r="J30" s="212"/>
      <c r="K30" s="212"/>
      <c r="L30" s="213"/>
    </row>
    <row r="31" spans="2:12" ht="18" customHeight="1" x14ac:dyDescent="0.3">
      <c r="B31" s="268"/>
      <c r="C31" s="9" t="s">
        <v>24</v>
      </c>
      <c r="D31" s="15">
        <f t="shared" si="0"/>
        <v>0.32500000000000001</v>
      </c>
      <c r="E31" s="11">
        <v>0.5</v>
      </c>
      <c r="F31" s="12">
        <f t="shared" si="1"/>
        <v>0</v>
      </c>
      <c r="G31" s="12">
        <f t="shared" si="2"/>
        <v>0</v>
      </c>
      <c r="H31" s="211"/>
      <c r="I31" s="212"/>
      <c r="J31" s="212"/>
      <c r="K31" s="212"/>
      <c r="L31" s="213"/>
    </row>
    <row r="32" spans="2:12" ht="18" customHeight="1" x14ac:dyDescent="0.3">
      <c r="B32" s="268"/>
      <c r="C32" s="9" t="s">
        <v>39</v>
      </c>
      <c r="D32" s="15">
        <f t="shared" si="0"/>
        <v>0.65</v>
      </c>
      <c r="E32" s="11">
        <v>1</v>
      </c>
      <c r="F32" s="12">
        <f t="shared" si="1"/>
        <v>0</v>
      </c>
      <c r="G32" s="12">
        <f t="shared" si="2"/>
        <v>0</v>
      </c>
      <c r="H32" s="211"/>
      <c r="I32" s="212"/>
      <c r="J32" s="212"/>
      <c r="K32" s="212"/>
      <c r="L32" s="213"/>
    </row>
    <row r="33" spans="2:12" ht="18" customHeight="1" x14ac:dyDescent="0.3">
      <c r="B33" s="269"/>
      <c r="C33" s="9" t="s">
        <v>53</v>
      </c>
      <c r="D33" s="15">
        <f t="shared" si="0"/>
        <v>0.13</v>
      </c>
      <c r="E33" s="11">
        <v>0.2</v>
      </c>
      <c r="F33" s="12">
        <f t="shared" si="1"/>
        <v>0</v>
      </c>
      <c r="G33" s="12">
        <f t="shared" si="2"/>
        <v>0</v>
      </c>
      <c r="H33" s="214"/>
      <c r="I33" s="215"/>
      <c r="J33" s="215"/>
      <c r="K33" s="215"/>
      <c r="L33" s="216"/>
    </row>
    <row r="34" spans="2:12" ht="18" customHeight="1" thickBot="1" x14ac:dyDescent="0.35">
      <c r="B34" s="27" t="s">
        <v>1251</v>
      </c>
      <c r="C34" s="21" t="s">
        <v>33</v>
      </c>
      <c r="D34" s="28">
        <f t="shared" si="0"/>
        <v>13</v>
      </c>
      <c r="E34" s="23">
        <v>20</v>
      </c>
      <c r="F34" s="24">
        <f t="shared" si="1"/>
        <v>0</v>
      </c>
      <c r="G34" s="24">
        <f t="shared" si="2"/>
        <v>0</v>
      </c>
      <c r="H34" s="228" t="s">
        <v>34</v>
      </c>
      <c r="I34" s="229"/>
      <c r="J34" s="229"/>
      <c r="K34" s="229"/>
      <c r="L34" s="230"/>
    </row>
    <row r="35" spans="2:12" ht="72" customHeight="1" thickTop="1" x14ac:dyDescent="0.3"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</row>
    <row r="36" spans="2:12" ht="16.5" customHeight="1" thickBot="1" x14ac:dyDescent="0.35"/>
    <row r="37" spans="2:12" ht="20.25" thickTop="1" x14ac:dyDescent="0.3">
      <c r="B37" s="217" t="s">
        <v>4874</v>
      </c>
      <c r="C37" s="218"/>
      <c r="D37" s="218"/>
      <c r="E37" s="218"/>
      <c r="F37" s="218"/>
      <c r="G37" s="218"/>
      <c r="H37" s="218"/>
      <c r="I37" s="218"/>
      <c r="J37" s="218"/>
      <c r="K37" s="218"/>
      <c r="L37" s="219"/>
    </row>
    <row r="38" spans="2:12" x14ac:dyDescent="0.3">
      <c r="B38" s="220" t="s">
        <v>3</v>
      </c>
      <c r="C38" s="221" t="s">
        <v>4</v>
      </c>
      <c r="D38" s="221" t="s">
        <v>5</v>
      </c>
      <c r="E38" s="221"/>
      <c r="F38" s="221" t="s">
        <v>6</v>
      </c>
      <c r="G38" s="221"/>
      <c r="H38" s="221" t="s">
        <v>7</v>
      </c>
      <c r="I38" s="221"/>
      <c r="J38" s="221"/>
      <c r="K38" s="221"/>
      <c r="L38" s="222"/>
    </row>
    <row r="39" spans="2:12" x14ac:dyDescent="0.3">
      <c r="B39" s="220"/>
      <c r="C39" s="221"/>
      <c r="D39" s="6" t="s">
        <v>1</v>
      </c>
      <c r="E39" s="6" t="s">
        <v>2</v>
      </c>
      <c r="F39" s="38" t="s">
        <v>1</v>
      </c>
      <c r="G39" s="39" t="s">
        <v>2</v>
      </c>
      <c r="H39" s="221"/>
      <c r="I39" s="221"/>
      <c r="J39" s="221"/>
      <c r="K39" s="221"/>
      <c r="L39" s="222"/>
    </row>
    <row r="40" spans="2:12" ht="18" customHeight="1" x14ac:dyDescent="0.3">
      <c r="B40" s="187" t="s">
        <v>2016</v>
      </c>
      <c r="C40" s="41" t="s">
        <v>13</v>
      </c>
      <c r="D40" s="15">
        <f t="shared" ref="D40:D61" si="3">E40*0.65</f>
        <v>32.5</v>
      </c>
      <c r="E40" s="11">
        <v>50</v>
      </c>
      <c r="F40" s="12">
        <f t="shared" ref="F40:F61" si="4">D40*D$2</f>
        <v>0</v>
      </c>
      <c r="G40" s="12">
        <f t="shared" ref="G40:G61" si="5">E40*D$3</f>
        <v>0</v>
      </c>
      <c r="H40" s="193" t="s">
        <v>4875</v>
      </c>
      <c r="I40" s="194"/>
      <c r="J40" s="194"/>
      <c r="K40" s="194"/>
      <c r="L40" s="195"/>
    </row>
    <row r="41" spans="2:12" ht="18" customHeight="1" x14ac:dyDescent="0.3">
      <c r="B41" s="187"/>
      <c r="C41" s="41" t="s">
        <v>4876</v>
      </c>
      <c r="D41" s="15">
        <f t="shared" si="3"/>
        <v>1.625</v>
      </c>
      <c r="E41" s="11">
        <v>2.5</v>
      </c>
      <c r="F41" s="12">
        <f t="shared" si="4"/>
        <v>0</v>
      </c>
      <c r="G41" s="12">
        <f t="shared" si="5"/>
        <v>0</v>
      </c>
      <c r="H41" s="196"/>
      <c r="I41" s="197"/>
      <c r="J41" s="197"/>
      <c r="K41" s="197"/>
      <c r="L41" s="198"/>
    </row>
    <row r="42" spans="2:12" ht="18" customHeight="1" x14ac:dyDescent="0.3">
      <c r="B42" s="267" t="s">
        <v>4877</v>
      </c>
      <c r="C42" s="14" t="s">
        <v>91</v>
      </c>
      <c r="D42" s="15">
        <f t="shared" si="3"/>
        <v>19.5</v>
      </c>
      <c r="E42" s="11">
        <v>30</v>
      </c>
      <c r="F42" s="12">
        <f t="shared" si="4"/>
        <v>0</v>
      </c>
      <c r="G42" s="12">
        <f t="shared" si="5"/>
        <v>0</v>
      </c>
      <c r="H42" s="202" t="s">
        <v>4878</v>
      </c>
      <c r="I42" s="203"/>
      <c r="J42" s="203"/>
      <c r="K42" s="203"/>
      <c r="L42" s="204"/>
    </row>
    <row r="43" spans="2:12" ht="18" customHeight="1" x14ac:dyDescent="0.3">
      <c r="B43" s="268"/>
      <c r="C43" s="14" t="s">
        <v>22</v>
      </c>
      <c r="D43" s="15">
        <f t="shared" si="3"/>
        <v>6.5</v>
      </c>
      <c r="E43" s="11">
        <v>10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8" customHeight="1" x14ac:dyDescent="0.3">
      <c r="B44" s="268"/>
      <c r="C44" s="14" t="s">
        <v>504</v>
      </c>
      <c r="D44" s="19">
        <f t="shared" si="3"/>
        <v>1.9500000000000002</v>
      </c>
      <c r="E44" s="11">
        <v>3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8" customHeight="1" x14ac:dyDescent="0.3">
      <c r="B45" s="268"/>
      <c r="C45" s="14" t="s">
        <v>4869</v>
      </c>
      <c r="D45" s="15">
        <f t="shared" si="3"/>
        <v>0.65</v>
      </c>
      <c r="E45" s="11">
        <v>1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8" customHeight="1" x14ac:dyDescent="0.3">
      <c r="B46" s="268"/>
      <c r="C46" s="14" t="s">
        <v>16</v>
      </c>
      <c r="D46" s="15">
        <f t="shared" si="3"/>
        <v>1.3</v>
      </c>
      <c r="E46" s="11">
        <v>2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8" customHeight="1" x14ac:dyDescent="0.3">
      <c r="B47" s="269"/>
      <c r="C47" s="14" t="s">
        <v>17</v>
      </c>
      <c r="D47" s="15">
        <f t="shared" si="3"/>
        <v>1.3</v>
      </c>
      <c r="E47" s="11">
        <v>2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8" customHeight="1" x14ac:dyDescent="0.3">
      <c r="B48" s="302" t="s">
        <v>4879</v>
      </c>
      <c r="C48" s="9" t="s">
        <v>182</v>
      </c>
      <c r="D48" s="19">
        <f t="shared" si="3"/>
        <v>26</v>
      </c>
      <c r="E48" s="11">
        <v>40</v>
      </c>
      <c r="F48" s="12">
        <f t="shared" si="4"/>
        <v>0</v>
      </c>
      <c r="G48" s="12">
        <f t="shared" si="5"/>
        <v>0</v>
      </c>
      <c r="H48" s="202" t="s">
        <v>4880</v>
      </c>
      <c r="I48" s="203"/>
      <c r="J48" s="203"/>
      <c r="K48" s="203"/>
      <c r="L48" s="204"/>
    </row>
    <row r="49" spans="2:12" ht="18" customHeight="1" x14ac:dyDescent="0.3">
      <c r="B49" s="302"/>
      <c r="C49" s="9" t="s">
        <v>40</v>
      </c>
      <c r="D49" s="15">
        <f t="shared" si="3"/>
        <v>6.5</v>
      </c>
      <c r="E49" s="11">
        <v>10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8" customHeight="1" x14ac:dyDescent="0.3">
      <c r="B50" s="302"/>
      <c r="C50" s="9" t="s">
        <v>27</v>
      </c>
      <c r="D50" s="19">
        <f t="shared" si="3"/>
        <v>1.9500000000000002</v>
      </c>
      <c r="E50" s="11">
        <v>3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8" customHeight="1" x14ac:dyDescent="0.3">
      <c r="B51" s="302"/>
      <c r="C51" s="9" t="s">
        <v>52</v>
      </c>
      <c r="D51" s="15">
        <f t="shared" si="3"/>
        <v>0.65</v>
      </c>
      <c r="E51" s="11">
        <v>1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8" customHeight="1" x14ac:dyDescent="0.3">
      <c r="B52" s="302"/>
      <c r="C52" s="9" t="s">
        <v>4881</v>
      </c>
      <c r="D52" s="15">
        <f t="shared" si="3"/>
        <v>0.32500000000000001</v>
      </c>
      <c r="E52" s="11">
        <v>0.5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8" customHeight="1" x14ac:dyDescent="0.3">
      <c r="B53" s="302"/>
      <c r="C53" s="9" t="s">
        <v>24</v>
      </c>
      <c r="D53" s="15">
        <f t="shared" si="3"/>
        <v>0.19500000000000001</v>
      </c>
      <c r="E53" s="11">
        <v>0.3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8" customHeight="1" x14ac:dyDescent="0.3">
      <c r="B54" s="302"/>
      <c r="C54" s="9" t="s">
        <v>78</v>
      </c>
      <c r="D54" s="15">
        <f t="shared" si="3"/>
        <v>6.5000000000000002E-2</v>
      </c>
      <c r="E54" s="11">
        <v>0.1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8" customHeight="1" x14ac:dyDescent="0.3">
      <c r="B55" s="267" t="s">
        <v>4882</v>
      </c>
      <c r="C55" s="9" t="s">
        <v>229</v>
      </c>
      <c r="D55" s="26">
        <f t="shared" si="3"/>
        <v>26</v>
      </c>
      <c r="E55" s="9">
        <v>40</v>
      </c>
      <c r="F55" s="12">
        <f t="shared" si="4"/>
        <v>0</v>
      </c>
      <c r="G55" s="12">
        <f t="shared" si="5"/>
        <v>0</v>
      </c>
      <c r="H55" s="202" t="s">
        <v>4883</v>
      </c>
      <c r="I55" s="203"/>
      <c r="J55" s="203"/>
      <c r="K55" s="203"/>
      <c r="L55" s="204"/>
    </row>
    <row r="56" spans="2:12" ht="18" customHeight="1" x14ac:dyDescent="0.3">
      <c r="B56" s="268"/>
      <c r="C56" s="9" t="s">
        <v>24</v>
      </c>
      <c r="D56" s="10">
        <f t="shared" si="3"/>
        <v>0.65</v>
      </c>
      <c r="E56" s="9">
        <v>1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8" customHeight="1" x14ac:dyDescent="0.3">
      <c r="B57" s="268"/>
      <c r="C57" s="9" t="s">
        <v>20</v>
      </c>
      <c r="D57" s="10">
        <f t="shared" si="3"/>
        <v>0.32500000000000001</v>
      </c>
      <c r="E57" s="9">
        <v>0.5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ht="18" customHeight="1" x14ac:dyDescent="0.3">
      <c r="B58" s="268"/>
      <c r="C58" s="9" t="s">
        <v>4869</v>
      </c>
      <c r="D58" s="10">
        <f t="shared" si="3"/>
        <v>0.32500000000000001</v>
      </c>
      <c r="E58" s="9">
        <v>0.5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ht="18" customHeight="1" x14ac:dyDescent="0.3">
      <c r="B59" s="268"/>
      <c r="C59" s="9" t="s">
        <v>53</v>
      </c>
      <c r="D59" s="10">
        <f t="shared" si="3"/>
        <v>0.13</v>
      </c>
      <c r="E59" s="9">
        <v>0.2</v>
      </c>
      <c r="F59" s="12">
        <f t="shared" si="4"/>
        <v>0</v>
      </c>
      <c r="G59" s="12">
        <f t="shared" si="5"/>
        <v>0</v>
      </c>
      <c r="H59" s="205"/>
      <c r="I59" s="206"/>
      <c r="J59" s="206"/>
      <c r="K59" s="206"/>
      <c r="L59" s="207"/>
    </row>
    <row r="60" spans="2:12" ht="18" customHeight="1" x14ac:dyDescent="0.3">
      <c r="B60" s="269"/>
      <c r="C60" s="9" t="s">
        <v>1899</v>
      </c>
      <c r="D60" s="10">
        <f t="shared" si="3"/>
        <v>0.65</v>
      </c>
      <c r="E60" s="9">
        <v>1</v>
      </c>
      <c r="F60" s="12">
        <f t="shared" si="4"/>
        <v>0</v>
      </c>
      <c r="G60" s="12">
        <f t="shared" si="5"/>
        <v>0</v>
      </c>
      <c r="H60" s="270"/>
      <c r="I60" s="271"/>
      <c r="J60" s="271"/>
      <c r="K60" s="271"/>
      <c r="L60" s="272"/>
    </row>
    <row r="61" spans="2:12" ht="18" customHeight="1" thickBot="1" x14ac:dyDescent="0.35">
      <c r="B61" s="20" t="s">
        <v>4884</v>
      </c>
      <c r="C61" s="21" t="s">
        <v>35</v>
      </c>
      <c r="D61" s="24">
        <f t="shared" si="3"/>
        <v>13</v>
      </c>
      <c r="E61" s="23">
        <v>20</v>
      </c>
      <c r="F61" s="24">
        <f t="shared" si="4"/>
        <v>0</v>
      </c>
      <c r="G61" s="24">
        <f t="shared" si="5"/>
        <v>0</v>
      </c>
      <c r="H61" s="188" t="s">
        <v>36</v>
      </c>
      <c r="I61" s="188"/>
      <c r="J61" s="188"/>
      <c r="K61" s="188"/>
      <c r="L61" s="189"/>
    </row>
    <row r="62" spans="2:12" ht="72" customHeight="1" thickTop="1" x14ac:dyDescent="0.3">
      <c r="B62" s="190"/>
      <c r="C62" s="190"/>
      <c r="D62" s="190"/>
      <c r="E62" s="190"/>
      <c r="F62" s="190"/>
      <c r="G62" s="190"/>
      <c r="H62" s="190"/>
      <c r="I62" s="190"/>
      <c r="J62" s="190"/>
      <c r="K62" s="190"/>
      <c r="L62" s="190"/>
    </row>
    <row r="63" spans="2:12" ht="17.25" thickBot="1" x14ac:dyDescent="0.35"/>
    <row r="64" spans="2:12" ht="20.25" thickTop="1" x14ac:dyDescent="0.3">
      <c r="B64" s="217" t="s">
        <v>4885</v>
      </c>
      <c r="C64" s="218"/>
      <c r="D64" s="218"/>
      <c r="E64" s="218"/>
      <c r="F64" s="218"/>
      <c r="G64" s="218"/>
      <c r="H64" s="218"/>
      <c r="I64" s="218"/>
      <c r="J64" s="218"/>
      <c r="K64" s="218"/>
      <c r="L64" s="219"/>
    </row>
    <row r="65" spans="2:12" x14ac:dyDescent="0.3">
      <c r="B65" s="220" t="s">
        <v>3</v>
      </c>
      <c r="C65" s="221" t="s">
        <v>4</v>
      </c>
      <c r="D65" s="221" t="s">
        <v>5</v>
      </c>
      <c r="E65" s="221"/>
      <c r="F65" s="221" t="s">
        <v>6</v>
      </c>
      <c r="G65" s="221"/>
      <c r="H65" s="221" t="s">
        <v>7</v>
      </c>
      <c r="I65" s="221"/>
      <c r="J65" s="221"/>
      <c r="K65" s="221"/>
      <c r="L65" s="222"/>
    </row>
    <row r="66" spans="2:12" x14ac:dyDescent="0.3">
      <c r="B66" s="220"/>
      <c r="C66" s="221"/>
      <c r="D66" s="6" t="s">
        <v>1</v>
      </c>
      <c r="E66" s="6" t="s">
        <v>2</v>
      </c>
      <c r="F66" s="38" t="s">
        <v>1</v>
      </c>
      <c r="G66" s="39" t="s">
        <v>2</v>
      </c>
      <c r="H66" s="221"/>
      <c r="I66" s="221"/>
      <c r="J66" s="221"/>
      <c r="K66" s="221"/>
      <c r="L66" s="222"/>
    </row>
    <row r="67" spans="2:12" ht="18" customHeight="1" x14ac:dyDescent="0.3">
      <c r="B67" s="187" t="s">
        <v>775</v>
      </c>
      <c r="C67" s="9" t="s">
        <v>4886</v>
      </c>
      <c r="D67" s="15">
        <f t="shared" ref="D67:D82" si="6">E67*0.65</f>
        <v>32.5</v>
      </c>
      <c r="E67" s="11">
        <v>50</v>
      </c>
      <c r="F67" s="12">
        <f t="shared" ref="F67:F87" si="7">D67*D$2</f>
        <v>0</v>
      </c>
      <c r="G67" s="12">
        <f t="shared" ref="G67:G87" si="8">E67*D$3</f>
        <v>0</v>
      </c>
      <c r="H67" s="193" t="s">
        <v>48</v>
      </c>
      <c r="I67" s="194"/>
      <c r="J67" s="194"/>
      <c r="K67" s="194"/>
      <c r="L67" s="195"/>
    </row>
    <row r="68" spans="2:12" ht="18" customHeight="1" x14ac:dyDescent="0.3">
      <c r="B68" s="187"/>
      <c r="C68" s="9" t="s">
        <v>4887</v>
      </c>
      <c r="D68" s="15">
        <f t="shared" si="6"/>
        <v>1.625</v>
      </c>
      <c r="E68" s="11">
        <v>2.5</v>
      </c>
      <c r="F68" s="12">
        <f t="shared" si="7"/>
        <v>0</v>
      </c>
      <c r="G68" s="12">
        <f t="shared" si="8"/>
        <v>0</v>
      </c>
      <c r="H68" s="196"/>
      <c r="I68" s="197"/>
      <c r="J68" s="197"/>
      <c r="K68" s="197"/>
      <c r="L68" s="198"/>
    </row>
    <row r="69" spans="2:12" ht="18" customHeight="1" x14ac:dyDescent="0.3">
      <c r="B69" s="267" t="s">
        <v>4888</v>
      </c>
      <c r="C69" s="14" t="s">
        <v>15</v>
      </c>
      <c r="D69" s="19">
        <f t="shared" si="6"/>
        <v>13</v>
      </c>
      <c r="E69" s="9">
        <v>20</v>
      </c>
      <c r="F69" s="12">
        <f t="shared" si="7"/>
        <v>0</v>
      </c>
      <c r="G69" s="12">
        <f t="shared" si="8"/>
        <v>0</v>
      </c>
      <c r="H69" s="208" t="s">
        <v>4889</v>
      </c>
      <c r="I69" s="209"/>
      <c r="J69" s="209"/>
      <c r="K69" s="209"/>
      <c r="L69" s="210"/>
    </row>
    <row r="70" spans="2:12" ht="18" customHeight="1" x14ac:dyDescent="0.3">
      <c r="B70" s="268"/>
      <c r="C70" s="14" t="s">
        <v>22</v>
      </c>
      <c r="D70" s="15">
        <f t="shared" si="6"/>
        <v>6.5</v>
      </c>
      <c r="E70" s="9">
        <v>10</v>
      </c>
      <c r="F70" s="12">
        <f t="shared" si="7"/>
        <v>0</v>
      </c>
      <c r="G70" s="12">
        <f t="shared" si="8"/>
        <v>0</v>
      </c>
      <c r="H70" s="211"/>
      <c r="I70" s="212"/>
      <c r="J70" s="212"/>
      <c r="K70" s="212"/>
      <c r="L70" s="213"/>
    </row>
    <row r="71" spans="2:12" ht="18" customHeight="1" x14ac:dyDescent="0.3">
      <c r="B71" s="268"/>
      <c r="C71" s="14" t="s">
        <v>16</v>
      </c>
      <c r="D71" s="15">
        <f t="shared" si="6"/>
        <v>0.65</v>
      </c>
      <c r="E71" s="9">
        <v>1</v>
      </c>
      <c r="F71" s="12">
        <f t="shared" si="7"/>
        <v>0</v>
      </c>
      <c r="G71" s="12">
        <f t="shared" si="8"/>
        <v>0</v>
      </c>
      <c r="H71" s="211"/>
      <c r="I71" s="212"/>
      <c r="J71" s="212"/>
      <c r="K71" s="212"/>
      <c r="L71" s="213"/>
    </row>
    <row r="72" spans="2:12" ht="18" customHeight="1" x14ac:dyDescent="0.3">
      <c r="B72" s="268"/>
      <c r="C72" s="14" t="s">
        <v>17</v>
      </c>
      <c r="D72" s="15">
        <f t="shared" si="6"/>
        <v>0.65</v>
      </c>
      <c r="E72" s="9">
        <v>1</v>
      </c>
      <c r="F72" s="12">
        <f t="shared" si="7"/>
        <v>0</v>
      </c>
      <c r="G72" s="12">
        <f t="shared" si="8"/>
        <v>0</v>
      </c>
      <c r="H72" s="211"/>
      <c r="I72" s="212"/>
      <c r="J72" s="212"/>
      <c r="K72" s="212"/>
      <c r="L72" s="213"/>
    </row>
    <row r="73" spans="2:12" ht="18" customHeight="1" x14ac:dyDescent="0.3">
      <c r="B73" s="268"/>
      <c r="C73" s="14" t="s">
        <v>27</v>
      </c>
      <c r="D73" s="15">
        <f t="shared" si="6"/>
        <v>0.65</v>
      </c>
      <c r="E73" s="9">
        <v>1</v>
      </c>
      <c r="F73" s="12">
        <f t="shared" si="7"/>
        <v>0</v>
      </c>
      <c r="G73" s="12">
        <f t="shared" si="8"/>
        <v>0</v>
      </c>
      <c r="H73" s="211"/>
      <c r="I73" s="212"/>
      <c r="J73" s="212"/>
      <c r="K73" s="212"/>
      <c r="L73" s="213"/>
    </row>
    <row r="74" spans="2:12" ht="18" customHeight="1" x14ac:dyDescent="0.3">
      <c r="B74" s="268"/>
      <c r="C74" s="14" t="s">
        <v>24</v>
      </c>
      <c r="D74" s="15">
        <f t="shared" si="6"/>
        <v>0.32500000000000001</v>
      </c>
      <c r="E74" s="9">
        <v>0.5</v>
      </c>
      <c r="F74" s="12">
        <f t="shared" si="7"/>
        <v>0</v>
      </c>
      <c r="G74" s="12">
        <f t="shared" si="8"/>
        <v>0</v>
      </c>
      <c r="H74" s="211"/>
      <c r="I74" s="212"/>
      <c r="J74" s="212"/>
      <c r="K74" s="212"/>
      <c r="L74" s="213"/>
    </row>
    <row r="75" spans="2:12" ht="18" customHeight="1" x14ac:dyDescent="0.3">
      <c r="B75" s="268"/>
      <c r="C75" s="14" t="s">
        <v>1906</v>
      </c>
      <c r="D75" s="15">
        <f t="shared" si="6"/>
        <v>0.32500000000000001</v>
      </c>
      <c r="E75" s="9">
        <v>0.5</v>
      </c>
      <c r="F75" s="12">
        <f t="shared" si="7"/>
        <v>0</v>
      </c>
      <c r="G75" s="12">
        <f t="shared" si="8"/>
        <v>0</v>
      </c>
      <c r="H75" s="211"/>
      <c r="I75" s="212"/>
      <c r="J75" s="212"/>
      <c r="K75" s="212"/>
      <c r="L75" s="213"/>
    </row>
    <row r="76" spans="2:12" ht="18" customHeight="1" x14ac:dyDescent="0.3">
      <c r="B76" s="268"/>
      <c r="C76" s="14" t="s">
        <v>20</v>
      </c>
      <c r="D76" s="15">
        <f t="shared" si="6"/>
        <v>1.3</v>
      </c>
      <c r="E76" s="9">
        <v>2</v>
      </c>
      <c r="F76" s="12">
        <f t="shared" si="7"/>
        <v>0</v>
      </c>
      <c r="G76" s="12">
        <f t="shared" si="8"/>
        <v>0</v>
      </c>
      <c r="H76" s="214"/>
      <c r="I76" s="215"/>
      <c r="J76" s="215"/>
      <c r="K76" s="215"/>
      <c r="L76" s="216"/>
    </row>
    <row r="77" spans="2:12" ht="18" customHeight="1" x14ac:dyDescent="0.3">
      <c r="B77" s="282" t="s">
        <v>4890</v>
      </c>
      <c r="C77" s="9" t="s">
        <v>4891</v>
      </c>
      <c r="D77" s="19">
        <f t="shared" si="6"/>
        <v>26</v>
      </c>
      <c r="E77" s="11">
        <v>40</v>
      </c>
      <c r="F77" s="12">
        <f t="shared" si="7"/>
        <v>0</v>
      </c>
      <c r="G77" s="12">
        <f t="shared" si="8"/>
        <v>0</v>
      </c>
      <c r="H77" s="193" t="s">
        <v>4892</v>
      </c>
      <c r="I77" s="194"/>
      <c r="J77" s="194"/>
      <c r="K77" s="194"/>
      <c r="L77" s="195"/>
    </row>
    <row r="78" spans="2:12" ht="18" customHeight="1" x14ac:dyDescent="0.3">
      <c r="B78" s="283"/>
      <c r="C78" s="9" t="s">
        <v>4893</v>
      </c>
      <c r="D78" s="19">
        <f t="shared" si="6"/>
        <v>13</v>
      </c>
      <c r="E78" s="11">
        <v>20</v>
      </c>
      <c r="F78" s="12">
        <f t="shared" si="7"/>
        <v>0</v>
      </c>
      <c r="G78" s="12">
        <f t="shared" si="8"/>
        <v>0</v>
      </c>
      <c r="H78" s="199"/>
      <c r="I78" s="200"/>
      <c r="J78" s="200"/>
      <c r="K78" s="200"/>
      <c r="L78" s="201"/>
    </row>
    <row r="79" spans="2:12" ht="18" customHeight="1" x14ac:dyDescent="0.3">
      <c r="B79" s="283"/>
      <c r="C79" s="9" t="s">
        <v>4894</v>
      </c>
      <c r="D79" s="15">
        <f t="shared" si="6"/>
        <v>1.3</v>
      </c>
      <c r="E79" s="11">
        <v>2</v>
      </c>
      <c r="F79" s="12">
        <f t="shared" si="7"/>
        <v>0</v>
      </c>
      <c r="G79" s="12">
        <f t="shared" si="8"/>
        <v>0</v>
      </c>
      <c r="H79" s="199"/>
      <c r="I79" s="200"/>
      <c r="J79" s="200"/>
      <c r="K79" s="200"/>
      <c r="L79" s="201"/>
    </row>
    <row r="80" spans="2:12" ht="18" customHeight="1" x14ac:dyDescent="0.3">
      <c r="B80" s="283"/>
      <c r="C80" s="9" t="s">
        <v>1100</v>
      </c>
      <c r="D80" s="15">
        <f t="shared" si="6"/>
        <v>0.65</v>
      </c>
      <c r="E80" s="11">
        <v>1</v>
      </c>
      <c r="F80" s="12">
        <f t="shared" si="7"/>
        <v>0</v>
      </c>
      <c r="G80" s="12">
        <f t="shared" si="8"/>
        <v>0</v>
      </c>
      <c r="H80" s="199"/>
      <c r="I80" s="200"/>
      <c r="J80" s="200"/>
      <c r="K80" s="200"/>
      <c r="L80" s="201"/>
    </row>
    <row r="81" spans="2:12" ht="18" customHeight="1" x14ac:dyDescent="0.3">
      <c r="B81" s="283"/>
      <c r="C81" s="9" t="s">
        <v>4895</v>
      </c>
      <c r="D81" s="15">
        <f t="shared" si="6"/>
        <v>0.65</v>
      </c>
      <c r="E81" s="11">
        <v>1</v>
      </c>
      <c r="F81" s="12">
        <f t="shared" si="7"/>
        <v>0</v>
      </c>
      <c r="G81" s="12">
        <f t="shared" si="8"/>
        <v>0</v>
      </c>
      <c r="H81" s="199"/>
      <c r="I81" s="200"/>
      <c r="J81" s="200"/>
      <c r="K81" s="200"/>
      <c r="L81" s="201"/>
    </row>
    <row r="82" spans="2:12" ht="18" customHeight="1" x14ac:dyDescent="0.3">
      <c r="B82" s="283"/>
      <c r="C82" s="9" t="s">
        <v>4896</v>
      </c>
      <c r="D82" s="15">
        <f t="shared" si="6"/>
        <v>0.13</v>
      </c>
      <c r="E82" s="11">
        <v>0.2</v>
      </c>
      <c r="F82" s="12">
        <f t="shared" si="7"/>
        <v>0</v>
      </c>
      <c r="G82" s="12">
        <f t="shared" si="8"/>
        <v>0</v>
      </c>
      <c r="H82" s="199"/>
      <c r="I82" s="200"/>
      <c r="J82" s="200"/>
      <c r="K82" s="200"/>
      <c r="L82" s="201"/>
    </row>
    <row r="83" spans="2:12" ht="18" customHeight="1" x14ac:dyDescent="0.3">
      <c r="B83" s="267" t="s">
        <v>4897</v>
      </c>
      <c r="C83" s="9" t="s">
        <v>4898</v>
      </c>
      <c r="D83" s="12">
        <f>E83*0.65</f>
        <v>26</v>
      </c>
      <c r="E83" s="9">
        <v>40</v>
      </c>
      <c r="F83" s="12">
        <f t="shared" si="7"/>
        <v>0</v>
      </c>
      <c r="G83" s="12">
        <f t="shared" si="8"/>
        <v>0</v>
      </c>
      <c r="H83" s="223" t="s">
        <v>4899</v>
      </c>
      <c r="I83" s="223"/>
      <c r="J83" s="223"/>
      <c r="K83" s="223"/>
      <c r="L83" s="224"/>
    </row>
    <row r="84" spans="2:12" ht="18" customHeight="1" x14ac:dyDescent="0.3">
      <c r="B84" s="268"/>
      <c r="C84" s="9" t="s">
        <v>1899</v>
      </c>
      <c r="D84" s="31">
        <f t="shared" ref="D84:D88" si="9">E84*0.65</f>
        <v>0.65</v>
      </c>
      <c r="E84" s="9">
        <v>1</v>
      </c>
      <c r="F84" s="12">
        <f t="shared" si="7"/>
        <v>0</v>
      </c>
      <c r="G84" s="12">
        <f t="shared" si="8"/>
        <v>0</v>
      </c>
      <c r="H84" s="223"/>
      <c r="I84" s="223"/>
      <c r="J84" s="223"/>
      <c r="K84" s="223"/>
      <c r="L84" s="224"/>
    </row>
    <row r="85" spans="2:12" ht="18" customHeight="1" x14ac:dyDescent="0.3">
      <c r="B85" s="268"/>
      <c r="C85" s="9" t="s">
        <v>1060</v>
      </c>
      <c r="D85" s="31">
        <f t="shared" si="9"/>
        <v>0.13</v>
      </c>
      <c r="E85" s="9">
        <v>0.2</v>
      </c>
      <c r="F85" s="12">
        <f t="shared" si="7"/>
        <v>0</v>
      </c>
      <c r="G85" s="12">
        <f t="shared" si="8"/>
        <v>0</v>
      </c>
      <c r="H85" s="223"/>
      <c r="I85" s="223"/>
      <c r="J85" s="223"/>
      <c r="K85" s="223"/>
      <c r="L85" s="224"/>
    </row>
    <row r="86" spans="2:12" ht="18" customHeight="1" x14ac:dyDescent="0.3">
      <c r="B86" s="268"/>
      <c r="C86" s="9" t="s">
        <v>1041</v>
      </c>
      <c r="D86" s="12">
        <f t="shared" si="9"/>
        <v>5.2</v>
      </c>
      <c r="E86" s="9">
        <v>8</v>
      </c>
      <c r="F86" s="12">
        <f t="shared" si="7"/>
        <v>0</v>
      </c>
      <c r="G86" s="12">
        <f t="shared" si="8"/>
        <v>0</v>
      </c>
      <c r="H86" s="223"/>
      <c r="I86" s="223"/>
      <c r="J86" s="223"/>
      <c r="K86" s="223"/>
      <c r="L86" s="224"/>
    </row>
    <row r="87" spans="2:12" ht="18" customHeight="1" x14ac:dyDescent="0.3">
      <c r="B87" s="269"/>
      <c r="C87" s="9" t="s">
        <v>4900</v>
      </c>
      <c r="D87" s="32">
        <f t="shared" si="9"/>
        <v>1.9500000000000002</v>
      </c>
      <c r="E87" s="9">
        <v>3</v>
      </c>
      <c r="F87" s="12">
        <f t="shared" si="7"/>
        <v>0</v>
      </c>
      <c r="G87" s="12">
        <f t="shared" si="8"/>
        <v>0</v>
      </c>
      <c r="H87" s="223"/>
      <c r="I87" s="223"/>
      <c r="J87" s="223"/>
      <c r="K87" s="223"/>
      <c r="L87" s="224"/>
    </row>
    <row r="88" spans="2:12" ht="18" customHeight="1" thickBot="1" x14ac:dyDescent="0.35">
      <c r="B88" s="30" t="s">
        <v>4901</v>
      </c>
      <c r="C88" s="21" t="s">
        <v>1956</v>
      </c>
      <c r="D88" s="22">
        <f t="shared" si="9"/>
        <v>13</v>
      </c>
      <c r="E88" s="23">
        <v>20</v>
      </c>
      <c r="F88" s="24">
        <f>D88*D$2</f>
        <v>0</v>
      </c>
      <c r="G88" s="24">
        <f>E88*D$3</f>
        <v>0</v>
      </c>
      <c r="H88" s="188" t="s">
        <v>36</v>
      </c>
      <c r="I88" s="188"/>
      <c r="J88" s="188"/>
      <c r="K88" s="188"/>
      <c r="L88" s="189"/>
    </row>
    <row r="89" spans="2:12" ht="72" customHeight="1" thickTop="1" x14ac:dyDescent="0.3">
      <c r="B89" s="190"/>
      <c r="C89" s="190"/>
      <c r="D89" s="190"/>
      <c r="E89" s="190"/>
      <c r="F89" s="190"/>
      <c r="G89" s="190"/>
      <c r="H89" s="190"/>
      <c r="I89" s="190"/>
      <c r="J89" s="190"/>
      <c r="K89" s="190"/>
      <c r="L89" s="190"/>
    </row>
    <row r="90" spans="2:12" ht="17.25" thickBot="1" x14ac:dyDescent="0.35"/>
    <row r="91" spans="2:12" ht="20.25" thickTop="1" x14ac:dyDescent="0.3">
      <c r="B91" s="217" t="s">
        <v>4902</v>
      </c>
      <c r="C91" s="218"/>
      <c r="D91" s="218"/>
      <c r="E91" s="218"/>
      <c r="F91" s="218"/>
      <c r="G91" s="218"/>
      <c r="H91" s="218"/>
      <c r="I91" s="218"/>
      <c r="J91" s="218"/>
      <c r="K91" s="218"/>
      <c r="L91" s="219"/>
    </row>
    <row r="92" spans="2:12" ht="18" customHeight="1" x14ac:dyDescent="0.3">
      <c r="B92" s="220" t="s">
        <v>3</v>
      </c>
      <c r="C92" s="221" t="s">
        <v>4</v>
      </c>
      <c r="D92" s="221" t="s">
        <v>5</v>
      </c>
      <c r="E92" s="221"/>
      <c r="F92" s="221" t="s">
        <v>6</v>
      </c>
      <c r="G92" s="221"/>
      <c r="H92" s="221" t="s">
        <v>7</v>
      </c>
      <c r="I92" s="221"/>
      <c r="J92" s="221"/>
      <c r="K92" s="221"/>
      <c r="L92" s="222"/>
    </row>
    <row r="93" spans="2:12" ht="18" customHeight="1" x14ac:dyDescent="0.3">
      <c r="B93" s="220"/>
      <c r="C93" s="221"/>
      <c r="D93" s="6" t="s">
        <v>1</v>
      </c>
      <c r="E93" s="6" t="s">
        <v>2</v>
      </c>
      <c r="F93" s="38" t="s">
        <v>1</v>
      </c>
      <c r="G93" s="39" t="s">
        <v>2</v>
      </c>
      <c r="H93" s="221"/>
      <c r="I93" s="221"/>
      <c r="J93" s="221"/>
      <c r="K93" s="221"/>
      <c r="L93" s="222"/>
    </row>
    <row r="94" spans="2:12" ht="18" customHeight="1" x14ac:dyDescent="0.3">
      <c r="B94" s="225" t="s">
        <v>4903</v>
      </c>
      <c r="C94" s="9" t="s">
        <v>4904</v>
      </c>
      <c r="D94" s="10">
        <f t="shared" ref="D94:D111" si="10">E94*0.65</f>
        <v>32.5</v>
      </c>
      <c r="E94" s="11">
        <v>50</v>
      </c>
      <c r="F94" s="12">
        <f t="shared" ref="F94:F111" si="11">D94*D$2</f>
        <v>0</v>
      </c>
      <c r="G94" s="12">
        <f t="shared" ref="G94:G111" si="12">E94*D$3</f>
        <v>0</v>
      </c>
      <c r="H94" s="193" t="s">
        <v>1085</v>
      </c>
      <c r="I94" s="194"/>
      <c r="J94" s="194"/>
      <c r="K94" s="194"/>
      <c r="L94" s="195"/>
    </row>
    <row r="95" spans="2:12" ht="18" customHeight="1" x14ac:dyDescent="0.3">
      <c r="B95" s="227"/>
      <c r="C95" s="9" t="s">
        <v>4905</v>
      </c>
      <c r="D95" s="10">
        <f t="shared" si="10"/>
        <v>1.625</v>
      </c>
      <c r="E95" s="11">
        <v>2.5</v>
      </c>
      <c r="F95" s="12">
        <f t="shared" si="11"/>
        <v>0</v>
      </c>
      <c r="G95" s="12">
        <f t="shared" si="12"/>
        <v>0</v>
      </c>
      <c r="H95" s="196"/>
      <c r="I95" s="197"/>
      <c r="J95" s="197"/>
      <c r="K95" s="197"/>
      <c r="L95" s="198"/>
    </row>
    <row r="96" spans="2:12" ht="18" customHeight="1" x14ac:dyDescent="0.3">
      <c r="B96" s="290" t="s">
        <v>4906</v>
      </c>
      <c r="C96" s="14" t="s">
        <v>49</v>
      </c>
      <c r="D96" s="15">
        <f t="shared" si="10"/>
        <v>1.3</v>
      </c>
      <c r="E96" s="9">
        <v>2</v>
      </c>
      <c r="F96" s="12">
        <f t="shared" si="11"/>
        <v>0</v>
      </c>
      <c r="G96" s="12">
        <f t="shared" si="12"/>
        <v>0</v>
      </c>
      <c r="H96" s="202" t="s">
        <v>4907</v>
      </c>
      <c r="I96" s="380"/>
      <c r="J96" s="380"/>
      <c r="K96" s="380"/>
      <c r="L96" s="381"/>
    </row>
    <row r="97" spans="2:12" ht="18" customHeight="1" x14ac:dyDescent="0.3">
      <c r="B97" s="291"/>
      <c r="C97" s="14" t="s">
        <v>182</v>
      </c>
      <c r="D97" s="15">
        <f t="shared" si="10"/>
        <v>6.5</v>
      </c>
      <c r="E97" s="9">
        <v>10</v>
      </c>
      <c r="F97" s="12">
        <f t="shared" si="11"/>
        <v>0</v>
      </c>
      <c r="G97" s="12">
        <f t="shared" si="12"/>
        <v>0</v>
      </c>
      <c r="H97" s="382"/>
      <c r="I97" s="383"/>
      <c r="J97" s="383"/>
      <c r="K97" s="383"/>
      <c r="L97" s="384"/>
    </row>
    <row r="98" spans="2:12" ht="18" customHeight="1" x14ac:dyDescent="0.3">
      <c r="B98" s="291"/>
      <c r="C98" s="14" t="s">
        <v>4869</v>
      </c>
      <c r="D98" s="15">
        <f t="shared" si="10"/>
        <v>0.32500000000000001</v>
      </c>
      <c r="E98" s="9">
        <v>0.5</v>
      </c>
      <c r="F98" s="12">
        <f t="shared" si="11"/>
        <v>0</v>
      </c>
      <c r="G98" s="12">
        <f t="shared" si="12"/>
        <v>0</v>
      </c>
      <c r="H98" s="382"/>
      <c r="I98" s="383"/>
      <c r="J98" s="383"/>
      <c r="K98" s="383"/>
      <c r="L98" s="384"/>
    </row>
    <row r="99" spans="2:12" ht="18" customHeight="1" x14ac:dyDescent="0.3">
      <c r="B99" s="291"/>
      <c r="C99" s="14" t="s">
        <v>4908</v>
      </c>
      <c r="D99" s="15">
        <f t="shared" si="10"/>
        <v>0.65</v>
      </c>
      <c r="E99" s="9">
        <v>1</v>
      </c>
      <c r="F99" s="12">
        <f t="shared" si="11"/>
        <v>0</v>
      </c>
      <c r="G99" s="12">
        <f t="shared" si="12"/>
        <v>0</v>
      </c>
      <c r="H99" s="382"/>
      <c r="I99" s="383"/>
      <c r="J99" s="383"/>
      <c r="K99" s="383"/>
      <c r="L99" s="384"/>
    </row>
    <row r="100" spans="2:12" ht="18" customHeight="1" x14ac:dyDescent="0.3">
      <c r="B100" s="291"/>
      <c r="C100" s="14" t="s">
        <v>1100</v>
      </c>
      <c r="D100" s="15">
        <f t="shared" si="10"/>
        <v>0.19500000000000001</v>
      </c>
      <c r="E100" s="9">
        <v>0.3</v>
      </c>
      <c r="F100" s="12">
        <f t="shared" si="11"/>
        <v>0</v>
      </c>
      <c r="G100" s="12">
        <f t="shared" si="12"/>
        <v>0</v>
      </c>
      <c r="H100" s="382"/>
      <c r="I100" s="383"/>
      <c r="J100" s="383"/>
      <c r="K100" s="383"/>
      <c r="L100" s="384"/>
    </row>
    <row r="101" spans="2:12" ht="18" customHeight="1" x14ac:dyDescent="0.3">
      <c r="B101" s="291"/>
      <c r="C101" s="14" t="s">
        <v>39</v>
      </c>
      <c r="D101" s="15">
        <f t="shared" si="10"/>
        <v>0.65</v>
      </c>
      <c r="E101" s="9">
        <v>1</v>
      </c>
      <c r="F101" s="12">
        <f t="shared" si="11"/>
        <v>0</v>
      </c>
      <c r="G101" s="12">
        <f t="shared" si="12"/>
        <v>0</v>
      </c>
      <c r="H101" s="385"/>
      <c r="I101" s="386"/>
      <c r="J101" s="386"/>
      <c r="K101" s="386"/>
      <c r="L101" s="387"/>
    </row>
    <row r="102" spans="2:12" ht="18" customHeight="1" x14ac:dyDescent="0.3">
      <c r="B102" s="267" t="s">
        <v>4909</v>
      </c>
      <c r="C102" s="9" t="s">
        <v>50</v>
      </c>
      <c r="D102" s="31">
        <f t="shared" si="10"/>
        <v>22.75</v>
      </c>
      <c r="E102" s="11">
        <v>35</v>
      </c>
      <c r="F102" s="12">
        <f t="shared" si="11"/>
        <v>0</v>
      </c>
      <c r="G102" s="12">
        <f t="shared" si="12"/>
        <v>0</v>
      </c>
      <c r="H102" s="208" t="s">
        <v>4910</v>
      </c>
      <c r="I102" s="209"/>
      <c r="J102" s="209"/>
      <c r="K102" s="209"/>
      <c r="L102" s="210"/>
    </row>
    <row r="103" spans="2:12" ht="18" customHeight="1" x14ac:dyDescent="0.3">
      <c r="B103" s="268"/>
      <c r="C103" s="9" t="s">
        <v>27</v>
      </c>
      <c r="D103" s="31">
        <f t="shared" si="10"/>
        <v>3.25</v>
      </c>
      <c r="E103" s="11">
        <v>5</v>
      </c>
      <c r="F103" s="12">
        <f t="shared" si="11"/>
        <v>0</v>
      </c>
      <c r="G103" s="12">
        <f t="shared" si="12"/>
        <v>0</v>
      </c>
      <c r="H103" s="211"/>
      <c r="I103" s="212"/>
      <c r="J103" s="212"/>
      <c r="K103" s="212"/>
      <c r="L103" s="213"/>
    </row>
    <row r="104" spans="2:12" ht="18" customHeight="1" x14ac:dyDescent="0.3">
      <c r="B104" s="268"/>
      <c r="C104" s="9" t="s">
        <v>1906</v>
      </c>
      <c r="D104" s="31">
        <f t="shared" si="10"/>
        <v>0.65</v>
      </c>
      <c r="E104" s="11">
        <v>1</v>
      </c>
      <c r="F104" s="12">
        <f t="shared" si="11"/>
        <v>0</v>
      </c>
      <c r="G104" s="12">
        <f t="shared" si="12"/>
        <v>0</v>
      </c>
      <c r="H104" s="211"/>
      <c r="I104" s="212"/>
      <c r="J104" s="212"/>
      <c r="K104" s="212"/>
      <c r="L104" s="213"/>
    </row>
    <row r="105" spans="2:12" ht="18" customHeight="1" x14ac:dyDescent="0.3">
      <c r="B105" s="268"/>
      <c r="C105" s="9" t="s">
        <v>52</v>
      </c>
      <c r="D105" s="32">
        <f t="shared" si="10"/>
        <v>1.9500000000000002</v>
      </c>
      <c r="E105" s="11">
        <v>3</v>
      </c>
      <c r="F105" s="12">
        <f t="shared" si="11"/>
        <v>0</v>
      </c>
      <c r="G105" s="12">
        <f t="shared" si="12"/>
        <v>0</v>
      </c>
      <c r="H105" s="211"/>
      <c r="I105" s="212"/>
      <c r="J105" s="212"/>
      <c r="K105" s="212"/>
      <c r="L105" s="213"/>
    </row>
    <row r="106" spans="2:12" ht="18" customHeight="1" x14ac:dyDescent="0.3">
      <c r="B106" s="267" t="s">
        <v>3117</v>
      </c>
      <c r="C106" s="9" t="s">
        <v>70</v>
      </c>
      <c r="D106" s="31">
        <f t="shared" si="10"/>
        <v>19.5</v>
      </c>
      <c r="E106" s="11">
        <v>30</v>
      </c>
      <c r="F106" s="12">
        <f t="shared" si="11"/>
        <v>0</v>
      </c>
      <c r="G106" s="12">
        <f t="shared" si="12"/>
        <v>0</v>
      </c>
      <c r="H106" s="202" t="s">
        <v>4911</v>
      </c>
      <c r="I106" s="203"/>
      <c r="J106" s="203"/>
      <c r="K106" s="203"/>
      <c r="L106" s="204"/>
    </row>
    <row r="107" spans="2:12" ht="18" customHeight="1" x14ac:dyDescent="0.3">
      <c r="B107" s="268"/>
      <c r="C107" s="9" t="s">
        <v>1906</v>
      </c>
      <c r="D107" s="31">
        <f t="shared" si="10"/>
        <v>0.65</v>
      </c>
      <c r="E107" s="11">
        <v>1</v>
      </c>
      <c r="F107" s="12">
        <f t="shared" si="11"/>
        <v>0</v>
      </c>
      <c r="G107" s="12">
        <f t="shared" si="12"/>
        <v>0</v>
      </c>
      <c r="H107" s="205"/>
      <c r="I107" s="206"/>
      <c r="J107" s="206"/>
      <c r="K107" s="206"/>
      <c r="L107" s="207"/>
    </row>
    <row r="108" spans="2:12" ht="18" customHeight="1" x14ac:dyDescent="0.3">
      <c r="B108" s="268"/>
      <c r="C108" s="9" t="s">
        <v>24</v>
      </c>
      <c r="D108" s="31">
        <f t="shared" si="10"/>
        <v>0.32500000000000001</v>
      </c>
      <c r="E108" s="11">
        <v>0.5</v>
      </c>
      <c r="F108" s="12">
        <f t="shared" si="11"/>
        <v>0</v>
      </c>
      <c r="G108" s="12">
        <f t="shared" si="12"/>
        <v>0</v>
      </c>
      <c r="H108" s="205"/>
      <c r="I108" s="206"/>
      <c r="J108" s="206"/>
      <c r="K108" s="206"/>
      <c r="L108" s="207"/>
    </row>
    <row r="109" spans="2:12" ht="18" customHeight="1" x14ac:dyDescent="0.3">
      <c r="B109" s="268"/>
      <c r="C109" s="9" t="s">
        <v>188</v>
      </c>
      <c r="D109" s="31">
        <f t="shared" si="10"/>
        <v>1.3</v>
      </c>
      <c r="E109" s="11">
        <v>2</v>
      </c>
      <c r="F109" s="12">
        <f t="shared" si="11"/>
        <v>0</v>
      </c>
      <c r="G109" s="12">
        <f t="shared" si="12"/>
        <v>0</v>
      </c>
      <c r="H109" s="205"/>
      <c r="I109" s="206"/>
      <c r="J109" s="206"/>
      <c r="K109" s="206"/>
      <c r="L109" s="207"/>
    </row>
    <row r="110" spans="2:12" ht="18" customHeight="1" x14ac:dyDescent="0.3">
      <c r="B110" s="269"/>
      <c r="C110" s="9" t="s">
        <v>53</v>
      </c>
      <c r="D110" s="31">
        <f t="shared" si="10"/>
        <v>0.13</v>
      </c>
      <c r="E110" s="11">
        <v>0.2</v>
      </c>
      <c r="F110" s="12">
        <f t="shared" si="11"/>
        <v>0</v>
      </c>
      <c r="G110" s="12">
        <f t="shared" si="12"/>
        <v>0</v>
      </c>
      <c r="H110" s="205"/>
      <c r="I110" s="206"/>
      <c r="J110" s="206"/>
      <c r="K110" s="206"/>
      <c r="L110" s="207"/>
    </row>
    <row r="111" spans="2:12" ht="18" customHeight="1" thickBot="1" x14ac:dyDescent="0.35">
      <c r="B111" s="30" t="s">
        <v>4901</v>
      </c>
      <c r="C111" s="21" t="s">
        <v>1956</v>
      </c>
      <c r="D111" s="22">
        <f t="shared" si="10"/>
        <v>13</v>
      </c>
      <c r="E111" s="23">
        <v>20</v>
      </c>
      <c r="F111" s="24">
        <f t="shared" si="11"/>
        <v>0</v>
      </c>
      <c r="G111" s="24">
        <f t="shared" si="12"/>
        <v>0</v>
      </c>
      <c r="H111" s="228" t="s">
        <v>36</v>
      </c>
      <c r="I111" s="229"/>
      <c r="J111" s="229"/>
      <c r="K111" s="229"/>
      <c r="L111" s="230"/>
    </row>
    <row r="112" spans="2:12" ht="72" customHeight="1" thickTop="1" x14ac:dyDescent="0.3"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</row>
    <row r="113" spans="2:12" ht="17.25" thickBot="1" x14ac:dyDescent="0.35">
      <c r="B113" s="66"/>
      <c r="C113" s="67"/>
      <c r="D113" s="63"/>
      <c r="E113" s="67"/>
      <c r="F113" s="58"/>
      <c r="G113" s="58"/>
      <c r="H113" s="68"/>
      <c r="I113" s="68"/>
      <c r="J113" s="68"/>
      <c r="K113" s="68"/>
      <c r="L113" s="68"/>
    </row>
    <row r="114" spans="2:12" ht="20.25" thickTop="1" x14ac:dyDescent="0.3">
      <c r="B114" s="217" t="s">
        <v>4912</v>
      </c>
      <c r="C114" s="218"/>
      <c r="D114" s="218"/>
      <c r="E114" s="218"/>
      <c r="F114" s="218"/>
      <c r="G114" s="218"/>
      <c r="H114" s="218"/>
      <c r="I114" s="218"/>
      <c r="J114" s="218"/>
      <c r="K114" s="218"/>
      <c r="L114" s="219"/>
    </row>
    <row r="115" spans="2:12" ht="18" customHeight="1" x14ac:dyDescent="0.3">
      <c r="B115" s="220" t="s">
        <v>3</v>
      </c>
      <c r="C115" s="221" t="s">
        <v>4</v>
      </c>
      <c r="D115" s="221" t="s">
        <v>5</v>
      </c>
      <c r="E115" s="221"/>
      <c r="F115" s="221" t="s">
        <v>6</v>
      </c>
      <c r="G115" s="221"/>
      <c r="H115" s="221" t="s">
        <v>7</v>
      </c>
      <c r="I115" s="221"/>
      <c r="J115" s="221"/>
      <c r="K115" s="221"/>
      <c r="L115" s="222"/>
    </row>
    <row r="116" spans="2:12" ht="18" customHeight="1" x14ac:dyDescent="0.3">
      <c r="B116" s="220"/>
      <c r="C116" s="221"/>
      <c r="D116" s="6" t="s">
        <v>1</v>
      </c>
      <c r="E116" s="6" t="s">
        <v>2</v>
      </c>
      <c r="F116" s="38" t="s">
        <v>1</v>
      </c>
      <c r="G116" s="39" t="s">
        <v>2</v>
      </c>
      <c r="H116" s="221"/>
      <c r="I116" s="221"/>
      <c r="J116" s="221"/>
      <c r="K116" s="221"/>
      <c r="L116" s="222"/>
    </row>
    <row r="117" spans="2:12" ht="18" customHeight="1" x14ac:dyDescent="0.3">
      <c r="B117" s="16" t="s">
        <v>4913</v>
      </c>
      <c r="C117" s="9" t="s">
        <v>13</v>
      </c>
      <c r="D117" s="10">
        <f>E117*0.65</f>
        <v>35.75</v>
      </c>
      <c r="E117" s="9">
        <v>55</v>
      </c>
      <c r="F117" s="12">
        <f>D117*D$2</f>
        <v>0</v>
      </c>
      <c r="G117" s="12">
        <f>E117*D$3</f>
        <v>0</v>
      </c>
      <c r="H117" s="223" t="s">
        <v>46</v>
      </c>
      <c r="I117" s="223"/>
      <c r="J117" s="223"/>
      <c r="K117" s="223"/>
      <c r="L117" s="224"/>
    </row>
    <row r="118" spans="2:12" ht="18" customHeight="1" x14ac:dyDescent="0.3">
      <c r="B118" s="225" t="s">
        <v>1943</v>
      </c>
      <c r="C118" s="14" t="s">
        <v>220</v>
      </c>
      <c r="D118" s="19">
        <f t="shared" ref="D118:D144" si="13">E118*0.65</f>
        <v>13</v>
      </c>
      <c r="E118" s="11">
        <v>20</v>
      </c>
      <c r="F118" s="12">
        <f t="shared" ref="F118:F144" si="14">D118*D$2</f>
        <v>0</v>
      </c>
      <c r="G118" s="12">
        <f t="shared" ref="G118:G144" si="15">E118*D$3</f>
        <v>0</v>
      </c>
      <c r="H118" s="202" t="s">
        <v>4914</v>
      </c>
      <c r="I118" s="203"/>
      <c r="J118" s="203"/>
      <c r="K118" s="203"/>
      <c r="L118" s="204"/>
    </row>
    <row r="119" spans="2:12" ht="18" customHeight="1" x14ac:dyDescent="0.3">
      <c r="B119" s="226"/>
      <c r="C119" s="14" t="s">
        <v>17</v>
      </c>
      <c r="D119" s="15">
        <f t="shared" si="13"/>
        <v>1.3</v>
      </c>
      <c r="E119" s="11">
        <v>2</v>
      </c>
      <c r="F119" s="12">
        <f t="shared" si="14"/>
        <v>0</v>
      </c>
      <c r="G119" s="12">
        <f t="shared" si="15"/>
        <v>0</v>
      </c>
      <c r="H119" s="205"/>
      <c r="I119" s="206"/>
      <c r="J119" s="206"/>
      <c r="K119" s="206"/>
      <c r="L119" s="207"/>
    </row>
    <row r="120" spans="2:12" ht="18" customHeight="1" x14ac:dyDescent="0.3">
      <c r="B120" s="226"/>
      <c r="C120" s="14" t="s">
        <v>16</v>
      </c>
      <c r="D120" s="15">
        <f t="shared" si="13"/>
        <v>1.3</v>
      </c>
      <c r="E120" s="11">
        <v>2</v>
      </c>
      <c r="F120" s="12">
        <f t="shared" si="14"/>
        <v>0</v>
      </c>
      <c r="G120" s="12">
        <f t="shared" si="15"/>
        <v>0</v>
      </c>
      <c r="H120" s="205"/>
      <c r="I120" s="206"/>
      <c r="J120" s="206"/>
      <c r="K120" s="206"/>
      <c r="L120" s="207"/>
    </row>
    <row r="121" spans="2:12" ht="18" customHeight="1" x14ac:dyDescent="0.3">
      <c r="B121" s="226"/>
      <c r="C121" s="14" t="s">
        <v>24</v>
      </c>
      <c r="D121" s="15">
        <f t="shared" si="13"/>
        <v>0.32500000000000001</v>
      </c>
      <c r="E121" s="11">
        <v>0.5</v>
      </c>
      <c r="F121" s="12">
        <f t="shared" si="14"/>
        <v>0</v>
      </c>
      <c r="G121" s="12">
        <f t="shared" si="15"/>
        <v>0</v>
      </c>
      <c r="H121" s="205"/>
      <c r="I121" s="206"/>
      <c r="J121" s="206"/>
      <c r="K121" s="206"/>
      <c r="L121" s="207"/>
    </row>
    <row r="122" spans="2:12" ht="18" customHeight="1" x14ac:dyDescent="0.3">
      <c r="B122" s="226"/>
      <c r="C122" s="14" t="s">
        <v>4809</v>
      </c>
      <c r="D122" s="15">
        <f t="shared" si="13"/>
        <v>0.32500000000000001</v>
      </c>
      <c r="E122" s="11">
        <v>0.5</v>
      </c>
      <c r="F122" s="12">
        <f t="shared" si="14"/>
        <v>0</v>
      </c>
      <c r="G122" s="12">
        <f t="shared" si="15"/>
        <v>0</v>
      </c>
      <c r="H122" s="205"/>
      <c r="I122" s="206"/>
      <c r="J122" s="206"/>
      <c r="K122" s="206"/>
      <c r="L122" s="207"/>
    </row>
    <row r="123" spans="2:12" ht="18" customHeight="1" x14ac:dyDescent="0.3">
      <c r="B123" s="227"/>
      <c r="C123" s="14" t="s">
        <v>20</v>
      </c>
      <c r="D123" s="15">
        <f t="shared" si="13"/>
        <v>0.65</v>
      </c>
      <c r="E123" s="11">
        <v>1</v>
      </c>
      <c r="F123" s="12">
        <f t="shared" si="14"/>
        <v>0</v>
      </c>
      <c r="G123" s="12">
        <f t="shared" si="15"/>
        <v>0</v>
      </c>
      <c r="H123" s="270"/>
      <c r="I123" s="271"/>
      <c r="J123" s="271"/>
      <c r="K123" s="271"/>
      <c r="L123" s="272"/>
    </row>
    <row r="124" spans="2:12" ht="18" customHeight="1" x14ac:dyDescent="0.3">
      <c r="B124" s="298" t="s">
        <v>3589</v>
      </c>
      <c r="C124" s="9" t="s">
        <v>1962</v>
      </c>
      <c r="D124" s="10">
        <f t="shared" si="13"/>
        <v>6.5</v>
      </c>
      <c r="E124" s="9">
        <v>10</v>
      </c>
      <c r="F124" s="12">
        <f t="shared" si="14"/>
        <v>0</v>
      </c>
      <c r="G124" s="12">
        <f t="shared" si="15"/>
        <v>0</v>
      </c>
      <c r="H124" s="193" t="s">
        <v>4915</v>
      </c>
      <c r="I124" s="194"/>
      <c r="J124" s="194"/>
      <c r="K124" s="194"/>
      <c r="L124" s="195"/>
    </row>
    <row r="125" spans="2:12" ht="18" customHeight="1" x14ac:dyDescent="0.3">
      <c r="B125" s="298"/>
      <c r="C125" s="9" t="s">
        <v>4916</v>
      </c>
      <c r="D125" s="10">
        <f t="shared" si="13"/>
        <v>6.5</v>
      </c>
      <c r="E125" s="9">
        <v>10</v>
      </c>
      <c r="F125" s="12">
        <f t="shared" si="14"/>
        <v>0</v>
      </c>
      <c r="G125" s="12">
        <f t="shared" si="15"/>
        <v>0</v>
      </c>
      <c r="H125" s="199"/>
      <c r="I125" s="200"/>
      <c r="J125" s="200"/>
      <c r="K125" s="200"/>
      <c r="L125" s="201"/>
    </row>
    <row r="126" spans="2:12" ht="18" customHeight="1" x14ac:dyDescent="0.3">
      <c r="B126" s="298"/>
      <c r="C126" s="9" t="s">
        <v>4917</v>
      </c>
      <c r="D126" s="10">
        <f t="shared" si="13"/>
        <v>3.25</v>
      </c>
      <c r="E126" s="9">
        <v>5</v>
      </c>
      <c r="F126" s="12">
        <f t="shared" si="14"/>
        <v>0</v>
      </c>
      <c r="G126" s="12">
        <f t="shared" si="15"/>
        <v>0</v>
      </c>
      <c r="H126" s="199"/>
      <c r="I126" s="200"/>
      <c r="J126" s="200"/>
      <c r="K126" s="200"/>
      <c r="L126" s="201"/>
    </row>
    <row r="127" spans="2:12" ht="18" customHeight="1" x14ac:dyDescent="0.3">
      <c r="B127" s="298"/>
      <c r="C127" s="9" t="s">
        <v>1043</v>
      </c>
      <c r="D127" s="10">
        <f t="shared" si="13"/>
        <v>3.25</v>
      </c>
      <c r="E127" s="9">
        <v>5</v>
      </c>
      <c r="F127" s="12">
        <f t="shared" si="14"/>
        <v>0</v>
      </c>
      <c r="G127" s="12">
        <f t="shared" si="15"/>
        <v>0</v>
      </c>
      <c r="H127" s="199"/>
      <c r="I127" s="200"/>
      <c r="J127" s="200"/>
      <c r="K127" s="200"/>
      <c r="L127" s="201"/>
    </row>
    <row r="128" spans="2:12" ht="18" customHeight="1" x14ac:dyDescent="0.3">
      <c r="B128" s="298"/>
      <c r="C128" s="9" t="s">
        <v>2986</v>
      </c>
      <c r="D128" s="10">
        <f t="shared" si="13"/>
        <v>3.25</v>
      </c>
      <c r="E128" s="9">
        <v>5</v>
      </c>
      <c r="F128" s="12">
        <f t="shared" si="14"/>
        <v>0</v>
      </c>
      <c r="G128" s="12">
        <f t="shared" si="15"/>
        <v>0</v>
      </c>
      <c r="H128" s="199"/>
      <c r="I128" s="200"/>
      <c r="J128" s="200"/>
      <c r="K128" s="200"/>
      <c r="L128" s="201"/>
    </row>
    <row r="129" spans="2:12" ht="18" customHeight="1" x14ac:dyDescent="0.3">
      <c r="B129" s="298"/>
      <c r="C129" s="9" t="s">
        <v>4918</v>
      </c>
      <c r="D129" s="10">
        <f t="shared" si="13"/>
        <v>3.25</v>
      </c>
      <c r="E129" s="9">
        <v>5</v>
      </c>
      <c r="F129" s="12">
        <f t="shared" si="14"/>
        <v>0</v>
      </c>
      <c r="G129" s="12">
        <f t="shared" si="15"/>
        <v>0</v>
      </c>
      <c r="H129" s="199"/>
      <c r="I129" s="200"/>
      <c r="J129" s="200"/>
      <c r="K129" s="200"/>
      <c r="L129" s="201"/>
    </row>
    <row r="130" spans="2:12" ht="18" customHeight="1" x14ac:dyDescent="0.3">
      <c r="B130" s="298"/>
      <c r="C130" s="9" t="s">
        <v>1906</v>
      </c>
      <c r="D130" s="10">
        <f t="shared" si="13"/>
        <v>0.32500000000000001</v>
      </c>
      <c r="E130" s="9">
        <v>0.5</v>
      </c>
      <c r="F130" s="12">
        <f t="shared" si="14"/>
        <v>0</v>
      </c>
      <c r="G130" s="12">
        <f t="shared" si="15"/>
        <v>0</v>
      </c>
      <c r="H130" s="199"/>
      <c r="I130" s="200"/>
      <c r="J130" s="200"/>
      <c r="K130" s="200"/>
      <c r="L130" s="201"/>
    </row>
    <row r="131" spans="2:12" ht="18" customHeight="1" x14ac:dyDescent="0.3">
      <c r="B131" s="298"/>
      <c r="C131" s="9" t="s">
        <v>1041</v>
      </c>
      <c r="D131" s="10">
        <f t="shared" si="13"/>
        <v>3.25</v>
      </c>
      <c r="E131" s="9">
        <v>5</v>
      </c>
      <c r="F131" s="12">
        <f t="shared" si="14"/>
        <v>0</v>
      </c>
      <c r="G131" s="12">
        <f t="shared" si="15"/>
        <v>0</v>
      </c>
      <c r="H131" s="199"/>
      <c r="I131" s="200"/>
      <c r="J131" s="200"/>
      <c r="K131" s="200"/>
      <c r="L131" s="201"/>
    </row>
    <row r="132" spans="2:12" ht="18" customHeight="1" x14ac:dyDescent="0.3">
      <c r="B132" s="298"/>
      <c r="C132" s="9" t="s">
        <v>1234</v>
      </c>
      <c r="D132" s="26">
        <f t="shared" si="13"/>
        <v>1.9500000000000002</v>
      </c>
      <c r="E132" s="9">
        <v>3</v>
      </c>
      <c r="F132" s="12">
        <f t="shared" si="14"/>
        <v>0</v>
      </c>
      <c r="G132" s="12">
        <f t="shared" si="15"/>
        <v>0</v>
      </c>
      <c r="H132" s="199"/>
      <c r="I132" s="200"/>
      <c r="J132" s="200"/>
      <c r="K132" s="200"/>
      <c r="L132" s="201"/>
    </row>
    <row r="133" spans="2:12" ht="18" customHeight="1" x14ac:dyDescent="0.3">
      <c r="B133" s="298"/>
      <c r="C133" s="46" t="s">
        <v>4919</v>
      </c>
      <c r="D133" s="10">
        <f t="shared" si="13"/>
        <v>0.65</v>
      </c>
      <c r="E133" s="46">
        <v>1</v>
      </c>
      <c r="F133" s="12">
        <f t="shared" si="14"/>
        <v>0</v>
      </c>
      <c r="G133" s="12">
        <f t="shared" si="15"/>
        <v>0</v>
      </c>
      <c r="H133" s="199"/>
      <c r="I133" s="200"/>
      <c r="J133" s="200"/>
      <c r="K133" s="200"/>
      <c r="L133" s="201"/>
    </row>
    <row r="134" spans="2:12" ht="18" customHeight="1" x14ac:dyDescent="0.3">
      <c r="B134" s="298"/>
      <c r="C134" s="46" t="s">
        <v>4896</v>
      </c>
      <c r="D134" s="10">
        <f t="shared" si="13"/>
        <v>0.13</v>
      </c>
      <c r="E134" s="46">
        <v>0.2</v>
      </c>
      <c r="F134" s="12">
        <f t="shared" si="14"/>
        <v>0</v>
      </c>
      <c r="G134" s="12">
        <f t="shared" si="15"/>
        <v>0</v>
      </c>
      <c r="H134" s="199"/>
      <c r="I134" s="200"/>
      <c r="J134" s="200"/>
      <c r="K134" s="200"/>
      <c r="L134" s="201"/>
    </row>
    <row r="135" spans="2:12" ht="18" customHeight="1" x14ac:dyDescent="0.3">
      <c r="B135" s="298"/>
      <c r="C135" s="46" t="s">
        <v>1060</v>
      </c>
      <c r="D135" s="10">
        <f t="shared" si="13"/>
        <v>0.13</v>
      </c>
      <c r="E135" s="46">
        <v>0.2</v>
      </c>
      <c r="F135" s="12">
        <f t="shared" si="14"/>
        <v>0</v>
      </c>
      <c r="G135" s="12">
        <f t="shared" si="15"/>
        <v>0</v>
      </c>
      <c r="H135" s="199"/>
      <c r="I135" s="200"/>
      <c r="J135" s="200"/>
      <c r="K135" s="200"/>
      <c r="L135" s="201"/>
    </row>
    <row r="136" spans="2:12" ht="18" customHeight="1" x14ac:dyDescent="0.3">
      <c r="B136" s="298"/>
      <c r="C136" s="46" t="s">
        <v>4920</v>
      </c>
      <c r="D136" s="10">
        <f t="shared" si="13"/>
        <v>1.3</v>
      </c>
      <c r="E136" s="46">
        <v>2</v>
      </c>
      <c r="F136" s="12">
        <f t="shared" si="14"/>
        <v>0</v>
      </c>
      <c r="G136" s="12">
        <f t="shared" si="15"/>
        <v>0</v>
      </c>
      <c r="H136" s="199"/>
      <c r="I136" s="200"/>
      <c r="J136" s="200"/>
      <c r="K136" s="200"/>
      <c r="L136" s="201"/>
    </row>
    <row r="137" spans="2:12" ht="18" customHeight="1" x14ac:dyDescent="0.3">
      <c r="B137" s="319"/>
      <c r="C137" s="46" t="s">
        <v>1032</v>
      </c>
      <c r="D137" s="10">
        <f t="shared" si="13"/>
        <v>1.3</v>
      </c>
      <c r="E137" s="46">
        <v>2</v>
      </c>
      <c r="F137" s="12">
        <f t="shared" si="14"/>
        <v>0</v>
      </c>
      <c r="G137" s="12">
        <f t="shared" si="15"/>
        <v>0</v>
      </c>
      <c r="H137" s="196"/>
      <c r="I137" s="197"/>
      <c r="J137" s="197"/>
      <c r="K137" s="197"/>
      <c r="L137" s="198"/>
    </row>
    <row r="138" spans="2:12" ht="18" customHeight="1" x14ac:dyDescent="0.3">
      <c r="B138" s="302" t="s">
        <v>4921</v>
      </c>
      <c r="C138" s="9" t="s">
        <v>277</v>
      </c>
      <c r="D138" s="10">
        <f t="shared" si="13"/>
        <v>22.75</v>
      </c>
      <c r="E138" s="11">
        <v>35</v>
      </c>
      <c r="F138" s="12">
        <f t="shared" si="14"/>
        <v>0</v>
      </c>
      <c r="G138" s="12">
        <f t="shared" si="15"/>
        <v>0</v>
      </c>
      <c r="H138" s="202" t="s">
        <v>4922</v>
      </c>
      <c r="I138" s="203"/>
      <c r="J138" s="203"/>
      <c r="K138" s="203"/>
      <c r="L138" s="204"/>
    </row>
    <row r="139" spans="2:12" ht="18" customHeight="1" x14ac:dyDescent="0.3">
      <c r="B139" s="302"/>
      <c r="C139" s="9" t="s">
        <v>20</v>
      </c>
      <c r="D139" s="10">
        <f t="shared" si="13"/>
        <v>0.65</v>
      </c>
      <c r="E139" s="11">
        <v>1</v>
      </c>
      <c r="F139" s="12">
        <f t="shared" si="14"/>
        <v>0</v>
      </c>
      <c r="G139" s="12">
        <f t="shared" si="15"/>
        <v>0</v>
      </c>
      <c r="H139" s="205"/>
      <c r="I139" s="206"/>
      <c r="J139" s="206"/>
      <c r="K139" s="206"/>
      <c r="L139" s="207"/>
    </row>
    <row r="140" spans="2:12" ht="18" customHeight="1" x14ac:dyDescent="0.3">
      <c r="B140" s="302"/>
      <c r="C140" s="9" t="s">
        <v>4869</v>
      </c>
      <c r="D140" s="10">
        <f t="shared" si="13"/>
        <v>0.32500000000000001</v>
      </c>
      <c r="E140" s="11">
        <v>0.5</v>
      </c>
      <c r="F140" s="12">
        <f t="shared" si="14"/>
        <v>0</v>
      </c>
      <c r="G140" s="12">
        <f t="shared" si="15"/>
        <v>0</v>
      </c>
      <c r="H140" s="205"/>
      <c r="I140" s="206"/>
      <c r="J140" s="206"/>
      <c r="K140" s="206"/>
      <c r="L140" s="207"/>
    </row>
    <row r="141" spans="2:12" ht="18" customHeight="1" x14ac:dyDescent="0.3">
      <c r="B141" s="302"/>
      <c r="C141" s="9" t="s">
        <v>1041</v>
      </c>
      <c r="D141" s="10">
        <f t="shared" si="13"/>
        <v>0.65</v>
      </c>
      <c r="E141" s="11">
        <v>1</v>
      </c>
      <c r="F141" s="12">
        <f t="shared" si="14"/>
        <v>0</v>
      </c>
      <c r="G141" s="12">
        <f t="shared" si="15"/>
        <v>0</v>
      </c>
      <c r="H141" s="205"/>
      <c r="I141" s="206"/>
      <c r="J141" s="206"/>
      <c r="K141" s="206"/>
      <c r="L141" s="207"/>
    </row>
    <row r="142" spans="2:12" ht="18" customHeight="1" x14ac:dyDescent="0.3">
      <c r="B142" s="302"/>
      <c r="C142" s="9" t="s">
        <v>39</v>
      </c>
      <c r="D142" s="10">
        <f t="shared" si="13"/>
        <v>0.65</v>
      </c>
      <c r="E142" s="11">
        <v>1</v>
      </c>
      <c r="F142" s="12">
        <f t="shared" si="14"/>
        <v>0</v>
      </c>
      <c r="G142" s="12">
        <f t="shared" si="15"/>
        <v>0</v>
      </c>
      <c r="H142" s="205"/>
      <c r="I142" s="206"/>
      <c r="J142" s="206"/>
      <c r="K142" s="206"/>
      <c r="L142" s="207"/>
    </row>
    <row r="143" spans="2:12" ht="18" customHeight="1" x14ac:dyDescent="0.3">
      <c r="B143" s="302"/>
      <c r="C143" s="9" t="s">
        <v>53</v>
      </c>
      <c r="D143" s="10">
        <f t="shared" si="13"/>
        <v>0.13</v>
      </c>
      <c r="E143" s="11">
        <v>0.2</v>
      </c>
      <c r="F143" s="12">
        <f t="shared" si="14"/>
        <v>0</v>
      </c>
      <c r="G143" s="12">
        <f t="shared" si="15"/>
        <v>0</v>
      </c>
      <c r="H143" s="205"/>
      <c r="I143" s="206"/>
      <c r="J143" s="206"/>
      <c r="K143" s="206"/>
      <c r="L143" s="207"/>
    </row>
    <row r="144" spans="2:12" ht="18" customHeight="1" thickBot="1" x14ac:dyDescent="0.35">
      <c r="B144" s="30" t="s">
        <v>4923</v>
      </c>
      <c r="C144" s="21" t="s">
        <v>4924</v>
      </c>
      <c r="D144" s="22">
        <f t="shared" si="13"/>
        <v>13</v>
      </c>
      <c r="E144" s="23">
        <v>20</v>
      </c>
      <c r="F144" s="24">
        <f t="shared" si="14"/>
        <v>0</v>
      </c>
      <c r="G144" s="24">
        <f t="shared" si="15"/>
        <v>0</v>
      </c>
      <c r="H144" s="228" t="s">
        <v>36</v>
      </c>
      <c r="I144" s="229"/>
      <c r="J144" s="229"/>
      <c r="K144" s="229"/>
      <c r="L144" s="230"/>
    </row>
    <row r="145" spans="2:12" ht="17.25" thickTop="1" x14ac:dyDescent="0.3">
      <c r="B145" s="190"/>
      <c r="C145" s="190"/>
      <c r="D145" s="190"/>
      <c r="E145" s="190"/>
      <c r="F145" s="190"/>
      <c r="G145" s="190"/>
      <c r="H145" s="190"/>
      <c r="I145" s="190"/>
      <c r="J145" s="190"/>
      <c r="K145" s="190"/>
      <c r="L145" s="190"/>
    </row>
  </sheetData>
  <mergeCells count="82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7"/>
    <mergeCell ref="H12:L17"/>
    <mergeCell ref="B18:B27"/>
    <mergeCell ref="H18:L27"/>
    <mergeCell ref="B38:B39"/>
    <mergeCell ref="C38:C39"/>
    <mergeCell ref="D38:E38"/>
    <mergeCell ref="F38:G38"/>
    <mergeCell ref="H38:L39"/>
    <mergeCell ref="B28:B33"/>
    <mergeCell ref="H28:L33"/>
    <mergeCell ref="H34:L34"/>
    <mergeCell ref="B35:L35"/>
    <mergeCell ref="B37:L37"/>
    <mergeCell ref="B40:B41"/>
    <mergeCell ref="H40:L41"/>
    <mergeCell ref="B42:B47"/>
    <mergeCell ref="H42:L47"/>
    <mergeCell ref="B48:B54"/>
    <mergeCell ref="H48:L54"/>
    <mergeCell ref="B65:B66"/>
    <mergeCell ref="C65:C66"/>
    <mergeCell ref="D65:E65"/>
    <mergeCell ref="F65:G65"/>
    <mergeCell ref="H65:L66"/>
    <mergeCell ref="B55:B60"/>
    <mergeCell ref="H55:L60"/>
    <mergeCell ref="H61:L61"/>
    <mergeCell ref="B62:L62"/>
    <mergeCell ref="B64:L64"/>
    <mergeCell ref="B67:B68"/>
    <mergeCell ref="H67:L68"/>
    <mergeCell ref="B69:B76"/>
    <mergeCell ref="H69:L76"/>
    <mergeCell ref="B77:B82"/>
    <mergeCell ref="H77:L82"/>
    <mergeCell ref="B92:B93"/>
    <mergeCell ref="C92:C93"/>
    <mergeCell ref="D92:E92"/>
    <mergeCell ref="F92:G92"/>
    <mergeCell ref="H92:L93"/>
    <mergeCell ref="B83:B87"/>
    <mergeCell ref="H83:L87"/>
    <mergeCell ref="H88:L88"/>
    <mergeCell ref="B89:L89"/>
    <mergeCell ref="B91:L91"/>
    <mergeCell ref="B94:B95"/>
    <mergeCell ref="H94:L95"/>
    <mergeCell ref="B96:B101"/>
    <mergeCell ref="H96:L101"/>
    <mergeCell ref="B102:B105"/>
    <mergeCell ref="H102:L105"/>
    <mergeCell ref="B115:B116"/>
    <mergeCell ref="C115:C116"/>
    <mergeCell ref="D115:E115"/>
    <mergeCell ref="F115:G115"/>
    <mergeCell ref="H115:L116"/>
    <mergeCell ref="B106:B110"/>
    <mergeCell ref="H106:L110"/>
    <mergeCell ref="H111:L111"/>
    <mergeCell ref="B112:L112"/>
    <mergeCell ref="B114:L114"/>
    <mergeCell ref="H144:L144"/>
    <mergeCell ref="B145:L145"/>
    <mergeCell ref="H117:L117"/>
    <mergeCell ref="B118:B123"/>
    <mergeCell ref="H118:L123"/>
    <mergeCell ref="B124:B137"/>
    <mergeCell ref="H124:L137"/>
    <mergeCell ref="B138:B143"/>
    <mergeCell ref="H138:L143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6" max="12" man="1"/>
    <brk id="63" max="12" man="1"/>
    <brk id="90" max="12" man="1"/>
    <brk id="113" max="12" man="1"/>
  </rowBreaks>
  <drawing r:id="rId2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>
    <pageSetUpPr fitToPage="1"/>
  </sheetPr>
  <dimension ref="A1:M156"/>
  <sheetViews>
    <sheetView topLeftCell="A124" zoomScaleNormal="100" zoomScaleSheetLayoutView="100" workbookViewId="0">
      <selection activeCell="B143" sqref="B143:B149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4925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2:12" ht="16.5" customHeight="1" x14ac:dyDescent="0.3"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</row>
    <row r="6" spans="2:12" ht="16.5" customHeight="1" thickBot="1" x14ac:dyDescent="0.35">
      <c r="B6" s="341"/>
      <c r="C6" s="341"/>
      <c r="D6" s="341"/>
      <c r="E6" s="341"/>
      <c r="F6" s="341"/>
      <c r="G6" s="341"/>
      <c r="H6" s="341"/>
      <c r="I6" s="341"/>
      <c r="J6" s="341"/>
      <c r="K6" s="341"/>
      <c r="L6" s="341"/>
    </row>
    <row r="7" spans="2:12" ht="20.25" thickTop="1" x14ac:dyDescent="0.3">
      <c r="B7" s="217" t="s">
        <v>4926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187" t="s">
        <v>12</v>
      </c>
      <c r="C10" s="41" t="s">
        <v>13</v>
      </c>
      <c r="D10" s="15">
        <f t="shared" ref="D10:D37" si="0">E10*0.65</f>
        <v>32.5</v>
      </c>
      <c r="E10" s="11">
        <v>50</v>
      </c>
      <c r="F10" s="12">
        <f t="shared" ref="F10:F37" si="1">D10*D$2</f>
        <v>0</v>
      </c>
      <c r="G10" s="12">
        <f t="shared" ref="G10:G37" si="2">E10*D$3</f>
        <v>0</v>
      </c>
      <c r="H10" s="193" t="s">
        <v>105</v>
      </c>
      <c r="I10" s="194"/>
      <c r="J10" s="194"/>
      <c r="K10" s="194"/>
      <c r="L10" s="195"/>
    </row>
    <row r="11" spans="2:12" ht="18" customHeight="1" x14ac:dyDescent="0.3">
      <c r="B11" s="187"/>
      <c r="C11" s="41" t="s">
        <v>104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8" customHeight="1" x14ac:dyDescent="0.3">
      <c r="B12" s="282" t="s">
        <v>4927</v>
      </c>
      <c r="C12" s="41" t="s">
        <v>4928</v>
      </c>
      <c r="D12" s="15">
        <f t="shared" si="0"/>
        <v>6.5</v>
      </c>
      <c r="E12" s="11">
        <v>10</v>
      </c>
      <c r="F12" s="12">
        <f t="shared" si="1"/>
        <v>0</v>
      </c>
      <c r="G12" s="12">
        <f t="shared" si="2"/>
        <v>0</v>
      </c>
      <c r="H12" s="193" t="s">
        <v>4929</v>
      </c>
      <c r="I12" s="194"/>
      <c r="J12" s="194"/>
      <c r="K12" s="194"/>
      <c r="L12" s="195"/>
    </row>
    <row r="13" spans="2:12" ht="18" customHeight="1" x14ac:dyDescent="0.3">
      <c r="B13" s="283"/>
      <c r="C13" s="41" t="s">
        <v>4930</v>
      </c>
      <c r="D13" s="19">
        <f t="shared" si="0"/>
        <v>13</v>
      </c>
      <c r="E13" s="11">
        <v>20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8" customHeight="1" x14ac:dyDescent="0.3">
      <c r="B14" s="283"/>
      <c r="C14" s="41" t="s">
        <v>169</v>
      </c>
      <c r="D14" s="15">
        <f t="shared" si="0"/>
        <v>3.25</v>
      </c>
      <c r="E14" s="11">
        <v>5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8" customHeight="1" x14ac:dyDescent="0.3">
      <c r="B15" s="283"/>
      <c r="C15" s="41" t="s">
        <v>4931</v>
      </c>
      <c r="D15" s="15">
        <f t="shared" si="0"/>
        <v>1.3</v>
      </c>
      <c r="E15" s="11">
        <v>2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8" customHeight="1" x14ac:dyDescent="0.3">
      <c r="B16" s="283"/>
      <c r="C16" s="41" t="s">
        <v>4932</v>
      </c>
      <c r="D16" s="15">
        <f t="shared" si="0"/>
        <v>1.3</v>
      </c>
      <c r="E16" s="11">
        <v>2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8" customHeight="1" x14ac:dyDescent="0.3">
      <c r="B17" s="283"/>
      <c r="C17" s="9" t="s">
        <v>4933</v>
      </c>
      <c r="D17" s="15">
        <f t="shared" si="0"/>
        <v>1.3</v>
      </c>
      <c r="E17" s="11">
        <v>2</v>
      </c>
      <c r="F17" s="32">
        <f t="shared" si="1"/>
        <v>0</v>
      </c>
      <c r="G17" s="12">
        <f t="shared" si="2"/>
        <v>0</v>
      </c>
      <c r="H17" s="199"/>
      <c r="I17" s="200"/>
      <c r="J17" s="200"/>
      <c r="K17" s="200"/>
      <c r="L17" s="201"/>
    </row>
    <row r="18" spans="2:12" ht="18" customHeight="1" x14ac:dyDescent="0.3">
      <c r="B18" s="283"/>
      <c r="C18" s="9" t="s">
        <v>4934</v>
      </c>
      <c r="D18" s="10">
        <f t="shared" si="0"/>
        <v>0.65</v>
      </c>
      <c r="E18" s="9">
        <v>1</v>
      </c>
      <c r="F18" s="32">
        <f t="shared" si="1"/>
        <v>0</v>
      </c>
      <c r="G18" s="12">
        <f t="shared" si="2"/>
        <v>0</v>
      </c>
      <c r="H18" s="199"/>
      <c r="I18" s="200"/>
      <c r="J18" s="200"/>
      <c r="K18" s="200"/>
      <c r="L18" s="201"/>
    </row>
    <row r="19" spans="2:12" ht="18" customHeight="1" x14ac:dyDescent="0.3">
      <c r="B19" s="283"/>
      <c r="C19" s="9" t="s">
        <v>4935</v>
      </c>
      <c r="D19" s="10">
        <f t="shared" si="0"/>
        <v>0.32500000000000001</v>
      </c>
      <c r="E19" s="9">
        <v>0.5</v>
      </c>
      <c r="F19" s="32">
        <f t="shared" si="1"/>
        <v>0</v>
      </c>
      <c r="G19" s="12">
        <f t="shared" si="2"/>
        <v>0</v>
      </c>
      <c r="H19" s="199"/>
      <c r="I19" s="200"/>
      <c r="J19" s="200"/>
      <c r="K19" s="200"/>
      <c r="L19" s="201"/>
    </row>
    <row r="20" spans="2:12" ht="18" customHeight="1" x14ac:dyDescent="0.3">
      <c r="B20" s="283"/>
      <c r="C20" s="9" t="s">
        <v>4936</v>
      </c>
      <c r="D20" s="10">
        <f t="shared" si="0"/>
        <v>0.32500000000000001</v>
      </c>
      <c r="E20" s="9">
        <v>0.5</v>
      </c>
      <c r="F20" s="32">
        <f t="shared" si="1"/>
        <v>0</v>
      </c>
      <c r="G20" s="12">
        <f t="shared" si="2"/>
        <v>0</v>
      </c>
      <c r="H20" s="199"/>
      <c r="I20" s="200"/>
      <c r="J20" s="200"/>
      <c r="K20" s="200"/>
      <c r="L20" s="201"/>
    </row>
    <row r="21" spans="2:12" ht="18" customHeight="1" x14ac:dyDescent="0.3">
      <c r="B21" s="284"/>
      <c r="C21" s="9" t="s">
        <v>270</v>
      </c>
      <c r="D21" s="10">
        <f t="shared" si="0"/>
        <v>0.13</v>
      </c>
      <c r="E21" s="9">
        <v>0.2</v>
      </c>
      <c r="F21" s="32">
        <f t="shared" si="1"/>
        <v>0</v>
      </c>
      <c r="G21" s="12">
        <f t="shared" si="2"/>
        <v>0</v>
      </c>
      <c r="H21" s="196"/>
      <c r="I21" s="197"/>
      <c r="J21" s="197"/>
      <c r="K21" s="197"/>
      <c r="L21" s="198"/>
    </row>
    <row r="22" spans="2:12" ht="18" customHeight="1" x14ac:dyDescent="0.3">
      <c r="B22" s="282" t="s">
        <v>160</v>
      </c>
      <c r="C22" s="9" t="s">
        <v>84</v>
      </c>
      <c r="D22" s="10">
        <f t="shared" si="0"/>
        <v>32.5</v>
      </c>
      <c r="E22" s="9">
        <v>50</v>
      </c>
      <c r="F22" s="12">
        <f t="shared" si="1"/>
        <v>0</v>
      </c>
      <c r="G22" s="12">
        <f t="shared" si="2"/>
        <v>0</v>
      </c>
      <c r="H22" s="202" t="s">
        <v>4937</v>
      </c>
      <c r="I22" s="203"/>
      <c r="J22" s="203"/>
      <c r="K22" s="203"/>
      <c r="L22" s="204"/>
    </row>
    <row r="23" spans="2:12" ht="18" customHeight="1" x14ac:dyDescent="0.3">
      <c r="B23" s="283"/>
      <c r="C23" s="9" t="s">
        <v>27</v>
      </c>
      <c r="D23" s="10">
        <f t="shared" si="0"/>
        <v>3.25</v>
      </c>
      <c r="E23" s="9">
        <v>5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8" customHeight="1" x14ac:dyDescent="0.3">
      <c r="B24" s="283"/>
      <c r="C24" s="9" t="s">
        <v>52</v>
      </c>
      <c r="D24" s="10">
        <f t="shared" si="0"/>
        <v>1.625</v>
      </c>
      <c r="E24" s="9">
        <v>2.5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8" customHeight="1" x14ac:dyDescent="0.3">
      <c r="B25" s="283"/>
      <c r="C25" s="9" t="s">
        <v>53</v>
      </c>
      <c r="D25" s="10">
        <f t="shared" si="0"/>
        <v>0.32500000000000001</v>
      </c>
      <c r="E25" s="9">
        <v>0.5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8" customHeight="1" x14ac:dyDescent="0.3">
      <c r="B26" s="283"/>
      <c r="C26" s="9" t="s">
        <v>39</v>
      </c>
      <c r="D26" s="10">
        <f t="shared" si="0"/>
        <v>0.65</v>
      </c>
      <c r="E26" s="9">
        <v>1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8" customHeight="1" x14ac:dyDescent="0.3">
      <c r="B27" s="283"/>
      <c r="C27" s="9" t="s">
        <v>195</v>
      </c>
      <c r="D27" s="10">
        <f t="shared" si="0"/>
        <v>0.32500000000000001</v>
      </c>
      <c r="E27" s="9">
        <v>0.5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8" customHeight="1" x14ac:dyDescent="0.3">
      <c r="B28" s="283"/>
      <c r="C28" s="9" t="s">
        <v>20</v>
      </c>
      <c r="D28" s="10">
        <f t="shared" si="0"/>
        <v>1.3</v>
      </c>
      <c r="E28" s="9">
        <v>2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8" customHeight="1" x14ac:dyDescent="0.3">
      <c r="B29" s="284"/>
      <c r="C29" s="9" t="s">
        <v>25</v>
      </c>
      <c r="D29" s="26">
        <f>E29*0.65</f>
        <v>1.9500000000000002</v>
      </c>
      <c r="E29" s="9">
        <v>3</v>
      </c>
      <c r="F29" s="12">
        <f t="shared" si="1"/>
        <v>0</v>
      </c>
      <c r="G29" s="12">
        <f t="shared" si="2"/>
        <v>0</v>
      </c>
      <c r="H29" s="270"/>
      <c r="I29" s="271"/>
      <c r="J29" s="271"/>
      <c r="K29" s="271"/>
      <c r="L29" s="272"/>
    </row>
    <row r="30" spans="2:12" ht="18" customHeight="1" x14ac:dyDescent="0.3">
      <c r="B30" s="282" t="s">
        <v>4938</v>
      </c>
      <c r="C30" s="42" t="s">
        <v>4939</v>
      </c>
      <c r="D30" s="26">
        <f t="shared" ref="D30:D35" si="3">E30*0.65</f>
        <v>22.75</v>
      </c>
      <c r="E30" s="9">
        <v>35</v>
      </c>
      <c r="F30" s="12">
        <f t="shared" si="1"/>
        <v>0</v>
      </c>
      <c r="G30" s="12">
        <f t="shared" si="2"/>
        <v>0</v>
      </c>
      <c r="H30" s="202" t="s">
        <v>4940</v>
      </c>
      <c r="I30" s="203"/>
      <c r="J30" s="203"/>
      <c r="K30" s="203"/>
      <c r="L30" s="204"/>
    </row>
    <row r="31" spans="2:12" ht="18" customHeight="1" x14ac:dyDescent="0.3">
      <c r="B31" s="283"/>
      <c r="C31" s="42" t="s">
        <v>2149</v>
      </c>
      <c r="D31" s="26">
        <f t="shared" si="3"/>
        <v>13</v>
      </c>
      <c r="E31" s="9">
        <v>20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ht="18" customHeight="1" x14ac:dyDescent="0.3">
      <c r="B32" s="283"/>
      <c r="C32" s="42" t="s">
        <v>298</v>
      </c>
      <c r="D32" s="26">
        <f t="shared" si="3"/>
        <v>0.97500000000000009</v>
      </c>
      <c r="E32" s="9">
        <v>1.5</v>
      </c>
      <c r="F32" s="12">
        <f t="shared" si="1"/>
        <v>0</v>
      </c>
      <c r="G32" s="12">
        <f t="shared" si="2"/>
        <v>0</v>
      </c>
      <c r="H32" s="205"/>
      <c r="I32" s="206"/>
      <c r="J32" s="206"/>
      <c r="K32" s="206"/>
      <c r="L32" s="207"/>
    </row>
    <row r="33" spans="2:12" ht="18" customHeight="1" x14ac:dyDescent="0.3">
      <c r="B33" s="283"/>
      <c r="C33" s="42" t="s">
        <v>178</v>
      </c>
      <c r="D33" s="10">
        <f t="shared" si="3"/>
        <v>0.32500000000000001</v>
      </c>
      <c r="E33" s="9">
        <v>0.5</v>
      </c>
      <c r="F33" s="12">
        <f t="shared" si="1"/>
        <v>0</v>
      </c>
      <c r="G33" s="12">
        <f t="shared" si="2"/>
        <v>0</v>
      </c>
      <c r="H33" s="205"/>
      <c r="I33" s="206"/>
      <c r="J33" s="206"/>
      <c r="K33" s="206"/>
      <c r="L33" s="207"/>
    </row>
    <row r="34" spans="2:12" ht="18" customHeight="1" x14ac:dyDescent="0.3">
      <c r="B34" s="283"/>
      <c r="C34" s="42" t="s">
        <v>195</v>
      </c>
      <c r="D34" s="10">
        <f t="shared" si="3"/>
        <v>0.13</v>
      </c>
      <c r="E34" s="9">
        <v>0.2</v>
      </c>
      <c r="F34" s="12">
        <f t="shared" si="1"/>
        <v>0</v>
      </c>
      <c r="G34" s="12">
        <f t="shared" si="2"/>
        <v>0</v>
      </c>
      <c r="H34" s="205"/>
      <c r="I34" s="206"/>
      <c r="J34" s="206"/>
      <c r="K34" s="206"/>
      <c r="L34" s="207"/>
    </row>
    <row r="35" spans="2:12" ht="18" customHeight="1" x14ac:dyDescent="0.3">
      <c r="B35" s="283"/>
      <c r="C35" s="42" t="s">
        <v>4934</v>
      </c>
      <c r="D35" s="10">
        <f t="shared" si="3"/>
        <v>0.13</v>
      </c>
      <c r="E35" s="9">
        <v>0.2</v>
      </c>
      <c r="F35" s="12">
        <f t="shared" si="1"/>
        <v>0</v>
      </c>
      <c r="G35" s="12">
        <f t="shared" si="2"/>
        <v>0</v>
      </c>
      <c r="H35" s="205"/>
      <c r="I35" s="206"/>
      <c r="J35" s="206"/>
      <c r="K35" s="206"/>
      <c r="L35" s="207"/>
    </row>
    <row r="36" spans="2:12" ht="18" customHeight="1" x14ac:dyDescent="0.3">
      <c r="B36" s="284"/>
      <c r="C36" s="42" t="s">
        <v>162</v>
      </c>
      <c r="D36" s="10">
        <f t="shared" si="0"/>
        <v>6.5000000000000002E-2</v>
      </c>
      <c r="E36" s="9">
        <v>0.1</v>
      </c>
      <c r="F36" s="12">
        <f t="shared" si="1"/>
        <v>0</v>
      </c>
      <c r="G36" s="12">
        <f t="shared" si="2"/>
        <v>0</v>
      </c>
      <c r="H36" s="270"/>
      <c r="I36" s="271"/>
      <c r="J36" s="271"/>
      <c r="K36" s="271"/>
      <c r="L36" s="272"/>
    </row>
    <row r="37" spans="2:12" ht="18" customHeight="1" thickBot="1" x14ac:dyDescent="0.35">
      <c r="B37" s="20" t="s">
        <v>114</v>
      </c>
      <c r="C37" s="21" t="s">
        <v>35</v>
      </c>
      <c r="D37" s="24">
        <f t="shared" si="0"/>
        <v>13</v>
      </c>
      <c r="E37" s="23">
        <v>20</v>
      </c>
      <c r="F37" s="12">
        <f t="shared" si="1"/>
        <v>0</v>
      </c>
      <c r="G37" s="24">
        <f t="shared" si="2"/>
        <v>0</v>
      </c>
      <c r="H37" s="188" t="s">
        <v>36</v>
      </c>
      <c r="I37" s="188"/>
      <c r="J37" s="188"/>
      <c r="K37" s="188"/>
      <c r="L37" s="189"/>
    </row>
    <row r="38" spans="2:12" ht="72" customHeight="1" thickTop="1" x14ac:dyDescent="0.3"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</row>
    <row r="39" spans="2:12" ht="17.25" thickBot="1" x14ac:dyDescent="0.35"/>
    <row r="40" spans="2:12" ht="20.25" thickTop="1" x14ac:dyDescent="0.3">
      <c r="B40" s="217" t="s">
        <v>4941</v>
      </c>
      <c r="C40" s="218"/>
      <c r="D40" s="218"/>
      <c r="E40" s="218"/>
      <c r="F40" s="218"/>
      <c r="G40" s="218"/>
      <c r="H40" s="218"/>
      <c r="I40" s="218"/>
      <c r="J40" s="218"/>
      <c r="K40" s="218"/>
      <c r="L40" s="219"/>
    </row>
    <row r="41" spans="2:12" x14ac:dyDescent="0.3">
      <c r="B41" s="220" t="s">
        <v>3</v>
      </c>
      <c r="C41" s="221" t="s">
        <v>4</v>
      </c>
      <c r="D41" s="221" t="s">
        <v>5</v>
      </c>
      <c r="E41" s="221"/>
      <c r="F41" s="221" t="s">
        <v>6</v>
      </c>
      <c r="G41" s="221"/>
      <c r="H41" s="221" t="s">
        <v>7</v>
      </c>
      <c r="I41" s="221"/>
      <c r="J41" s="221"/>
      <c r="K41" s="221"/>
      <c r="L41" s="222"/>
    </row>
    <row r="42" spans="2:12" x14ac:dyDescent="0.3">
      <c r="B42" s="220"/>
      <c r="C42" s="221"/>
      <c r="D42" s="6" t="s">
        <v>1</v>
      </c>
      <c r="E42" s="6" t="s">
        <v>2</v>
      </c>
      <c r="F42" s="38" t="s">
        <v>1</v>
      </c>
      <c r="G42" s="39" t="s">
        <v>2</v>
      </c>
      <c r="H42" s="221"/>
      <c r="I42" s="221"/>
      <c r="J42" s="221"/>
      <c r="K42" s="221"/>
      <c r="L42" s="222"/>
    </row>
    <row r="43" spans="2:12" ht="18" customHeight="1" x14ac:dyDescent="0.3">
      <c r="B43" s="225" t="s">
        <v>4942</v>
      </c>
      <c r="C43" s="9" t="s">
        <v>13</v>
      </c>
      <c r="D43" s="15">
        <f t="shared" ref="D43:D66" si="4">E43*0.65</f>
        <v>32.5</v>
      </c>
      <c r="E43" s="9">
        <v>50</v>
      </c>
      <c r="F43" s="12">
        <f t="shared" ref="F43:F66" si="5">D43*D$2</f>
        <v>0</v>
      </c>
      <c r="G43" s="12">
        <f t="shared" ref="G43:G66" si="6">E43*D$3</f>
        <v>0</v>
      </c>
      <c r="H43" s="193" t="s">
        <v>48</v>
      </c>
      <c r="I43" s="194"/>
      <c r="J43" s="194"/>
      <c r="K43" s="194"/>
      <c r="L43" s="195"/>
    </row>
    <row r="44" spans="2:12" ht="18" customHeight="1" x14ac:dyDescent="0.3">
      <c r="B44" s="227"/>
      <c r="C44" s="9" t="s">
        <v>31</v>
      </c>
      <c r="D44" s="15">
        <f t="shared" si="4"/>
        <v>1.625</v>
      </c>
      <c r="E44" s="9">
        <v>2.5</v>
      </c>
      <c r="F44" s="12">
        <f t="shared" si="5"/>
        <v>0</v>
      </c>
      <c r="G44" s="12">
        <f t="shared" si="6"/>
        <v>0</v>
      </c>
      <c r="H44" s="196"/>
      <c r="I44" s="197"/>
      <c r="J44" s="197"/>
      <c r="K44" s="197"/>
      <c r="L44" s="198"/>
    </row>
    <row r="45" spans="2:12" ht="18" customHeight="1" x14ac:dyDescent="0.3">
      <c r="B45" s="187" t="s">
        <v>4943</v>
      </c>
      <c r="C45" s="14" t="s">
        <v>76</v>
      </c>
      <c r="D45" s="19">
        <f t="shared" si="4"/>
        <v>13</v>
      </c>
      <c r="E45" s="9">
        <v>20</v>
      </c>
      <c r="F45" s="12">
        <f t="shared" si="5"/>
        <v>0</v>
      </c>
      <c r="G45" s="12">
        <f t="shared" si="6"/>
        <v>0</v>
      </c>
      <c r="H45" s="262" t="s">
        <v>4944</v>
      </c>
      <c r="I45" s="262"/>
      <c r="J45" s="262"/>
      <c r="K45" s="262"/>
      <c r="L45" s="263"/>
    </row>
    <row r="46" spans="2:12" ht="18" customHeight="1" x14ac:dyDescent="0.3">
      <c r="B46" s="187"/>
      <c r="C46" s="14" t="s">
        <v>204</v>
      </c>
      <c r="D46" s="15">
        <f t="shared" si="4"/>
        <v>6.5</v>
      </c>
      <c r="E46" s="9">
        <v>10</v>
      </c>
      <c r="F46" s="12">
        <f t="shared" si="5"/>
        <v>0</v>
      </c>
      <c r="G46" s="12">
        <f t="shared" si="6"/>
        <v>0</v>
      </c>
      <c r="H46" s="262"/>
      <c r="I46" s="262"/>
      <c r="J46" s="262"/>
      <c r="K46" s="262"/>
      <c r="L46" s="263"/>
    </row>
    <row r="47" spans="2:12" ht="18" customHeight="1" x14ac:dyDescent="0.3">
      <c r="B47" s="187"/>
      <c r="C47" s="42" t="s">
        <v>195</v>
      </c>
      <c r="D47" s="15">
        <f t="shared" si="4"/>
        <v>0.32500000000000001</v>
      </c>
      <c r="E47" s="9">
        <v>0.5</v>
      </c>
      <c r="F47" s="12">
        <f t="shared" si="5"/>
        <v>0</v>
      </c>
      <c r="G47" s="12">
        <f t="shared" si="6"/>
        <v>0</v>
      </c>
      <c r="H47" s="262"/>
      <c r="I47" s="262"/>
      <c r="J47" s="262"/>
      <c r="K47" s="262"/>
      <c r="L47" s="263"/>
    </row>
    <row r="48" spans="2:12" ht="18" customHeight="1" x14ac:dyDescent="0.3">
      <c r="B48" s="187"/>
      <c r="C48" s="14" t="s">
        <v>20</v>
      </c>
      <c r="D48" s="15">
        <f t="shared" si="4"/>
        <v>1.3</v>
      </c>
      <c r="E48" s="9">
        <v>2</v>
      </c>
      <c r="F48" s="12">
        <f t="shared" si="5"/>
        <v>0</v>
      </c>
      <c r="G48" s="12">
        <f t="shared" si="6"/>
        <v>0</v>
      </c>
      <c r="H48" s="262"/>
      <c r="I48" s="262"/>
      <c r="J48" s="262"/>
      <c r="K48" s="262"/>
      <c r="L48" s="263"/>
    </row>
    <row r="49" spans="2:12" ht="18" customHeight="1" x14ac:dyDescent="0.3">
      <c r="B49" s="187"/>
      <c r="C49" s="14" t="s">
        <v>186</v>
      </c>
      <c r="D49" s="15">
        <f t="shared" si="4"/>
        <v>0.65</v>
      </c>
      <c r="E49" s="9">
        <v>1</v>
      </c>
      <c r="F49" s="12">
        <f t="shared" si="5"/>
        <v>0</v>
      </c>
      <c r="G49" s="12">
        <f t="shared" si="6"/>
        <v>0</v>
      </c>
      <c r="H49" s="262"/>
      <c r="I49" s="262"/>
      <c r="J49" s="262"/>
      <c r="K49" s="262"/>
      <c r="L49" s="263"/>
    </row>
    <row r="50" spans="2:12" ht="18" customHeight="1" x14ac:dyDescent="0.3">
      <c r="B50" s="187"/>
      <c r="C50" s="14" t="s">
        <v>4945</v>
      </c>
      <c r="D50" s="15">
        <f t="shared" si="4"/>
        <v>1.3</v>
      </c>
      <c r="E50" s="9">
        <v>2</v>
      </c>
      <c r="F50" s="12">
        <f t="shared" si="5"/>
        <v>0</v>
      </c>
      <c r="G50" s="12">
        <f t="shared" si="6"/>
        <v>0</v>
      </c>
      <c r="H50" s="262"/>
      <c r="I50" s="262"/>
      <c r="J50" s="262"/>
      <c r="K50" s="262"/>
      <c r="L50" s="263"/>
    </row>
    <row r="51" spans="2:12" ht="18" customHeight="1" x14ac:dyDescent="0.3">
      <c r="B51" s="302" t="s">
        <v>4946</v>
      </c>
      <c r="C51" s="9" t="s">
        <v>597</v>
      </c>
      <c r="D51" s="26">
        <f t="shared" si="4"/>
        <v>26</v>
      </c>
      <c r="E51" s="9">
        <v>40</v>
      </c>
      <c r="F51" s="12">
        <f t="shared" si="5"/>
        <v>0</v>
      </c>
      <c r="G51" s="12">
        <f t="shared" si="6"/>
        <v>0</v>
      </c>
      <c r="H51" s="309" t="s">
        <v>4947</v>
      </c>
      <c r="I51" s="309"/>
      <c r="J51" s="309"/>
      <c r="K51" s="309"/>
      <c r="L51" s="310"/>
    </row>
    <row r="52" spans="2:12" ht="18" customHeight="1" x14ac:dyDescent="0.3">
      <c r="B52" s="302"/>
      <c r="C52" s="9" t="s">
        <v>4948</v>
      </c>
      <c r="D52" s="10">
        <f t="shared" si="4"/>
        <v>6.5</v>
      </c>
      <c r="E52" s="9">
        <v>10</v>
      </c>
      <c r="F52" s="12">
        <f t="shared" si="5"/>
        <v>0</v>
      </c>
      <c r="G52" s="12">
        <f t="shared" si="6"/>
        <v>0</v>
      </c>
      <c r="H52" s="309"/>
      <c r="I52" s="309"/>
      <c r="J52" s="309"/>
      <c r="K52" s="309"/>
      <c r="L52" s="310"/>
    </row>
    <row r="53" spans="2:12" ht="18" customHeight="1" x14ac:dyDescent="0.3">
      <c r="B53" s="302"/>
      <c r="C53" s="9" t="s">
        <v>169</v>
      </c>
      <c r="D53" s="10">
        <f t="shared" si="4"/>
        <v>3.25</v>
      </c>
      <c r="E53" s="9">
        <v>5</v>
      </c>
      <c r="F53" s="12">
        <f t="shared" si="5"/>
        <v>0</v>
      </c>
      <c r="G53" s="12">
        <f t="shared" si="6"/>
        <v>0</v>
      </c>
      <c r="H53" s="309"/>
      <c r="I53" s="309"/>
      <c r="J53" s="309"/>
      <c r="K53" s="309"/>
      <c r="L53" s="310"/>
    </row>
    <row r="54" spans="2:12" ht="18" customHeight="1" x14ac:dyDescent="0.3">
      <c r="B54" s="302"/>
      <c r="C54" s="9" t="s">
        <v>4949</v>
      </c>
      <c r="D54" s="26">
        <f t="shared" si="4"/>
        <v>1.9500000000000002</v>
      </c>
      <c r="E54" s="9">
        <v>3</v>
      </c>
      <c r="F54" s="12">
        <f t="shared" si="5"/>
        <v>0</v>
      </c>
      <c r="G54" s="12">
        <f t="shared" si="6"/>
        <v>0</v>
      </c>
      <c r="H54" s="309"/>
      <c r="I54" s="309"/>
      <c r="J54" s="309"/>
      <c r="K54" s="309"/>
      <c r="L54" s="310"/>
    </row>
    <row r="55" spans="2:12" ht="18" customHeight="1" x14ac:dyDescent="0.3">
      <c r="B55" s="302"/>
      <c r="C55" s="9" t="s">
        <v>186</v>
      </c>
      <c r="D55" s="10">
        <f t="shared" si="4"/>
        <v>0.65</v>
      </c>
      <c r="E55" s="9">
        <v>1</v>
      </c>
      <c r="F55" s="12">
        <f t="shared" si="5"/>
        <v>0</v>
      </c>
      <c r="G55" s="12">
        <f t="shared" si="6"/>
        <v>0</v>
      </c>
      <c r="H55" s="309"/>
      <c r="I55" s="309"/>
      <c r="J55" s="309"/>
      <c r="K55" s="309"/>
      <c r="L55" s="310"/>
    </row>
    <row r="56" spans="2:12" ht="18" customHeight="1" x14ac:dyDescent="0.3">
      <c r="B56" s="302"/>
      <c r="C56" s="9" t="s">
        <v>4950</v>
      </c>
      <c r="D56" s="10">
        <f t="shared" si="4"/>
        <v>0.65</v>
      </c>
      <c r="E56" s="9">
        <v>1</v>
      </c>
      <c r="F56" s="12">
        <f t="shared" si="5"/>
        <v>0</v>
      </c>
      <c r="G56" s="12">
        <f t="shared" si="6"/>
        <v>0</v>
      </c>
      <c r="H56" s="309"/>
      <c r="I56" s="309"/>
      <c r="J56" s="309"/>
      <c r="K56" s="309"/>
      <c r="L56" s="310"/>
    </row>
    <row r="57" spans="2:12" ht="18" customHeight="1" x14ac:dyDescent="0.3">
      <c r="B57" s="302"/>
      <c r="C57" s="9" t="s">
        <v>4951</v>
      </c>
      <c r="D57" s="10">
        <f t="shared" si="4"/>
        <v>0.32500000000000001</v>
      </c>
      <c r="E57" s="9">
        <v>0.5</v>
      </c>
      <c r="F57" s="12">
        <f t="shared" si="5"/>
        <v>0</v>
      </c>
      <c r="G57" s="12">
        <f t="shared" si="6"/>
        <v>0</v>
      </c>
      <c r="H57" s="309"/>
      <c r="I57" s="309"/>
      <c r="J57" s="309"/>
      <c r="K57" s="309"/>
      <c r="L57" s="310"/>
    </row>
    <row r="58" spans="2:12" ht="18" customHeight="1" x14ac:dyDescent="0.3">
      <c r="B58" s="302"/>
      <c r="C58" s="9" t="s">
        <v>4952</v>
      </c>
      <c r="D58" s="10">
        <f t="shared" si="4"/>
        <v>0.32500000000000001</v>
      </c>
      <c r="E58" s="9">
        <v>0.5</v>
      </c>
      <c r="F58" s="12">
        <f t="shared" si="5"/>
        <v>0</v>
      </c>
      <c r="G58" s="12">
        <f t="shared" si="6"/>
        <v>0</v>
      </c>
      <c r="H58" s="309"/>
      <c r="I58" s="309"/>
      <c r="J58" s="309"/>
      <c r="K58" s="309"/>
      <c r="L58" s="310"/>
    </row>
    <row r="59" spans="2:12" ht="18" customHeight="1" x14ac:dyDescent="0.3">
      <c r="B59" s="302"/>
      <c r="C59" s="9" t="s">
        <v>190</v>
      </c>
      <c r="D59" s="10">
        <f t="shared" si="4"/>
        <v>0.65</v>
      </c>
      <c r="E59" s="9">
        <v>1</v>
      </c>
      <c r="F59" s="12">
        <f t="shared" si="5"/>
        <v>0</v>
      </c>
      <c r="G59" s="12">
        <f t="shared" si="6"/>
        <v>0</v>
      </c>
      <c r="H59" s="309"/>
      <c r="I59" s="309"/>
      <c r="J59" s="309"/>
      <c r="K59" s="309"/>
      <c r="L59" s="310"/>
    </row>
    <row r="60" spans="2:12" ht="18" customHeight="1" x14ac:dyDescent="0.3">
      <c r="B60" s="267" t="s">
        <v>161</v>
      </c>
      <c r="C60" s="9" t="s">
        <v>229</v>
      </c>
      <c r="D60" s="26">
        <f t="shared" si="4"/>
        <v>26</v>
      </c>
      <c r="E60" s="9">
        <v>40</v>
      </c>
      <c r="F60" s="12">
        <f t="shared" si="5"/>
        <v>0</v>
      </c>
      <c r="G60" s="12">
        <f t="shared" si="6"/>
        <v>0</v>
      </c>
      <c r="H60" s="202" t="s">
        <v>4953</v>
      </c>
      <c r="I60" s="203"/>
      <c r="J60" s="203"/>
      <c r="K60" s="203"/>
      <c r="L60" s="204"/>
    </row>
    <row r="61" spans="2:12" ht="18" customHeight="1" x14ac:dyDescent="0.3">
      <c r="B61" s="268"/>
      <c r="C61" s="9" t="s">
        <v>24</v>
      </c>
      <c r="D61" s="10">
        <f t="shared" si="4"/>
        <v>0.65</v>
      </c>
      <c r="E61" s="9">
        <v>1</v>
      </c>
      <c r="F61" s="12">
        <f t="shared" si="5"/>
        <v>0</v>
      </c>
      <c r="G61" s="12">
        <f t="shared" si="6"/>
        <v>0</v>
      </c>
      <c r="H61" s="205"/>
      <c r="I61" s="206"/>
      <c r="J61" s="206"/>
      <c r="K61" s="206"/>
      <c r="L61" s="207"/>
    </row>
    <row r="62" spans="2:12" ht="18" customHeight="1" x14ac:dyDescent="0.3">
      <c r="B62" s="268"/>
      <c r="C62" s="9" t="s">
        <v>20</v>
      </c>
      <c r="D62" s="10">
        <f t="shared" si="4"/>
        <v>0.32500000000000001</v>
      </c>
      <c r="E62" s="9">
        <v>0.5</v>
      </c>
      <c r="F62" s="12">
        <f t="shared" si="5"/>
        <v>0</v>
      </c>
      <c r="G62" s="12">
        <f t="shared" si="6"/>
        <v>0</v>
      </c>
      <c r="H62" s="205"/>
      <c r="I62" s="206"/>
      <c r="J62" s="206"/>
      <c r="K62" s="206"/>
      <c r="L62" s="207"/>
    </row>
    <row r="63" spans="2:12" ht="18" customHeight="1" x14ac:dyDescent="0.3">
      <c r="B63" s="268"/>
      <c r="C63" s="9" t="s">
        <v>4951</v>
      </c>
      <c r="D63" s="10">
        <f t="shared" si="4"/>
        <v>0.32500000000000001</v>
      </c>
      <c r="E63" s="9">
        <v>0.5</v>
      </c>
      <c r="F63" s="12">
        <f t="shared" si="5"/>
        <v>0</v>
      </c>
      <c r="G63" s="12">
        <f t="shared" si="6"/>
        <v>0</v>
      </c>
      <c r="H63" s="205"/>
      <c r="I63" s="206"/>
      <c r="J63" s="206"/>
      <c r="K63" s="206"/>
      <c r="L63" s="207"/>
    </row>
    <row r="64" spans="2:12" ht="18" customHeight="1" x14ac:dyDescent="0.3">
      <c r="B64" s="268"/>
      <c r="C64" s="9" t="s">
        <v>53</v>
      </c>
      <c r="D64" s="10">
        <f t="shared" si="4"/>
        <v>0.13</v>
      </c>
      <c r="E64" s="9">
        <v>0.2</v>
      </c>
      <c r="F64" s="12">
        <f t="shared" si="5"/>
        <v>0</v>
      </c>
      <c r="G64" s="12">
        <f t="shared" si="6"/>
        <v>0</v>
      </c>
      <c r="H64" s="205"/>
      <c r="I64" s="206"/>
      <c r="J64" s="206"/>
      <c r="K64" s="206"/>
      <c r="L64" s="207"/>
    </row>
    <row r="65" spans="2:12" ht="18" customHeight="1" x14ac:dyDescent="0.3">
      <c r="B65" s="269"/>
      <c r="C65" s="9" t="s">
        <v>186</v>
      </c>
      <c r="D65" s="10">
        <f t="shared" si="4"/>
        <v>0.65</v>
      </c>
      <c r="E65" s="9">
        <v>1</v>
      </c>
      <c r="F65" s="12">
        <f t="shared" si="5"/>
        <v>0</v>
      </c>
      <c r="G65" s="12">
        <f t="shared" si="6"/>
        <v>0</v>
      </c>
      <c r="H65" s="270"/>
      <c r="I65" s="271"/>
      <c r="J65" s="271"/>
      <c r="K65" s="271"/>
      <c r="L65" s="272"/>
    </row>
    <row r="66" spans="2:12" ht="18" customHeight="1" thickBot="1" x14ac:dyDescent="0.35">
      <c r="B66" s="27" t="s">
        <v>4954</v>
      </c>
      <c r="C66" s="21" t="s">
        <v>33</v>
      </c>
      <c r="D66" s="28">
        <f t="shared" si="4"/>
        <v>13</v>
      </c>
      <c r="E66" s="23">
        <v>20</v>
      </c>
      <c r="F66" s="24">
        <f t="shared" si="5"/>
        <v>0</v>
      </c>
      <c r="G66" s="24">
        <f t="shared" si="6"/>
        <v>0</v>
      </c>
      <c r="H66" s="228" t="s">
        <v>34</v>
      </c>
      <c r="I66" s="229"/>
      <c r="J66" s="229"/>
      <c r="K66" s="229"/>
      <c r="L66" s="230"/>
    </row>
    <row r="67" spans="2:12" ht="72" customHeight="1" thickTop="1" x14ac:dyDescent="0.3"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</row>
    <row r="68" spans="2:12" ht="17.25" thickBot="1" x14ac:dyDescent="0.35"/>
    <row r="69" spans="2:12" ht="20.25" thickTop="1" x14ac:dyDescent="0.3">
      <c r="B69" s="217" t="s">
        <v>4955</v>
      </c>
      <c r="C69" s="218"/>
      <c r="D69" s="218"/>
      <c r="E69" s="218"/>
      <c r="F69" s="218"/>
      <c r="G69" s="218"/>
      <c r="H69" s="218"/>
      <c r="I69" s="218"/>
      <c r="J69" s="218"/>
      <c r="K69" s="218"/>
      <c r="L69" s="219"/>
    </row>
    <row r="70" spans="2:12" x14ac:dyDescent="0.3">
      <c r="B70" s="220" t="s">
        <v>3</v>
      </c>
      <c r="C70" s="221" t="s">
        <v>4</v>
      </c>
      <c r="D70" s="221" t="s">
        <v>5</v>
      </c>
      <c r="E70" s="221"/>
      <c r="F70" s="221" t="s">
        <v>6</v>
      </c>
      <c r="G70" s="221"/>
      <c r="H70" s="221" t="s">
        <v>7</v>
      </c>
      <c r="I70" s="221"/>
      <c r="J70" s="221"/>
      <c r="K70" s="221"/>
      <c r="L70" s="222"/>
    </row>
    <row r="71" spans="2:12" x14ac:dyDescent="0.3">
      <c r="B71" s="220"/>
      <c r="C71" s="221"/>
      <c r="D71" s="6" t="s">
        <v>1</v>
      </c>
      <c r="E71" s="6" t="s">
        <v>2</v>
      </c>
      <c r="F71" s="38" t="s">
        <v>1</v>
      </c>
      <c r="G71" s="39" t="s">
        <v>2</v>
      </c>
      <c r="H71" s="221"/>
      <c r="I71" s="221"/>
      <c r="J71" s="221"/>
      <c r="K71" s="221"/>
      <c r="L71" s="222"/>
    </row>
    <row r="72" spans="2:12" ht="18" customHeight="1" x14ac:dyDescent="0.3">
      <c r="B72" s="187" t="s">
        <v>4956</v>
      </c>
      <c r="C72" s="9" t="s">
        <v>13</v>
      </c>
      <c r="D72" s="15">
        <f>E72*0.65</f>
        <v>32.5</v>
      </c>
      <c r="E72" s="11">
        <v>50</v>
      </c>
      <c r="F72" s="12">
        <f>D72*D$2</f>
        <v>0</v>
      </c>
      <c r="G72" s="12">
        <f>E72*D$3</f>
        <v>0</v>
      </c>
      <c r="H72" s="193" t="s">
        <v>74</v>
      </c>
      <c r="I72" s="194"/>
      <c r="J72" s="194"/>
      <c r="K72" s="194"/>
      <c r="L72" s="195"/>
    </row>
    <row r="73" spans="2:12" ht="18" customHeight="1" x14ac:dyDescent="0.3">
      <c r="B73" s="187"/>
      <c r="C73" s="9" t="s">
        <v>75</v>
      </c>
      <c r="D73" s="15">
        <f t="shared" ref="D73:D98" si="7">E73*0.65</f>
        <v>1.625</v>
      </c>
      <c r="E73" s="11">
        <v>2.5</v>
      </c>
      <c r="F73" s="12">
        <f t="shared" ref="F73:F98" si="8">D73*D$2</f>
        <v>0</v>
      </c>
      <c r="G73" s="12">
        <f t="shared" ref="G73:G98" si="9">E73*D$3</f>
        <v>0</v>
      </c>
      <c r="H73" s="196"/>
      <c r="I73" s="197"/>
      <c r="J73" s="197"/>
      <c r="K73" s="197"/>
      <c r="L73" s="198"/>
    </row>
    <row r="74" spans="2:12" ht="18" customHeight="1" x14ac:dyDescent="0.3">
      <c r="B74" s="226" t="s">
        <v>4957</v>
      </c>
      <c r="C74" s="29" t="s">
        <v>180</v>
      </c>
      <c r="D74" s="15">
        <f t="shared" si="7"/>
        <v>6.5</v>
      </c>
      <c r="E74" s="29">
        <v>10</v>
      </c>
      <c r="F74" s="12">
        <f t="shared" si="8"/>
        <v>0</v>
      </c>
      <c r="G74" s="12">
        <f t="shared" si="9"/>
        <v>0</v>
      </c>
      <c r="H74" s="199" t="s">
        <v>4958</v>
      </c>
      <c r="I74" s="200"/>
      <c r="J74" s="200"/>
      <c r="K74" s="200"/>
      <c r="L74" s="201"/>
    </row>
    <row r="75" spans="2:12" ht="18" customHeight="1" x14ac:dyDescent="0.3">
      <c r="B75" s="226"/>
      <c r="C75" s="29" t="s">
        <v>22</v>
      </c>
      <c r="D75" s="15">
        <f t="shared" si="7"/>
        <v>3.25</v>
      </c>
      <c r="E75" s="29">
        <v>5</v>
      </c>
      <c r="F75" s="12">
        <f t="shared" si="8"/>
        <v>0</v>
      </c>
      <c r="G75" s="12">
        <f t="shared" si="9"/>
        <v>0</v>
      </c>
      <c r="H75" s="199"/>
      <c r="I75" s="200"/>
      <c r="J75" s="200"/>
      <c r="K75" s="200"/>
      <c r="L75" s="201"/>
    </row>
    <row r="76" spans="2:12" ht="18" customHeight="1" x14ac:dyDescent="0.3">
      <c r="B76" s="226"/>
      <c r="C76" s="29" t="s">
        <v>20</v>
      </c>
      <c r="D76" s="15">
        <f t="shared" si="7"/>
        <v>0.65</v>
      </c>
      <c r="E76" s="29">
        <v>1</v>
      </c>
      <c r="F76" s="12">
        <f t="shared" si="8"/>
        <v>0</v>
      </c>
      <c r="G76" s="12">
        <f t="shared" si="9"/>
        <v>0</v>
      </c>
      <c r="H76" s="199"/>
      <c r="I76" s="200"/>
      <c r="J76" s="200"/>
      <c r="K76" s="200"/>
      <c r="L76" s="201"/>
    </row>
    <row r="77" spans="2:12" ht="18" customHeight="1" x14ac:dyDescent="0.3">
      <c r="B77" s="226"/>
      <c r="C77" s="29" t="s">
        <v>4951</v>
      </c>
      <c r="D77" s="15">
        <f t="shared" si="7"/>
        <v>0.32500000000000001</v>
      </c>
      <c r="E77" s="29">
        <v>0.5</v>
      </c>
      <c r="F77" s="12">
        <f t="shared" si="8"/>
        <v>0</v>
      </c>
      <c r="G77" s="12">
        <f t="shared" si="9"/>
        <v>0</v>
      </c>
      <c r="H77" s="199"/>
      <c r="I77" s="200"/>
      <c r="J77" s="200"/>
      <c r="K77" s="200"/>
      <c r="L77" s="201"/>
    </row>
    <row r="78" spans="2:12" ht="18" customHeight="1" x14ac:dyDescent="0.3">
      <c r="B78" s="226"/>
      <c r="C78" s="29" t="s">
        <v>27</v>
      </c>
      <c r="D78" s="15">
        <f t="shared" si="7"/>
        <v>0.65</v>
      </c>
      <c r="E78" s="29">
        <v>1</v>
      </c>
      <c r="F78" s="12">
        <f t="shared" si="8"/>
        <v>0</v>
      </c>
      <c r="G78" s="12">
        <f t="shared" si="9"/>
        <v>0</v>
      </c>
      <c r="H78" s="199"/>
      <c r="I78" s="200"/>
      <c r="J78" s="200"/>
      <c r="K78" s="200"/>
      <c r="L78" s="201"/>
    </row>
    <row r="79" spans="2:12" ht="18" customHeight="1" x14ac:dyDescent="0.3">
      <c r="B79" s="226"/>
      <c r="C79" s="29" t="s">
        <v>4931</v>
      </c>
      <c r="D79" s="15">
        <f t="shared" si="7"/>
        <v>1.3</v>
      </c>
      <c r="E79" s="29">
        <v>2</v>
      </c>
      <c r="F79" s="12">
        <f t="shared" si="8"/>
        <v>0</v>
      </c>
      <c r="G79" s="12">
        <f t="shared" si="9"/>
        <v>0</v>
      </c>
      <c r="H79" s="199"/>
      <c r="I79" s="200"/>
      <c r="J79" s="200"/>
      <c r="K79" s="200"/>
      <c r="L79" s="201"/>
    </row>
    <row r="80" spans="2:12" ht="18" customHeight="1" x14ac:dyDescent="0.3">
      <c r="B80" s="227"/>
      <c r="C80" s="29" t="s">
        <v>498</v>
      </c>
      <c r="D80" s="15">
        <f t="shared" si="7"/>
        <v>1.3</v>
      </c>
      <c r="E80" s="29">
        <v>2</v>
      </c>
      <c r="F80" s="12">
        <f t="shared" si="8"/>
        <v>0</v>
      </c>
      <c r="G80" s="12">
        <f t="shared" si="9"/>
        <v>0</v>
      </c>
      <c r="H80" s="196"/>
      <c r="I80" s="197"/>
      <c r="J80" s="197"/>
      <c r="K80" s="197"/>
      <c r="L80" s="198"/>
    </row>
    <row r="81" spans="2:12" ht="18" customHeight="1" x14ac:dyDescent="0.3">
      <c r="B81" s="282" t="s">
        <v>4959</v>
      </c>
      <c r="C81" s="9" t="s">
        <v>431</v>
      </c>
      <c r="D81" s="12">
        <f t="shared" si="7"/>
        <v>26</v>
      </c>
      <c r="E81" s="11">
        <v>40</v>
      </c>
      <c r="F81" s="12">
        <f t="shared" si="8"/>
        <v>0</v>
      </c>
      <c r="G81" s="12">
        <f t="shared" si="9"/>
        <v>0</v>
      </c>
      <c r="H81" s="323" t="s">
        <v>4960</v>
      </c>
      <c r="I81" s="324"/>
      <c r="J81" s="324"/>
      <c r="K81" s="324"/>
      <c r="L81" s="325"/>
    </row>
    <row r="82" spans="2:12" ht="18" customHeight="1" x14ac:dyDescent="0.3">
      <c r="B82" s="283"/>
      <c r="C82" s="9" t="s">
        <v>23</v>
      </c>
      <c r="D82" s="31">
        <f t="shared" si="7"/>
        <v>4.55</v>
      </c>
      <c r="E82" s="11">
        <v>7</v>
      </c>
      <c r="F82" s="12">
        <f t="shared" si="8"/>
        <v>0</v>
      </c>
      <c r="G82" s="12">
        <f t="shared" si="9"/>
        <v>0</v>
      </c>
      <c r="H82" s="326"/>
      <c r="I82" s="327"/>
      <c r="J82" s="327"/>
      <c r="K82" s="327"/>
      <c r="L82" s="328"/>
    </row>
    <row r="83" spans="2:12" ht="18" customHeight="1" x14ac:dyDescent="0.3">
      <c r="B83" s="283"/>
      <c r="C83" s="9" t="s">
        <v>22</v>
      </c>
      <c r="D83" s="12">
        <f t="shared" si="7"/>
        <v>6.5</v>
      </c>
      <c r="E83" s="11">
        <v>10</v>
      </c>
      <c r="F83" s="12">
        <f t="shared" si="8"/>
        <v>0</v>
      </c>
      <c r="G83" s="12">
        <f t="shared" si="9"/>
        <v>0</v>
      </c>
      <c r="H83" s="326"/>
      <c r="I83" s="327"/>
      <c r="J83" s="327"/>
      <c r="K83" s="327"/>
      <c r="L83" s="328"/>
    </row>
    <row r="84" spans="2:12" ht="18" customHeight="1" x14ac:dyDescent="0.3">
      <c r="B84" s="283"/>
      <c r="C84" s="9" t="s">
        <v>27</v>
      </c>
      <c r="D84" s="31">
        <f t="shared" si="7"/>
        <v>3.25</v>
      </c>
      <c r="E84" s="11">
        <v>5</v>
      </c>
      <c r="F84" s="12">
        <f t="shared" si="8"/>
        <v>0</v>
      </c>
      <c r="G84" s="12">
        <f t="shared" si="9"/>
        <v>0</v>
      </c>
      <c r="H84" s="326"/>
      <c r="I84" s="327"/>
      <c r="J84" s="327"/>
      <c r="K84" s="327"/>
      <c r="L84" s="328"/>
    </row>
    <row r="85" spans="2:12" ht="18" customHeight="1" x14ac:dyDescent="0.3">
      <c r="B85" s="283"/>
      <c r="C85" s="9" t="s">
        <v>52</v>
      </c>
      <c r="D85" s="32">
        <f t="shared" si="7"/>
        <v>1.9500000000000002</v>
      </c>
      <c r="E85" s="11">
        <v>3</v>
      </c>
      <c r="F85" s="12">
        <f t="shared" si="8"/>
        <v>0</v>
      </c>
      <c r="G85" s="12">
        <f t="shared" si="9"/>
        <v>0</v>
      </c>
      <c r="H85" s="326"/>
      <c r="I85" s="327"/>
      <c r="J85" s="327"/>
      <c r="K85" s="327"/>
      <c r="L85" s="328"/>
    </row>
    <row r="86" spans="2:12" ht="18" customHeight="1" x14ac:dyDescent="0.3">
      <c r="B86" s="283"/>
      <c r="C86" s="9" t="s">
        <v>20</v>
      </c>
      <c r="D86" s="12">
        <f t="shared" si="7"/>
        <v>1.3</v>
      </c>
      <c r="E86" s="11">
        <v>2</v>
      </c>
      <c r="F86" s="12">
        <f t="shared" si="8"/>
        <v>0</v>
      </c>
      <c r="G86" s="12">
        <f t="shared" si="9"/>
        <v>0</v>
      </c>
      <c r="H86" s="326"/>
      <c r="I86" s="327"/>
      <c r="J86" s="327"/>
      <c r="K86" s="327"/>
      <c r="L86" s="328"/>
    </row>
    <row r="87" spans="2:12" ht="18" customHeight="1" x14ac:dyDescent="0.3">
      <c r="B87" s="283"/>
      <c r="C87" s="9" t="s">
        <v>195</v>
      </c>
      <c r="D87" s="31">
        <f t="shared" si="7"/>
        <v>0.32500000000000001</v>
      </c>
      <c r="E87" s="11">
        <v>0.5</v>
      </c>
      <c r="F87" s="12">
        <f t="shared" si="8"/>
        <v>0</v>
      </c>
      <c r="G87" s="12">
        <f t="shared" si="9"/>
        <v>0</v>
      </c>
      <c r="H87" s="326"/>
      <c r="I87" s="327"/>
      <c r="J87" s="327"/>
      <c r="K87" s="327"/>
      <c r="L87" s="328"/>
    </row>
    <row r="88" spans="2:12" ht="18" customHeight="1" x14ac:dyDescent="0.3">
      <c r="B88" s="283"/>
      <c r="C88" s="9" t="s">
        <v>53</v>
      </c>
      <c r="D88" s="31">
        <f t="shared" si="7"/>
        <v>0.13</v>
      </c>
      <c r="E88" s="11">
        <v>0.2</v>
      </c>
      <c r="F88" s="12">
        <f t="shared" si="8"/>
        <v>0</v>
      </c>
      <c r="G88" s="12">
        <f t="shared" si="9"/>
        <v>0</v>
      </c>
      <c r="H88" s="326"/>
      <c r="I88" s="327"/>
      <c r="J88" s="327"/>
      <c r="K88" s="327"/>
      <c r="L88" s="328"/>
    </row>
    <row r="89" spans="2:12" ht="18" customHeight="1" x14ac:dyDescent="0.3">
      <c r="B89" s="283"/>
      <c r="C89" s="9" t="s">
        <v>4961</v>
      </c>
      <c r="D89" s="31">
        <f t="shared" si="7"/>
        <v>0.65</v>
      </c>
      <c r="E89" s="11">
        <v>1</v>
      </c>
      <c r="F89" s="12">
        <f t="shared" si="8"/>
        <v>0</v>
      </c>
      <c r="G89" s="12">
        <f t="shared" si="9"/>
        <v>0</v>
      </c>
      <c r="H89" s="326"/>
      <c r="I89" s="327"/>
      <c r="J89" s="327"/>
      <c r="K89" s="327"/>
      <c r="L89" s="328"/>
    </row>
    <row r="90" spans="2:12" ht="18" customHeight="1" x14ac:dyDescent="0.3">
      <c r="B90" s="283"/>
      <c r="C90" s="9" t="s">
        <v>4962</v>
      </c>
      <c r="D90" s="12">
        <f t="shared" si="7"/>
        <v>1.3</v>
      </c>
      <c r="E90" s="11">
        <v>2</v>
      </c>
      <c r="F90" s="12">
        <f t="shared" si="8"/>
        <v>0</v>
      </c>
      <c r="G90" s="12">
        <f t="shared" si="9"/>
        <v>0</v>
      </c>
      <c r="H90" s="329"/>
      <c r="I90" s="330"/>
      <c r="J90" s="330"/>
      <c r="K90" s="330"/>
      <c r="L90" s="331"/>
    </row>
    <row r="91" spans="2:12" ht="18" customHeight="1" x14ac:dyDescent="0.3">
      <c r="B91" s="187" t="s">
        <v>4963</v>
      </c>
      <c r="C91" s="9" t="s">
        <v>191</v>
      </c>
      <c r="D91" s="32">
        <f t="shared" si="7"/>
        <v>26</v>
      </c>
      <c r="E91" s="9">
        <v>40</v>
      </c>
      <c r="F91" s="12">
        <f t="shared" si="8"/>
        <v>0</v>
      </c>
      <c r="G91" s="12">
        <f t="shared" si="9"/>
        <v>0</v>
      </c>
      <c r="H91" s="223" t="s">
        <v>4667</v>
      </c>
      <c r="I91" s="223"/>
      <c r="J91" s="223"/>
      <c r="K91" s="223"/>
      <c r="L91" s="224"/>
    </row>
    <row r="92" spans="2:12" ht="18" customHeight="1" x14ac:dyDescent="0.3">
      <c r="B92" s="187"/>
      <c r="C92" s="9" t="s">
        <v>178</v>
      </c>
      <c r="D92" s="32">
        <f t="shared" si="7"/>
        <v>1.9500000000000002</v>
      </c>
      <c r="E92" s="9">
        <v>3</v>
      </c>
      <c r="F92" s="12">
        <f t="shared" si="8"/>
        <v>0</v>
      </c>
      <c r="G92" s="12">
        <f t="shared" si="9"/>
        <v>0</v>
      </c>
      <c r="H92" s="223"/>
      <c r="I92" s="223"/>
      <c r="J92" s="223"/>
      <c r="K92" s="223"/>
      <c r="L92" s="224"/>
    </row>
    <row r="93" spans="2:12" ht="18" customHeight="1" x14ac:dyDescent="0.3">
      <c r="B93" s="187"/>
      <c r="C93" s="9" t="s">
        <v>193</v>
      </c>
      <c r="D93" s="32">
        <f t="shared" si="7"/>
        <v>1.9500000000000002</v>
      </c>
      <c r="E93" s="9">
        <v>3</v>
      </c>
      <c r="F93" s="12">
        <f t="shared" si="8"/>
        <v>0</v>
      </c>
      <c r="G93" s="12">
        <f t="shared" si="9"/>
        <v>0</v>
      </c>
      <c r="H93" s="223"/>
      <c r="I93" s="223"/>
      <c r="J93" s="223"/>
      <c r="K93" s="223"/>
      <c r="L93" s="224"/>
    </row>
    <row r="94" spans="2:12" ht="18" customHeight="1" x14ac:dyDescent="0.3">
      <c r="B94" s="187"/>
      <c r="C94" s="9" t="s">
        <v>4964</v>
      </c>
      <c r="D94" s="12">
        <f t="shared" si="7"/>
        <v>1.3</v>
      </c>
      <c r="E94" s="9">
        <v>2</v>
      </c>
      <c r="F94" s="12">
        <f t="shared" si="8"/>
        <v>0</v>
      </c>
      <c r="G94" s="12">
        <f t="shared" si="9"/>
        <v>0</v>
      </c>
      <c r="H94" s="223"/>
      <c r="I94" s="223"/>
      <c r="J94" s="223"/>
      <c r="K94" s="223"/>
      <c r="L94" s="224"/>
    </row>
    <row r="95" spans="2:12" ht="18" customHeight="1" x14ac:dyDescent="0.3">
      <c r="B95" s="187"/>
      <c r="C95" s="9" t="s">
        <v>4951</v>
      </c>
      <c r="D95" s="31">
        <f t="shared" si="7"/>
        <v>0.32500000000000001</v>
      </c>
      <c r="E95" s="9">
        <v>0.5</v>
      </c>
      <c r="F95" s="12">
        <f t="shared" si="8"/>
        <v>0</v>
      </c>
      <c r="G95" s="12">
        <f t="shared" si="9"/>
        <v>0</v>
      </c>
      <c r="H95" s="223"/>
      <c r="I95" s="223"/>
      <c r="J95" s="223"/>
      <c r="K95" s="223"/>
      <c r="L95" s="224"/>
    </row>
    <row r="96" spans="2:12" ht="18" customHeight="1" x14ac:dyDescent="0.3">
      <c r="B96" s="187"/>
      <c r="C96" s="9" t="s">
        <v>179</v>
      </c>
      <c r="D96" s="31">
        <f t="shared" si="7"/>
        <v>0.13</v>
      </c>
      <c r="E96" s="9">
        <v>0.2</v>
      </c>
      <c r="F96" s="12">
        <f t="shared" si="8"/>
        <v>0</v>
      </c>
      <c r="G96" s="12">
        <f t="shared" si="9"/>
        <v>0</v>
      </c>
      <c r="H96" s="223"/>
      <c r="I96" s="223"/>
      <c r="J96" s="223"/>
      <c r="K96" s="223"/>
      <c r="L96" s="224"/>
    </row>
    <row r="97" spans="2:12" ht="18" customHeight="1" x14ac:dyDescent="0.3">
      <c r="B97" s="187"/>
      <c r="C97" s="9" t="s">
        <v>4965</v>
      </c>
      <c r="D97" s="31">
        <f t="shared" si="7"/>
        <v>0.65</v>
      </c>
      <c r="E97" s="9">
        <v>1</v>
      </c>
      <c r="F97" s="12">
        <f t="shared" si="8"/>
        <v>0</v>
      </c>
      <c r="G97" s="12">
        <f t="shared" si="9"/>
        <v>0</v>
      </c>
      <c r="H97" s="223"/>
      <c r="I97" s="223"/>
      <c r="J97" s="223"/>
      <c r="K97" s="223"/>
      <c r="L97" s="224"/>
    </row>
    <row r="98" spans="2:12" ht="18" customHeight="1" thickBot="1" x14ac:dyDescent="0.35">
      <c r="B98" s="30" t="s">
        <v>4966</v>
      </c>
      <c r="C98" s="21" t="s">
        <v>35</v>
      </c>
      <c r="D98" s="22">
        <f t="shared" si="7"/>
        <v>13</v>
      </c>
      <c r="E98" s="23">
        <v>20</v>
      </c>
      <c r="F98" s="24">
        <f t="shared" si="8"/>
        <v>0</v>
      </c>
      <c r="G98" s="24">
        <f t="shared" si="9"/>
        <v>0</v>
      </c>
      <c r="H98" s="188" t="s">
        <v>36</v>
      </c>
      <c r="I98" s="188"/>
      <c r="J98" s="188"/>
      <c r="K98" s="188"/>
      <c r="L98" s="189"/>
    </row>
    <row r="99" spans="2:12" ht="72" customHeight="1" thickTop="1" x14ac:dyDescent="0.3">
      <c r="B99" s="285"/>
      <c r="C99" s="285"/>
      <c r="D99" s="285"/>
      <c r="E99" s="285"/>
      <c r="F99" s="285"/>
      <c r="G99" s="285"/>
      <c r="H99" s="285"/>
      <c r="I99" s="285"/>
      <c r="J99" s="285"/>
      <c r="K99" s="285"/>
      <c r="L99" s="285"/>
    </row>
    <row r="100" spans="2:12" ht="16.5" customHeight="1" thickBot="1" x14ac:dyDescent="0.35"/>
    <row r="101" spans="2:12" ht="20.25" thickTop="1" x14ac:dyDescent="0.3">
      <c r="B101" s="217" t="s">
        <v>4967</v>
      </c>
      <c r="C101" s="218"/>
      <c r="D101" s="218"/>
      <c r="E101" s="218"/>
      <c r="F101" s="218"/>
      <c r="G101" s="218"/>
      <c r="H101" s="218"/>
      <c r="I101" s="218"/>
      <c r="J101" s="218"/>
      <c r="K101" s="218"/>
      <c r="L101" s="219"/>
    </row>
    <row r="102" spans="2:12" x14ac:dyDescent="0.3">
      <c r="B102" s="220" t="s">
        <v>3</v>
      </c>
      <c r="C102" s="221" t="s">
        <v>4</v>
      </c>
      <c r="D102" s="221" t="s">
        <v>5</v>
      </c>
      <c r="E102" s="221"/>
      <c r="F102" s="221" t="s">
        <v>6</v>
      </c>
      <c r="G102" s="221"/>
      <c r="H102" s="221" t="s">
        <v>7</v>
      </c>
      <c r="I102" s="221"/>
      <c r="J102" s="221"/>
      <c r="K102" s="221"/>
      <c r="L102" s="222"/>
    </row>
    <row r="103" spans="2:12" x14ac:dyDescent="0.3">
      <c r="B103" s="220"/>
      <c r="C103" s="221"/>
      <c r="D103" s="6" t="s">
        <v>1</v>
      </c>
      <c r="E103" s="6" t="s">
        <v>2</v>
      </c>
      <c r="F103" s="38" t="s">
        <v>1</v>
      </c>
      <c r="G103" s="39" t="s">
        <v>2</v>
      </c>
      <c r="H103" s="221"/>
      <c r="I103" s="221"/>
      <c r="J103" s="221"/>
      <c r="K103" s="221"/>
      <c r="L103" s="222"/>
    </row>
    <row r="104" spans="2:12" ht="18" customHeight="1" x14ac:dyDescent="0.3">
      <c r="B104" s="187" t="s">
        <v>792</v>
      </c>
      <c r="C104" s="41" t="s">
        <v>13</v>
      </c>
      <c r="D104" s="15">
        <f>E104*0.65</f>
        <v>32.5</v>
      </c>
      <c r="E104" s="11">
        <v>50</v>
      </c>
      <c r="F104" s="12">
        <f>D104*D$2</f>
        <v>0</v>
      </c>
      <c r="G104" s="12">
        <f>E104*D$3</f>
        <v>0</v>
      </c>
      <c r="H104" s="193" t="s">
        <v>68</v>
      </c>
      <c r="I104" s="194"/>
      <c r="J104" s="194"/>
      <c r="K104" s="194"/>
      <c r="L104" s="195"/>
    </row>
    <row r="105" spans="2:12" ht="18" customHeight="1" x14ac:dyDescent="0.3">
      <c r="B105" s="187"/>
      <c r="C105" s="41" t="s">
        <v>69</v>
      </c>
      <c r="D105" s="15">
        <f t="shared" ref="D105:D127" si="10">E105*0.65</f>
        <v>1.625</v>
      </c>
      <c r="E105" s="11">
        <v>2.5</v>
      </c>
      <c r="F105" s="12">
        <f t="shared" ref="F105:F127" si="11">D105*D$2</f>
        <v>0</v>
      </c>
      <c r="G105" s="12">
        <f t="shared" ref="G105:G127" si="12">E105*D$3</f>
        <v>0</v>
      </c>
      <c r="H105" s="196"/>
      <c r="I105" s="197"/>
      <c r="J105" s="197"/>
      <c r="K105" s="197"/>
      <c r="L105" s="198"/>
    </row>
    <row r="106" spans="2:12" ht="18" customHeight="1" x14ac:dyDescent="0.3">
      <c r="B106" s="287" t="s">
        <v>157</v>
      </c>
      <c r="C106" s="9" t="s">
        <v>21</v>
      </c>
      <c r="D106" s="12">
        <f t="shared" si="10"/>
        <v>13</v>
      </c>
      <c r="E106" s="9">
        <v>20</v>
      </c>
      <c r="F106" s="12">
        <f t="shared" si="11"/>
        <v>0</v>
      </c>
      <c r="G106" s="12">
        <f t="shared" si="12"/>
        <v>0</v>
      </c>
      <c r="H106" s="193" t="s">
        <v>4968</v>
      </c>
      <c r="I106" s="194"/>
      <c r="J106" s="194"/>
      <c r="K106" s="194"/>
      <c r="L106" s="195"/>
    </row>
    <row r="107" spans="2:12" ht="18" customHeight="1" x14ac:dyDescent="0.3">
      <c r="B107" s="288"/>
      <c r="C107" s="9" t="s">
        <v>20</v>
      </c>
      <c r="D107" s="31">
        <f t="shared" si="10"/>
        <v>3.25</v>
      </c>
      <c r="E107" s="9">
        <v>5</v>
      </c>
      <c r="F107" s="12">
        <f t="shared" si="11"/>
        <v>0</v>
      </c>
      <c r="G107" s="12">
        <f t="shared" si="12"/>
        <v>0</v>
      </c>
      <c r="H107" s="199"/>
      <c r="I107" s="200"/>
      <c r="J107" s="200"/>
      <c r="K107" s="200"/>
      <c r="L107" s="201"/>
    </row>
    <row r="108" spans="2:12" ht="18" customHeight="1" x14ac:dyDescent="0.3">
      <c r="B108" s="288"/>
      <c r="C108" s="9" t="s">
        <v>16</v>
      </c>
      <c r="D108" s="12">
        <f t="shared" si="10"/>
        <v>1.3</v>
      </c>
      <c r="E108" s="9">
        <v>2</v>
      </c>
      <c r="F108" s="12">
        <f t="shared" si="11"/>
        <v>0</v>
      </c>
      <c r="G108" s="12">
        <f t="shared" si="12"/>
        <v>0</v>
      </c>
      <c r="H108" s="199"/>
      <c r="I108" s="200"/>
      <c r="J108" s="200"/>
      <c r="K108" s="200"/>
      <c r="L108" s="201"/>
    </row>
    <row r="109" spans="2:12" ht="18" customHeight="1" x14ac:dyDescent="0.3">
      <c r="B109" s="288"/>
      <c r="C109" s="9" t="s">
        <v>17</v>
      </c>
      <c r="D109" s="12">
        <f t="shared" si="10"/>
        <v>1.3</v>
      </c>
      <c r="E109" s="9">
        <v>2</v>
      </c>
      <c r="F109" s="12">
        <f t="shared" si="11"/>
        <v>0</v>
      </c>
      <c r="G109" s="12">
        <f t="shared" si="12"/>
        <v>0</v>
      </c>
      <c r="H109" s="199"/>
      <c r="I109" s="200"/>
      <c r="J109" s="200"/>
      <c r="K109" s="200"/>
      <c r="L109" s="201"/>
    </row>
    <row r="110" spans="2:12" ht="18" customHeight="1" x14ac:dyDescent="0.3">
      <c r="B110" s="288"/>
      <c r="C110" s="9" t="s">
        <v>4951</v>
      </c>
      <c r="D110" s="31">
        <f t="shared" si="10"/>
        <v>0.32500000000000001</v>
      </c>
      <c r="E110" s="9">
        <v>0.5</v>
      </c>
      <c r="F110" s="12">
        <f t="shared" si="11"/>
        <v>0</v>
      </c>
      <c r="G110" s="12">
        <f t="shared" si="12"/>
        <v>0</v>
      </c>
      <c r="H110" s="199"/>
      <c r="I110" s="200"/>
      <c r="J110" s="200"/>
      <c r="K110" s="200"/>
      <c r="L110" s="201"/>
    </row>
    <row r="111" spans="2:12" ht="18" customHeight="1" x14ac:dyDescent="0.3">
      <c r="B111" s="289"/>
      <c r="C111" s="9" t="s">
        <v>24</v>
      </c>
      <c r="D111" s="31">
        <f t="shared" si="10"/>
        <v>0.32500000000000001</v>
      </c>
      <c r="E111" s="9">
        <v>0.5</v>
      </c>
      <c r="F111" s="12">
        <f t="shared" si="11"/>
        <v>0</v>
      </c>
      <c r="G111" s="12">
        <f t="shared" si="12"/>
        <v>0</v>
      </c>
      <c r="H111" s="196"/>
      <c r="I111" s="197"/>
      <c r="J111" s="197"/>
      <c r="K111" s="197"/>
      <c r="L111" s="198"/>
    </row>
    <row r="112" spans="2:12" ht="18" customHeight="1" x14ac:dyDescent="0.3">
      <c r="B112" s="302" t="s">
        <v>4969</v>
      </c>
      <c r="C112" s="29" t="s">
        <v>204</v>
      </c>
      <c r="D112" s="26">
        <f t="shared" si="10"/>
        <v>26</v>
      </c>
      <c r="E112" s="29">
        <v>40</v>
      </c>
      <c r="F112" s="12">
        <f t="shared" si="11"/>
        <v>0</v>
      </c>
      <c r="G112" s="12">
        <f t="shared" si="12"/>
        <v>0</v>
      </c>
      <c r="H112" s="260" t="s">
        <v>4970</v>
      </c>
      <c r="I112" s="260"/>
      <c r="J112" s="260"/>
      <c r="K112" s="260"/>
      <c r="L112" s="261"/>
    </row>
    <row r="113" spans="2:12" ht="18" customHeight="1" x14ac:dyDescent="0.3">
      <c r="B113" s="302"/>
      <c r="C113" s="29" t="s">
        <v>4971</v>
      </c>
      <c r="D113" s="10">
        <f t="shared" si="10"/>
        <v>3.25</v>
      </c>
      <c r="E113" s="29">
        <v>5</v>
      </c>
      <c r="F113" s="12">
        <f t="shared" si="11"/>
        <v>0</v>
      </c>
      <c r="G113" s="12">
        <f t="shared" si="12"/>
        <v>0</v>
      </c>
      <c r="H113" s="260"/>
      <c r="I113" s="260"/>
      <c r="J113" s="260"/>
      <c r="K113" s="260"/>
      <c r="L113" s="261"/>
    </row>
    <row r="114" spans="2:12" ht="18" customHeight="1" x14ac:dyDescent="0.3">
      <c r="B114" s="302"/>
      <c r="C114" s="29" t="s">
        <v>4933</v>
      </c>
      <c r="D114" s="10">
        <f t="shared" si="10"/>
        <v>1.3</v>
      </c>
      <c r="E114" s="29">
        <v>2</v>
      </c>
      <c r="F114" s="12">
        <f t="shared" si="11"/>
        <v>0</v>
      </c>
      <c r="G114" s="12">
        <f t="shared" si="12"/>
        <v>0</v>
      </c>
      <c r="H114" s="260"/>
      <c r="I114" s="260"/>
      <c r="J114" s="260"/>
      <c r="K114" s="260"/>
      <c r="L114" s="261"/>
    </row>
    <row r="115" spans="2:12" ht="18" customHeight="1" x14ac:dyDescent="0.3">
      <c r="B115" s="302"/>
      <c r="C115" s="29" t="s">
        <v>4935</v>
      </c>
      <c r="D115" s="10">
        <f t="shared" si="10"/>
        <v>1.3</v>
      </c>
      <c r="E115" s="29">
        <v>2</v>
      </c>
      <c r="F115" s="12">
        <f t="shared" si="11"/>
        <v>0</v>
      </c>
      <c r="G115" s="12">
        <f t="shared" si="12"/>
        <v>0</v>
      </c>
      <c r="H115" s="260"/>
      <c r="I115" s="260"/>
      <c r="J115" s="260"/>
      <c r="K115" s="260"/>
      <c r="L115" s="261"/>
    </row>
    <row r="116" spans="2:12" ht="18" customHeight="1" x14ac:dyDescent="0.3">
      <c r="B116" s="302"/>
      <c r="C116" s="29" t="s">
        <v>378</v>
      </c>
      <c r="D116" s="10">
        <f t="shared" si="10"/>
        <v>1.3</v>
      </c>
      <c r="E116" s="29">
        <v>2</v>
      </c>
      <c r="F116" s="12">
        <f t="shared" si="11"/>
        <v>0</v>
      </c>
      <c r="G116" s="12">
        <f t="shared" si="12"/>
        <v>0</v>
      </c>
      <c r="H116" s="260"/>
      <c r="I116" s="260"/>
      <c r="J116" s="260"/>
      <c r="K116" s="260"/>
      <c r="L116" s="261"/>
    </row>
    <row r="117" spans="2:12" ht="18" customHeight="1" x14ac:dyDescent="0.3">
      <c r="B117" s="302"/>
      <c r="C117" s="29" t="s">
        <v>367</v>
      </c>
      <c r="D117" s="26">
        <f t="shared" si="10"/>
        <v>1.9500000000000002</v>
      </c>
      <c r="E117" s="29">
        <v>3</v>
      </c>
      <c r="F117" s="12">
        <f t="shared" si="11"/>
        <v>0</v>
      </c>
      <c r="G117" s="12">
        <f t="shared" si="12"/>
        <v>0</v>
      </c>
      <c r="H117" s="260"/>
      <c r="I117" s="260"/>
      <c r="J117" s="260"/>
      <c r="K117" s="260"/>
      <c r="L117" s="261"/>
    </row>
    <row r="118" spans="2:12" ht="18" customHeight="1" x14ac:dyDescent="0.3">
      <c r="B118" s="302"/>
      <c r="C118" s="29" t="s">
        <v>27</v>
      </c>
      <c r="D118" s="10">
        <f t="shared" si="10"/>
        <v>6.5</v>
      </c>
      <c r="E118" s="29">
        <v>10</v>
      </c>
      <c r="F118" s="12">
        <f t="shared" si="11"/>
        <v>0</v>
      </c>
      <c r="G118" s="12">
        <f t="shared" si="12"/>
        <v>0</v>
      </c>
      <c r="H118" s="260"/>
      <c r="I118" s="260"/>
      <c r="J118" s="260"/>
      <c r="K118" s="260"/>
      <c r="L118" s="261"/>
    </row>
    <row r="119" spans="2:12" ht="18" customHeight="1" x14ac:dyDescent="0.3">
      <c r="B119" s="302"/>
      <c r="C119" s="29" t="s">
        <v>52</v>
      </c>
      <c r="D119" s="10">
        <f t="shared" si="10"/>
        <v>0.65</v>
      </c>
      <c r="E119" s="29">
        <v>1</v>
      </c>
      <c r="F119" s="12">
        <f t="shared" si="11"/>
        <v>0</v>
      </c>
      <c r="G119" s="12">
        <f t="shared" si="12"/>
        <v>0</v>
      </c>
      <c r="H119" s="260"/>
      <c r="I119" s="260"/>
      <c r="J119" s="260"/>
      <c r="K119" s="260"/>
      <c r="L119" s="261"/>
    </row>
    <row r="120" spans="2:12" ht="18" customHeight="1" x14ac:dyDescent="0.3">
      <c r="B120" s="302"/>
      <c r="C120" s="29" t="s">
        <v>24</v>
      </c>
      <c r="D120" s="10">
        <f t="shared" si="10"/>
        <v>0.19500000000000001</v>
      </c>
      <c r="E120" s="29">
        <v>0.3</v>
      </c>
      <c r="F120" s="12">
        <f t="shared" si="11"/>
        <v>0</v>
      </c>
      <c r="G120" s="12">
        <f t="shared" si="12"/>
        <v>0</v>
      </c>
      <c r="H120" s="260"/>
      <c r="I120" s="260"/>
      <c r="J120" s="260"/>
      <c r="K120" s="260"/>
      <c r="L120" s="261"/>
    </row>
    <row r="121" spans="2:12" ht="18" customHeight="1" x14ac:dyDescent="0.3">
      <c r="B121" s="187" t="s">
        <v>132</v>
      </c>
      <c r="C121" s="9" t="s">
        <v>176</v>
      </c>
      <c r="D121" s="10">
        <f t="shared" si="10"/>
        <v>19.5</v>
      </c>
      <c r="E121" s="9">
        <v>30</v>
      </c>
      <c r="F121" s="12">
        <f t="shared" si="11"/>
        <v>0</v>
      </c>
      <c r="G121" s="12">
        <f t="shared" si="12"/>
        <v>0</v>
      </c>
      <c r="H121" s="262" t="s">
        <v>4972</v>
      </c>
      <c r="I121" s="262"/>
      <c r="J121" s="262"/>
      <c r="K121" s="262"/>
      <c r="L121" s="263"/>
    </row>
    <row r="122" spans="2:12" ht="18" customHeight="1" x14ac:dyDescent="0.3">
      <c r="B122" s="187"/>
      <c r="C122" s="9" t="s">
        <v>4951</v>
      </c>
      <c r="D122" s="10">
        <f t="shared" si="10"/>
        <v>0.32500000000000001</v>
      </c>
      <c r="E122" s="9">
        <v>0.5</v>
      </c>
      <c r="F122" s="12">
        <f t="shared" si="11"/>
        <v>0</v>
      </c>
      <c r="G122" s="12">
        <f t="shared" si="12"/>
        <v>0</v>
      </c>
      <c r="H122" s="262"/>
      <c r="I122" s="262"/>
      <c r="J122" s="262"/>
      <c r="K122" s="262"/>
      <c r="L122" s="263"/>
    </row>
    <row r="123" spans="2:12" ht="18" customHeight="1" x14ac:dyDescent="0.3">
      <c r="B123" s="187"/>
      <c r="C123" s="9" t="s">
        <v>162</v>
      </c>
      <c r="D123" s="10">
        <f t="shared" si="10"/>
        <v>0.19500000000000001</v>
      </c>
      <c r="E123" s="9">
        <v>0.3</v>
      </c>
      <c r="F123" s="12">
        <f t="shared" si="11"/>
        <v>0</v>
      </c>
      <c r="G123" s="12">
        <f t="shared" si="12"/>
        <v>0</v>
      </c>
      <c r="H123" s="262"/>
      <c r="I123" s="262"/>
      <c r="J123" s="262"/>
      <c r="K123" s="262"/>
      <c r="L123" s="263"/>
    </row>
    <row r="124" spans="2:12" ht="18" customHeight="1" x14ac:dyDescent="0.3">
      <c r="B124" s="187"/>
      <c r="C124" s="9" t="s">
        <v>178</v>
      </c>
      <c r="D124" s="10">
        <f t="shared" si="10"/>
        <v>0.32500000000000001</v>
      </c>
      <c r="E124" s="9">
        <v>0.5</v>
      </c>
      <c r="F124" s="12">
        <f t="shared" si="11"/>
        <v>0</v>
      </c>
      <c r="G124" s="12">
        <f t="shared" si="12"/>
        <v>0</v>
      </c>
      <c r="H124" s="262"/>
      <c r="I124" s="262"/>
      <c r="J124" s="262"/>
      <c r="K124" s="262"/>
      <c r="L124" s="263"/>
    </row>
    <row r="125" spans="2:12" ht="18" customHeight="1" x14ac:dyDescent="0.3">
      <c r="B125" s="187"/>
      <c r="C125" s="9" t="s">
        <v>179</v>
      </c>
      <c r="D125" s="10">
        <f t="shared" si="10"/>
        <v>0.13</v>
      </c>
      <c r="E125" s="9">
        <v>0.2</v>
      </c>
      <c r="F125" s="12">
        <f t="shared" si="11"/>
        <v>0</v>
      </c>
      <c r="G125" s="12">
        <f t="shared" si="12"/>
        <v>0</v>
      </c>
      <c r="H125" s="262"/>
      <c r="I125" s="262"/>
      <c r="J125" s="262"/>
      <c r="K125" s="262"/>
      <c r="L125" s="263"/>
    </row>
    <row r="126" spans="2:12" ht="18" customHeight="1" x14ac:dyDescent="0.3">
      <c r="B126" s="187"/>
      <c r="C126" s="9" t="s">
        <v>39</v>
      </c>
      <c r="D126" s="10">
        <f t="shared" si="10"/>
        <v>0.32500000000000001</v>
      </c>
      <c r="E126" s="9">
        <v>0.5</v>
      </c>
      <c r="F126" s="12">
        <f t="shared" si="11"/>
        <v>0</v>
      </c>
      <c r="G126" s="12">
        <f t="shared" si="12"/>
        <v>0</v>
      </c>
      <c r="H126" s="262"/>
      <c r="I126" s="262"/>
      <c r="J126" s="262"/>
      <c r="K126" s="262"/>
      <c r="L126" s="263"/>
    </row>
    <row r="127" spans="2:12" ht="18" customHeight="1" thickBot="1" x14ac:dyDescent="0.35">
      <c r="B127" s="30" t="s">
        <v>4966</v>
      </c>
      <c r="C127" s="21" t="s">
        <v>35</v>
      </c>
      <c r="D127" s="22">
        <f t="shared" si="10"/>
        <v>13</v>
      </c>
      <c r="E127" s="23">
        <v>20</v>
      </c>
      <c r="F127" s="24">
        <f t="shared" si="11"/>
        <v>0</v>
      </c>
      <c r="G127" s="24">
        <f t="shared" si="12"/>
        <v>0</v>
      </c>
      <c r="H127" s="188" t="s">
        <v>36</v>
      </c>
      <c r="I127" s="188"/>
      <c r="J127" s="188"/>
      <c r="K127" s="188"/>
      <c r="L127" s="189"/>
    </row>
    <row r="128" spans="2:12" ht="72" customHeight="1" thickTop="1" x14ac:dyDescent="0.3">
      <c r="B128" s="285"/>
      <c r="C128" s="285"/>
      <c r="D128" s="285"/>
      <c r="E128" s="285"/>
      <c r="F128" s="285"/>
      <c r="G128" s="285"/>
      <c r="H128" s="285"/>
      <c r="I128" s="285"/>
      <c r="J128" s="285"/>
      <c r="K128" s="285"/>
      <c r="L128" s="285"/>
    </row>
    <row r="129" spans="2:12" ht="17.25" thickBot="1" x14ac:dyDescent="0.35"/>
    <row r="130" spans="2:12" ht="20.25" thickTop="1" x14ac:dyDescent="0.3">
      <c r="B130" s="217" t="s">
        <v>4973</v>
      </c>
      <c r="C130" s="218"/>
      <c r="D130" s="218"/>
      <c r="E130" s="218"/>
      <c r="F130" s="218"/>
      <c r="G130" s="218"/>
      <c r="H130" s="218"/>
      <c r="I130" s="218"/>
      <c r="J130" s="218"/>
      <c r="K130" s="218"/>
      <c r="L130" s="219"/>
    </row>
    <row r="131" spans="2:12" x14ac:dyDescent="0.3">
      <c r="B131" s="220" t="s">
        <v>3</v>
      </c>
      <c r="C131" s="221" t="s">
        <v>4</v>
      </c>
      <c r="D131" s="221" t="s">
        <v>5</v>
      </c>
      <c r="E131" s="221"/>
      <c r="F131" s="221" t="s">
        <v>6</v>
      </c>
      <c r="G131" s="221"/>
      <c r="H131" s="221" t="s">
        <v>7</v>
      </c>
      <c r="I131" s="221"/>
      <c r="J131" s="221"/>
      <c r="K131" s="221"/>
      <c r="L131" s="222"/>
    </row>
    <row r="132" spans="2:12" x14ac:dyDescent="0.3">
      <c r="B132" s="220"/>
      <c r="C132" s="221"/>
      <c r="D132" s="6" t="s">
        <v>1</v>
      </c>
      <c r="E132" s="6" t="s">
        <v>2</v>
      </c>
      <c r="F132" s="38" t="s">
        <v>1</v>
      </c>
      <c r="G132" s="39" t="s">
        <v>2</v>
      </c>
      <c r="H132" s="221"/>
      <c r="I132" s="221"/>
      <c r="J132" s="221"/>
      <c r="K132" s="221"/>
      <c r="L132" s="222"/>
    </row>
    <row r="133" spans="2:12" ht="18" customHeight="1" x14ac:dyDescent="0.3">
      <c r="B133" s="290" t="s">
        <v>4974</v>
      </c>
      <c r="C133" s="29" t="s">
        <v>259</v>
      </c>
      <c r="D133" s="31">
        <f t="shared" ref="D133:D155" si="13">E133*0.65</f>
        <v>32.5</v>
      </c>
      <c r="E133" s="29">
        <v>50</v>
      </c>
      <c r="F133" s="12">
        <f t="shared" ref="F133:F155" si="14">D133*D$2</f>
        <v>0</v>
      </c>
      <c r="G133" s="12">
        <f t="shared" ref="G133:G155" si="15">E133*D$3</f>
        <v>0</v>
      </c>
      <c r="H133" s="358" t="s">
        <v>4975</v>
      </c>
      <c r="I133" s="359"/>
      <c r="J133" s="359"/>
      <c r="K133" s="359"/>
      <c r="L133" s="360"/>
    </row>
    <row r="134" spans="2:12" ht="18" customHeight="1" x14ac:dyDescent="0.3">
      <c r="B134" s="226"/>
      <c r="C134" s="29" t="s">
        <v>673</v>
      </c>
      <c r="D134" s="12">
        <f t="shared" si="13"/>
        <v>19.5</v>
      </c>
      <c r="E134" s="29">
        <v>30</v>
      </c>
      <c r="F134" s="12">
        <f t="shared" si="14"/>
        <v>0</v>
      </c>
      <c r="G134" s="12">
        <f t="shared" si="15"/>
        <v>0</v>
      </c>
      <c r="H134" s="361"/>
      <c r="I134" s="362"/>
      <c r="J134" s="362"/>
      <c r="K134" s="362"/>
      <c r="L134" s="363"/>
    </row>
    <row r="135" spans="2:12" ht="18" customHeight="1" x14ac:dyDescent="0.3">
      <c r="B135" s="226"/>
      <c r="C135" s="29" t="s">
        <v>4948</v>
      </c>
      <c r="D135" s="31">
        <f t="shared" si="13"/>
        <v>3.25</v>
      </c>
      <c r="E135" s="29">
        <v>5</v>
      </c>
      <c r="F135" s="12">
        <f t="shared" si="14"/>
        <v>0</v>
      </c>
      <c r="G135" s="12">
        <f t="shared" si="15"/>
        <v>0</v>
      </c>
      <c r="H135" s="361"/>
      <c r="I135" s="362"/>
      <c r="J135" s="362"/>
      <c r="K135" s="362"/>
      <c r="L135" s="363"/>
    </row>
    <row r="136" spans="2:12" ht="18" customHeight="1" x14ac:dyDescent="0.3">
      <c r="B136" s="226"/>
      <c r="C136" s="29" t="s">
        <v>4971</v>
      </c>
      <c r="D136" s="31">
        <f t="shared" si="13"/>
        <v>3.25</v>
      </c>
      <c r="E136" s="29">
        <v>5</v>
      </c>
      <c r="F136" s="12">
        <f t="shared" si="14"/>
        <v>0</v>
      </c>
      <c r="G136" s="12">
        <f t="shared" si="15"/>
        <v>0</v>
      </c>
      <c r="H136" s="361"/>
      <c r="I136" s="362"/>
      <c r="J136" s="362"/>
      <c r="K136" s="362"/>
      <c r="L136" s="363"/>
    </row>
    <row r="137" spans="2:12" ht="18" customHeight="1" x14ac:dyDescent="0.3">
      <c r="B137" s="226"/>
      <c r="C137" s="29" t="s">
        <v>4933</v>
      </c>
      <c r="D137" s="31">
        <f t="shared" si="13"/>
        <v>3.25</v>
      </c>
      <c r="E137" s="29">
        <v>5</v>
      </c>
      <c r="F137" s="12">
        <f t="shared" si="14"/>
        <v>0</v>
      </c>
      <c r="G137" s="12">
        <f t="shared" si="15"/>
        <v>0</v>
      </c>
      <c r="H137" s="361"/>
      <c r="I137" s="362"/>
      <c r="J137" s="362"/>
      <c r="K137" s="362"/>
      <c r="L137" s="363"/>
    </row>
    <row r="138" spans="2:12" ht="18" customHeight="1" x14ac:dyDescent="0.3">
      <c r="B138" s="226"/>
      <c r="C138" s="427" t="s">
        <v>664</v>
      </c>
      <c r="D138" s="428"/>
      <c r="E138" s="428"/>
      <c r="F138" s="428"/>
      <c r="G138" s="429"/>
      <c r="H138" s="361"/>
      <c r="I138" s="362"/>
      <c r="J138" s="362"/>
      <c r="K138" s="362"/>
      <c r="L138" s="363"/>
    </row>
    <row r="139" spans="2:12" ht="18" customHeight="1" x14ac:dyDescent="0.3">
      <c r="B139" s="226"/>
      <c r="C139" s="29" t="s">
        <v>4962</v>
      </c>
      <c r="D139" s="31">
        <f t="shared" si="13"/>
        <v>1.625</v>
      </c>
      <c r="E139" s="29">
        <v>2.5</v>
      </c>
      <c r="F139" s="12">
        <f t="shared" si="14"/>
        <v>0</v>
      </c>
      <c r="G139" s="12">
        <f t="shared" si="15"/>
        <v>0</v>
      </c>
      <c r="H139" s="361"/>
      <c r="I139" s="362"/>
      <c r="J139" s="362"/>
      <c r="K139" s="362"/>
      <c r="L139" s="363"/>
    </row>
    <row r="140" spans="2:12" ht="18" customHeight="1" x14ac:dyDescent="0.3">
      <c r="B140" s="226"/>
      <c r="C140" s="29" t="s">
        <v>195</v>
      </c>
      <c r="D140" s="31">
        <f t="shared" si="13"/>
        <v>0.65</v>
      </c>
      <c r="E140" s="29">
        <v>1</v>
      </c>
      <c r="F140" s="12">
        <f t="shared" si="14"/>
        <v>0</v>
      </c>
      <c r="G140" s="12">
        <f t="shared" si="15"/>
        <v>0</v>
      </c>
      <c r="H140" s="361"/>
      <c r="I140" s="362"/>
      <c r="J140" s="362"/>
      <c r="K140" s="362"/>
      <c r="L140" s="363"/>
    </row>
    <row r="141" spans="2:12" ht="18" customHeight="1" x14ac:dyDescent="0.3">
      <c r="B141" s="226"/>
      <c r="C141" s="29" t="s">
        <v>4934</v>
      </c>
      <c r="D141" s="31">
        <f t="shared" si="13"/>
        <v>0.13</v>
      </c>
      <c r="E141" s="29">
        <v>0.2</v>
      </c>
      <c r="F141" s="12">
        <f t="shared" si="14"/>
        <v>0</v>
      </c>
      <c r="G141" s="12">
        <f t="shared" si="15"/>
        <v>0</v>
      </c>
      <c r="H141" s="361"/>
      <c r="I141" s="362"/>
      <c r="J141" s="362"/>
      <c r="K141" s="362"/>
      <c r="L141" s="363"/>
    </row>
    <row r="142" spans="2:12" ht="18" customHeight="1" x14ac:dyDescent="0.3">
      <c r="B142" s="227"/>
      <c r="C142" s="29" t="s">
        <v>270</v>
      </c>
      <c r="D142" s="31">
        <f t="shared" si="13"/>
        <v>0.13</v>
      </c>
      <c r="E142" s="29">
        <v>0.2</v>
      </c>
      <c r="F142" s="12">
        <f t="shared" si="14"/>
        <v>0</v>
      </c>
      <c r="G142" s="12">
        <f t="shared" si="15"/>
        <v>0</v>
      </c>
      <c r="H142" s="364"/>
      <c r="I142" s="365"/>
      <c r="J142" s="365"/>
      <c r="K142" s="365"/>
      <c r="L142" s="366"/>
    </row>
    <row r="143" spans="2:12" ht="18" customHeight="1" x14ac:dyDescent="0.3">
      <c r="B143" s="187" t="s">
        <v>4976</v>
      </c>
      <c r="C143" s="14" t="s">
        <v>4977</v>
      </c>
      <c r="D143" s="15">
        <f t="shared" si="13"/>
        <v>6.5</v>
      </c>
      <c r="E143" s="11">
        <v>10</v>
      </c>
      <c r="F143" s="12">
        <f t="shared" si="14"/>
        <v>0</v>
      </c>
      <c r="G143" s="12">
        <f t="shared" si="15"/>
        <v>0</v>
      </c>
      <c r="H143" s="202" t="s">
        <v>4978</v>
      </c>
      <c r="I143" s="203"/>
      <c r="J143" s="203"/>
      <c r="K143" s="203"/>
      <c r="L143" s="204"/>
    </row>
    <row r="144" spans="2:12" ht="18" customHeight="1" x14ac:dyDescent="0.3">
      <c r="B144" s="187"/>
      <c r="C144" s="14" t="s">
        <v>178</v>
      </c>
      <c r="D144" s="19">
        <f t="shared" si="13"/>
        <v>1.9500000000000002</v>
      </c>
      <c r="E144" s="11">
        <v>3</v>
      </c>
      <c r="F144" s="12">
        <f t="shared" si="14"/>
        <v>0</v>
      </c>
      <c r="G144" s="12">
        <f t="shared" si="15"/>
        <v>0</v>
      </c>
      <c r="H144" s="205"/>
      <c r="I144" s="206"/>
      <c r="J144" s="206"/>
      <c r="K144" s="206"/>
      <c r="L144" s="207"/>
    </row>
    <row r="145" spans="2:12" ht="18" customHeight="1" x14ac:dyDescent="0.3">
      <c r="B145" s="187"/>
      <c r="C145" s="14" t="s">
        <v>444</v>
      </c>
      <c r="D145" s="15">
        <f t="shared" si="13"/>
        <v>1.3</v>
      </c>
      <c r="E145" s="11">
        <v>2</v>
      </c>
      <c r="F145" s="12">
        <f t="shared" si="14"/>
        <v>0</v>
      </c>
      <c r="G145" s="12">
        <f t="shared" si="15"/>
        <v>0</v>
      </c>
      <c r="H145" s="205"/>
      <c r="I145" s="206"/>
      <c r="J145" s="206"/>
      <c r="K145" s="206"/>
      <c r="L145" s="207"/>
    </row>
    <row r="146" spans="2:12" ht="18" customHeight="1" x14ac:dyDescent="0.3">
      <c r="B146" s="187"/>
      <c r="C146" s="14" t="s">
        <v>4932</v>
      </c>
      <c r="D146" s="15">
        <f t="shared" si="13"/>
        <v>1.3</v>
      </c>
      <c r="E146" s="11">
        <v>2</v>
      </c>
      <c r="F146" s="12">
        <f t="shared" si="14"/>
        <v>0</v>
      </c>
      <c r="G146" s="12">
        <f t="shared" si="15"/>
        <v>0</v>
      </c>
      <c r="H146" s="205"/>
      <c r="I146" s="206"/>
      <c r="J146" s="206"/>
      <c r="K146" s="206"/>
      <c r="L146" s="207"/>
    </row>
    <row r="147" spans="2:12" ht="18" customHeight="1" x14ac:dyDescent="0.3">
      <c r="B147" s="187"/>
      <c r="C147" s="14" t="s">
        <v>4933</v>
      </c>
      <c r="D147" s="15">
        <f t="shared" si="13"/>
        <v>1.3</v>
      </c>
      <c r="E147" s="11">
        <v>2</v>
      </c>
      <c r="F147" s="12">
        <f t="shared" si="14"/>
        <v>0</v>
      </c>
      <c r="G147" s="12">
        <f t="shared" si="15"/>
        <v>0</v>
      </c>
      <c r="H147" s="205"/>
      <c r="I147" s="206"/>
      <c r="J147" s="206"/>
      <c r="K147" s="206"/>
      <c r="L147" s="207"/>
    </row>
    <row r="148" spans="2:12" ht="18" customHeight="1" x14ac:dyDescent="0.3">
      <c r="B148" s="187"/>
      <c r="C148" s="14" t="s">
        <v>195</v>
      </c>
      <c r="D148" s="15">
        <f t="shared" si="13"/>
        <v>0.65</v>
      </c>
      <c r="E148" s="11">
        <v>1</v>
      </c>
      <c r="F148" s="12">
        <f t="shared" si="14"/>
        <v>0</v>
      </c>
      <c r="G148" s="12">
        <f t="shared" si="15"/>
        <v>0</v>
      </c>
      <c r="H148" s="205"/>
      <c r="I148" s="206"/>
      <c r="J148" s="206"/>
      <c r="K148" s="206"/>
      <c r="L148" s="207"/>
    </row>
    <row r="149" spans="2:12" ht="18" customHeight="1" x14ac:dyDescent="0.3">
      <c r="B149" s="187"/>
      <c r="C149" s="82" t="s">
        <v>2499</v>
      </c>
      <c r="D149" s="15">
        <f t="shared" si="13"/>
        <v>0.16250000000000001</v>
      </c>
      <c r="E149" s="83">
        <v>0.25</v>
      </c>
      <c r="F149" s="12">
        <f t="shared" si="14"/>
        <v>0</v>
      </c>
      <c r="G149" s="12">
        <f t="shared" si="15"/>
        <v>0</v>
      </c>
      <c r="H149" s="205"/>
      <c r="I149" s="206"/>
      <c r="J149" s="206"/>
      <c r="K149" s="206"/>
      <c r="L149" s="207"/>
    </row>
    <row r="150" spans="2:12" ht="18" customHeight="1" x14ac:dyDescent="0.3">
      <c r="B150" s="267" t="s">
        <v>4979</v>
      </c>
      <c r="C150" s="9" t="s">
        <v>70</v>
      </c>
      <c r="D150" s="31">
        <f t="shared" si="13"/>
        <v>19.5</v>
      </c>
      <c r="E150" s="11">
        <v>30</v>
      </c>
      <c r="F150" s="12">
        <f t="shared" si="14"/>
        <v>0</v>
      </c>
      <c r="G150" s="12">
        <f t="shared" si="15"/>
        <v>0</v>
      </c>
      <c r="H150" s="202" t="s">
        <v>4980</v>
      </c>
      <c r="I150" s="203"/>
      <c r="J150" s="203"/>
      <c r="K150" s="203"/>
      <c r="L150" s="204"/>
    </row>
    <row r="151" spans="2:12" ht="18" customHeight="1" x14ac:dyDescent="0.3">
      <c r="B151" s="268"/>
      <c r="C151" s="9" t="s">
        <v>4951</v>
      </c>
      <c r="D151" s="31">
        <f t="shared" si="13"/>
        <v>0.65</v>
      </c>
      <c r="E151" s="11">
        <v>1</v>
      </c>
      <c r="F151" s="12">
        <f t="shared" si="14"/>
        <v>0</v>
      </c>
      <c r="G151" s="12">
        <f t="shared" si="15"/>
        <v>0</v>
      </c>
      <c r="H151" s="205"/>
      <c r="I151" s="206"/>
      <c r="J151" s="206"/>
      <c r="K151" s="206"/>
      <c r="L151" s="207"/>
    </row>
    <row r="152" spans="2:12" ht="18" customHeight="1" x14ac:dyDescent="0.3">
      <c r="B152" s="268"/>
      <c r="C152" s="9" t="s">
        <v>24</v>
      </c>
      <c r="D152" s="31">
        <f t="shared" si="13"/>
        <v>0.32500000000000001</v>
      </c>
      <c r="E152" s="11">
        <v>0.5</v>
      </c>
      <c r="F152" s="12">
        <f t="shared" si="14"/>
        <v>0</v>
      </c>
      <c r="G152" s="12">
        <f t="shared" si="15"/>
        <v>0</v>
      </c>
      <c r="H152" s="205"/>
      <c r="I152" s="206"/>
      <c r="J152" s="206"/>
      <c r="K152" s="206"/>
      <c r="L152" s="207"/>
    </row>
    <row r="153" spans="2:12" ht="18" customHeight="1" x14ac:dyDescent="0.3">
      <c r="B153" s="268"/>
      <c r="C153" s="9" t="s">
        <v>188</v>
      </c>
      <c r="D153" s="31">
        <f t="shared" si="13"/>
        <v>1.3</v>
      </c>
      <c r="E153" s="11">
        <v>2</v>
      </c>
      <c r="F153" s="12">
        <f t="shared" si="14"/>
        <v>0</v>
      </c>
      <c r="G153" s="12">
        <f t="shared" si="15"/>
        <v>0</v>
      </c>
      <c r="H153" s="205"/>
      <c r="I153" s="206"/>
      <c r="J153" s="206"/>
      <c r="K153" s="206"/>
      <c r="L153" s="207"/>
    </row>
    <row r="154" spans="2:12" ht="18" customHeight="1" x14ac:dyDescent="0.3">
      <c r="B154" s="269"/>
      <c r="C154" s="9" t="s">
        <v>53</v>
      </c>
      <c r="D154" s="31">
        <f t="shared" si="13"/>
        <v>0.13</v>
      </c>
      <c r="E154" s="11">
        <v>0.2</v>
      </c>
      <c r="F154" s="12">
        <f t="shared" si="14"/>
        <v>0</v>
      </c>
      <c r="G154" s="12">
        <f t="shared" si="15"/>
        <v>0</v>
      </c>
      <c r="H154" s="205"/>
      <c r="I154" s="206"/>
      <c r="J154" s="206"/>
      <c r="K154" s="206"/>
      <c r="L154" s="207"/>
    </row>
    <row r="155" spans="2:12" ht="18" customHeight="1" thickBot="1" x14ac:dyDescent="0.35">
      <c r="B155" s="20" t="s">
        <v>4966</v>
      </c>
      <c r="C155" s="21" t="s">
        <v>35</v>
      </c>
      <c r="D155" s="24">
        <f t="shared" si="13"/>
        <v>13</v>
      </c>
      <c r="E155" s="23">
        <v>20</v>
      </c>
      <c r="F155" s="12">
        <f t="shared" si="14"/>
        <v>0</v>
      </c>
      <c r="G155" s="24">
        <f t="shared" si="15"/>
        <v>0</v>
      </c>
      <c r="H155" s="188" t="s">
        <v>36</v>
      </c>
      <c r="I155" s="188"/>
      <c r="J155" s="188"/>
      <c r="K155" s="188"/>
      <c r="L155" s="189"/>
    </row>
    <row r="156" spans="2:12" ht="17.25" thickTop="1" x14ac:dyDescent="0.3">
      <c r="B156" s="285"/>
      <c r="C156" s="285"/>
      <c r="D156" s="285"/>
      <c r="E156" s="285"/>
      <c r="F156" s="285"/>
      <c r="G156" s="285"/>
      <c r="H156" s="285"/>
      <c r="I156" s="285"/>
      <c r="J156" s="285"/>
      <c r="K156" s="285"/>
      <c r="L156" s="285"/>
    </row>
  </sheetData>
  <mergeCells count="82">
    <mergeCell ref="H155:L155"/>
    <mergeCell ref="B156:L156"/>
    <mergeCell ref="B133:B142"/>
    <mergeCell ref="H133:L142"/>
    <mergeCell ref="C138:G138"/>
    <mergeCell ref="B143:B149"/>
    <mergeCell ref="H143:L149"/>
    <mergeCell ref="B150:B154"/>
    <mergeCell ref="H150:L154"/>
    <mergeCell ref="B121:B126"/>
    <mergeCell ref="H121:L126"/>
    <mergeCell ref="H127:L127"/>
    <mergeCell ref="B128:L128"/>
    <mergeCell ref="B130:L130"/>
    <mergeCell ref="B131:B132"/>
    <mergeCell ref="C131:C132"/>
    <mergeCell ref="D131:E131"/>
    <mergeCell ref="F131:G131"/>
    <mergeCell ref="H131:L132"/>
    <mergeCell ref="B104:B105"/>
    <mergeCell ref="H104:L105"/>
    <mergeCell ref="B106:B111"/>
    <mergeCell ref="H106:L111"/>
    <mergeCell ref="B112:B120"/>
    <mergeCell ref="H112:L120"/>
    <mergeCell ref="B91:B97"/>
    <mergeCell ref="H91:L97"/>
    <mergeCell ref="H98:L98"/>
    <mergeCell ref="B99:L99"/>
    <mergeCell ref="B101:L101"/>
    <mergeCell ref="B102:B103"/>
    <mergeCell ref="C102:C103"/>
    <mergeCell ref="D102:E102"/>
    <mergeCell ref="F102:G102"/>
    <mergeCell ref="H102:L103"/>
    <mergeCell ref="B72:B73"/>
    <mergeCell ref="H72:L73"/>
    <mergeCell ref="B74:B80"/>
    <mergeCell ref="H74:L80"/>
    <mergeCell ref="B81:B90"/>
    <mergeCell ref="H81:L90"/>
    <mergeCell ref="B60:B65"/>
    <mergeCell ref="H60:L65"/>
    <mergeCell ref="H66:L66"/>
    <mergeCell ref="B67:L67"/>
    <mergeCell ref="B69:L69"/>
    <mergeCell ref="B70:B71"/>
    <mergeCell ref="C70:C71"/>
    <mergeCell ref="D70:E70"/>
    <mergeCell ref="F70:G70"/>
    <mergeCell ref="H70:L71"/>
    <mergeCell ref="B43:B44"/>
    <mergeCell ref="H43:L44"/>
    <mergeCell ref="B45:B50"/>
    <mergeCell ref="H45:L50"/>
    <mergeCell ref="B51:B59"/>
    <mergeCell ref="H51:L59"/>
    <mergeCell ref="B30:B36"/>
    <mergeCell ref="H30:L36"/>
    <mergeCell ref="H37:L37"/>
    <mergeCell ref="B38:L38"/>
    <mergeCell ref="B40:L40"/>
    <mergeCell ref="B41:B42"/>
    <mergeCell ref="C41:C42"/>
    <mergeCell ref="D41:E41"/>
    <mergeCell ref="F41:G41"/>
    <mergeCell ref="H41:L42"/>
    <mergeCell ref="B10:B11"/>
    <mergeCell ref="H10:L11"/>
    <mergeCell ref="B12:B21"/>
    <mergeCell ref="H12:L21"/>
    <mergeCell ref="B22:B29"/>
    <mergeCell ref="H22:L29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ageMargins left="0.25" right="0.25" top="0.75" bottom="0.75" header="0.3" footer="0.3"/>
  <pageSetup paperSize="9" scale="78" fitToHeight="0" orientation="portrait" r:id="rId1"/>
  <rowBreaks count="4" manualBreakCount="4">
    <brk id="39" max="16383" man="1"/>
    <brk id="68" max="16383" man="1"/>
    <brk id="100" max="16383" man="1"/>
    <brk id="129" max="16383" man="1"/>
  </rowBreaks>
  <drawing r:id="rId2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>
    <pageSetUpPr fitToPage="1"/>
  </sheetPr>
  <dimension ref="A1:M141"/>
  <sheetViews>
    <sheetView topLeftCell="A89" zoomScaleNormal="100" workbookViewId="0">
      <selection activeCell="G107" sqref="G107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12" width="9.12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4981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2:12" ht="16.5" customHeight="1" x14ac:dyDescent="0.3"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</row>
    <row r="6" spans="2:12" ht="16.5" customHeight="1" thickBot="1" x14ac:dyDescent="0.35">
      <c r="B6" s="343"/>
      <c r="C6" s="343"/>
      <c r="D6" s="343"/>
      <c r="E6" s="343"/>
      <c r="F6" s="343"/>
      <c r="G6" s="343"/>
      <c r="H6" s="343"/>
      <c r="I6" s="343"/>
      <c r="J6" s="343"/>
      <c r="K6" s="343"/>
      <c r="L6" s="343"/>
    </row>
    <row r="7" spans="2:12" ht="20.25" thickTop="1" x14ac:dyDescent="0.3">
      <c r="B7" s="217" t="s">
        <v>4982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187" t="s">
        <v>4983</v>
      </c>
      <c r="C10" s="41" t="s">
        <v>13</v>
      </c>
      <c r="D10" s="15">
        <f>E10*0.65</f>
        <v>32.5</v>
      </c>
      <c r="E10" s="11">
        <v>50</v>
      </c>
      <c r="F10" s="12">
        <f>D10*D$2</f>
        <v>0</v>
      </c>
      <c r="G10" s="12">
        <f>E10*D$3</f>
        <v>0</v>
      </c>
      <c r="H10" s="193" t="s">
        <v>68</v>
      </c>
      <c r="I10" s="194"/>
      <c r="J10" s="194"/>
      <c r="K10" s="194"/>
      <c r="L10" s="195"/>
    </row>
    <row r="11" spans="2:12" ht="18" customHeight="1" x14ac:dyDescent="0.3">
      <c r="B11" s="187"/>
      <c r="C11" s="41" t="s">
        <v>69</v>
      </c>
      <c r="D11" s="15">
        <f t="shared" ref="D11:D30" si="0">E11*0.65</f>
        <v>1.625</v>
      </c>
      <c r="E11" s="11">
        <v>2.5</v>
      </c>
      <c r="F11" s="12">
        <f t="shared" ref="F11:F30" si="1">D11*D$2</f>
        <v>0</v>
      </c>
      <c r="G11" s="12">
        <f t="shared" ref="G11:G30" si="2">E11*D$3</f>
        <v>0</v>
      </c>
      <c r="H11" s="196"/>
      <c r="I11" s="197"/>
      <c r="J11" s="197"/>
      <c r="K11" s="197"/>
      <c r="L11" s="198"/>
    </row>
    <row r="12" spans="2:12" ht="18" customHeight="1" x14ac:dyDescent="0.3">
      <c r="B12" s="303" t="s">
        <v>4984</v>
      </c>
      <c r="C12" s="14" t="s">
        <v>590</v>
      </c>
      <c r="D12" s="31">
        <f t="shared" si="0"/>
        <v>4.55</v>
      </c>
      <c r="E12" s="9">
        <v>7</v>
      </c>
      <c r="F12" s="12">
        <f t="shared" si="1"/>
        <v>0</v>
      </c>
      <c r="G12" s="12">
        <f t="shared" si="2"/>
        <v>0</v>
      </c>
      <c r="H12" s="262" t="s">
        <v>4985</v>
      </c>
      <c r="I12" s="262"/>
      <c r="J12" s="262"/>
      <c r="K12" s="262"/>
      <c r="L12" s="263"/>
    </row>
    <row r="13" spans="2:12" ht="18" customHeight="1" x14ac:dyDescent="0.3">
      <c r="B13" s="303"/>
      <c r="C13" s="14" t="s">
        <v>4986</v>
      </c>
      <c r="D13" s="12">
        <f t="shared" si="0"/>
        <v>6.5</v>
      </c>
      <c r="E13" s="9">
        <v>10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ht="18" customHeight="1" x14ac:dyDescent="0.3">
      <c r="B14" s="303"/>
      <c r="C14" s="14" t="s">
        <v>4987</v>
      </c>
      <c r="D14" s="31">
        <f t="shared" si="0"/>
        <v>0.65</v>
      </c>
      <c r="E14" s="9">
        <v>1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ht="18" customHeight="1" x14ac:dyDescent="0.3">
      <c r="B15" s="303"/>
      <c r="C15" s="14" t="s">
        <v>4988</v>
      </c>
      <c r="D15" s="31">
        <f t="shared" si="0"/>
        <v>0.32500000000000001</v>
      </c>
      <c r="E15" s="9">
        <v>0.5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ht="18" customHeight="1" x14ac:dyDescent="0.3">
      <c r="B16" s="303"/>
      <c r="C16" s="14" t="s">
        <v>178</v>
      </c>
      <c r="D16" s="31">
        <f t="shared" si="0"/>
        <v>0.65</v>
      </c>
      <c r="E16" s="9">
        <v>1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2:12" ht="18" customHeight="1" x14ac:dyDescent="0.3">
      <c r="B17" s="303"/>
      <c r="C17" s="14" t="s">
        <v>39</v>
      </c>
      <c r="D17" s="31">
        <f t="shared" si="0"/>
        <v>0.65</v>
      </c>
      <c r="E17" s="9">
        <v>1</v>
      </c>
      <c r="F17" s="12">
        <f t="shared" si="1"/>
        <v>0</v>
      </c>
      <c r="G17" s="12">
        <f t="shared" si="2"/>
        <v>0</v>
      </c>
      <c r="H17" s="262"/>
      <c r="I17" s="262"/>
      <c r="J17" s="262"/>
      <c r="K17" s="262"/>
      <c r="L17" s="263"/>
    </row>
    <row r="18" spans="2:12" ht="18" customHeight="1" x14ac:dyDescent="0.3">
      <c r="B18" s="282" t="s">
        <v>2637</v>
      </c>
      <c r="C18" s="9" t="s">
        <v>4989</v>
      </c>
      <c r="D18" s="19">
        <f t="shared" si="0"/>
        <v>26</v>
      </c>
      <c r="E18" s="48">
        <v>40</v>
      </c>
      <c r="F18" s="12">
        <f t="shared" si="1"/>
        <v>0</v>
      </c>
      <c r="G18" s="12">
        <f t="shared" si="2"/>
        <v>0</v>
      </c>
      <c r="H18" s="202" t="s">
        <v>4990</v>
      </c>
      <c r="I18" s="203"/>
      <c r="J18" s="203"/>
      <c r="K18" s="203"/>
      <c r="L18" s="204"/>
    </row>
    <row r="19" spans="2:12" ht="18" customHeight="1" x14ac:dyDescent="0.3">
      <c r="B19" s="283"/>
      <c r="C19" s="9" t="s">
        <v>23</v>
      </c>
      <c r="D19" s="15">
        <f t="shared" si="0"/>
        <v>6.5</v>
      </c>
      <c r="E19" s="48">
        <v>10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8" customHeight="1" x14ac:dyDescent="0.3">
      <c r="B20" s="283"/>
      <c r="C20" s="9" t="s">
        <v>1394</v>
      </c>
      <c r="D20" s="15">
        <f t="shared" si="0"/>
        <v>3.25</v>
      </c>
      <c r="E20" s="48">
        <v>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8" customHeight="1" x14ac:dyDescent="0.3">
      <c r="B21" s="283"/>
      <c r="C21" s="9" t="s">
        <v>4988</v>
      </c>
      <c r="D21" s="15">
        <f t="shared" si="0"/>
        <v>0.65</v>
      </c>
      <c r="E21" s="48">
        <v>1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8" customHeight="1" x14ac:dyDescent="0.3">
      <c r="B22" s="283"/>
      <c r="C22" s="9" t="s">
        <v>4991</v>
      </c>
      <c r="D22" s="15">
        <f t="shared" si="0"/>
        <v>0.13</v>
      </c>
      <c r="E22" s="48">
        <v>0.2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8" customHeight="1" x14ac:dyDescent="0.3">
      <c r="B23" s="283"/>
      <c r="C23" s="9" t="s">
        <v>25</v>
      </c>
      <c r="D23" s="19">
        <f t="shared" si="0"/>
        <v>1.9500000000000002</v>
      </c>
      <c r="E23" s="48">
        <v>3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8" customHeight="1" x14ac:dyDescent="0.3">
      <c r="B24" s="225" t="s">
        <v>4992</v>
      </c>
      <c r="C24" s="9" t="s">
        <v>37</v>
      </c>
      <c r="D24" s="15">
        <f t="shared" si="0"/>
        <v>19.5</v>
      </c>
      <c r="E24" s="9">
        <v>30</v>
      </c>
      <c r="F24" s="12">
        <f t="shared" si="1"/>
        <v>0</v>
      </c>
      <c r="G24" s="12">
        <f t="shared" si="2"/>
        <v>0</v>
      </c>
      <c r="H24" s="202" t="s">
        <v>3371</v>
      </c>
      <c r="I24" s="203"/>
      <c r="J24" s="203"/>
      <c r="K24" s="203"/>
      <c r="L24" s="204"/>
    </row>
    <row r="25" spans="2:12" ht="18" customHeight="1" x14ac:dyDescent="0.3">
      <c r="B25" s="226"/>
      <c r="C25" s="9" t="s">
        <v>24</v>
      </c>
      <c r="D25" s="15">
        <f t="shared" si="0"/>
        <v>0.65</v>
      </c>
      <c r="E25" s="9">
        <v>1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8" customHeight="1" x14ac:dyDescent="0.3">
      <c r="B26" s="226"/>
      <c r="C26" s="9" t="s">
        <v>39</v>
      </c>
      <c r="D26" s="15">
        <f t="shared" si="0"/>
        <v>0.32500000000000001</v>
      </c>
      <c r="E26" s="9">
        <v>0.5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8" customHeight="1" x14ac:dyDescent="0.3">
      <c r="B27" s="226"/>
      <c r="C27" s="9" t="s">
        <v>20</v>
      </c>
      <c r="D27" s="15">
        <f t="shared" si="0"/>
        <v>0.32500000000000001</v>
      </c>
      <c r="E27" s="9">
        <v>0.5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8" customHeight="1" x14ac:dyDescent="0.3">
      <c r="B28" s="226"/>
      <c r="C28" s="9" t="s">
        <v>195</v>
      </c>
      <c r="D28" s="15">
        <f t="shared" si="0"/>
        <v>0.32500000000000001</v>
      </c>
      <c r="E28" s="9">
        <v>0.5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8" customHeight="1" x14ac:dyDescent="0.3">
      <c r="B29" s="227"/>
      <c r="C29" s="9" t="s">
        <v>190</v>
      </c>
      <c r="D29" s="15">
        <f t="shared" si="0"/>
        <v>0.65</v>
      </c>
      <c r="E29" s="9">
        <v>1</v>
      </c>
      <c r="F29" s="12">
        <f t="shared" si="1"/>
        <v>0</v>
      </c>
      <c r="G29" s="12">
        <f t="shared" si="2"/>
        <v>0</v>
      </c>
      <c r="H29" s="270"/>
      <c r="I29" s="271"/>
      <c r="J29" s="271"/>
      <c r="K29" s="271"/>
      <c r="L29" s="272"/>
    </row>
    <row r="30" spans="2:12" ht="18" customHeight="1" thickBot="1" x14ac:dyDescent="0.35">
      <c r="B30" s="20" t="s">
        <v>4993</v>
      </c>
      <c r="C30" s="21" t="s">
        <v>35</v>
      </c>
      <c r="D30" s="24">
        <f t="shared" si="0"/>
        <v>13</v>
      </c>
      <c r="E30" s="23">
        <v>20</v>
      </c>
      <c r="F30" s="12">
        <f t="shared" si="1"/>
        <v>0</v>
      </c>
      <c r="G30" s="24">
        <f t="shared" si="2"/>
        <v>0</v>
      </c>
      <c r="H30" s="188" t="s">
        <v>36</v>
      </c>
      <c r="I30" s="188"/>
      <c r="J30" s="188"/>
      <c r="K30" s="188"/>
      <c r="L30" s="189"/>
    </row>
    <row r="31" spans="2:12" ht="72" customHeight="1" thickTop="1" x14ac:dyDescent="0.3"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</row>
    <row r="32" spans="2:12" ht="17.25" thickBot="1" x14ac:dyDescent="0.35"/>
    <row r="33" spans="2:12" ht="20.25" thickTop="1" x14ac:dyDescent="0.3">
      <c r="B33" s="217" t="s">
        <v>4994</v>
      </c>
      <c r="C33" s="218"/>
      <c r="D33" s="218"/>
      <c r="E33" s="218"/>
      <c r="F33" s="218"/>
      <c r="G33" s="218"/>
      <c r="H33" s="218"/>
      <c r="I33" s="218"/>
      <c r="J33" s="218"/>
      <c r="K33" s="218"/>
      <c r="L33" s="219"/>
    </row>
    <row r="34" spans="2:12" ht="18" customHeight="1" x14ac:dyDescent="0.3">
      <c r="B34" s="220" t="s">
        <v>3</v>
      </c>
      <c r="C34" s="221" t="s">
        <v>4</v>
      </c>
      <c r="D34" s="221" t="s">
        <v>5</v>
      </c>
      <c r="E34" s="221"/>
      <c r="F34" s="221" t="s">
        <v>6</v>
      </c>
      <c r="G34" s="221"/>
      <c r="H34" s="221" t="s">
        <v>7</v>
      </c>
      <c r="I34" s="221"/>
      <c r="J34" s="221"/>
      <c r="K34" s="221"/>
      <c r="L34" s="222"/>
    </row>
    <row r="35" spans="2:12" ht="18" customHeight="1" x14ac:dyDescent="0.3">
      <c r="B35" s="220"/>
      <c r="C35" s="221"/>
      <c r="D35" s="6" t="s">
        <v>1</v>
      </c>
      <c r="E35" s="6" t="s">
        <v>2</v>
      </c>
      <c r="F35" s="38" t="s">
        <v>1</v>
      </c>
      <c r="G35" s="39" t="s">
        <v>2</v>
      </c>
      <c r="H35" s="221"/>
      <c r="I35" s="221"/>
      <c r="J35" s="221"/>
      <c r="K35" s="221"/>
      <c r="L35" s="222"/>
    </row>
    <row r="36" spans="2:12" ht="18" customHeight="1" x14ac:dyDescent="0.3">
      <c r="B36" s="16" t="s">
        <v>4995</v>
      </c>
      <c r="C36" s="9" t="s">
        <v>13</v>
      </c>
      <c r="D36" s="15">
        <f t="shared" ref="D36:D56" si="3">E36*0.65</f>
        <v>35.75</v>
      </c>
      <c r="E36" s="9">
        <v>55</v>
      </c>
      <c r="F36" s="12">
        <f t="shared" ref="F36:F56" si="4">D36*D$2</f>
        <v>0</v>
      </c>
      <c r="G36" s="12">
        <f t="shared" ref="G36:G56" si="5">E36*D$3</f>
        <v>0</v>
      </c>
      <c r="H36" s="223" t="s">
        <v>46</v>
      </c>
      <c r="I36" s="223"/>
      <c r="J36" s="223"/>
      <c r="K36" s="223"/>
      <c r="L36" s="224"/>
    </row>
    <row r="37" spans="2:12" ht="18" customHeight="1" x14ac:dyDescent="0.3">
      <c r="B37" s="225" t="s">
        <v>117</v>
      </c>
      <c r="C37" s="9" t="s">
        <v>49</v>
      </c>
      <c r="D37" s="12">
        <f t="shared" si="3"/>
        <v>1.3</v>
      </c>
      <c r="E37" s="11">
        <v>2</v>
      </c>
      <c r="F37" s="12">
        <f t="shared" si="4"/>
        <v>0</v>
      </c>
      <c r="G37" s="12">
        <f t="shared" si="5"/>
        <v>0</v>
      </c>
      <c r="H37" s="193" t="s">
        <v>4996</v>
      </c>
      <c r="I37" s="194"/>
      <c r="J37" s="194"/>
      <c r="K37" s="194"/>
      <c r="L37" s="195"/>
    </row>
    <row r="38" spans="2:12" ht="18" customHeight="1" x14ac:dyDescent="0.3">
      <c r="B38" s="226"/>
      <c r="C38" s="9" t="s">
        <v>4988</v>
      </c>
      <c r="D38" s="31">
        <f t="shared" si="3"/>
        <v>0.32500000000000001</v>
      </c>
      <c r="E38" s="11">
        <v>0.5</v>
      </c>
      <c r="F38" s="12">
        <f t="shared" si="4"/>
        <v>0</v>
      </c>
      <c r="G38" s="12">
        <f t="shared" si="5"/>
        <v>0</v>
      </c>
      <c r="H38" s="199"/>
      <c r="I38" s="200"/>
      <c r="J38" s="200"/>
      <c r="K38" s="200"/>
      <c r="L38" s="201"/>
    </row>
    <row r="39" spans="2:12" ht="18" customHeight="1" x14ac:dyDescent="0.3">
      <c r="B39" s="226"/>
      <c r="C39" s="9" t="s">
        <v>27</v>
      </c>
      <c r="D39" s="31">
        <f t="shared" si="3"/>
        <v>0.65</v>
      </c>
      <c r="E39" s="11">
        <v>1</v>
      </c>
      <c r="F39" s="12">
        <f t="shared" si="4"/>
        <v>0</v>
      </c>
      <c r="G39" s="12">
        <f t="shared" si="5"/>
        <v>0</v>
      </c>
      <c r="H39" s="199"/>
      <c r="I39" s="200"/>
      <c r="J39" s="200"/>
      <c r="K39" s="200"/>
      <c r="L39" s="201"/>
    </row>
    <row r="40" spans="2:12" ht="18" customHeight="1" x14ac:dyDescent="0.3">
      <c r="B40" s="226"/>
      <c r="C40" s="9" t="s">
        <v>24</v>
      </c>
      <c r="D40" s="31">
        <f t="shared" si="3"/>
        <v>0.32500000000000001</v>
      </c>
      <c r="E40" s="11">
        <v>0.5</v>
      </c>
      <c r="F40" s="12">
        <f t="shared" si="4"/>
        <v>0</v>
      </c>
      <c r="G40" s="12">
        <f t="shared" si="5"/>
        <v>0</v>
      </c>
      <c r="H40" s="199"/>
      <c r="I40" s="200"/>
      <c r="J40" s="200"/>
      <c r="K40" s="200"/>
      <c r="L40" s="201"/>
    </row>
    <row r="41" spans="2:12" ht="18" customHeight="1" x14ac:dyDescent="0.3">
      <c r="B41" s="227"/>
      <c r="C41" s="9" t="s">
        <v>39</v>
      </c>
      <c r="D41" s="31">
        <f t="shared" si="3"/>
        <v>0.65</v>
      </c>
      <c r="E41" s="11">
        <v>1</v>
      </c>
      <c r="F41" s="12">
        <f t="shared" si="4"/>
        <v>0</v>
      </c>
      <c r="G41" s="12">
        <f t="shared" si="5"/>
        <v>0</v>
      </c>
      <c r="H41" s="196"/>
      <c r="I41" s="197"/>
      <c r="J41" s="197"/>
      <c r="K41" s="197"/>
      <c r="L41" s="198"/>
    </row>
    <row r="42" spans="2:12" ht="18" customHeight="1" x14ac:dyDescent="0.3">
      <c r="B42" s="282" t="s">
        <v>4997</v>
      </c>
      <c r="C42" s="9" t="s">
        <v>84</v>
      </c>
      <c r="D42" s="10">
        <f t="shared" si="3"/>
        <v>32.5</v>
      </c>
      <c r="E42" s="9">
        <v>50</v>
      </c>
      <c r="F42" s="12">
        <f t="shared" si="4"/>
        <v>0</v>
      </c>
      <c r="G42" s="12">
        <f t="shared" si="5"/>
        <v>0</v>
      </c>
      <c r="H42" s="202" t="s">
        <v>4937</v>
      </c>
      <c r="I42" s="203"/>
      <c r="J42" s="203"/>
      <c r="K42" s="203"/>
      <c r="L42" s="204"/>
    </row>
    <row r="43" spans="2:12" ht="18" customHeight="1" x14ac:dyDescent="0.3">
      <c r="B43" s="283"/>
      <c r="C43" s="9" t="s">
        <v>27</v>
      </c>
      <c r="D43" s="10">
        <f t="shared" si="3"/>
        <v>3.25</v>
      </c>
      <c r="E43" s="9">
        <v>5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8" customHeight="1" x14ac:dyDescent="0.3">
      <c r="B44" s="283"/>
      <c r="C44" s="9" t="s">
        <v>52</v>
      </c>
      <c r="D44" s="10">
        <f t="shared" si="3"/>
        <v>1.625</v>
      </c>
      <c r="E44" s="9">
        <v>2.5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8" customHeight="1" x14ac:dyDescent="0.3">
      <c r="B45" s="283"/>
      <c r="C45" s="9" t="s">
        <v>53</v>
      </c>
      <c r="D45" s="10">
        <f t="shared" si="3"/>
        <v>0.32500000000000001</v>
      </c>
      <c r="E45" s="9">
        <v>0.5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8" customHeight="1" x14ac:dyDescent="0.3">
      <c r="B46" s="283"/>
      <c r="C46" s="9" t="s">
        <v>39</v>
      </c>
      <c r="D46" s="10">
        <f t="shared" si="3"/>
        <v>0.65</v>
      </c>
      <c r="E46" s="9">
        <v>1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8" customHeight="1" x14ac:dyDescent="0.3">
      <c r="B47" s="283"/>
      <c r="C47" s="9" t="s">
        <v>4988</v>
      </c>
      <c r="D47" s="10">
        <f t="shared" si="3"/>
        <v>0.32500000000000001</v>
      </c>
      <c r="E47" s="9">
        <v>0.5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8" customHeight="1" x14ac:dyDescent="0.3">
      <c r="B48" s="283"/>
      <c r="C48" s="9" t="s">
        <v>20</v>
      </c>
      <c r="D48" s="10">
        <f t="shared" si="3"/>
        <v>1.3</v>
      </c>
      <c r="E48" s="9">
        <v>2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8" customHeight="1" x14ac:dyDescent="0.3">
      <c r="B49" s="284"/>
      <c r="C49" s="9" t="s">
        <v>25</v>
      </c>
      <c r="D49" s="26">
        <f t="shared" si="3"/>
        <v>1.9500000000000002</v>
      </c>
      <c r="E49" s="9">
        <v>3</v>
      </c>
      <c r="F49" s="12">
        <f t="shared" si="4"/>
        <v>0</v>
      </c>
      <c r="G49" s="12">
        <f t="shared" si="5"/>
        <v>0</v>
      </c>
      <c r="H49" s="270"/>
      <c r="I49" s="271"/>
      <c r="J49" s="271"/>
      <c r="K49" s="271"/>
      <c r="L49" s="272"/>
    </row>
    <row r="50" spans="2:12" ht="18" customHeight="1" x14ac:dyDescent="0.3">
      <c r="B50" s="302" t="s">
        <v>4998</v>
      </c>
      <c r="C50" s="9" t="s">
        <v>4999</v>
      </c>
      <c r="D50" s="19">
        <f t="shared" si="3"/>
        <v>6.5</v>
      </c>
      <c r="E50" s="9">
        <v>10</v>
      </c>
      <c r="F50" s="12">
        <f t="shared" si="4"/>
        <v>0</v>
      </c>
      <c r="G50" s="12">
        <f t="shared" si="5"/>
        <v>0</v>
      </c>
      <c r="H50" s="352" t="s">
        <v>5000</v>
      </c>
      <c r="I50" s="353"/>
      <c r="J50" s="353"/>
      <c r="K50" s="353"/>
      <c r="L50" s="354"/>
    </row>
    <row r="51" spans="2:12" ht="18" customHeight="1" x14ac:dyDescent="0.3">
      <c r="B51" s="302"/>
      <c r="C51" s="9" t="s">
        <v>190</v>
      </c>
      <c r="D51" s="19">
        <f t="shared" si="3"/>
        <v>1.9500000000000002</v>
      </c>
      <c r="E51" s="9">
        <v>3</v>
      </c>
      <c r="F51" s="12">
        <f t="shared" si="4"/>
        <v>0</v>
      </c>
      <c r="G51" s="12">
        <f>E51*D$3</f>
        <v>0</v>
      </c>
      <c r="H51" s="355"/>
      <c r="I51" s="356"/>
      <c r="J51" s="356"/>
      <c r="K51" s="356"/>
      <c r="L51" s="357"/>
    </row>
    <row r="52" spans="2:12" ht="18" customHeight="1" x14ac:dyDescent="0.3">
      <c r="B52" s="302"/>
      <c r="C52" s="9" t="s">
        <v>5001</v>
      </c>
      <c r="D52" s="15">
        <f t="shared" si="3"/>
        <v>1.3</v>
      </c>
      <c r="E52" s="9">
        <v>2</v>
      </c>
      <c r="F52" s="12">
        <f t="shared" si="4"/>
        <v>0</v>
      </c>
      <c r="G52" s="12">
        <f t="shared" si="5"/>
        <v>0</v>
      </c>
      <c r="H52" s="355"/>
      <c r="I52" s="356"/>
      <c r="J52" s="356"/>
      <c r="K52" s="356"/>
      <c r="L52" s="357"/>
    </row>
    <row r="53" spans="2:12" ht="18" customHeight="1" x14ac:dyDescent="0.3">
      <c r="B53" s="302"/>
      <c r="C53" s="9" t="s">
        <v>5002</v>
      </c>
      <c r="D53" s="15">
        <f t="shared" si="3"/>
        <v>1.3</v>
      </c>
      <c r="E53" s="9">
        <v>2</v>
      </c>
      <c r="F53" s="12">
        <f t="shared" si="4"/>
        <v>0</v>
      </c>
      <c r="G53" s="12">
        <f t="shared" si="5"/>
        <v>0</v>
      </c>
      <c r="H53" s="355"/>
      <c r="I53" s="356"/>
      <c r="J53" s="356"/>
      <c r="K53" s="356"/>
      <c r="L53" s="357"/>
    </row>
    <row r="54" spans="2:12" ht="18" customHeight="1" x14ac:dyDescent="0.3">
      <c r="B54" s="302"/>
      <c r="C54" s="9" t="s">
        <v>5003</v>
      </c>
      <c r="D54" s="15">
        <f t="shared" si="3"/>
        <v>0.32500000000000001</v>
      </c>
      <c r="E54" s="9">
        <v>0.5</v>
      </c>
      <c r="F54" s="12">
        <f t="shared" si="4"/>
        <v>0</v>
      </c>
      <c r="G54" s="12">
        <f t="shared" si="5"/>
        <v>0</v>
      </c>
      <c r="H54" s="355"/>
      <c r="I54" s="356"/>
      <c r="J54" s="356"/>
      <c r="K54" s="356"/>
      <c r="L54" s="357"/>
    </row>
    <row r="55" spans="2:12" ht="18" customHeight="1" x14ac:dyDescent="0.3">
      <c r="B55" s="302"/>
      <c r="C55" s="9" t="s">
        <v>5004</v>
      </c>
      <c r="D55" s="15">
        <f t="shared" si="3"/>
        <v>6.5000000000000002E-2</v>
      </c>
      <c r="E55" s="9">
        <v>0.1</v>
      </c>
      <c r="F55" s="12">
        <f t="shared" si="4"/>
        <v>0</v>
      </c>
      <c r="G55" s="12">
        <f t="shared" si="5"/>
        <v>0</v>
      </c>
      <c r="H55" s="355"/>
      <c r="I55" s="356"/>
      <c r="J55" s="356"/>
      <c r="K55" s="356"/>
      <c r="L55" s="357"/>
    </row>
    <row r="56" spans="2:12" ht="18" customHeight="1" thickBot="1" x14ac:dyDescent="0.35">
      <c r="B56" s="30" t="s">
        <v>4993</v>
      </c>
      <c r="C56" s="21" t="s">
        <v>5005</v>
      </c>
      <c r="D56" s="24">
        <f t="shared" si="3"/>
        <v>13</v>
      </c>
      <c r="E56" s="23">
        <v>20</v>
      </c>
      <c r="F56" s="24">
        <f t="shared" si="4"/>
        <v>0</v>
      </c>
      <c r="G56" s="24">
        <f t="shared" si="5"/>
        <v>0</v>
      </c>
      <c r="H56" s="188" t="s">
        <v>36</v>
      </c>
      <c r="I56" s="188"/>
      <c r="J56" s="188"/>
      <c r="K56" s="188"/>
      <c r="L56" s="189"/>
    </row>
    <row r="57" spans="2:12" ht="72" customHeight="1" thickTop="1" x14ac:dyDescent="0.3">
      <c r="B57" s="190"/>
      <c r="C57" s="190"/>
      <c r="D57" s="190"/>
      <c r="E57" s="190"/>
      <c r="F57" s="190"/>
      <c r="G57" s="190"/>
      <c r="H57" s="190"/>
      <c r="I57" s="190"/>
      <c r="J57" s="190"/>
      <c r="K57" s="190"/>
      <c r="L57" s="190"/>
    </row>
    <row r="58" spans="2:12" ht="17.25" thickBot="1" x14ac:dyDescent="0.35"/>
    <row r="59" spans="2:12" ht="20.25" thickTop="1" x14ac:dyDescent="0.3">
      <c r="B59" s="217" t="s">
        <v>5006</v>
      </c>
      <c r="C59" s="218"/>
      <c r="D59" s="218"/>
      <c r="E59" s="218"/>
      <c r="F59" s="218"/>
      <c r="G59" s="218"/>
      <c r="H59" s="218"/>
      <c r="I59" s="218"/>
      <c r="J59" s="218"/>
      <c r="K59" s="218"/>
      <c r="L59" s="219"/>
    </row>
    <row r="60" spans="2:12" ht="18" customHeight="1" x14ac:dyDescent="0.3">
      <c r="B60" s="220" t="s">
        <v>3</v>
      </c>
      <c r="C60" s="221" t="s">
        <v>4</v>
      </c>
      <c r="D60" s="221" t="s">
        <v>5</v>
      </c>
      <c r="E60" s="221"/>
      <c r="F60" s="221" t="s">
        <v>6</v>
      </c>
      <c r="G60" s="221"/>
      <c r="H60" s="221" t="s">
        <v>7</v>
      </c>
      <c r="I60" s="221"/>
      <c r="J60" s="221"/>
      <c r="K60" s="221"/>
      <c r="L60" s="222"/>
    </row>
    <row r="61" spans="2:12" ht="18" customHeight="1" x14ac:dyDescent="0.3">
      <c r="B61" s="220"/>
      <c r="C61" s="221"/>
      <c r="D61" s="6" t="s">
        <v>1</v>
      </c>
      <c r="E61" s="6" t="s">
        <v>2</v>
      </c>
      <c r="F61" s="38" t="s">
        <v>1</v>
      </c>
      <c r="G61" s="39" t="s">
        <v>2</v>
      </c>
      <c r="H61" s="221"/>
      <c r="I61" s="221"/>
      <c r="J61" s="221"/>
      <c r="K61" s="221"/>
      <c r="L61" s="222"/>
    </row>
    <row r="62" spans="2:12" ht="18" customHeight="1" x14ac:dyDescent="0.3">
      <c r="B62" s="187" t="s">
        <v>12</v>
      </c>
      <c r="C62" s="41" t="s">
        <v>13</v>
      </c>
      <c r="D62" s="15">
        <f t="shared" ref="D62:D83" si="6">E62*0.65</f>
        <v>32.5</v>
      </c>
      <c r="E62" s="11">
        <v>50</v>
      </c>
      <c r="F62" s="12">
        <f t="shared" ref="F62:F83" si="7">D62*D$2</f>
        <v>0</v>
      </c>
      <c r="G62" s="12">
        <f t="shared" ref="G62:G83" si="8">E62*D$3</f>
        <v>0</v>
      </c>
      <c r="H62" s="193" t="s">
        <v>105</v>
      </c>
      <c r="I62" s="194"/>
      <c r="J62" s="194"/>
      <c r="K62" s="194"/>
      <c r="L62" s="195"/>
    </row>
    <row r="63" spans="2:12" ht="18" customHeight="1" x14ac:dyDescent="0.3">
      <c r="B63" s="187"/>
      <c r="C63" s="41" t="s">
        <v>104</v>
      </c>
      <c r="D63" s="15">
        <f t="shared" si="6"/>
        <v>1.625</v>
      </c>
      <c r="E63" s="11">
        <v>2.5</v>
      </c>
      <c r="F63" s="12">
        <f t="shared" si="7"/>
        <v>0</v>
      </c>
      <c r="G63" s="12">
        <f t="shared" si="8"/>
        <v>0</v>
      </c>
      <c r="H63" s="196"/>
      <c r="I63" s="197"/>
      <c r="J63" s="197"/>
      <c r="K63" s="197"/>
      <c r="L63" s="198"/>
    </row>
    <row r="64" spans="2:12" ht="18" customHeight="1" x14ac:dyDescent="0.3">
      <c r="B64" s="187" t="s">
        <v>5007</v>
      </c>
      <c r="C64" s="9" t="s">
        <v>91</v>
      </c>
      <c r="D64" s="10">
        <f t="shared" si="6"/>
        <v>3.25</v>
      </c>
      <c r="E64" s="9">
        <v>5</v>
      </c>
      <c r="F64" s="12">
        <f t="shared" si="7"/>
        <v>0</v>
      </c>
      <c r="G64" s="12">
        <f t="shared" si="8"/>
        <v>0</v>
      </c>
      <c r="H64" s="262" t="s">
        <v>5008</v>
      </c>
      <c r="I64" s="262"/>
      <c r="J64" s="262"/>
      <c r="K64" s="262"/>
      <c r="L64" s="263"/>
    </row>
    <row r="65" spans="2:12" ht="18" customHeight="1" x14ac:dyDescent="0.3">
      <c r="B65" s="187"/>
      <c r="C65" s="9" t="s">
        <v>5009</v>
      </c>
      <c r="D65" s="10">
        <f t="shared" si="6"/>
        <v>3.25</v>
      </c>
      <c r="E65" s="9">
        <v>5</v>
      </c>
      <c r="F65" s="12">
        <f t="shared" si="7"/>
        <v>0</v>
      </c>
      <c r="G65" s="12">
        <f t="shared" si="8"/>
        <v>0</v>
      </c>
      <c r="H65" s="262"/>
      <c r="I65" s="262"/>
      <c r="J65" s="262"/>
      <c r="K65" s="262"/>
      <c r="L65" s="263"/>
    </row>
    <row r="66" spans="2:12" ht="18" customHeight="1" x14ac:dyDescent="0.3">
      <c r="B66" s="187"/>
      <c r="C66" s="9" t="s">
        <v>5010</v>
      </c>
      <c r="D66" s="10">
        <f t="shared" si="6"/>
        <v>3.25</v>
      </c>
      <c r="E66" s="9">
        <v>5</v>
      </c>
      <c r="F66" s="12">
        <f t="shared" si="7"/>
        <v>0</v>
      </c>
      <c r="G66" s="12">
        <f t="shared" si="8"/>
        <v>0</v>
      </c>
      <c r="H66" s="262"/>
      <c r="I66" s="262"/>
      <c r="J66" s="262"/>
      <c r="K66" s="262"/>
      <c r="L66" s="263"/>
    </row>
    <row r="67" spans="2:12" ht="18" customHeight="1" x14ac:dyDescent="0.3">
      <c r="B67" s="187"/>
      <c r="C67" s="9" t="s">
        <v>272</v>
      </c>
      <c r="D67" s="26">
        <f t="shared" si="6"/>
        <v>14.950000000000001</v>
      </c>
      <c r="E67" s="9">
        <v>23</v>
      </c>
      <c r="F67" s="12">
        <f t="shared" si="7"/>
        <v>0</v>
      </c>
      <c r="G67" s="12">
        <f t="shared" si="8"/>
        <v>0</v>
      </c>
      <c r="H67" s="262"/>
      <c r="I67" s="262"/>
      <c r="J67" s="262"/>
      <c r="K67" s="262"/>
      <c r="L67" s="263"/>
    </row>
    <row r="68" spans="2:12" ht="18" customHeight="1" x14ac:dyDescent="0.3">
      <c r="B68" s="187"/>
      <c r="C68" s="9" t="s">
        <v>24</v>
      </c>
      <c r="D68" s="10">
        <f t="shared" si="6"/>
        <v>0.19500000000000001</v>
      </c>
      <c r="E68" s="9">
        <v>0.3</v>
      </c>
      <c r="F68" s="12">
        <f t="shared" si="7"/>
        <v>0</v>
      </c>
      <c r="G68" s="12">
        <f t="shared" si="8"/>
        <v>0</v>
      </c>
      <c r="H68" s="262"/>
      <c r="I68" s="262"/>
      <c r="J68" s="262"/>
      <c r="K68" s="262"/>
      <c r="L68" s="263"/>
    </row>
    <row r="69" spans="2:12" ht="18" customHeight="1" x14ac:dyDescent="0.3">
      <c r="B69" s="187"/>
      <c r="C69" s="9" t="s">
        <v>27</v>
      </c>
      <c r="D69" s="10">
        <f t="shared" si="6"/>
        <v>1.3</v>
      </c>
      <c r="E69" s="9">
        <v>2</v>
      </c>
      <c r="F69" s="12">
        <f t="shared" si="7"/>
        <v>0</v>
      </c>
      <c r="G69" s="12">
        <f t="shared" si="8"/>
        <v>0</v>
      </c>
      <c r="H69" s="262"/>
      <c r="I69" s="262"/>
      <c r="J69" s="262"/>
      <c r="K69" s="262"/>
      <c r="L69" s="263"/>
    </row>
    <row r="70" spans="2:12" ht="18" customHeight="1" x14ac:dyDescent="0.3">
      <c r="B70" s="187"/>
      <c r="C70" s="9" t="s">
        <v>25</v>
      </c>
      <c r="D70" s="10">
        <f t="shared" si="6"/>
        <v>6.5000000000000002E-2</v>
      </c>
      <c r="E70" s="9">
        <v>0.1</v>
      </c>
      <c r="F70" s="12">
        <f t="shared" si="7"/>
        <v>0</v>
      </c>
      <c r="G70" s="12">
        <f t="shared" si="8"/>
        <v>0</v>
      </c>
      <c r="H70" s="262"/>
      <c r="I70" s="262"/>
      <c r="J70" s="262"/>
      <c r="K70" s="262"/>
      <c r="L70" s="263"/>
    </row>
    <row r="71" spans="2:12" ht="18" customHeight="1" x14ac:dyDescent="0.3">
      <c r="B71" s="187"/>
      <c r="C71" s="9" t="s">
        <v>39</v>
      </c>
      <c r="D71" s="10">
        <f t="shared" si="6"/>
        <v>0.65</v>
      </c>
      <c r="E71" s="9">
        <v>1</v>
      </c>
      <c r="F71" s="12">
        <f t="shared" si="7"/>
        <v>0</v>
      </c>
      <c r="G71" s="12">
        <f t="shared" si="8"/>
        <v>0</v>
      </c>
      <c r="H71" s="262"/>
      <c r="I71" s="262"/>
      <c r="J71" s="262"/>
      <c r="K71" s="262"/>
      <c r="L71" s="263"/>
    </row>
    <row r="72" spans="2:12" ht="18" customHeight="1" x14ac:dyDescent="0.3">
      <c r="B72" s="187"/>
      <c r="C72" s="9" t="s">
        <v>498</v>
      </c>
      <c r="D72" s="10">
        <f t="shared" si="6"/>
        <v>1.3</v>
      </c>
      <c r="E72" s="9">
        <v>2</v>
      </c>
      <c r="F72" s="12">
        <f t="shared" si="7"/>
        <v>0</v>
      </c>
      <c r="G72" s="12">
        <f t="shared" si="8"/>
        <v>0</v>
      </c>
      <c r="H72" s="262"/>
      <c r="I72" s="262"/>
      <c r="J72" s="262"/>
      <c r="K72" s="262"/>
      <c r="L72" s="263"/>
    </row>
    <row r="73" spans="2:12" ht="18" customHeight="1" x14ac:dyDescent="0.3">
      <c r="B73" s="187"/>
      <c r="C73" s="9" t="s">
        <v>5011</v>
      </c>
      <c r="D73" s="10">
        <f t="shared" si="6"/>
        <v>1.3</v>
      </c>
      <c r="E73" s="9">
        <v>2</v>
      </c>
      <c r="F73" s="12">
        <f t="shared" si="7"/>
        <v>0</v>
      </c>
      <c r="G73" s="12">
        <f t="shared" si="8"/>
        <v>0</v>
      </c>
      <c r="H73" s="262"/>
      <c r="I73" s="262"/>
      <c r="J73" s="262"/>
      <c r="K73" s="262"/>
      <c r="L73" s="263"/>
    </row>
    <row r="74" spans="2:12" ht="18" customHeight="1" x14ac:dyDescent="0.3">
      <c r="B74" s="308" t="s">
        <v>5012</v>
      </c>
      <c r="C74" s="9" t="s">
        <v>21</v>
      </c>
      <c r="D74" s="12">
        <f t="shared" si="6"/>
        <v>26</v>
      </c>
      <c r="E74" s="9">
        <v>40</v>
      </c>
      <c r="F74" s="12">
        <f t="shared" si="7"/>
        <v>0</v>
      </c>
      <c r="G74" s="12">
        <f t="shared" si="8"/>
        <v>0</v>
      </c>
      <c r="H74" s="262" t="s">
        <v>5013</v>
      </c>
      <c r="I74" s="262"/>
      <c r="J74" s="262"/>
      <c r="K74" s="262"/>
      <c r="L74" s="263"/>
    </row>
    <row r="75" spans="2:12" ht="18" customHeight="1" x14ac:dyDescent="0.3">
      <c r="B75" s="308"/>
      <c r="C75" s="9" t="s">
        <v>22</v>
      </c>
      <c r="D75" s="31">
        <f t="shared" si="6"/>
        <v>3.25</v>
      </c>
      <c r="E75" s="9">
        <v>5</v>
      </c>
      <c r="F75" s="12">
        <f t="shared" si="7"/>
        <v>0</v>
      </c>
      <c r="G75" s="12">
        <f t="shared" si="8"/>
        <v>0</v>
      </c>
      <c r="H75" s="262"/>
      <c r="I75" s="262"/>
      <c r="J75" s="262"/>
      <c r="K75" s="262"/>
      <c r="L75" s="263"/>
    </row>
    <row r="76" spans="2:12" ht="18" customHeight="1" x14ac:dyDescent="0.3">
      <c r="B76" s="308"/>
      <c r="C76" s="9" t="s">
        <v>23</v>
      </c>
      <c r="D76" s="31">
        <f t="shared" si="6"/>
        <v>3.25</v>
      </c>
      <c r="E76" s="9">
        <v>5</v>
      </c>
      <c r="F76" s="12">
        <f t="shared" si="7"/>
        <v>0</v>
      </c>
      <c r="G76" s="12">
        <f t="shared" si="8"/>
        <v>0</v>
      </c>
      <c r="H76" s="262"/>
      <c r="I76" s="262"/>
      <c r="J76" s="262"/>
      <c r="K76" s="262"/>
      <c r="L76" s="263"/>
    </row>
    <row r="77" spans="2:12" ht="18" customHeight="1" x14ac:dyDescent="0.3">
      <c r="B77" s="308"/>
      <c r="C77" s="9" t="s">
        <v>329</v>
      </c>
      <c r="D77" s="12">
        <f t="shared" si="6"/>
        <v>1.3</v>
      </c>
      <c r="E77" s="9">
        <v>2</v>
      </c>
      <c r="F77" s="12">
        <f t="shared" si="7"/>
        <v>0</v>
      </c>
      <c r="G77" s="12">
        <f t="shared" si="8"/>
        <v>0</v>
      </c>
      <c r="H77" s="262"/>
      <c r="I77" s="262"/>
      <c r="J77" s="262"/>
      <c r="K77" s="262"/>
      <c r="L77" s="263"/>
    </row>
    <row r="78" spans="2:12" ht="18" customHeight="1" x14ac:dyDescent="0.3">
      <c r="B78" s="308"/>
      <c r="C78" s="9" t="s">
        <v>24</v>
      </c>
      <c r="D78" s="31">
        <f t="shared" si="6"/>
        <v>0.65</v>
      </c>
      <c r="E78" s="9">
        <v>1</v>
      </c>
      <c r="F78" s="12">
        <f t="shared" si="7"/>
        <v>0</v>
      </c>
      <c r="G78" s="12">
        <f t="shared" si="8"/>
        <v>0</v>
      </c>
      <c r="H78" s="262"/>
      <c r="I78" s="262"/>
      <c r="J78" s="262"/>
      <c r="K78" s="262"/>
      <c r="L78" s="263"/>
    </row>
    <row r="79" spans="2:12" ht="18" customHeight="1" x14ac:dyDescent="0.3">
      <c r="B79" s="308"/>
      <c r="C79" s="9" t="s">
        <v>25</v>
      </c>
      <c r="D79" s="32">
        <f t="shared" si="6"/>
        <v>1.9500000000000002</v>
      </c>
      <c r="E79" s="9">
        <v>3</v>
      </c>
      <c r="F79" s="12">
        <f t="shared" si="7"/>
        <v>0</v>
      </c>
      <c r="G79" s="12">
        <f t="shared" si="8"/>
        <v>0</v>
      </c>
      <c r="H79" s="262"/>
      <c r="I79" s="262"/>
      <c r="J79" s="262"/>
      <c r="K79" s="262"/>
      <c r="L79" s="263"/>
    </row>
    <row r="80" spans="2:12" ht="18" customHeight="1" x14ac:dyDescent="0.3">
      <c r="B80" s="267" t="s">
        <v>5014</v>
      </c>
      <c r="C80" s="9" t="s">
        <v>67</v>
      </c>
      <c r="D80" s="32">
        <f t="shared" si="6"/>
        <v>1.9500000000000002</v>
      </c>
      <c r="E80" s="9">
        <v>3</v>
      </c>
      <c r="F80" s="12">
        <f t="shared" si="7"/>
        <v>0</v>
      </c>
      <c r="G80" s="12">
        <f t="shared" si="8"/>
        <v>0</v>
      </c>
      <c r="H80" s="193" t="s">
        <v>5015</v>
      </c>
      <c r="I80" s="194"/>
      <c r="J80" s="194"/>
      <c r="K80" s="194"/>
      <c r="L80" s="195"/>
    </row>
    <row r="81" spans="2:12" ht="18" customHeight="1" x14ac:dyDescent="0.3">
      <c r="B81" s="268"/>
      <c r="C81" s="9" t="s">
        <v>39</v>
      </c>
      <c r="D81" s="31">
        <f t="shared" si="6"/>
        <v>1.3</v>
      </c>
      <c r="E81" s="9">
        <v>2</v>
      </c>
      <c r="F81" s="12">
        <f t="shared" si="7"/>
        <v>0</v>
      </c>
      <c r="G81" s="12">
        <f t="shared" si="8"/>
        <v>0</v>
      </c>
      <c r="H81" s="199"/>
      <c r="I81" s="200"/>
      <c r="J81" s="200"/>
      <c r="K81" s="200"/>
      <c r="L81" s="201"/>
    </row>
    <row r="82" spans="2:12" ht="18" customHeight="1" x14ac:dyDescent="0.3">
      <c r="B82" s="269"/>
      <c r="C82" s="9" t="s">
        <v>24</v>
      </c>
      <c r="D82" s="31">
        <f t="shared" si="6"/>
        <v>0.32500000000000001</v>
      </c>
      <c r="E82" s="9">
        <v>0.5</v>
      </c>
      <c r="F82" s="12">
        <f t="shared" si="7"/>
        <v>0</v>
      </c>
      <c r="G82" s="12">
        <f t="shared" si="8"/>
        <v>0</v>
      </c>
      <c r="H82" s="196"/>
      <c r="I82" s="197"/>
      <c r="J82" s="197"/>
      <c r="K82" s="197"/>
      <c r="L82" s="198"/>
    </row>
    <row r="83" spans="2:12" ht="18" customHeight="1" thickBot="1" x14ac:dyDescent="0.35">
      <c r="B83" s="27" t="s">
        <v>5016</v>
      </c>
      <c r="C83" s="21" t="s">
        <v>33</v>
      </c>
      <c r="D83" s="28">
        <f t="shared" si="6"/>
        <v>13</v>
      </c>
      <c r="E83" s="23">
        <v>20</v>
      </c>
      <c r="F83" s="24">
        <f t="shared" si="7"/>
        <v>0</v>
      </c>
      <c r="G83" s="24">
        <f t="shared" si="8"/>
        <v>0</v>
      </c>
      <c r="H83" s="228" t="s">
        <v>34</v>
      </c>
      <c r="I83" s="229"/>
      <c r="J83" s="229"/>
      <c r="K83" s="229"/>
      <c r="L83" s="230"/>
    </row>
    <row r="84" spans="2:12" ht="72" customHeight="1" thickTop="1" x14ac:dyDescent="0.3">
      <c r="B84" s="190"/>
      <c r="C84" s="190"/>
      <c r="D84" s="190"/>
      <c r="E84" s="190"/>
      <c r="F84" s="190"/>
      <c r="G84" s="190"/>
      <c r="H84" s="190"/>
      <c r="I84" s="190"/>
      <c r="J84" s="190"/>
      <c r="K84" s="190"/>
      <c r="L84" s="190"/>
    </row>
    <row r="85" spans="2:12" ht="17.25" thickBot="1" x14ac:dyDescent="0.35"/>
    <row r="86" spans="2:12" ht="20.25" thickTop="1" x14ac:dyDescent="0.3">
      <c r="B86" s="217" t="s">
        <v>5017</v>
      </c>
      <c r="C86" s="218"/>
      <c r="D86" s="218"/>
      <c r="E86" s="218"/>
      <c r="F86" s="218"/>
      <c r="G86" s="218"/>
      <c r="H86" s="218"/>
      <c r="I86" s="218"/>
      <c r="J86" s="218"/>
      <c r="K86" s="218"/>
      <c r="L86" s="219"/>
    </row>
    <row r="87" spans="2:12" ht="18" customHeight="1" x14ac:dyDescent="0.3">
      <c r="B87" s="220" t="s">
        <v>3</v>
      </c>
      <c r="C87" s="221" t="s">
        <v>4</v>
      </c>
      <c r="D87" s="221" t="s">
        <v>5</v>
      </c>
      <c r="E87" s="221"/>
      <c r="F87" s="221" t="s">
        <v>6</v>
      </c>
      <c r="G87" s="221"/>
      <c r="H87" s="221" t="s">
        <v>7</v>
      </c>
      <c r="I87" s="221"/>
      <c r="J87" s="221"/>
      <c r="K87" s="221"/>
      <c r="L87" s="222"/>
    </row>
    <row r="88" spans="2:12" ht="18" customHeight="1" x14ac:dyDescent="0.3">
      <c r="B88" s="220"/>
      <c r="C88" s="221"/>
      <c r="D88" s="6" t="s">
        <v>1</v>
      </c>
      <c r="E88" s="6" t="s">
        <v>2</v>
      </c>
      <c r="F88" s="38" t="s">
        <v>1</v>
      </c>
      <c r="G88" s="39" t="s">
        <v>2</v>
      </c>
      <c r="H88" s="221"/>
      <c r="I88" s="221"/>
      <c r="J88" s="221"/>
      <c r="K88" s="221"/>
      <c r="L88" s="222"/>
    </row>
    <row r="89" spans="2:12" ht="18" customHeight="1" x14ac:dyDescent="0.3">
      <c r="B89" s="187" t="s">
        <v>775</v>
      </c>
      <c r="C89" s="9" t="s">
        <v>13</v>
      </c>
      <c r="D89" s="10">
        <f t="shared" ref="D89:D113" si="9">E89*0.65</f>
        <v>32.5</v>
      </c>
      <c r="E89" s="9">
        <v>50</v>
      </c>
      <c r="F89" s="32">
        <f t="shared" ref="F89:F113" si="10">D89*D$2</f>
        <v>0</v>
      </c>
      <c r="G89" s="12">
        <f t="shared" ref="G89:G113" si="11">E89*D$3</f>
        <v>0</v>
      </c>
      <c r="H89" s="223" t="s">
        <v>5018</v>
      </c>
      <c r="I89" s="223"/>
      <c r="J89" s="223"/>
      <c r="K89" s="223"/>
      <c r="L89" s="224"/>
    </row>
    <row r="90" spans="2:12" ht="18" customHeight="1" x14ac:dyDescent="0.3">
      <c r="B90" s="187"/>
      <c r="C90" s="9" t="s">
        <v>5019</v>
      </c>
      <c r="D90" s="15">
        <f t="shared" si="9"/>
        <v>1.625</v>
      </c>
      <c r="E90" s="9">
        <v>2.5</v>
      </c>
      <c r="F90" s="32">
        <f t="shared" si="10"/>
        <v>0</v>
      </c>
      <c r="G90" s="12">
        <f t="shared" si="11"/>
        <v>0</v>
      </c>
      <c r="H90" s="223"/>
      <c r="I90" s="223"/>
      <c r="J90" s="223"/>
      <c r="K90" s="223"/>
      <c r="L90" s="224"/>
    </row>
    <row r="91" spans="2:12" ht="18" customHeight="1" x14ac:dyDescent="0.3">
      <c r="B91" s="303" t="s">
        <v>5020</v>
      </c>
      <c r="C91" s="14" t="s">
        <v>176</v>
      </c>
      <c r="D91" s="19">
        <f t="shared" si="9"/>
        <v>13</v>
      </c>
      <c r="E91" s="9">
        <v>20</v>
      </c>
      <c r="F91" s="12">
        <f t="shared" si="10"/>
        <v>0</v>
      </c>
      <c r="G91" s="12">
        <f t="shared" si="11"/>
        <v>0</v>
      </c>
      <c r="H91" s="262" t="s">
        <v>1424</v>
      </c>
      <c r="I91" s="262"/>
      <c r="J91" s="262"/>
      <c r="K91" s="262"/>
      <c r="L91" s="263"/>
    </row>
    <row r="92" spans="2:12" ht="18" customHeight="1" x14ac:dyDescent="0.3">
      <c r="B92" s="303"/>
      <c r="C92" s="14" t="s">
        <v>18</v>
      </c>
      <c r="D92" s="15">
        <f t="shared" si="9"/>
        <v>3.25</v>
      </c>
      <c r="E92" s="9">
        <v>5</v>
      </c>
      <c r="F92" s="12">
        <f t="shared" si="10"/>
        <v>0</v>
      </c>
      <c r="G92" s="12">
        <f t="shared" si="11"/>
        <v>0</v>
      </c>
      <c r="H92" s="262"/>
      <c r="I92" s="262"/>
      <c r="J92" s="262"/>
      <c r="K92" s="262"/>
      <c r="L92" s="263"/>
    </row>
    <row r="93" spans="2:12" ht="18" customHeight="1" x14ac:dyDescent="0.3">
      <c r="B93" s="303"/>
      <c r="C93" s="14" t="s">
        <v>4988</v>
      </c>
      <c r="D93" s="15">
        <f t="shared" si="9"/>
        <v>0.32500000000000001</v>
      </c>
      <c r="E93" s="9">
        <v>0.5</v>
      </c>
      <c r="F93" s="12">
        <f t="shared" si="10"/>
        <v>0</v>
      </c>
      <c r="G93" s="12">
        <f t="shared" si="11"/>
        <v>0</v>
      </c>
      <c r="H93" s="262"/>
      <c r="I93" s="262"/>
      <c r="J93" s="262"/>
      <c r="K93" s="262"/>
      <c r="L93" s="263"/>
    </row>
    <row r="94" spans="2:12" ht="18" customHeight="1" x14ac:dyDescent="0.3">
      <c r="B94" s="303"/>
      <c r="C94" s="14" t="s">
        <v>20</v>
      </c>
      <c r="D94" s="15">
        <f t="shared" si="9"/>
        <v>1.3</v>
      </c>
      <c r="E94" s="9">
        <v>2</v>
      </c>
      <c r="F94" s="12">
        <f t="shared" si="10"/>
        <v>0</v>
      </c>
      <c r="G94" s="12">
        <f t="shared" si="11"/>
        <v>0</v>
      </c>
      <c r="H94" s="262"/>
      <c r="I94" s="262"/>
      <c r="J94" s="262"/>
      <c r="K94" s="262"/>
      <c r="L94" s="263"/>
    </row>
    <row r="95" spans="2:12" ht="18" customHeight="1" x14ac:dyDescent="0.3">
      <c r="B95" s="303"/>
      <c r="C95" s="14" t="s">
        <v>5021</v>
      </c>
      <c r="D95" s="15">
        <f t="shared" si="9"/>
        <v>1.3</v>
      </c>
      <c r="E95" s="9">
        <v>2</v>
      </c>
      <c r="F95" s="12">
        <f t="shared" si="10"/>
        <v>0</v>
      </c>
      <c r="G95" s="12">
        <f t="shared" si="11"/>
        <v>0</v>
      </c>
      <c r="H95" s="262"/>
      <c r="I95" s="262"/>
      <c r="J95" s="262"/>
      <c r="K95" s="262"/>
      <c r="L95" s="263"/>
    </row>
    <row r="96" spans="2:12" ht="18" customHeight="1" x14ac:dyDescent="0.3">
      <c r="B96" s="303"/>
      <c r="C96" s="14" t="s">
        <v>5022</v>
      </c>
      <c r="D96" s="15">
        <f t="shared" si="9"/>
        <v>1.3</v>
      </c>
      <c r="E96" s="9">
        <v>2</v>
      </c>
      <c r="F96" s="12">
        <f t="shared" si="10"/>
        <v>0</v>
      </c>
      <c r="G96" s="12">
        <f t="shared" si="11"/>
        <v>0</v>
      </c>
      <c r="H96" s="262"/>
      <c r="I96" s="262"/>
      <c r="J96" s="262"/>
      <c r="K96" s="262"/>
      <c r="L96" s="263"/>
    </row>
    <row r="97" spans="2:12" ht="18" customHeight="1" x14ac:dyDescent="0.3">
      <c r="B97" s="266" t="s">
        <v>5023</v>
      </c>
      <c r="C97" s="9" t="s">
        <v>1818</v>
      </c>
      <c r="D97" s="26">
        <f t="shared" si="9"/>
        <v>32.5</v>
      </c>
      <c r="E97" s="9">
        <v>50</v>
      </c>
      <c r="F97" s="32">
        <f t="shared" si="10"/>
        <v>0</v>
      </c>
      <c r="G97" s="12">
        <f t="shared" si="11"/>
        <v>0</v>
      </c>
      <c r="H97" s="193" t="s">
        <v>5024</v>
      </c>
      <c r="I97" s="194"/>
      <c r="J97" s="194"/>
      <c r="K97" s="194"/>
      <c r="L97" s="195"/>
    </row>
    <row r="98" spans="2:12" ht="18" customHeight="1" x14ac:dyDescent="0.3">
      <c r="B98" s="286"/>
      <c r="C98" s="9" t="s">
        <v>5010</v>
      </c>
      <c r="D98" s="15">
        <f t="shared" si="9"/>
        <v>6.5</v>
      </c>
      <c r="E98" s="9">
        <v>10</v>
      </c>
      <c r="F98" s="32">
        <f t="shared" si="10"/>
        <v>0</v>
      </c>
      <c r="G98" s="12">
        <f t="shared" si="11"/>
        <v>0</v>
      </c>
      <c r="H98" s="199"/>
      <c r="I98" s="200"/>
      <c r="J98" s="200"/>
      <c r="K98" s="200"/>
      <c r="L98" s="201"/>
    </row>
    <row r="99" spans="2:12" ht="18" customHeight="1" x14ac:dyDescent="0.3">
      <c r="B99" s="286"/>
      <c r="C99" s="9" t="s">
        <v>169</v>
      </c>
      <c r="D99" s="26">
        <f t="shared" si="9"/>
        <v>6.5</v>
      </c>
      <c r="E99" s="9">
        <v>10</v>
      </c>
      <c r="F99" s="32">
        <f t="shared" si="10"/>
        <v>0</v>
      </c>
      <c r="G99" s="12">
        <f t="shared" si="11"/>
        <v>0</v>
      </c>
      <c r="H99" s="199"/>
      <c r="I99" s="200"/>
      <c r="J99" s="200"/>
      <c r="K99" s="200"/>
      <c r="L99" s="201"/>
    </row>
    <row r="100" spans="2:12" ht="18" customHeight="1" x14ac:dyDescent="0.3">
      <c r="B100" s="286"/>
      <c r="C100" s="9" t="s">
        <v>5025</v>
      </c>
      <c r="D100" s="15">
        <f t="shared" si="9"/>
        <v>3.25</v>
      </c>
      <c r="E100" s="9">
        <v>5</v>
      </c>
      <c r="F100" s="32">
        <f t="shared" si="10"/>
        <v>0</v>
      </c>
      <c r="G100" s="12">
        <f t="shared" si="11"/>
        <v>0</v>
      </c>
      <c r="H100" s="199"/>
      <c r="I100" s="200"/>
      <c r="J100" s="200"/>
      <c r="K100" s="200"/>
      <c r="L100" s="201"/>
    </row>
    <row r="101" spans="2:12" ht="18" customHeight="1" x14ac:dyDescent="0.3">
      <c r="B101" s="286"/>
      <c r="C101" s="42" t="s">
        <v>5026</v>
      </c>
      <c r="D101" s="15">
        <f t="shared" si="9"/>
        <v>3.25</v>
      </c>
      <c r="E101" s="9">
        <v>5</v>
      </c>
      <c r="F101" s="32">
        <f t="shared" si="10"/>
        <v>0</v>
      </c>
      <c r="G101" s="12">
        <f t="shared" si="11"/>
        <v>0</v>
      </c>
      <c r="H101" s="199"/>
      <c r="I101" s="200"/>
      <c r="J101" s="200"/>
      <c r="K101" s="200"/>
      <c r="L101" s="201"/>
    </row>
    <row r="102" spans="2:12" ht="18" customHeight="1" x14ac:dyDescent="0.3">
      <c r="B102" s="286"/>
      <c r="C102" s="42" t="s">
        <v>5027</v>
      </c>
      <c r="D102" s="15">
        <f t="shared" si="9"/>
        <v>1.3</v>
      </c>
      <c r="E102" s="9">
        <v>2</v>
      </c>
      <c r="F102" s="32">
        <f t="shared" si="10"/>
        <v>0</v>
      </c>
      <c r="G102" s="12">
        <f t="shared" si="11"/>
        <v>0</v>
      </c>
      <c r="H102" s="199"/>
      <c r="I102" s="200"/>
      <c r="J102" s="200"/>
      <c r="K102" s="200"/>
      <c r="L102" s="201"/>
    </row>
    <row r="103" spans="2:12" ht="18" customHeight="1" x14ac:dyDescent="0.3">
      <c r="B103" s="286"/>
      <c r="C103" s="42" t="s">
        <v>195</v>
      </c>
      <c r="D103" s="15">
        <f t="shared" si="9"/>
        <v>0.65</v>
      </c>
      <c r="E103" s="9">
        <v>1</v>
      </c>
      <c r="F103" s="32">
        <f t="shared" si="10"/>
        <v>0</v>
      </c>
      <c r="G103" s="12">
        <f t="shared" si="11"/>
        <v>0</v>
      </c>
      <c r="H103" s="199"/>
      <c r="I103" s="200"/>
      <c r="J103" s="200"/>
      <c r="K103" s="200"/>
      <c r="L103" s="201"/>
    </row>
    <row r="104" spans="2:12" ht="18" customHeight="1" x14ac:dyDescent="0.3">
      <c r="B104" s="286"/>
      <c r="C104" s="42" t="s">
        <v>5028</v>
      </c>
      <c r="D104" s="15">
        <f t="shared" si="9"/>
        <v>0.65</v>
      </c>
      <c r="E104" s="9">
        <v>1</v>
      </c>
      <c r="F104" s="32">
        <f t="shared" si="10"/>
        <v>0</v>
      </c>
      <c r="G104" s="12">
        <f t="shared" si="11"/>
        <v>0</v>
      </c>
      <c r="H104" s="199"/>
      <c r="I104" s="200"/>
      <c r="J104" s="200"/>
      <c r="K104" s="200"/>
      <c r="L104" s="201"/>
    </row>
    <row r="105" spans="2:12" ht="18" customHeight="1" x14ac:dyDescent="0.3">
      <c r="B105" s="286"/>
      <c r="C105" s="9" t="s">
        <v>3345</v>
      </c>
      <c r="D105" s="15">
        <f t="shared" si="9"/>
        <v>0.32500000000000001</v>
      </c>
      <c r="E105" s="9">
        <v>0.5</v>
      </c>
      <c r="F105" s="32">
        <f t="shared" si="10"/>
        <v>0</v>
      </c>
      <c r="G105" s="12">
        <f t="shared" si="11"/>
        <v>0</v>
      </c>
      <c r="H105" s="199"/>
      <c r="I105" s="200"/>
      <c r="J105" s="200"/>
      <c r="K105" s="200"/>
      <c r="L105" s="201"/>
    </row>
    <row r="106" spans="2:12" ht="18" customHeight="1" x14ac:dyDescent="0.3">
      <c r="B106" s="286"/>
      <c r="C106" s="9" t="s">
        <v>4991</v>
      </c>
      <c r="D106" s="15">
        <f t="shared" si="9"/>
        <v>0.65</v>
      </c>
      <c r="E106" s="9">
        <v>1</v>
      </c>
      <c r="F106" s="32">
        <f t="shared" si="10"/>
        <v>0</v>
      </c>
      <c r="G106" s="12">
        <f t="shared" si="11"/>
        <v>0</v>
      </c>
      <c r="H106" s="196"/>
      <c r="I106" s="197"/>
      <c r="J106" s="197"/>
      <c r="K106" s="197"/>
      <c r="L106" s="198"/>
    </row>
    <row r="107" spans="2:12" ht="18" customHeight="1" x14ac:dyDescent="0.3">
      <c r="B107" s="267" t="s">
        <v>5029</v>
      </c>
      <c r="C107" s="9" t="s">
        <v>220</v>
      </c>
      <c r="D107" s="15">
        <f t="shared" si="9"/>
        <v>19.5</v>
      </c>
      <c r="E107" s="9">
        <v>30</v>
      </c>
      <c r="F107" s="12">
        <f t="shared" si="10"/>
        <v>0</v>
      </c>
      <c r="G107" s="12">
        <f t="shared" si="11"/>
        <v>0</v>
      </c>
      <c r="H107" s="202" t="s">
        <v>5030</v>
      </c>
      <c r="I107" s="203"/>
      <c r="J107" s="203"/>
      <c r="K107" s="203"/>
      <c r="L107" s="204"/>
    </row>
    <row r="108" spans="2:12" ht="18" customHeight="1" x14ac:dyDescent="0.3">
      <c r="B108" s="268"/>
      <c r="C108" s="9" t="s">
        <v>4988</v>
      </c>
      <c r="D108" s="15">
        <f t="shared" si="9"/>
        <v>0.19500000000000001</v>
      </c>
      <c r="E108" s="9">
        <v>0.3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ht="18" customHeight="1" x14ac:dyDescent="0.3">
      <c r="B109" s="268"/>
      <c r="C109" s="9" t="s">
        <v>20</v>
      </c>
      <c r="D109" s="15">
        <f t="shared" si="9"/>
        <v>0.13</v>
      </c>
      <c r="E109" s="9">
        <v>0.2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ht="18" customHeight="1" x14ac:dyDescent="0.3">
      <c r="B110" s="268"/>
      <c r="C110" s="9" t="s">
        <v>24</v>
      </c>
      <c r="D110" s="15">
        <f t="shared" si="9"/>
        <v>6.5000000000000002E-2</v>
      </c>
      <c r="E110" s="9">
        <v>0.1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ht="18" customHeight="1" x14ac:dyDescent="0.3">
      <c r="B111" s="268"/>
      <c r="C111" s="9" t="s">
        <v>39</v>
      </c>
      <c r="D111" s="15">
        <f t="shared" si="9"/>
        <v>0.13</v>
      </c>
      <c r="E111" s="9">
        <v>0.2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ht="18" customHeight="1" x14ac:dyDescent="0.3">
      <c r="B112" s="269"/>
      <c r="C112" s="9" t="s">
        <v>53</v>
      </c>
      <c r="D112" s="15">
        <f t="shared" si="9"/>
        <v>0.13</v>
      </c>
      <c r="E112" s="9">
        <v>0.2</v>
      </c>
      <c r="F112" s="12">
        <f t="shared" si="10"/>
        <v>0</v>
      </c>
      <c r="G112" s="12">
        <f t="shared" si="11"/>
        <v>0</v>
      </c>
      <c r="H112" s="270"/>
      <c r="I112" s="271"/>
      <c r="J112" s="271"/>
      <c r="K112" s="271"/>
      <c r="L112" s="272"/>
    </row>
    <row r="113" spans="2:12" ht="18" customHeight="1" thickBot="1" x14ac:dyDescent="0.35">
      <c r="B113" s="27" t="s">
        <v>5016</v>
      </c>
      <c r="C113" s="21" t="s">
        <v>33</v>
      </c>
      <c r="D113" s="28">
        <f t="shared" si="9"/>
        <v>13</v>
      </c>
      <c r="E113" s="23">
        <v>20</v>
      </c>
      <c r="F113" s="24">
        <f t="shared" si="10"/>
        <v>0</v>
      </c>
      <c r="G113" s="24">
        <f t="shared" si="11"/>
        <v>0</v>
      </c>
      <c r="H113" s="228" t="s">
        <v>34</v>
      </c>
      <c r="I113" s="229"/>
      <c r="J113" s="229"/>
      <c r="K113" s="229"/>
      <c r="L113" s="230"/>
    </row>
    <row r="114" spans="2:12" ht="72" customHeight="1" thickTop="1" x14ac:dyDescent="0.3">
      <c r="B114" s="190"/>
      <c r="C114" s="190"/>
      <c r="D114" s="190"/>
      <c r="E114" s="190"/>
      <c r="F114" s="190"/>
      <c r="G114" s="190"/>
      <c r="H114" s="190"/>
      <c r="I114" s="190"/>
      <c r="J114" s="190"/>
      <c r="K114" s="190"/>
      <c r="L114" s="190"/>
    </row>
    <row r="115" spans="2:12" ht="17.25" thickBot="1" x14ac:dyDescent="0.35"/>
    <row r="116" spans="2:12" ht="20.25" thickTop="1" x14ac:dyDescent="0.3">
      <c r="B116" s="217" t="s">
        <v>5031</v>
      </c>
      <c r="C116" s="218"/>
      <c r="D116" s="218"/>
      <c r="E116" s="218"/>
      <c r="F116" s="218"/>
      <c r="G116" s="218"/>
      <c r="H116" s="218"/>
      <c r="I116" s="218"/>
      <c r="J116" s="218"/>
      <c r="K116" s="218"/>
      <c r="L116" s="219"/>
    </row>
    <row r="117" spans="2:12" ht="18" customHeight="1" x14ac:dyDescent="0.3">
      <c r="B117" s="220" t="s">
        <v>3</v>
      </c>
      <c r="C117" s="221" t="s">
        <v>4</v>
      </c>
      <c r="D117" s="221" t="s">
        <v>5</v>
      </c>
      <c r="E117" s="221"/>
      <c r="F117" s="221" t="s">
        <v>6</v>
      </c>
      <c r="G117" s="221"/>
      <c r="H117" s="221" t="s">
        <v>7</v>
      </c>
      <c r="I117" s="221"/>
      <c r="J117" s="221"/>
      <c r="K117" s="221"/>
      <c r="L117" s="222"/>
    </row>
    <row r="118" spans="2:12" ht="18" customHeight="1" x14ac:dyDescent="0.3">
      <c r="B118" s="220"/>
      <c r="C118" s="221"/>
      <c r="D118" s="6" t="s">
        <v>1</v>
      </c>
      <c r="E118" s="6" t="s">
        <v>2</v>
      </c>
      <c r="F118" s="38" t="s">
        <v>1</v>
      </c>
      <c r="G118" s="39" t="s">
        <v>2</v>
      </c>
      <c r="H118" s="221"/>
      <c r="I118" s="221"/>
      <c r="J118" s="221"/>
      <c r="K118" s="221"/>
      <c r="L118" s="222"/>
    </row>
    <row r="119" spans="2:12" ht="18" customHeight="1" x14ac:dyDescent="0.3">
      <c r="B119" s="16" t="s">
        <v>787</v>
      </c>
      <c r="C119" s="9" t="s">
        <v>13</v>
      </c>
      <c r="D119" s="10">
        <f>E119*0.65</f>
        <v>35.75</v>
      </c>
      <c r="E119" s="9">
        <v>55</v>
      </c>
      <c r="F119" s="12">
        <f>D119*D$2</f>
        <v>0</v>
      </c>
      <c r="G119" s="12">
        <f>E119*D$3</f>
        <v>0</v>
      </c>
      <c r="H119" s="223" t="s">
        <v>46</v>
      </c>
      <c r="I119" s="223"/>
      <c r="J119" s="223"/>
      <c r="K119" s="223"/>
      <c r="L119" s="224"/>
    </row>
    <row r="120" spans="2:12" ht="18" customHeight="1" x14ac:dyDescent="0.3">
      <c r="B120" s="290" t="s">
        <v>5032</v>
      </c>
      <c r="C120" s="9" t="s">
        <v>15</v>
      </c>
      <c r="D120" s="12">
        <f t="shared" ref="D120:D140" si="12">E120*0.65</f>
        <v>13</v>
      </c>
      <c r="E120" s="9">
        <v>20</v>
      </c>
      <c r="F120" s="12">
        <f t="shared" ref="F120:F140" si="13">D120*D$2</f>
        <v>0</v>
      </c>
      <c r="G120" s="12">
        <f t="shared" ref="G120:G140" si="14">E120*D$3</f>
        <v>0</v>
      </c>
      <c r="H120" s="223" t="s">
        <v>5033</v>
      </c>
      <c r="I120" s="223"/>
      <c r="J120" s="223"/>
      <c r="K120" s="223"/>
      <c r="L120" s="224"/>
    </row>
    <row r="121" spans="2:12" ht="18" customHeight="1" x14ac:dyDescent="0.3">
      <c r="B121" s="291"/>
      <c r="C121" s="9" t="s">
        <v>16</v>
      </c>
      <c r="D121" s="12">
        <f t="shared" si="12"/>
        <v>1.3</v>
      </c>
      <c r="E121" s="9">
        <v>2</v>
      </c>
      <c r="F121" s="12">
        <f t="shared" si="13"/>
        <v>0</v>
      </c>
      <c r="G121" s="12">
        <f t="shared" si="14"/>
        <v>0</v>
      </c>
      <c r="H121" s="223"/>
      <c r="I121" s="223"/>
      <c r="J121" s="223"/>
      <c r="K121" s="223"/>
      <c r="L121" s="224"/>
    </row>
    <row r="122" spans="2:12" ht="18" customHeight="1" x14ac:dyDescent="0.3">
      <c r="B122" s="291"/>
      <c r="C122" s="9" t="s">
        <v>17</v>
      </c>
      <c r="D122" s="12">
        <f t="shared" si="12"/>
        <v>1.3</v>
      </c>
      <c r="E122" s="9">
        <v>2</v>
      </c>
      <c r="F122" s="12">
        <f t="shared" si="13"/>
        <v>0</v>
      </c>
      <c r="G122" s="12">
        <f t="shared" si="14"/>
        <v>0</v>
      </c>
      <c r="H122" s="223"/>
      <c r="I122" s="223"/>
      <c r="J122" s="223"/>
      <c r="K122" s="223"/>
      <c r="L122" s="224"/>
    </row>
    <row r="123" spans="2:12" ht="18" customHeight="1" x14ac:dyDescent="0.3">
      <c r="B123" s="291"/>
      <c r="C123" s="9" t="s">
        <v>27</v>
      </c>
      <c r="D123" s="31">
        <f t="shared" si="12"/>
        <v>0.65</v>
      </c>
      <c r="E123" s="9">
        <v>1</v>
      </c>
      <c r="F123" s="12">
        <f t="shared" si="13"/>
        <v>0</v>
      </c>
      <c r="G123" s="12">
        <f t="shared" si="14"/>
        <v>0</v>
      </c>
      <c r="H123" s="223"/>
      <c r="I123" s="223"/>
      <c r="J123" s="223"/>
      <c r="K123" s="223"/>
      <c r="L123" s="224"/>
    </row>
    <row r="124" spans="2:12" ht="18" customHeight="1" x14ac:dyDescent="0.3">
      <c r="B124" s="291"/>
      <c r="C124" s="9" t="s">
        <v>24</v>
      </c>
      <c r="D124" s="31">
        <f t="shared" si="12"/>
        <v>0.32500000000000001</v>
      </c>
      <c r="E124" s="9">
        <v>0.5</v>
      </c>
      <c r="F124" s="12">
        <f t="shared" si="13"/>
        <v>0</v>
      </c>
      <c r="G124" s="12">
        <f t="shared" si="14"/>
        <v>0</v>
      </c>
      <c r="H124" s="223"/>
      <c r="I124" s="223"/>
      <c r="J124" s="223"/>
      <c r="K124" s="223"/>
      <c r="L124" s="224"/>
    </row>
    <row r="125" spans="2:12" ht="18" customHeight="1" x14ac:dyDescent="0.3">
      <c r="B125" s="291"/>
      <c r="C125" s="9" t="s">
        <v>195</v>
      </c>
      <c r="D125" s="31">
        <f t="shared" si="12"/>
        <v>0.32500000000000001</v>
      </c>
      <c r="E125" s="9">
        <v>0.5</v>
      </c>
      <c r="F125" s="12">
        <f t="shared" si="13"/>
        <v>0</v>
      </c>
      <c r="G125" s="12">
        <f t="shared" si="14"/>
        <v>0</v>
      </c>
      <c r="H125" s="223"/>
      <c r="I125" s="223"/>
      <c r="J125" s="223"/>
      <c r="K125" s="223"/>
      <c r="L125" s="224"/>
    </row>
    <row r="126" spans="2:12" ht="18" customHeight="1" x14ac:dyDescent="0.3">
      <c r="B126" s="291"/>
      <c r="C126" s="9" t="s">
        <v>20</v>
      </c>
      <c r="D126" s="12">
        <f t="shared" si="12"/>
        <v>1.3</v>
      </c>
      <c r="E126" s="9">
        <v>2</v>
      </c>
      <c r="F126" s="12">
        <f t="shared" si="13"/>
        <v>0</v>
      </c>
      <c r="G126" s="12">
        <f t="shared" si="14"/>
        <v>0</v>
      </c>
      <c r="H126" s="223"/>
      <c r="I126" s="223"/>
      <c r="J126" s="223"/>
      <c r="K126" s="223"/>
      <c r="L126" s="224"/>
    </row>
    <row r="127" spans="2:12" ht="18" customHeight="1" x14ac:dyDescent="0.3">
      <c r="B127" s="302" t="s">
        <v>5034</v>
      </c>
      <c r="C127" s="9" t="s">
        <v>282</v>
      </c>
      <c r="D127" s="26">
        <f t="shared" si="12"/>
        <v>26</v>
      </c>
      <c r="E127" s="9">
        <v>40</v>
      </c>
      <c r="F127" s="12">
        <f t="shared" si="13"/>
        <v>0</v>
      </c>
      <c r="G127" s="12">
        <f t="shared" si="14"/>
        <v>0</v>
      </c>
      <c r="H127" s="262" t="s">
        <v>5035</v>
      </c>
      <c r="I127" s="262"/>
      <c r="J127" s="262"/>
      <c r="K127" s="262"/>
      <c r="L127" s="263"/>
    </row>
    <row r="128" spans="2:12" ht="18" customHeight="1" x14ac:dyDescent="0.3">
      <c r="B128" s="302"/>
      <c r="C128" s="9" t="s">
        <v>283</v>
      </c>
      <c r="D128" s="10">
        <f t="shared" si="12"/>
        <v>6.5</v>
      </c>
      <c r="E128" s="9">
        <v>10</v>
      </c>
      <c r="F128" s="12">
        <f t="shared" si="13"/>
        <v>0</v>
      </c>
      <c r="G128" s="12">
        <f t="shared" si="14"/>
        <v>0</v>
      </c>
      <c r="H128" s="262"/>
      <c r="I128" s="262"/>
      <c r="J128" s="262"/>
      <c r="K128" s="262"/>
      <c r="L128" s="263"/>
    </row>
    <row r="129" spans="2:12" ht="18" customHeight="1" x14ac:dyDescent="0.3">
      <c r="B129" s="302"/>
      <c r="C129" s="9" t="s">
        <v>27</v>
      </c>
      <c r="D129" s="10">
        <f t="shared" si="12"/>
        <v>3.25</v>
      </c>
      <c r="E129" s="9">
        <v>5</v>
      </c>
      <c r="F129" s="12">
        <f t="shared" si="13"/>
        <v>0</v>
      </c>
      <c r="G129" s="12">
        <f t="shared" si="14"/>
        <v>0</v>
      </c>
      <c r="H129" s="262"/>
      <c r="I129" s="262"/>
      <c r="J129" s="262"/>
      <c r="K129" s="262"/>
      <c r="L129" s="263"/>
    </row>
    <row r="130" spans="2:12" ht="18" customHeight="1" x14ac:dyDescent="0.3">
      <c r="B130" s="302"/>
      <c r="C130" s="9" t="s">
        <v>52</v>
      </c>
      <c r="D130" s="26">
        <f t="shared" si="12"/>
        <v>1.9500000000000002</v>
      </c>
      <c r="E130" s="9">
        <v>3</v>
      </c>
      <c r="F130" s="12">
        <f t="shared" si="13"/>
        <v>0</v>
      </c>
      <c r="G130" s="12">
        <f t="shared" si="14"/>
        <v>0</v>
      </c>
      <c r="H130" s="262"/>
      <c r="I130" s="262"/>
      <c r="J130" s="262"/>
      <c r="K130" s="262"/>
      <c r="L130" s="263"/>
    </row>
    <row r="131" spans="2:12" ht="18" customHeight="1" x14ac:dyDescent="0.3">
      <c r="B131" s="302"/>
      <c r="C131" s="9" t="s">
        <v>39</v>
      </c>
      <c r="D131" s="10">
        <f t="shared" si="12"/>
        <v>0.65</v>
      </c>
      <c r="E131" s="9">
        <v>1</v>
      </c>
      <c r="F131" s="12">
        <f t="shared" si="13"/>
        <v>0</v>
      </c>
      <c r="G131" s="12">
        <f t="shared" si="14"/>
        <v>0</v>
      </c>
      <c r="H131" s="262"/>
      <c r="I131" s="262"/>
      <c r="J131" s="262"/>
      <c r="K131" s="262"/>
      <c r="L131" s="263"/>
    </row>
    <row r="132" spans="2:12" ht="18" customHeight="1" x14ac:dyDescent="0.3">
      <c r="B132" s="302"/>
      <c r="C132" s="9" t="s">
        <v>195</v>
      </c>
      <c r="D132" s="10">
        <f t="shared" si="12"/>
        <v>0.32500000000000001</v>
      </c>
      <c r="E132" s="9">
        <v>0.5</v>
      </c>
      <c r="F132" s="12">
        <f t="shared" si="13"/>
        <v>0</v>
      </c>
      <c r="G132" s="12">
        <f t="shared" si="14"/>
        <v>0</v>
      </c>
      <c r="H132" s="262"/>
      <c r="I132" s="262"/>
      <c r="J132" s="262"/>
      <c r="K132" s="262"/>
      <c r="L132" s="263"/>
    </row>
    <row r="133" spans="2:12" ht="18" customHeight="1" x14ac:dyDescent="0.3">
      <c r="B133" s="302"/>
      <c r="C133" s="9" t="s">
        <v>20</v>
      </c>
      <c r="D133" s="10">
        <f t="shared" si="12"/>
        <v>1.3</v>
      </c>
      <c r="E133" s="9">
        <v>2</v>
      </c>
      <c r="F133" s="12">
        <f t="shared" si="13"/>
        <v>0</v>
      </c>
      <c r="G133" s="12">
        <f t="shared" si="14"/>
        <v>0</v>
      </c>
      <c r="H133" s="262"/>
      <c r="I133" s="262"/>
      <c r="J133" s="262"/>
      <c r="K133" s="262"/>
      <c r="L133" s="263"/>
    </row>
    <row r="134" spans="2:12" ht="18" customHeight="1" x14ac:dyDescent="0.3">
      <c r="B134" s="290" t="s">
        <v>5036</v>
      </c>
      <c r="C134" s="42" t="s">
        <v>5037</v>
      </c>
      <c r="D134" s="116">
        <f t="shared" si="12"/>
        <v>19.5</v>
      </c>
      <c r="E134" s="49">
        <v>30</v>
      </c>
      <c r="F134" s="95">
        <f t="shared" si="13"/>
        <v>0</v>
      </c>
      <c r="G134" s="95">
        <f t="shared" si="14"/>
        <v>0</v>
      </c>
      <c r="H134" s="202" t="s">
        <v>5038</v>
      </c>
      <c r="I134" s="203"/>
      <c r="J134" s="203"/>
      <c r="K134" s="203"/>
      <c r="L134" s="204"/>
    </row>
    <row r="135" spans="2:12" ht="18" customHeight="1" x14ac:dyDescent="0.3">
      <c r="B135" s="226"/>
      <c r="C135" s="42" t="s">
        <v>2126</v>
      </c>
      <c r="D135" s="96">
        <f t="shared" si="12"/>
        <v>3.25</v>
      </c>
      <c r="E135" s="49">
        <v>5</v>
      </c>
      <c r="F135" s="95">
        <f t="shared" si="13"/>
        <v>0</v>
      </c>
      <c r="G135" s="95">
        <f t="shared" si="14"/>
        <v>0</v>
      </c>
      <c r="H135" s="205"/>
      <c r="I135" s="206"/>
      <c r="J135" s="206"/>
      <c r="K135" s="206"/>
      <c r="L135" s="207"/>
    </row>
    <row r="136" spans="2:12" ht="18" customHeight="1" x14ac:dyDescent="0.3">
      <c r="B136" s="226"/>
      <c r="C136" s="42" t="s">
        <v>5004</v>
      </c>
      <c r="D136" s="96">
        <f t="shared" si="12"/>
        <v>1.3</v>
      </c>
      <c r="E136" s="49">
        <v>2</v>
      </c>
      <c r="F136" s="95">
        <f t="shared" si="13"/>
        <v>0</v>
      </c>
      <c r="G136" s="95">
        <f t="shared" si="14"/>
        <v>0</v>
      </c>
      <c r="H136" s="205"/>
      <c r="I136" s="206"/>
      <c r="J136" s="206"/>
      <c r="K136" s="206"/>
      <c r="L136" s="207"/>
    </row>
    <row r="137" spans="2:12" ht="18" customHeight="1" x14ac:dyDescent="0.3">
      <c r="B137" s="226"/>
      <c r="C137" s="42" t="s">
        <v>5025</v>
      </c>
      <c r="D137" s="96">
        <f t="shared" si="12"/>
        <v>0.65</v>
      </c>
      <c r="E137" s="49">
        <v>1</v>
      </c>
      <c r="F137" s="95">
        <f t="shared" si="13"/>
        <v>0</v>
      </c>
      <c r="G137" s="95">
        <f t="shared" si="14"/>
        <v>0</v>
      </c>
      <c r="H137" s="205"/>
      <c r="I137" s="206"/>
      <c r="J137" s="206"/>
      <c r="K137" s="206"/>
      <c r="L137" s="207"/>
    </row>
    <row r="138" spans="2:12" ht="18" customHeight="1" x14ac:dyDescent="0.3">
      <c r="B138" s="226"/>
      <c r="C138" s="42" t="s">
        <v>224</v>
      </c>
      <c r="D138" s="96">
        <f t="shared" si="12"/>
        <v>0.65</v>
      </c>
      <c r="E138" s="49">
        <v>1</v>
      </c>
      <c r="F138" s="95">
        <f t="shared" si="13"/>
        <v>0</v>
      </c>
      <c r="G138" s="95">
        <f t="shared" si="14"/>
        <v>0</v>
      </c>
      <c r="H138" s="205"/>
      <c r="I138" s="206"/>
      <c r="J138" s="206"/>
      <c r="K138" s="206"/>
      <c r="L138" s="207"/>
    </row>
    <row r="139" spans="2:12" ht="18" customHeight="1" x14ac:dyDescent="0.3">
      <c r="B139" s="227"/>
      <c r="C139" s="42" t="s">
        <v>186</v>
      </c>
      <c r="D139" s="96">
        <f t="shared" si="12"/>
        <v>0.32500000000000001</v>
      </c>
      <c r="E139" s="49">
        <v>0.5</v>
      </c>
      <c r="F139" s="95">
        <f t="shared" si="13"/>
        <v>0</v>
      </c>
      <c r="G139" s="95">
        <f t="shared" si="14"/>
        <v>0</v>
      </c>
      <c r="H139" s="270"/>
      <c r="I139" s="271"/>
      <c r="J139" s="271"/>
      <c r="K139" s="271"/>
      <c r="L139" s="272"/>
    </row>
    <row r="140" spans="2:12" ht="18" customHeight="1" thickBot="1" x14ac:dyDescent="0.35">
      <c r="B140" s="30" t="s">
        <v>4993</v>
      </c>
      <c r="C140" s="21" t="s">
        <v>5005</v>
      </c>
      <c r="D140" s="24">
        <f t="shared" si="12"/>
        <v>13</v>
      </c>
      <c r="E140" s="23">
        <v>20</v>
      </c>
      <c r="F140" s="24">
        <f t="shared" si="13"/>
        <v>0</v>
      </c>
      <c r="G140" s="24">
        <f t="shared" si="14"/>
        <v>0</v>
      </c>
      <c r="H140" s="188" t="s">
        <v>5039</v>
      </c>
      <c r="I140" s="188"/>
      <c r="J140" s="188"/>
      <c r="K140" s="188"/>
      <c r="L140" s="189"/>
    </row>
    <row r="141" spans="2:12" ht="72" customHeight="1" thickTop="1" x14ac:dyDescent="0.3">
      <c r="B141" s="190"/>
      <c r="C141" s="190"/>
      <c r="D141" s="190"/>
      <c r="E141" s="190"/>
      <c r="F141" s="190"/>
      <c r="G141" s="190"/>
      <c r="H141" s="190"/>
      <c r="I141" s="190"/>
      <c r="J141" s="190"/>
      <c r="K141" s="190"/>
      <c r="L141" s="190"/>
    </row>
  </sheetData>
  <mergeCells count="81">
    <mergeCell ref="H140:L140"/>
    <mergeCell ref="B141:L141"/>
    <mergeCell ref="H119:L119"/>
    <mergeCell ref="B120:B126"/>
    <mergeCell ref="H120:L126"/>
    <mergeCell ref="B127:B133"/>
    <mergeCell ref="H127:L133"/>
    <mergeCell ref="B134:B139"/>
    <mergeCell ref="H134:L139"/>
    <mergeCell ref="B107:B112"/>
    <mergeCell ref="H107:L112"/>
    <mergeCell ref="H113:L113"/>
    <mergeCell ref="B114:L114"/>
    <mergeCell ref="B116:L116"/>
    <mergeCell ref="B117:B118"/>
    <mergeCell ref="C117:C118"/>
    <mergeCell ref="D117:E117"/>
    <mergeCell ref="F117:G117"/>
    <mergeCell ref="H117:L118"/>
    <mergeCell ref="B89:B90"/>
    <mergeCell ref="H89:L90"/>
    <mergeCell ref="B91:B96"/>
    <mergeCell ref="H91:L96"/>
    <mergeCell ref="B97:B106"/>
    <mergeCell ref="H97:L106"/>
    <mergeCell ref="B74:B79"/>
    <mergeCell ref="H74:L79"/>
    <mergeCell ref="B87:B88"/>
    <mergeCell ref="C87:C88"/>
    <mergeCell ref="D87:E87"/>
    <mergeCell ref="F87:G87"/>
    <mergeCell ref="H87:L88"/>
    <mergeCell ref="B80:B82"/>
    <mergeCell ref="H80:L82"/>
    <mergeCell ref="H83:L83"/>
    <mergeCell ref="B84:L84"/>
    <mergeCell ref="B86:L86"/>
    <mergeCell ref="B50:B55"/>
    <mergeCell ref="H50:L55"/>
    <mergeCell ref="B62:B63"/>
    <mergeCell ref="H62:L63"/>
    <mergeCell ref="B64:B73"/>
    <mergeCell ref="H64:L73"/>
    <mergeCell ref="H56:L56"/>
    <mergeCell ref="B57:L57"/>
    <mergeCell ref="B59:L59"/>
    <mergeCell ref="B60:B61"/>
    <mergeCell ref="C60:C61"/>
    <mergeCell ref="D60:E60"/>
    <mergeCell ref="F60:G60"/>
    <mergeCell ref="H60:L61"/>
    <mergeCell ref="H24:L29"/>
    <mergeCell ref="H30:L30"/>
    <mergeCell ref="B31:L31"/>
    <mergeCell ref="B33:L33"/>
    <mergeCell ref="H42:L49"/>
    <mergeCell ref="H36:L36"/>
    <mergeCell ref="B37:B41"/>
    <mergeCell ref="H37:L41"/>
    <mergeCell ref="B42:B49"/>
    <mergeCell ref="B34:B35"/>
    <mergeCell ref="C34:C35"/>
    <mergeCell ref="D34:E34"/>
    <mergeCell ref="F34:G34"/>
    <mergeCell ref="H34:L35"/>
    <mergeCell ref="B24:B29"/>
    <mergeCell ref="B10:B11"/>
    <mergeCell ref="H10:L11"/>
    <mergeCell ref="B12:B17"/>
    <mergeCell ref="H12:L17"/>
    <mergeCell ref="B18:B23"/>
    <mergeCell ref="H18:L23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ageMargins left="0.25" right="0.25" top="0.75" bottom="0.75" header="0.3" footer="0.3"/>
  <pageSetup paperSize="9" scale="74" fitToHeight="0" orientation="portrait" r:id="rId1"/>
  <rowBreaks count="4" manualBreakCount="4">
    <brk id="32" max="16383" man="1"/>
    <brk id="58" max="16383" man="1"/>
    <brk id="85" max="16383" man="1"/>
    <brk id="115" max="16383" man="1"/>
  </rowBreaks>
  <drawing r:id="rId2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>
    <pageSetUpPr fitToPage="1"/>
  </sheetPr>
  <dimension ref="A1:M141"/>
  <sheetViews>
    <sheetView zoomScaleNormal="100" zoomScaleSheetLayoutView="115" workbookViewId="0">
      <selection activeCell="B2" sqref="B2:B3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12" width="9.12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2:12" ht="16.5" customHeight="1" x14ac:dyDescent="0.3"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</row>
    <row r="6" spans="2:12" ht="16.5" customHeight="1" thickBot="1" x14ac:dyDescent="0.35">
      <c r="B6" s="343"/>
      <c r="C6" s="343"/>
      <c r="D6" s="343"/>
      <c r="E6" s="343"/>
      <c r="F6" s="343"/>
      <c r="G6" s="343"/>
      <c r="H6" s="343"/>
      <c r="I6" s="343"/>
      <c r="J6" s="343"/>
      <c r="K6" s="343"/>
      <c r="L6" s="343"/>
    </row>
    <row r="7" spans="2:12" ht="20.25" thickTop="1" x14ac:dyDescent="0.3">
      <c r="B7" s="217" t="s">
        <v>5040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187" t="s">
        <v>792</v>
      </c>
      <c r="C10" s="41" t="s">
        <v>13</v>
      </c>
      <c r="D10" s="15">
        <f>E10*0.65</f>
        <v>32.5</v>
      </c>
      <c r="E10" s="11">
        <v>50</v>
      </c>
      <c r="F10" s="12">
        <f>D10*D$2</f>
        <v>0</v>
      </c>
      <c r="G10" s="12">
        <f>E10*D$3</f>
        <v>0</v>
      </c>
      <c r="H10" s="193" t="s">
        <v>68</v>
      </c>
      <c r="I10" s="194"/>
      <c r="J10" s="194"/>
      <c r="K10" s="194"/>
      <c r="L10" s="195"/>
    </row>
    <row r="11" spans="2:12" ht="18" customHeight="1" x14ac:dyDescent="0.3">
      <c r="B11" s="187"/>
      <c r="C11" s="41" t="s">
        <v>69</v>
      </c>
      <c r="D11" s="15">
        <f t="shared" ref="D11:D26" si="0">E11*0.65</f>
        <v>1.625</v>
      </c>
      <c r="E11" s="11">
        <v>2.5</v>
      </c>
      <c r="F11" s="12">
        <f t="shared" ref="F11" si="1">D11*D$2</f>
        <v>0</v>
      </c>
      <c r="G11" s="12">
        <f t="shared" ref="G11:G26" si="2">E11*D$3</f>
        <v>0</v>
      </c>
      <c r="H11" s="196"/>
      <c r="I11" s="197"/>
      <c r="J11" s="197"/>
      <c r="K11" s="197"/>
      <c r="L11" s="198"/>
    </row>
    <row r="12" spans="2:12" ht="18" customHeight="1" x14ac:dyDescent="0.3">
      <c r="B12" s="225" t="s">
        <v>4676</v>
      </c>
      <c r="C12" s="29" t="s">
        <v>91</v>
      </c>
      <c r="D12" s="15">
        <f t="shared" si="0"/>
        <v>19.5</v>
      </c>
      <c r="E12" s="29">
        <v>30</v>
      </c>
      <c r="F12" s="12">
        <f>D12*D$2</f>
        <v>0</v>
      </c>
      <c r="G12" s="12">
        <f t="shared" si="2"/>
        <v>0</v>
      </c>
      <c r="H12" s="251" t="s">
        <v>5041</v>
      </c>
      <c r="I12" s="252"/>
      <c r="J12" s="252"/>
      <c r="K12" s="252"/>
      <c r="L12" s="253"/>
    </row>
    <row r="13" spans="2:12" ht="18" customHeight="1" x14ac:dyDescent="0.3">
      <c r="B13" s="226"/>
      <c r="C13" s="29" t="s">
        <v>22</v>
      </c>
      <c r="D13" s="15">
        <f t="shared" si="0"/>
        <v>6.5</v>
      </c>
      <c r="E13" s="29">
        <v>10</v>
      </c>
      <c r="F13" s="12">
        <f t="shared" ref="F13:F26" si="3">D13*D$2</f>
        <v>0</v>
      </c>
      <c r="G13" s="12">
        <f t="shared" si="2"/>
        <v>0</v>
      </c>
      <c r="H13" s="254"/>
      <c r="I13" s="255"/>
      <c r="J13" s="255"/>
      <c r="K13" s="255"/>
      <c r="L13" s="256"/>
    </row>
    <row r="14" spans="2:12" ht="18" customHeight="1" x14ac:dyDescent="0.3">
      <c r="B14" s="226"/>
      <c r="C14" s="29" t="s">
        <v>20</v>
      </c>
      <c r="D14" s="15">
        <f t="shared" si="0"/>
        <v>3.25</v>
      </c>
      <c r="E14" s="29">
        <v>5</v>
      </c>
      <c r="F14" s="12">
        <f t="shared" si="3"/>
        <v>0</v>
      </c>
      <c r="G14" s="12">
        <f t="shared" si="2"/>
        <v>0</v>
      </c>
      <c r="H14" s="254"/>
      <c r="I14" s="255"/>
      <c r="J14" s="255"/>
      <c r="K14" s="255"/>
      <c r="L14" s="256"/>
    </row>
    <row r="15" spans="2:12" ht="18" customHeight="1" x14ac:dyDescent="0.3">
      <c r="B15" s="226"/>
      <c r="C15" s="29" t="s">
        <v>16</v>
      </c>
      <c r="D15" s="15">
        <f t="shared" si="0"/>
        <v>1.3</v>
      </c>
      <c r="E15" s="29">
        <v>2</v>
      </c>
      <c r="F15" s="12">
        <f t="shared" si="3"/>
        <v>0</v>
      </c>
      <c r="G15" s="12">
        <f t="shared" si="2"/>
        <v>0</v>
      </c>
      <c r="H15" s="254"/>
      <c r="I15" s="255"/>
      <c r="J15" s="255"/>
      <c r="K15" s="255"/>
      <c r="L15" s="256"/>
    </row>
    <row r="16" spans="2:12" ht="18" customHeight="1" x14ac:dyDescent="0.3">
      <c r="B16" s="226"/>
      <c r="C16" s="29" t="s">
        <v>17</v>
      </c>
      <c r="D16" s="15">
        <f t="shared" si="0"/>
        <v>1.3</v>
      </c>
      <c r="E16" s="29">
        <v>2</v>
      </c>
      <c r="F16" s="12">
        <f t="shared" si="3"/>
        <v>0</v>
      </c>
      <c r="G16" s="12">
        <f t="shared" si="2"/>
        <v>0</v>
      </c>
      <c r="H16" s="254"/>
      <c r="I16" s="255"/>
      <c r="J16" s="255"/>
      <c r="K16" s="255"/>
      <c r="L16" s="256"/>
    </row>
    <row r="17" spans="2:12" ht="18" customHeight="1" x14ac:dyDescent="0.3">
      <c r="B17" s="227"/>
      <c r="C17" s="29" t="s">
        <v>5025</v>
      </c>
      <c r="D17" s="15">
        <f t="shared" si="0"/>
        <v>0.32500000000000001</v>
      </c>
      <c r="E17" s="48">
        <v>0.5</v>
      </c>
      <c r="F17" s="12">
        <f t="shared" si="3"/>
        <v>0</v>
      </c>
      <c r="G17" s="12">
        <f t="shared" si="2"/>
        <v>0</v>
      </c>
      <c r="H17" s="257"/>
      <c r="I17" s="258"/>
      <c r="J17" s="258"/>
      <c r="K17" s="258"/>
      <c r="L17" s="259"/>
    </row>
    <row r="18" spans="2:12" ht="18" customHeight="1" x14ac:dyDescent="0.3">
      <c r="B18" s="299" t="s">
        <v>5042</v>
      </c>
      <c r="C18" s="29" t="s">
        <v>21</v>
      </c>
      <c r="D18" s="19">
        <f t="shared" si="0"/>
        <v>26</v>
      </c>
      <c r="E18" s="29">
        <v>40</v>
      </c>
      <c r="F18" s="12">
        <f t="shared" si="3"/>
        <v>0</v>
      </c>
      <c r="G18" s="12">
        <f t="shared" si="2"/>
        <v>0</v>
      </c>
      <c r="H18" s="202" t="s">
        <v>5043</v>
      </c>
      <c r="I18" s="203"/>
      <c r="J18" s="203"/>
      <c r="K18" s="203"/>
      <c r="L18" s="204"/>
    </row>
    <row r="19" spans="2:12" ht="18" customHeight="1" x14ac:dyDescent="0.3">
      <c r="B19" s="300"/>
      <c r="C19" s="29" t="s">
        <v>24</v>
      </c>
      <c r="D19" s="15">
        <f t="shared" si="0"/>
        <v>0.65</v>
      </c>
      <c r="E19" s="29">
        <v>1</v>
      </c>
      <c r="F19" s="12">
        <f t="shared" si="3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8" customHeight="1" x14ac:dyDescent="0.3">
      <c r="B20" s="301"/>
      <c r="C20" s="29" t="s">
        <v>25</v>
      </c>
      <c r="D20" s="19">
        <f t="shared" si="0"/>
        <v>1.9500000000000002</v>
      </c>
      <c r="E20" s="29">
        <v>3</v>
      </c>
      <c r="F20" s="12">
        <f t="shared" si="3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8" customHeight="1" x14ac:dyDescent="0.3">
      <c r="B21" s="267" t="s">
        <v>101</v>
      </c>
      <c r="C21" s="9" t="s">
        <v>239</v>
      </c>
      <c r="D21" s="15">
        <f t="shared" si="0"/>
        <v>3.25</v>
      </c>
      <c r="E21" s="9">
        <v>5</v>
      </c>
      <c r="F21" s="12">
        <f t="shared" si="3"/>
        <v>0</v>
      </c>
      <c r="G21" s="12">
        <f t="shared" si="2"/>
        <v>0</v>
      </c>
      <c r="H21" s="202" t="s">
        <v>5044</v>
      </c>
      <c r="I21" s="203"/>
      <c r="J21" s="203"/>
      <c r="K21" s="203"/>
      <c r="L21" s="204"/>
    </row>
    <row r="22" spans="2:12" ht="18" customHeight="1" x14ac:dyDescent="0.3">
      <c r="B22" s="268"/>
      <c r="C22" s="9" t="s">
        <v>24</v>
      </c>
      <c r="D22" s="15">
        <f t="shared" si="0"/>
        <v>0.13</v>
      </c>
      <c r="E22" s="9">
        <v>0.2</v>
      </c>
      <c r="F22" s="12">
        <f t="shared" si="3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8" customHeight="1" x14ac:dyDescent="0.3">
      <c r="B23" s="268"/>
      <c r="C23" s="9" t="s">
        <v>52</v>
      </c>
      <c r="D23" s="15">
        <f t="shared" si="0"/>
        <v>0.13</v>
      </c>
      <c r="E23" s="9">
        <v>0.2</v>
      </c>
      <c r="F23" s="12">
        <f t="shared" si="3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8" customHeight="1" x14ac:dyDescent="0.3">
      <c r="B24" s="268"/>
      <c r="C24" s="9" t="s">
        <v>39</v>
      </c>
      <c r="D24" s="15">
        <f t="shared" si="0"/>
        <v>0.65</v>
      </c>
      <c r="E24" s="9">
        <v>1</v>
      </c>
      <c r="F24" s="12">
        <f t="shared" si="3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8" customHeight="1" x14ac:dyDescent="0.3">
      <c r="B25" s="269"/>
      <c r="C25" s="9" t="s">
        <v>53</v>
      </c>
      <c r="D25" s="15">
        <f t="shared" si="0"/>
        <v>0.13</v>
      </c>
      <c r="E25" s="9">
        <v>0.2</v>
      </c>
      <c r="F25" s="12">
        <f t="shared" si="3"/>
        <v>0</v>
      </c>
      <c r="G25" s="12">
        <f t="shared" si="2"/>
        <v>0</v>
      </c>
      <c r="H25" s="270"/>
      <c r="I25" s="271"/>
      <c r="J25" s="271"/>
      <c r="K25" s="271"/>
      <c r="L25" s="272"/>
    </row>
    <row r="26" spans="2:12" ht="18" customHeight="1" thickBot="1" x14ac:dyDescent="0.35">
      <c r="B26" s="30" t="s">
        <v>114</v>
      </c>
      <c r="C26" s="21" t="s">
        <v>261</v>
      </c>
      <c r="D26" s="22">
        <f t="shared" si="0"/>
        <v>13</v>
      </c>
      <c r="E26" s="53">
        <v>20</v>
      </c>
      <c r="F26" s="24">
        <f t="shared" si="3"/>
        <v>0</v>
      </c>
      <c r="G26" s="24">
        <f t="shared" si="2"/>
        <v>0</v>
      </c>
      <c r="H26" s="228" t="s">
        <v>36</v>
      </c>
      <c r="I26" s="229"/>
      <c r="J26" s="229"/>
      <c r="K26" s="229"/>
      <c r="L26" s="230"/>
    </row>
    <row r="27" spans="2:12" ht="72" customHeight="1" thickTop="1" x14ac:dyDescent="0.3"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</row>
    <row r="28" spans="2:12" ht="17.25" thickBot="1" x14ac:dyDescent="0.35"/>
    <row r="29" spans="2:12" ht="20.25" thickTop="1" x14ac:dyDescent="0.3">
      <c r="B29" s="217" t="s">
        <v>5045</v>
      </c>
      <c r="C29" s="218"/>
      <c r="D29" s="218"/>
      <c r="E29" s="218"/>
      <c r="F29" s="218"/>
      <c r="G29" s="218"/>
      <c r="H29" s="218"/>
      <c r="I29" s="218"/>
      <c r="J29" s="218"/>
      <c r="K29" s="218"/>
      <c r="L29" s="219"/>
    </row>
    <row r="30" spans="2:12" ht="18" customHeight="1" x14ac:dyDescent="0.3">
      <c r="B30" s="220" t="s">
        <v>3</v>
      </c>
      <c r="C30" s="221" t="s">
        <v>4</v>
      </c>
      <c r="D30" s="221" t="s">
        <v>5</v>
      </c>
      <c r="E30" s="221"/>
      <c r="F30" s="221" t="s">
        <v>6</v>
      </c>
      <c r="G30" s="221"/>
      <c r="H30" s="221" t="s">
        <v>7</v>
      </c>
      <c r="I30" s="221"/>
      <c r="J30" s="221"/>
      <c r="K30" s="221"/>
      <c r="L30" s="222"/>
    </row>
    <row r="31" spans="2:12" ht="18" customHeight="1" x14ac:dyDescent="0.3">
      <c r="B31" s="220"/>
      <c r="C31" s="221"/>
      <c r="D31" s="6" t="s">
        <v>1</v>
      </c>
      <c r="E31" s="6" t="s">
        <v>2</v>
      </c>
      <c r="F31" s="38" t="s">
        <v>1</v>
      </c>
      <c r="G31" s="39" t="s">
        <v>2</v>
      </c>
      <c r="H31" s="221"/>
      <c r="I31" s="221"/>
      <c r="J31" s="221"/>
      <c r="K31" s="221"/>
      <c r="L31" s="222"/>
    </row>
    <row r="32" spans="2:12" ht="18" customHeight="1" x14ac:dyDescent="0.3">
      <c r="B32" s="225" t="s">
        <v>5046</v>
      </c>
      <c r="C32" s="9" t="s">
        <v>5047</v>
      </c>
      <c r="D32" s="10">
        <f t="shared" ref="D32:D57" si="4">E32*0.65</f>
        <v>32.5</v>
      </c>
      <c r="E32" s="11">
        <v>50</v>
      </c>
      <c r="F32" s="12">
        <f t="shared" ref="F32:F57" si="5">D32*D$2</f>
        <v>0</v>
      </c>
      <c r="G32" s="12">
        <f t="shared" ref="G32:G57" si="6">E32*D$3</f>
        <v>0</v>
      </c>
      <c r="H32" s="193" t="s">
        <v>5048</v>
      </c>
      <c r="I32" s="194"/>
      <c r="J32" s="194"/>
      <c r="K32" s="194"/>
      <c r="L32" s="195"/>
    </row>
    <row r="33" spans="2:12" ht="18" customHeight="1" x14ac:dyDescent="0.3">
      <c r="B33" s="227"/>
      <c r="C33" s="9" t="s">
        <v>99</v>
      </c>
      <c r="D33" s="10">
        <f t="shared" si="4"/>
        <v>1.625</v>
      </c>
      <c r="E33" s="11">
        <v>2.5</v>
      </c>
      <c r="F33" s="12">
        <f t="shared" si="5"/>
        <v>0</v>
      </c>
      <c r="G33" s="12">
        <f t="shared" si="6"/>
        <v>0</v>
      </c>
      <c r="H33" s="196"/>
      <c r="I33" s="197"/>
      <c r="J33" s="197"/>
      <c r="K33" s="197"/>
      <c r="L33" s="198"/>
    </row>
    <row r="34" spans="2:12" ht="18" customHeight="1" x14ac:dyDescent="0.3">
      <c r="B34" s="225" t="s">
        <v>5049</v>
      </c>
      <c r="C34" s="14" t="s">
        <v>86</v>
      </c>
      <c r="D34" s="19">
        <f t="shared" si="4"/>
        <v>13</v>
      </c>
      <c r="E34" s="11">
        <v>20</v>
      </c>
      <c r="F34" s="12">
        <f t="shared" si="5"/>
        <v>0</v>
      </c>
      <c r="G34" s="12">
        <f t="shared" si="6"/>
        <v>0</v>
      </c>
      <c r="H34" s="205" t="s">
        <v>5050</v>
      </c>
      <c r="I34" s="206"/>
      <c r="J34" s="206"/>
      <c r="K34" s="206"/>
      <c r="L34" s="207"/>
    </row>
    <row r="35" spans="2:12" ht="18" customHeight="1" x14ac:dyDescent="0.3">
      <c r="B35" s="226"/>
      <c r="C35" s="14" t="s">
        <v>4987</v>
      </c>
      <c r="D35" s="15">
        <f t="shared" si="4"/>
        <v>3.25</v>
      </c>
      <c r="E35" s="11">
        <v>5</v>
      </c>
      <c r="F35" s="12">
        <f t="shared" si="5"/>
        <v>0</v>
      </c>
      <c r="G35" s="12">
        <f t="shared" si="6"/>
        <v>0</v>
      </c>
      <c r="H35" s="205"/>
      <c r="I35" s="206"/>
      <c r="J35" s="206"/>
      <c r="K35" s="206"/>
      <c r="L35" s="207"/>
    </row>
    <row r="36" spans="2:12" ht="18" customHeight="1" x14ac:dyDescent="0.3">
      <c r="B36" s="226"/>
      <c r="C36" s="14" t="s">
        <v>195</v>
      </c>
      <c r="D36" s="15">
        <f t="shared" si="4"/>
        <v>0.32500000000000001</v>
      </c>
      <c r="E36" s="11">
        <v>0.5</v>
      </c>
      <c r="F36" s="12">
        <f t="shared" si="5"/>
        <v>0</v>
      </c>
      <c r="G36" s="12">
        <f t="shared" si="6"/>
        <v>0</v>
      </c>
      <c r="H36" s="205"/>
      <c r="I36" s="206"/>
      <c r="J36" s="206"/>
      <c r="K36" s="206"/>
      <c r="L36" s="207"/>
    </row>
    <row r="37" spans="2:12" ht="18" customHeight="1" x14ac:dyDescent="0.3">
      <c r="B37" s="226"/>
      <c r="C37" s="14" t="s">
        <v>27</v>
      </c>
      <c r="D37" s="15">
        <f t="shared" si="4"/>
        <v>1.3</v>
      </c>
      <c r="E37" s="11">
        <v>2</v>
      </c>
      <c r="F37" s="12">
        <f t="shared" si="5"/>
        <v>0</v>
      </c>
      <c r="G37" s="12">
        <f t="shared" si="6"/>
        <v>0</v>
      </c>
      <c r="H37" s="205"/>
      <c r="I37" s="206"/>
      <c r="J37" s="206"/>
      <c r="K37" s="206"/>
      <c r="L37" s="207"/>
    </row>
    <row r="38" spans="2:12" ht="18" customHeight="1" x14ac:dyDescent="0.3">
      <c r="B38" s="226"/>
      <c r="C38" s="14" t="s">
        <v>16</v>
      </c>
      <c r="D38" s="15">
        <f t="shared" si="4"/>
        <v>1.3</v>
      </c>
      <c r="E38" s="11">
        <v>2</v>
      </c>
      <c r="F38" s="12">
        <f t="shared" si="5"/>
        <v>0</v>
      </c>
      <c r="G38" s="12">
        <f t="shared" si="6"/>
        <v>0</v>
      </c>
      <c r="H38" s="205"/>
      <c r="I38" s="206"/>
      <c r="J38" s="206"/>
      <c r="K38" s="206"/>
      <c r="L38" s="207"/>
    </row>
    <row r="39" spans="2:12" ht="18" customHeight="1" x14ac:dyDescent="0.3">
      <c r="B39" s="227"/>
      <c r="C39" s="14" t="s">
        <v>17</v>
      </c>
      <c r="D39" s="15">
        <f t="shared" si="4"/>
        <v>1.3</v>
      </c>
      <c r="E39" s="11">
        <v>2</v>
      </c>
      <c r="F39" s="12">
        <f t="shared" si="5"/>
        <v>0</v>
      </c>
      <c r="G39" s="12">
        <f t="shared" si="6"/>
        <v>0</v>
      </c>
      <c r="H39" s="205"/>
      <c r="I39" s="206"/>
      <c r="J39" s="206"/>
      <c r="K39" s="206"/>
      <c r="L39" s="207"/>
    </row>
    <row r="40" spans="2:12" ht="18" customHeight="1" x14ac:dyDescent="0.3">
      <c r="B40" s="303" t="s">
        <v>5051</v>
      </c>
      <c r="C40" s="9" t="s">
        <v>431</v>
      </c>
      <c r="D40" s="26">
        <f t="shared" si="4"/>
        <v>26</v>
      </c>
      <c r="E40" s="11">
        <v>40</v>
      </c>
      <c r="F40" s="12">
        <f t="shared" si="5"/>
        <v>0</v>
      </c>
      <c r="G40" s="12">
        <f t="shared" si="6"/>
        <v>0</v>
      </c>
      <c r="H40" s="202" t="s">
        <v>5052</v>
      </c>
      <c r="I40" s="203"/>
      <c r="J40" s="203"/>
      <c r="K40" s="203"/>
      <c r="L40" s="204"/>
    </row>
    <row r="41" spans="2:12" ht="18" customHeight="1" x14ac:dyDescent="0.3">
      <c r="B41" s="303"/>
      <c r="C41" s="9" t="s">
        <v>23</v>
      </c>
      <c r="D41" s="10">
        <f t="shared" si="4"/>
        <v>3.25</v>
      </c>
      <c r="E41" s="11">
        <v>5</v>
      </c>
      <c r="F41" s="12">
        <f t="shared" si="5"/>
        <v>0</v>
      </c>
      <c r="G41" s="12">
        <f t="shared" si="6"/>
        <v>0</v>
      </c>
      <c r="H41" s="205"/>
      <c r="I41" s="206"/>
      <c r="J41" s="206"/>
      <c r="K41" s="206"/>
      <c r="L41" s="207"/>
    </row>
    <row r="42" spans="2:12" ht="18" customHeight="1" x14ac:dyDescent="0.3">
      <c r="B42" s="303"/>
      <c r="C42" s="9" t="s">
        <v>22</v>
      </c>
      <c r="D42" s="10">
        <f t="shared" si="4"/>
        <v>6.5</v>
      </c>
      <c r="E42" s="11">
        <v>10</v>
      </c>
      <c r="F42" s="12">
        <f t="shared" si="5"/>
        <v>0</v>
      </c>
      <c r="G42" s="12">
        <f t="shared" si="6"/>
        <v>0</v>
      </c>
      <c r="H42" s="205"/>
      <c r="I42" s="206"/>
      <c r="J42" s="206"/>
      <c r="K42" s="206"/>
      <c r="L42" s="207"/>
    </row>
    <row r="43" spans="2:12" ht="18" customHeight="1" x14ac:dyDescent="0.3">
      <c r="B43" s="303"/>
      <c r="C43" s="9" t="s">
        <v>24</v>
      </c>
      <c r="D43" s="10">
        <f t="shared" si="4"/>
        <v>0.32500000000000001</v>
      </c>
      <c r="E43" s="11">
        <v>0.5</v>
      </c>
      <c r="F43" s="12">
        <f t="shared" si="5"/>
        <v>0</v>
      </c>
      <c r="G43" s="12">
        <f t="shared" si="6"/>
        <v>0</v>
      </c>
      <c r="H43" s="205"/>
      <c r="I43" s="206"/>
      <c r="J43" s="206"/>
      <c r="K43" s="206"/>
      <c r="L43" s="207"/>
    </row>
    <row r="44" spans="2:12" ht="18" customHeight="1" x14ac:dyDescent="0.3">
      <c r="B44" s="303"/>
      <c r="C44" s="9" t="s">
        <v>78</v>
      </c>
      <c r="D44" s="10">
        <f t="shared" si="4"/>
        <v>0.13</v>
      </c>
      <c r="E44" s="11">
        <v>0.2</v>
      </c>
      <c r="F44" s="12">
        <f t="shared" si="5"/>
        <v>0</v>
      </c>
      <c r="G44" s="12">
        <f t="shared" si="6"/>
        <v>0</v>
      </c>
      <c r="H44" s="205"/>
      <c r="I44" s="206"/>
      <c r="J44" s="206"/>
      <c r="K44" s="206"/>
      <c r="L44" s="207"/>
    </row>
    <row r="45" spans="2:12" ht="18" customHeight="1" x14ac:dyDescent="0.3">
      <c r="B45" s="303"/>
      <c r="C45" s="9" t="s">
        <v>27</v>
      </c>
      <c r="D45" s="26">
        <f t="shared" si="4"/>
        <v>1.9500000000000002</v>
      </c>
      <c r="E45" s="11">
        <v>3</v>
      </c>
      <c r="F45" s="12">
        <f t="shared" si="5"/>
        <v>0</v>
      </c>
      <c r="G45" s="12">
        <f t="shared" si="6"/>
        <v>0</v>
      </c>
      <c r="H45" s="205"/>
      <c r="I45" s="206"/>
      <c r="J45" s="206"/>
      <c r="K45" s="206"/>
      <c r="L45" s="207"/>
    </row>
    <row r="46" spans="2:12" ht="18" customHeight="1" x14ac:dyDescent="0.3">
      <c r="B46" s="303"/>
      <c r="C46" s="9" t="s">
        <v>52</v>
      </c>
      <c r="D46" s="10">
        <f t="shared" si="4"/>
        <v>1.3</v>
      </c>
      <c r="E46" s="11">
        <v>2</v>
      </c>
      <c r="F46" s="12">
        <f t="shared" si="5"/>
        <v>0</v>
      </c>
      <c r="G46" s="12">
        <f t="shared" si="6"/>
        <v>0</v>
      </c>
      <c r="H46" s="205"/>
      <c r="I46" s="206"/>
      <c r="J46" s="206"/>
      <c r="K46" s="206"/>
      <c r="L46" s="207"/>
    </row>
    <row r="47" spans="2:12" ht="18" customHeight="1" x14ac:dyDescent="0.3">
      <c r="B47" s="303"/>
      <c r="C47" s="9" t="s">
        <v>195</v>
      </c>
      <c r="D47" s="10">
        <f t="shared" si="4"/>
        <v>0.65</v>
      </c>
      <c r="E47" s="11">
        <v>1</v>
      </c>
      <c r="F47" s="12">
        <f t="shared" si="5"/>
        <v>0</v>
      </c>
      <c r="G47" s="12">
        <f t="shared" si="6"/>
        <v>0</v>
      </c>
      <c r="H47" s="205"/>
      <c r="I47" s="206"/>
      <c r="J47" s="206"/>
      <c r="K47" s="206"/>
      <c r="L47" s="207"/>
    </row>
    <row r="48" spans="2:12" ht="18" customHeight="1" x14ac:dyDescent="0.3">
      <c r="B48" s="303"/>
      <c r="C48" s="9" t="s">
        <v>20</v>
      </c>
      <c r="D48" s="10">
        <f t="shared" si="4"/>
        <v>1.3</v>
      </c>
      <c r="E48" s="11">
        <v>2</v>
      </c>
      <c r="F48" s="12">
        <f t="shared" si="5"/>
        <v>0</v>
      </c>
      <c r="G48" s="12">
        <f t="shared" si="6"/>
        <v>0</v>
      </c>
      <c r="H48" s="205"/>
      <c r="I48" s="206"/>
      <c r="J48" s="206"/>
      <c r="K48" s="206"/>
      <c r="L48" s="207"/>
    </row>
    <row r="49" spans="1:13" ht="18" customHeight="1" x14ac:dyDescent="0.3">
      <c r="B49" s="303"/>
      <c r="C49" s="9" t="s">
        <v>53</v>
      </c>
      <c r="D49" s="10">
        <f t="shared" si="4"/>
        <v>0.13</v>
      </c>
      <c r="E49" s="11">
        <v>0.2</v>
      </c>
      <c r="F49" s="12">
        <f t="shared" si="5"/>
        <v>0</v>
      </c>
      <c r="G49" s="12">
        <f t="shared" si="6"/>
        <v>0</v>
      </c>
      <c r="H49" s="205"/>
      <c r="I49" s="206"/>
      <c r="J49" s="206"/>
      <c r="K49" s="206"/>
      <c r="L49" s="207"/>
    </row>
    <row r="50" spans="1:13" ht="18" customHeight="1" x14ac:dyDescent="0.3">
      <c r="B50" s="303"/>
      <c r="C50" s="9" t="s">
        <v>5053</v>
      </c>
      <c r="D50" s="10">
        <f t="shared" si="4"/>
        <v>1.3</v>
      </c>
      <c r="E50" s="11">
        <v>2</v>
      </c>
      <c r="F50" s="12">
        <f t="shared" si="5"/>
        <v>0</v>
      </c>
      <c r="G50" s="12">
        <f t="shared" si="6"/>
        <v>0</v>
      </c>
      <c r="H50" s="205"/>
      <c r="I50" s="206"/>
      <c r="J50" s="206"/>
      <c r="K50" s="206"/>
      <c r="L50" s="207"/>
    </row>
    <row r="51" spans="1:13" ht="18" customHeight="1" x14ac:dyDescent="0.3">
      <c r="B51" s="267" t="s">
        <v>1436</v>
      </c>
      <c r="C51" s="9" t="s">
        <v>676</v>
      </c>
      <c r="D51" s="15">
        <f t="shared" si="4"/>
        <v>19.5</v>
      </c>
      <c r="E51" s="9">
        <v>30</v>
      </c>
      <c r="F51" s="12">
        <f t="shared" si="5"/>
        <v>0</v>
      </c>
      <c r="G51" s="12">
        <f t="shared" si="6"/>
        <v>0</v>
      </c>
      <c r="H51" s="208" t="s">
        <v>5054</v>
      </c>
      <c r="I51" s="209"/>
      <c r="J51" s="209"/>
      <c r="K51" s="209"/>
      <c r="L51" s="210"/>
    </row>
    <row r="52" spans="1:13" ht="18" customHeight="1" x14ac:dyDescent="0.3">
      <c r="B52" s="268"/>
      <c r="C52" s="9" t="s">
        <v>39</v>
      </c>
      <c r="D52" s="15">
        <f t="shared" si="4"/>
        <v>0.65</v>
      </c>
      <c r="E52" s="9">
        <v>1</v>
      </c>
      <c r="F52" s="12">
        <f t="shared" si="5"/>
        <v>0</v>
      </c>
      <c r="G52" s="12">
        <f t="shared" si="6"/>
        <v>0</v>
      </c>
      <c r="H52" s="211"/>
      <c r="I52" s="212"/>
      <c r="J52" s="212"/>
      <c r="K52" s="212"/>
      <c r="L52" s="213"/>
    </row>
    <row r="53" spans="1:13" ht="18" customHeight="1" x14ac:dyDescent="0.3">
      <c r="B53" s="268"/>
      <c r="C53" s="9" t="s">
        <v>53</v>
      </c>
      <c r="D53" s="15">
        <f t="shared" si="4"/>
        <v>0.32500000000000001</v>
      </c>
      <c r="E53" s="9">
        <v>0.5</v>
      </c>
      <c r="F53" s="12">
        <f t="shared" si="5"/>
        <v>0</v>
      </c>
      <c r="G53" s="12">
        <f t="shared" si="6"/>
        <v>0</v>
      </c>
      <c r="H53" s="211"/>
      <c r="I53" s="212"/>
      <c r="J53" s="212"/>
      <c r="K53" s="212"/>
      <c r="L53" s="213"/>
    </row>
    <row r="54" spans="1:13" ht="18" customHeight="1" x14ac:dyDescent="0.3">
      <c r="B54" s="268"/>
      <c r="C54" s="9" t="s">
        <v>288</v>
      </c>
      <c r="D54" s="15">
        <f t="shared" si="4"/>
        <v>0.65</v>
      </c>
      <c r="E54" s="9">
        <v>1</v>
      </c>
      <c r="F54" s="12">
        <f t="shared" si="5"/>
        <v>0</v>
      </c>
      <c r="G54" s="12">
        <f t="shared" si="6"/>
        <v>0</v>
      </c>
      <c r="H54" s="211"/>
      <c r="I54" s="212"/>
      <c r="J54" s="212"/>
      <c r="K54" s="212"/>
      <c r="L54" s="213"/>
    </row>
    <row r="55" spans="1:13" ht="18" customHeight="1" x14ac:dyDescent="0.3">
      <c r="B55" s="268"/>
      <c r="C55" s="9" t="s">
        <v>27</v>
      </c>
      <c r="D55" s="15">
        <f t="shared" si="4"/>
        <v>3.25</v>
      </c>
      <c r="E55" s="9">
        <v>5</v>
      </c>
      <c r="F55" s="12">
        <f t="shared" si="5"/>
        <v>0</v>
      </c>
      <c r="G55" s="12">
        <f t="shared" si="6"/>
        <v>0</v>
      </c>
      <c r="H55" s="211"/>
      <c r="I55" s="212"/>
      <c r="J55" s="212"/>
      <c r="K55" s="212"/>
      <c r="L55" s="213"/>
    </row>
    <row r="56" spans="1:13" ht="18" customHeight="1" x14ac:dyDescent="0.3">
      <c r="B56" s="269"/>
      <c r="C56" s="9" t="s">
        <v>378</v>
      </c>
      <c r="D56" s="15">
        <f t="shared" si="4"/>
        <v>0.65</v>
      </c>
      <c r="E56" s="9">
        <v>1</v>
      </c>
      <c r="F56" s="12">
        <f t="shared" si="5"/>
        <v>0</v>
      </c>
      <c r="G56" s="12">
        <f t="shared" si="6"/>
        <v>0</v>
      </c>
      <c r="H56" s="214"/>
      <c r="I56" s="215"/>
      <c r="J56" s="215"/>
      <c r="K56" s="215"/>
      <c r="L56" s="216"/>
    </row>
    <row r="57" spans="1:13" ht="18" customHeight="1" thickBot="1" x14ac:dyDescent="0.35">
      <c r="B57" s="27" t="s">
        <v>110</v>
      </c>
      <c r="C57" s="21" t="s">
        <v>33</v>
      </c>
      <c r="D57" s="28">
        <f t="shared" si="4"/>
        <v>13</v>
      </c>
      <c r="E57" s="23">
        <v>20</v>
      </c>
      <c r="F57" s="24">
        <f t="shared" si="5"/>
        <v>0</v>
      </c>
      <c r="G57" s="24">
        <f t="shared" si="6"/>
        <v>0</v>
      </c>
      <c r="H57" s="228" t="s">
        <v>34</v>
      </c>
      <c r="I57" s="229"/>
      <c r="J57" s="229"/>
      <c r="K57" s="229"/>
      <c r="L57" s="230"/>
    </row>
    <row r="58" spans="1:13" ht="72" customHeight="1" thickTop="1" x14ac:dyDescent="0.3"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</row>
    <row r="60" spans="1:13" x14ac:dyDescent="0.3">
      <c r="A60"/>
      <c r="B60"/>
      <c r="C60"/>
      <c r="D60"/>
      <c r="E60"/>
      <c r="F60"/>
      <c r="G60"/>
      <c r="H60"/>
      <c r="I60"/>
      <c r="J60"/>
      <c r="K60"/>
      <c r="L60"/>
      <c r="M60"/>
    </row>
    <row r="61" spans="1:13" x14ac:dyDescent="0.3">
      <c r="A61"/>
      <c r="B61"/>
      <c r="C61"/>
      <c r="D61"/>
      <c r="E61"/>
      <c r="F61"/>
      <c r="G61"/>
      <c r="H61"/>
      <c r="I61"/>
      <c r="J61"/>
      <c r="K61"/>
      <c r="L61"/>
      <c r="M61"/>
    </row>
    <row r="62" spans="1:13" x14ac:dyDescent="0.3">
      <c r="A62"/>
      <c r="B62"/>
      <c r="C62"/>
      <c r="D62"/>
      <c r="E62"/>
      <c r="F62"/>
      <c r="G62"/>
      <c r="H62"/>
      <c r="I62"/>
      <c r="J62"/>
      <c r="K62"/>
      <c r="L62"/>
      <c r="M62"/>
    </row>
    <row r="63" spans="1:13" ht="16.5" customHeigh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</row>
    <row r="64" spans="1:13" x14ac:dyDescent="0.3">
      <c r="A64"/>
      <c r="B64"/>
      <c r="C64"/>
      <c r="D64"/>
      <c r="E64"/>
      <c r="F64"/>
      <c r="G64"/>
      <c r="H64"/>
      <c r="I64"/>
      <c r="J64"/>
      <c r="K64"/>
      <c r="L64"/>
      <c r="M64"/>
    </row>
    <row r="65" customFormat="1" ht="16.5" customHeight="1" x14ac:dyDescent="0.3"/>
    <row r="66" customFormat="1" ht="16.5" customHeight="1" x14ac:dyDescent="0.3"/>
    <row r="67" customFormat="1" ht="16.5" customHeight="1" x14ac:dyDescent="0.3"/>
    <row r="68" customFormat="1" ht="16.5" customHeight="1" x14ac:dyDescent="0.3"/>
    <row r="69" customFormat="1" ht="16.5" customHeight="1" x14ac:dyDescent="0.3"/>
    <row r="70" customFormat="1" ht="16.5" customHeight="1" x14ac:dyDescent="0.3"/>
    <row r="71" customFormat="1" ht="16.5" customHeight="1" x14ac:dyDescent="0.3"/>
    <row r="72" customFormat="1" ht="17.25" customHeight="1" x14ac:dyDescent="0.3"/>
    <row r="73" customFormat="1" ht="17.25" customHeight="1" x14ac:dyDescent="0.3"/>
    <row r="74" customFormat="1" ht="17.25" customHeight="1" x14ac:dyDescent="0.3"/>
    <row r="75" customFormat="1" ht="17.25" customHeight="1" x14ac:dyDescent="0.3"/>
    <row r="76" customFormat="1" ht="17.25" customHeight="1" x14ac:dyDescent="0.3"/>
    <row r="77" customFormat="1" ht="17.25" customHeight="1" x14ac:dyDescent="0.3"/>
    <row r="78" customFormat="1" ht="17.25" customHeight="1" x14ac:dyDescent="0.3"/>
    <row r="79" customFormat="1" ht="17.25" customHeight="1" x14ac:dyDescent="0.3"/>
    <row r="80" customFormat="1" ht="16.5" customHeight="1" x14ac:dyDescent="0.3"/>
    <row r="81" customFormat="1" ht="16.5" customHeight="1" x14ac:dyDescent="0.3"/>
    <row r="82" customFormat="1" ht="16.5" customHeight="1" x14ac:dyDescent="0.3"/>
    <row r="83" customFormat="1" ht="16.5" customHeight="1" x14ac:dyDescent="0.3"/>
    <row r="84" customFormat="1" ht="16.5" customHeight="1" x14ac:dyDescent="0.3"/>
    <row r="85" customFormat="1" ht="18" customHeight="1" x14ac:dyDescent="0.3"/>
    <row r="86" customFormat="1" ht="72" customHeigh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ht="16.5" customHeight="1" x14ac:dyDescent="0.3"/>
    <row r="92" customFormat="1" ht="16.5" customHeight="1" x14ac:dyDescent="0.3"/>
    <row r="93" customFormat="1" ht="17.25" customHeight="1" x14ac:dyDescent="0.3"/>
    <row r="94" customFormat="1" ht="17.25" customHeight="1" x14ac:dyDescent="0.3"/>
    <row r="95" customFormat="1" ht="17.25" customHeight="1" x14ac:dyDescent="0.3"/>
    <row r="96" customFormat="1" ht="17.25" customHeight="1" x14ac:dyDescent="0.3"/>
    <row r="97" customFormat="1" ht="17.25" customHeight="1" x14ac:dyDescent="0.3"/>
    <row r="98" customFormat="1" ht="17.25" customHeight="1" x14ac:dyDescent="0.3"/>
    <row r="99" customFormat="1" ht="16.5" customHeight="1" x14ac:dyDescent="0.3"/>
    <row r="100" customFormat="1" ht="16.5" customHeight="1" x14ac:dyDescent="0.3"/>
    <row r="101" customFormat="1" ht="16.5" customHeight="1" x14ac:dyDescent="0.3"/>
    <row r="102" customFormat="1" ht="16.5" customHeight="1" x14ac:dyDescent="0.3"/>
    <row r="103" customFormat="1" ht="16.5" customHeight="1" x14ac:dyDescent="0.3"/>
    <row r="104" customFormat="1" ht="16.5" customHeight="1" x14ac:dyDescent="0.3"/>
    <row r="105" customFormat="1" ht="16.5" customHeight="1" x14ac:dyDescent="0.3"/>
    <row r="106" customFormat="1" ht="16.5" customHeight="1" x14ac:dyDescent="0.3"/>
    <row r="107" customFormat="1" ht="16.5" customHeight="1" x14ac:dyDescent="0.3"/>
    <row r="108" customFormat="1" ht="16.5" customHeight="1" x14ac:dyDescent="0.3"/>
    <row r="109" customFormat="1" ht="16.5" customHeight="1" x14ac:dyDescent="0.3"/>
    <row r="110" customFormat="1" ht="17.25" customHeight="1" x14ac:dyDescent="0.3"/>
    <row r="111" customFormat="1" ht="17.25" customHeight="1" x14ac:dyDescent="0.3"/>
    <row r="112" customFormat="1" ht="17.25" customHeight="1" x14ac:dyDescent="0.3"/>
    <row r="113" customFormat="1" x14ac:dyDescent="0.3"/>
    <row r="114" customFormat="1" ht="16.5" customHeight="1" x14ac:dyDescent="0.3"/>
    <row r="115" customFormat="1" ht="18" customHeight="1" x14ac:dyDescent="0.3"/>
    <row r="116" customFormat="1" ht="72" customHeigh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ht="16.5" customHeight="1" x14ac:dyDescent="0.3"/>
    <row r="122" customFormat="1" ht="17.25" customHeight="1" x14ac:dyDescent="0.3"/>
    <row r="123" customFormat="1" ht="16.5" customHeight="1" x14ac:dyDescent="0.3"/>
    <row r="124" customFormat="1" ht="16.5" customHeight="1" x14ac:dyDescent="0.3"/>
    <row r="125" customFormat="1" ht="16.5" customHeight="1" x14ac:dyDescent="0.3"/>
    <row r="126" customFormat="1" ht="16.5" customHeight="1" x14ac:dyDescent="0.3"/>
    <row r="127" customFormat="1" ht="16.5" customHeight="1" x14ac:dyDescent="0.3"/>
    <row r="128" customFormat="1" ht="16.5" customHeight="1" x14ac:dyDescent="0.3"/>
    <row r="129" customFormat="1" ht="16.5" customHeight="1" x14ac:dyDescent="0.3"/>
    <row r="130" customFormat="1" ht="16.5" customHeight="1" x14ac:dyDescent="0.3"/>
    <row r="131" customFormat="1" ht="17.25" customHeight="1" x14ac:dyDescent="0.3"/>
    <row r="132" customFormat="1" ht="17.25" customHeight="1" x14ac:dyDescent="0.3"/>
    <row r="133" customFormat="1" ht="17.25" customHeight="1" x14ac:dyDescent="0.3"/>
    <row r="134" customFormat="1" ht="17.25" customHeight="1" x14ac:dyDescent="0.3"/>
    <row r="135" customFormat="1" ht="17.25" customHeight="1" x14ac:dyDescent="0.3"/>
    <row r="136" customFormat="1" ht="17.25" customHeight="1" x14ac:dyDescent="0.3"/>
    <row r="137" customFormat="1" ht="16.5" customHeight="1" x14ac:dyDescent="0.3"/>
    <row r="138" customFormat="1" ht="18" customHeight="1" x14ac:dyDescent="0.3"/>
    <row r="139" customFormat="1" ht="72" customHeight="1" x14ac:dyDescent="0.3"/>
    <row r="140" customFormat="1" x14ac:dyDescent="0.3"/>
    <row r="141" customFormat="1" x14ac:dyDescent="0.3"/>
  </sheetData>
  <mergeCells count="35">
    <mergeCell ref="B51:B56"/>
    <mergeCell ref="H51:L56"/>
    <mergeCell ref="H57:L57"/>
    <mergeCell ref="B58:L58"/>
    <mergeCell ref="B32:B33"/>
    <mergeCell ref="H32:L33"/>
    <mergeCell ref="B34:B39"/>
    <mergeCell ref="H34:L39"/>
    <mergeCell ref="B40:B50"/>
    <mergeCell ref="H40:L50"/>
    <mergeCell ref="B21:B25"/>
    <mergeCell ref="H21:L25"/>
    <mergeCell ref="H26:L26"/>
    <mergeCell ref="B27:L27"/>
    <mergeCell ref="B29:L29"/>
    <mergeCell ref="B30:B31"/>
    <mergeCell ref="C30:C31"/>
    <mergeCell ref="D30:E30"/>
    <mergeCell ref="F30:G30"/>
    <mergeCell ref="H30:L31"/>
    <mergeCell ref="B10:B11"/>
    <mergeCell ref="H10:L11"/>
    <mergeCell ref="B12:B17"/>
    <mergeCell ref="H12:L17"/>
    <mergeCell ref="B18:B20"/>
    <mergeCell ref="H18:L20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ageMargins left="0.23622047244094491" right="0.23622047244094491" top="0.74803149606299213" bottom="0.59055118110236227" header="0.31496062992125984" footer="0.31496062992125984"/>
  <pageSetup paperSize="9" scale="75" fitToHeight="0" orientation="portrait" r:id="rId1"/>
  <rowBreaks count="1" manualBreakCount="1">
    <brk id="28" max="12" man="1"/>
  </rowBreaks>
  <drawing r:id="rId2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>
    <pageSetUpPr fitToPage="1"/>
  </sheetPr>
  <dimension ref="A1:M147"/>
  <sheetViews>
    <sheetView topLeftCell="A84" zoomScaleNormal="100" zoomScaleSheetLayoutView="70" workbookViewId="0">
      <selection activeCell="B101" sqref="B101:L102"/>
    </sheetView>
  </sheetViews>
  <sheetFormatPr defaultRowHeight="16.5" x14ac:dyDescent="0.3"/>
  <cols>
    <col min="1" max="1" width="4.875" style="1" customWidth="1"/>
    <col min="2" max="2" width="18.625" style="1" bestFit="1" customWidth="1"/>
    <col min="3" max="3" width="11.625" style="1" customWidth="1"/>
    <col min="4" max="7" width="9" style="1"/>
    <col min="8" max="12" width="9.125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5055</v>
      </c>
      <c r="C2" s="2" t="s">
        <v>1</v>
      </c>
      <c r="D2" s="3"/>
      <c r="E2" s="234" t="s">
        <v>5056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2:12" ht="16.5" customHeight="1" x14ac:dyDescent="0.3"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</row>
    <row r="6" spans="2:12" ht="16.5" customHeight="1" thickBot="1" x14ac:dyDescent="0.35">
      <c r="B6" s="341"/>
      <c r="C6" s="341"/>
      <c r="D6" s="341"/>
      <c r="E6" s="341"/>
      <c r="F6" s="341"/>
      <c r="G6" s="341"/>
      <c r="H6" s="341"/>
      <c r="I6" s="341"/>
      <c r="J6" s="341"/>
      <c r="K6" s="341"/>
      <c r="L6" s="341"/>
    </row>
    <row r="7" spans="2:12" ht="20.25" thickTop="1" x14ac:dyDescent="0.3">
      <c r="B7" s="217" t="s">
        <v>5057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16" t="s">
        <v>5058</v>
      </c>
      <c r="C10" s="9" t="s">
        <v>13</v>
      </c>
      <c r="D10" s="10">
        <f>E10*0.65</f>
        <v>35.75</v>
      </c>
      <c r="E10" s="9">
        <v>55</v>
      </c>
      <c r="F10" s="12">
        <f>D10*D$2</f>
        <v>0</v>
      </c>
      <c r="G10" s="12">
        <f>E10*D$3</f>
        <v>0</v>
      </c>
      <c r="H10" s="223" t="s">
        <v>46</v>
      </c>
      <c r="I10" s="223"/>
      <c r="J10" s="223"/>
      <c r="K10" s="223"/>
      <c r="L10" s="224"/>
    </row>
    <row r="11" spans="2:12" ht="18" customHeight="1" x14ac:dyDescent="0.3">
      <c r="B11" s="303" t="s">
        <v>2618</v>
      </c>
      <c r="C11" s="9" t="s">
        <v>199</v>
      </c>
      <c r="D11" s="19">
        <f t="shared" ref="D11:D35" si="0">E11*0.65</f>
        <v>26</v>
      </c>
      <c r="E11" s="11">
        <v>40</v>
      </c>
      <c r="F11" s="12">
        <f t="shared" ref="F11:F35" si="1">D11*D$2</f>
        <v>0</v>
      </c>
      <c r="G11" s="12">
        <f t="shared" ref="G11:G35" si="2">E11*D$3</f>
        <v>0</v>
      </c>
      <c r="H11" s="193" t="s">
        <v>5059</v>
      </c>
      <c r="I11" s="194"/>
      <c r="J11" s="194"/>
      <c r="K11" s="194"/>
      <c r="L11" s="195"/>
    </row>
    <row r="12" spans="2:12" ht="18" customHeight="1" x14ac:dyDescent="0.3">
      <c r="B12" s="303"/>
      <c r="C12" s="9" t="s">
        <v>22</v>
      </c>
      <c r="D12" s="15">
        <f t="shared" si="0"/>
        <v>6.5</v>
      </c>
      <c r="E12" s="11">
        <v>10</v>
      </c>
      <c r="F12" s="12">
        <f t="shared" si="1"/>
        <v>0</v>
      </c>
      <c r="G12" s="12">
        <f t="shared" si="2"/>
        <v>0</v>
      </c>
      <c r="H12" s="199"/>
      <c r="I12" s="200"/>
      <c r="J12" s="200"/>
      <c r="K12" s="200"/>
      <c r="L12" s="201"/>
    </row>
    <row r="13" spans="2:12" ht="18" customHeight="1" x14ac:dyDescent="0.3">
      <c r="B13" s="303"/>
      <c r="C13" s="9" t="s">
        <v>16</v>
      </c>
      <c r="D13" s="15">
        <f t="shared" si="0"/>
        <v>1.3</v>
      </c>
      <c r="E13" s="11">
        <v>2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8" customHeight="1" x14ac:dyDescent="0.3">
      <c r="B14" s="303"/>
      <c r="C14" s="9" t="s">
        <v>195</v>
      </c>
      <c r="D14" s="15">
        <f t="shared" si="0"/>
        <v>0.32500000000000001</v>
      </c>
      <c r="E14" s="11">
        <v>0.5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8" customHeight="1" x14ac:dyDescent="0.3">
      <c r="B15" s="303"/>
      <c r="C15" s="9" t="s">
        <v>17</v>
      </c>
      <c r="D15" s="15">
        <f t="shared" si="0"/>
        <v>1.3</v>
      </c>
      <c r="E15" s="11">
        <v>2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8" customHeight="1" x14ac:dyDescent="0.3">
      <c r="B16" s="303"/>
      <c r="C16" s="9" t="s">
        <v>27</v>
      </c>
      <c r="D16" s="15">
        <f t="shared" si="0"/>
        <v>0.32500000000000001</v>
      </c>
      <c r="E16" s="11">
        <v>0.5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8" customHeight="1" x14ac:dyDescent="0.3">
      <c r="B17" s="303"/>
      <c r="C17" s="9" t="s">
        <v>39</v>
      </c>
      <c r="D17" s="15">
        <f t="shared" si="0"/>
        <v>0.13</v>
      </c>
      <c r="E17" s="11">
        <v>0.2</v>
      </c>
      <c r="F17" s="12">
        <f t="shared" si="1"/>
        <v>0</v>
      </c>
      <c r="G17" s="12">
        <f t="shared" si="2"/>
        <v>0</v>
      </c>
      <c r="H17" s="199"/>
      <c r="I17" s="200"/>
      <c r="J17" s="200"/>
      <c r="K17" s="200"/>
      <c r="L17" s="201"/>
    </row>
    <row r="18" spans="2:12" ht="18" customHeight="1" x14ac:dyDescent="0.3">
      <c r="B18" s="303"/>
      <c r="C18" s="9" t="s">
        <v>20</v>
      </c>
      <c r="D18" s="15">
        <f t="shared" si="0"/>
        <v>0.65</v>
      </c>
      <c r="E18" s="11">
        <v>1</v>
      </c>
      <c r="F18" s="12">
        <f t="shared" si="1"/>
        <v>0</v>
      </c>
      <c r="G18" s="12">
        <f t="shared" si="2"/>
        <v>0</v>
      </c>
      <c r="H18" s="196"/>
      <c r="I18" s="197"/>
      <c r="J18" s="197"/>
      <c r="K18" s="197"/>
      <c r="L18" s="198"/>
    </row>
    <row r="19" spans="2:12" ht="18" customHeight="1" x14ac:dyDescent="0.3">
      <c r="B19" s="290" t="s">
        <v>3002</v>
      </c>
      <c r="C19" s="29" t="s">
        <v>280</v>
      </c>
      <c r="D19" s="18">
        <f t="shared" si="0"/>
        <v>26</v>
      </c>
      <c r="E19" s="48">
        <v>40</v>
      </c>
      <c r="F19" s="12">
        <f t="shared" si="1"/>
        <v>0</v>
      </c>
      <c r="G19" s="12">
        <f t="shared" si="2"/>
        <v>0</v>
      </c>
      <c r="H19" s="251" t="s">
        <v>5060</v>
      </c>
      <c r="I19" s="252"/>
      <c r="J19" s="252"/>
      <c r="K19" s="252"/>
      <c r="L19" s="253"/>
    </row>
    <row r="20" spans="2:12" ht="18" customHeight="1" x14ac:dyDescent="0.3">
      <c r="B20" s="291"/>
      <c r="C20" s="29" t="s">
        <v>169</v>
      </c>
      <c r="D20" s="17">
        <f t="shared" si="0"/>
        <v>6.5</v>
      </c>
      <c r="E20" s="48">
        <v>10</v>
      </c>
      <c r="F20" s="12">
        <f t="shared" si="1"/>
        <v>0</v>
      </c>
      <c r="G20" s="12">
        <f t="shared" si="2"/>
        <v>0</v>
      </c>
      <c r="H20" s="254"/>
      <c r="I20" s="255"/>
      <c r="J20" s="255"/>
      <c r="K20" s="255"/>
      <c r="L20" s="256"/>
    </row>
    <row r="21" spans="2:12" ht="18" customHeight="1" x14ac:dyDescent="0.3">
      <c r="B21" s="291"/>
      <c r="C21" s="29" t="s">
        <v>23</v>
      </c>
      <c r="D21" s="17">
        <f t="shared" si="0"/>
        <v>3.25</v>
      </c>
      <c r="E21" s="48">
        <v>5</v>
      </c>
      <c r="F21" s="12">
        <f t="shared" si="1"/>
        <v>0</v>
      </c>
      <c r="G21" s="12">
        <f t="shared" si="2"/>
        <v>0</v>
      </c>
      <c r="H21" s="254"/>
      <c r="I21" s="255"/>
      <c r="J21" s="255"/>
      <c r="K21" s="255"/>
      <c r="L21" s="256"/>
    </row>
    <row r="22" spans="2:12" ht="18" customHeight="1" x14ac:dyDescent="0.3">
      <c r="B22" s="291"/>
      <c r="C22" s="29" t="s">
        <v>27</v>
      </c>
      <c r="D22" s="17">
        <f t="shared" si="0"/>
        <v>3.25</v>
      </c>
      <c r="E22" s="48">
        <v>5</v>
      </c>
      <c r="F22" s="12">
        <f t="shared" si="1"/>
        <v>0</v>
      </c>
      <c r="G22" s="12">
        <f t="shared" si="2"/>
        <v>0</v>
      </c>
      <c r="H22" s="254"/>
      <c r="I22" s="255"/>
      <c r="J22" s="255"/>
      <c r="K22" s="255"/>
      <c r="L22" s="256"/>
    </row>
    <row r="23" spans="2:12" ht="18" customHeight="1" x14ac:dyDescent="0.3">
      <c r="B23" s="291"/>
      <c r="C23" s="29" t="s">
        <v>52</v>
      </c>
      <c r="D23" s="18">
        <f t="shared" si="0"/>
        <v>1.9500000000000002</v>
      </c>
      <c r="E23" s="48">
        <v>3</v>
      </c>
      <c r="F23" s="12">
        <f t="shared" si="1"/>
        <v>0</v>
      </c>
      <c r="G23" s="12">
        <f t="shared" si="2"/>
        <v>0</v>
      </c>
      <c r="H23" s="254"/>
      <c r="I23" s="255"/>
      <c r="J23" s="255"/>
      <c r="K23" s="255"/>
      <c r="L23" s="256"/>
    </row>
    <row r="24" spans="2:12" ht="18" customHeight="1" x14ac:dyDescent="0.3">
      <c r="B24" s="291"/>
      <c r="C24" s="29" t="s">
        <v>39</v>
      </c>
      <c r="D24" s="17">
        <f t="shared" si="0"/>
        <v>0.65</v>
      </c>
      <c r="E24" s="48">
        <v>1</v>
      </c>
      <c r="F24" s="12">
        <f t="shared" si="1"/>
        <v>0</v>
      </c>
      <c r="G24" s="12">
        <f t="shared" si="2"/>
        <v>0</v>
      </c>
      <c r="H24" s="254"/>
      <c r="I24" s="255"/>
      <c r="J24" s="255"/>
      <c r="K24" s="255"/>
      <c r="L24" s="256"/>
    </row>
    <row r="25" spans="2:12" ht="18" customHeight="1" x14ac:dyDescent="0.3">
      <c r="B25" s="291"/>
      <c r="C25" s="29" t="s">
        <v>20</v>
      </c>
      <c r="D25" s="18">
        <f t="shared" si="0"/>
        <v>1.9500000000000002</v>
      </c>
      <c r="E25" s="48">
        <v>3</v>
      </c>
      <c r="F25" s="12">
        <f t="shared" si="1"/>
        <v>0</v>
      </c>
      <c r="G25" s="12">
        <f t="shared" si="2"/>
        <v>0</v>
      </c>
      <c r="H25" s="254"/>
      <c r="I25" s="255"/>
      <c r="J25" s="255"/>
      <c r="K25" s="255"/>
      <c r="L25" s="256"/>
    </row>
    <row r="26" spans="2:12" ht="18" customHeight="1" x14ac:dyDescent="0.3">
      <c r="B26" s="291"/>
      <c r="C26" s="29" t="s">
        <v>4988</v>
      </c>
      <c r="D26" s="17">
        <f t="shared" si="0"/>
        <v>0.65</v>
      </c>
      <c r="E26" s="48">
        <v>1</v>
      </c>
      <c r="F26" s="12">
        <f t="shared" si="1"/>
        <v>0</v>
      </c>
      <c r="G26" s="12">
        <f t="shared" si="2"/>
        <v>0</v>
      </c>
      <c r="H26" s="254"/>
      <c r="I26" s="255"/>
      <c r="J26" s="255"/>
      <c r="K26" s="255"/>
      <c r="L26" s="256"/>
    </row>
    <row r="27" spans="2:12" ht="18" customHeight="1" x14ac:dyDescent="0.3">
      <c r="B27" s="291"/>
      <c r="C27" s="29" t="s">
        <v>53</v>
      </c>
      <c r="D27" s="17">
        <f t="shared" si="0"/>
        <v>0.13</v>
      </c>
      <c r="E27" s="48">
        <v>0.2</v>
      </c>
      <c r="F27" s="12">
        <f t="shared" si="1"/>
        <v>0</v>
      </c>
      <c r="G27" s="12">
        <f t="shared" si="2"/>
        <v>0</v>
      </c>
      <c r="H27" s="254"/>
      <c r="I27" s="255"/>
      <c r="J27" s="255"/>
      <c r="K27" s="255"/>
      <c r="L27" s="256"/>
    </row>
    <row r="28" spans="2:12" ht="18" customHeight="1" x14ac:dyDescent="0.3">
      <c r="B28" s="291"/>
      <c r="C28" s="29" t="s">
        <v>25</v>
      </c>
      <c r="D28" s="17">
        <f t="shared" si="0"/>
        <v>1.3</v>
      </c>
      <c r="E28" s="48">
        <v>2</v>
      </c>
      <c r="F28" s="12">
        <f t="shared" si="1"/>
        <v>0</v>
      </c>
      <c r="G28" s="12">
        <f t="shared" si="2"/>
        <v>0</v>
      </c>
      <c r="H28" s="257"/>
      <c r="I28" s="258"/>
      <c r="J28" s="258"/>
      <c r="K28" s="258"/>
      <c r="L28" s="259"/>
    </row>
    <row r="29" spans="2:12" ht="18" customHeight="1" x14ac:dyDescent="0.3">
      <c r="B29" s="267" t="s">
        <v>62</v>
      </c>
      <c r="C29" s="9" t="s">
        <v>80</v>
      </c>
      <c r="D29" s="15">
        <f t="shared" si="0"/>
        <v>22.75</v>
      </c>
      <c r="E29" s="9">
        <v>35</v>
      </c>
      <c r="F29" s="12">
        <f t="shared" si="1"/>
        <v>0</v>
      </c>
      <c r="G29" s="12">
        <f t="shared" si="2"/>
        <v>0</v>
      </c>
      <c r="H29" s="202" t="s">
        <v>4826</v>
      </c>
      <c r="I29" s="203"/>
      <c r="J29" s="203"/>
      <c r="K29" s="203"/>
      <c r="L29" s="204"/>
    </row>
    <row r="30" spans="2:12" ht="18" customHeight="1" x14ac:dyDescent="0.3">
      <c r="B30" s="268"/>
      <c r="C30" s="9" t="s">
        <v>195</v>
      </c>
      <c r="D30" s="15">
        <f t="shared" si="0"/>
        <v>0.65</v>
      </c>
      <c r="E30" s="9">
        <v>1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ht="18" customHeight="1" x14ac:dyDescent="0.3">
      <c r="B31" s="268"/>
      <c r="C31" s="9" t="s">
        <v>24</v>
      </c>
      <c r="D31" s="15">
        <f t="shared" si="0"/>
        <v>0.65</v>
      </c>
      <c r="E31" s="9">
        <v>1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ht="18" customHeight="1" x14ac:dyDescent="0.3">
      <c r="B32" s="268"/>
      <c r="C32" s="9" t="s">
        <v>39</v>
      </c>
      <c r="D32" s="15">
        <f t="shared" si="0"/>
        <v>0.32500000000000001</v>
      </c>
      <c r="E32" s="9">
        <v>0.5</v>
      </c>
      <c r="F32" s="12">
        <f t="shared" si="1"/>
        <v>0</v>
      </c>
      <c r="G32" s="12">
        <f t="shared" si="2"/>
        <v>0</v>
      </c>
      <c r="H32" s="205"/>
      <c r="I32" s="206"/>
      <c r="J32" s="206"/>
      <c r="K32" s="206"/>
      <c r="L32" s="207"/>
    </row>
    <row r="33" spans="2:12" ht="18" customHeight="1" x14ac:dyDescent="0.3">
      <c r="B33" s="268"/>
      <c r="C33" s="9" t="s">
        <v>20</v>
      </c>
      <c r="D33" s="15">
        <f t="shared" si="0"/>
        <v>1.3</v>
      </c>
      <c r="E33" s="9">
        <v>2</v>
      </c>
      <c r="F33" s="12">
        <f t="shared" si="1"/>
        <v>0</v>
      </c>
      <c r="G33" s="12">
        <f t="shared" si="2"/>
        <v>0</v>
      </c>
      <c r="H33" s="205"/>
      <c r="I33" s="206"/>
      <c r="J33" s="206"/>
      <c r="K33" s="206"/>
      <c r="L33" s="207"/>
    </row>
    <row r="34" spans="2:12" ht="18" customHeight="1" x14ac:dyDescent="0.3">
      <c r="B34" s="269"/>
      <c r="C34" s="9" t="s">
        <v>53</v>
      </c>
      <c r="D34" s="15">
        <f t="shared" si="0"/>
        <v>0.19500000000000001</v>
      </c>
      <c r="E34" s="9">
        <v>0.3</v>
      </c>
      <c r="F34" s="12">
        <f t="shared" si="1"/>
        <v>0</v>
      </c>
      <c r="G34" s="12">
        <f t="shared" si="2"/>
        <v>0</v>
      </c>
      <c r="H34" s="270"/>
      <c r="I34" s="271"/>
      <c r="J34" s="271"/>
      <c r="K34" s="271"/>
      <c r="L34" s="272"/>
    </row>
    <row r="35" spans="2:12" ht="18" customHeight="1" thickBot="1" x14ac:dyDescent="0.35">
      <c r="B35" s="20" t="s">
        <v>114</v>
      </c>
      <c r="C35" s="21" t="s">
        <v>35</v>
      </c>
      <c r="D35" s="24">
        <f t="shared" si="0"/>
        <v>13</v>
      </c>
      <c r="E35" s="23">
        <v>20</v>
      </c>
      <c r="F35" s="12">
        <f t="shared" si="1"/>
        <v>0</v>
      </c>
      <c r="G35" s="24">
        <f t="shared" si="2"/>
        <v>0</v>
      </c>
      <c r="H35" s="188" t="s">
        <v>36</v>
      </c>
      <c r="I35" s="188"/>
      <c r="J35" s="188"/>
      <c r="K35" s="188"/>
      <c r="L35" s="189"/>
    </row>
    <row r="36" spans="2:12" ht="72" customHeight="1" thickTop="1" x14ac:dyDescent="0.3"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</row>
    <row r="37" spans="2:12" ht="17.25" thickBot="1" x14ac:dyDescent="0.35"/>
    <row r="38" spans="2:12" ht="20.25" thickTop="1" x14ac:dyDescent="0.3">
      <c r="B38" s="217" t="s">
        <v>5061</v>
      </c>
      <c r="C38" s="218"/>
      <c r="D38" s="218"/>
      <c r="E38" s="218"/>
      <c r="F38" s="218"/>
      <c r="G38" s="218"/>
      <c r="H38" s="218"/>
      <c r="I38" s="218"/>
      <c r="J38" s="218"/>
      <c r="K38" s="218"/>
      <c r="L38" s="219"/>
    </row>
    <row r="39" spans="2:12" ht="18" customHeight="1" x14ac:dyDescent="0.3">
      <c r="B39" s="220" t="s">
        <v>3</v>
      </c>
      <c r="C39" s="221" t="s">
        <v>4</v>
      </c>
      <c r="D39" s="221" t="s">
        <v>5</v>
      </c>
      <c r="E39" s="221"/>
      <c r="F39" s="221" t="s">
        <v>6</v>
      </c>
      <c r="G39" s="221"/>
      <c r="H39" s="221" t="s">
        <v>7</v>
      </c>
      <c r="I39" s="221"/>
      <c r="J39" s="221"/>
      <c r="K39" s="221"/>
      <c r="L39" s="222"/>
    </row>
    <row r="40" spans="2:12" ht="18" customHeight="1" x14ac:dyDescent="0.3">
      <c r="B40" s="220"/>
      <c r="C40" s="221"/>
      <c r="D40" s="6" t="s">
        <v>1</v>
      </c>
      <c r="E40" s="6" t="s">
        <v>2</v>
      </c>
      <c r="F40" s="38" t="s">
        <v>1</v>
      </c>
      <c r="G40" s="39" t="s">
        <v>2</v>
      </c>
      <c r="H40" s="221"/>
      <c r="I40" s="221"/>
      <c r="J40" s="221"/>
      <c r="K40" s="221"/>
      <c r="L40" s="222"/>
    </row>
    <row r="41" spans="2:12" ht="18" customHeight="1" x14ac:dyDescent="0.3">
      <c r="B41" s="225" t="s">
        <v>5062</v>
      </c>
      <c r="C41" s="9" t="s">
        <v>259</v>
      </c>
      <c r="D41" s="10">
        <f t="shared" ref="D41:D65" si="3">E41*0.65</f>
        <v>32.5</v>
      </c>
      <c r="E41" s="11">
        <v>50</v>
      </c>
      <c r="F41" s="12">
        <f t="shared" ref="F41:F65" si="4">D41*D$2</f>
        <v>0</v>
      </c>
      <c r="G41" s="12">
        <f t="shared" ref="G41:G65" si="5">E41*D$3</f>
        <v>0</v>
      </c>
      <c r="H41" s="193" t="s">
        <v>48</v>
      </c>
      <c r="I41" s="194"/>
      <c r="J41" s="194"/>
      <c r="K41" s="194"/>
      <c r="L41" s="195"/>
    </row>
    <row r="42" spans="2:12" ht="18" customHeight="1" x14ac:dyDescent="0.3">
      <c r="B42" s="227"/>
      <c r="C42" s="9" t="s">
        <v>107</v>
      </c>
      <c r="D42" s="10">
        <f t="shared" si="3"/>
        <v>3.25</v>
      </c>
      <c r="E42" s="11">
        <v>5</v>
      </c>
      <c r="F42" s="12">
        <f t="shared" si="4"/>
        <v>0</v>
      </c>
      <c r="G42" s="12">
        <f t="shared" si="5"/>
        <v>0</v>
      </c>
      <c r="H42" s="196"/>
      <c r="I42" s="197"/>
      <c r="J42" s="197"/>
      <c r="K42" s="197"/>
      <c r="L42" s="198"/>
    </row>
    <row r="43" spans="2:12" ht="18" customHeight="1" x14ac:dyDescent="0.3">
      <c r="B43" s="187" t="s">
        <v>5063</v>
      </c>
      <c r="C43" s="14" t="s">
        <v>5064</v>
      </c>
      <c r="D43" s="12">
        <f t="shared" si="3"/>
        <v>13</v>
      </c>
      <c r="E43" s="9">
        <v>20</v>
      </c>
      <c r="F43" s="12">
        <f t="shared" si="4"/>
        <v>0</v>
      </c>
      <c r="G43" s="12">
        <f t="shared" si="5"/>
        <v>0</v>
      </c>
      <c r="H43" s="273" t="s">
        <v>5065</v>
      </c>
      <c r="I43" s="274"/>
      <c r="J43" s="274"/>
      <c r="K43" s="274"/>
      <c r="L43" s="275"/>
    </row>
    <row r="44" spans="2:12" ht="18" customHeight="1" x14ac:dyDescent="0.3">
      <c r="B44" s="187"/>
      <c r="C44" s="14" t="s">
        <v>169</v>
      </c>
      <c r="D44" s="12">
        <f t="shared" si="3"/>
        <v>6.5</v>
      </c>
      <c r="E44" s="11">
        <v>10</v>
      </c>
      <c r="F44" s="12">
        <f t="shared" si="4"/>
        <v>0</v>
      </c>
      <c r="G44" s="12">
        <f t="shared" si="5"/>
        <v>0</v>
      </c>
      <c r="H44" s="276"/>
      <c r="I44" s="277"/>
      <c r="J44" s="277"/>
      <c r="K44" s="277"/>
      <c r="L44" s="278"/>
    </row>
    <row r="45" spans="2:12" ht="18" customHeight="1" x14ac:dyDescent="0.3">
      <c r="B45" s="187"/>
      <c r="C45" s="14" t="s">
        <v>5066</v>
      </c>
      <c r="D45" s="32">
        <f t="shared" si="3"/>
        <v>1.9500000000000002</v>
      </c>
      <c r="E45" s="11">
        <v>3</v>
      </c>
      <c r="F45" s="12">
        <f t="shared" si="4"/>
        <v>0</v>
      </c>
      <c r="G45" s="12">
        <f t="shared" si="5"/>
        <v>0</v>
      </c>
      <c r="H45" s="276"/>
      <c r="I45" s="277"/>
      <c r="J45" s="277"/>
      <c r="K45" s="277"/>
      <c r="L45" s="278"/>
    </row>
    <row r="46" spans="2:12" ht="18" customHeight="1" x14ac:dyDescent="0.3">
      <c r="B46" s="187"/>
      <c r="C46" s="14" t="s">
        <v>5022</v>
      </c>
      <c r="D46" s="32">
        <f t="shared" si="3"/>
        <v>1.9500000000000002</v>
      </c>
      <c r="E46" s="11">
        <v>3</v>
      </c>
      <c r="F46" s="12">
        <f t="shared" si="4"/>
        <v>0</v>
      </c>
      <c r="G46" s="12">
        <f t="shared" si="5"/>
        <v>0</v>
      </c>
      <c r="H46" s="276"/>
      <c r="I46" s="277"/>
      <c r="J46" s="277"/>
      <c r="K46" s="277"/>
      <c r="L46" s="278"/>
    </row>
    <row r="47" spans="2:12" ht="18" customHeight="1" x14ac:dyDescent="0.3">
      <c r="B47" s="187"/>
      <c r="C47" s="14" t="s">
        <v>5025</v>
      </c>
      <c r="D47" s="12">
        <f t="shared" si="3"/>
        <v>1.3</v>
      </c>
      <c r="E47" s="11">
        <v>2</v>
      </c>
      <c r="F47" s="12">
        <f t="shared" si="4"/>
        <v>0</v>
      </c>
      <c r="G47" s="12">
        <f t="shared" si="5"/>
        <v>0</v>
      </c>
      <c r="H47" s="276"/>
      <c r="I47" s="277"/>
      <c r="J47" s="277"/>
      <c r="K47" s="277"/>
      <c r="L47" s="278"/>
    </row>
    <row r="48" spans="2:12" ht="18" customHeight="1" x14ac:dyDescent="0.3">
      <c r="B48" s="187"/>
      <c r="C48" s="14" t="s">
        <v>298</v>
      </c>
      <c r="D48" s="31">
        <f t="shared" si="3"/>
        <v>0.65</v>
      </c>
      <c r="E48" s="11">
        <v>1</v>
      </c>
      <c r="F48" s="12">
        <f t="shared" si="4"/>
        <v>0</v>
      </c>
      <c r="G48" s="12">
        <f t="shared" si="5"/>
        <v>0</v>
      </c>
      <c r="H48" s="276"/>
      <c r="I48" s="277"/>
      <c r="J48" s="277"/>
      <c r="K48" s="277"/>
      <c r="L48" s="278"/>
    </row>
    <row r="49" spans="2:12" ht="18" customHeight="1" x14ac:dyDescent="0.3">
      <c r="B49" s="187"/>
      <c r="C49" s="14" t="s">
        <v>5021</v>
      </c>
      <c r="D49" s="31">
        <f t="shared" si="3"/>
        <v>0.32500000000000001</v>
      </c>
      <c r="E49" s="11">
        <v>0.5</v>
      </c>
      <c r="F49" s="12">
        <f t="shared" si="4"/>
        <v>0</v>
      </c>
      <c r="G49" s="12">
        <f t="shared" si="5"/>
        <v>0</v>
      </c>
      <c r="H49" s="276"/>
      <c r="I49" s="277"/>
      <c r="J49" s="277"/>
      <c r="K49" s="277"/>
      <c r="L49" s="278"/>
    </row>
    <row r="50" spans="2:12" ht="18" customHeight="1" x14ac:dyDescent="0.3">
      <c r="B50" s="187"/>
      <c r="C50" s="14" t="s">
        <v>195</v>
      </c>
      <c r="D50" s="31">
        <f t="shared" si="3"/>
        <v>0.32500000000000001</v>
      </c>
      <c r="E50" s="11">
        <v>0.5</v>
      </c>
      <c r="F50" s="12">
        <f t="shared" si="4"/>
        <v>0</v>
      </c>
      <c r="G50" s="12">
        <f t="shared" si="5"/>
        <v>0</v>
      </c>
      <c r="H50" s="276"/>
      <c r="I50" s="277"/>
      <c r="J50" s="277"/>
      <c r="K50" s="277"/>
      <c r="L50" s="278"/>
    </row>
    <row r="51" spans="2:12" ht="18" customHeight="1" x14ac:dyDescent="0.3">
      <c r="B51" s="187"/>
      <c r="C51" s="14" t="s">
        <v>162</v>
      </c>
      <c r="D51" s="31">
        <f t="shared" si="3"/>
        <v>0.32500000000000001</v>
      </c>
      <c r="E51" s="11">
        <v>0.5</v>
      </c>
      <c r="F51" s="12">
        <f t="shared" si="4"/>
        <v>0</v>
      </c>
      <c r="G51" s="12">
        <f t="shared" si="5"/>
        <v>0</v>
      </c>
      <c r="H51" s="276"/>
      <c r="I51" s="277"/>
      <c r="J51" s="277"/>
      <c r="K51" s="277"/>
      <c r="L51" s="278"/>
    </row>
    <row r="52" spans="2:12" ht="18" customHeight="1" x14ac:dyDescent="0.3">
      <c r="B52" s="187" t="s">
        <v>576</v>
      </c>
      <c r="C52" s="9" t="s">
        <v>88</v>
      </c>
      <c r="D52" s="12">
        <f t="shared" si="3"/>
        <v>26</v>
      </c>
      <c r="E52" s="11">
        <v>40</v>
      </c>
      <c r="F52" s="12">
        <f t="shared" si="4"/>
        <v>0</v>
      </c>
      <c r="G52" s="12">
        <f t="shared" si="5"/>
        <v>0</v>
      </c>
      <c r="H52" s="202" t="s">
        <v>5067</v>
      </c>
      <c r="I52" s="203"/>
      <c r="J52" s="203"/>
      <c r="K52" s="203"/>
      <c r="L52" s="204"/>
    </row>
    <row r="53" spans="2:12" ht="18" customHeight="1" x14ac:dyDescent="0.3">
      <c r="B53" s="187"/>
      <c r="C53" s="9" t="s">
        <v>5010</v>
      </c>
      <c r="D53" s="12">
        <f t="shared" si="3"/>
        <v>6.5</v>
      </c>
      <c r="E53" s="11">
        <v>10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8" customHeight="1" x14ac:dyDescent="0.3">
      <c r="B54" s="187"/>
      <c r="C54" s="9" t="s">
        <v>5068</v>
      </c>
      <c r="D54" s="31">
        <f t="shared" si="3"/>
        <v>3.25</v>
      </c>
      <c r="E54" s="11">
        <v>5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8" customHeight="1" x14ac:dyDescent="0.3">
      <c r="B55" s="187"/>
      <c r="C55" s="9" t="s">
        <v>195</v>
      </c>
      <c r="D55" s="31">
        <f t="shared" si="3"/>
        <v>0.65</v>
      </c>
      <c r="E55" s="11">
        <v>1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8" customHeight="1" x14ac:dyDescent="0.3">
      <c r="B56" s="187"/>
      <c r="C56" s="9" t="s">
        <v>27</v>
      </c>
      <c r="D56" s="12">
        <f t="shared" si="3"/>
        <v>2.6</v>
      </c>
      <c r="E56" s="11">
        <v>4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8" customHeight="1" x14ac:dyDescent="0.3">
      <c r="B57" s="187"/>
      <c r="C57" s="9" t="s">
        <v>28</v>
      </c>
      <c r="D57" s="12">
        <f t="shared" si="3"/>
        <v>1.3</v>
      </c>
      <c r="E57" s="11">
        <v>2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ht="18" customHeight="1" x14ac:dyDescent="0.3">
      <c r="B58" s="187"/>
      <c r="C58" s="9" t="s">
        <v>24</v>
      </c>
      <c r="D58" s="31">
        <f t="shared" si="3"/>
        <v>0.19500000000000001</v>
      </c>
      <c r="E58" s="11">
        <v>0.3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ht="18" customHeight="1" x14ac:dyDescent="0.3">
      <c r="B59" s="187"/>
      <c r="C59" s="9" t="s">
        <v>78</v>
      </c>
      <c r="D59" s="31">
        <f t="shared" si="3"/>
        <v>6.5000000000000002E-2</v>
      </c>
      <c r="E59" s="11">
        <v>0.1</v>
      </c>
      <c r="F59" s="12">
        <f t="shared" si="4"/>
        <v>0</v>
      </c>
      <c r="G59" s="12">
        <f t="shared" si="5"/>
        <v>0</v>
      </c>
      <c r="H59" s="205"/>
      <c r="I59" s="206"/>
      <c r="J59" s="206"/>
      <c r="K59" s="206"/>
      <c r="L59" s="207"/>
    </row>
    <row r="60" spans="2:12" ht="18" customHeight="1" x14ac:dyDescent="0.3">
      <c r="B60" s="187"/>
      <c r="C60" s="9" t="s">
        <v>190</v>
      </c>
      <c r="D60" s="31">
        <f t="shared" si="3"/>
        <v>0.65</v>
      </c>
      <c r="E60" s="11">
        <v>1</v>
      </c>
      <c r="F60" s="12">
        <f t="shared" si="4"/>
        <v>0</v>
      </c>
      <c r="G60" s="12">
        <f t="shared" si="5"/>
        <v>0</v>
      </c>
      <c r="H60" s="205"/>
      <c r="I60" s="206"/>
      <c r="J60" s="206"/>
      <c r="K60" s="206"/>
      <c r="L60" s="207"/>
    </row>
    <row r="61" spans="2:12" ht="18" customHeight="1" x14ac:dyDescent="0.3">
      <c r="B61" s="282" t="s">
        <v>109</v>
      </c>
      <c r="C61" s="9" t="s">
        <v>452</v>
      </c>
      <c r="D61" s="12">
        <f t="shared" si="3"/>
        <v>13</v>
      </c>
      <c r="E61" s="9">
        <v>20</v>
      </c>
      <c r="F61" s="12">
        <f t="shared" si="4"/>
        <v>0</v>
      </c>
      <c r="G61" s="12">
        <f t="shared" si="5"/>
        <v>0</v>
      </c>
      <c r="H61" s="202" t="s">
        <v>5069</v>
      </c>
      <c r="I61" s="203"/>
      <c r="J61" s="203"/>
      <c r="K61" s="203"/>
      <c r="L61" s="204"/>
    </row>
    <row r="62" spans="2:12" ht="18" customHeight="1" x14ac:dyDescent="0.3">
      <c r="B62" s="283"/>
      <c r="C62" s="9" t="s">
        <v>162</v>
      </c>
      <c r="D62" s="31">
        <f t="shared" si="3"/>
        <v>3.25</v>
      </c>
      <c r="E62" s="9">
        <v>5</v>
      </c>
      <c r="F62" s="12">
        <f t="shared" si="4"/>
        <v>0</v>
      </c>
      <c r="G62" s="12">
        <f t="shared" si="5"/>
        <v>0</v>
      </c>
      <c r="H62" s="205"/>
      <c r="I62" s="206"/>
      <c r="J62" s="206"/>
      <c r="K62" s="206"/>
      <c r="L62" s="207"/>
    </row>
    <row r="63" spans="2:12" ht="18" customHeight="1" x14ac:dyDescent="0.3">
      <c r="B63" s="283"/>
      <c r="C63" s="9" t="s">
        <v>186</v>
      </c>
      <c r="D63" s="31">
        <f t="shared" si="3"/>
        <v>0.65</v>
      </c>
      <c r="E63" s="9">
        <v>1</v>
      </c>
      <c r="F63" s="12">
        <f t="shared" si="4"/>
        <v>0</v>
      </c>
      <c r="G63" s="12">
        <f t="shared" si="5"/>
        <v>0</v>
      </c>
      <c r="H63" s="205"/>
      <c r="I63" s="206"/>
      <c r="J63" s="206"/>
      <c r="K63" s="206"/>
      <c r="L63" s="207"/>
    </row>
    <row r="64" spans="2:12" ht="18" customHeight="1" x14ac:dyDescent="0.3">
      <c r="B64" s="284"/>
      <c r="C64" s="9" t="s">
        <v>454</v>
      </c>
      <c r="D64" s="31">
        <f t="shared" si="3"/>
        <v>6.5000000000000002E-2</v>
      </c>
      <c r="E64" s="9">
        <v>0.1</v>
      </c>
      <c r="F64" s="12">
        <f t="shared" si="4"/>
        <v>0</v>
      </c>
      <c r="G64" s="12">
        <f t="shared" si="5"/>
        <v>0</v>
      </c>
      <c r="H64" s="270"/>
      <c r="I64" s="271"/>
      <c r="J64" s="271"/>
      <c r="K64" s="271"/>
      <c r="L64" s="272"/>
    </row>
    <row r="65" spans="2:12" ht="18" customHeight="1" thickBot="1" x14ac:dyDescent="0.35">
      <c r="B65" s="30" t="s">
        <v>114</v>
      </c>
      <c r="C65" s="21" t="s">
        <v>35</v>
      </c>
      <c r="D65" s="28">
        <f t="shared" si="3"/>
        <v>13</v>
      </c>
      <c r="E65" s="23">
        <v>20</v>
      </c>
      <c r="F65" s="24">
        <f t="shared" si="4"/>
        <v>0</v>
      </c>
      <c r="G65" s="24">
        <f t="shared" si="5"/>
        <v>0</v>
      </c>
      <c r="H65" s="188" t="s">
        <v>36</v>
      </c>
      <c r="I65" s="188"/>
      <c r="J65" s="188"/>
      <c r="K65" s="188"/>
      <c r="L65" s="189"/>
    </row>
    <row r="66" spans="2:12" ht="72" customHeight="1" thickTop="1" x14ac:dyDescent="0.3"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</row>
    <row r="67" spans="2:12" ht="17.25" thickBot="1" x14ac:dyDescent="0.35"/>
    <row r="68" spans="2:12" ht="20.25" thickTop="1" x14ac:dyDescent="0.3">
      <c r="B68" s="217" t="s">
        <v>5070</v>
      </c>
      <c r="C68" s="218"/>
      <c r="D68" s="218"/>
      <c r="E68" s="218"/>
      <c r="F68" s="218"/>
      <c r="G68" s="218"/>
      <c r="H68" s="218"/>
      <c r="I68" s="218"/>
      <c r="J68" s="218"/>
      <c r="K68" s="218"/>
      <c r="L68" s="219"/>
    </row>
    <row r="69" spans="2:12" ht="18" customHeight="1" x14ac:dyDescent="0.3">
      <c r="B69" s="220" t="s">
        <v>3</v>
      </c>
      <c r="C69" s="221" t="s">
        <v>4</v>
      </c>
      <c r="D69" s="221" t="s">
        <v>5</v>
      </c>
      <c r="E69" s="221"/>
      <c r="F69" s="221" t="s">
        <v>6</v>
      </c>
      <c r="G69" s="221"/>
      <c r="H69" s="221" t="s">
        <v>7</v>
      </c>
      <c r="I69" s="221"/>
      <c r="J69" s="221"/>
      <c r="K69" s="221"/>
      <c r="L69" s="222"/>
    </row>
    <row r="70" spans="2:12" ht="18" customHeight="1" x14ac:dyDescent="0.3">
      <c r="B70" s="220"/>
      <c r="C70" s="221"/>
      <c r="D70" s="6" t="s">
        <v>1</v>
      </c>
      <c r="E70" s="6" t="s">
        <v>2</v>
      </c>
      <c r="F70" s="38" t="s">
        <v>1</v>
      </c>
      <c r="G70" s="39" t="s">
        <v>2</v>
      </c>
      <c r="H70" s="221"/>
      <c r="I70" s="221"/>
      <c r="J70" s="221"/>
      <c r="K70" s="221"/>
      <c r="L70" s="222"/>
    </row>
    <row r="71" spans="2:12" ht="18" customHeight="1" x14ac:dyDescent="0.3">
      <c r="B71" s="187" t="s">
        <v>12</v>
      </c>
      <c r="C71" s="41" t="s">
        <v>13</v>
      </c>
      <c r="D71" s="15">
        <f t="shared" ref="D71:D95" si="6">E71*0.65</f>
        <v>32.5</v>
      </c>
      <c r="E71" s="11">
        <v>50</v>
      </c>
      <c r="F71" s="12">
        <f t="shared" ref="F71:F95" si="7">D71*D$2</f>
        <v>0</v>
      </c>
      <c r="G71" s="12">
        <f t="shared" ref="G71:G95" si="8">E71*D$3</f>
        <v>0</v>
      </c>
      <c r="H71" s="193" t="s">
        <v>5071</v>
      </c>
      <c r="I71" s="194"/>
      <c r="J71" s="194"/>
      <c r="K71" s="194"/>
      <c r="L71" s="195"/>
    </row>
    <row r="72" spans="2:12" ht="18" customHeight="1" x14ac:dyDescent="0.3">
      <c r="B72" s="187"/>
      <c r="C72" s="41" t="s">
        <v>5072</v>
      </c>
      <c r="D72" s="15">
        <f t="shared" si="6"/>
        <v>1.625</v>
      </c>
      <c r="E72" s="11">
        <v>2.5</v>
      </c>
      <c r="F72" s="12">
        <f t="shared" si="7"/>
        <v>0</v>
      </c>
      <c r="G72" s="12">
        <f t="shared" si="8"/>
        <v>0</v>
      </c>
      <c r="H72" s="196"/>
      <c r="I72" s="197"/>
      <c r="J72" s="197"/>
      <c r="K72" s="197"/>
      <c r="L72" s="198"/>
    </row>
    <row r="73" spans="2:12" ht="18" customHeight="1" x14ac:dyDescent="0.3">
      <c r="B73" s="187" t="s">
        <v>5073</v>
      </c>
      <c r="C73" s="9" t="s">
        <v>21</v>
      </c>
      <c r="D73" s="19">
        <f t="shared" si="6"/>
        <v>13</v>
      </c>
      <c r="E73" s="9">
        <v>20</v>
      </c>
      <c r="F73" s="12">
        <f t="shared" si="7"/>
        <v>0</v>
      </c>
      <c r="G73" s="12">
        <f t="shared" si="8"/>
        <v>0</v>
      </c>
      <c r="H73" s="223" t="s">
        <v>5074</v>
      </c>
      <c r="I73" s="223"/>
      <c r="J73" s="223"/>
      <c r="K73" s="223"/>
      <c r="L73" s="224"/>
    </row>
    <row r="74" spans="2:12" ht="18" customHeight="1" x14ac:dyDescent="0.3">
      <c r="B74" s="187"/>
      <c r="C74" s="9" t="s">
        <v>5075</v>
      </c>
      <c r="D74" s="19">
        <f t="shared" si="6"/>
        <v>6.5</v>
      </c>
      <c r="E74" s="9">
        <v>10</v>
      </c>
      <c r="F74" s="12">
        <f t="shared" si="7"/>
        <v>0</v>
      </c>
      <c r="G74" s="12">
        <f t="shared" si="8"/>
        <v>0</v>
      </c>
      <c r="H74" s="223"/>
      <c r="I74" s="223"/>
      <c r="J74" s="223"/>
      <c r="K74" s="223"/>
      <c r="L74" s="224"/>
    </row>
    <row r="75" spans="2:12" ht="18" customHeight="1" x14ac:dyDescent="0.3">
      <c r="B75" s="187"/>
      <c r="C75" s="9" t="s">
        <v>20</v>
      </c>
      <c r="D75" s="19">
        <f t="shared" si="6"/>
        <v>1.9500000000000002</v>
      </c>
      <c r="E75" s="9">
        <v>3</v>
      </c>
      <c r="F75" s="12">
        <f t="shared" si="7"/>
        <v>0</v>
      </c>
      <c r="G75" s="12">
        <f t="shared" si="8"/>
        <v>0</v>
      </c>
      <c r="H75" s="223"/>
      <c r="I75" s="223"/>
      <c r="J75" s="223"/>
      <c r="K75" s="223"/>
      <c r="L75" s="224"/>
    </row>
    <row r="76" spans="2:12" ht="18" customHeight="1" x14ac:dyDescent="0.3">
      <c r="B76" s="187"/>
      <c r="C76" s="9" t="s">
        <v>16</v>
      </c>
      <c r="D76" s="15">
        <f t="shared" si="6"/>
        <v>1.3</v>
      </c>
      <c r="E76" s="9">
        <v>2</v>
      </c>
      <c r="F76" s="12">
        <f t="shared" si="7"/>
        <v>0</v>
      </c>
      <c r="G76" s="12">
        <f t="shared" si="8"/>
        <v>0</v>
      </c>
      <c r="H76" s="223"/>
      <c r="I76" s="223"/>
      <c r="J76" s="223"/>
      <c r="K76" s="223"/>
      <c r="L76" s="224"/>
    </row>
    <row r="77" spans="2:12" ht="18" customHeight="1" x14ac:dyDescent="0.3">
      <c r="B77" s="187"/>
      <c r="C77" s="9" t="s">
        <v>17</v>
      </c>
      <c r="D77" s="15">
        <f t="shared" si="6"/>
        <v>1.3</v>
      </c>
      <c r="E77" s="9">
        <v>2</v>
      </c>
      <c r="F77" s="12">
        <f t="shared" si="7"/>
        <v>0</v>
      </c>
      <c r="G77" s="12">
        <f t="shared" si="8"/>
        <v>0</v>
      </c>
      <c r="H77" s="223"/>
      <c r="I77" s="223"/>
      <c r="J77" s="223"/>
      <c r="K77" s="223"/>
      <c r="L77" s="224"/>
    </row>
    <row r="78" spans="2:12" ht="18" customHeight="1" x14ac:dyDescent="0.3">
      <c r="B78" s="187"/>
      <c r="C78" s="9" t="s">
        <v>4988</v>
      </c>
      <c r="D78" s="15">
        <f t="shared" si="6"/>
        <v>0.32500000000000001</v>
      </c>
      <c r="E78" s="9">
        <v>0.5</v>
      </c>
      <c r="F78" s="12">
        <f t="shared" si="7"/>
        <v>0</v>
      </c>
      <c r="G78" s="12">
        <f t="shared" si="8"/>
        <v>0</v>
      </c>
      <c r="H78" s="223"/>
      <c r="I78" s="223"/>
      <c r="J78" s="223"/>
      <c r="K78" s="223"/>
      <c r="L78" s="224"/>
    </row>
    <row r="79" spans="2:12" ht="18" customHeight="1" x14ac:dyDescent="0.3">
      <c r="B79" s="187"/>
      <c r="C79" s="9" t="s">
        <v>24</v>
      </c>
      <c r="D79" s="15">
        <f t="shared" si="6"/>
        <v>0.32500000000000001</v>
      </c>
      <c r="E79" s="9">
        <v>0.5</v>
      </c>
      <c r="F79" s="12">
        <f t="shared" si="7"/>
        <v>0</v>
      </c>
      <c r="G79" s="12">
        <f t="shared" si="8"/>
        <v>0</v>
      </c>
      <c r="H79" s="223"/>
      <c r="I79" s="223"/>
      <c r="J79" s="223"/>
      <c r="K79" s="223"/>
      <c r="L79" s="224"/>
    </row>
    <row r="80" spans="2:12" ht="18" customHeight="1" x14ac:dyDescent="0.3">
      <c r="B80" s="282" t="s">
        <v>5076</v>
      </c>
      <c r="C80" s="9" t="s">
        <v>5077</v>
      </c>
      <c r="D80" s="19">
        <f t="shared" si="6"/>
        <v>26</v>
      </c>
      <c r="E80" s="9">
        <v>40</v>
      </c>
      <c r="F80" s="12">
        <f t="shared" si="7"/>
        <v>0</v>
      </c>
      <c r="G80" s="12">
        <f t="shared" si="8"/>
        <v>0</v>
      </c>
      <c r="H80" s="193" t="s">
        <v>5078</v>
      </c>
      <c r="I80" s="194"/>
      <c r="J80" s="194"/>
      <c r="K80" s="194"/>
      <c r="L80" s="195"/>
    </row>
    <row r="81" spans="2:12" ht="18" customHeight="1" x14ac:dyDescent="0.3">
      <c r="B81" s="283"/>
      <c r="C81" s="9" t="s">
        <v>5079</v>
      </c>
      <c r="D81" s="15">
        <f t="shared" si="6"/>
        <v>3.25</v>
      </c>
      <c r="E81" s="9">
        <v>5</v>
      </c>
      <c r="F81" s="12">
        <f t="shared" si="7"/>
        <v>0</v>
      </c>
      <c r="G81" s="12">
        <f t="shared" si="8"/>
        <v>0</v>
      </c>
      <c r="H81" s="199"/>
      <c r="I81" s="200"/>
      <c r="J81" s="200"/>
      <c r="K81" s="200"/>
      <c r="L81" s="201"/>
    </row>
    <row r="82" spans="2:12" ht="18" customHeight="1" x14ac:dyDescent="0.3">
      <c r="B82" s="283"/>
      <c r="C82" s="9" t="s">
        <v>5064</v>
      </c>
      <c r="D82" s="15">
        <f t="shared" si="6"/>
        <v>3.25</v>
      </c>
      <c r="E82" s="9">
        <v>5</v>
      </c>
      <c r="F82" s="12">
        <f t="shared" si="7"/>
        <v>0</v>
      </c>
      <c r="G82" s="12">
        <f t="shared" si="8"/>
        <v>0</v>
      </c>
      <c r="H82" s="199"/>
      <c r="I82" s="200"/>
      <c r="J82" s="200"/>
      <c r="K82" s="200"/>
      <c r="L82" s="201"/>
    </row>
    <row r="83" spans="2:12" ht="18" customHeight="1" x14ac:dyDescent="0.3">
      <c r="B83" s="283"/>
      <c r="C83" s="9" t="s">
        <v>189</v>
      </c>
      <c r="D83" s="15">
        <f t="shared" si="6"/>
        <v>3.25</v>
      </c>
      <c r="E83" s="9">
        <v>5</v>
      </c>
      <c r="F83" s="12">
        <f t="shared" si="7"/>
        <v>0</v>
      </c>
      <c r="G83" s="12">
        <f t="shared" si="8"/>
        <v>0</v>
      </c>
      <c r="H83" s="199"/>
      <c r="I83" s="200"/>
      <c r="J83" s="200"/>
      <c r="K83" s="200"/>
      <c r="L83" s="201"/>
    </row>
    <row r="84" spans="2:12" ht="18" customHeight="1" x14ac:dyDescent="0.3">
      <c r="B84" s="283"/>
      <c r="C84" s="9" t="s">
        <v>169</v>
      </c>
      <c r="D84" s="15">
        <f t="shared" si="6"/>
        <v>3.25</v>
      </c>
      <c r="E84" s="9">
        <v>5</v>
      </c>
      <c r="F84" s="12">
        <f t="shared" si="7"/>
        <v>0</v>
      </c>
      <c r="G84" s="12">
        <f t="shared" si="8"/>
        <v>0</v>
      </c>
      <c r="H84" s="199"/>
      <c r="I84" s="200"/>
      <c r="J84" s="200"/>
      <c r="K84" s="200"/>
      <c r="L84" s="201"/>
    </row>
    <row r="85" spans="2:12" ht="18" customHeight="1" x14ac:dyDescent="0.3">
      <c r="B85" s="283"/>
      <c r="C85" s="9" t="s">
        <v>190</v>
      </c>
      <c r="D85" s="15">
        <f t="shared" si="6"/>
        <v>1.3</v>
      </c>
      <c r="E85" s="9">
        <v>2</v>
      </c>
      <c r="F85" s="12">
        <f t="shared" si="7"/>
        <v>0</v>
      </c>
      <c r="G85" s="12">
        <f t="shared" si="8"/>
        <v>0</v>
      </c>
      <c r="H85" s="199"/>
      <c r="I85" s="200"/>
      <c r="J85" s="200"/>
      <c r="K85" s="200"/>
      <c r="L85" s="201"/>
    </row>
    <row r="86" spans="2:12" ht="18" customHeight="1" x14ac:dyDescent="0.3">
      <c r="B86" s="283"/>
      <c r="C86" s="9" t="s">
        <v>193</v>
      </c>
      <c r="D86" s="19">
        <f t="shared" si="6"/>
        <v>0.65</v>
      </c>
      <c r="E86" s="11">
        <v>1</v>
      </c>
      <c r="F86" s="12">
        <f t="shared" si="7"/>
        <v>0</v>
      </c>
      <c r="G86" s="12">
        <f t="shared" si="8"/>
        <v>0</v>
      </c>
      <c r="H86" s="199"/>
      <c r="I86" s="200"/>
      <c r="J86" s="200"/>
      <c r="K86" s="200"/>
      <c r="L86" s="201"/>
    </row>
    <row r="87" spans="2:12" ht="18" customHeight="1" x14ac:dyDescent="0.3">
      <c r="B87" s="283"/>
      <c r="C87" s="9" t="s">
        <v>195</v>
      </c>
      <c r="D87" s="15">
        <f t="shared" si="6"/>
        <v>0.32500000000000001</v>
      </c>
      <c r="E87" s="11">
        <v>0.5</v>
      </c>
      <c r="F87" s="12">
        <f t="shared" si="7"/>
        <v>0</v>
      </c>
      <c r="G87" s="12">
        <f t="shared" si="8"/>
        <v>0</v>
      </c>
      <c r="H87" s="199"/>
      <c r="I87" s="200"/>
      <c r="J87" s="200"/>
      <c r="K87" s="200"/>
      <c r="L87" s="201"/>
    </row>
    <row r="88" spans="2:12" ht="18" customHeight="1" x14ac:dyDescent="0.3">
      <c r="B88" s="284"/>
      <c r="C88" s="9" t="s">
        <v>5080</v>
      </c>
      <c r="D88" s="15">
        <f t="shared" si="6"/>
        <v>0.32500000000000001</v>
      </c>
      <c r="E88" s="11">
        <v>0.5</v>
      </c>
      <c r="F88" s="12">
        <f t="shared" si="7"/>
        <v>0</v>
      </c>
      <c r="G88" s="12">
        <f t="shared" si="8"/>
        <v>0</v>
      </c>
      <c r="H88" s="196"/>
      <c r="I88" s="197"/>
      <c r="J88" s="197"/>
      <c r="K88" s="197"/>
      <c r="L88" s="198"/>
    </row>
    <row r="89" spans="2:12" ht="18" customHeight="1" x14ac:dyDescent="0.3">
      <c r="B89" s="302" t="s">
        <v>128</v>
      </c>
      <c r="C89" s="9" t="s">
        <v>92</v>
      </c>
      <c r="D89" s="19">
        <f t="shared" si="6"/>
        <v>26</v>
      </c>
      <c r="E89" s="9">
        <v>40</v>
      </c>
      <c r="F89" s="12">
        <f t="shared" si="7"/>
        <v>0</v>
      </c>
      <c r="G89" s="12">
        <f t="shared" si="8"/>
        <v>0</v>
      </c>
      <c r="H89" s="223" t="s">
        <v>4384</v>
      </c>
      <c r="I89" s="223"/>
      <c r="J89" s="223"/>
      <c r="K89" s="223"/>
      <c r="L89" s="224"/>
    </row>
    <row r="90" spans="2:12" ht="18" customHeight="1" x14ac:dyDescent="0.3">
      <c r="B90" s="302"/>
      <c r="C90" s="9" t="s">
        <v>5025</v>
      </c>
      <c r="D90" s="15">
        <f t="shared" si="6"/>
        <v>0.65</v>
      </c>
      <c r="E90" s="9">
        <v>1</v>
      </c>
      <c r="F90" s="12">
        <f t="shared" si="7"/>
        <v>0</v>
      </c>
      <c r="G90" s="12">
        <f t="shared" si="8"/>
        <v>0</v>
      </c>
      <c r="H90" s="223"/>
      <c r="I90" s="223"/>
      <c r="J90" s="223"/>
      <c r="K90" s="223"/>
      <c r="L90" s="224"/>
    </row>
    <row r="91" spans="2:12" ht="18" customHeight="1" x14ac:dyDescent="0.3">
      <c r="B91" s="302"/>
      <c r="C91" s="9" t="s">
        <v>4988</v>
      </c>
      <c r="D91" s="15">
        <f t="shared" si="6"/>
        <v>0.32500000000000001</v>
      </c>
      <c r="E91" s="9">
        <v>0.5</v>
      </c>
      <c r="F91" s="12">
        <f t="shared" si="7"/>
        <v>0</v>
      </c>
      <c r="G91" s="12">
        <f t="shared" si="8"/>
        <v>0</v>
      </c>
      <c r="H91" s="223"/>
      <c r="I91" s="223"/>
      <c r="J91" s="223"/>
      <c r="K91" s="223"/>
      <c r="L91" s="224"/>
    </row>
    <row r="92" spans="2:12" ht="18" customHeight="1" x14ac:dyDescent="0.3">
      <c r="B92" s="302"/>
      <c r="C92" s="9" t="s">
        <v>39</v>
      </c>
      <c r="D92" s="15">
        <f t="shared" si="6"/>
        <v>0.32500000000000001</v>
      </c>
      <c r="E92" s="9">
        <v>0.5</v>
      </c>
      <c r="F92" s="12">
        <f t="shared" si="7"/>
        <v>0</v>
      </c>
      <c r="G92" s="12">
        <f t="shared" si="8"/>
        <v>0</v>
      </c>
      <c r="H92" s="223"/>
      <c r="I92" s="223"/>
      <c r="J92" s="223"/>
      <c r="K92" s="223"/>
      <c r="L92" s="224"/>
    </row>
    <row r="93" spans="2:12" ht="18" customHeight="1" x14ac:dyDescent="0.3">
      <c r="B93" s="302"/>
      <c r="C93" s="9" t="s">
        <v>24</v>
      </c>
      <c r="D93" s="15">
        <f t="shared" si="6"/>
        <v>0.13</v>
      </c>
      <c r="E93" s="9">
        <v>0.2</v>
      </c>
      <c r="F93" s="12">
        <f t="shared" si="7"/>
        <v>0</v>
      </c>
      <c r="G93" s="12">
        <f t="shared" si="8"/>
        <v>0</v>
      </c>
      <c r="H93" s="223"/>
      <c r="I93" s="223"/>
      <c r="J93" s="223"/>
      <c r="K93" s="223"/>
      <c r="L93" s="224"/>
    </row>
    <row r="94" spans="2:12" ht="18" customHeight="1" x14ac:dyDescent="0.3">
      <c r="B94" s="302"/>
      <c r="C94" s="9" t="s">
        <v>53</v>
      </c>
      <c r="D94" s="15">
        <f t="shared" si="6"/>
        <v>0.13</v>
      </c>
      <c r="E94" s="9">
        <v>0.2</v>
      </c>
      <c r="F94" s="12">
        <f t="shared" si="7"/>
        <v>0</v>
      </c>
      <c r="G94" s="12">
        <f t="shared" si="8"/>
        <v>0</v>
      </c>
      <c r="H94" s="223"/>
      <c r="I94" s="223"/>
      <c r="J94" s="223"/>
      <c r="K94" s="223"/>
      <c r="L94" s="224"/>
    </row>
    <row r="95" spans="2:12" ht="18" customHeight="1" thickBot="1" x14ac:dyDescent="0.35">
      <c r="B95" s="30" t="s">
        <v>4993</v>
      </c>
      <c r="C95" s="21" t="s">
        <v>5005</v>
      </c>
      <c r="D95" s="28">
        <f t="shared" si="6"/>
        <v>13</v>
      </c>
      <c r="E95" s="23">
        <v>20</v>
      </c>
      <c r="F95" s="24">
        <f t="shared" si="7"/>
        <v>0</v>
      </c>
      <c r="G95" s="24">
        <f t="shared" si="8"/>
        <v>0</v>
      </c>
      <c r="H95" s="228" t="s">
        <v>278</v>
      </c>
      <c r="I95" s="229"/>
      <c r="J95" s="229"/>
      <c r="K95" s="229"/>
      <c r="L95" s="230"/>
    </row>
    <row r="96" spans="2:12" ht="72" customHeight="1" thickTop="1" x14ac:dyDescent="0.3">
      <c r="B96" s="190"/>
      <c r="C96" s="190"/>
      <c r="D96" s="190"/>
      <c r="E96" s="190"/>
      <c r="F96" s="190"/>
      <c r="G96" s="190"/>
      <c r="H96" s="190"/>
      <c r="I96" s="190"/>
      <c r="J96" s="190"/>
      <c r="K96" s="190"/>
      <c r="L96" s="190"/>
    </row>
    <row r="97" spans="2:12" ht="17.25" thickBot="1" x14ac:dyDescent="0.35"/>
    <row r="98" spans="2:12" ht="20.25" thickTop="1" x14ac:dyDescent="0.3">
      <c r="B98" s="217" t="s">
        <v>5081</v>
      </c>
      <c r="C98" s="218"/>
      <c r="D98" s="218"/>
      <c r="E98" s="218"/>
      <c r="F98" s="218"/>
      <c r="G98" s="218"/>
      <c r="H98" s="218"/>
      <c r="I98" s="218"/>
      <c r="J98" s="218"/>
      <c r="K98" s="218"/>
      <c r="L98" s="219"/>
    </row>
    <row r="99" spans="2:12" ht="18" customHeight="1" x14ac:dyDescent="0.3">
      <c r="B99" s="220" t="s">
        <v>3</v>
      </c>
      <c r="C99" s="221" t="s">
        <v>4</v>
      </c>
      <c r="D99" s="221" t="s">
        <v>5</v>
      </c>
      <c r="E99" s="221"/>
      <c r="F99" s="221" t="s">
        <v>6</v>
      </c>
      <c r="G99" s="221"/>
      <c r="H99" s="221" t="s">
        <v>7</v>
      </c>
      <c r="I99" s="221"/>
      <c r="J99" s="221"/>
      <c r="K99" s="221"/>
      <c r="L99" s="222"/>
    </row>
    <row r="100" spans="2:12" ht="18" customHeight="1" x14ac:dyDescent="0.3">
      <c r="B100" s="220"/>
      <c r="C100" s="221"/>
      <c r="D100" s="6" t="s">
        <v>1</v>
      </c>
      <c r="E100" s="6" t="s">
        <v>2</v>
      </c>
      <c r="F100" s="38" t="s">
        <v>1</v>
      </c>
      <c r="G100" s="39" t="s">
        <v>2</v>
      </c>
      <c r="H100" s="221"/>
      <c r="I100" s="221"/>
      <c r="J100" s="221"/>
      <c r="K100" s="221"/>
      <c r="L100" s="222"/>
    </row>
    <row r="101" spans="2:12" ht="18" customHeight="1" x14ac:dyDescent="0.3">
      <c r="B101" s="225" t="s">
        <v>60</v>
      </c>
      <c r="C101" s="9" t="s">
        <v>5047</v>
      </c>
      <c r="D101" s="10">
        <f t="shared" ref="D101:D122" si="9">E101*0.65</f>
        <v>32.5</v>
      </c>
      <c r="E101" s="11">
        <v>50</v>
      </c>
      <c r="F101" s="12">
        <f t="shared" ref="F101:F122" si="10">D101*D$2</f>
        <v>0</v>
      </c>
      <c r="G101" s="12">
        <f t="shared" ref="G101:G122" si="11">E101*D$3</f>
        <v>0</v>
      </c>
      <c r="H101" s="193" t="s">
        <v>5048</v>
      </c>
      <c r="I101" s="194"/>
      <c r="J101" s="194"/>
      <c r="K101" s="194"/>
      <c r="L101" s="195"/>
    </row>
    <row r="102" spans="2:12" ht="18" customHeight="1" x14ac:dyDescent="0.3">
      <c r="B102" s="227"/>
      <c r="C102" s="9" t="s">
        <v>5082</v>
      </c>
      <c r="D102" s="10">
        <f t="shared" si="9"/>
        <v>1.625</v>
      </c>
      <c r="E102" s="11">
        <v>2.5</v>
      </c>
      <c r="F102" s="12">
        <f t="shared" si="10"/>
        <v>0</v>
      </c>
      <c r="G102" s="12">
        <f t="shared" si="11"/>
        <v>0</v>
      </c>
      <c r="H102" s="196"/>
      <c r="I102" s="197"/>
      <c r="J102" s="197"/>
      <c r="K102" s="197"/>
      <c r="L102" s="198"/>
    </row>
    <row r="103" spans="2:12" ht="18" customHeight="1" x14ac:dyDescent="0.3">
      <c r="B103" s="225" t="s">
        <v>342</v>
      </c>
      <c r="C103" s="14" t="s">
        <v>220</v>
      </c>
      <c r="D103" s="19">
        <f t="shared" si="9"/>
        <v>13</v>
      </c>
      <c r="E103" s="11">
        <v>20</v>
      </c>
      <c r="F103" s="12">
        <f t="shared" si="10"/>
        <v>0</v>
      </c>
      <c r="G103" s="12">
        <f t="shared" si="11"/>
        <v>0</v>
      </c>
      <c r="H103" s="202" t="s">
        <v>5083</v>
      </c>
      <c r="I103" s="203"/>
      <c r="J103" s="203"/>
      <c r="K103" s="203"/>
      <c r="L103" s="204"/>
    </row>
    <row r="104" spans="2:12" ht="18" customHeight="1" x14ac:dyDescent="0.3">
      <c r="B104" s="226"/>
      <c r="C104" s="14" t="s">
        <v>17</v>
      </c>
      <c r="D104" s="15">
        <f t="shared" si="9"/>
        <v>1.3</v>
      </c>
      <c r="E104" s="11">
        <v>2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8" customHeight="1" x14ac:dyDescent="0.3">
      <c r="B105" s="226"/>
      <c r="C105" s="14" t="s">
        <v>16</v>
      </c>
      <c r="D105" s="15">
        <f t="shared" si="9"/>
        <v>1.3</v>
      </c>
      <c r="E105" s="11">
        <v>2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8" customHeight="1" x14ac:dyDescent="0.3">
      <c r="B106" s="226"/>
      <c r="C106" s="14" t="s">
        <v>24</v>
      </c>
      <c r="D106" s="15">
        <f t="shared" si="9"/>
        <v>0.32500000000000001</v>
      </c>
      <c r="E106" s="11">
        <v>0.5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8" customHeight="1" x14ac:dyDescent="0.3">
      <c r="B107" s="226"/>
      <c r="C107" s="14" t="s">
        <v>4988</v>
      </c>
      <c r="D107" s="15">
        <f t="shared" si="9"/>
        <v>0.32500000000000001</v>
      </c>
      <c r="E107" s="11">
        <v>0.5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ht="18" customHeight="1" x14ac:dyDescent="0.3">
      <c r="B108" s="227"/>
      <c r="C108" s="14" t="s">
        <v>20</v>
      </c>
      <c r="D108" s="15">
        <f t="shared" si="9"/>
        <v>0.65</v>
      </c>
      <c r="E108" s="11">
        <v>1</v>
      </c>
      <c r="F108" s="12">
        <f t="shared" si="10"/>
        <v>0</v>
      </c>
      <c r="G108" s="12">
        <f t="shared" si="11"/>
        <v>0</v>
      </c>
      <c r="H108" s="270"/>
      <c r="I108" s="271"/>
      <c r="J108" s="271"/>
      <c r="K108" s="271"/>
      <c r="L108" s="272"/>
    </row>
    <row r="109" spans="2:12" ht="18" customHeight="1" x14ac:dyDescent="0.3">
      <c r="B109" s="187" t="s">
        <v>5084</v>
      </c>
      <c r="C109" s="9" t="s">
        <v>71</v>
      </c>
      <c r="D109" s="19">
        <f t="shared" si="9"/>
        <v>26</v>
      </c>
      <c r="E109" s="11">
        <v>40</v>
      </c>
      <c r="F109" s="12">
        <f t="shared" si="10"/>
        <v>0</v>
      </c>
      <c r="G109" s="12">
        <f t="shared" si="11"/>
        <v>0</v>
      </c>
      <c r="H109" s="202" t="s">
        <v>5085</v>
      </c>
      <c r="I109" s="203"/>
      <c r="J109" s="203"/>
      <c r="K109" s="203"/>
      <c r="L109" s="204"/>
    </row>
    <row r="110" spans="2:12" ht="18" customHeight="1" x14ac:dyDescent="0.3">
      <c r="B110" s="187"/>
      <c r="C110" s="9" t="s">
        <v>22</v>
      </c>
      <c r="D110" s="15">
        <f t="shared" si="9"/>
        <v>6.5</v>
      </c>
      <c r="E110" s="11">
        <v>10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ht="18" customHeight="1" x14ac:dyDescent="0.3">
      <c r="B111" s="187"/>
      <c r="C111" s="9" t="s">
        <v>27</v>
      </c>
      <c r="D111" s="15">
        <f t="shared" si="9"/>
        <v>3.25</v>
      </c>
      <c r="E111" s="11">
        <v>5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ht="18" customHeight="1" x14ac:dyDescent="0.3">
      <c r="B112" s="187"/>
      <c r="C112" s="9" t="s">
        <v>52</v>
      </c>
      <c r="D112" s="19">
        <f t="shared" si="9"/>
        <v>1.9500000000000002</v>
      </c>
      <c r="E112" s="11">
        <v>3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ht="18" customHeight="1" x14ac:dyDescent="0.3">
      <c r="B113" s="187"/>
      <c r="C113" s="9" t="s">
        <v>39</v>
      </c>
      <c r="D113" s="15">
        <f t="shared" si="9"/>
        <v>0.65</v>
      </c>
      <c r="E113" s="11">
        <v>1</v>
      </c>
      <c r="F113" s="12">
        <f t="shared" si="10"/>
        <v>0</v>
      </c>
      <c r="G113" s="12">
        <f t="shared" si="11"/>
        <v>0</v>
      </c>
      <c r="H113" s="205"/>
      <c r="I113" s="206"/>
      <c r="J113" s="206"/>
      <c r="K113" s="206"/>
      <c r="L113" s="207"/>
    </row>
    <row r="114" spans="2:12" ht="18" customHeight="1" x14ac:dyDescent="0.3">
      <c r="B114" s="187"/>
      <c r="C114" s="9" t="s">
        <v>4988</v>
      </c>
      <c r="D114" s="15">
        <f t="shared" si="9"/>
        <v>0.32500000000000001</v>
      </c>
      <c r="E114" s="11">
        <v>0.5</v>
      </c>
      <c r="F114" s="12">
        <f t="shared" si="10"/>
        <v>0</v>
      </c>
      <c r="G114" s="12">
        <f t="shared" si="11"/>
        <v>0</v>
      </c>
      <c r="H114" s="205"/>
      <c r="I114" s="206"/>
      <c r="J114" s="206"/>
      <c r="K114" s="206"/>
      <c r="L114" s="207"/>
    </row>
    <row r="115" spans="2:12" ht="18" customHeight="1" x14ac:dyDescent="0.3">
      <c r="B115" s="187"/>
      <c r="C115" s="9" t="s">
        <v>20</v>
      </c>
      <c r="D115" s="15">
        <f t="shared" si="9"/>
        <v>1.3</v>
      </c>
      <c r="E115" s="11">
        <v>2</v>
      </c>
      <c r="F115" s="12">
        <f t="shared" si="10"/>
        <v>0</v>
      </c>
      <c r="G115" s="12">
        <f t="shared" si="11"/>
        <v>0</v>
      </c>
      <c r="H115" s="270"/>
      <c r="I115" s="271"/>
      <c r="J115" s="271"/>
      <c r="K115" s="271"/>
      <c r="L115" s="272"/>
    </row>
    <row r="116" spans="2:12" ht="18" customHeight="1" x14ac:dyDescent="0.3">
      <c r="B116" s="308" t="s">
        <v>466</v>
      </c>
      <c r="C116" s="9" t="s">
        <v>15</v>
      </c>
      <c r="D116" s="15">
        <f t="shared" si="9"/>
        <v>19.5</v>
      </c>
      <c r="E116" s="9">
        <v>30</v>
      </c>
      <c r="F116" s="12">
        <f t="shared" si="10"/>
        <v>0</v>
      </c>
      <c r="G116" s="12">
        <f t="shared" si="11"/>
        <v>0</v>
      </c>
      <c r="H116" s="309" t="s">
        <v>5086</v>
      </c>
      <c r="I116" s="309"/>
      <c r="J116" s="309"/>
      <c r="K116" s="309"/>
      <c r="L116" s="310"/>
    </row>
    <row r="117" spans="2:12" ht="18" customHeight="1" x14ac:dyDescent="0.3">
      <c r="B117" s="308"/>
      <c r="C117" s="9" t="s">
        <v>23</v>
      </c>
      <c r="D117" s="15">
        <f t="shared" si="9"/>
        <v>6.5</v>
      </c>
      <c r="E117" s="9">
        <v>10</v>
      </c>
      <c r="F117" s="12">
        <f t="shared" si="10"/>
        <v>0</v>
      </c>
      <c r="G117" s="12">
        <f t="shared" si="11"/>
        <v>0</v>
      </c>
      <c r="H117" s="309"/>
      <c r="I117" s="309"/>
      <c r="J117" s="309"/>
      <c r="K117" s="309"/>
      <c r="L117" s="310"/>
    </row>
    <row r="118" spans="2:12" ht="18" customHeight="1" x14ac:dyDescent="0.3">
      <c r="B118" s="308"/>
      <c r="C118" s="9" t="s">
        <v>195</v>
      </c>
      <c r="D118" s="15">
        <f t="shared" si="9"/>
        <v>0.32500000000000001</v>
      </c>
      <c r="E118" s="9">
        <v>0.5</v>
      </c>
      <c r="F118" s="12">
        <f t="shared" si="10"/>
        <v>0</v>
      </c>
      <c r="G118" s="12">
        <f t="shared" si="11"/>
        <v>0</v>
      </c>
      <c r="H118" s="309"/>
      <c r="I118" s="309"/>
      <c r="J118" s="309"/>
      <c r="K118" s="309"/>
      <c r="L118" s="310"/>
    </row>
    <row r="119" spans="2:12" ht="18" customHeight="1" x14ac:dyDescent="0.3">
      <c r="B119" s="308"/>
      <c r="C119" s="9" t="s">
        <v>5087</v>
      </c>
      <c r="D119" s="15">
        <f t="shared" si="9"/>
        <v>0.65</v>
      </c>
      <c r="E119" s="9">
        <v>1</v>
      </c>
      <c r="F119" s="12">
        <f t="shared" si="10"/>
        <v>0</v>
      </c>
      <c r="G119" s="12">
        <f t="shared" si="11"/>
        <v>0</v>
      </c>
      <c r="H119" s="309"/>
      <c r="I119" s="309"/>
      <c r="J119" s="309"/>
      <c r="K119" s="309"/>
      <c r="L119" s="310"/>
    </row>
    <row r="120" spans="2:12" ht="18" customHeight="1" x14ac:dyDescent="0.3">
      <c r="B120" s="308"/>
      <c r="C120" s="9" t="s">
        <v>186</v>
      </c>
      <c r="D120" s="15">
        <f t="shared" si="9"/>
        <v>0.32500000000000001</v>
      </c>
      <c r="E120" s="9">
        <v>0.5</v>
      </c>
      <c r="F120" s="12">
        <f t="shared" si="10"/>
        <v>0</v>
      </c>
      <c r="G120" s="12">
        <f t="shared" si="11"/>
        <v>0</v>
      </c>
      <c r="H120" s="309"/>
      <c r="I120" s="309"/>
      <c r="J120" s="309"/>
      <c r="K120" s="309"/>
      <c r="L120" s="310"/>
    </row>
    <row r="121" spans="2:12" ht="18" customHeight="1" x14ac:dyDescent="0.3">
      <c r="B121" s="308"/>
      <c r="C121" s="9" t="s">
        <v>25</v>
      </c>
      <c r="D121" s="15">
        <f t="shared" si="9"/>
        <v>1.3</v>
      </c>
      <c r="E121" s="9">
        <v>2</v>
      </c>
      <c r="F121" s="12">
        <f t="shared" si="10"/>
        <v>0</v>
      </c>
      <c r="G121" s="12">
        <f t="shared" si="11"/>
        <v>0</v>
      </c>
      <c r="H121" s="309"/>
      <c r="I121" s="309"/>
      <c r="J121" s="309"/>
      <c r="K121" s="309"/>
      <c r="L121" s="310"/>
    </row>
    <row r="122" spans="2:12" ht="18" customHeight="1" thickBot="1" x14ac:dyDescent="0.35">
      <c r="B122" s="27" t="s">
        <v>110</v>
      </c>
      <c r="C122" s="21" t="s">
        <v>33</v>
      </c>
      <c r="D122" s="28">
        <f t="shared" si="9"/>
        <v>13</v>
      </c>
      <c r="E122" s="23">
        <v>20</v>
      </c>
      <c r="F122" s="24">
        <f t="shared" si="10"/>
        <v>0</v>
      </c>
      <c r="G122" s="24">
        <f t="shared" si="11"/>
        <v>0</v>
      </c>
      <c r="H122" s="228" t="s">
        <v>34</v>
      </c>
      <c r="I122" s="229"/>
      <c r="J122" s="229"/>
      <c r="K122" s="229"/>
      <c r="L122" s="230"/>
    </row>
    <row r="123" spans="2:12" ht="72" customHeight="1" thickTop="1" x14ac:dyDescent="0.3">
      <c r="B123" s="190"/>
      <c r="C123" s="190"/>
      <c r="D123" s="190"/>
      <c r="E123" s="190"/>
      <c r="F123" s="190"/>
      <c r="G123" s="190"/>
      <c r="H123" s="190"/>
      <c r="I123" s="190"/>
      <c r="J123" s="190"/>
      <c r="K123" s="190"/>
      <c r="L123" s="190"/>
    </row>
    <row r="124" spans="2:12" ht="17.25" thickBot="1" x14ac:dyDescent="0.35"/>
    <row r="125" spans="2:12" ht="20.25" thickTop="1" x14ac:dyDescent="0.3">
      <c r="B125" s="217" t="s">
        <v>5088</v>
      </c>
      <c r="C125" s="218"/>
      <c r="D125" s="218"/>
      <c r="E125" s="218"/>
      <c r="F125" s="218"/>
      <c r="G125" s="218"/>
      <c r="H125" s="218"/>
      <c r="I125" s="218"/>
      <c r="J125" s="218"/>
      <c r="K125" s="218"/>
      <c r="L125" s="219"/>
    </row>
    <row r="126" spans="2:12" ht="18" customHeight="1" x14ac:dyDescent="0.3">
      <c r="B126" s="220" t="s">
        <v>3</v>
      </c>
      <c r="C126" s="221" t="s">
        <v>4</v>
      </c>
      <c r="D126" s="221" t="s">
        <v>5</v>
      </c>
      <c r="E126" s="221"/>
      <c r="F126" s="221" t="s">
        <v>6</v>
      </c>
      <c r="G126" s="221"/>
      <c r="H126" s="221" t="s">
        <v>7</v>
      </c>
      <c r="I126" s="221"/>
      <c r="J126" s="221"/>
      <c r="K126" s="221"/>
      <c r="L126" s="222"/>
    </row>
    <row r="127" spans="2:12" ht="18" customHeight="1" x14ac:dyDescent="0.3">
      <c r="B127" s="220"/>
      <c r="C127" s="221"/>
      <c r="D127" s="6" t="s">
        <v>1</v>
      </c>
      <c r="E127" s="6" t="s">
        <v>2</v>
      </c>
      <c r="F127" s="38" t="s">
        <v>1</v>
      </c>
      <c r="G127" s="39" t="s">
        <v>2</v>
      </c>
      <c r="H127" s="221"/>
      <c r="I127" s="221"/>
      <c r="J127" s="221"/>
      <c r="K127" s="221"/>
      <c r="L127" s="222"/>
    </row>
    <row r="128" spans="2:12" ht="18" customHeight="1" x14ac:dyDescent="0.3">
      <c r="B128" s="266" t="s">
        <v>4466</v>
      </c>
      <c r="C128" s="9" t="s">
        <v>13</v>
      </c>
      <c r="D128" s="15">
        <f t="shared" ref="D128:D135" si="12">E128*0.65</f>
        <v>35.75</v>
      </c>
      <c r="E128" s="9">
        <v>55</v>
      </c>
      <c r="F128" s="12">
        <f t="shared" ref="F128:F135" si="13">D128*D$2</f>
        <v>0</v>
      </c>
      <c r="G128" s="12">
        <f t="shared" ref="G128:G135" si="14">E128*D$3</f>
        <v>0</v>
      </c>
      <c r="H128" s="193" t="s">
        <v>5089</v>
      </c>
      <c r="I128" s="194"/>
      <c r="J128" s="194"/>
      <c r="K128" s="194"/>
      <c r="L128" s="195"/>
    </row>
    <row r="129" spans="2:12" ht="18" customHeight="1" x14ac:dyDescent="0.3">
      <c r="B129" s="187"/>
      <c r="C129" s="9" t="s">
        <v>88</v>
      </c>
      <c r="D129" s="15">
        <f t="shared" si="12"/>
        <v>19.5</v>
      </c>
      <c r="E129" s="9">
        <v>30</v>
      </c>
      <c r="F129" s="12">
        <f t="shared" si="13"/>
        <v>0</v>
      </c>
      <c r="G129" s="12">
        <f t="shared" si="14"/>
        <v>0</v>
      </c>
      <c r="H129" s="199"/>
      <c r="I129" s="200"/>
      <c r="J129" s="200"/>
      <c r="K129" s="200"/>
      <c r="L129" s="201"/>
    </row>
    <row r="130" spans="2:12" ht="18" customHeight="1" x14ac:dyDescent="0.3">
      <c r="B130" s="187"/>
      <c r="C130" s="9" t="s">
        <v>23</v>
      </c>
      <c r="D130" s="15">
        <f t="shared" si="12"/>
        <v>3.25</v>
      </c>
      <c r="E130" s="9">
        <v>5</v>
      </c>
      <c r="F130" s="12">
        <f t="shared" si="13"/>
        <v>0</v>
      </c>
      <c r="G130" s="12">
        <f t="shared" si="14"/>
        <v>0</v>
      </c>
      <c r="H130" s="199"/>
      <c r="I130" s="200"/>
      <c r="J130" s="200"/>
      <c r="K130" s="200"/>
      <c r="L130" s="201"/>
    </row>
    <row r="131" spans="2:12" ht="18" customHeight="1" x14ac:dyDescent="0.3">
      <c r="B131" s="187"/>
      <c r="C131" s="9" t="s">
        <v>22</v>
      </c>
      <c r="D131" s="15">
        <f t="shared" si="12"/>
        <v>3.25</v>
      </c>
      <c r="E131" s="9">
        <v>5</v>
      </c>
      <c r="F131" s="12">
        <f t="shared" si="13"/>
        <v>0</v>
      </c>
      <c r="G131" s="12">
        <f t="shared" si="14"/>
        <v>0</v>
      </c>
      <c r="H131" s="199"/>
      <c r="I131" s="200"/>
      <c r="J131" s="200"/>
      <c r="K131" s="200"/>
      <c r="L131" s="201"/>
    </row>
    <row r="132" spans="2:12" ht="18" customHeight="1" x14ac:dyDescent="0.3">
      <c r="B132" s="187"/>
      <c r="C132" s="9" t="s">
        <v>89</v>
      </c>
      <c r="D132" s="15">
        <f t="shared" si="12"/>
        <v>3.25</v>
      </c>
      <c r="E132" s="9">
        <v>5</v>
      </c>
      <c r="F132" s="12">
        <f t="shared" si="13"/>
        <v>0</v>
      </c>
      <c r="G132" s="12">
        <f t="shared" si="14"/>
        <v>0</v>
      </c>
      <c r="H132" s="199"/>
      <c r="I132" s="200"/>
      <c r="J132" s="200"/>
      <c r="K132" s="200"/>
      <c r="L132" s="201"/>
    </row>
    <row r="133" spans="2:12" ht="18" customHeight="1" x14ac:dyDescent="0.3">
      <c r="B133" s="187"/>
      <c r="C133" s="9" t="s">
        <v>25</v>
      </c>
      <c r="D133" s="15">
        <f t="shared" si="12"/>
        <v>1.3</v>
      </c>
      <c r="E133" s="9">
        <v>2</v>
      </c>
      <c r="F133" s="12">
        <f t="shared" si="13"/>
        <v>0</v>
      </c>
      <c r="G133" s="12">
        <f t="shared" si="14"/>
        <v>0</v>
      </c>
      <c r="H133" s="199"/>
      <c r="I133" s="200"/>
      <c r="J133" s="200"/>
      <c r="K133" s="200"/>
      <c r="L133" s="201"/>
    </row>
    <row r="134" spans="2:12" ht="18" customHeight="1" x14ac:dyDescent="0.3">
      <c r="B134" s="187"/>
      <c r="C134" s="9" t="s">
        <v>178</v>
      </c>
      <c r="D134" s="15">
        <f t="shared" si="12"/>
        <v>1.3</v>
      </c>
      <c r="E134" s="9">
        <v>2</v>
      </c>
      <c r="F134" s="12">
        <f t="shared" si="13"/>
        <v>0</v>
      </c>
      <c r="G134" s="12">
        <f t="shared" si="14"/>
        <v>0</v>
      </c>
      <c r="H134" s="199"/>
      <c r="I134" s="200"/>
      <c r="J134" s="200"/>
      <c r="K134" s="200"/>
      <c r="L134" s="201"/>
    </row>
    <row r="135" spans="2:12" ht="18" customHeight="1" x14ac:dyDescent="0.3">
      <c r="B135" s="187"/>
      <c r="C135" s="9" t="s">
        <v>78</v>
      </c>
      <c r="D135" s="15">
        <f t="shared" si="12"/>
        <v>0.13</v>
      </c>
      <c r="E135" s="9">
        <v>0.2</v>
      </c>
      <c r="F135" s="12">
        <f t="shared" si="13"/>
        <v>0</v>
      </c>
      <c r="G135" s="12">
        <f t="shared" si="14"/>
        <v>0</v>
      </c>
      <c r="H135" s="196"/>
      <c r="I135" s="197"/>
      <c r="J135" s="197"/>
      <c r="K135" s="197"/>
      <c r="L135" s="198"/>
    </row>
    <row r="136" spans="2:12" ht="18" customHeight="1" x14ac:dyDescent="0.3">
      <c r="B136" s="282" t="s">
        <v>5090</v>
      </c>
      <c r="C136" s="14" t="s">
        <v>1240</v>
      </c>
      <c r="D136" s="10">
        <f>E136*0.65</f>
        <v>6.5</v>
      </c>
      <c r="E136" s="11">
        <v>10</v>
      </c>
      <c r="F136" s="12">
        <f>D136*D$2</f>
        <v>0</v>
      </c>
      <c r="G136" s="12">
        <f>E136*D$3</f>
        <v>0</v>
      </c>
      <c r="H136" s="208" t="s">
        <v>5091</v>
      </c>
      <c r="I136" s="209"/>
      <c r="J136" s="209"/>
      <c r="K136" s="209"/>
      <c r="L136" s="210"/>
    </row>
    <row r="137" spans="2:12" ht="18" customHeight="1" x14ac:dyDescent="0.3">
      <c r="B137" s="283"/>
      <c r="C137" s="14" t="s">
        <v>16</v>
      </c>
      <c r="D137" s="10">
        <f t="shared" ref="D137:D146" si="15">E137*0.65</f>
        <v>1.3</v>
      </c>
      <c r="E137" s="11">
        <v>2</v>
      </c>
      <c r="F137" s="12">
        <f t="shared" ref="F137:F146" si="16">D137*D$2</f>
        <v>0</v>
      </c>
      <c r="G137" s="12">
        <f t="shared" ref="G137:G146" si="17">E137*D$3</f>
        <v>0</v>
      </c>
      <c r="H137" s="211"/>
      <c r="I137" s="212"/>
      <c r="J137" s="212"/>
      <c r="K137" s="212"/>
      <c r="L137" s="213"/>
    </row>
    <row r="138" spans="2:12" ht="18" customHeight="1" x14ac:dyDescent="0.3">
      <c r="B138" s="283"/>
      <c r="C138" s="14" t="s">
        <v>17</v>
      </c>
      <c r="D138" s="10">
        <f t="shared" si="15"/>
        <v>1.3</v>
      </c>
      <c r="E138" s="11">
        <v>2</v>
      </c>
      <c r="F138" s="12">
        <f t="shared" si="16"/>
        <v>0</v>
      </c>
      <c r="G138" s="12">
        <f t="shared" si="17"/>
        <v>0</v>
      </c>
      <c r="H138" s="211"/>
      <c r="I138" s="212"/>
      <c r="J138" s="212"/>
      <c r="K138" s="212"/>
      <c r="L138" s="213"/>
    </row>
    <row r="139" spans="2:12" ht="18" customHeight="1" x14ac:dyDescent="0.3">
      <c r="B139" s="283"/>
      <c r="C139" s="14" t="s">
        <v>18</v>
      </c>
      <c r="D139" s="10">
        <f t="shared" si="15"/>
        <v>3.25</v>
      </c>
      <c r="E139" s="11">
        <v>5</v>
      </c>
      <c r="F139" s="12">
        <f t="shared" si="16"/>
        <v>0</v>
      </c>
      <c r="G139" s="12">
        <f t="shared" si="17"/>
        <v>0</v>
      </c>
      <c r="H139" s="211"/>
      <c r="I139" s="212"/>
      <c r="J139" s="212"/>
      <c r="K139" s="212"/>
      <c r="L139" s="213"/>
    </row>
    <row r="140" spans="2:12" ht="18" customHeight="1" x14ac:dyDescent="0.3">
      <c r="B140" s="283"/>
      <c r="C140" s="14" t="s">
        <v>20</v>
      </c>
      <c r="D140" s="10">
        <f t="shared" si="15"/>
        <v>1.3</v>
      </c>
      <c r="E140" s="11">
        <v>2</v>
      </c>
      <c r="F140" s="12">
        <f t="shared" si="16"/>
        <v>0</v>
      </c>
      <c r="G140" s="12">
        <f t="shared" si="17"/>
        <v>0</v>
      </c>
      <c r="H140" s="211"/>
      <c r="I140" s="212"/>
      <c r="J140" s="212"/>
      <c r="K140" s="212"/>
      <c r="L140" s="213"/>
    </row>
    <row r="141" spans="2:12" ht="18" customHeight="1" x14ac:dyDescent="0.3">
      <c r="B141" s="284"/>
      <c r="C141" s="14" t="s">
        <v>195</v>
      </c>
      <c r="D141" s="10">
        <f t="shared" si="15"/>
        <v>0.65</v>
      </c>
      <c r="E141" s="11">
        <v>1</v>
      </c>
      <c r="F141" s="12">
        <f t="shared" si="16"/>
        <v>0</v>
      </c>
      <c r="G141" s="12">
        <f t="shared" si="17"/>
        <v>0</v>
      </c>
      <c r="H141" s="214"/>
      <c r="I141" s="215"/>
      <c r="J141" s="215"/>
      <c r="K141" s="215"/>
      <c r="L141" s="216"/>
    </row>
    <row r="142" spans="2:12" ht="18" customHeight="1" x14ac:dyDescent="0.3">
      <c r="B142" s="225" t="s">
        <v>5092</v>
      </c>
      <c r="C142" s="9" t="s">
        <v>26</v>
      </c>
      <c r="D142" s="19">
        <f t="shared" si="15"/>
        <v>13</v>
      </c>
      <c r="E142" s="9">
        <v>20</v>
      </c>
      <c r="F142" s="12">
        <f t="shared" si="16"/>
        <v>0</v>
      </c>
      <c r="G142" s="12">
        <f t="shared" si="17"/>
        <v>0</v>
      </c>
      <c r="H142" s="202" t="s">
        <v>32</v>
      </c>
      <c r="I142" s="203"/>
      <c r="J142" s="203"/>
      <c r="K142" s="203"/>
      <c r="L142" s="204"/>
    </row>
    <row r="143" spans="2:12" ht="18" customHeight="1" x14ac:dyDescent="0.3">
      <c r="B143" s="226"/>
      <c r="C143" s="9" t="s">
        <v>27</v>
      </c>
      <c r="D143" s="19">
        <f t="shared" si="15"/>
        <v>1.9500000000000002</v>
      </c>
      <c r="E143" s="9">
        <v>3</v>
      </c>
      <c r="F143" s="12">
        <f t="shared" si="16"/>
        <v>0</v>
      </c>
      <c r="G143" s="12">
        <f t="shared" si="17"/>
        <v>0</v>
      </c>
      <c r="H143" s="205"/>
      <c r="I143" s="206"/>
      <c r="J143" s="206"/>
      <c r="K143" s="206"/>
      <c r="L143" s="207"/>
    </row>
    <row r="144" spans="2:12" ht="18" customHeight="1" x14ac:dyDescent="0.3">
      <c r="B144" s="226"/>
      <c r="C144" s="9" t="s">
        <v>28</v>
      </c>
      <c r="D144" s="19">
        <f t="shared" si="15"/>
        <v>1.9500000000000002</v>
      </c>
      <c r="E144" s="9">
        <v>3</v>
      </c>
      <c r="F144" s="12">
        <f t="shared" si="16"/>
        <v>0</v>
      </c>
      <c r="G144" s="12">
        <f t="shared" si="17"/>
        <v>0</v>
      </c>
      <c r="H144" s="205"/>
      <c r="I144" s="206"/>
      <c r="J144" s="206"/>
      <c r="K144" s="206"/>
      <c r="L144" s="207"/>
    </row>
    <row r="145" spans="2:12" ht="18" customHeight="1" x14ac:dyDescent="0.3">
      <c r="B145" s="227"/>
      <c r="C145" s="9" t="s">
        <v>5093</v>
      </c>
      <c r="D145" s="15">
        <f t="shared" si="15"/>
        <v>0.32500000000000001</v>
      </c>
      <c r="E145" s="9">
        <v>0.5</v>
      </c>
      <c r="F145" s="12">
        <f t="shared" si="16"/>
        <v>0</v>
      </c>
      <c r="G145" s="12">
        <f t="shared" si="17"/>
        <v>0</v>
      </c>
      <c r="H145" s="205"/>
      <c r="I145" s="206"/>
      <c r="J145" s="206"/>
      <c r="K145" s="206"/>
      <c r="L145" s="207"/>
    </row>
    <row r="146" spans="2:12" ht="18" customHeight="1" thickBot="1" x14ac:dyDescent="0.35">
      <c r="B146" s="30" t="s">
        <v>4993</v>
      </c>
      <c r="C146" s="21" t="s">
        <v>261</v>
      </c>
      <c r="D146" s="28">
        <f t="shared" si="15"/>
        <v>13</v>
      </c>
      <c r="E146" s="23">
        <v>20</v>
      </c>
      <c r="F146" s="24">
        <f t="shared" si="16"/>
        <v>0</v>
      </c>
      <c r="G146" s="24">
        <f t="shared" si="17"/>
        <v>0</v>
      </c>
      <c r="H146" s="228" t="s">
        <v>5094</v>
      </c>
      <c r="I146" s="229"/>
      <c r="J146" s="229"/>
      <c r="K146" s="229"/>
      <c r="L146" s="230"/>
    </row>
    <row r="147" spans="2:12" ht="72" customHeight="1" thickTop="1" x14ac:dyDescent="0.3">
      <c r="B147" s="190"/>
      <c r="C147" s="190"/>
      <c r="D147" s="190"/>
      <c r="E147" s="190"/>
      <c r="F147" s="190"/>
      <c r="G147" s="190"/>
      <c r="H147" s="190"/>
      <c r="I147" s="190"/>
      <c r="J147" s="190"/>
      <c r="K147" s="190"/>
      <c r="L147" s="190"/>
    </row>
  </sheetData>
  <mergeCells count="80">
    <mergeCell ref="H146:L146"/>
    <mergeCell ref="B147:L147"/>
    <mergeCell ref="B128:B135"/>
    <mergeCell ref="H128:L135"/>
    <mergeCell ref="B136:B141"/>
    <mergeCell ref="H136:L141"/>
    <mergeCell ref="B142:B145"/>
    <mergeCell ref="H142:L145"/>
    <mergeCell ref="B116:B121"/>
    <mergeCell ref="H116:L121"/>
    <mergeCell ref="H122:L122"/>
    <mergeCell ref="B123:L123"/>
    <mergeCell ref="B125:L125"/>
    <mergeCell ref="B126:B127"/>
    <mergeCell ref="C126:C127"/>
    <mergeCell ref="D126:E126"/>
    <mergeCell ref="F126:G126"/>
    <mergeCell ref="H126:L127"/>
    <mergeCell ref="B101:B102"/>
    <mergeCell ref="H101:L102"/>
    <mergeCell ref="B103:B108"/>
    <mergeCell ref="H103:L108"/>
    <mergeCell ref="B109:B115"/>
    <mergeCell ref="H109:L115"/>
    <mergeCell ref="B89:B94"/>
    <mergeCell ref="H89:L94"/>
    <mergeCell ref="H95:L95"/>
    <mergeCell ref="B96:L96"/>
    <mergeCell ref="B98:L98"/>
    <mergeCell ref="B99:B100"/>
    <mergeCell ref="C99:C100"/>
    <mergeCell ref="D99:E99"/>
    <mergeCell ref="F99:G99"/>
    <mergeCell ref="H99:L100"/>
    <mergeCell ref="B71:B72"/>
    <mergeCell ref="H71:L72"/>
    <mergeCell ref="B73:B79"/>
    <mergeCell ref="H73:L79"/>
    <mergeCell ref="B80:B88"/>
    <mergeCell ref="H80:L88"/>
    <mergeCell ref="B61:B64"/>
    <mergeCell ref="H61:L64"/>
    <mergeCell ref="H65:L65"/>
    <mergeCell ref="B66:L66"/>
    <mergeCell ref="B68:L68"/>
    <mergeCell ref="B69:B70"/>
    <mergeCell ref="C69:C70"/>
    <mergeCell ref="D69:E69"/>
    <mergeCell ref="F69:G69"/>
    <mergeCell ref="H69:L70"/>
    <mergeCell ref="B41:B42"/>
    <mergeCell ref="H41:L42"/>
    <mergeCell ref="B43:B51"/>
    <mergeCell ref="H43:L51"/>
    <mergeCell ref="B52:B60"/>
    <mergeCell ref="H52:L60"/>
    <mergeCell ref="H35:L35"/>
    <mergeCell ref="B36:L36"/>
    <mergeCell ref="B38:L38"/>
    <mergeCell ref="B39:B40"/>
    <mergeCell ref="C39:C40"/>
    <mergeCell ref="D39:E39"/>
    <mergeCell ref="F39:G39"/>
    <mergeCell ref="H39:L40"/>
    <mergeCell ref="B29:B34"/>
    <mergeCell ref="H29:L34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8"/>
    <mergeCell ref="H11:L18"/>
    <mergeCell ref="B19:B28"/>
    <mergeCell ref="H19:L28"/>
  </mergeCells>
  <phoneticPr fontId="2" type="noConversion"/>
  <pageMargins left="0.25" right="0.25" top="0.75" bottom="0.75" header="0.3" footer="0.3"/>
  <pageSetup paperSize="9" scale="74" fitToHeight="0" orientation="portrait" r:id="rId1"/>
  <rowBreaks count="4" manualBreakCount="4">
    <brk id="37" max="16383" man="1"/>
    <brk id="67" max="16383" man="1"/>
    <brk id="97" max="12" man="1"/>
    <brk id="124" max="12" man="1"/>
  </rowBreaks>
  <drawing r:id="rId2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>
    <pageSetUpPr fitToPage="1"/>
  </sheetPr>
  <dimension ref="A1:M65"/>
  <sheetViews>
    <sheetView showWhiteSpace="0" zoomScaleNormal="100" workbookViewId="0">
      <selection activeCell="B2" sqref="B2:B3"/>
    </sheetView>
  </sheetViews>
  <sheetFormatPr defaultRowHeight="16.5" x14ac:dyDescent="0.3"/>
  <cols>
    <col min="1" max="1" width="4.875" style="1" customWidth="1"/>
    <col min="2" max="2" width="18.625" style="1" bestFit="1" customWidth="1"/>
    <col min="3" max="3" width="11.625" style="1" customWidth="1"/>
    <col min="4" max="12" width="9" style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1996</v>
      </c>
      <c r="C2" s="2" t="s">
        <v>1</v>
      </c>
      <c r="D2" s="3"/>
      <c r="E2" s="234" t="s">
        <v>5056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773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2:12" ht="16.5" customHeight="1" x14ac:dyDescent="0.3"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</row>
    <row r="6" spans="2:12" ht="16.5" customHeight="1" thickBot="1" x14ac:dyDescent="0.35">
      <c r="B6" s="341"/>
      <c r="C6" s="341"/>
      <c r="D6" s="341"/>
      <c r="E6" s="341"/>
      <c r="F6" s="341"/>
      <c r="G6" s="341"/>
      <c r="H6" s="341"/>
      <c r="I6" s="341"/>
      <c r="J6" s="341"/>
      <c r="K6" s="341"/>
      <c r="L6" s="341"/>
    </row>
    <row r="7" spans="2:12" ht="20.25" thickTop="1" x14ac:dyDescent="0.3">
      <c r="B7" s="217" t="s">
        <v>5095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187" t="s">
        <v>792</v>
      </c>
      <c r="C10" s="41" t="s">
        <v>13</v>
      </c>
      <c r="D10" s="15">
        <f>E10*0.65</f>
        <v>32.5</v>
      </c>
      <c r="E10" s="11">
        <v>50</v>
      </c>
      <c r="F10" s="12">
        <f>D10*D$2</f>
        <v>0</v>
      </c>
      <c r="G10" s="12">
        <f>E10*D$3</f>
        <v>0</v>
      </c>
      <c r="H10" s="193" t="s">
        <v>68</v>
      </c>
      <c r="I10" s="194"/>
      <c r="J10" s="194"/>
      <c r="K10" s="194"/>
      <c r="L10" s="195"/>
    </row>
    <row r="11" spans="2:12" ht="18" customHeight="1" x14ac:dyDescent="0.3">
      <c r="B11" s="187"/>
      <c r="C11" s="41" t="s">
        <v>69</v>
      </c>
      <c r="D11" s="15">
        <f t="shared" ref="D11:D37" si="0">E11*0.65</f>
        <v>1.625</v>
      </c>
      <c r="E11" s="11">
        <v>2.5</v>
      </c>
      <c r="F11" s="12">
        <f t="shared" ref="F11:F37" si="1">D11*D$2</f>
        <v>0</v>
      </c>
      <c r="G11" s="12">
        <f t="shared" ref="G11:G37" si="2">E11*D$3</f>
        <v>0</v>
      </c>
      <c r="H11" s="196"/>
      <c r="I11" s="197"/>
      <c r="J11" s="197"/>
      <c r="K11" s="197"/>
      <c r="L11" s="198"/>
    </row>
    <row r="12" spans="2:12" ht="18" customHeight="1" x14ac:dyDescent="0.3">
      <c r="B12" s="225" t="s">
        <v>117</v>
      </c>
      <c r="C12" s="9" t="s">
        <v>49</v>
      </c>
      <c r="D12" s="12">
        <f t="shared" si="0"/>
        <v>1.3</v>
      </c>
      <c r="E12" s="11">
        <v>2</v>
      </c>
      <c r="F12" s="12">
        <f t="shared" si="1"/>
        <v>0</v>
      </c>
      <c r="G12" s="12">
        <f t="shared" si="2"/>
        <v>0</v>
      </c>
      <c r="H12" s="193" t="s">
        <v>644</v>
      </c>
      <c r="I12" s="194"/>
      <c r="J12" s="194"/>
      <c r="K12" s="194"/>
      <c r="L12" s="195"/>
    </row>
    <row r="13" spans="2:12" ht="18" customHeight="1" x14ac:dyDescent="0.3">
      <c r="B13" s="226"/>
      <c r="C13" s="9" t="s">
        <v>4988</v>
      </c>
      <c r="D13" s="31">
        <f t="shared" si="0"/>
        <v>0.32500000000000001</v>
      </c>
      <c r="E13" s="11">
        <v>0.5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8" customHeight="1" x14ac:dyDescent="0.3">
      <c r="B14" s="226"/>
      <c r="C14" s="9" t="s">
        <v>27</v>
      </c>
      <c r="D14" s="31">
        <f t="shared" si="0"/>
        <v>0.65</v>
      </c>
      <c r="E14" s="11">
        <v>1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8" customHeight="1" x14ac:dyDescent="0.3">
      <c r="B15" s="226"/>
      <c r="C15" s="9" t="s">
        <v>24</v>
      </c>
      <c r="D15" s="31">
        <f t="shared" si="0"/>
        <v>0.32500000000000001</v>
      </c>
      <c r="E15" s="11">
        <v>0.5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8" customHeight="1" x14ac:dyDescent="0.3">
      <c r="B16" s="227"/>
      <c r="C16" s="9" t="s">
        <v>39</v>
      </c>
      <c r="D16" s="31">
        <f t="shared" si="0"/>
        <v>0.65</v>
      </c>
      <c r="E16" s="11">
        <v>1</v>
      </c>
      <c r="F16" s="12">
        <f t="shared" si="1"/>
        <v>0</v>
      </c>
      <c r="G16" s="12">
        <f t="shared" si="2"/>
        <v>0</v>
      </c>
      <c r="H16" s="196"/>
      <c r="I16" s="197"/>
      <c r="J16" s="197"/>
      <c r="K16" s="197"/>
      <c r="L16" s="198"/>
    </row>
    <row r="17" spans="2:12" ht="18" customHeight="1" x14ac:dyDescent="0.3">
      <c r="B17" s="298" t="s">
        <v>3589</v>
      </c>
      <c r="C17" s="9" t="s">
        <v>4989</v>
      </c>
      <c r="D17" s="10">
        <f t="shared" si="0"/>
        <v>6.5</v>
      </c>
      <c r="E17" s="9">
        <v>10</v>
      </c>
      <c r="F17" s="12">
        <f t="shared" si="1"/>
        <v>0</v>
      </c>
      <c r="G17" s="12">
        <f t="shared" si="2"/>
        <v>0</v>
      </c>
      <c r="H17" s="193" t="s">
        <v>5096</v>
      </c>
      <c r="I17" s="194"/>
      <c r="J17" s="194"/>
      <c r="K17" s="194"/>
      <c r="L17" s="195"/>
    </row>
    <row r="18" spans="2:12" ht="18" customHeight="1" x14ac:dyDescent="0.3">
      <c r="B18" s="298"/>
      <c r="C18" s="9" t="s">
        <v>474</v>
      </c>
      <c r="D18" s="10">
        <f t="shared" si="0"/>
        <v>6.5</v>
      </c>
      <c r="E18" s="9">
        <v>10</v>
      </c>
      <c r="F18" s="12">
        <f t="shared" si="1"/>
        <v>0</v>
      </c>
      <c r="G18" s="12">
        <f t="shared" si="2"/>
        <v>0</v>
      </c>
      <c r="H18" s="199"/>
      <c r="I18" s="200"/>
      <c r="J18" s="200"/>
      <c r="K18" s="200"/>
      <c r="L18" s="201"/>
    </row>
    <row r="19" spans="2:12" ht="18" customHeight="1" x14ac:dyDescent="0.3">
      <c r="B19" s="298"/>
      <c r="C19" s="9" t="s">
        <v>189</v>
      </c>
      <c r="D19" s="10">
        <f t="shared" si="0"/>
        <v>3.25</v>
      </c>
      <c r="E19" s="9">
        <v>5</v>
      </c>
      <c r="F19" s="12">
        <f t="shared" si="1"/>
        <v>0</v>
      </c>
      <c r="G19" s="12">
        <f t="shared" si="2"/>
        <v>0</v>
      </c>
      <c r="H19" s="199"/>
      <c r="I19" s="200"/>
      <c r="J19" s="200"/>
      <c r="K19" s="200"/>
      <c r="L19" s="201"/>
    </row>
    <row r="20" spans="2:12" ht="18" customHeight="1" x14ac:dyDescent="0.3">
      <c r="B20" s="298"/>
      <c r="C20" s="9" t="s">
        <v>169</v>
      </c>
      <c r="D20" s="10">
        <f t="shared" si="0"/>
        <v>3.25</v>
      </c>
      <c r="E20" s="9">
        <v>5</v>
      </c>
      <c r="F20" s="12">
        <f t="shared" si="1"/>
        <v>0</v>
      </c>
      <c r="G20" s="12">
        <f t="shared" si="2"/>
        <v>0</v>
      </c>
      <c r="H20" s="199"/>
      <c r="I20" s="200"/>
      <c r="J20" s="200"/>
      <c r="K20" s="200"/>
      <c r="L20" s="201"/>
    </row>
    <row r="21" spans="2:12" ht="18" customHeight="1" x14ac:dyDescent="0.3">
      <c r="B21" s="298"/>
      <c r="C21" s="9" t="s">
        <v>5097</v>
      </c>
      <c r="D21" s="10">
        <f t="shared" si="0"/>
        <v>3.25</v>
      </c>
      <c r="E21" s="9">
        <v>5</v>
      </c>
      <c r="F21" s="12">
        <f t="shared" si="1"/>
        <v>0</v>
      </c>
      <c r="G21" s="12">
        <f t="shared" si="2"/>
        <v>0</v>
      </c>
      <c r="H21" s="199"/>
      <c r="I21" s="200"/>
      <c r="J21" s="200"/>
      <c r="K21" s="200"/>
      <c r="L21" s="201"/>
    </row>
    <row r="22" spans="2:12" ht="18" customHeight="1" x14ac:dyDescent="0.3">
      <c r="B22" s="298"/>
      <c r="C22" s="9" t="s">
        <v>3584</v>
      </c>
      <c r="D22" s="10">
        <f t="shared" si="0"/>
        <v>3.25</v>
      </c>
      <c r="E22" s="9">
        <v>5</v>
      </c>
      <c r="F22" s="12">
        <f t="shared" si="1"/>
        <v>0</v>
      </c>
      <c r="G22" s="12">
        <f t="shared" si="2"/>
        <v>0</v>
      </c>
      <c r="H22" s="199"/>
      <c r="I22" s="200"/>
      <c r="J22" s="200"/>
      <c r="K22" s="200"/>
      <c r="L22" s="201"/>
    </row>
    <row r="23" spans="2:12" ht="18" customHeight="1" x14ac:dyDescent="0.3">
      <c r="B23" s="298"/>
      <c r="C23" s="9" t="s">
        <v>4988</v>
      </c>
      <c r="D23" s="10">
        <f t="shared" si="0"/>
        <v>0.32500000000000001</v>
      </c>
      <c r="E23" s="9">
        <v>0.5</v>
      </c>
      <c r="F23" s="12">
        <f t="shared" si="1"/>
        <v>0</v>
      </c>
      <c r="G23" s="12">
        <f t="shared" si="2"/>
        <v>0</v>
      </c>
      <c r="H23" s="199"/>
      <c r="I23" s="200"/>
      <c r="J23" s="200"/>
      <c r="K23" s="200"/>
      <c r="L23" s="201"/>
    </row>
    <row r="24" spans="2:12" ht="18" customHeight="1" x14ac:dyDescent="0.3">
      <c r="B24" s="298"/>
      <c r="C24" s="9" t="s">
        <v>5025</v>
      </c>
      <c r="D24" s="10">
        <f t="shared" si="0"/>
        <v>3.25</v>
      </c>
      <c r="E24" s="9">
        <v>5</v>
      </c>
      <c r="F24" s="12">
        <f t="shared" si="1"/>
        <v>0</v>
      </c>
      <c r="G24" s="12">
        <f t="shared" si="2"/>
        <v>0</v>
      </c>
      <c r="H24" s="199"/>
      <c r="I24" s="200"/>
      <c r="J24" s="200"/>
      <c r="K24" s="200"/>
      <c r="L24" s="201"/>
    </row>
    <row r="25" spans="2:12" ht="18" customHeight="1" x14ac:dyDescent="0.3">
      <c r="B25" s="298"/>
      <c r="C25" s="9" t="s">
        <v>5098</v>
      </c>
      <c r="D25" s="26">
        <f t="shared" si="0"/>
        <v>1.9500000000000002</v>
      </c>
      <c r="E25" s="9">
        <v>3</v>
      </c>
      <c r="F25" s="12">
        <f t="shared" si="1"/>
        <v>0</v>
      </c>
      <c r="G25" s="12">
        <f t="shared" si="2"/>
        <v>0</v>
      </c>
      <c r="H25" s="199"/>
      <c r="I25" s="200"/>
      <c r="J25" s="200"/>
      <c r="K25" s="200"/>
      <c r="L25" s="201"/>
    </row>
    <row r="26" spans="2:12" ht="18" customHeight="1" x14ac:dyDescent="0.3">
      <c r="B26" s="298"/>
      <c r="C26" s="46" t="s">
        <v>5099</v>
      </c>
      <c r="D26" s="10">
        <f t="shared" si="0"/>
        <v>0.65</v>
      </c>
      <c r="E26" s="46">
        <v>1</v>
      </c>
      <c r="F26" s="12">
        <f t="shared" si="1"/>
        <v>0</v>
      </c>
      <c r="G26" s="12">
        <f t="shared" si="2"/>
        <v>0</v>
      </c>
      <c r="H26" s="199"/>
      <c r="I26" s="200"/>
      <c r="J26" s="200"/>
      <c r="K26" s="200"/>
      <c r="L26" s="201"/>
    </row>
    <row r="27" spans="2:12" ht="18" customHeight="1" x14ac:dyDescent="0.3">
      <c r="B27" s="298"/>
      <c r="C27" s="46" t="s">
        <v>270</v>
      </c>
      <c r="D27" s="10">
        <f t="shared" si="0"/>
        <v>0.13</v>
      </c>
      <c r="E27" s="46">
        <v>0.2</v>
      </c>
      <c r="F27" s="12">
        <f t="shared" si="1"/>
        <v>0</v>
      </c>
      <c r="G27" s="12">
        <f t="shared" si="2"/>
        <v>0</v>
      </c>
      <c r="H27" s="199"/>
      <c r="I27" s="200"/>
      <c r="J27" s="200"/>
      <c r="K27" s="200"/>
      <c r="L27" s="201"/>
    </row>
    <row r="28" spans="2:12" ht="18" customHeight="1" x14ac:dyDescent="0.3">
      <c r="B28" s="298"/>
      <c r="C28" s="46" t="s">
        <v>179</v>
      </c>
      <c r="D28" s="10">
        <f t="shared" si="0"/>
        <v>0.13</v>
      </c>
      <c r="E28" s="46">
        <v>0.2</v>
      </c>
      <c r="F28" s="12">
        <f t="shared" si="1"/>
        <v>0</v>
      </c>
      <c r="G28" s="12">
        <f t="shared" si="2"/>
        <v>0</v>
      </c>
      <c r="H28" s="199"/>
      <c r="I28" s="200"/>
      <c r="J28" s="200"/>
      <c r="K28" s="200"/>
      <c r="L28" s="201"/>
    </row>
    <row r="29" spans="2:12" ht="18" customHeight="1" x14ac:dyDescent="0.3">
      <c r="B29" s="298"/>
      <c r="C29" s="46" t="s">
        <v>5028</v>
      </c>
      <c r="D29" s="10">
        <f t="shared" si="0"/>
        <v>1.3</v>
      </c>
      <c r="E29" s="46">
        <v>2</v>
      </c>
      <c r="F29" s="12">
        <f t="shared" si="1"/>
        <v>0</v>
      </c>
      <c r="G29" s="12">
        <f t="shared" si="2"/>
        <v>0</v>
      </c>
      <c r="H29" s="199"/>
      <c r="I29" s="200"/>
      <c r="J29" s="200"/>
      <c r="K29" s="200"/>
      <c r="L29" s="201"/>
    </row>
    <row r="30" spans="2:12" ht="18" customHeight="1" x14ac:dyDescent="0.3">
      <c r="B30" s="319"/>
      <c r="C30" s="46" t="s">
        <v>190</v>
      </c>
      <c r="D30" s="10">
        <f t="shared" si="0"/>
        <v>1.3</v>
      </c>
      <c r="E30" s="46">
        <v>2</v>
      </c>
      <c r="F30" s="12">
        <f t="shared" si="1"/>
        <v>0</v>
      </c>
      <c r="G30" s="12">
        <f t="shared" si="2"/>
        <v>0</v>
      </c>
      <c r="H30" s="196"/>
      <c r="I30" s="197"/>
      <c r="J30" s="197"/>
      <c r="K30" s="197"/>
      <c r="L30" s="198"/>
    </row>
    <row r="31" spans="2:12" ht="18" customHeight="1" x14ac:dyDescent="0.3">
      <c r="B31" s="225" t="s">
        <v>5100</v>
      </c>
      <c r="C31" s="9" t="s">
        <v>815</v>
      </c>
      <c r="D31" s="10">
        <f t="shared" si="0"/>
        <v>19.5</v>
      </c>
      <c r="E31" s="9">
        <v>30</v>
      </c>
      <c r="F31" s="12">
        <f t="shared" si="1"/>
        <v>0</v>
      </c>
      <c r="G31" s="12">
        <f t="shared" si="2"/>
        <v>0</v>
      </c>
      <c r="H31" s="202" t="s">
        <v>5101</v>
      </c>
      <c r="I31" s="203"/>
      <c r="J31" s="203"/>
      <c r="K31" s="203"/>
      <c r="L31" s="204"/>
    </row>
    <row r="32" spans="2:12" ht="18" customHeight="1" x14ac:dyDescent="0.3">
      <c r="B32" s="226"/>
      <c r="C32" s="9" t="s">
        <v>186</v>
      </c>
      <c r="D32" s="10">
        <f t="shared" si="0"/>
        <v>0.65</v>
      </c>
      <c r="E32" s="9">
        <v>1</v>
      </c>
      <c r="F32" s="12">
        <f t="shared" si="1"/>
        <v>0</v>
      </c>
      <c r="G32" s="12">
        <f t="shared" si="2"/>
        <v>0</v>
      </c>
      <c r="H32" s="205"/>
      <c r="I32" s="206"/>
      <c r="J32" s="206"/>
      <c r="K32" s="206"/>
      <c r="L32" s="207"/>
    </row>
    <row r="33" spans="2:13" ht="18" customHeight="1" x14ac:dyDescent="0.3">
      <c r="B33" s="226"/>
      <c r="C33" s="9" t="s">
        <v>20</v>
      </c>
      <c r="D33" s="10">
        <f t="shared" si="0"/>
        <v>0.32500000000000001</v>
      </c>
      <c r="E33" s="9">
        <v>0.5</v>
      </c>
      <c r="F33" s="12">
        <f t="shared" si="1"/>
        <v>0</v>
      </c>
      <c r="G33" s="12">
        <f t="shared" si="2"/>
        <v>0</v>
      </c>
      <c r="H33" s="205"/>
      <c r="I33" s="206"/>
      <c r="J33" s="206"/>
      <c r="K33" s="206"/>
      <c r="L33" s="207"/>
    </row>
    <row r="34" spans="2:13" ht="18" customHeight="1" x14ac:dyDescent="0.3">
      <c r="B34" s="226"/>
      <c r="C34" s="9" t="s">
        <v>195</v>
      </c>
      <c r="D34" s="10">
        <f t="shared" si="0"/>
        <v>0.32500000000000001</v>
      </c>
      <c r="E34" s="9">
        <v>0.5</v>
      </c>
      <c r="F34" s="12">
        <f t="shared" si="1"/>
        <v>0</v>
      </c>
      <c r="G34" s="12">
        <f t="shared" si="2"/>
        <v>0</v>
      </c>
      <c r="H34" s="205"/>
      <c r="I34" s="206"/>
      <c r="J34" s="206"/>
      <c r="K34" s="206"/>
      <c r="L34" s="207"/>
    </row>
    <row r="35" spans="2:13" ht="18" customHeight="1" x14ac:dyDescent="0.3">
      <c r="B35" s="226"/>
      <c r="C35" s="9" t="s">
        <v>24</v>
      </c>
      <c r="D35" s="10">
        <f t="shared" si="0"/>
        <v>0.32500000000000001</v>
      </c>
      <c r="E35" s="9">
        <v>0.5</v>
      </c>
      <c r="F35" s="12">
        <f t="shared" si="1"/>
        <v>0</v>
      </c>
      <c r="G35" s="12">
        <f t="shared" si="2"/>
        <v>0</v>
      </c>
      <c r="H35" s="205"/>
      <c r="I35" s="206"/>
      <c r="J35" s="206"/>
      <c r="K35" s="206"/>
      <c r="L35" s="207"/>
    </row>
    <row r="36" spans="2:13" ht="18" customHeight="1" x14ac:dyDescent="0.3">
      <c r="B36" s="227"/>
      <c r="C36" s="9" t="s">
        <v>53</v>
      </c>
      <c r="D36" s="10">
        <f t="shared" si="0"/>
        <v>0.13</v>
      </c>
      <c r="E36" s="9">
        <v>0.2</v>
      </c>
      <c r="F36" s="12">
        <f t="shared" si="1"/>
        <v>0</v>
      </c>
      <c r="G36" s="12">
        <f t="shared" si="2"/>
        <v>0</v>
      </c>
      <c r="H36" s="270"/>
      <c r="I36" s="271"/>
      <c r="J36" s="271"/>
      <c r="K36" s="271"/>
      <c r="L36" s="272"/>
    </row>
    <row r="37" spans="2:13" ht="18" customHeight="1" thickBot="1" x14ac:dyDescent="0.35">
      <c r="B37" s="30" t="s">
        <v>4993</v>
      </c>
      <c r="C37" s="21" t="s">
        <v>261</v>
      </c>
      <c r="D37" s="24">
        <f t="shared" si="0"/>
        <v>13</v>
      </c>
      <c r="E37" s="23">
        <v>20</v>
      </c>
      <c r="F37" s="24">
        <f t="shared" si="1"/>
        <v>0</v>
      </c>
      <c r="G37" s="24">
        <f t="shared" si="2"/>
        <v>0</v>
      </c>
      <c r="H37" s="188" t="s">
        <v>36</v>
      </c>
      <c r="I37" s="188"/>
      <c r="J37" s="188"/>
      <c r="K37" s="188"/>
      <c r="L37" s="189"/>
    </row>
    <row r="38" spans="2:13" ht="72" customHeight="1" thickTop="1" x14ac:dyDescent="0.3"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</row>
    <row r="40" spans="2:13" x14ac:dyDescent="0.3">
      <c r="C40"/>
      <c r="D40"/>
      <c r="E40"/>
      <c r="F40"/>
      <c r="G40"/>
      <c r="H40"/>
      <c r="I40"/>
      <c r="J40"/>
      <c r="K40"/>
      <c r="L40"/>
      <c r="M40"/>
    </row>
    <row r="41" spans="2:13" x14ac:dyDescent="0.3">
      <c r="C41"/>
      <c r="D41"/>
      <c r="E41"/>
      <c r="F41"/>
      <c r="G41"/>
      <c r="H41"/>
      <c r="I41"/>
      <c r="J41"/>
      <c r="K41"/>
      <c r="L41"/>
      <c r="M41"/>
    </row>
    <row r="42" spans="2:13" x14ac:dyDescent="0.3">
      <c r="C42"/>
      <c r="D42"/>
      <c r="E42"/>
      <c r="F42"/>
      <c r="G42"/>
      <c r="H42"/>
      <c r="I42"/>
      <c r="J42"/>
      <c r="K42"/>
      <c r="L42"/>
      <c r="M42"/>
    </row>
    <row r="43" spans="2:13" ht="16.5" customHeight="1" x14ac:dyDescent="0.3">
      <c r="C43"/>
      <c r="D43"/>
      <c r="E43"/>
      <c r="F43"/>
      <c r="G43"/>
      <c r="H43"/>
      <c r="I43"/>
      <c r="J43"/>
      <c r="K43"/>
      <c r="L43"/>
      <c r="M43"/>
    </row>
    <row r="44" spans="2:13" ht="16.5" customHeight="1" x14ac:dyDescent="0.3">
      <c r="C44"/>
      <c r="D44"/>
      <c r="E44"/>
      <c r="F44"/>
      <c r="G44"/>
      <c r="H44"/>
      <c r="I44"/>
      <c r="J44"/>
      <c r="K44"/>
      <c r="L44"/>
      <c r="M44"/>
    </row>
    <row r="45" spans="2:13" x14ac:dyDescent="0.3">
      <c r="C45"/>
      <c r="D45"/>
      <c r="E45"/>
      <c r="F45"/>
      <c r="G45"/>
      <c r="H45"/>
      <c r="I45"/>
      <c r="J45"/>
      <c r="K45"/>
      <c r="L45"/>
      <c r="M45"/>
    </row>
    <row r="46" spans="2:13" ht="15.75" customHeight="1" x14ac:dyDescent="0.3">
      <c r="C46"/>
      <c r="D46"/>
      <c r="E46"/>
      <c r="F46"/>
      <c r="G46"/>
      <c r="H46"/>
      <c r="I46"/>
      <c r="J46"/>
      <c r="K46"/>
      <c r="L46"/>
      <c r="M46"/>
    </row>
    <row r="47" spans="2:13" ht="15.75" customHeight="1" x14ac:dyDescent="0.3">
      <c r="C47"/>
      <c r="D47"/>
      <c r="E47"/>
      <c r="F47"/>
      <c r="G47"/>
      <c r="H47"/>
      <c r="I47"/>
      <c r="J47"/>
      <c r="K47"/>
      <c r="L47"/>
      <c r="M47"/>
    </row>
    <row r="48" spans="2:13" ht="15.75" customHeight="1" x14ac:dyDescent="0.3">
      <c r="C48"/>
      <c r="D48"/>
      <c r="E48"/>
      <c r="F48"/>
      <c r="G48"/>
      <c r="H48"/>
      <c r="I48"/>
      <c r="J48"/>
      <c r="K48"/>
      <c r="L48"/>
      <c r="M48"/>
    </row>
    <row r="49" spans="3:13" x14ac:dyDescent="0.3">
      <c r="C49"/>
      <c r="D49"/>
      <c r="E49"/>
      <c r="F49"/>
      <c r="G49"/>
      <c r="H49"/>
      <c r="I49"/>
      <c r="J49"/>
      <c r="K49"/>
      <c r="L49"/>
      <c r="M49"/>
    </row>
    <row r="50" spans="3:13" ht="16.5" customHeight="1" x14ac:dyDescent="0.3">
      <c r="C50"/>
      <c r="D50"/>
      <c r="E50"/>
      <c r="F50"/>
      <c r="G50"/>
      <c r="H50"/>
      <c r="I50"/>
      <c r="J50"/>
      <c r="K50"/>
      <c r="L50"/>
      <c r="M50"/>
    </row>
    <row r="51" spans="3:13" ht="16.5" customHeight="1" x14ac:dyDescent="0.3">
      <c r="C51"/>
      <c r="D51"/>
      <c r="E51"/>
      <c r="F51"/>
      <c r="G51"/>
      <c r="H51"/>
      <c r="I51"/>
      <c r="J51"/>
      <c r="K51"/>
      <c r="L51"/>
      <c r="M51"/>
    </row>
    <row r="52" spans="3:13" x14ac:dyDescent="0.3">
      <c r="C52"/>
      <c r="D52"/>
      <c r="E52"/>
      <c r="F52"/>
      <c r="G52"/>
      <c r="H52"/>
      <c r="I52"/>
      <c r="J52"/>
      <c r="K52"/>
      <c r="L52"/>
      <c r="M52"/>
    </row>
    <row r="53" spans="3:13" x14ac:dyDescent="0.3">
      <c r="C53"/>
      <c r="D53"/>
      <c r="E53"/>
      <c r="F53"/>
      <c r="G53"/>
      <c r="H53"/>
      <c r="I53"/>
      <c r="J53"/>
      <c r="K53"/>
      <c r="L53"/>
      <c r="M53"/>
    </row>
    <row r="54" spans="3:13" ht="15.75" customHeight="1" x14ac:dyDescent="0.3">
      <c r="C54"/>
      <c r="D54"/>
      <c r="E54"/>
      <c r="F54"/>
      <c r="G54"/>
      <c r="H54"/>
      <c r="I54"/>
      <c r="J54"/>
      <c r="K54"/>
      <c r="L54"/>
      <c r="M54"/>
    </row>
    <row r="55" spans="3:13" x14ac:dyDescent="0.3">
      <c r="C55"/>
      <c r="D55"/>
      <c r="E55"/>
      <c r="F55"/>
      <c r="G55"/>
      <c r="H55"/>
      <c r="I55"/>
      <c r="J55"/>
      <c r="K55"/>
      <c r="L55"/>
      <c r="M55"/>
    </row>
    <row r="56" spans="3:13" x14ac:dyDescent="0.3">
      <c r="C56"/>
      <c r="D56"/>
      <c r="E56"/>
      <c r="F56"/>
      <c r="G56"/>
      <c r="H56"/>
      <c r="I56"/>
      <c r="J56"/>
      <c r="K56"/>
      <c r="L56"/>
      <c r="M56"/>
    </row>
    <row r="57" spans="3:13" ht="16.5" customHeight="1" x14ac:dyDescent="0.3">
      <c r="C57"/>
      <c r="D57"/>
      <c r="E57"/>
      <c r="F57"/>
      <c r="G57"/>
      <c r="H57"/>
      <c r="I57"/>
      <c r="J57"/>
      <c r="K57"/>
      <c r="L57"/>
      <c r="M57"/>
    </row>
    <row r="58" spans="3:13" ht="16.5" customHeight="1" x14ac:dyDescent="0.3">
      <c r="C58"/>
      <c r="D58"/>
      <c r="E58"/>
      <c r="F58"/>
      <c r="G58"/>
      <c r="H58"/>
      <c r="I58"/>
      <c r="J58"/>
      <c r="K58"/>
      <c r="L58"/>
      <c r="M58"/>
    </row>
    <row r="59" spans="3:13" x14ac:dyDescent="0.3">
      <c r="C59"/>
      <c r="D59"/>
      <c r="E59"/>
      <c r="F59"/>
      <c r="G59"/>
      <c r="H59"/>
      <c r="I59"/>
      <c r="J59"/>
      <c r="K59"/>
      <c r="L59"/>
      <c r="M59"/>
    </row>
    <row r="60" spans="3:13" x14ac:dyDescent="0.3">
      <c r="C60"/>
      <c r="D60"/>
      <c r="E60"/>
      <c r="F60"/>
      <c r="G60"/>
      <c r="H60"/>
      <c r="I60"/>
      <c r="J60"/>
      <c r="K60"/>
      <c r="L60"/>
      <c r="M60"/>
    </row>
    <row r="61" spans="3:13" x14ac:dyDescent="0.3">
      <c r="C61"/>
      <c r="D61"/>
      <c r="E61"/>
      <c r="F61"/>
      <c r="G61"/>
      <c r="H61"/>
      <c r="I61"/>
      <c r="J61"/>
      <c r="K61"/>
      <c r="L61"/>
      <c r="M61"/>
    </row>
    <row r="62" spans="3:13" x14ac:dyDescent="0.3">
      <c r="C62"/>
      <c r="D62"/>
      <c r="E62"/>
      <c r="F62"/>
      <c r="G62"/>
      <c r="H62"/>
      <c r="I62"/>
      <c r="J62"/>
      <c r="K62"/>
      <c r="L62"/>
      <c r="M62"/>
    </row>
    <row r="63" spans="3:13" ht="17.25" customHeight="1" x14ac:dyDescent="0.3">
      <c r="C63"/>
      <c r="D63"/>
      <c r="E63"/>
      <c r="F63"/>
      <c r="G63"/>
      <c r="H63"/>
      <c r="I63"/>
      <c r="J63"/>
      <c r="K63"/>
      <c r="L63"/>
      <c r="M63"/>
    </row>
    <row r="64" spans="3:13" x14ac:dyDescent="0.3">
      <c r="C64"/>
      <c r="D64"/>
      <c r="E64"/>
      <c r="F64"/>
      <c r="G64"/>
      <c r="H64"/>
      <c r="I64"/>
      <c r="J64"/>
      <c r="K64"/>
      <c r="L64"/>
      <c r="M64"/>
    </row>
    <row r="65" spans="3:13" x14ac:dyDescent="0.3">
      <c r="C65"/>
      <c r="D65"/>
      <c r="E65"/>
      <c r="F65"/>
      <c r="G65"/>
      <c r="H65"/>
      <c r="I65"/>
      <c r="J65"/>
      <c r="K65"/>
      <c r="L65"/>
      <c r="M65"/>
    </row>
  </sheetData>
  <mergeCells count="19">
    <mergeCell ref="B31:B36"/>
    <mergeCell ref="H31:L36"/>
    <mergeCell ref="H37:L37"/>
    <mergeCell ref="B38:L38"/>
    <mergeCell ref="B10:B11"/>
    <mergeCell ref="H10:L11"/>
    <mergeCell ref="B12:B16"/>
    <mergeCell ref="H12:L16"/>
    <mergeCell ref="B17:B30"/>
    <mergeCell ref="H17:L30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ageMargins left="0.25" right="0.25" top="0.75" bottom="0.75" header="0.3" footer="0.3"/>
  <pageSetup paperSize="9" scale="78" fitToHeight="0" orientation="portrait" r:id="rId1"/>
  <rowBreaks count="1" manualBreakCount="1">
    <brk id="39" max="16383" man="1"/>
  </rowBreaks>
  <drawing r:id="rId2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>
    <pageSetUpPr fitToPage="1"/>
  </sheetPr>
  <dimension ref="A1:M110"/>
  <sheetViews>
    <sheetView topLeftCell="A24" zoomScale="70" zoomScaleNormal="70" zoomScaleSheetLayoutView="40" workbookViewId="0">
      <selection activeCell="B78" sqref="B78:B81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370" t="s">
        <v>5102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290" t="s">
        <v>4568</v>
      </c>
      <c r="C10" s="9" t="s">
        <v>13</v>
      </c>
      <c r="D10" s="31">
        <f t="shared" ref="D10:D33" si="0">E10*0.65</f>
        <v>35.75</v>
      </c>
      <c r="E10" s="11">
        <v>55</v>
      </c>
      <c r="F10" s="12">
        <f t="shared" ref="F10:F33" si="1">D10*D$2</f>
        <v>0</v>
      </c>
      <c r="G10" s="12">
        <f t="shared" ref="G10:G33" si="2">E10*D$3</f>
        <v>0</v>
      </c>
      <c r="H10" s="347" t="s">
        <v>5103</v>
      </c>
      <c r="I10" s="347"/>
      <c r="J10" s="347"/>
      <c r="K10" s="347"/>
      <c r="L10" s="348"/>
    </row>
    <row r="11" spans="2:12" ht="16.5" customHeight="1" x14ac:dyDescent="0.3">
      <c r="B11" s="291"/>
      <c r="C11" s="9" t="s">
        <v>15</v>
      </c>
      <c r="D11" s="12">
        <f t="shared" si="0"/>
        <v>6.5</v>
      </c>
      <c r="E11" s="11">
        <v>10</v>
      </c>
      <c r="F11" s="12">
        <f t="shared" si="1"/>
        <v>0</v>
      </c>
      <c r="G11" s="12">
        <f t="shared" si="2"/>
        <v>0</v>
      </c>
      <c r="H11" s="347"/>
      <c r="I11" s="347"/>
      <c r="J11" s="347"/>
      <c r="K11" s="347"/>
      <c r="L11" s="348"/>
    </row>
    <row r="12" spans="2:12" ht="16.5" customHeight="1" x14ac:dyDescent="0.3">
      <c r="B12" s="291"/>
      <c r="C12" s="9" t="s">
        <v>22</v>
      </c>
      <c r="D12" s="31">
        <f t="shared" si="0"/>
        <v>3.25</v>
      </c>
      <c r="E12" s="11">
        <v>5</v>
      </c>
      <c r="F12" s="12">
        <f t="shared" si="1"/>
        <v>0</v>
      </c>
      <c r="G12" s="12">
        <f t="shared" si="2"/>
        <v>0</v>
      </c>
      <c r="H12" s="347"/>
      <c r="I12" s="347"/>
      <c r="J12" s="347"/>
      <c r="K12" s="347"/>
      <c r="L12" s="348"/>
    </row>
    <row r="13" spans="2:12" ht="16.5" customHeight="1" x14ac:dyDescent="0.3">
      <c r="B13" s="291"/>
      <c r="C13" s="9" t="s">
        <v>23</v>
      </c>
      <c r="D13" s="31">
        <f t="shared" si="0"/>
        <v>3.25</v>
      </c>
      <c r="E13" s="11">
        <v>5</v>
      </c>
      <c r="F13" s="12">
        <f t="shared" si="1"/>
        <v>0</v>
      </c>
      <c r="G13" s="12">
        <f t="shared" si="2"/>
        <v>0</v>
      </c>
      <c r="H13" s="347"/>
      <c r="I13" s="347"/>
      <c r="J13" s="347"/>
      <c r="K13" s="347"/>
      <c r="L13" s="348"/>
    </row>
    <row r="14" spans="2:12" ht="16.5" customHeight="1" x14ac:dyDescent="0.3">
      <c r="B14" s="291"/>
      <c r="C14" s="9" t="s">
        <v>1258</v>
      </c>
      <c r="D14" s="31">
        <f t="shared" si="0"/>
        <v>3.25</v>
      </c>
      <c r="E14" s="11">
        <v>5</v>
      </c>
      <c r="F14" s="12">
        <f t="shared" si="1"/>
        <v>0</v>
      </c>
      <c r="G14" s="12">
        <f t="shared" si="2"/>
        <v>0</v>
      </c>
      <c r="H14" s="347"/>
      <c r="I14" s="347"/>
      <c r="J14" s="347"/>
      <c r="K14" s="347"/>
      <c r="L14" s="348"/>
    </row>
    <row r="15" spans="2:12" ht="16.5" customHeight="1" x14ac:dyDescent="0.3">
      <c r="B15" s="291"/>
      <c r="C15" s="9" t="s">
        <v>78</v>
      </c>
      <c r="D15" s="31">
        <f t="shared" si="0"/>
        <v>0.13</v>
      </c>
      <c r="E15" s="11">
        <v>0.2</v>
      </c>
      <c r="F15" s="12">
        <f t="shared" si="1"/>
        <v>0</v>
      </c>
      <c r="G15" s="12">
        <f t="shared" si="2"/>
        <v>0</v>
      </c>
      <c r="H15" s="347"/>
      <c r="I15" s="347"/>
      <c r="J15" s="347"/>
      <c r="K15" s="347"/>
      <c r="L15" s="348"/>
    </row>
    <row r="16" spans="2:12" ht="16.5" customHeight="1" x14ac:dyDescent="0.3">
      <c r="B16" s="296"/>
      <c r="C16" s="9" t="s">
        <v>25</v>
      </c>
      <c r="D16" s="12">
        <f t="shared" si="0"/>
        <v>1.3</v>
      </c>
      <c r="E16" s="11">
        <v>2</v>
      </c>
      <c r="F16" s="12">
        <f t="shared" si="1"/>
        <v>0</v>
      </c>
      <c r="G16" s="12">
        <f t="shared" si="2"/>
        <v>0</v>
      </c>
      <c r="H16" s="347"/>
      <c r="I16" s="347"/>
      <c r="J16" s="347"/>
      <c r="K16" s="347"/>
      <c r="L16" s="348"/>
    </row>
    <row r="17" spans="2:12" ht="16.5" customHeight="1" x14ac:dyDescent="0.3">
      <c r="B17" s="187" t="s">
        <v>4976</v>
      </c>
      <c r="C17" s="14" t="s">
        <v>1128</v>
      </c>
      <c r="D17" s="15">
        <f t="shared" si="0"/>
        <v>6.5</v>
      </c>
      <c r="E17" s="11">
        <v>10</v>
      </c>
      <c r="F17" s="12">
        <f t="shared" si="1"/>
        <v>0</v>
      </c>
      <c r="G17" s="12">
        <f t="shared" si="2"/>
        <v>0</v>
      </c>
      <c r="H17" s="202" t="s">
        <v>4978</v>
      </c>
      <c r="I17" s="203"/>
      <c r="J17" s="203"/>
      <c r="K17" s="203"/>
      <c r="L17" s="204"/>
    </row>
    <row r="18" spans="2:12" ht="16.5" customHeight="1" x14ac:dyDescent="0.3">
      <c r="B18" s="187"/>
      <c r="C18" s="14" t="s">
        <v>178</v>
      </c>
      <c r="D18" s="19">
        <f t="shared" si="0"/>
        <v>1.9500000000000002</v>
      </c>
      <c r="E18" s="11">
        <v>3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6.5" customHeight="1" x14ac:dyDescent="0.3">
      <c r="B19" s="187"/>
      <c r="C19" s="14" t="s">
        <v>444</v>
      </c>
      <c r="D19" s="15">
        <f t="shared" si="0"/>
        <v>1.3</v>
      </c>
      <c r="E19" s="11">
        <v>2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6.5" customHeight="1" x14ac:dyDescent="0.3">
      <c r="B20" s="187"/>
      <c r="C20" s="14" t="s">
        <v>498</v>
      </c>
      <c r="D20" s="15">
        <f t="shared" si="0"/>
        <v>1.3</v>
      </c>
      <c r="E20" s="11">
        <v>2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6.5" customHeight="1" x14ac:dyDescent="0.3">
      <c r="B21" s="187"/>
      <c r="C21" s="14" t="s">
        <v>298</v>
      </c>
      <c r="D21" s="15">
        <f t="shared" si="0"/>
        <v>1.3</v>
      </c>
      <c r="E21" s="11">
        <v>2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6.5" customHeight="1" x14ac:dyDescent="0.3">
      <c r="B22" s="187"/>
      <c r="C22" s="14" t="s">
        <v>195</v>
      </c>
      <c r="D22" s="15">
        <f t="shared" si="0"/>
        <v>0.65</v>
      </c>
      <c r="E22" s="11">
        <v>1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187"/>
      <c r="C23" s="82" t="s">
        <v>2499</v>
      </c>
      <c r="D23" s="15">
        <f t="shared" si="0"/>
        <v>0.16250000000000001</v>
      </c>
      <c r="E23" s="129">
        <v>0.25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7.25" customHeight="1" x14ac:dyDescent="0.3">
      <c r="B24" s="225" t="s">
        <v>5104</v>
      </c>
      <c r="C24" s="9" t="s">
        <v>1818</v>
      </c>
      <c r="D24" s="26">
        <f t="shared" si="0"/>
        <v>26</v>
      </c>
      <c r="E24" s="11">
        <v>40</v>
      </c>
      <c r="F24" s="32">
        <f t="shared" si="1"/>
        <v>0</v>
      </c>
      <c r="G24" s="12">
        <f t="shared" si="2"/>
        <v>0</v>
      </c>
      <c r="H24" s="202" t="s">
        <v>5105</v>
      </c>
      <c r="I24" s="203"/>
      <c r="J24" s="203"/>
      <c r="K24" s="203"/>
      <c r="L24" s="204"/>
    </row>
    <row r="25" spans="2:12" ht="17.25" customHeight="1" x14ac:dyDescent="0.3">
      <c r="B25" s="226"/>
      <c r="C25" s="9" t="s">
        <v>22</v>
      </c>
      <c r="D25" s="15">
        <f t="shared" si="0"/>
        <v>6.5</v>
      </c>
      <c r="E25" s="11">
        <v>10</v>
      </c>
      <c r="F25" s="3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7.25" customHeight="1" x14ac:dyDescent="0.3">
      <c r="B26" s="226"/>
      <c r="C26" s="9" t="s">
        <v>23</v>
      </c>
      <c r="D26" s="15">
        <f t="shared" si="0"/>
        <v>3.25</v>
      </c>
      <c r="E26" s="11">
        <v>5</v>
      </c>
      <c r="F26" s="3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7.25" customHeight="1" x14ac:dyDescent="0.3">
      <c r="B27" s="226"/>
      <c r="C27" s="9" t="s">
        <v>195</v>
      </c>
      <c r="D27" s="15">
        <f t="shared" si="0"/>
        <v>0.65</v>
      </c>
      <c r="E27" s="11">
        <v>1</v>
      </c>
      <c r="F27" s="3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7.25" customHeight="1" x14ac:dyDescent="0.3">
      <c r="B28" s="226"/>
      <c r="C28" s="9" t="s">
        <v>27</v>
      </c>
      <c r="D28" s="15">
        <f t="shared" si="0"/>
        <v>2.6</v>
      </c>
      <c r="E28" s="11">
        <v>4</v>
      </c>
      <c r="F28" s="3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7.25" customHeight="1" x14ac:dyDescent="0.3">
      <c r="B29" s="226"/>
      <c r="C29" s="9" t="s">
        <v>28</v>
      </c>
      <c r="D29" s="15">
        <f t="shared" si="0"/>
        <v>1.3</v>
      </c>
      <c r="E29" s="11">
        <v>2</v>
      </c>
      <c r="F29" s="3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17.25" customHeight="1" x14ac:dyDescent="0.3">
      <c r="B30" s="226"/>
      <c r="C30" s="9" t="s">
        <v>24</v>
      </c>
      <c r="D30" s="15">
        <f t="shared" si="0"/>
        <v>0.19500000000000001</v>
      </c>
      <c r="E30" s="11">
        <v>0.3</v>
      </c>
      <c r="F30" s="3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ht="17.25" customHeight="1" x14ac:dyDescent="0.3">
      <c r="B31" s="226"/>
      <c r="C31" s="9" t="s">
        <v>78</v>
      </c>
      <c r="D31" s="15">
        <f t="shared" si="0"/>
        <v>6.5000000000000002E-2</v>
      </c>
      <c r="E31" s="11">
        <v>0.1</v>
      </c>
      <c r="F31" s="3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ht="17.25" customHeight="1" x14ac:dyDescent="0.3">
      <c r="B32" s="227"/>
      <c r="C32" s="9" t="s">
        <v>190</v>
      </c>
      <c r="D32" s="15">
        <f t="shared" si="0"/>
        <v>0.65</v>
      </c>
      <c r="E32" s="11">
        <v>1</v>
      </c>
      <c r="F32" s="32">
        <f t="shared" si="1"/>
        <v>0</v>
      </c>
      <c r="G32" s="12">
        <f t="shared" si="2"/>
        <v>0</v>
      </c>
      <c r="H32" s="205"/>
      <c r="I32" s="206"/>
      <c r="J32" s="206"/>
      <c r="K32" s="206"/>
      <c r="L32" s="207"/>
    </row>
    <row r="33" spans="2:12" ht="16.5" customHeight="1" thickBot="1" x14ac:dyDescent="0.35">
      <c r="B33" s="30" t="s">
        <v>114</v>
      </c>
      <c r="C33" s="21" t="s">
        <v>35</v>
      </c>
      <c r="D33" s="22">
        <f t="shared" si="0"/>
        <v>13</v>
      </c>
      <c r="E33" s="23">
        <v>20</v>
      </c>
      <c r="F33" s="24">
        <f t="shared" si="1"/>
        <v>0</v>
      </c>
      <c r="G33" s="24">
        <f t="shared" si="2"/>
        <v>0</v>
      </c>
      <c r="H33" s="188" t="s">
        <v>36</v>
      </c>
      <c r="I33" s="188"/>
      <c r="J33" s="188"/>
      <c r="K33" s="188"/>
      <c r="L33" s="189"/>
    </row>
    <row r="34" spans="2:12" ht="72" customHeight="1" thickTop="1" x14ac:dyDescent="0.3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</row>
    <row r="35" spans="2:12" ht="16.5" customHeight="1" thickBot="1" x14ac:dyDescent="0.35"/>
    <row r="36" spans="2:12" ht="20.25" thickTop="1" x14ac:dyDescent="0.3">
      <c r="B36" s="217" t="s">
        <v>5106</v>
      </c>
      <c r="C36" s="218"/>
      <c r="D36" s="218"/>
      <c r="E36" s="218"/>
      <c r="F36" s="218"/>
      <c r="G36" s="218"/>
      <c r="H36" s="218"/>
      <c r="I36" s="218"/>
      <c r="J36" s="218"/>
      <c r="K36" s="218"/>
      <c r="L36" s="219"/>
    </row>
    <row r="37" spans="2:12" x14ac:dyDescent="0.3">
      <c r="B37" s="220" t="s">
        <v>3</v>
      </c>
      <c r="C37" s="221" t="s">
        <v>4</v>
      </c>
      <c r="D37" s="221" t="s">
        <v>5</v>
      </c>
      <c r="E37" s="221"/>
      <c r="F37" s="221" t="s">
        <v>6</v>
      </c>
      <c r="G37" s="221"/>
      <c r="H37" s="221" t="s">
        <v>7</v>
      </c>
      <c r="I37" s="221"/>
      <c r="J37" s="221"/>
      <c r="K37" s="221"/>
      <c r="L37" s="222"/>
    </row>
    <row r="38" spans="2:12" x14ac:dyDescent="0.3">
      <c r="B38" s="220"/>
      <c r="C38" s="221"/>
      <c r="D38" s="6" t="s">
        <v>1</v>
      </c>
      <c r="E38" s="6" t="s">
        <v>2</v>
      </c>
      <c r="F38" s="38" t="s">
        <v>1</v>
      </c>
      <c r="G38" s="39" t="s">
        <v>2</v>
      </c>
      <c r="H38" s="221"/>
      <c r="I38" s="221"/>
      <c r="J38" s="221"/>
      <c r="K38" s="221"/>
      <c r="L38" s="222"/>
    </row>
    <row r="39" spans="2:12" ht="16.5" customHeight="1" x14ac:dyDescent="0.3">
      <c r="B39" s="225" t="s">
        <v>30</v>
      </c>
      <c r="C39" s="9" t="s">
        <v>259</v>
      </c>
      <c r="D39" s="10">
        <f t="shared" ref="D39:D59" si="3">E39*0.65</f>
        <v>32.5</v>
      </c>
      <c r="E39" s="11">
        <v>50</v>
      </c>
      <c r="F39" s="12">
        <f t="shared" ref="F39:F59" si="4">D39*D$2</f>
        <v>0</v>
      </c>
      <c r="G39" s="12">
        <f t="shared" ref="G39:G59" si="5">E39*D$3</f>
        <v>0</v>
      </c>
      <c r="H39" s="193" t="s">
        <v>48</v>
      </c>
      <c r="I39" s="194"/>
      <c r="J39" s="194"/>
      <c r="K39" s="194"/>
      <c r="L39" s="195"/>
    </row>
    <row r="40" spans="2:12" ht="16.5" customHeight="1" x14ac:dyDescent="0.3">
      <c r="B40" s="227"/>
      <c r="C40" s="9" t="s">
        <v>107</v>
      </c>
      <c r="D40" s="10">
        <f t="shared" si="3"/>
        <v>3.25</v>
      </c>
      <c r="E40" s="11">
        <v>5</v>
      </c>
      <c r="F40" s="12">
        <f t="shared" si="4"/>
        <v>0</v>
      </c>
      <c r="G40" s="12">
        <f t="shared" si="5"/>
        <v>0</v>
      </c>
      <c r="H40" s="196"/>
      <c r="I40" s="197"/>
      <c r="J40" s="197"/>
      <c r="K40" s="197"/>
      <c r="L40" s="198"/>
    </row>
    <row r="41" spans="2:12" ht="16.5" customHeight="1" x14ac:dyDescent="0.3">
      <c r="B41" s="267" t="s">
        <v>1475</v>
      </c>
      <c r="C41" s="14" t="s">
        <v>91</v>
      </c>
      <c r="D41" s="15">
        <f t="shared" si="3"/>
        <v>19.5</v>
      </c>
      <c r="E41" s="11">
        <v>30</v>
      </c>
      <c r="F41" s="12">
        <f t="shared" si="4"/>
        <v>0</v>
      </c>
      <c r="G41" s="12">
        <f t="shared" si="5"/>
        <v>0</v>
      </c>
      <c r="H41" s="202" t="s">
        <v>2231</v>
      </c>
      <c r="I41" s="203"/>
      <c r="J41" s="203"/>
      <c r="K41" s="203"/>
      <c r="L41" s="204"/>
    </row>
    <row r="42" spans="2:12" ht="16.5" customHeight="1" x14ac:dyDescent="0.3">
      <c r="B42" s="268"/>
      <c r="C42" s="14" t="s">
        <v>22</v>
      </c>
      <c r="D42" s="15">
        <f t="shared" si="3"/>
        <v>6.5</v>
      </c>
      <c r="E42" s="11">
        <v>10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6.5" customHeight="1" x14ac:dyDescent="0.3">
      <c r="B43" s="268"/>
      <c r="C43" s="14" t="s">
        <v>504</v>
      </c>
      <c r="D43" s="19">
        <f t="shared" si="3"/>
        <v>1.9500000000000002</v>
      </c>
      <c r="E43" s="11">
        <v>3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6.5" customHeight="1" x14ac:dyDescent="0.3">
      <c r="B44" s="268"/>
      <c r="C44" s="14" t="s">
        <v>195</v>
      </c>
      <c r="D44" s="15">
        <f t="shared" si="3"/>
        <v>0.65</v>
      </c>
      <c r="E44" s="11">
        <v>1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6.5" customHeight="1" x14ac:dyDescent="0.3">
      <c r="B45" s="268"/>
      <c r="C45" s="14" t="s">
        <v>16</v>
      </c>
      <c r="D45" s="15">
        <f t="shared" si="3"/>
        <v>1.3</v>
      </c>
      <c r="E45" s="11">
        <v>2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6.5" customHeight="1" x14ac:dyDescent="0.3">
      <c r="B46" s="269"/>
      <c r="C46" s="14" t="s">
        <v>17</v>
      </c>
      <c r="D46" s="15">
        <f t="shared" si="3"/>
        <v>1.3</v>
      </c>
      <c r="E46" s="11">
        <v>2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6.5" customHeight="1" x14ac:dyDescent="0.3">
      <c r="B47" s="290" t="s">
        <v>2913</v>
      </c>
      <c r="C47" s="9" t="s">
        <v>84</v>
      </c>
      <c r="D47" s="19">
        <f t="shared" si="3"/>
        <v>26</v>
      </c>
      <c r="E47" s="9">
        <v>40</v>
      </c>
      <c r="F47" s="12">
        <f t="shared" si="4"/>
        <v>0</v>
      </c>
      <c r="G47" s="12">
        <f t="shared" si="5"/>
        <v>0</v>
      </c>
      <c r="H47" s="193" t="s">
        <v>197</v>
      </c>
      <c r="I47" s="194"/>
      <c r="J47" s="194"/>
      <c r="K47" s="194"/>
      <c r="L47" s="195"/>
    </row>
    <row r="48" spans="2:12" ht="16.5" customHeight="1" x14ac:dyDescent="0.3">
      <c r="B48" s="226"/>
      <c r="C48" s="9" t="s">
        <v>24</v>
      </c>
      <c r="D48" s="15">
        <f t="shared" si="3"/>
        <v>0.65</v>
      </c>
      <c r="E48" s="9">
        <v>1</v>
      </c>
      <c r="F48" s="12">
        <f t="shared" si="4"/>
        <v>0</v>
      </c>
      <c r="G48" s="12">
        <f t="shared" si="5"/>
        <v>0</v>
      </c>
      <c r="H48" s="199"/>
      <c r="I48" s="200"/>
      <c r="J48" s="200"/>
      <c r="K48" s="200"/>
      <c r="L48" s="201"/>
    </row>
    <row r="49" spans="2:12" ht="16.5" customHeight="1" x14ac:dyDescent="0.3">
      <c r="B49" s="226"/>
      <c r="C49" s="9" t="s">
        <v>27</v>
      </c>
      <c r="D49" s="19">
        <f t="shared" si="3"/>
        <v>1.9500000000000002</v>
      </c>
      <c r="E49" s="9">
        <v>3</v>
      </c>
      <c r="F49" s="12">
        <f t="shared" si="4"/>
        <v>0</v>
      </c>
      <c r="G49" s="12">
        <f t="shared" si="5"/>
        <v>0</v>
      </c>
      <c r="H49" s="199"/>
      <c r="I49" s="200"/>
      <c r="J49" s="200"/>
      <c r="K49" s="200"/>
      <c r="L49" s="201"/>
    </row>
    <row r="50" spans="2:12" ht="16.5" customHeight="1" x14ac:dyDescent="0.3">
      <c r="B50" s="226"/>
      <c r="C50" s="9" t="s">
        <v>39</v>
      </c>
      <c r="D50" s="15">
        <f t="shared" si="3"/>
        <v>0.65</v>
      </c>
      <c r="E50" s="9">
        <v>1</v>
      </c>
      <c r="F50" s="12">
        <f t="shared" si="4"/>
        <v>0</v>
      </c>
      <c r="G50" s="12">
        <f t="shared" si="5"/>
        <v>0</v>
      </c>
      <c r="H50" s="199"/>
      <c r="I50" s="200"/>
      <c r="J50" s="200"/>
      <c r="K50" s="200"/>
      <c r="L50" s="201"/>
    </row>
    <row r="51" spans="2:12" ht="16.5" customHeight="1" x14ac:dyDescent="0.3">
      <c r="B51" s="226"/>
      <c r="C51" s="9" t="s">
        <v>53</v>
      </c>
      <c r="D51" s="15">
        <f t="shared" si="3"/>
        <v>0.13</v>
      </c>
      <c r="E51" s="9">
        <v>0.2</v>
      </c>
      <c r="F51" s="12">
        <f t="shared" si="4"/>
        <v>0</v>
      </c>
      <c r="G51" s="12">
        <f t="shared" si="5"/>
        <v>0</v>
      </c>
      <c r="H51" s="199"/>
      <c r="I51" s="200"/>
      <c r="J51" s="200"/>
      <c r="K51" s="200"/>
      <c r="L51" s="201"/>
    </row>
    <row r="52" spans="2:12" ht="16.5" customHeight="1" x14ac:dyDescent="0.3">
      <c r="B52" s="227"/>
      <c r="C52" s="9" t="s">
        <v>190</v>
      </c>
      <c r="D52" s="19">
        <f t="shared" si="3"/>
        <v>1.9500000000000002</v>
      </c>
      <c r="E52" s="9">
        <v>3</v>
      </c>
      <c r="F52" s="12">
        <f t="shared" si="4"/>
        <v>0</v>
      </c>
      <c r="G52" s="12">
        <f t="shared" si="5"/>
        <v>0</v>
      </c>
      <c r="H52" s="196"/>
      <c r="I52" s="197"/>
      <c r="J52" s="197"/>
      <c r="K52" s="197"/>
      <c r="L52" s="198"/>
    </row>
    <row r="53" spans="2:12" ht="16.5" customHeight="1" x14ac:dyDescent="0.3">
      <c r="B53" s="302" t="s">
        <v>409</v>
      </c>
      <c r="C53" s="9" t="s">
        <v>229</v>
      </c>
      <c r="D53" s="31">
        <f t="shared" si="3"/>
        <v>19.5</v>
      </c>
      <c r="E53" s="9">
        <v>30</v>
      </c>
      <c r="F53" s="12">
        <f t="shared" si="4"/>
        <v>0</v>
      </c>
      <c r="G53" s="12">
        <f t="shared" si="5"/>
        <v>0</v>
      </c>
      <c r="H53" s="193" t="s">
        <v>410</v>
      </c>
      <c r="I53" s="194"/>
      <c r="J53" s="194"/>
      <c r="K53" s="194"/>
      <c r="L53" s="195"/>
    </row>
    <row r="54" spans="2:12" ht="16.5" customHeight="1" x14ac:dyDescent="0.3">
      <c r="B54" s="302"/>
      <c r="C54" s="9" t="s">
        <v>24</v>
      </c>
      <c r="D54" s="31">
        <f t="shared" si="3"/>
        <v>1.3</v>
      </c>
      <c r="E54" s="9">
        <v>2</v>
      </c>
      <c r="F54" s="12">
        <f t="shared" si="4"/>
        <v>0</v>
      </c>
      <c r="G54" s="12">
        <f t="shared" si="5"/>
        <v>0</v>
      </c>
      <c r="H54" s="199"/>
      <c r="I54" s="200"/>
      <c r="J54" s="200"/>
      <c r="K54" s="200"/>
      <c r="L54" s="201"/>
    </row>
    <row r="55" spans="2:12" ht="16.5" customHeight="1" x14ac:dyDescent="0.3">
      <c r="B55" s="302"/>
      <c r="C55" s="9" t="s">
        <v>52</v>
      </c>
      <c r="D55" s="31">
        <f t="shared" si="3"/>
        <v>0.65</v>
      </c>
      <c r="E55" s="9">
        <v>1</v>
      </c>
      <c r="F55" s="12">
        <f t="shared" si="4"/>
        <v>0</v>
      </c>
      <c r="G55" s="12">
        <f t="shared" si="5"/>
        <v>0</v>
      </c>
      <c r="H55" s="199"/>
      <c r="I55" s="200"/>
      <c r="J55" s="200"/>
      <c r="K55" s="200"/>
      <c r="L55" s="201"/>
    </row>
    <row r="56" spans="2:12" ht="16.5" customHeight="1" x14ac:dyDescent="0.3">
      <c r="B56" s="302"/>
      <c r="C56" s="9" t="s">
        <v>288</v>
      </c>
      <c r="D56" s="31">
        <f t="shared" si="3"/>
        <v>0.65</v>
      </c>
      <c r="E56" s="9">
        <v>1</v>
      </c>
      <c r="F56" s="12">
        <f t="shared" si="4"/>
        <v>0</v>
      </c>
      <c r="G56" s="12">
        <f t="shared" si="5"/>
        <v>0</v>
      </c>
      <c r="H56" s="199"/>
      <c r="I56" s="200"/>
      <c r="J56" s="200"/>
      <c r="K56" s="200"/>
      <c r="L56" s="201"/>
    </row>
    <row r="57" spans="2:12" ht="16.5" customHeight="1" x14ac:dyDescent="0.3">
      <c r="B57" s="302"/>
      <c r="C57" s="9" t="s">
        <v>39</v>
      </c>
      <c r="D57" s="31">
        <f t="shared" si="3"/>
        <v>0.32500000000000001</v>
      </c>
      <c r="E57" s="9">
        <v>0.5</v>
      </c>
      <c r="F57" s="12">
        <f t="shared" si="4"/>
        <v>0</v>
      </c>
      <c r="G57" s="12">
        <f t="shared" si="5"/>
        <v>0</v>
      </c>
      <c r="H57" s="199"/>
      <c r="I57" s="200"/>
      <c r="J57" s="200"/>
      <c r="K57" s="200"/>
      <c r="L57" s="201"/>
    </row>
    <row r="58" spans="2:12" ht="16.5" customHeight="1" x14ac:dyDescent="0.3">
      <c r="B58" s="302"/>
      <c r="C58" s="9" t="s">
        <v>53</v>
      </c>
      <c r="D58" s="31">
        <f t="shared" si="3"/>
        <v>0.13</v>
      </c>
      <c r="E58" s="9">
        <v>0.2</v>
      </c>
      <c r="F58" s="12">
        <f t="shared" si="4"/>
        <v>0</v>
      </c>
      <c r="G58" s="12">
        <f t="shared" si="5"/>
        <v>0</v>
      </c>
      <c r="H58" s="199"/>
      <c r="I58" s="200"/>
      <c r="J58" s="200"/>
      <c r="K58" s="200"/>
      <c r="L58" s="201"/>
    </row>
    <row r="59" spans="2:12" ht="16.5" customHeight="1" thickBot="1" x14ac:dyDescent="0.35">
      <c r="B59" s="27" t="s">
        <v>110</v>
      </c>
      <c r="C59" s="21" t="s">
        <v>33</v>
      </c>
      <c r="D59" s="28">
        <f t="shared" si="3"/>
        <v>13</v>
      </c>
      <c r="E59" s="23">
        <v>20</v>
      </c>
      <c r="F59" s="24">
        <f t="shared" si="4"/>
        <v>0</v>
      </c>
      <c r="G59" s="24">
        <f t="shared" si="5"/>
        <v>0</v>
      </c>
      <c r="H59" s="228" t="s">
        <v>34</v>
      </c>
      <c r="I59" s="229"/>
      <c r="J59" s="229"/>
      <c r="K59" s="229"/>
      <c r="L59" s="230"/>
    </row>
    <row r="60" spans="2:12" ht="72" customHeight="1" thickTop="1" x14ac:dyDescent="0.3">
      <c r="B60" s="190"/>
      <c r="C60" s="190"/>
      <c r="D60" s="190"/>
      <c r="E60" s="190"/>
      <c r="F60" s="190"/>
      <c r="G60" s="190"/>
      <c r="H60" s="190"/>
      <c r="I60" s="190"/>
      <c r="J60" s="190"/>
      <c r="K60" s="190"/>
      <c r="L60" s="190"/>
    </row>
    <row r="61" spans="2:12" ht="17.25" thickBot="1" x14ac:dyDescent="0.35"/>
    <row r="62" spans="2:12" s="1" customFormat="1" ht="20.25" thickTop="1" x14ac:dyDescent="0.3">
      <c r="B62" s="217" t="s">
        <v>5107</v>
      </c>
      <c r="C62" s="218"/>
      <c r="D62" s="218"/>
      <c r="E62" s="218"/>
      <c r="F62" s="218"/>
      <c r="G62" s="218"/>
      <c r="H62" s="218"/>
      <c r="I62" s="218"/>
      <c r="J62" s="218"/>
      <c r="K62" s="218"/>
      <c r="L62" s="219"/>
    </row>
    <row r="63" spans="2:12" s="1" customFormat="1" ht="15" x14ac:dyDescent="0.3">
      <c r="B63" s="220" t="s">
        <v>3</v>
      </c>
      <c r="C63" s="221" t="s">
        <v>4</v>
      </c>
      <c r="D63" s="221" t="s">
        <v>5</v>
      </c>
      <c r="E63" s="221"/>
      <c r="F63" s="221" t="s">
        <v>6</v>
      </c>
      <c r="G63" s="221"/>
      <c r="H63" s="221" t="s">
        <v>7</v>
      </c>
      <c r="I63" s="221"/>
      <c r="J63" s="221"/>
      <c r="K63" s="221"/>
      <c r="L63" s="222"/>
    </row>
    <row r="64" spans="2:12" s="1" customFormat="1" ht="15" x14ac:dyDescent="0.3">
      <c r="B64" s="220"/>
      <c r="C64" s="221"/>
      <c r="D64" s="6" t="s">
        <v>1</v>
      </c>
      <c r="E64" s="6" t="s">
        <v>2</v>
      </c>
      <c r="F64" s="38" t="s">
        <v>1</v>
      </c>
      <c r="G64" s="39" t="s">
        <v>2</v>
      </c>
      <c r="H64" s="221"/>
      <c r="I64" s="221"/>
      <c r="J64" s="221"/>
      <c r="K64" s="221"/>
      <c r="L64" s="222"/>
    </row>
    <row r="65" spans="2:12" s="1" customFormat="1" ht="16.5" customHeight="1" x14ac:dyDescent="0.3">
      <c r="B65" s="187" t="s">
        <v>12</v>
      </c>
      <c r="C65" s="41" t="s">
        <v>13</v>
      </c>
      <c r="D65" s="15">
        <f t="shared" ref="D65:D82" si="6">E65*0.65</f>
        <v>32.5</v>
      </c>
      <c r="E65" s="11">
        <v>50</v>
      </c>
      <c r="F65" s="12">
        <f t="shared" ref="F65:F82" si="7">D65*D$2</f>
        <v>0</v>
      </c>
      <c r="G65" s="12">
        <f t="shared" ref="G65:G82" si="8">E65*D$3</f>
        <v>0</v>
      </c>
      <c r="H65" s="193" t="s">
        <v>105</v>
      </c>
      <c r="I65" s="194"/>
      <c r="J65" s="194"/>
      <c r="K65" s="194"/>
      <c r="L65" s="195"/>
    </row>
    <row r="66" spans="2:12" s="1" customFormat="1" ht="16.5" customHeight="1" x14ac:dyDescent="0.3">
      <c r="B66" s="187"/>
      <c r="C66" s="41" t="s">
        <v>104</v>
      </c>
      <c r="D66" s="15">
        <f t="shared" si="6"/>
        <v>1.625</v>
      </c>
      <c r="E66" s="11">
        <v>2.5</v>
      </c>
      <c r="F66" s="12">
        <f t="shared" si="7"/>
        <v>0</v>
      </c>
      <c r="G66" s="12">
        <f t="shared" si="8"/>
        <v>0</v>
      </c>
      <c r="H66" s="196"/>
      <c r="I66" s="197"/>
      <c r="J66" s="197"/>
      <c r="K66" s="197"/>
      <c r="L66" s="198"/>
    </row>
    <row r="67" spans="2:12" s="1" customFormat="1" ht="16.5" customHeight="1" x14ac:dyDescent="0.3">
      <c r="B67" s="282" t="s">
        <v>135</v>
      </c>
      <c r="C67" s="9" t="s">
        <v>70</v>
      </c>
      <c r="D67" s="26">
        <f t="shared" si="6"/>
        <v>13</v>
      </c>
      <c r="E67" s="9">
        <v>20</v>
      </c>
      <c r="F67" s="32">
        <f t="shared" si="7"/>
        <v>0</v>
      </c>
      <c r="G67" s="12">
        <f t="shared" si="8"/>
        <v>0</v>
      </c>
      <c r="H67" s="223" t="s">
        <v>5108</v>
      </c>
      <c r="I67" s="223"/>
      <c r="J67" s="223"/>
      <c r="K67" s="223"/>
      <c r="L67" s="224"/>
    </row>
    <row r="68" spans="2:12" s="1" customFormat="1" ht="15" x14ac:dyDescent="0.3">
      <c r="B68" s="283"/>
      <c r="C68" s="9" t="s">
        <v>195</v>
      </c>
      <c r="D68" s="10">
        <f t="shared" si="6"/>
        <v>0.32500000000000001</v>
      </c>
      <c r="E68" s="9">
        <v>0.5</v>
      </c>
      <c r="F68" s="32">
        <f t="shared" si="7"/>
        <v>0</v>
      </c>
      <c r="G68" s="12">
        <f t="shared" si="8"/>
        <v>0</v>
      </c>
      <c r="H68" s="223"/>
      <c r="I68" s="223"/>
      <c r="J68" s="223"/>
      <c r="K68" s="223"/>
      <c r="L68" s="224"/>
    </row>
    <row r="69" spans="2:12" s="1" customFormat="1" ht="15.75" customHeight="1" x14ac:dyDescent="0.3">
      <c r="B69" s="283"/>
      <c r="C69" s="9" t="s">
        <v>178</v>
      </c>
      <c r="D69" s="10">
        <f t="shared" si="6"/>
        <v>0.32500000000000001</v>
      </c>
      <c r="E69" s="9">
        <v>0.5</v>
      </c>
      <c r="F69" s="32">
        <f t="shared" si="7"/>
        <v>0</v>
      </c>
      <c r="G69" s="12">
        <f t="shared" si="8"/>
        <v>0</v>
      </c>
      <c r="H69" s="223"/>
      <c r="I69" s="223"/>
      <c r="J69" s="223"/>
      <c r="K69" s="223"/>
      <c r="L69" s="224"/>
    </row>
    <row r="70" spans="2:12" s="1" customFormat="1" ht="15.75" customHeight="1" x14ac:dyDescent="0.3">
      <c r="B70" s="283"/>
      <c r="C70" s="9" t="s">
        <v>499</v>
      </c>
      <c r="D70" s="10">
        <f t="shared" si="6"/>
        <v>1.3</v>
      </c>
      <c r="E70" s="9">
        <v>2</v>
      </c>
      <c r="F70" s="32">
        <f t="shared" si="7"/>
        <v>0</v>
      </c>
      <c r="G70" s="12">
        <f t="shared" si="8"/>
        <v>0</v>
      </c>
      <c r="H70" s="223"/>
      <c r="I70" s="223"/>
      <c r="J70" s="223"/>
      <c r="K70" s="223"/>
      <c r="L70" s="224"/>
    </row>
    <row r="71" spans="2:12" s="1" customFormat="1" ht="15.75" customHeight="1" x14ac:dyDescent="0.3">
      <c r="B71" s="283"/>
      <c r="C71" s="9" t="s">
        <v>437</v>
      </c>
      <c r="D71" s="26">
        <f t="shared" si="6"/>
        <v>1.9500000000000002</v>
      </c>
      <c r="E71" s="9">
        <v>3</v>
      </c>
      <c r="F71" s="32">
        <f t="shared" si="7"/>
        <v>0</v>
      </c>
      <c r="G71" s="12">
        <f t="shared" si="8"/>
        <v>0</v>
      </c>
      <c r="H71" s="223"/>
      <c r="I71" s="223"/>
      <c r="J71" s="223"/>
      <c r="K71" s="223"/>
      <c r="L71" s="224"/>
    </row>
    <row r="72" spans="2:12" s="1" customFormat="1" ht="17.25" customHeight="1" x14ac:dyDescent="0.3">
      <c r="B72" s="282" t="s">
        <v>529</v>
      </c>
      <c r="C72" s="29" t="s">
        <v>21</v>
      </c>
      <c r="D72" s="32">
        <f t="shared" si="6"/>
        <v>26</v>
      </c>
      <c r="E72" s="48">
        <v>40</v>
      </c>
      <c r="F72" s="12">
        <f t="shared" si="7"/>
        <v>0</v>
      </c>
      <c r="G72" s="12">
        <f t="shared" si="8"/>
        <v>0</v>
      </c>
      <c r="H72" s="251" t="s">
        <v>4003</v>
      </c>
      <c r="I72" s="252"/>
      <c r="J72" s="252"/>
      <c r="K72" s="252"/>
      <c r="L72" s="253"/>
    </row>
    <row r="73" spans="2:12" s="1" customFormat="1" ht="17.25" customHeight="1" x14ac:dyDescent="0.3">
      <c r="B73" s="283"/>
      <c r="C73" s="29" t="s">
        <v>23</v>
      </c>
      <c r="D73" s="31">
        <f t="shared" si="6"/>
        <v>3.25</v>
      </c>
      <c r="E73" s="48">
        <v>5</v>
      </c>
      <c r="F73" s="12">
        <f t="shared" si="7"/>
        <v>0</v>
      </c>
      <c r="G73" s="12">
        <f t="shared" si="8"/>
        <v>0</v>
      </c>
      <c r="H73" s="254"/>
      <c r="I73" s="255"/>
      <c r="J73" s="255"/>
      <c r="K73" s="255"/>
      <c r="L73" s="256"/>
    </row>
    <row r="74" spans="2:12" s="1" customFormat="1" ht="17.25" customHeight="1" x14ac:dyDescent="0.3">
      <c r="B74" s="283"/>
      <c r="C74" s="29" t="s">
        <v>22</v>
      </c>
      <c r="D74" s="31">
        <f t="shared" si="6"/>
        <v>3.25</v>
      </c>
      <c r="E74" s="48">
        <v>5</v>
      </c>
      <c r="F74" s="12">
        <f t="shared" si="7"/>
        <v>0</v>
      </c>
      <c r="G74" s="12">
        <f t="shared" si="8"/>
        <v>0</v>
      </c>
      <c r="H74" s="254"/>
      <c r="I74" s="255"/>
      <c r="J74" s="255"/>
      <c r="K74" s="255"/>
      <c r="L74" s="256"/>
    </row>
    <row r="75" spans="2:12" s="1" customFormat="1" ht="17.25" customHeight="1" x14ac:dyDescent="0.3">
      <c r="B75" s="283"/>
      <c r="C75" s="29" t="s">
        <v>20</v>
      </c>
      <c r="D75" s="32">
        <f t="shared" si="6"/>
        <v>1.9500000000000002</v>
      </c>
      <c r="E75" s="48">
        <v>3</v>
      </c>
      <c r="F75" s="12">
        <f t="shared" si="7"/>
        <v>0</v>
      </c>
      <c r="G75" s="12">
        <f t="shared" si="8"/>
        <v>0</v>
      </c>
      <c r="H75" s="254"/>
      <c r="I75" s="255"/>
      <c r="J75" s="255"/>
      <c r="K75" s="255"/>
      <c r="L75" s="256"/>
    </row>
    <row r="76" spans="2:12" s="1" customFormat="1" ht="17.25" customHeight="1" x14ac:dyDescent="0.3">
      <c r="B76" s="283"/>
      <c r="C76" s="29" t="s">
        <v>162</v>
      </c>
      <c r="D76" s="31">
        <f t="shared" si="6"/>
        <v>0.32500000000000001</v>
      </c>
      <c r="E76" s="48">
        <v>0.5</v>
      </c>
      <c r="F76" s="12">
        <f t="shared" si="7"/>
        <v>0</v>
      </c>
      <c r="G76" s="12">
        <f t="shared" si="8"/>
        <v>0</v>
      </c>
      <c r="H76" s="254"/>
      <c r="I76" s="255"/>
      <c r="J76" s="255"/>
      <c r="K76" s="255"/>
      <c r="L76" s="256"/>
    </row>
    <row r="77" spans="2:12" s="1" customFormat="1" ht="17.25" customHeight="1" x14ac:dyDescent="0.3">
      <c r="B77" s="283"/>
      <c r="C77" s="29" t="s">
        <v>39</v>
      </c>
      <c r="D77" s="32">
        <f t="shared" si="6"/>
        <v>0.97500000000000009</v>
      </c>
      <c r="E77" s="48">
        <v>1.5</v>
      </c>
      <c r="F77" s="12">
        <f t="shared" si="7"/>
        <v>0</v>
      </c>
      <c r="G77" s="12">
        <f t="shared" si="8"/>
        <v>0</v>
      </c>
      <c r="H77" s="257"/>
      <c r="I77" s="258"/>
      <c r="J77" s="258"/>
      <c r="K77" s="258"/>
      <c r="L77" s="259"/>
    </row>
    <row r="78" spans="2:12" s="1" customFormat="1" ht="18" customHeight="1" x14ac:dyDescent="0.3">
      <c r="B78" s="282" t="s">
        <v>109</v>
      </c>
      <c r="C78" s="9" t="s">
        <v>452</v>
      </c>
      <c r="D78" s="12">
        <f t="shared" si="6"/>
        <v>13</v>
      </c>
      <c r="E78" s="9">
        <v>20</v>
      </c>
      <c r="F78" s="12">
        <f t="shared" si="7"/>
        <v>0</v>
      </c>
      <c r="G78" s="12">
        <f t="shared" si="8"/>
        <v>0</v>
      </c>
      <c r="H78" s="202" t="s">
        <v>5069</v>
      </c>
      <c r="I78" s="203"/>
      <c r="J78" s="203"/>
      <c r="K78" s="203"/>
      <c r="L78" s="204"/>
    </row>
    <row r="79" spans="2:12" s="1" customFormat="1" ht="18" customHeight="1" x14ac:dyDescent="0.3">
      <c r="B79" s="283"/>
      <c r="C79" s="9" t="s">
        <v>162</v>
      </c>
      <c r="D79" s="31">
        <f t="shared" si="6"/>
        <v>3.25</v>
      </c>
      <c r="E79" s="9">
        <v>5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s="1" customFormat="1" ht="18" customHeight="1" x14ac:dyDescent="0.3">
      <c r="B80" s="283"/>
      <c r="C80" s="9" t="s">
        <v>186</v>
      </c>
      <c r="D80" s="31">
        <f t="shared" si="6"/>
        <v>0.65</v>
      </c>
      <c r="E80" s="9">
        <v>1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s="1" customFormat="1" ht="18" customHeight="1" x14ac:dyDescent="0.3">
      <c r="B81" s="284"/>
      <c r="C81" s="9" t="s">
        <v>454</v>
      </c>
      <c r="D81" s="31">
        <f t="shared" si="6"/>
        <v>6.5000000000000002E-2</v>
      </c>
      <c r="E81" s="9">
        <v>0.1</v>
      </c>
      <c r="F81" s="12">
        <f t="shared" si="7"/>
        <v>0</v>
      </c>
      <c r="G81" s="12">
        <f t="shared" si="8"/>
        <v>0</v>
      </c>
      <c r="H81" s="270"/>
      <c r="I81" s="271"/>
      <c r="J81" s="271"/>
      <c r="K81" s="271"/>
      <c r="L81" s="272"/>
    </row>
    <row r="82" spans="2:12" s="1" customFormat="1" ht="16.5" customHeight="1" thickBot="1" x14ac:dyDescent="0.35">
      <c r="B82" s="27" t="s">
        <v>114</v>
      </c>
      <c r="C82" s="21" t="s">
        <v>35</v>
      </c>
      <c r="D82" s="24">
        <f t="shared" si="6"/>
        <v>13</v>
      </c>
      <c r="E82" s="23">
        <v>20</v>
      </c>
      <c r="F82" s="24">
        <f t="shared" si="7"/>
        <v>0</v>
      </c>
      <c r="G82" s="24">
        <f t="shared" si="8"/>
        <v>0</v>
      </c>
      <c r="H82" s="228" t="s">
        <v>36</v>
      </c>
      <c r="I82" s="229"/>
      <c r="J82" s="229"/>
      <c r="K82" s="229"/>
      <c r="L82" s="230"/>
    </row>
    <row r="83" spans="2:12" s="1" customFormat="1" ht="72" customHeight="1" thickTop="1" x14ac:dyDescent="0.3"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</row>
    <row r="84" spans="2:12" s="1" customFormat="1" ht="15" x14ac:dyDescent="0.3"/>
    <row r="89" spans="2:12" ht="16.5" customHeight="1" x14ac:dyDescent="0.3"/>
    <row r="90" spans="2:12" ht="16.5" customHeight="1" x14ac:dyDescent="0.3"/>
    <row r="91" spans="2:12" ht="16.5" customHeight="1" x14ac:dyDescent="0.3"/>
    <row r="92" spans="2:12" ht="16.5" customHeight="1" x14ac:dyDescent="0.3"/>
    <row r="93" spans="2:12" ht="16.5" customHeight="1" x14ac:dyDescent="0.3"/>
    <row r="94" spans="2:12" ht="16.5" customHeight="1" x14ac:dyDescent="0.3"/>
    <row r="95" spans="2:12" ht="16.5" customHeight="1" x14ac:dyDescent="0.3"/>
    <row r="96" spans="2:12" ht="16.5" customHeight="1" x14ac:dyDescent="0.3"/>
    <row r="97" ht="16.5" customHeight="1" x14ac:dyDescent="0.3"/>
    <row r="98" ht="17.25" customHeight="1" x14ac:dyDescent="0.3"/>
    <row r="99" ht="17.25" customHeight="1" x14ac:dyDescent="0.3"/>
    <row r="100" ht="17.25" customHeight="1" x14ac:dyDescent="0.3"/>
    <row r="101" ht="17.25" customHeight="1" x14ac:dyDescent="0.3"/>
    <row r="102" ht="17.25" customHeight="1" x14ac:dyDescent="0.3"/>
    <row r="103" ht="17.25" customHeight="1" x14ac:dyDescent="0.3"/>
    <row r="104" ht="17.2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6.5" customHeight="1" x14ac:dyDescent="0.3"/>
    <row r="110" ht="16.5" customHeight="1" x14ac:dyDescent="0.3"/>
  </sheetData>
  <mergeCells count="49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6"/>
    <mergeCell ref="H10:L16"/>
    <mergeCell ref="B17:B23"/>
    <mergeCell ref="H17:L23"/>
    <mergeCell ref="B24:B32"/>
    <mergeCell ref="H24:L32"/>
    <mergeCell ref="H33:L33"/>
    <mergeCell ref="B34:L34"/>
    <mergeCell ref="B36:L36"/>
    <mergeCell ref="B37:B38"/>
    <mergeCell ref="C37:C38"/>
    <mergeCell ref="D37:E37"/>
    <mergeCell ref="F37:G37"/>
    <mergeCell ref="H37:L38"/>
    <mergeCell ref="B39:B40"/>
    <mergeCell ref="H39:L40"/>
    <mergeCell ref="B41:B46"/>
    <mergeCell ref="H41:L46"/>
    <mergeCell ref="B47:B52"/>
    <mergeCell ref="H47:L52"/>
    <mergeCell ref="B63:B64"/>
    <mergeCell ref="C63:C64"/>
    <mergeCell ref="D63:E63"/>
    <mergeCell ref="F63:G63"/>
    <mergeCell ref="H63:L64"/>
    <mergeCell ref="B53:B58"/>
    <mergeCell ref="H53:L58"/>
    <mergeCell ref="H59:L59"/>
    <mergeCell ref="B60:L60"/>
    <mergeCell ref="B62:L62"/>
    <mergeCell ref="B78:B81"/>
    <mergeCell ref="H78:L81"/>
    <mergeCell ref="H82:L82"/>
    <mergeCell ref="B83:L83"/>
    <mergeCell ref="B65:B66"/>
    <mergeCell ref="H65:L66"/>
    <mergeCell ref="B67:B71"/>
    <mergeCell ref="H67:L71"/>
    <mergeCell ref="B72:B77"/>
    <mergeCell ref="H72:L77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4" max="12" man="1"/>
    <brk id="60" max="12" man="1"/>
    <brk id="83" max="12" man="1"/>
    <brk id="84" max="12" man="1"/>
  </rowBreaks>
  <drawing r:id="rId2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>
    <pageSetUpPr fitToPage="1"/>
  </sheetPr>
  <dimension ref="A1:M114"/>
  <sheetViews>
    <sheetView zoomScaleNormal="100" zoomScaleSheetLayoutView="40" workbookViewId="0">
      <selection activeCell="B112" sqref="B112:L11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6.5" customHeight="1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5109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1" customFormat="1" ht="20.25" thickTop="1" x14ac:dyDescent="0.3">
      <c r="B7" s="370" t="s">
        <v>5110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1" customFormat="1" ht="16.5" customHeight="1" x14ac:dyDescent="0.3">
      <c r="B10" s="16" t="s">
        <v>45</v>
      </c>
      <c r="C10" s="9" t="s">
        <v>13</v>
      </c>
      <c r="D10" s="10">
        <f>E10*0.65</f>
        <v>35.75</v>
      </c>
      <c r="E10" s="9">
        <v>55</v>
      </c>
      <c r="F10" s="12">
        <f>D10*D$2</f>
        <v>0</v>
      </c>
      <c r="G10" s="12">
        <f>E10*D$3</f>
        <v>0</v>
      </c>
      <c r="H10" s="223" t="s">
        <v>46</v>
      </c>
      <c r="I10" s="223"/>
      <c r="J10" s="223"/>
      <c r="K10" s="223"/>
      <c r="L10" s="224"/>
    </row>
    <row r="11" spans="2:12" s="1" customFormat="1" ht="16.5" customHeight="1" x14ac:dyDescent="0.3">
      <c r="B11" s="290" t="s">
        <v>4300</v>
      </c>
      <c r="C11" s="14" t="s">
        <v>204</v>
      </c>
      <c r="D11" s="26">
        <f t="shared" ref="D11:D25" si="0">E11*0.65</f>
        <v>13</v>
      </c>
      <c r="E11" s="9">
        <v>20</v>
      </c>
      <c r="F11" s="12">
        <f t="shared" ref="F11:F25" si="1">D11*D$2</f>
        <v>0</v>
      </c>
      <c r="G11" s="12">
        <f t="shared" ref="G11:G25" si="2">E11*D$3</f>
        <v>0</v>
      </c>
      <c r="H11" s="262" t="s">
        <v>5111</v>
      </c>
      <c r="I11" s="262"/>
      <c r="J11" s="262"/>
      <c r="K11" s="262"/>
      <c r="L11" s="263"/>
    </row>
    <row r="12" spans="2:12" s="1" customFormat="1" ht="16.5" customHeight="1" x14ac:dyDescent="0.3">
      <c r="B12" s="291"/>
      <c r="C12" s="14" t="s">
        <v>169</v>
      </c>
      <c r="D12" s="10">
        <f t="shared" si="0"/>
        <v>9.75</v>
      </c>
      <c r="E12" s="9">
        <v>15</v>
      </c>
      <c r="F12" s="12">
        <f t="shared" si="1"/>
        <v>0</v>
      </c>
      <c r="G12" s="12">
        <f t="shared" si="2"/>
        <v>0</v>
      </c>
      <c r="H12" s="262"/>
      <c r="I12" s="262"/>
      <c r="J12" s="262"/>
      <c r="K12" s="262"/>
      <c r="L12" s="263"/>
    </row>
    <row r="13" spans="2:12" s="1" customFormat="1" ht="16.5" customHeight="1" x14ac:dyDescent="0.3">
      <c r="B13" s="291"/>
      <c r="C13" s="14" t="s">
        <v>195</v>
      </c>
      <c r="D13" s="10">
        <f t="shared" si="0"/>
        <v>0.32500000000000001</v>
      </c>
      <c r="E13" s="9">
        <v>0.5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s="1" customFormat="1" ht="16.5" customHeight="1" x14ac:dyDescent="0.3">
      <c r="B14" s="291"/>
      <c r="C14" s="14" t="s">
        <v>20</v>
      </c>
      <c r="D14" s="10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s="1" customFormat="1" ht="17.25" customHeight="1" x14ac:dyDescent="0.3">
      <c r="B15" s="291"/>
      <c r="C15" s="14" t="s">
        <v>186</v>
      </c>
      <c r="D15" s="10">
        <f t="shared" si="0"/>
        <v>0.65</v>
      </c>
      <c r="E15" s="9">
        <v>1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s="1" customFormat="1" ht="17.25" customHeight="1" x14ac:dyDescent="0.3">
      <c r="B16" s="291"/>
      <c r="C16" s="14" t="s">
        <v>178</v>
      </c>
      <c r="D16" s="10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2:12" s="1" customFormat="1" ht="17.25" customHeight="1" x14ac:dyDescent="0.3">
      <c r="B17" s="187" t="s">
        <v>2820</v>
      </c>
      <c r="C17" s="12" t="s">
        <v>544</v>
      </c>
      <c r="D17" s="26">
        <f t="shared" si="0"/>
        <v>26</v>
      </c>
      <c r="E17" s="74">
        <v>40</v>
      </c>
      <c r="F17" s="12">
        <f t="shared" si="1"/>
        <v>0</v>
      </c>
      <c r="G17" s="12">
        <f t="shared" si="2"/>
        <v>0</v>
      </c>
      <c r="H17" s="193" t="s">
        <v>752</v>
      </c>
      <c r="I17" s="194"/>
      <c r="J17" s="194"/>
      <c r="K17" s="194"/>
      <c r="L17" s="195"/>
    </row>
    <row r="18" spans="2:12" s="1" customFormat="1" ht="17.25" customHeight="1" x14ac:dyDescent="0.3">
      <c r="B18" s="187"/>
      <c r="C18" s="12" t="s">
        <v>25</v>
      </c>
      <c r="D18" s="10">
        <f t="shared" si="0"/>
        <v>3.25</v>
      </c>
      <c r="E18" s="74">
        <v>5</v>
      </c>
      <c r="F18" s="12">
        <f t="shared" si="1"/>
        <v>0</v>
      </c>
      <c r="G18" s="12">
        <f t="shared" si="2"/>
        <v>0</v>
      </c>
      <c r="H18" s="199"/>
      <c r="I18" s="200"/>
      <c r="J18" s="200"/>
      <c r="K18" s="200"/>
      <c r="L18" s="201"/>
    </row>
    <row r="19" spans="2:12" s="1" customFormat="1" ht="16.5" customHeight="1" x14ac:dyDescent="0.3">
      <c r="B19" s="267" t="s">
        <v>156</v>
      </c>
      <c r="C19" s="9" t="s">
        <v>220</v>
      </c>
      <c r="D19" s="15">
        <f t="shared" si="0"/>
        <v>19.5</v>
      </c>
      <c r="E19" s="9">
        <v>30</v>
      </c>
      <c r="F19" s="12">
        <f t="shared" si="1"/>
        <v>0</v>
      </c>
      <c r="G19" s="12">
        <f t="shared" si="2"/>
        <v>0</v>
      </c>
      <c r="H19" s="202" t="s">
        <v>4723</v>
      </c>
      <c r="I19" s="203"/>
      <c r="J19" s="203"/>
      <c r="K19" s="203"/>
      <c r="L19" s="204"/>
    </row>
    <row r="20" spans="2:12" s="1" customFormat="1" ht="16.5" customHeight="1" x14ac:dyDescent="0.3">
      <c r="B20" s="268"/>
      <c r="C20" s="9" t="s">
        <v>195</v>
      </c>
      <c r="D20" s="15">
        <f t="shared" si="0"/>
        <v>0.19500000000000001</v>
      </c>
      <c r="E20" s="9">
        <v>0.3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s="1" customFormat="1" ht="16.5" customHeight="1" x14ac:dyDescent="0.3">
      <c r="B21" s="268"/>
      <c r="C21" s="9" t="s">
        <v>20</v>
      </c>
      <c r="D21" s="15">
        <f t="shared" si="0"/>
        <v>0.13</v>
      </c>
      <c r="E21" s="9">
        <v>0.2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s="1" customFormat="1" ht="16.5" customHeight="1" x14ac:dyDescent="0.3">
      <c r="B22" s="268"/>
      <c r="C22" s="9" t="s">
        <v>24</v>
      </c>
      <c r="D22" s="15">
        <f t="shared" si="0"/>
        <v>6.5000000000000002E-2</v>
      </c>
      <c r="E22" s="9">
        <v>0.1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s="1" customFormat="1" ht="16.5" customHeight="1" x14ac:dyDescent="0.3">
      <c r="B23" s="268"/>
      <c r="C23" s="9" t="s">
        <v>39</v>
      </c>
      <c r="D23" s="15">
        <f t="shared" si="0"/>
        <v>0.13</v>
      </c>
      <c r="E23" s="9">
        <v>0.2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s="1" customFormat="1" ht="16.5" customHeight="1" x14ac:dyDescent="0.3">
      <c r="B24" s="269"/>
      <c r="C24" s="9" t="s">
        <v>53</v>
      </c>
      <c r="D24" s="15">
        <f t="shared" si="0"/>
        <v>0.13</v>
      </c>
      <c r="E24" s="9">
        <v>0.2</v>
      </c>
      <c r="F24" s="12">
        <f t="shared" si="1"/>
        <v>0</v>
      </c>
      <c r="G24" s="12">
        <f t="shared" si="2"/>
        <v>0</v>
      </c>
      <c r="H24" s="270"/>
      <c r="I24" s="271"/>
      <c r="J24" s="271"/>
      <c r="K24" s="271"/>
      <c r="L24" s="272"/>
    </row>
    <row r="25" spans="2:12" s="1" customFormat="1" ht="16.5" customHeight="1" thickBot="1" x14ac:dyDescent="0.35">
      <c r="B25" s="30" t="s">
        <v>114</v>
      </c>
      <c r="C25" s="21" t="s">
        <v>261</v>
      </c>
      <c r="D25" s="24">
        <f t="shared" si="0"/>
        <v>13</v>
      </c>
      <c r="E25" s="23">
        <v>20</v>
      </c>
      <c r="F25" s="24">
        <f t="shared" si="1"/>
        <v>0</v>
      </c>
      <c r="G25" s="24">
        <f t="shared" si="2"/>
        <v>0</v>
      </c>
      <c r="H25" s="188" t="s">
        <v>36</v>
      </c>
      <c r="I25" s="188"/>
      <c r="J25" s="188"/>
      <c r="K25" s="188"/>
      <c r="L25" s="189"/>
    </row>
    <row r="26" spans="2:12" s="1" customFormat="1" ht="72" customHeight="1" thickTop="1" x14ac:dyDescent="0.3"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</row>
    <row r="27" spans="2:12" s="1" customFormat="1" ht="16.5" customHeight="1" thickBot="1" x14ac:dyDescent="0.35"/>
    <row r="28" spans="2:12" s="1" customFormat="1" ht="20.25" thickTop="1" x14ac:dyDescent="0.3">
      <c r="B28" s="217" t="s">
        <v>5112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</row>
    <row r="29" spans="2:12" s="1" customFormat="1" ht="15" x14ac:dyDescent="0.3">
      <c r="B29" s="220" t="s">
        <v>3</v>
      </c>
      <c r="C29" s="221" t="s">
        <v>4</v>
      </c>
      <c r="D29" s="221" t="s">
        <v>5</v>
      </c>
      <c r="E29" s="221"/>
      <c r="F29" s="221" t="s">
        <v>6</v>
      </c>
      <c r="G29" s="221"/>
      <c r="H29" s="221" t="s">
        <v>7</v>
      </c>
      <c r="I29" s="221"/>
      <c r="J29" s="221"/>
      <c r="K29" s="221"/>
      <c r="L29" s="222"/>
    </row>
    <row r="30" spans="2:12" s="1" customFormat="1" ht="15" x14ac:dyDescent="0.3">
      <c r="B30" s="220"/>
      <c r="C30" s="221"/>
      <c r="D30" s="6" t="s">
        <v>1</v>
      </c>
      <c r="E30" s="6" t="s">
        <v>2</v>
      </c>
      <c r="F30" s="38" t="s">
        <v>1</v>
      </c>
      <c r="G30" s="39" t="s">
        <v>2</v>
      </c>
      <c r="H30" s="221"/>
      <c r="I30" s="221"/>
      <c r="J30" s="221"/>
      <c r="K30" s="221"/>
      <c r="L30" s="222"/>
    </row>
    <row r="31" spans="2:12" s="1" customFormat="1" ht="16.5" customHeight="1" x14ac:dyDescent="0.3">
      <c r="B31" s="225" t="s">
        <v>59</v>
      </c>
      <c r="C31" s="41" t="s">
        <v>13</v>
      </c>
      <c r="D31" s="10">
        <f t="shared" ref="D31:D57" si="3">E31*0.65</f>
        <v>32.5</v>
      </c>
      <c r="E31" s="11">
        <v>50</v>
      </c>
      <c r="F31" s="12">
        <f t="shared" ref="F31:F57" si="4">D31*D$2</f>
        <v>0</v>
      </c>
      <c r="G31" s="12">
        <f t="shared" ref="G31:G57" si="5">E31*D$3</f>
        <v>0</v>
      </c>
      <c r="H31" s="193" t="s">
        <v>103</v>
      </c>
      <c r="I31" s="194"/>
      <c r="J31" s="194"/>
      <c r="K31" s="194"/>
      <c r="L31" s="195"/>
    </row>
    <row r="32" spans="2:12" s="1" customFormat="1" ht="16.5" customHeight="1" x14ac:dyDescent="0.3">
      <c r="B32" s="227"/>
      <c r="C32" s="41" t="s">
        <v>102</v>
      </c>
      <c r="D32" s="10">
        <f t="shared" si="3"/>
        <v>1.625</v>
      </c>
      <c r="E32" s="11">
        <v>2.5</v>
      </c>
      <c r="F32" s="12">
        <f t="shared" si="4"/>
        <v>0</v>
      </c>
      <c r="G32" s="12">
        <f t="shared" si="5"/>
        <v>0</v>
      </c>
      <c r="H32" s="196"/>
      <c r="I32" s="197"/>
      <c r="J32" s="197"/>
      <c r="K32" s="197"/>
      <c r="L32" s="198"/>
    </row>
    <row r="33" spans="2:12" s="1" customFormat="1" ht="17.25" customHeight="1" x14ac:dyDescent="0.3">
      <c r="B33" s="266" t="s">
        <v>5113</v>
      </c>
      <c r="C33" s="14" t="s">
        <v>259</v>
      </c>
      <c r="D33" s="15">
        <f t="shared" si="3"/>
        <v>32.5</v>
      </c>
      <c r="E33" s="9">
        <v>50</v>
      </c>
      <c r="F33" s="12">
        <f t="shared" si="4"/>
        <v>0</v>
      </c>
      <c r="G33" s="12">
        <f t="shared" si="5"/>
        <v>0</v>
      </c>
      <c r="H33" s="262" t="s">
        <v>5114</v>
      </c>
      <c r="I33" s="262"/>
      <c r="J33" s="262"/>
      <c r="K33" s="262"/>
      <c r="L33" s="263"/>
    </row>
    <row r="34" spans="2:12" s="1" customFormat="1" ht="17.25" customHeight="1" x14ac:dyDescent="0.3">
      <c r="B34" s="187"/>
      <c r="C34" s="14" t="s">
        <v>5115</v>
      </c>
      <c r="D34" s="26">
        <f t="shared" si="3"/>
        <v>19.5</v>
      </c>
      <c r="E34" s="9">
        <v>30</v>
      </c>
      <c r="F34" s="12">
        <f t="shared" si="4"/>
        <v>0</v>
      </c>
      <c r="G34" s="12">
        <f t="shared" si="5"/>
        <v>0</v>
      </c>
      <c r="H34" s="262"/>
      <c r="I34" s="262"/>
      <c r="J34" s="262"/>
      <c r="K34" s="262"/>
      <c r="L34" s="263"/>
    </row>
    <row r="35" spans="2:12" s="1" customFormat="1" ht="17.25" customHeight="1" x14ac:dyDescent="0.3">
      <c r="B35" s="187"/>
      <c r="C35" s="14" t="s">
        <v>1097</v>
      </c>
      <c r="D35" s="15">
        <f t="shared" si="3"/>
        <v>9.75</v>
      </c>
      <c r="E35" s="9">
        <v>15</v>
      </c>
      <c r="F35" s="12">
        <f t="shared" si="4"/>
        <v>0</v>
      </c>
      <c r="G35" s="12">
        <f t="shared" si="5"/>
        <v>0</v>
      </c>
      <c r="H35" s="262"/>
      <c r="I35" s="262"/>
      <c r="J35" s="262"/>
      <c r="K35" s="262"/>
      <c r="L35" s="263"/>
    </row>
    <row r="36" spans="2:12" s="1" customFormat="1" ht="17.25" customHeight="1" x14ac:dyDescent="0.3">
      <c r="B36" s="187"/>
      <c r="C36" s="14" t="s">
        <v>169</v>
      </c>
      <c r="D36" s="15">
        <f t="shared" si="3"/>
        <v>6.5</v>
      </c>
      <c r="E36" s="9">
        <v>10</v>
      </c>
      <c r="F36" s="12">
        <f t="shared" si="4"/>
        <v>0</v>
      </c>
      <c r="G36" s="12">
        <f t="shared" si="5"/>
        <v>0</v>
      </c>
      <c r="H36" s="262"/>
      <c r="I36" s="262"/>
      <c r="J36" s="262"/>
      <c r="K36" s="262"/>
      <c r="L36" s="263"/>
    </row>
    <row r="37" spans="2:12" s="1" customFormat="1" ht="17.25" customHeight="1" x14ac:dyDescent="0.3">
      <c r="B37" s="187"/>
      <c r="C37" s="14" t="s">
        <v>189</v>
      </c>
      <c r="D37" s="15">
        <f t="shared" si="3"/>
        <v>3.25</v>
      </c>
      <c r="E37" s="9">
        <v>5</v>
      </c>
      <c r="F37" s="12">
        <f t="shared" si="4"/>
        <v>0</v>
      </c>
      <c r="G37" s="12">
        <f t="shared" si="5"/>
        <v>0</v>
      </c>
      <c r="H37" s="262"/>
      <c r="I37" s="262"/>
      <c r="J37" s="262"/>
      <c r="K37" s="262"/>
      <c r="L37" s="263"/>
    </row>
    <row r="38" spans="2:12" s="1" customFormat="1" ht="17.25" customHeight="1" x14ac:dyDescent="0.3">
      <c r="B38" s="187"/>
      <c r="C38" s="14" t="s">
        <v>178</v>
      </c>
      <c r="D38" s="15">
        <f t="shared" si="3"/>
        <v>3.25</v>
      </c>
      <c r="E38" s="9">
        <v>5</v>
      </c>
      <c r="F38" s="12">
        <f t="shared" si="4"/>
        <v>0</v>
      </c>
      <c r="G38" s="12">
        <f t="shared" si="5"/>
        <v>0</v>
      </c>
      <c r="H38" s="262"/>
      <c r="I38" s="262"/>
      <c r="J38" s="262"/>
      <c r="K38" s="262"/>
      <c r="L38" s="263"/>
    </row>
    <row r="39" spans="2:12" s="1" customFormat="1" ht="17.25" customHeight="1" x14ac:dyDescent="0.3">
      <c r="B39" s="187"/>
      <c r="C39" s="14" t="s">
        <v>298</v>
      </c>
      <c r="D39" s="19">
        <f t="shared" si="3"/>
        <v>1.9500000000000002</v>
      </c>
      <c r="E39" s="9">
        <v>3</v>
      </c>
      <c r="F39" s="12">
        <f t="shared" si="4"/>
        <v>0</v>
      </c>
      <c r="G39" s="12">
        <f t="shared" si="5"/>
        <v>0</v>
      </c>
      <c r="H39" s="262"/>
      <c r="I39" s="262"/>
      <c r="J39" s="262"/>
      <c r="K39" s="262"/>
      <c r="L39" s="263"/>
    </row>
    <row r="40" spans="2:12" s="1" customFormat="1" ht="17.25" customHeight="1" x14ac:dyDescent="0.3">
      <c r="B40" s="187"/>
      <c r="C40" s="14" t="s">
        <v>190</v>
      </c>
      <c r="D40" s="15">
        <f t="shared" si="3"/>
        <v>1.3</v>
      </c>
      <c r="E40" s="9">
        <v>2</v>
      </c>
      <c r="F40" s="12">
        <f t="shared" si="4"/>
        <v>0</v>
      </c>
      <c r="G40" s="12">
        <f t="shared" si="5"/>
        <v>0</v>
      </c>
      <c r="H40" s="262"/>
      <c r="I40" s="262"/>
      <c r="J40" s="262"/>
      <c r="K40" s="262"/>
      <c r="L40" s="263"/>
    </row>
    <row r="41" spans="2:12" s="1" customFormat="1" ht="17.25" customHeight="1" x14ac:dyDescent="0.3">
      <c r="B41" s="187"/>
      <c r="C41" s="14" t="s">
        <v>195</v>
      </c>
      <c r="D41" s="15">
        <f t="shared" si="3"/>
        <v>0.65</v>
      </c>
      <c r="E41" s="9">
        <v>1</v>
      </c>
      <c r="F41" s="12">
        <f t="shared" si="4"/>
        <v>0</v>
      </c>
      <c r="G41" s="12">
        <f t="shared" si="5"/>
        <v>0</v>
      </c>
      <c r="H41" s="262"/>
      <c r="I41" s="262"/>
      <c r="J41" s="262"/>
      <c r="K41" s="262"/>
      <c r="L41" s="263"/>
    </row>
    <row r="42" spans="2:12" s="1" customFormat="1" ht="17.25" customHeight="1" x14ac:dyDescent="0.3">
      <c r="B42" s="187"/>
      <c r="C42" s="14" t="s">
        <v>186</v>
      </c>
      <c r="D42" s="15">
        <f t="shared" si="3"/>
        <v>0.13</v>
      </c>
      <c r="E42" s="9">
        <v>0.2</v>
      </c>
      <c r="F42" s="12">
        <f t="shared" si="4"/>
        <v>0</v>
      </c>
      <c r="G42" s="12">
        <f t="shared" si="5"/>
        <v>0</v>
      </c>
      <c r="H42" s="262"/>
      <c r="I42" s="262"/>
      <c r="J42" s="262"/>
      <c r="K42" s="262"/>
      <c r="L42" s="263"/>
    </row>
    <row r="43" spans="2:12" s="1" customFormat="1" ht="17.25" customHeight="1" x14ac:dyDescent="0.3">
      <c r="B43" s="187"/>
      <c r="C43" s="14" t="s">
        <v>5116</v>
      </c>
      <c r="D43" s="15">
        <f t="shared" si="3"/>
        <v>6.5000000000000002E-2</v>
      </c>
      <c r="E43" s="9">
        <v>0.1</v>
      </c>
      <c r="F43" s="12">
        <f t="shared" si="4"/>
        <v>0</v>
      </c>
      <c r="G43" s="12">
        <f t="shared" si="5"/>
        <v>0</v>
      </c>
      <c r="H43" s="262"/>
      <c r="I43" s="262"/>
      <c r="J43" s="262"/>
      <c r="K43" s="262"/>
      <c r="L43" s="263"/>
    </row>
    <row r="44" spans="2:12" s="1" customFormat="1" ht="16.5" customHeight="1" x14ac:dyDescent="0.3">
      <c r="B44" s="267" t="s">
        <v>536</v>
      </c>
      <c r="C44" s="9" t="s">
        <v>276</v>
      </c>
      <c r="D44" s="26">
        <f t="shared" si="3"/>
        <v>13</v>
      </c>
      <c r="E44" s="11">
        <v>20</v>
      </c>
      <c r="F44" s="12">
        <f t="shared" si="4"/>
        <v>0</v>
      </c>
      <c r="G44" s="12">
        <f t="shared" si="5"/>
        <v>0</v>
      </c>
      <c r="H44" s="193" t="s">
        <v>4348</v>
      </c>
      <c r="I44" s="194"/>
      <c r="J44" s="194"/>
      <c r="K44" s="194"/>
      <c r="L44" s="195"/>
    </row>
    <row r="45" spans="2:12" s="1" customFormat="1" ht="16.5" customHeight="1" x14ac:dyDescent="0.3">
      <c r="B45" s="268"/>
      <c r="C45" s="9" t="s">
        <v>16</v>
      </c>
      <c r="D45" s="10">
        <f t="shared" si="3"/>
        <v>1.3</v>
      </c>
      <c r="E45" s="11">
        <v>2</v>
      </c>
      <c r="F45" s="12">
        <f t="shared" si="4"/>
        <v>0</v>
      </c>
      <c r="G45" s="12">
        <f t="shared" si="5"/>
        <v>0</v>
      </c>
      <c r="H45" s="199"/>
      <c r="I45" s="200"/>
      <c r="J45" s="200"/>
      <c r="K45" s="200"/>
      <c r="L45" s="201"/>
    </row>
    <row r="46" spans="2:12" s="1" customFormat="1" ht="16.5" customHeight="1" x14ac:dyDescent="0.3">
      <c r="B46" s="268"/>
      <c r="C46" s="9" t="s">
        <v>498</v>
      </c>
      <c r="D46" s="10">
        <f t="shared" si="3"/>
        <v>1.3</v>
      </c>
      <c r="E46" s="11">
        <v>2</v>
      </c>
      <c r="F46" s="12">
        <f t="shared" si="4"/>
        <v>0</v>
      </c>
      <c r="G46" s="12">
        <f t="shared" si="5"/>
        <v>0</v>
      </c>
      <c r="H46" s="199"/>
      <c r="I46" s="200"/>
      <c r="J46" s="200"/>
      <c r="K46" s="200"/>
      <c r="L46" s="201"/>
    </row>
    <row r="47" spans="2:12" s="1" customFormat="1" ht="16.5" customHeight="1" x14ac:dyDescent="0.3">
      <c r="B47" s="268"/>
      <c r="C47" s="9" t="s">
        <v>18</v>
      </c>
      <c r="D47" s="10">
        <f t="shared" si="3"/>
        <v>3.25</v>
      </c>
      <c r="E47" s="11">
        <v>5</v>
      </c>
      <c r="F47" s="12">
        <f t="shared" si="4"/>
        <v>0</v>
      </c>
      <c r="G47" s="12">
        <f t="shared" si="5"/>
        <v>0</v>
      </c>
      <c r="H47" s="199"/>
      <c r="I47" s="200"/>
      <c r="J47" s="200"/>
      <c r="K47" s="200"/>
      <c r="L47" s="201"/>
    </row>
    <row r="48" spans="2:12" s="1" customFormat="1" ht="16.5" customHeight="1" x14ac:dyDescent="0.3">
      <c r="B48" s="268"/>
      <c r="C48" s="9" t="s">
        <v>195</v>
      </c>
      <c r="D48" s="10">
        <f t="shared" si="3"/>
        <v>0.32500000000000001</v>
      </c>
      <c r="E48" s="11">
        <v>0.5</v>
      </c>
      <c r="F48" s="12">
        <f t="shared" si="4"/>
        <v>0</v>
      </c>
      <c r="G48" s="12">
        <f t="shared" si="5"/>
        <v>0</v>
      </c>
      <c r="H48" s="199"/>
      <c r="I48" s="200"/>
      <c r="J48" s="200"/>
      <c r="K48" s="200"/>
      <c r="L48" s="201"/>
    </row>
    <row r="49" spans="2:12" s="1" customFormat="1" ht="16.5" customHeight="1" x14ac:dyDescent="0.3">
      <c r="B49" s="269"/>
      <c r="C49" s="9" t="s">
        <v>20</v>
      </c>
      <c r="D49" s="10">
        <f t="shared" si="3"/>
        <v>1.3</v>
      </c>
      <c r="E49" s="11">
        <v>2</v>
      </c>
      <c r="F49" s="12">
        <f t="shared" si="4"/>
        <v>0</v>
      </c>
      <c r="G49" s="12">
        <f t="shared" si="5"/>
        <v>0</v>
      </c>
      <c r="H49" s="196"/>
      <c r="I49" s="197"/>
      <c r="J49" s="197"/>
      <c r="K49" s="197"/>
      <c r="L49" s="198"/>
    </row>
    <row r="50" spans="2:12" s="1" customFormat="1" ht="16.5" customHeight="1" x14ac:dyDescent="0.3">
      <c r="B50" s="225" t="s">
        <v>5117</v>
      </c>
      <c r="C50" s="9" t="s">
        <v>363</v>
      </c>
      <c r="D50" s="10">
        <f t="shared" si="3"/>
        <v>6.5</v>
      </c>
      <c r="E50" s="11">
        <v>10</v>
      </c>
      <c r="F50" s="12">
        <f t="shared" si="4"/>
        <v>0</v>
      </c>
      <c r="G50" s="12">
        <f t="shared" si="5"/>
        <v>0</v>
      </c>
      <c r="H50" s="202" t="s">
        <v>5118</v>
      </c>
      <c r="I50" s="203"/>
      <c r="J50" s="203"/>
      <c r="K50" s="203"/>
      <c r="L50" s="204"/>
    </row>
    <row r="51" spans="2:12" s="1" customFormat="1" ht="16.5" customHeight="1" x14ac:dyDescent="0.3">
      <c r="B51" s="226"/>
      <c r="C51" s="9" t="s">
        <v>5119</v>
      </c>
      <c r="D51" s="10">
        <f t="shared" si="3"/>
        <v>6.5</v>
      </c>
      <c r="E51" s="11">
        <v>10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s="1" customFormat="1" ht="16.5" customHeight="1" x14ac:dyDescent="0.3">
      <c r="B52" s="226"/>
      <c r="C52" s="9" t="s">
        <v>169</v>
      </c>
      <c r="D52" s="10">
        <f t="shared" si="3"/>
        <v>6.5</v>
      </c>
      <c r="E52" s="11">
        <v>10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s="1" customFormat="1" ht="16.5" customHeight="1" x14ac:dyDescent="0.3">
      <c r="B53" s="226"/>
      <c r="C53" s="9" t="s">
        <v>491</v>
      </c>
      <c r="D53" s="10">
        <f t="shared" si="3"/>
        <v>9.75</v>
      </c>
      <c r="E53" s="11">
        <v>15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s="1" customFormat="1" ht="16.5" customHeight="1" x14ac:dyDescent="0.3">
      <c r="B54" s="226"/>
      <c r="C54" s="9" t="s">
        <v>650</v>
      </c>
      <c r="D54" s="10">
        <f t="shared" si="3"/>
        <v>6.5</v>
      </c>
      <c r="E54" s="9">
        <v>10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s="1" customFormat="1" ht="16.5" customHeight="1" x14ac:dyDescent="0.3">
      <c r="B55" s="226"/>
      <c r="C55" s="9" t="s">
        <v>190</v>
      </c>
      <c r="D55" s="10">
        <f t="shared" si="3"/>
        <v>3.25</v>
      </c>
      <c r="E55" s="9">
        <v>5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s="1" customFormat="1" ht="16.5" customHeight="1" x14ac:dyDescent="0.3">
      <c r="B56" s="227"/>
      <c r="C56" s="9" t="s">
        <v>162</v>
      </c>
      <c r="D56" s="15">
        <f t="shared" si="3"/>
        <v>0.13</v>
      </c>
      <c r="E56" s="9">
        <v>0.2</v>
      </c>
      <c r="F56" s="12">
        <f t="shared" si="4"/>
        <v>0</v>
      </c>
      <c r="G56" s="12">
        <f t="shared" si="5"/>
        <v>0</v>
      </c>
      <c r="H56" s="270"/>
      <c r="I56" s="271"/>
      <c r="J56" s="271"/>
      <c r="K56" s="271"/>
      <c r="L56" s="272"/>
    </row>
    <row r="57" spans="2:12" s="1" customFormat="1" ht="16.5" customHeight="1" thickBot="1" x14ac:dyDescent="0.35">
      <c r="B57" s="30" t="s">
        <v>114</v>
      </c>
      <c r="C57" s="21" t="s">
        <v>261</v>
      </c>
      <c r="D57" s="24">
        <f t="shared" si="3"/>
        <v>13</v>
      </c>
      <c r="E57" s="23">
        <v>20</v>
      </c>
      <c r="F57" s="24">
        <f t="shared" si="4"/>
        <v>0</v>
      </c>
      <c r="G57" s="24">
        <f t="shared" si="5"/>
        <v>0</v>
      </c>
      <c r="H57" s="188" t="s">
        <v>36</v>
      </c>
      <c r="I57" s="188"/>
      <c r="J57" s="188"/>
      <c r="K57" s="188"/>
      <c r="L57" s="189"/>
    </row>
    <row r="58" spans="2:12" s="1" customFormat="1" ht="72" customHeight="1" thickTop="1" x14ac:dyDescent="0.3"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</row>
    <row r="59" spans="2:12" s="1" customFormat="1" ht="15.75" thickBot="1" x14ac:dyDescent="0.35"/>
    <row r="60" spans="2:12" s="1" customFormat="1" ht="20.25" thickTop="1" x14ac:dyDescent="0.3">
      <c r="B60" s="217" t="s">
        <v>5120</v>
      </c>
      <c r="C60" s="218"/>
      <c r="D60" s="218"/>
      <c r="E60" s="218"/>
      <c r="F60" s="218"/>
      <c r="G60" s="218"/>
      <c r="H60" s="218"/>
      <c r="I60" s="218"/>
      <c r="J60" s="218"/>
      <c r="K60" s="218"/>
      <c r="L60" s="219"/>
    </row>
    <row r="61" spans="2:12" s="1" customFormat="1" ht="15" x14ac:dyDescent="0.3">
      <c r="B61" s="220" t="s">
        <v>3</v>
      </c>
      <c r="C61" s="221" t="s">
        <v>4</v>
      </c>
      <c r="D61" s="221" t="s">
        <v>5</v>
      </c>
      <c r="E61" s="221"/>
      <c r="F61" s="221" t="s">
        <v>6</v>
      </c>
      <c r="G61" s="221"/>
      <c r="H61" s="221" t="s">
        <v>7</v>
      </c>
      <c r="I61" s="221"/>
      <c r="J61" s="221"/>
      <c r="K61" s="221"/>
      <c r="L61" s="222"/>
    </row>
    <row r="62" spans="2:12" s="1" customFormat="1" ht="15" x14ac:dyDescent="0.3">
      <c r="B62" s="220"/>
      <c r="C62" s="221"/>
      <c r="D62" s="6" t="s">
        <v>1</v>
      </c>
      <c r="E62" s="6" t="s">
        <v>2</v>
      </c>
      <c r="F62" s="38" t="s">
        <v>1</v>
      </c>
      <c r="G62" s="39" t="s">
        <v>2</v>
      </c>
      <c r="H62" s="221"/>
      <c r="I62" s="221"/>
      <c r="J62" s="221"/>
      <c r="K62" s="221"/>
      <c r="L62" s="222"/>
    </row>
    <row r="63" spans="2:12" s="1" customFormat="1" ht="16.5" customHeight="1" x14ac:dyDescent="0.3">
      <c r="B63" s="225" t="s">
        <v>60</v>
      </c>
      <c r="C63" s="9" t="s">
        <v>259</v>
      </c>
      <c r="D63" s="10">
        <f t="shared" ref="D63:D84" si="6">E63*0.65</f>
        <v>32.5</v>
      </c>
      <c r="E63" s="11">
        <v>50</v>
      </c>
      <c r="F63" s="12">
        <f t="shared" ref="F63:F84" si="7">D63*D$2</f>
        <v>0</v>
      </c>
      <c r="G63" s="12">
        <f t="shared" ref="G63:G84" si="8">E63*D$3</f>
        <v>0</v>
      </c>
      <c r="H63" s="193" t="s">
        <v>100</v>
      </c>
      <c r="I63" s="194"/>
      <c r="J63" s="194"/>
      <c r="K63" s="194"/>
      <c r="L63" s="195"/>
    </row>
    <row r="64" spans="2:12" s="1" customFormat="1" ht="16.5" customHeight="1" x14ac:dyDescent="0.3">
      <c r="B64" s="227"/>
      <c r="C64" s="9" t="s">
        <v>5121</v>
      </c>
      <c r="D64" s="10">
        <f t="shared" si="6"/>
        <v>1.625</v>
      </c>
      <c r="E64" s="11">
        <v>2.5</v>
      </c>
      <c r="F64" s="12">
        <f t="shared" si="7"/>
        <v>0</v>
      </c>
      <c r="G64" s="12">
        <f t="shared" si="8"/>
        <v>0</v>
      </c>
      <c r="H64" s="196"/>
      <c r="I64" s="197"/>
      <c r="J64" s="197"/>
      <c r="K64" s="197"/>
      <c r="L64" s="198"/>
    </row>
    <row r="65" spans="2:12" s="1" customFormat="1" ht="16.5" customHeight="1" x14ac:dyDescent="0.3">
      <c r="B65" s="225" t="s">
        <v>5122</v>
      </c>
      <c r="C65" s="9" t="s">
        <v>49</v>
      </c>
      <c r="D65" s="12">
        <f t="shared" si="6"/>
        <v>1.3</v>
      </c>
      <c r="E65" s="11">
        <v>2</v>
      </c>
      <c r="F65" s="12">
        <f t="shared" si="7"/>
        <v>0</v>
      </c>
      <c r="G65" s="12">
        <f t="shared" si="8"/>
        <v>0</v>
      </c>
      <c r="H65" s="193" t="s">
        <v>4996</v>
      </c>
      <c r="I65" s="194"/>
      <c r="J65" s="194"/>
      <c r="K65" s="194"/>
      <c r="L65" s="195"/>
    </row>
    <row r="66" spans="2:12" s="1" customFormat="1" ht="16.5" customHeight="1" x14ac:dyDescent="0.3">
      <c r="B66" s="226"/>
      <c r="C66" s="9" t="s">
        <v>195</v>
      </c>
      <c r="D66" s="31">
        <f t="shared" si="6"/>
        <v>0.32500000000000001</v>
      </c>
      <c r="E66" s="11">
        <v>0.5</v>
      </c>
      <c r="F66" s="12">
        <f t="shared" si="7"/>
        <v>0</v>
      </c>
      <c r="G66" s="12">
        <f t="shared" si="8"/>
        <v>0</v>
      </c>
      <c r="H66" s="199"/>
      <c r="I66" s="200"/>
      <c r="J66" s="200"/>
      <c r="K66" s="200"/>
      <c r="L66" s="201"/>
    </row>
    <row r="67" spans="2:12" s="1" customFormat="1" ht="16.5" customHeight="1" x14ac:dyDescent="0.3">
      <c r="B67" s="226"/>
      <c r="C67" s="9" t="s">
        <v>27</v>
      </c>
      <c r="D67" s="31">
        <f t="shared" si="6"/>
        <v>0.65</v>
      </c>
      <c r="E67" s="11">
        <v>1</v>
      </c>
      <c r="F67" s="12">
        <f t="shared" si="7"/>
        <v>0</v>
      </c>
      <c r="G67" s="12">
        <f t="shared" si="8"/>
        <v>0</v>
      </c>
      <c r="H67" s="199"/>
      <c r="I67" s="200"/>
      <c r="J67" s="200"/>
      <c r="K67" s="200"/>
      <c r="L67" s="201"/>
    </row>
    <row r="68" spans="2:12" s="1" customFormat="1" ht="16.5" customHeight="1" x14ac:dyDescent="0.3">
      <c r="B68" s="226"/>
      <c r="C68" s="9" t="s">
        <v>24</v>
      </c>
      <c r="D68" s="31">
        <f t="shared" si="6"/>
        <v>0.32500000000000001</v>
      </c>
      <c r="E68" s="11">
        <v>0.5</v>
      </c>
      <c r="F68" s="12">
        <f t="shared" si="7"/>
        <v>0</v>
      </c>
      <c r="G68" s="12">
        <f t="shared" si="8"/>
        <v>0</v>
      </c>
      <c r="H68" s="199"/>
      <c r="I68" s="200"/>
      <c r="J68" s="200"/>
      <c r="K68" s="200"/>
      <c r="L68" s="201"/>
    </row>
    <row r="69" spans="2:12" s="1" customFormat="1" ht="16.5" customHeight="1" x14ac:dyDescent="0.3">
      <c r="B69" s="227"/>
      <c r="C69" s="9" t="s">
        <v>39</v>
      </c>
      <c r="D69" s="31">
        <f t="shared" si="6"/>
        <v>0.65</v>
      </c>
      <c r="E69" s="11">
        <v>1</v>
      </c>
      <c r="F69" s="12">
        <f t="shared" si="7"/>
        <v>0</v>
      </c>
      <c r="G69" s="12">
        <f t="shared" si="8"/>
        <v>0</v>
      </c>
      <c r="H69" s="196"/>
      <c r="I69" s="197"/>
      <c r="J69" s="197"/>
      <c r="K69" s="197"/>
      <c r="L69" s="198"/>
    </row>
    <row r="70" spans="2:12" s="1" customFormat="1" ht="16.5" customHeight="1" x14ac:dyDescent="0.3">
      <c r="B70" s="290" t="s">
        <v>5123</v>
      </c>
      <c r="C70" s="9" t="s">
        <v>5124</v>
      </c>
      <c r="D70" s="32">
        <f t="shared" si="6"/>
        <v>26</v>
      </c>
      <c r="E70" s="11">
        <v>40</v>
      </c>
      <c r="F70" s="12">
        <f t="shared" si="7"/>
        <v>0</v>
      </c>
      <c r="G70" s="12">
        <f t="shared" si="8"/>
        <v>0</v>
      </c>
      <c r="H70" s="193" t="s">
        <v>5125</v>
      </c>
      <c r="I70" s="194"/>
      <c r="J70" s="194"/>
      <c r="K70" s="194"/>
      <c r="L70" s="195"/>
    </row>
    <row r="71" spans="2:12" s="1" customFormat="1" ht="16.5" customHeight="1" x14ac:dyDescent="0.3">
      <c r="B71" s="291"/>
      <c r="C71" s="9" t="s">
        <v>5126</v>
      </c>
      <c r="D71" s="31">
        <f t="shared" si="6"/>
        <v>9.75</v>
      </c>
      <c r="E71" s="11">
        <v>15</v>
      </c>
      <c r="F71" s="12">
        <f t="shared" si="7"/>
        <v>0</v>
      </c>
      <c r="G71" s="12">
        <f t="shared" si="8"/>
        <v>0</v>
      </c>
      <c r="H71" s="199"/>
      <c r="I71" s="200"/>
      <c r="J71" s="200"/>
      <c r="K71" s="200"/>
      <c r="L71" s="201"/>
    </row>
    <row r="72" spans="2:12" s="1" customFormat="1" ht="16.5" customHeight="1" x14ac:dyDescent="0.3">
      <c r="B72" s="291"/>
      <c r="C72" s="9" t="s">
        <v>298</v>
      </c>
      <c r="D72" s="31">
        <f t="shared" si="6"/>
        <v>3.25</v>
      </c>
      <c r="E72" s="11">
        <v>5</v>
      </c>
      <c r="F72" s="12">
        <f t="shared" si="7"/>
        <v>0</v>
      </c>
      <c r="G72" s="12">
        <f t="shared" si="8"/>
        <v>0</v>
      </c>
      <c r="H72" s="199"/>
      <c r="I72" s="200"/>
      <c r="J72" s="200"/>
      <c r="K72" s="200"/>
      <c r="L72" s="201"/>
    </row>
    <row r="73" spans="2:12" s="1" customFormat="1" ht="16.5" customHeight="1" x14ac:dyDescent="0.3">
      <c r="B73" s="291"/>
      <c r="C73" s="9" t="s">
        <v>5127</v>
      </c>
      <c r="D73" s="31">
        <f t="shared" si="6"/>
        <v>3.25</v>
      </c>
      <c r="E73" s="11">
        <v>5</v>
      </c>
      <c r="F73" s="12">
        <f t="shared" si="7"/>
        <v>0</v>
      </c>
      <c r="G73" s="12">
        <f t="shared" si="8"/>
        <v>0</v>
      </c>
      <c r="H73" s="199"/>
      <c r="I73" s="200"/>
      <c r="J73" s="200"/>
      <c r="K73" s="200"/>
      <c r="L73" s="201"/>
    </row>
    <row r="74" spans="2:12" s="1" customFormat="1" ht="16.5" customHeight="1" x14ac:dyDescent="0.3">
      <c r="B74" s="291"/>
      <c r="C74" s="9" t="s">
        <v>195</v>
      </c>
      <c r="D74" s="31">
        <f t="shared" si="6"/>
        <v>0.65</v>
      </c>
      <c r="E74" s="11">
        <v>1</v>
      </c>
      <c r="F74" s="12">
        <f t="shared" si="7"/>
        <v>0</v>
      </c>
      <c r="G74" s="12">
        <f t="shared" si="8"/>
        <v>0</v>
      </c>
      <c r="H74" s="199"/>
      <c r="I74" s="200"/>
      <c r="J74" s="200"/>
      <c r="K74" s="200"/>
      <c r="L74" s="201"/>
    </row>
    <row r="75" spans="2:12" s="1" customFormat="1" ht="16.5" customHeight="1" x14ac:dyDescent="0.3">
      <c r="B75" s="291"/>
      <c r="C75" s="9" t="s">
        <v>5128</v>
      </c>
      <c r="D75" s="31">
        <f t="shared" si="6"/>
        <v>1.625</v>
      </c>
      <c r="E75" s="11">
        <v>2.5</v>
      </c>
      <c r="F75" s="12">
        <f t="shared" si="7"/>
        <v>0</v>
      </c>
      <c r="G75" s="12">
        <f t="shared" si="8"/>
        <v>0</v>
      </c>
      <c r="H75" s="199"/>
      <c r="I75" s="200"/>
      <c r="J75" s="200"/>
      <c r="K75" s="200"/>
      <c r="L75" s="201"/>
    </row>
    <row r="76" spans="2:12" s="1" customFormat="1" ht="16.5" customHeight="1" x14ac:dyDescent="0.3">
      <c r="B76" s="291"/>
      <c r="C76" s="9" t="s">
        <v>186</v>
      </c>
      <c r="D76" s="31">
        <f t="shared" si="6"/>
        <v>0.13</v>
      </c>
      <c r="E76" s="11">
        <v>0.2</v>
      </c>
      <c r="F76" s="12">
        <f t="shared" si="7"/>
        <v>0</v>
      </c>
      <c r="G76" s="12">
        <f t="shared" si="8"/>
        <v>0</v>
      </c>
      <c r="H76" s="199"/>
      <c r="I76" s="200"/>
      <c r="J76" s="200"/>
      <c r="K76" s="200"/>
      <c r="L76" s="201"/>
    </row>
    <row r="77" spans="2:12" s="1" customFormat="1" ht="16.5" customHeight="1" x14ac:dyDescent="0.3">
      <c r="B77" s="296"/>
      <c r="C77" s="9" t="s">
        <v>5129</v>
      </c>
      <c r="D77" s="31">
        <f t="shared" si="6"/>
        <v>6.5000000000000002E-2</v>
      </c>
      <c r="E77" s="11">
        <v>0.1</v>
      </c>
      <c r="F77" s="12">
        <f t="shared" si="7"/>
        <v>0</v>
      </c>
      <c r="G77" s="12">
        <f t="shared" si="8"/>
        <v>0</v>
      </c>
      <c r="H77" s="196"/>
      <c r="I77" s="197"/>
      <c r="J77" s="197"/>
      <c r="K77" s="197"/>
      <c r="L77" s="198"/>
    </row>
    <row r="78" spans="2:12" s="1" customFormat="1" ht="16.5" customHeight="1" x14ac:dyDescent="0.3">
      <c r="B78" s="302" t="s">
        <v>4998</v>
      </c>
      <c r="C78" s="9" t="s">
        <v>4999</v>
      </c>
      <c r="D78" s="19">
        <f t="shared" si="6"/>
        <v>6.5</v>
      </c>
      <c r="E78" s="9">
        <v>10</v>
      </c>
      <c r="F78" s="12">
        <f t="shared" si="7"/>
        <v>0</v>
      </c>
      <c r="G78" s="12">
        <f t="shared" si="8"/>
        <v>0</v>
      </c>
      <c r="H78" s="352" t="s">
        <v>5000</v>
      </c>
      <c r="I78" s="353"/>
      <c r="J78" s="353"/>
      <c r="K78" s="353"/>
      <c r="L78" s="354"/>
    </row>
    <row r="79" spans="2:12" s="1" customFormat="1" ht="16.5" customHeight="1" x14ac:dyDescent="0.3">
      <c r="B79" s="302"/>
      <c r="C79" s="9" t="s">
        <v>190</v>
      </c>
      <c r="D79" s="19">
        <f t="shared" si="6"/>
        <v>1.9500000000000002</v>
      </c>
      <c r="E79" s="9">
        <v>3</v>
      </c>
      <c r="F79" s="12">
        <f t="shared" si="7"/>
        <v>0</v>
      </c>
      <c r="G79" s="12">
        <f>E79*D$3</f>
        <v>0</v>
      </c>
      <c r="H79" s="355"/>
      <c r="I79" s="356"/>
      <c r="J79" s="356"/>
      <c r="K79" s="356"/>
      <c r="L79" s="357"/>
    </row>
    <row r="80" spans="2:12" s="1" customFormat="1" ht="16.5" customHeight="1" x14ac:dyDescent="0.3">
      <c r="B80" s="302"/>
      <c r="C80" s="9" t="s">
        <v>5130</v>
      </c>
      <c r="D80" s="15">
        <f t="shared" si="6"/>
        <v>1.3</v>
      </c>
      <c r="E80" s="9">
        <v>2</v>
      </c>
      <c r="F80" s="12">
        <f t="shared" si="7"/>
        <v>0</v>
      </c>
      <c r="G80" s="12">
        <f t="shared" si="8"/>
        <v>0</v>
      </c>
      <c r="H80" s="355"/>
      <c r="I80" s="356"/>
      <c r="J80" s="356"/>
      <c r="K80" s="356"/>
      <c r="L80" s="357"/>
    </row>
    <row r="81" spans="2:12" s="1" customFormat="1" ht="16.5" customHeight="1" x14ac:dyDescent="0.3">
      <c r="B81" s="302"/>
      <c r="C81" s="9" t="s">
        <v>540</v>
      </c>
      <c r="D81" s="15">
        <f t="shared" si="6"/>
        <v>1.3</v>
      </c>
      <c r="E81" s="9">
        <v>2</v>
      </c>
      <c r="F81" s="12">
        <f t="shared" si="7"/>
        <v>0</v>
      </c>
      <c r="G81" s="12">
        <f t="shared" si="8"/>
        <v>0</v>
      </c>
      <c r="H81" s="355"/>
      <c r="I81" s="356"/>
      <c r="J81" s="356"/>
      <c r="K81" s="356"/>
      <c r="L81" s="357"/>
    </row>
    <row r="82" spans="2:12" s="1" customFormat="1" ht="16.5" customHeight="1" x14ac:dyDescent="0.3">
      <c r="B82" s="302"/>
      <c r="C82" s="9" t="s">
        <v>195</v>
      </c>
      <c r="D82" s="15">
        <f t="shared" si="6"/>
        <v>0.32500000000000001</v>
      </c>
      <c r="E82" s="9">
        <v>0.5</v>
      </c>
      <c r="F82" s="12">
        <f t="shared" si="7"/>
        <v>0</v>
      </c>
      <c r="G82" s="12">
        <f t="shared" si="8"/>
        <v>0</v>
      </c>
      <c r="H82" s="355"/>
      <c r="I82" s="356"/>
      <c r="J82" s="356"/>
      <c r="K82" s="356"/>
      <c r="L82" s="357"/>
    </row>
    <row r="83" spans="2:12" s="1" customFormat="1" ht="16.5" customHeight="1" x14ac:dyDescent="0.3">
      <c r="B83" s="302"/>
      <c r="C83" s="9" t="s">
        <v>454</v>
      </c>
      <c r="D83" s="15">
        <f t="shared" si="6"/>
        <v>6.5000000000000002E-2</v>
      </c>
      <c r="E83" s="9">
        <v>0.1</v>
      </c>
      <c r="F83" s="12">
        <f t="shared" si="7"/>
        <v>0</v>
      </c>
      <c r="G83" s="12">
        <f t="shared" si="8"/>
        <v>0</v>
      </c>
      <c r="H83" s="355"/>
      <c r="I83" s="356"/>
      <c r="J83" s="356"/>
      <c r="K83" s="356"/>
      <c r="L83" s="357"/>
    </row>
    <row r="84" spans="2:12" s="1" customFormat="1" ht="16.5" customHeight="1" thickBot="1" x14ac:dyDescent="0.35">
      <c r="B84" s="30" t="s">
        <v>114</v>
      </c>
      <c r="C84" s="21" t="s">
        <v>261</v>
      </c>
      <c r="D84" s="22">
        <f t="shared" si="6"/>
        <v>13</v>
      </c>
      <c r="E84" s="23">
        <v>20</v>
      </c>
      <c r="F84" s="24">
        <f t="shared" si="7"/>
        <v>0</v>
      </c>
      <c r="G84" s="24">
        <f t="shared" si="8"/>
        <v>0</v>
      </c>
      <c r="H84" s="188" t="s">
        <v>36</v>
      </c>
      <c r="I84" s="188"/>
      <c r="J84" s="188"/>
      <c r="K84" s="188"/>
      <c r="L84" s="189"/>
    </row>
    <row r="85" spans="2:12" s="1" customFormat="1" ht="72" customHeight="1" thickTop="1" x14ac:dyDescent="0.3">
      <c r="B85" s="190"/>
      <c r="C85" s="190"/>
      <c r="D85" s="190"/>
      <c r="E85" s="190"/>
      <c r="F85" s="190"/>
      <c r="G85" s="190"/>
      <c r="H85" s="190"/>
      <c r="I85" s="190"/>
      <c r="J85" s="190"/>
      <c r="K85" s="190"/>
      <c r="L85" s="190"/>
    </row>
    <row r="86" spans="2:12" s="1" customFormat="1" ht="15.75" thickBot="1" x14ac:dyDescent="0.35"/>
    <row r="87" spans="2:12" s="1" customFormat="1" ht="20.25" thickTop="1" x14ac:dyDescent="0.3">
      <c r="B87" s="217" t="s">
        <v>5131</v>
      </c>
      <c r="C87" s="218"/>
      <c r="D87" s="218"/>
      <c r="E87" s="218"/>
      <c r="F87" s="218"/>
      <c r="G87" s="218"/>
      <c r="H87" s="218"/>
      <c r="I87" s="218"/>
      <c r="J87" s="218"/>
      <c r="K87" s="218"/>
      <c r="L87" s="219"/>
    </row>
    <row r="88" spans="2:12" s="1" customFormat="1" ht="15" x14ac:dyDescent="0.3">
      <c r="B88" s="220" t="s">
        <v>3</v>
      </c>
      <c r="C88" s="221" t="s">
        <v>4</v>
      </c>
      <c r="D88" s="221" t="s">
        <v>5</v>
      </c>
      <c r="E88" s="221"/>
      <c r="F88" s="221" t="s">
        <v>6</v>
      </c>
      <c r="G88" s="221"/>
      <c r="H88" s="221" t="s">
        <v>7</v>
      </c>
      <c r="I88" s="221"/>
      <c r="J88" s="221"/>
      <c r="K88" s="221"/>
      <c r="L88" s="222"/>
    </row>
    <row r="89" spans="2:12" s="1" customFormat="1" ht="15" x14ac:dyDescent="0.3">
      <c r="B89" s="220"/>
      <c r="C89" s="221"/>
      <c r="D89" s="6" t="s">
        <v>1</v>
      </c>
      <c r="E89" s="6" t="s">
        <v>2</v>
      </c>
      <c r="F89" s="38" t="s">
        <v>1</v>
      </c>
      <c r="G89" s="39" t="s">
        <v>2</v>
      </c>
      <c r="H89" s="221"/>
      <c r="I89" s="221"/>
      <c r="J89" s="221"/>
      <c r="K89" s="221"/>
      <c r="L89" s="222"/>
    </row>
    <row r="90" spans="2:12" s="1" customFormat="1" ht="16.5" customHeight="1" x14ac:dyDescent="0.3">
      <c r="B90" s="187" t="s">
        <v>5132</v>
      </c>
      <c r="C90" s="41" t="s">
        <v>13</v>
      </c>
      <c r="D90" s="15">
        <f>E90*0.65</f>
        <v>32.5</v>
      </c>
      <c r="E90" s="11">
        <v>50</v>
      </c>
      <c r="F90" s="12">
        <f>D90*D$2</f>
        <v>0</v>
      </c>
      <c r="G90" s="12">
        <f>E90*D$3</f>
        <v>0</v>
      </c>
      <c r="H90" s="193" t="s">
        <v>68</v>
      </c>
      <c r="I90" s="194"/>
      <c r="J90" s="194"/>
      <c r="K90" s="194"/>
      <c r="L90" s="195"/>
    </row>
    <row r="91" spans="2:12" s="1" customFormat="1" ht="16.5" customHeight="1" x14ac:dyDescent="0.3">
      <c r="B91" s="187"/>
      <c r="C91" s="41" t="s">
        <v>69</v>
      </c>
      <c r="D91" s="15">
        <f t="shared" ref="D91:D112" si="9">E91*0.65</f>
        <v>1.625</v>
      </c>
      <c r="E91" s="11">
        <v>2.5</v>
      </c>
      <c r="F91" s="12">
        <f t="shared" ref="F91:F112" si="10">D91*D$2</f>
        <v>0</v>
      </c>
      <c r="G91" s="12">
        <f t="shared" ref="G91:G112" si="11">E91*D$3</f>
        <v>0</v>
      </c>
      <c r="H91" s="196"/>
      <c r="I91" s="197"/>
      <c r="J91" s="197"/>
      <c r="K91" s="197"/>
      <c r="L91" s="198"/>
    </row>
    <row r="92" spans="2:12" s="1" customFormat="1" ht="16.5" customHeight="1" x14ac:dyDescent="0.3">
      <c r="B92" s="187" t="s">
        <v>5133</v>
      </c>
      <c r="C92" s="9" t="s">
        <v>15</v>
      </c>
      <c r="D92" s="19">
        <f t="shared" si="9"/>
        <v>13</v>
      </c>
      <c r="E92" s="9">
        <v>20</v>
      </c>
      <c r="F92" s="12">
        <f t="shared" si="10"/>
        <v>0</v>
      </c>
      <c r="G92" s="12">
        <f t="shared" si="11"/>
        <v>0</v>
      </c>
      <c r="H92" s="223" t="s">
        <v>5134</v>
      </c>
      <c r="I92" s="223"/>
      <c r="J92" s="223"/>
      <c r="K92" s="223"/>
      <c r="L92" s="224"/>
    </row>
    <row r="93" spans="2:12" s="1" customFormat="1" ht="16.5" customHeight="1" x14ac:dyDescent="0.3">
      <c r="B93" s="187"/>
      <c r="C93" s="9" t="s">
        <v>16</v>
      </c>
      <c r="D93" s="15">
        <f t="shared" si="9"/>
        <v>1.3</v>
      </c>
      <c r="E93" s="9">
        <v>2</v>
      </c>
      <c r="F93" s="12">
        <f t="shared" si="10"/>
        <v>0</v>
      </c>
      <c r="G93" s="12">
        <f t="shared" si="11"/>
        <v>0</v>
      </c>
      <c r="H93" s="223"/>
      <c r="I93" s="223"/>
      <c r="J93" s="223"/>
      <c r="K93" s="223"/>
      <c r="L93" s="224"/>
    </row>
    <row r="94" spans="2:12" s="1" customFormat="1" ht="16.5" customHeight="1" x14ac:dyDescent="0.3">
      <c r="B94" s="187"/>
      <c r="C94" s="9" t="s">
        <v>17</v>
      </c>
      <c r="D94" s="15">
        <f t="shared" si="9"/>
        <v>1.3</v>
      </c>
      <c r="E94" s="9">
        <v>2</v>
      </c>
      <c r="F94" s="12">
        <f t="shared" si="10"/>
        <v>0</v>
      </c>
      <c r="G94" s="12">
        <f t="shared" si="11"/>
        <v>0</v>
      </c>
      <c r="H94" s="223"/>
      <c r="I94" s="223"/>
      <c r="J94" s="223"/>
      <c r="K94" s="223"/>
      <c r="L94" s="224"/>
    </row>
    <row r="95" spans="2:12" s="1" customFormat="1" ht="16.5" customHeight="1" x14ac:dyDescent="0.3">
      <c r="B95" s="187"/>
      <c r="C95" s="9" t="s">
        <v>27</v>
      </c>
      <c r="D95" s="15">
        <f t="shared" si="9"/>
        <v>0.65</v>
      </c>
      <c r="E95" s="9">
        <v>1</v>
      </c>
      <c r="F95" s="12">
        <f t="shared" si="10"/>
        <v>0</v>
      </c>
      <c r="G95" s="12">
        <f t="shared" si="11"/>
        <v>0</v>
      </c>
      <c r="H95" s="223"/>
      <c r="I95" s="223"/>
      <c r="J95" s="223"/>
      <c r="K95" s="223"/>
      <c r="L95" s="224"/>
    </row>
    <row r="96" spans="2:12" s="1" customFormat="1" ht="16.5" customHeight="1" x14ac:dyDescent="0.3">
      <c r="B96" s="187"/>
      <c r="C96" s="9" t="s">
        <v>24</v>
      </c>
      <c r="D96" s="15">
        <f t="shared" si="9"/>
        <v>0.32500000000000001</v>
      </c>
      <c r="E96" s="9">
        <v>0.5</v>
      </c>
      <c r="F96" s="12">
        <f t="shared" si="10"/>
        <v>0</v>
      </c>
      <c r="G96" s="12">
        <f t="shared" si="11"/>
        <v>0</v>
      </c>
      <c r="H96" s="223"/>
      <c r="I96" s="223"/>
      <c r="J96" s="223"/>
      <c r="K96" s="223"/>
      <c r="L96" s="224"/>
    </row>
    <row r="97" spans="2:12" s="1" customFormat="1" ht="16.5" customHeight="1" x14ac:dyDescent="0.3">
      <c r="B97" s="187"/>
      <c r="C97" s="9" t="s">
        <v>195</v>
      </c>
      <c r="D97" s="15">
        <f t="shared" si="9"/>
        <v>0.32500000000000001</v>
      </c>
      <c r="E97" s="9">
        <v>0.5</v>
      </c>
      <c r="F97" s="12">
        <f t="shared" si="10"/>
        <v>0</v>
      </c>
      <c r="G97" s="12">
        <f t="shared" si="11"/>
        <v>0</v>
      </c>
      <c r="H97" s="223"/>
      <c r="I97" s="223"/>
      <c r="J97" s="223"/>
      <c r="K97" s="223"/>
      <c r="L97" s="224"/>
    </row>
    <row r="98" spans="2:12" s="1" customFormat="1" ht="16.5" customHeight="1" x14ac:dyDescent="0.3">
      <c r="B98" s="187"/>
      <c r="C98" s="9" t="s">
        <v>20</v>
      </c>
      <c r="D98" s="15">
        <f t="shared" si="9"/>
        <v>1.3</v>
      </c>
      <c r="E98" s="9">
        <v>2</v>
      </c>
      <c r="F98" s="12">
        <f t="shared" si="10"/>
        <v>0</v>
      </c>
      <c r="G98" s="12">
        <f t="shared" si="11"/>
        <v>0</v>
      </c>
      <c r="H98" s="223"/>
      <c r="I98" s="223"/>
      <c r="J98" s="223"/>
      <c r="K98" s="223"/>
      <c r="L98" s="224"/>
    </row>
    <row r="99" spans="2:12" s="1" customFormat="1" ht="16.5" customHeight="1" x14ac:dyDescent="0.3">
      <c r="B99" s="282" t="s">
        <v>645</v>
      </c>
      <c r="C99" s="9" t="s">
        <v>282</v>
      </c>
      <c r="D99" s="19">
        <f t="shared" si="9"/>
        <v>26</v>
      </c>
      <c r="E99" s="11">
        <v>40</v>
      </c>
      <c r="F99" s="12">
        <f t="shared" si="10"/>
        <v>0</v>
      </c>
      <c r="G99" s="12">
        <f t="shared" si="11"/>
        <v>0</v>
      </c>
      <c r="H99" s="202" t="s">
        <v>4268</v>
      </c>
      <c r="I99" s="203"/>
      <c r="J99" s="203"/>
      <c r="K99" s="203"/>
      <c r="L99" s="204"/>
    </row>
    <row r="100" spans="2:12" s="1" customFormat="1" ht="17.25" customHeight="1" x14ac:dyDescent="0.3">
      <c r="B100" s="283"/>
      <c r="C100" s="9" t="s">
        <v>169</v>
      </c>
      <c r="D100" s="15">
        <f t="shared" si="9"/>
        <v>6.5</v>
      </c>
      <c r="E100" s="11">
        <v>10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s="1" customFormat="1" ht="16.5" customHeight="1" x14ac:dyDescent="0.3">
      <c r="B101" s="283"/>
      <c r="C101" s="9" t="s">
        <v>27</v>
      </c>
      <c r="D101" s="15">
        <f t="shared" si="9"/>
        <v>3.25</v>
      </c>
      <c r="E101" s="11">
        <v>5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s="1" customFormat="1" ht="16.5" customHeight="1" x14ac:dyDescent="0.3">
      <c r="B102" s="283"/>
      <c r="C102" s="9" t="s">
        <v>52</v>
      </c>
      <c r="D102" s="19">
        <f t="shared" si="9"/>
        <v>1.9500000000000002</v>
      </c>
      <c r="E102" s="11">
        <v>3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s="1" customFormat="1" ht="16.5" customHeight="1" x14ac:dyDescent="0.3">
      <c r="B103" s="283"/>
      <c r="C103" s="9" t="s">
        <v>39</v>
      </c>
      <c r="D103" s="15">
        <f t="shared" si="9"/>
        <v>0.65</v>
      </c>
      <c r="E103" s="11">
        <v>1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s="1" customFormat="1" ht="16.5" customHeight="1" x14ac:dyDescent="0.3">
      <c r="B104" s="283"/>
      <c r="C104" s="9" t="s">
        <v>195</v>
      </c>
      <c r="D104" s="15">
        <f t="shared" si="9"/>
        <v>0.32500000000000001</v>
      </c>
      <c r="E104" s="11">
        <v>0.5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s="1" customFormat="1" ht="16.5" customHeight="1" x14ac:dyDescent="0.3">
      <c r="B105" s="284"/>
      <c r="C105" s="9" t="s">
        <v>20</v>
      </c>
      <c r="D105" s="15">
        <f t="shared" si="9"/>
        <v>1.3</v>
      </c>
      <c r="E105" s="11">
        <v>2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s="1" customFormat="1" ht="16.5" customHeight="1" x14ac:dyDescent="0.3">
      <c r="B106" s="267" t="s">
        <v>82</v>
      </c>
      <c r="C106" s="33" t="s">
        <v>76</v>
      </c>
      <c r="D106" s="92">
        <f t="shared" si="9"/>
        <v>19.5</v>
      </c>
      <c r="E106" s="34">
        <v>30</v>
      </c>
      <c r="F106" s="90">
        <f t="shared" si="10"/>
        <v>0</v>
      </c>
      <c r="G106" s="12">
        <f t="shared" si="11"/>
        <v>0</v>
      </c>
      <c r="H106" s="208" t="s">
        <v>4873</v>
      </c>
      <c r="I106" s="209"/>
      <c r="J106" s="209"/>
      <c r="K106" s="209"/>
      <c r="L106" s="210"/>
    </row>
    <row r="107" spans="2:12" s="1" customFormat="1" ht="17.25" customHeight="1" x14ac:dyDescent="0.3">
      <c r="B107" s="268"/>
      <c r="C107" s="9" t="s">
        <v>20</v>
      </c>
      <c r="D107" s="15">
        <f t="shared" si="9"/>
        <v>0.32500000000000001</v>
      </c>
      <c r="E107" s="11">
        <v>0.5</v>
      </c>
      <c r="F107" s="12">
        <f t="shared" si="10"/>
        <v>0</v>
      </c>
      <c r="G107" s="12">
        <f t="shared" si="11"/>
        <v>0</v>
      </c>
      <c r="H107" s="211"/>
      <c r="I107" s="212"/>
      <c r="J107" s="212"/>
      <c r="K107" s="212"/>
      <c r="L107" s="213"/>
    </row>
    <row r="108" spans="2:12" s="1" customFormat="1" ht="17.25" customHeight="1" x14ac:dyDescent="0.3">
      <c r="B108" s="268"/>
      <c r="C108" s="9" t="s">
        <v>5135</v>
      </c>
      <c r="D108" s="15">
        <f t="shared" si="9"/>
        <v>0.32500000000000001</v>
      </c>
      <c r="E108" s="11">
        <v>0.5</v>
      </c>
      <c r="F108" s="12">
        <f t="shared" si="10"/>
        <v>0</v>
      </c>
      <c r="G108" s="12">
        <f t="shared" si="11"/>
        <v>0</v>
      </c>
      <c r="H108" s="211"/>
      <c r="I108" s="212"/>
      <c r="J108" s="212"/>
      <c r="K108" s="212"/>
      <c r="L108" s="213"/>
    </row>
    <row r="109" spans="2:12" s="1" customFormat="1" ht="17.25" customHeight="1" x14ac:dyDescent="0.3">
      <c r="B109" s="268"/>
      <c r="C109" s="9" t="s">
        <v>24</v>
      </c>
      <c r="D109" s="15">
        <f t="shared" si="9"/>
        <v>0.32500000000000001</v>
      </c>
      <c r="E109" s="11">
        <v>0.5</v>
      </c>
      <c r="F109" s="12">
        <f t="shared" si="10"/>
        <v>0</v>
      </c>
      <c r="G109" s="12">
        <f t="shared" si="11"/>
        <v>0</v>
      </c>
      <c r="H109" s="211"/>
      <c r="I109" s="212"/>
      <c r="J109" s="212"/>
      <c r="K109" s="212"/>
      <c r="L109" s="213"/>
    </row>
    <row r="110" spans="2:12" s="1" customFormat="1" ht="16.5" customHeight="1" x14ac:dyDescent="0.3">
      <c r="B110" s="268"/>
      <c r="C110" s="9" t="s">
        <v>39</v>
      </c>
      <c r="D110" s="15">
        <f t="shared" si="9"/>
        <v>0.65</v>
      </c>
      <c r="E110" s="11">
        <v>1</v>
      </c>
      <c r="F110" s="12">
        <f t="shared" si="10"/>
        <v>0</v>
      </c>
      <c r="G110" s="12">
        <f t="shared" si="11"/>
        <v>0</v>
      </c>
      <c r="H110" s="211"/>
      <c r="I110" s="212"/>
      <c r="J110" s="212"/>
      <c r="K110" s="212"/>
      <c r="L110" s="213"/>
    </row>
    <row r="111" spans="2:12" s="1" customFormat="1" ht="16.5" customHeight="1" x14ac:dyDescent="0.3">
      <c r="B111" s="269"/>
      <c r="C111" s="9" t="s">
        <v>53</v>
      </c>
      <c r="D111" s="15">
        <f t="shared" si="9"/>
        <v>0.13</v>
      </c>
      <c r="E111" s="11">
        <v>0.2</v>
      </c>
      <c r="F111" s="12">
        <f t="shared" si="10"/>
        <v>0</v>
      </c>
      <c r="G111" s="12">
        <f t="shared" si="11"/>
        <v>0</v>
      </c>
      <c r="H111" s="214"/>
      <c r="I111" s="215"/>
      <c r="J111" s="215"/>
      <c r="K111" s="215"/>
      <c r="L111" s="216"/>
    </row>
    <row r="112" spans="2:12" s="1" customFormat="1" ht="16.5" customHeight="1" thickBot="1" x14ac:dyDescent="0.35">
      <c r="B112" s="27" t="s">
        <v>5136</v>
      </c>
      <c r="C112" s="21" t="s">
        <v>33</v>
      </c>
      <c r="D112" s="28">
        <f t="shared" si="9"/>
        <v>13</v>
      </c>
      <c r="E112" s="23">
        <v>20</v>
      </c>
      <c r="F112" s="24">
        <f t="shared" si="10"/>
        <v>0</v>
      </c>
      <c r="G112" s="24">
        <f t="shared" si="11"/>
        <v>0</v>
      </c>
      <c r="H112" s="228" t="s">
        <v>34</v>
      </c>
      <c r="I112" s="229"/>
      <c r="J112" s="229"/>
      <c r="K112" s="229"/>
      <c r="L112" s="230"/>
    </row>
    <row r="113" spans="2:12" s="1" customFormat="1" ht="72" customHeight="1" thickTop="1" x14ac:dyDescent="0.3">
      <c r="B113" s="190"/>
      <c r="C113" s="190"/>
      <c r="D113" s="190"/>
      <c r="E113" s="190"/>
      <c r="F113" s="190"/>
      <c r="G113" s="190"/>
      <c r="H113" s="190"/>
      <c r="I113" s="190"/>
      <c r="J113" s="190"/>
      <c r="K113" s="190"/>
      <c r="L113" s="190"/>
    </row>
    <row r="114" spans="2:12" s="1" customFormat="1" ht="15" x14ac:dyDescent="0.3"/>
  </sheetData>
  <mergeCells count="66">
    <mergeCell ref="B19:B24"/>
    <mergeCell ref="H19:L24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6"/>
    <mergeCell ref="H11:L16"/>
    <mergeCell ref="B17:B18"/>
    <mergeCell ref="H17:L18"/>
    <mergeCell ref="H25:L25"/>
    <mergeCell ref="B26:L26"/>
    <mergeCell ref="B28:L28"/>
    <mergeCell ref="B29:B30"/>
    <mergeCell ref="C29:C30"/>
    <mergeCell ref="D29:E29"/>
    <mergeCell ref="F29:G29"/>
    <mergeCell ref="H29:L30"/>
    <mergeCell ref="B31:B32"/>
    <mergeCell ref="H31:L32"/>
    <mergeCell ref="B33:B43"/>
    <mergeCell ref="H33:L43"/>
    <mergeCell ref="B44:B49"/>
    <mergeCell ref="H44:L49"/>
    <mergeCell ref="B61:B62"/>
    <mergeCell ref="C61:C62"/>
    <mergeCell ref="D61:E61"/>
    <mergeCell ref="F61:G61"/>
    <mergeCell ref="H61:L62"/>
    <mergeCell ref="B50:B56"/>
    <mergeCell ref="H50:L56"/>
    <mergeCell ref="H57:L57"/>
    <mergeCell ref="B58:L58"/>
    <mergeCell ref="B60:L60"/>
    <mergeCell ref="B63:B64"/>
    <mergeCell ref="H63:L64"/>
    <mergeCell ref="B65:B69"/>
    <mergeCell ref="H65:L69"/>
    <mergeCell ref="B70:B77"/>
    <mergeCell ref="H70:L77"/>
    <mergeCell ref="B88:B89"/>
    <mergeCell ref="C88:C89"/>
    <mergeCell ref="D88:E88"/>
    <mergeCell ref="F88:G88"/>
    <mergeCell ref="H88:L89"/>
    <mergeCell ref="B78:B83"/>
    <mergeCell ref="H78:L83"/>
    <mergeCell ref="H84:L84"/>
    <mergeCell ref="B85:L85"/>
    <mergeCell ref="B87:L87"/>
    <mergeCell ref="B106:B111"/>
    <mergeCell ref="H106:L111"/>
    <mergeCell ref="H112:L112"/>
    <mergeCell ref="B113:L113"/>
    <mergeCell ref="B90:B91"/>
    <mergeCell ref="H90:L91"/>
    <mergeCell ref="B92:B98"/>
    <mergeCell ref="H92:L98"/>
    <mergeCell ref="B99:B105"/>
    <mergeCell ref="H99:L105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6" max="12" man="1"/>
    <brk id="58" max="12" man="1"/>
    <brk id="85" max="12" man="1"/>
    <brk id="113" max="12" man="1"/>
  </rowBreaks>
  <colBreaks count="1" manualBreakCount="1">
    <brk id="12" max="112" man="1"/>
  </colBreaks>
  <drawing r:id="rId2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>
    <pageSetUpPr fitToPage="1"/>
  </sheetPr>
  <dimension ref="A1:M157"/>
  <sheetViews>
    <sheetView topLeftCell="A106" zoomScaleNormal="100" zoomScaleSheetLayoutView="40" workbookViewId="0">
      <selection activeCell="B19" sqref="B19:L28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5137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1" customFormat="1" ht="20.25" thickTop="1" x14ac:dyDescent="0.3">
      <c r="B7" s="370" t="s">
        <v>5138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1" customFormat="1" ht="16.5" customHeight="1" x14ac:dyDescent="0.3">
      <c r="B10" s="187" t="s">
        <v>59</v>
      </c>
      <c r="C10" s="41" t="s">
        <v>13</v>
      </c>
      <c r="D10" s="15">
        <f>E10*0.65</f>
        <v>32.5</v>
      </c>
      <c r="E10" s="11">
        <v>50</v>
      </c>
      <c r="F10" s="12">
        <f>D10*D$2</f>
        <v>0</v>
      </c>
      <c r="G10" s="12">
        <f>E10*D$3</f>
        <v>0</v>
      </c>
      <c r="H10" s="193" t="s">
        <v>68</v>
      </c>
      <c r="I10" s="194"/>
      <c r="J10" s="194"/>
      <c r="K10" s="194"/>
      <c r="L10" s="195"/>
    </row>
    <row r="11" spans="2:12" s="1" customFormat="1" ht="16.5" customHeight="1" x14ac:dyDescent="0.3">
      <c r="B11" s="187"/>
      <c r="C11" s="41" t="s">
        <v>69</v>
      </c>
      <c r="D11" s="15">
        <f t="shared" ref="D11:D35" si="0">E11*0.65</f>
        <v>1.625</v>
      </c>
      <c r="E11" s="11">
        <v>2.5</v>
      </c>
      <c r="F11" s="12">
        <f t="shared" ref="F11:F35" si="1">D11*D$2</f>
        <v>0</v>
      </c>
      <c r="G11" s="12">
        <f t="shared" ref="G11:G35" si="2">E11*D$3</f>
        <v>0</v>
      </c>
      <c r="H11" s="196"/>
      <c r="I11" s="197"/>
      <c r="J11" s="197"/>
      <c r="K11" s="197"/>
      <c r="L11" s="198"/>
    </row>
    <row r="12" spans="2:12" s="1" customFormat="1" ht="16.5" customHeight="1" x14ac:dyDescent="0.3">
      <c r="B12" s="282" t="s">
        <v>1152</v>
      </c>
      <c r="C12" s="29" t="s">
        <v>303</v>
      </c>
      <c r="D12" s="15">
        <f t="shared" si="0"/>
        <v>6.5</v>
      </c>
      <c r="E12" s="48">
        <v>10</v>
      </c>
      <c r="F12" s="12">
        <f t="shared" si="1"/>
        <v>0</v>
      </c>
      <c r="G12" s="12">
        <f t="shared" si="2"/>
        <v>0</v>
      </c>
      <c r="H12" s="251" t="s">
        <v>2723</v>
      </c>
      <c r="I12" s="252"/>
      <c r="J12" s="252"/>
      <c r="K12" s="252"/>
      <c r="L12" s="253"/>
    </row>
    <row r="13" spans="2:12" s="1" customFormat="1" ht="16.5" customHeight="1" x14ac:dyDescent="0.3">
      <c r="B13" s="268"/>
      <c r="C13" s="29" t="s">
        <v>84</v>
      </c>
      <c r="D13" s="15">
        <f t="shared" si="0"/>
        <v>6.5</v>
      </c>
      <c r="E13" s="48">
        <v>10</v>
      </c>
      <c r="F13" s="12">
        <f t="shared" si="1"/>
        <v>0</v>
      </c>
      <c r="G13" s="12">
        <f t="shared" si="2"/>
        <v>0</v>
      </c>
      <c r="H13" s="254"/>
      <c r="I13" s="255"/>
      <c r="J13" s="255"/>
      <c r="K13" s="255"/>
      <c r="L13" s="256"/>
    </row>
    <row r="14" spans="2:12" s="1" customFormat="1" ht="16.5" customHeight="1" x14ac:dyDescent="0.3">
      <c r="B14" s="268"/>
      <c r="C14" s="29" t="s">
        <v>5139</v>
      </c>
      <c r="D14" s="15">
        <f t="shared" si="0"/>
        <v>6.5</v>
      </c>
      <c r="E14" s="48">
        <v>10</v>
      </c>
      <c r="F14" s="12">
        <f t="shared" si="1"/>
        <v>0</v>
      </c>
      <c r="G14" s="12">
        <f t="shared" si="2"/>
        <v>0</v>
      </c>
      <c r="H14" s="254"/>
      <c r="I14" s="255"/>
      <c r="J14" s="255"/>
      <c r="K14" s="255"/>
      <c r="L14" s="256"/>
    </row>
    <row r="15" spans="2:12" s="1" customFormat="1" ht="16.5" customHeight="1" x14ac:dyDescent="0.3">
      <c r="B15" s="268"/>
      <c r="C15" s="29" t="s">
        <v>5140</v>
      </c>
      <c r="D15" s="15">
        <f t="shared" si="0"/>
        <v>6.5</v>
      </c>
      <c r="E15" s="48">
        <v>10</v>
      </c>
      <c r="F15" s="12">
        <f t="shared" si="1"/>
        <v>0</v>
      </c>
      <c r="G15" s="12">
        <f t="shared" si="2"/>
        <v>0</v>
      </c>
      <c r="H15" s="254"/>
      <c r="I15" s="255"/>
      <c r="J15" s="255"/>
      <c r="K15" s="255"/>
      <c r="L15" s="256"/>
    </row>
    <row r="16" spans="2:12" s="1" customFormat="1" ht="16.5" customHeight="1" x14ac:dyDescent="0.3">
      <c r="B16" s="268"/>
      <c r="C16" s="29" t="s">
        <v>298</v>
      </c>
      <c r="D16" s="15">
        <f t="shared" si="0"/>
        <v>0.65</v>
      </c>
      <c r="E16" s="48">
        <v>1</v>
      </c>
      <c r="F16" s="12">
        <f t="shared" si="1"/>
        <v>0</v>
      </c>
      <c r="G16" s="12">
        <f t="shared" si="2"/>
        <v>0</v>
      </c>
      <c r="H16" s="254"/>
      <c r="I16" s="255"/>
      <c r="J16" s="255"/>
      <c r="K16" s="255"/>
      <c r="L16" s="256"/>
    </row>
    <row r="17" spans="2:12" s="1" customFormat="1" ht="16.5" customHeight="1" x14ac:dyDescent="0.3">
      <c r="B17" s="268"/>
      <c r="C17" s="29" t="s">
        <v>16</v>
      </c>
      <c r="D17" s="15">
        <f t="shared" si="0"/>
        <v>1.3</v>
      </c>
      <c r="E17" s="48">
        <v>2</v>
      </c>
      <c r="F17" s="12">
        <f t="shared" si="1"/>
        <v>0</v>
      </c>
      <c r="G17" s="12">
        <f t="shared" si="2"/>
        <v>0</v>
      </c>
      <c r="H17" s="254"/>
      <c r="I17" s="255"/>
      <c r="J17" s="255"/>
      <c r="K17" s="255"/>
      <c r="L17" s="256"/>
    </row>
    <row r="18" spans="2:12" s="1" customFormat="1" ht="16.5" customHeight="1" x14ac:dyDescent="0.3">
      <c r="B18" s="268"/>
      <c r="C18" s="29" t="s">
        <v>17</v>
      </c>
      <c r="D18" s="15">
        <f t="shared" si="0"/>
        <v>1.3</v>
      </c>
      <c r="E18" s="48">
        <v>2</v>
      </c>
      <c r="F18" s="12">
        <f t="shared" si="1"/>
        <v>0</v>
      </c>
      <c r="G18" s="12">
        <f t="shared" si="2"/>
        <v>0</v>
      </c>
      <c r="H18" s="257"/>
      <c r="I18" s="258"/>
      <c r="J18" s="258"/>
      <c r="K18" s="258"/>
      <c r="L18" s="259"/>
    </row>
    <row r="19" spans="2:12" s="1" customFormat="1" ht="16.5" customHeight="1" x14ac:dyDescent="0.3">
      <c r="B19" s="290" t="s">
        <v>5141</v>
      </c>
      <c r="C19" s="29" t="s">
        <v>280</v>
      </c>
      <c r="D19" s="18">
        <f t="shared" si="0"/>
        <v>26</v>
      </c>
      <c r="E19" s="48">
        <v>40</v>
      </c>
      <c r="F19" s="12">
        <f t="shared" si="1"/>
        <v>0</v>
      </c>
      <c r="G19" s="12">
        <f t="shared" si="2"/>
        <v>0</v>
      </c>
      <c r="H19" s="251" t="s">
        <v>5060</v>
      </c>
      <c r="I19" s="252"/>
      <c r="J19" s="252"/>
      <c r="K19" s="252"/>
      <c r="L19" s="253"/>
    </row>
    <row r="20" spans="2:12" s="1" customFormat="1" ht="16.5" customHeight="1" x14ac:dyDescent="0.3">
      <c r="B20" s="291"/>
      <c r="C20" s="29" t="s">
        <v>5139</v>
      </c>
      <c r="D20" s="17">
        <f t="shared" si="0"/>
        <v>6.5</v>
      </c>
      <c r="E20" s="48">
        <v>10</v>
      </c>
      <c r="F20" s="12">
        <f t="shared" si="1"/>
        <v>0</v>
      </c>
      <c r="G20" s="12">
        <f t="shared" si="2"/>
        <v>0</v>
      </c>
      <c r="H20" s="254"/>
      <c r="I20" s="255"/>
      <c r="J20" s="255"/>
      <c r="K20" s="255"/>
      <c r="L20" s="256"/>
    </row>
    <row r="21" spans="2:12" s="1" customFormat="1" ht="16.5" customHeight="1" x14ac:dyDescent="0.3">
      <c r="B21" s="291"/>
      <c r="C21" s="29" t="s">
        <v>23</v>
      </c>
      <c r="D21" s="17">
        <f t="shared" si="0"/>
        <v>3.25</v>
      </c>
      <c r="E21" s="48">
        <v>5</v>
      </c>
      <c r="F21" s="12">
        <f t="shared" si="1"/>
        <v>0</v>
      </c>
      <c r="G21" s="12">
        <f t="shared" si="2"/>
        <v>0</v>
      </c>
      <c r="H21" s="254"/>
      <c r="I21" s="255"/>
      <c r="J21" s="255"/>
      <c r="K21" s="255"/>
      <c r="L21" s="256"/>
    </row>
    <row r="22" spans="2:12" s="1" customFormat="1" ht="16.5" customHeight="1" x14ac:dyDescent="0.3">
      <c r="B22" s="291"/>
      <c r="C22" s="29" t="s">
        <v>27</v>
      </c>
      <c r="D22" s="17">
        <f t="shared" si="0"/>
        <v>3.25</v>
      </c>
      <c r="E22" s="48">
        <v>5</v>
      </c>
      <c r="F22" s="12">
        <f t="shared" si="1"/>
        <v>0</v>
      </c>
      <c r="G22" s="12">
        <f t="shared" si="2"/>
        <v>0</v>
      </c>
      <c r="H22" s="254"/>
      <c r="I22" s="255"/>
      <c r="J22" s="255"/>
      <c r="K22" s="255"/>
      <c r="L22" s="256"/>
    </row>
    <row r="23" spans="2:12" s="1" customFormat="1" ht="16.5" customHeight="1" x14ac:dyDescent="0.3">
      <c r="B23" s="291"/>
      <c r="C23" s="29" t="s">
        <v>52</v>
      </c>
      <c r="D23" s="18">
        <f t="shared" si="0"/>
        <v>1.9500000000000002</v>
      </c>
      <c r="E23" s="48">
        <v>3</v>
      </c>
      <c r="F23" s="12">
        <f t="shared" si="1"/>
        <v>0</v>
      </c>
      <c r="G23" s="12">
        <f t="shared" si="2"/>
        <v>0</v>
      </c>
      <c r="H23" s="254"/>
      <c r="I23" s="255"/>
      <c r="J23" s="255"/>
      <c r="K23" s="255"/>
      <c r="L23" s="256"/>
    </row>
    <row r="24" spans="2:12" s="1" customFormat="1" ht="16.5" customHeight="1" x14ac:dyDescent="0.3">
      <c r="B24" s="291"/>
      <c r="C24" s="29" t="s">
        <v>39</v>
      </c>
      <c r="D24" s="17">
        <f t="shared" si="0"/>
        <v>0.65</v>
      </c>
      <c r="E24" s="48">
        <v>1</v>
      </c>
      <c r="F24" s="12">
        <f t="shared" si="1"/>
        <v>0</v>
      </c>
      <c r="G24" s="12">
        <f t="shared" si="2"/>
        <v>0</v>
      </c>
      <c r="H24" s="254"/>
      <c r="I24" s="255"/>
      <c r="J24" s="255"/>
      <c r="K24" s="255"/>
      <c r="L24" s="256"/>
    </row>
    <row r="25" spans="2:12" s="1" customFormat="1" ht="16.5" customHeight="1" x14ac:dyDescent="0.3">
      <c r="B25" s="291"/>
      <c r="C25" s="29" t="s">
        <v>20</v>
      </c>
      <c r="D25" s="18">
        <f t="shared" si="0"/>
        <v>1.9500000000000002</v>
      </c>
      <c r="E25" s="48">
        <v>3</v>
      </c>
      <c r="F25" s="12">
        <f t="shared" si="1"/>
        <v>0</v>
      </c>
      <c r="G25" s="12">
        <f t="shared" si="2"/>
        <v>0</v>
      </c>
      <c r="H25" s="254"/>
      <c r="I25" s="255"/>
      <c r="J25" s="255"/>
      <c r="K25" s="255"/>
      <c r="L25" s="256"/>
    </row>
    <row r="26" spans="2:12" s="1" customFormat="1" ht="16.5" customHeight="1" x14ac:dyDescent="0.3">
      <c r="B26" s="291"/>
      <c r="C26" s="29" t="s">
        <v>195</v>
      </c>
      <c r="D26" s="17">
        <f t="shared" si="0"/>
        <v>0.65</v>
      </c>
      <c r="E26" s="48">
        <v>1</v>
      </c>
      <c r="F26" s="12">
        <f t="shared" si="1"/>
        <v>0</v>
      </c>
      <c r="G26" s="12">
        <f t="shared" si="2"/>
        <v>0</v>
      </c>
      <c r="H26" s="254"/>
      <c r="I26" s="255"/>
      <c r="J26" s="255"/>
      <c r="K26" s="255"/>
      <c r="L26" s="256"/>
    </row>
    <row r="27" spans="2:12" s="1" customFormat="1" ht="18" customHeight="1" x14ac:dyDescent="0.3">
      <c r="B27" s="291"/>
      <c r="C27" s="29" t="s">
        <v>53</v>
      </c>
      <c r="D27" s="17">
        <f t="shared" si="0"/>
        <v>0.13</v>
      </c>
      <c r="E27" s="48">
        <v>0.2</v>
      </c>
      <c r="F27" s="12">
        <f t="shared" si="1"/>
        <v>0</v>
      </c>
      <c r="G27" s="12">
        <f t="shared" si="2"/>
        <v>0</v>
      </c>
      <c r="H27" s="254"/>
      <c r="I27" s="255"/>
      <c r="J27" s="255"/>
      <c r="K27" s="255"/>
      <c r="L27" s="256"/>
    </row>
    <row r="28" spans="2:12" s="1" customFormat="1" ht="18" customHeight="1" x14ac:dyDescent="0.3">
      <c r="B28" s="291"/>
      <c r="C28" s="29" t="s">
        <v>25</v>
      </c>
      <c r="D28" s="17">
        <f t="shared" si="0"/>
        <v>1.3</v>
      </c>
      <c r="E28" s="48">
        <v>2</v>
      </c>
      <c r="F28" s="12">
        <f t="shared" si="1"/>
        <v>0</v>
      </c>
      <c r="G28" s="12">
        <f t="shared" si="2"/>
        <v>0</v>
      </c>
      <c r="H28" s="257"/>
      <c r="I28" s="258"/>
      <c r="J28" s="258"/>
      <c r="K28" s="258"/>
      <c r="L28" s="259"/>
    </row>
    <row r="29" spans="2:12" s="1" customFormat="1" ht="16.5" customHeight="1" x14ac:dyDescent="0.3">
      <c r="B29" s="187" t="s">
        <v>1651</v>
      </c>
      <c r="C29" s="9" t="s">
        <v>91</v>
      </c>
      <c r="D29" s="15">
        <f t="shared" si="0"/>
        <v>19.5</v>
      </c>
      <c r="E29" s="9">
        <v>30</v>
      </c>
      <c r="F29" s="12">
        <f t="shared" si="1"/>
        <v>0</v>
      </c>
      <c r="G29" s="12">
        <f t="shared" si="2"/>
        <v>0</v>
      </c>
      <c r="H29" s="223" t="s">
        <v>5142</v>
      </c>
      <c r="I29" s="223"/>
      <c r="J29" s="223"/>
      <c r="K29" s="223"/>
      <c r="L29" s="224"/>
    </row>
    <row r="30" spans="2:12" s="1" customFormat="1" ht="16.5" customHeight="1" x14ac:dyDescent="0.3">
      <c r="B30" s="187"/>
      <c r="C30" s="9" t="s">
        <v>20</v>
      </c>
      <c r="D30" s="15">
        <f t="shared" si="0"/>
        <v>0.65</v>
      </c>
      <c r="E30" s="9">
        <v>1</v>
      </c>
      <c r="F30" s="12">
        <f t="shared" si="1"/>
        <v>0</v>
      </c>
      <c r="G30" s="12">
        <f t="shared" si="2"/>
        <v>0</v>
      </c>
      <c r="H30" s="223"/>
      <c r="I30" s="223"/>
      <c r="J30" s="223"/>
      <c r="K30" s="223"/>
      <c r="L30" s="224"/>
    </row>
    <row r="31" spans="2:12" s="1" customFormat="1" ht="16.5" customHeight="1" x14ac:dyDescent="0.3">
      <c r="B31" s="187"/>
      <c r="C31" s="9" t="s">
        <v>5143</v>
      </c>
      <c r="D31" s="15">
        <f t="shared" si="0"/>
        <v>0.32500000000000001</v>
      </c>
      <c r="E31" s="9">
        <v>0.5</v>
      </c>
      <c r="F31" s="12">
        <f t="shared" si="1"/>
        <v>0</v>
      </c>
      <c r="G31" s="12">
        <f t="shared" si="2"/>
        <v>0</v>
      </c>
      <c r="H31" s="223"/>
      <c r="I31" s="223"/>
      <c r="J31" s="223"/>
      <c r="K31" s="223"/>
      <c r="L31" s="224"/>
    </row>
    <row r="32" spans="2:12" s="1" customFormat="1" ht="16.5" customHeight="1" x14ac:dyDescent="0.3">
      <c r="B32" s="187"/>
      <c r="C32" s="9" t="s">
        <v>162</v>
      </c>
      <c r="D32" s="15">
        <f t="shared" si="0"/>
        <v>0.65</v>
      </c>
      <c r="E32" s="9">
        <v>1</v>
      </c>
      <c r="F32" s="12">
        <f t="shared" si="1"/>
        <v>0</v>
      </c>
      <c r="G32" s="12">
        <f t="shared" si="2"/>
        <v>0</v>
      </c>
      <c r="H32" s="223"/>
      <c r="I32" s="223"/>
      <c r="J32" s="223"/>
      <c r="K32" s="223"/>
      <c r="L32" s="224"/>
    </row>
    <row r="33" spans="2:12" s="1" customFormat="1" ht="16.5" customHeight="1" x14ac:dyDescent="0.3">
      <c r="B33" s="187"/>
      <c r="C33" s="9" t="s">
        <v>53</v>
      </c>
      <c r="D33" s="15">
        <f t="shared" si="0"/>
        <v>0.13</v>
      </c>
      <c r="E33" s="9">
        <v>0.2</v>
      </c>
      <c r="F33" s="12">
        <f t="shared" si="1"/>
        <v>0</v>
      </c>
      <c r="G33" s="12">
        <f t="shared" si="2"/>
        <v>0</v>
      </c>
      <c r="H33" s="223"/>
      <c r="I33" s="223"/>
      <c r="J33" s="223"/>
      <c r="K33" s="223"/>
      <c r="L33" s="224"/>
    </row>
    <row r="34" spans="2:12" s="1" customFormat="1" ht="16.5" customHeight="1" x14ac:dyDescent="0.3">
      <c r="B34" s="187"/>
      <c r="C34" s="9" t="s">
        <v>5144</v>
      </c>
      <c r="D34" s="15">
        <f t="shared" si="0"/>
        <v>0.65</v>
      </c>
      <c r="E34" s="9">
        <v>1</v>
      </c>
      <c r="F34" s="12">
        <f t="shared" si="1"/>
        <v>0</v>
      </c>
      <c r="G34" s="12">
        <f t="shared" si="2"/>
        <v>0</v>
      </c>
      <c r="H34" s="223"/>
      <c r="I34" s="223"/>
      <c r="J34" s="223"/>
      <c r="K34" s="223"/>
      <c r="L34" s="224"/>
    </row>
    <row r="35" spans="2:12" s="1" customFormat="1" ht="16.5" customHeight="1" thickBot="1" x14ac:dyDescent="0.35">
      <c r="B35" s="30" t="s">
        <v>5145</v>
      </c>
      <c r="C35" s="21" t="s">
        <v>5146</v>
      </c>
      <c r="D35" s="24">
        <f t="shared" si="0"/>
        <v>13</v>
      </c>
      <c r="E35" s="23">
        <v>20</v>
      </c>
      <c r="F35" s="24">
        <f t="shared" si="1"/>
        <v>0</v>
      </c>
      <c r="G35" s="24">
        <f t="shared" si="2"/>
        <v>0</v>
      </c>
      <c r="H35" s="188" t="s">
        <v>36</v>
      </c>
      <c r="I35" s="188"/>
      <c r="J35" s="188"/>
      <c r="K35" s="188"/>
      <c r="L35" s="189"/>
    </row>
    <row r="36" spans="2:12" s="1" customFormat="1" ht="72" customHeight="1" thickTop="1" x14ac:dyDescent="0.3"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</row>
    <row r="37" spans="2:12" s="1" customFormat="1" ht="16.5" customHeight="1" thickBot="1" x14ac:dyDescent="0.35"/>
    <row r="38" spans="2:12" s="1" customFormat="1" ht="20.25" thickTop="1" x14ac:dyDescent="0.3">
      <c r="B38" s="236" t="s">
        <v>5147</v>
      </c>
      <c r="C38" s="237"/>
      <c r="D38" s="237"/>
      <c r="E38" s="237"/>
      <c r="F38" s="237"/>
      <c r="G38" s="237"/>
      <c r="H38" s="237"/>
      <c r="I38" s="237"/>
      <c r="J38" s="237"/>
      <c r="K38" s="237"/>
      <c r="L38" s="238"/>
    </row>
    <row r="39" spans="2:12" s="1" customFormat="1" ht="15" x14ac:dyDescent="0.3">
      <c r="B39" s="239" t="s">
        <v>3</v>
      </c>
      <c r="C39" s="241" t="s">
        <v>4</v>
      </c>
      <c r="D39" s="243" t="s">
        <v>5</v>
      </c>
      <c r="E39" s="244"/>
      <c r="F39" s="243" t="s">
        <v>6</v>
      </c>
      <c r="G39" s="244"/>
      <c r="H39" s="245" t="s">
        <v>7</v>
      </c>
      <c r="I39" s="246"/>
      <c r="J39" s="246"/>
      <c r="K39" s="246"/>
      <c r="L39" s="247"/>
    </row>
    <row r="40" spans="2:12" s="1" customFormat="1" ht="15" x14ac:dyDescent="0.3">
      <c r="B40" s="240"/>
      <c r="C40" s="242"/>
      <c r="D40" s="6" t="s">
        <v>1</v>
      </c>
      <c r="E40" s="6" t="s">
        <v>2</v>
      </c>
      <c r="F40" s="38" t="s">
        <v>1</v>
      </c>
      <c r="G40" s="39" t="s">
        <v>2</v>
      </c>
      <c r="H40" s="248"/>
      <c r="I40" s="249"/>
      <c r="J40" s="249"/>
      <c r="K40" s="249"/>
      <c r="L40" s="250"/>
    </row>
    <row r="41" spans="2:12" s="1" customFormat="1" ht="16.5" customHeight="1" x14ac:dyDescent="0.3">
      <c r="B41" s="225" t="s">
        <v>5148</v>
      </c>
      <c r="C41" s="9" t="s">
        <v>259</v>
      </c>
      <c r="D41" s="10">
        <f t="shared" ref="D41:D62" si="3">E41*0.65</f>
        <v>32.5</v>
      </c>
      <c r="E41" s="11">
        <v>50</v>
      </c>
      <c r="F41" s="12">
        <f t="shared" ref="F41:F62" si="4">D41*D$2</f>
        <v>0</v>
      </c>
      <c r="G41" s="12">
        <f t="shared" ref="G41:G62" si="5">E41*D$3</f>
        <v>0</v>
      </c>
      <c r="H41" s="193" t="s">
        <v>5149</v>
      </c>
      <c r="I41" s="194"/>
      <c r="J41" s="194"/>
      <c r="K41" s="194"/>
      <c r="L41" s="195"/>
    </row>
    <row r="42" spans="2:12" s="1" customFormat="1" ht="16.5" customHeight="1" x14ac:dyDescent="0.3">
      <c r="B42" s="227"/>
      <c r="C42" s="9" t="s">
        <v>99</v>
      </c>
      <c r="D42" s="10">
        <f t="shared" si="3"/>
        <v>1.625</v>
      </c>
      <c r="E42" s="11">
        <v>2.5</v>
      </c>
      <c r="F42" s="12">
        <f t="shared" si="4"/>
        <v>0</v>
      </c>
      <c r="G42" s="12">
        <f t="shared" si="5"/>
        <v>0</v>
      </c>
      <c r="H42" s="196"/>
      <c r="I42" s="197"/>
      <c r="J42" s="197"/>
      <c r="K42" s="197"/>
      <c r="L42" s="198"/>
    </row>
    <row r="43" spans="2:12" s="1" customFormat="1" ht="16.5" customHeight="1" x14ac:dyDescent="0.3">
      <c r="B43" s="267" t="s">
        <v>5150</v>
      </c>
      <c r="C43" s="14" t="s">
        <v>5151</v>
      </c>
      <c r="D43" s="32">
        <f t="shared" si="3"/>
        <v>13</v>
      </c>
      <c r="E43" s="11">
        <v>20</v>
      </c>
      <c r="F43" s="12">
        <f t="shared" si="4"/>
        <v>0</v>
      </c>
      <c r="G43" s="12">
        <f t="shared" si="5"/>
        <v>0</v>
      </c>
      <c r="H43" s="202" t="s">
        <v>5152</v>
      </c>
      <c r="I43" s="203"/>
      <c r="J43" s="203"/>
      <c r="K43" s="203"/>
      <c r="L43" s="204"/>
    </row>
    <row r="44" spans="2:12" s="1" customFormat="1" ht="16.5" customHeight="1" x14ac:dyDescent="0.3">
      <c r="B44" s="268"/>
      <c r="C44" s="14" t="s">
        <v>169</v>
      </c>
      <c r="D44" s="31">
        <f t="shared" si="3"/>
        <v>3.25</v>
      </c>
      <c r="E44" s="11">
        <v>5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s="1" customFormat="1" ht="16.5" customHeight="1" x14ac:dyDescent="0.3">
      <c r="B45" s="268"/>
      <c r="C45" s="14" t="s">
        <v>499</v>
      </c>
      <c r="D45" s="12">
        <f t="shared" si="3"/>
        <v>1.3</v>
      </c>
      <c r="E45" s="11">
        <v>2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s="1" customFormat="1" ht="16.5" customHeight="1" x14ac:dyDescent="0.3">
      <c r="B46" s="268"/>
      <c r="C46" s="14" t="s">
        <v>498</v>
      </c>
      <c r="D46" s="12">
        <f t="shared" si="3"/>
        <v>1.3</v>
      </c>
      <c r="E46" s="11">
        <v>2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s="1" customFormat="1" ht="16.5" customHeight="1" x14ac:dyDescent="0.3">
      <c r="B47" s="268"/>
      <c r="C47" s="14" t="s">
        <v>178</v>
      </c>
      <c r="D47" s="32">
        <f t="shared" si="3"/>
        <v>0.97500000000000009</v>
      </c>
      <c r="E47" s="11">
        <v>1.5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s="1" customFormat="1" ht="16.5" customHeight="1" x14ac:dyDescent="0.3">
      <c r="B48" s="268"/>
      <c r="C48" s="14" t="s">
        <v>298</v>
      </c>
      <c r="D48" s="31">
        <f t="shared" si="3"/>
        <v>0.65</v>
      </c>
      <c r="E48" s="11">
        <v>1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s="1" customFormat="1" ht="16.5" customHeight="1" x14ac:dyDescent="0.3">
      <c r="B49" s="269"/>
      <c r="C49" s="14" t="s">
        <v>5153</v>
      </c>
      <c r="D49" s="31">
        <f t="shared" si="3"/>
        <v>0.32500000000000001</v>
      </c>
      <c r="E49" s="11">
        <v>0.5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s="1" customFormat="1" ht="16.5" customHeight="1" x14ac:dyDescent="0.3">
      <c r="B50" s="290" t="s">
        <v>5154</v>
      </c>
      <c r="C50" s="9" t="s">
        <v>204</v>
      </c>
      <c r="D50" s="26">
        <f t="shared" si="3"/>
        <v>26</v>
      </c>
      <c r="E50" s="9">
        <v>40</v>
      </c>
      <c r="F50" s="32">
        <f t="shared" si="4"/>
        <v>0</v>
      </c>
      <c r="G50" s="12">
        <f t="shared" si="5"/>
        <v>0</v>
      </c>
      <c r="H50" s="262" t="s">
        <v>5155</v>
      </c>
      <c r="I50" s="262"/>
      <c r="J50" s="262"/>
      <c r="K50" s="262"/>
      <c r="L50" s="263"/>
    </row>
    <row r="51" spans="2:12" s="1" customFormat="1" ht="16.5" customHeight="1" x14ac:dyDescent="0.3">
      <c r="B51" s="291"/>
      <c r="C51" s="9" t="s">
        <v>5156</v>
      </c>
      <c r="D51" s="10">
        <f t="shared" si="3"/>
        <v>6.5</v>
      </c>
      <c r="E51" s="9">
        <v>10</v>
      </c>
      <c r="F51" s="3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s="1" customFormat="1" ht="16.5" customHeight="1" x14ac:dyDescent="0.3">
      <c r="B52" s="291"/>
      <c r="C52" s="9" t="s">
        <v>178</v>
      </c>
      <c r="D52" s="26">
        <f t="shared" si="3"/>
        <v>1.9500000000000002</v>
      </c>
      <c r="E52" s="9">
        <v>3</v>
      </c>
      <c r="F52" s="32">
        <f t="shared" si="4"/>
        <v>0</v>
      </c>
      <c r="G52" s="12">
        <f t="shared" si="5"/>
        <v>0</v>
      </c>
      <c r="H52" s="262"/>
      <c r="I52" s="262"/>
      <c r="J52" s="262"/>
      <c r="K52" s="262"/>
      <c r="L52" s="263"/>
    </row>
    <row r="53" spans="2:12" s="1" customFormat="1" ht="16.5" customHeight="1" x14ac:dyDescent="0.3">
      <c r="B53" s="291"/>
      <c r="C53" s="9" t="s">
        <v>193</v>
      </c>
      <c r="D53" s="10">
        <f t="shared" si="3"/>
        <v>0.65</v>
      </c>
      <c r="E53" s="9">
        <v>1</v>
      </c>
      <c r="F53" s="32">
        <f t="shared" si="4"/>
        <v>0</v>
      </c>
      <c r="G53" s="12">
        <f t="shared" si="5"/>
        <v>0</v>
      </c>
      <c r="H53" s="262"/>
      <c r="I53" s="262"/>
      <c r="J53" s="262"/>
      <c r="K53" s="262"/>
      <c r="L53" s="263"/>
    </row>
    <row r="54" spans="2:12" s="1" customFormat="1" ht="16.5" customHeight="1" x14ac:dyDescent="0.3">
      <c r="B54" s="291"/>
      <c r="C54" s="9" t="s">
        <v>5143</v>
      </c>
      <c r="D54" s="10">
        <f t="shared" si="3"/>
        <v>0.32500000000000001</v>
      </c>
      <c r="E54" s="9">
        <v>0.5</v>
      </c>
      <c r="F54" s="3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</row>
    <row r="55" spans="2:12" s="1" customFormat="1" ht="16.5" customHeight="1" x14ac:dyDescent="0.3">
      <c r="B55" s="291"/>
      <c r="C55" s="9" t="s">
        <v>162</v>
      </c>
      <c r="D55" s="10">
        <f t="shared" si="3"/>
        <v>0.19500000000000001</v>
      </c>
      <c r="E55" s="9">
        <v>0.3</v>
      </c>
      <c r="F55" s="32">
        <f t="shared" si="4"/>
        <v>0</v>
      </c>
      <c r="G55" s="12">
        <f t="shared" si="5"/>
        <v>0</v>
      </c>
      <c r="H55" s="262"/>
      <c r="I55" s="262"/>
      <c r="J55" s="262"/>
      <c r="K55" s="262"/>
      <c r="L55" s="263"/>
    </row>
    <row r="56" spans="2:12" s="1" customFormat="1" ht="16.5" customHeight="1" x14ac:dyDescent="0.3">
      <c r="B56" s="291"/>
      <c r="C56" s="9" t="s">
        <v>5157</v>
      </c>
      <c r="D56" s="10">
        <f t="shared" si="3"/>
        <v>6.5000000000000002E-2</v>
      </c>
      <c r="E56" s="9">
        <v>0.1</v>
      </c>
      <c r="F56" s="32">
        <f t="shared" si="4"/>
        <v>0</v>
      </c>
      <c r="G56" s="12">
        <f t="shared" si="5"/>
        <v>0</v>
      </c>
      <c r="H56" s="262"/>
      <c r="I56" s="262"/>
      <c r="J56" s="262"/>
      <c r="K56" s="262"/>
      <c r="L56" s="263"/>
    </row>
    <row r="57" spans="2:12" s="1" customFormat="1" ht="16.5" customHeight="1" x14ac:dyDescent="0.3">
      <c r="B57" s="291"/>
      <c r="C57" s="9" t="s">
        <v>5128</v>
      </c>
      <c r="D57" s="10">
        <f t="shared" si="3"/>
        <v>0.32500000000000001</v>
      </c>
      <c r="E57" s="9">
        <v>0.5</v>
      </c>
      <c r="F57" s="32">
        <f t="shared" si="4"/>
        <v>0</v>
      </c>
      <c r="G57" s="12">
        <f t="shared" si="5"/>
        <v>0</v>
      </c>
      <c r="H57" s="262"/>
      <c r="I57" s="262"/>
      <c r="J57" s="262"/>
      <c r="K57" s="262"/>
      <c r="L57" s="263"/>
    </row>
    <row r="58" spans="2:12" s="1" customFormat="1" ht="16.5" customHeight="1" x14ac:dyDescent="0.3">
      <c r="B58" s="287" t="s">
        <v>5158</v>
      </c>
      <c r="C58" s="9" t="s">
        <v>1420</v>
      </c>
      <c r="D58" s="10">
        <f t="shared" si="3"/>
        <v>19.5</v>
      </c>
      <c r="E58" s="9">
        <v>30</v>
      </c>
      <c r="F58" s="12">
        <f t="shared" si="4"/>
        <v>0</v>
      </c>
      <c r="G58" s="12">
        <f t="shared" si="5"/>
        <v>0</v>
      </c>
      <c r="H58" s="262" t="s">
        <v>5159</v>
      </c>
      <c r="I58" s="262"/>
      <c r="J58" s="262"/>
      <c r="K58" s="262"/>
      <c r="L58" s="263"/>
    </row>
    <row r="59" spans="2:12" s="1" customFormat="1" ht="16.5" customHeight="1" x14ac:dyDescent="0.3">
      <c r="B59" s="298"/>
      <c r="C59" s="9" t="s">
        <v>5160</v>
      </c>
      <c r="D59" s="10">
        <f t="shared" si="3"/>
        <v>9.75</v>
      </c>
      <c r="E59" s="9">
        <v>15</v>
      </c>
      <c r="F59" s="12">
        <f t="shared" si="4"/>
        <v>0</v>
      </c>
      <c r="G59" s="12">
        <f t="shared" si="5"/>
        <v>0</v>
      </c>
      <c r="H59" s="262"/>
      <c r="I59" s="262"/>
      <c r="J59" s="262"/>
      <c r="K59" s="262"/>
      <c r="L59" s="263"/>
    </row>
    <row r="60" spans="2:12" s="1" customFormat="1" ht="16.5" customHeight="1" x14ac:dyDescent="0.3">
      <c r="B60" s="298"/>
      <c r="C60" s="9" t="s">
        <v>2126</v>
      </c>
      <c r="D60" s="10">
        <f t="shared" si="3"/>
        <v>3.25</v>
      </c>
      <c r="E60" s="9">
        <v>5</v>
      </c>
      <c r="F60" s="12">
        <f t="shared" si="4"/>
        <v>0</v>
      </c>
      <c r="G60" s="12">
        <f t="shared" si="5"/>
        <v>0</v>
      </c>
      <c r="H60" s="262"/>
      <c r="I60" s="262"/>
      <c r="J60" s="262"/>
      <c r="K60" s="262"/>
      <c r="L60" s="263"/>
    </row>
    <row r="61" spans="2:12" s="1" customFormat="1" ht="16.5" customHeight="1" x14ac:dyDescent="0.3">
      <c r="B61" s="319"/>
      <c r="C61" s="9" t="s">
        <v>162</v>
      </c>
      <c r="D61" s="10">
        <f t="shared" si="3"/>
        <v>0.13</v>
      </c>
      <c r="E61" s="9">
        <v>0.2</v>
      </c>
      <c r="F61" s="12">
        <f t="shared" si="4"/>
        <v>0</v>
      </c>
      <c r="G61" s="12">
        <f t="shared" si="5"/>
        <v>0</v>
      </c>
      <c r="H61" s="262"/>
      <c r="I61" s="262"/>
      <c r="J61" s="262"/>
      <c r="K61" s="262"/>
      <c r="L61" s="263"/>
    </row>
    <row r="62" spans="2:12" s="1" customFormat="1" ht="16.5" customHeight="1" thickBot="1" x14ac:dyDescent="0.35">
      <c r="B62" s="27" t="s">
        <v>5161</v>
      </c>
      <c r="C62" s="21" t="s">
        <v>261</v>
      </c>
      <c r="D62" s="28">
        <f t="shared" si="3"/>
        <v>13</v>
      </c>
      <c r="E62" s="23">
        <v>20</v>
      </c>
      <c r="F62" s="24">
        <f t="shared" si="4"/>
        <v>0</v>
      </c>
      <c r="G62" s="24">
        <f t="shared" si="5"/>
        <v>0</v>
      </c>
      <c r="H62" s="228" t="s">
        <v>278</v>
      </c>
      <c r="I62" s="229"/>
      <c r="J62" s="229"/>
      <c r="K62" s="229"/>
      <c r="L62" s="230"/>
    </row>
    <row r="63" spans="2:12" s="1" customFormat="1" ht="72" customHeight="1" thickTop="1" x14ac:dyDescent="0.3"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</row>
    <row r="64" spans="2:12" s="1" customFormat="1" ht="15.75" thickBot="1" x14ac:dyDescent="0.35"/>
    <row r="65" spans="2:12" s="1" customFormat="1" ht="20.25" thickTop="1" x14ac:dyDescent="0.3">
      <c r="B65" s="217" t="s">
        <v>5162</v>
      </c>
      <c r="C65" s="218"/>
      <c r="D65" s="218"/>
      <c r="E65" s="218"/>
      <c r="F65" s="218"/>
      <c r="G65" s="218"/>
      <c r="H65" s="218"/>
      <c r="I65" s="218"/>
      <c r="J65" s="218"/>
      <c r="K65" s="218"/>
      <c r="L65" s="219"/>
    </row>
    <row r="66" spans="2:12" s="1" customFormat="1" ht="16.5" customHeight="1" x14ac:dyDescent="0.3">
      <c r="B66" s="220" t="s">
        <v>3</v>
      </c>
      <c r="C66" s="221" t="s">
        <v>4</v>
      </c>
      <c r="D66" s="221" t="s">
        <v>5</v>
      </c>
      <c r="E66" s="221"/>
      <c r="F66" s="221" t="s">
        <v>6</v>
      </c>
      <c r="G66" s="221"/>
      <c r="H66" s="221" t="s">
        <v>7</v>
      </c>
      <c r="I66" s="221"/>
      <c r="J66" s="221"/>
      <c r="K66" s="221"/>
      <c r="L66" s="222"/>
    </row>
    <row r="67" spans="2:12" s="1" customFormat="1" ht="16.5" customHeight="1" x14ac:dyDescent="0.3">
      <c r="B67" s="220"/>
      <c r="C67" s="221"/>
      <c r="D67" s="6" t="s">
        <v>1</v>
      </c>
      <c r="E67" s="6" t="s">
        <v>2</v>
      </c>
      <c r="F67" s="38" t="s">
        <v>1</v>
      </c>
      <c r="G67" s="39" t="s">
        <v>2</v>
      </c>
      <c r="H67" s="221"/>
      <c r="I67" s="221"/>
      <c r="J67" s="221"/>
      <c r="K67" s="221"/>
      <c r="L67" s="222"/>
    </row>
    <row r="68" spans="2:12" s="1" customFormat="1" ht="16.5" customHeight="1" x14ac:dyDescent="0.3">
      <c r="B68" s="225" t="s">
        <v>5163</v>
      </c>
      <c r="C68" s="9" t="s">
        <v>5164</v>
      </c>
      <c r="D68" s="10">
        <f t="shared" ref="D68:D94" si="6">E68*0.65</f>
        <v>32.5</v>
      </c>
      <c r="E68" s="11">
        <v>50</v>
      </c>
      <c r="F68" s="12">
        <f t="shared" ref="F68:F94" si="7">D68*D$2</f>
        <v>0</v>
      </c>
      <c r="G68" s="12">
        <f t="shared" ref="G68:G94" si="8">E68*D$3</f>
        <v>0</v>
      </c>
      <c r="H68" s="193" t="s">
        <v>48</v>
      </c>
      <c r="I68" s="194"/>
      <c r="J68" s="194"/>
      <c r="K68" s="194"/>
      <c r="L68" s="195"/>
    </row>
    <row r="69" spans="2:12" s="1" customFormat="1" ht="16.5" customHeight="1" x14ac:dyDescent="0.3">
      <c r="B69" s="227"/>
      <c r="C69" s="9" t="s">
        <v>5165</v>
      </c>
      <c r="D69" s="10">
        <f t="shared" si="6"/>
        <v>3.25</v>
      </c>
      <c r="E69" s="11">
        <v>5</v>
      </c>
      <c r="F69" s="12">
        <f t="shared" si="7"/>
        <v>0</v>
      </c>
      <c r="G69" s="12">
        <f t="shared" si="8"/>
        <v>0</v>
      </c>
      <c r="H69" s="196"/>
      <c r="I69" s="197"/>
      <c r="J69" s="197"/>
      <c r="K69" s="197"/>
      <c r="L69" s="198"/>
    </row>
    <row r="70" spans="2:12" s="1" customFormat="1" ht="16.5" customHeight="1" x14ac:dyDescent="0.3">
      <c r="B70" s="290" t="s">
        <v>4116</v>
      </c>
      <c r="C70" s="41" t="s">
        <v>5166</v>
      </c>
      <c r="D70" s="15">
        <f t="shared" si="6"/>
        <v>9.75</v>
      </c>
      <c r="E70" s="11">
        <v>15</v>
      </c>
      <c r="F70" s="12">
        <f t="shared" si="7"/>
        <v>0</v>
      </c>
      <c r="G70" s="12">
        <f t="shared" si="8"/>
        <v>0</v>
      </c>
      <c r="H70" s="193" t="s">
        <v>5167</v>
      </c>
      <c r="I70" s="194"/>
      <c r="J70" s="194"/>
      <c r="K70" s="194"/>
      <c r="L70" s="195"/>
    </row>
    <row r="71" spans="2:12" s="1" customFormat="1" ht="16.5" customHeight="1" x14ac:dyDescent="0.3">
      <c r="B71" s="291"/>
      <c r="C71" s="9" t="s">
        <v>22</v>
      </c>
      <c r="D71" s="15">
        <f t="shared" si="6"/>
        <v>6.5</v>
      </c>
      <c r="E71" s="11">
        <v>10</v>
      </c>
      <c r="F71" s="12">
        <f t="shared" si="7"/>
        <v>0</v>
      </c>
      <c r="G71" s="12">
        <f t="shared" si="8"/>
        <v>0</v>
      </c>
      <c r="H71" s="199"/>
      <c r="I71" s="200"/>
      <c r="J71" s="200"/>
      <c r="K71" s="200"/>
      <c r="L71" s="201"/>
    </row>
    <row r="72" spans="2:12" s="1" customFormat="1" ht="16.5" customHeight="1" x14ac:dyDescent="0.3">
      <c r="B72" s="291"/>
      <c r="C72" s="9" t="s">
        <v>5168</v>
      </c>
      <c r="D72" s="15">
        <f t="shared" si="6"/>
        <v>3.25</v>
      </c>
      <c r="E72" s="11">
        <v>5</v>
      </c>
      <c r="F72" s="12">
        <f t="shared" si="7"/>
        <v>0</v>
      </c>
      <c r="G72" s="12">
        <f t="shared" si="8"/>
        <v>0</v>
      </c>
      <c r="H72" s="199"/>
      <c r="I72" s="200"/>
      <c r="J72" s="200"/>
      <c r="K72" s="200"/>
      <c r="L72" s="201"/>
    </row>
    <row r="73" spans="2:12" s="1" customFormat="1" ht="16.5" customHeight="1" x14ac:dyDescent="0.3">
      <c r="B73" s="291"/>
      <c r="C73" s="9" t="s">
        <v>298</v>
      </c>
      <c r="D73" s="15">
        <f t="shared" si="6"/>
        <v>1.3</v>
      </c>
      <c r="E73" s="11">
        <v>2</v>
      </c>
      <c r="F73" s="12">
        <f t="shared" si="7"/>
        <v>0</v>
      </c>
      <c r="G73" s="12">
        <f t="shared" si="8"/>
        <v>0</v>
      </c>
      <c r="H73" s="199"/>
      <c r="I73" s="200"/>
      <c r="J73" s="200"/>
      <c r="K73" s="200"/>
      <c r="L73" s="201"/>
    </row>
    <row r="74" spans="2:12" s="1" customFormat="1" ht="16.5" customHeight="1" x14ac:dyDescent="0.3">
      <c r="B74" s="291"/>
      <c r="C74" s="9" t="s">
        <v>195</v>
      </c>
      <c r="D74" s="15">
        <f t="shared" si="6"/>
        <v>0.32500000000000001</v>
      </c>
      <c r="E74" s="11">
        <v>0.5</v>
      </c>
      <c r="F74" s="12">
        <f t="shared" si="7"/>
        <v>0</v>
      </c>
      <c r="G74" s="12">
        <f t="shared" si="8"/>
        <v>0</v>
      </c>
      <c r="H74" s="199"/>
      <c r="I74" s="200"/>
      <c r="J74" s="200"/>
      <c r="K74" s="200"/>
      <c r="L74" s="201"/>
    </row>
    <row r="75" spans="2:12" s="1" customFormat="1" ht="16.5" customHeight="1" x14ac:dyDescent="0.3">
      <c r="B75" s="291"/>
      <c r="C75" s="9" t="s">
        <v>17</v>
      </c>
      <c r="D75" s="15">
        <f t="shared" si="6"/>
        <v>1.3</v>
      </c>
      <c r="E75" s="11">
        <v>2</v>
      </c>
      <c r="F75" s="12">
        <f t="shared" si="7"/>
        <v>0</v>
      </c>
      <c r="G75" s="12">
        <f t="shared" si="8"/>
        <v>0</v>
      </c>
      <c r="H75" s="199"/>
      <c r="I75" s="200"/>
      <c r="J75" s="200"/>
      <c r="K75" s="200"/>
      <c r="L75" s="201"/>
    </row>
    <row r="76" spans="2:12" s="1" customFormat="1" ht="16.5" customHeight="1" x14ac:dyDescent="0.3">
      <c r="B76" s="296"/>
      <c r="C76" s="9" t="s">
        <v>16</v>
      </c>
      <c r="D76" s="15">
        <f t="shared" si="6"/>
        <v>1.3</v>
      </c>
      <c r="E76" s="11">
        <v>2</v>
      </c>
      <c r="F76" s="12">
        <f t="shared" si="7"/>
        <v>0</v>
      </c>
      <c r="G76" s="12">
        <f t="shared" si="8"/>
        <v>0</v>
      </c>
      <c r="H76" s="196"/>
      <c r="I76" s="197"/>
      <c r="J76" s="197"/>
      <c r="K76" s="197"/>
      <c r="L76" s="198"/>
    </row>
    <row r="77" spans="2:12" s="1" customFormat="1" ht="16.5" customHeight="1" x14ac:dyDescent="0.3">
      <c r="B77" s="303" t="s">
        <v>5169</v>
      </c>
      <c r="C77" s="9" t="s">
        <v>431</v>
      </c>
      <c r="D77" s="26">
        <f t="shared" si="6"/>
        <v>26</v>
      </c>
      <c r="E77" s="11">
        <v>40</v>
      </c>
      <c r="F77" s="12">
        <f t="shared" si="7"/>
        <v>0</v>
      </c>
      <c r="G77" s="12">
        <f t="shared" si="8"/>
        <v>0</v>
      </c>
      <c r="H77" s="202" t="s">
        <v>5052</v>
      </c>
      <c r="I77" s="203"/>
      <c r="J77" s="203"/>
      <c r="K77" s="203"/>
      <c r="L77" s="204"/>
    </row>
    <row r="78" spans="2:12" s="1" customFormat="1" ht="16.5" customHeight="1" x14ac:dyDescent="0.3">
      <c r="B78" s="303"/>
      <c r="C78" s="9" t="s">
        <v>23</v>
      </c>
      <c r="D78" s="10">
        <f t="shared" si="6"/>
        <v>3.25</v>
      </c>
      <c r="E78" s="11">
        <v>5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s="1" customFormat="1" ht="16.5" customHeight="1" x14ac:dyDescent="0.3">
      <c r="B79" s="303"/>
      <c r="C79" s="9" t="s">
        <v>22</v>
      </c>
      <c r="D79" s="10">
        <f t="shared" si="6"/>
        <v>6.5</v>
      </c>
      <c r="E79" s="11">
        <v>10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s="1" customFormat="1" ht="16.5" customHeight="1" x14ac:dyDescent="0.3">
      <c r="B80" s="303"/>
      <c r="C80" s="9" t="s">
        <v>24</v>
      </c>
      <c r="D80" s="10">
        <f t="shared" si="6"/>
        <v>0.32500000000000001</v>
      </c>
      <c r="E80" s="11">
        <v>0.5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s="1" customFormat="1" ht="16.5" customHeight="1" x14ac:dyDescent="0.3">
      <c r="B81" s="303"/>
      <c r="C81" s="9" t="s">
        <v>78</v>
      </c>
      <c r="D81" s="10">
        <f t="shared" si="6"/>
        <v>0.13</v>
      </c>
      <c r="E81" s="11">
        <v>0.2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s="1" customFormat="1" ht="16.5" customHeight="1" x14ac:dyDescent="0.3">
      <c r="B82" s="303"/>
      <c r="C82" s="9" t="s">
        <v>27</v>
      </c>
      <c r="D82" s="26">
        <f t="shared" si="6"/>
        <v>1.9500000000000002</v>
      </c>
      <c r="E82" s="11">
        <v>3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s="1" customFormat="1" ht="16.5" customHeight="1" x14ac:dyDescent="0.3">
      <c r="B83" s="303"/>
      <c r="C83" s="9" t="s">
        <v>52</v>
      </c>
      <c r="D83" s="10">
        <f t="shared" si="6"/>
        <v>1.3</v>
      </c>
      <c r="E83" s="11">
        <v>2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s="1" customFormat="1" ht="16.5" customHeight="1" x14ac:dyDescent="0.3">
      <c r="B84" s="303"/>
      <c r="C84" s="9" t="s">
        <v>5170</v>
      </c>
      <c r="D84" s="10">
        <f t="shared" si="6"/>
        <v>0.65</v>
      </c>
      <c r="E84" s="11">
        <v>1</v>
      </c>
      <c r="F84" s="12">
        <f t="shared" si="7"/>
        <v>0</v>
      </c>
      <c r="G84" s="12">
        <f t="shared" si="8"/>
        <v>0</v>
      </c>
      <c r="H84" s="205"/>
      <c r="I84" s="206"/>
      <c r="J84" s="206"/>
      <c r="K84" s="206"/>
      <c r="L84" s="207"/>
    </row>
    <row r="85" spans="2:12" s="1" customFormat="1" ht="16.5" customHeight="1" x14ac:dyDescent="0.3">
      <c r="B85" s="303"/>
      <c r="C85" s="9" t="s">
        <v>20</v>
      </c>
      <c r="D85" s="10">
        <f t="shared" si="6"/>
        <v>1.3</v>
      </c>
      <c r="E85" s="11">
        <v>2</v>
      </c>
      <c r="F85" s="12">
        <f t="shared" si="7"/>
        <v>0</v>
      </c>
      <c r="G85" s="12">
        <f t="shared" si="8"/>
        <v>0</v>
      </c>
      <c r="H85" s="205"/>
      <c r="I85" s="206"/>
      <c r="J85" s="206"/>
      <c r="K85" s="206"/>
      <c r="L85" s="207"/>
    </row>
    <row r="86" spans="2:12" s="1" customFormat="1" ht="16.5" customHeight="1" x14ac:dyDescent="0.3">
      <c r="B86" s="303"/>
      <c r="C86" s="9" t="s">
        <v>53</v>
      </c>
      <c r="D86" s="10">
        <f t="shared" si="6"/>
        <v>0.13</v>
      </c>
      <c r="E86" s="11">
        <v>0.2</v>
      </c>
      <c r="F86" s="12">
        <f t="shared" si="7"/>
        <v>0</v>
      </c>
      <c r="G86" s="12">
        <f t="shared" si="8"/>
        <v>0</v>
      </c>
      <c r="H86" s="205"/>
      <c r="I86" s="206"/>
      <c r="J86" s="206"/>
      <c r="K86" s="206"/>
      <c r="L86" s="207"/>
    </row>
    <row r="87" spans="2:12" s="1" customFormat="1" ht="16.5" customHeight="1" x14ac:dyDescent="0.3">
      <c r="B87" s="303"/>
      <c r="C87" s="9" t="s">
        <v>190</v>
      </c>
      <c r="D87" s="10">
        <f t="shared" si="6"/>
        <v>1.3</v>
      </c>
      <c r="E87" s="11">
        <v>2</v>
      </c>
      <c r="F87" s="12">
        <f t="shared" si="7"/>
        <v>0</v>
      </c>
      <c r="G87" s="12">
        <f t="shared" si="8"/>
        <v>0</v>
      </c>
      <c r="H87" s="205"/>
      <c r="I87" s="206"/>
      <c r="J87" s="206"/>
      <c r="K87" s="206"/>
      <c r="L87" s="207"/>
    </row>
    <row r="88" spans="2:12" s="1" customFormat="1" ht="16.5" customHeight="1" x14ac:dyDescent="0.3">
      <c r="B88" s="225" t="s">
        <v>1937</v>
      </c>
      <c r="C88" s="9" t="s">
        <v>5171</v>
      </c>
      <c r="D88" s="10">
        <f t="shared" si="6"/>
        <v>16.25</v>
      </c>
      <c r="E88" s="9">
        <v>25</v>
      </c>
      <c r="F88" s="12">
        <f t="shared" si="7"/>
        <v>0</v>
      </c>
      <c r="G88" s="12">
        <f t="shared" si="8"/>
        <v>0</v>
      </c>
      <c r="H88" s="202" t="s">
        <v>5172</v>
      </c>
      <c r="I88" s="203"/>
      <c r="J88" s="203"/>
      <c r="K88" s="203"/>
      <c r="L88" s="204"/>
    </row>
    <row r="89" spans="2:12" s="1" customFormat="1" ht="16.5" customHeight="1" x14ac:dyDescent="0.3">
      <c r="B89" s="226"/>
      <c r="C89" s="9" t="s">
        <v>5173</v>
      </c>
      <c r="D89" s="10">
        <f t="shared" si="6"/>
        <v>0.13</v>
      </c>
      <c r="E89" s="9">
        <v>0.2</v>
      </c>
      <c r="F89" s="12">
        <f t="shared" si="7"/>
        <v>0</v>
      </c>
      <c r="G89" s="12">
        <f t="shared" si="8"/>
        <v>0</v>
      </c>
      <c r="H89" s="205"/>
      <c r="I89" s="206"/>
      <c r="J89" s="206"/>
      <c r="K89" s="206"/>
      <c r="L89" s="207"/>
    </row>
    <row r="90" spans="2:12" s="1" customFormat="1" ht="16.5" customHeight="1" x14ac:dyDescent="0.3">
      <c r="B90" s="226"/>
      <c r="C90" s="9" t="s">
        <v>195</v>
      </c>
      <c r="D90" s="10">
        <f t="shared" si="6"/>
        <v>0.13</v>
      </c>
      <c r="E90" s="9">
        <v>0.2</v>
      </c>
      <c r="F90" s="12">
        <f t="shared" si="7"/>
        <v>0</v>
      </c>
      <c r="G90" s="12">
        <f t="shared" si="8"/>
        <v>0</v>
      </c>
      <c r="H90" s="205"/>
      <c r="I90" s="206"/>
      <c r="J90" s="206"/>
      <c r="K90" s="206"/>
      <c r="L90" s="207"/>
    </row>
    <row r="91" spans="2:12" s="1" customFormat="1" ht="16.5" customHeight="1" x14ac:dyDescent="0.3">
      <c r="B91" s="226"/>
      <c r="C91" s="9" t="s">
        <v>224</v>
      </c>
      <c r="D91" s="26">
        <f t="shared" si="6"/>
        <v>1.9500000000000002</v>
      </c>
      <c r="E91" s="9">
        <v>3</v>
      </c>
      <c r="F91" s="12">
        <f t="shared" si="7"/>
        <v>0</v>
      </c>
      <c r="G91" s="12">
        <f t="shared" si="8"/>
        <v>0</v>
      </c>
      <c r="H91" s="205"/>
      <c r="I91" s="206"/>
      <c r="J91" s="206"/>
      <c r="K91" s="206"/>
      <c r="L91" s="207"/>
    </row>
    <row r="92" spans="2:12" s="1" customFormat="1" ht="16.5" customHeight="1" x14ac:dyDescent="0.3">
      <c r="B92" s="226"/>
      <c r="C92" s="9" t="s">
        <v>193</v>
      </c>
      <c r="D92" s="10">
        <f t="shared" si="6"/>
        <v>0.65</v>
      </c>
      <c r="E92" s="9">
        <v>1</v>
      </c>
      <c r="F92" s="12">
        <f t="shared" si="7"/>
        <v>0</v>
      </c>
      <c r="G92" s="12">
        <f t="shared" si="8"/>
        <v>0</v>
      </c>
      <c r="H92" s="205"/>
      <c r="I92" s="206"/>
      <c r="J92" s="206"/>
      <c r="K92" s="206"/>
      <c r="L92" s="207"/>
    </row>
    <row r="93" spans="2:12" s="1" customFormat="1" ht="16.5" customHeight="1" x14ac:dyDescent="0.3">
      <c r="B93" s="227"/>
      <c r="C93" s="9" t="s">
        <v>162</v>
      </c>
      <c r="D93" s="10">
        <f t="shared" si="6"/>
        <v>0.19500000000000001</v>
      </c>
      <c r="E93" s="9">
        <v>0.3</v>
      </c>
      <c r="F93" s="12">
        <f t="shared" si="7"/>
        <v>0</v>
      </c>
      <c r="G93" s="12">
        <f t="shared" si="8"/>
        <v>0</v>
      </c>
      <c r="H93" s="270"/>
      <c r="I93" s="271"/>
      <c r="J93" s="271"/>
      <c r="K93" s="271"/>
      <c r="L93" s="272"/>
    </row>
    <row r="94" spans="2:12" s="1" customFormat="1" ht="16.5" customHeight="1" thickBot="1" x14ac:dyDescent="0.35">
      <c r="B94" s="30" t="s">
        <v>5161</v>
      </c>
      <c r="C94" s="21" t="s">
        <v>35</v>
      </c>
      <c r="D94" s="50">
        <f t="shared" si="6"/>
        <v>13</v>
      </c>
      <c r="E94" s="23">
        <v>20</v>
      </c>
      <c r="F94" s="24">
        <f t="shared" si="7"/>
        <v>0</v>
      </c>
      <c r="G94" s="24">
        <f t="shared" si="8"/>
        <v>0</v>
      </c>
      <c r="H94" s="188" t="s">
        <v>36</v>
      </c>
      <c r="I94" s="188"/>
      <c r="J94" s="188"/>
      <c r="K94" s="188"/>
      <c r="L94" s="189"/>
    </row>
    <row r="95" spans="2:12" s="1" customFormat="1" ht="72" customHeight="1" thickTop="1" x14ac:dyDescent="0.3">
      <c r="B95" s="190"/>
      <c r="C95" s="190"/>
      <c r="D95" s="190"/>
      <c r="E95" s="190"/>
      <c r="F95" s="190"/>
      <c r="G95" s="190"/>
      <c r="H95" s="190"/>
      <c r="I95" s="190"/>
      <c r="J95" s="190"/>
      <c r="K95" s="190"/>
      <c r="L95" s="190"/>
    </row>
    <row r="96" spans="2:12" s="1" customFormat="1" ht="15.75" thickBot="1" x14ac:dyDescent="0.35"/>
    <row r="97" spans="2:12" s="1" customFormat="1" ht="20.25" thickTop="1" x14ac:dyDescent="0.3">
      <c r="B97" s="217" t="s">
        <v>5174</v>
      </c>
      <c r="C97" s="218"/>
      <c r="D97" s="218"/>
      <c r="E97" s="218"/>
      <c r="F97" s="218"/>
      <c r="G97" s="218"/>
      <c r="H97" s="218"/>
      <c r="I97" s="218"/>
      <c r="J97" s="218"/>
      <c r="K97" s="218"/>
      <c r="L97" s="219"/>
    </row>
    <row r="98" spans="2:12" s="1" customFormat="1" ht="15" x14ac:dyDescent="0.3">
      <c r="B98" s="220" t="s">
        <v>3</v>
      </c>
      <c r="C98" s="221" t="s">
        <v>4</v>
      </c>
      <c r="D98" s="221" t="s">
        <v>5</v>
      </c>
      <c r="E98" s="221"/>
      <c r="F98" s="221" t="s">
        <v>6</v>
      </c>
      <c r="G98" s="221"/>
      <c r="H98" s="221" t="s">
        <v>7</v>
      </c>
      <c r="I98" s="221"/>
      <c r="J98" s="221"/>
      <c r="K98" s="221"/>
      <c r="L98" s="222"/>
    </row>
    <row r="99" spans="2:12" s="1" customFormat="1" ht="15" x14ac:dyDescent="0.3">
      <c r="B99" s="220"/>
      <c r="C99" s="221"/>
      <c r="D99" s="6" t="s">
        <v>1</v>
      </c>
      <c r="E99" s="6" t="s">
        <v>2</v>
      </c>
      <c r="F99" s="38" t="s">
        <v>1</v>
      </c>
      <c r="G99" s="39" t="s">
        <v>2</v>
      </c>
      <c r="H99" s="221"/>
      <c r="I99" s="221"/>
      <c r="J99" s="221"/>
      <c r="K99" s="221"/>
      <c r="L99" s="222"/>
    </row>
    <row r="100" spans="2:12" s="1" customFormat="1" ht="15" x14ac:dyDescent="0.3">
      <c r="B100" s="187" t="s">
        <v>12</v>
      </c>
      <c r="C100" s="41" t="s">
        <v>13</v>
      </c>
      <c r="D100" s="15">
        <f t="shared" ref="D100:D123" si="9">E100*0.65</f>
        <v>32.5</v>
      </c>
      <c r="E100" s="11">
        <v>50</v>
      </c>
      <c r="F100" s="12">
        <f t="shared" ref="F100:F123" si="10">D100*D$2</f>
        <v>0</v>
      </c>
      <c r="G100" s="12">
        <f t="shared" ref="G100:G123" si="11">E100*D$3</f>
        <v>0</v>
      </c>
      <c r="H100" s="193" t="s">
        <v>105</v>
      </c>
      <c r="I100" s="194"/>
      <c r="J100" s="194"/>
      <c r="K100" s="194"/>
      <c r="L100" s="195"/>
    </row>
    <row r="101" spans="2:12" s="1" customFormat="1" ht="16.5" customHeight="1" x14ac:dyDescent="0.3">
      <c r="B101" s="187"/>
      <c r="C101" s="41" t="s">
        <v>5175</v>
      </c>
      <c r="D101" s="15">
        <f t="shared" si="9"/>
        <v>1.625</v>
      </c>
      <c r="E101" s="11">
        <v>2.5</v>
      </c>
      <c r="F101" s="12">
        <f t="shared" si="10"/>
        <v>0</v>
      </c>
      <c r="G101" s="12">
        <f t="shared" si="11"/>
        <v>0</v>
      </c>
      <c r="H101" s="196"/>
      <c r="I101" s="197"/>
      <c r="J101" s="197"/>
      <c r="K101" s="197"/>
      <c r="L101" s="198"/>
    </row>
    <row r="102" spans="2:12" s="1" customFormat="1" ht="16.5" customHeight="1" x14ac:dyDescent="0.3">
      <c r="B102" s="267" t="s">
        <v>2266</v>
      </c>
      <c r="C102" s="9" t="s">
        <v>165</v>
      </c>
      <c r="D102" s="31">
        <f t="shared" si="9"/>
        <v>3.25</v>
      </c>
      <c r="E102" s="9">
        <v>5</v>
      </c>
      <c r="F102" s="12">
        <f t="shared" si="10"/>
        <v>0</v>
      </c>
      <c r="G102" s="12">
        <f t="shared" si="11"/>
        <v>0</v>
      </c>
      <c r="H102" s="223" t="s">
        <v>5176</v>
      </c>
      <c r="I102" s="223"/>
      <c r="J102" s="223"/>
      <c r="K102" s="223"/>
      <c r="L102" s="224"/>
    </row>
    <row r="103" spans="2:12" s="1" customFormat="1" ht="16.5" customHeight="1" x14ac:dyDescent="0.3">
      <c r="B103" s="268"/>
      <c r="C103" s="9" t="s">
        <v>458</v>
      </c>
      <c r="D103" s="32">
        <f t="shared" si="9"/>
        <v>13</v>
      </c>
      <c r="E103" s="9">
        <v>20</v>
      </c>
      <c r="F103" s="12">
        <f t="shared" si="10"/>
        <v>0</v>
      </c>
      <c r="G103" s="12">
        <f t="shared" si="11"/>
        <v>0</v>
      </c>
      <c r="H103" s="223"/>
      <c r="I103" s="223"/>
      <c r="J103" s="223"/>
      <c r="K103" s="223"/>
      <c r="L103" s="224"/>
    </row>
    <row r="104" spans="2:12" s="1" customFormat="1" ht="16.5" customHeight="1" x14ac:dyDescent="0.3">
      <c r="B104" s="268"/>
      <c r="C104" s="9" t="s">
        <v>298</v>
      </c>
      <c r="D104" s="31">
        <f t="shared" si="9"/>
        <v>0.65</v>
      </c>
      <c r="E104" s="9">
        <v>1</v>
      </c>
      <c r="F104" s="12">
        <f t="shared" si="10"/>
        <v>0</v>
      </c>
      <c r="G104" s="12">
        <f t="shared" si="11"/>
        <v>0</v>
      </c>
      <c r="H104" s="223"/>
      <c r="I104" s="223"/>
      <c r="J104" s="223"/>
      <c r="K104" s="223"/>
      <c r="L104" s="224"/>
    </row>
    <row r="105" spans="2:12" s="1" customFormat="1" ht="16.5" customHeight="1" x14ac:dyDescent="0.3">
      <c r="B105" s="268"/>
      <c r="C105" s="9" t="s">
        <v>5177</v>
      </c>
      <c r="D105" s="31">
        <f t="shared" si="9"/>
        <v>1.3</v>
      </c>
      <c r="E105" s="9">
        <v>2</v>
      </c>
      <c r="F105" s="12">
        <f t="shared" si="10"/>
        <v>0</v>
      </c>
      <c r="G105" s="12">
        <f t="shared" si="11"/>
        <v>0</v>
      </c>
      <c r="H105" s="223"/>
      <c r="I105" s="223"/>
      <c r="J105" s="223"/>
      <c r="K105" s="223"/>
      <c r="L105" s="224"/>
    </row>
    <row r="106" spans="2:12" s="1" customFormat="1" ht="16.5" customHeight="1" x14ac:dyDescent="0.3">
      <c r="B106" s="268"/>
      <c r="C106" s="9" t="s">
        <v>16</v>
      </c>
      <c r="D106" s="31">
        <f t="shared" si="9"/>
        <v>1.3</v>
      </c>
      <c r="E106" s="9">
        <v>2</v>
      </c>
      <c r="F106" s="12">
        <f t="shared" si="10"/>
        <v>0</v>
      </c>
      <c r="G106" s="12">
        <f t="shared" si="11"/>
        <v>0</v>
      </c>
      <c r="H106" s="223"/>
      <c r="I106" s="223"/>
      <c r="J106" s="223"/>
      <c r="K106" s="223"/>
      <c r="L106" s="224"/>
    </row>
    <row r="107" spans="2:12" s="1" customFormat="1" ht="16.5" customHeight="1" x14ac:dyDescent="0.3">
      <c r="B107" s="268"/>
      <c r="C107" s="9" t="s">
        <v>195</v>
      </c>
      <c r="D107" s="31">
        <f t="shared" si="9"/>
        <v>0.32500000000000001</v>
      </c>
      <c r="E107" s="9">
        <v>0.5</v>
      </c>
      <c r="F107" s="12">
        <f t="shared" si="10"/>
        <v>0</v>
      </c>
      <c r="G107" s="12">
        <f t="shared" si="11"/>
        <v>0</v>
      </c>
      <c r="H107" s="223"/>
      <c r="I107" s="223"/>
      <c r="J107" s="223"/>
      <c r="K107" s="223"/>
      <c r="L107" s="224"/>
    </row>
    <row r="108" spans="2:12" s="1" customFormat="1" ht="17.25" customHeight="1" x14ac:dyDescent="0.3">
      <c r="B108" s="268"/>
      <c r="C108" s="9" t="s">
        <v>27</v>
      </c>
      <c r="D108" s="31">
        <f t="shared" si="9"/>
        <v>0.13</v>
      </c>
      <c r="E108" s="9">
        <v>0.2</v>
      </c>
      <c r="F108" s="12">
        <f t="shared" si="10"/>
        <v>0</v>
      </c>
      <c r="G108" s="12">
        <f t="shared" si="11"/>
        <v>0</v>
      </c>
      <c r="H108" s="223"/>
      <c r="I108" s="223"/>
      <c r="J108" s="223"/>
      <c r="K108" s="223"/>
      <c r="L108" s="224"/>
    </row>
    <row r="109" spans="2:12" s="1" customFormat="1" ht="17.25" customHeight="1" x14ac:dyDescent="0.3">
      <c r="B109" s="266" t="s">
        <v>4798</v>
      </c>
      <c r="C109" s="9" t="s">
        <v>461</v>
      </c>
      <c r="D109" s="19">
        <f t="shared" si="9"/>
        <v>26</v>
      </c>
      <c r="E109" s="9">
        <v>40</v>
      </c>
      <c r="F109" s="12">
        <f t="shared" si="10"/>
        <v>0</v>
      </c>
      <c r="G109" s="12">
        <f t="shared" si="11"/>
        <v>0</v>
      </c>
      <c r="H109" s="262" t="s">
        <v>4799</v>
      </c>
      <c r="I109" s="262"/>
      <c r="J109" s="262"/>
      <c r="K109" s="262"/>
      <c r="L109" s="263"/>
    </row>
    <row r="110" spans="2:12" s="1" customFormat="1" ht="17.25" customHeight="1" x14ac:dyDescent="0.3">
      <c r="B110" s="187"/>
      <c r="C110" s="9" t="s">
        <v>23</v>
      </c>
      <c r="D110" s="15">
        <f t="shared" si="9"/>
        <v>3.25</v>
      </c>
      <c r="E110" s="9">
        <v>5</v>
      </c>
      <c r="F110" s="12">
        <f t="shared" si="10"/>
        <v>0</v>
      </c>
      <c r="G110" s="12">
        <f t="shared" si="11"/>
        <v>0</v>
      </c>
      <c r="H110" s="262"/>
      <c r="I110" s="262"/>
      <c r="J110" s="262"/>
      <c r="K110" s="262"/>
      <c r="L110" s="263"/>
    </row>
    <row r="111" spans="2:12" s="1" customFormat="1" ht="17.25" customHeight="1" x14ac:dyDescent="0.3">
      <c r="B111" s="187"/>
      <c r="C111" s="9" t="s">
        <v>22</v>
      </c>
      <c r="D111" s="15">
        <f t="shared" si="9"/>
        <v>3.25</v>
      </c>
      <c r="E111" s="9">
        <v>5</v>
      </c>
      <c r="F111" s="12">
        <f t="shared" si="10"/>
        <v>0</v>
      </c>
      <c r="G111" s="12">
        <f t="shared" si="11"/>
        <v>0</v>
      </c>
      <c r="H111" s="262"/>
      <c r="I111" s="262"/>
      <c r="J111" s="262"/>
      <c r="K111" s="262"/>
      <c r="L111" s="263"/>
    </row>
    <row r="112" spans="2:12" s="1" customFormat="1" ht="17.25" customHeight="1" x14ac:dyDescent="0.3">
      <c r="B112" s="187"/>
      <c r="C112" s="9" t="s">
        <v>90</v>
      </c>
      <c r="D112" s="15">
        <f t="shared" si="9"/>
        <v>3.25</v>
      </c>
      <c r="E112" s="9">
        <v>5</v>
      </c>
      <c r="F112" s="12">
        <f t="shared" si="10"/>
        <v>0</v>
      </c>
      <c r="G112" s="12">
        <f t="shared" si="11"/>
        <v>0</v>
      </c>
      <c r="H112" s="262"/>
      <c r="I112" s="262"/>
      <c r="J112" s="262"/>
      <c r="K112" s="262"/>
      <c r="L112" s="263"/>
    </row>
    <row r="113" spans="2:12" s="1" customFormat="1" ht="17.25" customHeight="1" x14ac:dyDescent="0.3">
      <c r="B113" s="187"/>
      <c r="C113" s="9" t="s">
        <v>28</v>
      </c>
      <c r="D113" s="15">
        <f t="shared" si="9"/>
        <v>1.3</v>
      </c>
      <c r="E113" s="9">
        <v>2</v>
      </c>
      <c r="F113" s="12">
        <f t="shared" si="10"/>
        <v>0</v>
      </c>
      <c r="G113" s="12">
        <f t="shared" si="11"/>
        <v>0</v>
      </c>
      <c r="H113" s="262"/>
      <c r="I113" s="262"/>
      <c r="J113" s="262"/>
      <c r="K113" s="262"/>
      <c r="L113" s="263"/>
    </row>
    <row r="114" spans="2:12" s="1" customFormat="1" ht="17.25" customHeight="1" x14ac:dyDescent="0.3">
      <c r="B114" s="187"/>
      <c r="C114" s="9" t="s">
        <v>78</v>
      </c>
      <c r="D114" s="15">
        <f t="shared" si="9"/>
        <v>0.13</v>
      </c>
      <c r="E114" s="9">
        <v>0.2</v>
      </c>
      <c r="F114" s="12">
        <f t="shared" si="10"/>
        <v>0</v>
      </c>
      <c r="G114" s="12">
        <f t="shared" si="11"/>
        <v>0</v>
      </c>
      <c r="H114" s="262"/>
      <c r="I114" s="262"/>
      <c r="J114" s="262"/>
      <c r="K114" s="262"/>
      <c r="L114" s="263"/>
    </row>
    <row r="115" spans="2:12" s="1" customFormat="1" ht="18" customHeight="1" x14ac:dyDescent="0.3">
      <c r="B115" s="187"/>
      <c r="C115" s="9" t="s">
        <v>179</v>
      </c>
      <c r="D115" s="15">
        <f t="shared" si="9"/>
        <v>0.13</v>
      </c>
      <c r="E115" s="9">
        <v>0.2</v>
      </c>
      <c r="F115" s="12">
        <f t="shared" si="10"/>
        <v>0</v>
      </c>
      <c r="G115" s="12">
        <f t="shared" si="11"/>
        <v>0</v>
      </c>
      <c r="H115" s="262"/>
      <c r="I115" s="262"/>
      <c r="J115" s="262"/>
      <c r="K115" s="262"/>
      <c r="L115" s="263"/>
    </row>
    <row r="116" spans="2:12" s="1" customFormat="1" ht="18" customHeight="1" x14ac:dyDescent="0.3">
      <c r="B116" s="187"/>
      <c r="C116" s="9" t="s">
        <v>186</v>
      </c>
      <c r="D116" s="15">
        <f t="shared" si="9"/>
        <v>0.65</v>
      </c>
      <c r="E116" s="9">
        <v>1</v>
      </c>
      <c r="F116" s="12">
        <f t="shared" si="10"/>
        <v>0</v>
      </c>
      <c r="G116" s="12">
        <f t="shared" si="11"/>
        <v>0</v>
      </c>
      <c r="H116" s="262"/>
      <c r="I116" s="262"/>
      <c r="J116" s="262"/>
      <c r="K116" s="262"/>
      <c r="L116" s="263"/>
    </row>
    <row r="117" spans="2:12" s="1" customFormat="1" ht="16.5" customHeight="1" x14ac:dyDescent="0.3">
      <c r="B117" s="308" t="s">
        <v>466</v>
      </c>
      <c r="C117" s="9" t="s">
        <v>15</v>
      </c>
      <c r="D117" s="15">
        <f t="shared" si="9"/>
        <v>19.5</v>
      </c>
      <c r="E117" s="9">
        <v>30</v>
      </c>
      <c r="F117" s="12">
        <f t="shared" si="10"/>
        <v>0</v>
      </c>
      <c r="G117" s="12">
        <f t="shared" si="11"/>
        <v>0</v>
      </c>
      <c r="H117" s="309" t="s">
        <v>5086</v>
      </c>
      <c r="I117" s="309"/>
      <c r="J117" s="309"/>
      <c r="K117" s="309"/>
      <c r="L117" s="310"/>
    </row>
    <row r="118" spans="2:12" s="1" customFormat="1" ht="16.5" customHeight="1" x14ac:dyDescent="0.3">
      <c r="B118" s="308"/>
      <c r="C118" s="9" t="s">
        <v>23</v>
      </c>
      <c r="D118" s="15">
        <f t="shared" si="9"/>
        <v>6.5</v>
      </c>
      <c r="E118" s="9">
        <v>10</v>
      </c>
      <c r="F118" s="12">
        <f t="shared" si="10"/>
        <v>0</v>
      </c>
      <c r="G118" s="12">
        <f t="shared" si="11"/>
        <v>0</v>
      </c>
      <c r="H118" s="309"/>
      <c r="I118" s="309"/>
      <c r="J118" s="309"/>
      <c r="K118" s="309"/>
      <c r="L118" s="310"/>
    </row>
    <row r="119" spans="2:12" s="1" customFormat="1" ht="16.5" customHeight="1" x14ac:dyDescent="0.3">
      <c r="B119" s="308"/>
      <c r="C119" s="9" t="s">
        <v>5153</v>
      </c>
      <c r="D119" s="15">
        <f t="shared" si="9"/>
        <v>0.32500000000000001</v>
      </c>
      <c r="E119" s="9">
        <v>0.5</v>
      </c>
      <c r="F119" s="12">
        <f t="shared" si="10"/>
        <v>0</v>
      </c>
      <c r="G119" s="12">
        <f t="shared" si="11"/>
        <v>0</v>
      </c>
      <c r="H119" s="309"/>
      <c r="I119" s="309"/>
      <c r="J119" s="309"/>
      <c r="K119" s="309"/>
      <c r="L119" s="310"/>
    </row>
    <row r="120" spans="2:12" s="1" customFormat="1" ht="16.5" customHeight="1" x14ac:dyDescent="0.3">
      <c r="B120" s="308"/>
      <c r="C120" s="9" t="s">
        <v>162</v>
      </c>
      <c r="D120" s="15">
        <f t="shared" si="9"/>
        <v>0.65</v>
      </c>
      <c r="E120" s="9">
        <v>1</v>
      </c>
      <c r="F120" s="12">
        <f t="shared" si="10"/>
        <v>0</v>
      </c>
      <c r="G120" s="12">
        <f t="shared" si="11"/>
        <v>0</v>
      </c>
      <c r="H120" s="309"/>
      <c r="I120" s="309"/>
      <c r="J120" s="309"/>
      <c r="K120" s="309"/>
      <c r="L120" s="310"/>
    </row>
    <row r="121" spans="2:12" s="1" customFormat="1" ht="16.5" customHeight="1" x14ac:dyDescent="0.3">
      <c r="B121" s="308"/>
      <c r="C121" s="9" t="s">
        <v>5178</v>
      </c>
      <c r="D121" s="15">
        <f t="shared" si="9"/>
        <v>0.32500000000000001</v>
      </c>
      <c r="E121" s="9">
        <v>0.5</v>
      </c>
      <c r="F121" s="12">
        <f t="shared" si="10"/>
        <v>0</v>
      </c>
      <c r="G121" s="12">
        <f t="shared" si="11"/>
        <v>0</v>
      </c>
      <c r="H121" s="309"/>
      <c r="I121" s="309"/>
      <c r="J121" s="309"/>
      <c r="K121" s="309"/>
      <c r="L121" s="310"/>
    </row>
    <row r="122" spans="2:12" s="1" customFormat="1" ht="16.5" customHeight="1" x14ac:dyDescent="0.3">
      <c r="B122" s="308"/>
      <c r="C122" s="9" t="s">
        <v>25</v>
      </c>
      <c r="D122" s="15">
        <f t="shared" si="9"/>
        <v>1.3</v>
      </c>
      <c r="E122" s="9">
        <v>2</v>
      </c>
      <c r="F122" s="12">
        <f t="shared" si="10"/>
        <v>0</v>
      </c>
      <c r="G122" s="12">
        <f t="shared" si="11"/>
        <v>0</v>
      </c>
      <c r="H122" s="309"/>
      <c r="I122" s="309"/>
      <c r="J122" s="309"/>
      <c r="K122" s="309"/>
      <c r="L122" s="310"/>
    </row>
    <row r="123" spans="2:12" s="1" customFormat="1" ht="16.5" customHeight="1" thickBot="1" x14ac:dyDescent="0.35">
      <c r="B123" s="30" t="s">
        <v>5179</v>
      </c>
      <c r="C123" s="52" t="s">
        <v>264</v>
      </c>
      <c r="D123" s="28">
        <f t="shared" si="9"/>
        <v>13</v>
      </c>
      <c r="E123" s="24">
        <v>20</v>
      </c>
      <c r="F123" s="24">
        <f t="shared" si="10"/>
        <v>0</v>
      </c>
      <c r="G123" s="24">
        <f t="shared" si="11"/>
        <v>0</v>
      </c>
      <c r="H123" s="228" t="s">
        <v>34</v>
      </c>
      <c r="I123" s="229"/>
      <c r="J123" s="229"/>
      <c r="K123" s="229"/>
      <c r="L123" s="230"/>
    </row>
    <row r="124" spans="2:12" s="1" customFormat="1" ht="72" customHeight="1" thickTop="1" x14ac:dyDescent="0.3"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0"/>
    </row>
    <row r="125" spans="2:12" ht="17.25" thickBot="1" x14ac:dyDescent="0.35"/>
    <row r="126" spans="2:12" ht="20.25" thickTop="1" x14ac:dyDescent="0.3">
      <c r="B126" s="217" t="s">
        <v>5180</v>
      </c>
      <c r="C126" s="218"/>
      <c r="D126" s="218"/>
      <c r="E126" s="218"/>
      <c r="F126" s="218"/>
      <c r="G126" s="218"/>
      <c r="H126" s="218"/>
      <c r="I126" s="218"/>
      <c r="J126" s="218"/>
      <c r="K126" s="218"/>
      <c r="L126" s="219"/>
    </row>
    <row r="127" spans="2:12" x14ac:dyDescent="0.3">
      <c r="B127" s="220" t="s">
        <v>3</v>
      </c>
      <c r="C127" s="221" t="s">
        <v>4</v>
      </c>
      <c r="D127" s="221" t="s">
        <v>5</v>
      </c>
      <c r="E127" s="221"/>
      <c r="F127" s="221" t="s">
        <v>6</v>
      </c>
      <c r="G127" s="221"/>
      <c r="H127" s="221" t="s">
        <v>7</v>
      </c>
      <c r="I127" s="221"/>
      <c r="J127" s="221"/>
      <c r="K127" s="221"/>
      <c r="L127" s="222"/>
    </row>
    <row r="128" spans="2:12" x14ac:dyDescent="0.3">
      <c r="B128" s="220"/>
      <c r="C128" s="221"/>
      <c r="D128" s="6" t="s">
        <v>1</v>
      </c>
      <c r="E128" s="6" t="s">
        <v>2</v>
      </c>
      <c r="F128" s="38" t="s">
        <v>1</v>
      </c>
      <c r="G128" s="39" t="s">
        <v>2</v>
      </c>
      <c r="H128" s="221"/>
      <c r="I128" s="221"/>
      <c r="J128" s="221"/>
      <c r="K128" s="221"/>
      <c r="L128" s="222"/>
    </row>
    <row r="129" spans="2:12" ht="16.5" customHeight="1" x14ac:dyDescent="0.3">
      <c r="B129" s="16" t="s">
        <v>5181</v>
      </c>
      <c r="C129" s="9" t="s">
        <v>13</v>
      </c>
      <c r="D129" s="10">
        <f>E129*0.65</f>
        <v>35.75</v>
      </c>
      <c r="E129" s="9">
        <v>55</v>
      </c>
      <c r="F129" s="12">
        <f>D129*D$2</f>
        <v>0</v>
      </c>
      <c r="G129" s="12">
        <f>E129*D$3</f>
        <v>0</v>
      </c>
      <c r="H129" s="223" t="s">
        <v>46</v>
      </c>
      <c r="I129" s="223"/>
      <c r="J129" s="223"/>
      <c r="K129" s="223"/>
      <c r="L129" s="224"/>
    </row>
    <row r="130" spans="2:12" ht="16.5" customHeight="1" x14ac:dyDescent="0.3">
      <c r="B130" s="225" t="s">
        <v>5182</v>
      </c>
      <c r="C130" s="14" t="s">
        <v>86</v>
      </c>
      <c r="D130" s="19">
        <f t="shared" ref="D130:D156" si="12">E130*0.65</f>
        <v>13</v>
      </c>
      <c r="E130" s="11">
        <v>20</v>
      </c>
      <c r="F130" s="12">
        <f t="shared" ref="F130:F156" si="13">D130*D$2</f>
        <v>0</v>
      </c>
      <c r="G130" s="12">
        <f t="shared" ref="G130:G156" si="14">E130*D$3</f>
        <v>0</v>
      </c>
      <c r="H130" s="205" t="s">
        <v>5183</v>
      </c>
      <c r="I130" s="206"/>
      <c r="J130" s="206"/>
      <c r="K130" s="206"/>
      <c r="L130" s="207"/>
    </row>
    <row r="131" spans="2:12" x14ac:dyDescent="0.3">
      <c r="B131" s="226"/>
      <c r="C131" s="14" t="s">
        <v>298</v>
      </c>
      <c r="D131" s="15">
        <f t="shared" si="12"/>
        <v>3.25</v>
      </c>
      <c r="E131" s="11">
        <v>5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x14ac:dyDescent="0.3">
      <c r="B132" s="226"/>
      <c r="C132" s="14" t="s">
        <v>195</v>
      </c>
      <c r="D132" s="15">
        <f t="shared" si="12"/>
        <v>0.32500000000000001</v>
      </c>
      <c r="E132" s="11">
        <v>0.5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x14ac:dyDescent="0.3">
      <c r="B133" s="226"/>
      <c r="C133" s="14" t="s">
        <v>27</v>
      </c>
      <c r="D133" s="15">
        <f t="shared" si="12"/>
        <v>1.3</v>
      </c>
      <c r="E133" s="11">
        <v>2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x14ac:dyDescent="0.3">
      <c r="B134" s="226"/>
      <c r="C134" s="14" t="s">
        <v>16</v>
      </c>
      <c r="D134" s="15">
        <f t="shared" si="12"/>
        <v>1.3</v>
      </c>
      <c r="E134" s="11">
        <v>2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x14ac:dyDescent="0.3">
      <c r="B135" s="227"/>
      <c r="C135" s="14" t="s">
        <v>17</v>
      </c>
      <c r="D135" s="15">
        <f t="shared" si="12"/>
        <v>1.3</v>
      </c>
      <c r="E135" s="11">
        <v>2</v>
      </c>
      <c r="F135" s="12">
        <f t="shared" si="13"/>
        <v>0</v>
      </c>
      <c r="G135" s="12">
        <f t="shared" si="14"/>
        <v>0</v>
      </c>
      <c r="H135" s="205"/>
      <c r="I135" s="206"/>
      <c r="J135" s="206"/>
      <c r="K135" s="206"/>
      <c r="L135" s="207"/>
    </row>
    <row r="136" spans="2:12" x14ac:dyDescent="0.3">
      <c r="B136" s="298" t="s">
        <v>3589</v>
      </c>
      <c r="C136" s="9" t="s">
        <v>326</v>
      </c>
      <c r="D136" s="10">
        <f t="shared" si="12"/>
        <v>6.5</v>
      </c>
      <c r="E136" s="9">
        <v>10</v>
      </c>
      <c r="F136" s="12">
        <f t="shared" si="13"/>
        <v>0</v>
      </c>
      <c r="G136" s="12">
        <f t="shared" si="14"/>
        <v>0</v>
      </c>
      <c r="H136" s="193" t="s">
        <v>5184</v>
      </c>
      <c r="I136" s="194"/>
      <c r="J136" s="194"/>
      <c r="K136" s="194"/>
      <c r="L136" s="195"/>
    </row>
    <row r="137" spans="2:12" x14ac:dyDescent="0.3">
      <c r="B137" s="298"/>
      <c r="C137" s="9" t="s">
        <v>474</v>
      </c>
      <c r="D137" s="10">
        <f t="shared" si="12"/>
        <v>6.5</v>
      </c>
      <c r="E137" s="9">
        <v>10</v>
      </c>
      <c r="F137" s="12">
        <f t="shared" si="13"/>
        <v>0</v>
      </c>
      <c r="G137" s="12">
        <f t="shared" si="14"/>
        <v>0</v>
      </c>
      <c r="H137" s="199"/>
      <c r="I137" s="200"/>
      <c r="J137" s="200"/>
      <c r="K137" s="200"/>
      <c r="L137" s="201"/>
    </row>
    <row r="138" spans="2:12" x14ac:dyDescent="0.3">
      <c r="B138" s="298"/>
      <c r="C138" s="9" t="s">
        <v>189</v>
      </c>
      <c r="D138" s="10">
        <f t="shared" si="12"/>
        <v>3.25</v>
      </c>
      <c r="E138" s="9">
        <v>5</v>
      </c>
      <c r="F138" s="12">
        <f t="shared" si="13"/>
        <v>0</v>
      </c>
      <c r="G138" s="12">
        <f t="shared" si="14"/>
        <v>0</v>
      </c>
      <c r="H138" s="199"/>
      <c r="I138" s="200"/>
      <c r="J138" s="200"/>
      <c r="K138" s="200"/>
      <c r="L138" s="201"/>
    </row>
    <row r="139" spans="2:12" x14ac:dyDescent="0.3">
      <c r="B139" s="298"/>
      <c r="C139" s="9" t="s">
        <v>169</v>
      </c>
      <c r="D139" s="10">
        <f t="shared" si="12"/>
        <v>3.25</v>
      </c>
      <c r="E139" s="9">
        <v>5</v>
      </c>
      <c r="F139" s="12">
        <f t="shared" si="13"/>
        <v>0</v>
      </c>
      <c r="G139" s="12">
        <f t="shared" si="14"/>
        <v>0</v>
      </c>
      <c r="H139" s="199"/>
      <c r="I139" s="200"/>
      <c r="J139" s="200"/>
      <c r="K139" s="200"/>
      <c r="L139" s="201"/>
    </row>
    <row r="140" spans="2:12" x14ac:dyDescent="0.3">
      <c r="B140" s="298"/>
      <c r="C140" s="9" t="s">
        <v>5185</v>
      </c>
      <c r="D140" s="10">
        <f t="shared" si="12"/>
        <v>3.25</v>
      </c>
      <c r="E140" s="9">
        <v>5</v>
      </c>
      <c r="F140" s="12">
        <f t="shared" si="13"/>
        <v>0</v>
      </c>
      <c r="G140" s="12">
        <f t="shared" si="14"/>
        <v>0</v>
      </c>
      <c r="H140" s="199"/>
      <c r="I140" s="200"/>
      <c r="J140" s="200"/>
      <c r="K140" s="200"/>
      <c r="L140" s="201"/>
    </row>
    <row r="141" spans="2:12" x14ac:dyDescent="0.3">
      <c r="B141" s="298"/>
      <c r="C141" s="9" t="s">
        <v>3584</v>
      </c>
      <c r="D141" s="10">
        <f t="shared" si="12"/>
        <v>3.25</v>
      </c>
      <c r="E141" s="9">
        <v>5</v>
      </c>
      <c r="F141" s="12">
        <f t="shared" si="13"/>
        <v>0</v>
      </c>
      <c r="G141" s="12">
        <f t="shared" si="14"/>
        <v>0</v>
      </c>
      <c r="H141" s="199"/>
      <c r="I141" s="200"/>
      <c r="J141" s="200"/>
      <c r="K141" s="200"/>
      <c r="L141" s="201"/>
    </row>
    <row r="142" spans="2:12" x14ac:dyDescent="0.3">
      <c r="B142" s="298"/>
      <c r="C142" s="9" t="s">
        <v>5143</v>
      </c>
      <c r="D142" s="10">
        <f t="shared" si="12"/>
        <v>0.32500000000000001</v>
      </c>
      <c r="E142" s="9">
        <v>0.5</v>
      </c>
      <c r="F142" s="12">
        <f t="shared" si="13"/>
        <v>0</v>
      </c>
      <c r="G142" s="12">
        <f t="shared" si="14"/>
        <v>0</v>
      </c>
      <c r="H142" s="199"/>
      <c r="I142" s="200"/>
      <c r="J142" s="200"/>
      <c r="K142" s="200"/>
      <c r="L142" s="201"/>
    </row>
    <row r="143" spans="2:12" ht="16.5" customHeight="1" x14ac:dyDescent="0.3">
      <c r="B143" s="298"/>
      <c r="C143" s="9" t="s">
        <v>5130</v>
      </c>
      <c r="D143" s="10">
        <f t="shared" si="12"/>
        <v>3.25</v>
      </c>
      <c r="E143" s="9">
        <v>5</v>
      </c>
      <c r="F143" s="12">
        <f t="shared" si="13"/>
        <v>0</v>
      </c>
      <c r="G143" s="12">
        <f t="shared" si="14"/>
        <v>0</v>
      </c>
      <c r="H143" s="199"/>
      <c r="I143" s="200"/>
      <c r="J143" s="200"/>
      <c r="K143" s="200"/>
      <c r="L143" s="201"/>
    </row>
    <row r="144" spans="2:12" x14ac:dyDescent="0.3">
      <c r="B144" s="298"/>
      <c r="C144" s="9" t="s">
        <v>5186</v>
      </c>
      <c r="D144" s="26">
        <f t="shared" si="12"/>
        <v>1.9500000000000002</v>
      </c>
      <c r="E144" s="9">
        <v>3</v>
      </c>
      <c r="F144" s="12">
        <f t="shared" si="13"/>
        <v>0</v>
      </c>
      <c r="G144" s="12">
        <f t="shared" si="14"/>
        <v>0</v>
      </c>
      <c r="H144" s="199"/>
      <c r="I144" s="200"/>
      <c r="J144" s="200"/>
      <c r="K144" s="200"/>
      <c r="L144" s="201"/>
    </row>
    <row r="145" spans="2:12" x14ac:dyDescent="0.3">
      <c r="B145" s="298"/>
      <c r="C145" s="46" t="s">
        <v>5187</v>
      </c>
      <c r="D145" s="10">
        <f t="shared" si="12"/>
        <v>0.65</v>
      </c>
      <c r="E145" s="46">
        <v>1</v>
      </c>
      <c r="F145" s="12">
        <f t="shared" si="13"/>
        <v>0</v>
      </c>
      <c r="G145" s="12">
        <f t="shared" si="14"/>
        <v>0</v>
      </c>
      <c r="H145" s="199"/>
      <c r="I145" s="200"/>
      <c r="J145" s="200"/>
      <c r="K145" s="200"/>
      <c r="L145" s="201"/>
    </row>
    <row r="146" spans="2:12" x14ac:dyDescent="0.3">
      <c r="B146" s="298"/>
      <c r="C146" s="46" t="s">
        <v>270</v>
      </c>
      <c r="D146" s="10">
        <f t="shared" si="12"/>
        <v>0.13</v>
      </c>
      <c r="E146" s="46">
        <v>0.2</v>
      </c>
      <c r="F146" s="12">
        <f t="shared" si="13"/>
        <v>0</v>
      </c>
      <c r="G146" s="12">
        <f t="shared" si="14"/>
        <v>0</v>
      </c>
      <c r="H146" s="199"/>
      <c r="I146" s="200"/>
      <c r="J146" s="200"/>
      <c r="K146" s="200"/>
      <c r="L146" s="201"/>
    </row>
    <row r="147" spans="2:12" x14ac:dyDescent="0.3">
      <c r="B147" s="298"/>
      <c r="C147" s="46" t="s">
        <v>179</v>
      </c>
      <c r="D147" s="10">
        <f t="shared" si="12"/>
        <v>0.13</v>
      </c>
      <c r="E147" s="46">
        <v>0.2</v>
      </c>
      <c r="F147" s="12">
        <f t="shared" si="13"/>
        <v>0</v>
      </c>
      <c r="G147" s="12">
        <f t="shared" si="14"/>
        <v>0</v>
      </c>
      <c r="H147" s="199"/>
      <c r="I147" s="200"/>
      <c r="J147" s="200"/>
      <c r="K147" s="200"/>
      <c r="L147" s="201"/>
    </row>
    <row r="148" spans="2:12" x14ac:dyDescent="0.3">
      <c r="B148" s="298"/>
      <c r="C148" s="46" t="s">
        <v>5178</v>
      </c>
      <c r="D148" s="10">
        <f t="shared" si="12"/>
        <v>1.3</v>
      </c>
      <c r="E148" s="46">
        <v>2</v>
      </c>
      <c r="F148" s="12">
        <f t="shared" si="13"/>
        <v>0</v>
      </c>
      <c r="G148" s="12">
        <f t="shared" si="14"/>
        <v>0</v>
      </c>
      <c r="H148" s="199"/>
      <c r="I148" s="200"/>
      <c r="J148" s="200"/>
      <c r="K148" s="200"/>
      <c r="L148" s="201"/>
    </row>
    <row r="149" spans="2:12" x14ac:dyDescent="0.3">
      <c r="B149" s="319"/>
      <c r="C149" s="46" t="s">
        <v>190</v>
      </c>
      <c r="D149" s="10">
        <f t="shared" si="12"/>
        <v>1.3</v>
      </c>
      <c r="E149" s="46">
        <v>2</v>
      </c>
      <c r="F149" s="12">
        <f t="shared" si="13"/>
        <v>0</v>
      </c>
      <c r="G149" s="12">
        <f t="shared" si="14"/>
        <v>0</v>
      </c>
      <c r="H149" s="196"/>
      <c r="I149" s="197"/>
      <c r="J149" s="197"/>
      <c r="K149" s="197"/>
      <c r="L149" s="198"/>
    </row>
    <row r="150" spans="2:12" ht="16.5" customHeight="1" x14ac:dyDescent="0.3">
      <c r="B150" s="267" t="s">
        <v>1436</v>
      </c>
      <c r="C150" s="9" t="s">
        <v>676</v>
      </c>
      <c r="D150" s="15">
        <f t="shared" si="12"/>
        <v>19.5</v>
      </c>
      <c r="E150" s="9">
        <v>30</v>
      </c>
      <c r="F150" s="12">
        <f t="shared" si="13"/>
        <v>0</v>
      </c>
      <c r="G150" s="12">
        <f t="shared" si="14"/>
        <v>0</v>
      </c>
      <c r="H150" s="208" t="s">
        <v>5054</v>
      </c>
      <c r="I150" s="209"/>
      <c r="J150" s="209"/>
      <c r="K150" s="209"/>
      <c r="L150" s="210"/>
    </row>
    <row r="151" spans="2:12" x14ac:dyDescent="0.3">
      <c r="B151" s="268"/>
      <c r="C151" s="9" t="s">
        <v>39</v>
      </c>
      <c r="D151" s="15">
        <f t="shared" si="12"/>
        <v>0.65</v>
      </c>
      <c r="E151" s="9">
        <v>1</v>
      </c>
      <c r="F151" s="12">
        <f t="shared" si="13"/>
        <v>0</v>
      </c>
      <c r="G151" s="12">
        <f t="shared" si="14"/>
        <v>0</v>
      </c>
      <c r="H151" s="211"/>
      <c r="I151" s="212"/>
      <c r="J151" s="212"/>
      <c r="K151" s="212"/>
      <c r="L151" s="213"/>
    </row>
    <row r="152" spans="2:12" x14ac:dyDescent="0.3">
      <c r="B152" s="268"/>
      <c r="C152" s="9" t="s">
        <v>53</v>
      </c>
      <c r="D152" s="15">
        <f t="shared" si="12"/>
        <v>0.32500000000000001</v>
      </c>
      <c r="E152" s="9">
        <v>0.5</v>
      </c>
      <c r="F152" s="12">
        <f t="shared" si="13"/>
        <v>0</v>
      </c>
      <c r="G152" s="12">
        <f t="shared" si="14"/>
        <v>0</v>
      </c>
      <c r="H152" s="211"/>
      <c r="I152" s="212"/>
      <c r="J152" s="212"/>
      <c r="K152" s="212"/>
      <c r="L152" s="213"/>
    </row>
    <row r="153" spans="2:12" x14ac:dyDescent="0.3">
      <c r="B153" s="268"/>
      <c r="C153" s="9" t="s">
        <v>288</v>
      </c>
      <c r="D153" s="15">
        <f t="shared" si="12"/>
        <v>0.65</v>
      </c>
      <c r="E153" s="9">
        <v>1</v>
      </c>
      <c r="F153" s="12">
        <f t="shared" si="13"/>
        <v>0</v>
      </c>
      <c r="G153" s="12">
        <f t="shared" si="14"/>
        <v>0</v>
      </c>
      <c r="H153" s="211"/>
      <c r="I153" s="212"/>
      <c r="J153" s="212"/>
      <c r="K153" s="212"/>
      <c r="L153" s="213"/>
    </row>
    <row r="154" spans="2:12" x14ac:dyDescent="0.3">
      <c r="B154" s="268"/>
      <c r="C154" s="9" t="s">
        <v>27</v>
      </c>
      <c r="D154" s="15">
        <f t="shared" si="12"/>
        <v>3.25</v>
      </c>
      <c r="E154" s="9">
        <v>5</v>
      </c>
      <c r="F154" s="12">
        <f t="shared" si="13"/>
        <v>0</v>
      </c>
      <c r="G154" s="12">
        <f t="shared" si="14"/>
        <v>0</v>
      </c>
      <c r="H154" s="211"/>
      <c r="I154" s="212"/>
      <c r="J154" s="212"/>
      <c r="K154" s="212"/>
      <c r="L154" s="213"/>
    </row>
    <row r="155" spans="2:12" x14ac:dyDescent="0.3">
      <c r="B155" s="269"/>
      <c r="C155" s="9" t="s">
        <v>378</v>
      </c>
      <c r="D155" s="15">
        <f t="shared" si="12"/>
        <v>0.65</v>
      </c>
      <c r="E155" s="9">
        <v>1</v>
      </c>
      <c r="F155" s="12">
        <f t="shared" si="13"/>
        <v>0</v>
      </c>
      <c r="G155" s="12">
        <f t="shared" si="14"/>
        <v>0</v>
      </c>
      <c r="H155" s="214"/>
      <c r="I155" s="215"/>
      <c r="J155" s="215"/>
      <c r="K155" s="215"/>
      <c r="L155" s="216"/>
    </row>
    <row r="156" spans="2:12" ht="17.25" customHeight="1" thickBot="1" x14ac:dyDescent="0.35">
      <c r="B156" s="30" t="s">
        <v>114</v>
      </c>
      <c r="C156" s="21" t="s">
        <v>261</v>
      </c>
      <c r="D156" s="22">
        <f t="shared" si="12"/>
        <v>13</v>
      </c>
      <c r="E156" s="53">
        <v>20</v>
      </c>
      <c r="F156" s="24">
        <f t="shared" si="13"/>
        <v>0</v>
      </c>
      <c r="G156" s="24">
        <f t="shared" si="14"/>
        <v>0</v>
      </c>
      <c r="H156" s="228" t="s">
        <v>36</v>
      </c>
      <c r="I156" s="229"/>
      <c r="J156" s="229"/>
      <c r="K156" s="229"/>
      <c r="L156" s="230"/>
    </row>
    <row r="157" spans="2:12" ht="72" customHeight="1" thickTop="1" x14ac:dyDescent="0.3">
      <c r="B157" s="190"/>
      <c r="C157" s="190"/>
      <c r="D157" s="190"/>
      <c r="E157" s="190"/>
      <c r="F157" s="190"/>
      <c r="G157" s="190"/>
      <c r="H157" s="190"/>
      <c r="I157" s="190"/>
      <c r="J157" s="190"/>
      <c r="K157" s="190"/>
      <c r="L157" s="190"/>
    </row>
  </sheetData>
  <mergeCells count="82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8"/>
    <mergeCell ref="H12:L18"/>
    <mergeCell ref="B19:B28"/>
    <mergeCell ref="H19:L28"/>
    <mergeCell ref="B39:B40"/>
    <mergeCell ref="C39:C40"/>
    <mergeCell ref="D39:E39"/>
    <mergeCell ref="F39:G39"/>
    <mergeCell ref="H39:L40"/>
    <mergeCell ref="B29:B34"/>
    <mergeCell ref="H29:L34"/>
    <mergeCell ref="H35:L35"/>
    <mergeCell ref="B36:L36"/>
    <mergeCell ref="B38:L38"/>
    <mergeCell ref="B41:B42"/>
    <mergeCell ref="H41:L42"/>
    <mergeCell ref="B43:B49"/>
    <mergeCell ref="H43:L49"/>
    <mergeCell ref="B50:B57"/>
    <mergeCell ref="H50:L57"/>
    <mergeCell ref="B66:B67"/>
    <mergeCell ref="C66:C67"/>
    <mergeCell ref="D66:E66"/>
    <mergeCell ref="F66:G66"/>
    <mergeCell ref="H66:L67"/>
    <mergeCell ref="B58:B61"/>
    <mergeCell ref="H58:L61"/>
    <mergeCell ref="H62:L62"/>
    <mergeCell ref="B63:L63"/>
    <mergeCell ref="B65:L65"/>
    <mergeCell ref="B68:B69"/>
    <mergeCell ref="H68:L69"/>
    <mergeCell ref="B70:B76"/>
    <mergeCell ref="H70:L76"/>
    <mergeCell ref="B77:B87"/>
    <mergeCell ref="H77:L87"/>
    <mergeCell ref="B98:B99"/>
    <mergeCell ref="C98:C99"/>
    <mergeCell ref="D98:E98"/>
    <mergeCell ref="F98:G98"/>
    <mergeCell ref="H98:L99"/>
    <mergeCell ref="B88:B93"/>
    <mergeCell ref="H88:L93"/>
    <mergeCell ref="H94:L94"/>
    <mergeCell ref="B95:L95"/>
    <mergeCell ref="B97:L97"/>
    <mergeCell ref="B100:B101"/>
    <mergeCell ref="H100:L101"/>
    <mergeCell ref="B102:B108"/>
    <mergeCell ref="H102:L108"/>
    <mergeCell ref="B109:B116"/>
    <mergeCell ref="H109:L116"/>
    <mergeCell ref="B127:B128"/>
    <mergeCell ref="C127:C128"/>
    <mergeCell ref="D127:E127"/>
    <mergeCell ref="F127:G127"/>
    <mergeCell ref="H127:L128"/>
    <mergeCell ref="B117:B122"/>
    <mergeCell ref="H117:L122"/>
    <mergeCell ref="H123:L123"/>
    <mergeCell ref="B124:L124"/>
    <mergeCell ref="B126:L126"/>
    <mergeCell ref="H156:L156"/>
    <mergeCell ref="B157:L157"/>
    <mergeCell ref="H129:L129"/>
    <mergeCell ref="B130:B135"/>
    <mergeCell ref="H130:L135"/>
    <mergeCell ref="B136:B149"/>
    <mergeCell ref="H136:L149"/>
    <mergeCell ref="B150:B155"/>
    <mergeCell ref="H150:L155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6" max="12" man="1"/>
    <brk id="63" max="12" man="1"/>
    <brk id="95" max="12" man="1"/>
    <brk id="124" max="12" man="1"/>
  </rowBreaks>
  <colBreaks count="1" manualBreakCount="1">
    <brk id="1" max="156" man="1"/>
  </colBreaks>
  <drawing r:id="rId2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>
    <pageSetUpPr fitToPage="1"/>
  </sheetPr>
  <dimension ref="A1:M137"/>
  <sheetViews>
    <sheetView topLeftCell="A41" zoomScale="55" zoomScaleNormal="55" zoomScaleSheetLayoutView="40" workbookViewId="0">
      <selection activeCell="R68" sqref="R68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5188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1" customFormat="1" ht="20.25" thickTop="1" x14ac:dyDescent="0.3">
      <c r="B7" s="370" t="s">
        <v>5189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1" customFormat="1" ht="16.5" customHeight="1" x14ac:dyDescent="0.3">
      <c r="B10" s="225" t="s">
        <v>5190</v>
      </c>
      <c r="C10" s="9" t="s">
        <v>259</v>
      </c>
      <c r="D10" s="10">
        <f t="shared" ref="D10:D29" si="0">E10*0.65</f>
        <v>32.5</v>
      </c>
      <c r="E10" s="11">
        <v>50</v>
      </c>
      <c r="F10" s="12">
        <f t="shared" ref="F10:F29" si="1">D10*D$2</f>
        <v>0</v>
      </c>
      <c r="G10" s="12">
        <f t="shared" ref="G10:G29" si="2">E10*D$3</f>
        <v>0</v>
      </c>
      <c r="H10" s="193" t="s">
        <v>48</v>
      </c>
      <c r="I10" s="194"/>
      <c r="J10" s="194"/>
      <c r="K10" s="194"/>
      <c r="L10" s="195"/>
    </row>
    <row r="11" spans="2:12" s="1" customFormat="1" ht="16.5" customHeight="1" x14ac:dyDescent="0.3">
      <c r="B11" s="227"/>
      <c r="C11" s="9" t="s">
        <v>5191</v>
      </c>
      <c r="D11" s="10">
        <f t="shared" si="0"/>
        <v>3.25</v>
      </c>
      <c r="E11" s="11">
        <v>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s="1" customFormat="1" ht="16.5" customHeight="1" x14ac:dyDescent="0.3">
      <c r="B12" s="225" t="s">
        <v>5122</v>
      </c>
      <c r="C12" s="9" t="s">
        <v>49</v>
      </c>
      <c r="D12" s="12">
        <f t="shared" si="0"/>
        <v>1.3</v>
      </c>
      <c r="E12" s="11">
        <v>2</v>
      </c>
      <c r="F12" s="12">
        <f t="shared" si="1"/>
        <v>0</v>
      </c>
      <c r="G12" s="12">
        <f t="shared" si="2"/>
        <v>0</v>
      </c>
      <c r="H12" s="193" t="s">
        <v>5192</v>
      </c>
      <c r="I12" s="194"/>
      <c r="J12" s="194"/>
      <c r="K12" s="194"/>
      <c r="L12" s="195"/>
    </row>
    <row r="13" spans="2:12" s="1" customFormat="1" ht="16.5" customHeight="1" x14ac:dyDescent="0.3">
      <c r="B13" s="226"/>
      <c r="C13" s="9" t="s">
        <v>5135</v>
      </c>
      <c r="D13" s="31">
        <f t="shared" si="0"/>
        <v>0.32500000000000001</v>
      </c>
      <c r="E13" s="11">
        <v>0.5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s="1" customFormat="1" ht="16.5" customHeight="1" x14ac:dyDescent="0.3">
      <c r="B14" s="226"/>
      <c r="C14" s="9" t="s">
        <v>27</v>
      </c>
      <c r="D14" s="31">
        <f t="shared" si="0"/>
        <v>0.65</v>
      </c>
      <c r="E14" s="11">
        <v>1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s="1" customFormat="1" ht="16.5" customHeight="1" x14ac:dyDescent="0.3">
      <c r="B15" s="226"/>
      <c r="C15" s="9" t="s">
        <v>24</v>
      </c>
      <c r="D15" s="31">
        <f t="shared" si="0"/>
        <v>0.32500000000000001</v>
      </c>
      <c r="E15" s="11">
        <v>0.5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s="1" customFormat="1" ht="16.5" customHeight="1" x14ac:dyDescent="0.3">
      <c r="B16" s="227"/>
      <c r="C16" s="9" t="s">
        <v>39</v>
      </c>
      <c r="D16" s="31">
        <f t="shared" si="0"/>
        <v>0.65</v>
      </c>
      <c r="E16" s="11">
        <v>1</v>
      </c>
      <c r="F16" s="12">
        <f t="shared" si="1"/>
        <v>0</v>
      </c>
      <c r="G16" s="12">
        <f t="shared" si="2"/>
        <v>0</v>
      </c>
      <c r="H16" s="196"/>
      <c r="I16" s="197"/>
      <c r="J16" s="197"/>
      <c r="K16" s="197"/>
      <c r="L16" s="198"/>
    </row>
    <row r="17" spans="2:12" s="1" customFormat="1" ht="17.25" customHeight="1" x14ac:dyDescent="0.3">
      <c r="B17" s="290" t="s">
        <v>5193</v>
      </c>
      <c r="C17" s="9" t="s">
        <v>204</v>
      </c>
      <c r="D17" s="19">
        <f t="shared" si="0"/>
        <v>26</v>
      </c>
      <c r="E17" s="11">
        <v>40</v>
      </c>
      <c r="F17" s="12">
        <f t="shared" si="1"/>
        <v>0</v>
      </c>
      <c r="G17" s="12">
        <f t="shared" si="2"/>
        <v>0</v>
      </c>
      <c r="H17" s="202" t="s">
        <v>5194</v>
      </c>
      <c r="I17" s="203"/>
      <c r="J17" s="203"/>
      <c r="K17" s="203"/>
      <c r="L17" s="204"/>
    </row>
    <row r="18" spans="2:12" s="1" customFormat="1" ht="17.25" customHeight="1" x14ac:dyDescent="0.3">
      <c r="B18" s="291"/>
      <c r="C18" s="9" t="s">
        <v>267</v>
      </c>
      <c r="D18" s="15">
        <f t="shared" si="0"/>
        <v>6.5</v>
      </c>
      <c r="E18" s="11">
        <v>10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s="1" customFormat="1" ht="17.25" customHeight="1" x14ac:dyDescent="0.3">
      <c r="B19" s="291"/>
      <c r="C19" s="9" t="s">
        <v>5195</v>
      </c>
      <c r="D19" s="19">
        <f t="shared" si="0"/>
        <v>1.9500000000000002</v>
      </c>
      <c r="E19" s="11">
        <v>3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s="1" customFormat="1" ht="17.25" customHeight="1" x14ac:dyDescent="0.3">
      <c r="B20" s="291"/>
      <c r="C20" s="9" t="s">
        <v>5196</v>
      </c>
      <c r="D20" s="15">
        <f t="shared" si="0"/>
        <v>0.65</v>
      </c>
      <c r="E20" s="11">
        <v>1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s="1" customFormat="1" ht="17.25" customHeight="1" x14ac:dyDescent="0.3">
      <c r="B21" s="291"/>
      <c r="C21" s="9" t="s">
        <v>5135</v>
      </c>
      <c r="D21" s="15">
        <f t="shared" si="0"/>
        <v>0.32500000000000001</v>
      </c>
      <c r="E21" s="11">
        <v>0.5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s="1" customFormat="1" ht="17.25" customHeight="1" x14ac:dyDescent="0.3">
      <c r="B22" s="291"/>
      <c r="C22" s="9" t="s">
        <v>24</v>
      </c>
      <c r="D22" s="15">
        <f t="shared" si="0"/>
        <v>0.19500000000000001</v>
      </c>
      <c r="E22" s="11">
        <v>0.3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s="1" customFormat="1" ht="17.25" customHeight="1" x14ac:dyDescent="0.3">
      <c r="B23" s="291"/>
      <c r="C23" s="9" t="s">
        <v>78</v>
      </c>
      <c r="D23" s="15">
        <f t="shared" si="0"/>
        <v>6.5000000000000002E-2</v>
      </c>
      <c r="E23" s="11">
        <v>0.1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s="1" customFormat="1" ht="17.25" customHeight="1" x14ac:dyDescent="0.3">
      <c r="B24" s="296"/>
      <c r="C24" s="9" t="s">
        <v>5197</v>
      </c>
      <c r="D24" s="15">
        <f t="shared" si="0"/>
        <v>0.32500000000000001</v>
      </c>
      <c r="E24" s="11">
        <v>0.5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s="1" customFormat="1" ht="17.25" customHeight="1" x14ac:dyDescent="0.3">
      <c r="B25" s="267" t="s">
        <v>274</v>
      </c>
      <c r="C25" s="9" t="s">
        <v>5198</v>
      </c>
      <c r="D25" s="10">
        <f t="shared" si="0"/>
        <v>19.5</v>
      </c>
      <c r="E25" s="9">
        <v>30</v>
      </c>
      <c r="F25" s="12">
        <f t="shared" si="1"/>
        <v>0</v>
      </c>
      <c r="G25" s="12">
        <f t="shared" si="2"/>
        <v>0</v>
      </c>
      <c r="H25" s="202" t="s">
        <v>3653</v>
      </c>
      <c r="I25" s="203"/>
      <c r="J25" s="203"/>
      <c r="K25" s="203"/>
      <c r="L25" s="204"/>
    </row>
    <row r="26" spans="2:12" s="1" customFormat="1" ht="17.25" customHeight="1" x14ac:dyDescent="0.3">
      <c r="B26" s="268"/>
      <c r="C26" s="9" t="s">
        <v>162</v>
      </c>
      <c r="D26" s="10">
        <f t="shared" si="0"/>
        <v>0.65</v>
      </c>
      <c r="E26" s="9">
        <v>1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s="1" customFormat="1" ht="17.25" customHeight="1" x14ac:dyDescent="0.3">
      <c r="B27" s="268"/>
      <c r="C27" s="9" t="s">
        <v>186</v>
      </c>
      <c r="D27" s="10">
        <f t="shared" si="0"/>
        <v>0.65</v>
      </c>
      <c r="E27" s="9">
        <v>1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s="1" customFormat="1" ht="17.25" customHeight="1" x14ac:dyDescent="0.3">
      <c r="B28" s="269"/>
      <c r="C28" s="9" t="s">
        <v>53</v>
      </c>
      <c r="D28" s="10">
        <f t="shared" si="0"/>
        <v>0.19500000000000001</v>
      </c>
      <c r="E28" s="9">
        <v>0.3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s="1" customFormat="1" ht="16.5" customHeight="1" thickBot="1" x14ac:dyDescent="0.35">
      <c r="B29" s="30" t="s">
        <v>5199</v>
      </c>
      <c r="C29" s="21" t="s">
        <v>35</v>
      </c>
      <c r="D29" s="28">
        <f t="shared" si="0"/>
        <v>13</v>
      </c>
      <c r="E29" s="23">
        <v>20</v>
      </c>
      <c r="F29" s="24">
        <f t="shared" si="1"/>
        <v>0</v>
      </c>
      <c r="G29" s="24">
        <f t="shared" si="2"/>
        <v>0</v>
      </c>
      <c r="H29" s="188" t="s">
        <v>36</v>
      </c>
      <c r="I29" s="188"/>
      <c r="J29" s="188"/>
      <c r="K29" s="188"/>
      <c r="L29" s="189"/>
    </row>
    <row r="30" spans="2:12" s="1" customFormat="1" ht="72" customHeight="1" thickTop="1" x14ac:dyDescent="0.3"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</row>
    <row r="31" spans="2:12" s="1" customFormat="1" ht="7.5" customHeight="1" thickBot="1" x14ac:dyDescent="0.35"/>
    <row r="32" spans="2:12" s="1" customFormat="1" ht="20.25" thickTop="1" x14ac:dyDescent="0.3">
      <c r="B32" s="217" t="s">
        <v>5200</v>
      </c>
      <c r="C32" s="218"/>
      <c r="D32" s="218"/>
      <c r="E32" s="218"/>
      <c r="F32" s="218"/>
      <c r="G32" s="218"/>
      <c r="H32" s="218"/>
      <c r="I32" s="218"/>
      <c r="J32" s="218"/>
      <c r="K32" s="218"/>
      <c r="L32" s="219"/>
    </row>
    <row r="33" spans="2:12" s="1" customFormat="1" ht="15" x14ac:dyDescent="0.3">
      <c r="B33" s="220" t="s">
        <v>3</v>
      </c>
      <c r="C33" s="221" t="s">
        <v>4</v>
      </c>
      <c r="D33" s="221" t="s">
        <v>5</v>
      </c>
      <c r="E33" s="221"/>
      <c r="F33" s="221" t="s">
        <v>6</v>
      </c>
      <c r="G33" s="221"/>
      <c r="H33" s="221" t="s">
        <v>7</v>
      </c>
      <c r="I33" s="221"/>
      <c r="J33" s="221"/>
      <c r="K33" s="221"/>
      <c r="L33" s="222"/>
    </row>
    <row r="34" spans="2:12" s="1" customFormat="1" ht="15" x14ac:dyDescent="0.3">
      <c r="B34" s="220"/>
      <c r="C34" s="221"/>
      <c r="D34" s="6" t="s">
        <v>1</v>
      </c>
      <c r="E34" s="6" t="s">
        <v>2</v>
      </c>
      <c r="F34" s="38" t="s">
        <v>1</v>
      </c>
      <c r="G34" s="39" t="s">
        <v>2</v>
      </c>
      <c r="H34" s="221"/>
      <c r="I34" s="221"/>
      <c r="J34" s="221"/>
      <c r="K34" s="221"/>
      <c r="L34" s="222"/>
    </row>
    <row r="35" spans="2:12" s="1" customFormat="1" ht="15" x14ac:dyDescent="0.3">
      <c r="B35" s="225" t="s">
        <v>5201</v>
      </c>
      <c r="C35" s="29" t="s">
        <v>5202</v>
      </c>
      <c r="D35" s="31">
        <f t="shared" ref="D35:D55" si="3">E35*0.65</f>
        <v>32.5</v>
      </c>
      <c r="E35" s="29">
        <v>50</v>
      </c>
      <c r="F35" s="12">
        <f t="shared" ref="F35:F55" si="4">D35*D$2</f>
        <v>0</v>
      </c>
      <c r="G35" s="12">
        <f t="shared" ref="G35:G55" si="5">E35*D$3</f>
        <v>0</v>
      </c>
      <c r="H35" s="358" t="s">
        <v>5203</v>
      </c>
      <c r="I35" s="359"/>
      <c r="J35" s="359"/>
      <c r="K35" s="359"/>
      <c r="L35" s="360"/>
    </row>
    <row r="36" spans="2:12" s="1" customFormat="1" ht="15" x14ac:dyDescent="0.3">
      <c r="B36" s="226"/>
      <c r="C36" s="29" t="s">
        <v>5119</v>
      </c>
      <c r="D36" s="31">
        <f t="shared" si="3"/>
        <v>3.25</v>
      </c>
      <c r="E36" s="29">
        <v>5</v>
      </c>
      <c r="F36" s="12">
        <f t="shared" si="4"/>
        <v>0</v>
      </c>
      <c r="G36" s="12">
        <f t="shared" si="5"/>
        <v>0</v>
      </c>
      <c r="H36" s="361"/>
      <c r="I36" s="362"/>
      <c r="J36" s="362"/>
      <c r="K36" s="362"/>
      <c r="L36" s="363"/>
    </row>
    <row r="37" spans="2:12" s="1" customFormat="1" ht="15" x14ac:dyDescent="0.3">
      <c r="B37" s="226"/>
      <c r="C37" s="29" t="s">
        <v>5204</v>
      </c>
      <c r="D37" s="31">
        <f t="shared" si="3"/>
        <v>3.25</v>
      </c>
      <c r="E37" s="29">
        <v>5</v>
      </c>
      <c r="F37" s="12">
        <f t="shared" si="4"/>
        <v>0</v>
      </c>
      <c r="G37" s="12">
        <f t="shared" si="5"/>
        <v>0</v>
      </c>
      <c r="H37" s="361"/>
      <c r="I37" s="362"/>
      <c r="J37" s="362"/>
      <c r="K37" s="362"/>
      <c r="L37" s="363"/>
    </row>
    <row r="38" spans="2:12" s="1" customFormat="1" ht="16.5" customHeight="1" x14ac:dyDescent="0.3">
      <c r="B38" s="226"/>
      <c r="C38" s="29" t="s">
        <v>5126</v>
      </c>
      <c r="D38" s="31">
        <f t="shared" si="3"/>
        <v>3.25</v>
      </c>
      <c r="E38" s="29">
        <v>5</v>
      </c>
      <c r="F38" s="12">
        <f t="shared" si="4"/>
        <v>0</v>
      </c>
      <c r="G38" s="12">
        <f t="shared" si="5"/>
        <v>0</v>
      </c>
      <c r="H38" s="361"/>
      <c r="I38" s="362"/>
      <c r="J38" s="362"/>
      <c r="K38" s="362"/>
      <c r="L38" s="363"/>
    </row>
    <row r="39" spans="2:12" s="1" customFormat="1" ht="15" x14ac:dyDescent="0.3">
      <c r="B39" s="226"/>
      <c r="C39" s="29" t="s">
        <v>2375</v>
      </c>
      <c r="D39" s="31">
        <f t="shared" si="3"/>
        <v>3.25</v>
      </c>
      <c r="E39" s="29">
        <v>5</v>
      </c>
      <c r="F39" s="12">
        <f t="shared" si="4"/>
        <v>0</v>
      </c>
      <c r="G39" s="12">
        <f t="shared" si="5"/>
        <v>0</v>
      </c>
      <c r="H39" s="361"/>
      <c r="I39" s="362"/>
      <c r="J39" s="362"/>
      <c r="K39" s="362"/>
      <c r="L39" s="363"/>
    </row>
    <row r="40" spans="2:12" s="1" customFormat="1" ht="15" x14ac:dyDescent="0.3">
      <c r="B40" s="226"/>
      <c r="C40" s="29" t="s">
        <v>178</v>
      </c>
      <c r="D40" s="31">
        <f t="shared" si="3"/>
        <v>2.6</v>
      </c>
      <c r="E40" s="29">
        <v>4</v>
      </c>
      <c r="F40" s="12">
        <f t="shared" si="4"/>
        <v>0</v>
      </c>
      <c r="G40" s="12">
        <f t="shared" si="5"/>
        <v>0</v>
      </c>
      <c r="H40" s="361"/>
      <c r="I40" s="362"/>
      <c r="J40" s="362"/>
      <c r="K40" s="362"/>
      <c r="L40" s="363"/>
    </row>
    <row r="41" spans="2:12" s="1" customFormat="1" ht="15" x14ac:dyDescent="0.3">
      <c r="B41" s="226"/>
      <c r="C41" s="29" t="s">
        <v>5205</v>
      </c>
      <c r="D41" s="32">
        <f t="shared" si="3"/>
        <v>1.9500000000000002</v>
      </c>
      <c r="E41" s="29">
        <v>3</v>
      </c>
      <c r="F41" s="12">
        <f t="shared" si="4"/>
        <v>0</v>
      </c>
      <c r="G41" s="12">
        <f t="shared" si="5"/>
        <v>0</v>
      </c>
      <c r="H41" s="361"/>
      <c r="I41" s="362"/>
      <c r="J41" s="362"/>
      <c r="K41" s="362"/>
      <c r="L41" s="363"/>
    </row>
    <row r="42" spans="2:12" s="1" customFormat="1" ht="15" x14ac:dyDescent="0.3">
      <c r="B42" s="226"/>
      <c r="C42" s="29" t="s">
        <v>193</v>
      </c>
      <c r="D42" s="31">
        <f t="shared" si="3"/>
        <v>1.3</v>
      </c>
      <c r="E42" s="29">
        <v>2</v>
      </c>
      <c r="F42" s="12">
        <f t="shared" si="4"/>
        <v>0</v>
      </c>
      <c r="G42" s="12">
        <f t="shared" si="5"/>
        <v>0</v>
      </c>
      <c r="H42" s="361"/>
      <c r="I42" s="362"/>
      <c r="J42" s="362"/>
      <c r="K42" s="362"/>
      <c r="L42" s="363"/>
    </row>
    <row r="43" spans="2:12" s="1" customFormat="1" ht="16.5" customHeight="1" x14ac:dyDescent="0.3">
      <c r="B43" s="226"/>
      <c r="C43" s="29" t="s">
        <v>162</v>
      </c>
      <c r="D43" s="31">
        <f t="shared" si="3"/>
        <v>0.32500000000000001</v>
      </c>
      <c r="E43" s="29">
        <v>0.5</v>
      </c>
      <c r="F43" s="12">
        <f t="shared" si="4"/>
        <v>0</v>
      </c>
      <c r="G43" s="12">
        <f t="shared" si="5"/>
        <v>0</v>
      </c>
      <c r="H43" s="361"/>
      <c r="I43" s="362"/>
      <c r="J43" s="362"/>
      <c r="K43" s="362"/>
      <c r="L43" s="363"/>
    </row>
    <row r="44" spans="2:12" s="1" customFormat="1" ht="16.5" customHeight="1" x14ac:dyDescent="0.3">
      <c r="B44" s="227"/>
      <c r="C44" s="29" t="s">
        <v>179</v>
      </c>
      <c r="D44" s="31">
        <f t="shared" si="3"/>
        <v>0.13</v>
      </c>
      <c r="E44" s="29">
        <v>0.2</v>
      </c>
      <c r="F44" s="12">
        <f t="shared" si="4"/>
        <v>0</v>
      </c>
      <c r="G44" s="12">
        <f t="shared" si="5"/>
        <v>0</v>
      </c>
      <c r="H44" s="364"/>
      <c r="I44" s="365"/>
      <c r="J44" s="365"/>
      <c r="K44" s="365"/>
      <c r="L44" s="366"/>
    </row>
    <row r="45" spans="2:12" s="1" customFormat="1" ht="16.5" customHeight="1" x14ac:dyDescent="0.3">
      <c r="B45" s="267" t="s">
        <v>5206</v>
      </c>
      <c r="C45" s="9" t="s">
        <v>461</v>
      </c>
      <c r="D45" s="26">
        <f t="shared" si="3"/>
        <v>13</v>
      </c>
      <c r="E45" s="9">
        <v>20</v>
      </c>
      <c r="F45" s="32">
        <f t="shared" si="4"/>
        <v>0</v>
      </c>
      <c r="G45" s="12">
        <f t="shared" si="5"/>
        <v>0</v>
      </c>
      <c r="H45" s="202" t="s">
        <v>5207</v>
      </c>
      <c r="I45" s="203"/>
      <c r="J45" s="203"/>
      <c r="K45" s="203"/>
      <c r="L45" s="204"/>
    </row>
    <row r="46" spans="2:12" s="1" customFormat="1" ht="16.5" customHeight="1" x14ac:dyDescent="0.3">
      <c r="B46" s="268"/>
      <c r="C46" s="9" t="s">
        <v>296</v>
      </c>
      <c r="D46" s="10">
        <f t="shared" si="3"/>
        <v>6.5</v>
      </c>
      <c r="E46" s="9">
        <v>10</v>
      </c>
      <c r="F46" s="3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s="1" customFormat="1" ht="16.5" customHeight="1" x14ac:dyDescent="0.3">
      <c r="B47" s="268"/>
      <c r="C47" s="9" t="s">
        <v>5126</v>
      </c>
      <c r="D47" s="10">
        <f t="shared" si="3"/>
        <v>3.25</v>
      </c>
      <c r="E47" s="9">
        <v>5</v>
      </c>
      <c r="F47" s="3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s="1" customFormat="1" ht="16.5" customHeight="1" x14ac:dyDescent="0.3">
      <c r="B48" s="268"/>
      <c r="C48" s="9" t="s">
        <v>5135</v>
      </c>
      <c r="D48" s="10">
        <f t="shared" si="3"/>
        <v>0.19500000000000001</v>
      </c>
      <c r="E48" s="9">
        <v>0.3</v>
      </c>
      <c r="F48" s="3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s="1" customFormat="1" ht="16.5" customHeight="1" x14ac:dyDescent="0.3">
      <c r="B49" s="268"/>
      <c r="C49" s="9" t="s">
        <v>20</v>
      </c>
      <c r="D49" s="10">
        <f t="shared" si="3"/>
        <v>0.32500000000000001</v>
      </c>
      <c r="E49" s="9">
        <v>0.5</v>
      </c>
      <c r="F49" s="3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s="1" customFormat="1" ht="17.25" customHeight="1" x14ac:dyDescent="0.3">
      <c r="B50" s="268"/>
      <c r="C50" s="9" t="s">
        <v>5208</v>
      </c>
      <c r="D50" s="10">
        <f t="shared" si="3"/>
        <v>0.32500000000000001</v>
      </c>
      <c r="E50" s="9">
        <v>0.5</v>
      </c>
      <c r="F50" s="3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s="1" customFormat="1" ht="17.25" customHeight="1" x14ac:dyDescent="0.3">
      <c r="B51" s="268"/>
      <c r="C51" s="9" t="s">
        <v>16</v>
      </c>
      <c r="D51" s="10">
        <f t="shared" si="3"/>
        <v>1.3</v>
      </c>
      <c r="E51" s="9">
        <v>2</v>
      </c>
      <c r="F51" s="3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s="1" customFormat="1" ht="17.25" customHeight="1" x14ac:dyDescent="0.3">
      <c r="B52" s="269"/>
      <c r="C52" s="9" t="s">
        <v>17</v>
      </c>
      <c r="D52" s="10">
        <f t="shared" si="3"/>
        <v>1.3</v>
      </c>
      <c r="E52" s="9">
        <v>2</v>
      </c>
      <c r="F52" s="32">
        <f t="shared" si="4"/>
        <v>0</v>
      </c>
      <c r="G52" s="12">
        <f t="shared" si="5"/>
        <v>0</v>
      </c>
      <c r="H52" s="270"/>
      <c r="I52" s="271"/>
      <c r="J52" s="271"/>
      <c r="K52" s="271"/>
      <c r="L52" s="272"/>
    </row>
    <row r="53" spans="2:12" s="1" customFormat="1" ht="18" customHeight="1" x14ac:dyDescent="0.3">
      <c r="B53" s="187" t="s">
        <v>5209</v>
      </c>
      <c r="C53" s="9" t="s">
        <v>650</v>
      </c>
      <c r="D53" s="26">
        <f t="shared" si="3"/>
        <v>19.5</v>
      </c>
      <c r="E53" s="11">
        <v>30</v>
      </c>
      <c r="F53" s="12">
        <f t="shared" si="4"/>
        <v>0</v>
      </c>
      <c r="G53" s="12">
        <f t="shared" si="5"/>
        <v>0</v>
      </c>
      <c r="H53" s="202" t="s">
        <v>5210</v>
      </c>
      <c r="I53" s="203"/>
      <c r="J53" s="203"/>
      <c r="K53" s="203"/>
      <c r="L53" s="204"/>
    </row>
    <row r="54" spans="2:12" s="1" customFormat="1" ht="18" customHeight="1" x14ac:dyDescent="0.3">
      <c r="B54" s="187"/>
      <c r="C54" s="42" t="s">
        <v>5197</v>
      </c>
      <c r="D54" s="26">
        <f t="shared" si="3"/>
        <v>0.97500000000000009</v>
      </c>
      <c r="E54" s="11">
        <v>1.5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s="1" customFormat="1" ht="16.5" customHeight="1" thickBot="1" x14ac:dyDescent="0.35">
      <c r="B55" s="30" t="s">
        <v>114</v>
      </c>
      <c r="C55" s="21" t="s">
        <v>35</v>
      </c>
      <c r="D55" s="22">
        <f t="shared" si="3"/>
        <v>13</v>
      </c>
      <c r="E55" s="23">
        <v>20</v>
      </c>
      <c r="F55" s="79">
        <f t="shared" si="4"/>
        <v>0</v>
      </c>
      <c r="G55" s="24">
        <f t="shared" si="5"/>
        <v>0</v>
      </c>
      <c r="H55" s="188" t="s">
        <v>36</v>
      </c>
      <c r="I55" s="188"/>
      <c r="J55" s="188"/>
      <c r="K55" s="188"/>
      <c r="L55" s="189"/>
    </row>
    <row r="56" spans="2:12" s="1" customFormat="1" ht="72" customHeight="1" thickTop="1" x14ac:dyDescent="0.3"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/>
    </row>
    <row r="57" spans="2:12" s="1" customFormat="1" ht="15.75" thickBot="1" x14ac:dyDescent="0.35"/>
    <row r="58" spans="2:12" s="1" customFormat="1" ht="20.25" thickTop="1" x14ac:dyDescent="0.3">
      <c r="B58" s="217" t="s">
        <v>5211</v>
      </c>
      <c r="C58" s="218"/>
      <c r="D58" s="218"/>
      <c r="E58" s="218"/>
      <c r="F58" s="218"/>
      <c r="G58" s="218"/>
      <c r="H58" s="218"/>
      <c r="I58" s="218"/>
      <c r="J58" s="218"/>
      <c r="K58" s="218"/>
      <c r="L58" s="219"/>
    </row>
    <row r="59" spans="2:12" s="1" customFormat="1" ht="15" x14ac:dyDescent="0.3">
      <c r="B59" s="220" t="s">
        <v>3</v>
      </c>
      <c r="C59" s="221" t="s">
        <v>4</v>
      </c>
      <c r="D59" s="221" t="s">
        <v>5</v>
      </c>
      <c r="E59" s="221"/>
      <c r="F59" s="221" t="s">
        <v>6</v>
      </c>
      <c r="G59" s="221"/>
      <c r="H59" s="221" t="s">
        <v>7</v>
      </c>
      <c r="I59" s="221"/>
      <c r="J59" s="221"/>
      <c r="K59" s="221"/>
      <c r="L59" s="222"/>
    </row>
    <row r="60" spans="2:12" s="1" customFormat="1" ht="15" x14ac:dyDescent="0.3">
      <c r="B60" s="220"/>
      <c r="C60" s="221"/>
      <c r="D60" s="6" t="s">
        <v>1</v>
      </c>
      <c r="E60" s="6" t="s">
        <v>2</v>
      </c>
      <c r="F60" s="38" t="s">
        <v>1</v>
      </c>
      <c r="G60" s="39" t="s">
        <v>2</v>
      </c>
      <c r="H60" s="221"/>
      <c r="I60" s="221"/>
      <c r="J60" s="221"/>
      <c r="K60" s="221"/>
      <c r="L60" s="222"/>
    </row>
    <row r="61" spans="2:12" s="1" customFormat="1" ht="15" customHeight="1" x14ac:dyDescent="0.3">
      <c r="B61" s="187" t="s">
        <v>5212</v>
      </c>
      <c r="C61" s="41" t="s">
        <v>13</v>
      </c>
      <c r="D61" s="15">
        <f t="shared" ref="D61:D81" si="6">E61*0.65</f>
        <v>32.5</v>
      </c>
      <c r="E61" s="11">
        <v>50</v>
      </c>
      <c r="F61" s="12">
        <f t="shared" ref="F61:F81" si="7">D61*D$2</f>
        <v>0</v>
      </c>
      <c r="G61" s="12">
        <f t="shared" ref="G61:G81" si="8">E61*D$3</f>
        <v>0</v>
      </c>
      <c r="H61" s="193" t="s">
        <v>5213</v>
      </c>
      <c r="I61" s="194"/>
      <c r="J61" s="194"/>
      <c r="K61" s="194"/>
      <c r="L61" s="195"/>
    </row>
    <row r="62" spans="2:12" s="1" customFormat="1" ht="16.5" customHeight="1" x14ac:dyDescent="0.3">
      <c r="B62" s="187"/>
      <c r="C62" s="41" t="s">
        <v>5214</v>
      </c>
      <c r="D62" s="15">
        <f t="shared" si="6"/>
        <v>1.625</v>
      </c>
      <c r="E62" s="11">
        <v>2.5</v>
      </c>
      <c r="F62" s="12">
        <f t="shared" si="7"/>
        <v>0</v>
      </c>
      <c r="G62" s="12">
        <f t="shared" si="8"/>
        <v>0</v>
      </c>
      <c r="H62" s="196"/>
      <c r="I62" s="197"/>
      <c r="J62" s="197"/>
      <c r="K62" s="197"/>
      <c r="L62" s="198"/>
    </row>
    <row r="63" spans="2:12" s="1" customFormat="1" ht="16.5" customHeight="1" x14ac:dyDescent="0.3">
      <c r="B63" s="267" t="s">
        <v>5215</v>
      </c>
      <c r="C63" s="14" t="s">
        <v>91</v>
      </c>
      <c r="D63" s="15">
        <f t="shared" si="6"/>
        <v>19.5</v>
      </c>
      <c r="E63" s="11">
        <v>30</v>
      </c>
      <c r="F63" s="12">
        <f t="shared" si="7"/>
        <v>0</v>
      </c>
      <c r="G63" s="12">
        <f t="shared" si="8"/>
        <v>0</v>
      </c>
      <c r="H63" s="202" t="s">
        <v>2231</v>
      </c>
      <c r="I63" s="203"/>
      <c r="J63" s="203"/>
      <c r="K63" s="203"/>
      <c r="L63" s="204"/>
    </row>
    <row r="64" spans="2:12" s="1" customFormat="1" ht="16.5" customHeight="1" x14ac:dyDescent="0.3">
      <c r="B64" s="268"/>
      <c r="C64" s="14" t="s">
        <v>22</v>
      </c>
      <c r="D64" s="15">
        <f t="shared" si="6"/>
        <v>6.5</v>
      </c>
      <c r="E64" s="11">
        <v>10</v>
      </c>
      <c r="F64" s="12">
        <f t="shared" si="7"/>
        <v>0</v>
      </c>
      <c r="G64" s="12">
        <f t="shared" si="8"/>
        <v>0</v>
      </c>
      <c r="H64" s="205"/>
      <c r="I64" s="206"/>
      <c r="J64" s="206"/>
      <c r="K64" s="206"/>
      <c r="L64" s="207"/>
    </row>
    <row r="65" spans="2:12" s="1" customFormat="1" ht="16.5" customHeight="1" x14ac:dyDescent="0.3">
      <c r="B65" s="268"/>
      <c r="C65" s="14" t="s">
        <v>504</v>
      </c>
      <c r="D65" s="19">
        <f t="shared" si="6"/>
        <v>1.9500000000000002</v>
      </c>
      <c r="E65" s="11">
        <v>3</v>
      </c>
      <c r="F65" s="12">
        <f t="shared" si="7"/>
        <v>0</v>
      </c>
      <c r="G65" s="12">
        <f t="shared" si="8"/>
        <v>0</v>
      </c>
      <c r="H65" s="205"/>
      <c r="I65" s="206"/>
      <c r="J65" s="206"/>
      <c r="K65" s="206"/>
      <c r="L65" s="207"/>
    </row>
    <row r="66" spans="2:12" s="1" customFormat="1" ht="16.5" customHeight="1" x14ac:dyDescent="0.3">
      <c r="B66" s="268"/>
      <c r="C66" s="14" t="s">
        <v>5135</v>
      </c>
      <c r="D66" s="15">
        <f t="shared" si="6"/>
        <v>0.65</v>
      </c>
      <c r="E66" s="11">
        <v>1</v>
      </c>
      <c r="F66" s="12">
        <f t="shared" si="7"/>
        <v>0</v>
      </c>
      <c r="G66" s="12">
        <f t="shared" si="8"/>
        <v>0</v>
      </c>
      <c r="H66" s="205"/>
      <c r="I66" s="206"/>
      <c r="J66" s="206"/>
      <c r="K66" s="206"/>
      <c r="L66" s="207"/>
    </row>
    <row r="67" spans="2:12" s="1" customFormat="1" ht="17.25" customHeight="1" x14ac:dyDescent="0.3">
      <c r="B67" s="268"/>
      <c r="C67" s="14" t="s">
        <v>16</v>
      </c>
      <c r="D67" s="15">
        <f t="shared" si="6"/>
        <v>1.3</v>
      </c>
      <c r="E67" s="11">
        <v>2</v>
      </c>
      <c r="F67" s="12">
        <f t="shared" si="7"/>
        <v>0</v>
      </c>
      <c r="G67" s="12">
        <f t="shared" si="8"/>
        <v>0</v>
      </c>
      <c r="H67" s="205"/>
      <c r="I67" s="206"/>
      <c r="J67" s="206"/>
      <c r="K67" s="206"/>
      <c r="L67" s="207"/>
    </row>
    <row r="68" spans="2:12" s="1" customFormat="1" ht="17.25" customHeight="1" x14ac:dyDescent="0.3">
      <c r="B68" s="269"/>
      <c r="C68" s="14" t="s">
        <v>17</v>
      </c>
      <c r="D68" s="15">
        <f t="shared" si="6"/>
        <v>1.3</v>
      </c>
      <c r="E68" s="11">
        <v>2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s="1" customFormat="1" ht="16.5" customHeight="1" x14ac:dyDescent="0.3">
      <c r="B69" s="290" t="s">
        <v>5216</v>
      </c>
      <c r="C69" s="9" t="s">
        <v>84</v>
      </c>
      <c r="D69" s="19">
        <f t="shared" si="6"/>
        <v>26</v>
      </c>
      <c r="E69" s="9">
        <v>40</v>
      </c>
      <c r="F69" s="12">
        <f t="shared" si="7"/>
        <v>0</v>
      </c>
      <c r="G69" s="12">
        <f t="shared" si="8"/>
        <v>0</v>
      </c>
      <c r="H69" s="193" t="s">
        <v>5217</v>
      </c>
      <c r="I69" s="194"/>
      <c r="J69" s="194"/>
      <c r="K69" s="194"/>
      <c r="L69" s="195"/>
    </row>
    <row r="70" spans="2:12" s="1" customFormat="1" ht="16.5" customHeight="1" x14ac:dyDescent="0.3">
      <c r="B70" s="226"/>
      <c r="C70" s="9" t="s">
        <v>24</v>
      </c>
      <c r="D70" s="15">
        <f t="shared" si="6"/>
        <v>0.65</v>
      </c>
      <c r="E70" s="9">
        <v>1</v>
      </c>
      <c r="F70" s="12">
        <f t="shared" si="7"/>
        <v>0</v>
      </c>
      <c r="G70" s="12">
        <f t="shared" si="8"/>
        <v>0</v>
      </c>
      <c r="H70" s="199"/>
      <c r="I70" s="200"/>
      <c r="J70" s="200"/>
      <c r="K70" s="200"/>
      <c r="L70" s="201"/>
    </row>
    <row r="71" spans="2:12" s="1" customFormat="1" ht="16.5" customHeight="1" x14ac:dyDescent="0.3">
      <c r="B71" s="226"/>
      <c r="C71" s="9" t="s">
        <v>27</v>
      </c>
      <c r="D71" s="19">
        <f t="shared" si="6"/>
        <v>1.9500000000000002</v>
      </c>
      <c r="E71" s="9">
        <v>3</v>
      </c>
      <c r="F71" s="12">
        <f t="shared" si="7"/>
        <v>0</v>
      </c>
      <c r="G71" s="12">
        <f t="shared" si="8"/>
        <v>0</v>
      </c>
      <c r="H71" s="199"/>
      <c r="I71" s="200"/>
      <c r="J71" s="200"/>
      <c r="K71" s="200"/>
      <c r="L71" s="201"/>
    </row>
    <row r="72" spans="2:12" s="1" customFormat="1" ht="16.5" customHeight="1" x14ac:dyDescent="0.3">
      <c r="B72" s="226"/>
      <c r="C72" s="9" t="s">
        <v>39</v>
      </c>
      <c r="D72" s="15">
        <f t="shared" si="6"/>
        <v>0.65</v>
      </c>
      <c r="E72" s="9">
        <v>1</v>
      </c>
      <c r="F72" s="12">
        <f t="shared" si="7"/>
        <v>0</v>
      </c>
      <c r="G72" s="12">
        <f t="shared" si="8"/>
        <v>0</v>
      </c>
      <c r="H72" s="199"/>
      <c r="I72" s="200"/>
      <c r="J72" s="200"/>
      <c r="K72" s="200"/>
      <c r="L72" s="201"/>
    </row>
    <row r="73" spans="2:12" s="1" customFormat="1" ht="16.5" customHeight="1" x14ac:dyDescent="0.3">
      <c r="B73" s="226"/>
      <c r="C73" s="9" t="s">
        <v>53</v>
      </c>
      <c r="D73" s="15">
        <f t="shared" si="6"/>
        <v>0.13</v>
      </c>
      <c r="E73" s="9">
        <v>0.2</v>
      </c>
      <c r="F73" s="12">
        <f t="shared" si="7"/>
        <v>0</v>
      </c>
      <c r="G73" s="12">
        <f t="shared" si="8"/>
        <v>0</v>
      </c>
      <c r="H73" s="199"/>
      <c r="I73" s="200"/>
      <c r="J73" s="200"/>
      <c r="K73" s="200"/>
      <c r="L73" s="201"/>
    </row>
    <row r="74" spans="2:12" s="1" customFormat="1" ht="16.5" customHeight="1" x14ac:dyDescent="0.3">
      <c r="B74" s="227"/>
      <c r="C74" s="9" t="s">
        <v>190</v>
      </c>
      <c r="D74" s="19">
        <f t="shared" si="6"/>
        <v>1.9500000000000002</v>
      </c>
      <c r="E74" s="9">
        <v>3</v>
      </c>
      <c r="F74" s="12">
        <f t="shared" si="7"/>
        <v>0</v>
      </c>
      <c r="G74" s="12">
        <f t="shared" si="8"/>
        <v>0</v>
      </c>
      <c r="H74" s="196"/>
      <c r="I74" s="197"/>
      <c r="J74" s="197"/>
      <c r="K74" s="197"/>
      <c r="L74" s="198"/>
    </row>
    <row r="75" spans="2:12" s="1" customFormat="1" ht="16.5" customHeight="1" x14ac:dyDescent="0.3">
      <c r="B75" s="225" t="s">
        <v>5218</v>
      </c>
      <c r="C75" s="9" t="s">
        <v>5219</v>
      </c>
      <c r="D75" s="15">
        <f t="shared" si="6"/>
        <v>19.5</v>
      </c>
      <c r="E75" s="9">
        <v>30</v>
      </c>
      <c r="F75" s="12">
        <f t="shared" si="7"/>
        <v>0</v>
      </c>
      <c r="G75" s="12">
        <f t="shared" si="8"/>
        <v>0</v>
      </c>
      <c r="H75" s="202" t="s">
        <v>5220</v>
      </c>
      <c r="I75" s="203"/>
      <c r="J75" s="203"/>
      <c r="K75" s="203"/>
      <c r="L75" s="204"/>
    </row>
    <row r="76" spans="2:12" s="1" customFormat="1" ht="16.5" customHeight="1" x14ac:dyDescent="0.3">
      <c r="B76" s="226"/>
      <c r="C76" s="9" t="s">
        <v>5195</v>
      </c>
      <c r="D76" s="15">
        <f t="shared" si="6"/>
        <v>3.25</v>
      </c>
      <c r="E76" s="9">
        <v>5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s="1" customFormat="1" ht="16.5" customHeight="1" x14ac:dyDescent="0.3">
      <c r="B77" s="226"/>
      <c r="C77" s="9" t="s">
        <v>5196</v>
      </c>
      <c r="D77" s="19">
        <f t="shared" si="6"/>
        <v>1.9500000000000002</v>
      </c>
      <c r="E77" s="9">
        <v>3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s="1" customFormat="1" ht="16.5" customHeight="1" x14ac:dyDescent="0.3">
      <c r="B78" s="226"/>
      <c r="C78" s="9" t="s">
        <v>186</v>
      </c>
      <c r="D78" s="15">
        <f t="shared" si="6"/>
        <v>0.65</v>
      </c>
      <c r="E78" s="9">
        <v>1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s="1" customFormat="1" ht="16.5" customHeight="1" x14ac:dyDescent="0.3">
      <c r="B79" s="226"/>
      <c r="C79" s="9" t="s">
        <v>179</v>
      </c>
      <c r="D79" s="15">
        <f t="shared" si="6"/>
        <v>0.13</v>
      </c>
      <c r="E79" s="9">
        <v>0.2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s="1" customFormat="1" ht="16.5" customHeight="1" x14ac:dyDescent="0.3">
      <c r="B80" s="227"/>
      <c r="C80" s="9" t="s">
        <v>5221</v>
      </c>
      <c r="D80" s="19">
        <f t="shared" si="6"/>
        <v>1.9500000000000002</v>
      </c>
      <c r="E80" s="9">
        <v>3</v>
      </c>
      <c r="F80" s="12">
        <f t="shared" si="7"/>
        <v>0</v>
      </c>
      <c r="G80" s="12">
        <f t="shared" si="8"/>
        <v>0</v>
      </c>
      <c r="H80" s="270"/>
      <c r="I80" s="271"/>
      <c r="J80" s="271"/>
      <c r="K80" s="271"/>
      <c r="L80" s="272"/>
    </row>
    <row r="81" spans="2:12" s="1" customFormat="1" ht="16.5" customHeight="1" thickBot="1" x14ac:dyDescent="0.35">
      <c r="B81" s="27" t="s">
        <v>5136</v>
      </c>
      <c r="C81" s="21" t="s">
        <v>33</v>
      </c>
      <c r="D81" s="28">
        <f t="shared" si="6"/>
        <v>13</v>
      </c>
      <c r="E81" s="23">
        <v>20</v>
      </c>
      <c r="F81" s="24">
        <f t="shared" si="7"/>
        <v>0</v>
      </c>
      <c r="G81" s="24">
        <f t="shared" si="8"/>
        <v>0</v>
      </c>
      <c r="H81" s="228" t="s">
        <v>34</v>
      </c>
      <c r="I81" s="229"/>
      <c r="J81" s="229"/>
      <c r="K81" s="229"/>
      <c r="L81" s="230"/>
    </row>
    <row r="82" spans="2:12" s="1" customFormat="1" ht="72" customHeight="1" thickTop="1" x14ac:dyDescent="0.3">
      <c r="B82" s="190"/>
      <c r="C82" s="190"/>
      <c r="D82" s="190"/>
      <c r="E82" s="190"/>
      <c r="F82" s="190"/>
      <c r="G82" s="190"/>
      <c r="H82" s="190"/>
      <c r="I82" s="190"/>
      <c r="J82" s="190"/>
      <c r="K82" s="190"/>
      <c r="L82" s="190"/>
    </row>
    <row r="83" spans="2:12" s="1" customFormat="1" ht="15.75" thickBot="1" x14ac:dyDescent="0.35">
      <c r="H83" s="84"/>
    </row>
    <row r="84" spans="2:12" s="1" customFormat="1" ht="20.25" thickTop="1" x14ac:dyDescent="0.3">
      <c r="B84" s="217" t="s">
        <v>5222</v>
      </c>
      <c r="C84" s="218"/>
      <c r="D84" s="218"/>
      <c r="E84" s="218"/>
      <c r="F84" s="218"/>
      <c r="G84" s="218"/>
      <c r="H84" s="218"/>
      <c r="I84" s="218"/>
      <c r="J84" s="218"/>
      <c r="K84" s="218"/>
      <c r="L84" s="219"/>
    </row>
    <row r="85" spans="2:12" s="1" customFormat="1" ht="15" x14ac:dyDescent="0.3">
      <c r="B85" s="220" t="s">
        <v>3</v>
      </c>
      <c r="C85" s="221" t="s">
        <v>4</v>
      </c>
      <c r="D85" s="221" t="s">
        <v>5</v>
      </c>
      <c r="E85" s="221"/>
      <c r="F85" s="221" t="s">
        <v>6</v>
      </c>
      <c r="G85" s="221"/>
      <c r="H85" s="221" t="s">
        <v>7</v>
      </c>
      <c r="I85" s="221"/>
      <c r="J85" s="221"/>
      <c r="K85" s="221"/>
      <c r="L85" s="222"/>
    </row>
    <row r="86" spans="2:12" s="1" customFormat="1" ht="15" x14ac:dyDescent="0.3">
      <c r="B86" s="220"/>
      <c r="C86" s="221"/>
      <c r="D86" s="6" t="s">
        <v>1</v>
      </c>
      <c r="E86" s="6" t="s">
        <v>2</v>
      </c>
      <c r="F86" s="38" t="s">
        <v>1</v>
      </c>
      <c r="G86" s="39" t="s">
        <v>2</v>
      </c>
      <c r="H86" s="221"/>
      <c r="I86" s="221"/>
      <c r="J86" s="221"/>
      <c r="K86" s="221"/>
      <c r="L86" s="222"/>
    </row>
    <row r="87" spans="2:12" s="1" customFormat="1" ht="16.5" customHeight="1" x14ac:dyDescent="0.3">
      <c r="B87" s="16" t="s">
        <v>45</v>
      </c>
      <c r="C87" s="9" t="s">
        <v>13</v>
      </c>
      <c r="D87" s="15">
        <f t="shared" ref="D87:D109" si="9">E87*0.65</f>
        <v>35.75</v>
      </c>
      <c r="E87" s="11">
        <v>55</v>
      </c>
      <c r="F87" s="12">
        <f t="shared" ref="F87:F109" si="10">D87*D$2</f>
        <v>0</v>
      </c>
      <c r="G87" s="12">
        <f t="shared" ref="G87:G109" si="11">E87*D$3</f>
        <v>0</v>
      </c>
      <c r="H87" s="191" t="s">
        <v>46</v>
      </c>
      <c r="I87" s="191"/>
      <c r="J87" s="191"/>
      <c r="K87" s="191"/>
      <c r="L87" s="192"/>
    </row>
    <row r="88" spans="2:12" s="1" customFormat="1" ht="16.5" customHeight="1" x14ac:dyDescent="0.3">
      <c r="B88" s="303" t="s">
        <v>5223</v>
      </c>
      <c r="C88" s="9" t="s">
        <v>199</v>
      </c>
      <c r="D88" s="19">
        <f t="shared" si="9"/>
        <v>26</v>
      </c>
      <c r="E88" s="11">
        <v>40</v>
      </c>
      <c r="F88" s="12">
        <f t="shared" si="10"/>
        <v>0</v>
      </c>
      <c r="G88" s="12">
        <f t="shared" si="11"/>
        <v>0</v>
      </c>
      <c r="H88" s="193" t="s">
        <v>5224</v>
      </c>
      <c r="I88" s="194"/>
      <c r="J88" s="194"/>
      <c r="K88" s="194"/>
      <c r="L88" s="195"/>
    </row>
    <row r="89" spans="2:12" s="1" customFormat="1" ht="16.5" customHeight="1" x14ac:dyDescent="0.3">
      <c r="B89" s="303"/>
      <c r="C89" s="9" t="s">
        <v>22</v>
      </c>
      <c r="D89" s="15">
        <f t="shared" si="9"/>
        <v>6.5</v>
      </c>
      <c r="E89" s="11">
        <v>10</v>
      </c>
      <c r="F89" s="12">
        <f t="shared" si="10"/>
        <v>0</v>
      </c>
      <c r="G89" s="12">
        <f t="shared" si="11"/>
        <v>0</v>
      </c>
      <c r="H89" s="199"/>
      <c r="I89" s="200"/>
      <c r="J89" s="200"/>
      <c r="K89" s="200"/>
      <c r="L89" s="201"/>
    </row>
    <row r="90" spans="2:12" s="1" customFormat="1" ht="16.5" customHeight="1" x14ac:dyDescent="0.3">
      <c r="B90" s="303"/>
      <c r="C90" s="9" t="s">
        <v>16</v>
      </c>
      <c r="D90" s="15">
        <f t="shared" si="9"/>
        <v>1.3</v>
      </c>
      <c r="E90" s="11">
        <v>2</v>
      </c>
      <c r="F90" s="12">
        <f t="shared" si="10"/>
        <v>0</v>
      </c>
      <c r="G90" s="12">
        <f t="shared" si="11"/>
        <v>0</v>
      </c>
      <c r="H90" s="199"/>
      <c r="I90" s="200"/>
      <c r="J90" s="200"/>
      <c r="K90" s="200"/>
      <c r="L90" s="201"/>
    </row>
    <row r="91" spans="2:12" s="1" customFormat="1" ht="16.5" customHeight="1" x14ac:dyDescent="0.3">
      <c r="B91" s="303"/>
      <c r="C91" s="9" t="s">
        <v>5225</v>
      </c>
      <c r="D91" s="15">
        <f t="shared" si="9"/>
        <v>0.32500000000000001</v>
      </c>
      <c r="E91" s="11">
        <v>0.5</v>
      </c>
      <c r="F91" s="12">
        <f t="shared" si="10"/>
        <v>0</v>
      </c>
      <c r="G91" s="12">
        <f t="shared" si="11"/>
        <v>0</v>
      </c>
      <c r="H91" s="199"/>
      <c r="I91" s="200"/>
      <c r="J91" s="200"/>
      <c r="K91" s="200"/>
      <c r="L91" s="201"/>
    </row>
    <row r="92" spans="2:12" s="1" customFormat="1" ht="16.5" customHeight="1" x14ac:dyDescent="0.3">
      <c r="B92" s="303"/>
      <c r="C92" s="9" t="s">
        <v>17</v>
      </c>
      <c r="D92" s="15">
        <f t="shared" si="9"/>
        <v>1.3</v>
      </c>
      <c r="E92" s="11">
        <v>2</v>
      </c>
      <c r="F92" s="12">
        <f t="shared" si="10"/>
        <v>0</v>
      </c>
      <c r="G92" s="12">
        <f t="shared" si="11"/>
        <v>0</v>
      </c>
      <c r="H92" s="199"/>
      <c r="I92" s="200"/>
      <c r="J92" s="200"/>
      <c r="K92" s="200"/>
      <c r="L92" s="201"/>
    </row>
    <row r="93" spans="2:12" s="1" customFormat="1" ht="16.5" customHeight="1" x14ac:dyDescent="0.3">
      <c r="B93" s="303"/>
      <c r="C93" s="9" t="s">
        <v>27</v>
      </c>
      <c r="D93" s="15">
        <f t="shared" si="9"/>
        <v>0.32500000000000001</v>
      </c>
      <c r="E93" s="11">
        <v>0.5</v>
      </c>
      <c r="F93" s="12">
        <f t="shared" si="10"/>
        <v>0</v>
      </c>
      <c r="G93" s="12">
        <f t="shared" si="11"/>
        <v>0</v>
      </c>
      <c r="H93" s="199"/>
      <c r="I93" s="200"/>
      <c r="J93" s="200"/>
      <c r="K93" s="200"/>
      <c r="L93" s="201"/>
    </row>
    <row r="94" spans="2:12" s="1" customFormat="1" ht="16.5" customHeight="1" x14ac:dyDescent="0.3">
      <c r="B94" s="303"/>
      <c r="C94" s="9" t="s">
        <v>39</v>
      </c>
      <c r="D94" s="15">
        <f t="shared" si="9"/>
        <v>0.13</v>
      </c>
      <c r="E94" s="11">
        <v>0.2</v>
      </c>
      <c r="F94" s="12">
        <f t="shared" si="10"/>
        <v>0</v>
      </c>
      <c r="G94" s="12">
        <f t="shared" si="11"/>
        <v>0</v>
      </c>
      <c r="H94" s="199"/>
      <c r="I94" s="200"/>
      <c r="J94" s="200"/>
      <c r="K94" s="200"/>
      <c r="L94" s="201"/>
    </row>
    <row r="95" spans="2:12" s="1" customFormat="1" ht="16.5" customHeight="1" x14ac:dyDescent="0.3">
      <c r="B95" s="303"/>
      <c r="C95" s="9" t="s">
        <v>20</v>
      </c>
      <c r="D95" s="15">
        <f t="shared" si="9"/>
        <v>0.65</v>
      </c>
      <c r="E95" s="11">
        <v>1</v>
      </c>
      <c r="F95" s="12">
        <f t="shared" si="10"/>
        <v>0</v>
      </c>
      <c r="G95" s="12">
        <f t="shared" si="11"/>
        <v>0</v>
      </c>
      <c r="H95" s="196"/>
      <c r="I95" s="197"/>
      <c r="J95" s="197"/>
      <c r="K95" s="197"/>
      <c r="L95" s="198"/>
    </row>
    <row r="96" spans="2:12" s="1" customFormat="1" ht="16.5" customHeight="1" x14ac:dyDescent="0.3">
      <c r="B96" s="187" t="s">
        <v>386</v>
      </c>
      <c r="C96" s="9" t="s">
        <v>71</v>
      </c>
      <c r="D96" s="19">
        <f t="shared" si="9"/>
        <v>26</v>
      </c>
      <c r="E96" s="11">
        <v>40</v>
      </c>
      <c r="F96" s="12">
        <f t="shared" si="10"/>
        <v>0</v>
      </c>
      <c r="G96" s="12">
        <f t="shared" si="11"/>
        <v>0</v>
      </c>
      <c r="H96" s="202" t="s">
        <v>5226</v>
      </c>
      <c r="I96" s="203"/>
      <c r="J96" s="203"/>
      <c r="K96" s="203"/>
      <c r="L96" s="204"/>
    </row>
    <row r="97" spans="2:12" s="1" customFormat="1" ht="16.5" customHeight="1" x14ac:dyDescent="0.3">
      <c r="B97" s="187"/>
      <c r="C97" s="9" t="s">
        <v>22</v>
      </c>
      <c r="D97" s="15">
        <f t="shared" si="9"/>
        <v>6.5</v>
      </c>
      <c r="E97" s="11">
        <v>10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s="1" customFormat="1" ht="16.5" customHeight="1" x14ac:dyDescent="0.3">
      <c r="B98" s="187"/>
      <c r="C98" s="9" t="s">
        <v>27</v>
      </c>
      <c r="D98" s="15">
        <f t="shared" si="9"/>
        <v>3.25</v>
      </c>
      <c r="E98" s="11">
        <v>5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s="1" customFormat="1" ht="16.5" customHeight="1" x14ac:dyDescent="0.3">
      <c r="B99" s="187"/>
      <c r="C99" s="9" t="s">
        <v>52</v>
      </c>
      <c r="D99" s="19">
        <f t="shared" si="9"/>
        <v>1.9500000000000002</v>
      </c>
      <c r="E99" s="11">
        <v>3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s="1" customFormat="1" ht="15" x14ac:dyDescent="0.3">
      <c r="B100" s="187"/>
      <c r="C100" s="9" t="s">
        <v>39</v>
      </c>
      <c r="D100" s="15">
        <f t="shared" si="9"/>
        <v>0.65</v>
      </c>
      <c r="E100" s="11">
        <v>1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s="1" customFormat="1" ht="15" x14ac:dyDescent="0.3">
      <c r="B101" s="187"/>
      <c r="C101" s="9" t="s">
        <v>5135</v>
      </c>
      <c r="D101" s="15">
        <f t="shared" si="9"/>
        <v>0.32500000000000001</v>
      </c>
      <c r="E101" s="11">
        <v>0.5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s="1" customFormat="1" ht="15" x14ac:dyDescent="0.3">
      <c r="B102" s="187"/>
      <c r="C102" s="9" t="s">
        <v>20</v>
      </c>
      <c r="D102" s="15">
        <f t="shared" si="9"/>
        <v>1.3</v>
      </c>
      <c r="E102" s="11">
        <v>2</v>
      </c>
      <c r="F102" s="12">
        <f t="shared" si="10"/>
        <v>0</v>
      </c>
      <c r="G102" s="12">
        <f t="shared" si="11"/>
        <v>0</v>
      </c>
      <c r="H102" s="270"/>
      <c r="I102" s="271"/>
      <c r="J102" s="271"/>
      <c r="K102" s="271"/>
      <c r="L102" s="272"/>
    </row>
    <row r="103" spans="2:12" s="1" customFormat="1" ht="15" x14ac:dyDescent="0.3">
      <c r="B103" s="267" t="s">
        <v>5227</v>
      </c>
      <c r="C103" s="9" t="s">
        <v>80</v>
      </c>
      <c r="D103" s="15">
        <f t="shared" si="9"/>
        <v>22.75</v>
      </c>
      <c r="E103" s="9">
        <v>35</v>
      </c>
      <c r="F103" s="12">
        <f t="shared" si="10"/>
        <v>0</v>
      </c>
      <c r="G103" s="12">
        <f t="shared" si="11"/>
        <v>0</v>
      </c>
      <c r="H103" s="202" t="s">
        <v>5228</v>
      </c>
      <c r="I103" s="203"/>
      <c r="J103" s="203"/>
      <c r="K103" s="203"/>
      <c r="L103" s="204"/>
    </row>
    <row r="104" spans="2:12" s="1" customFormat="1" ht="15" x14ac:dyDescent="0.3">
      <c r="B104" s="268"/>
      <c r="C104" s="9" t="s">
        <v>5225</v>
      </c>
      <c r="D104" s="15">
        <f t="shared" si="9"/>
        <v>0.65</v>
      </c>
      <c r="E104" s="9">
        <v>1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s="1" customFormat="1" ht="16.5" customHeight="1" x14ac:dyDescent="0.3">
      <c r="B105" s="268"/>
      <c r="C105" s="9" t="s">
        <v>24</v>
      </c>
      <c r="D105" s="15">
        <f t="shared" si="9"/>
        <v>0.65</v>
      </c>
      <c r="E105" s="9">
        <v>1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s="1" customFormat="1" ht="15" x14ac:dyDescent="0.3">
      <c r="B106" s="268"/>
      <c r="C106" s="9" t="s">
        <v>39</v>
      </c>
      <c r="D106" s="15">
        <f t="shared" si="9"/>
        <v>0.32500000000000001</v>
      </c>
      <c r="E106" s="9">
        <v>0.5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s="1" customFormat="1" ht="15" x14ac:dyDescent="0.3">
      <c r="B107" s="268"/>
      <c r="C107" s="9" t="s">
        <v>20</v>
      </c>
      <c r="D107" s="15">
        <f t="shared" si="9"/>
        <v>1.3</v>
      </c>
      <c r="E107" s="9">
        <v>2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s="1" customFormat="1" ht="15" x14ac:dyDescent="0.3">
      <c r="B108" s="269"/>
      <c r="C108" s="9" t="s">
        <v>53</v>
      </c>
      <c r="D108" s="15">
        <f t="shared" si="9"/>
        <v>0.19500000000000001</v>
      </c>
      <c r="E108" s="9">
        <v>0.3</v>
      </c>
      <c r="F108" s="12">
        <f t="shared" si="10"/>
        <v>0</v>
      </c>
      <c r="G108" s="12">
        <f t="shared" si="11"/>
        <v>0</v>
      </c>
      <c r="H108" s="270"/>
      <c r="I108" s="271"/>
      <c r="J108" s="271"/>
      <c r="K108" s="271"/>
      <c r="L108" s="272"/>
    </row>
    <row r="109" spans="2:12" s="1" customFormat="1" ht="16.5" customHeight="1" thickBot="1" x14ac:dyDescent="0.35">
      <c r="B109" s="20" t="s">
        <v>5199</v>
      </c>
      <c r="C109" s="21" t="s">
        <v>35</v>
      </c>
      <c r="D109" s="24">
        <f t="shared" si="9"/>
        <v>13</v>
      </c>
      <c r="E109" s="23">
        <v>20</v>
      </c>
      <c r="F109" s="12">
        <f t="shared" si="10"/>
        <v>0</v>
      </c>
      <c r="G109" s="24">
        <f t="shared" si="11"/>
        <v>0</v>
      </c>
      <c r="H109" s="188" t="s">
        <v>36</v>
      </c>
      <c r="I109" s="188"/>
      <c r="J109" s="188"/>
      <c r="K109" s="188"/>
      <c r="L109" s="189"/>
    </row>
    <row r="110" spans="2:12" s="1" customFormat="1" ht="72" customHeight="1" thickTop="1" x14ac:dyDescent="0.3">
      <c r="B110" s="190"/>
      <c r="C110" s="190"/>
      <c r="D110" s="190"/>
      <c r="E110" s="190"/>
      <c r="F110" s="190"/>
      <c r="G110" s="190"/>
      <c r="H110" s="190"/>
      <c r="I110" s="190"/>
      <c r="J110" s="190"/>
      <c r="K110" s="190"/>
      <c r="L110" s="190"/>
    </row>
    <row r="111" spans="2:12" s="1" customFormat="1" ht="15.75" thickBot="1" x14ac:dyDescent="0.35"/>
    <row r="112" spans="2:12" s="1" customFormat="1" ht="20.25" thickTop="1" x14ac:dyDescent="0.3">
      <c r="B112" s="217" t="s">
        <v>5229</v>
      </c>
      <c r="C112" s="218"/>
      <c r="D112" s="218"/>
      <c r="E112" s="218"/>
      <c r="F112" s="218"/>
      <c r="G112" s="218"/>
      <c r="H112" s="218"/>
      <c r="I112" s="218"/>
      <c r="J112" s="218"/>
      <c r="K112" s="218"/>
      <c r="L112" s="219"/>
    </row>
    <row r="113" spans="2:12" s="1" customFormat="1" ht="15" x14ac:dyDescent="0.3">
      <c r="B113" s="220" t="s">
        <v>3</v>
      </c>
      <c r="C113" s="221" t="s">
        <v>4</v>
      </c>
      <c r="D113" s="221" t="s">
        <v>5</v>
      </c>
      <c r="E113" s="221"/>
      <c r="F113" s="221" t="s">
        <v>6</v>
      </c>
      <c r="G113" s="221"/>
      <c r="H113" s="221" t="s">
        <v>7</v>
      </c>
      <c r="I113" s="221"/>
      <c r="J113" s="221"/>
      <c r="K113" s="221"/>
      <c r="L113" s="222"/>
    </row>
    <row r="114" spans="2:12" s="1" customFormat="1" ht="15" x14ac:dyDescent="0.3">
      <c r="B114" s="220"/>
      <c r="C114" s="221"/>
      <c r="D114" s="6" t="s">
        <v>1</v>
      </c>
      <c r="E114" s="6" t="s">
        <v>2</v>
      </c>
      <c r="F114" s="38" t="s">
        <v>1</v>
      </c>
      <c r="G114" s="39" t="s">
        <v>2</v>
      </c>
      <c r="H114" s="221"/>
      <c r="I114" s="221"/>
      <c r="J114" s="221"/>
      <c r="K114" s="221"/>
      <c r="L114" s="222"/>
    </row>
    <row r="115" spans="2:12" s="1" customFormat="1" ht="16.5" customHeight="1" x14ac:dyDescent="0.3">
      <c r="B115" s="187" t="s">
        <v>5230</v>
      </c>
      <c r="C115" s="41" t="s">
        <v>13</v>
      </c>
      <c r="D115" s="15">
        <f t="shared" ref="D115:D136" si="12">E115*0.65</f>
        <v>32.5</v>
      </c>
      <c r="E115" s="11">
        <v>50</v>
      </c>
      <c r="F115" s="12">
        <f t="shared" ref="F115:F136" si="13">D115*D$2</f>
        <v>0</v>
      </c>
      <c r="G115" s="12">
        <f t="shared" ref="G115:G136" si="14">E115*D$3</f>
        <v>0</v>
      </c>
      <c r="H115" s="193" t="s">
        <v>74</v>
      </c>
      <c r="I115" s="194"/>
      <c r="J115" s="194"/>
      <c r="K115" s="194"/>
      <c r="L115" s="195"/>
    </row>
    <row r="116" spans="2:12" s="1" customFormat="1" ht="16.5" customHeight="1" x14ac:dyDescent="0.3">
      <c r="B116" s="187"/>
      <c r="C116" s="41" t="s">
        <v>75</v>
      </c>
      <c r="D116" s="15">
        <f t="shared" si="12"/>
        <v>1.625</v>
      </c>
      <c r="E116" s="11">
        <v>2.5</v>
      </c>
      <c r="F116" s="12">
        <f t="shared" si="13"/>
        <v>0</v>
      </c>
      <c r="G116" s="12">
        <f t="shared" si="14"/>
        <v>0</v>
      </c>
      <c r="H116" s="196"/>
      <c r="I116" s="197"/>
      <c r="J116" s="197"/>
      <c r="K116" s="197"/>
      <c r="L116" s="198"/>
    </row>
    <row r="117" spans="2:12" s="1" customFormat="1" ht="18" customHeight="1" x14ac:dyDescent="0.3">
      <c r="B117" s="287" t="s">
        <v>157</v>
      </c>
      <c r="C117" s="9" t="s">
        <v>21</v>
      </c>
      <c r="D117" s="12">
        <f t="shared" si="12"/>
        <v>13</v>
      </c>
      <c r="E117" s="9">
        <v>20</v>
      </c>
      <c r="F117" s="12">
        <f t="shared" si="13"/>
        <v>0</v>
      </c>
      <c r="G117" s="12">
        <f t="shared" si="14"/>
        <v>0</v>
      </c>
      <c r="H117" s="193" t="s">
        <v>5231</v>
      </c>
      <c r="I117" s="194"/>
      <c r="J117" s="194"/>
      <c r="K117" s="194"/>
      <c r="L117" s="195"/>
    </row>
    <row r="118" spans="2:12" s="1" customFormat="1" ht="18" customHeight="1" x14ac:dyDescent="0.3">
      <c r="B118" s="288"/>
      <c r="C118" s="9" t="s">
        <v>20</v>
      </c>
      <c r="D118" s="31">
        <f t="shared" si="12"/>
        <v>3.25</v>
      </c>
      <c r="E118" s="9">
        <v>5</v>
      </c>
      <c r="F118" s="12">
        <f t="shared" si="13"/>
        <v>0</v>
      </c>
      <c r="G118" s="12">
        <f t="shared" si="14"/>
        <v>0</v>
      </c>
      <c r="H118" s="199"/>
      <c r="I118" s="200"/>
      <c r="J118" s="200"/>
      <c r="K118" s="200"/>
      <c r="L118" s="201"/>
    </row>
    <row r="119" spans="2:12" s="1" customFormat="1" ht="18" customHeight="1" x14ac:dyDescent="0.3">
      <c r="B119" s="288"/>
      <c r="C119" s="9" t="s">
        <v>16</v>
      </c>
      <c r="D119" s="12">
        <f t="shared" si="12"/>
        <v>1.3</v>
      </c>
      <c r="E119" s="9">
        <v>2</v>
      </c>
      <c r="F119" s="12">
        <f t="shared" si="13"/>
        <v>0</v>
      </c>
      <c r="G119" s="12">
        <f t="shared" si="14"/>
        <v>0</v>
      </c>
      <c r="H119" s="199"/>
      <c r="I119" s="200"/>
      <c r="J119" s="200"/>
      <c r="K119" s="200"/>
      <c r="L119" s="201"/>
    </row>
    <row r="120" spans="2:12" s="1" customFormat="1" ht="18" customHeight="1" x14ac:dyDescent="0.3">
      <c r="B120" s="288"/>
      <c r="C120" s="9" t="s">
        <v>17</v>
      </c>
      <c r="D120" s="12">
        <f t="shared" si="12"/>
        <v>1.3</v>
      </c>
      <c r="E120" s="9">
        <v>2</v>
      </c>
      <c r="F120" s="12">
        <f t="shared" si="13"/>
        <v>0</v>
      </c>
      <c r="G120" s="12">
        <f t="shared" si="14"/>
        <v>0</v>
      </c>
      <c r="H120" s="199"/>
      <c r="I120" s="200"/>
      <c r="J120" s="200"/>
      <c r="K120" s="200"/>
      <c r="L120" s="201"/>
    </row>
    <row r="121" spans="2:12" s="1" customFormat="1" ht="18" customHeight="1" x14ac:dyDescent="0.3">
      <c r="B121" s="288"/>
      <c r="C121" s="9" t="s">
        <v>5135</v>
      </c>
      <c r="D121" s="31">
        <f t="shared" si="12"/>
        <v>0.32500000000000001</v>
      </c>
      <c r="E121" s="9">
        <v>0.5</v>
      </c>
      <c r="F121" s="12">
        <f t="shared" si="13"/>
        <v>0</v>
      </c>
      <c r="G121" s="12">
        <f t="shared" si="14"/>
        <v>0</v>
      </c>
      <c r="H121" s="199"/>
      <c r="I121" s="200"/>
      <c r="J121" s="200"/>
      <c r="K121" s="200"/>
      <c r="L121" s="201"/>
    </row>
    <row r="122" spans="2:12" s="1" customFormat="1" ht="18" customHeight="1" x14ac:dyDescent="0.3">
      <c r="B122" s="289"/>
      <c r="C122" s="9" t="s">
        <v>24</v>
      </c>
      <c r="D122" s="31">
        <f t="shared" si="12"/>
        <v>0.32500000000000001</v>
      </c>
      <c r="E122" s="9">
        <v>0.5</v>
      </c>
      <c r="F122" s="12">
        <f t="shared" si="13"/>
        <v>0</v>
      </c>
      <c r="G122" s="12">
        <f t="shared" si="14"/>
        <v>0</v>
      </c>
      <c r="H122" s="196"/>
      <c r="I122" s="197"/>
      <c r="J122" s="197"/>
      <c r="K122" s="197"/>
      <c r="L122" s="198"/>
    </row>
    <row r="123" spans="2:12" s="1" customFormat="1" ht="18" customHeight="1" x14ac:dyDescent="0.3">
      <c r="B123" s="282" t="s">
        <v>5232</v>
      </c>
      <c r="C123" s="9" t="s">
        <v>5233</v>
      </c>
      <c r="D123" s="26">
        <f t="shared" si="12"/>
        <v>26</v>
      </c>
      <c r="E123" s="9">
        <v>40</v>
      </c>
      <c r="F123" s="12">
        <f t="shared" si="13"/>
        <v>0</v>
      </c>
      <c r="G123" s="12">
        <f t="shared" si="14"/>
        <v>0</v>
      </c>
      <c r="H123" s="202" t="s">
        <v>5234</v>
      </c>
      <c r="I123" s="203"/>
      <c r="J123" s="203"/>
      <c r="K123" s="203"/>
      <c r="L123" s="204"/>
    </row>
    <row r="124" spans="2:12" s="1" customFormat="1" ht="18" customHeight="1" x14ac:dyDescent="0.3">
      <c r="B124" s="283"/>
      <c r="C124" s="9" t="s">
        <v>23</v>
      </c>
      <c r="D124" s="10">
        <f t="shared" si="12"/>
        <v>3.25</v>
      </c>
      <c r="E124" s="9">
        <v>5</v>
      </c>
      <c r="F124" s="12">
        <f t="shared" si="13"/>
        <v>0</v>
      </c>
      <c r="G124" s="12">
        <f t="shared" si="14"/>
        <v>0</v>
      </c>
      <c r="H124" s="205"/>
      <c r="I124" s="206"/>
      <c r="J124" s="206"/>
      <c r="K124" s="206"/>
      <c r="L124" s="207"/>
    </row>
    <row r="125" spans="2:12" s="1" customFormat="1" ht="18" customHeight="1" x14ac:dyDescent="0.3">
      <c r="B125" s="283"/>
      <c r="C125" s="9" t="s">
        <v>22</v>
      </c>
      <c r="D125" s="10">
        <f t="shared" si="12"/>
        <v>3.25</v>
      </c>
      <c r="E125" s="9">
        <v>5</v>
      </c>
      <c r="F125" s="12">
        <f t="shared" si="13"/>
        <v>0</v>
      </c>
      <c r="G125" s="12">
        <f t="shared" si="14"/>
        <v>0</v>
      </c>
      <c r="H125" s="205"/>
      <c r="I125" s="206"/>
      <c r="J125" s="206"/>
      <c r="K125" s="206"/>
      <c r="L125" s="207"/>
    </row>
    <row r="126" spans="2:12" s="1" customFormat="1" ht="18" customHeight="1" x14ac:dyDescent="0.3">
      <c r="B126" s="283"/>
      <c r="C126" s="9" t="s">
        <v>90</v>
      </c>
      <c r="D126" s="10">
        <f t="shared" si="12"/>
        <v>3.25</v>
      </c>
      <c r="E126" s="9">
        <v>5</v>
      </c>
      <c r="F126" s="12">
        <f t="shared" si="13"/>
        <v>0</v>
      </c>
      <c r="G126" s="12">
        <f t="shared" si="14"/>
        <v>0</v>
      </c>
      <c r="H126" s="205"/>
      <c r="I126" s="206"/>
      <c r="J126" s="206"/>
      <c r="K126" s="206"/>
      <c r="L126" s="207"/>
    </row>
    <row r="127" spans="2:12" s="1" customFormat="1" ht="16.5" customHeight="1" x14ac:dyDescent="0.3">
      <c r="B127" s="283"/>
      <c r="C127" s="9" t="s">
        <v>28</v>
      </c>
      <c r="D127" s="10">
        <f t="shared" si="12"/>
        <v>1.3</v>
      </c>
      <c r="E127" s="9">
        <v>2</v>
      </c>
      <c r="F127" s="12">
        <f t="shared" si="13"/>
        <v>0</v>
      </c>
      <c r="G127" s="12">
        <f t="shared" si="14"/>
        <v>0</v>
      </c>
      <c r="H127" s="205"/>
      <c r="I127" s="206"/>
      <c r="J127" s="206"/>
      <c r="K127" s="206"/>
      <c r="L127" s="207"/>
    </row>
    <row r="128" spans="2:12" s="1" customFormat="1" ht="16.5" customHeight="1" x14ac:dyDescent="0.3">
      <c r="B128" s="283"/>
      <c r="C128" s="9" t="s">
        <v>78</v>
      </c>
      <c r="D128" s="10">
        <f t="shared" si="12"/>
        <v>0.13</v>
      </c>
      <c r="E128" s="9">
        <v>0.2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s="1" customFormat="1" ht="16.5" customHeight="1" x14ac:dyDescent="0.3">
      <c r="B129" s="283"/>
      <c r="C129" s="9" t="s">
        <v>25</v>
      </c>
      <c r="D129" s="10">
        <f t="shared" si="12"/>
        <v>1.3</v>
      </c>
      <c r="E129" s="9">
        <v>2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s="1" customFormat="1" ht="17.25" customHeight="1" x14ac:dyDescent="0.3">
      <c r="B130" s="225" t="s">
        <v>5235</v>
      </c>
      <c r="C130" s="9" t="s">
        <v>37</v>
      </c>
      <c r="D130" s="15">
        <f t="shared" si="12"/>
        <v>19.5</v>
      </c>
      <c r="E130" s="9">
        <v>30</v>
      </c>
      <c r="F130" s="12">
        <f t="shared" si="13"/>
        <v>0</v>
      </c>
      <c r="G130" s="12">
        <f t="shared" si="14"/>
        <v>0</v>
      </c>
      <c r="H130" s="202" t="s">
        <v>5236</v>
      </c>
      <c r="I130" s="203"/>
      <c r="J130" s="203"/>
      <c r="K130" s="203"/>
      <c r="L130" s="204"/>
    </row>
    <row r="131" spans="2:12" s="1" customFormat="1" ht="17.25" customHeight="1" x14ac:dyDescent="0.3">
      <c r="B131" s="226"/>
      <c r="C131" s="9" t="s">
        <v>24</v>
      </c>
      <c r="D131" s="15">
        <f t="shared" si="12"/>
        <v>0.65</v>
      </c>
      <c r="E131" s="9">
        <v>1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s="1" customFormat="1" ht="17.25" customHeight="1" x14ac:dyDescent="0.3">
      <c r="B132" s="226"/>
      <c r="C132" s="9" t="s">
        <v>39</v>
      </c>
      <c r="D132" s="15">
        <f t="shared" si="12"/>
        <v>0.32500000000000001</v>
      </c>
      <c r="E132" s="9">
        <v>0.5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s="1" customFormat="1" ht="17.25" customHeight="1" x14ac:dyDescent="0.3">
      <c r="B133" s="226"/>
      <c r="C133" s="9" t="s">
        <v>20</v>
      </c>
      <c r="D133" s="15">
        <f t="shared" si="12"/>
        <v>0.32500000000000001</v>
      </c>
      <c r="E133" s="9">
        <v>0.5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s="1" customFormat="1" ht="17.25" customHeight="1" x14ac:dyDescent="0.3">
      <c r="B134" s="226"/>
      <c r="C134" s="9" t="s">
        <v>5135</v>
      </c>
      <c r="D134" s="15">
        <f t="shared" si="12"/>
        <v>0.32500000000000001</v>
      </c>
      <c r="E134" s="9">
        <v>0.5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s="1" customFormat="1" ht="17.25" customHeight="1" x14ac:dyDescent="0.3">
      <c r="B135" s="227"/>
      <c r="C135" s="9" t="s">
        <v>5237</v>
      </c>
      <c r="D135" s="15">
        <f t="shared" si="12"/>
        <v>0.65</v>
      </c>
      <c r="E135" s="9">
        <v>1</v>
      </c>
      <c r="F135" s="12">
        <f t="shared" si="13"/>
        <v>0</v>
      </c>
      <c r="G135" s="12">
        <f t="shared" si="14"/>
        <v>0</v>
      </c>
      <c r="H135" s="270"/>
      <c r="I135" s="271"/>
      <c r="J135" s="271"/>
      <c r="K135" s="271"/>
      <c r="L135" s="272"/>
    </row>
    <row r="136" spans="2:12" s="1" customFormat="1" ht="16.5" customHeight="1" thickBot="1" x14ac:dyDescent="0.35">
      <c r="B136" s="27" t="s">
        <v>5136</v>
      </c>
      <c r="C136" s="21" t="s">
        <v>33</v>
      </c>
      <c r="D136" s="28">
        <f t="shared" si="12"/>
        <v>13</v>
      </c>
      <c r="E136" s="23">
        <v>20</v>
      </c>
      <c r="F136" s="24">
        <f t="shared" si="13"/>
        <v>0</v>
      </c>
      <c r="G136" s="24">
        <f t="shared" si="14"/>
        <v>0</v>
      </c>
      <c r="H136" s="228" t="s">
        <v>34</v>
      </c>
      <c r="I136" s="229"/>
      <c r="J136" s="229"/>
      <c r="K136" s="229"/>
      <c r="L136" s="230"/>
    </row>
    <row r="137" spans="2:12" ht="72" customHeight="1" thickTop="1" x14ac:dyDescent="0.3">
      <c r="B137" s="190"/>
      <c r="C137" s="190"/>
      <c r="D137" s="190"/>
      <c r="E137" s="190"/>
      <c r="F137" s="190"/>
      <c r="G137" s="190"/>
      <c r="H137" s="190"/>
      <c r="I137" s="190"/>
      <c r="J137" s="190"/>
      <c r="K137" s="190"/>
      <c r="L137" s="190"/>
    </row>
  </sheetData>
  <mergeCells count="80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6"/>
    <mergeCell ref="H12:L16"/>
    <mergeCell ref="B17:B24"/>
    <mergeCell ref="H17:L24"/>
    <mergeCell ref="B33:B34"/>
    <mergeCell ref="C33:C34"/>
    <mergeCell ref="D33:E33"/>
    <mergeCell ref="F33:G33"/>
    <mergeCell ref="H33:L34"/>
    <mergeCell ref="B25:B28"/>
    <mergeCell ref="H25:L28"/>
    <mergeCell ref="H29:L29"/>
    <mergeCell ref="B30:L30"/>
    <mergeCell ref="B32:L32"/>
    <mergeCell ref="B35:B44"/>
    <mergeCell ref="H35:L44"/>
    <mergeCell ref="B45:B52"/>
    <mergeCell ref="H45:L52"/>
    <mergeCell ref="B53:B54"/>
    <mergeCell ref="H53:L54"/>
    <mergeCell ref="H55:L55"/>
    <mergeCell ref="B56:L56"/>
    <mergeCell ref="B58:L58"/>
    <mergeCell ref="B59:B60"/>
    <mergeCell ref="C59:C60"/>
    <mergeCell ref="D59:E59"/>
    <mergeCell ref="F59:G59"/>
    <mergeCell ref="H59:L60"/>
    <mergeCell ref="B61:B62"/>
    <mergeCell ref="H61:L62"/>
    <mergeCell ref="B63:B68"/>
    <mergeCell ref="H63:L68"/>
    <mergeCell ref="B69:B74"/>
    <mergeCell ref="H69:L74"/>
    <mergeCell ref="H75:L80"/>
    <mergeCell ref="H81:L81"/>
    <mergeCell ref="B82:L82"/>
    <mergeCell ref="B84:L84"/>
    <mergeCell ref="H96:L102"/>
    <mergeCell ref="H87:L87"/>
    <mergeCell ref="B88:B95"/>
    <mergeCell ref="H88:L95"/>
    <mergeCell ref="B96:B102"/>
    <mergeCell ref="B85:B86"/>
    <mergeCell ref="C85:C86"/>
    <mergeCell ref="D85:E85"/>
    <mergeCell ref="F85:G85"/>
    <mergeCell ref="H85:L86"/>
    <mergeCell ref="B75:B80"/>
    <mergeCell ref="B103:B108"/>
    <mergeCell ref="H103:L108"/>
    <mergeCell ref="B130:B135"/>
    <mergeCell ref="H130:L135"/>
    <mergeCell ref="H136:L136"/>
    <mergeCell ref="H109:L109"/>
    <mergeCell ref="B110:L110"/>
    <mergeCell ref="B112:L112"/>
    <mergeCell ref="B113:B114"/>
    <mergeCell ref="C113:C114"/>
    <mergeCell ref="D113:E113"/>
    <mergeCell ref="F113:G113"/>
    <mergeCell ref="H113:L114"/>
    <mergeCell ref="B137:L137"/>
    <mergeCell ref="B115:B116"/>
    <mergeCell ref="H115:L116"/>
    <mergeCell ref="B117:B122"/>
    <mergeCell ref="H117:L122"/>
    <mergeCell ref="B123:B129"/>
    <mergeCell ref="H123:L129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0" max="12" man="1"/>
    <brk id="56" max="12" man="1"/>
    <brk id="82" max="12" man="1"/>
    <brk id="110" max="12" man="1"/>
  </rowBreaks>
  <drawing r:id="rId2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>
    <pageSetUpPr fitToPage="1"/>
  </sheetPr>
  <dimension ref="A1:M118"/>
  <sheetViews>
    <sheetView topLeftCell="A32" zoomScaleNormal="100" zoomScaleSheetLayoutView="40" workbookViewId="0">
      <selection activeCell="B52" sqref="B52:B58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1" customFormat="1" ht="20.25" thickTop="1" x14ac:dyDescent="0.3">
      <c r="B7" s="370" t="s">
        <v>5238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1" customFormat="1" ht="16.5" customHeight="1" x14ac:dyDescent="0.3">
      <c r="B10" s="187" t="s">
        <v>12</v>
      </c>
      <c r="C10" s="9" t="s">
        <v>13</v>
      </c>
      <c r="D10" s="15">
        <f t="shared" ref="D10:D38" si="0">E10*0.65</f>
        <v>32.5</v>
      </c>
      <c r="E10" s="11">
        <v>50</v>
      </c>
      <c r="F10" s="12">
        <f t="shared" ref="F10:F38" si="1">D10*D$2</f>
        <v>0</v>
      </c>
      <c r="G10" s="12">
        <f t="shared" ref="G10:G38" si="2">E10*D$3</f>
        <v>0</v>
      </c>
      <c r="H10" s="193" t="s">
        <v>105</v>
      </c>
      <c r="I10" s="194"/>
      <c r="J10" s="194"/>
      <c r="K10" s="194"/>
      <c r="L10" s="195"/>
    </row>
    <row r="11" spans="2:12" s="1" customFormat="1" ht="16.5" customHeight="1" x14ac:dyDescent="0.3">
      <c r="B11" s="187"/>
      <c r="C11" s="9" t="s">
        <v>104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s="1" customFormat="1" ht="16.5" customHeight="1" x14ac:dyDescent="0.3">
      <c r="B12" s="187" t="s">
        <v>1079</v>
      </c>
      <c r="C12" s="14" t="s">
        <v>35</v>
      </c>
      <c r="D12" s="26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02" t="s">
        <v>5239</v>
      </c>
      <c r="I12" s="203"/>
      <c r="J12" s="203"/>
      <c r="K12" s="203"/>
      <c r="L12" s="204"/>
    </row>
    <row r="13" spans="2:12" s="1" customFormat="1" ht="16.5" customHeight="1" x14ac:dyDescent="0.3">
      <c r="B13" s="187"/>
      <c r="C13" s="14" t="s">
        <v>170</v>
      </c>
      <c r="D13" s="26">
        <f t="shared" si="0"/>
        <v>13</v>
      </c>
      <c r="E13" s="9">
        <v>20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s="1" customFormat="1" ht="16.5" customHeight="1" x14ac:dyDescent="0.3">
      <c r="B14" s="187"/>
      <c r="C14" s="14" t="s">
        <v>16</v>
      </c>
      <c r="D14" s="10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s="1" customFormat="1" ht="16.5" customHeight="1" x14ac:dyDescent="0.3">
      <c r="B15" s="187"/>
      <c r="C15" s="14" t="s">
        <v>17</v>
      </c>
      <c r="D15" s="10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s="1" customFormat="1" ht="16.5" customHeight="1" x14ac:dyDescent="0.3">
      <c r="B16" s="187"/>
      <c r="C16" s="14" t="s">
        <v>24</v>
      </c>
      <c r="D16" s="10">
        <f t="shared" si="0"/>
        <v>0.65</v>
      </c>
      <c r="E16" s="9">
        <v>1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s="1" customFormat="1" ht="16.5" customHeight="1" x14ac:dyDescent="0.3">
      <c r="B17" s="187"/>
      <c r="C17" s="14" t="s">
        <v>178</v>
      </c>
      <c r="D17" s="10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s="1" customFormat="1" ht="16.5" customHeight="1" x14ac:dyDescent="0.3">
      <c r="B18" s="187"/>
      <c r="C18" s="14" t="s">
        <v>20</v>
      </c>
      <c r="D18" s="10">
        <f t="shared" si="0"/>
        <v>1.3</v>
      </c>
      <c r="E18" s="9">
        <v>2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s="1" customFormat="1" ht="17.25" customHeight="1" x14ac:dyDescent="0.3">
      <c r="B19" s="187"/>
      <c r="C19" s="14" t="s">
        <v>195</v>
      </c>
      <c r="D19" s="10">
        <f t="shared" si="0"/>
        <v>0.32500000000000001</v>
      </c>
      <c r="E19" s="9">
        <v>0.5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s="1" customFormat="1" ht="17.25" customHeight="1" x14ac:dyDescent="0.3">
      <c r="B20" s="187"/>
      <c r="C20" s="14" t="s">
        <v>39</v>
      </c>
      <c r="D20" s="10">
        <f t="shared" si="0"/>
        <v>0.65</v>
      </c>
      <c r="E20" s="9">
        <v>1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s="1" customFormat="1" ht="17.25" customHeight="1" x14ac:dyDescent="0.3">
      <c r="B21" s="187" t="s">
        <v>4381</v>
      </c>
      <c r="C21" s="9" t="s">
        <v>182</v>
      </c>
      <c r="D21" s="19">
        <f t="shared" si="0"/>
        <v>26</v>
      </c>
      <c r="E21" s="11">
        <v>40</v>
      </c>
      <c r="F21" s="12">
        <f t="shared" si="1"/>
        <v>0</v>
      </c>
      <c r="G21" s="12">
        <f t="shared" si="2"/>
        <v>0</v>
      </c>
      <c r="H21" s="202" t="s">
        <v>4382</v>
      </c>
      <c r="I21" s="203"/>
      <c r="J21" s="203"/>
      <c r="K21" s="203"/>
      <c r="L21" s="204"/>
    </row>
    <row r="22" spans="2:12" s="1" customFormat="1" ht="17.25" customHeight="1" x14ac:dyDescent="0.3">
      <c r="B22" s="187"/>
      <c r="C22" s="9" t="s">
        <v>23</v>
      </c>
      <c r="D22" s="15">
        <f t="shared" si="0"/>
        <v>3.25</v>
      </c>
      <c r="E22" s="11">
        <v>5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s="1" customFormat="1" ht="17.25" customHeight="1" x14ac:dyDescent="0.3">
      <c r="B23" s="187"/>
      <c r="C23" s="9" t="s">
        <v>22</v>
      </c>
      <c r="D23" s="15">
        <f t="shared" si="0"/>
        <v>6.5</v>
      </c>
      <c r="E23" s="11">
        <v>10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s="1" customFormat="1" ht="17.25" customHeight="1" x14ac:dyDescent="0.3">
      <c r="B24" s="187"/>
      <c r="C24" s="9" t="s">
        <v>315</v>
      </c>
      <c r="D24" s="15">
        <f t="shared" si="0"/>
        <v>3.25</v>
      </c>
      <c r="E24" s="11">
        <v>5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s="1" customFormat="1" ht="17.25" customHeight="1" x14ac:dyDescent="0.3">
      <c r="B25" s="187"/>
      <c r="C25" s="9" t="s">
        <v>27</v>
      </c>
      <c r="D25" s="15">
        <f t="shared" si="0"/>
        <v>3.25</v>
      </c>
      <c r="E25" s="11">
        <v>5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s="1" customFormat="1" ht="17.25" customHeight="1" x14ac:dyDescent="0.3">
      <c r="B26" s="187"/>
      <c r="C26" s="9" t="s">
        <v>52</v>
      </c>
      <c r="D26" s="19">
        <f t="shared" si="0"/>
        <v>1.9500000000000002</v>
      </c>
      <c r="E26" s="11">
        <v>3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s="1" customFormat="1" ht="17.25" customHeight="1" x14ac:dyDescent="0.3">
      <c r="B27" s="187"/>
      <c r="C27" s="9" t="s">
        <v>39</v>
      </c>
      <c r="D27" s="15">
        <f t="shared" si="0"/>
        <v>0.65</v>
      </c>
      <c r="E27" s="11">
        <v>1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s="1" customFormat="1" ht="17.25" customHeight="1" x14ac:dyDescent="0.3">
      <c r="B28" s="187"/>
      <c r="C28" s="9" t="s">
        <v>20</v>
      </c>
      <c r="D28" s="15">
        <f t="shared" si="0"/>
        <v>0.65</v>
      </c>
      <c r="E28" s="11">
        <v>1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s="1" customFormat="1" ht="16.5" customHeight="1" x14ac:dyDescent="0.3">
      <c r="B29" s="187"/>
      <c r="C29" s="9" t="s">
        <v>195</v>
      </c>
      <c r="D29" s="15">
        <f t="shared" si="0"/>
        <v>0.32500000000000001</v>
      </c>
      <c r="E29" s="11">
        <v>0.5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s="1" customFormat="1" ht="16.5" customHeight="1" x14ac:dyDescent="0.3">
      <c r="B30" s="187"/>
      <c r="C30" s="9" t="s">
        <v>190</v>
      </c>
      <c r="D30" s="15">
        <f t="shared" si="0"/>
        <v>0.65</v>
      </c>
      <c r="E30" s="11">
        <v>1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s="1" customFormat="1" ht="30" customHeight="1" x14ac:dyDescent="0.3">
      <c r="B31" s="187"/>
      <c r="C31" s="9" t="s">
        <v>53</v>
      </c>
      <c r="D31" s="15">
        <f t="shared" si="0"/>
        <v>0.13</v>
      </c>
      <c r="E31" s="11">
        <v>0.2</v>
      </c>
      <c r="F31" s="12">
        <f t="shared" si="1"/>
        <v>0</v>
      </c>
      <c r="G31" s="12">
        <f t="shared" si="2"/>
        <v>0</v>
      </c>
      <c r="H31" s="270"/>
      <c r="I31" s="271"/>
      <c r="J31" s="271"/>
      <c r="K31" s="271"/>
      <c r="L31" s="272"/>
    </row>
    <row r="32" spans="2:12" s="1" customFormat="1" ht="17.25" customHeight="1" x14ac:dyDescent="0.3">
      <c r="B32" s="308" t="s">
        <v>466</v>
      </c>
      <c r="C32" s="9" t="s">
        <v>15</v>
      </c>
      <c r="D32" s="15">
        <f t="shared" si="0"/>
        <v>19.5</v>
      </c>
      <c r="E32" s="9">
        <v>30</v>
      </c>
      <c r="F32" s="12">
        <f t="shared" si="1"/>
        <v>0</v>
      </c>
      <c r="G32" s="12">
        <f t="shared" si="2"/>
        <v>0</v>
      </c>
      <c r="H32" s="309" t="s">
        <v>5086</v>
      </c>
      <c r="I32" s="309"/>
      <c r="J32" s="309"/>
      <c r="K32" s="309"/>
      <c r="L32" s="310"/>
    </row>
    <row r="33" spans="2:12" s="1" customFormat="1" ht="17.25" customHeight="1" x14ac:dyDescent="0.3">
      <c r="B33" s="308"/>
      <c r="C33" s="9" t="s">
        <v>23</v>
      </c>
      <c r="D33" s="15">
        <f t="shared" si="0"/>
        <v>6.5</v>
      </c>
      <c r="E33" s="9">
        <v>10</v>
      </c>
      <c r="F33" s="12">
        <f t="shared" si="1"/>
        <v>0</v>
      </c>
      <c r="G33" s="12">
        <f t="shared" si="2"/>
        <v>0</v>
      </c>
      <c r="H33" s="309"/>
      <c r="I33" s="309"/>
      <c r="J33" s="309"/>
      <c r="K33" s="309"/>
      <c r="L33" s="310"/>
    </row>
    <row r="34" spans="2:12" s="1" customFormat="1" ht="17.25" customHeight="1" x14ac:dyDescent="0.3">
      <c r="B34" s="308"/>
      <c r="C34" s="9" t="s">
        <v>195</v>
      </c>
      <c r="D34" s="15">
        <f t="shared" si="0"/>
        <v>0.32500000000000001</v>
      </c>
      <c r="E34" s="9">
        <v>0.5</v>
      </c>
      <c r="F34" s="12">
        <f t="shared" si="1"/>
        <v>0</v>
      </c>
      <c r="G34" s="12">
        <f t="shared" si="2"/>
        <v>0</v>
      </c>
      <c r="H34" s="309"/>
      <c r="I34" s="309"/>
      <c r="J34" s="309"/>
      <c r="K34" s="309"/>
      <c r="L34" s="310"/>
    </row>
    <row r="35" spans="2:12" s="1" customFormat="1" ht="17.25" customHeight="1" x14ac:dyDescent="0.3">
      <c r="B35" s="308"/>
      <c r="C35" s="9" t="s">
        <v>162</v>
      </c>
      <c r="D35" s="15">
        <f t="shared" si="0"/>
        <v>0.65</v>
      </c>
      <c r="E35" s="9">
        <v>1</v>
      </c>
      <c r="F35" s="12">
        <f t="shared" si="1"/>
        <v>0</v>
      </c>
      <c r="G35" s="12">
        <f t="shared" si="2"/>
        <v>0</v>
      </c>
      <c r="H35" s="309"/>
      <c r="I35" s="309"/>
      <c r="J35" s="309"/>
      <c r="K35" s="309"/>
      <c r="L35" s="310"/>
    </row>
    <row r="36" spans="2:12" s="1" customFormat="1" ht="17.25" customHeight="1" x14ac:dyDescent="0.3">
      <c r="B36" s="308"/>
      <c r="C36" s="9" t="s">
        <v>186</v>
      </c>
      <c r="D36" s="15">
        <f t="shared" si="0"/>
        <v>0.32500000000000001</v>
      </c>
      <c r="E36" s="9">
        <v>0.5</v>
      </c>
      <c r="F36" s="12">
        <f t="shared" si="1"/>
        <v>0</v>
      </c>
      <c r="G36" s="12">
        <f t="shared" si="2"/>
        <v>0</v>
      </c>
      <c r="H36" s="309"/>
      <c r="I36" s="309"/>
      <c r="J36" s="309"/>
      <c r="K36" s="309"/>
      <c r="L36" s="310"/>
    </row>
    <row r="37" spans="2:12" s="1" customFormat="1" ht="17.25" customHeight="1" x14ac:dyDescent="0.3">
      <c r="B37" s="308"/>
      <c r="C37" s="9" t="s">
        <v>25</v>
      </c>
      <c r="D37" s="15">
        <f t="shared" si="0"/>
        <v>1.3</v>
      </c>
      <c r="E37" s="9">
        <v>2</v>
      </c>
      <c r="F37" s="12">
        <f t="shared" si="1"/>
        <v>0</v>
      </c>
      <c r="G37" s="12">
        <f t="shared" si="2"/>
        <v>0</v>
      </c>
      <c r="H37" s="309"/>
      <c r="I37" s="309"/>
      <c r="J37" s="309"/>
      <c r="K37" s="309"/>
      <c r="L37" s="310"/>
    </row>
    <row r="38" spans="2:12" s="1" customFormat="1" ht="16.5" customHeight="1" thickBot="1" x14ac:dyDescent="0.35">
      <c r="B38" s="27" t="s">
        <v>110</v>
      </c>
      <c r="C38" s="21" t="s">
        <v>33</v>
      </c>
      <c r="D38" s="28">
        <f t="shared" si="0"/>
        <v>13</v>
      </c>
      <c r="E38" s="23">
        <v>20</v>
      </c>
      <c r="F38" s="24">
        <f t="shared" si="1"/>
        <v>0</v>
      </c>
      <c r="G38" s="24">
        <f t="shared" si="2"/>
        <v>0</v>
      </c>
      <c r="H38" s="228" t="s">
        <v>34</v>
      </c>
      <c r="I38" s="229"/>
      <c r="J38" s="229"/>
      <c r="K38" s="229"/>
      <c r="L38" s="230"/>
    </row>
    <row r="39" spans="2:12" s="1" customFormat="1" ht="72" customHeight="1" thickTop="1" x14ac:dyDescent="0.3">
      <c r="B39" s="190"/>
      <c r="C39" s="190"/>
      <c r="D39" s="190"/>
      <c r="E39" s="190"/>
      <c r="F39" s="190"/>
      <c r="G39" s="190"/>
      <c r="H39" s="190"/>
      <c r="I39" s="190"/>
      <c r="J39" s="190"/>
      <c r="K39" s="190"/>
      <c r="L39" s="190"/>
    </row>
    <row r="40" spans="2:12" s="1" customFormat="1" ht="15.75" thickBot="1" x14ac:dyDescent="0.35"/>
    <row r="41" spans="2:12" s="1" customFormat="1" ht="20.25" thickTop="1" x14ac:dyDescent="0.3">
      <c r="B41" s="370" t="s">
        <v>5240</v>
      </c>
      <c r="C41" s="371"/>
      <c r="D41" s="371"/>
      <c r="E41" s="371"/>
      <c r="F41" s="371"/>
      <c r="G41" s="371"/>
      <c r="H41" s="371"/>
      <c r="I41" s="371"/>
      <c r="J41" s="371"/>
      <c r="K41" s="371"/>
      <c r="L41" s="372"/>
    </row>
    <row r="42" spans="2:12" s="1" customFormat="1" ht="15" x14ac:dyDescent="0.3">
      <c r="B42" s="220" t="s">
        <v>3</v>
      </c>
      <c r="C42" s="221" t="s">
        <v>4</v>
      </c>
      <c r="D42" s="221" t="s">
        <v>3053</v>
      </c>
      <c r="E42" s="221"/>
      <c r="F42" s="221" t="s">
        <v>6</v>
      </c>
      <c r="G42" s="221"/>
      <c r="H42" s="221" t="s">
        <v>7</v>
      </c>
      <c r="I42" s="221"/>
      <c r="J42" s="221"/>
      <c r="K42" s="221"/>
      <c r="L42" s="222"/>
    </row>
    <row r="43" spans="2:12" s="1" customFormat="1" ht="15" x14ac:dyDescent="0.3">
      <c r="B43" s="220"/>
      <c r="C43" s="221"/>
      <c r="D43" s="6" t="s">
        <v>1</v>
      </c>
      <c r="E43" s="6" t="s">
        <v>2</v>
      </c>
      <c r="F43" s="38" t="s">
        <v>1</v>
      </c>
      <c r="G43" s="39" t="s">
        <v>2</v>
      </c>
      <c r="H43" s="221"/>
      <c r="I43" s="221"/>
      <c r="J43" s="221"/>
      <c r="K43" s="221"/>
      <c r="L43" s="222"/>
    </row>
    <row r="44" spans="2:12" s="1" customFormat="1" ht="15" x14ac:dyDescent="0.3">
      <c r="B44" s="225" t="s">
        <v>60</v>
      </c>
      <c r="C44" s="9" t="s">
        <v>259</v>
      </c>
      <c r="D44" s="10">
        <f t="shared" ref="D44:D66" si="3">E44*0.65</f>
        <v>32.5</v>
      </c>
      <c r="E44" s="11">
        <v>50</v>
      </c>
      <c r="F44" s="12">
        <f t="shared" ref="F44:F66" si="4">D44*D$2</f>
        <v>0</v>
      </c>
      <c r="G44" s="12">
        <f t="shared" ref="G44:G66" si="5">E44*D$3</f>
        <v>0</v>
      </c>
      <c r="H44" s="193" t="s">
        <v>100</v>
      </c>
      <c r="I44" s="194"/>
      <c r="J44" s="194"/>
      <c r="K44" s="194"/>
      <c r="L44" s="195"/>
    </row>
    <row r="45" spans="2:12" s="1" customFormat="1" ht="16.5" customHeight="1" x14ac:dyDescent="0.3">
      <c r="B45" s="227"/>
      <c r="C45" s="9" t="s">
        <v>99</v>
      </c>
      <c r="D45" s="10">
        <f t="shared" si="3"/>
        <v>1.625</v>
      </c>
      <c r="E45" s="11">
        <v>2.5</v>
      </c>
      <c r="F45" s="12">
        <f t="shared" si="4"/>
        <v>0</v>
      </c>
      <c r="G45" s="12">
        <f t="shared" si="5"/>
        <v>0</v>
      </c>
      <c r="H45" s="196"/>
      <c r="I45" s="197"/>
      <c r="J45" s="197"/>
      <c r="K45" s="197"/>
      <c r="L45" s="198"/>
    </row>
    <row r="46" spans="2:12" s="1" customFormat="1" ht="16.5" customHeight="1" x14ac:dyDescent="0.3">
      <c r="B46" s="303" t="s">
        <v>5241</v>
      </c>
      <c r="C46" s="14" t="s">
        <v>283</v>
      </c>
      <c r="D46" s="12">
        <f t="shared" si="3"/>
        <v>6.5</v>
      </c>
      <c r="E46" s="9">
        <v>10</v>
      </c>
      <c r="F46" s="12">
        <f t="shared" si="4"/>
        <v>0</v>
      </c>
      <c r="G46" s="12">
        <f t="shared" si="5"/>
        <v>0</v>
      </c>
      <c r="H46" s="202" t="s">
        <v>5242</v>
      </c>
      <c r="I46" s="203"/>
      <c r="J46" s="203"/>
      <c r="K46" s="203"/>
      <c r="L46" s="204"/>
    </row>
    <row r="47" spans="2:12" s="1" customFormat="1" ht="16.5" customHeight="1" x14ac:dyDescent="0.3">
      <c r="B47" s="303"/>
      <c r="C47" s="14" t="s">
        <v>5243</v>
      </c>
      <c r="D47" s="31">
        <f t="shared" si="3"/>
        <v>4.55</v>
      </c>
      <c r="E47" s="9">
        <v>7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s="1" customFormat="1" ht="17.25" customHeight="1" x14ac:dyDescent="0.3">
      <c r="B48" s="303"/>
      <c r="C48" s="14" t="s">
        <v>5244</v>
      </c>
      <c r="D48" s="31">
        <f t="shared" si="3"/>
        <v>0.65</v>
      </c>
      <c r="E48" s="9">
        <v>1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s="1" customFormat="1" ht="17.25" customHeight="1" x14ac:dyDescent="0.3">
      <c r="B49" s="303"/>
      <c r="C49" s="14" t="s">
        <v>195</v>
      </c>
      <c r="D49" s="31">
        <f t="shared" si="3"/>
        <v>0.32500000000000001</v>
      </c>
      <c r="E49" s="9">
        <v>0.5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s="1" customFormat="1" ht="17.25" customHeight="1" x14ac:dyDescent="0.3">
      <c r="B50" s="303"/>
      <c r="C50" s="14" t="s">
        <v>5245</v>
      </c>
      <c r="D50" s="31">
        <f t="shared" si="3"/>
        <v>0.65</v>
      </c>
      <c r="E50" s="9">
        <v>1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s="1" customFormat="1" ht="17.25" customHeight="1" x14ac:dyDescent="0.3">
      <c r="B51" s="303"/>
      <c r="C51" s="14" t="s">
        <v>186</v>
      </c>
      <c r="D51" s="31">
        <f t="shared" si="3"/>
        <v>0.65</v>
      </c>
      <c r="E51" s="9">
        <v>1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s="1" customFormat="1" ht="17.25" customHeight="1" x14ac:dyDescent="0.3">
      <c r="B52" s="266" t="s">
        <v>5246</v>
      </c>
      <c r="C52" s="9" t="s">
        <v>210</v>
      </c>
      <c r="D52" s="26">
        <f t="shared" si="3"/>
        <v>26</v>
      </c>
      <c r="E52" s="9">
        <v>40</v>
      </c>
      <c r="F52" s="12">
        <f t="shared" si="4"/>
        <v>0</v>
      </c>
      <c r="G52" s="12">
        <f t="shared" si="5"/>
        <v>0</v>
      </c>
      <c r="H52" s="193" t="s">
        <v>5247</v>
      </c>
      <c r="I52" s="194"/>
      <c r="J52" s="194"/>
      <c r="K52" s="194"/>
      <c r="L52" s="195"/>
    </row>
    <row r="53" spans="2:12" s="1" customFormat="1" ht="17.25" customHeight="1" x14ac:dyDescent="0.3">
      <c r="B53" s="187"/>
      <c r="C53" s="9" t="s">
        <v>22</v>
      </c>
      <c r="D53" s="10">
        <f t="shared" si="3"/>
        <v>6.5</v>
      </c>
      <c r="E53" s="9">
        <v>10</v>
      </c>
      <c r="F53" s="12">
        <f t="shared" si="4"/>
        <v>0</v>
      </c>
      <c r="G53" s="12">
        <f t="shared" si="5"/>
        <v>0</v>
      </c>
      <c r="H53" s="199"/>
      <c r="I53" s="200"/>
      <c r="J53" s="200"/>
      <c r="K53" s="200"/>
      <c r="L53" s="201"/>
    </row>
    <row r="54" spans="2:12" s="1" customFormat="1" ht="17.25" customHeight="1" x14ac:dyDescent="0.3">
      <c r="B54" s="187"/>
      <c r="C54" s="9" t="s">
        <v>212</v>
      </c>
      <c r="D54" s="26">
        <f t="shared" si="3"/>
        <v>1.9500000000000002</v>
      </c>
      <c r="E54" s="9">
        <v>3</v>
      </c>
      <c r="F54" s="12">
        <f t="shared" si="4"/>
        <v>0</v>
      </c>
      <c r="G54" s="12">
        <f t="shared" si="5"/>
        <v>0</v>
      </c>
      <c r="H54" s="199"/>
      <c r="I54" s="200"/>
      <c r="J54" s="200"/>
      <c r="K54" s="200"/>
      <c r="L54" s="201"/>
    </row>
    <row r="55" spans="2:12" s="1" customFormat="1" ht="17.25" customHeight="1" x14ac:dyDescent="0.3">
      <c r="B55" s="187"/>
      <c r="C55" s="9" t="s">
        <v>178</v>
      </c>
      <c r="D55" s="10">
        <f t="shared" si="3"/>
        <v>0.65</v>
      </c>
      <c r="E55" s="9">
        <v>1</v>
      </c>
      <c r="F55" s="12">
        <f t="shared" si="4"/>
        <v>0</v>
      </c>
      <c r="G55" s="12">
        <f t="shared" si="5"/>
        <v>0</v>
      </c>
      <c r="H55" s="199"/>
      <c r="I55" s="200"/>
      <c r="J55" s="200"/>
      <c r="K55" s="200"/>
      <c r="L55" s="201"/>
    </row>
    <row r="56" spans="2:12" s="1" customFormat="1" ht="17.25" customHeight="1" x14ac:dyDescent="0.3">
      <c r="B56" s="187"/>
      <c r="C56" s="9" t="s">
        <v>195</v>
      </c>
      <c r="D56" s="10">
        <f t="shared" si="3"/>
        <v>0.32500000000000001</v>
      </c>
      <c r="E56" s="9">
        <v>0.5</v>
      </c>
      <c r="F56" s="12">
        <f t="shared" si="4"/>
        <v>0</v>
      </c>
      <c r="G56" s="12">
        <f t="shared" si="5"/>
        <v>0</v>
      </c>
      <c r="H56" s="199"/>
      <c r="I56" s="200"/>
      <c r="J56" s="200"/>
      <c r="K56" s="200"/>
      <c r="L56" s="201"/>
    </row>
    <row r="57" spans="2:12" s="1" customFormat="1" ht="17.25" customHeight="1" x14ac:dyDescent="0.3">
      <c r="B57" s="187"/>
      <c r="C57" s="9" t="s">
        <v>28</v>
      </c>
      <c r="D57" s="10">
        <f t="shared" si="3"/>
        <v>0.65</v>
      </c>
      <c r="E57" s="9">
        <v>1</v>
      </c>
      <c r="F57" s="12">
        <f t="shared" si="4"/>
        <v>0</v>
      </c>
      <c r="G57" s="12">
        <f t="shared" si="5"/>
        <v>0</v>
      </c>
      <c r="H57" s="199"/>
      <c r="I57" s="200"/>
      <c r="J57" s="200"/>
      <c r="K57" s="200"/>
      <c r="L57" s="201"/>
    </row>
    <row r="58" spans="2:12" s="1" customFormat="1" ht="16.5" customHeight="1" x14ac:dyDescent="0.3">
      <c r="B58" s="187"/>
      <c r="C58" s="9" t="s">
        <v>25</v>
      </c>
      <c r="D58" s="10">
        <f t="shared" si="3"/>
        <v>1.3</v>
      </c>
      <c r="E58" s="9">
        <v>2</v>
      </c>
      <c r="F58" s="12">
        <f t="shared" si="4"/>
        <v>0</v>
      </c>
      <c r="G58" s="12">
        <f t="shared" si="5"/>
        <v>0</v>
      </c>
      <c r="H58" s="196"/>
      <c r="I58" s="197"/>
      <c r="J58" s="197"/>
      <c r="K58" s="197"/>
      <c r="L58" s="198"/>
    </row>
    <row r="59" spans="2:12" s="1" customFormat="1" ht="17.25" customHeight="1" x14ac:dyDescent="0.3">
      <c r="B59" s="303" t="s">
        <v>5248</v>
      </c>
      <c r="C59" s="9" t="s">
        <v>180</v>
      </c>
      <c r="D59" s="10">
        <f t="shared" si="3"/>
        <v>16.25</v>
      </c>
      <c r="E59" s="9">
        <v>25</v>
      </c>
      <c r="F59" s="12">
        <f t="shared" si="4"/>
        <v>0</v>
      </c>
      <c r="G59" s="12">
        <f t="shared" si="5"/>
        <v>0</v>
      </c>
      <c r="H59" s="262" t="s">
        <v>4306</v>
      </c>
      <c r="I59" s="262"/>
      <c r="J59" s="262"/>
      <c r="K59" s="262"/>
      <c r="L59" s="263"/>
    </row>
    <row r="60" spans="2:12" s="1" customFormat="1" ht="17.25" customHeight="1" x14ac:dyDescent="0.3">
      <c r="B60" s="303"/>
      <c r="C60" s="9" t="s">
        <v>23</v>
      </c>
      <c r="D60" s="10">
        <f t="shared" si="3"/>
        <v>6.5</v>
      </c>
      <c r="E60" s="9">
        <v>10</v>
      </c>
      <c r="F60" s="12">
        <f t="shared" si="4"/>
        <v>0</v>
      </c>
      <c r="G60" s="12">
        <f t="shared" si="5"/>
        <v>0</v>
      </c>
      <c r="H60" s="262"/>
      <c r="I60" s="262"/>
      <c r="J60" s="262"/>
      <c r="K60" s="262"/>
      <c r="L60" s="263"/>
    </row>
    <row r="61" spans="2:12" s="1" customFormat="1" ht="17.25" customHeight="1" x14ac:dyDescent="0.3">
      <c r="B61" s="303"/>
      <c r="C61" s="9" t="s">
        <v>22</v>
      </c>
      <c r="D61" s="10">
        <f t="shared" si="3"/>
        <v>3.25</v>
      </c>
      <c r="E61" s="9">
        <v>5</v>
      </c>
      <c r="F61" s="12">
        <f t="shared" si="4"/>
        <v>0</v>
      </c>
      <c r="G61" s="12">
        <f t="shared" si="5"/>
        <v>0</v>
      </c>
      <c r="H61" s="262"/>
      <c r="I61" s="262"/>
      <c r="J61" s="262"/>
      <c r="K61" s="262"/>
      <c r="L61" s="263"/>
    </row>
    <row r="62" spans="2:12" s="1" customFormat="1" ht="17.25" customHeight="1" x14ac:dyDescent="0.3">
      <c r="B62" s="303"/>
      <c r="C62" s="9" t="s">
        <v>291</v>
      </c>
      <c r="D62" s="10">
        <f t="shared" si="3"/>
        <v>0.32500000000000001</v>
      </c>
      <c r="E62" s="9">
        <v>0.5</v>
      </c>
      <c r="F62" s="12">
        <f t="shared" si="4"/>
        <v>0</v>
      </c>
      <c r="G62" s="12">
        <f t="shared" si="5"/>
        <v>0</v>
      </c>
      <c r="H62" s="262"/>
      <c r="I62" s="262"/>
      <c r="J62" s="262"/>
      <c r="K62" s="262"/>
      <c r="L62" s="263"/>
    </row>
    <row r="63" spans="2:12" s="1" customFormat="1" ht="17.25" customHeight="1" x14ac:dyDescent="0.3">
      <c r="B63" s="303"/>
      <c r="C63" s="9" t="s">
        <v>5249</v>
      </c>
      <c r="D63" s="10">
        <f t="shared" si="3"/>
        <v>0.19500000000000001</v>
      </c>
      <c r="E63" s="9">
        <v>0.3</v>
      </c>
      <c r="F63" s="12">
        <f t="shared" si="4"/>
        <v>0</v>
      </c>
      <c r="G63" s="12">
        <f t="shared" si="5"/>
        <v>0</v>
      </c>
      <c r="H63" s="262"/>
      <c r="I63" s="262"/>
      <c r="J63" s="262"/>
      <c r="K63" s="262"/>
      <c r="L63" s="263"/>
    </row>
    <row r="64" spans="2:12" s="1" customFormat="1" ht="17.25" customHeight="1" x14ac:dyDescent="0.3">
      <c r="B64" s="303"/>
      <c r="C64" s="9" t="s">
        <v>53</v>
      </c>
      <c r="D64" s="10">
        <f t="shared" si="3"/>
        <v>0.32500000000000001</v>
      </c>
      <c r="E64" s="9">
        <v>0.5</v>
      </c>
      <c r="F64" s="12">
        <f t="shared" si="4"/>
        <v>0</v>
      </c>
      <c r="G64" s="12">
        <f t="shared" si="5"/>
        <v>0</v>
      </c>
      <c r="H64" s="262"/>
      <c r="I64" s="262"/>
      <c r="J64" s="262"/>
      <c r="K64" s="262"/>
      <c r="L64" s="263"/>
    </row>
    <row r="65" spans="2:12" s="1" customFormat="1" ht="17.25" customHeight="1" x14ac:dyDescent="0.3">
      <c r="B65" s="303"/>
      <c r="C65" s="9" t="s">
        <v>25</v>
      </c>
      <c r="D65" s="10">
        <f t="shared" si="3"/>
        <v>0.65</v>
      </c>
      <c r="E65" s="9">
        <v>1</v>
      </c>
      <c r="F65" s="12">
        <f t="shared" si="4"/>
        <v>0</v>
      </c>
      <c r="G65" s="12">
        <f t="shared" si="5"/>
        <v>0</v>
      </c>
      <c r="H65" s="262"/>
      <c r="I65" s="262"/>
      <c r="J65" s="262"/>
      <c r="K65" s="262"/>
      <c r="L65" s="263"/>
    </row>
    <row r="66" spans="2:12" s="1" customFormat="1" ht="16.5" customHeight="1" thickBot="1" x14ac:dyDescent="0.35">
      <c r="B66" s="20" t="s">
        <v>114</v>
      </c>
      <c r="C66" s="21" t="s">
        <v>35</v>
      </c>
      <c r="D66" s="22">
        <f t="shared" si="3"/>
        <v>13</v>
      </c>
      <c r="E66" s="23">
        <v>20</v>
      </c>
      <c r="F66" s="24">
        <f t="shared" si="4"/>
        <v>0</v>
      </c>
      <c r="G66" s="24">
        <f t="shared" si="5"/>
        <v>0</v>
      </c>
      <c r="H66" s="188" t="s">
        <v>36</v>
      </c>
      <c r="I66" s="188"/>
      <c r="J66" s="188"/>
      <c r="K66" s="188"/>
      <c r="L66" s="189"/>
    </row>
    <row r="67" spans="2:12" s="1" customFormat="1" ht="72" customHeight="1" thickTop="1" x14ac:dyDescent="0.3"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</row>
    <row r="68" spans="2:12" s="1" customFormat="1" ht="15.75" thickBot="1" x14ac:dyDescent="0.35"/>
    <row r="69" spans="2:12" s="1" customFormat="1" ht="20.25" thickTop="1" x14ac:dyDescent="0.3">
      <c r="B69" s="370" t="s">
        <v>5250</v>
      </c>
      <c r="C69" s="371"/>
      <c r="D69" s="371"/>
      <c r="E69" s="371"/>
      <c r="F69" s="371"/>
      <c r="G69" s="371"/>
      <c r="H69" s="371"/>
      <c r="I69" s="371"/>
      <c r="J69" s="371"/>
      <c r="K69" s="371"/>
      <c r="L69" s="372"/>
    </row>
    <row r="70" spans="2:12" s="1" customFormat="1" ht="15" x14ac:dyDescent="0.3">
      <c r="B70" s="220" t="s">
        <v>3</v>
      </c>
      <c r="C70" s="221" t="s">
        <v>4</v>
      </c>
      <c r="D70" s="221" t="s">
        <v>5251</v>
      </c>
      <c r="E70" s="221"/>
      <c r="F70" s="221" t="s">
        <v>6</v>
      </c>
      <c r="G70" s="221"/>
      <c r="H70" s="221" t="s">
        <v>7</v>
      </c>
      <c r="I70" s="221"/>
      <c r="J70" s="221"/>
      <c r="K70" s="221"/>
      <c r="L70" s="222"/>
    </row>
    <row r="71" spans="2:12" s="1" customFormat="1" ht="15" x14ac:dyDescent="0.3">
      <c r="B71" s="220"/>
      <c r="C71" s="221"/>
      <c r="D71" s="6" t="s">
        <v>1</v>
      </c>
      <c r="E71" s="6" t="s">
        <v>2</v>
      </c>
      <c r="F71" s="38" t="s">
        <v>1</v>
      </c>
      <c r="G71" s="39" t="s">
        <v>2</v>
      </c>
      <c r="H71" s="221"/>
      <c r="I71" s="221"/>
      <c r="J71" s="221"/>
      <c r="K71" s="221"/>
      <c r="L71" s="222"/>
    </row>
    <row r="72" spans="2:12" s="1" customFormat="1" ht="16.5" customHeight="1" x14ac:dyDescent="0.3">
      <c r="B72" s="225" t="s">
        <v>5252</v>
      </c>
      <c r="C72" s="9" t="s">
        <v>5253</v>
      </c>
      <c r="D72" s="10">
        <f t="shared" ref="D72:D89" si="6">E72*0.65</f>
        <v>32.5</v>
      </c>
      <c r="E72" s="11">
        <v>50</v>
      </c>
      <c r="F72" s="12">
        <f t="shared" ref="F72:F89" si="7">D72*D$2</f>
        <v>0</v>
      </c>
      <c r="G72" s="12">
        <f t="shared" ref="G72:G89" si="8">E72*D$3</f>
        <v>0</v>
      </c>
      <c r="H72" s="193" t="s">
        <v>48</v>
      </c>
      <c r="I72" s="194"/>
      <c r="J72" s="194"/>
      <c r="K72" s="194"/>
      <c r="L72" s="195"/>
    </row>
    <row r="73" spans="2:12" s="1" customFormat="1" ht="16.5" customHeight="1" x14ac:dyDescent="0.3">
      <c r="B73" s="227"/>
      <c r="C73" s="9" t="s">
        <v>107</v>
      </c>
      <c r="D73" s="10">
        <f t="shared" si="6"/>
        <v>3.25</v>
      </c>
      <c r="E73" s="11">
        <v>5</v>
      </c>
      <c r="F73" s="12">
        <f t="shared" si="7"/>
        <v>0</v>
      </c>
      <c r="G73" s="12">
        <f t="shared" si="8"/>
        <v>0</v>
      </c>
      <c r="H73" s="196"/>
      <c r="I73" s="197"/>
      <c r="J73" s="197"/>
      <c r="K73" s="197"/>
      <c r="L73" s="198"/>
    </row>
    <row r="74" spans="2:12" s="1" customFormat="1" ht="16.5" customHeight="1" x14ac:dyDescent="0.3">
      <c r="B74" s="290" t="s">
        <v>5254</v>
      </c>
      <c r="C74" s="14" t="s">
        <v>204</v>
      </c>
      <c r="D74" s="26">
        <f t="shared" si="6"/>
        <v>13</v>
      </c>
      <c r="E74" s="9">
        <v>20</v>
      </c>
      <c r="F74" s="12">
        <f t="shared" si="7"/>
        <v>0</v>
      </c>
      <c r="G74" s="12">
        <f t="shared" si="8"/>
        <v>0</v>
      </c>
      <c r="H74" s="262" t="s">
        <v>5255</v>
      </c>
      <c r="I74" s="262"/>
      <c r="J74" s="262"/>
      <c r="K74" s="262"/>
      <c r="L74" s="263"/>
    </row>
    <row r="75" spans="2:12" s="1" customFormat="1" ht="16.5" customHeight="1" x14ac:dyDescent="0.3">
      <c r="B75" s="291"/>
      <c r="C75" s="14" t="s">
        <v>5256</v>
      </c>
      <c r="D75" s="10">
        <f t="shared" si="6"/>
        <v>9.75</v>
      </c>
      <c r="E75" s="9">
        <v>15</v>
      </c>
      <c r="F75" s="12">
        <f t="shared" si="7"/>
        <v>0</v>
      </c>
      <c r="G75" s="12">
        <f t="shared" si="8"/>
        <v>0</v>
      </c>
      <c r="H75" s="262"/>
      <c r="I75" s="262"/>
      <c r="J75" s="262"/>
      <c r="K75" s="262"/>
      <c r="L75" s="263"/>
    </row>
    <row r="76" spans="2:12" s="1" customFormat="1" ht="17.25" customHeight="1" x14ac:dyDescent="0.3">
      <c r="B76" s="291"/>
      <c r="C76" s="14" t="s">
        <v>5225</v>
      </c>
      <c r="D76" s="10">
        <f t="shared" si="6"/>
        <v>0.32500000000000001</v>
      </c>
      <c r="E76" s="9">
        <v>0.5</v>
      </c>
      <c r="F76" s="12">
        <f t="shared" si="7"/>
        <v>0</v>
      </c>
      <c r="G76" s="12">
        <f t="shared" si="8"/>
        <v>0</v>
      </c>
      <c r="H76" s="262"/>
      <c r="I76" s="262"/>
      <c r="J76" s="262"/>
      <c r="K76" s="262"/>
      <c r="L76" s="263"/>
    </row>
    <row r="77" spans="2:12" s="1" customFormat="1" ht="17.25" customHeight="1" x14ac:dyDescent="0.3">
      <c r="B77" s="291"/>
      <c r="C77" s="14" t="s">
        <v>20</v>
      </c>
      <c r="D77" s="10">
        <f t="shared" si="6"/>
        <v>1.3</v>
      </c>
      <c r="E77" s="9">
        <v>2</v>
      </c>
      <c r="F77" s="12">
        <f t="shared" si="7"/>
        <v>0</v>
      </c>
      <c r="G77" s="12">
        <f t="shared" si="8"/>
        <v>0</v>
      </c>
      <c r="H77" s="262"/>
      <c r="I77" s="262"/>
      <c r="J77" s="262"/>
      <c r="K77" s="262"/>
      <c r="L77" s="263"/>
    </row>
    <row r="78" spans="2:12" s="1" customFormat="1" ht="17.25" customHeight="1" x14ac:dyDescent="0.3">
      <c r="B78" s="291"/>
      <c r="C78" s="14" t="s">
        <v>186</v>
      </c>
      <c r="D78" s="10">
        <f t="shared" si="6"/>
        <v>0.65</v>
      </c>
      <c r="E78" s="9">
        <v>1</v>
      </c>
      <c r="F78" s="12">
        <f t="shared" si="7"/>
        <v>0</v>
      </c>
      <c r="G78" s="12">
        <f t="shared" si="8"/>
        <v>0</v>
      </c>
      <c r="H78" s="262"/>
      <c r="I78" s="262"/>
      <c r="J78" s="262"/>
      <c r="K78" s="262"/>
      <c r="L78" s="263"/>
    </row>
    <row r="79" spans="2:12" s="1" customFormat="1" ht="17.25" customHeight="1" x14ac:dyDescent="0.3">
      <c r="B79" s="291"/>
      <c r="C79" s="14" t="s">
        <v>5245</v>
      </c>
      <c r="D79" s="10">
        <f t="shared" si="6"/>
        <v>1.3</v>
      </c>
      <c r="E79" s="9">
        <v>2</v>
      </c>
      <c r="F79" s="12">
        <f t="shared" si="7"/>
        <v>0</v>
      </c>
      <c r="G79" s="12">
        <f t="shared" si="8"/>
        <v>0</v>
      </c>
      <c r="H79" s="262"/>
      <c r="I79" s="262"/>
      <c r="J79" s="262"/>
      <c r="K79" s="262"/>
      <c r="L79" s="263"/>
    </row>
    <row r="80" spans="2:12" s="1" customFormat="1" ht="17.25" customHeight="1" x14ac:dyDescent="0.3">
      <c r="B80" s="299" t="s">
        <v>5257</v>
      </c>
      <c r="C80" s="29" t="s">
        <v>21</v>
      </c>
      <c r="D80" s="19">
        <f t="shared" si="6"/>
        <v>26</v>
      </c>
      <c r="E80" s="29">
        <v>40</v>
      </c>
      <c r="F80" s="12">
        <f t="shared" si="7"/>
        <v>0</v>
      </c>
      <c r="G80" s="12">
        <f t="shared" si="8"/>
        <v>0</v>
      </c>
      <c r="H80" s="202" t="s">
        <v>4646</v>
      </c>
      <c r="I80" s="203"/>
      <c r="J80" s="203"/>
      <c r="K80" s="203"/>
      <c r="L80" s="204"/>
    </row>
    <row r="81" spans="2:12" s="1" customFormat="1" ht="17.25" customHeight="1" x14ac:dyDescent="0.3">
      <c r="B81" s="300"/>
      <c r="C81" s="29" t="s">
        <v>24</v>
      </c>
      <c r="D81" s="15">
        <f t="shared" si="6"/>
        <v>0.65</v>
      </c>
      <c r="E81" s="29">
        <v>1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s="1" customFormat="1" ht="17.25" customHeight="1" x14ac:dyDescent="0.3">
      <c r="B82" s="301"/>
      <c r="C82" s="29" t="s">
        <v>25</v>
      </c>
      <c r="D82" s="19">
        <f t="shared" si="6"/>
        <v>1.9500000000000002</v>
      </c>
      <c r="E82" s="29">
        <v>3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s="1" customFormat="1" ht="17.25" customHeight="1" x14ac:dyDescent="0.3">
      <c r="B83" s="187" t="s">
        <v>5258</v>
      </c>
      <c r="C83" s="9" t="s">
        <v>176</v>
      </c>
      <c r="D83" s="10">
        <f t="shared" si="6"/>
        <v>19.5</v>
      </c>
      <c r="E83" s="9">
        <v>30</v>
      </c>
      <c r="F83" s="12">
        <f t="shared" si="7"/>
        <v>0</v>
      </c>
      <c r="G83" s="12">
        <f t="shared" si="8"/>
        <v>0</v>
      </c>
      <c r="H83" s="262" t="s">
        <v>5259</v>
      </c>
      <c r="I83" s="262"/>
      <c r="J83" s="262"/>
      <c r="K83" s="262"/>
      <c r="L83" s="263"/>
    </row>
    <row r="84" spans="2:12" s="1" customFormat="1" ht="17.25" customHeight="1" x14ac:dyDescent="0.3">
      <c r="B84" s="187"/>
      <c r="C84" s="9" t="s">
        <v>5225</v>
      </c>
      <c r="D84" s="10">
        <f t="shared" si="6"/>
        <v>0.32500000000000001</v>
      </c>
      <c r="E84" s="9">
        <v>0.5</v>
      </c>
      <c r="F84" s="12">
        <f t="shared" si="7"/>
        <v>0</v>
      </c>
      <c r="G84" s="12">
        <f t="shared" si="8"/>
        <v>0</v>
      </c>
      <c r="H84" s="262"/>
      <c r="I84" s="262"/>
      <c r="J84" s="262"/>
      <c r="K84" s="262"/>
      <c r="L84" s="263"/>
    </row>
    <row r="85" spans="2:12" s="1" customFormat="1" ht="17.25" customHeight="1" x14ac:dyDescent="0.3">
      <c r="B85" s="187"/>
      <c r="C85" s="9" t="s">
        <v>5249</v>
      </c>
      <c r="D85" s="10">
        <f t="shared" si="6"/>
        <v>0.19500000000000001</v>
      </c>
      <c r="E85" s="9">
        <v>0.3</v>
      </c>
      <c r="F85" s="12">
        <f t="shared" si="7"/>
        <v>0</v>
      </c>
      <c r="G85" s="12">
        <f t="shared" si="8"/>
        <v>0</v>
      </c>
      <c r="H85" s="262"/>
      <c r="I85" s="262"/>
      <c r="J85" s="262"/>
      <c r="K85" s="262"/>
      <c r="L85" s="263"/>
    </row>
    <row r="86" spans="2:12" s="1" customFormat="1" ht="17.25" customHeight="1" x14ac:dyDescent="0.3">
      <c r="B86" s="187"/>
      <c r="C86" s="9" t="s">
        <v>5245</v>
      </c>
      <c r="D86" s="10">
        <f t="shared" si="6"/>
        <v>0.32500000000000001</v>
      </c>
      <c r="E86" s="9">
        <v>0.5</v>
      </c>
      <c r="F86" s="12">
        <f t="shared" si="7"/>
        <v>0</v>
      </c>
      <c r="G86" s="12">
        <f t="shared" si="8"/>
        <v>0</v>
      </c>
      <c r="H86" s="262"/>
      <c r="I86" s="262"/>
      <c r="J86" s="262"/>
      <c r="K86" s="262"/>
      <c r="L86" s="263"/>
    </row>
    <row r="87" spans="2:12" s="1" customFormat="1" ht="17.25" customHeight="1" x14ac:dyDescent="0.3">
      <c r="B87" s="187"/>
      <c r="C87" s="9" t="s">
        <v>179</v>
      </c>
      <c r="D87" s="10">
        <f t="shared" si="6"/>
        <v>0.13</v>
      </c>
      <c r="E87" s="9">
        <v>0.2</v>
      </c>
      <c r="F87" s="12">
        <f t="shared" si="7"/>
        <v>0</v>
      </c>
      <c r="G87" s="12">
        <f t="shared" si="8"/>
        <v>0</v>
      </c>
      <c r="H87" s="262"/>
      <c r="I87" s="262"/>
      <c r="J87" s="262"/>
      <c r="K87" s="262"/>
      <c r="L87" s="263"/>
    </row>
    <row r="88" spans="2:12" s="1" customFormat="1" ht="17.25" customHeight="1" x14ac:dyDescent="0.3">
      <c r="B88" s="187"/>
      <c r="C88" s="9" t="s">
        <v>39</v>
      </c>
      <c r="D88" s="10">
        <f t="shared" si="6"/>
        <v>0.32500000000000001</v>
      </c>
      <c r="E88" s="9">
        <v>0.5</v>
      </c>
      <c r="F88" s="12">
        <f t="shared" si="7"/>
        <v>0</v>
      </c>
      <c r="G88" s="12">
        <f t="shared" si="8"/>
        <v>0</v>
      </c>
      <c r="H88" s="262"/>
      <c r="I88" s="262"/>
      <c r="J88" s="262"/>
      <c r="K88" s="262"/>
      <c r="L88" s="263"/>
    </row>
    <row r="89" spans="2:12" s="1" customFormat="1" ht="16.5" customHeight="1" thickBot="1" x14ac:dyDescent="0.35">
      <c r="B89" s="30" t="s">
        <v>5260</v>
      </c>
      <c r="C89" s="21" t="s">
        <v>35</v>
      </c>
      <c r="D89" s="22">
        <f t="shared" si="6"/>
        <v>13</v>
      </c>
      <c r="E89" s="23">
        <v>20</v>
      </c>
      <c r="F89" s="24">
        <f t="shared" si="7"/>
        <v>0</v>
      </c>
      <c r="G89" s="24">
        <f t="shared" si="8"/>
        <v>0</v>
      </c>
      <c r="H89" s="188" t="s">
        <v>36</v>
      </c>
      <c r="I89" s="188"/>
      <c r="J89" s="188"/>
      <c r="K89" s="188"/>
      <c r="L89" s="189"/>
    </row>
    <row r="90" spans="2:12" s="1" customFormat="1" ht="72" customHeight="1" thickTop="1" x14ac:dyDescent="0.3">
      <c r="B90" s="190"/>
      <c r="C90" s="190"/>
      <c r="D90" s="190"/>
      <c r="E90" s="190"/>
      <c r="F90" s="190"/>
      <c r="G90" s="190"/>
      <c r="H90" s="190"/>
      <c r="I90" s="190"/>
      <c r="J90" s="190"/>
      <c r="K90" s="190"/>
      <c r="L90" s="190"/>
    </row>
    <row r="91" spans="2:12" s="1" customFormat="1" ht="15.75" thickBot="1" x14ac:dyDescent="0.35"/>
    <row r="92" spans="2:12" s="1" customFormat="1" ht="20.25" thickTop="1" x14ac:dyDescent="0.3">
      <c r="B92" s="370" t="s">
        <v>5261</v>
      </c>
      <c r="C92" s="371"/>
      <c r="D92" s="371"/>
      <c r="E92" s="371"/>
      <c r="F92" s="371"/>
      <c r="G92" s="371"/>
      <c r="H92" s="371"/>
      <c r="I92" s="371"/>
      <c r="J92" s="371"/>
      <c r="K92" s="371"/>
      <c r="L92" s="372"/>
    </row>
    <row r="93" spans="2:12" s="1" customFormat="1" ht="15" x14ac:dyDescent="0.3">
      <c r="B93" s="220" t="s">
        <v>3</v>
      </c>
      <c r="C93" s="221" t="s">
        <v>4</v>
      </c>
      <c r="D93" s="221" t="s">
        <v>5251</v>
      </c>
      <c r="E93" s="221"/>
      <c r="F93" s="221" t="s">
        <v>6</v>
      </c>
      <c r="G93" s="221"/>
      <c r="H93" s="221" t="s">
        <v>7</v>
      </c>
      <c r="I93" s="221"/>
      <c r="J93" s="221"/>
      <c r="K93" s="221"/>
      <c r="L93" s="222"/>
    </row>
    <row r="94" spans="2:12" s="1" customFormat="1" ht="15" x14ac:dyDescent="0.3">
      <c r="B94" s="220"/>
      <c r="C94" s="221"/>
      <c r="D94" s="6" t="s">
        <v>1</v>
      </c>
      <c r="E94" s="6" t="s">
        <v>2</v>
      </c>
      <c r="F94" s="38" t="s">
        <v>1</v>
      </c>
      <c r="G94" s="39" t="s">
        <v>2</v>
      </c>
      <c r="H94" s="221"/>
      <c r="I94" s="221"/>
      <c r="J94" s="221"/>
      <c r="K94" s="221"/>
      <c r="L94" s="222"/>
    </row>
    <row r="95" spans="2:12" s="1" customFormat="1" ht="16.5" customHeight="1" x14ac:dyDescent="0.3">
      <c r="B95" s="187" t="s">
        <v>5262</v>
      </c>
      <c r="C95" s="41" t="s">
        <v>13</v>
      </c>
      <c r="D95" s="15">
        <f>E95*0.65</f>
        <v>32.5</v>
      </c>
      <c r="E95" s="11">
        <v>50</v>
      </c>
      <c r="F95" s="12">
        <f>D95*D$2</f>
        <v>0</v>
      </c>
      <c r="G95" s="12">
        <f>E95*D$3</f>
        <v>0</v>
      </c>
      <c r="H95" s="193" t="s">
        <v>68</v>
      </c>
      <c r="I95" s="194"/>
      <c r="J95" s="194"/>
      <c r="K95" s="194"/>
      <c r="L95" s="195"/>
    </row>
    <row r="96" spans="2:12" s="1" customFormat="1" ht="16.5" customHeight="1" x14ac:dyDescent="0.3">
      <c r="B96" s="187"/>
      <c r="C96" s="41" t="s">
        <v>69</v>
      </c>
      <c r="D96" s="15">
        <f t="shared" ref="D96:D117" si="9">E96*0.65</f>
        <v>1.625</v>
      </c>
      <c r="E96" s="11">
        <v>2.5</v>
      </c>
      <c r="F96" s="12">
        <f t="shared" ref="F96:F117" si="10">D96*D$2</f>
        <v>0</v>
      </c>
      <c r="G96" s="12">
        <f t="shared" ref="G96:G117" si="11">E96*D$3</f>
        <v>0</v>
      </c>
      <c r="H96" s="196"/>
      <c r="I96" s="197"/>
      <c r="J96" s="197"/>
      <c r="K96" s="197"/>
      <c r="L96" s="198"/>
    </row>
    <row r="97" spans="2:12" s="1" customFormat="1" ht="16.5" customHeight="1" x14ac:dyDescent="0.3">
      <c r="B97" s="225" t="s">
        <v>342</v>
      </c>
      <c r="C97" s="14" t="s">
        <v>220</v>
      </c>
      <c r="D97" s="19">
        <f t="shared" si="9"/>
        <v>13</v>
      </c>
      <c r="E97" s="11">
        <v>20</v>
      </c>
      <c r="F97" s="12">
        <f t="shared" si="10"/>
        <v>0</v>
      </c>
      <c r="G97" s="12">
        <f t="shared" si="11"/>
        <v>0</v>
      </c>
      <c r="H97" s="202" t="s">
        <v>5263</v>
      </c>
      <c r="I97" s="203"/>
      <c r="J97" s="203"/>
      <c r="K97" s="203"/>
      <c r="L97" s="204"/>
    </row>
    <row r="98" spans="2:12" s="1" customFormat="1" ht="16.5" customHeight="1" x14ac:dyDescent="0.3">
      <c r="B98" s="226"/>
      <c r="C98" s="14" t="s">
        <v>17</v>
      </c>
      <c r="D98" s="15">
        <f t="shared" si="9"/>
        <v>1.3</v>
      </c>
      <c r="E98" s="11">
        <v>2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s="1" customFormat="1" ht="17.25" customHeight="1" x14ac:dyDescent="0.3">
      <c r="B99" s="226"/>
      <c r="C99" s="14" t="s">
        <v>16</v>
      </c>
      <c r="D99" s="15">
        <f t="shared" si="9"/>
        <v>1.3</v>
      </c>
      <c r="E99" s="11">
        <v>2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s="1" customFormat="1" ht="17.25" customHeight="1" x14ac:dyDescent="0.3">
      <c r="B100" s="226"/>
      <c r="C100" s="14" t="s">
        <v>24</v>
      </c>
      <c r="D100" s="15">
        <f t="shared" si="9"/>
        <v>0.32500000000000001</v>
      </c>
      <c r="E100" s="11">
        <v>0.5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s="1" customFormat="1" ht="17.25" customHeight="1" x14ac:dyDescent="0.3">
      <c r="B101" s="226"/>
      <c r="C101" s="14" t="s">
        <v>5225</v>
      </c>
      <c r="D101" s="15">
        <f t="shared" si="9"/>
        <v>0.32500000000000001</v>
      </c>
      <c r="E101" s="11">
        <v>0.5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s="1" customFormat="1" ht="17.25" customHeight="1" x14ac:dyDescent="0.3">
      <c r="B102" s="227"/>
      <c r="C102" s="14" t="s">
        <v>20</v>
      </c>
      <c r="D102" s="15">
        <f t="shared" si="9"/>
        <v>0.65</v>
      </c>
      <c r="E102" s="11">
        <v>1</v>
      </c>
      <c r="F102" s="12">
        <f t="shared" si="10"/>
        <v>0</v>
      </c>
      <c r="G102" s="12">
        <f t="shared" si="11"/>
        <v>0</v>
      </c>
      <c r="H102" s="270"/>
      <c r="I102" s="271"/>
      <c r="J102" s="271"/>
      <c r="K102" s="271"/>
      <c r="L102" s="272"/>
    </row>
    <row r="103" spans="2:12" s="1" customFormat="1" ht="17.25" customHeight="1" x14ac:dyDescent="0.3">
      <c r="B103" s="266" t="s">
        <v>5264</v>
      </c>
      <c r="C103" s="9" t="s">
        <v>88</v>
      </c>
      <c r="D103" s="19">
        <f t="shared" si="9"/>
        <v>26</v>
      </c>
      <c r="E103" s="9">
        <v>40</v>
      </c>
      <c r="F103" s="12">
        <f t="shared" si="10"/>
        <v>0</v>
      </c>
      <c r="G103" s="12">
        <f t="shared" si="11"/>
        <v>0</v>
      </c>
      <c r="H103" s="202" t="s">
        <v>5265</v>
      </c>
      <c r="I103" s="203"/>
      <c r="J103" s="203"/>
      <c r="K103" s="203"/>
      <c r="L103" s="204"/>
    </row>
    <row r="104" spans="2:12" s="1" customFormat="1" ht="17.25" customHeight="1" x14ac:dyDescent="0.3">
      <c r="B104" s="266"/>
      <c r="C104" s="9" t="s">
        <v>1092</v>
      </c>
      <c r="D104" s="15">
        <f t="shared" si="9"/>
        <v>6.5</v>
      </c>
      <c r="E104" s="9">
        <v>10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s="1" customFormat="1" ht="17.25" customHeight="1" x14ac:dyDescent="0.3">
      <c r="B105" s="266"/>
      <c r="C105" s="9" t="s">
        <v>212</v>
      </c>
      <c r="D105" s="19">
        <f t="shared" si="9"/>
        <v>1.9500000000000002</v>
      </c>
      <c r="E105" s="9">
        <v>3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s="1" customFormat="1" ht="17.25" customHeight="1" x14ac:dyDescent="0.3">
      <c r="B106" s="266"/>
      <c r="C106" s="9" t="s">
        <v>195</v>
      </c>
      <c r="D106" s="15">
        <f t="shared" si="9"/>
        <v>0.65</v>
      </c>
      <c r="E106" s="9">
        <v>1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s="1" customFormat="1" ht="17.25" customHeight="1" x14ac:dyDescent="0.3">
      <c r="B107" s="266"/>
      <c r="C107" s="9" t="s">
        <v>53</v>
      </c>
      <c r="D107" s="15">
        <f t="shared" si="9"/>
        <v>0.65</v>
      </c>
      <c r="E107" s="9">
        <v>1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s="1" customFormat="1" ht="17.25" customHeight="1" x14ac:dyDescent="0.3">
      <c r="B108" s="266"/>
      <c r="C108" s="9" t="s">
        <v>28</v>
      </c>
      <c r="D108" s="19">
        <f t="shared" si="9"/>
        <v>1.9500000000000002</v>
      </c>
      <c r="E108" s="9">
        <v>3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s="1" customFormat="1" ht="17.25" customHeight="1" x14ac:dyDescent="0.3">
      <c r="B109" s="266"/>
      <c r="C109" s="12" t="s">
        <v>25</v>
      </c>
      <c r="D109" s="15">
        <f t="shared" si="9"/>
        <v>3.25</v>
      </c>
      <c r="E109" s="12">
        <v>5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s="1" customFormat="1" ht="17.25" customHeight="1" x14ac:dyDescent="0.3">
      <c r="B110" s="282" t="s">
        <v>5266</v>
      </c>
      <c r="C110" s="9" t="s">
        <v>5267</v>
      </c>
      <c r="D110" s="10">
        <f t="shared" si="9"/>
        <v>19.5</v>
      </c>
      <c r="E110" s="9">
        <v>30</v>
      </c>
      <c r="F110" s="12">
        <f t="shared" si="10"/>
        <v>0</v>
      </c>
      <c r="G110" s="12">
        <f t="shared" si="11"/>
        <v>0</v>
      </c>
      <c r="H110" s="202" t="s">
        <v>5268</v>
      </c>
      <c r="I110" s="203"/>
      <c r="J110" s="203"/>
      <c r="K110" s="203"/>
      <c r="L110" s="204"/>
    </row>
    <row r="111" spans="2:12" s="1" customFormat="1" ht="17.25" customHeight="1" x14ac:dyDescent="0.3">
      <c r="B111" s="283"/>
      <c r="C111" s="9" t="s">
        <v>5269</v>
      </c>
      <c r="D111" s="26">
        <f t="shared" si="9"/>
        <v>1.9500000000000002</v>
      </c>
      <c r="E111" s="9">
        <v>3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s="1" customFormat="1" ht="17.25" customHeight="1" x14ac:dyDescent="0.3">
      <c r="B112" s="283"/>
      <c r="C112" s="9" t="s">
        <v>162</v>
      </c>
      <c r="D112" s="10">
        <f t="shared" si="9"/>
        <v>0.65</v>
      </c>
      <c r="E112" s="9">
        <v>1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s="1" customFormat="1" ht="17.25" customHeight="1" x14ac:dyDescent="0.3">
      <c r="B113" s="283"/>
      <c r="C113" s="9" t="s">
        <v>5270</v>
      </c>
      <c r="D113" s="10">
        <f t="shared" si="9"/>
        <v>0.32500000000000001</v>
      </c>
      <c r="E113" s="9">
        <v>0.5</v>
      </c>
      <c r="F113" s="12">
        <f t="shared" si="10"/>
        <v>0</v>
      </c>
      <c r="G113" s="12">
        <f t="shared" si="11"/>
        <v>0</v>
      </c>
      <c r="H113" s="205"/>
      <c r="I113" s="206"/>
      <c r="J113" s="206"/>
      <c r="K113" s="206"/>
      <c r="L113" s="207"/>
    </row>
    <row r="114" spans="2:12" s="1" customFormat="1" ht="17.25" customHeight="1" x14ac:dyDescent="0.3">
      <c r="B114" s="283"/>
      <c r="C114" s="9" t="s">
        <v>5225</v>
      </c>
      <c r="D114" s="10">
        <f t="shared" si="9"/>
        <v>0.65</v>
      </c>
      <c r="E114" s="9">
        <v>1</v>
      </c>
      <c r="F114" s="12">
        <f t="shared" si="10"/>
        <v>0</v>
      </c>
      <c r="G114" s="12">
        <f t="shared" si="11"/>
        <v>0</v>
      </c>
      <c r="H114" s="205"/>
      <c r="I114" s="206"/>
      <c r="J114" s="206"/>
      <c r="K114" s="206"/>
      <c r="L114" s="207"/>
    </row>
    <row r="115" spans="2:12" s="1" customFormat="1" ht="17.25" customHeight="1" x14ac:dyDescent="0.3">
      <c r="B115" s="283"/>
      <c r="C115" s="9" t="s">
        <v>5244</v>
      </c>
      <c r="D115" s="26">
        <f t="shared" si="9"/>
        <v>0.65</v>
      </c>
      <c r="E115" s="9">
        <v>1</v>
      </c>
      <c r="F115" s="12">
        <f t="shared" si="10"/>
        <v>0</v>
      </c>
      <c r="G115" s="12">
        <f t="shared" si="11"/>
        <v>0</v>
      </c>
      <c r="H115" s="205"/>
      <c r="I115" s="206"/>
      <c r="J115" s="206"/>
      <c r="K115" s="206"/>
      <c r="L115" s="207"/>
    </row>
    <row r="116" spans="2:12" s="1" customFormat="1" ht="17.25" customHeight="1" x14ac:dyDescent="0.3">
      <c r="B116" s="284"/>
      <c r="C116" s="9" t="s">
        <v>179</v>
      </c>
      <c r="D116" s="10">
        <f t="shared" si="9"/>
        <v>0.32500000000000001</v>
      </c>
      <c r="E116" s="9">
        <v>0.5</v>
      </c>
      <c r="F116" s="12">
        <f t="shared" si="10"/>
        <v>0</v>
      </c>
      <c r="G116" s="12">
        <f t="shared" si="11"/>
        <v>0</v>
      </c>
      <c r="H116" s="270"/>
      <c r="I116" s="271"/>
      <c r="J116" s="271"/>
      <c r="K116" s="271"/>
      <c r="L116" s="272"/>
    </row>
    <row r="117" spans="2:12" s="1" customFormat="1" ht="16.5" customHeight="1" thickBot="1" x14ac:dyDescent="0.35">
      <c r="B117" s="30" t="s">
        <v>5271</v>
      </c>
      <c r="C117" s="37" t="s">
        <v>5272</v>
      </c>
      <c r="D117" s="22">
        <f t="shared" si="9"/>
        <v>13</v>
      </c>
      <c r="E117" s="77">
        <v>20</v>
      </c>
      <c r="F117" s="78">
        <f t="shared" si="10"/>
        <v>0</v>
      </c>
      <c r="G117" s="78">
        <f t="shared" si="11"/>
        <v>0</v>
      </c>
      <c r="H117" s="228" t="s">
        <v>265</v>
      </c>
      <c r="I117" s="229"/>
      <c r="J117" s="229"/>
      <c r="K117" s="229"/>
      <c r="L117" s="230"/>
    </row>
    <row r="118" spans="2:12" ht="72" customHeight="1" thickTop="1" x14ac:dyDescent="0.3"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</row>
  </sheetData>
  <mergeCells count="67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20"/>
    <mergeCell ref="H12:L20"/>
    <mergeCell ref="B21:B31"/>
    <mergeCell ref="H21:L31"/>
    <mergeCell ref="B42:B43"/>
    <mergeCell ref="C42:C43"/>
    <mergeCell ref="D42:E42"/>
    <mergeCell ref="F42:G42"/>
    <mergeCell ref="H42:L43"/>
    <mergeCell ref="B32:B37"/>
    <mergeCell ref="H32:L37"/>
    <mergeCell ref="H38:L38"/>
    <mergeCell ref="B39:L39"/>
    <mergeCell ref="B41:L41"/>
    <mergeCell ref="B44:B45"/>
    <mergeCell ref="H44:L45"/>
    <mergeCell ref="B46:B51"/>
    <mergeCell ref="H46:L51"/>
    <mergeCell ref="B52:B58"/>
    <mergeCell ref="H52:L58"/>
    <mergeCell ref="B70:B71"/>
    <mergeCell ref="C70:C71"/>
    <mergeCell ref="D70:E70"/>
    <mergeCell ref="F70:G70"/>
    <mergeCell ref="H70:L71"/>
    <mergeCell ref="B59:B65"/>
    <mergeCell ref="H59:L65"/>
    <mergeCell ref="H66:L66"/>
    <mergeCell ref="B67:L67"/>
    <mergeCell ref="B69:L69"/>
    <mergeCell ref="B72:B73"/>
    <mergeCell ref="H72:L73"/>
    <mergeCell ref="B74:B79"/>
    <mergeCell ref="H74:L79"/>
    <mergeCell ref="B80:B82"/>
    <mergeCell ref="H80:L82"/>
    <mergeCell ref="B93:B94"/>
    <mergeCell ref="C93:C94"/>
    <mergeCell ref="D93:E93"/>
    <mergeCell ref="F93:G93"/>
    <mergeCell ref="H93:L94"/>
    <mergeCell ref="B83:B88"/>
    <mergeCell ref="H83:L88"/>
    <mergeCell ref="H89:L89"/>
    <mergeCell ref="B90:L90"/>
    <mergeCell ref="B92:L92"/>
    <mergeCell ref="B110:B116"/>
    <mergeCell ref="H110:L116"/>
    <mergeCell ref="H117:L117"/>
    <mergeCell ref="B118:L118"/>
    <mergeCell ref="B95:B96"/>
    <mergeCell ref="H95:L96"/>
    <mergeCell ref="B97:B102"/>
    <mergeCell ref="H97:L102"/>
    <mergeCell ref="B103:B109"/>
    <mergeCell ref="H103:L109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3" manualBreakCount="3">
    <brk id="39" max="12" man="1"/>
    <brk id="67" max="12" man="1"/>
    <brk id="90" max="12" man="1"/>
  </rowBreaks>
  <drawing r:id="rId2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>
    <pageSetUpPr fitToPage="1"/>
  </sheetPr>
  <dimension ref="A1:M39"/>
  <sheetViews>
    <sheetView topLeftCell="B6" zoomScaleNormal="100" zoomScaleSheetLayoutView="75" workbookViewId="0">
      <selection activeCell="B11" sqref="B11:L16"/>
    </sheetView>
  </sheetViews>
  <sheetFormatPr defaultRowHeight="16.5" x14ac:dyDescent="0.3"/>
  <cols>
    <col min="1" max="1" width="4.875" customWidth="1"/>
    <col min="2" max="2" width="18.625" style="131" customWidth="1"/>
    <col min="3" max="3" width="11.625" style="131" customWidth="1"/>
    <col min="4" max="10" width="9" style="131" customWidth="1"/>
    <col min="11" max="11" width="9" style="131"/>
    <col min="12" max="12" width="9" style="131" customWidth="1"/>
    <col min="13" max="13" width="4.875" customWidth="1"/>
  </cols>
  <sheetData>
    <row r="1" spans="1:13" ht="16.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thickTop="1" thickBot="1" x14ac:dyDescent="0.35">
      <c r="A2" s="1"/>
      <c r="B2" s="231" t="s">
        <v>1996</v>
      </c>
      <c r="C2" s="2" t="s">
        <v>1</v>
      </c>
      <c r="D2" s="3"/>
      <c r="E2" s="393" t="s">
        <v>3515</v>
      </c>
      <c r="F2" s="394"/>
      <c r="G2" s="394"/>
      <c r="H2" s="394"/>
      <c r="I2" s="394"/>
      <c r="J2" s="394"/>
      <c r="K2" s="394"/>
      <c r="L2" s="394"/>
      <c r="M2" s="1"/>
    </row>
    <row r="3" spans="1:13" ht="18" customHeight="1" thickTop="1" thickBot="1" x14ac:dyDescent="0.35">
      <c r="A3" s="1"/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  <c r="M3" s="1"/>
    </row>
    <row r="4" spans="1:13" ht="34.5" customHeight="1" thickTop="1" x14ac:dyDescent="0.3">
      <c r="A4" s="1"/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1"/>
    </row>
    <row r="5" spans="1:13" ht="16.5" customHeight="1" x14ac:dyDescent="0.3">
      <c r="A5" s="1"/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1"/>
    </row>
    <row r="6" spans="1:13" ht="16.5" customHeight="1" thickBot="1" x14ac:dyDescent="0.35">
      <c r="A6" s="1"/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1"/>
    </row>
    <row r="7" spans="1:13" s="88" customFormat="1" ht="21" customHeight="1" thickTop="1" x14ac:dyDescent="0.3">
      <c r="B7" s="370" t="s">
        <v>5277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1:13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1:13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1:13" s="88" customFormat="1" ht="18" customHeight="1" x14ac:dyDescent="0.3">
      <c r="B10" s="16" t="s">
        <v>45</v>
      </c>
      <c r="C10" s="9" t="s">
        <v>13</v>
      </c>
      <c r="D10" s="15">
        <f t="shared" ref="D10:D33" si="0">E10*0.65</f>
        <v>35.75</v>
      </c>
      <c r="E10" s="11">
        <v>55</v>
      </c>
      <c r="F10" s="12">
        <f t="shared" ref="F10:F33" si="1">D10*D$2</f>
        <v>0</v>
      </c>
      <c r="G10" s="12">
        <f t="shared" ref="G10:G33" si="2">E10*D$3</f>
        <v>0</v>
      </c>
      <c r="H10" s="191" t="s">
        <v>46</v>
      </c>
      <c r="I10" s="191"/>
      <c r="J10" s="191"/>
      <c r="K10" s="191"/>
      <c r="L10" s="192"/>
    </row>
    <row r="11" spans="1:13" s="88" customFormat="1" ht="18" customHeight="1" x14ac:dyDescent="0.3">
      <c r="B11" s="225" t="s">
        <v>5276</v>
      </c>
      <c r="C11" s="9" t="s">
        <v>326</v>
      </c>
      <c r="D11" s="132">
        <f t="shared" si="0"/>
        <v>13</v>
      </c>
      <c r="E11" s="9">
        <v>20</v>
      </c>
      <c r="F11" s="12">
        <f t="shared" si="1"/>
        <v>0</v>
      </c>
      <c r="G11" s="12">
        <f t="shared" si="2"/>
        <v>0</v>
      </c>
      <c r="H11" s="193" t="s">
        <v>5275</v>
      </c>
      <c r="I11" s="194"/>
      <c r="J11" s="194"/>
      <c r="K11" s="194"/>
      <c r="L11" s="195"/>
    </row>
    <row r="12" spans="1:13" s="88" customFormat="1" ht="18" customHeight="1" x14ac:dyDescent="0.3">
      <c r="B12" s="226"/>
      <c r="C12" s="9" t="s">
        <v>2689</v>
      </c>
      <c r="D12" s="19">
        <f t="shared" si="0"/>
        <v>9.75</v>
      </c>
      <c r="E12" s="11">
        <v>15</v>
      </c>
      <c r="F12" s="12">
        <f t="shared" si="1"/>
        <v>0</v>
      </c>
      <c r="G12" s="12">
        <f t="shared" si="2"/>
        <v>0</v>
      </c>
      <c r="H12" s="199"/>
      <c r="I12" s="200"/>
      <c r="J12" s="200"/>
      <c r="K12" s="200"/>
      <c r="L12" s="201"/>
    </row>
    <row r="13" spans="1:13" s="88" customFormat="1" ht="18" customHeight="1" x14ac:dyDescent="0.3">
      <c r="B13" s="226"/>
      <c r="C13" s="9" t="s">
        <v>498</v>
      </c>
      <c r="D13" s="15">
        <f t="shared" si="0"/>
        <v>1.3</v>
      </c>
      <c r="E13" s="11">
        <v>2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1:13" s="88" customFormat="1" ht="18" customHeight="1" x14ac:dyDescent="0.3">
      <c r="B14" s="226"/>
      <c r="C14" s="9" t="s">
        <v>499</v>
      </c>
      <c r="D14" s="15">
        <f t="shared" si="0"/>
        <v>1.3</v>
      </c>
      <c r="E14" s="11">
        <v>2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1:13" s="88" customFormat="1" ht="18" customHeight="1" x14ac:dyDescent="0.3">
      <c r="B15" s="226"/>
      <c r="C15" s="9" t="s">
        <v>216</v>
      </c>
      <c r="D15" s="15">
        <f t="shared" si="0"/>
        <v>0.65</v>
      </c>
      <c r="E15" s="11">
        <v>1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1:13" s="88" customFormat="1" ht="18" customHeight="1" x14ac:dyDescent="0.3">
      <c r="B16" s="227"/>
      <c r="C16" s="9" t="s">
        <v>186</v>
      </c>
      <c r="D16" s="15">
        <f t="shared" si="0"/>
        <v>0.65</v>
      </c>
      <c r="E16" s="11">
        <v>1</v>
      </c>
      <c r="F16" s="12">
        <f t="shared" si="1"/>
        <v>0</v>
      </c>
      <c r="G16" s="12">
        <f t="shared" si="2"/>
        <v>0</v>
      </c>
      <c r="H16" s="196"/>
      <c r="I16" s="197"/>
      <c r="J16" s="197"/>
      <c r="K16" s="197"/>
      <c r="L16" s="198"/>
    </row>
    <row r="17" spans="1:13" ht="18" customHeight="1" x14ac:dyDescent="0.3">
      <c r="B17" s="187" t="s">
        <v>5274</v>
      </c>
      <c r="C17" s="29" t="s">
        <v>280</v>
      </c>
      <c r="D17" s="19">
        <f t="shared" si="0"/>
        <v>26</v>
      </c>
      <c r="E17" s="29">
        <v>40</v>
      </c>
      <c r="F17" s="12">
        <f t="shared" si="1"/>
        <v>0</v>
      </c>
      <c r="G17" s="12">
        <f t="shared" si="2"/>
        <v>0</v>
      </c>
      <c r="H17" s="260" t="s">
        <v>5273</v>
      </c>
      <c r="I17" s="260"/>
      <c r="J17" s="260"/>
      <c r="K17" s="260"/>
      <c r="L17" s="261"/>
    </row>
    <row r="18" spans="1:13" ht="18" customHeight="1" x14ac:dyDescent="0.3">
      <c r="B18" s="187"/>
      <c r="C18" s="29" t="s">
        <v>22</v>
      </c>
      <c r="D18" s="15">
        <f t="shared" si="0"/>
        <v>6.5</v>
      </c>
      <c r="E18" s="29">
        <v>10</v>
      </c>
      <c r="F18" s="12">
        <f t="shared" si="1"/>
        <v>0</v>
      </c>
      <c r="G18" s="12">
        <f t="shared" si="2"/>
        <v>0</v>
      </c>
      <c r="H18" s="260"/>
      <c r="I18" s="260"/>
      <c r="J18" s="260"/>
      <c r="K18" s="260"/>
      <c r="L18" s="261"/>
    </row>
    <row r="19" spans="1:13" ht="18" customHeight="1" x14ac:dyDescent="0.3">
      <c r="B19" s="187"/>
      <c r="C19" s="29" t="s">
        <v>23</v>
      </c>
      <c r="D19" s="15">
        <f t="shared" si="0"/>
        <v>3.25</v>
      </c>
      <c r="E19" s="29">
        <v>5</v>
      </c>
      <c r="F19" s="12">
        <f t="shared" si="1"/>
        <v>0</v>
      </c>
      <c r="G19" s="12">
        <f t="shared" si="2"/>
        <v>0</v>
      </c>
      <c r="H19" s="260"/>
      <c r="I19" s="260"/>
      <c r="J19" s="260"/>
      <c r="K19" s="260"/>
      <c r="L19" s="261"/>
    </row>
    <row r="20" spans="1:13" ht="18" customHeight="1" x14ac:dyDescent="0.3">
      <c r="B20" s="187"/>
      <c r="C20" s="29" t="s">
        <v>27</v>
      </c>
      <c r="D20" s="15">
        <f t="shared" si="0"/>
        <v>3.25</v>
      </c>
      <c r="E20" s="29">
        <v>5</v>
      </c>
      <c r="F20" s="12">
        <f t="shared" si="1"/>
        <v>0</v>
      </c>
      <c r="G20" s="12">
        <f t="shared" si="2"/>
        <v>0</v>
      </c>
      <c r="H20" s="260"/>
      <c r="I20" s="260"/>
      <c r="J20" s="260"/>
      <c r="K20" s="260"/>
      <c r="L20" s="261"/>
    </row>
    <row r="21" spans="1:13" ht="18" customHeight="1" x14ac:dyDescent="0.3">
      <c r="B21" s="187"/>
      <c r="C21" s="29" t="s">
        <v>52</v>
      </c>
      <c r="D21" s="19">
        <f t="shared" si="0"/>
        <v>1.9500000000000002</v>
      </c>
      <c r="E21" s="29">
        <v>3</v>
      </c>
      <c r="F21" s="12">
        <f t="shared" si="1"/>
        <v>0</v>
      </c>
      <c r="G21" s="12">
        <f t="shared" si="2"/>
        <v>0</v>
      </c>
      <c r="H21" s="260"/>
      <c r="I21" s="260"/>
      <c r="J21" s="260"/>
      <c r="K21" s="260"/>
      <c r="L21" s="261"/>
    </row>
    <row r="22" spans="1:13" ht="18" customHeight="1" x14ac:dyDescent="0.3">
      <c r="B22" s="187"/>
      <c r="C22" s="29" t="s">
        <v>39</v>
      </c>
      <c r="D22" s="15">
        <f t="shared" si="0"/>
        <v>0.65</v>
      </c>
      <c r="E22" s="29">
        <v>1</v>
      </c>
      <c r="F22" s="12">
        <f t="shared" si="1"/>
        <v>0</v>
      </c>
      <c r="G22" s="12">
        <f t="shared" si="2"/>
        <v>0</v>
      </c>
      <c r="H22" s="260"/>
      <c r="I22" s="260"/>
      <c r="J22" s="260"/>
      <c r="K22" s="260"/>
      <c r="L22" s="261"/>
    </row>
    <row r="23" spans="1:13" ht="18" customHeight="1" x14ac:dyDescent="0.3">
      <c r="B23" s="187"/>
      <c r="C23" s="29" t="s">
        <v>20</v>
      </c>
      <c r="D23" s="19">
        <f t="shared" si="0"/>
        <v>1.9500000000000002</v>
      </c>
      <c r="E23" s="29">
        <v>3</v>
      </c>
      <c r="F23" s="12">
        <f t="shared" si="1"/>
        <v>0</v>
      </c>
      <c r="G23" s="12">
        <f t="shared" si="2"/>
        <v>0</v>
      </c>
      <c r="H23" s="260"/>
      <c r="I23" s="260"/>
      <c r="J23" s="260"/>
      <c r="K23" s="260"/>
      <c r="L23" s="261"/>
    </row>
    <row r="24" spans="1:13" ht="18" customHeight="1" x14ac:dyDescent="0.3">
      <c r="B24" s="187"/>
      <c r="C24" s="29" t="s">
        <v>195</v>
      </c>
      <c r="D24" s="15">
        <f t="shared" si="0"/>
        <v>0.65</v>
      </c>
      <c r="E24" s="29">
        <v>1</v>
      </c>
      <c r="F24" s="12">
        <f t="shared" si="1"/>
        <v>0</v>
      </c>
      <c r="G24" s="12">
        <f t="shared" si="2"/>
        <v>0</v>
      </c>
      <c r="H24" s="260"/>
      <c r="I24" s="260"/>
      <c r="J24" s="260"/>
      <c r="K24" s="260"/>
      <c r="L24" s="261"/>
    </row>
    <row r="25" spans="1:13" ht="18" customHeight="1" x14ac:dyDescent="0.3">
      <c r="B25" s="187"/>
      <c r="C25" s="29" t="s">
        <v>53</v>
      </c>
      <c r="D25" s="15">
        <f t="shared" si="0"/>
        <v>0.13</v>
      </c>
      <c r="E25" s="29">
        <v>0.2</v>
      </c>
      <c r="F25" s="12">
        <f t="shared" si="1"/>
        <v>0</v>
      </c>
      <c r="G25" s="12">
        <f t="shared" si="2"/>
        <v>0</v>
      </c>
      <c r="H25" s="260"/>
      <c r="I25" s="260"/>
      <c r="J25" s="260"/>
      <c r="K25" s="260"/>
      <c r="L25" s="261"/>
    </row>
    <row r="26" spans="1:13" ht="18" customHeight="1" x14ac:dyDescent="0.3">
      <c r="B26" s="187"/>
      <c r="C26" s="29" t="s">
        <v>25</v>
      </c>
      <c r="D26" s="15">
        <f t="shared" si="0"/>
        <v>1.3</v>
      </c>
      <c r="E26" s="29">
        <v>2</v>
      </c>
      <c r="F26" s="12">
        <f t="shared" si="1"/>
        <v>0</v>
      </c>
      <c r="G26" s="12">
        <f t="shared" si="2"/>
        <v>0</v>
      </c>
      <c r="H26" s="260"/>
      <c r="I26" s="260"/>
      <c r="J26" s="260"/>
      <c r="K26" s="260"/>
      <c r="L26" s="261"/>
    </row>
    <row r="27" spans="1:13" ht="18" customHeight="1" x14ac:dyDescent="0.3">
      <c r="A27" s="1"/>
      <c r="B27" s="302" t="s">
        <v>409</v>
      </c>
      <c r="C27" s="9" t="s">
        <v>229</v>
      </c>
      <c r="D27" s="31">
        <f t="shared" si="0"/>
        <v>19.5</v>
      </c>
      <c r="E27" s="9">
        <v>30</v>
      </c>
      <c r="F27" s="12">
        <f t="shared" si="1"/>
        <v>0</v>
      </c>
      <c r="G27" s="12">
        <f t="shared" si="2"/>
        <v>0</v>
      </c>
      <c r="H27" s="193" t="s">
        <v>410</v>
      </c>
      <c r="I27" s="194"/>
      <c r="J27" s="194"/>
      <c r="K27" s="194"/>
      <c r="L27" s="195"/>
      <c r="M27" s="1"/>
    </row>
    <row r="28" spans="1:13" ht="18" customHeight="1" x14ac:dyDescent="0.3">
      <c r="A28" s="1"/>
      <c r="B28" s="302"/>
      <c r="C28" s="9" t="s">
        <v>24</v>
      </c>
      <c r="D28" s="31">
        <f t="shared" si="0"/>
        <v>1.3</v>
      </c>
      <c r="E28" s="9">
        <v>2</v>
      </c>
      <c r="F28" s="12">
        <f t="shared" si="1"/>
        <v>0</v>
      </c>
      <c r="G28" s="12">
        <f t="shared" si="2"/>
        <v>0</v>
      </c>
      <c r="H28" s="199"/>
      <c r="I28" s="200"/>
      <c r="J28" s="200"/>
      <c r="K28" s="200"/>
      <c r="L28" s="201"/>
      <c r="M28" s="1"/>
    </row>
    <row r="29" spans="1:13" ht="18" customHeight="1" x14ac:dyDescent="0.3">
      <c r="A29" s="1"/>
      <c r="B29" s="302"/>
      <c r="C29" s="9" t="s">
        <v>52</v>
      </c>
      <c r="D29" s="31">
        <f t="shared" si="0"/>
        <v>0.65</v>
      </c>
      <c r="E29" s="9">
        <v>1</v>
      </c>
      <c r="F29" s="12">
        <f t="shared" si="1"/>
        <v>0</v>
      </c>
      <c r="G29" s="12">
        <f t="shared" si="2"/>
        <v>0</v>
      </c>
      <c r="H29" s="199"/>
      <c r="I29" s="200"/>
      <c r="J29" s="200"/>
      <c r="K29" s="200"/>
      <c r="L29" s="201"/>
      <c r="M29" s="1"/>
    </row>
    <row r="30" spans="1:13" ht="18" customHeight="1" x14ac:dyDescent="0.3">
      <c r="A30" s="1"/>
      <c r="B30" s="302"/>
      <c r="C30" s="9" t="s">
        <v>288</v>
      </c>
      <c r="D30" s="31">
        <f t="shared" si="0"/>
        <v>0.65</v>
      </c>
      <c r="E30" s="9">
        <v>1</v>
      </c>
      <c r="F30" s="12">
        <f t="shared" si="1"/>
        <v>0</v>
      </c>
      <c r="G30" s="12">
        <f t="shared" si="2"/>
        <v>0</v>
      </c>
      <c r="H30" s="199"/>
      <c r="I30" s="200"/>
      <c r="J30" s="200"/>
      <c r="K30" s="200"/>
      <c r="L30" s="201"/>
      <c r="M30" s="1"/>
    </row>
    <row r="31" spans="1:13" ht="18" customHeight="1" x14ac:dyDescent="0.3">
      <c r="A31" s="1"/>
      <c r="B31" s="302"/>
      <c r="C31" s="9" t="s">
        <v>39</v>
      </c>
      <c r="D31" s="31">
        <f t="shared" si="0"/>
        <v>0.32500000000000001</v>
      </c>
      <c r="E31" s="9">
        <v>0.5</v>
      </c>
      <c r="F31" s="12">
        <f t="shared" si="1"/>
        <v>0</v>
      </c>
      <c r="G31" s="12">
        <f t="shared" si="2"/>
        <v>0</v>
      </c>
      <c r="H31" s="199"/>
      <c r="I31" s="200"/>
      <c r="J31" s="200"/>
      <c r="K31" s="200"/>
      <c r="L31" s="201"/>
      <c r="M31" s="1"/>
    </row>
    <row r="32" spans="1:13" ht="18" customHeight="1" x14ac:dyDescent="0.3">
      <c r="A32" s="1"/>
      <c r="B32" s="302"/>
      <c r="C32" s="9" t="s">
        <v>53</v>
      </c>
      <c r="D32" s="31">
        <f t="shared" si="0"/>
        <v>0.13</v>
      </c>
      <c r="E32" s="9">
        <v>0.2</v>
      </c>
      <c r="F32" s="12">
        <f t="shared" si="1"/>
        <v>0</v>
      </c>
      <c r="G32" s="12">
        <f t="shared" si="2"/>
        <v>0</v>
      </c>
      <c r="H32" s="199"/>
      <c r="I32" s="200"/>
      <c r="J32" s="200"/>
      <c r="K32" s="200"/>
      <c r="L32" s="201"/>
      <c r="M32" s="1"/>
    </row>
    <row r="33" spans="2:12" s="88" customFormat="1" ht="18" customHeight="1" thickBot="1" x14ac:dyDescent="0.35">
      <c r="B33" s="30" t="s">
        <v>114</v>
      </c>
      <c r="C33" s="21" t="s">
        <v>35</v>
      </c>
      <c r="D33" s="28">
        <f t="shared" si="0"/>
        <v>13</v>
      </c>
      <c r="E33" s="23">
        <v>20</v>
      </c>
      <c r="F33" s="24">
        <f t="shared" si="1"/>
        <v>0</v>
      </c>
      <c r="G33" s="24">
        <f t="shared" si="2"/>
        <v>0</v>
      </c>
      <c r="H33" s="188" t="s">
        <v>36</v>
      </c>
      <c r="I33" s="188"/>
      <c r="J33" s="188"/>
      <c r="K33" s="188"/>
      <c r="L33" s="189"/>
    </row>
    <row r="34" spans="2:12" s="88" customFormat="1" ht="72" customHeight="1" thickTop="1" x14ac:dyDescent="0.3">
      <c r="B34" s="391"/>
      <c r="C34" s="391"/>
      <c r="D34" s="391"/>
      <c r="E34" s="391"/>
      <c r="F34" s="391"/>
      <c r="G34" s="391"/>
      <c r="H34" s="391"/>
      <c r="I34" s="391"/>
      <c r="J34" s="391"/>
      <c r="K34" s="391"/>
      <c r="L34" s="391"/>
    </row>
    <row r="35" spans="2:12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2:12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2:12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2:12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2:12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</sheetData>
  <mergeCells count="18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33:L33"/>
    <mergeCell ref="B34:L34"/>
    <mergeCell ref="H10:L10"/>
    <mergeCell ref="B11:B16"/>
    <mergeCell ref="H11:L16"/>
    <mergeCell ref="B17:B26"/>
    <mergeCell ref="H17:L26"/>
    <mergeCell ref="B27:B32"/>
    <mergeCell ref="H27:L32"/>
  </mergeCells>
  <phoneticPr fontId="2" type="noConversion"/>
  <printOptions horizontalCentered="1"/>
  <pageMargins left="0.25" right="0.25" top="0.75" bottom="0.75" header="0.3" footer="0.3"/>
  <pageSetup paperSize="9" scale="65" fitToHeight="0" orientation="portrait" r:id="rId1"/>
  <colBreaks count="1" manualBreakCount="1">
    <brk id="12" max="138" man="1"/>
  </colBreaks>
  <drawing r:id="rId2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>
    <pageSetUpPr fitToPage="1"/>
  </sheetPr>
  <dimension ref="A1:M153"/>
  <sheetViews>
    <sheetView topLeftCell="A48" zoomScale="70" zoomScaleNormal="70" zoomScaleSheetLayoutView="75" workbookViewId="0">
      <selection activeCell="M71" sqref="M71"/>
    </sheetView>
  </sheetViews>
  <sheetFormatPr defaultRowHeight="16.5" x14ac:dyDescent="0.3"/>
  <cols>
    <col min="1" max="1" width="4.875" customWidth="1"/>
    <col min="2" max="2" width="18.625" style="131" customWidth="1"/>
    <col min="3" max="3" width="11.625" style="131" customWidth="1"/>
    <col min="4" max="10" width="9" style="131" customWidth="1"/>
    <col min="11" max="11" width="9" style="131"/>
    <col min="12" max="12" width="9" style="131" customWidth="1"/>
    <col min="13" max="13" width="4.875" customWidth="1"/>
  </cols>
  <sheetData>
    <row r="1" spans="1:13" ht="16.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thickTop="1" thickBot="1" x14ac:dyDescent="0.35">
      <c r="A2" s="1"/>
      <c r="B2" s="231" t="s">
        <v>1996</v>
      </c>
      <c r="C2" s="2" t="s">
        <v>1</v>
      </c>
      <c r="D2" s="3"/>
      <c r="E2" s="393" t="s">
        <v>3515</v>
      </c>
      <c r="F2" s="394"/>
      <c r="G2" s="394"/>
      <c r="H2" s="394"/>
      <c r="I2" s="394"/>
      <c r="J2" s="394"/>
      <c r="K2" s="394"/>
      <c r="L2" s="394"/>
      <c r="M2" s="1"/>
    </row>
    <row r="3" spans="1:13" ht="18" customHeight="1" thickTop="1" thickBot="1" x14ac:dyDescent="0.35">
      <c r="A3" s="1"/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  <c r="M3" s="1"/>
    </row>
    <row r="4" spans="1:13" ht="34.5" customHeight="1" thickTop="1" x14ac:dyDescent="0.3">
      <c r="A4" s="1"/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1"/>
    </row>
    <row r="5" spans="1:13" ht="16.5" customHeight="1" x14ac:dyDescent="0.3">
      <c r="A5" s="1"/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1"/>
    </row>
    <row r="6" spans="1:13" ht="16.5" customHeight="1" thickBot="1" x14ac:dyDescent="0.35">
      <c r="A6" s="1"/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1"/>
    </row>
    <row r="7" spans="1:13" s="88" customFormat="1" ht="21" customHeight="1" thickTop="1" x14ac:dyDescent="0.3">
      <c r="B7" s="370" t="s">
        <v>5294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1:13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1:13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1:13" s="88" customFormat="1" ht="18" customHeight="1" x14ac:dyDescent="0.3">
      <c r="B10" s="187" t="s">
        <v>59</v>
      </c>
      <c r="C10" s="41" t="s">
        <v>13</v>
      </c>
      <c r="D10" s="15">
        <f t="shared" ref="D10:D31" si="0">E10*0.65</f>
        <v>32.5</v>
      </c>
      <c r="E10" s="11">
        <v>50</v>
      </c>
      <c r="F10" s="12">
        <f t="shared" ref="F10:F31" si="1">D10*D$2</f>
        <v>0</v>
      </c>
      <c r="G10" s="12">
        <f t="shared" ref="G10:G31" si="2">E10*D$3</f>
        <v>0</v>
      </c>
      <c r="H10" s="193" t="s">
        <v>68</v>
      </c>
      <c r="I10" s="194"/>
      <c r="J10" s="194"/>
      <c r="K10" s="194"/>
      <c r="L10" s="195"/>
    </row>
    <row r="11" spans="1:13" s="88" customFormat="1" ht="18" customHeight="1" x14ac:dyDescent="0.3">
      <c r="B11" s="187"/>
      <c r="C11" s="41" t="s">
        <v>69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1:13" s="1" customFormat="1" ht="18" customHeight="1" x14ac:dyDescent="0.3">
      <c r="B12" s="282" t="s">
        <v>135</v>
      </c>
      <c r="C12" s="9" t="s">
        <v>70</v>
      </c>
      <c r="D12" s="26">
        <f t="shared" si="0"/>
        <v>13</v>
      </c>
      <c r="E12" s="9">
        <v>20</v>
      </c>
      <c r="F12" s="32">
        <f t="shared" si="1"/>
        <v>0</v>
      </c>
      <c r="G12" s="12">
        <f t="shared" si="2"/>
        <v>0</v>
      </c>
      <c r="H12" s="223" t="s">
        <v>5108</v>
      </c>
      <c r="I12" s="223"/>
      <c r="J12" s="223"/>
      <c r="K12" s="223"/>
      <c r="L12" s="224"/>
    </row>
    <row r="13" spans="1:13" s="1" customFormat="1" ht="18" customHeight="1" x14ac:dyDescent="0.3">
      <c r="B13" s="283"/>
      <c r="C13" s="9" t="s">
        <v>195</v>
      </c>
      <c r="D13" s="10">
        <f t="shared" si="0"/>
        <v>0.32500000000000001</v>
      </c>
      <c r="E13" s="9">
        <v>0.5</v>
      </c>
      <c r="F13" s="3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1:13" s="1" customFormat="1" ht="18" customHeight="1" x14ac:dyDescent="0.3">
      <c r="B14" s="283"/>
      <c r="C14" s="9" t="s">
        <v>178</v>
      </c>
      <c r="D14" s="10">
        <f t="shared" si="0"/>
        <v>0.32500000000000001</v>
      </c>
      <c r="E14" s="9">
        <v>0.5</v>
      </c>
      <c r="F14" s="3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1:13" s="1" customFormat="1" ht="18" customHeight="1" x14ac:dyDescent="0.3">
      <c r="B15" s="283"/>
      <c r="C15" s="9" t="s">
        <v>499</v>
      </c>
      <c r="D15" s="10">
        <f t="shared" si="0"/>
        <v>1.3</v>
      </c>
      <c r="E15" s="9">
        <v>2</v>
      </c>
      <c r="F15" s="3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1:13" s="1" customFormat="1" ht="18" customHeight="1" x14ac:dyDescent="0.3">
      <c r="B16" s="283"/>
      <c r="C16" s="9" t="s">
        <v>437</v>
      </c>
      <c r="D16" s="26">
        <f t="shared" si="0"/>
        <v>1.9500000000000002</v>
      </c>
      <c r="E16" s="9">
        <v>3</v>
      </c>
      <c r="F16" s="32">
        <f t="shared" si="1"/>
        <v>0</v>
      </c>
      <c r="G16" s="12">
        <f t="shared" si="2"/>
        <v>0</v>
      </c>
      <c r="H16" s="223"/>
      <c r="I16" s="223"/>
      <c r="J16" s="223"/>
      <c r="K16" s="223"/>
      <c r="L16" s="224"/>
    </row>
    <row r="17" spans="1:13" ht="18" customHeight="1" x14ac:dyDescent="0.3">
      <c r="A17" s="1"/>
      <c r="B17" s="287" t="s">
        <v>5293</v>
      </c>
      <c r="C17" s="9" t="s">
        <v>461</v>
      </c>
      <c r="D17" s="15">
        <f t="shared" si="0"/>
        <v>19.5</v>
      </c>
      <c r="E17" s="11">
        <v>30</v>
      </c>
      <c r="F17" s="12">
        <f t="shared" si="1"/>
        <v>0</v>
      </c>
      <c r="G17" s="12">
        <f t="shared" si="2"/>
        <v>0</v>
      </c>
      <c r="H17" s="202" t="s">
        <v>5292</v>
      </c>
      <c r="I17" s="203"/>
      <c r="J17" s="203"/>
      <c r="K17" s="203"/>
      <c r="L17" s="204"/>
      <c r="M17" s="1"/>
    </row>
    <row r="18" spans="1:13" ht="18" customHeight="1" x14ac:dyDescent="0.3">
      <c r="A18" s="1"/>
      <c r="B18" s="288"/>
      <c r="C18" s="9" t="s">
        <v>169</v>
      </c>
      <c r="D18" s="15">
        <f t="shared" si="0"/>
        <v>3.25</v>
      </c>
      <c r="E18" s="11">
        <v>5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  <c r="M18" s="1"/>
    </row>
    <row r="19" spans="1:13" ht="18" customHeight="1" x14ac:dyDescent="0.3">
      <c r="A19" s="1"/>
      <c r="B19" s="288"/>
      <c r="C19" s="9" t="s">
        <v>2056</v>
      </c>
      <c r="D19" s="15">
        <f t="shared" si="0"/>
        <v>3.25</v>
      </c>
      <c r="E19" s="11">
        <v>5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  <c r="M19" s="1"/>
    </row>
    <row r="20" spans="1:13" ht="18" customHeight="1" x14ac:dyDescent="0.3">
      <c r="A20" s="1"/>
      <c r="B20" s="288"/>
      <c r="C20" s="9" t="s">
        <v>298</v>
      </c>
      <c r="D20" s="15">
        <f t="shared" si="0"/>
        <v>1.3</v>
      </c>
      <c r="E20" s="11">
        <v>2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  <c r="M20" s="1"/>
    </row>
    <row r="21" spans="1:13" ht="18" customHeight="1" x14ac:dyDescent="0.3">
      <c r="A21" s="1"/>
      <c r="B21" s="288"/>
      <c r="C21" s="9" t="s">
        <v>195</v>
      </c>
      <c r="D21" s="15">
        <f t="shared" si="0"/>
        <v>0.65</v>
      </c>
      <c r="E21" s="11">
        <v>1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  <c r="M21" s="1"/>
    </row>
    <row r="22" spans="1:13" ht="18" customHeight="1" x14ac:dyDescent="0.3">
      <c r="A22" s="1"/>
      <c r="B22" s="288"/>
      <c r="C22" s="9" t="s">
        <v>2874</v>
      </c>
      <c r="D22" s="15">
        <f t="shared" si="0"/>
        <v>3.25</v>
      </c>
      <c r="E22" s="11">
        <v>5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  <c r="M22" s="1"/>
    </row>
    <row r="23" spans="1:13" ht="18" customHeight="1" x14ac:dyDescent="0.3">
      <c r="A23" s="1"/>
      <c r="B23" s="288"/>
      <c r="C23" s="9" t="s">
        <v>178</v>
      </c>
      <c r="D23" s="15">
        <f t="shared" si="0"/>
        <v>0.65</v>
      </c>
      <c r="E23" s="11">
        <v>1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  <c r="M23" s="1"/>
    </row>
    <row r="24" spans="1:13" ht="18" customHeight="1" x14ac:dyDescent="0.3">
      <c r="A24" s="1"/>
      <c r="B24" s="288"/>
      <c r="C24" s="9" t="s">
        <v>193</v>
      </c>
      <c r="D24" s="15">
        <f t="shared" si="0"/>
        <v>1.3</v>
      </c>
      <c r="E24" s="11">
        <v>2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  <c r="M24" s="1"/>
    </row>
    <row r="25" spans="1:13" ht="18" customHeight="1" x14ac:dyDescent="0.3">
      <c r="A25" s="1"/>
      <c r="B25" s="288"/>
      <c r="C25" s="9" t="s">
        <v>190</v>
      </c>
      <c r="D25" s="15">
        <f t="shared" si="0"/>
        <v>1.3</v>
      </c>
      <c r="E25" s="11">
        <v>2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  <c r="M25" s="1"/>
    </row>
    <row r="26" spans="1:13" ht="18" customHeight="1" x14ac:dyDescent="0.3">
      <c r="A26" s="1"/>
      <c r="B26" s="267" t="s">
        <v>1175</v>
      </c>
      <c r="C26" s="9" t="s">
        <v>239</v>
      </c>
      <c r="D26" s="15">
        <f t="shared" si="0"/>
        <v>3.25</v>
      </c>
      <c r="E26" s="9">
        <v>5</v>
      </c>
      <c r="F26" s="12">
        <f t="shared" si="1"/>
        <v>0</v>
      </c>
      <c r="G26" s="12">
        <f t="shared" si="2"/>
        <v>0</v>
      </c>
      <c r="H26" s="202" t="s">
        <v>1628</v>
      </c>
      <c r="I26" s="203"/>
      <c r="J26" s="203"/>
      <c r="K26" s="203"/>
      <c r="L26" s="204"/>
      <c r="M26" s="1"/>
    </row>
    <row r="27" spans="1:13" ht="18" customHeight="1" x14ac:dyDescent="0.3">
      <c r="A27" s="1"/>
      <c r="B27" s="268"/>
      <c r="C27" s="9" t="s">
        <v>24</v>
      </c>
      <c r="D27" s="15">
        <f t="shared" si="0"/>
        <v>0.13</v>
      </c>
      <c r="E27" s="9">
        <v>0.2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  <c r="M27" s="1"/>
    </row>
    <row r="28" spans="1:13" ht="18" customHeight="1" x14ac:dyDescent="0.3">
      <c r="A28" s="1"/>
      <c r="B28" s="268"/>
      <c r="C28" s="9" t="s">
        <v>52</v>
      </c>
      <c r="D28" s="15">
        <f t="shared" si="0"/>
        <v>0.13</v>
      </c>
      <c r="E28" s="9">
        <v>0.2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  <c r="M28" s="1"/>
    </row>
    <row r="29" spans="1:13" ht="18" customHeight="1" x14ac:dyDescent="0.3">
      <c r="A29" s="1"/>
      <c r="B29" s="268"/>
      <c r="C29" s="9" t="s">
        <v>39</v>
      </c>
      <c r="D29" s="15">
        <f t="shared" si="0"/>
        <v>0.65</v>
      </c>
      <c r="E29" s="9">
        <v>1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  <c r="M29" s="1"/>
    </row>
    <row r="30" spans="1:13" ht="18" customHeight="1" x14ac:dyDescent="0.3">
      <c r="A30" s="1"/>
      <c r="B30" s="269"/>
      <c r="C30" s="9" t="s">
        <v>53</v>
      </c>
      <c r="D30" s="15">
        <f t="shared" si="0"/>
        <v>0.13</v>
      </c>
      <c r="E30" s="9">
        <v>0.2</v>
      </c>
      <c r="F30" s="12">
        <f t="shared" si="1"/>
        <v>0</v>
      </c>
      <c r="G30" s="12">
        <f t="shared" si="2"/>
        <v>0</v>
      </c>
      <c r="H30" s="270"/>
      <c r="I30" s="271"/>
      <c r="J30" s="271"/>
      <c r="K30" s="271"/>
      <c r="L30" s="272"/>
      <c r="M30" s="1"/>
    </row>
    <row r="31" spans="1:13" s="88" customFormat="1" ht="18" customHeight="1" thickBot="1" x14ac:dyDescent="0.35">
      <c r="B31" s="30" t="s">
        <v>114</v>
      </c>
      <c r="C31" s="21" t="s">
        <v>261</v>
      </c>
      <c r="D31" s="22">
        <f t="shared" si="0"/>
        <v>13</v>
      </c>
      <c r="E31" s="53">
        <v>20</v>
      </c>
      <c r="F31" s="24">
        <f t="shared" si="1"/>
        <v>0</v>
      </c>
      <c r="G31" s="24">
        <f t="shared" si="2"/>
        <v>0</v>
      </c>
      <c r="H31" s="228" t="s">
        <v>36</v>
      </c>
      <c r="I31" s="229"/>
      <c r="J31" s="229"/>
      <c r="K31" s="229"/>
      <c r="L31" s="230"/>
    </row>
    <row r="32" spans="1:13" s="88" customFormat="1" ht="72" customHeight="1" thickTop="1" x14ac:dyDescent="0.3">
      <c r="B32" s="391"/>
      <c r="C32" s="391"/>
      <c r="D32" s="391"/>
      <c r="E32" s="391"/>
      <c r="F32" s="391"/>
      <c r="G32" s="391"/>
      <c r="H32" s="391"/>
      <c r="I32" s="391"/>
      <c r="J32" s="391"/>
      <c r="K32" s="391"/>
      <c r="L32" s="391"/>
    </row>
    <row r="33" spans="1:13" s="88" customFormat="1" ht="16.5" customHeight="1" thickBot="1" x14ac:dyDescent="0.35"/>
    <row r="34" spans="1:13" s="88" customFormat="1" ht="20.25" thickTop="1" x14ac:dyDescent="0.3">
      <c r="B34" s="217" t="s">
        <v>5291</v>
      </c>
      <c r="C34" s="218"/>
      <c r="D34" s="218"/>
      <c r="E34" s="218"/>
      <c r="F34" s="218"/>
      <c r="G34" s="218"/>
      <c r="H34" s="218"/>
      <c r="I34" s="218"/>
      <c r="J34" s="218"/>
      <c r="K34" s="218"/>
      <c r="L34" s="219"/>
    </row>
    <row r="35" spans="1:13" s="1" customFormat="1" ht="15" x14ac:dyDescent="0.3">
      <c r="B35" s="220" t="s">
        <v>3</v>
      </c>
      <c r="C35" s="221" t="s">
        <v>4</v>
      </c>
      <c r="D35" s="221" t="s">
        <v>5</v>
      </c>
      <c r="E35" s="221"/>
      <c r="F35" s="221" t="s">
        <v>6</v>
      </c>
      <c r="G35" s="221"/>
      <c r="H35" s="221" t="s">
        <v>7</v>
      </c>
      <c r="I35" s="221"/>
      <c r="J35" s="221"/>
      <c r="K35" s="221"/>
      <c r="L35" s="222"/>
    </row>
    <row r="36" spans="1:13" s="1" customFormat="1" ht="15" x14ac:dyDescent="0.3">
      <c r="B36" s="220"/>
      <c r="C36" s="221"/>
      <c r="D36" s="6" t="s">
        <v>1</v>
      </c>
      <c r="E36" s="6" t="s">
        <v>2</v>
      </c>
      <c r="F36" s="38" t="s">
        <v>1</v>
      </c>
      <c r="G36" s="39" t="s">
        <v>2</v>
      </c>
      <c r="H36" s="221"/>
      <c r="I36" s="221"/>
      <c r="J36" s="221"/>
      <c r="K36" s="221"/>
      <c r="L36" s="222"/>
    </row>
    <row r="37" spans="1:13" ht="18" customHeight="1" x14ac:dyDescent="0.3">
      <c r="A37" s="1"/>
      <c r="B37" s="225" t="s">
        <v>60</v>
      </c>
      <c r="C37" s="9" t="s">
        <v>259</v>
      </c>
      <c r="D37" s="10">
        <f t="shared" ref="D37:D60" si="3">E37*0.65</f>
        <v>32.5</v>
      </c>
      <c r="E37" s="11">
        <v>50</v>
      </c>
      <c r="F37" s="12">
        <f t="shared" ref="F37:F60" si="4">D37*D$2</f>
        <v>0</v>
      </c>
      <c r="G37" s="12">
        <f t="shared" ref="G37:G60" si="5">E37*D$3</f>
        <v>0</v>
      </c>
      <c r="H37" s="193" t="s">
        <v>100</v>
      </c>
      <c r="I37" s="194"/>
      <c r="J37" s="194"/>
      <c r="K37" s="194"/>
      <c r="L37" s="195"/>
      <c r="M37" s="1"/>
    </row>
    <row r="38" spans="1:13" ht="18" customHeight="1" x14ac:dyDescent="0.3">
      <c r="A38" s="1"/>
      <c r="B38" s="227"/>
      <c r="C38" s="9" t="s">
        <v>99</v>
      </c>
      <c r="D38" s="10">
        <f t="shared" si="3"/>
        <v>1.625</v>
      </c>
      <c r="E38" s="11">
        <v>2.5</v>
      </c>
      <c r="F38" s="12">
        <f t="shared" si="4"/>
        <v>0</v>
      </c>
      <c r="G38" s="12">
        <f t="shared" si="5"/>
        <v>0</v>
      </c>
      <c r="H38" s="196"/>
      <c r="I38" s="197"/>
      <c r="J38" s="197"/>
      <c r="K38" s="197"/>
      <c r="L38" s="198"/>
      <c r="M38" s="1"/>
    </row>
    <row r="39" spans="1:13" ht="18" customHeight="1" x14ac:dyDescent="0.3">
      <c r="A39" s="1"/>
      <c r="B39" s="225" t="s">
        <v>5290</v>
      </c>
      <c r="C39" s="14" t="s">
        <v>86</v>
      </c>
      <c r="D39" s="19">
        <f t="shared" si="3"/>
        <v>13</v>
      </c>
      <c r="E39" s="11">
        <v>20</v>
      </c>
      <c r="F39" s="12">
        <f t="shared" si="4"/>
        <v>0</v>
      </c>
      <c r="G39" s="12">
        <f t="shared" si="5"/>
        <v>0</v>
      </c>
      <c r="H39" s="205" t="s">
        <v>5289</v>
      </c>
      <c r="I39" s="206"/>
      <c r="J39" s="206"/>
      <c r="K39" s="206"/>
      <c r="L39" s="207"/>
      <c r="M39" s="1"/>
    </row>
    <row r="40" spans="1:13" ht="18" customHeight="1" x14ac:dyDescent="0.3">
      <c r="A40" s="1"/>
      <c r="B40" s="226"/>
      <c r="C40" s="14" t="s">
        <v>169</v>
      </c>
      <c r="D40" s="19">
        <f t="shared" si="3"/>
        <v>6.5</v>
      </c>
      <c r="E40" s="11">
        <v>10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  <c r="M40" s="1"/>
    </row>
    <row r="41" spans="1:13" ht="18" customHeight="1" x14ac:dyDescent="0.3">
      <c r="A41" s="1"/>
      <c r="B41" s="226"/>
      <c r="C41" s="14" t="s">
        <v>298</v>
      </c>
      <c r="D41" s="15">
        <f t="shared" si="3"/>
        <v>3.25</v>
      </c>
      <c r="E41" s="11">
        <v>5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  <c r="M41" s="1"/>
    </row>
    <row r="42" spans="1:13" ht="18" customHeight="1" x14ac:dyDescent="0.3">
      <c r="A42" s="1"/>
      <c r="B42" s="226"/>
      <c r="C42" s="14" t="s">
        <v>195</v>
      </c>
      <c r="D42" s="15">
        <f t="shared" si="3"/>
        <v>0.32500000000000001</v>
      </c>
      <c r="E42" s="11">
        <v>0.5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  <c r="M42" s="1"/>
    </row>
    <row r="43" spans="1:13" ht="18" customHeight="1" x14ac:dyDescent="0.3">
      <c r="A43" s="1"/>
      <c r="B43" s="226"/>
      <c r="C43" s="14" t="s">
        <v>27</v>
      </c>
      <c r="D43" s="15">
        <f t="shared" si="3"/>
        <v>1.3</v>
      </c>
      <c r="E43" s="11">
        <v>2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  <c r="M43" s="1"/>
    </row>
    <row r="44" spans="1:13" ht="18" customHeight="1" x14ac:dyDescent="0.3">
      <c r="A44" s="1"/>
      <c r="B44" s="226"/>
      <c r="C44" s="14" t="s">
        <v>16</v>
      </c>
      <c r="D44" s="15">
        <f t="shared" si="3"/>
        <v>1.3</v>
      </c>
      <c r="E44" s="11">
        <v>2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  <c r="M44" s="1"/>
    </row>
    <row r="45" spans="1:13" ht="18" customHeight="1" x14ac:dyDescent="0.3">
      <c r="A45" s="1"/>
      <c r="B45" s="227"/>
      <c r="C45" s="14" t="s">
        <v>17</v>
      </c>
      <c r="D45" s="15">
        <f t="shared" si="3"/>
        <v>1.3</v>
      </c>
      <c r="E45" s="11">
        <v>2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  <c r="M45" s="1"/>
    </row>
    <row r="46" spans="1:13" ht="18" customHeight="1" x14ac:dyDescent="0.3">
      <c r="A46" s="1"/>
      <c r="B46" s="282" t="s">
        <v>160</v>
      </c>
      <c r="C46" s="9" t="s">
        <v>84</v>
      </c>
      <c r="D46" s="10">
        <f t="shared" si="3"/>
        <v>32.5</v>
      </c>
      <c r="E46" s="9">
        <v>50</v>
      </c>
      <c r="F46" s="12">
        <f t="shared" si="4"/>
        <v>0</v>
      </c>
      <c r="G46" s="12">
        <f t="shared" si="5"/>
        <v>0</v>
      </c>
      <c r="H46" s="202" t="s">
        <v>4937</v>
      </c>
      <c r="I46" s="203"/>
      <c r="J46" s="203"/>
      <c r="K46" s="203"/>
      <c r="L46" s="204"/>
      <c r="M46" s="1"/>
    </row>
    <row r="47" spans="1:13" ht="18" customHeight="1" x14ac:dyDescent="0.3">
      <c r="A47" s="1"/>
      <c r="B47" s="283"/>
      <c r="C47" s="9" t="s">
        <v>27</v>
      </c>
      <c r="D47" s="10">
        <f t="shared" si="3"/>
        <v>3.25</v>
      </c>
      <c r="E47" s="9">
        <v>5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  <c r="M47" s="1"/>
    </row>
    <row r="48" spans="1:13" ht="18" customHeight="1" x14ac:dyDescent="0.3">
      <c r="A48" s="1"/>
      <c r="B48" s="283"/>
      <c r="C48" s="9" t="s">
        <v>52</v>
      </c>
      <c r="D48" s="10">
        <f t="shared" si="3"/>
        <v>1.625</v>
      </c>
      <c r="E48" s="9">
        <v>2.5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  <c r="M48" s="1"/>
    </row>
    <row r="49" spans="1:13" ht="18" customHeight="1" x14ac:dyDescent="0.3">
      <c r="A49" s="1"/>
      <c r="B49" s="283"/>
      <c r="C49" s="9" t="s">
        <v>53</v>
      </c>
      <c r="D49" s="10">
        <f t="shared" si="3"/>
        <v>0.32500000000000001</v>
      </c>
      <c r="E49" s="9">
        <v>0.5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  <c r="M49" s="1"/>
    </row>
    <row r="50" spans="1:13" ht="18" customHeight="1" x14ac:dyDescent="0.3">
      <c r="A50" s="1"/>
      <c r="B50" s="283"/>
      <c r="C50" s="9" t="s">
        <v>39</v>
      </c>
      <c r="D50" s="10">
        <f t="shared" si="3"/>
        <v>0.65</v>
      </c>
      <c r="E50" s="9">
        <v>1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  <c r="M50" s="1"/>
    </row>
    <row r="51" spans="1:13" ht="18" customHeight="1" x14ac:dyDescent="0.3">
      <c r="A51" s="1"/>
      <c r="B51" s="283"/>
      <c r="C51" s="9" t="s">
        <v>195</v>
      </c>
      <c r="D51" s="10">
        <f t="shared" si="3"/>
        <v>0.32500000000000001</v>
      </c>
      <c r="E51" s="9">
        <v>0.5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  <c r="M51" s="1"/>
    </row>
    <row r="52" spans="1:13" ht="18" customHeight="1" x14ac:dyDescent="0.3">
      <c r="A52" s="1"/>
      <c r="B52" s="283"/>
      <c r="C52" s="9" t="s">
        <v>20</v>
      </c>
      <c r="D52" s="10">
        <f t="shared" si="3"/>
        <v>1.3</v>
      </c>
      <c r="E52" s="9">
        <v>2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  <c r="M52" s="1"/>
    </row>
    <row r="53" spans="1:13" ht="18" customHeight="1" x14ac:dyDescent="0.3">
      <c r="A53" s="1"/>
      <c r="B53" s="284"/>
      <c r="C53" s="9" t="s">
        <v>25</v>
      </c>
      <c r="D53" s="26">
        <f t="shared" si="3"/>
        <v>1.9500000000000002</v>
      </c>
      <c r="E53" s="9">
        <v>3</v>
      </c>
      <c r="F53" s="12">
        <f t="shared" si="4"/>
        <v>0</v>
      </c>
      <c r="G53" s="12">
        <f t="shared" si="5"/>
        <v>0</v>
      </c>
      <c r="H53" s="270"/>
      <c r="I53" s="271"/>
      <c r="J53" s="271"/>
      <c r="K53" s="271"/>
      <c r="L53" s="272"/>
      <c r="M53" s="1"/>
    </row>
    <row r="54" spans="1:13" ht="18" customHeight="1" x14ac:dyDescent="0.3">
      <c r="A54" s="1"/>
      <c r="B54" s="225" t="s">
        <v>116</v>
      </c>
      <c r="C54" s="9" t="s">
        <v>37</v>
      </c>
      <c r="D54" s="15">
        <f t="shared" si="3"/>
        <v>19.5</v>
      </c>
      <c r="E54" s="9">
        <v>30</v>
      </c>
      <c r="F54" s="12">
        <f t="shared" si="4"/>
        <v>0</v>
      </c>
      <c r="G54" s="12">
        <f t="shared" si="5"/>
        <v>0</v>
      </c>
      <c r="H54" s="202" t="s">
        <v>3371</v>
      </c>
      <c r="I54" s="203"/>
      <c r="J54" s="203"/>
      <c r="K54" s="203"/>
      <c r="L54" s="204"/>
      <c r="M54" s="1"/>
    </row>
    <row r="55" spans="1:13" ht="18" customHeight="1" x14ac:dyDescent="0.3">
      <c r="A55" s="1"/>
      <c r="B55" s="226"/>
      <c r="C55" s="9" t="s">
        <v>24</v>
      </c>
      <c r="D55" s="15">
        <f t="shared" si="3"/>
        <v>0.65</v>
      </c>
      <c r="E55" s="9">
        <v>1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  <c r="M55" s="1"/>
    </row>
    <row r="56" spans="1:13" ht="18" customHeight="1" x14ac:dyDescent="0.3">
      <c r="A56" s="1"/>
      <c r="B56" s="226"/>
      <c r="C56" s="9" t="s">
        <v>39</v>
      </c>
      <c r="D56" s="15">
        <f t="shared" si="3"/>
        <v>0.32500000000000001</v>
      </c>
      <c r="E56" s="9">
        <v>0.5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  <c r="M56" s="1"/>
    </row>
    <row r="57" spans="1:13" ht="18" customHeight="1" x14ac:dyDescent="0.3">
      <c r="A57" s="1"/>
      <c r="B57" s="226"/>
      <c r="C57" s="9" t="s">
        <v>20</v>
      </c>
      <c r="D57" s="15">
        <f t="shared" si="3"/>
        <v>0.32500000000000001</v>
      </c>
      <c r="E57" s="9">
        <v>0.5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  <c r="M57" s="1"/>
    </row>
    <row r="58" spans="1:13" ht="18" customHeight="1" x14ac:dyDescent="0.3">
      <c r="A58" s="1"/>
      <c r="B58" s="226"/>
      <c r="C58" s="9" t="s">
        <v>195</v>
      </c>
      <c r="D58" s="15">
        <f t="shared" si="3"/>
        <v>0.32500000000000001</v>
      </c>
      <c r="E58" s="9">
        <v>0.5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  <c r="M58" s="1"/>
    </row>
    <row r="59" spans="1:13" ht="18" customHeight="1" x14ac:dyDescent="0.3">
      <c r="A59" s="1"/>
      <c r="B59" s="227"/>
      <c r="C59" s="9" t="s">
        <v>190</v>
      </c>
      <c r="D59" s="15">
        <f t="shared" si="3"/>
        <v>0.65</v>
      </c>
      <c r="E59" s="9">
        <v>1</v>
      </c>
      <c r="F59" s="12">
        <f t="shared" si="4"/>
        <v>0</v>
      </c>
      <c r="G59" s="12">
        <f t="shared" si="5"/>
        <v>0</v>
      </c>
      <c r="H59" s="270"/>
      <c r="I59" s="271"/>
      <c r="J59" s="271"/>
      <c r="K59" s="271"/>
      <c r="L59" s="272"/>
      <c r="M59" s="1"/>
    </row>
    <row r="60" spans="1:13" s="88" customFormat="1" ht="18" customHeight="1" thickBot="1" x14ac:dyDescent="0.35">
      <c r="B60" s="27" t="s">
        <v>110</v>
      </c>
      <c r="C60" s="21" t="s">
        <v>33</v>
      </c>
      <c r="D60" s="28">
        <f t="shared" si="3"/>
        <v>13</v>
      </c>
      <c r="E60" s="23">
        <v>20</v>
      </c>
      <c r="F60" s="24">
        <f t="shared" si="4"/>
        <v>0</v>
      </c>
      <c r="G60" s="24">
        <f t="shared" si="5"/>
        <v>0</v>
      </c>
      <c r="H60" s="228" t="s">
        <v>34</v>
      </c>
      <c r="I60" s="229"/>
      <c r="J60" s="229"/>
      <c r="K60" s="229"/>
      <c r="L60" s="230"/>
    </row>
    <row r="61" spans="1:13" s="88" customFormat="1" ht="72" customHeight="1" thickTop="1" x14ac:dyDescent="0.3">
      <c r="B61" s="391"/>
      <c r="C61" s="391"/>
      <c r="D61" s="391"/>
      <c r="E61" s="391"/>
      <c r="F61" s="391"/>
      <c r="G61" s="391"/>
      <c r="H61" s="391"/>
      <c r="I61" s="391"/>
      <c r="J61" s="391"/>
      <c r="K61" s="391"/>
      <c r="L61" s="391"/>
    </row>
    <row r="62" spans="1:13" s="88" customFormat="1" ht="14.25" thickBot="1" x14ac:dyDescent="0.35"/>
    <row r="63" spans="1:13" s="88" customFormat="1" ht="20.25" thickTop="1" x14ac:dyDescent="0.3">
      <c r="B63" s="217" t="s">
        <v>5288</v>
      </c>
      <c r="C63" s="218"/>
      <c r="D63" s="218"/>
      <c r="E63" s="218"/>
      <c r="F63" s="218"/>
      <c r="G63" s="218"/>
      <c r="H63" s="218"/>
      <c r="I63" s="218"/>
      <c r="J63" s="218"/>
      <c r="K63" s="218"/>
      <c r="L63" s="219"/>
    </row>
    <row r="64" spans="1:13" s="1" customFormat="1" ht="15" x14ac:dyDescent="0.3">
      <c r="B64" s="220" t="s">
        <v>3</v>
      </c>
      <c r="C64" s="221" t="s">
        <v>4</v>
      </c>
      <c r="D64" s="221" t="s">
        <v>5</v>
      </c>
      <c r="E64" s="221"/>
      <c r="F64" s="221" t="s">
        <v>6</v>
      </c>
      <c r="G64" s="221"/>
      <c r="H64" s="221" t="s">
        <v>7</v>
      </c>
      <c r="I64" s="221"/>
      <c r="J64" s="221"/>
      <c r="K64" s="221"/>
      <c r="L64" s="222"/>
    </row>
    <row r="65" spans="1:13" s="1" customFormat="1" ht="15" x14ac:dyDescent="0.3">
      <c r="B65" s="220"/>
      <c r="C65" s="221"/>
      <c r="D65" s="6" t="s">
        <v>1</v>
      </c>
      <c r="E65" s="6" t="s">
        <v>2</v>
      </c>
      <c r="F65" s="38" t="s">
        <v>1</v>
      </c>
      <c r="G65" s="39" t="s">
        <v>2</v>
      </c>
      <c r="H65" s="221"/>
      <c r="I65" s="221"/>
      <c r="J65" s="221"/>
      <c r="K65" s="221"/>
      <c r="L65" s="222"/>
    </row>
    <row r="66" spans="1:13" s="88" customFormat="1" ht="18" customHeight="1" x14ac:dyDescent="0.3">
      <c r="B66" s="16" t="s">
        <v>45</v>
      </c>
      <c r="C66" s="9" t="s">
        <v>13</v>
      </c>
      <c r="D66" s="10">
        <f t="shared" ref="D66:D91" si="6">E66*0.65</f>
        <v>35.75</v>
      </c>
      <c r="E66" s="9">
        <v>55</v>
      </c>
      <c r="F66" s="12">
        <f t="shared" ref="F66:F91" si="7">D66*D$2</f>
        <v>0</v>
      </c>
      <c r="G66" s="12">
        <f t="shared" ref="G66:G91" si="8">E66*D$3</f>
        <v>0</v>
      </c>
      <c r="H66" s="223" t="s">
        <v>46</v>
      </c>
      <c r="I66" s="223"/>
      <c r="J66" s="223"/>
      <c r="K66" s="223"/>
      <c r="L66" s="224"/>
    </row>
    <row r="67" spans="1:13" s="88" customFormat="1" ht="18" customHeight="1" x14ac:dyDescent="0.3">
      <c r="A67" s="1"/>
      <c r="B67" s="187" t="s">
        <v>123</v>
      </c>
      <c r="C67" s="9" t="s">
        <v>15</v>
      </c>
      <c r="D67" s="19">
        <f t="shared" si="6"/>
        <v>13</v>
      </c>
      <c r="E67" s="9">
        <v>20</v>
      </c>
      <c r="F67" s="12">
        <f t="shared" si="7"/>
        <v>0</v>
      </c>
      <c r="G67" s="12">
        <f t="shared" si="8"/>
        <v>0</v>
      </c>
      <c r="H67" s="223" t="s">
        <v>5134</v>
      </c>
      <c r="I67" s="223"/>
      <c r="J67" s="223"/>
      <c r="K67" s="223"/>
      <c r="L67" s="224"/>
    </row>
    <row r="68" spans="1:13" s="88" customFormat="1" ht="18" customHeight="1" x14ac:dyDescent="0.3">
      <c r="A68" s="1"/>
      <c r="B68" s="187"/>
      <c r="C68" s="9" t="s">
        <v>16</v>
      </c>
      <c r="D68" s="15">
        <f t="shared" si="6"/>
        <v>1.3</v>
      </c>
      <c r="E68" s="9">
        <v>2</v>
      </c>
      <c r="F68" s="12">
        <f t="shared" si="7"/>
        <v>0</v>
      </c>
      <c r="G68" s="12">
        <f t="shared" si="8"/>
        <v>0</v>
      </c>
      <c r="H68" s="223"/>
      <c r="I68" s="223"/>
      <c r="J68" s="223"/>
      <c r="K68" s="223"/>
      <c r="L68" s="224"/>
    </row>
    <row r="69" spans="1:13" s="88" customFormat="1" ht="18" customHeight="1" x14ac:dyDescent="0.3">
      <c r="A69" s="1"/>
      <c r="B69" s="187"/>
      <c r="C69" s="9" t="s">
        <v>17</v>
      </c>
      <c r="D69" s="15">
        <f t="shared" si="6"/>
        <v>1.3</v>
      </c>
      <c r="E69" s="9">
        <v>2</v>
      </c>
      <c r="F69" s="12">
        <f t="shared" si="7"/>
        <v>0</v>
      </c>
      <c r="G69" s="12">
        <f t="shared" si="8"/>
        <v>0</v>
      </c>
      <c r="H69" s="223"/>
      <c r="I69" s="223"/>
      <c r="J69" s="223"/>
      <c r="K69" s="223"/>
      <c r="L69" s="224"/>
    </row>
    <row r="70" spans="1:13" s="88" customFormat="1" ht="18" customHeight="1" x14ac:dyDescent="0.3">
      <c r="A70" s="1"/>
      <c r="B70" s="187"/>
      <c r="C70" s="9" t="s">
        <v>27</v>
      </c>
      <c r="D70" s="15">
        <f t="shared" si="6"/>
        <v>0.65</v>
      </c>
      <c r="E70" s="9">
        <v>1</v>
      </c>
      <c r="F70" s="12">
        <f t="shared" si="7"/>
        <v>0</v>
      </c>
      <c r="G70" s="12">
        <f t="shared" si="8"/>
        <v>0</v>
      </c>
      <c r="H70" s="223"/>
      <c r="I70" s="223"/>
      <c r="J70" s="223"/>
      <c r="K70" s="223"/>
      <c r="L70" s="224"/>
    </row>
    <row r="71" spans="1:13" s="88" customFormat="1" ht="18" customHeight="1" x14ac:dyDescent="0.3">
      <c r="A71" s="1"/>
      <c r="B71" s="187"/>
      <c r="C71" s="9" t="s">
        <v>24</v>
      </c>
      <c r="D71" s="15">
        <f t="shared" si="6"/>
        <v>0.32500000000000001</v>
      </c>
      <c r="E71" s="9">
        <v>0.5</v>
      </c>
      <c r="F71" s="12">
        <f t="shared" si="7"/>
        <v>0</v>
      </c>
      <c r="G71" s="12">
        <f t="shared" si="8"/>
        <v>0</v>
      </c>
      <c r="H71" s="223"/>
      <c r="I71" s="223"/>
      <c r="J71" s="223"/>
      <c r="K71" s="223"/>
      <c r="L71" s="224"/>
    </row>
    <row r="72" spans="1:13" s="88" customFormat="1" ht="18" customHeight="1" x14ac:dyDescent="0.3">
      <c r="A72" s="1"/>
      <c r="B72" s="187"/>
      <c r="C72" s="9" t="s">
        <v>195</v>
      </c>
      <c r="D72" s="15">
        <f t="shared" si="6"/>
        <v>0.32500000000000001</v>
      </c>
      <c r="E72" s="9">
        <v>0.5</v>
      </c>
      <c r="F72" s="12">
        <f t="shared" si="7"/>
        <v>0</v>
      </c>
      <c r="G72" s="12">
        <f t="shared" si="8"/>
        <v>0</v>
      </c>
      <c r="H72" s="223"/>
      <c r="I72" s="223"/>
      <c r="J72" s="223"/>
      <c r="K72" s="223"/>
      <c r="L72" s="224"/>
    </row>
    <row r="73" spans="1:13" s="88" customFormat="1" ht="18" customHeight="1" x14ac:dyDescent="0.3">
      <c r="A73" s="1"/>
      <c r="B73" s="187"/>
      <c r="C73" s="9" t="s">
        <v>20</v>
      </c>
      <c r="D73" s="15">
        <f t="shared" si="6"/>
        <v>1.3</v>
      </c>
      <c r="E73" s="9">
        <v>2</v>
      </c>
      <c r="F73" s="12">
        <f t="shared" si="7"/>
        <v>0</v>
      </c>
      <c r="G73" s="12">
        <f t="shared" si="8"/>
        <v>0</v>
      </c>
      <c r="H73" s="223"/>
      <c r="I73" s="223"/>
      <c r="J73" s="223"/>
      <c r="K73" s="223"/>
      <c r="L73" s="224"/>
    </row>
    <row r="74" spans="1:13" ht="18" customHeight="1" x14ac:dyDescent="0.3">
      <c r="A74" s="1"/>
      <c r="B74" s="282" t="s">
        <v>2624</v>
      </c>
      <c r="C74" s="9" t="s">
        <v>431</v>
      </c>
      <c r="D74" s="19">
        <f t="shared" si="6"/>
        <v>26</v>
      </c>
      <c r="E74" s="11">
        <v>40</v>
      </c>
      <c r="F74" s="12">
        <f t="shared" si="7"/>
        <v>0</v>
      </c>
      <c r="G74" s="12">
        <f t="shared" si="8"/>
        <v>0</v>
      </c>
      <c r="H74" s="193" t="s">
        <v>4462</v>
      </c>
      <c r="I74" s="194"/>
      <c r="J74" s="194"/>
      <c r="K74" s="194"/>
      <c r="L74" s="195"/>
      <c r="M74" s="1"/>
    </row>
    <row r="75" spans="1:13" ht="18" customHeight="1" x14ac:dyDescent="0.3">
      <c r="A75" s="1"/>
      <c r="B75" s="283"/>
      <c r="C75" s="9" t="s">
        <v>189</v>
      </c>
      <c r="D75" s="15">
        <f t="shared" si="6"/>
        <v>6.5</v>
      </c>
      <c r="E75" s="11">
        <v>10</v>
      </c>
      <c r="F75" s="12">
        <f t="shared" si="7"/>
        <v>0</v>
      </c>
      <c r="G75" s="12">
        <f t="shared" si="8"/>
        <v>0</v>
      </c>
      <c r="H75" s="199"/>
      <c r="I75" s="200"/>
      <c r="J75" s="200"/>
      <c r="K75" s="200"/>
      <c r="L75" s="201"/>
      <c r="M75" s="1"/>
    </row>
    <row r="76" spans="1:13" ht="18" customHeight="1" x14ac:dyDescent="0.3">
      <c r="A76" s="1"/>
      <c r="B76" s="283"/>
      <c r="C76" s="9" t="s">
        <v>162</v>
      </c>
      <c r="D76" s="15">
        <f t="shared" si="6"/>
        <v>0.32500000000000001</v>
      </c>
      <c r="E76" s="11">
        <v>0.5</v>
      </c>
      <c r="F76" s="12">
        <f t="shared" si="7"/>
        <v>0</v>
      </c>
      <c r="G76" s="12">
        <f t="shared" si="8"/>
        <v>0</v>
      </c>
      <c r="H76" s="199"/>
      <c r="I76" s="200"/>
      <c r="J76" s="200"/>
      <c r="K76" s="200"/>
      <c r="L76" s="201"/>
      <c r="M76" s="1"/>
    </row>
    <row r="77" spans="1:13" ht="18" customHeight="1" x14ac:dyDescent="0.3">
      <c r="A77" s="1"/>
      <c r="B77" s="283"/>
      <c r="C77" s="9" t="s">
        <v>270</v>
      </c>
      <c r="D77" s="15">
        <f t="shared" si="6"/>
        <v>0.13</v>
      </c>
      <c r="E77" s="11">
        <v>0.2</v>
      </c>
      <c r="F77" s="12">
        <f t="shared" si="7"/>
        <v>0</v>
      </c>
      <c r="G77" s="12">
        <f t="shared" si="8"/>
        <v>0</v>
      </c>
      <c r="H77" s="199"/>
      <c r="I77" s="200"/>
      <c r="J77" s="200"/>
      <c r="K77" s="200"/>
      <c r="L77" s="201"/>
      <c r="M77" s="1"/>
    </row>
    <row r="78" spans="1:13" ht="18" customHeight="1" x14ac:dyDescent="0.3">
      <c r="A78" s="1"/>
      <c r="B78" s="283"/>
      <c r="C78" s="9" t="s">
        <v>27</v>
      </c>
      <c r="D78" s="15">
        <f t="shared" si="6"/>
        <v>3.25</v>
      </c>
      <c r="E78" s="11">
        <v>5</v>
      </c>
      <c r="F78" s="12">
        <f t="shared" si="7"/>
        <v>0</v>
      </c>
      <c r="G78" s="12">
        <f t="shared" si="8"/>
        <v>0</v>
      </c>
      <c r="H78" s="199"/>
      <c r="I78" s="200"/>
      <c r="J78" s="200"/>
      <c r="K78" s="200"/>
      <c r="L78" s="201"/>
      <c r="M78" s="1"/>
    </row>
    <row r="79" spans="1:13" ht="18" customHeight="1" x14ac:dyDescent="0.3">
      <c r="A79" s="1"/>
      <c r="B79" s="283"/>
      <c r="C79" s="9" t="s">
        <v>52</v>
      </c>
      <c r="D79" s="19">
        <f t="shared" si="6"/>
        <v>1.9500000000000002</v>
      </c>
      <c r="E79" s="11">
        <v>3</v>
      </c>
      <c r="F79" s="12">
        <f t="shared" si="7"/>
        <v>0</v>
      </c>
      <c r="G79" s="12">
        <f t="shared" si="8"/>
        <v>0</v>
      </c>
      <c r="H79" s="199"/>
      <c r="I79" s="200"/>
      <c r="J79" s="200"/>
      <c r="K79" s="200"/>
      <c r="L79" s="201"/>
      <c r="M79" s="1"/>
    </row>
    <row r="80" spans="1:13" ht="18" customHeight="1" x14ac:dyDescent="0.3">
      <c r="A80" s="1"/>
      <c r="B80" s="283"/>
      <c r="C80" s="9" t="s">
        <v>39</v>
      </c>
      <c r="D80" s="15">
        <f t="shared" si="6"/>
        <v>0.65</v>
      </c>
      <c r="E80" s="11">
        <v>1</v>
      </c>
      <c r="F80" s="12">
        <f t="shared" si="7"/>
        <v>0</v>
      </c>
      <c r="G80" s="12">
        <f t="shared" si="8"/>
        <v>0</v>
      </c>
      <c r="H80" s="199"/>
      <c r="I80" s="200"/>
      <c r="J80" s="200"/>
      <c r="K80" s="200"/>
      <c r="L80" s="201"/>
      <c r="M80" s="1"/>
    </row>
    <row r="81" spans="1:13" ht="18" customHeight="1" x14ac:dyDescent="0.3">
      <c r="A81" s="1"/>
      <c r="B81" s="283"/>
      <c r="C81" s="9" t="s">
        <v>20</v>
      </c>
      <c r="D81" s="19">
        <f t="shared" si="6"/>
        <v>1.9500000000000002</v>
      </c>
      <c r="E81" s="11">
        <v>3</v>
      </c>
      <c r="F81" s="12">
        <f t="shared" si="7"/>
        <v>0</v>
      </c>
      <c r="G81" s="12">
        <f t="shared" si="8"/>
        <v>0</v>
      </c>
      <c r="H81" s="199"/>
      <c r="I81" s="200"/>
      <c r="J81" s="200"/>
      <c r="K81" s="200"/>
      <c r="L81" s="201"/>
      <c r="M81" s="1"/>
    </row>
    <row r="82" spans="1:13" ht="18" customHeight="1" x14ac:dyDescent="0.3">
      <c r="A82" s="1"/>
      <c r="B82" s="283"/>
      <c r="C82" s="9" t="s">
        <v>195</v>
      </c>
      <c r="D82" s="15">
        <f t="shared" si="6"/>
        <v>0.65</v>
      </c>
      <c r="E82" s="11">
        <v>1</v>
      </c>
      <c r="F82" s="12">
        <f t="shared" si="7"/>
        <v>0</v>
      </c>
      <c r="G82" s="12">
        <f t="shared" si="8"/>
        <v>0</v>
      </c>
      <c r="H82" s="199"/>
      <c r="I82" s="200"/>
      <c r="J82" s="200"/>
      <c r="K82" s="200"/>
      <c r="L82" s="201"/>
      <c r="M82" s="1"/>
    </row>
    <row r="83" spans="1:13" ht="18" customHeight="1" x14ac:dyDescent="0.3">
      <c r="A83" s="1"/>
      <c r="B83" s="283"/>
      <c r="C83" s="9" t="s">
        <v>53</v>
      </c>
      <c r="D83" s="15">
        <f t="shared" si="6"/>
        <v>0.13</v>
      </c>
      <c r="E83" s="11">
        <v>0.2</v>
      </c>
      <c r="F83" s="12">
        <f t="shared" si="7"/>
        <v>0</v>
      </c>
      <c r="G83" s="12">
        <f t="shared" si="8"/>
        <v>0</v>
      </c>
      <c r="H83" s="199"/>
      <c r="I83" s="200"/>
      <c r="J83" s="200"/>
      <c r="K83" s="200"/>
      <c r="L83" s="201"/>
      <c r="M83" s="1"/>
    </row>
    <row r="84" spans="1:13" ht="18" customHeight="1" x14ac:dyDescent="0.3">
      <c r="A84" s="1"/>
      <c r="B84" s="284"/>
      <c r="C84" s="42" t="s">
        <v>190</v>
      </c>
      <c r="D84" s="15">
        <f t="shared" si="6"/>
        <v>0.32500000000000001</v>
      </c>
      <c r="E84" s="49">
        <v>0.5</v>
      </c>
      <c r="F84" s="12">
        <f t="shared" si="7"/>
        <v>0</v>
      </c>
      <c r="G84" s="12">
        <f t="shared" si="8"/>
        <v>0</v>
      </c>
      <c r="H84" s="196"/>
      <c r="I84" s="197"/>
      <c r="J84" s="197"/>
      <c r="K84" s="197"/>
      <c r="L84" s="198"/>
      <c r="M84" s="1"/>
    </row>
    <row r="85" spans="1:13" s="88" customFormat="1" ht="18" customHeight="1" x14ac:dyDescent="0.3">
      <c r="B85" s="267" t="s">
        <v>1249</v>
      </c>
      <c r="C85" s="9" t="s">
        <v>363</v>
      </c>
      <c r="D85" s="10">
        <f t="shared" si="6"/>
        <v>4.875</v>
      </c>
      <c r="E85" s="9">
        <v>7.5</v>
      </c>
      <c r="F85" s="12">
        <f t="shared" si="7"/>
        <v>0</v>
      </c>
      <c r="G85" s="12">
        <f t="shared" si="8"/>
        <v>0</v>
      </c>
      <c r="H85" s="202" t="s">
        <v>3499</v>
      </c>
      <c r="I85" s="203"/>
      <c r="J85" s="203"/>
      <c r="K85" s="203"/>
      <c r="L85" s="204"/>
    </row>
    <row r="86" spans="1:13" s="88" customFormat="1" ht="18" customHeight="1" x14ac:dyDescent="0.3">
      <c r="B86" s="268"/>
      <c r="C86" s="9" t="s">
        <v>213</v>
      </c>
      <c r="D86" s="10">
        <f t="shared" si="6"/>
        <v>4.875</v>
      </c>
      <c r="E86" s="9">
        <v>7.5</v>
      </c>
      <c r="F86" s="12">
        <f t="shared" si="7"/>
        <v>0</v>
      </c>
      <c r="G86" s="12">
        <f t="shared" si="8"/>
        <v>0</v>
      </c>
      <c r="H86" s="205"/>
      <c r="I86" s="206"/>
      <c r="J86" s="206"/>
      <c r="K86" s="206"/>
      <c r="L86" s="207"/>
    </row>
    <row r="87" spans="1:13" s="88" customFormat="1" ht="18" customHeight="1" x14ac:dyDescent="0.3">
      <c r="B87" s="268"/>
      <c r="C87" s="9" t="s">
        <v>195</v>
      </c>
      <c r="D87" s="10">
        <f t="shared" si="6"/>
        <v>0.13</v>
      </c>
      <c r="E87" s="9">
        <v>0.2</v>
      </c>
      <c r="F87" s="12">
        <f t="shared" si="7"/>
        <v>0</v>
      </c>
      <c r="G87" s="12">
        <f t="shared" si="8"/>
        <v>0</v>
      </c>
      <c r="H87" s="205"/>
      <c r="I87" s="206"/>
      <c r="J87" s="206"/>
      <c r="K87" s="206"/>
      <c r="L87" s="207"/>
    </row>
    <row r="88" spans="1:13" s="88" customFormat="1" ht="18" customHeight="1" x14ac:dyDescent="0.3">
      <c r="B88" s="268"/>
      <c r="C88" s="9" t="s">
        <v>162</v>
      </c>
      <c r="D88" s="10">
        <f t="shared" si="6"/>
        <v>6.5000000000000002E-2</v>
      </c>
      <c r="E88" s="9">
        <v>0.1</v>
      </c>
      <c r="F88" s="12">
        <f t="shared" si="7"/>
        <v>0</v>
      </c>
      <c r="G88" s="12">
        <f t="shared" si="8"/>
        <v>0</v>
      </c>
      <c r="H88" s="205"/>
      <c r="I88" s="206"/>
      <c r="J88" s="206"/>
      <c r="K88" s="206"/>
      <c r="L88" s="207"/>
    </row>
    <row r="89" spans="1:13" s="88" customFormat="1" ht="18" customHeight="1" x14ac:dyDescent="0.3">
      <c r="B89" s="268"/>
      <c r="C89" s="9" t="s">
        <v>186</v>
      </c>
      <c r="D89" s="26">
        <f t="shared" si="6"/>
        <v>0.97500000000000009</v>
      </c>
      <c r="E89" s="9">
        <v>1.5</v>
      </c>
      <c r="F89" s="12">
        <f t="shared" si="7"/>
        <v>0</v>
      </c>
      <c r="G89" s="12">
        <f t="shared" si="8"/>
        <v>0</v>
      </c>
      <c r="H89" s="205"/>
      <c r="I89" s="206"/>
      <c r="J89" s="206"/>
      <c r="K89" s="206"/>
      <c r="L89" s="207"/>
    </row>
    <row r="90" spans="1:13" s="88" customFormat="1" ht="18" customHeight="1" x14ac:dyDescent="0.3">
      <c r="B90" s="269"/>
      <c r="C90" s="9" t="s">
        <v>179</v>
      </c>
      <c r="D90" s="10">
        <f t="shared" si="6"/>
        <v>6.5000000000000002E-2</v>
      </c>
      <c r="E90" s="9">
        <v>0.1</v>
      </c>
      <c r="F90" s="12">
        <f t="shared" si="7"/>
        <v>0</v>
      </c>
      <c r="G90" s="12">
        <f t="shared" si="8"/>
        <v>0</v>
      </c>
      <c r="H90" s="270"/>
      <c r="I90" s="271"/>
      <c r="J90" s="271"/>
      <c r="K90" s="271"/>
      <c r="L90" s="272"/>
    </row>
    <row r="91" spans="1:13" s="88" customFormat="1" ht="18" customHeight="1" thickBot="1" x14ac:dyDescent="0.35">
      <c r="B91" s="30" t="s">
        <v>114</v>
      </c>
      <c r="C91" s="21" t="s">
        <v>261</v>
      </c>
      <c r="D91" s="22">
        <f t="shared" si="6"/>
        <v>13</v>
      </c>
      <c r="E91" s="23">
        <v>20</v>
      </c>
      <c r="F91" s="24">
        <f t="shared" si="7"/>
        <v>0</v>
      </c>
      <c r="G91" s="24">
        <f t="shared" si="8"/>
        <v>0</v>
      </c>
      <c r="H91" s="188" t="s">
        <v>36</v>
      </c>
      <c r="I91" s="188"/>
      <c r="J91" s="188"/>
      <c r="K91" s="188"/>
      <c r="L91" s="189"/>
    </row>
    <row r="92" spans="1:13" s="88" customFormat="1" ht="72" customHeight="1" thickTop="1" x14ac:dyDescent="0.3">
      <c r="B92" s="391"/>
      <c r="C92" s="391"/>
      <c r="D92" s="391"/>
      <c r="E92" s="391"/>
      <c r="F92" s="391"/>
      <c r="G92" s="391"/>
      <c r="H92" s="391"/>
      <c r="I92" s="391"/>
      <c r="J92" s="391"/>
      <c r="K92" s="391"/>
      <c r="L92" s="391"/>
    </row>
    <row r="93" spans="1:13" s="88" customFormat="1" ht="16.5" customHeight="1" thickBot="1" x14ac:dyDescent="0.35"/>
    <row r="94" spans="1:13" s="88" customFormat="1" ht="16.5" customHeight="1" thickTop="1" x14ac:dyDescent="0.3">
      <c r="B94" s="217" t="s">
        <v>5287</v>
      </c>
      <c r="C94" s="218"/>
      <c r="D94" s="218"/>
      <c r="E94" s="218"/>
      <c r="F94" s="218"/>
      <c r="G94" s="218"/>
      <c r="H94" s="218"/>
      <c r="I94" s="218"/>
      <c r="J94" s="218"/>
      <c r="K94" s="218"/>
      <c r="L94" s="219"/>
    </row>
    <row r="95" spans="1:13" s="88" customFormat="1" ht="16.5" customHeight="1" x14ac:dyDescent="0.3">
      <c r="A95" s="1"/>
      <c r="B95" s="220" t="s">
        <v>3</v>
      </c>
      <c r="C95" s="221" t="s">
        <v>4</v>
      </c>
      <c r="D95" s="221" t="s">
        <v>5</v>
      </c>
      <c r="E95" s="221"/>
      <c r="F95" s="221" t="s">
        <v>6</v>
      </c>
      <c r="G95" s="221"/>
      <c r="H95" s="221" t="s">
        <v>7</v>
      </c>
      <c r="I95" s="221"/>
      <c r="J95" s="221"/>
      <c r="K95" s="221"/>
      <c r="L95" s="222"/>
    </row>
    <row r="96" spans="1:13" s="88" customFormat="1" ht="16.5" customHeight="1" x14ac:dyDescent="0.3">
      <c r="A96" s="1"/>
      <c r="B96" s="220"/>
      <c r="C96" s="221"/>
      <c r="D96" s="6" t="s">
        <v>1</v>
      </c>
      <c r="E96" s="6" t="s">
        <v>2</v>
      </c>
      <c r="F96" s="38" t="s">
        <v>1</v>
      </c>
      <c r="G96" s="39" t="s">
        <v>2</v>
      </c>
      <c r="H96" s="221"/>
      <c r="I96" s="221"/>
      <c r="J96" s="221"/>
      <c r="K96" s="221"/>
      <c r="L96" s="222"/>
    </row>
    <row r="97" spans="2:12" s="88" customFormat="1" ht="18" customHeight="1" x14ac:dyDescent="0.3">
      <c r="B97" s="187" t="s">
        <v>30</v>
      </c>
      <c r="C97" s="9" t="s">
        <v>13</v>
      </c>
      <c r="D97" s="15">
        <f>E97*0.65</f>
        <v>32.5</v>
      </c>
      <c r="E97" s="9">
        <v>50</v>
      </c>
      <c r="F97" s="12">
        <f>D97*D$2</f>
        <v>0</v>
      </c>
      <c r="G97" s="12">
        <f>E97*D$3</f>
        <v>0</v>
      </c>
      <c r="H97" s="223" t="s">
        <v>108</v>
      </c>
      <c r="I97" s="223"/>
      <c r="J97" s="223"/>
      <c r="K97" s="223"/>
      <c r="L97" s="224"/>
    </row>
    <row r="98" spans="2:12" s="88" customFormat="1" ht="18" customHeight="1" x14ac:dyDescent="0.3">
      <c r="B98" s="187"/>
      <c r="C98" s="9" t="s">
        <v>107</v>
      </c>
      <c r="D98" s="15">
        <f>E98*0.65</f>
        <v>1.625</v>
      </c>
      <c r="E98" s="9">
        <v>2.5</v>
      </c>
      <c r="F98" s="12">
        <f>D98*D$2</f>
        <v>0</v>
      </c>
      <c r="G98" s="12">
        <f>E98*D$3</f>
        <v>0</v>
      </c>
      <c r="H98" s="223"/>
      <c r="I98" s="223"/>
      <c r="J98" s="223"/>
      <c r="K98" s="223"/>
      <c r="L98" s="224"/>
    </row>
    <row r="99" spans="2:12" s="88" customFormat="1" ht="18" customHeight="1" x14ac:dyDescent="0.3">
      <c r="B99" s="282" t="s">
        <v>5286</v>
      </c>
      <c r="C99" s="14" t="s">
        <v>182</v>
      </c>
      <c r="D99" s="12">
        <v>13</v>
      </c>
      <c r="E99" s="11">
        <v>20</v>
      </c>
      <c r="F99" s="12">
        <v>0</v>
      </c>
      <c r="G99" s="12">
        <v>0</v>
      </c>
      <c r="H99" s="202" t="s">
        <v>5285</v>
      </c>
      <c r="I99" s="203"/>
      <c r="J99" s="203"/>
      <c r="K99" s="203"/>
      <c r="L99" s="204"/>
    </row>
    <row r="100" spans="2:12" s="88" customFormat="1" ht="18" customHeight="1" x14ac:dyDescent="0.3">
      <c r="B100" s="283"/>
      <c r="C100" s="14" t="s">
        <v>227</v>
      </c>
      <c r="D100" s="31">
        <v>3.25</v>
      </c>
      <c r="E100" s="11">
        <v>5</v>
      </c>
      <c r="F100" s="12">
        <v>0</v>
      </c>
      <c r="G100" s="12">
        <v>0</v>
      </c>
      <c r="H100" s="205"/>
      <c r="I100" s="206"/>
      <c r="J100" s="206"/>
      <c r="K100" s="206"/>
      <c r="L100" s="207"/>
    </row>
    <row r="101" spans="2:12" s="88" customFormat="1" ht="18" customHeight="1" x14ac:dyDescent="0.3">
      <c r="B101" s="283"/>
      <c r="C101" s="14" t="s">
        <v>70</v>
      </c>
      <c r="D101" s="31">
        <v>3.25</v>
      </c>
      <c r="E101" s="11">
        <v>5</v>
      </c>
      <c r="F101" s="12">
        <v>0</v>
      </c>
      <c r="G101" s="12">
        <v>0</v>
      </c>
      <c r="H101" s="205"/>
      <c r="I101" s="206"/>
      <c r="J101" s="206"/>
      <c r="K101" s="206"/>
      <c r="L101" s="207"/>
    </row>
    <row r="102" spans="2:12" s="88" customFormat="1" ht="18" customHeight="1" x14ac:dyDescent="0.3">
      <c r="B102" s="283"/>
      <c r="C102" s="14" t="s">
        <v>20</v>
      </c>
      <c r="D102" s="32">
        <v>1.9500000000000002</v>
      </c>
      <c r="E102" s="11">
        <v>3</v>
      </c>
      <c r="F102" s="12">
        <v>0</v>
      </c>
      <c r="G102" s="12">
        <v>0</v>
      </c>
      <c r="H102" s="205"/>
      <c r="I102" s="206"/>
      <c r="J102" s="206"/>
      <c r="K102" s="206"/>
      <c r="L102" s="207"/>
    </row>
    <row r="103" spans="2:12" s="88" customFormat="1" ht="18" customHeight="1" x14ac:dyDescent="0.3">
      <c r="B103" s="283"/>
      <c r="C103" s="14" t="s">
        <v>27</v>
      </c>
      <c r="D103" s="31">
        <v>0.65</v>
      </c>
      <c r="E103" s="11">
        <v>1</v>
      </c>
      <c r="F103" s="12">
        <v>0</v>
      </c>
      <c r="G103" s="12">
        <v>0</v>
      </c>
      <c r="H103" s="205"/>
      <c r="I103" s="206"/>
      <c r="J103" s="206"/>
      <c r="K103" s="206"/>
      <c r="L103" s="207"/>
    </row>
    <row r="104" spans="2:12" s="88" customFormat="1" ht="18" customHeight="1" x14ac:dyDescent="0.3">
      <c r="B104" s="284"/>
      <c r="C104" s="14" t="s">
        <v>24</v>
      </c>
      <c r="D104" s="31">
        <v>0.32500000000000001</v>
      </c>
      <c r="E104" s="11">
        <v>0.5</v>
      </c>
      <c r="F104" s="12">
        <v>0</v>
      </c>
      <c r="G104" s="12">
        <v>0</v>
      </c>
      <c r="H104" s="270"/>
      <c r="I104" s="271"/>
      <c r="J104" s="271"/>
      <c r="K104" s="271"/>
      <c r="L104" s="272"/>
    </row>
    <row r="105" spans="2:12" ht="18" customHeight="1" x14ac:dyDescent="0.3">
      <c r="B105" s="187" t="s">
        <v>5284</v>
      </c>
      <c r="C105" s="9" t="s">
        <v>260</v>
      </c>
      <c r="D105" s="19">
        <f t="shared" ref="D105:D120" si="9">E105*0.65</f>
        <v>26</v>
      </c>
      <c r="E105" s="11">
        <v>40</v>
      </c>
      <c r="F105" s="12">
        <f t="shared" ref="F105:F120" si="10">D105*D$2</f>
        <v>0</v>
      </c>
      <c r="G105" s="12">
        <f t="shared" ref="G105:G120" si="11">E105*D$3</f>
        <v>0</v>
      </c>
      <c r="H105" s="202" t="s">
        <v>5283</v>
      </c>
      <c r="I105" s="203"/>
      <c r="J105" s="203"/>
      <c r="K105" s="203"/>
      <c r="L105" s="204"/>
    </row>
    <row r="106" spans="2:12" ht="18" customHeight="1" x14ac:dyDescent="0.3">
      <c r="B106" s="187"/>
      <c r="C106" s="9" t="s">
        <v>22</v>
      </c>
      <c r="D106" s="15">
        <f t="shared" si="9"/>
        <v>6.5</v>
      </c>
      <c r="E106" s="11">
        <v>10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8" customHeight="1" x14ac:dyDescent="0.3">
      <c r="B107" s="187"/>
      <c r="C107" s="9" t="s">
        <v>23</v>
      </c>
      <c r="D107" s="15">
        <f t="shared" si="9"/>
        <v>3.25</v>
      </c>
      <c r="E107" s="11">
        <v>5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ht="18" customHeight="1" x14ac:dyDescent="0.3">
      <c r="B108" s="187"/>
      <c r="C108" s="9" t="s">
        <v>195</v>
      </c>
      <c r="D108" s="15">
        <f t="shared" si="9"/>
        <v>0.65</v>
      </c>
      <c r="E108" s="11">
        <v>1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ht="18" customHeight="1" x14ac:dyDescent="0.3">
      <c r="B109" s="187"/>
      <c r="C109" s="9" t="s">
        <v>27</v>
      </c>
      <c r="D109" s="15">
        <f t="shared" si="9"/>
        <v>2.6</v>
      </c>
      <c r="E109" s="11">
        <v>4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ht="18" customHeight="1" x14ac:dyDescent="0.3">
      <c r="B110" s="187"/>
      <c r="C110" s="9" t="s">
        <v>28</v>
      </c>
      <c r="D110" s="15">
        <f t="shared" si="9"/>
        <v>1.3</v>
      </c>
      <c r="E110" s="11">
        <v>2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ht="18" customHeight="1" x14ac:dyDescent="0.3">
      <c r="B111" s="187"/>
      <c r="C111" s="9" t="s">
        <v>25</v>
      </c>
      <c r="D111" s="15">
        <f t="shared" si="9"/>
        <v>0.65</v>
      </c>
      <c r="E111" s="11">
        <v>1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ht="18" customHeight="1" x14ac:dyDescent="0.3">
      <c r="B112" s="187"/>
      <c r="C112" s="9" t="s">
        <v>24</v>
      </c>
      <c r="D112" s="15">
        <f t="shared" si="9"/>
        <v>0.19500000000000001</v>
      </c>
      <c r="E112" s="11">
        <v>0.3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1:12" ht="18" customHeight="1" x14ac:dyDescent="0.3">
      <c r="B113" s="187"/>
      <c r="C113" s="9" t="s">
        <v>78</v>
      </c>
      <c r="D113" s="15">
        <f t="shared" si="9"/>
        <v>6.5000000000000002E-2</v>
      </c>
      <c r="E113" s="11">
        <v>0.1</v>
      </c>
      <c r="F113" s="12">
        <f t="shared" si="10"/>
        <v>0</v>
      </c>
      <c r="G113" s="12">
        <f t="shared" si="11"/>
        <v>0</v>
      </c>
      <c r="H113" s="205"/>
      <c r="I113" s="206"/>
      <c r="J113" s="206"/>
      <c r="K113" s="206"/>
      <c r="L113" s="207"/>
    </row>
    <row r="114" spans="1:12" s="1" customFormat="1" ht="18" customHeight="1" x14ac:dyDescent="0.3">
      <c r="B114" s="267" t="s">
        <v>156</v>
      </c>
      <c r="C114" s="9" t="s">
        <v>220</v>
      </c>
      <c r="D114" s="15">
        <f t="shared" si="9"/>
        <v>19.5</v>
      </c>
      <c r="E114" s="9">
        <v>30</v>
      </c>
      <c r="F114" s="12">
        <f t="shared" si="10"/>
        <v>0</v>
      </c>
      <c r="G114" s="12">
        <f t="shared" si="11"/>
        <v>0</v>
      </c>
      <c r="H114" s="202" t="s">
        <v>4723</v>
      </c>
      <c r="I114" s="203"/>
      <c r="J114" s="203"/>
      <c r="K114" s="203"/>
      <c r="L114" s="204"/>
    </row>
    <row r="115" spans="1:12" s="1" customFormat="1" ht="18" customHeight="1" x14ac:dyDescent="0.3">
      <c r="B115" s="268"/>
      <c r="C115" s="9" t="s">
        <v>195</v>
      </c>
      <c r="D115" s="15">
        <f t="shared" si="9"/>
        <v>0.19500000000000001</v>
      </c>
      <c r="E115" s="9">
        <v>0.3</v>
      </c>
      <c r="F115" s="12">
        <f t="shared" si="10"/>
        <v>0</v>
      </c>
      <c r="G115" s="12">
        <f t="shared" si="11"/>
        <v>0</v>
      </c>
      <c r="H115" s="205"/>
      <c r="I115" s="206"/>
      <c r="J115" s="206"/>
      <c r="K115" s="206"/>
      <c r="L115" s="207"/>
    </row>
    <row r="116" spans="1:12" s="1" customFormat="1" ht="18" customHeight="1" x14ac:dyDescent="0.3">
      <c r="B116" s="268"/>
      <c r="C116" s="9" t="s">
        <v>20</v>
      </c>
      <c r="D116" s="15">
        <f t="shared" si="9"/>
        <v>0.13</v>
      </c>
      <c r="E116" s="9">
        <v>0.2</v>
      </c>
      <c r="F116" s="12">
        <f t="shared" si="10"/>
        <v>0</v>
      </c>
      <c r="G116" s="12">
        <f t="shared" si="11"/>
        <v>0</v>
      </c>
      <c r="H116" s="205"/>
      <c r="I116" s="206"/>
      <c r="J116" s="206"/>
      <c r="K116" s="206"/>
      <c r="L116" s="207"/>
    </row>
    <row r="117" spans="1:12" s="1" customFormat="1" ht="18" customHeight="1" x14ac:dyDescent="0.3">
      <c r="B117" s="268"/>
      <c r="C117" s="9" t="s">
        <v>24</v>
      </c>
      <c r="D117" s="15">
        <f t="shared" si="9"/>
        <v>6.5000000000000002E-2</v>
      </c>
      <c r="E117" s="9">
        <v>0.1</v>
      </c>
      <c r="F117" s="12">
        <f t="shared" si="10"/>
        <v>0</v>
      </c>
      <c r="G117" s="12">
        <f t="shared" si="11"/>
        <v>0</v>
      </c>
      <c r="H117" s="205"/>
      <c r="I117" s="206"/>
      <c r="J117" s="206"/>
      <c r="K117" s="206"/>
      <c r="L117" s="207"/>
    </row>
    <row r="118" spans="1:12" s="1" customFormat="1" ht="18" customHeight="1" x14ac:dyDescent="0.3">
      <c r="B118" s="268"/>
      <c r="C118" s="9" t="s">
        <v>39</v>
      </c>
      <c r="D118" s="15">
        <f t="shared" si="9"/>
        <v>0.13</v>
      </c>
      <c r="E118" s="9">
        <v>0.2</v>
      </c>
      <c r="F118" s="12">
        <f t="shared" si="10"/>
        <v>0</v>
      </c>
      <c r="G118" s="12">
        <f t="shared" si="11"/>
        <v>0</v>
      </c>
      <c r="H118" s="205"/>
      <c r="I118" s="206"/>
      <c r="J118" s="206"/>
      <c r="K118" s="206"/>
      <c r="L118" s="207"/>
    </row>
    <row r="119" spans="1:12" s="1" customFormat="1" ht="18" customHeight="1" x14ac:dyDescent="0.3">
      <c r="B119" s="269"/>
      <c r="C119" s="9" t="s">
        <v>53</v>
      </c>
      <c r="D119" s="15">
        <f t="shared" si="9"/>
        <v>0.13</v>
      </c>
      <c r="E119" s="9">
        <v>0.2</v>
      </c>
      <c r="F119" s="12">
        <f t="shared" si="10"/>
        <v>0</v>
      </c>
      <c r="G119" s="12">
        <f t="shared" si="11"/>
        <v>0</v>
      </c>
      <c r="H119" s="270"/>
      <c r="I119" s="271"/>
      <c r="J119" s="271"/>
      <c r="K119" s="271"/>
      <c r="L119" s="272"/>
    </row>
    <row r="120" spans="1:12" s="88" customFormat="1" ht="18" customHeight="1" thickBot="1" x14ac:dyDescent="0.35">
      <c r="B120" s="27" t="s">
        <v>110</v>
      </c>
      <c r="C120" s="21" t="s">
        <v>33</v>
      </c>
      <c r="D120" s="28">
        <f t="shared" si="9"/>
        <v>13</v>
      </c>
      <c r="E120" s="23">
        <v>20</v>
      </c>
      <c r="F120" s="24">
        <f t="shared" si="10"/>
        <v>0</v>
      </c>
      <c r="G120" s="24">
        <f t="shared" si="11"/>
        <v>0</v>
      </c>
      <c r="H120" s="228" t="s">
        <v>34</v>
      </c>
      <c r="I120" s="229"/>
      <c r="J120" s="229"/>
      <c r="K120" s="229"/>
      <c r="L120" s="230"/>
    </row>
    <row r="121" spans="1:12" s="88" customFormat="1" ht="72" customHeight="1" thickTop="1" x14ac:dyDescent="0.3">
      <c r="B121" s="391"/>
      <c r="C121" s="391"/>
      <c r="D121" s="391"/>
      <c r="E121" s="391"/>
      <c r="F121" s="391"/>
      <c r="G121" s="391"/>
      <c r="H121" s="391"/>
      <c r="I121" s="391"/>
      <c r="J121" s="391"/>
      <c r="K121" s="391"/>
      <c r="L121" s="391"/>
    </row>
    <row r="122" spans="1:12" s="88" customFormat="1" ht="16.5" customHeight="1" thickBot="1" x14ac:dyDescent="0.35"/>
    <row r="123" spans="1:12" s="88" customFormat="1" ht="16.5" customHeight="1" thickTop="1" x14ac:dyDescent="0.3">
      <c r="B123" s="217" t="s">
        <v>5282</v>
      </c>
      <c r="C123" s="218"/>
      <c r="D123" s="218"/>
      <c r="E123" s="218"/>
      <c r="F123" s="218"/>
      <c r="G123" s="218"/>
      <c r="H123" s="218"/>
      <c r="I123" s="218"/>
      <c r="J123" s="218"/>
      <c r="K123" s="218"/>
      <c r="L123" s="219"/>
    </row>
    <row r="124" spans="1:12" s="88" customFormat="1" ht="16.5" customHeight="1" x14ac:dyDescent="0.3">
      <c r="A124" s="1"/>
      <c r="B124" s="220" t="s">
        <v>3</v>
      </c>
      <c r="C124" s="221" t="s">
        <v>4</v>
      </c>
      <c r="D124" s="221" t="s">
        <v>5</v>
      </c>
      <c r="E124" s="221"/>
      <c r="F124" s="221" t="s">
        <v>6</v>
      </c>
      <c r="G124" s="221"/>
      <c r="H124" s="221" t="s">
        <v>7</v>
      </c>
      <c r="I124" s="221"/>
      <c r="J124" s="221"/>
      <c r="K124" s="221"/>
      <c r="L124" s="222"/>
    </row>
    <row r="125" spans="1:12" s="88" customFormat="1" ht="16.5" customHeight="1" x14ac:dyDescent="0.3">
      <c r="A125" s="1"/>
      <c r="B125" s="220"/>
      <c r="C125" s="221"/>
      <c r="D125" s="6" t="s">
        <v>1</v>
      </c>
      <c r="E125" s="6" t="s">
        <v>2</v>
      </c>
      <c r="F125" s="38" t="s">
        <v>1</v>
      </c>
      <c r="G125" s="39" t="s">
        <v>2</v>
      </c>
      <c r="H125" s="221"/>
      <c r="I125" s="221"/>
      <c r="J125" s="221"/>
      <c r="K125" s="221"/>
      <c r="L125" s="222"/>
    </row>
    <row r="126" spans="1:12" s="88" customFormat="1" ht="18" customHeight="1" x14ac:dyDescent="0.3">
      <c r="B126" s="187" t="s">
        <v>12</v>
      </c>
      <c r="C126" s="9" t="s">
        <v>13</v>
      </c>
      <c r="D126" s="15">
        <f t="shared" ref="D126:D146" si="12">E126*0.65</f>
        <v>32.5</v>
      </c>
      <c r="E126" s="11">
        <v>50</v>
      </c>
      <c r="F126" s="12">
        <f t="shared" ref="F126:F146" si="13">D126*D$2</f>
        <v>0</v>
      </c>
      <c r="G126" s="12">
        <f t="shared" ref="G126:G146" si="14">E126*D$3</f>
        <v>0</v>
      </c>
      <c r="H126" s="193" t="s">
        <v>105</v>
      </c>
      <c r="I126" s="194"/>
      <c r="J126" s="194"/>
      <c r="K126" s="194"/>
      <c r="L126" s="195"/>
    </row>
    <row r="127" spans="1:12" s="88" customFormat="1" ht="18" customHeight="1" x14ac:dyDescent="0.3">
      <c r="B127" s="187"/>
      <c r="C127" s="9" t="s">
        <v>104</v>
      </c>
      <c r="D127" s="15">
        <f t="shared" si="12"/>
        <v>1.625</v>
      </c>
      <c r="E127" s="11">
        <v>2.5</v>
      </c>
      <c r="F127" s="12">
        <f t="shared" si="13"/>
        <v>0</v>
      </c>
      <c r="G127" s="12">
        <f t="shared" si="14"/>
        <v>0</v>
      </c>
      <c r="H127" s="196"/>
      <c r="I127" s="197"/>
      <c r="J127" s="197"/>
      <c r="K127" s="197"/>
      <c r="L127" s="198"/>
    </row>
    <row r="128" spans="1:12" s="88" customFormat="1" ht="18" customHeight="1" x14ac:dyDescent="0.3">
      <c r="B128" s="303" t="s">
        <v>2618</v>
      </c>
      <c r="C128" s="9" t="s">
        <v>199</v>
      </c>
      <c r="D128" s="19">
        <f t="shared" si="12"/>
        <v>26</v>
      </c>
      <c r="E128" s="11">
        <v>40</v>
      </c>
      <c r="F128" s="12">
        <f t="shared" si="13"/>
        <v>0</v>
      </c>
      <c r="G128" s="12">
        <f t="shared" si="14"/>
        <v>0</v>
      </c>
      <c r="H128" s="193" t="s">
        <v>5059</v>
      </c>
      <c r="I128" s="194"/>
      <c r="J128" s="194"/>
      <c r="K128" s="194"/>
      <c r="L128" s="195"/>
    </row>
    <row r="129" spans="1:13" s="88" customFormat="1" ht="18" customHeight="1" x14ac:dyDescent="0.3">
      <c r="B129" s="303"/>
      <c r="C129" s="9" t="s">
        <v>22</v>
      </c>
      <c r="D129" s="15">
        <f t="shared" si="12"/>
        <v>6.5</v>
      </c>
      <c r="E129" s="11">
        <v>10</v>
      </c>
      <c r="F129" s="12">
        <f t="shared" si="13"/>
        <v>0</v>
      </c>
      <c r="G129" s="12">
        <f t="shared" si="14"/>
        <v>0</v>
      </c>
      <c r="H129" s="199"/>
      <c r="I129" s="200"/>
      <c r="J129" s="200"/>
      <c r="K129" s="200"/>
      <c r="L129" s="201"/>
    </row>
    <row r="130" spans="1:13" s="88" customFormat="1" ht="18" customHeight="1" x14ac:dyDescent="0.3">
      <c r="B130" s="303"/>
      <c r="C130" s="9" t="s">
        <v>16</v>
      </c>
      <c r="D130" s="15">
        <f t="shared" si="12"/>
        <v>1.3</v>
      </c>
      <c r="E130" s="11">
        <v>2</v>
      </c>
      <c r="F130" s="12">
        <f t="shared" si="13"/>
        <v>0</v>
      </c>
      <c r="G130" s="12">
        <f t="shared" si="14"/>
        <v>0</v>
      </c>
      <c r="H130" s="199"/>
      <c r="I130" s="200"/>
      <c r="J130" s="200"/>
      <c r="K130" s="200"/>
      <c r="L130" s="201"/>
    </row>
    <row r="131" spans="1:13" s="88" customFormat="1" ht="18" customHeight="1" x14ac:dyDescent="0.3">
      <c r="B131" s="303"/>
      <c r="C131" s="9" t="s">
        <v>195</v>
      </c>
      <c r="D131" s="15">
        <f t="shared" si="12"/>
        <v>0.32500000000000001</v>
      </c>
      <c r="E131" s="11">
        <v>0.5</v>
      </c>
      <c r="F131" s="12">
        <f t="shared" si="13"/>
        <v>0</v>
      </c>
      <c r="G131" s="12">
        <f t="shared" si="14"/>
        <v>0</v>
      </c>
      <c r="H131" s="199"/>
      <c r="I131" s="200"/>
      <c r="J131" s="200"/>
      <c r="K131" s="200"/>
      <c r="L131" s="201"/>
    </row>
    <row r="132" spans="1:13" s="88" customFormat="1" ht="18" customHeight="1" x14ac:dyDescent="0.3">
      <c r="B132" s="303"/>
      <c r="C132" s="9" t="s">
        <v>17</v>
      </c>
      <c r="D132" s="15">
        <f t="shared" si="12"/>
        <v>1.3</v>
      </c>
      <c r="E132" s="11">
        <v>2</v>
      </c>
      <c r="F132" s="12">
        <f t="shared" si="13"/>
        <v>0</v>
      </c>
      <c r="G132" s="12">
        <f t="shared" si="14"/>
        <v>0</v>
      </c>
      <c r="H132" s="199"/>
      <c r="I132" s="200"/>
      <c r="J132" s="200"/>
      <c r="K132" s="200"/>
      <c r="L132" s="201"/>
    </row>
    <row r="133" spans="1:13" s="88" customFormat="1" ht="18" customHeight="1" x14ac:dyDescent="0.3">
      <c r="B133" s="303"/>
      <c r="C133" s="9" t="s">
        <v>27</v>
      </c>
      <c r="D133" s="15">
        <f t="shared" si="12"/>
        <v>0.32500000000000001</v>
      </c>
      <c r="E133" s="11">
        <v>0.5</v>
      </c>
      <c r="F133" s="12">
        <f t="shared" si="13"/>
        <v>0</v>
      </c>
      <c r="G133" s="12">
        <f t="shared" si="14"/>
        <v>0</v>
      </c>
      <c r="H133" s="199"/>
      <c r="I133" s="200"/>
      <c r="J133" s="200"/>
      <c r="K133" s="200"/>
      <c r="L133" s="201"/>
    </row>
    <row r="134" spans="1:13" s="88" customFormat="1" ht="18" customHeight="1" x14ac:dyDescent="0.3">
      <c r="B134" s="303"/>
      <c r="C134" s="9" t="s">
        <v>39</v>
      </c>
      <c r="D134" s="15">
        <f t="shared" si="12"/>
        <v>0.13</v>
      </c>
      <c r="E134" s="11">
        <v>0.2</v>
      </c>
      <c r="F134" s="12">
        <f t="shared" si="13"/>
        <v>0</v>
      </c>
      <c r="G134" s="12">
        <f t="shared" si="14"/>
        <v>0</v>
      </c>
      <c r="H134" s="199"/>
      <c r="I134" s="200"/>
      <c r="J134" s="200"/>
      <c r="K134" s="200"/>
      <c r="L134" s="201"/>
    </row>
    <row r="135" spans="1:13" s="88" customFormat="1" ht="18" customHeight="1" x14ac:dyDescent="0.3">
      <c r="B135" s="303"/>
      <c r="C135" s="9" t="s">
        <v>20</v>
      </c>
      <c r="D135" s="15">
        <f t="shared" si="12"/>
        <v>0.65</v>
      </c>
      <c r="E135" s="11">
        <v>1</v>
      </c>
      <c r="F135" s="12">
        <f t="shared" si="13"/>
        <v>0</v>
      </c>
      <c r="G135" s="12">
        <f t="shared" si="14"/>
        <v>0</v>
      </c>
      <c r="H135" s="196"/>
      <c r="I135" s="197"/>
      <c r="J135" s="197"/>
      <c r="K135" s="197"/>
      <c r="L135" s="198"/>
    </row>
    <row r="136" spans="1:13" ht="18" customHeight="1" x14ac:dyDescent="0.3">
      <c r="A136" s="1"/>
      <c r="B136" s="308" t="s">
        <v>5281</v>
      </c>
      <c r="C136" s="9" t="s">
        <v>21</v>
      </c>
      <c r="D136" s="12">
        <f t="shared" si="12"/>
        <v>26</v>
      </c>
      <c r="E136" s="9">
        <v>40</v>
      </c>
      <c r="F136" s="12">
        <f t="shared" si="13"/>
        <v>0</v>
      </c>
      <c r="G136" s="12">
        <f t="shared" si="14"/>
        <v>0</v>
      </c>
      <c r="H136" s="262" t="s">
        <v>5280</v>
      </c>
      <c r="I136" s="262"/>
      <c r="J136" s="262"/>
      <c r="K136" s="262"/>
      <c r="L136" s="263"/>
      <c r="M136" s="1"/>
    </row>
    <row r="137" spans="1:13" ht="18" customHeight="1" x14ac:dyDescent="0.3">
      <c r="A137" s="1"/>
      <c r="B137" s="308"/>
      <c r="C137" s="9" t="s">
        <v>22</v>
      </c>
      <c r="D137" s="31">
        <f t="shared" si="12"/>
        <v>3.25</v>
      </c>
      <c r="E137" s="9">
        <v>5</v>
      </c>
      <c r="F137" s="12">
        <f t="shared" si="13"/>
        <v>0</v>
      </c>
      <c r="G137" s="12">
        <f t="shared" si="14"/>
        <v>0</v>
      </c>
      <c r="H137" s="262"/>
      <c r="I137" s="262"/>
      <c r="J137" s="262"/>
      <c r="K137" s="262"/>
      <c r="L137" s="263"/>
      <c r="M137" s="1"/>
    </row>
    <row r="138" spans="1:13" ht="18" customHeight="1" x14ac:dyDescent="0.3">
      <c r="A138" s="1"/>
      <c r="B138" s="308"/>
      <c r="C138" s="9" t="s">
        <v>184</v>
      </c>
      <c r="D138" s="31">
        <f t="shared" si="12"/>
        <v>3.25</v>
      </c>
      <c r="E138" s="9">
        <v>5</v>
      </c>
      <c r="F138" s="12">
        <f t="shared" si="13"/>
        <v>0</v>
      </c>
      <c r="G138" s="12">
        <f t="shared" si="14"/>
        <v>0</v>
      </c>
      <c r="H138" s="262"/>
      <c r="I138" s="262"/>
      <c r="J138" s="262"/>
      <c r="K138" s="262"/>
      <c r="L138" s="263"/>
      <c r="M138" s="1"/>
    </row>
    <row r="139" spans="1:13" ht="18" customHeight="1" x14ac:dyDescent="0.3">
      <c r="A139" s="1"/>
      <c r="B139" s="308"/>
      <c r="C139" s="9" t="s">
        <v>24</v>
      </c>
      <c r="D139" s="31">
        <f t="shared" si="12"/>
        <v>0.65</v>
      </c>
      <c r="E139" s="9">
        <v>1</v>
      </c>
      <c r="F139" s="12">
        <f t="shared" si="13"/>
        <v>0</v>
      </c>
      <c r="G139" s="12">
        <f t="shared" si="14"/>
        <v>0</v>
      </c>
      <c r="H139" s="262"/>
      <c r="I139" s="262"/>
      <c r="J139" s="262"/>
      <c r="K139" s="262"/>
      <c r="L139" s="263"/>
      <c r="M139" s="1"/>
    </row>
    <row r="140" spans="1:13" ht="18" customHeight="1" x14ac:dyDescent="0.3">
      <c r="A140" s="1"/>
      <c r="B140" s="308"/>
      <c r="C140" s="9" t="s">
        <v>25</v>
      </c>
      <c r="D140" s="32">
        <f t="shared" si="12"/>
        <v>1.9500000000000002</v>
      </c>
      <c r="E140" s="9">
        <v>3</v>
      </c>
      <c r="F140" s="12">
        <f t="shared" si="13"/>
        <v>0</v>
      </c>
      <c r="G140" s="12">
        <f t="shared" si="14"/>
        <v>0</v>
      </c>
      <c r="H140" s="262"/>
      <c r="I140" s="262"/>
      <c r="J140" s="262"/>
      <c r="K140" s="262"/>
      <c r="L140" s="263"/>
      <c r="M140" s="1"/>
    </row>
    <row r="141" spans="1:13" ht="18" customHeight="1" x14ac:dyDescent="0.3">
      <c r="A141" s="88"/>
      <c r="B141" s="430" t="s">
        <v>5279</v>
      </c>
      <c r="C141" s="9" t="s">
        <v>2261</v>
      </c>
      <c r="D141" s="12">
        <f t="shared" si="12"/>
        <v>52</v>
      </c>
      <c r="E141" s="11">
        <v>80</v>
      </c>
      <c r="F141" s="12">
        <f t="shared" si="13"/>
        <v>0</v>
      </c>
      <c r="G141" s="12">
        <f t="shared" si="14"/>
        <v>0</v>
      </c>
      <c r="H141" s="202" t="s">
        <v>5278</v>
      </c>
      <c r="I141" s="203"/>
      <c r="J141" s="203"/>
      <c r="K141" s="203"/>
      <c r="L141" s="204"/>
    </row>
    <row r="142" spans="1:13" ht="18" customHeight="1" x14ac:dyDescent="0.3">
      <c r="A142" s="88"/>
      <c r="B142" s="431"/>
      <c r="C142" s="9" t="s">
        <v>2126</v>
      </c>
      <c r="D142" s="32">
        <f t="shared" si="12"/>
        <v>1.9500000000000002</v>
      </c>
      <c r="E142" s="11">
        <v>3</v>
      </c>
      <c r="F142" s="12">
        <f t="shared" si="13"/>
        <v>0</v>
      </c>
      <c r="G142" s="12">
        <f t="shared" si="14"/>
        <v>0</v>
      </c>
      <c r="H142" s="205"/>
      <c r="I142" s="206"/>
      <c r="J142" s="206"/>
      <c r="K142" s="206"/>
      <c r="L142" s="207"/>
    </row>
    <row r="143" spans="1:13" ht="18" customHeight="1" x14ac:dyDescent="0.3">
      <c r="A143" s="88"/>
      <c r="B143" s="431"/>
      <c r="C143" s="9" t="s">
        <v>4264</v>
      </c>
      <c r="D143" s="12">
        <f t="shared" si="12"/>
        <v>19.5</v>
      </c>
      <c r="E143" s="11">
        <v>30</v>
      </c>
      <c r="F143" s="12">
        <f t="shared" si="13"/>
        <v>0</v>
      </c>
      <c r="G143" s="12">
        <f t="shared" si="14"/>
        <v>0</v>
      </c>
      <c r="H143" s="205"/>
      <c r="I143" s="206"/>
      <c r="J143" s="206"/>
      <c r="K143" s="206"/>
      <c r="L143" s="207"/>
    </row>
    <row r="144" spans="1:13" ht="18" customHeight="1" x14ac:dyDescent="0.3">
      <c r="A144" s="88"/>
      <c r="B144" s="431"/>
      <c r="C144" s="9" t="s">
        <v>4432</v>
      </c>
      <c r="D144" s="31">
        <f t="shared" si="12"/>
        <v>3.25</v>
      </c>
      <c r="E144" s="11">
        <v>5</v>
      </c>
      <c r="F144" s="12">
        <f t="shared" si="13"/>
        <v>0</v>
      </c>
      <c r="G144" s="12">
        <f t="shared" si="14"/>
        <v>0</v>
      </c>
      <c r="H144" s="205"/>
      <c r="I144" s="206"/>
      <c r="J144" s="206"/>
      <c r="K144" s="206"/>
      <c r="L144" s="207"/>
    </row>
    <row r="145" spans="1:12" ht="18" customHeight="1" x14ac:dyDescent="0.3">
      <c r="A145" s="88"/>
      <c r="B145" s="432"/>
      <c r="C145" s="9" t="s">
        <v>194</v>
      </c>
      <c r="D145" s="12">
        <f t="shared" si="12"/>
        <v>1.3</v>
      </c>
      <c r="E145" s="11">
        <v>2</v>
      </c>
      <c r="F145" s="12">
        <f t="shared" si="13"/>
        <v>0</v>
      </c>
      <c r="G145" s="12">
        <f t="shared" si="14"/>
        <v>0</v>
      </c>
      <c r="H145" s="205"/>
      <c r="I145" s="206"/>
      <c r="J145" s="206"/>
      <c r="K145" s="206"/>
      <c r="L145" s="207"/>
    </row>
    <row r="146" spans="1:12" ht="18" customHeight="1" thickBot="1" x14ac:dyDescent="0.35">
      <c r="A146" s="88"/>
      <c r="B146" s="30" t="s">
        <v>114</v>
      </c>
      <c r="C146" s="21" t="s">
        <v>261</v>
      </c>
      <c r="D146" s="22">
        <f t="shared" si="12"/>
        <v>13</v>
      </c>
      <c r="E146" s="23">
        <v>20</v>
      </c>
      <c r="F146" s="24">
        <f t="shared" si="13"/>
        <v>0</v>
      </c>
      <c r="G146" s="24">
        <f t="shared" si="14"/>
        <v>0</v>
      </c>
      <c r="H146" s="188" t="s">
        <v>36</v>
      </c>
      <c r="I146" s="188"/>
      <c r="J146" s="188"/>
      <c r="K146" s="188"/>
      <c r="L146" s="189"/>
    </row>
    <row r="147" spans="1:12" ht="75" customHeight="1" thickTop="1" x14ac:dyDescent="0.3">
      <c r="B147" s="190"/>
      <c r="C147" s="190"/>
      <c r="D147" s="190"/>
      <c r="E147" s="190"/>
      <c r="F147" s="190"/>
      <c r="G147" s="190"/>
      <c r="H147" s="190"/>
      <c r="I147" s="190"/>
      <c r="J147" s="190"/>
      <c r="K147" s="190"/>
      <c r="L147" s="190"/>
    </row>
    <row r="148" spans="1:12" x14ac:dyDescent="0.3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3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</sheetData>
  <mergeCells count="82">
    <mergeCell ref="B141:B145"/>
    <mergeCell ref="B147:L147"/>
    <mergeCell ref="B121:L121"/>
    <mergeCell ref="B123:L123"/>
    <mergeCell ref="B124:B125"/>
    <mergeCell ref="H146:L146"/>
    <mergeCell ref="C124:C125"/>
    <mergeCell ref="D124:E124"/>
    <mergeCell ref="F124:G124"/>
    <mergeCell ref="H124:L125"/>
    <mergeCell ref="B128:B135"/>
    <mergeCell ref="H126:L127"/>
    <mergeCell ref="H141:L145"/>
    <mergeCell ref="H91:L91"/>
    <mergeCell ref="B54:B59"/>
    <mergeCell ref="B92:L92"/>
    <mergeCell ref="B94:L94"/>
    <mergeCell ref="B95:B96"/>
    <mergeCell ref="F95:G95"/>
    <mergeCell ref="H95:L96"/>
    <mergeCell ref="H54:L59"/>
    <mergeCell ref="H60:L60"/>
    <mergeCell ref="B61:L61"/>
    <mergeCell ref="B63:L63"/>
    <mergeCell ref="B64:B65"/>
    <mergeCell ref="D64:E64"/>
    <mergeCell ref="F64:G64"/>
    <mergeCell ref="H64:L65"/>
    <mergeCell ref="C95:C96"/>
    <mergeCell ref="B26:B30"/>
    <mergeCell ref="H26:L30"/>
    <mergeCell ref="B37:B38"/>
    <mergeCell ref="H37:L38"/>
    <mergeCell ref="D35:E35"/>
    <mergeCell ref="F35:G35"/>
    <mergeCell ref="H35:L36"/>
    <mergeCell ref="H31:L31"/>
    <mergeCell ref="B34:L34"/>
    <mergeCell ref="D95:E95"/>
    <mergeCell ref="C64:C65"/>
    <mergeCell ref="B136:B140"/>
    <mergeCell ref="H136:L140"/>
    <mergeCell ref="H128:L135"/>
    <mergeCell ref="B126:B127"/>
    <mergeCell ref="B85:B90"/>
    <mergeCell ref="H85:L90"/>
    <mergeCell ref="B67:B73"/>
    <mergeCell ref="H67:L73"/>
    <mergeCell ref="B74:B84"/>
    <mergeCell ref="H74:L84"/>
    <mergeCell ref="H120:L120"/>
    <mergeCell ref="B105:B113"/>
    <mergeCell ref="H105:L113"/>
    <mergeCell ref="H114:L119"/>
    <mergeCell ref="B10:B11"/>
    <mergeCell ref="H10:L11"/>
    <mergeCell ref="B12:B16"/>
    <mergeCell ref="H12:L16"/>
    <mergeCell ref="B17:B25"/>
    <mergeCell ref="H17:L25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39:B45"/>
    <mergeCell ref="H39:L45"/>
    <mergeCell ref="B32:L32"/>
    <mergeCell ref="B46:B53"/>
    <mergeCell ref="H66:L66"/>
    <mergeCell ref="H46:L53"/>
    <mergeCell ref="B35:B36"/>
    <mergeCell ref="C35:C36"/>
    <mergeCell ref="B97:B98"/>
    <mergeCell ref="H97:L98"/>
    <mergeCell ref="B114:B119"/>
    <mergeCell ref="B99:B104"/>
    <mergeCell ref="H99:L104"/>
  </mergeCells>
  <phoneticPr fontId="2" type="noConversion"/>
  <printOptions horizontalCentered="1"/>
  <pageMargins left="0.25" right="0.25" top="0.75" bottom="0.75" header="0.3" footer="0.3"/>
  <pageSetup paperSize="9" scale="65" fitToHeight="0" orientation="portrait" r:id="rId1"/>
  <rowBreaks count="2" manualBreakCount="2">
    <brk id="33" max="12" man="1"/>
    <brk id="62" max="12" man="1"/>
  </rowBreaks>
  <colBreaks count="1" manualBreakCount="1">
    <brk id="12" max="138" man="1"/>
  </colBreaks>
  <drawing r:id="rId2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>
    <pageSetUpPr fitToPage="1"/>
  </sheetPr>
  <dimension ref="A1:M136"/>
  <sheetViews>
    <sheetView topLeftCell="A79" zoomScaleNormal="100" zoomScaleSheetLayoutView="85" workbookViewId="0">
      <selection activeCell="B88" sqref="B88:L89"/>
    </sheetView>
  </sheetViews>
  <sheetFormatPr defaultRowHeight="16.5" x14ac:dyDescent="0.3"/>
  <cols>
    <col min="1" max="1" width="4.875" customWidth="1"/>
    <col min="2" max="2" width="18.625" style="131" customWidth="1"/>
    <col min="3" max="3" width="11.625" style="131" customWidth="1"/>
    <col min="4" max="10" width="9" style="131" customWidth="1"/>
    <col min="11" max="11" width="9" style="131"/>
    <col min="12" max="12" width="9" style="131" customWidth="1"/>
    <col min="13" max="13" width="4.875" customWidth="1"/>
  </cols>
  <sheetData>
    <row r="1" spans="1:13" ht="17.2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thickTop="1" thickBot="1" x14ac:dyDescent="0.35">
      <c r="A2" s="1"/>
      <c r="B2" s="231" t="s">
        <v>0</v>
      </c>
      <c r="C2" s="2" t="s">
        <v>1</v>
      </c>
      <c r="D2" s="3"/>
      <c r="E2" s="393" t="s">
        <v>3515</v>
      </c>
      <c r="F2" s="394"/>
      <c r="G2" s="394"/>
      <c r="H2" s="394"/>
      <c r="I2" s="394"/>
      <c r="J2" s="394"/>
      <c r="K2" s="394"/>
      <c r="L2" s="394"/>
      <c r="M2" s="1"/>
    </row>
    <row r="3" spans="1:13" ht="18" customHeight="1" thickTop="1" thickBot="1" x14ac:dyDescent="0.35">
      <c r="A3" s="1"/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  <c r="M3" s="1"/>
    </row>
    <row r="4" spans="1:13" ht="34.5" customHeight="1" thickTop="1" x14ac:dyDescent="0.3">
      <c r="A4" s="1"/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1"/>
    </row>
    <row r="5" spans="1:13" ht="16.5" customHeight="1" x14ac:dyDescent="0.3">
      <c r="A5" s="1"/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1"/>
    </row>
    <row r="6" spans="1:13" ht="16.5" customHeight="1" thickBot="1" x14ac:dyDescent="0.35">
      <c r="A6" s="1"/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1"/>
    </row>
    <row r="7" spans="1:13" s="89" customFormat="1" ht="21" customHeight="1" thickTop="1" x14ac:dyDescent="0.3">
      <c r="B7" s="370" t="s">
        <v>5302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1:13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1:13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1:13" ht="18" customHeight="1" x14ac:dyDescent="0.3">
      <c r="A10" s="1"/>
      <c r="B10" s="225" t="s">
        <v>60</v>
      </c>
      <c r="C10" s="9" t="s">
        <v>259</v>
      </c>
      <c r="D10" s="10">
        <f t="shared" ref="D10:D28" si="0">E10*0.65</f>
        <v>32.5</v>
      </c>
      <c r="E10" s="11">
        <v>50</v>
      </c>
      <c r="F10" s="12">
        <f t="shared" ref="F10:F28" si="1">D10*D$2</f>
        <v>0</v>
      </c>
      <c r="G10" s="12">
        <f t="shared" ref="G10:G28" si="2">E10*D$3</f>
        <v>0</v>
      </c>
      <c r="H10" s="193" t="s">
        <v>100</v>
      </c>
      <c r="I10" s="194"/>
      <c r="J10" s="194"/>
      <c r="K10" s="194"/>
      <c r="L10" s="195"/>
      <c r="M10" s="1"/>
    </row>
    <row r="11" spans="1:13" ht="18" customHeight="1" x14ac:dyDescent="0.3">
      <c r="A11" s="1"/>
      <c r="B11" s="227"/>
      <c r="C11" s="9" t="s">
        <v>99</v>
      </c>
      <c r="D11" s="10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  <c r="M11" s="1"/>
    </row>
    <row r="12" spans="1:13" s="88" customFormat="1" ht="18" customHeight="1" x14ac:dyDescent="0.3">
      <c r="B12" s="225" t="s">
        <v>4676</v>
      </c>
      <c r="C12" s="29" t="s">
        <v>91</v>
      </c>
      <c r="D12" s="15">
        <f t="shared" si="0"/>
        <v>19.5</v>
      </c>
      <c r="E12" s="29">
        <v>30</v>
      </c>
      <c r="F12" s="12">
        <f t="shared" si="1"/>
        <v>0</v>
      </c>
      <c r="G12" s="12">
        <f t="shared" si="2"/>
        <v>0</v>
      </c>
      <c r="H12" s="251" t="s">
        <v>5041</v>
      </c>
      <c r="I12" s="252"/>
      <c r="J12" s="252"/>
      <c r="K12" s="252"/>
      <c r="L12" s="253"/>
    </row>
    <row r="13" spans="1:13" s="88" customFormat="1" ht="18" customHeight="1" x14ac:dyDescent="0.3">
      <c r="B13" s="226"/>
      <c r="C13" s="29" t="s">
        <v>22</v>
      </c>
      <c r="D13" s="15">
        <f t="shared" si="0"/>
        <v>6.5</v>
      </c>
      <c r="E13" s="29">
        <v>10</v>
      </c>
      <c r="F13" s="12">
        <f t="shared" si="1"/>
        <v>0</v>
      </c>
      <c r="G13" s="12">
        <f t="shared" si="2"/>
        <v>0</v>
      </c>
      <c r="H13" s="254"/>
      <c r="I13" s="255"/>
      <c r="J13" s="255"/>
      <c r="K13" s="255"/>
      <c r="L13" s="256"/>
    </row>
    <row r="14" spans="1:13" s="88" customFormat="1" ht="18" customHeight="1" x14ac:dyDescent="0.3">
      <c r="B14" s="226"/>
      <c r="C14" s="29" t="s">
        <v>20</v>
      </c>
      <c r="D14" s="15">
        <f t="shared" si="0"/>
        <v>3.25</v>
      </c>
      <c r="E14" s="29">
        <v>5</v>
      </c>
      <c r="F14" s="12">
        <f t="shared" si="1"/>
        <v>0</v>
      </c>
      <c r="G14" s="12">
        <f t="shared" si="2"/>
        <v>0</v>
      </c>
      <c r="H14" s="254"/>
      <c r="I14" s="255"/>
      <c r="J14" s="255"/>
      <c r="K14" s="255"/>
      <c r="L14" s="256"/>
    </row>
    <row r="15" spans="1:13" s="88" customFormat="1" ht="18" customHeight="1" x14ac:dyDescent="0.3">
      <c r="B15" s="226"/>
      <c r="C15" s="29" t="s">
        <v>16</v>
      </c>
      <c r="D15" s="15">
        <f t="shared" si="0"/>
        <v>1.3</v>
      </c>
      <c r="E15" s="29">
        <v>2</v>
      </c>
      <c r="F15" s="12">
        <f t="shared" si="1"/>
        <v>0</v>
      </c>
      <c r="G15" s="12">
        <f t="shared" si="2"/>
        <v>0</v>
      </c>
      <c r="H15" s="254"/>
      <c r="I15" s="255"/>
      <c r="J15" s="255"/>
      <c r="K15" s="255"/>
      <c r="L15" s="256"/>
    </row>
    <row r="16" spans="1:13" s="88" customFormat="1" ht="18" customHeight="1" x14ac:dyDescent="0.3">
      <c r="B16" s="226"/>
      <c r="C16" s="29" t="s">
        <v>17</v>
      </c>
      <c r="D16" s="15">
        <f t="shared" si="0"/>
        <v>1.3</v>
      </c>
      <c r="E16" s="29">
        <v>2</v>
      </c>
      <c r="F16" s="12">
        <f t="shared" si="1"/>
        <v>0</v>
      </c>
      <c r="G16" s="12">
        <f t="shared" si="2"/>
        <v>0</v>
      </c>
      <c r="H16" s="254"/>
      <c r="I16" s="255"/>
      <c r="J16" s="255"/>
      <c r="K16" s="255"/>
      <c r="L16" s="256"/>
    </row>
    <row r="17" spans="1:12" s="88" customFormat="1" ht="18" customHeight="1" x14ac:dyDescent="0.3">
      <c r="B17" s="227"/>
      <c r="C17" s="29" t="s">
        <v>178</v>
      </c>
      <c r="D17" s="15">
        <f t="shared" si="0"/>
        <v>0.32500000000000001</v>
      </c>
      <c r="E17" s="48">
        <v>0.5</v>
      </c>
      <c r="F17" s="12">
        <f t="shared" si="1"/>
        <v>0</v>
      </c>
      <c r="G17" s="12">
        <f t="shared" si="2"/>
        <v>0</v>
      </c>
      <c r="H17" s="257"/>
      <c r="I17" s="258"/>
      <c r="J17" s="258"/>
      <c r="K17" s="258"/>
      <c r="L17" s="259"/>
    </row>
    <row r="18" spans="1:12" ht="18" customHeight="1" x14ac:dyDescent="0.3">
      <c r="A18" s="88"/>
      <c r="B18" s="287" t="s">
        <v>2913</v>
      </c>
      <c r="C18" s="9" t="s">
        <v>605</v>
      </c>
      <c r="D18" s="19">
        <f t="shared" si="0"/>
        <v>26</v>
      </c>
      <c r="E18" s="9">
        <v>40</v>
      </c>
      <c r="F18" s="12">
        <f t="shared" si="1"/>
        <v>0</v>
      </c>
      <c r="G18" s="12">
        <f t="shared" si="2"/>
        <v>0</v>
      </c>
      <c r="H18" s="223" t="s">
        <v>5301</v>
      </c>
      <c r="I18" s="223"/>
      <c r="J18" s="223"/>
      <c r="K18" s="223"/>
      <c r="L18" s="224"/>
    </row>
    <row r="19" spans="1:12" ht="18" customHeight="1" x14ac:dyDescent="0.3">
      <c r="A19" s="88"/>
      <c r="B19" s="288"/>
      <c r="C19" s="9" t="s">
        <v>24</v>
      </c>
      <c r="D19" s="15">
        <f t="shared" si="0"/>
        <v>0.65</v>
      </c>
      <c r="E19" s="9">
        <v>1</v>
      </c>
      <c r="F19" s="12">
        <f t="shared" si="1"/>
        <v>0</v>
      </c>
      <c r="G19" s="12">
        <f t="shared" si="2"/>
        <v>0</v>
      </c>
      <c r="H19" s="223"/>
      <c r="I19" s="223"/>
      <c r="J19" s="223"/>
      <c r="K19" s="223"/>
      <c r="L19" s="224"/>
    </row>
    <row r="20" spans="1:12" ht="18" customHeight="1" x14ac:dyDescent="0.3">
      <c r="A20" s="88"/>
      <c r="B20" s="288"/>
      <c r="C20" s="9" t="s">
        <v>25</v>
      </c>
      <c r="D20" s="19">
        <f t="shared" si="0"/>
        <v>1.9500000000000002</v>
      </c>
      <c r="E20" s="9">
        <v>3</v>
      </c>
      <c r="F20" s="12">
        <f t="shared" si="1"/>
        <v>0</v>
      </c>
      <c r="G20" s="12">
        <f t="shared" si="2"/>
        <v>0</v>
      </c>
      <c r="H20" s="223"/>
      <c r="I20" s="223"/>
      <c r="J20" s="223"/>
      <c r="K20" s="223"/>
      <c r="L20" s="224"/>
    </row>
    <row r="21" spans="1:12" ht="18" customHeight="1" x14ac:dyDescent="0.3">
      <c r="A21" s="88"/>
      <c r="B21" s="288"/>
      <c r="C21" s="9" t="s">
        <v>27</v>
      </c>
      <c r="D21" s="19">
        <f t="shared" si="0"/>
        <v>1.9500000000000002</v>
      </c>
      <c r="E21" s="9">
        <v>3</v>
      </c>
      <c r="F21" s="12">
        <f t="shared" si="1"/>
        <v>0</v>
      </c>
      <c r="G21" s="12">
        <f t="shared" si="2"/>
        <v>0</v>
      </c>
      <c r="H21" s="223"/>
      <c r="I21" s="223"/>
      <c r="J21" s="223"/>
      <c r="K21" s="223"/>
      <c r="L21" s="224"/>
    </row>
    <row r="22" spans="1:12" ht="18" customHeight="1" x14ac:dyDescent="0.3">
      <c r="A22" s="88"/>
      <c r="B22" s="288"/>
      <c r="C22" s="9" t="s">
        <v>39</v>
      </c>
      <c r="D22" s="15">
        <f t="shared" si="0"/>
        <v>0.65</v>
      </c>
      <c r="E22" s="9">
        <v>1</v>
      </c>
      <c r="F22" s="12">
        <f t="shared" si="1"/>
        <v>0</v>
      </c>
      <c r="G22" s="12">
        <f t="shared" si="2"/>
        <v>0</v>
      </c>
      <c r="H22" s="223"/>
      <c r="I22" s="223"/>
      <c r="J22" s="223"/>
      <c r="K22" s="223"/>
      <c r="L22" s="224"/>
    </row>
    <row r="23" spans="1:12" ht="18" customHeight="1" x14ac:dyDescent="0.3">
      <c r="A23" s="88"/>
      <c r="B23" s="289"/>
      <c r="C23" s="9" t="s">
        <v>53</v>
      </c>
      <c r="D23" s="15">
        <f t="shared" si="0"/>
        <v>0.13</v>
      </c>
      <c r="E23" s="9">
        <v>0.2</v>
      </c>
      <c r="F23" s="12">
        <f t="shared" si="1"/>
        <v>0</v>
      </c>
      <c r="G23" s="12">
        <f t="shared" si="2"/>
        <v>0</v>
      </c>
      <c r="H23" s="223"/>
      <c r="I23" s="223"/>
      <c r="J23" s="223"/>
      <c r="K23" s="223"/>
      <c r="L23" s="224"/>
    </row>
    <row r="24" spans="1:12" ht="18" customHeight="1" x14ac:dyDescent="0.3">
      <c r="A24" s="88"/>
      <c r="B24" s="282" t="s">
        <v>109</v>
      </c>
      <c r="C24" s="9" t="s">
        <v>452</v>
      </c>
      <c r="D24" s="12">
        <f t="shared" si="0"/>
        <v>13</v>
      </c>
      <c r="E24" s="9">
        <v>20</v>
      </c>
      <c r="F24" s="12">
        <f t="shared" si="1"/>
        <v>0</v>
      </c>
      <c r="G24" s="12">
        <f t="shared" si="2"/>
        <v>0</v>
      </c>
      <c r="H24" s="202" t="s">
        <v>453</v>
      </c>
      <c r="I24" s="203"/>
      <c r="J24" s="203"/>
      <c r="K24" s="203"/>
      <c r="L24" s="204"/>
    </row>
    <row r="25" spans="1:12" ht="18" customHeight="1" x14ac:dyDescent="0.3">
      <c r="A25" s="88"/>
      <c r="B25" s="283"/>
      <c r="C25" s="9" t="s">
        <v>162</v>
      </c>
      <c r="D25" s="31">
        <f t="shared" si="0"/>
        <v>3.25</v>
      </c>
      <c r="E25" s="9">
        <v>5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1:12" ht="18" customHeight="1" x14ac:dyDescent="0.3">
      <c r="A26" s="88"/>
      <c r="B26" s="283"/>
      <c r="C26" s="9" t="s">
        <v>186</v>
      </c>
      <c r="D26" s="31">
        <f t="shared" si="0"/>
        <v>0.65</v>
      </c>
      <c r="E26" s="9">
        <v>1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1:12" ht="18" customHeight="1" x14ac:dyDescent="0.3">
      <c r="A27" s="88"/>
      <c r="B27" s="284"/>
      <c r="C27" s="9" t="s">
        <v>454</v>
      </c>
      <c r="D27" s="31">
        <f t="shared" si="0"/>
        <v>6.5000000000000002E-2</v>
      </c>
      <c r="E27" s="9">
        <v>0.1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1:12" s="88" customFormat="1" ht="18" customHeight="1" thickBot="1" x14ac:dyDescent="0.35">
      <c r="B28" s="30" t="s">
        <v>114</v>
      </c>
      <c r="C28" s="21" t="s">
        <v>35</v>
      </c>
      <c r="D28" s="22">
        <f t="shared" si="0"/>
        <v>13</v>
      </c>
      <c r="E28" s="23">
        <v>20</v>
      </c>
      <c r="F28" s="24">
        <f t="shared" si="1"/>
        <v>0</v>
      </c>
      <c r="G28" s="24">
        <f t="shared" si="2"/>
        <v>0</v>
      </c>
      <c r="H28" s="188" t="s">
        <v>36</v>
      </c>
      <c r="I28" s="188"/>
      <c r="J28" s="188"/>
      <c r="K28" s="188"/>
      <c r="L28" s="189"/>
    </row>
    <row r="29" spans="1:12" s="88" customFormat="1" ht="72" customHeight="1" thickTop="1" x14ac:dyDescent="0.3">
      <c r="B29" s="392"/>
      <c r="C29" s="392"/>
      <c r="D29" s="392"/>
      <c r="E29" s="392"/>
      <c r="F29" s="392"/>
      <c r="G29" s="392"/>
      <c r="H29" s="392"/>
      <c r="I29" s="392"/>
      <c r="J29" s="392"/>
      <c r="K29" s="392"/>
      <c r="L29" s="392"/>
    </row>
    <row r="30" spans="1:12" s="88" customFormat="1" ht="16.5" customHeight="1" thickBot="1" x14ac:dyDescent="0.35"/>
    <row r="31" spans="1:12" s="89" customFormat="1" ht="20.25" thickTop="1" x14ac:dyDescent="0.3">
      <c r="B31" s="236" t="s">
        <v>5300</v>
      </c>
      <c r="C31" s="237"/>
      <c r="D31" s="237"/>
      <c r="E31" s="237"/>
      <c r="F31" s="237"/>
      <c r="G31" s="237"/>
      <c r="H31" s="237"/>
      <c r="I31" s="237"/>
      <c r="J31" s="237"/>
      <c r="K31" s="237"/>
      <c r="L31" s="238"/>
    </row>
    <row r="32" spans="1:12" s="1" customFormat="1" ht="15" x14ac:dyDescent="0.3">
      <c r="B32" s="239" t="s">
        <v>3</v>
      </c>
      <c r="C32" s="241" t="s">
        <v>4</v>
      </c>
      <c r="D32" s="243" t="s">
        <v>5</v>
      </c>
      <c r="E32" s="244"/>
      <c r="F32" s="243" t="s">
        <v>6</v>
      </c>
      <c r="G32" s="244"/>
      <c r="H32" s="245" t="s">
        <v>7</v>
      </c>
      <c r="I32" s="246"/>
      <c r="J32" s="246"/>
      <c r="K32" s="246"/>
      <c r="L32" s="247"/>
    </row>
    <row r="33" spans="1:13" s="1" customFormat="1" ht="15" x14ac:dyDescent="0.3">
      <c r="B33" s="240"/>
      <c r="C33" s="242"/>
      <c r="D33" s="6" t="s">
        <v>1</v>
      </c>
      <c r="E33" s="6" t="s">
        <v>2</v>
      </c>
      <c r="F33" s="38" t="s">
        <v>1</v>
      </c>
      <c r="G33" s="39" t="s">
        <v>2</v>
      </c>
      <c r="H33" s="248"/>
      <c r="I33" s="249"/>
      <c r="J33" s="249"/>
      <c r="K33" s="249"/>
      <c r="L33" s="250"/>
    </row>
    <row r="34" spans="1:13" ht="18" customHeight="1" x14ac:dyDescent="0.3">
      <c r="A34" s="1"/>
      <c r="B34" s="266" t="s">
        <v>3443</v>
      </c>
      <c r="C34" s="9" t="s">
        <v>13</v>
      </c>
      <c r="D34" s="15">
        <f t="shared" ref="D34:D55" si="3">E34*0.65</f>
        <v>32.5</v>
      </c>
      <c r="E34" s="9">
        <v>50</v>
      </c>
      <c r="F34" s="12">
        <f t="shared" ref="F34:F55" si="4">D34*D$2</f>
        <v>0</v>
      </c>
      <c r="G34" s="12">
        <f t="shared" ref="G34:G55" si="5">E34*D$3</f>
        <v>0</v>
      </c>
      <c r="H34" s="193" t="s">
        <v>243</v>
      </c>
      <c r="I34" s="194"/>
      <c r="J34" s="194"/>
      <c r="K34" s="194"/>
      <c r="L34" s="195"/>
      <c r="M34" s="1"/>
    </row>
    <row r="35" spans="1:13" ht="18" customHeight="1" x14ac:dyDescent="0.3">
      <c r="A35" s="1"/>
      <c r="B35" s="187"/>
      <c r="C35" s="9" t="s">
        <v>88</v>
      </c>
      <c r="D35" s="15">
        <f t="shared" si="3"/>
        <v>19.5</v>
      </c>
      <c r="E35" s="9">
        <v>30</v>
      </c>
      <c r="F35" s="12">
        <f t="shared" si="4"/>
        <v>0</v>
      </c>
      <c r="G35" s="12">
        <f t="shared" si="5"/>
        <v>0</v>
      </c>
      <c r="H35" s="199"/>
      <c r="I35" s="200"/>
      <c r="J35" s="200"/>
      <c r="K35" s="200"/>
      <c r="L35" s="201"/>
      <c r="M35" s="1"/>
    </row>
    <row r="36" spans="1:13" ht="18" customHeight="1" x14ac:dyDescent="0.3">
      <c r="A36" s="1"/>
      <c r="B36" s="187"/>
      <c r="C36" s="9" t="s">
        <v>23</v>
      </c>
      <c r="D36" s="15">
        <f t="shared" si="3"/>
        <v>3.25</v>
      </c>
      <c r="E36" s="9">
        <v>5</v>
      </c>
      <c r="F36" s="12">
        <f t="shared" si="4"/>
        <v>0</v>
      </c>
      <c r="G36" s="12">
        <f t="shared" si="5"/>
        <v>0</v>
      </c>
      <c r="H36" s="199"/>
      <c r="I36" s="200"/>
      <c r="J36" s="200"/>
      <c r="K36" s="200"/>
      <c r="L36" s="201"/>
      <c r="M36" s="1"/>
    </row>
    <row r="37" spans="1:13" ht="18" customHeight="1" x14ac:dyDescent="0.3">
      <c r="A37" s="1"/>
      <c r="B37" s="187"/>
      <c r="C37" s="9" t="s">
        <v>22</v>
      </c>
      <c r="D37" s="15">
        <f t="shared" si="3"/>
        <v>3.25</v>
      </c>
      <c r="E37" s="9">
        <v>5</v>
      </c>
      <c r="F37" s="12">
        <f t="shared" si="4"/>
        <v>0</v>
      </c>
      <c r="G37" s="12">
        <f t="shared" si="5"/>
        <v>0</v>
      </c>
      <c r="H37" s="199"/>
      <c r="I37" s="200"/>
      <c r="J37" s="200"/>
      <c r="K37" s="200"/>
      <c r="L37" s="201"/>
      <c r="M37" s="1"/>
    </row>
    <row r="38" spans="1:13" ht="18" customHeight="1" x14ac:dyDescent="0.3">
      <c r="A38" s="1"/>
      <c r="B38" s="187"/>
      <c r="C38" s="9" t="s">
        <v>89</v>
      </c>
      <c r="D38" s="15">
        <f t="shared" si="3"/>
        <v>3.25</v>
      </c>
      <c r="E38" s="9">
        <v>5</v>
      </c>
      <c r="F38" s="12">
        <f t="shared" si="4"/>
        <v>0</v>
      </c>
      <c r="G38" s="12">
        <f t="shared" si="5"/>
        <v>0</v>
      </c>
      <c r="H38" s="199"/>
      <c r="I38" s="200"/>
      <c r="J38" s="200"/>
      <c r="K38" s="200"/>
      <c r="L38" s="201"/>
      <c r="M38" s="1"/>
    </row>
    <row r="39" spans="1:13" ht="18" customHeight="1" x14ac:dyDescent="0.3">
      <c r="A39" s="1"/>
      <c r="B39" s="187"/>
      <c r="C39" s="9" t="s">
        <v>25</v>
      </c>
      <c r="D39" s="15">
        <f t="shared" si="3"/>
        <v>1.3</v>
      </c>
      <c r="E39" s="9">
        <v>2</v>
      </c>
      <c r="F39" s="12">
        <f t="shared" si="4"/>
        <v>0</v>
      </c>
      <c r="G39" s="12">
        <f t="shared" si="5"/>
        <v>0</v>
      </c>
      <c r="H39" s="199"/>
      <c r="I39" s="200"/>
      <c r="J39" s="200"/>
      <c r="K39" s="200"/>
      <c r="L39" s="201"/>
      <c r="M39" s="1"/>
    </row>
    <row r="40" spans="1:13" ht="18" customHeight="1" x14ac:dyDescent="0.3">
      <c r="A40" s="1"/>
      <c r="B40" s="187"/>
      <c r="C40" s="9" t="s">
        <v>90</v>
      </c>
      <c r="D40" s="15">
        <f t="shared" si="3"/>
        <v>1.3</v>
      </c>
      <c r="E40" s="9">
        <v>2</v>
      </c>
      <c r="F40" s="12">
        <f t="shared" si="4"/>
        <v>0</v>
      </c>
      <c r="G40" s="12">
        <f t="shared" si="5"/>
        <v>0</v>
      </c>
      <c r="H40" s="199"/>
      <c r="I40" s="200"/>
      <c r="J40" s="200"/>
      <c r="K40" s="200"/>
      <c r="L40" s="201"/>
      <c r="M40" s="1"/>
    </row>
    <row r="41" spans="1:13" ht="18" customHeight="1" x14ac:dyDescent="0.3">
      <c r="A41" s="1"/>
      <c r="B41" s="187"/>
      <c r="C41" s="9" t="s">
        <v>78</v>
      </c>
      <c r="D41" s="15">
        <f t="shared" si="3"/>
        <v>0.13</v>
      </c>
      <c r="E41" s="9">
        <v>0.2</v>
      </c>
      <c r="F41" s="12">
        <f t="shared" si="4"/>
        <v>0</v>
      </c>
      <c r="G41" s="12">
        <f t="shared" si="5"/>
        <v>0</v>
      </c>
      <c r="H41" s="196"/>
      <c r="I41" s="197"/>
      <c r="J41" s="197"/>
      <c r="K41" s="197"/>
      <c r="L41" s="198"/>
      <c r="M41" s="1"/>
    </row>
    <row r="42" spans="1:13" ht="18" customHeight="1" x14ac:dyDescent="0.3">
      <c r="A42" s="1"/>
      <c r="B42" s="225" t="s">
        <v>342</v>
      </c>
      <c r="C42" s="14" t="s">
        <v>220</v>
      </c>
      <c r="D42" s="19">
        <f t="shared" si="3"/>
        <v>13</v>
      </c>
      <c r="E42" s="11">
        <v>20</v>
      </c>
      <c r="F42" s="12">
        <f t="shared" si="4"/>
        <v>0</v>
      </c>
      <c r="G42" s="12">
        <f t="shared" si="5"/>
        <v>0</v>
      </c>
      <c r="H42" s="202" t="s">
        <v>5083</v>
      </c>
      <c r="I42" s="203"/>
      <c r="J42" s="203"/>
      <c r="K42" s="203"/>
      <c r="L42" s="204"/>
      <c r="M42" s="1"/>
    </row>
    <row r="43" spans="1:13" ht="18" customHeight="1" x14ac:dyDescent="0.3">
      <c r="A43" s="1"/>
      <c r="B43" s="226"/>
      <c r="C43" s="14" t="s">
        <v>17</v>
      </c>
      <c r="D43" s="15">
        <f t="shared" si="3"/>
        <v>1.3</v>
      </c>
      <c r="E43" s="11">
        <v>2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  <c r="M43" s="1"/>
    </row>
    <row r="44" spans="1:13" ht="18" customHeight="1" x14ac:dyDescent="0.3">
      <c r="A44" s="1"/>
      <c r="B44" s="226"/>
      <c r="C44" s="14" t="s">
        <v>16</v>
      </c>
      <c r="D44" s="15">
        <f t="shared" si="3"/>
        <v>1.3</v>
      </c>
      <c r="E44" s="11">
        <v>2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  <c r="M44" s="1"/>
    </row>
    <row r="45" spans="1:13" ht="18" customHeight="1" x14ac:dyDescent="0.3">
      <c r="A45" s="1"/>
      <c r="B45" s="226"/>
      <c r="C45" s="14" t="s">
        <v>24</v>
      </c>
      <c r="D45" s="15">
        <f t="shared" si="3"/>
        <v>0.32500000000000001</v>
      </c>
      <c r="E45" s="11">
        <v>0.5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  <c r="M45" s="1"/>
    </row>
    <row r="46" spans="1:13" ht="18" customHeight="1" x14ac:dyDescent="0.3">
      <c r="A46" s="1"/>
      <c r="B46" s="226"/>
      <c r="C46" s="14" t="s">
        <v>195</v>
      </c>
      <c r="D46" s="15">
        <f t="shared" si="3"/>
        <v>0.32500000000000001</v>
      </c>
      <c r="E46" s="11">
        <v>0.5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  <c r="M46" s="1"/>
    </row>
    <row r="47" spans="1:13" ht="18" customHeight="1" x14ac:dyDescent="0.3">
      <c r="A47" s="1"/>
      <c r="B47" s="227"/>
      <c r="C47" s="14" t="s">
        <v>20</v>
      </c>
      <c r="D47" s="15">
        <f t="shared" si="3"/>
        <v>0.65</v>
      </c>
      <c r="E47" s="11">
        <v>1</v>
      </c>
      <c r="F47" s="12">
        <f t="shared" si="4"/>
        <v>0</v>
      </c>
      <c r="G47" s="12">
        <f t="shared" si="5"/>
        <v>0</v>
      </c>
      <c r="H47" s="270"/>
      <c r="I47" s="271"/>
      <c r="J47" s="271"/>
      <c r="K47" s="271"/>
      <c r="L47" s="272"/>
      <c r="M47" s="1"/>
    </row>
    <row r="48" spans="1:13" ht="18" customHeight="1" x14ac:dyDescent="0.3">
      <c r="A48" s="1"/>
      <c r="B48" s="187" t="s">
        <v>137</v>
      </c>
      <c r="C48" s="9" t="s">
        <v>191</v>
      </c>
      <c r="D48" s="32">
        <f t="shared" si="3"/>
        <v>26</v>
      </c>
      <c r="E48" s="9">
        <v>40</v>
      </c>
      <c r="F48" s="12">
        <f t="shared" si="4"/>
        <v>0</v>
      </c>
      <c r="G48" s="12">
        <f t="shared" si="5"/>
        <v>0</v>
      </c>
      <c r="H48" s="223" t="s">
        <v>4667</v>
      </c>
      <c r="I48" s="223"/>
      <c r="J48" s="223"/>
      <c r="K48" s="223"/>
      <c r="L48" s="224"/>
      <c r="M48" s="1"/>
    </row>
    <row r="49" spans="1:13" ht="18" customHeight="1" x14ac:dyDescent="0.3">
      <c r="A49" s="1"/>
      <c r="B49" s="187"/>
      <c r="C49" s="9" t="s">
        <v>178</v>
      </c>
      <c r="D49" s="32">
        <f t="shared" si="3"/>
        <v>1.9500000000000002</v>
      </c>
      <c r="E49" s="9">
        <v>3</v>
      </c>
      <c r="F49" s="12">
        <f t="shared" si="4"/>
        <v>0</v>
      </c>
      <c r="G49" s="12">
        <f t="shared" si="5"/>
        <v>0</v>
      </c>
      <c r="H49" s="223"/>
      <c r="I49" s="223"/>
      <c r="J49" s="223"/>
      <c r="K49" s="223"/>
      <c r="L49" s="224"/>
      <c r="M49" s="1"/>
    </row>
    <row r="50" spans="1:13" ht="18" customHeight="1" x14ac:dyDescent="0.3">
      <c r="A50" s="1"/>
      <c r="B50" s="187"/>
      <c r="C50" s="9" t="s">
        <v>193</v>
      </c>
      <c r="D50" s="32">
        <f t="shared" si="3"/>
        <v>1.9500000000000002</v>
      </c>
      <c r="E50" s="9">
        <v>3</v>
      </c>
      <c r="F50" s="12">
        <f t="shared" si="4"/>
        <v>0</v>
      </c>
      <c r="G50" s="12">
        <f t="shared" si="5"/>
        <v>0</v>
      </c>
      <c r="H50" s="223"/>
      <c r="I50" s="223"/>
      <c r="J50" s="223"/>
      <c r="K50" s="223"/>
      <c r="L50" s="224"/>
      <c r="M50" s="1"/>
    </row>
    <row r="51" spans="1:13" ht="18" customHeight="1" x14ac:dyDescent="0.3">
      <c r="A51" s="1"/>
      <c r="B51" s="187"/>
      <c r="C51" s="9" t="s">
        <v>194</v>
      </c>
      <c r="D51" s="12">
        <f t="shared" si="3"/>
        <v>1.3</v>
      </c>
      <c r="E51" s="9">
        <v>2</v>
      </c>
      <c r="F51" s="12">
        <f t="shared" si="4"/>
        <v>0</v>
      </c>
      <c r="G51" s="12">
        <f t="shared" si="5"/>
        <v>0</v>
      </c>
      <c r="H51" s="223"/>
      <c r="I51" s="223"/>
      <c r="J51" s="223"/>
      <c r="K51" s="223"/>
      <c r="L51" s="224"/>
      <c r="M51" s="1"/>
    </row>
    <row r="52" spans="1:13" ht="18" customHeight="1" x14ac:dyDescent="0.3">
      <c r="A52" s="1"/>
      <c r="B52" s="187"/>
      <c r="C52" s="9" t="s">
        <v>195</v>
      </c>
      <c r="D52" s="31">
        <f t="shared" si="3"/>
        <v>0.32500000000000001</v>
      </c>
      <c r="E52" s="9">
        <v>0.5</v>
      </c>
      <c r="F52" s="12">
        <f t="shared" si="4"/>
        <v>0</v>
      </c>
      <c r="G52" s="12">
        <f t="shared" si="5"/>
        <v>0</v>
      </c>
      <c r="H52" s="223"/>
      <c r="I52" s="223"/>
      <c r="J52" s="223"/>
      <c r="K52" s="223"/>
      <c r="L52" s="224"/>
      <c r="M52" s="1"/>
    </row>
    <row r="53" spans="1:13" ht="18" customHeight="1" x14ac:dyDescent="0.3">
      <c r="A53" s="1"/>
      <c r="B53" s="187"/>
      <c r="C53" s="9" t="s">
        <v>179</v>
      </c>
      <c r="D53" s="31">
        <f t="shared" si="3"/>
        <v>0.13</v>
      </c>
      <c r="E53" s="9">
        <v>0.2</v>
      </c>
      <c r="F53" s="12">
        <f t="shared" si="4"/>
        <v>0</v>
      </c>
      <c r="G53" s="12">
        <f t="shared" si="5"/>
        <v>0</v>
      </c>
      <c r="H53" s="223"/>
      <c r="I53" s="223"/>
      <c r="J53" s="223"/>
      <c r="K53" s="223"/>
      <c r="L53" s="224"/>
      <c r="M53" s="1"/>
    </row>
    <row r="54" spans="1:13" ht="18" customHeight="1" x14ac:dyDescent="0.3">
      <c r="A54" s="1"/>
      <c r="B54" s="187"/>
      <c r="C54" s="9" t="s">
        <v>190</v>
      </c>
      <c r="D54" s="31">
        <f t="shared" si="3"/>
        <v>0.65</v>
      </c>
      <c r="E54" s="9">
        <v>1</v>
      </c>
      <c r="F54" s="12">
        <f t="shared" si="4"/>
        <v>0</v>
      </c>
      <c r="G54" s="12">
        <f t="shared" si="5"/>
        <v>0</v>
      </c>
      <c r="H54" s="223"/>
      <c r="I54" s="223"/>
      <c r="J54" s="223"/>
      <c r="K54" s="223"/>
      <c r="L54" s="224"/>
      <c r="M54" s="1"/>
    </row>
    <row r="55" spans="1:13" s="88" customFormat="1" ht="18" customHeight="1" thickBot="1" x14ac:dyDescent="0.35">
      <c r="B55" s="27" t="s">
        <v>114</v>
      </c>
      <c r="C55" s="21" t="s">
        <v>261</v>
      </c>
      <c r="D55" s="28">
        <f t="shared" si="3"/>
        <v>13</v>
      </c>
      <c r="E55" s="23">
        <v>20</v>
      </c>
      <c r="F55" s="24">
        <f t="shared" si="4"/>
        <v>0</v>
      </c>
      <c r="G55" s="24">
        <f t="shared" si="5"/>
        <v>0</v>
      </c>
      <c r="H55" s="228" t="s">
        <v>278</v>
      </c>
      <c r="I55" s="229"/>
      <c r="J55" s="229"/>
      <c r="K55" s="229"/>
      <c r="L55" s="230"/>
    </row>
    <row r="56" spans="1:13" s="88" customFormat="1" ht="72" customHeight="1" thickTop="1" x14ac:dyDescent="0.3">
      <c r="B56" s="391"/>
      <c r="C56" s="391"/>
      <c r="D56" s="391"/>
      <c r="E56" s="391"/>
      <c r="F56" s="391"/>
      <c r="G56" s="391"/>
      <c r="H56" s="391"/>
      <c r="I56" s="391"/>
      <c r="J56" s="391"/>
      <c r="K56" s="391"/>
      <c r="L56" s="391"/>
    </row>
    <row r="57" spans="1:13" s="88" customFormat="1" ht="14.25" thickBot="1" x14ac:dyDescent="0.35"/>
    <row r="58" spans="1:13" s="89" customFormat="1" ht="20.25" thickTop="1" x14ac:dyDescent="0.3">
      <c r="B58" s="217" t="s">
        <v>5299</v>
      </c>
      <c r="C58" s="218"/>
      <c r="D58" s="218"/>
      <c r="E58" s="218"/>
      <c r="F58" s="218"/>
      <c r="G58" s="218"/>
      <c r="H58" s="218"/>
      <c r="I58" s="218"/>
      <c r="J58" s="218"/>
      <c r="K58" s="218"/>
      <c r="L58" s="219"/>
    </row>
    <row r="59" spans="1:13" s="1" customFormat="1" ht="16.5" customHeight="1" x14ac:dyDescent="0.3">
      <c r="B59" s="220" t="s">
        <v>3</v>
      </c>
      <c r="C59" s="221" t="s">
        <v>4</v>
      </c>
      <c r="D59" s="221" t="s">
        <v>5</v>
      </c>
      <c r="E59" s="221"/>
      <c r="F59" s="221" t="s">
        <v>6</v>
      </c>
      <c r="G59" s="221"/>
      <c r="H59" s="221" t="s">
        <v>7</v>
      </c>
      <c r="I59" s="221"/>
      <c r="J59" s="221"/>
      <c r="K59" s="221"/>
      <c r="L59" s="222"/>
    </row>
    <row r="60" spans="1:13" s="1" customFormat="1" ht="16.5" customHeight="1" x14ac:dyDescent="0.3">
      <c r="B60" s="220"/>
      <c r="C60" s="221"/>
      <c r="D60" s="6" t="s">
        <v>1</v>
      </c>
      <c r="E60" s="6" t="s">
        <v>2</v>
      </c>
      <c r="F60" s="38" t="s">
        <v>1</v>
      </c>
      <c r="G60" s="39" t="s">
        <v>2</v>
      </c>
      <c r="H60" s="221"/>
      <c r="I60" s="221"/>
      <c r="J60" s="221"/>
      <c r="K60" s="221"/>
      <c r="L60" s="222"/>
    </row>
    <row r="61" spans="1:13" s="88" customFormat="1" ht="18" customHeight="1" x14ac:dyDescent="0.3">
      <c r="B61" s="16" t="s">
        <v>45</v>
      </c>
      <c r="C61" s="9" t="s">
        <v>13</v>
      </c>
      <c r="D61" s="15">
        <f t="shared" ref="D61:D82" si="6">E61*0.65</f>
        <v>35.75</v>
      </c>
      <c r="E61" s="11">
        <v>55</v>
      </c>
      <c r="F61" s="12">
        <f t="shared" ref="F61:F82" si="7">D61*D$2</f>
        <v>0</v>
      </c>
      <c r="G61" s="12">
        <f t="shared" ref="G61:G82" si="8">E61*D$3</f>
        <v>0</v>
      </c>
      <c r="H61" s="191" t="s">
        <v>46</v>
      </c>
      <c r="I61" s="191"/>
      <c r="J61" s="191"/>
      <c r="K61" s="191"/>
      <c r="L61" s="192"/>
    </row>
    <row r="62" spans="1:13" ht="18" customHeight="1" x14ac:dyDescent="0.3">
      <c r="A62" s="1"/>
      <c r="B62" s="187" t="s">
        <v>1310</v>
      </c>
      <c r="C62" s="14" t="s">
        <v>263</v>
      </c>
      <c r="D62" s="15">
        <f t="shared" si="6"/>
        <v>9.75</v>
      </c>
      <c r="E62" s="9">
        <v>15</v>
      </c>
      <c r="F62" s="12">
        <f t="shared" si="7"/>
        <v>0</v>
      </c>
      <c r="G62" s="12">
        <f t="shared" si="8"/>
        <v>0</v>
      </c>
      <c r="H62" s="202" t="s">
        <v>1311</v>
      </c>
      <c r="I62" s="203"/>
      <c r="J62" s="203"/>
      <c r="K62" s="203"/>
      <c r="L62" s="204"/>
      <c r="M62" s="1"/>
    </row>
    <row r="63" spans="1:13" ht="18" customHeight="1" x14ac:dyDescent="0.3">
      <c r="A63" s="1"/>
      <c r="B63" s="187"/>
      <c r="C63" s="14" t="s">
        <v>16</v>
      </c>
      <c r="D63" s="15">
        <f t="shared" si="6"/>
        <v>1.3</v>
      </c>
      <c r="E63" s="9">
        <v>2</v>
      </c>
      <c r="F63" s="12">
        <f t="shared" si="7"/>
        <v>0</v>
      </c>
      <c r="G63" s="12">
        <f t="shared" si="8"/>
        <v>0</v>
      </c>
      <c r="H63" s="205"/>
      <c r="I63" s="206"/>
      <c r="J63" s="206"/>
      <c r="K63" s="206"/>
      <c r="L63" s="207"/>
      <c r="M63" s="1"/>
    </row>
    <row r="64" spans="1:13" ht="18" customHeight="1" x14ac:dyDescent="0.3">
      <c r="A64" s="1"/>
      <c r="B64" s="187"/>
      <c r="C64" s="14" t="s">
        <v>18</v>
      </c>
      <c r="D64" s="19">
        <f t="shared" si="6"/>
        <v>1.9500000000000002</v>
      </c>
      <c r="E64" s="9">
        <v>3</v>
      </c>
      <c r="F64" s="12">
        <f t="shared" si="7"/>
        <v>0</v>
      </c>
      <c r="G64" s="12">
        <f t="shared" si="8"/>
        <v>0</v>
      </c>
      <c r="H64" s="205"/>
      <c r="I64" s="206"/>
      <c r="J64" s="206"/>
      <c r="K64" s="206"/>
      <c r="L64" s="207"/>
      <c r="M64" s="1"/>
    </row>
    <row r="65" spans="1:13" ht="18" customHeight="1" x14ac:dyDescent="0.3">
      <c r="A65" s="1"/>
      <c r="B65" s="187"/>
      <c r="C65" s="14" t="s">
        <v>195</v>
      </c>
      <c r="D65" s="15">
        <f t="shared" si="6"/>
        <v>0.65</v>
      </c>
      <c r="E65" s="9">
        <v>1</v>
      </c>
      <c r="F65" s="12">
        <f t="shared" si="7"/>
        <v>0</v>
      </c>
      <c r="G65" s="12">
        <f t="shared" si="8"/>
        <v>0</v>
      </c>
      <c r="H65" s="205"/>
      <c r="I65" s="206"/>
      <c r="J65" s="206"/>
      <c r="K65" s="206"/>
      <c r="L65" s="207"/>
      <c r="M65" s="1"/>
    </row>
    <row r="66" spans="1:13" ht="18" customHeight="1" x14ac:dyDescent="0.3">
      <c r="A66" s="1"/>
      <c r="B66" s="187"/>
      <c r="C66" s="14" t="s">
        <v>498</v>
      </c>
      <c r="D66" s="15">
        <f t="shared" si="6"/>
        <v>1.3</v>
      </c>
      <c r="E66" s="9">
        <v>2</v>
      </c>
      <c r="F66" s="12">
        <f t="shared" si="7"/>
        <v>0</v>
      </c>
      <c r="G66" s="12">
        <f t="shared" si="8"/>
        <v>0</v>
      </c>
      <c r="H66" s="205"/>
      <c r="I66" s="206"/>
      <c r="J66" s="206"/>
      <c r="K66" s="206"/>
      <c r="L66" s="207"/>
      <c r="M66" s="1"/>
    </row>
    <row r="67" spans="1:13" ht="18" customHeight="1" x14ac:dyDescent="0.3">
      <c r="A67" s="1"/>
      <c r="B67" s="187"/>
      <c r="C67" s="14" t="s">
        <v>20</v>
      </c>
      <c r="D67" s="15">
        <f t="shared" si="6"/>
        <v>1.3</v>
      </c>
      <c r="E67" s="9">
        <v>2</v>
      </c>
      <c r="F67" s="12">
        <f t="shared" si="7"/>
        <v>0</v>
      </c>
      <c r="G67" s="12">
        <f t="shared" si="8"/>
        <v>0</v>
      </c>
      <c r="H67" s="270"/>
      <c r="I67" s="271"/>
      <c r="J67" s="271"/>
      <c r="K67" s="271"/>
      <c r="L67" s="272"/>
      <c r="M67" s="1"/>
    </row>
    <row r="68" spans="1:13" ht="18" customHeight="1" x14ac:dyDescent="0.3">
      <c r="A68" s="1"/>
      <c r="B68" s="266" t="s">
        <v>5298</v>
      </c>
      <c r="C68" s="9" t="s">
        <v>326</v>
      </c>
      <c r="D68" s="15">
        <f t="shared" si="6"/>
        <v>29.25</v>
      </c>
      <c r="E68" s="9">
        <v>45</v>
      </c>
      <c r="F68" s="12">
        <f t="shared" si="7"/>
        <v>0</v>
      </c>
      <c r="G68" s="12">
        <f t="shared" si="8"/>
        <v>0</v>
      </c>
      <c r="H68" s="262" t="s">
        <v>4387</v>
      </c>
      <c r="I68" s="262"/>
      <c r="J68" s="262"/>
      <c r="K68" s="262"/>
      <c r="L68" s="263"/>
      <c r="M68" s="1"/>
    </row>
    <row r="69" spans="1:13" ht="18" customHeight="1" x14ac:dyDescent="0.3">
      <c r="A69" s="1"/>
      <c r="B69" s="187"/>
      <c r="C69" s="9" t="s">
        <v>189</v>
      </c>
      <c r="D69" s="15">
        <f t="shared" si="6"/>
        <v>1.3</v>
      </c>
      <c r="E69" s="9">
        <v>2</v>
      </c>
      <c r="F69" s="12">
        <f t="shared" si="7"/>
        <v>0</v>
      </c>
      <c r="G69" s="12">
        <f t="shared" si="8"/>
        <v>0</v>
      </c>
      <c r="H69" s="262"/>
      <c r="I69" s="262"/>
      <c r="J69" s="262"/>
      <c r="K69" s="262"/>
      <c r="L69" s="263"/>
      <c r="M69" s="1"/>
    </row>
    <row r="70" spans="1:13" ht="18" customHeight="1" x14ac:dyDescent="0.3">
      <c r="A70" s="1"/>
      <c r="B70" s="187"/>
      <c r="C70" s="9" t="s">
        <v>169</v>
      </c>
      <c r="D70" s="15">
        <f t="shared" si="6"/>
        <v>1.3</v>
      </c>
      <c r="E70" s="9">
        <v>2</v>
      </c>
      <c r="F70" s="12">
        <f t="shared" si="7"/>
        <v>0</v>
      </c>
      <c r="G70" s="12">
        <f t="shared" si="8"/>
        <v>0</v>
      </c>
      <c r="H70" s="262"/>
      <c r="I70" s="262"/>
      <c r="J70" s="262"/>
      <c r="K70" s="262"/>
      <c r="L70" s="263"/>
      <c r="M70" s="1"/>
    </row>
    <row r="71" spans="1:13" ht="18" customHeight="1" x14ac:dyDescent="0.3">
      <c r="A71" s="1"/>
      <c r="B71" s="187"/>
      <c r="C71" s="9" t="s">
        <v>298</v>
      </c>
      <c r="D71" s="15">
        <f t="shared" si="6"/>
        <v>0.65</v>
      </c>
      <c r="E71" s="9">
        <v>1</v>
      </c>
      <c r="F71" s="12">
        <f t="shared" si="7"/>
        <v>0</v>
      </c>
      <c r="G71" s="12">
        <f t="shared" si="8"/>
        <v>0</v>
      </c>
      <c r="H71" s="262"/>
      <c r="I71" s="262"/>
      <c r="J71" s="262"/>
      <c r="K71" s="262"/>
      <c r="L71" s="263"/>
      <c r="M71" s="1"/>
    </row>
    <row r="72" spans="1:13" ht="18" customHeight="1" x14ac:dyDescent="0.3">
      <c r="A72" s="1"/>
      <c r="B72" s="187"/>
      <c r="C72" s="9" t="s">
        <v>195</v>
      </c>
      <c r="D72" s="15">
        <f t="shared" si="6"/>
        <v>0.32500000000000001</v>
      </c>
      <c r="E72" s="9">
        <v>0.5</v>
      </c>
      <c r="F72" s="12">
        <f t="shared" si="7"/>
        <v>0</v>
      </c>
      <c r="G72" s="12">
        <f t="shared" si="8"/>
        <v>0</v>
      </c>
      <c r="H72" s="262"/>
      <c r="I72" s="262"/>
      <c r="J72" s="262"/>
      <c r="K72" s="262"/>
      <c r="L72" s="263"/>
      <c r="M72" s="1"/>
    </row>
    <row r="73" spans="1:13" ht="18" customHeight="1" x14ac:dyDescent="0.3">
      <c r="A73" s="1"/>
      <c r="B73" s="187"/>
      <c r="C73" s="9" t="s">
        <v>178</v>
      </c>
      <c r="D73" s="19">
        <f t="shared" si="6"/>
        <v>0.97500000000000009</v>
      </c>
      <c r="E73" s="9">
        <v>1.5</v>
      </c>
      <c r="F73" s="12">
        <f t="shared" si="7"/>
        <v>0</v>
      </c>
      <c r="G73" s="12">
        <f t="shared" si="8"/>
        <v>0</v>
      </c>
      <c r="H73" s="262"/>
      <c r="I73" s="262"/>
      <c r="J73" s="262"/>
      <c r="K73" s="262"/>
      <c r="L73" s="263"/>
      <c r="M73" s="1"/>
    </row>
    <row r="74" spans="1:13" ht="18" customHeight="1" x14ac:dyDescent="0.3">
      <c r="A74" s="1"/>
      <c r="B74" s="187"/>
      <c r="C74" s="9" t="s">
        <v>193</v>
      </c>
      <c r="D74" s="15">
        <f t="shared" si="6"/>
        <v>0.65</v>
      </c>
      <c r="E74" s="9">
        <v>1</v>
      </c>
      <c r="F74" s="12">
        <f t="shared" si="7"/>
        <v>0</v>
      </c>
      <c r="G74" s="12">
        <f t="shared" si="8"/>
        <v>0</v>
      </c>
      <c r="H74" s="262"/>
      <c r="I74" s="262"/>
      <c r="J74" s="262"/>
      <c r="K74" s="262"/>
      <c r="L74" s="263"/>
      <c r="M74" s="1"/>
    </row>
    <row r="75" spans="1:13" ht="18" customHeight="1" x14ac:dyDescent="0.3">
      <c r="A75" s="1"/>
      <c r="B75" s="187"/>
      <c r="C75" s="9" t="s">
        <v>540</v>
      </c>
      <c r="D75" s="15">
        <f t="shared" si="6"/>
        <v>0.65</v>
      </c>
      <c r="E75" s="9">
        <v>1</v>
      </c>
      <c r="F75" s="12">
        <f t="shared" si="7"/>
        <v>0</v>
      </c>
      <c r="G75" s="12">
        <f t="shared" si="8"/>
        <v>0</v>
      </c>
      <c r="H75" s="262"/>
      <c r="I75" s="262"/>
      <c r="J75" s="262"/>
      <c r="K75" s="262"/>
      <c r="L75" s="263"/>
      <c r="M75" s="1"/>
    </row>
    <row r="76" spans="1:13" ht="18" customHeight="1" x14ac:dyDescent="0.3">
      <c r="A76" s="1"/>
      <c r="B76" s="187"/>
      <c r="C76" s="9" t="s">
        <v>179</v>
      </c>
      <c r="D76" s="15">
        <f t="shared" si="6"/>
        <v>0.13</v>
      </c>
      <c r="E76" s="9">
        <v>0.2</v>
      </c>
      <c r="F76" s="12">
        <f t="shared" si="7"/>
        <v>0</v>
      </c>
      <c r="G76" s="12">
        <f t="shared" si="8"/>
        <v>0</v>
      </c>
      <c r="H76" s="262"/>
      <c r="I76" s="262"/>
      <c r="J76" s="262"/>
      <c r="K76" s="262"/>
      <c r="L76" s="263"/>
      <c r="M76" s="1"/>
    </row>
    <row r="77" spans="1:13" ht="18" customHeight="1" x14ac:dyDescent="0.3">
      <c r="A77" s="1"/>
      <c r="B77" s="187"/>
      <c r="C77" s="9" t="s">
        <v>186</v>
      </c>
      <c r="D77" s="15">
        <f t="shared" si="6"/>
        <v>1.3</v>
      </c>
      <c r="E77" s="9">
        <v>2</v>
      </c>
      <c r="F77" s="12">
        <f t="shared" si="7"/>
        <v>0</v>
      </c>
      <c r="G77" s="12">
        <f t="shared" si="8"/>
        <v>0</v>
      </c>
      <c r="H77" s="262"/>
      <c r="I77" s="262"/>
      <c r="J77" s="262"/>
      <c r="K77" s="262"/>
      <c r="L77" s="263"/>
      <c r="M77" s="1"/>
    </row>
    <row r="78" spans="1:13" ht="18" customHeight="1" x14ac:dyDescent="0.3">
      <c r="A78" s="1"/>
      <c r="B78" s="187"/>
      <c r="C78" s="9" t="s">
        <v>1421</v>
      </c>
      <c r="D78" s="15">
        <f t="shared" si="6"/>
        <v>0.65</v>
      </c>
      <c r="E78" s="9">
        <v>1</v>
      </c>
      <c r="F78" s="12">
        <f t="shared" si="7"/>
        <v>0</v>
      </c>
      <c r="G78" s="12">
        <f t="shared" si="8"/>
        <v>0</v>
      </c>
      <c r="H78" s="262"/>
      <c r="I78" s="262"/>
      <c r="J78" s="262"/>
      <c r="K78" s="262"/>
      <c r="L78" s="263"/>
      <c r="M78" s="1"/>
    </row>
    <row r="79" spans="1:13" ht="18" customHeight="1" x14ac:dyDescent="0.3">
      <c r="A79" s="1"/>
      <c r="B79" s="266" t="s">
        <v>4330</v>
      </c>
      <c r="C79" s="12" t="s">
        <v>4329</v>
      </c>
      <c r="D79" s="15">
        <f t="shared" si="6"/>
        <v>16.25</v>
      </c>
      <c r="E79" s="74">
        <v>25</v>
      </c>
      <c r="F79" s="12">
        <f t="shared" si="7"/>
        <v>0</v>
      </c>
      <c r="G79" s="12">
        <f t="shared" si="8"/>
        <v>0</v>
      </c>
      <c r="H79" s="202" t="s">
        <v>4328</v>
      </c>
      <c r="I79" s="203"/>
      <c r="J79" s="203"/>
      <c r="K79" s="203"/>
      <c r="L79" s="204"/>
      <c r="M79" s="1"/>
    </row>
    <row r="80" spans="1:13" ht="18" customHeight="1" x14ac:dyDescent="0.3">
      <c r="A80" s="1"/>
      <c r="B80" s="266"/>
      <c r="C80" s="12" t="s">
        <v>2148</v>
      </c>
      <c r="D80" s="15">
        <f t="shared" si="6"/>
        <v>16.25</v>
      </c>
      <c r="E80" s="74">
        <v>25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  <c r="M80" s="1"/>
    </row>
    <row r="81" spans="1:13" ht="18" customHeight="1" x14ac:dyDescent="0.3">
      <c r="A81" s="1"/>
      <c r="B81" s="266"/>
      <c r="C81" s="12" t="s">
        <v>1170</v>
      </c>
      <c r="D81" s="15">
        <f t="shared" si="6"/>
        <v>16.25</v>
      </c>
      <c r="E81" s="74">
        <v>25</v>
      </c>
      <c r="F81" s="12">
        <f t="shared" si="7"/>
        <v>0</v>
      </c>
      <c r="G81" s="12">
        <f t="shared" si="8"/>
        <v>0</v>
      </c>
      <c r="H81" s="270"/>
      <c r="I81" s="271"/>
      <c r="J81" s="271"/>
      <c r="K81" s="271"/>
      <c r="L81" s="272"/>
      <c r="M81" s="1"/>
    </row>
    <row r="82" spans="1:13" s="88" customFormat="1" ht="18" customHeight="1" thickBot="1" x14ac:dyDescent="0.35">
      <c r="B82" s="27" t="s">
        <v>114</v>
      </c>
      <c r="C82" s="21" t="s">
        <v>261</v>
      </c>
      <c r="D82" s="28">
        <f t="shared" si="6"/>
        <v>13</v>
      </c>
      <c r="E82" s="23">
        <v>20</v>
      </c>
      <c r="F82" s="24">
        <f t="shared" si="7"/>
        <v>0</v>
      </c>
      <c r="G82" s="24">
        <f t="shared" si="8"/>
        <v>0</v>
      </c>
      <c r="H82" s="228" t="s">
        <v>278</v>
      </c>
      <c r="I82" s="229"/>
      <c r="J82" s="229"/>
      <c r="K82" s="229"/>
      <c r="L82" s="230"/>
    </row>
    <row r="83" spans="1:13" s="88" customFormat="1" ht="72" customHeight="1" thickTop="1" x14ac:dyDescent="0.3">
      <c r="B83" s="391"/>
      <c r="C83" s="391"/>
      <c r="D83" s="391"/>
      <c r="E83" s="391"/>
      <c r="F83" s="391"/>
      <c r="G83" s="391"/>
      <c r="H83" s="391"/>
      <c r="I83" s="391"/>
      <c r="J83" s="391"/>
      <c r="K83" s="391"/>
      <c r="L83" s="391"/>
    </row>
    <row r="84" spans="1:13" s="88" customFormat="1" ht="14.25" thickBot="1" x14ac:dyDescent="0.35"/>
    <row r="85" spans="1:13" s="89" customFormat="1" ht="20.25" thickTop="1" x14ac:dyDescent="0.3">
      <c r="B85" s="217" t="s">
        <v>5297</v>
      </c>
      <c r="C85" s="218"/>
      <c r="D85" s="218"/>
      <c r="E85" s="218"/>
      <c r="F85" s="218"/>
      <c r="G85" s="218"/>
      <c r="H85" s="218"/>
      <c r="I85" s="218"/>
      <c r="J85" s="218"/>
      <c r="K85" s="218"/>
      <c r="L85" s="219"/>
    </row>
    <row r="86" spans="1:13" s="1" customFormat="1" ht="15" x14ac:dyDescent="0.3">
      <c r="B86" s="220" t="s">
        <v>3</v>
      </c>
      <c r="C86" s="221" t="s">
        <v>4</v>
      </c>
      <c r="D86" s="221" t="s">
        <v>5</v>
      </c>
      <c r="E86" s="221"/>
      <c r="F86" s="221" t="s">
        <v>6</v>
      </c>
      <c r="G86" s="221"/>
      <c r="H86" s="221" t="s">
        <v>7</v>
      </c>
      <c r="I86" s="221"/>
      <c r="J86" s="221"/>
      <c r="K86" s="221"/>
      <c r="L86" s="222"/>
    </row>
    <row r="87" spans="1:13" s="1" customFormat="1" ht="15" x14ac:dyDescent="0.3">
      <c r="B87" s="220"/>
      <c r="C87" s="221"/>
      <c r="D87" s="6" t="s">
        <v>1</v>
      </c>
      <c r="E87" s="6" t="s">
        <v>2</v>
      </c>
      <c r="F87" s="38" t="s">
        <v>1</v>
      </c>
      <c r="G87" s="39" t="s">
        <v>2</v>
      </c>
      <c r="H87" s="221"/>
      <c r="I87" s="221"/>
      <c r="J87" s="221"/>
      <c r="K87" s="221"/>
      <c r="L87" s="222"/>
    </row>
    <row r="88" spans="1:13" s="88" customFormat="1" ht="18" customHeight="1" x14ac:dyDescent="0.3">
      <c r="B88" s="225" t="s">
        <v>30</v>
      </c>
      <c r="C88" s="9" t="s">
        <v>259</v>
      </c>
      <c r="D88" s="10">
        <f t="shared" ref="D88:D109" si="9">E88*0.65</f>
        <v>32.5</v>
      </c>
      <c r="E88" s="11">
        <v>50</v>
      </c>
      <c r="F88" s="12">
        <f t="shared" ref="F88:F109" si="10">D88*D$2</f>
        <v>0</v>
      </c>
      <c r="G88" s="12">
        <f t="shared" ref="G88:G109" si="11">E88*D$3</f>
        <v>0</v>
      </c>
      <c r="H88" s="193" t="s">
        <v>48</v>
      </c>
      <c r="I88" s="194"/>
      <c r="J88" s="194"/>
      <c r="K88" s="194"/>
      <c r="L88" s="195"/>
    </row>
    <row r="89" spans="1:13" s="88" customFormat="1" ht="18" customHeight="1" x14ac:dyDescent="0.3">
      <c r="B89" s="227"/>
      <c r="C89" s="9" t="s">
        <v>107</v>
      </c>
      <c r="D89" s="10">
        <f t="shared" si="9"/>
        <v>1.625</v>
      </c>
      <c r="E89" s="11">
        <v>2.5</v>
      </c>
      <c r="F89" s="12">
        <f t="shared" si="10"/>
        <v>0</v>
      </c>
      <c r="G89" s="12">
        <f t="shared" si="11"/>
        <v>0</v>
      </c>
      <c r="H89" s="196"/>
      <c r="I89" s="197"/>
      <c r="J89" s="197"/>
      <c r="K89" s="197"/>
      <c r="L89" s="198"/>
    </row>
    <row r="90" spans="1:13" s="1" customFormat="1" ht="18" customHeight="1" x14ac:dyDescent="0.3">
      <c r="B90" s="287" t="s">
        <v>157</v>
      </c>
      <c r="C90" s="9" t="s">
        <v>21</v>
      </c>
      <c r="D90" s="12">
        <f t="shared" si="9"/>
        <v>13</v>
      </c>
      <c r="E90" s="9">
        <v>20</v>
      </c>
      <c r="F90" s="12">
        <f t="shared" si="10"/>
        <v>0</v>
      </c>
      <c r="G90" s="12">
        <f t="shared" si="11"/>
        <v>0</v>
      </c>
      <c r="H90" s="193" t="s">
        <v>4868</v>
      </c>
      <c r="I90" s="194"/>
      <c r="J90" s="194"/>
      <c r="K90" s="194"/>
      <c r="L90" s="195"/>
    </row>
    <row r="91" spans="1:13" s="1" customFormat="1" ht="18" customHeight="1" x14ac:dyDescent="0.3">
      <c r="B91" s="288"/>
      <c r="C91" s="9" t="s">
        <v>20</v>
      </c>
      <c r="D91" s="31">
        <f t="shared" si="9"/>
        <v>3.25</v>
      </c>
      <c r="E91" s="9">
        <v>5</v>
      </c>
      <c r="F91" s="12">
        <f t="shared" si="10"/>
        <v>0</v>
      </c>
      <c r="G91" s="12">
        <f t="shared" si="11"/>
        <v>0</v>
      </c>
      <c r="H91" s="199"/>
      <c r="I91" s="200"/>
      <c r="J91" s="200"/>
      <c r="K91" s="200"/>
      <c r="L91" s="201"/>
    </row>
    <row r="92" spans="1:13" s="1" customFormat="1" ht="18" customHeight="1" x14ac:dyDescent="0.3">
      <c r="B92" s="288"/>
      <c r="C92" s="9" t="s">
        <v>16</v>
      </c>
      <c r="D92" s="12">
        <f t="shared" si="9"/>
        <v>1.3</v>
      </c>
      <c r="E92" s="9">
        <v>2</v>
      </c>
      <c r="F92" s="12">
        <f t="shared" si="10"/>
        <v>0</v>
      </c>
      <c r="G92" s="12">
        <f t="shared" si="11"/>
        <v>0</v>
      </c>
      <c r="H92" s="199"/>
      <c r="I92" s="200"/>
      <c r="J92" s="200"/>
      <c r="K92" s="200"/>
      <c r="L92" s="201"/>
    </row>
    <row r="93" spans="1:13" s="1" customFormat="1" ht="18" customHeight="1" x14ac:dyDescent="0.3">
      <c r="B93" s="288"/>
      <c r="C93" s="9" t="s">
        <v>17</v>
      </c>
      <c r="D93" s="12">
        <f t="shared" si="9"/>
        <v>1.3</v>
      </c>
      <c r="E93" s="9">
        <v>2</v>
      </c>
      <c r="F93" s="12">
        <f t="shared" si="10"/>
        <v>0</v>
      </c>
      <c r="G93" s="12">
        <f t="shared" si="11"/>
        <v>0</v>
      </c>
      <c r="H93" s="199"/>
      <c r="I93" s="200"/>
      <c r="J93" s="200"/>
      <c r="K93" s="200"/>
      <c r="L93" s="201"/>
    </row>
    <row r="94" spans="1:13" s="1" customFormat="1" ht="18" customHeight="1" x14ac:dyDescent="0.3">
      <c r="B94" s="288"/>
      <c r="C94" s="9" t="s">
        <v>195</v>
      </c>
      <c r="D94" s="31">
        <f t="shared" si="9"/>
        <v>0.32500000000000001</v>
      </c>
      <c r="E94" s="9">
        <v>0.5</v>
      </c>
      <c r="F94" s="12">
        <f t="shared" si="10"/>
        <v>0</v>
      </c>
      <c r="G94" s="12">
        <f t="shared" si="11"/>
        <v>0</v>
      </c>
      <c r="H94" s="199"/>
      <c r="I94" s="200"/>
      <c r="J94" s="200"/>
      <c r="K94" s="200"/>
      <c r="L94" s="201"/>
    </row>
    <row r="95" spans="1:13" s="1" customFormat="1" ht="18" customHeight="1" x14ac:dyDescent="0.3">
      <c r="B95" s="289"/>
      <c r="C95" s="9" t="s">
        <v>24</v>
      </c>
      <c r="D95" s="31">
        <f t="shared" si="9"/>
        <v>0.32500000000000001</v>
      </c>
      <c r="E95" s="9">
        <v>0.5</v>
      </c>
      <c r="F95" s="12">
        <f t="shared" si="10"/>
        <v>0</v>
      </c>
      <c r="G95" s="12">
        <f t="shared" si="11"/>
        <v>0</v>
      </c>
      <c r="H95" s="196"/>
      <c r="I95" s="197"/>
      <c r="J95" s="197"/>
      <c r="K95" s="197"/>
      <c r="L95" s="198"/>
    </row>
    <row r="96" spans="1:13" ht="18" customHeight="1" x14ac:dyDescent="0.3">
      <c r="A96" s="1"/>
      <c r="B96" s="282" t="s">
        <v>3882</v>
      </c>
      <c r="C96" s="9" t="s">
        <v>204</v>
      </c>
      <c r="D96" s="10">
        <f t="shared" si="9"/>
        <v>19.5</v>
      </c>
      <c r="E96" s="9">
        <v>30</v>
      </c>
      <c r="F96" s="12">
        <f t="shared" si="10"/>
        <v>0</v>
      </c>
      <c r="G96" s="12">
        <f t="shared" si="11"/>
        <v>0</v>
      </c>
      <c r="H96" s="202" t="s">
        <v>3880</v>
      </c>
      <c r="I96" s="203"/>
      <c r="J96" s="203"/>
      <c r="K96" s="203"/>
      <c r="L96" s="204"/>
      <c r="M96" s="1"/>
    </row>
    <row r="97" spans="1:13" ht="18" customHeight="1" x14ac:dyDescent="0.3">
      <c r="A97" s="1"/>
      <c r="B97" s="283"/>
      <c r="C97" s="9" t="s">
        <v>189</v>
      </c>
      <c r="D97" s="10">
        <f t="shared" si="9"/>
        <v>3.25</v>
      </c>
      <c r="E97" s="9">
        <v>5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  <c r="M97" s="1"/>
    </row>
    <row r="98" spans="1:13" ht="18" customHeight="1" x14ac:dyDescent="0.3">
      <c r="A98" s="1"/>
      <c r="B98" s="283"/>
      <c r="C98" s="9" t="s">
        <v>169</v>
      </c>
      <c r="D98" s="10">
        <f t="shared" si="9"/>
        <v>3.25</v>
      </c>
      <c r="E98" s="9">
        <v>5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  <c r="M98" s="1"/>
    </row>
    <row r="99" spans="1:13" ht="18" customHeight="1" x14ac:dyDescent="0.3">
      <c r="A99" s="1"/>
      <c r="B99" s="283"/>
      <c r="C99" s="9" t="s">
        <v>178</v>
      </c>
      <c r="D99" s="10">
        <f t="shared" si="9"/>
        <v>3.25</v>
      </c>
      <c r="E99" s="9">
        <v>5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  <c r="M99" s="1"/>
    </row>
    <row r="100" spans="1:13" ht="18" customHeight="1" x14ac:dyDescent="0.3">
      <c r="A100" s="1"/>
      <c r="B100" s="283"/>
      <c r="C100" s="9" t="s">
        <v>193</v>
      </c>
      <c r="D100" s="10">
        <f t="shared" si="9"/>
        <v>1.3</v>
      </c>
      <c r="E100" s="9">
        <v>2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  <c r="M100" s="1"/>
    </row>
    <row r="101" spans="1:13" ht="18" customHeight="1" x14ac:dyDescent="0.3">
      <c r="A101" s="1"/>
      <c r="B101" s="283"/>
      <c r="C101" s="9" t="s">
        <v>195</v>
      </c>
      <c r="D101" s="10">
        <f t="shared" si="9"/>
        <v>0.65</v>
      </c>
      <c r="E101" s="9">
        <v>1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  <c r="M101" s="1"/>
    </row>
    <row r="102" spans="1:13" ht="18" customHeight="1" x14ac:dyDescent="0.3">
      <c r="A102" s="1"/>
      <c r="B102" s="283"/>
      <c r="C102" s="9" t="s">
        <v>186</v>
      </c>
      <c r="D102" s="10">
        <f t="shared" si="9"/>
        <v>0.13</v>
      </c>
      <c r="E102" s="9">
        <v>0.2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  <c r="M102" s="1"/>
    </row>
    <row r="103" spans="1:13" ht="18" customHeight="1" x14ac:dyDescent="0.3">
      <c r="A103" s="1"/>
      <c r="B103" s="283"/>
      <c r="C103" s="9" t="s">
        <v>270</v>
      </c>
      <c r="D103" s="10">
        <f t="shared" si="9"/>
        <v>6.5000000000000002E-2</v>
      </c>
      <c r="E103" s="9">
        <v>0.1</v>
      </c>
      <c r="F103" s="12">
        <f t="shared" si="10"/>
        <v>0</v>
      </c>
      <c r="G103" s="12">
        <f t="shared" si="11"/>
        <v>0</v>
      </c>
      <c r="H103" s="270"/>
      <c r="I103" s="271"/>
      <c r="J103" s="271"/>
      <c r="K103" s="271"/>
      <c r="L103" s="272"/>
      <c r="M103" s="1"/>
    </row>
    <row r="104" spans="1:13" ht="18" customHeight="1" x14ac:dyDescent="0.3">
      <c r="A104" s="1"/>
      <c r="B104" s="267" t="s">
        <v>339</v>
      </c>
      <c r="C104" s="9" t="s">
        <v>70</v>
      </c>
      <c r="D104" s="31">
        <f t="shared" si="9"/>
        <v>19.5</v>
      </c>
      <c r="E104" s="11">
        <v>30</v>
      </c>
      <c r="F104" s="12">
        <f t="shared" si="10"/>
        <v>0</v>
      </c>
      <c r="G104" s="12">
        <f t="shared" si="11"/>
        <v>0</v>
      </c>
      <c r="H104" s="202" t="s">
        <v>4911</v>
      </c>
      <c r="I104" s="203"/>
      <c r="J104" s="203"/>
      <c r="K104" s="203"/>
      <c r="L104" s="204"/>
      <c r="M104" s="1"/>
    </row>
    <row r="105" spans="1:13" ht="18" customHeight="1" x14ac:dyDescent="0.3">
      <c r="A105" s="1"/>
      <c r="B105" s="268"/>
      <c r="C105" s="9" t="s">
        <v>195</v>
      </c>
      <c r="D105" s="31">
        <f t="shared" si="9"/>
        <v>0.65</v>
      </c>
      <c r="E105" s="11">
        <v>1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  <c r="M105" s="1"/>
    </row>
    <row r="106" spans="1:13" ht="18" customHeight="1" x14ac:dyDescent="0.3">
      <c r="A106" s="1"/>
      <c r="B106" s="268"/>
      <c r="C106" s="9" t="s">
        <v>24</v>
      </c>
      <c r="D106" s="31">
        <f t="shared" si="9"/>
        <v>0.32500000000000001</v>
      </c>
      <c r="E106" s="11">
        <v>0.5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  <c r="M106" s="1"/>
    </row>
    <row r="107" spans="1:13" ht="18" customHeight="1" x14ac:dyDescent="0.3">
      <c r="A107" s="1"/>
      <c r="B107" s="268"/>
      <c r="C107" s="9" t="s">
        <v>188</v>
      </c>
      <c r="D107" s="31">
        <f t="shared" si="9"/>
        <v>1.3</v>
      </c>
      <c r="E107" s="11">
        <v>2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  <c r="M107" s="1"/>
    </row>
    <row r="108" spans="1:13" ht="18" customHeight="1" x14ac:dyDescent="0.3">
      <c r="A108" s="1"/>
      <c r="B108" s="269"/>
      <c r="C108" s="9" t="s">
        <v>53</v>
      </c>
      <c r="D108" s="31">
        <f t="shared" si="9"/>
        <v>0.13</v>
      </c>
      <c r="E108" s="11">
        <v>0.2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  <c r="M108" s="1"/>
    </row>
    <row r="109" spans="1:13" s="88" customFormat="1" ht="18" customHeight="1" thickBot="1" x14ac:dyDescent="0.35">
      <c r="B109" s="30" t="s">
        <v>114</v>
      </c>
      <c r="C109" s="21" t="s">
        <v>35</v>
      </c>
      <c r="D109" s="22">
        <f t="shared" si="9"/>
        <v>13</v>
      </c>
      <c r="E109" s="23">
        <v>20</v>
      </c>
      <c r="F109" s="24">
        <f t="shared" si="10"/>
        <v>0</v>
      </c>
      <c r="G109" s="24">
        <f t="shared" si="11"/>
        <v>0</v>
      </c>
      <c r="H109" s="188" t="s">
        <v>36</v>
      </c>
      <c r="I109" s="188"/>
      <c r="J109" s="188"/>
      <c r="K109" s="188"/>
      <c r="L109" s="189"/>
    </row>
    <row r="110" spans="1:13" s="88" customFormat="1" ht="72" customHeight="1" thickTop="1" x14ac:dyDescent="0.3">
      <c r="B110" s="391"/>
      <c r="C110" s="391"/>
      <c r="D110" s="391"/>
      <c r="E110" s="391"/>
      <c r="F110" s="391"/>
      <c r="G110" s="391"/>
      <c r="H110" s="391"/>
      <c r="I110" s="391"/>
      <c r="J110" s="391"/>
      <c r="K110" s="391"/>
      <c r="L110" s="391"/>
    </row>
    <row r="111" spans="1:13" s="88" customFormat="1" ht="14.25" thickBot="1" x14ac:dyDescent="0.35"/>
    <row r="112" spans="1:13" s="89" customFormat="1" ht="20.25" thickTop="1" x14ac:dyDescent="0.3">
      <c r="B112" s="217" t="s">
        <v>5296</v>
      </c>
      <c r="C112" s="218"/>
      <c r="D112" s="218"/>
      <c r="E112" s="218"/>
      <c r="F112" s="218"/>
      <c r="G112" s="218"/>
      <c r="H112" s="218"/>
      <c r="I112" s="218"/>
      <c r="J112" s="218"/>
      <c r="K112" s="218"/>
      <c r="L112" s="219"/>
    </row>
    <row r="113" spans="1:13" s="1" customFormat="1" ht="15" x14ac:dyDescent="0.3">
      <c r="B113" s="220" t="s">
        <v>3</v>
      </c>
      <c r="C113" s="221" t="s">
        <v>4</v>
      </c>
      <c r="D113" s="221" t="s">
        <v>5</v>
      </c>
      <c r="E113" s="221"/>
      <c r="F113" s="221" t="s">
        <v>6</v>
      </c>
      <c r="G113" s="221"/>
      <c r="H113" s="221" t="s">
        <v>7</v>
      </c>
      <c r="I113" s="221"/>
      <c r="J113" s="221"/>
      <c r="K113" s="221"/>
      <c r="L113" s="222"/>
    </row>
    <row r="114" spans="1:13" s="1" customFormat="1" ht="15" x14ac:dyDescent="0.3">
      <c r="B114" s="220"/>
      <c r="C114" s="221"/>
      <c r="D114" s="6" t="s">
        <v>1</v>
      </c>
      <c r="E114" s="6" t="s">
        <v>2</v>
      </c>
      <c r="F114" s="38" t="s">
        <v>1</v>
      </c>
      <c r="G114" s="39" t="s">
        <v>2</v>
      </c>
      <c r="H114" s="221"/>
      <c r="I114" s="221"/>
      <c r="J114" s="221"/>
      <c r="K114" s="221"/>
      <c r="L114" s="222"/>
    </row>
    <row r="115" spans="1:13" s="88" customFormat="1" ht="18" customHeight="1" x14ac:dyDescent="0.3">
      <c r="B115" s="187" t="s">
        <v>59</v>
      </c>
      <c r="C115" s="41" t="s">
        <v>13</v>
      </c>
      <c r="D115" s="15">
        <f t="shared" ref="D115:D135" si="12">E115*0.65</f>
        <v>32.5</v>
      </c>
      <c r="E115" s="11">
        <v>50</v>
      </c>
      <c r="F115" s="12">
        <f t="shared" ref="F115:F135" si="13">D115*D$2</f>
        <v>0</v>
      </c>
      <c r="G115" s="12">
        <f t="shared" ref="G115:G135" si="14">E115*D$3</f>
        <v>0</v>
      </c>
      <c r="H115" s="193" t="s">
        <v>68</v>
      </c>
      <c r="I115" s="194"/>
      <c r="J115" s="194"/>
      <c r="K115" s="194"/>
      <c r="L115" s="195"/>
    </row>
    <row r="116" spans="1:13" s="88" customFormat="1" ht="18" customHeight="1" x14ac:dyDescent="0.3">
      <c r="B116" s="187"/>
      <c r="C116" s="41" t="s">
        <v>69</v>
      </c>
      <c r="D116" s="15">
        <f t="shared" si="12"/>
        <v>1.625</v>
      </c>
      <c r="E116" s="11">
        <v>2.5</v>
      </c>
      <c r="F116" s="12">
        <f t="shared" si="13"/>
        <v>0</v>
      </c>
      <c r="G116" s="12">
        <f t="shared" si="14"/>
        <v>0</v>
      </c>
      <c r="H116" s="196"/>
      <c r="I116" s="197"/>
      <c r="J116" s="197"/>
      <c r="K116" s="197"/>
      <c r="L116" s="198"/>
    </row>
    <row r="117" spans="1:13" ht="18" customHeight="1" x14ac:dyDescent="0.3">
      <c r="A117" s="1"/>
      <c r="B117" s="187" t="s">
        <v>390</v>
      </c>
      <c r="C117" s="14" t="s">
        <v>49</v>
      </c>
      <c r="D117" s="15">
        <f t="shared" si="12"/>
        <v>3.25</v>
      </c>
      <c r="E117" s="9">
        <v>5</v>
      </c>
      <c r="F117" s="12">
        <f t="shared" si="13"/>
        <v>0</v>
      </c>
      <c r="G117" s="12">
        <f t="shared" si="14"/>
        <v>0</v>
      </c>
      <c r="H117" s="202" t="s">
        <v>5295</v>
      </c>
      <c r="I117" s="203"/>
      <c r="J117" s="203"/>
      <c r="K117" s="203"/>
      <c r="L117" s="204"/>
      <c r="M117" s="1"/>
    </row>
    <row r="118" spans="1:13" ht="18" customHeight="1" x14ac:dyDescent="0.3">
      <c r="A118" s="1"/>
      <c r="B118" s="187"/>
      <c r="C118" s="14" t="s">
        <v>16</v>
      </c>
      <c r="D118" s="15">
        <f t="shared" si="12"/>
        <v>1.3</v>
      </c>
      <c r="E118" s="9">
        <v>2</v>
      </c>
      <c r="F118" s="12">
        <f t="shared" si="13"/>
        <v>0</v>
      </c>
      <c r="G118" s="12">
        <f t="shared" si="14"/>
        <v>0</v>
      </c>
      <c r="H118" s="205"/>
      <c r="I118" s="206"/>
      <c r="J118" s="206"/>
      <c r="K118" s="206"/>
      <c r="L118" s="207"/>
      <c r="M118" s="1"/>
    </row>
    <row r="119" spans="1:13" ht="18" customHeight="1" x14ac:dyDescent="0.3">
      <c r="A119" s="1"/>
      <c r="B119" s="187"/>
      <c r="C119" s="14" t="s">
        <v>17</v>
      </c>
      <c r="D119" s="15">
        <f t="shared" si="12"/>
        <v>1.3</v>
      </c>
      <c r="E119" s="9">
        <v>2</v>
      </c>
      <c r="F119" s="12">
        <f t="shared" si="13"/>
        <v>0</v>
      </c>
      <c r="G119" s="12">
        <f t="shared" si="14"/>
        <v>0</v>
      </c>
      <c r="H119" s="205"/>
      <c r="I119" s="206"/>
      <c r="J119" s="206"/>
      <c r="K119" s="206"/>
      <c r="L119" s="207"/>
      <c r="M119" s="1"/>
    </row>
    <row r="120" spans="1:13" ht="18" customHeight="1" x14ac:dyDescent="0.3">
      <c r="A120" s="1"/>
      <c r="B120" s="187"/>
      <c r="C120" s="14" t="s">
        <v>39</v>
      </c>
      <c r="D120" s="15">
        <f t="shared" si="12"/>
        <v>0.65</v>
      </c>
      <c r="E120" s="9">
        <v>1</v>
      </c>
      <c r="F120" s="12">
        <f t="shared" si="13"/>
        <v>0</v>
      </c>
      <c r="G120" s="12">
        <f t="shared" si="14"/>
        <v>0</v>
      </c>
      <c r="H120" s="205"/>
      <c r="I120" s="206"/>
      <c r="J120" s="206"/>
      <c r="K120" s="206"/>
      <c r="L120" s="207"/>
      <c r="M120" s="1"/>
    </row>
    <row r="121" spans="1:13" ht="18" customHeight="1" x14ac:dyDescent="0.3">
      <c r="A121" s="1"/>
      <c r="B121" s="187"/>
      <c r="C121" s="14" t="s">
        <v>165</v>
      </c>
      <c r="D121" s="19">
        <f t="shared" si="12"/>
        <v>1.9500000000000002</v>
      </c>
      <c r="E121" s="9">
        <v>3</v>
      </c>
      <c r="F121" s="12">
        <f t="shared" si="13"/>
        <v>0</v>
      </c>
      <c r="G121" s="12">
        <f t="shared" si="14"/>
        <v>0</v>
      </c>
      <c r="H121" s="205"/>
      <c r="I121" s="206"/>
      <c r="J121" s="206"/>
      <c r="K121" s="206"/>
      <c r="L121" s="207"/>
      <c r="M121" s="1"/>
    </row>
    <row r="122" spans="1:13" ht="18" customHeight="1" x14ac:dyDescent="0.3">
      <c r="A122" s="1"/>
      <c r="B122" s="187"/>
      <c r="C122" s="14" t="s">
        <v>27</v>
      </c>
      <c r="D122" s="15">
        <f t="shared" si="12"/>
        <v>0.65</v>
      </c>
      <c r="E122" s="9">
        <v>1</v>
      </c>
      <c r="F122" s="12">
        <f t="shared" si="13"/>
        <v>0</v>
      </c>
      <c r="G122" s="12">
        <f t="shared" si="14"/>
        <v>0</v>
      </c>
      <c r="H122" s="205"/>
      <c r="I122" s="206"/>
      <c r="J122" s="206"/>
      <c r="K122" s="206"/>
      <c r="L122" s="207"/>
      <c r="M122" s="1"/>
    </row>
    <row r="123" spans="1:13" ht="18" customHeight="1" x14ac:dyDescent="0.3">
      <c r="A123" s="1"/>
      <c r="B123" s="187"/>
      <c r="C123" s="14" t="s">
        <v>24</v>
      </c>
      <c r="D123" s="15">
        <f t="shared" si="12"/>
        <v>0.32500000000000001</v>
      </c>
      <c r="E123" s="9">
        <v>0.5</v>
      </c>
      <c r="F123" s="12">
        <f t="shared" si="13"/>
        <v>0</v>
      </c>
      <c r="G123" s="12">
        <f t="shared" si="14"/>
        <v>0</v>
      </c>
      <c r="H123" s="205"/>
      <c r="I123" s="206"/>
      <c r="J123" s="206"/>
      <c r="K123" s="206"/>
      <c r="L123" s="207"/>
      <c r="M123" s="1"/>
    </row>
    <row r="124" spans="1:13" ht="18" customHeight="1" x14ac:dyDescent="0.3">
      <c r="A124" s="1"/>
      <c r="B124" s="187"/>
      <c r="C124" s="14" t="s">
        <v>195</v>
      </c>
      <c r="D124" s="15">
        <f t="shared" si="12"/>
        <v>0.32500000000000001</v>
      </c>
      <c r="E124" s="9">
        <v>0.5</v>
      </c>
      <c r="F124" s="12">
        <f t="shared" si="13"/>
        <v>0</v>
      </c>
      <c r="G124" s="12">
        <f t="shared" si="14"/>
        <v>0</v>
      </c>
      <c r="H124" s="270"/>
      <c r="I124" s="271"/>
      <c r="J124" s="271"/>
      <c r="K124" s="271"/>
      <c r="L124" s="272"/>
      <c r="M124" s="1"/>
    </row>
    <row r="125" spans="1:13" ht="18" customHeight="1" x14ac:dyDescent="0.3">
      <c r="A125" s="1"/>
      <c r="B125" s="302" t="s">
        <v>344</v>
      </c>
      <c r="C125" s="9" t="s">
        <v>282</v>
      </c>
      <c r="D125" s="19">
        <f t="shared" si="12"/>
        <v>26</v>
      </c>
      <c r="E125" s="11">
        <v>40</v>
      </c>
      <c r="F125" s="12">
        <f t="shared" si="13"/>
        <v>0</v>
      </c>
      <c r="G125" s="12">
        <f t="shared" si="14"/>
        <v>0</v>
      </c>
      <c r="H125" s="193" t="s">
        <v>2754</v>
      </c>
      <c r="I125" s="194"/>
      <c r="J125" s="194"/>
      <c r="K125" s="194"/>
      <c r="L125" s="195"/>
      <c r="M125" s="1"/>
    </row>
    <row r="126" spans="1:13" ht="18" customHeight="1" x14ac:dyDescent="0.3">
      <c r="A126" s="1"/>
      <c r="B126" s="302"/>
      <c r="C126" s="9" t="s">
        <v>24</v>
      </c>
      <c r="D126" s="15">
        <f t="shared" si="12"/>
        <v>0.32500000000000001</v>
      </c>
      <c r="E126" s="11">
        <v>0.5</v>
      </c>
      <c r="F126" s="12">
        <f t="shared" si="13"/>
        <v>0</v>
      </c>
      <c r="G126" s="12">
        <f t="shared" si="14"/>
        <v>0</v>
      </c>
      <c r="H126" s="199"/>
      <c r="I126" s="200"/>
      <c r="J126" s="200"/>
      <c r="K126" s="200"/>
      <c r="L126" s="201"/>
      <c r="M126" s="1"/>
    </row>
    <row r="127" spans="1:13" ht="18" customHeight="1" x14ac:dyDescent="0.3">
      <c r="A127" s="1"/>
      <c r="B127" s="302"/>
      <c r="C127" s="9" t="s">
        <v>25</v>
      </c>
      <c r="D127" s="15">
        <f t="shared" si="12"/>
        <v>0.65</v>
      </c>
      <c r="E127" s="11">
        <v>1</v>
      </c>
      <c r="F127" s="12">
        <f t="shared" si="13"/>
        <v>0</v>
      </c>
      <c r="G127" s="12">
        <f t="shared" si="14"/>
        <v>0</v>
      </c>
      <c r="H127" s="199"/>
      <c r="I127" s="200"/>
      <c r="J127" s="200"/>
      <c r="K127" s="200"/>
      <c r="L127" s="201"/>
      <c r="M127" s="1"/>
    </row>
    <row r="128" spans="1:13" s="1" customFormat="1" ht="18" customHeight="1" x14ac:dyDescent="0.3">
      <c r="B128" s="303" t="s">
        <v>4479</v>
      </c>
      <c r="C128" s="9" t="s">
        <v>180</v>
      </c>
      <c r="D128" s="10">
        <f t="shared" si="12"/>
        <v>16.25</v>
      </c>
      <c r="E128" s="9">
        <v>25</v>
      </c>
      <c r="F128" s="12">
        <f t="shared" si="13"/>
        <v>0</v>
      </c>
      <c r="G128" s="12">
        <f t="shared" si="14"/>
        <v>0</v>
      </c>
      <c r="H128" s="262" t="s">
        <v>4480</v>
      </c>
      <c r="I128" s="262"/>
      <c r="J128" s="262"/>
      <c r="K128" s="262"/>
      <c r="L128" s="263"/>
    </row>
    <row r="129" spans="2:12" s="1" customFormat="1" ht="18" customHeight="1" x14ac:dyDescent="0.3">
      <c r="B129" s="303"/>
      <c r="C129" s="9" t="s">
        <v>23</v>
      </c>
      <c r="D129" s="10">
        <f t="shared" si="12"/>
        <v>6.5</v>
      </c>
      <c r="E129" s="9">
        <v>10</v>
      </c>
      <c r="F129" s="12">
        <f t="shared" si="13"/>
        <v>0</v>
      </c>
      <c r="G129" s="12">
        <f t="shared" si="14"/>
        <v>0</v>
      </c>
      <c r="H129" s="262"/>
      <c r="I129" s="262"/>
      <c r="J129" s="262"/>
      <c r="K129" s="262"/>
      <c r="L129" s="263"/>
    </row>
    <row r="130" spans="2:12" s="1" customFormat="1" ht="18" customHeight="1" x14ac:dyDescent="0.3">
      <c r="B130" s="303"/>
      <c r="C130" s="9" t="s">
        <v>22</v>
      </c>
      <c r="D130" s="10">
        <f t="shared" si="12"/>
        <v>3.25</v>
      </c>
      <c r="E130" s="9">
        <v>5</v>
      </c>
      <c r="F130" s="12">
        <f t="shared" si="13"/>
        <v>0</v>
      </c>
      <c r="G130" s="12">
        <f t="shared" si="14"/>
        <v>0</v>
      </c>
      <c r="H130" s="262"/>
      <c r="I130" s="262"/>
      <c r="J130" s="262"/>
      <c r="K130" s="262"/>
      <c r="L130" s="263"/>
    </row>
    <row r="131" spans="2:12" s="1" customFormat="1" ht="18" customHeight="1" x14ac:dyDescent="0.3">
      <c r="B131" s="303"/>
      <c r="C131" s="9" t="s">
        <v>291</v>
      </c>
      <c r="D131" s="10">
        <f t="shared" si="12"/>
        <v>0.32500000000000001</v>
      </c>
      <c r="E131" s="9">
        <v>0.5</v>
      </c>
      <c r="F131" s="12">
        <f t="shared" si="13"/>
        <v>0</v>
      </c>
      <c r="G131" s="12">
        <f t="shared" si="14"/>
        <v>0</v>
      </c>
      <c r="H131" s="262"/>
      <c r="I131" s="262"/>
      <c r="J131" s="262"/>
      <c r="K131" s="262"/>
      <c r="L131" s="263"/>
    </row>
    <row r="132" spans="2:12" s="1" customFormat="1" ht="18" customHeight="1" x14ac:dyDescent="0.3">
      <c r="B132" s="303"/>
      <c r="C132" s="9" t="s">
        <v>178</v>
      </c>
      <c r="D132" s="10">
        <f t="shared" si="12"/>
        <v>0.32500000000000001</v>
      </c>
      <c r="E132" s="9">
        <v>0.5</v>
      </c>
      <c r="F132" s="12">
        <f t="shared" si="13"/>
        <v>0</v>
      </c>
      <c r="G132" s="12">
        <f t="shared" si="14"/>
        <v>0</v>
      </c>
      <c r="H132" s="262"/>
      <c r="I132" s="262"/>
      <c r="J132" s="262"/>
      <c r="K132" s="262"/>
      <c r="L132" s="263"/>
    </row>
    <row r="133" spans="2:12" s="1" customFormat="1" ht="18" customHeight="1" x14ac:dyDescent="0.3">
      <c r="B133" s="303"/>
      <c r="C133" s="9" t="s">
        <v>53</v>
      </c>
      <c r="D133" s="10">
        <f t="shared" si="12"/>
        <v>0.32500000000000001</v>
      </c>
      <c r="E133" s="9">
        <v>0.5</v>
      </c>
      <c r="F133" s="12">
        <f t="shared" si="13"/>
        <v>0</v>
      </c>
      <c r="G133" s="12">
        <f t="shared" si="14"/>
        <v>0</v>
      </c>
      <c r="H133" s="262"/>
      <c r="I133" s="262"/>
      <c r="J133" s="262"/>
      <c r="K133" s="262"/>
      <c r="L133" s="263"/>
    </row>
    <row r="134" spans="2:12" s="1" customFormat="1" ht="18" customHeight="1" x14ac:dyDescent="0.3">
      <c r="B134" s="303"/>
      <c r="C134" s="9" t="s">
        <v>25</v>
      </c>
      <c r="D134" s="10">
        <f t="shared" si="12"/>
        <v>0.65</v>
      </c>
      <c r="E134" s="9">
        <v>1</v>
      </c>
      <c r="F134" s="12">
        <f t="shared" si="13"/>
        <v>0</v>
      </c>
      <c r="G134" s="12">
        <f t="shared" si="14"/>
        <v>0</v>
      </c>
      <c r="H134" s="262"/>
      <c r="I134" s="262"/>
      <c r="J134" s="262"/>
      <c r="K134" s="262"/>
      <c r="L134" s="263"/>
    </row>
    <row r="135" spans="2:12" s="88" customFormat="1" ht="18" customHeight="1" thickBot="1" x14ac:dyDescent="0.35">
      <c r="B135" s="27" t="s">
        <v>110</v>
      </c>
      <c r="C135" s="21" t="s">
        <v>33</v>
      </c>
      <c r="D135" s="28">
        <f t="shared" si="12"/>
        <v>13</v>
      </c>
      <c r="E135" s="23">
        <v>20</v>
      </c>
      <c r="F135" s="24">
        <f t="shared" si="13"/>
        <v>0</v>
      </c>
      <c r="G135" s="24">
        <f t="shared" si="14"/>
        <v>0</v>
      </c>
      <c r="H135" s="228" t="s">
        <v>34</v>
      </c>
      <c r="I135" s="229"/>
      <c r="J135" s="229"/>
      <c r="K135" s="229"/>
      <c r="L135" s="230"/>
    </row>
    <row r="136" spans="2:12" s="1" customFormat="1" ht="72" customHeight="1" thickTop="1" x14ac:dyDescent="0.3">
      <c r="B136" s="190"/>
      <c r="C136" s="190"/>
      <c r="D136" s="190"/>
      <c r="E136" s="190"/>
      <c r="F136" s="190"/>
      <c r="G136" s="190"/>
      <c r="H136" s="190"/>
      <c r="I136" s="190"/>
      <c r="J136" s="190"/>
      <c r="K136" s="190"/>
      <c r="L136" s="190"/>
    </row>
  </sheetData>
  <mergeCells count="80">
    <mergeCell ref="B48:B54"/>
    <mergeCell ref="H48:L54"/>
    <mergeCell ref="H55:L55"/>
    <mergeCell ref="H32:L33"/>
    <mergeCell ref="F32:G32"/>
    <mergeCell ref="D32:E32"/>
    <mergeCell ref="C32:C33"/>
    <mergeCell ref="H42:L47"/>
    <mergeCell ref="H34:L41"/>
    <mergeCell ref="B42:B47"/>
    <mergeCell ref="H28:L28"/>
    <mergeCell ref="B29:L29"/>
    <mergeCell ref="B10:B11"/>
    <mergeCell ref="H10:L11"/>
    <mergeCell ref="B31:L31"/>
    <mergeCell ref="F8:G8"/>
    <mergeCell ref="H8:L9"/>
    <mergeCell ref="B32:B33"/>
    <mergeCell ref="H61:L61"/>
    <mergeCell ref="H82:L82"/>
    <mergeCell ref="B12:B17"/>
    <mergeCell ref="H12:L17"/>
    <mergeCell ref="B18:B23"/>
    <mergeCell ref="H18:L23"/>
    <mergeCell ref="B24:B27"/>
    <mergeCell ref="B56:L56"/>
    <mergeCell ref="B58:L58"/>
    <mergeCell ref="B62:B67"/>
    <mergeCell ref="H62:L67"/>
    <mergeCell ref="H24:L27"/>
    <mergeCell ref="B34:B41"/>
    <mergeCell ref="B110:L110"/>
    <mergeCell ref="B96:B103"/>
    <mergeCell ref="H96:L103"/>
    <mergeCell ref="B2:B3"/>
    <mergeCell ref="E2:L3"/>
    <mergeCell ref="B4:L6"/>
    <mergeCell ref="B7:L7"/>
    <mergeCell ref="B8:B9"/>
    <mergeCell ref="C8:C9"/>
    <mergeCell ref="D8:E8"/>
    <mergeCell ref="H104:L108"/>
    <mergeCell ref="H109:L109"/>
    <mergeCell ref="B83:L83"/>
    <mergeCell ref="B85:L85"/>
    <mergeCell ref="B86:B87"/>
    <mergeCell ref="C86:C87"/>
    <mergeCell ref="B136:L136"/>
    <mergeCell ref="B112:L112"/>
    <mergeCell ref="B113:B114"/>
    <mergeCell ref="C113:C114"/>
    <mergeCell ref="D113:E113"/>
    <mergeCell ref="F113:G113"/>
    <mergeCell ref="H113:L114"/>
    <mergeCell ref="B115:B116"/>
    <mergeCell ref="H115:L116"/>
    <mergeCell ref="B117:B124"/>
    <mergeCell ref="H117:L124"/>
    <mergeCell ref="H135:L135"/>
    <mergeCell ref="B125:B127"/>
    <mergeCell ref="H125:L127"/>
    <mergeCell ref="B128:B134"/>
    <mergeCell ref="H128:L134"/>
    <mergeCell ref="H90:L95"/>
    <mergeCell ref="B88:B89"/>
    <mergeCell ref="H88:L89"/>
    <mergeCell ref="D86:E86"/>
    <mergeCell ref="F86:G86"/>
    <mergeCell ref="H86:L87"/>
    <mergeCell ref="H59:L60"/>
    <mergeCell ref="B68:B78"/>
    <mergeCell ref="H68:L78"/>
    <mergeCell ref="B79:B81"/>
    <mergeCell ref="H79:L81"/>
    <mergeCell ref="B104:B108"/>
    <mergeCell ref="B59:B60"/>
    <mergeCell ref="C59:C60"/>
    <mergeCell ref="D59:E59"/>
    <mergeCell ref="F59:G59"/>
    <mergeCell ref="B90:B95"/>
  </mergeCells>
  <phoneticPr fontId="2" type="noConversion"/>
  <printOptions horizontalCentered="1"/>
  <pageMargins left="0.25" right="0.25" top="0.75" bottom="0.75" header="0.3" footer="0.3"/>
  <pageSetup paperSize="9" scale="65" fitToHeight="0" orientation="portrait" r:id="rId1"/>
  <rowBreaks count="4" manualBreakCount="4">
    <brk id="30" max="12" man="1"/>
    <brk id="57" max="12" man="1"/>
    <brk id="84" max="12" man="1"/>
    <brk id="111" max="12" man="1"/>
  </rowBreaks>
  <colBreaks count="1" manualBreakCount="1">
    <brk id="1" max="135" man="1"/>
  </colBreaks>
  <drawing r:id="rId2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>
    <pageSetUpPr fitToPage="1"/>
  </sheetPr>
  <dimension ref="A1:M157"/>
  <sheetViews>
    <sheetView topLeftCell="A43" zoomScaleNormal="100" zoomScaleSheetLayoutView="82" workbookViewId="0">
      <selection activeCell="B43" sqref="B43:L49"/>
    </sheetView>
  </sheetViews>
  <sheetFormatPr defaultRowHeight="16.5" x14ac:dyDescent="0.3"/>
  <cols>
    <col min="1" max="1" width="4.875" customWidth="1"/>
    <col min="2" max="2" width="18.625" style="131" customWidth="1"/>
    <col min="3" max="3" width="11.625" style="131" customWidth="1"/>
    <col min="4" max="12" width="9" style="131" customWidth="1"/>
    <col min="13" max="13" width="4.875" customWidth="1"/>
  </cols>
  <sheetData>
    <row r="1" spans="1:13" ht="17.2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thickTop="1" thickBot="1" x14ac:dyDescent="0.35">
      <c r="A2" s="1"/>
      <c r="B2" s="231" t="s">
        <v>0</v>
      </c>
      <c r="C2" s="2" t="s">
        <v>1</v>
      </c>
      <c r="D2" s="3"/>
      <c r="E2" s="393" t="s">
        <v>3515</v>
      </c>
      <c r="F2" s="394"/>
      <c r="G2" s="394"/>
      <c r="H2" s="394"/>
      <c r="I2" s="394"/>
      <c r="J2" s="394"/>
      <c r="K2" s="394"/>
      <c r="L2" s="394"/>
      <c r="M2" s="1"/>
    </row>
    <row r="3" spans="1:13" ht="18" customHeight="1" thickTop="1" thickBot="1" x14ac:dyDescent="0.35">
      <c r="A3" s="1"/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  <c r="M3" s="1"/>
    </row>
    <row r="4" spans="1:13" ht="34.5" customHeight="1" thickTop="1" x14ac:dyDescent="0.3">
      <c r="A4" s="1"/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1"/>
    </row>
    <row r="5" spans="1:13" ht="16.5" customHeight="1" x14ac:dyDescent="0.3">
      <c r="A5" s="1"/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1"/>
    </row>
    <row r="6" spans="1:13" ht="16.5" customHeight="1" thickBot="1" x14ac:dyDescent="0.35">
      <c r="A6" s="1"/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1"/>
    </row>
    <row r="7" spans="1:13" s="1" customFormat="1" ht="21" customHeight="1" thickTop="1" x14ac:dyDescent="0.3">
      <c r="B7" s="370" t="s">
        <v>5318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1:13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1:13" s="1" customFormat="1" ht="28.5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1:13" s="1" customFormat="1" ht="18" customHeight="1" x14ac:dyDescent="0.3">
      <c r="B10" s="225" t="s">
        <v>30</v>
      </c>
      <c r="C10" s="9" t="s">
        <v>259</v>
      </c>
      <c r="D10" s="10">
        <f t="shared" ref="D10:D30" si="0">E10*0.65</f>
        <v>32.5</v>
      </c>
      <c r="E10" s="11">
        <v>50</v>
      </c>
      <c r="F10" s="12">
        <f t="shared" ref="F10:F30" si="1">D10*D$2</f>
        <v>0</v>
      </c>
      <c r="G10" s="12">
        <f t="shared" ref="G10:G30" si="2">E10*D$3</f>
        <v>0</v>
      </c>
      <c r="H10" s="193" t="s">
        <v>48</v>
      </c>
      <c r="I10" s="194"/>
      <c r="J10" s="194"/>
      <c r="K10" s="194"/>
      <c r="L10" s="195"/>
    </row>
    <row r="11" spans="1:13" s="1" customFormat="1" ht="18" customHeight="1" x14ac:dyDescent="0.3">
      <c r="B11" s="227"/>
      <c r="C11" s="9" t="s">
        <v>107</v>
      </c>
      <c r="D11" s="10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1:13" ht="18" customHeight="1" x14ac:dyDescent="0.3">
      <c r="B12" s="267" t="s">
        <v>3100</v>
      </c>
      <c r="C12" s="9" t="s">
        <v>461</v>
      </c>
      <c r="D12" s="26">
        <f t="shared" si="0"/>
        <v>13</v>
      </c>
      <c r="E12" s="9">
        <v>20</v>
      </c>
      <c r="F12" s="32">
        <f t="shared" si="1"/>
        <v>0</v>
      </c>
      <c r="G12" s="12">
        <f t="shared" si="2"/>
        <v>0</v>
      </c>
      <c r="H12" s="202" t="s">
        <v>4731</v>
      </c>
      <c r="I12" s="203"/>
      <c r="J12" s="203"/>
      <c r="K12" s="203"/>
      <c r="L12" s="204"/>
    </row>
    <row r="13" spans="1:13" ht="18" customHeight="1" x14ac:dyDescent="0.3">
      <c r="B13" s="268"/>
      <c r="C13" s="9" t="s">
        <v>234</v>
      </c>
      <c r="D13" s="10">
        <f t="shared" si="0"/>
        <v>3.25</v>
      </c>
      <c r="E13" s="9">
        <v>5</v>
      </c>
      <c r="F13" s="3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1:13" ht="18" customHeight="1" x14ac:dyDescent="0.3">
      <c r="B14" s="268"/>
      <c r="C14" s="9" t="s">
        <v>169</v>
      </c>
      <c r="D14" s="10">
        <f t="shared" si="0"/>
        <v>3.25</v>
      </c>
      <c r="E14" s="9">
        <v>5</v>
      </c>
      <c r="F14" s="3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1:13" ht="18" customHeight="1" x14ac:dyDescent="0.3">
      <c r="B15" s="268"/>
      <c r="C15" s="9" t="s">
        <v>195</v>
      </c>
      <c r="D15" s="10">
        <f t="shared" si="0"/>
        <v>0.19500000000000001</v>
      </c>
      <c r="E15" s="9">
        <v>0.3</v>
      </c>
      <c r="F15" s="3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1:13" ht="18" customHeight="1" x14ac:dyDescent="0.3">
      <c r="B16" s="268"/>
      <c r="C16" s="9" t="s">
        <v>20</v>
      </c>
      <c r="D16" s="10">
        <f t="shared" si="0"/>
        <v>0.32500000000000001</v>
      </c>
      <c r="E16" s="9">
        <v>0.5</v>
      </c>
      <c r="F16" s="3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8" customHeight="1" x14ac:dyDescent="0.3">
      <c r="B17" s="268"/>
      <c r="C17" s="9" t="s">
        <v>178</v>
      </c>
      <c r="D17" s="10">
        <f t="shared" si="0"/>
        <v>0.65</v>
      </c>
      <c r="E17" s="9">
        <v>1</v>
      </c>
      <c r="F17" s="3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8" customHeight="1" x14ac:dyDescent="0.3">
      <c r="B18" s="268"/>
      <c r="C18" s="9" t="s">
        <v>162</v>
      </c>
      <c r="D18" s="10">
        <f t="shared" si="0"/>
        <v>0.32500000000000001</v>
      </c>
      <c r="E18" s="9">
        <v>0.5</v>
      </c>
      <c r="F18" s="3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8" customHeight="1" x14ac:dyDescent="0.3">
      <c r="B19" s="268"/>
      <c r="C19" s="9" t="s">
        <v>16</v>
      </c>
      <c r="D19" s="10">
        <f t="shared" si="0"/>
        <v>1.3</v>
      </c>
      <c r="E19" s="9">
        <v>2</v>
      </c>
      <c r="F19" s="3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8" customHeight="1" x14ac:dyDescent="0.3">
      <c r="B20" s="269"/>
      <c r="C20" s="9" t="s">
        <v>17</v>
      </c>
      <c r="D20" s="10">
        <f t="shared" si="0"/>
        <v>1.3</v>
      </c>
      <c r="E20" s="9">
        <v>2</v>
      </c>
      <c r="F20" s="32">
        <f t="shared" si="1"/>
        <v>0</v>
      </c>
      <c r="G20" s="12">
        <f t="shared" si="2"/>
        <v>0</v>
      </c>
      <c r="H20" s="270"/>
      <c r="I20" s="271"/>
      <c r="J20" s="271"/>
      <c r="K20" s="271"/>
      <c r="L20" s="272"/>
    </row>
    <row r="21" spans="2:12" s="1" customFormat="1" ht="18" customHeight="1" x14ac:dyDescent="0.3">
      <c r="B21" s="287" t="s">
        <v>5317</v>
      </c>
      <c r="C21" s="9" t="s">
        <v>558</v>
      </c>
      <c r="D21" s="12">
        <f t="shared" si="0"/>
        <v>26</v>
      </c>
      <c r="E21" s="9">
        <v>40</v>
      </c>
      <c r="F21" s="12">
        <f t="shared" si="1"/>
        <v>0</v>
      </c>
      <c r="G21" s="12">
        <f t="shared" si="2"/>
        <v>0</v>
      </c>
      <c r="H21" s="202" t="s">
        <v>5316</v>
      </c>
      <c r="I21" s="203"/>
      <c r="J21" s="203"/>
      <c r="K21" s="203"/>
      <c r="L21" s="204"/>
    </row>
    <row r="22" spans="2:12" s="1" customFormat="1" ht="18" customHeight="1" x14ac:dyDescent="0.3">
      <c r="B22" s="288"/>
      <c r="C22" s="9" t="s">
        <v>25</v>
      </c>
      <c r="D22" s="12">
        <f t="shared" si="0"/>
        <v>1.3</v>
      </c>
      <c r="E22" s="9">
        <v>2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s="1" customFormat="1" ht="18" customHeight="1" x14ac:dyDescent="0.3">
      <c r="B23" s="289"/>
      <c r="C23" s="9" t="s">
        <v>2874</v>
      </c>
      <c r="D23" s="31">
        <f t="shared" si="0"/>
        <v>3.25</v>
      </c>
      <c r="E23" s="9">
        <v>5</v>
      </c>
      <c r="F23" s="12">
        <f t="shared" si="1"/>
        <v>0</v>
      </c>
      <c r="G23" s="12">
        <f t="shared" si="2"/>
        <v>0</v>
      </c>
      <c r="H23" s="270"/>
      <c r="I23" s="271"/>
      <c r="J23" s="271"/>
      <c r="K23" s="271"/>
      <c r="L23" s="272"/>
    </row>
    <row r="24" spans="2:12" s="1" customFormat="1" ht="18" customHeight="1" x14ac:dyDescent="0.3">
      <c r="B24" s="187" t="s">
        <v>132</v>
      </c>
      <c r="C24" s="9" t="s">
        <v>176</v>
      </c>
      <c r="D24" s="10">
        <f t="shared" si="0"/>
        <v>19.5</v>
      </c>
      <c r="E24" s="9">
        <v>30</v>
      </c>
      <c r="F24" s="12">
        <f t="shared" si="1"/>
        <v>0</v>
      </c>
      <c r="G24" s="12">
        <f t="shared" si="2"/>
        <v>0</v>
      </c>
      <c r="H24" s="262" t="s">
        <v>4488</v>
      </c>
      <c r="I24" s="262"/>
      <c r="J24" s="262"/>
      <c r="K24" s="262"/>
      <c r="L24" s="263"/>
    </row>
    <row r="25" spans="2:12" s="1" customFormat="1" ht="18" customHeight="1" x14ac:dyDescent="0.3">
      <c r="B25" s="187"/>
      <c r="C25" s="9" t="s">
        <v>195</v>
      </c>
      <c r="D25" s="10">
        <f t="shared" si="0"/>
        <v>0.32500000000000001</v>
      </c>
      <c r="E25" s="9">
        <v>0.5</v>
      </c>
      <c r="F25" s="12">
        <f t="shared" si="1"/>
        <v>0</v>
      </c>
      <c r="G25" s="12">
        <f t="shared" si="2"/>
        <v>0</v>
      </c>
      <c r="H25" s="262"/>
      <c r="I25" s="262"/>
      <c r="J25" s="262"/>
      <c r="K25" s="262"/>
      <c r="L25" s="263"/>
    </row>
    <row r="26" spans="2:12" s="1" customFormat="1" ht="18" customHeight="1" x14ac:dyDescent="0.3">
      <c r="B26" s="187"/>
      <c r="C26" s="9" t="s">
        <v>162</v>
      </c>
      <c r="D26" s="10">
        <f t="shared" si="0"/>
        <v>0.19500000000000001</v>
      </c>
      <c r="E26" s="9">
        <v>0.3</v>
      </c>
      <c r="F26" s="12">
        <f t="shared" si="1"/>
        <v>0</v>
      </c>
      <c r="G26" s="12">
        <f t="shared" si="2"/>
        <v>0</v>
      </c>
      <c r="H26" s="262"/>
      <c r="I26" s="262"/>
      <c r="J26" s="262"/>
      <c r="K26" s="262"/>
      <c r="L26" s="263"/>
    </row>
    <row r="27" spans="2:12" s="1" customFormat="1" ht="18" customHeight="1" x14ac:dyDescent="0.3">
      <c r="B27" s="187"/>
      <c r="C27" s="9" t="s">
        <v>178</v>
      </c>
      <c r="D27" s="10">
        <f t="shared" si="0"/>
        <v>0.32500000000000001</v>
      </c>
      <c r="E27" s="9">
        <v>0.5</v>
      </c>
      <c r="F27" s="12">
        <f t="shared" si="1"/>
        <v>0</v>
      </c>
      <c r="G27" s="12">
        <f t="shared" si="2"/>
        <v>0</v>
      </c>
      <c r="H27" s="262"/>
      <c r="I27" s="262"/>
      <c r="J27" s="262"/>
      <c r="K27" s="262"/>
      <c r="L27" s="263"/>
    </row>
    <row r="28" spans="2:12" s="1" customFormat="1" ht="18" customHeight="1" x14ac:dyDescent="0.3">
      <c r="B28" s="187"/>
      <c r="C28" s="9" t="s">
        <v>179</v>
      </c>
      <c r="D28" s="10">
        <f t="shared" si="0"/>
        <v>0.13</v>
      </c>
      <c r="E28" s="9">
        <v>0.2</v>
      </c>
      <c r="F28" s="12">
        <f t="shared" si="1"/>
        <v>0</v>
      </c>
      <c r="G28" s="12">
        <f t="shared" si="2"/>
        <v>0</v>
      </c>
      <c r="H28" s="262"/>
      <c r="I28" s="262"/>
      <c r="J28" s="262"/>
      <c r="K28" s="262"/>
      <c r="L28" s="263"/>
    </row>
    <row r="29" spans="2:12" s="1" customFormat="1" ht="18" customHeight="1" x14ac:dyDescent="0.3">
      <c r="B29" s="187"/>
      <c r="C29" s="9" t="s">
        <v>39</v>
      </c>
      <c r="D29" s="10">
        <f t="shared" si="0"/>
        <v>0.32500000000000001</v>
      </c>
      <c r="E29" s="9">
        <v>0.5</v>
      </c>
      <c r="F29" s="12">
        <f t="shared" si="1"/>
        <v>0</v>
      </c>
      <c r="G29" s="12">
        <f t="shared" si="2"/>
        <v>0</v>
      </c>
      <c r="H29" s="262"/>
      <c r="I29" s="262"/>
      <c r="J29" s="262"/>
      <c r="K29" s="262"/>
      <c r="L29" s="263"/>
    </row>
    <row r="30" spans="2:12" s="1" customFormat="1" ht="18" customHeight="1" thickBot="1" x14ac:dyDescent="0.35">
      <c r="B30" s="30" t="s">
        <v>114</v>
      </c>
      <c r="C30" s="21" t="s">
        <v>35</v>
      </c>
      <c r="D30" s="22">
        <f t="shared" si="0"/>
        <v>13</v>
      </c>
      <c r="E30" s="23">
        <v>20</v>
      </c>
      <c r="F30" s="79">
        <f t="shared" si="1"/>
        <v>0</v>
      </c>
      <c r="G30" s="24">
        <f t="shared" si="2"/>
        <v>0</v>
      </c>
      <c r="H30" s="188" t="s">
        <v>36</v>
      </c>
      <c r="I30" s="188"/>
      <c r="J30" s="188"/>
      <c r="K30" s="188"/>
      <c r="L30" s="189"/>
    </row>
    <row r="31" spans="2:12" s="1" customFormat="1" ht="72" customHeight="1" thickTop="1" x14ac:dyDescent="0.3"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</row>
    <row r="32" spans="2:12" s="1" customFormat="1" ht="15.75" thickBot="1" x14ac:dyDescent="0.35"/>
    <row r="33" spans="1:13" s="1" customFormat="1" ht="18" customHeight="1" thickTop="1" x14ac:dyDescent="0.3">
      <c r="B33" s="217" t="s">
        <v>5315</v>
      </c>
      <c r="C33" s="218"/>
      <c r="D33" s="218"/>
      <c r="E33" s="218"/>
      <c r="F33" s="218"/>
      <c r="G33" s="218"/>
      <c r="H33" s="218"/>
      <c r="I33" s="218"/>
      <c r="J33" s="218"/>
      <c r="K33" s="218"/>
      <c r="L33" s="219"/>
    </row>
    <row r="34" spans="1:13" s="1" customFormat="1" ht="18" customHeight="1" x14ac:dyDescent="0.3">
      <c r="B34" s="220" t="s">
        <v>3</v>
      </c>
      <c r="C34" s="221" t="s">
        <v>4</v>
      </c>
      <c r="D34" s="221" t="s">
        <v>5</v>
      </c>
      <c r="E34" s="221"/>
      <c r="F34" s="221" t="s">
        <v>6</v>
      </c>
      <c r="G34" s="221"/>
      <c r="H34" s="221" t="s">
        <v>7</v>
      </c>
      <c r="I34" s="221"/>
      <c r="J34" s="221"/>
      <c r="K34" s="221"/>
      <c r="L34" s="222"/>
    </row>
    <row r="35" spans="1:13" s="1" customFormat="1" ht="18" customHeight="1" x14ac:dyDescent="0.3">
      <c r="B35" s="220"/>
      <c r="C35" s="221"/>
      <c r="D35" s="6" t="s">
        <v>1</v>
      </c>
      <c r="E35" s="6" t="s">
        <v>2</v>
      </c>
      <c r="F35" s="38" t="s">
        <v>1</v>
      </c>
      <c r="G35" s="39" t="s">
        <v>2</v>
      </c>
      <c r="H35" s="221"/>
      <c r="I35" s="221"/>
      <c r="J35" s="221"/>
      <c r="K35" s="221"/>
      <c r="L35" s="222"/>
    </row>
    <row r="36" spans="1:13" s="88" customFormat="1" ht="18" customHeight="1" x14ac:dyDescent="0.3">
      <c r="B36" s="266" t="s">
        <v>5314</v>
      </c>
      <c r="C36" s="9" t="s">
        <v>13</v>
      </c>
      <c r="D36" s="31">
        <f t="shared" ref="D36:D54" si="3">E36*0.65</f>
        <v>32.5</v>
      </c>
      <c r="E36" s="9">
        <v>50</v>
      </c>
      <c r="F36" s="12">
        <f t="shared" ref="F36:F54" si="4">D36*D$2</f>
        <v>0</v>
      </c>
      <c r="G36" s="12">
        <f t="shared" ref="G36:G54" si="5">E36*D$3</f>
        <v>0</v>
      </c>
      <c r="H36" s="273" t="s">
        <v>5313</v>
      </c>
      <c r="I36" s="274"/>
      <c r="J36" s="274"/>
      <c r="K36" s="274"/>
      <c r="L36" s="275"/>
    </row>
    <row r="37" spans="1:13" s="88" customFormat="1" ht="18" customHeight="1" x14ac:dyDescent="0.3">
      <c r="B37" s="187"/>
      <c r="C37" s="9" t="s">
        <v>182</v>
      </c>
      <c r="D37" s="12">
        <f t="shared" si="3"/>
        <v>13</v>
      </c>
      <c r="E37" s="9">
        <v>20</v>
      </c>
      <c r="F37" s="12">
        <f t="shared" si="4"/>
        <v>0</v>
      </c>
      <c r="G37" s="12">
        <f t="shared" si="5"/>
        <v>0</v>
      </c>
      <c r="H37" s="276"/>
      <c r="I37" s="277"/>
      <c r="J37" s="277"/>
      <c r="K37" s="277"/>
      <c r="L37" s="278"/>
    </row>
    <row r="38" spans="1:13" s="88" customFormat="1" ht="18" customHeight="1" x14ac:dyDescent="0.3">
      <c r="B38" s="187"/>
      <c r="C38" s="9" t="s">
        <v>15</v>
      </c>
      <c r="D38" s="12">
        <f t="shared" si="3"/>
        <v>6.5</v>
      </c>
      <c r="E38" s="9">
        <v>10</v>
      </c>
      <c r="F38" s="12">
        <f t="shared" si="4"/>
        <v>0</v>
      </c>
      <c r="G38" s="12">
        <f t="shared" si="5"/>
        <v>0</v>
      </c>
      <c r="H38" s="276"/>
      <c r="I38" s="277"/>
      <c r="J38" s="277"/>
      <c r="K38" s="277"/>
      <c r="L38" s="278"/>
    </row>
    <row r="39" spans="1:13" s="88" customFormat="1" ht="18" customHeight="1" x14ac:dyDescent="0.3">
      <c r="B39" s="187"/>
      <c r="C39" s="9" t="s">
        <v>23</v>
      </c>
      <c r="D39" s="31">
        <f t="shared" si="3"/>
        <v>3.25</v>
      </c>
      <c r="E39" s="9">
        <v>5</v>
      </c>
      <c r="F39" s="12">
        <f t="shared" si="4"/>
        <v>0</v>
      </c>
      <c r="G39" s="12">
        <f t="shared" si="5"/>
        <v>0</v>
      </c>
      <c r="H39" s="276"/>
      <c r="I39" s="277"/>
      <c r="J39" s="277"/>
      <c r="K39" s="277"/>
      <c r="L39" s="278"/>
    </row>
    <row r="40" spans="1:13" s="88" customFormat="1" ht="18" customHeight="1" x14ac:dyDescent="0.3">
      <c r="B40" s="187"/>
      <c r="C40" s="9" t="s">
        <v>22</v>
      </c>
      <c r="D40" s="12">
        <f t="shared" si="3"/>
        <v>6.5</v>
      </c>
      <c r="E40" s="9">
        <v>10</v>
      </c>
      <c r="F40" s="12">
        <f t="shared" si="4"/>
        <v>0</v>
      </c>
      <c r="G40" s="12">
        <f t="shared" si="5"/>
        <v>0</v>
      </c>
      <c r="H40" s="276"/>
      <c r="I40" s="277"/>
      <c r="J40" s="277"/>
      <c r="K40" s="277"/>
      <c r="L40" s="278"/>
    </row>
    <row r="41" spans="1:13" s="88" customFormat="1" ht="18" customHeight="1" x14ac:dyDescent="0.3">
      <c r="B41" s="187"/>
      <c r="C41" s="9" t="s">
        <v>2455</v>
      </c>
      <c r="D41" s="31">
        <f t="shared" si="3"/>
        <v>3.25</v>
      </c>
      <c r="E41" s="9">
        <v>5</v>
      </c>
      <c r="F41" s="12">
        <f t="shared" si="4"/>
        <v>0</v>
      </c>
      <c r="G41" s="12">
        <f t="shared" si="5"/>
        <v>0</v>
      </c>
      <c r="H41" s="276"/>
      <c r="I41" s="277"/>
      <c r="J41" s="277"/>
      <c r="K41" s="277"/>
      <c r="L41" s="278"/>
    </row>
    <row r="42" spans="1:13" s="88" customFormat="1" ht="18" customHeight="1" x14ac:dyDescent="0.3">
      <c r="B42" s="187"/>
      <c r="C42" s="9" t="s">
        <v>5312</v>
      </c>
      <c r="D42" s="31">
        <f t="shared" si="3"/>
        <v>3.25</v>
      </c>
      <c r="E42" s="9">
        <v>5</v>
      </c>
      <c r="F42" s="12">
        <f t="shared" si="4"/>
        <v>0</v>
      </c>
      <c r="G42" s="12">
        <f t="shared" si="5"/>
        <v>0</v>
      </c>
      <c r="H42" s="279"/>
      <c r="I42" s="280"/>
      <c r="J42" s="280"/>
      <c r="K42" s="280"/>
      <c r="L42" s="281"/>
    </row>
    <row r="43" spans="1:13" ht="18" customHeight="1" x14ac:dyDescent="0.3">
      <c r="A43" s="1"/>
      <c r="B43" s="187" t="s">
        <v>4976</v>
      </c>
      <c r="C43" s="14" t="s">
        <v>1128</v>
      </c>
      <c r="D43" s="15">
        <f t="shared" si="3"/>
        <v>6.5</v>
      </c>
      <c r="E43" s="11">
        <v>10</v>
      </c>
      <c r="F43" s="12">
        <f t="shared" si="4"/>
        <v>0</v>
      </c>
      <c r="G43" s="12">
        <f t="shared" si="5"/>
        <v>0</v>
      </c>
      <c r="H43" s="202" t="s">
        <v>4978</v>
      </c>
      <c r="I43" s="203"/>
      <c r="J43" s="203"/>
      <c r="K43" s="203"/>
      <c r="L43" s="204"/>
      <c r="M43" s="1"/>
    </row>
    <row r="44" spans="1:13" ht="18" customHeight="1" x14ac:dyDescent="0.3">
      <c r="A44" s="1"/>
      <c r="B44" s="187"/>
      <c r="C44" s="14" t="s">
        <v>178</v>
      </c>
      <c r="D44" s="19">
        <f t="shared" si="3"/>
        <v>1.9500000000000002</v>
      </c>
      <c r="E44" s="11">
        <v>3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  <c r="M44" s="1"/>
    </row>
    <row r="45" spans="1:13" ht="18" customHeight="1" x14ac:dyDescent="0.3">
      <c r="A45" s="1"/>
      <c r="B45" s="187"/>
      <c r="C45" s="14" t="s">
        <v>444</v>
      </c>
      <c r="D45" s="15">
        <f t="shared" si="3"/>
        <v>1.3</v>
      </c>
      <c r="E45" s="11">
        <v>2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  <c r="M45" s="1"/>
    </row>
    <row r="46" spans="1:13" ht="18" customHeight="1" x14ac:dyDescent="0.3">
      <c r="A46" s="1"/>
      <c r="B46" s="187"/>
      <c r="C46" s="14" t="s">
        <v>498</v>
      </c>
      <c r="D46" s="15">
        <f t="shared" si="3"/>
        <v>1.3</v>
      </c>
      <c r="E46" s="11">
        <v>2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  <c r="M46" s="1"/>
    </row>
    <row r="47" spans="1:13" ht="18" customHeight="1" x14ac:dyDescent="0.3">
      <c r="A47" s="1"/>
      <c r="B47" s="187"/>
      <c r="C47" s="14" t="s">
        <v>298</v>
      </c>
      <c r="D47" s="15">
        <f t="shared" si="3"/>
        <v>1.3</v>
      </c>
      <c r="E47" s="11">
        <v>2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  <c r="M47" s="1"/>
    </row>
    <row r="48" spans="1:13" ht="18" customHeight="1" x14ac:dyDescent="0.3">
      <c r="A48" s="1"/>
      <c r="B48" s="187"/>
      <c r="C48" s="14" t="s">
        <v>195</v>
      </c>
      <c r="D48" s="15">
        <f t="shared" si="3"/>
        <v>0.65</v>
      </c>
      <c r="E48" s="11">
        <v>1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  <c r="M48" s="1"/>
    </row>
    <row r="49" spans="1:13" ht="18" customHeight="1" x14ac:dyDescent="0.3">
      <c r="A49" s="1"/>
      <c r="B49" s="187"/>
      <c r="C49" s="82" t="s">
        <v>2499</v>
      </c>
      <c r="D49" s="15">
        <f t="shared" si="3"/>
        <v>0.16250000000000001</v>
      </c>
      <c r="E49" s="129">
        <v>0.25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  <c r="M49" s="1"/>
    </row>
    <row r="50" spans="1:13" ht="18" customHeight="1" x14ac:dyDescent="0.3">
      <c r="A50" s="1"/>
      <c r="B50" s="287" t="s">
        <v>5311</v>
      </c>
      <c r="C50" s="9" t="s">
        <v>445</v>
      </c>
      <c r="D50" s="12">
        <f t="shared" si="3"/>
        <v>19.5</v>
      </c>
      <c r="E50" s="11">
        <v>30</v>
      </c>
      <c r="F50" s="12">
        <f t="shared" si="4"/>
        <v>0</v>
      </c>
      <c r="G50" s="12">
        <f t="shared" si="5"/>
        <v>0</v>
      </c>
      <c r="H50" s="202" t="s">
        <v>5310</v>
      </c>
      <c r="I50" s="203"/>
      <c r="J50" s="203"/>
      <c r="K50" s="203"/>
      <c r="L50" s="204"/>
      <c r="M50" s="1"/>
    </row>
    <row r="51" spans="1:13" ht="18" customHeight="1" x14ac:dyDescent="0.3">
      <c r="A51" s="1"/>
      <c r="B51" s="288"/>
      <c r="C51" s="9" t="s">
        <v>1064</v>
      </c>
      <c r="D51" s="12">
        <f t="shared" si="3"/>
        <v>6.5</v>
      </c>
      <c r="E51" s="11">
        <v>10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  <c r="M51" s="1"/>
    </row>
    <row r="52" spans="1:13" ht="18" customHeight="1" x14ac:dyDescent="0.3">
      <c r="A52" s="1"/>
      <c r="B52" s="288"/>
      <c r="C52" s="9" t="s">
        <v>447</v>
      </c>
      <c r="D52" s="31">
        <f t="shared" si="3"/>
        <v>3.25</v>
      </c>
      <c r="E52" s="11">
        <v>5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  <c r="M52" s="1"/>
    </row>
    <row r="53" spans="1:13" ht="18" customHeight="1" x14ac:dyDescent="0.3">
      <c r="A53" s="1"/>
      <c r="B53" s="289"/>
      <c r="C53" s="9" t="s">
        <v>52</v>
      </c>
      <c r="D53" s="31">
        <f t="shared" si="3"/>
        <v>1.625</v>
      </c>
      <c r="E53" s="11">
        <v>2.5</v>
      </c>
      <c r="F53" s="12">
        <f t="shared" si="4"/>
        <v>0</v>
      </c>
      <c r="G53" s="12">
        <f t="shared" si="5"/>
        <v>0</v>
      </c>
      <c r="H53" s="270"/>
      <c r="I53" s="271"/>
      <c r="J53" s="271"/>
      <c r="K53" s="271"/>
      <c r="L53" s="272"/>
      <c r="M53" s="1"/>
    </row>
    <row r="54" spans="1:13" s="88" customFormat="1" ht="18" customHeight="1" thickBot="1" x14ac:dyDescent="0.35">
      <c r="B54" s="30" t="s">
        <v>114</v>
      </c>
      <c r="C54" s="21" t="s">
        <v>35</v>
      </c>
      <c r="D54" s="22">
        <f t="shared" si="3"/>
        <v>13</v>
      </c>
      <c r="E54" s="23">
        <v>20</v>
      </c>
      <c r="F54" s="79">
        <f t="shared" si="4"/>
        <v>0</v>
      </c>
      <c r="G54" s="24">
        <f t="shared" si="5"/>
        <v>0</v>
      </c>
      <c r="H54" s="188" t="s">
        <v>36</v>
      </c>
      <c r="I54" s="188"/>
      <c r="J54" s="188"/>
      <c r="K54" s="188"/>
      <c r="L54" s="189"/>
    </row>
    <row r="55" spans="1:13" s="1" customFormat="1" ht="72" customHeight="1" thickTop="1" x14ac:dyDescent="0.3">
      <c r="B55" s="190"/>
      <c r="C55" s="190"/>
      <c r="D55" s="190"/>
      <c r="E55" s="190"/>
      <c r="F55" s="190"/>
      <c r="G55" s="190"/>
      <c r="H55" s="190"/>
      <c r="I55" s="190"/>
      <c r="J55" s="190"/>
      <c r="K55" s="190"/>
      <c r="L55" s="190"/>
    </row>
    <row r="56" spans="1:13" s="1" customFormat="1" ht="15.75" thickBot="1" x14ac:dyDescent="0.35"/>
    <row r="57" spans="1:13" s="1" customFormat="1" ht="20.25" thickTop="1" x14ac:dyDescent="0.3">
      <c r="B57" s="217" t="s">
        <v>5309</v>
      </c>
      <c r="C57" s="218"/>
      <c r="D57" s="218"/>
      <c r="E57" s="218"/>
      <c r="F57" s="218"/>
      <c r="G57" s="218"/>
      <c r="H57" s="218"/>
      <c r="I57" s="218"/>
      <c r="J57" s="218"/>
      <c r="K57" s="218"/>
      <c r="L57" s="219"/>
    </row>
    <row r="58" spans="1:13" s="1" customFormat="1" ht="15" x14ac:dyDescent="0.3">
      <c r="B58" s="220" t="s">
        <v>3</v>
      </c>
      <c r="C58" s="221" t="s">
        <v>4</v>
      </c>
      <c r="D58" s="221" t="s">
        <v>5</v>
      </c>
      <c r="E58" s="221"/>
      <c r="F58" s="221" t="s">
        <v>6</v>
      </c>
      <c r="G58" s="221"/>
      <c r="H58" s="221" t="s">
        <v>7</v>
      </c>
      <c r="I58" s="221"/>
      <c r="J58" s="221"/>
      <c r="K58" s="221"/>
      <c r="L58" s="222"/>
    </row>
    <row r="59" spans="1:13" s="1" customFormat="1" ht="15" x14ac:dyDescent="0.3">
      <c r="B59" s="220"/>
      <c r="C59" s="221"/>
      <c r="D59" s="6" t="s">
        <v>1</v>
      </c>
      <c r="E59" s="6" t="s">
        <v>2</v>
      </c>
      <c r="F59" s="38" t="s">
        <v>1</v>
      </c>
      <c r="G59" s="39" t="s">
        <v>1308</v>
      </c>
      <c r="H59" s="221"/>
      <c r="I59" s="221"/>
      <c r="J59" s="221"/>
      <c r="K59" s="221"/>
      <c r="L59" s="222"/>
    </row>
    <row r="60" spans="1:13" ht="18" customHeight="1" x14ac:dyDescent="0.3">
      <c r="A60" s="1"/>
      <c r="B60" s="295" t="s">
        <v>59</v>
      </c>
      <c r="C60" s="41" t="s">
        <v>13</v>
      </c>
      <c r="D60" s="10">
        <f t="shared" ref="D60:D84" si="6">E60*0.65</f>
        <v>32.5</v>
      </c>
      <c r="E60" s="11">
        <v>50</v>
      </c>
      <c r="F60" s="12">
        <f t="shared" ref="F60:F84" si="7">D60*D$2</f>
        <v>0</v>
      </c>
      <c r="G60" s="12">
        <f t="shared" ref="G60:G84" si="8">E60*D$3</f>
        <v>0</v>
      </c>
      <c r="H60" s="193" t="s">
        <v>103</v>
      </c>
      <c r="I60" s="194"/>
      <c r="J60" s="194"/>
      <c r="K60" s="194"/>
      <c r="L60" s="195"/>
      <c r="M60" s="1"/>
    </row>
    <row r="61" spans="1:13" ht="18" customHeight="1" x14ac:dyDescent="0.3">
      <c r="A61" s="1"/>
      <c r="B61" s="295"/>
      <c r="C61" s="41" t="s">
        <v>102</v>
      </c>
      <c r="D61" s="10">
        <f t="shared" si="6"/>
        <v>1.625</v>
      </c>
      <c r="E61" s="11">
        <v>2.5</v>
      </c>
      <c r="F61" s="12">
        <f t="shared" si="7"/>
        <v>0</v>
      </c>
      <c r="G61" s="12">
        <f t="shared" si="8"/>
        <v>0</v>
      </c>
      <c r="H61" s="196"/>
      <c r="I61" s="197"/>
      <c r="J61" s="197"/>
      <c r="K61" s="197"/>
      <c r="L61" s="198"/>
      <c r="M61" s="1"/>
    </row>
    <row r="62" spans="1:13" ht="18" customHeight="1" x14ac:dyDescent="0.3">
      <c r="A62" s="1"/>
      <c r="B62" s="225" t="s">
        <v>1694</v>
      </c>
      <c r="C62" s="9" t="s">
        <v>640</v>
      </c>
      <c r="D62" s="10">
        <f t="shared" si="6"/>
        <v>6.5</v>
      </c>
      <c r="E62" s="11">
        <v>10</v>
      </c>
      <c r="F62" s="12">
        <f t="shared" si="7"/>
        <v>0</v>
      </c>
      <c r="G62" s="12">
        <f t="shared" si="8"/>
        <v>0</v>
      </c>
      <c r="H62" s="202" t="s">
        <v>5308</v>
      </c>
      <c r="I62" s="203"/>
      <c r="J62" s="203"/>
      <c r="K62" s="203"/>
      <c r="L62" s="204"/>
      <c r="M62" s="1"/>
    </row>
    <row r="63" spans="1:13" ht="18" customHeight="1" x14ac:dyDescent="0.3">
      <c r="A63" s="1"/>
      <c r="B63" s="226"/>
      <c r="C63" s="9" t="s">
        <v>17</v>
      </c>
      <c r="D63" s="10">
        <f t="shared" si="6"/>
        <v>0.65</v>
      </c>
      <c r="E63" s="11">
        <v>1</v>
      </c>
      <c r="F63" s="12">
        <f t="shared" si="7"/>
        <v>0</v>
      </c>
      <c r="G63" s="12">
        <f t="shared" si="8"/>
        <v>0</v>
      </c>
      <c r="H63" s="205"/>
      <c r="I63" s="206"/>
      <c r="J63" s="206"/>
      <c r="K63" s="206"/>
      <c r="L63" s="207"/>
      <c r="M63" s="1"/>
    </row>
    <row r="64" spans="1:13" ht="18" customHeight="1" x14ac:dyDescent="0.3">
      <c r="A64" s="1"/>
      <c r="B64" s="226"/>
      <c r="C64" s="9" t="s">
        <v>16</v>
      </c>
      <c r="D64" s="10">
        <f t="shared" si="6"/>
        <v>0.65</v>
      </c>
      <c r="E64" s="11">
        <v>1</v>
      </c>
      <c r="F64" s="12">
        <f t="shared" si="7"/>
        <v>0</v>
      </c>
      <c r="G64" s="12">
        <f t="shared" si="8"/>
        <v>0</v>
      </c>
      <c r="H64" s="205"/>
      <c r="I64" s="206"/>
      <c r="J64" s="206"/>
      <c r="K64" s="206"/>
      <c r="L64" s="207"/>
      <c r="M64" s="1"/>
    </row>
    <row r="65" spans="1:13" ht="18" customHeight="1" x14ac:dyDescent="0.3">
      <c r="A65" s="1"/>
      <c r="B65" s="226"/>
      <c r="C65" s="9" t="s">
        <v>195</v>
      </c>
      <c r="D65" s="10">
        <f t="shared" si="6"/>
        <v>0.19500000000000001</v>
      </c>
      <c r="E65" s="11">
        <v>0.3</v>
      </c>
      <c r="F65" s="12">
        <f t="shared" si="7"/>
        <v>0</v>
      </c>
      <c r="G65" s="12">
        <f t="shared" si="8"/>
        <v>0</v>
      </c>
      <c r="H65" s="205"/>
      <c r="I65" s="206"/>
      <c r="J65" s="206"/>
      <c r="K65" s="206"/>
      <c r="L65" s="207"/>
      <c r="M65" s="1"/>
    </row>
    <row r="66" spans="1:13" ht="18" customHeight="1" x14ac:dyDescent="0.3">
      <c r="A66" s="1"/>
      <c r="B66" s="226"/>
      <c r="C66" s="9" t="s">
        <v>20</v>
      </c>
      <c r="D66" s="10">
        <f t="shared" si="6"/>
        <v>0.32500000000000001</v>
      </c>
      <c r="E66" s="11">
        <v>0.5</v>
      </c>
      <c r="F66" s="12">
        <f t="shared" si="7"/>
        <v>0</v>
      </c>
      <c r="G66" s="12">
        <f t="shared" si="8"/>
        <v>0</v>
      </c>
      <c r="H66" s="205"/>
      <c r="I66" s="206"/>
      <c r="J66" s="206"/>
      <c r="K66" s="206"/>
      <c r="L66" s="207"/>
      <c r="M66" s="1"/>
    </row>
    <row r="67" spans="1:13" ht="18" customHeight="1" x14ac:dyDescent="0.3">
      <c r="A67" s="1"/>
      <c r="B67" s="227"/>
      <c r="C67" s="9" t="s">
        <v>178</v>
      </c>
      <c r="D67" s="10">
        <f t="shared" si="6"/>
        <v>0.65</v>
      </c>
      <c r="E67" s="11">
        <v>1</v>
      </c>
      <c r="F67" s="12">
        <f t="shared" si="7"/>
        <v>0</v>
      </c>
      <c r="G67" s="12">
        <f t="shared" si="8"/>
        <v>0</v>
      </c>
      <c r="H67" s="205"/>
      <c r="I67" s="206"/>
      <c r="J67" s="206"/>
      <c r="K67" s="206"/>
      <c r="L67" s="207"/>
      <c r="M67" s="1"/>
    </row>
    <row r="68" spans="1:13" ht="18" customHeight="1" x14ac:dyDescent="0.3">
      <c r="A68" s="1"/>
      <c r="B68" s="282" t="s">
        <v>430</v>
      </c>
      <c r="C68" s="9" t="s">
        <v>431</v>
      </c>
      <c r="D68" s="12">
        <f t="shared" si="6"/>
        <v>26</v>
      </c>
      <c r="E68" s="11">
        <v>40</v>
      </c>
      <c r="F68" s="12">
        <f t="shared" si="7"/>
        <v>0</v>
      </c>
      <c r="G68" s="12">
        <f t="shared" si="8"/>
        <v>0</v>
      </c>
      <c r="H68" s="323" t="s">
        <v>3489</v>
      </c>
      <c r="I68" s="324"/>
      <c r="J68" s="324"/>
      <c r="K68" s="324"/>
      <c r="L68" s="325"/>
      <c r="M68" s="1"/>
    </row>
    <row r="69" spans="1:13" ht="18" customHeight="1" x14ac:dyDescent="0.3">
      <c r="A69" s="1"/>
      <c r="B69" s="283"/>
      <c r="C69" s="9" t="s">
        <v>23</v>
      </c>
      <c r="D69" s="31">
        <f t="shared" si="6"/>
        <v>4.55</v>
      </c>
      <c r="E69" s="11">
        <v>7</v>
      </c>
      <c r="F69" s="12">
        <f t="shared" si="7"/>
        <v>0</v>
      </c>
      <c r="G69" s="12">
        <f t="shared" si="8"/>
        <v>0</v>
      </c>
      <c r="H69" s="326"/>
      <c r="I69" s="327"/>
      <c r="J69" s="327"/>
      <c r="K69" s="327"/>
      <c r="L69" s="328"/>
      <c r="M69" s="1"/>
    </row>
    <row r="70" spans="1:13" ht="18" customHeight="1" x14ac:dyDescent="0.3">
      <c r="A70" s="1"/>
      <c r="B70" s="283"/>
      <c r="C70" s="9" t="s">
        <v>22</v>
      </c>
      <c r="D70" s="12">
        <f t="shared" si="6"/>
        <v>6.5</v>
      </c>
      <c r="E70" s="11">
        <v>10</v>
      </c>
      <c r="F70" s="12">
        <f t="shared" si="7"/>
        <v>0</v>
      </c>
      <c r="G70" s="12">
        <f t="shared" si="8"/>
        <v>0</v>
      </c>
      <c r="H70" s="326"/>
      <c r="I70" s="327"/>
      <c r="J70" s="327"/>
      <c r="K70" s="327"/>
      <c r="L70" s="328"/>
      <c r="M70" s="1"/>
    </row>
    <row r="71" spans="1:13" ht="18" customHeight="1" x14ac:dyDescent="0.3">
      <c r="A71" s="1"/>
      <c r="B71" s="283"/>
      <c r="C71" s="9" t="s">
        <v>27</v>
      </c>
      <c r="D71" s="31">
        <f t="shared" si="6"/>
        <v>3.25</v>
      </c>
      <c r="E71" s="11">
        <v>5</v>
      </c>
      <c r="F71" s="12">
        <f t="shared" si="7"/>
        <v>0</v>
      </c>
      <c r="G71" s="12">
        <f t="shared" si="8"/>
        <v>0</v>
      </c>
      <c r="H71" s="326"/>
      <c r="I71" s="327"/>
      <c r="J71" s="327"/>
      <c r="K71" s="327"/>
      <c r="L71" s="328"/>
      <c r="M71" s="1"/>
    </row>
    <row r="72" spans="1:13" ht="18" customHeight="1" x14ac:dyDescent="0.3">
      <c r="A72" s="1"/>
      <c r="B72" s="283"/>
      <c r="C72" s="9" t="s">
        <v>52</v>
      </c>
      <c r="D72" s="32">
        <f t="shared" si="6"/>
        <v>1.9500000000000002</v>
      </c>
      <c r="E72" s="11">
        <v>3</v>
      </c>
      <c r="F72" s="12">
        <f t="shared" si="7"/>
        <v>0</v>
      </c>
      <c r="G72" s="12">
        <f t="shared" si="8"/>
        <v>0</v>
      </c>
      <c r="H72" s="326"/>
      <c r="I72" s="327"/>
      <c r="J72" s="327"/>
      <c r="K72" s="327"/>
      <c r="L72" s="328"/>
      <c r="M72" s="1"/>
    </row>
    <row r="73" spans="1:13" ht="18" customHeight="1" x14ac:dyDescent="0.3">
      <c r="A73" s="1"/>
      <c r="B73" s="283"/>
      <c r="C73" s="9" t="s">
        <v>20</v>
      </c>
      <c r="D73" s="12">
        <f t="shared" si="6"/>
        <v>1.3</v>
      </c>
      <c r="E73" s="11">
        <v>2</v>
      </c>
      <c r="F73" s="12">
        <f t="shared" si="7"/>
        <v>0</v>
      </c>
      <c r="G73" s="12">
        <f t="shared" si="8"/>
        <v>0</v>
      </c>
      <c r="H73" s="326"/>
      <c r="I73" s="327"/>
      <c r="J73" s="327"/>
      <c r="K73" s="327"/>
      <c r="L73" s="328"/>
      <c r="M73" s="1"/>
    </row>
    <row r="74" spans="1:13" ht="18" customHeight="1" x14ac:dyDescent="0.3">
      <c r="A74" s="1"/>
      <c r="B74" s="283"/>
      <c r="C74" s="9" t="s">
        <v>195</v>
      </c>
      <c r="D74" s="31">
        <f t="shared" si="6"/>
        <v>0.32500000000000001</v>
      </c>
      <c r="E74" s="11">
        <v>0.5</v>
      </c>
      <c r="F74" s="12">
        <f t="shared" si="7"/>
        <v>0</v>
      </c>
      <c r="G74" s="12">
        <f t="shared" si="8"/>
        <v>0</v>
      </c>
      <c r="H74" s="326"/>
      <c r="I74" s="327"/>
      <c r="J74" s="327"/>
      <c r="K74" s="327"/>
      <c r="L74" s="328"/>
      <c r="M74" s="1"/>
    </row>
    <row r="75" spans="1:13" ht="18" customHeight="1" x14ac:dyDescent="0.3">
      <c r="A75" s="1"/>
      <c r="B75" s="283"/>
      <c r="C75" s="9" t="s">
        <v>53</v>
      </c>
      <c r="D75" s="31">
        <f t="shared" si="6"/>
        <v>0.13</v>
      </c>
      <c r="E75" s="11">
        <v>0.2</v>
      </c>
      <c r="F75" s="12">
        <f t="shared" si="7"/>
        <v>0</v>
      </c>
      <c r="G75" s="12">
        <f t="shared" si="8"/>
        <v>0</v>
      </c>
      <c r="H75" s="326"/>
      <c r="I75" s="327"/>
      <c r="J75" s="327"/>
      <c r="K75" s="327"/>
      <c r="L75" s="328"/>
      <c r="M75" s="1"/>
    </row>
    <row r="76" spans="1:13" ht="18" customHeight="1" x14ac:dyDescent="0.3">
      <c r="A76" s="1"/>
      <c r="B76" s="283"/>
      <c r="C76" s="9" t="s">
        <v>186</v>
      </c>
      <c r="D76" s="31">
        <f t="shared" si="6"/>
        <v>0.65</v>
      </c>
      <c r="E76" s="11">
        <v>1</v>
      </c>
      <c r="F76" s="12">
        <f t="shared" si="7"/>
        <v>0</v>
      </c>
      <c r="G76" s="12">
        <f t="shared" si="8"/>
        <v>0</v>
      </c>
      <c r="H76" s="326"/>
      <c r="I76" s="327"/>
      <c r="J76" s="327"/>
      <c r="K76" s="327"/>
      <c r="L76" s="328"/>
      <c r="M76" s="1"/>
    </row>
    <row r="77" spans="1:13" ht="18" customHeight="1" x14ac:dyDescent="0.3">
      <c r="A77" s="1"/>
      <c r="B77" s="283"/>
      <c r="C77" s="9" t="s">
        <v>190</v>
      </c>
      <c r="D77" s="12">
        <f t="shared" si="6"/>
        <v>1.3</v>
      </c>
      <c r="E77" s="11">
        <v>2</v>
      </c>
      <c r="F77" s="12">
        <f t="shared" si="7"/>
        <v>0</v>
      </c>
      <c r="G77" s="12">
        <f t="shared" si="8"/>
        <v>0</v>
      </c>
      <c r="H77" s="329"/>
      <c r="I77" s="330"/>
      <c r="J77" s="330"/>
      <c r="K77" s="330"/>
      <c r="L77" s="331"/>
      <c r="M77" s="1"/>
    </row>
    <row r="78" spans="1:13" s="1" customFormat="1" ht="18" customHeight="1" x14ac:dyDescent="0.3">
      <c r="B78" s="302" t="s">
        <v>4998</v>
      </c>
      <c r="C78" s="9" t="s">
        <v>4999</v>
      </c>
      <c r="D78" s="19">
        <f t="shared" si="6"/>
        <v>6.5</v>
      </c>
      <c r="E78" s="9">
        <v>10</v>
      </c>
      <c r="F78" s="12">
        <f t="shared" si="7"/>
        <v>0</v>
      </c>
      <c r="G78" s="12">
        <f t="shared" si="8"/>
        <v>0</v>
      </c>
      <c r="H78" s="352" t="s">
        <v>5000</v>
      </c>
      <c r="I78" s="353"/>
      <c r="J78" s="353"/>
      <c r="K78" s="353"/>
      <c r="L78" s="354"/>
    </row>
    <row r="79" spans="1:13" s="1" customFormat="1" ht="18" customHeight="1" x14ac:dyDescent="0.3">
      <c r="B79" s="302"/>
      <c r="C79" s="9" t="s">
        <v>190</v>
      </c>
      <c r="D79" s="19">
        <f t="shared" si="6"/>
        <v>1.9500000000000002</v>
      </c>
      <c r="E79" s="9">
        <v>3</v>
      </c>
      <c r="F79" s="12">
        <f t="shared" si="7"/>
        <v>0</v>
      </c>
      <c r="G79" s="12">
        <f t="shared" si="8"/>
        <v>0</v>
      </c>
      <c r="H79" s="355"/>
      <c r="I79" s="356"/>
      <c r="J79" s="356"/>
      <c r="K79" s="356"/>
      <c r="L79" s="357"/>
    </row>
    <row r="80" spans="1:13" s="1" customFormat="1" ht="18" customHeight="1" x14ac:dyDescent="0.3">
      <c r="B80" s="302"/>
      <c r="C80" s="9" t="s">
        <v>178</v>
      </c>
      <c r="D80" s="15">
        <f t="shared" si="6"/>
        <v>1.3</v>
      </c>
      <c r="E80" s="9">
        <v>2</v>
      </c>
      <c r="F80" s="12">
        <f t="shared" si="7"/>
        <v>0</v>
      </c>
      <c r="G80" s="12">
        <f t="shared" si="8"/>
        <v>0</v>
      </c>
      <c r="H80" s="355"/>
      <c r="I80" s="356"/>
      <c r="J80" s="356"/>
      <c r="K80" s="356"/>
      <c r="L80" s="357"/>
    </row>
    <row r="81" spans="2:12" s="1" customFormat="1" ht="18" customHeight="1" x14ac:dyDescent="0.3">
      <c r="B81" s="302"/>
      <c r="C81" s="9" t="s">
        <v>540</v>
      </c>
      <c r="D81" s="15">
        <f t="shared" si="6"/>
        <v>1.3</v>
      </c>
      <c r="E81" s="9">
        <v>2</v>
      </c>
      <c r="F81" s="12">
        <f t="shared" si="7"/>
        <v>0</v>
      </c>
      <c r="G81" s="12">
        <f t="shared" si="8"/>
        <v>0</v>
      </c>
      <c r="H81" s="355"/>
      <c r="I81" s="356"/>
      <c r="J81" s="356"/>
      <c r="K81" s="356"/>
      <c r="L81" s="357"/>
    </row>
    <row r="82" spans="2:12" s="1" customFormat="1" ht="18" customHeight="1" x14ac:dyDescent="0.3">
      <c r="B82" s="302"/>
      <c r="C82" s="9" t="s">
        <v>195</v>
      </c>
      <c r="D82" s="15">
        <f t="shared" si="6"/>
        <v>0.32500000000000001</v>
      </c>
      <c r="E82" s="9">
        <v>0.5</v>
      </c>
      <c r="F82" s="12">
        <f t="shared" si="7"/>
        <v>0</v>
      </c>
      <c r="G82" s="12">
        <f t="shared" si="8"/>
        <v>0</v>
      </c>
      <c r="H82" s="355"/>
      <c r="I82" s="356"/>
      <c r="J82" s="356"/>
      <c r="K82" s="356"/>
      <c r="L82" s="357"/>
    </row>
    <row r="83" spans="2:12" s="1" customFormat="1" ht="18" customHeight="1" x14ac:dyDescent="0.3">
      <c r="B83" s="302"/>
      <c r="C83" s="9" t="s">
        <v>454</v>
      </c>
      <c r="D83" s="15">
        <f t="shared" si="6"/>
        <v>6.5000000000000002E-2</v>
      </c>
      <c r="E83" s="9">
        <v>0.1</v>
      </c>
      <c r="F83" s="12">
        <f t="shared" si="7"/>
        <v>0</v>
      </c>
      <c r="G83" s="12">
        <f t="shared" si="8"/>
        <v>0</v>
      </c>
      <c r="H83" s="355"/>
      <c r="I83" s="356"/>
      <c r="J83" s="356"/>
      <c r="K83" s="356"/>
      <c r="L83" s="357"/>
    </row>
    <row r="84" spans="2:12" s="88" customFormat="1" ht="18" customHeight="1" thickBot="1" x14ac:dyDescent="0.35">
      <c r="B84" s="30" t="s">
        <v>114</v>
      </c>
      <c r="C84" s="21" t="s">
        <v>35</v>
      </c>
      <c r="D84" s="22">
        <f t="shared" si="6"/>
        <v>13</v>
      </c>
      <c r="E84" s="23">
        <v>20</v>
      </c>
      <c r="F84" s="79">
        <f t="shared" si="7"/>
        <v>0</v>
      </c>
      <c r="G84" s="24">
        <f t="shared" si="8"/>
        <v>0</v>
      </c>
      <c r="H84" s="188" t="s">
        <v>36</v>
      </c>
      <c r="I84" s="188"/>
      <c r="J84" s="188"/>
      <c r="K84" s="188"/>
      <c r="L84" s="189"/>
    </row>
    <row r="85" spans="2:12" s="88" customFormat="1" ht="72" customHeight="1" thickTop="1" x14ac:dyDescent="0.3">
      <c r="B85" s="391"/>
      <c r="C85" s="391"/>
      <c r="D85" s="391"/>
      <c r="E85" s="391"/>
      <c r="F85" s="391"/>
      <c r="G85" s="391"/>
      <c r="H85" s="391"/>
      <c r="I85" s="391"/>
      <c r="J85" s="391"/>
      <c r="K85" s="391"/>
      <c r="L85" s="391"/>
    </row>
    <row r="86" spans="2:12" s="1" customFormat="1" ht="15.75" thickBot="1" x14ac:dyDescent="0.35">
      <c r="H86" s="84"/>
    </row>
    <row r="87" spans="2:12" s="1" customFormat="1" ht="20.25" thickTop="1" x14ac:dyDescent="0.3">
      <c r="B87" s="217" t="s">
        <v>5307</v>
      </c>
      <c r="C87" s="218"/>
      <c r="D87" s="218"/>
      <c r="E87" s="218"/>
      <c r="F87" s="218"/>
      <c r="G87" s="218"/>
      <c r="H87" s="218"/>
      <c r="I87" s="218"/>
      <c r="J87" s="218"/>
      <c r="K87" s="218"/>
      <c r="L87" s="219"/>
    </row>
    <row r="88" spans="2:12" s="1" customFormat="1" ht="15" x14ac:dyDescent="0.3">
      <c r="B88" s="220" t="s">
        <v>3</v>
      </c>
      <c r="C88" s="221" t="s">
        <v>4</v>
      </c>
      <c r="D88" s="221" t="s">
        <v>5</v>
      </c>
      <c r="E88" s="221"/>
      <c r="F88" s="221" t="s">
        <v>6</v>
      </c>
      <c r="G88" s="221"/>
      <c r="H88" s="221" t="s">
        <v>7</v>
      </c>
      <c r="I88" s="221"/>
      <c r="J88" s="221"/>
      <c r="K88" s="221"/>
      <c r="L88" s="222"/>
    </row>
    <row r="89" spans="2:12" s="1" customFormat="1" ht="15" x14ac:dyDescent="0.3">
      <c r="B89" s="220"/>
      <c r="C89" s="221"/>
      <c r="D89" s="6" t="s">
        <v>1</v>
      </c>
      <c r="E89" s="6" t="s">
        <v>2</v>
      </c>
      <c r="F89" s="38" t="s">
        <v>1</v>
      </c>
      <c r="G89" s="39" t="s">
        <v>2</v>
      </c>
      <c r="H89" s="221"/>
      <c r="I89" s="221"/>
      <c r="J89" s="221"/>
      <c r="K89" s="221"/>
      <c r="L89" s="222"/>
    </row>
    <row r="90" spans="2:12" s="88" customFormat="1" ht="18" customHeight="1" x14ac:dyDescent="0.3">
      <c r="B90" s="225" t="s">
        <v>60</v>
      </c>
      <c r="C90" s="40" t="s">
        <v>13</v>
      </c>
      <c r="D90" s="15">
        <f t="shared" ref="D90:D111" si="9">E90*0.65</f>
        <v>32.5</v>
      </c>
      <c r="E90" s="34">
        <v>50</v>
      </c>
      <c r="F90" s="12">
        <f t="shared" ref="F90:F111" si="10">D90*D$2</f>
        <v>0</v>
      </c>
      <c r="G90" s="12">
        <f t="shared" ref="G90:G111" si="11">E90*D$3</f>
        <v>0</v>
      </c>
      <c r="H90" s="193" t="s">
        <v>100</v>
      </c>
      <c r="I90" s="194"/>
      <c r="J90" s="194"/>
      <c r="K90" s="194"/>
      <c r="L90" s="195"/>
    </row>
    <row r="91" spans="2:12" s="88" customFormat="1" ht="18" customHeight="1" x14ac:dyDescent="0.3">
      <c r="B91" s="227"/>
      <c r="C91" s="41" t="s">
        <v>99</v>
      </c>
      <c r="D91" s="15">
        <f t="shared" si="9"/>
        <v>1.625</v>
      </c>
      <c r="E91" s="11">
        <v>2.5</v>
      </c>
      <c r="F91" s="12">
        <f t="shared" si="10"/>
        <v>0</v>
      </c>
      <c r="G91" s="12">
        <f t="shared" si="11"/>
        <v>0</v>
      </c>
      <c r="H91" s="196"/>
      <c r="I91" s="197"/>
      <c r="J91" s="197"/>
      <c r="K91" s="197"/>
      <c r="L91" s="198"/>
    </row>
    <row r="92" spans="2:12" s="88" customFormat="1" ht="18" customHeight="1" x14ac:dyDescent="0.3">
      <c r="B92" s="282" t="s">
        <v>5306</v>
      </c>
      <c r="C92" s="14" t="s">
        <v>5305</v>
      </c>
      <c r="D92" s="19">
        <f t="shared" si="9"/>
        <v>13</v>
      </c>
      <c r="E92" s="11">
        <v>20</v>
      </c>
      <c r="F92" s="12">
        <f t="shared" si="10"/>
        <v>0</v>
      </c>
      <c r="G92" s="12">
        <f t="shared" si="11"/>
        <v>0</v>
      </c>
      <c r="H92" s="202" t="s">
        <v>5304</v>
      </c>
      <c r="I92" s="203"/>
      <c r="J92" s="203"/>
      <c r="K92" s="203"/>
      <c r="L92" s="204"/>
    </row>
    <row r="93" spans="2:12" s="88" customFormat="1" ht="18" customHeight="1" x14ac:dyDescent="0.3">
      <c r="B93" s="268"/>
      <c r="C93" s="14" t="s">
        <v>234</v>
      </c>
      <c r="D93" s="15">
        <f t="shared" si="9"/>
        <v>9.75</v>
      </c>
      <c r="E93" s="11">
        <v>15</v>
      </c>
      <c r="F93" s="12">
        <f t="shared" si="10"/>
        <v>0</v>
      </c>
      <c r="G93" s="12">
        <f t="shared" si="11"/>
        <v>0</v>
      </c>
      <c r="H93" s="205"/>
      <c r="I93" s="206"/>
      <c r="J93" s="206"/>
      <c r="K93" s="206"/>
      <c r="L93" s="207"/>
    </row>
    <row r="94" spans="2:12" s="88" customFormat="1" ht="18" customHeight="1" x14ac:dyDescent="0.3">
      <c r="B94" s="268"/>
      <c r="C94" s="14" t="s">
        <v>459</v>
      </c>
      <c r="D94" s="15">
        <f t="shared" si="9"/>
        <v>3.25</v>
      </c>
      <c r="E94" s="11">
        <v>5</v>
      </c>
      <c r="F94" s="12">
        <f t="shared" si="10"/>
        <v>0</v>
      </c>
      <c r="G94" s="12">
        <f t="shared" si="11"/>
        <v>0</v>
      </c>
      <c r="H94" s="205"/>
      <c r="I94" s="206"/>
      <c r="J94" s="206"/>
      <c r="K94" s="206"/>
      <c r="L94" s="207"/>
    </row>
    <row r="95" spans="2:12" s="88" customFormat="1" ht="18" customHeight="1" x14ac:dyDescent="0.3">
      <c r="B95" s="268"/>
      <c r="C95" s="14" t="s">
        <v>499</v>
      </c>
      <c r="D95" s="15">
        <f t="shared" si="9"/>
        <v>1.3</v>
      </c>
      <c r="E95" s="11">
        <v>2</v>
      </c>
      <c r="F95" s="1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s="88" customFormat="1" ht="18" customHeight="1" x14ac:dyDescent="0.3">
      <c r="B96" s="268"/>
      <c r="C96" s="14" t="s">
        <v>498</v>
      </c>
      <c r="D96" s="15">
        <f t="shared" si="9"/>
        <v>1.3</v>
      </c>
      <c r="E96" s="11">
        <v>2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1:13" s="88" customFormat="1" ht="18" customHeight="1" x14ac:dyDescent="0.3">
      <c r="B97" s="268"/>
      <c r="C97" s="14" t="s">
        <v>298</v>
      </c>
      <c r="D97" s="15">
        <f t="shared" si="9"/>
        <v>1.3</v>
      </c>
      <c r="E97" s="11">
        <v>2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1:13" s="88" customFormat="1" ht="18" customHeight="1" x14ac:dyDescent="0.3">
      <c r="B98" s="269"/>
      <c r="C98" s="14" t="s">
        <v>195</v>
      </c>
      <c r="D98" s="15">
        <f t="shared" si="9"/>
        <v>0.32500000000000001</v>
      </c>
      <c r="E98" s="11">
        <v>0.5</v>
      </c>
      <c r="F98" s="12">
        <f t="shared" si="10"/>
        <v>0</v>
      </c>
      <c r="G98" s="12">
        <f t="shared" si="11"/>
        <v>0</v>
      </c>
      <c r="H98" s="270"/>
      <c r="I98" s="271"/>
      <c r="J98" s="271"/>
      <c r="K98" s="271"/>
      <c r="L98" s="272"/>
    </row>
    <row r="99" spans="1:13" ht="18" customHeight="1" x14ac:dyDescent="0.3">
      <c r="A99" s="1"/>
      <c r="B99" s="302" t="s">
        <v>4448</v>
      </c>
      <c r="C99" s="29" t="s">
        <v>204</v>
      </c>
      <c r="D99" s="26">
        <f t="shared" si="9"/>
        <v>26</v>
      </c>
      <c r="E99" s="29">
        <v>40</v>
      </c>
      <c r="F99" s="12">
        <f t="shared" si="10"/>
        <v>0</v>
      </c>
      <c r="G99" s="12">
        <f t="shared" si="11"/>
        <v>0</v>
      </c>
      <c r="H99" s="260" t="s">
        <v>4970</v>
      </c>
      <c r="I99" s="260"/>
      <c r="J99" s="260"/>
      <c r="K99" s="260"/>
      <c r="L99" s="261"/>
      <c r="M99" s="1"/>
    </row>
    <row r="100" spans="1:13" ht="18" customHeight="1" x14ac:dyDescent="0.3">
      <c r="A100" s="1"/>
      <c r="B100" s="302"/>
      <c r="C100" s="29" t="s">
        <v>169</v>
      </c>
      <c r="D100" s="10">
        <f t="shared" si="9"/>
        <v>3.25</v>
      </c>
      <c r="E100" s="29">
        <v>5</v>
      </c>
      <c r="F100" s="12">
        <f t="shared" si="10"/>
        <v>0</v>
      </c>
      <c r="G100" s="12">
        <f t="shared" si="11"/>
        <v>0</v>
      </c>
      <c r="H100" s="260"/>
      <c r="I100" s="260"/>
      <c r="J100" s="260"/>
      <c r="K100" s="260"/>
      <c r="L100" s="261"/>
      <c r="M100" s="1"/>
    </row>
    <row r="101" spans="1:13" ht="18" customHeight="1" x14ac:dyDescent="0.3">
      <c r="A101" s="1"/>
      <c r="B101" s="302"/>
      <c r="C101" s="29" t="s">
        <v>298</v>
      </c>
      <c r="D101" s="10">
        <f t="shared" si="9"/>
        <v>1.3</v>
      </c>
      <c r="E101" s="29">
        <v>2</v>
      </c>
      <c r="F101" s="12">
        <f t="shared" si="10"/>
        <v>0</v>
      </c>
      <c r="G101" s="12">
        <f t="shared" si="11"/>
        <v>0</v>
      </c>
      <c r="H101" s="260"/>
      <c r="I101" s="260"/>
      <c r="J101" s="260"/>
      <c r="K101" s="260"/>
      <c r="L101" s="261"/>
      <c r="M101" s="1"/>
    </row>
    <row r="102" spans="1:13" ht="18" customHeight="1" x14ac:dyDescent="0.3">
      <c r="A102" s="1"/>
      <c r="B102" s="302"/>
      <c r="C102" s="29" t="s">
        <v>205</v>
      </c>
      <c r="D102" s="10">
        <f t="shared" si="9"/>
        <v>1.3</v>
      </c>
      <c r="E102" s="29">
        <v>2</v>
      </c>
      <c r="F102" s="12">
        <f t="shared" si="10"/>
        <v>0</v>
      </c>
      <c r="G102" s="12">
        <f t="shared" si="11"/>
        <v>0</v>
      </c>
      <c r="H102" s="260"/>
      <c r="I102" s="260"/>
      <c r="J102" s="260"/>
      <c r="K102" s="260"/>
      <c r="L102" s="261"/>
      <c r="M102" s="1"/>
    </row>
    <row r="103" spans="1:13" ht="18" customHeight="1" x14ac:dyDescent="0.3">
      <c r="A103" s="1"/>
      <c r="B103" s="302"/>
      <c r="C103" s="29" t="s">
        <v>378</v>
      </c>
      <c r="D103" s="10">
        <f t="shared" si="9"/>
        <v>1.3</v>
      </c>
      <c r="E103" s="29">
        <v>2</v>
      </c>
      <c r="F103" s="12">
        <f t="shared" si="10"/>
        <v>0</v>
      </c>
      <c r="G103" s="12">
        <f t="shared" si="11"/>
        <v>0</v>
      </c>
      <c r="H103" s="260"/>
      <c r="I103" s="260"/>
      <c r="J103" s="260"/>
      <c r="K103" s="260"/>
      <c r="L103" s="261"/>
      <c r="M103" s="1"/>
    </row>
    <row r="104" spans="1:13" ht="18" customHeight="1" x14ac:dyDescent="0.3">
      <c r="A104" s="1"/>
      <c r="B104" s="302"/>
      <c r="C104" s="29" t="s">
        <v>367</v>
      </c>
      <c r="D104" s="26">
        <f t="shared" si="9"/>
        <v>1.9500000000000002</v>
      </c>
      <c r="E104" s="29">
        <v>3</v>
      </c>
      <c r="F104" s="12">
        <f t="shared" si="10"/>
        <v>0</v>
      </c>
      <c r="G104" s="12">
        <f t="shared" si="11"/>
        <v>0</v>
      </c>
      <c r="H104" s="260"/>
      <c r="I104" s="260"/>
      <c r="J104" s="260"/>
      <c r="K104" s="260"/>
      <c r="L104" s="261"/>
      <c r="M104" s="1"/>
    </row>
    <row r="105" spans="1:13" ht="18" customHeight="1" x14ac:dyDescent="0.3">
      <c r="A105" s="1"/>
      <c r="B105" s="302"/>
      <c r="C105" s="29" t="s">
        <v>27</v>
      </c>
      <c r="D105" s="10">
        <f t="shared" si="9"/>
        <v>6.5</v>
      </c>
      <c r="E105" s="29">
        <v>10</v>
      </c>
      <c r="F105" s="12">
        <f t="shared" si="10"/>
        <v>0</v>
      </c>
      <c r="G105" s="12">
        <f t="shared" si="11"/>
        <v>0</v>
      </c>
      <c r="H105" s="260"/>
      <c r="I105" s="260"/>
      <c r="J105" s="260"/>
      <c r="K105" s="260"/>
      <c r="L105" s="261"/>
      <c r="M105" s="1"/>
    </row>
    <row r="106" spans="1:13" ht="18" customHeight="1" x14ac:dyDescent="0.3">
      <c r="A106" s="1"/>
      <c r="B106" s="302"/>
      <c r="C106" s="29" t="s">
        <v>52</v>
      </c>
      <c r="D106" s="10">
        <f t="shared" si="9"/>
        <v>0.65</v>
      </c>
      <c r="E106" s="29">
        <v>1</v>
      </c>
      <c r="F106" s="12">
        <f t="shared" si="10"/>
        <v>0</v>
      </c>
      <c r="G106" s="12">
        <f t="shared" si="11"/>
        <v>0</v>
      </c>
      <c r="H106" s="260"/>
      <c r="I106" s="260"/>
      <c r="J106" s="260"/>
      <c r="K106" s="260"/>
      <c r="L106" s="261"/>
      <c r="M106" s="1"/>
    </row>
    <row r="107" spans="1:13" ht="18" customHeight="1" x14ac:dyDescent="0.3">
      <c r="A107" s="1"/>
      <c r="B107" s="302"/>
      <c r="C107" s="29" t="s">
        <v>24</v>
      </c>
      <c r="D107" s="10">
        <f t="shared" si="9"/>
        <v>0.19500000000000001</v>
      </c>
      <c r="E107" s="29">
        <v>0.3</v>
      </c>
      <c r="F107" s="12">
        <f t="shared" si="10"/>
        <v>0</v>
      </c>
      <c r="G107" s="12">
        <f t="shared" si="11"/>
        <v>0</v>
      </c>
      <c r="H107" s="260"/>
      <c r="I107" s="260"/>
      <c r="J107" s="260"/>
      <c r="K107" s="260"/>
      <c r="L107" s="261"/>
      <c r="M107" s="1"/>
    </row>
    <row r="108" spans="1:13" ht="18" customHeight="1" x14ac:dyDescent="0.3">
      <c r="A108" s="1"/>
      <c r="B108" s="267" t="s">
        <v>63</v>
      </c>
      <c r="C108" s="9" t="s">
        <v>67</v>
      </c>
      <c r="D108" s="32">
        <f t="shared" si="9"/>
        <v>1.9500000000000002</v>
      </c>
      <c r="E108" s="9">
        <v>3</v>
      </c>
      <c r="F108" s="12">
        <f t="shared" si="10"/>
        <v>0</v>
      </c>
      <c r="G108" s="12">
        <f t="shared" si="11"/>
        <v>0</v>
      </c>
      <c r="H108" s="193" t="s">
        <v>238</v>
      </c>
      <c r="I108" s="194"/>
      <c r="J108" s="194"/>
      <c r="K108" s="194"/>
      <c r="L108" s="195"/>
      <c r="M108" s="1"/>
    </row>
    <row r="109" spans="1:13" ht="18" customHeight="1" x14ac:dyDescent="0.3">
      <c r="A109" s="1"/>
      <c r="B109" s="268"/>
      <c r="C109" s="9" t="s">
        <v>39</v>
      </c>
      <c r="D109" s="31">
        <f t="shared" si="9"/>
        <v>1.3</v>
      </c>
      <c r="E109" s="9">
        <v>2</v>
      </c>
      <c r="F109" s="12">
        <f t="shared" si="10"/>
        <v>0</v>
      </c>
      <c r="G109" s="12">
        <f t="shared" si="11"/>
        <v>0</v>
      </c>
      <c r="H109" s="199"/>
      <c r="I109" s="200"/>
      <c r="J109" s="200"/>
      <c r="K109" s="200"/>
      <c r="L109" s="201"/>
      <c r="M109" s="1"/>
    </row>
    <row r="110" spans="1:13" ht="18" customHeight="1" x14ac:dyDescent="0.3">
      <c r="A110" s="1"/>
      <c r="B110" s="269"/>
      <c r="C110" s="9" t="s">
        <v>24</v>
      </c>
      <c r="D110" s="31">
        <f t="shared" si="9"/>
        <v>0.32500000000000001</v>
      </c>
      <c r="E110" s="9">
        <v>0.5</v>
      </c>
      <c r="F110" s="12">
        <f t="shared" si="10"/>
        <v>0</v>
      </c>
      <c r="G110" s="12">
        <f t="shared" si="11"/>
        <v>0</v>
      </c>
      <c r="H110" s="196"/>
      <c r="I110" s="197"/>
      <c r="J110" s="197"/>
      <c r="K110" s="197"/>
      <c r="L110" s="198"/>
      <c r="M110" s="1"/>
    </row>
    <row r="111" spans="1:13" s="88" customFormat="1" ht="18" customHeight="1" thickBot="1" x14ac:dyDescent="0.35">
      <c r="B111" s="27" t="s">
        <v>110</v>
      </c>
      <c r="C111" s="21" t="s">
        <v>33</v>
      </c>
      <c r="D111" s="28">
        <f t="shared" si="9"/>
        <v>13</v>
      </c>
      <c r="E111" s="23">
        <v>20</v>
      </c>
      <c r="F111" s="24">
        <f t="shared" si="10"/>
        <v>0</v>
      </c>
      <c r="G111" s="24">
        <f t="shared" si="11"/>
        <v>0</v>
      </c>
      <c r="H111" s="228" t="s">
        <v>34</v>
      </c>
      <c r="I111" s="229"/>
      <c r="J111" s="229"/>
      <c r="K111" s="229"/>
      <c r="L111" s="230"/>
    </row>
    <row r="112" spans="1:13" s="1" customFormat="1" ht="72" customHeight="1" thickTop="1" x14ac:dyDescent="0.3"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</row>
    <row r="113" spans="1:13" s="1" customFormat="1" ht="15.75" thickBot="1" x14ac:dyDescent="0.35"/>
    <row r="114" spans="1:13" s="1" customFormat="1" ht="20.25" thickTop="1" x14ac:dyDescent="0.3">
      <c r="B114" s="217" t="s">
        <v>5303</v>
      </c>
      <c r="C114" s="218"/>
      <c r="D114" s="218"/>
      <c r="E114" s="218"/>
      <c r="F114" s="218"/>
      <c r="G114" s="218"/>
      <c r="H114" s="218"/>
      <c r="I114" s="218"/>
      <c r="J114" s="218"/>
      <c r="K114" s="218"/>
      <c r="L114" s="219"/>
    </row>
    <row r="115" spans="1:13" s="1" customFormat="1" ht="15" x14ac:dyDescent="0.3">
      <c r="B115" s="220" t="s">
        <v>3</v>
      </c>
      <c r="C115" s="221" t="s">
        <v>4</v>
      </c>
      <c r="D115" s="221" t="s">
        <v>5</v>
      </c>
      <c r="E115" s="221"/>
      <c r="F115" s="221" t="s">
        <v>6</v>
      </c>
      <c r="G115" s="221"/>
      <c r="H115" s="221" t="s">
        <v>7</v>
      </c>
      <c r="I115" s="221"/>
      <c r="J115" s="221"/>
      <c r="K115" s="221"/>
      <c r="L115" s="222"/>
    </row>
    <row r="116" spans="1:13" s="1" customFormat="1" ht="15" x14ac:dyDescent="0.3">
      <c r="B116" s="220"/>
      <c r="C116" s="221"/>
      <c r="D116" s="6" t="s">
        <v>1</v>
      </c>
      <c r="E116" s="6" t="s">
        <v>2</v>
      </c>
      <c r="F116" s="38" t="s">
        <v>1</v>
      </c>
      <c r="G116" s="39" t="s">
        <v>2</v>
      </c>
      <c r="H116" s="221"/>
      <c r="I116" s="221"/>
      <c r="J116" s="221"/>
      <c r="K116" s="221"/>
      <c r="L116" s="222"/>
    </row>
    <row r="117" spans="1:13" ht="18" customHeight="1" x14ac:dyDescent="0.3">
      <c r="A117" s="1"/>
      <c r="B117" s="16" t="s">
        <v>45</v>
      </c>
      <c r="C117" s="9" t="s">
        <v>13</v>
      </c>
      <c r="D117" s="15">
        <f t="shared" ref="D117:D133" si="12">E117*0.65</f>
        <v>35.75</v>
      </c>
      <c r="E117" s="9">
        <v>55</v>
      </c>
      <c r="F117" s="12">
        <f t="shared" ref="F117:F133" si="13">D117*D$2</f>
        <v>0</v>
      </c>
      <c r="G117" s="12">
        <f t="shared" ref="G117:G133" si="14">E117*D$3</f>
        <v>0</v>
      </c>
      <c r="H117" s="223" t="s">
        <v>46</v>
      </c>
      <c r="I117" s="223"/>
      <c r="J117" s="223"/>
      <c r="K117" s="223"/>
      <c r="L117" s="224"/>
      <c r="M117" s="1"/>
    </row>
    <row r="118" spans="1:13" ht="18" customHeight="1" x14ac:dyDescent="0.3">
      <c r="A118" s="1"/>
      <c r="B118" s="290" t="s">
        <v>2694</v>
      </c>
      <c r="C118" s="14" t="s">
        <v>209</v>
      </c>
      <c r="D118" s="15">
        <f t="shared" si="12"/>
        <v>19.5</v>
      </c>
      <c r="E118" s="9">
        <v>30</v>
      </c>
      <c r="F118" s="12">
        <f t="shared" si="13"/>
        <v>0</v>
      </c>
      <c r="G118" s="12">
        <f t="shared" si="14"/>
        <v>0</v>
      </c>
      <c r="H118" s="208" t="s">
        <v>2695</v>
      </c>
      <c r="I118" s="209"/>
      <c r="J118" s="209"/>
      <c r="K118" s="209"/>
      <c r="L118" s="210"/>
      <c r="M118" s="1"/>
    </row>
    <row r="119" spans="1:13" ht="18" customHeight="1" x14ac:dyDescent="0.3">
      <c r="A119" s="1"/>
      <c r="B119" s="291"/>
      <c r="C119" s="14" t="s">
        <v>515</v>
      </c>
      <c r="D119" s="15">
        <f t="shared" si="12"/>
        <v>6.5</v>
      </c>
      <c r="E119" s="9">
        <v>10</v>
      </c>
      <c r="F119" s="12">
        <f t="shared" si="13"/>
        <v>0</v>
      </c>
      <c r="G119" s="12">
        <f t="shared" si="14"/>
        <v>0</v>
      </c>
      <c r="H119" s="211"/>
      <c r="I119" s="212"/>
      <c r="J119" s="212"/>
      <c r="K119" s="212"/>
      <c r="L119" s="213"/>
      <c r="M119" s="1"/>
    </row>
    <row r="120" spans="1:13" ht="18" customHeight="1" x14ac:dyDescent="0.3">
      <c r="A120" s="1"/>
      <c r="B120" s="291"/>
      <c r="C120" s="14" t="s">
        <v>1487</v>
      </c>
      <c r="D120" s="15">
        <f t="shared" si="12"/>
        <v>6.5</v>
      </c>
      <c r="E120" s="9">
        <v>10</v>
      </c>
      <c r="F120" s="12">
        <f t="shared" si="13"/>
        <v>0</v>
      </c>
      <c r="G120" s="12">
        <f t="shared" si="14"/>
        <v>0</v>
      </c>
      <c r="H120" s="211"/>
      <c r="I120" s="212"/>
      <c r="J120" s="212"/>
      <c r="K120" s="212"/>
      <c r="L120" s="213"/>
      <c r="M120" s="1"/>
    </row>
    <row r="121" spans="1:13" ht="18" customHeight="1" x14ac:dyDescent="0.3">
      <c r="A121" s="1"/>
      <c r="B121" s="291"/>
      <c r="C121" s="14" t="s">
        <v>283</v>
      </c>
      <c r="D121" s="15">
        <f t="shared" si="12"/>
        <v>3.25</v>
      </c>
      <c r="E121" s="9">
        <v>5</v>
      </c>
      <c r="F121" s="12">
        <f t="shared" si="13"/>
        <v>0</v>
      </c>
      <c r="G121" s="12">
        <f t="shared" si="14"/>
        <v>0</v>
      </c>
      <c r="H121" s="211"/>
      <c r="I121" s="212"/>
      <c r="J121" s="212"/>
      <c r="K121" s="212"/>
      <c r="L121" s="213"/>
      <c r="M121" s="1"/>
    </row>
    <row r="122" spans="1:13" ht="18" customHeight="1" x14ac:dyDescent="0.3">
      <c r="A122" s="1"/>
      <c r="B122" s="291"/>
      <c r="C122" s="14" t="s">
        <v>20</v>
      </c>
      <c r="D122" s="19">
        <f t="shared" si="12"/>
        <v>1.9500000000000002</v>
      </c>
      <c r="E122" s="9">
        <v>3</v>
      </c>
      <c r="F122" s="12">
        <f t="shared" si="13"/>
        <v>0</v>
      </c>
      <c r="G122" s="12">
        <f t="shared" si="14"/>
        <v>0</v>
      </c>
      <c r="H122" s="211"/>
      <c r="I122" s="212"/>
      <c r="J122" s="212"/>
      <c r="K122" s="212"/>
      <c r="L122" s="213"/>
      <c r="M122" s="1"/>
    </row>
    <row r="123" spans="1:13" ht="18" customHeight="1" x14ac:dyDescent="0.3">
      <c r="A123" s="1"/>
      <c r="B123" s="291"/>
      <c r="C123" s="14" t="s">
        <v>19</v>
      </c>
      <c r="D123" s="15">
        <f t="shared" si="12"/>
        <v>1.3</v>
      </c>
      <c r="E123" s="9">
        <v>2</v>
      </c>
      <c r="F123" s="12">
        <f t="shared" si="13"/>
        <v>0</v>
      </c>
      <c r="G123" s="12">
        <f t="shared" si="14"/>
        <v>0</v>
      </c>
      <c r="H123" s="211"/>
      <c r="I123" s="212"/>
      <c r="J123" s="212"/>
      <c r="K123" s="212"/>
      <c r="L123" s="213"/>
      <c r="M123" s="1"/>
    </row>
    <row r="124" spans="1:13" ht="18" customHeight="1" x14ac:dyDescent="0.3">
      <c r="A124" s="1"/>
      <c r="B124" s="291"/>
      <c r="C124" s="14" t="s">
        <v>39</v>
      </c>
      <c r="D124" s="15">
        <f t="shared" si="12"/>
        <v>0.13</v>
      </c>
      <c r="E124" s="9">
        <v>0.2</v>
      </c>
      <c r="F124" s="12">
        <f t="shared" si="13"/>
        <v>0</v>
      </c>
      <c r="G124" s="12">
        <f t="shared" si="14"/>
        <v>0</v>
      </c>
      <c r="H124" s="211"/>
      <c r="I124" s="212"/>
      <c r="J124" s="212"/>
      <c r="K124" s="212"/>
      <c r="L124" s="213"/>
      <c r="M124" s="1"/>
    </row>
    <row r="125" spans="1:13" ht="18" customHeight="1" x14ac:dyDescent="0.3">
      <c r="A125" s="1"/>
      <c r="B125" s="296"/>
      <c r="C125" s="14" t="s">
        <v>27</v>
      </c>
      <c r="D125" s="15">
        <f t="shared" si="12"/>
        <v>1.3</v>
      </c>
      <c r="E125" s="9">
        <v>2</v>
      </c>
      <c r="F125" s="12">
        <f t="shared" si="13"/>
        <v>0</v>
      </c>
      <c r="G125" s="12">
        <f t="shared" si="14"/>
        <v>0</v>
      </c>
      <c r="H125" s="214"/>
      <c r="I125" s="215"/>
      <c r="J125" s="215"/>
      <c r="K125" s="215"/>
      <c r="L125" s="216"/>
      <c r="M125" s="1"/>
    </row>
    <row r="126" spans="1:13" ht="25.5" customHeight="1" x14ac:dyDescent="0.3">
      <c r="A126" s="1"/>
      <c r="B126" s="100" t="s">
        <v>4309</v>
      </c>
      <c r="C126" s="9" t="s">
        <v>297</v>
      </c>
      <c r="D126" s="12">
        <f t="shared" si="12"/>
        <v>26</v>
      </c>
      <c r="E126" s="11">
        <v>40</v>
      </c>
      <c r="F126" s="12">
        <f t="shared" si="13"/>
        <v>0</v>
      </c>
      <c r="G126" s="12">
        <f t="shared" si="14"/>
        <v>0</v>
      </c>
      <c r="H126" s="202" t="s">
        <v>4308</v>
      </c>
      <c r="I126" s="203"/>
      <c r="J126" s="203"/>
      <c r="K126" s="203"/>
      <c r="L126" s="204"/>
      <c r="M126" s="1"/>
    </row>
    <row r="127" spans="1:13" s="1" customFormat="1" ht="18" customHeight="1" x14ac:dyDescent="0.3">
      <c r="B127" s="267" t="s">
        <v>62</v>
      </c>
      <c r="C127" s="9" t="s">
        <v>80</v>
      </c>
      <c r="D127" s="15">
        <f t="shared" si="12"/>
        <v>22.75</v>
      </c>
      <c r="E127" s="9">
        <v>35</v>
      </c>
      <c r="F127" s="12">
        <f t="shared" si="13"/>
        <v>0</v>
      </c>
      <c r="G127" s="12">
        <f t="shared" si="14"/>
        <v>0</v>
      </c>
      <c r="H127" s="202" t="s">
        <v>4826</v>
      </c>
      <c r="I127" s="203"/>
      <c r="J127" s="203"/>
      <c r="K127" s="203"/>
      <c r="L127" s="204"/>
    </row>
    <row r="128" spans="1:13" s="1" customFormat="1" ht="18" customHeight="1" x14ac:dyDescent="0.3">
      <c r="B128" s="268"/>
      <c r="C128" s="9" t="s">
        <v>195</v>
      </c>
      <c r="D128" s="15">
        <f t="shared" si="12"/>
        <v>0.65</v>
      </c>
      <c r="E128" s="9">
        <v>1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1:12" s="1" customFormat="1" ht="18" customHeight="1" x14ac:dyDescent="0.3">
      <c r="B129" s="268"/>
      <c r="C129" s="9" t="s">
        <v>24</v>
      </c>
      <c r="D129" s="15">
        <f t="shared" si="12"/>
        <v>0.65</v>
      </c>
      <c r="E129" s="9">
        <v>1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1:12" s="1" customFormat="1" ht="18" customHeight="1" x14ac:dyDescent="0.3">
      <c r="B130" s="268"/>
      <c r="C130" s="9" t="s">
        <v>39</v>
      </c>
      <c r="D130" s="15">
        <f t="shared" si="12"/>
        <v>0.32500000000000001</v>
      </c>
      <c r="E130" s="9">
        <v>0.5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1:12" s="1" customFormat="1" ht="18" customHeight="1" x14ac:dyDescent="0.3">
      <c r="B131" s="268"/>
      <c r="C131" s="9" t="s">
        <v>20</v>
      </c>
      <c r="D131" s="15">
        <f t="shared" si="12"/>
        <v>1.3</v>
      </c>
      <c r="E131" s="9">
        <v>2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1:12" s="1" customFormat="1" ht="18" customHeight="1" x14ac:dyDescent="0.3">
      <c r="B132" s="269"/>
      <c r="C132" s="9" t="s">
        <v>53</v>
      </c>
      <c r="D132" s="15">
        <f t="shared" si="12"/>
        <v>0.19500000000000001</v>
      </c>
      <c r="E132" s="9">
        <v>0.3</v>
      </c>
      <c r="F132" s="12">
        <f t="shared" si="13"/>
        <v>0</v>
      </c>
      <c r="G132" s="12">
        <f t="shared" si="14"/>
        <v>0</v>
      </c>
      <c r="H132" s="270"/>
      <c r="I132" s="271"/>
      <c r="J132" s="271"/>
      <c r="K132" s="271"/>
      <c r="L132" s="272"/>
    </row>
    <row r="133" spans="1:12" s="88" customFormat="1" ht="18" customHeight="1" thickBot="1" x14ac:dyDescent="0.35">
      <c r="B133" s="20" t="s">
        <v>114</v>
      </c>
      <c r="C133" s="21" t="s">
        <v>35</v>
      </c>
      <c r="D133" s="24">
        <f t="shared" si="12"/>
        <v>13</v>
      </c>
      <c r="E133" s="23">
        <v>20</v>
      </c>
      <c r="F133" s="24">
        <f t="shared" si="13"/>
        <v>0</v>
      </c>
      <c r="G133" s="24">
        <f t="shared" si="14"/>
        <v>0</v>
      </c>
      <c r="H133" s="188" t="s">
        <v>36</v>
      </c>
      <c r="I133" s="188"/>
      <c r="J133" s="188"/>
      <c r="K133" s="188"/>
      <c r="L133" s="189"/>
    </row>
    <row r="134" spans="1:12" ht="72" customHeight="1" thickTop="1" x14ac:dyDescent="0.3">
      <c r="A134" s="1"/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</row>
    <row r="135" spans="1:12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3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3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3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3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3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3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3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3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2:12" x14ac:dyDescent="0.3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2:12" x14ac:dyDescent="0.3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2:12" x14ac:dyDescent="0.3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2:12" x14ac:dyDescent="0.3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2:12" x14ac:dyDescent="0.3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2:12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2:12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2:12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2:12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2:12" x14ac:dyDescent="0.3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2:12" x14ac:dyDescent="0.3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2:12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2:12" x14ac:dyDescent="0.3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</sheetData>
  <mergeCells count="79">
    <mergeCell ref="H30:L30"/>
    <mergeCell ref="B31:L31"/>
    <mergeCell ref="H54:L54"/>
    <mergeCell ref="B55:L55"/>
    <mergeCell ref="B57:L57"/>
    <mergeCell ref="H50:L53"/>
    <mergeCell ref="B112:L112"/>
    <mergeCell ref="B114:L114"/>
    <mergeCell ref="B58:B59"/>
    <mergeCell ref="C58:C59"/>
    <mergeCell ref="D58:E58"/>
    <mergeCell ref="F58:G58"/>
    <mergeCell ref="H58:L59"/>
    <mergeCell ref="B60:B61"/>
    <mergeCell ref="H60:L61"/>
    <mergeCell ref="B62:B67"/>
    <mergeCell ref="H62:L67"/>
    <mergeCell ref="B68:B77"/>
    <mergeCell ref="H68:L77"/>
    <mergeCell ref="B78:B83"/>
    <mergeCell ref="H78:L83"/>
    <mergeCell ref="B99:B107"/>
    <mergeCell ref="B24:B29"/>
    <mergeCell ref="H24:L29"/>
    <mergeCell ref="B92:B98"/>
    <mergeCell ref="H92:L98"/>
    <mergeCell ref="H111:L111"/>
    <mergeCell ref="B33:L33"/>
    <mergeCell ref="B34:B35"/>
    <mergeCell ref="C34:C35"/>
    <mergeCell ref="D34:E34"/>
    <mergeCell ref="F34:G34"/>
    <mergeCell ref="H34:L35"/>
    <mergeCell ref="B36:B42"/>
    <mergeCell ref="H36:L42"/>
    <mergeCell ref="B43:B49"/>
    <mergeCell ref="H43:L49"/>
    <mergeCell ref="B50:B53"/>
    <mergeCell ref="H133:L133"/>
    <mergeCell ref="B134:L134"/>
    <mergeCell ref="B115:B116"/>
    <mergeCell ref="C115:C116"/>
    <mergeCell ref="D115:E115"/>
    <mergeCell ref="F115:G115"/>
    <mergeCell ref="H115:L116"/>
    <mergeCell ref="H117:L117"/>
    <mergeCell ref="B118:B125"/>
    <mergeCell ref="H118:L125"/>
    <mergeCell ref="H126:L126"/>
    <mergeCell ref="B127:B132"/>
    <mergeCell ref="H127:L132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2:B20"/>
    <mergeCell ref="H12:L20"/>
    <mergeCell ref="B10:B11"/>
    <mergeCell ref="H10:L11"/>
    <mergeCell ref="B21:B23"/>
    <mergeCell ref="H21:L23"/>
    <mergeCell ref="H99:L107"/>
    <mergeCell ref="B108:B110"/>
    <mergeCell ref="H108:L110"/>
    <mergeCell ref="B90:B91"/>
    <mergeCell ref="H90:L91"/>
    <mergeCell ref="H84:L84"/>
    <mergeCell ref="B85:L85"/>
    <mergeCell ref="B87:L87"/>
    <mergeCell ref="B88:B89"/>
    <mergeCell ref="C88:C89"/>
    <mergeCell ref="D88:E88"/>
    <mergeCell ref="F88:G88"/>
    <mergeCell ref="H88:L89"/>
  </mergeCells>
  <phoneticPr fontId="2" type="noConversion"/>
  <printOptions horizontalCentered="1"/>
  <pageMargins left="0.25" right="0.25" top="0.75" bottom="0.75" header="0.3" footer="0.3"/>
  <pageSetup paperSize="9" scale="65" fitToHeight="0" orientation="portrait" r:id="rId1"/>
  <rowBreaks count="4" manualBreakCount="4">
    <brk id="32" max="12" man="1"/>
    <brk id="56" max="12" man="1"/>
    <brk id="86" max="12" man="1"/>
    <brk id="113" max="12" man="1"/>
  </rowBreaks>
  <drawing r:id="rId2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>
    <pageSetUpPr fitToPage="1"/>
  </sheetPr>
  <dimension ref="A1:M147"/>
  <sheetViews>
    <sheetView topLeftCell="A118" zoomScaleNormal="100" zoomScaleSheetLayoutView="66" workbookViewId="0">
      <selection activeCell="B18" sqref="B18:B28"/>
    </sheetView>
  </sheetViews>
  <sheetFormatPr defaultRowHeight="16.5" x14ac:dyDescent="0.3"/>
  <cols>
    <col min="1" max="1" width="4.875" customWidth="1"/>
    <col min="2" max="2" width="18.625" style="131" customWidth="1"/>
    <col min="3" max="3" width="11.625" style="131" customWidth="1"/>
    <col min="4" max="10" width="9" style="131" customWidth="1"/>
    <col min="11" max="11" width="9" style="131"/>
    <col min="12" max="12" width="9" style="131" customWidth="1"/>
    <col min="13" max="13" width="4.875" customWidth="1"/>
  </cols>
  <sheetData>
    <row r="1" spans="1:13" ht="17.2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thickTop="1" thickBot="1" x14ac:dyDescent="0.35">
      <c r="A2" s="1"/>
      <c r="B2" s="231" t="s">
        <v>0</v>
      </c>
      <c r="C2" s="2" t="s">
        <v>1</v>
      </c>
      <c r="D2" s="3"/>
      <c r="E2" s="393" t="s">
        <v>3515</v>
      </c>
      <c r="F2" s="394"/>
      <c r="G2" s="394"/>
      <c r="H2" s="394"/>
      <c r="I2" s="394"/>
      <c r="J2" s="394"/>
      <c r="K2" s="394"/>
      <c r="L2" s="394"/>
      <c r="M2" s="1"/>
    </row>
    <row r="3" spans="1:13" ht="18" customHeight="1" thickTop="1" thickBot="1" x14ac:dyDescent="0.35">
      <c r="A3" s="1"/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  <c r="M3" s="1"/>
    </row>
    <row r="4" spans="1:13" ht="34.5" customHeight="1" thickTop="1" x14ac:dyDescent="0.3">
      <c r="A4" s="1"/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1"/>
    </row>
    <row r="5" spans="1:13" ht="16.5" customHeight="1" x14ac:dyDescent="0.3">
      <c r="A5" s="1"/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1"/>
    </row>
    <row r="6" spans="1:13" ht="16.5" customHeight="1" thickBot="1" x14ac:dyDescent="0.35">
      <c r="A6" s="1"/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1"/>
    </row>
    <row r="7" spans="1:13" s="1" customFormat="1" ht="21" customHeight="1" thickTop="1" x14ac:dyDescent="0.3">
      <c r="B7" s="370" t="s">
        <v>5325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1:13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1:13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1:13" s="88" customFormat="1" ht="18" customHeight="1" x14ac:dyDescent="0.3">
      <c r="B10" s="187" t="s">
        <v>60</v>
      </c>
      <c r="C10" s="41" t="s">
        <v>13</v>
      </c>
      <c r="D10" s="15">
        <f t="shared" ref="D10:D35" si="0">E10*0.65</f>
        <v>32.5</v>
      </c>
      <c r="E10" s="11">
        <v>50</v>
      </c>
      <c r="F10" s="12">
        <f t="shared" ref="F10:F35" si="1">D10*D$2</f>
        <v>0</v>
      </c>
      <c r="G10" s="12">
        <f t="shared" ref="G10:G35" si="2">E10*D$3</f>
        <v>0</v>
      </c>
      <c r="H10" s="193" t="s">
        <v>74</v>
      </c>
      <c r="I10" s="194"/>
      <c r="J10" s="194"/>
      <c r="K10" s="194"/>
      <c r="L10" s="195"/>
    </row>
    <row r="11" spans="1:13" s="88" customFormat="1" ht="18" customHeight="1" x14ac:dyDescent="0.3">
      <c r="B11" s="187"/>
      <c r="C11" s="41" t="s">
        <v>75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1:13" ht="18" customHeight="1" x14ac:dyDescent="0.3">
      <c r="B12" s="267" t="s">
        <v>61</v>
      </c>
      <c r="C12" s="9" t="s">
        <v>76</v>
      </c>
      <c r="D12" s="19">
        <f t="shared" si="0"/>
        <v>13</v>
      </c>
      <c r="E12" s="11">
        <v>20</v>
      </c>
      <c r="F12" s="12">
        <f t="shared" si="1"/>
        <v>0</v>
      </c>
      <c r="G12" s="12">
        <f t="shared" si="2"/>
        <v>0</v>
      </c>
      <c r="H12" s="202" t="s">
        <v>3764</v>
      </c>
      <c r="I12" s="203"/>
      <c r="J12" s="203"/>
      <c r="K12" s="203"/>
      <c r="L12" s="204"/>
    </row>
    <row r="13" spans="1:13" ht="18" customHeight="1" x14ac:dyDescent="0.3">
      <c r="B13" s="268"/>
      <c r="C13" s="9" t="s">
        <v>17</v>
      </c>
      <c r="D13" s="15">
        <f t="shared" si="0"/>
        <v>0.65</v>
      </c>
      <c r="E13" s="11">
        <v>1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1:13" ht="18" customHeight="1" x14ac:dyDescent="0.3">
      <c r="B14" s="268"/>
      <c r="C14" s="9" t="s">
        <v>16</v>
      </c>
      <c r="D14" s="15">
        <f t="shared" si="0"/>
        <v>0.65</v>
      </c>
      <c r="E14" s="11">
        <v>1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1:13" ht="18" customHeight="1" x14ac:dyDescent="0.3">
      <c r="B15" s="268"/>
      <c r="C15" s="9" t="s">
        <v>195</v>
      </c>
      <c r="D15" s="15">
        <f t="shared" si="0"/>
        <v>0.19500000000000001</v>
      </c>
      <c r="E15" s="11">
        <v>0.3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1:13" ht="18" customHeight="1" x14ac:dyDescent="0.3">
      <c r="B16" s="268"/>
      <c r="C16" s="9" t="s">
        <v>20</v>
      </c>
      <c r="D16" s="15">
        <f t="shared" si="0"/>
        <v>0.32500000000000001</v>
      </c>
      <c r="E16" s="11">
        <v>0.5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1:13" ht="18" customHeight="1" x14ac:dyDescent="0.3">
      <c r="B17" s="269"/>
      <c r="C17" s="9" t="s">
        <v>162</v>
      </c>
      <c r="D17" s="15">
        <f t="shared" si="0"/>
        <v>0.65</v>
      </c>
      <c r="E17" s="11">
        <v>1</v>
      </c>
      <c r="F17" s="12">
        <f t="shared" si="1"/>
        <v>0</v>
      </c>
      <c r="G17" s="12">
        <f t="shared" si="2"/>
        <v>0</v>
      </c>
      <c r="H17" s="270"/>
      <c r="I17" s="271"/>
      <c r="J17" s="271"/>
      <c r="K17" s="271"/>
      <c r="L17" s="272"/>
    </row>
    <row r="18" spans="1:13" ht="18" customHeight="1" x14ac:dyDescent="0.3">
      <c r="A18" s="1"/>
      <c r="B18" s="282" t="s">
        <v>3894</v>
      </c>
      <c r="C18" s="9" t="s">
        <v>88</v>
      </c>
      <c r="D18" s="19">
        <f t="shared" si="0"/>
        <v>26</v>
      </c>
      <c r="E18" s="9">
        <v>40</v>
      </c>
      <c r="F18" s="12">
        <f t="shared" si="1"/>
        <v>0</v>
      </c>
      <c r="G18" s="12">
        <f t="shared" si="2"/>
        <v>0</v>
      </c>
      <c r="H18" s="202" t="s">
        <v>2777</v>
      </c>
      <c r="I18" s="203"/>
      <c r="J18" s="203"/>
      <c r="K18" s="203"/>
      <c r="L18" s="204"/>
      <c r="M18" s="1"/>
    </row>
    <row r="19" spans="1:13" ht="18" customHeight="1" x14ac:dyDescent="0.3">
      <c r="A19" s="1"/>
      <c r="B19" s="283"/>
      <c r="C19" s="14" t="s">
        <v>22</v>
      </c>
      <c r="D19" s="15">
        <f t="shared" si="0"/>
        <v>6.5</v>
      </c>
      <c r="E19" s="9">
        <v>10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  <c r="M19" s="1"/>
    </row>
    <row r="20" spans="1:13" ht="18" customHeight="1" x14ac:dyDescent="0.3">
      <c r="A20" s="1"/>
      <c r="B20" s="283"/>
      <c r="C20" s="14" t="s">
        <v>37</v>
      </c>
      <c r="D20" s="15">
        <f t="shared" si="0"/>
        <v>6.5</v>
      </c>
      <c r="E20" s="9">
        <v>10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  <c r="M20" s="1"/>
    </row>
    <row r="21" spans="1:13" ht="18" customHeight="1" x14ac:dyDescent="0.3">
      <c r="A21" s="1"/>
      <c r="B21" s="283"/>
      <c r="C21" s="14" t="s">
        <v>20</v>
      </c>
      <c r="D21" s="15">
        <f t="shared" si="0"/>
        <v>1.3</v>
      </c>
      <c r="E21" s="9">
        <v>2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  <c r="M21" s="1"/>
    </row>
    <row r="22" spans="1:13" ht="18" customHeight="1" x14ac:dyDescent="0.3">
      <c r="A22" s="1"/>
      <c r="B22" s="283"/>
      <c r="C22" s="14" t="s">
        <v>27</v>
      </c>
      <c r="D22" s="15">
        <f t="shared" si="0"/>
        <v>3.25</v>
      </c>
      <c r="E22" s="9">
        <v>5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  <c r="M22" s="1"/>
    </row>
    <row r="23" spans="1:13" ht="18" customHeight="1" x14ac:dyDescent="0.3">
      <c r="A23" s="1"/>
      <c r="B23" s="283"/>
      <c r="C23" s="14" t="s">
        <v>378</v>
      </c>
      <c r="D23" s="19">
        <f t="shared" si="0"/>
        <v>1.9500000000000002</v>
      </c>
      <c r="E23" s="9">
        <v>3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  <c r="M23" s="1"/>
    </row>
    <row r="24" spans="1:13" ht="18" customHeight="1" x14ac:dyDescent="0.3">
      <c r="A24" s="1"/>
      <c r="B24" s="283"/>
      <c r="C24" s="14" t="s">
        <v>195</v>
      </c>
      <c r="D24" s="15">
        <f t="shared" si="0"/>
        <v>0.65</v>
      </c>
      <c r="E24" s="9">
        <v>1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  <c r="M24" s="1"/>
    </row>
    <row r="25" spans="1:13" ht="18" customHeight="1" x14ac:dyDescent="0.3">
      <c r="A25" s="1"/>
      <c r="B25" s="283"/>
      <c r="C25" s="14" t="s">
        <v>39</v>
      </c>
      <c r="D25" s="15">
        <f t="shared" si="0"/>
        <v>0.32500000000000001</v>
      </c>
      <c r="E25" s="9">
        <v>0.5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  <c r="M25" s="1"/>
    </row>
    <row r="26" spans="1:13" ht="18" customHeight="1" x14ac:dyDescent="0.3">
      <c r="A26" s="1"/>
      <c r="B26" s="283"/>
      <c r="C26" s="14" t="s">
        <v>24</v>
      </c>
      <c r="D26" s="15">
        <f t="shared" si="0"/>
        <v>0.32500000000000001</v>
      </c>
      <c r="E26" s="9">
        <v>0.5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  <c r="M26" s="1"/>
    </row>
    <row r="27" spans="1:13" ht="18" customHeight="1" x14ac:dyDescent="0.3">
      <c r="A27" s="1"/>
      <c r="B27" s="283"/>
      <c r="C27" s="14" t="s">
        <v>78</v>
      </c>
      <c r="D27" s="15">
        <f t="shared" si="0"/>
        <v>0.13</v>
      </c>
      <c r="E27" s="9">
        <v>0.2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  <c r="M27" s="1"/>
    </row>
    <row r="28" spans="1:13" ht="18" customHeight="1" x14ac:dyDescent="0.3">
      <c r="A28" s="1"/>
      <c r="B28" s="284"/>
      <c r="C28" s="14" t="s">
        <v>25</v>
      </c>
      <c r="D28" s="15">
        <f t="shared" si="0"/>
        <v>1.3</v>
      </c>
      <c r="E28" s="9">
        <v>2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  <c r="M28" s="1"/>
    </row>
    <row r="29" spans="1:13" ht="18" customHeight="1" x14ac:dyDescent="0.3">
      <c r="B29" s="267" t="s">
        <v>161</v>
      </c>
      <c r="C29" s="9" t="s">
        <v>229</v>
      </c>
      <c r="D29" s="26">
        <f t="shared" si="0"/>
        <v>26</v>
      </c>
      <c r="E29" s="9">
        <v>40</v>
      </c>
      <c r="F29" s="12">
        <f t="shared" si="1"/>
        <v>0</v>
      </c>
      <c r="G29" s="12">
        <f t="shared" si="2"/>
        <v>0</v>
      </c>
      <c r="H29" s="202" t="s">
        <v>4883</v>
      </c>
      <c r="I29" s="203"/>
      <c r="J29" s="203"/>
      <c r="K29" s="203"/>
      <c r="L29" s="204"/>
    </row>
    <row r="30" spans="1:13" ht="18" customHeight="1" x14ac:dyDescent="0.3">
      <c r="B30" s="268"/>
      <c r="C30" s="9" t="s">
        <v>24</v>
      </c>
      <c r="D30" s="10">
        <f t="shared" si="0"/>
        <v>0.65</v>
      </c>
      <c r="E30" s="9">
        <v>1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1:13" ht="18" customHeight="1" x14ac:dyDescent="0.3">
      <c r="B31" s="268"/>
      <c r="C31" s="9" t="s">
        <v>20</v>
      </c>
      <c r="D31" s="10">
        <f t="shared" si="0"/>
        <v>0.32500000000000001</v>
      </c>
      <c r="E31" s="9">
        <v>0.5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1:13" ht="18" customHeight="1" x14ac:dyDescent="0.3">
      <c r="B32" s="268"/>
      <c r="C32" s="9" t="s">
        <v>195</v>
      </c>
      <c r="D32" s="10">
        <f t="shared" si="0"/>
        <v>0.32500000000000001</v>
      </c>
      <c r="E32" s="9">
        <v>0.5</v>
      </c>
      <c r="F32" s="12">
        <f t="shared" si="1"/>
        <v>0</v>
      </c>
      <c r="G32" s="12">
        <f t="shared" si="2"/>
        <v>0</v>
      </c>
      <c r="H32" s="205"/>
      <c r="I32" s="206"/>
      <c r="J32" s="206"/>
      <c r="K32" s="206"/>
      <c r="L32" s="207"/>
    </row>
    <row r="33" spans="2:12" ht="18" customHeight="1" x14ac:dyDescent="0.3">
      <c r="B33" s="268"/>
      <c r="C33" s="9" t="s">
        <v>53</v>
      </c>
      <c r="D33" s="10">
        <f t="shared" si="0"/>
        <v>0.13</v>
      </c>
      <c r="E33" s="9">
        <v>0.2</v>
      </c>
      <c r="F33" s="12">
        <f t="shared" si="1"/>
        <v>0</v>
      </c>
      <c r="G33" s="12">
        <f t="shared" si="2"/>
        <v>0</v>
      </c>
      <c r="H33" s="205"/>
      <c r="I33" s="206"/>
      <c r="J33" s="206"/>
      <c r="K33" s="206"/>
      <c r="L33" s="207"/>
    </row>
    <row r="34" spans="2:12" ht="18" customHeight="1" x14ac:dyDescent="0.3">
      <c r="B34" s="269"/>
      <c r="C34" s="9" t="s">
        <v>186</v>
      </c>
      <c r="D34" s="10">
        <f t="shared" si="0"/>
        <v>0.65</v>
      </c>
      <c r="E34" s="9">
        <v>1</v>
      </c>
      <c r="F34" s="12">
        <f t="shared" si="1"/>
        <v>0</v>
      </c>
      <c r="G34" s="12">
        <f t="shared" si="2"/>
        <v>0</v>
      </c>
      <c r="H34" s="270"/>
      <c r="I34" s="271"/>
      <c r="J34" s="271"/>
      <c r="K34" s="271"/>
      <c r="L34" s="272"/>
    </row>
    <row r="35" spans="2:12" s="88" customFormat="1" ht="18" customHeight="1" thickBot="1" x14ac:dyDescent="0.35">
      <c r="B35" s="27" t="s">
        <v>110</v>
      </c>
      <c r="C35" s="21" t="s">
        <v>33</v>
      </c>
      <c r="D35" s="28">
        <f t="shared" si="0"/>
        <v>13</v>
      </c>
      <c r="E35" s="23">
        <v>20</v>
      </c>
      <c r="F35" s="24">
        <f t="shared" si="1"/>
        <v>0</v>
      </c>
      <c r="G35" s="24">
        <f t="shared" si="2"/>
        <v>0</v>
      </c>
      <c r="H35" s="228" t="s">
        <v>34</v>
      </c>
      <c r="I35" s="229"/>
      <c r="J35" s="229"/>
      <c r="K35" s="229"/>
      <c r="L35" s="230"/>
    </row>
    <row r="36" spans="2:12" s="1" customFormat="1" ht="72" customHeight="1" thickTop="1" x14ac:dyDescent="0.3"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</row>
    <row r="37" spans="2:12" s="1" customFormat="1" ht="15.75" thickBot="1" x14ac:dyDescent="0.35"/>
    <row r="38" spans="2:12" s="1" customFormat="1" ht="20.25" thickTop="1" x14ac:dyDescent="0.3">
      <c r="B38" s="370" t="s">
        <v>5324</v>
      </c>
      <c r="C38" s="371"/>
      <c r="D38" s="371"/>
      <c r="E38" s="371"/>
      <c r="F38" s="371"/>
      <c r="G38" s="371"/>
      <c r="H38" s="371"/>
      <c r="I38" s="371"/>
      <c r="J38" s="371"/>
      <c r="K38" s="371"/>
      <c r="L38" s="372"/>
    </row>
    <row r="39" spans="2:12" s="1" customFormat="1" ht="15" x14ac:dyDescent="0.3">
      <c r="B39" s="220" t="s">
        <v>3</v>
      </c>
      <c r="C39" s="221" t="s">
        <v>4</v>
      </c>
      <c r="D39" s="221" t="s">
        <v>3053</v>
      </c>
      <c r="E39" s="221"/>
      <c r="F39" s="221" t="s">
        <v>6</v>
      </c>
      <c r="G39" s="221"/>
      <c r="H39" s="221" t="s">
        <v>7</v>
      </c>
      <c r="I39" s="221"/>
      <c r="J39" s="221"/>
      <c r="K39" s="221"/>
      <c r="L39" s="222"/>
    </row>
    <row r="40" spans="2:12" s="1" customFormat="1" ht="15" x14ac:dyDescent="0.3">
      <c r="B40" s="220"/>
      <c r="C40" s="221"/>
      <c r="D40" s="6" t="s">
        <v>1</v>
      </c>
      <c r="E40" s="6" t="s">
        <v>2</v>
      </c>
      <c r="F40" s="38" t="s">
        <v>1</v>
      </c>
      <c r="G40" s="39" t="s">
        <v>2</v>
      </c>
      <c r="H40" s="221"/>
      <c r="I40" s="221"/>
      <c r="J40" s="221"/>
      <c r="K40" s="221"/>
      <c r="L40" s="222"/>
    </row>
    <row r="41" spans="2:12" s="88" customFormat="1" ht="18" customHeight="1" x14ac:dyDescent="0.3">
      <c r="B41" s="225" t="s">
        <v>30</v>
      </c>
      <c r="C41" s="9" t="s">
        <v>259</v>
      </c>
      <c r="D41" s="10">
        <f t="shared" ref="D41:D60" si="3">E41*0.65</f>
        <v>32.5</v>
      </c>
      <c r="E41" s="11">
        <v>50</v>
      </c>
      <c r="F41" s="12">
        <f t="shared" ref="F41:F60" si="4">D41*D$2</f>
        <v>0</v>
      </c>
      <c r="G41" s="12">
        <f t="shared" ref="G41:G60" si="5">E41*D$3</f>
        <v>0</v>
      </c>
      <c r="H41" s="193" t="s">
        <v>48</v>
      </c>
      <c r="I41" s="194"/>
      <c r="J41" s="194"/>
      <c r="K41" s="194"/>
      <c r="L41" s="195"/>
    </row>
    <row r="42" spans="2:12" s="88" customFormat="1" ht="18" customHeight="1" x14ac:dyDescent="0.3">
      <c r="B42" s="227"/>
      <c r="C42" s="9" t="s">
        <v>107</v>
      </c>
      <c r="D42" s="10">
        <f t="shared" si="3"/>
        <v>1.625</v>
      </c>
      <c r="E42" s="11">
        <v>2.5</v>
      </c>
      <c r="F42" s="12">
        <f t="shared" si="4"/>
        <v>0</v>
      </c>
      <c r="G42" s="12">
        <f t="shared" si="5"/>
        <v>0</v>
      </c>
      <c r="H42" s="196"/>
      <c r="I42" s="197"/>
      <c r="J42" s="197"/>
      <c r="K42" s="197"/>
      <c r="L42" s="198"/>
    </row>
    <row r="43" spans="2:12" s="88" customFormat="1" ht="18" customHeight="1" x14ac:dyDescent="0.3">
      <c r="B43" s="290" t="s">
        <v>4300</v>
      </c>
      <c r="C43" s="14" t="s">
        <v>204</v>
      </c>
      <c r="D43" s="26">
        <f t="shared" si="3"/>
        <v>13</v>
      </c>
      <c r="E43" s="9">
        <v>20</v>
      </c>
      <c r="F43" s="12">
        <f t="shared" si="4"/>
        <v>0</v>
      </c>
      <c r="G43" s="12">
        <f t="shared" si="5"/>
        <v>0</v>
      </c>
      <c r="H43" s="262" t="s">
        <v>5255</v>
      </c>
      <c r="I43" s="262"/>
      <c r="J43" s="262"/>
      <c r="K43" s="262"/>
      <c r="L43" s="263"/>
    </row>
    <row r="44" spans="2:12" s="88" customFormat="1" ht="18" customHeight="1" x14ac:dyDescent="0.3">
      <c r="B44" s="291"/>
      <c r="C44" s="14" t="s">
        <v>169</v>
      </c>
      <c r="D44" s="10">
        <f t="shared" si="3"/>
        <v>9.75</v>
      </c>
      <c r="E44" s="9">
        <v>15</v>
      </c>
      <c r="F44" s="12">
        <f t="shared" si="4"/>
        <v>0</v>
      </c>
      <c r="G44" s="12">
        <f t="shared" si="5"/>
        <v>0</v>
      </c>
      <c r="H44" s="262"/>
      <c r="I44" s="262"/>
      <c r="J44" s="262"/>
      <c r="K44" s="262"/>
      <c r="L44" s="263"/>
    </row>
    <row r="45" spans="2:12" s="88" customFormat="1" ht="18" customHeight="1" x14ac:dyDescent="0.3">
      <c r="B45" s="291"/>
      <c r="C45" s="14" t="s">
        <v>195</v>
      </c>
      <c r="D45" s="10">
        <f t="shared" si="3"/>
        <v>0.32500000000000001</v>
      </c>
      <c r="E45" s="9">
        <v>0.5</v>
      </c>
      <c r="F45" s="12">
        <f t="shared" si="4"/>
        <v>0</v>
      </c>
      <c r="G45" s="12">
        <f t="shared" si="5"/>
        <v>0</v>
      </c>
      <c r="H45" s="262"/>
      <c r="I45" s="262"/>
      <c r="J45" s="262"/>
      <c r="K45" s="262"/>
      <c r="L45" s="263"/>
    </row>
    <row r="46" spans="2:12" s="88" customFormat="1" ht="18" customHeight="1" x14ac:dyDescent="0.3">
      <c r="B46" s="291"/>
      <c r="C46" s="14" t="s">
        <v>20</v>
      </c>
      <c r="D46" s="10">
        <f t="shared" si="3"/>
        <v>1.3</v>
      </c>
      <c r="E46" s="9">
        <v>2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s="88" customFormat="1" ht="18" customHeight="1" x14ac:dyDescent="0.3">
      <c r="B47" s="291"/>
      <c r="C47" s="14" t="s">
        <v>186</v>
      </c>
      <c r="D47" s="10">
        <f t="shared" si="3"/>
        <v>0.65</v>
      </c>
      <c r="E47" s="9">
        <v>1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s="88" customFormat="1" ht="18" customHeight="1" x14ac:dyDescent="0.3">
      <c r="B48" s="291"/>
      <c r="C48" s="14" t="s">
        <v>178</v>
      </c>
      <c r="D48" s="10">
        <f t="shared" si="3"/>
        <v>1.3</v>
      </c>
      <c r="E48" s="9">
        <v>2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s="1" customFormat="1" ht="18" customHeight="1" x14ac:dyDescent="0.3">
      <c r="B49" s="282" t="s">
        <v>529</v>
      </c>
      <c r="C49" s="29" t="s">
        <v>21</v>
      </c>
      <c r="D49" s="32">
        <f t="shared" si="3"/>
        <v>26</v>
      </c>
      <c r="E49" s="48">
        <v>40</v>
      </c>
      <c r="F49" s="12">
        <f t="shared" si="4"/>
        <v>0</v>
      </c>
      <c r="G49" s="12">
        <f t="shared" si="5"/>
        <v>0</v>
      </c>
      <c r="H49" s="251" t="s">
        <v>4003</v>
      </c>
      <c r="I49" s="252"/>
      <c r="J49" s="252"/>
      <c r="K49" s="252"/>
      <c r="L49" s="253"/>
    </row>
    <row r="50" spans="2:12" s="1" customFormat="1" ht="18" customHeight="1" x14ac:dyDescent="0.3">
      <c r="B50" s="283"/>
      <c r="C50" s="29" t="s">
        <v>23</v>
      </c>
      <c r="D50" s="31">
        <f t="shared" si="3"/>
        <v>3.25</v>
      </c>
      <c r="E50" s="48">
        <v>5</v>
      </c>
      <c r="F50" s="12">
        <f t="shared" si="4"/>
        <v>0</v>
      </c>
      <c r="G50" s="12">
        <f t="shared" si="5"/>
        <v>0</v>
      </c>
      <c r="H50" s="254"/>
      <c r="I50" s="255"/>
      <c r="J50" s="255"/>
      <c r="K50" s="255"/>
      <c r="L50" s="256"/>
    </row>
    <row r="51" spans="2:12" s="1" customFormat="1" ht="18" customHeight="1" x14ac:dyDescent="0.3">
      <c r="B51" s="283"/>
      <c r="C51" s="29" t="s">
        <v>22</v>
      </c>
      <c r="D51" s="31">
        <f t="shared" si="3"/>
        <v>3.25</v>
      </c>
      <c r="E51" s="48">
        <v>5</v>
      </c>
      <c r="F51" s="12">
        <f t="shared" si="4"/>
        <v>0</v>
      </c>
      <c r="G51" s="12">
        <f t="shared" si="5"/>
        <v>0</v>
      </c>
      <c r="H51" s="254"/>
      <c r="I51" s="255"/>
      <c r="J51" s="255"/>
      <c r="K51" s="255"/>
      <c r="L51" s="256"/>
    </row>
    <row r="52" spans="2:12" s="1" customFormat="1" ht="18" customHeight="1" x14ac:dyDescent="0.3">
      <c r="B52" s="283"/>
      <c r="C52" s="29" t="s">
        <v>20</v>
      </c>
      <c r="D52" s="32">
        <f t="shared" si="3"/>
        <v>1.9500000000000002</v>
      </c>
      <c r="E52" s="48">
        <v>3</v>
      </c>
      <c r="F52" s="12">
        <f t="shared" si="4"/>
        <v>0</v>
      </c>
      <c r="G52" s="12">
        <f t="shared" si="5"/>
        <v>0</v>
      </c>
      <c r="H52" s="254"/>
      <c r="I52" s="255"/>
      <c r="J52" s="255"/>
      <c r="K52" s="255"/>
      <c r="L52" s="256"/>
    </row>
    <row r="53" spans="2:12" s="1" customFormat="1" ht="18" customHeight="1" x14ac:dyDescent="0.3">
      <c r="B53" s="283"/>
      <c r="C53" s="29" t="s">
        <v>162</v>
      </c>
      <c r="D53" s="31">
        <f t="shared" si="3"/>
        <v>0.32500000000000001</v>
      </c>
      <c r="E53" s="48">
        <v>0.5</v>
      </c>
      <c r="F53" s="12">
        <f t="shared" si="4"/>
        <v>0</v>
      </c>
      <c r="G53" s="12">
        <f t="shared" si="5"/>
        <v>0</v>
      </c>
      <c r="H53" s="254"/>
      <c r="I53" s="255"/>
      <c r="J53" s="255"/>
      <c r="K53" s="255"/>
      <c r="L53" s="256"/>
    </row>
    <row r="54" spans="2:12" s="1" customFormat="1" ht="18" customHeight="1" x14ac:dyDescent="0.3">
      <c r="B54" s="283"/>
      <c r="C54" s="29" t="s">
        <v>39</v>
      </c>
      <c r="D54" s="32">
        <f t="shared" si="3"/>
        <v>0.97500000000000009</v>
      </c>
      <c r="E54" s="48">
        <v>1.5</v>
      </c>
      <c r="F54" s="12">
        <f t="shared" si="4"/>
        <v>0</v>
      </c>
      <c r="G54" s="12">
        <f t="shared" si="5"/>
        <v>0</v>
      </c>
      <c r="H54" s="257"/>
      <c r="I54" s="258"/>
      <c r="J54" s="258"/>
      <c r="K54" s="258"/>
      <c r="L54" s="259"/>
    </row>
    <row r="55" spans="2:12" s="88" customFormat="1" ht="18" customHeight="1" x14ac:dyDescent="0.3">
      <c r="B55" s="267" t="s">
        <v>339</v>
      </c>
      <c r="C55" s="9" t="s">
        <v>70</v>
      </c>
      <c r="D55" s="31">
        <f t="shared" si="3"/>
        <v>19.5</v>
      </c>
      <c r="E55" s="11">
        <v>30</v>
      </c>
      <c r="F55" s="12">
        <f t="shared" si="4"/>
        <v>0</v>
      </c>
      <c r="G55" s="12">
        <f t="shared" si="5"/>
        <v>0</v>
      </c>
      <c r="H55" s="202" t="s">
        <v>4911</v>
      </c>
      <c r="I55" s="203"/>
      <c r="J55" s="203"/>
      <c r="K55" s="203"/>
      <c r="L55" s="204"/>
    </row>
    <row r="56" spans="2:12" s="88" customFormat="1" ht="18" customHeight="1" x14ac:dyDescent="0.3">
      <c r="B56" s="268"/>
      <c r="C56" s="9" t="s">
        <v>195</v>
      </c>
      <c r="D56" s="31">
        <f t="shared" si="3"/>
        <v>0.65</v>
      </c>
      <c r="E56" s="11">
        <v>1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s="88" customFormat="1" ht="18" customHeight="1" x14ac:dyDescent="0.3">
      <c r="B57" s="268"/>
      <c r="C57" s="9" t="s">
        <v>24</v>
      </c>
      <c r="D57" s="31">
        <f t="shared" si="3"/>
        <v>0.32500000000000001</v>
      </c>
      <c r="E57" s="11">
        <v>0.5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s="88" customFormat="1" ht="18" customHeight="1" x14ac:dyDescent="0.3">
      <c r="B58" s="268"/>
      <c r="C58" s="9" t="s">
        <v>188</v>
      </c>
      <c r="D58" s="31">
        <f t="shared" si="3"/>
        <v>1.3</v>
      </c>
      <c r="E58" s="11">
        <v>2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s="88" customFormat="1" ht="18" customHeight="1" x14ac:dyDescent="0.3">
      <c r="B59" s="269"/>
      <c r="C59" s="9" t="s">
        <v>53</v>
      </c>
      <c r="D59" s="31">
        <f t="shared" si="3"/>
        <v>0.13</v>
      </c>
      <c r="E59" s="11">
        <v>0.2</v>
      </c>
      <c r="F59" s="12">
        <f t="shared" si="4"/>
        <v>0</v>
      </c>
      <c r="G59" s="12">
        <f t="shared" si="5"/>
        <v>0</v>
      </c>
      <c r="H59" s="205"/>
      <c r="I59" s="206"/>
      <c r="J59" s="206"/>
      <c r="K59" s="206"/>
      <c r="L59" s="207"/>
    </row>
    <row r="60" spans="2:12" s="88" customFormat="1" ht="18" customHeight="1" thickBot="1" x14ac:dyDescent="0.35">
      <c r="B60" s="20" t="s">
        <v>114</v>
      </c>
      <c r="C60" s="21" t="s">
        <v>35</v>
      </c>
      <c r="D60" s="22">
        <f t="shared" si="3"/>
        <v>13</v>
      </c>
      <c r="E60" s="23">
        <v>20</v>
      </c>
      <c r="F60" s="24">
        <f t="shared" si="4"/>
        <v>0</v>
      </c>
      <c r="G60" s="24">
        <f t="shared" si="5"/>
        <v>0</v>
      </c>
      <c r="H60" s="188" t="s">
        <v>36</v>
      </c>
      <c r="I60" s="188"/>
      <c r="J60" s="188"/>
      <c r="K60" s="188"/>
      <c r="L60" s="189"/>
    </row>
    <row r="61" spans="2:12" s="1" customFormat="1" ht="72" customHeight="1" thickTop="1" x14ac:dyDescent="0.3"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</row>
    <row r="62" spans="2:12" s="1" customFormat="1" ht="15.75" thickBot="1" x14ac:dyDescent="0.35"/>
    <row r="63" spans="2:12" s="1" customFormat="1" ht="20.25" thickTop="1" x14ac:dyDescent="0.3">
      <c r="B63" s="370" t="s">
        <v>5323</v>
      </c>
      <c r="C63" s="371"/>
      <c r="D63" s="371"/>
      <c r="E63" s="371"/>
      <c r="F63" s="371"/>
      <c r="G63" s="371"/>
      <c r="H63" s="371"/>
      <c r="I63" s="371"/>
      <c r="J63" s="371"/>
      <c r="K63" s="371"/>
      <c r="L63" s="372"/>
    </row>
    <row r="64" spans="2:12" s="1" customFormat="1" ht="15" x14ac:dyDescent="0.3">
      <c r="B64" s="220" t="s">
        <v>3</v>
      </c>
      <c r="C64" s="221" t="s">
        <v>4</v>
      </c>
      <c r="D64" s="221" t="s">
        <v>3053</v>
      </c>
      <c r="E64" s="221"/>
      <c r="F64" s="221" t="s">
        <v>6</v>
      </c>
      <c r="G64" s="221"/>
      <c r="H64" s="221" t="s">
        <v>7</v>
      </c>
      <c r="I64" s="221"/>
      <c r="J64" s="221"/>
      <c r="K64" s="221"/>
      <c r="L64" s="222"/>
    </row>
    <row r="65" spans="1:13" s="1" customFormat="1" ht="15" x14ac:dyDescent="0.3">
      <c r="B65" s="220"/>
      <c r="C65" s="221"/>
      <c r="D65" s="6" t="s">
        <v>1</v>
      </c>
      <c r="E65" s="6" t="s">
        <v>2</v>
      </c>
      <c r="F65" s="38" t="s">
        <v>1</v>
      </c>
      <c r="G65" s="39" t="s">
        <v>2</v>
      </c>
      <c r="H65" s="221"/>
      <c r="I65" s="221"/>
      <c r="J65" s="221"/>
      <c r="K65" s="221"/>
      <c r="L65" s="222"/>
    </row>
    <row r="66" spans="1:13" s="1" customFormat="1" ht="18" customHeight="1" x14ac:dyDescent="0.3">
      <c r="B66" s="16" t="s">
        <v>45</v>
      </c>
      <c r="C66" s="9" t="s">
        <v>13</v>
      </c>
      <c r="D66" s="15">
        <f t="shared" ref="D66:D90" si="6">E66*0.65</f>
        <v>35.75</v>
      </c>
      <c r="E66" s="11">
        <v>55</v>
      </c>
      <c r="F66" s="12">
        <f t="shared" ref="F66:F90" si="7">D66*D$2</f>
        <v>0</v>
      </c>
      <c r="G66" s="12">
        <f t="shared" ref="G66:G90" si="8">E66*D$3</f>
        <v>0</v>
      </c>
      <c r="H66" s="191" t="s">
        <v>46</v>
      </c>
      <c r="I66" s="191"/>
      <c r="J66" s="191"/>
      <c r="K66" s="191"/>
      <c r="L66" s="192"/>
    </row>
    <row r="67" spans="1:13" ht="18" customHeight="1" x14ac:dyDescent="0.3">
      <c r="A67" s="1"/>
      <c r="B67" s="267" t="s">
        <v>2896</v>
      </c>
      <c r="C67" s="14" t="s">
        <v>35</v>
      </c>
      <c r="D67" s="15">
        <f t="shared" si="6"/>
        <v>9.75</v>
      </c>
      <c r="E67" s="11">
        <v>15</v>
      </c>
      <c r="F67" s="12">
        <f t="shared" si="7"/>
        <v>0</v>
      </c>
      <c r="G67" s="12">
        <f t="shared" si="8"/>
        <v>0</v>
      </c>
      <c r="H67" s="202" t="s">
        <v>4276</v>
      </c>
      <c r="I67" s="203"/>
      <c r="J67" s="203"/>
      <c r="K67" s="203"/>
      <c r="L67" s="204"/>
      <c r="M67" s="1"/>
    </row>
    <row r="68" spans="1:13" ht="18" customHeight="1" x14ac:dyDescent="0.3">
      <c r="A68" s="1"/>
      <c r="B68" s="268"/>
      <c r="C68" s="14" t="s">
        <v>431</v>
      </c>
      <c r="D68" s="26">
        <f t="shared" si="6"/>
        <v>13</v>
      </c>
      <c r="E68" s="11">
        <v>20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  <c r="M68" s="1"/>
    </row>
    <row r="69" spans="1:13" ht="18" customHeight="1" x14ac:dyDescent="0.3">
      <c r="A69" s="1"/>
      <c r="B69" s="268"/>
      <c r="C69" s="14" t="s">
        <v>17</v>
      </c>
      <c r="D69" s="15">
        <f t="shared" si="6"/>
        <v>1.3</v>
      </c>
      <c r="E69" s="11">
        <v>2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  <c r="M69" s="1"/>
    </row>
    <row r="70" spans="1:13" ht="18" customHeight="1" x14ac:dyDescent="0.3">
      <c r="A70" s="1"/>
      <c r="B70" s="268"/>
      <c r="C70" s="14" t="s">
        <v>16</v>
      </c>
      <c r="D70" s="15">
        <f t="shared" si="6"/>
        <v>1.3</v>
      </c>
      <c r="E70" s="11">
        <v>2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  <c r="M70" s="1"/>
    </row>
    <row r="71" spans="1:13" ht="18" customHeight="1" x14ac:dyDescent="0.3">
      <c r="A71" s="1"/>
      <c r="B71" s="268"/>
      <c r="C71" s="14" t="s">
        <v>169</v>
      </c>
      <c r="D71" s="15">
        <f t="shared" si="6"/>
        <v>3.25</v>
      </c>
      <c r="E71" s="11">
        <v>5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  <c r="M71" s="1"/>
    </row>
    <row r="72" spans="1:13" ht="18" customHeight="1" x14ac:dyDescent="0.3">
      <c r="A72" s="1"/>
      <c r="B72" s="268"/>
      <c r="C72" s="14" t="s">
        <v>178</v>
      </c>
      <c r="D72" s="15">
        <f t="shared" si="6"/>
        <v>0.65</v>
      </c>
      <c r="E72" s="11">
        <v>1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  <c r="M72" s="1"/>
    </row>
    <row r="73" spans="1:13" ht="18" customHeight="1" x14ac:dyDescent="0.3">
      <c r="A73" s="1"/>
      <c r="B73" s="268"/>
      <c r="C73" s="14" t="s">
        <v>162</v>
      </c>
      <c r="D73" s="15">
        <f t="shared" si="6"/>
        <v>0.32500000000000001</v>
      </c>
      <c r="E73" s="11">
        <v>0.5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  <c r="M73" s="1"/>
    </row>
    <row r="74" spans="1:13" ht="18" customHeight="1" x14ac:dyDescent="0.3">
      <c r="A74" s="1"/>
      <c r="B74" s="268"/>
      <c r="C74" s="14" t="s">
        <v>186</v>
      </c>
      <c r="D74" s="15">
        <f t="shared" si="6"/>
        <v>0.65</v>
      </c>
      <c r="E74" s="11">
        <v>1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  <c r="M74" s="1"/>
    </row>
    <row r="75" spans="1:13" ht="18" customHeight="1" x14ac:dyDescent="0.3">
      <c r="A75" s="1"/>
      <c r="B75" s="268"/>
      <c r="C75" s="14" t="s">
        <v>195</v>
      </c>
      <c r="D75" s="15">
        <f t="shared" si="6"/>
        <v>0.32500000000000001</v>
      </c>
      <c r="E75" s="11">
        <v>0.5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  <c r="M75" s="1"/>
    </row>
    <row r="76" spans="1:13" ht="18" customHeight="1" x14ac:dyDescent="0.3">
      <c r="A76" s="1"/>
      <c r="B76" s="268"/>
      <c r="C76" s="14" t="s">
        <v>20</v>
      </c>
      <c r="D76" s="15">
        <f t="shared" si="6"/>
        <v>1.3</v>
      </c>
      <c r="E76" s="11">
        <v>2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  <c r="M76" s="1"/>
    </row>
    <row r="77" spans="1:13" ht="18" customHeight="1" x14ac:dyDescent="0.3">
      <c r="A77" s="1"/>
      <c r="B77" s="225" t="s">
        <v>4569</v>
      </c>
      <c r="C77" s="9" t="s">
        <v>170</v>
      </c>
      <c r="D77" s="15">
        <f t="shared" si="6"/>
        <v>19.5</v>
      </c>
      <c r="E77" s="9">
        <v>30</v>
      </c>
      <c r="F77" s="12">
        <f t="shared" si="7"/>
        <v>0</v>
      </c>
      <c r="G77" s="12">
        <f t="shared" si="8"/>
        <v>0</v>
      </c>
      <c r="H77" s="202" t="s">
        <v>1832</v>
      </c>
      <c r="I77" s="203"/>
      <c r="J77" s="203"/>
      <c r="K77" s="203"/>
      <c r="L77" s="204"/>
      <c r="M77" s="1"/>
    </row>
    <row r="78" spans="1:13" ht="18" customHeight="1" x14ac:dyDescent="0.3">
      <c r="A78" s="1"/>
      <c r="B78" s="226"/>
      <c r="C78" s="9" t="s">
        <v>22</v>
      </c>
      <c r="D78" s="15">
        <f t="shared" si="6"/>
        <v>3.25</v>
      </c>
      <c r="E78" s="9">
        <v>5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  <c r="M78" s="1"/>
    </row>
    <row r="79" spans="1:13" ht="18" customHeight="1" x14ac:dyDescent="0.3">
      <c r="A79" s="1"/>
      <c r="B79" s="226"/>
      <c r="C79" s="9" t="s">
        <v>23</v>
      </c>
      <c r="D79" s="15">
        <f t="shared" si="6"/>
        <v>3.25</v>
      </c>
      <c r="E79" s="9">
        <v>5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  <c r="M79" s="1"/>
    </row>
    <row r="80" spans="1:13" ht="18" customHeight="1" x14ac:dyDescent="0.3">
      <c r="A80" s="1"/>
      <c r="B80" s="226"/>
      <c r="C80" s="9" t="s">
        <v>491</v>
      </c>
      <c r="D80" s="15">
        <f t="shared" si="6"/>
        <v>1.3</v>
      </c>
      <c r="E80" s="9">
        <v>2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  <c r="M80" s="1"/>
    </row>
    <row r="81" spans="1:13" ht="18" customHeight="1" x14ac:dyDescent="0.3">
      <c r="A81" s="1"/>
      <c r="B81" s="226"/>
      <c r="C81" s="9" t="s">
        <v>21</v>
      </c>
      <c r="D81" s="15">
        <f t="shared" si="6"/>
        <v>9.75</v>
      </c>
      <c r="E81" s="9">
        <v>15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  <c r="M81" s="1"/>
    </row>
    <row r="82" spans="1:13" ht="18" customHeight="1" x14ac:dyDescent="0.3">
      <c r="A82" s="1"/>
      <c r="B82" s="226"/>
      <c r="C82" s="9" t="s">
        <v>24</v>
      </c>
      <c r="D82" s="15">
        <f t="shared" si="6"/>
        <v>0.32500000000000001</v>
      </c>
      <c r="E82" s="9">
        <v>0.5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  <c r="M82" s="1"/>
    </row>
    <row r="83" spans="1:13" ht="18" customHeight="1" x14ac:dyDescent="0.3">
      <c r="A83" s="1"/>
      <c r="B83" s="227"/>
      <c r="C83" s="9" t="s">
        <v>25</v>
      </c>
      <c r="D83" s="19">
        <f t="shared" si="6"/>
        <v>1.9500000000000002</v>
      </c>
      <c r="E83" s="9">
        <v>3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  <c r="M83" s="1"/>
    </row>
    <row r="84" spans="1:13" ht="18" customHeight="1" x14ac:dyDescent="0.3">
      <c r="A84" s="1"/>
      <c r="B84" s="267" t="s">
        <v>1436</v>
      </c>
      <c r="C84" s="9" t="s">
        <v>676</v>
      </c>
      <c r="D84" s="15">
        <f t="shared" si="6"/>
        <v>19.5</v>
      </c>
      <c r="E84" s="9">
        <v>30</v>
      </c>
      <c r="F84" s="12">
        <f t="shared" si="7"/>
        <v>0</v>
      </c>
      <c r="G84" s="12">
        <f t="shared" si="8"/>
        <v>0</v>
      </c>
      <c r="H84" s="208" t="s">
        <v>5054</v>
      </c>
      <c r="I84" s="209"/>
      <c r="J84" s="209"/>
      <c r="K84" s="209"/>
      <c r="L84" s="210"/>
      <c r="M84" s="1"/>
    </row>
    <row r="85" spans="1:13" ht="18" customHeight="1" x14ac:dyDescent="0.3">
      <c r="A85" s="1"/>
      <c r="B85" s="268"/>
      <c r="C85" s="9" t="s">
        <v>39</v>
      </c>
      <c r="D85" s="15">
        <f t="shared" si="6"/>
        <v>0.65</v>
      </c>
      <c r="E85" s="9">
        <v>1</v>
      </c>
      <c r="F85" s="12">
        <f t="shared" si="7"/>
        <v>0</v>
      </c>
      <c r="G85" s="12">
        <f t="shared" si="8"/>
        <v>0</v>
      </c>
      <c r="H85" s="211"/>
      <c r="I85" s="212"/>
      <c r="J85" s="212"/>
      <c r="K85" s="212"/>
      <c r="L85" s="213"/>
      <c r="M85" s="1"/>
    </row>
    <row r="86" spans="1:13" ht="18" customHeight="1" x14ac:dyDescent="0.3">
      <c r="A86" s="1"/>
      <c r="B86" s="268"/>
      <c r="C86" s="9" t="s">
        <v>53</v>
      </c>
      <c r="D86" s="15">
        <f t="shared" si="6"/>
        <v>0.32500000000000001</v>
      </c>
      <c r="E86" s="9">
        <v>0.5</v>
      </c>
      <c r="F86" s="12">
        <f t="shared" si="7"/>
        <v>0</v>
      </c>
      <c r="G86" s="12">
        <f t="shared" si="8"/>
        <v>0</v>
      </c>
      <c r="H86" s="211"/>
      <c r="I86" s="212"/>
      <c r="J86" s="212"/>
      <c r="K86" s="212"/>
      <c r="L86" s="213"/>
      <c r="M86" s="1"/>
    </row>
    <row r="87" spans="1:13" ht="18" customHeight="1" x14ac:dyDescent="0.3">
      <c r="A87" s="1"/>
      <c r="B87" s="268"/>
      <c r="C87" s="9" t="s">
        <v>288</v>
      </c>
      <c r="D87" s="15">
        <f t="shared" si="6"/>
        <v>0.65</v>
      </c>
      <c r="E87" s="9">
        <v>1</v>
      </c>
      <c r="F87" s="12">
        <f t="shared" si="7"/>
        <v>0</v>
      </c>
      <c r="G87" s="12">
        <f t="shared" si="8"/>
        <v>0</v>
      </c>
      <c r="H87" s="211"/>
      <c r="I87" s="212"/>
      <c r="J87" s="212"/>
      <c r="K87" s="212"/>
      <c r="L87" s="213"/>
      <c r="M87" s="1"/>
    </row>
    <row r="88" spans="1:13" ht="18" customHeight="1" x14ac:dyDescent="0.3">
      <c r="A88" s="1"/>
      <c r="B88" s="268"/>
      <c r="C88" s="9" t="s">
        <v>27</v>
      </c>
      <c r="D88" s="15">
        <f t="shared" si="6"/>
        <v>3.25</v>
      </c>
      <c r="E88" s="9">
        <v>5</v>
      </c>
      <c r="F88" s="12">
        <f t="shared" si="7"/>
        <v>0</v>
      </c>
      <c r="G88" s="12">
        <f t="shared" si="8"/>
        <v>0</v>
      </c>
      <c r="H88" s="211"/>
      <c r="I88" s="212"/>
      <c r="J88" s="212"/>
      <c r="K88" s="212"/>
      <c r="L88" s="213"/>
      <c r="M88" s="1"/>
    </row>
    <row r="89" spans="1:13" ht="18" customHeight="1" x14ac:dyDescent="0.3">
      <c r="A89" s="1"/>
      <c r="B89" s="269"/>
      <c r="C89" s="9" t="s">
        <v>378</v>
      </c>
      <c r="D89" s="15">
        <f t="shared" si="6"/>
        <v>0.65</v>
      </c>
      <c r="E89" s="9">
        <v>1</v>
      </c>
      <c r="F89" s="12">
        <f t="shared" si="7"/>
        <v>0</v>
      </c>
      <c r="G89" s="12">
        <f t="shared" si="8"/>
        <v>0</v>
      </c>
      <c r="H89" s="214"/>
      <c r="I89" s="215"/>
      <c r="J89" s="215"/>
      <c r="K89" s="215"/>
      <c r="L89" s="216"/>
      <c r="M89" s="1"/>
    </row>
    <row r="90" spans="1:13" s="88" customFormat="1" ht="18" customHeight="1" thickBot="1" x14ac:dyDescent="0.35">
      <c r="B90" s="27" t="s">
        <v>110</v>
      </c>
      <c r="C90" s="21" t="s">
        <v>33</v>
      </c>
      <c r="D90" s="28">
        <f t="shared" si="6"/>
        <v>13</v>
      </c>
      <c r="E90" s="23">
        <v>20</v>
      </c>
      <c r="F90" s="24">
        <f t="shared" si="7"/>
        <v>0</v>
      </c>
      <c r="G90" s="24">
        <f t="shared" si="8"/>
        <v>0</v>
      </c>
      <c r="H90" s="228" t="s">
        <v>34</v>
      </c>
      <c r="I90" s="229"/>
      <c r="J90" s="229"/>
      <c r="K90" s="229"/>
      <c r="L90" s="230"/>
    </row>
    <row r="91" spans="1:13" s="1" customFormat="1" ht="72" customHeight="1" thickTop="1" x14ac:dyDescent="0.3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1:13" s="1" customFormat="1" ht="15.75" thickBot="1" x14ac:dyDescent="0.35"/>
    <row r="93" spans="1:13" s="1" customFormat="1" ht="20.25" thickTop="1" x14ac:dyDescent="0.3">
      <c r="B93" s="370" t="s">
        <v>5322</v>
      </c>
      <c r="C93" s="371"/>
      <c r="D93" s="371"/>
      <c r="E93" s="371"/>
      <c r="F93" s="371"/>
      <c r="G93" s="371"/>
      <c r="H93" s="371"/>
      <c r="I93" s="371"/>
      <c r="J93" s="371"/>
      <c r="K93" s="371"/>
      <c r="L93" s="372"/>
    </row>
    <row r="94" spans="1:13" s="1" customFormat="1" ht="15" x14ac:dyDescent="0.3">
      <c r="B94" s="220" t="s">
        <v>3</v>
      </c>
      <c r="C94" s="221" t="s">
        <v>4</v>
      </c>
      <c r="D94" s="221" t="s">
        <v>3053</v>
      </c>
      <c r="E94" s="221"/>
      <c r="F94" s="221" t="s">
        <v>6</v>
      </c>
      <c r="G94" s="221"/>
      <c r="H94" s="221" t="s">
        <v>7</v>
      </c>
      <c r="I94" s="221"/>
      <c r="J94" s="221"/>
      <c r="K94" s="221"/>
      <c r="L94" s="222"/>
    </row>
    <row r="95" spans="1:13" s="1" customFormat="1" ht="15" x14ac:dyDescent="0.3">
      <c r="B95" s="220"/>
      <c r="C95" s="221"/>
      <c r="D95" s="6" t="s">
        <v>1</v>
      </c>
      <c r="E95" s="6" t="s">
        <v>2</v>
      </c>
      <c r="F95" s="38" t="s">
        <v>1</v>
      </c>
      <c r="G95" s="39" t="s">
        <v>2</v>
      </c>
      <c r="H95" s="221"/>
      <c r="I95" s="221"/>
      <c r="J95" s="221"/>
      <c r="K95" s="221"/>
      <c r="L95" s="222"/>
    </row>
    <row r="96" spans="1:13" ht="18" customHeight="1" x14ac:dyDescent="0.3">
      <c r="A96" s="1"/>
      <c r="B96" s="290" t="s">
        <v>5321</v>
      </c>
      <c r="C96" s="41" t="s">
        <v>13</v>
      </c>
      <c r="D96" s="15">
        <f t="shared" ref="D96:D119" si="9">E96*0.65</f>
        <v>32.5</v>
      </c>
      <c r="E96" s="11">
        <v>50</v>
      </c>
      <c r="F96" s="12">
        <f t="shared" ref="F96:F119" si="10">D96*D$2</f>
        <v>0</v>
      </c>
      <c r="G96" s="12">
        <f t="shared" ref="G96:G119" si="11">E96*D$3</f>
        <v>0</v>
      </c>
      <c r="H96" s="202" t="s">
        <v>5320</v>
      </c>
      <c r="I96" s="203"/>
      <c r="J96" s="203"/>
      <c r="K96" s="203"/>
      <c r="L96" s="204"/>
      <c r="M96" s="1"/>
    </row>
    <row r="97" spans="1:13" ht="18" customHeight="1" x14ac:dyDescent="0.3">
      <c r="A97" s="1"/>
      <c r="B97" s="226"/>
      <c r="C97" s="14" t="s">
        <v>189</v>
      </c>
      <c r="D97" s="19">
        <f t="shared" si="9"/>
        <v>3.25</v>
      </c>
      <c r="E97" s="9">
        <v>5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  <c r="M97" s="1"/>
    </row>
    <row r="98" spans="1:13" ht="18" customHeight="1" x14ac:dyDescent="0.3">
      <c r="A98" s="1"/>
      <c r="B98" s="226"/>
      <c r="C98" s="14" t="s">
        <v>169</v>
      </c>
      <c r="D98" s="15">
        <f t="shared" si="9"/>
        <v>3.25</v>
      </c>
      <c r="E98" s="9">
        <v>5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  <c r="M98" s="1"/>
    </row>
    <row r="99" spans="1:13" ht="18" customHeight="1" x14ac:dyDescent="0.3">
      <c r="A99" s="1"/>
      <c r="B99" s="226"/>
      <c r="C99" s="42" t="s">
        <v>298</v>
      </c>
      <c r="D99" s="15">
        <f t="shared" si="9"/>
        <v>3.25</v>
      </c>
      <c r="E99" s="9">
        <v>5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  <c r="M99" s="1"/>
    </row>
    <row r="100" spans="1:13" ht="18" customHeight="1" x14ac:dyDescent="0.3">
      <c r="A100" s="1"/>
      <c r="B100" s="226"/>
      <c r="C100" s="42" t="s">
        <v>195</v>
      </c>
      <c r="D100" s="15">
        <f t="shared" si="9"/>
        <v>0.65</v>
      </c>
      <c r="E100" s="9">
        <v>1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  <c r="M100" s="1"/>
    </row>
    <row r="101" spans="1:13" ht="18" customHeight="1" x14ac:dyDescent="0.3">
      <c r="A101" s="1"/>
      <c r="B101" s="226"/>
      <c r="C101" s="42" t="s">
        <v>664</v>
      </c>
      <c r="D101" s="15">
        <f t="shared" si="9"/>
        <v>2.6</v>
      </c>
      <c r="E101" s="9">
        <v>4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  <c r="M101" s="1"/>
    </row>
    <row r="102" spans="1:13" ht="18" customHeight="1" x14ac:dyDescent="0.3">
      <c r="A102" s="1"/>
      <c r="B102" s="226"/>
      <c r="C102" s="14" t="s">
        <v>186</v>
      </c>
      <c r="D102" s="15">
        <f t="shared" si="9"/>
        <v>0.13</v>
      </c>
      <c r="E102" s="9">
        <v>0.2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  <c r="M102" s="1"/>
    </row>
    <row r="103" spans="1:13" ht="18" customHeight="1" x14ac:dyDescent="0.3">
      <c r="A103" s="1"/>
      <c r="B103" s="226"/>
      <c r="C103" s="14" t="s">
        <v>270</v>
      </c>
      <c r="D103" s="15">
        <f t="shared" si="9"/>
        <v>6.5000000000000002E-2</v>
      </c>
      <c r="E103" s="9">
        <v>0.1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  <c r="M103" s="1"/>
    </row>
    <row r="104" spans="1:13" ht="18" customHeight="1" x14ac:dyDescent="0.3">
      <c r="A104" s="1"/>
      <c r="B104" s="227"/>
      <c r="C104" s="14" t="s">
        <v>190</v>
      </c>
      <c r="D104" s="15">
        <f t="shared" si="9"/>
        <v>1.625</v>
      </c>
      <c r="E104" s="9">
        <v>2.5</v>
      </c>
      <c r="F104" s="12">
        <f t="shared" si="10"/>
        <v>0</v>
      </c>
      <c r="G104" s="12">
        <f t="shared" si="11"/>
        <v>0</v>
      </c>
      <c r="H104" s="270"/>
      <c r="I104" s="271"/>
      <c r="J104" s="271"/>
      <c r="K104" s="271"/>
      <c r="L104" s="272"/>
      <c r="M104" s="1"/>
    </row>
    <row r="105" spans="1:13" ht="18" customHeight="1" x14ac:dyDescent="0.3">
      <c r="A105" s="1"/>
      <c r="B105" s="303" t="s">
        <v>2172</v>
      </c>
      <c r="C105" s="112" t="s">
        <v>515</v>
      </c>
      <c r="D105" s="32">
        <f t="shared" si="9"/>
        <v>13</v>
      </c>
      <c r="E105" s="11">
        <v>20</v>
      </c>
      <c r="F105" s="12">
        <f t="shared" si="10"/>
        <v>0</v>
      </c>
      <c r="G105" s="12">
        <f t="shared" si="11"/>
        <v>0</v>
      </c>
      <c r="H105" s="202" t="s">
        <v>2170</v>
      </c>
      <c r="I105" s="203"/>
      <c r="J105" s="203"/>
      <c r="K105" s="203"/>
      <c r="L105" s="204"/>
      <c r="M105" s="1"/>
    </row>
    <row r="106" spans="1:13" ht="18" customHeight="1" x14ac:dyDescent="0.3">
      <c r="A106" s="1"/>
      <c r="B106" s="303"/>
      <c r="C106" s="112" t="s">
        <v>21</v>
      </c>
      <c r="D106" s="15">
        <f t="shared" si="9"/>
        <v>6.5</v>
      </c>
      <c r="E106" s="11">
        <v>10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  <c r="M106" s="1"/>
    </row>
    <row r="107" spans="1:13" ht="18" customHeight="1" x14ac:dyDescent="0.3">
      <c r="A107" s="1"/>
      <c r="B107" s="303"/>
      <c r="C107" s="112" t="s">
        <v>17</v>
      </c>
      <c r="D107" s="15">
        <f t="shared" si="9"/>
        <v>1.3</v>
      </c>
      <c r="E107" s="11">
        <v>2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  <c r="M107" s="1"/>
    </row>
    <row r="108" spans="1:13" ht="18" customHeight="1" x14ac:dyDescent="0.3">
      <c r="A108" s="1"/>
      <c r="B108" s="303"/>
      <c r="C108" s="112" t="s">
        <v>16</v>
      </c>
      <c r="D108" s="15">
        <f t="shared" si="9"/>
        <v>1.3</v>
      </c>
      <c r="E108" s="11">
        <v>2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  <c r="M108" s="1"/>
    </row>
    <row r="109" spans="1:13" ht="18" customHeight="1" x14ac:dyDescent="0.3">
      <c r="A109" s="1"/>
      <c r="B109" s="303"/>
      <c r="C109" s="112" t="s">
        <v>20</v>
      </c>
      <c r="D109" s="15">
        <f t="shared" si="9"/>
        <v>0.65</v>
      </c>
      <c r="E109" s="11">
        <v>1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  <c r="M109" s="1"/>
    </row>
    <row r="110" spans="1:13" ht="18" customHeight="1" x14ac:dyDescent="0.3">
      <c r="A110" s="1"/>
      <c r="B110" s="303"/>
      <c r="C110" s="112" t="s">
        <v>195</v>
      </c>
      <c r="D110" s="15">
        <f t="shared" si="9"/>
        <v>0.32500000000000001</v>
      </c>
      <c r="E110" s="11">
        <v>0.5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  <c r="M110" s="1"/>
    </row>
    <row r="111" spans="1:13" ht="18" customHeight="1" x14ac:dyDescent="0.3">
      <c r="A111" s="1"/>
      <c r="B111" s="303"/>
      <c r="C111" s="112" t="s">
        <v>162</v>
      </c>
      <c r="D111" s="15">
        <f t="shared" si="9"/>
        <v>0.32500000000000001</v>
      </c>
      <c r="E111" s="11">
        <v>0.5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  <c r="M111" s="1"/>
    </row>
    <row r="112" spans="1:13" ht="18" customHeight="1" x14ac:dyDescent="0.3">
      <c r="A112" s="1"/>
      <c r="B112" s="266" t="s">
        <v>160</v>
      </c>
      <c r="C112" s="9" t="s">
        <v>84</v>
      </c>
      <c r="D112" s="19">
        <f t="shared" si="9"/>
        <v>26</v>
      </c>
      <c r="E112" s="9">
        <v>40</v>
      </c>
      <c r="F112" s="12">
        <f t="shared" si="10"/>
        <v>0</v>
      </c>
      <c r="G112" s="12">
        <f t="shared" si="11"/>
        <v>0</v>
      </c>
      <c r="H112" s="202" t="s">
        <v>2167</v>
      </c>
      <c r="I112" s="203"/>
      <c r="J112" s="203"/>
      <c r="K112" s="203"/>
      <c r="L112" s="204"/>
      <c r="M112" s="1"/>
    </row>
    <row r="113" spans="1:13" ht="18" customHeight="1" x14ac:dyDescent="0.3">
      <c r="A113" s="1"/>
      <c r="B113" s="187"/>
      <c r="C113" s="9" t="s">
        <v>27</v>
      </c>
      <c r="D113" s="15">
        <f t="shared" si="9"/>
        <v>2.6</v>
      </c>
      <c r="E113" s="9">
        <v>4</v>
      </c>
      <c r="F113" s="12">
        <f t="shared" si="10"/>
        <v>0</v>
      </c>
      <c r="G113" s="12">
        <f t="shared" si="11"/>
        <v>0</v>
      </c>
      <c r="H113" s="205"/>
      <c r="I113" s="206"/>
      <c r="J113" s="206"/>
      <c r="K113" s="206"/>
      <c r="L113" s="207"/>
      <c r="M113" s="1"/>
    </row>
    <row r="114" spans="1:13" ht="18" customHeight="1" x14ac:dyDescent="0.3">
      <c r="A114" s="1"/>
      <c r="B114" s="187"/>
      <c r="C114" s="9" t="s">
        <v>52</v>
      </c>
      <c r="D114" s="15">
        <f t="shared" si="9"/>
        <v>1.3</v>
      </c>
      <c r="E114" s="9">
        <v>2</v>
      </c>
      <c r="F114" s="12">
        <f t="shared" si="10"/>
        <v>0</v>
      </c>
      <c r="G114" s="12">
        <f t="shared" si="11"/>
        <v>0</v>
      </c>
      <c r="H114" s="205"/>
      <c r="I114" s="206"/>
      <c r="J114" s="206"/>
      <c r="K114" s="206"/>
      <c r="L114" s="207"/>
      <c r="M114" s="1"/>
    </row>
    <row r="115" spans="1:13" ht="18" customHeight="1" x14ac:dyDescent="0.3">
      <c r="A115" s="1"/>
      <c r="B115" s="187"/>
      <c r="C115" s="9" t="s">
        <v>39</v>
      </c>
      <c r="D115" s="15">
        <f t="shared" si="9"/>
        <v>0.32500000000000001</v>
      </c>
      <c r="E115" s="9">
        <v>0.5</v>
      </c>
      <c r="F115" s="12">
        <f t="shared" si="10"/>
        <v>0</v>
      </c>
      <c r="G115" s="12">
        <f t="shared" si="11"/>
        <v>0</v>
      </c>
      <c r="H115" s="205"/>
      <c r="I115" s="206"/>
      <c r="J115" s="206"/>
      <c r="K115" s="206"/>
      <c r="L115" s="207"/>
      <c r="M115" s="1"/>
    </row>
    <row r="116" spans="1:13" ht="18" customHeight="1" x14ac:dyDescent="0.3">
      <c r="A116" s="1"/>
      <c r="B116" s="187"/>
      <c r="C116" s="9" t="s">
        <v>195</v>
      </c>
      <c r="D116" s="15">
        <f t="shared" si="9"/>
        <v>0.32500000000000001</v>
      </c>
      <c r="E116" s="9">
        <v>0.5</v>
      </c>
      <c r="F116" s="12">
        <f t="shared" si="10"/>
        <v>0</v>
      </c>
      <c r="G116" s="12">
        <f t="shared" si="11"/>
        <v>0</v>
      </c>
      <c r="H116" s="205"/>
      <c r="I116" s="206"/>
      <c r="J116" s="206"/>
      <c r="K116" s="206"/>
      <c r="L116" s="207"/>
      <c r="M116" s="1"/>
    </row>
    <row r="117" spans="1:13" ht="18" customHeight="1" x14ac:dyDescent="0.3">
      <c r="A117" s="1"/>
      <c r="B117" s="187"/>
      <c r="C117" s="9" t="s">
        <v>20</v>
      </c>
      <c r="D117" s="15">
        <f t="shared" si="9"/>
        <v>1.3</v>
      </c>
      <c r="E117" s="9">
        <v>2</v>
      </c>
      <c r="F117" s="12">
        <f t="shared" si="10"/>
        <v>0</v>
      </c>
      <c r="G117" s="12">
        <f t="shared" si="11"/>
        <v>0</v>
      </c>
      <c r="H117" s="205"/>
      <c r="I117" s="206"/>
      <c r="J117" s="206"/>
      <c r="K117" s="206"/>
      <c r="L117" s="207"/>
      <c r="M117" s="1"/>
    </row>
    <row r="118" spans="1:13" ht="18" customHeight="1" x14ac:dyDescent="0.3">
      <c r="A118" s="1"/>
      <c r="B118" s="187"/>
      <c r="C118" s="9" t="s">
        <v>25</v>
      </c>
      <c r="D118" s="19">
        <f t="shared" si="9"/>
        <v>1.9500000000000002</v>
      </c>
      <c r="E118" s="9">
        <v>3</v>
      </c>
      <c r="F118" s="12">
        <f t="shared" si="10"/>
        <v>0</v>
      </c>
      <c r="G118" s="12">
        <f t="shared" si="11"/>
        <v>0</v>
      </c>
      <c r="H118" s="205"/>
      <c r="I118" s="206"/>
      <c r="J118" s="206"/>
      <c r="K118" s="206"/>
      <c r="L118" s="207"/>
      <c r="M118" s="1"/>
    </row>
    <row r="119" spans="1:13" s="88" customFormat="1" ht="18" customHeight="1" thickBot="1" x14ac:dyDescent="0.35">
      <c r="B119" s="20" t="s">
        <v>114</v>
      </c>
      <c r="C119" s="21" t="s">
        <v>35</v>
      </c>
      <c r="D119" s="22">
        <f t="shared" si="9"/>
        <v>13</v>
      </c>
      <c r="E119" s="23">
        <v>20</v>
      </c>
      <c r="F119" s="24">
        <f t="shared" si="10"/>
        <v>0</v>
      </c>
      <c r="G119" s="24">
        <f t="shared" si="11"/>
        <v>0</v>
      </c>
      <c r="H119" s="188" t="s">
        <v>36</v>
      </c>
      <c r="I119" s="188"/>
      <c r="J119" s="188"/>
      <c r="K119" s="188"/>
      <c r="L119" s="189"/>
    </row>
    <row r="120" spans="1:13" ht="71.25" customHeight="1" thickTop="1" x14ac:dyDescent="0.3"/>
    <row r="121" spans="1:13" ht="17.25" thickBot="1" x14ac:dyDescent="0.35"/>
    <row r="122" spans="1:13" s="1" customFormat="1" ht="20.25" thickTop="1" x14ac:dyDescent="0.3">
      <c r="B122" s="370" t="s">
        <v>5319</v>
      </c>
      <c r="C122" s="371"/>
      <c r="D122" s="371"/>
      <c r="E122" s="371"/>
      <c r="F122" s="371"/>
      <c r="G122" s="371"/>
      <c r="H122" s="371"/>
      <c r="I122" s="371"/>
      <c r="J122" s="371"/>
      <c r="K122" s="371"/>
      <c r="L122" s="372"/>
    </row>
    <row r="123" spans="1:13" s="1" customFormat="1" ht="15" x14ac:dyDescent="0.3">
      <c r="B123" s="220" t="s">
        <v>3</v>
      </c>
      <c r="C123" s="221" t="s">
        <v>4</v>
      </c>
      <c r="D123" s="221" t="s">
        <v>3053</v>
      </c>
      <c r="E123" s="221"/>
      <c r="F123" s="221" t="s">
        <v>6</v>
      </c>
      <c r="G123" s="221"/>
      <c r="H123" s="221" t="s">
        <v>7</v>
      </c>
      <c r="I123" s="221"/>
      <c r="J123" s="221"/>
      <c r="K123" s="221"/>
      <c r="L123" s="222"/>
    </row>
    <row r="124" spans="1:13" s="1" customFormat="1" ht="15" x14ac:dyDescent="0.3">
      <c r="B124" s="220"/>
      <c r="C124" s="221"/>
      <c r="D124" s="6" t="s">
        <v>1</v>
      </c>
      <c r="E124" s="6" t="s">
        <v>2</v>
      </c>
      <c r="F124" s="38" t="s">
        <v>1</v>
      </c>
      <c r="G124" s="39" t="s">
        <v>2</v>
      </c>
      <c r="H124" s="221"/>
      <c r="I124" s="221"/>
      <c r="J124" s="221"/>
      <c r="K124" s="221"/>
      <c r="L124" s="222"/>
    </row>
    <row r="125" spans="1:13" s="1" customFormat="1" ht="18" customHeight="1" x14ac:dyDescent="0.3">
      <c r="B125" s="187" t="s">
        <v>59</v>
      </c>
      <c r="C125" s="41" t="s">
        <v>13</v>
      </c>
      <c r="D125" s="15">
        <f t="shared" ref="D125:D146" si="12">E125*0.65</f>
        <v>32.5</v>
      </c>
      <c r="E125" s="11">
        <v>50</v>
      </c>
      <c r="F125" s="12">
        <f t="shared" ref="F125:F146" si="13">D125*D$2</f>
        <v>0</v>
      </c>
      <c r="G125" s="12">
        <f t="shared" ref="G125:G146" si="14">E125*D$3</f>
        <v>0</v>
      </c>
      <c r="H125" s="193" t="s">
        <v>68</v>
      </c>
      <c r="I125" s="194"/>
      <c r="J125" s="194"/>
      <c r="K125" s="194"/>
      <c r="L125" s="195"/>
    </row>
    <row r="126" spans="1:13" s="1" customFormat="1" ht="18" customHeight="1" x14ac:dyDescent="0.3">
      <c r="B126" s="187"/>
      <c r="C126" s="41" t="s">
        <v>69</v>
      </c>
      <c r="D126" s="15">
        <f t="shared" si="12"/>
        <v>1.625</v>
      </c>
      <c r="E126" s="11">
        <v>2.5</v>
      </c>
      <c r="F126" s="12">
        <f t="shared" si="13"/>
        <v>0</v>
      </c>
      <c r="G126" s="12">
        <f t="shared" si="14"/>
        <v>0</v>
      </c>
      <c r="H126" s="196"/>
      <c r="I126" s="197"/>
      <c r="J126" s="197"/>
      <c r="K126" s="197"/>
      <c r="L126" s="198"/>
    </row>
    <row r="127" spans="1:13" ht="18" customHeight="1" x14ac:dyDescent="0.3">
      <c r="A127" s="1"/>
      <c r="B127" s="267" t="s">
        <v>307</v>
      </c>
      <c r="C127" s="14" t="s">
        <v>92</v>
      </c>
      <c r="D127" s="12">
        <f t="shared" si="12"/>
        <v>13</v>
      </c>
      <c r="E127" s="9">
        <v>20</v>
      </c>
      <c r="F127" s="12">
        <f t="shared" si="13"/>
        <v>0</v>
      </c>
      <c r="G127" s="12">
        <f t="shared" si="14"/>
        <v>0</v>
      </c>
      <c r="H127" s="202" t="s">
        <v>4269</v>
      </c>
      <c r="I127" s="203"/>
      <c r="J127" s="203"/>
      <c r="K127" s="203"/>
      <c r="L127" s="204"/>
      <c r="M127" s="1"/>
    </row>
    <row r="128" spans="1:13" ht="18" customHeight="1" x14ac:dyDescent="0.3">
      <c r="A128" s="1"/>
      <c r="B128" s="268"/>
      <c r="C128" s="14" t="s">
        <v>18</v>
      </c>
      <c r="D128" s="31">
        <f t="shared" si="12"/>
        <v>3.25</v>
      </c>
      <c r="E128" s="9">
        <v>5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  <c r="M128" s="1"/>
    </row>
    <row r="129" spans="1:13" ht="18" customHeight="1" x14ac:dyDescent="0.3">
      <c r="A129" s="1"/>
      <c r="B129" s="268"/>
      <c r="C129" s="14" t="s">
        <v>16</v>
      </c>
      <c r="D129" s="12">
        <f t="shared" si="12"/>
        <v>1.3</v>
      </c>
      <c r="E129" s="9">
        <v>2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  <c r="M129" s="1"/>
    </row>
    <row r="130" spans="1:13" ht="18" customHeight="1" x14ac:dyDescent="0.3">
      <c r="A130" s="1"/>
      <c r="B130" s="268"/>
      <c r="C130" s="14" t="s">
        <v>17</v>
      </c>
      <c r="D130" s="12">
        <f t="shared" si="12"/>
        <v>1.3</v>
      </c>
      <c r="E130" s="9">
        <v>2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  <c r="M130" s="1"/>
    </row>
    <row r="131" spans="1:13" ht="18" customHeight="1" x14ac:dyDescent="0.3">
      <c r="A131" s="1"/>
      <c r="B131" s="268"/>
      <c r="C131" s="14" t="s">
        <v>195</v>
      </c>
      <c r="D131" s="31">
        <f t="shared" si="12"/>
        <v>0.32500000000000001</v>
      </c>
      <c r="E131" s="9">
        <v>0.5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  <c r="M131" s="1"/>
    </row>
    <row r="132" spans="1:13" ht="18" customHeight="1" x14ac:dyDescent="0.3">
      <c r="A132" s="1"/>
      <c r="B132" s="269"/>
      <c r="C132" s="14" t="s">
        <v>20</v>
      </c>
      <c r="D132" s="12">
        <f t="shared" si="12"/>
        <v>1.3</v>
      </c>
      <c r="E132" s="9">
        <v>2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  <c r="M132" s="1"/>
    </row>
    <row r="133" spans="1:13" s="1" customFormat="1" ht="18" customHeight="1" x14ac:dyDescent="0.3">
      <c r="B133" s="187" t="s">
        <v>386</v>
      </c>
      <c r="C133" s="9" t="s">
        <v>71</v>
      </c>
      <c r="D133" s="19">
        <f t="shared" si="12"/>
        <v>26</v>
      </c>
      <c r="E133" s="11">
        <v>40</v>
      </c>
      <c r="F133" s="12">
        <f t="shared" si="13"/>
        <v>0</v>
      </c>
      <c r="G133" s="12">
        <f t="shared" si="14"/>
        <v>0</v>
      </c>
      <c r="H133" s="202" t="s">
        <v>4770</v>
      </c>
      <c r="I133" s="203"/>
      <c r="J133" s="203"/>
      <c r="K133" s="203"/>
      <c r="L133" s="204"/>
    </row>
    <row r="134" spans="1:13" s="1" customFormat="1" ht="18" customHeight="1" x14ac:dyDescent="0.3">
      <c r="B134" s="187"/>
      <c r="C134" s="9" t="s">
        <v>22</v>
      </c>
      <c r="D134" s="15">
        <f t="shared" si="12"/>
        <v>6.5</v>
      </c>
      <c r="E134" s="11">
        <v>10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1:13" s="1" customFormat="1" ht="18" customHeight="1" x14ac:dyDescent="0.3">
      <c r="B135" s="187"/>
      <c r="C135" s="9" t="s">
        <v>27</v>
      </c>
      <c r="D135" s="15">
        <f t="shared" si="12"/>
        <v>3.25</v>
      </c>
      <c r="E135" s="11">
        <v>5</v>
      </c>
      <c r="F135" s="12">
        <f t="shared" si="13"/>
        <v>0</v>
      </c>
      <c r="G135" s="12">
        <f t="shared" si="14"/>
        <v>0</v>
      </c>
      <c r="H135" s="205"/>
      <c r="I135" s="206"/>
      <c r="J135" s="206"/>
      <c r="K135" s="206"/>
      <c r="L135" s="207"/>
    </row>
    <row r="136" spans="1:13" s="1" customFormat="1" ht="18" customHeight="1" x14ac:dyDescent="0.3">
      <c r="B136" s="187"/>
      <c r="C136" s="9" t="s">
        <v>52</v>
      </c>
      <c r="D136" s="19">
        <f t="shared" si="12"/>
        <v>1.9500000000000002</v>
      </c>
      <c r="E136" s="11">
        <v>3</v>
      </c>
      <c r="F136" s="12">
        <f t="shared" si="13"/>
        <v>0</v>
      </c>
      <c r="G136" s="12">
        <f t="shared" si="14"/>
        <v>0</v>
      </c>
      <c r="H136" s="205"/>
      <c r="I136" s="206"/>
      <c r="J136" s="206"/>
      <c r="K136" s="206"/>
      <c r="L136" s="207"/>
    </row>
    <row r="137" spans="1:13" s="1" customFormat="1" ht="18" customHeight="1" x14ac:dyDescent="0.3">
      <c r="B137" s="187"/>
      <c r="C137" s="9" t="s">
        <v>39</v>
      </c>
      <c r="D137" s="15">
        <f t="shared" si="12"/>
        <v>0.65</v>
      </c>
      <c r="E137" s="11">
        <v>1</v>
      </c>
      <c r="F137" s="12">
        <f t="shared" si="13"/>
        <v>0</v>
      </c>
      <c r="G137" s="12">
        <f t="shared" si="14"/>
        <v>0</v>
      </c>
      <c r="H137" s="205"/>
      <c r="I137" s="206"/>
      <c r="J137" s="206"/>
      <c r="K137" s="206"/>
      <c r="L137" s="207"/>
    </row>
    <row r="138" spans="1:13" s="1" customFormat="1" ht="18" customHeight="1" x14ac:dyDescent="0.3">
      <c r="B138" s="187"/>
      <c r="C138" s="9" t="s">
        <v>195</v>
      </c>
      <c r="D138" s="15">
        <f t="shared" si="12"/>
        <v>0.32500000000000001</v>
      </c>
      <c r="E138" s="11">
        <v>0.5</v>
      </c>
      <c r="F138" s="12">
        <f t="shared" si="13"/>
        <v>0</v>
      </c>
      <c r="G138" s="12">
        <f t="shared" si="14"/>
        <v>0</v>
      </c>
      <c r="H138" s="205"/>
      <c r="I138" s="206"/>
      <c r="J138" s="206"/>
      <c r="K138" s="206"/>
      <c r="L138" s="207"/>
    </row>
    <row r="139" spans="1:13" s="1" customFormat="1" ht="18" customHeight="1" x14ac:dyDescent="0.3">
      <c r="B139" s="187"/>
      <c r="C139" s="9" t="s">
        <v>20</v>
      </c>
      <c r="D139" s="15">
        <f t="shared" si="12"/>
        <v>1.3</v>
      </c>
      <c r="E139" s="11">
        <v>2</v>
      </c>
      <c r="F139" s="12">
        <f t="shared" si="13"/>
        <v>0</v>
      </c>
      <c r="G139" s="12">
        <f t="shared" si="14"/>
        <v>0</v>
      </c>
      <c r="H139" s="270"/>
      <c r="I139" s="271"/>
      <c r="J139" s="271"/>
      <c r="K139" s="271"/>
      <c r="L139" s="272"/>
    </row>
    <row r="140" spans="1:13" ht="18" customHeight="1" x14ac:dyDescent="0.3">
      <c r="A140" s="1"/>
      <c r="B140" s="225" t="s">
        <v>1399</v>
      </c>
      <c r="C140" s="9" t="s">
        <v>66</v>
      </c>
      <c r="D140" s="10">
        <f t="shared" si="12"/>
        <v>19.5</v>
      </c>
      <c r="E140" s="9">
        <v>30</v>
      </c>
      <c r="F140" s="12">
        <f t="shared" si="13"/>
        <v>0</v>
      </c>
      <c r="G140" s="12">
        <f t="shared" si="14"/>
        <v>0</v>
      </c>
      <c r="H140" s="202" t="s">
        <v>5101</v>
      </c>
      <c r="I140" s="203"/>
      <c r="J140" s="203"/>
      <c r="K140" s="203"/>
      <c r="L140" s="204"/>
      <c r="M140" s="1"/>
    </row>
    <row r="141" spans="1:13" ht="18" customHeight="1" x14ac:dyDescent="0.3">
      <c r="A141" s="1"/>
      <c r="B141" s="226"/>
      <c r="C141" s="9" t="s">
        <v>186</v>
      </c>
      <c r="D141" s="10">
        <f t="shared" si="12"/>
        <v>0.65</v>
      </c>
      <c r="E141" s="9">
        <v>1</v>
      </c>
      <c r="F141" s="12">
        <f t="shared" si="13"/>
        <v>0</v>
      </c>
      <c r="G141" s="12">
        <f t="shared" si="14"/>
        <v>0</v>
      </c>
      <c r="H141" s="205"/>
      <c r="I141" s="206"/>
      <c r="J141" s="206"/>
      <c r="K141" s="206"/>
      <c r="L141" s="207"/>
      <c r="M141" s="1"/>
    </row>
    <row r="142" spans="1:13" ht="18" customHeight="1" x14ac:dyDescent="0.3">
      <c r="A142" s="1"/>
      <c r="B142" s="226"/>
      <c r="C142" s="9" t="s">
        <v>20</v>
      </c>
      <c r="D142" s="10">
        <f t="shared" si="12"/>
        <v>0.32500000000000001</v>
      </c>
      <c r="E142" s="9">
        <v>0.5</v>
      </c>
      <c r="F142" s="12">
        <f t="shared" si="13"/>
        <v>0</v>
      </c>
      <c r="G142" s="12">
        <f t="shared" si="14"/>
        <v>0</v>
      </c>
      <c r="H142" s="205"/>
      <c r="I142" s="206"/>
      <c r="J142" s="206"/>
      <c r="K142" s="206"/>
      <c r="L142" s="207"/>
      <c r="M142" s="1"/>
    </row>
    <row r="143" spans="1:13" ht="18" customHeight="1" x14ac:dyDescent="0.3">
      <c r="A143" s="1"/>
      <c r="B143" s="226"/>
      <c r="C143" s="9" t="s">
        <v>195</v>
      </c>
      <c r="D143" s="10">
        <f t="shared" si="12"/>
        <v>0.32500000000000001</v>
      </c>
      <c r="E143" s="9">
        <v>0.5</v>
      </c>
      <c r="F143" s="12">
        <f t="shared" si="13"/>
        <v>0</v>
      </c>
      <c r="G143" s="12">
        <f t="shared" si="14"/>
        <v>0</v>
      </c>
      <c r="H143" s="205"/>
      <c r="I143" s="206"/>
      <c r="J143" s="206"/>
      <c r="K143" s="206"/>
      <c r="L143" s="207"/>
      <c r="M143" s="1"/>
    </row>
    <row r="144" spans="1:13" ht="18" customHeight="1" x14ac:dyDescent="0.3">
      <c r="A144" s="1"/>
      <c r="B144" s="226"/>
      <c r="C144" s="9" t="s">
        <v>24</v>
      </c>
      <c r="D144" s="10">
        <f t="shared" si="12"/>
        <v>0.32500000000000001</v>
      </c>
      <c r="E144" s="9">
        <v>0.5</v>
      </c>
      <c r="F144" s="12">
        <f t="shared" si="13"/>
        <v>0</v>
      </c>
      <c r="G144" s="12">
        <f t="shared" si="14"/>
        <v>0</v>
      </c>
      <c r="H144" s="205"/>
      <c r="I144" s="206"/>
      <c r="J144" s="206"/>
      <c r="K144" s="206"/>
      <c r="L144" s="207"/>
      <c r="M144" s="1"/>
    </row>
    <row r="145" spans="1:13" ht="18" customHeight="1" x14ac:dyDescent="0.3">
      <c r="A145" s="1"/>
      <c r="B145" s="227"/>
      <c r="C145" s="9" t="s">
        <v>53</v>
      </c>
      <c r="D145" s="10">
        <f t="shared" si="12"/>
        <v>0.13</v>
      </c>
      <c r="E145" s="9">
        <v>0.2</v>
      </c>
      <c r="F145" s="12">
        <f t="shared" si="13"/>
        <v>0</v>
      </c>
      <c r="G145" s="12">
        <f t="shared" si="14"/>
        <v>0</v>
      </c>
      <c r="H145" s="270"/>
      <c r="I145" s="271"/>
      <c r="J145" s="271"/>
      <c r="K145" s="271"/>
      <c r="L145" s="272"/>
      <c r="M145" s="1"/>
    </row>
    <row r="146" spans="1:13" s="88" customFormat="1" ht="18" customHeight="1" thickBot="1" x14ac:dyDescent="0.35">
      <c r="B146" s="20" t="s">
        <v>114</v>
      </c>
      <c r="C146" s="21" t="s">
        <v>35</v>
      </c>
      <c r="D146" s="22">
        <f t="shared" si="12"/>
        <v>13</v>
      </c>
      <c r="E146" s="23">
        <v>20</v>
      </c>
      <c r="F146" s="24">
        <f t="shared" si="13"/>
        <v>0</v>
      </c>
      <c r="G146" s="24">
        <f t="shared" si="14"/>
        <v>0</v>
      </c>
      <c r="H146" s="188" t="s">
        <v>36</v>
      </c>
      <c r="I146" s="188"/>
      <c r="J146" s="188"/>
      <c r="K146" s="188"/>
      <c r="L146" s="189"/>
    </row>
    <row r="147" spans="1:13" ht="70.5" customHeight="1" thickTop="1" x14ac:dyDescent="0.3"/>
  </sheetData>
  <mergeCells count="78">
    <mergeCell ref="B122:L122"/>
    <mergeCell ref="B38:L38"/>
    <mergeCell ref="B39:B40"/>
    <mergeCell ref="C39:C40"/>
    <mergeCell ref="D39:E39"/>
    <mergeCell ref="F39:G39"/>
    <mergeCell ref="H39:L40"/>
    <mergeCell ref="B41:B42"/>
    <mergeCell ref="H41:L42"/>
    <mergeCell ref="B43:B48"/>
    <mergeCell ref="H77:L83"/>
    <mergeCell ref="B61:L61"/>
    <mergeCell ref="B63:L63"/>
    <mergeCell ref="B55:B59"/>
    <mergeCell ref="H55:L59"/>
    <mergeCell ref="H146:L146"/>
    <mergeCell ref="H35:L35"/>
    <mergeCell ref="B36:L36"/>
    <mergeCell ref="B29:B34"/>
    <mergeCell ref="H29:L34"/>
    <mergeCell ref="B84:B89"/>
    <mergeCell ref="H84:L89"/>
    <mergeCell ref="B123:B124"/>
    <mergeCell ref="C123:C124"/>
    <mergeCell ref="D123:E123"/>
    <mergeCell ref="F123:G123"/>
    <mergeCell ref="H123:L124"/>
    <mergeCell ref="H60:L60"/>
    <mergeCell ref="H90:L90"/>
    <mergeCell ref="B91:L91"/>
    <mergeCell ref="B77:B83"/>
    <mergeCell ref="B12:B17"/>
    <mergeCell ref="H12:L17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5:B126"/>
    <mergeCell ref="H125:L126"/>
    <mergeCell ref="B127:B132"/>
    <mergeCell ref="B93:L93"/>
    <mergeCell ref="B94:B95"/>
    <mergeCell ref="C94:C95"/>
    <mergeCell ref="D94:E94"/>
    <mergeCell ref="F94:G94"/>
    <mergeCell ref="H94:L95"/>
    <mergeCell ref="B96:B104"/>
    <mergeCell ref="H119:L119"/>
    <mergeCell ref="B105:B111"/>
    <mergeCell ref="H105:L111"/>
    <mergeCell ref="B112:B118"/>
    <mergeCell ref="H112:L118"/>
    <mergeCell ref="H96:L104"/>
    <mergeCell ref="H127:L132"/>
    <mergeCell ref="B133:B139"/>
    <mergeCell ref="H133:L139"/>
    <mergeCell ref="B140:B145"/>
    <mergeCell ref="H140:L145"/>
    <mergeCell ref="B18:B28"/>
    <mergeCell ref="H18:L28"/>
    <mergeCell ref="B49:B54"/>
    <mergeCell ref="H49:L54"/>
    <mergeCell ref="B67:B76"/>
    <mergeCell ref="H67:L76"/>
    <mergeCell ref="H66:L66"/>
    <mergeCell ref="B64:B65"/>
    <mergeCell ref="C64:C65"/>
    <mergeCell ref="D64:E64"/>
    <mergeCell ref="F64:G64"/>
    <mergeCell ref="H64:L65"/>
    <mergeCell ref="H43:L48"/>
  </mergeCells>
  <phoneticPr fontId="2" type="noConversion"/>
  <printOptions horizontalCentered="1"/>
  <pageMargins left="0.25" right="0.25" top="0.75" bottom="0.75" header="0.3" footer="0.3"/>
  <pageSetup paperSize="9" scale="65" fitToHeight="0" orientation="portrait" r:id="rId1"/>
  <rowBreaks count="4" manualBreakCount="4">
    <brk id="37" max="12" man="1"/>
    <brk id="62" max="12" man="1"/>
    <brk id="92" max="12" man="1"/>
    <brk id="121" max="16383" man="1"/>
  </rowBreaks>
  <drawing r:id="rId2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>
    <pageSetUpPr fitToPage="1"/>
  </sheetPr>
  <dimension ref="A1:M146"/>
  <sheetViews>
    <sheetView topLeftCell="A89" zoomScaleNormal="100" zoomScaleSheetLayoutView="100" workbookViewId="0">
      <selection activeCell="B107" sqref="B107:L115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2:12" ht="16.5" customHeight="1" x14ac:dyDescent="0.3"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</row>
    <row r="6" spans="2:12" ht="16.5" customHeight="1" thickBot="1" x14ac:dyDescent="0.35">
      <c r="B6" s="341"/>
      <c r="C6" s="341"/>
      <c r="D6" s="341"/>
      <c r="E6" s="341"/>
      <c r="F6" s="341"/>
      <c r="G6" s="341"/>
      <c r="H6" s="341"/>
      <c r="I6" s="341"/>
      <c r="J6" s="341"/>
      <c r="K6" s="341"/>
      <c r="L6" s="341"/>
    </row>
    <row r="7" spans="2:12" ht="20.25" thickTop="1" x14ac:dyDescent="0.3">
      <c r="B7" s="217" t="s">
        <v>5395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16" t="s">
        <v>45</v>
      </c>
      <c r="C10" s="9" t="s">
        <v>13</v>
      </c>
      <c r="D10" s="15">
        <f t="shared" ref="D10:D29" si="0">E10*0.65</f>
        <v>35.75</v>
      </c>
      <c r="E10" s="11">
        <v>55</v>
      </c>
      <c r="F10" s="12">
        <f t="shared" ref="F10:F29" si="1">D10*D$2</f>
        <v>0</v>
      </c>
      <c r="G10" s="12">
        <f t="shared" ref="G10:G29" si="2">E10*D$3</f>
        <v>0</v>
      </c>
      <c r="H10" s="191" t="s">
        <v>46</v>
      </c>
      <c r="I10" s="191"/>
      <c r="J10" s="191"/>
      <c r="K10" s="191"/>
      <c r="L10" s="192"/>
    </row>
    <row r="11" spans="2:12" ht="18" customHeight="1" x14ac:dyDescent="0.3">
      <c r="B11" s="225" t="s">
        <v>5394</v>
      </c>
      <c r="C11" s="14" t="s">
        <v>220</v>
      </c>
      <c r="D11" s="19">
        <f t="shared" si="0"/>
        <v>13</v>
      </c>
      <c r="E11" s="11">
        <v>20</v>
      </c>
      <c r="F11" s="12">
        <f t="shared" si="1"/>
        <v>0</v>
      </c>
      <c r="G11" s="12">
        <f t="shared" si="2"/>
        <v>0</v>
      </c>
      <c r="H11" s="202" t="s">
        <v>5393</v>
      </c>
      <c r="I11" s="203"/>
      <c r="J11" s="203"/>
      <c r="K11" s="203"/>
      <c r="L11" s="204"/>
    </row>
    <row r="12" spans="2:12" ht="18" customHeight="1" x14ac:dyDescent="0.3">
      <c r="B12" s="226"/>
      <c r="C12" s="14" t="s">
        <v>17</v>
      </c>
      <c r="D12" s="15">
        <f t="shared" si="0"/>
        <v>1.3</v>
      </c>
      <c r="E12" s="11">
        <v>2</v>
      </c>
      <c r="F12" s="12">
        <f t="shared" si="1"/>
        <v>0</v>
      </c>
      <c r="G12" s="12">
        <f t="shared" si="2"/>
        <v>0</v>
      </c>
      <c r="H12" s="205"/>
      <c r="I12" s="206"/>
      <c r="J12" s="206"/>
      <c r="K12" s="206"/>
      <c r="L12" s="207"/>
    </row>
    <row r="13" spans="2:12" ht="18" customHeight="1" x14ac:dyDescent="0.3">
      <c r="B13" s="226"/>
      <c r="C13" s="14" t="s">
        <v>16</v>
      </c>
      <c r="D13" s="15">
        <f t="shared" si="0"/>
        <v>1.3</v>
      </c>
      <c r="E13" s="11">
        <v>2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8" customHeight="1" x14ac:dyDescent="0.3">
      <c r="B14" s="226"/>
      <c r="C14" s="14" t="s">
        <v>24</v>
      </c>
      <c r="D14" s="15">
        <f t="shared" si="0"/>
        <v>0.32500000000000001</v>
      </c>
      <c r="E14" s="11">
        <v>0.5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8" customHeight="1" x14ac:dyDescent="0.3">
      <c r="B15" s="226"/>
      <c r="C15" s="14" t="s">
        <v>5392</v>
      </c>
      <c r="D15" s="15">
        <f t="shared" si="0"/>
        <v>0.32500000000000001</v>
      </c>
      <c r="E15" s="11">
        <v>0.5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8" customHeight="1" x14ac:dyDescent="0.3">
      <c r="B16" s="227"/>
      <c r="C16" s="14" t="s">
        <v>20</v>
      </c>
      <c r="D16" s="15">
        <f t="shared" si="0"/>
        <v>0.65</v>
      </c>
      <c r="E16" s="11">
        <v>1</v>
      </c>
      <c r="F16" s="12">
        <f t="shared" si="1"/>
        <v>0</v>
      </c>
      <c r="G16" s="12">
        <f t="shared" si="2"/>
        <v>0</v>
      </c>
      <c r="H16" s="270"/>
      <c r="I16" s="271"/>
      <c r="J16" s="271"/>
      <c r="K16" s="271"/>
      <c r="L16" s="272"/>
    </row>
    <row r="17" spans="2:12" ht="17.25" customHeight="1" x14ac:dyDescent="0.3">
      <c r="B17" s="297" t="s">
        <v>5391</v>
      </c>
      <c r="C17" s="29" t="s">
        <v>450</v>
      </c>
      <c r="D17" s="110">
        <f t="shared" si="0"/>
        <v>26</v>
      </c>
      <c r="E17" s="48">
        <v>40</v>
      </c>
      <c r="F17" s="12">
        <f t="shared" si="1"/>
        <v>0</v>
      </c>
      <c r="G17" s="12">
        <f t="shared" si="2"/>
        <v>0</v>
      </c>
      <c r="H17" s="251" t="s">
        <v>5390</v>
      </c>
      <c r="I17" s="252"/>
      <c r="J17" s="252"/>
      <c r="K17" s="252"/>
      <c r="L17" s="253"/>
    </row>
    <row r="18" spans="2:12" ht="17.25" customHeight="1" x14ac:dyDescent="0.3">
      <c r="B18" s="298"/>
      <c r="C18" s="29" t="s">
        <v>21</v>
      </c>
      <c r="D18" s="110">
        <f t="shared" si="0"/>
        <v>6.5</v>
      </c>
      <c r="E18" s="48">
        <v>10</v>
      </c>
      <c r="F18" s="12">
        <f t="shared" si="1"/>
        <v>0</v>
      </c>
      <c r="G18" s="12">
        <f t="shared" si="2"/>
        <v>0</v>
      </c>
      <c r="H18" s="254"/>
      <c r="I18" s="255"/>
      <c r="J18" s="255"/>
      <c r="K18" s="255"/>
      <c r="L18" s="256"/>
    </row>
    <row r="19" spans="2:12" ht="17.25" customHeight="1" x14ac:dyDescent="0.3">
      <c r="B19" s="298"/>
      <c r="C19" s="29" t="s">
        <v>272</v>
      </c>
      <c r="D19" s="109">
        <f t="shared" si="0"/>
        <v>3.25</v>
      </c>
      <c r="E19" s="48">
        <v>5</v>
      </c>
      <c r="F19" s="12">
        <f t="shared" si="1"/>
        <v>0</v>
      </c>
      <c r="G19" s="12">
        <f t="shared" si="2"/>
        <v>0</v>
      </c>
      <c r="H19" s="254"/>
      <c r="I19" s="255"/>
      <c r="J19" s="255"/>
      <c r="K19" s="255"/>
      <c r="L19" s="256"/>
    </row>
    <row r="20" spans="2:12" ht="17.25" customHeight="1" x14ac:dyDescent="0.3">
      <c r="B20" s="298"/>
      <c r="C20" s="29" t="s">
        <v>24</v>
      </c>
      <c r="D20" s="109">
        <f t="shared" si="0"/>
        <v>0.13</v>
      </c>
      <c r="E20" s="48">
        <v>0.2</v>
      </c>
      <c r="F20" s="12">
        <f t="shared" si="1"/>
        <v>0</v>
      </c>
      <c r="G20" s="12">
        <f t="shared" si="2"/>
        <v>0</v>
      </c>
      <c r="H20" s="254"/>
      <c r="I20" s="255"/>
      <c r="J20" s="255"/>
      <c r="K20" s="255"/>
      <c r="L20" s="256"/>
    </row>
    <row r="21" spans="2:12" ht="17.25" customHeight="1" x14ac:dyDescent="0.3">
      <c r="B21" s="298"/>
      <c r="C21" s="29" t="s">
        <v>78</v>
      </c>
      <c r="D21" s="109">
        <f t="shared" si="0"/>
        <v>6.5000000000000002E-2</v>
      </c>
      <c r="E21" s="48">
        <v>0.1</v>
      </c>
      <c r="F21" s="12">
        <f t="shared" si="1"/>
        <v>0</v>
      </c>
      <c r="G21" s="12">
        <f t="shared" si="2"/>
        <v>0</v>
      </c>
      <c r="H21" s="254"/>
      <c r="I21" s="255"/>
      <c r="J21" s="255"/>
      <c r="K21" s="255"/>
      <c r="L21" s="256"/>
    </row>
    <row r="22" spans="2:12" ht="17.25" customHeight="1" x14ac:dyDescent="0.3">
      <c r="B22" s="298"/>
      <c r="C22" s="29" t="s">
        <v>25</v>
      </c>
      <c r="D22" s="108">
        <f t="shared" si="0"/>
        <v>1.9500000000000002</v>
      </c>
      <c r="E22" s="48">
        <v>3</v>
      </c>
      <c r="F22" s="12">
        <f t="shared" si="1"/>
        <v>0</v>
      </c>
      <c r="G22" s="12">
        <f t="shared" si="2"/>
        <v>0</v>
      </c>
      <c r="H22" s="254"/>
      <c r="I22" s="255"/>
      <c r="J22" s="255"/>
      <c r="K22" s="255"/>
      <c r="L22" s="256"/>
    </row>
    <row r="23" spans="2:12" ht="18" customHeight="1" x14ac:dyDescent="0.3">
      <c r="B23" s="290" t="s">
        <v>5389</v>
      </c>
      <c r="C23" s="42" t="s">
        <v>5388</v>
      </c>
      <c r="D23" s="116">
        <f t="shared" si="0"/>
        <v>19.5</v>
      </c>
      <c r="E23" s="49">
        <v>30</v>
      </c>
      <c r="F23" s="95">
        <f t="shared" si="1"/>
        <v>0</v>
      </c>
      <c r="G23" s="95">
        <f t="shared" si="2"/>
        <v>0</v>
      </c>
      <c r="H23" s="202" t="s">
        <v>5387</v>
      </c>
      <c r="I23" s="203"/>
      <c r="J23" s="203"/>
      <c r="K23" s="203"/>
      <c r="L23" s="204"/>
    </row>
    <row r="24" spans="2:12" ht="18" customHeight="1" x14ac:dyDescent="0.3">
      <c r="B24" s="226"/>
      <c r="C24" s="42" t="s">
        <v>5386</v>
      </c>
      <c r="D24" s="96">
        <f t="shared" si="0"/>
        <v>3.25</v>
      </c>
      <c r="E24" s="49">
        <v>5</v>
      </c>
      <c r="F24" s="95">
        <f t="shared" si="1"/>
        <v>0</v>
      </c>
      <c r="G24" s="95">
        <f t="shared" si="2"/>
        <v>0</v>
      </c>
      <c r="H24" s="205"/>
      <c r="I24" s="206"/>
      <c r="J24" s="206"/>
      <c r="K24" s="206"/>
      <c r="L24" s="207"/>
    </row>
    <row r="25" spans="2:12" ht="18" customHeight="1" x14ac:dyDescent="0.3">
      <c r="B25" s="226"/>
      <c r="C25" s="42" t="s">
        <v>5385</v>
      </c>
      <c r="D25" s="96">
        <f t="shared" si="0"/>
        <v>1.3</v>
      </c>
      <c r="E25" s="49">
        <v>2</v>
      </c>
      <c r="F25" s="95">
        <f t="shared" si="1"/>
        <v>0</v>
      </c>
      <c r="G25" s="95">
        <f t="shared" si="2"/>
        <v>0</v>
      </c>
      <c r="H25" s="205"/>
      <c r="I25" s="206"/>
      <c r="J25" s="206"/>
      <c r="K25" s="206"/>
      <c r="L25" s="207"/>
    </row>
    <row r="26" spans="2:12" ht="18" customHeight="1" x14ac:dyDescent="0.3">
      <c r="B26" s="226"/>
      <c r="C26" s="42" t="s">
        <v>5384</v>
      </c>
      <c r="D26" s="96">
        <f t="shared" si="0"/>
        <v>0.65</v>
      </c>
      <c r="E26" s="49">
        <v>1</v>
      </c>
      <c r="F26" s="95">
        <f t="shared" si="1"/>
        <v>0</v>
      </c>
      <c r="G26" s="95">
        <f t="shared" si="2"/>
        <v>0</v>
      </c>
      <c r="H26" s="205"/>
      <c r="I26" s="206"/>
      <c r="J26" s="206"/>
      <c r="K26" s="206"/>
      <c r="L26" s="207"/>
    </row>
    <row r="27" spans="2:12" ht="18" customHeight="1" x14ac:dyDescent="0.3">
      <c r="B27" s="226"/>
      <c r="C27" s="42" t="s">
        <v>5383</v>
      </c>
      <c r="D27" s="96">
        <f t="shared" si="0"/>
        <v>0.65</v>
      </c>
      <c r="E27" s="49">
        <v>1</v>
      </c>
      <c r="F27" s="95">
        <f t="shared" si="1"/>
        <v>0</v>
      </c>
      <c r="G27" s="95">
        <f t="shared" si="2"/>
        <v>0</v>
      </c>
      <c r="H27" s="205"/>
      <c r="I27" s="206"/>
      <c r="J27" s="206"/>
      <c r="K27" s="206"/>
      <c r="L27" s="207"/>
    </row>
    <row r="28" spans="2:12" ht="18" customHeight="1" x14ac:dyDescent="0.3">
      <c r="B28" s="227"/>
      <c r="C28" s="42" t="s">
        <v>5382</v>
      </c>
      <c r="D28" s="96">
        <f t="shared" si="0"/>
        <v>0.32500000000000001</v>
      </c>
      <c r="E28" s="49">
        <v>0.5</v>
      </c>
      <c r="F28" s="95">
        <f t="shared" si="1"/>
        <v>0</v>
      </c>
      <c r="G28" s="95">
        <f t="shared" si="2"/>
        <v>0</v>
      </c>
      <c r="H28" s="270"/>
      <c r="I28" s="271"/>
      <c r="J28" s="271"/>
      <c r="K28" s="271"/>
      <c r="L28" s="272"/>
    </row>
    <row r="29" spans="2:12" ht="18" customHeight="1" thickBot="1" x14ac:dyDescent="0.35">
      <c r="B29" s="20" t="s">
        <v>5381</v>
      </c>
      <c r="C29" s="21" t="s">
        <v>35</v>
      </c>
      <c r="D29" s="24">
        <f t="shared" si="0"/>
        <v>13</v>
      </c>
      <c r="E29" s="23">
        <v>20</v>
      </c>
      <c r="F29" s="24">
        <f t="shared" si="1"/>
        <v>0</v>
      </c>
      <c r="G29" s="24">
        <f t="shared" si="2"/>
        <v>0</v>
      </c>
      <c r="H29" s="188" t="s">
        <v>36</v>
      </c>
      <c r="I29" s="188"/>
      <c r="J29" s="188"/>
      <c r="K29" s="188"/>
      <c r="L29" s="189"/>
    </row>
    <row r="30" spans="2:12" ht="72" customHeight="1" thickTop="1" x14ac:dyDescent="0.3">
      <c r="B30" s="190"/>
      <c r="C30" s="190"/>
      <c r="D30" s="190"/>
      <c r="E30" s="190"/>
      <c r="F30" s="190"/>
      <c r="G30" s="190"/>
      <c r="H30" s="190"/>
      <c r="I30" s="190"/>
      <c r="J30" s="190"/>
      <c r="K30" s="190"/>
      <c r="L30" s="190"/>
    </row>
    <row r="31" spans="2:12" ht="17.25" thickBot="1" x14ac:dyDescent="0.35"/>
    <row r="32" spans="2:12" ht="20.25" thickTop="1" x14ac:dyDescent="0.3">
      <c r="B32" s="217" t="s">
        <v>5380</v>
      </c>
      <c r="C32" s="218"/>
      <c r="D32" s="218"/>
      <c r="E32" s="218"/>
      <c r="F32" s="218"/>
      <c r="G32" s="218"/>
      <c r="H32" s="218"/>
      <c r="I32" s="218"/>
      <c r="J32" s="218"/>
      <c r="K32" s="218"/>
      <c r="L32" s="219"/>
    </row>
    <row r="33" spans="2:12" x14ac:dyDescent="0.3">
      <c r="B33" s="220" t="s">
        <v>3</v>
      </c>
      <c r="C33" s="221" t="s">
        <v>4</v>
      </c>
      <c r="D33" s="221" t="s">
        <v>5</v>
      </c>
      <c r="E33" s="221"/>
      <c r="F33" s="221" t="s">
        <v>6</v>
      </c>
      <c r="G33" s="221"/>
      <c r="H33" s="221" t="s">
        <v>7</v>
      </c>
      <c r="I33" s="221"/>
      <c r="J33" s="221"/>
      <c r="K33" s="221"/>
      <c r="L33" s="222"/>
    </row>
    <row r="34" spans="2:12" x14ac:dyDescent="0.3">
      <c r="B34" s="220"/>
      <c r="C34" s="221"/>
      <c r="D34" s="6" t="s">
        <v>1</v>
      </c>
      <c r="E34" s="6" t="s">
        <v>2</v>
      </c>
      <c r="F34" s="38" t="s">
        <v>1</v>
      </c>
      <c r="G34" s="39" t="s">
        <v>2</v>
      </c>
      <c r="H34" s="221"/>
      <c r="I34" s="221"/>
      <c r="J34" s="221"/>
      <c r="K34" s="221"/>
      <c r="L34" s="222"/>
    </row>
    <row r="35" spans="2:12" ht="18" customHeight="1" x14ac:dyDescent="0.3">
      <c r="B35" s="187" t="s">
        <v>5379</v>
      </c>
      <c r="C35" s="41" t="s">
        <v>13</v>
      </c>
      <c r="D35" s="15">
        <f t="shared" ref="D35:D62" si="3">E35*0.65</f>
        <v>32.5</v>
      </c>
      <c r="E35" s="11">
        <v>50</v>
      </c>
      <c r="F35" s="12">
        <f t="shared" ref="F35:F62" si="4">D35*D$2</f>
        <v>0</v>
      </c>
      <c r="G35" s="12">
        <f t="shared" ref="G35:G62" si="5">E35*D$3</f>
        <v>0</v>
      </c>
      <c r="H35" s="193" t="s">
        <v>68</v>
      </c>
      <c r="I35" s="194"/>
      <c r="J35" s="194"/>
      <c r="K35" s="194"/>
      <c r="L35" s="195"/>
    </row>
    <row r="36" spans="2:12" ht="18" customHeight="1" x14ac:dyDescent="0.3">
      <c r="B36" s="187"/>
      <c r="C36" s="41" t="s">
        <v>69</v>
      </c>
      <c r="D36" s="15">
        <f t="shared" si="3"/>
        <v>1.625</v>
      </c>
      <c r="E36" s="11">
        <v>2.5</v>
      </c>
      <c r="F36" s="12">
        <f t="shared" si="4"/>
        <v>0</v>
      </c>
      <c r="G36" s="12">
        <f t="shared" si="5"/>
        <v>0</v>
      </c>
      <c r="H36" s="196"/>
      <c r="I36" s="197"/>
      <c r="J36" s="197"/>
      <c r="K36" s="197"/>
      <c r="L36" s="198"/>
    </row>
    <row r="37" spans="2:12" ht="17.25" customHeight="1" x14ac:dyDescent="0.3">
      <c r="B37" s="303" t="s">
        <v>5378</v>
      </c>
      <c r="C37" s="9" t="s">
        <v>5377</v>
      </c>
      <c r="D37" s="19">
        <f t="shared" si="3"/>
        <v>6.5</v>
      </c>
      <c r="E37" s="9">
        <v>10</v>
      </c>
      <c r="F37" s="12">
        <f t="shared" si="4"/>
        <v>0</v>
      </c>
      <c r="G37" s="12">
        <f t="shared" si="5"/>
        <v>0</v>
      </c>
      <c r="H37" s="223" t="s">
        <v>5376</v>
      </c>
      <c r="I37" s="223"/>
      <c r="J37" s="223"/>
      <c r="K37" s="223"/>
      <c r="L37" s="224"/>
    </row>
    <row r="38" spans="2:12" ht="17.25" customHeight="1" x14ac:dyDescent="0.3">
      <c r="B38" s="303"/>
      <c r="C38" s="9" t="s">
        <v>5375</v>
      </c>
      <c r="D38" s="19">
        <f t="shared" si="3"/>
        <v>3.25</v>
      </c>
      <c r="E38" s="9">
        <v>5</v>
      </c>
      <c r="F38" s="12">
        <f t="shared" si="4"/>
        <v>0</v>
      </c>
      <c r="G38" s="12">
        <f t="shared" si="5"/>
        <v>0</v>
      </c>
      <c r="H38" s="223"/>
      <c r="I38" s="223"/>
      <c r="J38" s="223"/>
      <c r="K38" s="223"/>
      <c r="L38" s="224"/>
    </row>
    <row r="39" spans="2:12" ht="17.25" customHeight="1" x14ac:dyDescent="0.3">
      <c r="B39" s="303"/>
      <c r="C39" s="9" t="s">
        <v>5374</v>
      </c>
      <c r="D39" s="19">
        <f t="shared" si="3"/>
        <v>4.55</v>
      </c>
      <c r="E39" s="9">
        <v>7</v>
      </c>
      <c r="F39" s="12">
        <f t="shared" si="4"/>
        <v>0</v>
      </c>
      <c r="G39" s="12">
        <f t="shared" si="5"/>
        <v>0</v>
      </c>
      <c r="H39" s="223"/>
      <c r="I39" s="223"/>
      <c r="J39" s="223"/>
      <c r="K39" s="223"/>
      <c r="L39" s="224"/>
    </row>
    <row r="40" spans="2:12" ht="17.25" customHeight="1" x14ac:dyDescent="0.3">
      <c r="B40" s="303"/>
      <c r="C40" s="9" t="s">
        <v>5344</v>
      </c>
      <c r="D40" s="19">
        <f t="shared" si="3"/>
        <v>1.9500000000000002</v>
      </c>
      <c r="E40" s="9">
        <v>3</v>
      </c>
      <c r="F40" s="12">
        <f t="shared" si="4"/>
        <v>0</v>
      </c>
      <c r="G40" s="12">
        <f t="shared" si="5"/>
        <v>0</v>
      </c>
      <c r="H40" s="223"/>
      <c r="I40" s="223"/>
      <c r="J40" s="223"/>
      <c r="K40" s="223"/>
      <c r="L40" s="224"/>
    </row>
    <row r="41" spans="2:12" ht="17.25" customHeight="1" x14ac:dyDescent="0.3">
      <c r="B41" s="303"/>
      <c r="C41" s="9" t="s">
        <v>5357</v>
      </c>
      <c r="D41" s="15">
        <f t="shared" si="3"/>
        <v>1.3</v>
      </c>
      <c r="E41" s="9">
        <v>2</v>
      </c>
      <c r="F41" s="12">
        <f t="shared" si="4"/>
        <v>0</v>
      </c>
      <c r="G41" s="12">
        <f t="shared" si="5"/>
        <v>0</v>
      </c>
      <c r="H41" s="223"/>
      <c r="I41" s="223"/>
      <c r="J41" s="223"/>
      <c r="K41" s="223"/>
      <c r="L41" s="224"/>
    </row>
    <row r="42" spans="2:12" ht="16.5" customHeight="1" x14ac:dyDescent="0.3">
      <c r="B42" s="303"/>
      <c r="C42" s="9" t="s">
        <v>5373</v>
      </c>
      <c r="D42" s="15">
        <f t="shared" si="3"/>
        <v>1.3</v>
      </c>
      <c r="E42" s="9">
        <v>2</v>
      </c>
      <c r="F42" s="12">
        <f t="shared" si="4"/>
        <v>0</v>
      </c>
      <c r="G42" s="12">
        <f t="shared" si="5"/>
        <v>0</v>
      </c>
      <c r="H42" s="223"/>
      <c r="I42" s="223"/>
      <c r="J42" s="223"/>
      <c r="K42" s="223"/>
      <c r="L42" s="224"/>
    </row>
    <row r="43" spans="2:12" ht="16.5" customHeight="1" x14ac:dyDescent="0.3">
      <c r="B43" s="303"/>
      <c r="C43" s="9" t="s">
        <v>5364</v>
      </c>
      <c r="D43" s="15">
        <f t="shared" si="3"/>
        <v>0.32500000000000001</v>
      </c>
      <c r="E43" s="9">
        <v>0.5</v>
      </c>
      <c r="F43" s="12">
        <f t="shared" si="4"/>
        <v>0</v>
      </c>
      <c r="G43" s="12">
        <f t="shared" si="5"/>
        <v>0</v>
      </c>
      <c r="H43" s="223"/>
      <c r="I43" s="223"/>
      <c r="J43" s="223"/>
      <c r="K43" s="223"/>
      <c r="L43" s="224"/>
    </row>
    <row r="44" spans="2:12" ht="16.5" customHeight="1" x14ac:dyDescent="0.3">
      <c r="B44" s="303"/>
      <c r="C44" s="9" t="s">
        <v>5372</v>
      </c>
      <c r="D44" s="15">
        <f t="shared" si="3"/>
        <v>0.32500000000000001</v>
      </c>
      <c r="E44" s="9">
        <v>0.5</v>
      </c>
      <c r="F44" s="12">
        <f t="shared" si="4"/>
        <v>0</v>
      </c>
      <c r="G44" s="12">
        <f t="shared" si="5"/>
        <v>0</v>
      </c>
      <c r="H44" s="223"/>
      <c r="I44" s="223"/>
      <c r="J44" s="223"/>
      <c r="K44" s="223"/>
      <c r="L44" s="224"/>
    </row>
    <row r="45" spans="2:12" ht="16.5" customHeight="1" x14ac:dyDescent="0.3">
      <c r="B45" s="303"/>
      <c r="C45" s="9" t="s">
        <v>5371</v>
      </c>
      <c r="D45" s="15">
        <f t="shared" si="3"/>
        <v>0.13</v>
      </c>
      <c r="E45" s="9">
        <v>0.2</v>
      </c>
      <c r="F45" s="12">
        <f t="shared" si="4"/>
        <v>0</v>
      </c>
      <c r="G45" s="12">
        <f t="shared" si="5"/>
        <v>0</v>
      </c>
      <c r="H45" s="223"/>
      <c r="I45" s="223"/>
      <c r="J45" s="223"/>
      <c r="K45" s="223"/>
      <c r="L45" s="224"/>
    </row>
    <row r="46" spans="2:12" ht="16.5" customHeight="1" x14ac:dyDescent="0.3">
      <c r="B46" s="303"/>
      <c r="C46" s="9" t="s">
        <v>5370</v>
      </c>
      <c r="D46" s="15">
        <f t="shared" si="3"/>
        <v>6.5000000000000002E-2</v>
      </c>
      <c r="E46" s="9">
        <v>0.1</v>
      </c>
      <c r="F46" s="12">
        <f t="shared" si="4"/>
        <v>0</v>
      </c>
      <c r="G46" s="12">
        <f t="shared" si="5"/>
        <v>0</v>
      </c>
      <c r="H46" s="223"/>
      <c r="I46" s="223"/>
      <c r="J46" s="223"/>
      <c r="K46" s="223"/>
      <c r="L46" s="224"/>
    </row>
    <row r="47" spans="2:12" ht="18" customHeight="1" x14ac:dyDescent="0.3">
      <c r="B47" s="287" t="s">
        <v>5369</v>
      </c>
      <c r="C47" s="9" t="s">
        <v>5368</v>
      </c>
      <c r="D47" s="15">
        <f t="shared" si="3"/>
        <v>19.5</v>
      </c>
      <c r="E47" s="11">
        <v>30</v>
      </c>
      <c r="F47" s="12">
        <f t="shared" si="4"/>
        <v>0</v>
      </c>
      <c r="G47" s="12">
        <f t="shared" si="5"/>
        <v>0</v>
      </c>
      <c r="H47" s="202" t="s">
        <v>5367</v>
      </c>
      <c r="I47" s="203"/>
      <c r="J47" s="203"/>
      <c r="K47" s="203"/>
      <c r="L47" s="204"/>
    </row>
    <row r="48" spans="2:12" ht="18" customHeight="1" x14ac:dyDescent="0.3">
      <c r="B48" s="288"/>
      <c r="C48" s="9" t="s">
        <v>5366</v>
      </c>
      <c r="D48" s="15">
        <f t="shared" si="3"/>
        <v>3.25</v>
      </c>
      <c r="E48" s="11">
        <v>5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8" customHeight="1" x14ac:dyDescent="0.3">
      <c r="B49" s="288"/>
      <c r="C49" s="9" t="s">
        <v>5365</v>
      </c>
      <c r="D49" s="15">
        <f t="shared" si="3"/>
        <v>3.25</v>
      </c>
      <c r="E49" s="11">
        <v>5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8" customHeight="1" x14ac:dyDescent="0.3">
      <c r="B50" s="288"/>
      <c r="C50" s="9" t="s">
        <v>5344</v>
      </c>
      <c r="D50" s="15">
        <f t="shared" si="3"/>
        <v>1.3</v>
      </c>
      <c r="E50" s="11">
        <v>2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8" customHeight="1" x14ac:dyDescent="0.3">
      <c r="B51" s="288"/>
      <c r="C51" s="9" t="s">
        <v>5364</v>
      </c>
      <c r="D51" s="15">
        <f t="shared" si="3"/>
        <v>0.65</v>
      </c>
      <c r="E51" s="11">
        <v>1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8" customHeight="1" x14ac:dyDescent="0.3">
      <c r="B52" s="288"/>
      <c r="C52" s="9" t="s">
        <v>5363</v>
      </c>
      <c r="D52" s="15">
        <f t="shared" si="3"/>
        <v>3.25</v>
      </c>
      <c r="E52" s="11">
        <v>5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8" customHeight="1" x14ac:dyDescent="0.3">
      <c r="B53" s="288"/>
      <c r="C53" s="9" t="s">
        <v>5362</v>
      </c>
      <c r="D53" s="15">
        <f t="shared" si="3"/>
        <v>0.65</v>
      </c>
      <c r="E53" s="11">
        <v>1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8" customHeight="1" x14ac:dyDescent="0.3">
      <c r="B54" s="288"/>
      <c r="C54" s="9" t="s">
        <v>5361</v>
      </c>
      <c r="D54" s="15">
        <f t="shared" si="3"/>
        <v>1.3</v>
      </c>
      <c r="E54" s="11">
        <v>2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8" customHeight="1" x14ac:dyDescent="0.3">
      <c r="B55" s="288"/>
      <c r="C55" s="9" t="s">
        <v>5360</v>
      </c>
      <c r="D55" s="15">
        <f t="shared" si="3"/>
        <v>1.3</v>
      </c>
      <c r="E55" s="11">
        <v>2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8" customHeight="1" x14ac:dyDescent="0.3">
      <c r="B56" s="302" t="s">
        <v>5359</v>
      </c>
      <c r="C56" s="9" t="s">
        <v>92</v>
      </c>
      <c r="D56" s="19">
        <f t="shared" si="3"/>
        <v>26</v>
      </c>
      <c r="E56" s="9">
        <v>40</v>
      </c>
      <c r="F56" s="12">
        <f t="shared" si="4"/>
        <v>0</v>
      </c>
      <c r="G56" s="12">
        <f t="shared" si="5"/>
        <v>0</v>
      </c>
      <c r="H56" s="223" t="s">
        <v>5358</v>
      </c>
      <c r="I56" s="223"/>
      <c r="J56" s="223"/>
      <c r="K56" s="223"/>
      <c r="L56" s="224"/>
    </row>
    <row r="57" spans="2:12" ht="18" customHeight="1" x14ac:dyDescent="0.3">
      <c r="B57" s="302"/>
      <c r="C57" s="9" t="s">
        <v>5357</v>
      </c>
      <c r="D57" s="15">
        <f t="shared" si="3"/>
        <v>0.65</v>
      </c>
      <c r="E57" s="9">
        <v>1</v>
      </c>
      <c r="F57" s="12">
        <f t="shared" si="4"/>
        <v>0</v>
      </c>
      <c r="G57" s="12">
        <f t="shared" si="5"/>
        <v>0</v>
      </c>
      <c r="H57" s="223"/>
      <c r="I57" s="223"/>
      <c r="J57" s="223"/>
      <c r="K57" s="223"/>
      <c r="L57" s="224"/>
    </row>
    <row r="58" spans="2:12" ht="18" customHeight="1" x14ac:dyDescent="0.3">
      <c r="B58" s="302"/>
      <c r="C58" s="9" t="s">
        <v>5356</v>
      </c>
      <c r="D58" s="15">
        <f t="shared" si="3"/>
        <v>0.32500000000000001</v>
      </c>
      <c r="E58" s="9">
        <v>0.5</v>
      </c>
      <c r="F58" s="12">
        <f t="shared" si="4"/>
        <v>0</v>
      </c>
      <c r="G58" s="12">
        <f t="shared" si="5"/>
        <v>0</v>
      </c>
      <c r="H58" s="223"/>
      <c r="I58" s="223"/>
      <c r="J58" s="223"/>
      <c r="K58" s="223"/>
      <c r="L58" s="224"/>
    </row>
    <row r="59" spans="2:12" ht="18" customHeight="1" x14ac:dyDescent="0.3">
      <c r="B59" s="302"/>
      <c r="C59" s="9" t="s">
        <v>39</v>
      </c>
      <c r="D59" s="15">
        <f t="shared" si="3"/>
        <v>0.32500000000000001</v>
      </c>
      <c r="E59" s="9">
        <v>0.5</v>
      </c>
      <c r="F59" s="12">
        <f t="shared" si="4"/>
        <v>0</v>
      </c>
      <c r="G59" s="12">
        <f t="shared" si="5"/>
        <v>0</v>
      </c>
      <c r="H59" s="223"/>
      <c r="I59" s="223"/>
      <c r="J59" s="223"/>
      <c r="K59" s="223"/>
      <c r="L59" s="224"/>
    </row>
    <row r="60" spans="2:12" ht="18" customHeight="1" x14ac:dyDescent="0.3">
      <c r="B60" s="302"/>
      <c r="C60" s="9" t="s">
        <v>24</v>
      </c>
      <c r="D60" s="15">
        <f t="shared" si="3"/>
        <v>0.13</v>
      </c>
      <c r="E60" s="9">
        <v>0.2</v>
      </c>
      <c r="F60" s="12">
        <f t="shared" si="4"/>
        <v>0</v>
      </c>
      <c r="G60" s="12">
        <f t="shared" si="5"/>
        <v>0</v>
      </c>
      <c r="H60" s="223"/>
      <c r="I60" s="223"/>
      <c r="J60" s="223"/>
      <c r="K60" s="223"/>
      <c r="L60" s="224"/>
    </row>
    <row r="61" spans="2:12" ht="18" customHeight="1" x14ac:dyDescent="0.3">
      <c r="B61" s="302"/>
      <c r="C61" s="9" t="s">
        <v>53</v>
      </c>
      <c r="D61" s="15">
        <f t="shared" si="3"/>
        <v>0.13</v>
      </c>
      <c r="E61" s="9">
        <v>0.2</v>
      </c>
      <c r="F61" s="12">
        <f t="shared" si="4"/>
        <v>0</v>
      </c>
      <c r="G61" s="12">
        <f t="shared" si="5"/>
        <v>0</v>
      </c>
      <c r="H61" s="223"/>
      <c r="I61" s="223"/>
      <c r="J61" s="223"/>
      <c r="K61" s="223"/>
      <c r="L61" s="224"/>
    </row>
    <row r="62" spans="2:12" ht="18" customHeight="1" thickBot="1" x14ac:dyDescent="0.35">
      <c r="B62" s="30" t="s">
        <v>5355</v>
      </c>
      <c r="C62" s="21" t="s">
        <v>5354</v>
      </c>
      <c r="D62" s="28">
        <f t="shared" si="3"/>
        <v>13</v>
      </c>
      <c r="E62" s="23">
        <v>20</v>
      </c>
      <c r="F62" s="24">
        <f t="shared" si="4"/>
        <v>0</v>
      </c>
      <c r="G62" s="24">
        <f t="shared" si="5"/>
        <v>0</v>
      </c>
      <c r="H62" s="228" t="s">
        <v>5353</v>
      </c>
      <c r="I62" s="229"/>
      <c r="J62" s="229"/>
      <c r="K62" s="229"/>
      <c r="L62" s="230"/>
    </row>
    <row r="63" spans="2:12" ht="72" customHeight="1" thickTop="1" x14ac:dyDescent="0.3"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</row>
    <row r="64" spans="2:12" ht="17.25" thickBot="1" x14ac:dyDescent="0.35"/>
    <row r="65" spans="2:12" ht="20.25" thickTop="1" x14ac:dyDescent="0.3">
      <c r="B65" s="217" t="s">
        <v>5352</v>
      </c>
      <c r="C65" s="218"/>
      <c r="D65" s="218"/>
      <c r="E65" s="218"/>
      <c r="F65" s="218"/>
      <c r="G65" s="218"/>
      <c r="H65" s="218"/>
      <c r="I65" s="218"/>
      <c r="J65" s="218"/>
      <c r="K65" s="218"/>
      <c r="L65" s="219"/>
    </row>
    <row r="66" spans="2:12" x14ac:dyDescent="0.3">
      <c r="B66" s="220" t="s">
        <v>3</v>
      </c>
      <c r="C66" s="221" t="s">
        <v>4</v>
      </c>
      <c r="D66" s="221" t="s">
        <v>5</v>
      </c>
      <c r="E66" s="221"/>
      <c r="F66" s="221" t="s">
        <v>6</v>
      </c>
      <c r="G66" s="221"/>
      <c r="H66" s="221" t="s">
        <v>7</v>
      </c>
      <c r="I66" s="221"/>
      <c r="J66" s="221"/>
      <c r="K66" s="221"/>
      <c r="L66" s="222"/>
    </row>
    <row r="67" spans="2:12" x14ac:dyDescent="0.3">
      <c r="B67" s="220"/>
      <c r="C67" s="221"/>
      <c r="D67" s="6" t="s">
        <v>1</v>
      </c>
      <c r="E67" s="6" t="s">
        <v>2</v>
      </c>
      <c r="F67" s="38" t="s">
        <v>1</v>
      </c>
      <c r="G67" s="39" t="s">
        <v>2</v>
      </c>
      <c r="H67" s="221"/>
      <c r="I67" s="221"/>
      <c r="J67" s="221"/>
      <c r="K67" s="221"/>
      <c r="L67" s="222"/>
    </row>
    <row r="68" spans="2:12" ht="18" customHeight="1" x14ac:dyDescent="0.3">
      <c r="B68" s="225" t="s">
        <v>5351</v>
      </c>
      <c r="C68" s="9" t="s">
        <v>5350</v>
      </c>
      <c r="D68" s="10">
        <f t="shared" ref="D68:D92" si="6">E68*0.65</f>
        <v>32.5</v>
      </c>
      <c r="E68" s="11">
        <v>50</v>
      </c>
      <c r="F68" s="12">
        <f t="shared" ref="F68:F92" si="7">D68*D$2</f>
        <v>0</v>
      </c>
      <c r="G68" s="12">
        <f t="shared" ref="G68:G92" si="8">E68*D$3</f>
        <v>0</v>
      </c>
      <c r="H68" s="193" t="s">
        <v>48</v>
      </c>
      <c r="I68" s="194"/>
      <c r="J68" s="194"/>
      <c r="K68" s="194"/>
      <c r="L68" s="195"/>
    </row>
    <row r="69" spans="2:12" ht="18" customHeight="1" x14ac:dyDescent="0.3">
      <c r="B69" s="227"/>
      <c r="C69" s="9" t="s">
        <v>5349</v>
      </c>
      <c r="D69" s="10">
        <f t="shared" si="6"/>
        <v>1.625</v>
      </c>
      <c r="E69" s="11">
        <v>2.5</v>
      </c>
      <c r="F69" s="12">
        <f t="shared" si="7"/>
        <v>0</v>
      </c>
      <c r="G69" s="12">
        <f t="shared" si="8"/>
        <v>0</v>
      </c>
      <c r="H69" s="196"/>
      <c r="I69" s="197"/>
      <c r="J69" s="197"/>
      <c r="K69" s="197"/>
      <c r="L69" s="198"/>
    </row>
    <row r="70" spans="2:12" ht="18" customHeight="1" x14ac:dyDescent="0.3">
      <c r="B70" s="187" t="s">
        <v>5348</v>
      </c>
      <c r="C70" s="9" t="s">
        <v>5347</v>
      </c>
      <c r="D70" s="19">
        <f t="shared" si="6"/>
        <v>13</v>
      </c>
      <c r="E70" s="9">
        <v>20</v>
      </c>
      <c r="F70" s="12">
        <f t="shared" si="7"/>
        <v>0</v>
      </c>
      <c r="G70" s="12">
        <f t="shared" si="8"/>
        <v>0</v>
      </c>
      <c r="H70" s="193" t="s">
        <v>5346</v>
      </c>
      <c r="I70" s="194"/>
      <c r="J70" s="194"/>
      <c r="K70" s="194"/>
      <c r="L70" s="195"/>
    </row>
    <row r="71" spans="2:12" ht="18" customHeight="1" x14ac:dyDescent="0.3">
      <c r="B71" s="187"/>
      <c r="C71" s="9" t="s">
        <v>22</v>
      </c>
      <c r="D71" s="15">
        <f t="shared" si="6"/>
        <v>6.5</v>
      </c>
      <c r="E71" s="9">
        <v>10</v>
      </c>
      <c r="F71" s="12">
        <f t="shared" si="7"/>
        <v>0</v>
      </c>
      <c r="G71" s="12">
        <f t="shared" si="8"/>
        <v>0</v>
      </c>
      <c r="H71" s="199"/>
      <c r="I71" s="200"/>
      <c r="J71" s="200"/>
      <c r="K71" s="200"/>
      <c r="L71" s="201"/>
    </row>
    <row r="72" spans="2:12" ht="18" customHeight="1" x14ac:dyDescent="0.3">
      <c r="B72" s="187"/>
      <c r="C72" s="9" t="s">
        <v>5345</v>
      </c>
      <c r="D72" s="15">
        <f t="shared" si="6"/>
        <v>3.25</v>
      </c>
      <c r="E72" s="9">
        <v>5</v>
      </c>
      <c r="F72" s="12">
        <f t="shared" si="7"/>
        <v>0</v>
      </c>
      <c r="G72" s="12">
        <f t="shared" si="8"/>
        <v>0</v>
      </c>
      <c r="H72" s="199"/>
      <c r="I72" s="200"/>
      <c r="J72" s="200"/>
      <c r="K72" s="200"/>
      <c r="L72" s="201"/>
    </row>
    <row r="73" spans="2:12" ht="18" customHeight="1" x14ac:dyDescent="0.3">
      <c r="B73" s="187"/>
      <c r="C73" s="9" t="s">
        <v>19</v>
      </c>
      <c r="D73" s="15">
        <f t="shared" si="6"/>
        <v>1.3</v>
      </c>
      <c r="E73" s="9">
        <v>2</v>
      </c>
      <c r="F73" s="12">
        <f t="shared" si="7"/>
        <v>0</v>
      </c>
      <c r="G73" s="12">
        <f t="shared" si="8"/>
        <v>0</v>
      </c>
      <c r="H73" s="199"/>
      <c r="I73" s="200"/>
      <c r="J73" s="200"/>
      <c r="K73" s="200"/>
      <c r="L73" s="201"/>
    </row>
    <row r="74" spans="2:12" ht="18" customHeight="1" x14ac:dyDescent="0.3">
      <c r="B74" s="187"/>
      <c r="C74" s="9" t="s">
        <v>5344</v>
      </c>
      <c r="D74" s="15">
        <f t="shared" si="6"/>
        <v>3.25</v>
      </c>
      <c r="E74" s="9">
        <v>5</v>
      </c>
      <c r="F74" s="12">
        <f t="shared" si="7"/>
        <v>0</v>
      </c>
      <c r="G74" s="12">
        <f t="shared" si="8"/>
        <v>0</v>
      </c>
      <c r="H74" s="199"/>
      <c r="I74" s="200"/>
      <c r="J74" s="200"/>
      <c r="K74" s="200"/>
      <c r="L74" s="201"/>
    </row>
    <row r="75" spans="2:12" ht="18" customHeight="1" x14ac:dyDescent="0.3">
      <c r="B75" s="187"/>
      <c r="C75" s="9" t="s">
        <v>24</v>
      </c>
      <c r="D75" s="15">
        <f t="shared" si="6"/>
        <v>0.32500000000000001</v>
      </c>
      <c r="E75" s="9">
        <v>0.5</v>
      </c>
      <c r="F75" s="12">
        <f t="shared" si="7"/>
        <v>0</v>
      </c>
      <c r="G75" s="12">
        <f t="shared" si="8"/>
        <v>0</v>
      </c>
      <c r="H75" s="199"/>
      <c r="I75" s="200"/>
      <c r="J75" s="200"/>
      <c r="K75" s="200"/>
      <c r="L75" s="201"/>
    </row>
    <row r="76" spans="2:12" ht="18" customHeight="1" x14ac:dyDescent="0.3">
      <c r="B76" s="187"/>
      <c r="C76" s="9" t="s">
        <v>78</v>
      </c>
      <c r="D76" s="15">
        <f t="shared" si="6"/>
        <v>0.13</v>
      </c>
      <c r="E76" s="9">
        <v>0.2</v>
      </c>
      <c r="F76" s="12">
        <f t="shared" si="7"/>
        <v>0</v>
      </c>
      <c r="G76" s="12">
        <f t="shared" si="8"/>
        <v>0</v>
      </c>
      <c r="H76" s="196"/>
      <c r="I76" s="197"/>
      <c r="J76" s="197"/>
      <c r="K76" s="197"/>
      <c r="L76" s="198"/>
    </row>
    <row r="77" spans="2:12" ht="18" customHeight="1" x14ac:dyDescent="0.3">
      <c r="B77" s="290" t="s">
        <v>5343</v>
      </c>
      <c r="C77" s="9" t="s">
        <v>86</v>
      </c>
      <c r="D77" s="15">
        <f t="shared" si="6"/>
        <v>22.75</v>
      </c>
      <c r="E77" s="11">
        <v>35</v>
      </c>
      <c r="F77" s="12">
        <f t="shared" si="7"/>
        <v>0</v>
      </c>
      <c r="G77" s="12">
        <f t="shared" si="8"/>
        <v>0</v>
      </c>
      <c r="H77" s="208" t="s">
        <v>5342</v>
      </c>
      <c r="I77" s="209"/>
      <c r="J77" s="209"/>
      <c r="K77" s="209"/>
      <c r="L77" s="210"/>
    </row>
    <row r="78" spans="2:12" ht="18" customHeight="1" x14ac:dyDescent="0.3">
      <c r="B78" s="291"/>
      <c r="C78" s="9" t="s">
        <v>22</v>
      </c>
      <c r="D78" s="19">
        <f t="shared" si="6"/>
        <v>1.9500000000000002</v>
      </c>
      <c r="E78" s="11">
        <v>3</v>
      </c>
      <c r="F78" s="12">
        <f t="shared" si="7"/>
        <v>0</v>
      </c>
      <c r="G78" s="12">
        <f t="shared" si="8"/>
        <v>0</v>
      </c>
      <c r="H78" s="211"/>
      <c r="I78" s="212"/>
      <c r="J78" s="212"/>
      <c r="K78" s="212"/>
      <c r="L78" s="213"/>
    </row>
    <row r="79" spans="2:12" ht="18" customHeight="1" x14ac:dyDescent="0.3">
      <c r="B79" s="291"/>
      <c r="C79" s="9" t="s">
        <v>5341</v>
      </c>
      <c r="D79" s="19">
        <f t="shared" si="6"/>
        <v>1.9500000000000002</v>
      </c>
      <c r="E79" s="11">
        <v>3</v>
      </c>
      <c r="F79" s="12">
        <f t="shared" si="7"/>
        <v>0</v>
      </c>
      <c r="G79" s="12">
        <f t="shared" si="8"/>
        <v>0</v>
      </c>
      <c r="H79" s="211"/>
      <c r="I79" s="212"/>
      <c r="J79" s="212"/>
      <c r="K79" s="212"/>
      <c r="L79" s="213"/>
    </row>
    <row r="80" spans="2:12" ht="18" customHeight="1" x14ac:dyDescent="0.3">
      <c r="B80" s="291"/>
      <c r="C80" s="9" t="s">
        <v>5335</v>
      </c>
      <c r="D80" s="26">
        <f t="shared" si="6"/>
        <v>1.3</v>
      </c>
      <c r="E80" s="11">
        <v>2</v>
      </c>
      <c r="F80" s="12">
        <f t="shared" si="7"/>
        <v>0</v>
      </c>
      <c r="G80" s="12">
        <f t="shared" si="8"/>
        <v>0</v>
      </c>
      <c r="H80" s="211"/>
      <c r="I80" s="212"/>
      <c r="J80" s="212"/>
      <c r="K80" s="212"/>
      <c r="L80" s="213"/>
    </row>
    <row r="81" spans="2:12" ht="18" customHeight="1" x14ac:dyDescent="0.3">
      <c r="B81" s="291"/>
      <c r="C81" s="9" t="s">
        <v>5340</v>
      </c>
      <c r="D81" s="15">
        <f t="shared" si="6"/>
        <v>0.78</v>
      </c>
      <c r="E81" s="11">
        <v>1.2</v>
      </c>
      <c r="F81" s="12">
        <f t="shared" si="7"/>
        <v>0</v>
      </c>
      <c r="G81" s="12">
        <f t="shared" si="8"/>
        <v>0</v>
      </c>
      <c r="H81" s="211"/>
      <c r="I81" s="212"/>
      <c r="J81" s="212"/>
      <c r="K81" s="212"/>
      <c r="L81" s="213"/>
    </row>
    <row r="82" spans="2:12" ht="18" customHeight="1" x14ac:dyDescent="0.3">
      <c r="B82" s="291"/>
      <c r="C82" s="9" t="s">
        <v>5327</v>
      </c>
      <c r="D82" s="15">
        <f t="shared" si="6"/>
        <v>0.65</v>
      </c>
      <c r="E82" s="11">
        <v>1</v>
      </c>
      <c r="F82" s="12">
        <f t="shared" si="7"/>
        <v>0</v>
      </c>
      <c r="G82" s="12">
        <f t="shared" si="8"/>
        <v>0</v>
      </c>
      <c r="H82" s="211"/>
      <c r="I82" s="212"/>
      <c r="J82" s="212"/>
      <c r="K82" s="212"/>
      <c r="L82" s="213"/>
    </row>
    <row r="83" spans="2:12" ht="18" customHeight="1" x14ac:dyDescent="0.3">
      <c r="B83" s="291"/>
      <c r="C83" s="9" t="s">
        <v>5339</v>
      </c>
      <c r="D83" s="15">
        <f t="shared" si="6"/>
        <v>0.32500000000000001</v>
      </c>
      <c r="E83" s="11">
        <v>0.5</v>
      </c>
      <c r="F83" s="12">
        <f t="shared" si="7"/>
        <v>0</v>
      </c>
      <c r="G83" s="12">
        <f t="shared" si="8"/>
        <v>0</v>
      </c>
      <c r="H83" s="211"/>
      <c r="I83" s="212"/>
      <c r="J83" s="212"/>
      <c r="K83" s="212"/>
      <c r="L83" s="213"/>
    </row>
    <row r="84" spans="2:12" ht="18" customHeight="1" x14ac:dyDescent="0.3">
      <c r="B84" s="291"/>
      <c r="C84" s="9" t="s">
        <v>5338</v>
      </c>
      <c r="D84" s="15">
        <f t="shared" si="6"/>
        <v>0.13</v>
      </c>
      <c r="E84" s="11">
        <v>0.2</v>
      </c>
      <c r="F84" s="12">
        <f t="shared" si="7"/>
        <v>0</v>
      </c>
      <c r="G84" s="12">
        <f t="shared" si="8"/>
        <v>0</v>
      </c>
      <c r="H84" s="211"/>
      <c r="I84" s="212"/>
      <c r="J84" s="212"/>
      <c r="K84" s="212"/>
      <c r="L84" s="213"/>
    </row>
    <row r="85" spans="2:12" ht="18" customHeight="1" x14ac:dyDescent="0.3">
      <c r="B85" s="291"/>
      <c r="C85" s="9" t="s">
        <v>5337</v>
      </c>
      <c r="D85" s="15">
        <f t="shared" si="6"/>
        <v>0.13</v>
      </c>
      <c r="E85" s="11">
        <v>0.2</v>
      </c>
      <c r="F85" s="12">
        <f t="shared" si="7"/>
        <v>0</v>
      </c>
      <c r="G85" s="12">
        <f t="shared" si="8"/>
        <v>0</v>
      </c>
      <c r="H85" s="211"/>
      <c r="I85" s="212"/>
      <c r="J85" s="212"/>
      <c r="K85" s="212"/>
      <c r="L85" s="213"/>
    </row>
    <row r="86" spans="2:12" ht="16.5" customHeight="1" x14ac:dyDescent="0.3">
      <c r="B86" s="187" t="s">
        <v>5336</v>
      </c>
      <c r="C86" s="9" t="s">
        <v>37</v>
      </c>
      <c r="D86" s="15">
        <f t="shared" si="6"/>
        <v>19.5</v>
      </c>
      <c r="E86" s="9">
        <v>30</v>
      </c>
      <c r="F86" s="12">
        <f t="shared" si="7"/>
        <v>0</v>
      </c>
      <c r="G86" s="12">
        <f t="shared" si="8"/>
        <v>0</v>
      </c>
      <c r="H86" s="202" t="s">
        <v>38</v>
      </c>
      <c r="I86" s="203"/>
      <c r="J86" s="203"/>
      <c r="K86" s="203"/>
      <c r="L86" s="204"/>
    </row>
    <row r="87" spans="2:12" ht="16.5" customHeight="1" x14ac:dyDescent="0.3">
      <c r="B87" s="187"/>
      <c r="C87" s="9" t="s">
        <v>5335</v>
      </c>
      <c r="D87" s="15">
        <f t="shared" si="6"/>
        <v>0.65</v>
      </c>
      <c r="E87" s="9">
        <v>1</v>
      </c>
      <c r="F87" s="12">
        <f t="shared" si="7"/>
        <v>0</v>
      </c>
      <c r="G87" s="12">
        <f t="shared" si="8"/>
        <v>0</v>
      </c>
      <c r="H87" s="205"/>
      <c r="I87" s="206"/>
      <c r="J87" s="206"/>
      <c r="K87" s="206"/>
      <c r="L87" s="207"/>
    </row>
    <row r="88" spans="2:12" ht="16.5" customHeight="1" x14ac:dyDescent="0.3">
      <c r="B88" s="187"/>
      <c r="C88" s="9" t="s">
        <v>25</v>
      </c>
      <c r="D88" s="15">
        <f t="shared" si="6"/>
        <v>0.65</v>
      </c>
      <c r="E88" s="9">
        <v>1</v>
      </c>
      <c r="F88" s="12">
        <f t="shared" si="7"/>
        <v>0</v>
      </c>
      <c r="G88" s="12">
        <f t="shared" si="8"/>
        <v>0</v>
      </c>
      <c r="H88" s="205"/>
      <c r="I88" s="206"/>
      <c r="J88" s="206"/>
      <c r="K88" s="206"/>
      <c r="L88" s="207"/>
    </row>
    <row r="89" spans="2:12" ht="16.5" customHeight="1" x14ac:dyDescent="0.3">
      <c r="B89" s="187"/>
      <c r="C89" s="9" t="s">
        <v>39</v>
      </c>
      <c r="D89" s="15">
        <f t="shared" si="6"/>
        <v>0.32500000000000001</v>
      </c>
      <c r="E89" s="9">
        <v>0.5</v>
      </c>
      <c r="F89" s="12">
        <f t="shared" si="7"/>
        <v>0</v>
      </c>
      <c r="G89" s="12">
        <f t="shared" si="8"/>
        <v>0</v>
      </c>
      <c r="H89" s="205"/>
      <c r="I89" s="206"/>
      <c r="J89" s="206"/>
      <c r="K89" s="206"/>
      <c r="L89" s="207"/>
    </row>
    <row r="90" spans="2:12" ht="16.5" customHeight="1" x14ac:dyDescent="0.3">
      <c r="B90" s="187"/>
      <c r="C90" s="9" t="s">
        <v>20</v>
      </c>
      <c r="D90" s="15">
        <f t="shared" si="6"/>
        <v>0.32500000000000001</v>
      </c>
      <c r="E90" s="9">
        <v>0.5</v>
      </c>
      <c r="F90" s="12">
        <f t="shared" si="7"/>
        <v>0</v>
      </c>
      <c r="G90" s="12">
        <f t="shared" si="8"/>
        <v>0</v>
      </c>
      <c r="H90" s="205"/>
      <c r="I90" s="206"/>
      <c r="J90" s="206"/>
      <c r="K90" s="206"/>
      <c r="L90" s="207"/>
    </row>
    <row r="91" spans="2:12" ht="16.5" customHeight="1" x14ac:dyDescent="0.3">
      <c r="B91" s="187"/>
      <c r="C91" s="9" t="s">
        <v>5334</v>
      </c>
      <c r="D91" s="15">
        <f t="shared" si="6"/>
        <v>0.32500000000000001</v>
      </c>
      <c r="E91" s="9">
        <v>0.5</v>
      </c>
      <c r="F91" s="12">
        <f t="shared" si="7"/>
        <v>0</v>
      </c>
      <c r="G91" s="12">
        <f t="shared" si="8"/>
        <v>0</v>
      </c>
      <c r="H91" s="205"/>
      <c r="I91" s="206"/>
      <c r="J91" s="206"/>
      <c r="K91" s="206"/>
      <c r="L91" s="207"/>
    </row>
    <row r="92" spans="2:12" ht="18" customHeight="1" thickBot="1" x14ac:dyDescent="0.35">
      <c r="B92" s="27" t="s">
        <v>5333</v>
      </c>
      <c r="C92" s="21" t="s">
        <v>33</v>
      </c>
      <c r="D92" s="28">
        <f t="shared" si="6"/>
        <v>13</v>
      </c>
      <c r="E92" s="23">
        <v>20</v>
      </c>
      <c r="F92" s="24">
        <f t="shared" si="7"/>
        <v>0</v>
      </c>
      <c r="G92" s="24">
        <f t="shared" si="8"/>
        <v>0</v>
      </c>
      <c r="H92" s="228" t="s">
        <v>34</v>
      </c>
      <c r="I92" s="229"/>
      <c r="J92" s="229"/>
      <c r="K92" s="229"/>
      <c r="L92" s="230"/>
    </row>
    <row r="93" spans="2:12" ht="72" customHeight="1" thickTop="1" x14ac:dyDescent="0.3"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</row>
    <row r="94" spans="2:12" ht="16.5" customHeight="1" thickBot="1" x14ac:dyDescent="0.35"/>
    <row r="95" spans="2:12" ht="20.25" thickTop="1" x14ac:dyDescent="0.3">
      <c r="B95" s="217" t="s">
        <v>5332</v>
      </c>
      <c r="C95" s="218"/>
      <c r="D95" s="218"/>
      <c r="E95" s="218"/>
      <c r="F95" s="218"/>
      <c r="G95" s="218"/>
      <c r="H95" s="218"/>
      <c r="I95" s="218"/>
      <c r="J95" s="218"/>
      <c r="K95" s="218"/>
      <c r="L95" s="219"/>
    </row>
    <row r="96" spans="2:12" x14ac:dyDescent="0.3">
      <c r="B96" s="220" t="s">
        <v>3</v>
      </c>
      <c r="C96" s="221" t="s">
        <v>4</v>
      </c>
      <c r="D96" s="221" t="s">
        <v>5</v>
      </c>
      <c r="E96" s="221"/>
      <c r="F96" s="221" t="s">
        <v>6</v>
      </c>
      <c r="G96" s="221"/>
      <c r="H96" s="221" t="s">
        <v>7</v>
      </c>
      <c r="I96" s="221"/>
      <c r="J96" s="221"/>
      <c r="K96" s="221"/>
      <c r="L96" s="222"/>
    </row>
    <row r="97" spans="1:13" x14ac:dyDescent="0.3">
      <c r="B97" s="220"/>
      <c r="C97" s="221"/>
      <c r="D97" s="6" t="s">
        <v>1</v>
      </c>
      <c r="E97" s="6" t="s">
        <v>2</v>
      </c>
      <c r="F97" s="38" t="s">
        <v>1</v>
      </c>
      <c r="G97" s="39" t="s">
        <v>2</v>
      </c>
      <c r="H97" s="221"/>
      <c r="I97" s="221"/>
      <c r="J97" s="221"/>
      <c r="K97" s="221"/>
      <c r="L97" s="222"/>
    </row>
    <row r="98" spans="1:13" ht="18" customHeight="1" x14ac:dyDescent="0.3">
      <c r="B98" s="187" t="s">
        <v>60</v>
      </c>
      <c r="C98" s="9" t="s">
        <v>13</v>
      </c>
      <c r="D98" s="15">
        <f t="shared" ref="D98:D121" si="9">E98*0.65</f>
        <v>32.5</v>
      </c>
      <c r="E98" s="9">
        <v>50</v>
      </c>
      <c r="F98" s="12">
        <f t="shared" ref="F98:F121" si="10">D98*D$2</f>
        <v>0</v>
      </c>
      <c r="G98" s="12">
        <f t="shared" ref="G98:G121" si="11">E98*D$3</f>
        <v>0</v>
      </c>
      <c r="H98" s="223" t="s">
        <v>5331</v>
      </c>
      <c r="I98" s="223"/>
      <c r="J98" s="223"/>
      <c r="K98" s="223"/>
      <c r="L98" s="224"/>
    </row>
    <row r="99" spans="1:13" ht="18" customHeight="1" x14ac:dyDescent="0.3">
      <c r="B99" s="187"/>
      <c r="C99" s="9" t="s">
        <v>5330</v>
      </c>
      <c r="D99" s="15">
        <f t="shared" si="9"/>
        <v>1.625</v>
      </c>
      <c r="E99" s="9">
        <v>2.5</v>
      </c>
      <c r="F99" s="12">
        <f t="shared" si="10"/>
        <v>0</v>
      </c>
      <c r="G99" s="12">
        <f t="shared" si="11"/>
        <v>0</v>
      </c>
      <c r="H99" s="223"/>
      <c r="I99" s="223"/>
      <c r="J99" s="223"/>
      <c r="K99" s="223"/>
      <c r="L99" s="224"/>
    </row>
    <row r="100" spans="1:13" ht="18" customHeight="1" x14ac:dyDescent="0.3">
      <c r="A100"/>
      <c r="B100" s="225" t="s">
        <v>125</v>
      </c>
      <c r="C100" s="9" t="s">
        <v>605</v>
      </c>
      <c r="D100" s="12">
        <f t="shared" si="9"/>
        <v>13</v>
      </c>
      <c r="E100" s="9">
        <v>20</v>
      </c>
      <c r="F100" s="12">
        <f t="shared" si="10"/>
        <v>0</v>
      </c>
      <c r="G100" s="12">
        <f t="shared" si="11"/>
        <v>0</v>
      </c>
      <c r="H100" s="202" t="s">
        <v>4760</v>
      </c>
      <c r="I100" s="203"/>
      <c r="J100" s="203"/>
      <c r="K100" s="203"/>
      <c r="L100" s="204"/>
      <c r="M100"/>
    </row>
    <row r="101" spans="1:13" ht="18" customHeight="1" x14ac:dyDescent="0.3">
      <c r="A101"/>
      <c r="B101" s="226"/>
      <c r="C101" s="9" t="s">
        <v>169</v>
      </c>
      <c r="D101" s="31">
        <f t="shared" si="9"/>
        <v>3.25</v>
      </c>
      <c r="E101" s="9">
        <v>5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  <c r="M101"/>
    </row>
    <row r="102" spans="1:13" ht="18" customHeight="1" x14ac:dyDescent="0.3">
      <c r="A102"/>
      <c r="B102" s="226"/>
      <c r="C102" s="9" t="s">
        <v>459</v>
      </c>
      <c r="D102" s="32">
        <f t="shared" si="9"/>
        <v>1.9500000000000002</v>
      </c>
      <c r="E102" s="9">
        <v>3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  <c r="M102"/>
    </row>
    <row r="103" spans="1:13" ht="18" customHeight="1" x14ac:dyDescent="0.3">
      <c r="A103"/>
      <c r="B103" s="226"/>
      <c r="C103" s="9" t="s">
        <v>17</v>
      </c>
      <c r="D103" s="12">
        <f t="shared" si="9"/>
        <v>1.3</v>
      </c>
      <c r="E103" s="9">
        <v>2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  <c r="M103"/>
    </row>
    <row r="104" spans="1:13" ht="18" customHeight="1" x14ac:dyDescent="0.3">
      <c r="A104"/>
      <c r="B104" s="226"/>
      <c r="C104" s="9" t="s">
        <v>499</v>
      </c>
      <c r="D104" s="12">
        <f t="shared" si="9"/>
        <v>1.3</v>
      </c>
      <c r="E104" s="9">
        <v>2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  <c r="M104"/>
    </row>
    <row r="105" spans="1:13" ht="18" customHeight="1" x14ac:dyDescent="0.3">
      <c r="A105"/>
      <c r="B105" s="226"/>
      <c r="C105" s="9" t="s">
        <v>298</v>
      </c>
      <c r="D105" s="12">
        <f t="shared" si="9"/>
        <v>1.3</v>
      </c>
      <c r="E105" s="9">
        <v>2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  <c r="M105"/>
    </row>
    <row r="106" spans="1:13" ht="18.75" customHeight="1" x14ac:dyDescent="0.3">
      <c r="A106"/>
      <c r="B106" s="227"/>
      <c r="C106" s="9" t="s">
        <v>195</v>
      </c>
      <c r="D106" s="31">
        <f t="shared" si="9"/>
        <v>0.65</v>
      </c>
      <c r="E106" s="9">
        <v>1</v>
      </c>
      <c r="F106" s="12">
        <f t="shared" si="10"/>
        <v>0</v>
      </c>
      <c r="G106" s="12">
        <f t="shared" si="11"/>
        <v>0</v>
      </c>
      <c r="H106" s="270"/>
      <c r="I106" s="271"/>
      <c r="J106" s="271"/>
      <c r="K106" s="271"/>
      <c r="L106" s="272"/>
      <c r="M106"/>
    </row>
    <row r="107" spans="1:13" ht="18" customHeight="1" x14ac:dyDescent="0.3">
      <c r="B107" s="302" t="s">
        <v>4448</v>
      </c>
      <c r="C107" s="29" t="s">
        <v>5329</v>
      </c>
      <c r="D107" s="26">
        <f t="shared" si="9"/>
        <v>26</v>
      </c>
      <c r="E107" s="29">
        <v>40</v>
      </c>
      <c r="F107" s="12">
        <f t="shared" si="10"/>
        <v>0</v>
      </c>
      <c r="G107" s="12">
        <f t="shared" si="11"/>
        <v>0</v>
      </c>
      <c r="H107" s="260" t="s">
        <v>4970</v>
      </c>
      <c r="I107" s="260"/>
      <c r="J107" s="260"/>
      <c r="K107" s="260"/>
      <c r="L107" s="261"/>
    </row>
    <row r="108" spans="1:13" ht="18" customHeight="1" x14ac:dyDescent="0.3">
      <c r="B108" s="302"/>
      <c r="C108" s="29" t="s">
        <v>169</v>
      </c>
      <c r="D108" s="10">
        <f t="shared" si="9"/>
        <v>3.25</v>
      </c>
      <c r="E108" s="29">
        <v>5</v>
      </c>
      <c r="F108" s="12">
        <f t="shared" si="10"/>
        <v>0</v>
      </c>
      <c r="G108" s="12">
        <f t="shared" si="11"/>
        <v>0</v>
      </c>
      <c r="H108" s="260"/>
      <c r="I108" s="260"/>
      <c r="J108" s="260"/>
      <c r="K108" s="260"/>
      <c r="L108" s="261"/>
    </row>
    <row r="109" spans="1:13" ht="18" customHeight="1" x14ac:dyDescent="0.3">
      <c r="B109" s="302"/>
      <c r="C109" s="29" t="s">
        <v>298</v>
      </c>
      <c r="D109" s="10">
        <f t="shared" si="9"/>
        <v>1.3</v>
      </c>
      <c r="E109" s="29">
        <v>2</v>
      </c>
      <c r="F109" s="12">
        <f t="shared" si="10"/>
        <v>0</v>
      </c>
      <c r="G109" s="12">
        <f t="shared" si="11"/>
        <v>0</v>
      </c>
      <c r="H109" s="260"/>
      <c r="I109" s="260"/>
      <c r="J109" s="260"/>
      <c r="K109" s="260"/>
      <c r="L109" s="261"/>
    </row>
    <row r="110" spans="1:13" ht="18" customHeight="1" x14ac:dyDescent="0.3">
      <c r="B110" s="302"/>
      <c r="C110" s="29" t="s">
        <v>205</v>
      </c>
      <c r="D110" s="10">
        <f t="shared" si="9"/>
        <v>1.3</v>
      </c>
      <c r="E110" s="29">
        <v>2</v>
      </c>
      <c r="F110" s="12">
        <f t="shared" si="10"/>
        <v>0</v>
      </c>
      <c r="G110" s="12">
        <f t="shared" si="11"/>
        <v>0</v>
      </c>
      <c r="H110" s="260"/>
      <c r="I110" s="260"/>
      <c r="J110" s="260"/>
      <c r="K110" s="260"/>
      <c r="L110" s="261"/>
    </row>
    <row r="111" spans="1:13" ht="18" customHeight="1" x14ac:dyDescent="0.3">
      <c r="B111" s="302"/>
      <c r="C111" s="29" t="s">
        <v>378</v>
      </c>
      <c r="D111" s="10">
        <f t="shared" si="9"/>
        <v>1.3</v>
      </c>
      <c r="E111" s="29">
        <v>2</v>
      </c>
      <c r="F111" s="12">
        <f t="shared" si="10"/>
        <v>0</v>
      </c>
      <c r="G111" s="12">
        <f t="shared" si="11"/>
        <v>0</v>
      </c>
      <c r="H111" s="260"/>
      <c r="I111" s="260"/>
      <c r="J111" s="260"/>
      <c r="K111" s="260"/>
      <c r="L111" s="261"/>
    </row>
    <row r="112" spans="1:13" ht="18" customHeight="1" x14ac:dyDescent="0.3">
      <c r="B112" s="302"/>
      <c r="C112" s="29" t="s">
        <v>367</v>
      </c>
      <c r="D112" s="26">
        <f t="shared" si="9"/>
        <v>1.9500000000000002</v>
      </c>
      <c r="E112" s="29">
        <v>3</v>
      </c>
      <c r="F112" s="12">
        <f t="shared" si="10"/>
        <v>0</v>
      </c>
      <c r="G112" s="12">
        <f t="shared" si="11"/>
        <v>0</v>
      </c>
      <c r="H112" s="260"/>
      <c r="I112" s="260"/>
      <c r="J112" s="260"/>
      <c r="K112" s="260"/>
      <c r="L112" s="261"/>
    </row>
    <row r="113" spans="2:12" ht="18" customHeight="1" x14ac:dyDescent="0.3">
      <c r="B113" s="302"/>
      <c r="C113" s="29" t="s">
        <v>27</v>
      </c>
      <c r="D113" s="10">
        <f t="shared" si="9"/>
        <v>6.5</v>
      </c>
      <c r="E113" s="29">
        <v>10</v>
      </c>
      <c r="F113" s="12">
        <f t="shared" si="10"/>
        <v>0</v>
      </c>
      <c r="G113" s="12">
        <f t="shared" si="11"/>
        <v>0</v>
      </c>
      <c r="H113" s="260"/>
      <c r="I113" s="260"/>
      <c r="J113" s="260"/>
      <c r="K113" s="260"/>
      <c r="L113" s="261"/>
    </row>
    <row r="114" spans="2:12" ht="18" customHeight="1" x14ac:dyDescent="0.3">
      <c r="B114" s="302"/>
      <c r="C114" s="29" t="s">
        <v>52</v>
      </c>
      <c r="D114" s="10">
        <f t="shared" si="9"/>
        <v>0.65</v>
      </c>
      <c r="E114" s="29">
        <v>1</v>
      </c>
      <c r="F114" s="12">
        <f t="shared" si="10"/>
        <v>0</v>
      </c>
      <c r="G114" s="12">
        <f t="shared" si="11"/>
        <v>0</v>
      </c>
      <c r="H114" s="260"/>
      <c r="I114" s="260"/>
      <c r="J114" s="260"/>
      <c r="K114" s="260"/>
      <c r="L114" s="261"/>
    </row>
    <row r="115" spans="2:12" ht="18" customHeight="1" x14ac:dyDescent="0.3">
      <c r="B115" s="302"/>
      <c r="C115" s="29" t="s">
        <v>24</v>
      </c>
      <c r="D115" s="10">
        <f t="shared" si="9"/>
        <v>0.19500000000000001</v>
      </c>
      <c r="E115" s="29">
        <v>0.3</v>
      </c>
      <c r="F115" s="12">
        <f t="shared" si="10"/>
        <v>0</v>
      </c>
      <c r="G115" s="12">
        <f t="shared" si="11"/>
        <v>0</v>
      </c>
      <c r="H115" s="260"/>
      <c r="I115" s="260"/>
      <c r="J115" s="260"/>
      <c r="K115" s="260"/>
      <c r="L115" s="261"/>
    </row>
    <row r="116" spans="2:12" ht="18" customHeight="1" x14ac:dyDescent="0.3">
      <c r="B116" s="187" t="s">
        <v>867</v>
      </c>
      <c r="C116" s="9" t="s">
        <v>26</v>
      </c>
      <c r="D116" s="31">
        <f t="shared" si="9"/>
        <v>9.75</v>
      </c>
      <c r="E116" s="11">
        <v>15</v>
      </c>
      <c r="F116" s="12">
        <f t="shared" si="10"/>
        <v>0</v>
      </c>
      <c r="G116" s="12">
        <f t="shared" si="11"/>
        <v>0</v>
      </c>
      <c r="H116" s="202" t="s">
        <v>4689</v>
      </c>
      <c r="I116" s="203"/>
      <c r="J116" s="203"/>
      <c r="K116" s="203"/>
      <c r="L116" s="204"/>
    </row>
    <row r="117" spans="2:12" ht="18" customHeight="1" x14ac:dyDescent="0.3">
      <c r="B117" s="187"/>
      <c r="C117" s="9" t="s">
        <v>27</v>
      </c>
      <c r="D117" s="31">
        <f t="shared" si="9"/>
        <v>0.65</v>
      </c>
      <c r="E117" s="11">
        <v>1</v>
      </c>
      <c r="F117" s="12">
        <f t="shared" si="10"/>
        <v>0</v>
      </c>
      <c r="G117" s="12">
        <f t="shared" si="11"/>
        <v>0</v>
      </c>
      <c r="H117" s="205"/>
      <c r="I117" s="206"/>
      <c r="J117" s="206"/>
      <c r="K117" s="206"/>
      <c r="L117" s="207"/>
    </row>
    <row r="118" spans="2:12" ht="18" customHeight="1" x14ac:dyDescent="0.3">
      <c r="B118" s="187"/>
      <c r="C118" s="9" t="s">
        <v>378</v>
      </c>
      <c r="D118" s="32">
        <f t="shared" si="9"/>
        <v>1.9500000000000002</v>
      </c>
      <c r="E118" s="11">
        <v>3</v>
      </c>
      <c r="F118" s="12">
        <f t="shared" si="10"/>
        <v>0</v>
      </c>
      <c r="G118" s="12">
        <f t="shared" si="11"/>
        <v>0</v>
      </c>
      <c r="H118" s="205"/>
      <c r="I118" s="206"/>
      <c r="J118" s="206"/>
      <c r="K118" s="206"/>
      <c r="L118" s="207"/>
    </row>
    <row r="119" spans="2:12" ht="18" customHeight="1" x14ac:dyDescent="0.3">
      <c r="B119" s="187"/>
      <c r="C119" s="9" t="s">
        <v>195</v>
      </c>
      <c r="D119" s="31">
        <f t="shared" si="9"/>
        <v>0.32500000000000001</v>
      </c>
      <c r="E119" s="11">
        <v>0.5</v>
      </c>
      <c r="F119" s="12">
        <f t="shared" si="10"/>
        <v>0</v>
      </c>
      <c r="G119" s="12">
        <f t="shared" si="11"/>
        <v>0</v>
      </c>
      <c r="H119" s="205"/>
      <c r="I119" s="206"/>
      <c r="J119" s="206"/>
      <c r="K119" s="206"/>
      <c r="L119" s="207"/>
    </row>
    <row r="120" spans="2:12" ht="18" customHeight="1" x14ac:dyDescent="0.3">
      <c r="B120" s="187"/>
      <c r="C120" s="9" t="s">
        <v>190</v>
      </c>
      <c r="D120" s="31">
        <f t="shared" si="9"/>
        <v>1.3</v>
      </c>
      <c r="E120" s="11">
        <v>2</v>
      </c>
      <c r="F120" s="12">
        <f t="shared" si="10"/>
        <v>0</v>
      </c>
      <c r="G120" s="12">
        <f t="shared" si="11"/>
        <v>0</v>
      </c>
      <c r="H120" s="270"/>
      <c r="I120" s="271"/>
      <c r="J120" s="271"/>
      <c r="K120" s="271"/>
      <c r="L120" s="272"/>
    </row>
    <row r="121" spans="2:12" ht="18" customHeight="1" thickBot="1" x14ac:dyDescent="0.35">
      <c r="B121" s="30" t="s">
        <v>114</v>
      </c>
      <c r="C121" s="21" t="s">
        <v>35</v>
      </c>
      <c r="D121" s="22">
        <f t="shared" si="9"/>
        <v>13</v>
      </c>
      <c r="E121" s="23">
        <v>20</v>
      </c>
      <c r="F121" s="24">
        <f t="shared" si="10"/>
        <v>0</v>
      </c>
      <c r="G121" s="24">
        <f t="shared" si="11"/>
        <v>0</v>
      </c>
      <c r="H121" s="188" t="s">
        <v>36</v>
      </c>
      <c r="I121" s="188"/>
      <c r="J121" s="188"/>
      <c r="K121" s="188"/>
      <c r="L121" s="189"/>
    </row>
    <row r="122" spans="2:12" ht="72" customHeight="1" thickTop="1" x14ac:dyDescent="0.3"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</row>
    <row r="123" spans="2:12" ht="17.25" thickBot="1" x14ac:dyDescent="0.35"/>
    <row r="124" spans="2:12" ht="20.25" thickTop="1" x14ac:dyDescent="0.3">
      <c r="B124" s="217" t="s">
        <v>5328</v>
      </c>
      <c r="C124" s="218"/>
      <c r="D124" s="218"/>
      <c r="E124" s="218"/>
      <c r="F124" s="218"/>
      <c r="G124" s="218"/>
      <c r="H124" s="218"/>
      <c r="I124" s="218"/>
      <c r="J124" s="218"/>
      <c r="K124" s="218"/>
      <c r="L124" s="219"/>
    </row>
    <row r="125" spans="2:12" x14ac:dyDescent="0.3">
      <c r="B125" s="220" t="s">
        <v>3</v>
      </c>
      <c r="C125" s="221" t="s">
        <v>4</v>
      </c>
      <c r="D125" s="221" t="s">
        <v>5</v>
      </c>
      <c r="E125" s="221"/>
      <c r="F125" s="221" t="s">
        <v>6</v>
      </c>
      <c r="G125" s="221"/>
      <c r="H125" s="221" t="s">
        <v>7</v>
      </c>
      <c r="I125" s="221"/>
      <c r="J125" s="221"/>
      <c r="K125" s="221"/>
      <c r="L125" s="222"/>
    </row>
    <row r="126" spans="2:12" x14ac:dyDescent="0.3">
      <c r="B126" s="220"/>
      <c r="C126" s="221"/>
      <c r="D126" s="6" t="s">
        <v>1</v>
      </c>
      <c r="E126" s="6" t="s">
        <v>2</v>
      </c>
      <c r="F126" s="38" t="s">
        <v>1</v>
      </c>
      <c r="G126" s="39" t="s">
        <v>2</v>
      </c>
      <c r="H126" s="221"/>
      <c r="I126" s="221"/>
      <c r="J126" s="221"/>
      <c r="K126" s="221"/>
      <c r="L126" s="222"/>
    </row>
    <row r="127" spans="2:12" ht="18" customHeight="1" x14ac:dyDescent="0.3">
      <c r="B127" s="187" t="s">
        <v>880</v>
      </c>
      <c r="C127" s="41" t="s">
        <v>13</v>
      </c>
      <c r="D127" s="15">
        <f t="shared" ref="D127:D145" si="12">E127*0.65</f>
        <v>32.5</v>
      </c>
      <c r="E127" s="11">
        <v>50</v>
      </c>
      <c r="F127" s="12">
        <f t="shared" ref="F127:F145" si="13">D127*D$2</f>
        <v>0</v>
      </c>
      <c r="G127" s="12">
        <f t="shared" ref="G127:G145" si="14">E127*D$3</f>
        <v>0</v>
      </c>
      <c r="H127" s="193" t="s">
        <v>105</v>
      </c>
      <c r="I127" s="194"/>
      <c r="J127" s="194"/>
      <c r="K127" s="194"/>
      <c r="L127" s="195"/>
    </row>
    <row r="128" spans="2:12" ht="18" customHeight="1" x14ac:dyDescent="0.3">
      <c r="B128" s="187"/>
      <c r="C128" s="41" t="s">
        <v>104</v>
      </c>
      <c r="D128" s="15">
        <f t="shared" si="12"/>
        <v>1.625</v>
      </c>
      <c r="E128" s="11">
        <v>2.5</v>
      </c>
      <c r="F128" s="12">
        <f t="shared" si="13"/>
        <v>0</v>
      </c>
      <c r="G128" s="12">
        <f t="shared" si="14"/>
        <v>0</v>
      </c>
      <c r="H128" s="196"/>
      <c r="I128" s="197"/>
      <c r="J128" s="197"/>
      <c r="K128" s="197"/>
      <c r="L128" s="198"/>
    </row>
    <row r="129" spans="2:12" s="1" customFormat="1" ht="16.5" customHeight="1" x14ac:dyDescent="0.3">
      <c r="B129" s="225" t="s">
        <v>117</v>
      </c>
      <c r="C129" s="9" t="s">
        <v>49</v>
      </c>
      <c r="D129" s="12">
        <f t="shared" si="12"/>
        <v>1.3</v>
      </c>
      <c r="E129" s="11">
        <v>2</v>
      </c>
      <c r="F129" s="12">
        <f t="shared" si="13"/>
        <v>0</v>
      </c>
      <c r="G129" s="12">
        <f t="shared" si="14"/>
        <v>0</v>
      </c>
      <c r="H129" s="193" t="s">
        <v>4996</v>
      </c>
      <c r="I129" s="194"/>
      <c r="J129" s="194"/>
      <c r="K129" s="194"/>
      <c r="L129" s="195"/>
    </row>
    <row r="130" spans="2:12" s="1" customFormat="1" ht="16.5" customHeight="1" x14ac:dyDescent="0.3">
      <c r="B130" s="226"/>
      <c r="C130" s="9" t="s">
        <v>195</v>
      </c>
      <c r="D130" s="31">
        <f t="shared" si="12"/>
        <v>0.32500000000000001</v>
      </c>
      <c r="E130" s="11">
        <v>0.5</v>
      </c>
      <c r="F130" s="12">
        <f t="shared" si="13"/>
        <v>0</v>
      </c>
      <c r="G130" s="12">
        <f t="shared" si="14"/>
        <v>0</v>
      </c>
      <c r="H130" s="199"/>
      <c r="I130" s="200"/>
      <c r="J130" s="200"/>
      <c r="K130" s="200"/>
      <c r="L130" s="201"/>
    </row>
    <row r="131" spans="2:12" s="1" customFormat="1" ht="16.5" customHeight="1" x14ac:dyDescent="0.3">
      <c r="B131" s="226"/>
      <c r="C131" s="9" t="s">
        <v>27</v>
      </c>
      <c r="D131" s="31">
        <f t="shared" si="12"/>
        <v>0.65</v>
      </c>
      <c r="E131" s="11">
        <v>1</v>
      </c>
      <c r="F131" s="12">
        <f t="shared" si="13"/>
        <v>0</v>
      </c>
      <c r="G131" s="12">
        <f t="shared" si="14"/>
        <v>0</v>
      </c>
      <c r="H131" s="199"/>
      <c r="I131" s="200"/>
      <c r="J131" s="200"/>
      <c r="K131" s="200"/>
      <c r="L131" s="201"/>
    </row>
    <row r="132" spans="2:12" s="1" customFormat="1" ht="16.5" customHeight="1" x14ac:dyDescent="0.3">
      <c r="B132" s="226"/>
      <c r="C132" s="9" t="s">
        <v>24</v>
      </c>
      <c r="D132" s="31">
        <f t="shared" si="12"/>
        <v>0.32500000000000001</v>
      </c>
      <c r="E132" s="11">
        <v>0.5</v>
      </c>
      <c r="F132" s="12">
        <f t="shared" si="13"/>
        <v>0</v>
      </c>
      <c r="G132" s="12">
        <f t="shared" si="14"/>
        <v>0</v>
      </c>
      <c r="H132" s="199"/>
      <c r="I132" s="200"/>
      <c r="J132" s="200"/>
      <c r="K132" s="200"/>
      <c r="L132" s="201"/>
    </row>
    <row r="133" spans="2:12" s="1" customFormat="1" ht="16.5" customHeight="1" x14ac:dyDescent="0.3">
      <c r="B133" s="227"/>
      <c r="C133" s="9" t="s">
        <v>39</v>
      </c>
      <c r="D133" s="31">
        <f t="shared" si="12"/>
        <v>0.65</v>
      </c>
      <c r="E133" s="11">
        <v>1</v>
      </c>
      <c r="F133" s="12">
        <f t="shared" si="13"/>
        <v>0</v>
      </c>
      <c r="G133" s="12">
        <f t="shared" si="14"/>
        <v>0</v>
      </c>
      <c r="H133" s="196"/>
      <c r="I133" s="197"/>
      <c r="J133" s="197"/>
      <c r="K133" s="197"/>
      <c r="L133" s="198"/>
    </row>
    <row r="134" spans="2:12" ht="17.25" customHeight="1" x14ac:dyDescent="0.3">
      <c r="B134" s="267" t="s">
        <v>1269</v>
      </c>
      <c r="C134" s="12" t="s">
        <v>21</v>
      </c>
      <c r="D134" s="19">
        <f t="shared" si="12"/>
        <v>26</v>
      </c>
      <c r="E134" s="12">
        <v>40</v>
      </c>
      <c r="F134" s="12">
        <f t="shared" si="13"/>
        <v>0</v>
      </c>
      <c r="G134" s="12">
        <f t="shared" si="14"/>
        <v>0</v>
      </c>
      <c r="H134" s="202" t="s">
        <v>2736</v>
      </c>
      <c r="I134" s="203"/>
      <c r="J134" s="203"/>
      <c r="K134" s="203"/>
      <c r="L134" s="204"/>
    </row>
    <row r="135" spans="2:12" ht="17.25" customHeight="1" x14ac:dyDescent="0.3">
      <c r="B135" s="268"/>
      <c r="C135" s="12" t="s">
        <v>1271</v>
      </c>
      <c r="D135" s="15">
        <f t="shared" si="12"/>
        <v>6.5</v>
      </c>
      <c r="E135" s="12">
        <v>10</v>
      </c>
      <c r="F135" s="12">
        <f t="shared" si="13"/>
        <v>0</v>
      </c>
      <c r="G135" s="12">
        <f t="shared" si="14"/>
        <v>0</v>
      </c>
      <c r="H135" s="205"/>
      <c r="I135" s="206"/>
      <c r="J135" s="206"/>
      <c r="K135" s="206"/>
      <c r="L135" s="207"/>
    </row>
    <row r="136" spans="2:12" ht="17.25" customHeight="1" x14ac:dyDescent="0.3">
      <c r="B136" s="268"/>
      <c r="C136" s="12" t="s">
        <v>23</v>
      </c>
      <c r="D136" s="15">
        <f t="shared" si="12"/>
        <v>3.25</v>
      </c>
      <c r="E136" s="12">
        <v>5</v>
      </c>
      <c r="F136" s="12">
        <f t="shared" si="13"/>
        <v>0</v>
      </c>
      <c r="G136" s="12">
        <f t="shared" si="14"/>
        <v>0</v>
      </c>
      <c r="H136" s="205"/>
      <c r="I136" s="206"/>
      <c r="J136" s="206"/>
      <c r="K136" s="206"/>
      <c r="L136" s="207"/>
    </row>
    <row r="137" spans="2:12" ht="17.25" customHeight="1" x14ac:dyDescent="0.3">
      <c r="B137" s="268"/>
      <c r="C137" s="12" t="s">
        <v>24</v>
      </c>
      <c r="D137" s="15">
        <f t="shared" si="12"/>
        <v>0.32500000000000001</v>
      </c>
      <c r="E137" s="12">
        <v>0.5</v>
      </c>
      <c r="F137" s="12">
        <f t="shared" si="13"/>
        <v>0</v>
      </c>
      <c r="G137" s="12">
        <f t="shared" si="14"/>
        <v>0</v>
      </c>
      <c r="H137" s="205"/>
      <c r="I137" s="206"/>
      <c r="J137" s="206"/>
      <c r="K137" s="206"/>
      <c r="L137" s="207"/>
    </row>
    <row r="138" spans="2:12" ht="17.25" customHeight="1" x14ac:dyDescent="0.3">
      <c r="B138" s="269"/>
      <c r="C138" s="12" t="s">
        <v>25</v>
      </c>
      <c r="D138" s="19">
        <f t="shared" si="12"/>
        <v>1.9500000000000002</v>
      </c>
      <c r="E138" s="12">
        <v>3</v>
      </c>
      <c r="F138" s="12">
        <f t="shared" si="13"/>
        <v>0</v>
      </c>
      <c r="G138" s="12">
        <f t="shared" si="14"/>
        <v>0</v>
      </c>
      <c r="H138" s="270"/>
      <c r="I138" s="271"/>
      <c r="J138" s="271"/>
      <c r="K138" s="271"/>
      <c r="L138" s="272"/>
    </row>
    <row r="139" spans="2:12" s="1" customFormat="1" ht="16.5" customHeight="1" x14ac:dyDescent="0.3">
      <c r="B139" s="187" t="s">
        <v>1651</v>
      </c>
      <c r="C139" s="9" t="s">
        <v>91</v>
      </c>
      <c r="D139" s="15">
        <f t="shared" si="12"/>
        <v>19.5</v>
      </c>
      <c r="E139" s="9">
        <v>30</v>
      </c>
      <c r="F139" s="12">
        <f t="shared" si="13"/>
        <v>0</v>
      </c>
      <c r="G139" s="12">
        <f t="shared" si="14"/>
        <v>0</v>
      </c>
      <c r="H139" s="223" t="s">
        <v>4633</v>
      </c>
      <c r="I139" s="223"/>
      <c r="J139" s="223"/>
      <c r="K139" s="223"/>
      <c r="L139" s="224"/>
    </row>
    <row r="140" spans="2:12" s="1" customFormat="1" ht="16.5" customHeight="1" x14ac:dyDescent="0.3">
      <c r="B140" s="187"/>
      <c r="C140" s="9" t="s">
        <v>20</v>
      </c>
      <c r="D140" s="15">
        <f t="shared" si="12"/>
        <v>0.65</v>
      </c>
      <c r="E140" s="9">
        <v>1</v>
      </c>
      <c r="F140" s="12">
        <f t="shared" si="13"/>
        <v>0</v>
      </c>
      <c r="G140" s="12">
        <f t="shared" si="14"/>
        <v>0</v>
      </c>
      <c r="H140" s="223"/>
      <c r="I140" s="223"/>
      <c r="J140" s="223"/>
      <c r="K140" s="223"/>
      <c r="L140" s="224"/>
    </row>
    <row r="141" spans="2:12" s="1" customFormat="1" ht="16.5" customHeight="1" x14ac:dyDescent="0.3">
      <c r="B141" s="187"/>
      <c r="C141" s="9" t="s">
        <v>195</v>
      </c>
      <c r="D141" s="15">
        <f t="shared" si="12"/>
        <v>0.32500000000000001</v>
      </c>
      <c r="E141" s="9">
        <v>0.5</v>
      </c>
      <c r="F141" s="12">
        <f t="shared" si="13"/>
        <v>0</v>
      </c>
      <c r="G141" s="12">
        <f t="shared" si="14"/>
        <v>0</v>
      </c>
      <c r="H141" s="223"/>
      <c r="I141" s="223"/>
      <c r="J141" s="223"/>
      <c r="K141" s="223"/>
      <c r="L141" s="224"/>
    </row>
    <row r="142" spans="2:12" s="1" customFormat="1" ht="16.5" customHeight="1" x14ac:dyDescent="0.3">
      <c r="B142" s="187"/>
      <c r="C142" s="9" t="s">
        <v>162</v>
      </c>
      <c r="D142" s="15">
        <f t="shared" si="12"/>
        <v>0.65</v>
      </c>
      <c r="E142" s="9">
        <v>1</v>
      </c>
      <c r="F142" s="12">
        <f t="shared" si="13"/>
        <v>0</v>
      </c>
      <c r="G142" s="12">
        <f t="shared" si="14"/>
        <v>0</v>
      </c>
      <c r="H142" s="223"/>
      <c r="I142" s="223"/>
      <c r="J142" s="223"/>
      <c r="K142" s="223"/>
      <c r="L142" s="224"/>
    </row>
    <row r="143" spans="2:12" s="1" customFormat="1" ht="16.5" customHeight="1" x14ac:dyDescent="0.3">
      <c r="B143" s="187"/>
      <c r="C143" s="9" t="s">
        <v>53</v>
      </c>
      <c r="D143" s="15">
        <f t="shared" si="12"/>
        <v>0.13</v>
      </c>
      <c r="E143" s="9">
        <v>0.2</v>
      </c>
      <c r="F143" s="12">
        <f t="shared" si="13"/>
        <v>0</v>
      </c>
      <c r="G143" s="12">
        <f t="shared" si="14"/>
        <v>0</v>
      </c>
      <c r="H143" s="223"/>
      <c r="I143" s="223"/>
      <c r="J143" s="223"/>
      <c r="K143" s="223"/>
      <c r="L143" s="224"/>
    </row>
    <row r="144" spans="2:12" s="1" customFormat="1" ht="16.5" customHeight="1" x14ac:dyDescent="0.3">
      <c r="B144" s="187"/>
      <c r="C144" s="9" t="s">
        <v>5327</v>
      </c>
      <c r="D144" s="15">
        <f t="shared" si="12"/>
        <v>0.65</v>
      </c>
      <c r="E144" s="9">
        <v>1</v>
      </c>
      <c r="F144" s="12">
        <f t="shared" si="13"/>
        <v>0</v>
      </c>
      <c r="G144" s="12">
        <f t="shared" si="14"/>
        <v>0</v>
      </c>
      <c r="H144" s="223"/>
      <c r="I144" s="223"/>
      <c r="J144" s="223"/>
      <c r="K144" s="223"/>
      <c r="L144" s="224"/>
    </row>
    <row r="145" spans="2:12" ht="18" customHeight="1" thickBot="1" x14ac:dyDescent="0.35">
      <c r="B145" s="20" t="s">
        <v>114</v>
      </c>
      <c r="C145" s="21" t="s">
        <v>35</v>
      </c>
      <c r="D145" s="24">
        <f t="shared" si="12"/>
        <v>13</v>
      </c>
      <c r="E145" s="23">
        <v>20</v>
      </c>
      <c r="F145" s="12">
        <f t="shared" si="13"/>
        <v>0</v>
      </c>
      <c r="G145" s="24">
        <f t="shared" si="14"/>
        <v>0</v>
      </c>
      <c r="H145" s="188" t="s">
        <v>36</v>
      </c>
      <c r="I145" s="188"/>
      <c r="J145" s="188"/>
      <c r="K145" s="188"/>
      <c r="L145" s="189"/>
    </row>
    <row r="146" spans="2:12" ht="17.25" thickTop="1" x14ac:dyDescent="0.3">
      <c r="B146" s="285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</row>
  </sheetData>
  <mergeCells count="82">
    <mergeCell ref="B77:B85"/>
    <mergeCell ref="H92:L92"/>
    <mergeCell ref="B35:B36"/>
    <mergeCell ref="B33:B34"/>
    <mergeCell ref="H68:L69"/>
    <mergeCell ref="B37:B46"/>
    <mergeCell ref="H37:L46"/>
    <mergeCell ref="B47:B55"/>
    <mergeCell ref="H47:L55"/>
    <mergeCell ref="H62:L62"/>
    <mergeCell ref="B86:B91"/>
    <mergeCell ref="H86:L91"/>
    <mergeCell ref="H77:L85"/>
    <mergeCell ref="B65:L65"/>
    <mergeCell ref="H70:L76"/>
    <mergeCell ref="B63:L63"/>
    <mergeCell ref="H10:L10"/>
    <mergeCell ref="C33:C34"/>
    <mergeCell ref="F33:G33"/>
    <mergeCell ref="H33:L34"/>
    <mergeCell ref="B2:B3"/>
    <mergeCell ref="H8:L9"/>
    <mergeCell ref="B4:L6"/>
    <mergeCell ref="B7:L7"/>
    <mergeCell ref="E2:L3"/>
    <mergeCell ref="B32:L32"/>
    <mergeCell ref="B8:B9"/>
    <mergeCell ref="C8:C9"/>
    <mergeCell ref="D8:E8"/>
    <mergeCell ref="F8:G8"/>
    <mergeCell ref="D33:E33"/>
    <mergeCell ref="B11:B16"/>
    <mergeCell ref="B146:L146"/>
    <mergeCell ref="H145:L145"/>
    <mergeCell ref="B124:L124"/>
    <mergeCell ref="H98:L99"/>
    <mergeCell ref="B93:L93"/>
    <mergeCell ref="H96:L97"/>
    <mergeCell ref="D96:E96"/>
    <mergeCell ref="B122:L122"/>
    <mergeCell ref="B95:L95"/>
    <mergeCell ref="B98:B99"/>
    <mergeCell ref="B96:B97"/>
    <mergeCell ref="F96:G96"/>
    <mergeCell ref="C96:C97"/>
    <mergeCell ref="H121:L121"/>
    <mergeCell ref="B139:B144"/>
    <mergeCell ref="H139:L144"/>
    <mergeCell ref="H11:L16"/>
    <mergeCell ref="B17:B22"/>
    <mergeCell ref="H17:L22"/>
    <mergeCell ref="B23:B28"/>
    <mergeCell ref="H23:L28"/>
    <mergeCell ref="H29:L29"/>
    <mergeCell ref="B66:B67"/>
    <mergeCell ref="B30:L30"/>
    <mergeCell ref="B68:B69"/>
    <mergeCell ref="B70:B76"/>
    <mergeCell ref="B56:B61"/>
    <mergeCell ref="D66:E66"/>
    <mergeCell ref="F66:G66"/>
    <mergeCell ref="H66:L67"/>
    <mergeCell ref="C66:C67"/>
    <mergeCell ref="H56:L61"/>
    <mergeCell ref="H35:L36"/>
    <mergeCell ref="B100:B106"/>
    <mergeCell ref="H100:L106"/>
    <mergeCell ref="B107:B115"/>
    <mergeCell ref="H107:L115"/>
    <mergeCell ref="B116:B120"/>
    <mergeCell ref="H116:L120"/>
    <mergeCell ref="B129:B133"/>
    <mergeCell ref="H129:L133"/>
    <mergeCell ref="B134:B138"/>
    <mergeCell ref="H134:L138"/>
    <mergeCell ref="H125:L126"/>
    <mergeCell ref="B127:B128"/>
    <mergeCell ref="H127:L128"/>
    <mergeCell ref="B125:B126"/>
    <mergeCell ref="C125:C126"/>
    <mergeCell ref="D125:E125"/>
    <mergeCell ref="F125:G125"/>
  </mergeCells>
  <phoneticPr fontId="2" type="noConversion"/>
  <pageMargins left="0.25" right="0.25" top="0.75" bottom="0.75" header="0.3" footer="0.3"/>
  <pageSetup paperSize="9" scale="75" fitToHeight="0" orientation="portrait" r:id="rId1"/>
  <rowBreaks count="4" manualBreakCount="4">
    <brk id="31" max="16383" man="1"/>
    <brk id="64" max="16383" man="1"/>
    <brk id="94" max="16383" man="1"/>
    <brk id="123" max="16383" man="1"/>
  </rowBreaks>
  <drawing r:id="rId2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>
    <pageSetUpPr fitToPage="1"/>
  </sheetPr>
  <dimension ref="A1:M138"/>
  <sheetViews>
    <sheetView topLeftCell="A97" zoomScaleNormal="100" zoomScaleSheetLayoutView="100" workbookViewId="0">
      <selection activeCell="C97" sqref="C97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12" width="9" style="1" customWidth="1"/>
    <col min="13" max="13" width="4.875" style="1" customWidth="1"/>
  </cols>
  <sheetData>
    <row r="1" spans="1:13" ht="17.25" thickBot="1" x14ac:dyDescent="0.35"/>
    <row r="2" spans="1:13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1:13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1:13" ht="34.5" customHeight="1" thickTop="1" x14ac:dyDescent="0.3">
      <c r="B4" s="233" t="s">
        <v>10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1:13" ht="16.5" customHeight="1" x14ac:dyDescent="0.3"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</row>
    <row r="6" spans="1:13" ht="16.5" customHeight="1" thickBot="1" x14ac:dyDescent="0.35">
      <c r="B6" s="343"/>
      <c r="C6" s="343"/>
      <c r="D6" s="343"/>
      <c r="E6" s="343"/>
      <c r="F6" s="343"/>
      <c r="G6" s="343"/>
      <c r="H6" s="343"/>
      <c r="I6" s="343"/>
      <c r="J6" s="343"/>
      <c r="K6" s="343"/>
      <c r="L6" s="343"/>
    </row>
    <row r="7" spans="1:13" ht="20.25" thickTop="1" x14ac:dyDescent="0.3">
      <c r="B7" s="217" t="s">
        <v>5421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1:13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1:13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1:13" ht="18" customHeight="1" x14ac:dyDescent="0.3">
      <c r="B10" s="187" t="s">
        <v>60</v>
      </c>
      <c r="C10" s="41" t="s">
        <v>13</v>
      </c>
      <c r="D10" s="15">
        <f t="shared" ref="D10:D33" si="0">E10*0.65</f>
        <v>32.5</v>
      </c>
      <c r="E10" s="11">
        <v>50</v>
      </c>
      <c r="F10" s="12">
        <f t="shared" ref="F10:F33" si="1">D10*D$2</f>
        <v>0</v>
      </c>
      <c r="G10" s="12">
        <f t="shared" ref="G10:G33" si="2">E10*D$3</f>
        <v>0</v>
      </c>
      <c r="H10" s="193" t="s">
        <v>74</v>
      </c>
      <c r="I10" s="194"/>
      <c r="J10" s="194"/>
      <c r="K10" s="194"/>
      <c r="L10" s="195"/>
    </row>
    <row r="11" spans="1:13" ht="18" customHeight="1" x14ac:dyDescent="0.3">
      <c r="B11" s="187"/>
      <c r="C11" s="41" t="s">
        <v>75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1:13" ht="18" customHeight="1" x14ac:dyDescent="0.3">
      <c r="A12"/>
      <c r="B12" s="267" t="s">
        <v>4859</v>
      </c>
      <c r="C12" s="9" t="s">
        <v>182</v>
      </c>
      <c r="D12" s="26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193" t="s">
        <v>5420</v>
      </c>
      <c r="I12" s="194"/>
      <c r="J12" s="194"/>
      <c r="K12" s="194"/>
      <c r="L12" s="195"/>
      <c r="M12"/>
    </row>
    <row r="13" spans="1:13" ht="18" customHeight="1" x14ac:dyDescent="0.3">
      <c r="A13"/>
      <c r="B13" s="268"/>
      <c r="C13" s="9" t="s">
        <v>70</v>
      </c>
      <c r="D13" s="26">
        <f t="shared" si="0"/>
        <v>13</v>
      </c>
      <c r="E13" s="9">
        <v>20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  <c r="M13"/>
    </row>
    <row r="14" spans="1:13" ht="18" customHeight="1" x14ac:dyDescent="0.3">
      <c r="A14"/>
      <c r="B14" s="268"/>
      <c r="C14" s="9" t="s">
        <v>27</v>
      </c>
      <c r="D14" s="10">
        <f t="shared" si="0"/>
        <v>0.65</v>
      </c>
      <c r="E14" s="9">
        <v>1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  <c r="M14"/>
    </row>
    <row r="15" spans="1:13" ht="18" customHeight="1" x14ac:dyDescent="0.3">
      <c r="A15"/>
      <c r="B15" s="268"/>
      <c r="C15" s="9" t="s">
        <v>39</v>
      </c>
      <c r="D15" s="10">
        <f t="shared" si="0"/>
        <v>0.32500000000000001</v>
      </c>
      <c r="E15" s="9">
        <v>0.5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  <c r="M15"/>
    </row>
    <row r="16" spans="1:13" ht="18" customHeight="1" x14ac:dyDescent="0.3">
      <c r="A16"/>
      <c r="B16" s="268"/>
      <c r="C16" s="9" t="s">
        <v>20</v>
      </c>
      <c r="D16" s="10">
        <f t="shared" si="0"/>
        <v>0.65</v>
      </c>
      <c r="E16" s="9">
        <v>1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  <c r="M16"/>
    </row>
    <row r="17" spans="1:13" ht="18" customHeight="1" x14ac:dyDescent="0.3">
      <c r="A17"/>
      <c r="B17" s="268"/>
      <c r="C17" s="9" t="s">
        <v>195</v>
      </c>
      <c r="D17" s="10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199"/>
      <c r="I17" s="200"/>
      <c r="J17" s="200"/>
      <c r="K17" s="200"/>
      <c r="L17" s="201"/>
      <c r="M17"/>
    </row>
    <row r="18" spans="1:13" ht="18" customHeight="1" x14ac:dyDescent="0.3">
      <c r="A18"/>
      <c r="B18" s="268"/>
      <c r="C18" s="9" t="s">
        <v>24</v>
      </c>
      <c r="D18" s="10">
        <f t="shared" si="0"/>
        <v>0.32500000000000001</v>
      </c>
      <c r="E18" s="9">
        <v>0.5</v>
      </c>
      <c r="F18" s="12">
        <f t="shared" si="1"/>
        <v>0</v>
      </c>
      <c r="G18" s="12">
        <f t="shared" si="2"/>
        <v>0</v>
      </c>
      <c r="H18" s="199"/>
      <c r="I18" s="200"/>
      <c r="J18" s="200"/>
      <c r="K18" s="200"/>
      <c r="L18" s="201"/>
      <c r="M18"/>
    </row>
    <row r="19" spans="1:13" ht="18" customHeight="1" x14ac:dyDescent="0.3">
      <c r="A19"/>
      <c r="B19" s="269"/>
      <c r="C19" s="9" t="s">
        <v>78</v>
      </c>
      <c r="D19" s="10">
        <f t="shared" si="0"/>
        <v>6.5000000000000002E-2</v>
      </c>
      <c r="E19" s="9">
        <v>0.1</v>
      </c>
      <c r="F19" s="12">
        <f t="shared" si="1"/>
        <v>0</v>
      </c>
      <c r="G19" s="12">
        <f t="shared" si="2"/>
        <v>0</v>
      </c>
      <c r="H19" s="196"/>
      <c r="I19" s="197"/>
      <c r="J19" s="197"/>
      <c r="K19" s="197"/>
      <c r="L19" s="198"/>
      <c r="M19"/>
    </row>
    <row r="20" spans="1:13" ht="18" customHeight="1" x14ac:dyDescent="0.3">
      <c r="B20" s="225" t="s">
        <v>4569</v>
      </c>
      <c r="C20" s="9" t="s">
        <v>170</v>
      </c>
      <c r="D20" s="15">
        <f t="shared" si="0"/>
        <v>19.5</v>
      </c>
      <c r="E20" s="9">
        <v>30</v>
      </c>
      <c r="F20" s="12">
        <f t="shared" si="1"/>
        <v>0</v>
      </c>
      <c r="G20" s="12">
        <f t="shared" si="2"/>
        <v>0</v>
      </c>
      <c r="H20" s="202" t="s">
        <v>5419</v>
      </c>
      <c r="I20" s="203"/>
      <c r="J20" s="203"/>
      <c r="K20" s="203"/>
      <c r="L20" s="204"/>
    </row>
    <row r="21" spans="1:13" ht="18" customHeight="1" x14ac:dyDescent="0.3">
      <c r="B21" s="226"/>
      <c r="C21" s="9" t="s">
        <v>22</v>
      </c>
      <c r="D21" s="15">
        <f t="shared" si="0"/>
        <v>3.25</v>
      </c>
      <c r="E21" s="9">
        <v>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1:13" ht="18" customHeight="1" x14ac:dyDescent="0.3">
      <c r="B22" s="226"/>
      <c r="C22" s="9" t="s">
        <v>23</v>
      </c>
      <c r="D22" s="15">
        <f t="shared" si="0"/>
        <v>3.25</v>
      </c>
      <c r="E22" s="9">
        <v>5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1:13" ht="18" customHeight="1" x14ac:dyDescent="0.3">
      <c r="B23" s="226"/>
      <c r="C23" s="9" t="s">
        <v>491</v>
      </c>
      <c r="D23" s="15">
        <f t="shared" si="0"/>
        <v>1.3</v>
      </c>
      <c r="E23" s="9">
        <v>2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1:13" ht="18" customHeight="1" x14ac:dyDescent="0.3">
      <c r="B24" s="226"/>
      <c r="C24" s="9" t="s">
        <v>21</v>
      </c>
      <c r="D24" s="15">
        <f t="shared" si="0"/>
        <v>9.75</v>
      </c>
      <c r="E24" s="9">
        <v>15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1:13" ht="18" customHeight="1" x14ac:dyDescent="0.3">
      <c r="B25" s="226"/>
      <c r="C25" s="9" t="s">
        <v>24</v>
      </c>
      <c r="D25" s="15">
        <f t="shared" si="0"/>
        <v>0.32500000000000001</v>
      </c>
      <c r="E25" s="9">
        <v>0.5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1:13" ht="18" customHeight="1" x14ac:dyDescent="0.3">
      <c r="B26" s="227"/>
      <c r="C26" s="9" t="s">
        <v>25</v>
      </c>
      <c r="D26" s="19">
        <f t="shared" si="0"/>
        <v>1.9500000000000002</v>
      </c>
      <c r="E26" s="9">
        <v>3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1:13" ht="18" customHeight="1" x14ac:dyDescent="0.3">
      <c r="B27" s="267" t="s">
        <v>1292</v>
      </c>
      <c r="C27" s="33" t="s">
        <v>76</v>
      </c>
      <c r="D27" s="15">
        <f t="shared" si="0"/>
        <v>19.5</v>
      </c>
      <c r="E27" s="34">
        <v>30</v>
      </c>
      <c r="F27" s="12">
        <f t="shared" si="1"/>
        <v>0</v>
      </c>
      <c r="G27" s="12">
        <f t="shared" si="2"/>
        <v>0</v>
      </c>
      <c r="H27" s="208" t="s">
        <v>242</v>
      </c>
      <c r="I27" s="209"/>
      <c r="J27" s="209"/>
      <c r="K27" s="209"/>
      <c r="L27" s="210"/>
    </row>
    <row r="28" spans="1:13" ht="18" customHeight="1" x14ac:dyDescent="0.3">
      <c r="B28" s="268"/>
      <c r="C28" s="9" t="s">
        <v>20</v>
      </c>
      <c r="D28" s="15">
        <f t="shared" si="0"/>
        <v>0.65</v>
      </c>
      <c r="E28" s="11">
        <v>1</v>
      </c>
      <c r="F28" s="12">
        <f t="shared" si="1"/>
        <v>0</v>
      </c>
      <c r="G28" s="12">
        <f t="shared" si="2"/>
        <v>0</v>
      </c>
      <c r="H28" s="211"/>
      <c r="I28" s="212"/>
      <c r="J28" s="212"/>
      <c r="K28" s="212"/>
      <c r="L28" s="213"/>
    </row>
    <row r="29" spans="1:13" ht="18" customHeight="1" x14ac:dyDescent="0.3">
      <c r="B29" s="268"/>
      <c r="C29" s="9" t="s">
        <v>195</v>
      </c>
      <c r="D29" s="15">
        <f t="shared" si="0"/>
        <v>0.32500000000000001</v>
      </c>
      <c r="E29" s="11">
        <v>0.5</v>
      </c>
      <c r="F29" s="12">
        <f t="shared" si="1"/>
        <v>0</v>
      </c>
      <c r="G29" s="12">
        <f t="shared" si="2"/>
        <v>0</v>
      </c>
      <c r="H29" s="211"/>
      <c r="I29" s="212"/>
      <c r="J29" s="212"/>
      <c r="K29" s="212"/>
      <c r="L29" s="213"/>
    </row>
    <row r="30" spans="1:13" ht="18" customHeight="1" x14ac:dyDescent="0.3">
      <c r="B30" s="268"/>
      <c r="C30" s="9" t="s">
        <v>24</v>
      </c>
      <c r="D30" s="15">
        <f t="shared" si="0"/>
        <v>0.32500000000000001</v>
      </c>
      <c r="E30" s="11">
        <v>0.5</v>
      </c>
      <c r="F30" s="12">
        <f t="shared" si="1"/>
        <v>0</v>
      </c>
      <c r="G30" s="12">
        <f t="shared" si="2"/>
        <v>0</v>
      </c>
      <c r="H30" s="211"/>
      <c r="I30" s="212"/>
      <c r="J30" s="212"/>
      <c r="K30" s="212"/>
      <c r="L30" s="213"/>
    </row>
    <row r="31" spans="1:13" ht="18" customHeight="1" x14ac:dyDescent="0.3">
      <c r="B31" s="268"/>
      <c r="C31" s="9" t="s">
        <v>39</v>
      </c>
      <c r="D31" s="15">
        <f t="shared" si="0"/>
        <v>0.65</v>
      </c>
      <c r="E31" s="11">
        <v>1</v>
      </c>
      <c r="F31" s="12">
        <f t="shared" si="1"/>
        <v>0</v>
      </c>
      <c r="G31" s="12">
        <f t="shared" si="2"/>
        <v>0</v>
      </c>
      <c r="H31" s="211"/>
      <c r="I31" s="212"/>
      <c r="J31" s="212"/>
      <c r="K31" s="212"/>
      <c r="L31" s="213"/>
    </row>
    <row r="32" spans="1:13" ht="18" customHeight="1" x14ac:dyDescent="0.3">
      <c r="B32" s="269"/>
      <c r="C32" s="9" t="s">
        <v>53</v>
      </c>
      <c r="D32" s="15">
        <f t="shared" si="0"/>
        <v>0.13</v>
      </c>
      <c r="E32" s="11">
        <v>0.2</v>
      </c>
      <c r="F32" s="12">
        <f t="shared" si="1"/>
        <v>0</v>
      </c>
      <c r="G32" s="12">
        <f t="shared" si="2"/>
        <v>0</v>
      </c>
      <c r="H32" s="214"/>
      <c r="I32" s="215"/>
      <c r="J32" s="215"/>
      <c r="K32" s="215"/>
      <c r="L32" s="216"/>
    </row>
    <row r="33" spans="2:12" ht="18" customHeight="1" thickBot="1" x14ac:dyDescent="0.35">
      <c r="B33" s="27" t="s">
        <v>110</v>
      </c>
      <c r="C33" s="21" t="s">
        <v>33</v>
      </c>
      <c r="D33" s="28">
        <f t="shared" si="0"/>
        <v>13</v>
      </c>
      <c r="E33" s="23">
        <v>20</v>
      </c>
      <c r="F33" s="24">
        <f t="shared" si="1"/>
        <v>0</v>
      </c>
      <c r="G33" s="24">
        <f t="shared" si="2"/>
        <v>0</v>
      </c>
      <c r="H33" s="228" t="s">
        <v>34</v>
      </c>
      <c r="I33" s="229"/>
      <c r="J33" s="229"/>
      <c r="K33" s="229"/>
      <c r="L33" s="230"/>
    </row>
    <row r="34" spans="2:12" ht="72" customHeight="1" thickTop="1" x14ac:dyDescent="0.3"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</row>
    <row r="35" spans="2:12" ht="17.25" thickBot="1" x14ac:dyDescent="0.35"/>
    <row r="36" spans="2:12" ht="20.25" thickTop="1" x14ac:dyDescent="0.3">
      <c r="B36" s="217" t="s">
        <v>5418</v>
      </c>
      <c r="C36" s="218"/>
      <c r="D36" s="218"/>
      <c r="E36" s="218"/>
      <c r="F36" s="218"/>
      <c r="G36" s="218"/>
      <c r="H36" s="218"/>
      <c r="I36" s="218"/>
      <c r="J36" s="218"/>
      <c r="K36" s="218"/>
      <c r="L36" s="219"/>
    </row>
    <row r="37" spans="2:12" ht="18" customHeight="1" x14ac:dyDescent="0.3">
      <c r="B37" s="220" t="s">
        <v>3</v>
      </c>
      <c r="C37" s="221" t="s">
        <v>4</v>
      </c>
      <c r="D37" s="221" t="s">
        <v>5</v>
      </c>
      <c r="E37" s="221"/>
      <c r="F37" s="221" t="s">
        <v>6</v>
      </c>
      <c r="G37" s="221"/>
      <c r="H37" s="221" t="s">
        <v>7</v>
      </c>
      <c r="I37" s="221"/>
      <c r="J37" s="221"/>
      <c r="K37" s="221"/>
      <c r="L37" s="222"/>
    </row>
    <row r="38" spans="2:12" ht="18" customHeight="1" x14ac:dyDescent="0.3">
      <c r="B38" s="220"/>
      <c r="C38" s="221"/>
      <c r="D38" s="6" t="s">
        <v>1</v>
      </c>
      <c r="E38" s="6" t="s">
        <v>2</v>
      </c>
      <c r="F38" s="38" t="s">
        <v>1</v>
      </c>
      <c r="G38" s="39" t="s">
        <v>2</v>
      </c>
      <c r="H38" s="221"/>
      <c r="I38" s="221"/>
      <c r="J38" s="221"/>
      <c r="K38" s="221"/>
      <c r="L38" s="222"/>
    </row>
    <row r="39" spans="2:12" s="1" customFormat="1" ht="15" x14ac:dyDescent="0.3">
      <c r="B39" s="225" t="s">
        <v>30</v>
      </c>
      <c r="C39" s="41" t="s">
        <v>13</v>
      </c>
      <c r="D39" s="10">
        <f t="shared" ref="D39:D60" si="3">E39*0.65</f>
        <v>32.5</v>
      </c>
      <c r="E39" s="11">
        <v>50</v>
      </c>
      <c r="F39" s="12">
        <f t="shared" ref="F39:F60" si="4">D39*D$2</f>
        <v>0</v>
      </c>
      <c r="G39" s="12">
        <f t="shared" ref="G39:G60" si="5">E39*D$3</f>
        <v>0</v>
      </c>
      <c r="H39" s="193" t="s">
        <v>108</v>
      </c>
      <c r="I39" s="194"/>
      <c r="J39" s="194"/>
      <c r="K39" s="194"/>
      <c r="L39" s="195"/>
    </row>
    <row r="40" spans="2:12" s="1" customFormat="1" ht="16.5" customHeight="1" x14ac:dyDescent="0.3">
      <c r="B40" s="227"/>
      <c r="C40" s="41" t="s">
        <v>107</v>
      </c>
      <c r="D40" s="10">
        <f t="shared" si="3"/>
        <v>1.625</v>
      </c>
      <c r="E40" s="11">
        <v>2.5</v>
      </c>
      <c r="F40" s="12">
        <f t="shared" si="4"/>
        <v>0</v>
      </c>
      <c r="G40" s="12">
        <f t="shared" si="5"/>
        <v>0</v>
      </c>
      <c r="H40" s="196"/>
      <c r="I40" s="197"/>
      <c r="J40" s="197"/>
      <c r="K40" s="197"/>
      <c r="L40" s="198"/>
    </row>
    <row r="41" spans="2:12" ht="16.5" customHeight="1" x14ac:dyDescent="0.3">
      <c r="B41" s="267" t="s">
        <v>1475</v>
      </c>
      <c r="C41" s="14" t="s">
        <v>91</v>
      </c>
      <c r="D41" s="15">
        <f t="shared" si="3"/>
        <v>19.5</v>
      </c>
      <c r="E41" s="11">
        <v>30</v>
      </c>
      <c r="F41" s="12">
        <f t="shared" si="4"/>
        <v>0</v>
      </c>
      <c r="G41" s="12">
        <f t="shared" si="5"/>
        <v>0</v>
      </c>
      <c r="H41" s="202" t="s">
        <v>2231</v>
      </c>
      <c r="I41" s="203"/>
      <c r="J41" s="203"/>
      <c r="K41" s="203"/>
      <c r="L41" s="204"/>
    </row>
    <row r="42" spans="2:12" ht="16.5" customHeight="1" x14ac:dyDescent="0.3">
      <c r="B42" s="268"/>
      <c r="C42" s="14" t="s">
        <v>22</v>
      </c>
      <c r="D42" s="15">
        <f t="shared" si="3"/>
        <v>6.5</v>
      </c>
      <c r="E42" s="11">
        <v>10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6.5" customHeight="1" x14ac:dyDescent="0.3">
      <c r="B43" s="268"/>
      <c r="C43" s="14" t="s">
        <v>504</v>
      </c>
      <c r="D43" s="19">
        <f t="shared" si="3"/>
        <v>1.9500000000000002</v>
      </c>
      <c r="E43" s="11">
        <v>3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6.5" customHeight="1" x14ac:dyDescent="0.3">
      <c r="B44" s="268"/>
      <c r="C44" s="14" t="s">
        <v>195</v>
      </c>
      <c r="D44" s="15">
        <f t="shared" si="3"/>
        <v>0.65</v>
      </c>
      <c r="E44" s="11">
        <v>1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7.25" customHeight="1" x14ac:dyDescent="0.3">
      <c r="B45" s="268"/>
      <c r="C45" s="14" t="s">
        <v>16</v>
      </c>
      <c r="D45" s="15">
        <f t="shared" si="3"/>
        <v>1.3</v>
      </c>
      <c r="E45" s="11">
        <v>2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7.25" customHeight="1" x14ac:dyDescent="0.3">
      <c r="B46" s="269"/>
      <c r="C46" s="14" t="s">
        <v>17</v>
      </c>
      <c r="D46" s="15">
        <f t="shared" si="3"/>
        <v>1.3</v>
      </c>
      <c r="E46" s="11">
        <v>2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6.5" customHeight="1" x14ac:dyDescent="0.3">
      <c r="B47" s="282" t="s">
        <v>5417</v>
      </c>
      <c r="C47" s="9" t="s">
        <v>282</v>
      </c>
      <c r="D47" s="19">
        <f t="shared" si="3"/>
        <v>26</v>
      </c>
      <c r="E47" s="11">
        <v>40</v>
      </c>
      <c r="F47" s="12">
        <f t="shared" si="4"/>
        <v>0</v>
      </c>
      <c r="G47" s="12">
        <f t="shared" si="5"/>
        <v>0</v>
      </c>
      <c r="H47" s="202" t="s">
        <v>4268</v>
      </c>
      <c r="I47" s="203"/>
      <c r="J47" s="203"/>
      <c r="K47" s="203"/>
      <c r="L47" s="204"/>
    </row>
    <row r="48" spans="2:12" ht="16.5" customHeight="1" x14ac:dyDescent="0.3">
      <c r="B48" s="283"/>
      <c r="C48" s="9" t="s">
        <v>169</v>
      </c>
      <c r="D48" s="15">
        <f t="shared" si="3"/>
        <v>6.5</v>
      </c>
      <c r="E48" s="11">
        <v>10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6.5" customHeight="1" x14ac:dyDescent="0.3">
      <c r="B49" s="283"/>
      <c r="C49" s="9" t="s">
        <v>27</v>
      </c>
      <c r="D49" s="15">
        <f t="shared" si="3"/>
        <v>3.25</v>
      </c>
      <c r="E49" s="11">
        <v>5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6.5" customHeight="1" x14ac:dyDescent="0.3">
      <c r="B50" s="283"/>
      <c r="C50" s="9" t="s">
        <v>52</v>
      </c>
      <c r="D50" s="19">
        <f t="shared" si="3"/>
        <v>1.9500000000000002</v>
      </c>
      <c r="E50" s="11">
        <v>3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6.5" customHeight="1" x14ac:dyDescent="0.3">
      <c r="B51" s="283"/>
      <c r="C51" s="9" t="s">
        <v>39</v>
      </c>
      <c r="D51" s="15">
        <f t="shared" si="3"/>
        <v>0.65</v>
      </c>
      <c r="E51" s="11">
        <v>1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6.5" customHeight="1" x14ac:dyDescent="0.3">
      <c r="B52" s="283"/>
      <c r="C52" s="9" t="s">
        <v>195</v>
      </c>
      <c r="D52" s="15">
        <f t="shared" si="3"/>
        <v>0.32500000000000001</v>
      </c>
      <c r="E52" s="11">
        <v>0.5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6.5" customHeight="1" x14ac:dyDescent="0.3">
      <c r="B53" s="284"/>
      <c r="C53" s="9" t="s">
        <v>20</v>
      </c>
      <c r="D53" s="15">
        <f t="shared" si="3"/>
        <v>1.3</v>
      </c>
      <c r="E53" s="11">
        <v>2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s="1" customFormat="1" ht="16.5" customHeight="1" x14ac:dyDescent="0.3">
      <c r="B54" s="225" t="s">
        <v>1355</v>
      </c>
      <c r="C54" s="9" t="s">
        <v>213</v>
      </c>
      <c r="D54" s="10">
        <f t="shared" si="3"/>
        <v>19.5</v>
      </c>
      <c r="E54" s="9">
        <v>30</v>
      </c>
      <c r="F54" s="12">
        <f t="shared" si="4"/>
        <v>0</v>
      </c>
      <c r="G54" s="12">
        <f t="shared" si="5"/>
        <v>0</v>
      </c>
      <c r="H54" s="202" t="s">
        <v>5416</v>
      </c>
      <c r="I54" s="203"/>
      <c r="J54" s="203"/>
      <c r="K54" s="203"/>
      <c r="L54" s="204"/>
    </row>
    <row r="55" spans="2:12" s="1" customFormat="1" ht="17.25" customHeight="1" x14ac:dyDescent="0.3">
      <c r="B55" s="226"/>
      <c r="C55" s="9" t="s">
        <v>298</v>
      </c>
      <c r="D55" s="10">
        <f t="shared" si="3"/>
        <v>0.32500000000000001</v>
      </c>
      <c r="E55" s="9">
        <v>0.5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s="1" customFormat="1" ht="17.25" customHeight="1" x14ac:dyDescent="0.3">
      <c r="B56" s="226"/>
      <c r="C56" s="9" t="s">
        <v>186</v>
      </c>
      <c r="D56" s="10">
        <f t="shared" si="3"/>
        <v>0.65</v>
      </c>
      <c r="E56" s="9">
        <v>1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s="1" customFormat="1" ht="17.25" customHeight="1" x14ac:dyDescent="0.3">
      <c r="B57" s="226"/>
      <c r="C57" s="9" t="s">
        <v>195</v>
      </c>
      <c r="D57" s="10">
        <f t="shared" si="3"/>
        <v>0.32500000000000001</v>
      </c>
      <c r="E57" s="9">
        <v>0.5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s="1" customFormat="1" ht="16.5" customHeight="1" x14ac:dyDescent="0.3">
      <c r="B58" s="226"/>
      <c r="C58" s="9" t="s">
        <v>24</v>
      </c>
      <c r="D58" s="10">
        <f t="shared" si="3"/>
        <v>0.32500000000000001</v>
      </c>
      <c r="E58" s="9">
        <v>0.5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s="1" customFormat="1" ht="16.5" customHeight="1" x14ac:dyDescent="0.3">
      <c r="B59" s="227"/>
      <c r="C59" s="9" t="s">
        <v>53</v>
      </c>
      <c r="D59" s="10">
        <f t="shared" si="3"/>
        <v>0.13</v>
      </c>
      <c r="E59" s="9">
        <v>0.2</v>
      </c>
      <c r="F59" s="12">
        <f t="shared" si="4"/>
        <v>0</v>
      </c>
      <c r="G59" s="12">
        <f t="shared" si="5"/>
        <v>0</v>
      </c>
      <c r="H59" s="270"/>
      <c r="I59" s="271"/>
      <c r="J59" s="271"/>
      <c r="K59" s="271"/>
      <c r="L59" s="272"/>
    </row>
    <row r="60" spans="2:12" ht="18" customHeight="1" thickBot="1" x14ac:dyDescent="0.35">
      <c r="B60" s="30" t="s">
        <v>5415</v>
      </c>
      <c r="C60" s="21" t="s">
        <v>35</v>
      </c>
      <c r="D60" s="22">
        <f t="shared" si="3"/>
        <v>13</v>
      </c>
      <c r="E60" s="23">
        <v>20</v>
      </c>
      <c r="F60" s="24">
        <f t="shared" si="4"/>
        <v>0</v>
      </c>
      <c r="G60" s="24">
        <f t="shared" si="5"/>
        <v>0</v>
      </c>
      <c r="H60" s="188" t="s">
        <v>36</v>
      </c>
      <c r="I60" s="188"/>
      <c r="J60" s="188"/>
      <c r="K60" s="188"/>
      <c r="L60" s="189"/>
    </row>
    <row r="61" spans="2:12" ht="72" customHeight="1" thickTop="1" x14ac:dyDescent="0.3"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</row>
    <row r="62" spans="2:12" ht="17.25" thickBot="1" x14ac:dyDescent="0.35"/>
    <row r="63" spans="2:12" ht="20.25" thickTop="1" x14ac:dyDescent="0.3">
      <c r="B63" s="217" t="s">
        <v>5414</v>
      </c>
      <c r="C63" s="218"/>
      <c r="D63" s="218"/>
      <c r="E63" s="218"/>
      <c r="F63" s="218"/>
      <c r="G63" s="218"/>
      <c r="H63" s="218"/>
      <c r="I63" s="218"/>
      <c r="J63" s="218"/>
      <c r="K63" s="218"/>
      <c r="L63" s="219"/>
    </row>
    <row r="64" spans="2:12" ht="18" customHeight="1" x14ac:dyDescent="0.3">
      <c r="B64" s="220" t="s">
        <v>3</v>
      </c>
      <c r="C64" s="221" t="s">
        <v>4</v>
      </c>
      <c r="D64" s="221" t="s">
        <v>5</v>
      </c>
      <c r="E64" s="221"/>
      <c r="F64" s="221" t="s">
        <v>6</v>
      </c>
      <c r="G64" s="221"/>
      <c r="H64" s="221" t="s">
        <v>7</v>
      </c>
      <c r="I64" s="221"/>
      <c r="J64" s="221"/>
      <c r="K64" s="221"/>
      <c r="L64" s="222"/>
    </row>
    <row r="65" spans="2:13" ht="18" customHeight="1" x14ac:dyDescent="0.3">
      <c r="B65" s="220"/>
      <c r="C65" s="221"/>
      <c r="D65" s="6" t="s">
        <v>1</v>
      </c>
      <c r="E65" s="6" t="s">
        <v>2</v>
      </c>
      <c r="F65" s="38" t="s">
        <v>1</v>
      </c>
      <c r="G65" s="39" t="s">
        <v>2</v>
      </c>
      <c r="H65" s="221"/>
      <c r="I65" s="221"/>
      <c r="J65" s="221"/>
      <c r="K65" s="221"/>
      <c r="L65" s="222"/>
    </row>
    <row r="66" spans="2:13" ht="18" customHeight="1" x14ac:dyDescent="0.3">
      <c r="B66" s="187" t="s">
        <v>60</v>
      </c>
      <c r="C66" s="9" t="s">
        <v>13</v>
      </c>
      <c r="D66" s="15">
        <f t="shared" ref="D66:D84" si="6">E66*0.65</f>
        <v>32.5</v>
      </c>
      <c r="E66" s="9">
        <v>50</v>
      </c>
      <c r="F66" s="12">
        <f t="shared" ref="F66:F84" si="7">D66*D$2</f>
        <v>0</v>
      </c>
      <c r="G66" s="12">
        <f t="shared" ref="G66:G84" si="8">E66*D$3</f>
        <v>0</v>
      </c>
      <c r="H66" s="223" t="s">
        <v>100</v>
      </c>
      <c r="I66" s="223"/>
      <c r="J66" s="223"/>
      <c r="K66" s="223"/>
      <c r="L66" s="224"/>
    </row>
    <row r="67" spans="2:13" ht="18" customHeight="1" x14ac:dyDescent="0.3">
      <c r="B67" s="187"/>
      <c r="C67" s="9" t="s">
        <v>99</v>
      </c>
      <c r="D67" s="15">
        <f t="shared" si="6"/>
        <v>1.625</v>
      </c>
      <c r="E67" s="9">
        <v>2.5</v>
      </c>
      <c r="F67" s="12">
        <f t="shared" si="7"/>
        <v>0</v>
      </c>
      <c r="G67" s="12">
        <f t="shared" si="8"/>
        <v>0</v>
      </c>
      <c r="H67" s="223"/>
      <c r="I67" s="223"/>
      <c r="J67" s="223"/>
      <c r="K67" s="223"/>
      <c r="L67" s="224"/>
    </row>
    <row r="68" spans="2:13" ht="18" customHeight="1" x14ac:dyDescent="0.3">
      <c r="B68" s="225" t="s">
        <v>1694</v>
      </c>
      <c r="C68" s="9" t="s">
        <v>640</v>
      </c>
      <c r="D68" s="10">
        <f t="shared" si="6"/>
        <v>6.5</v>
      </c>
      <c r="E68" s="11">
        <v>10</v>
      </c>
      <c r="F68" s="12">
        <f t="shared" si="7"/>
        <v>0</v>
      </c>
      <c r="G68" s="12">
        <f t="shared" si="8"/>
        <v>0</v>
      </c>
      <c r="H68" s="202" t="s">
        <v>5308</v>
      </c>
      <c r="I68" s="203"/>
      <c r="J68" s="203"/>
      <c r="K68" s="203"/>
      <c r="L68" s="204"/>
    </row>
    <row r="69" spans="2:13" ht="18" customHeight="1" x14ac:dyDescent="0.3">
      <c r="B69" s="226"/>
      <c r="C69" s="9" t="s">
        <v>17</v>
      </c>
      <c r="D69" s="10">
        <f t="shared" si="6"/>
        <v>0.65</v>
      </c>
      <c r="E69" s="11">
        <v>1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3" ht="18" customHeight="1" x14ac:dyDescent="0.3">
      <c r="B70" s="226"/>
      <c r="C70" s="9" t="s">
        <v>16</v>
      </c>
      <c r="D70" s="10">
        <f t="shared" si="6"/>
        <v>0.65</v>
      </c>
      <c r="E70" s="11">
        <v>1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3" ht="18" customHeight="1" x14ac:dyDescent="0.3">
      <c r="B71" s="226"/>
      <c r="C71" s="9" t="s">
        <v>195</v>
      </c>
      <c r="D71" s="10">
        <f t="shared" si="6"/>
        <v>0.19500000000000001</v>
      </c>
      <c r="E71" s="11">
        <v>0.3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3" ht="18" customHeight="1" x14ac:dyDescent="0.3">
      <c r="B72" s="226"/>
      <c r="C72" s="9" t="s">
        <v>20</v>
      </c>
      <c r="D72" s="10">
        <f t="shared" si="6"/>
        <v>0.32500000000000001</v>
      </c>
      <c r="E72" s="11">
        <v>0.5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3" ht="18" customHeight="1" x14ac:dyDescent="0.3">
      <c r="B73" s="227"/>
      <c r="C73" s="9" t="s">
        <v>178</v>
      </c>
      <c r="D73" s="10">
        <f t="shared" si="6"/>
        <v>0.65</v>
      </c>
      <c r="E73" s="11">
        <v>1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3" ht="18" customHeight="1" x14ac:dyDescent="0.3">
      <c r="B74" s="267" t="s">
        <v>5413</v>
      </c>
      <c r="C74" s="29" t="s">
        <v>650</v>
      </c>
      <c r="D74" s="19">
        <f t="shared" si="6"/>
        <v>26</v>
      </c>
      <c r="E74" s="48">
        <v>40</v>
      </c>
      <c r="F74" s="12">
        <f t="shared" si="7"/>
        <v>0</v>
      </c>
      <c r="G74" s="12">
        <f t="shared" si="8"/>
        <v>0</v>
      </c>
      <c r="H74" s="251" t="s">
        <v>5412</v>
      </c>
      <c r="I74" s="252"/>
      <c r="J74" s="252"/>
      <c r="K74" s="252"/>
      <c r="L74" s="253"/>
      <c r="M74"/>
    </row>
    <row r="75" spans="2:13" ht="18" customHeight="1" x14ac:dyDescent="0.3">
      <c r="B75" s="268"/>
      <c r="C75" s="29" t="s">
        <v>2056</v>
      </c>
      <c r="D75" s="19">
        <f t="shared" si="6"/>
        <v>6.5</v>
      </c>
      <c r="E75" s="48">
        <v>10</v>
      </c>
      <c r="F75" s="12">
        <f t="shared" si="7"/>
        <v>0</v>
      </c>
      <c r="G75" s="12">
        <f t="shared" si="8"/>
        <v>0</v>
      </c>
      <c r="H75" s="254"/>
      <c r="I75" s="255"/>
      <c r="J75" s="255"/>
      <c r="K75" s="255"/>
      <c r="L75" s="256"/>
      <c r="M75"/>
    </row>
    <row r="76" spans="2:13" ht="18" customHeight="1" x14ac:dyDescent="0.3">
      <c r="B76" s="268"/>
      <c r="C76" s="29" t="s">
        <v>5411</v>
      </c>
      <c r="D76" s="15">
        <f t="shared" si="6"/>
        <v>1.3</v>
      </c>
      <c r="E76" s="48">
        <v>2</v>
      </c>
      <c r="F76" s="12">
        <f t="shared" si="7"/>
        <v>0</v>
      </c>
      <c r="G76" s="12">
        <f t="shared" si="8"/>
        <v>0</v>
      </c>
      <c r="H76" s="254"/>
      <c r="I76" s="255"/>
      <c r="J76" s="255"/>
      <c r="K76" s="255"/>
      <c r="L76" s="256"/>
      <c r="M76"/>
    </row>
    <row r="77" spans="2:13" ht="17.25" customHeight="1" x14ac:dyDescent="0.3">
      <c r="B77" s="269"/>
      <c r="C77" s="29" t="s">
        <v>39</v>
      </c>
      <c r="D77" s="15">
        <f t="shared" si="6"/>
        <v>0.65</v>
      </c>
      <c r="E77" s="48">
        <v>1</v>
      </c>
      <c r="F77" s="12">
        <f t="shared" si="7"/>
        <v>0</v>
      </c>
      <c r="G77" s="12">
        <f t="shared" si="8"/>
        <v>0</v>
      </c>
      <c r="H77" s="257"/>
      <c r="I77" s="258"/>
      <c r="J77" s="258"/>
      <c r="K77" s="258"/>
      <c r="L77" s="259"/>
      <c r="M77"/>
    </row>
    <row r="78" spans="2:13" ht="18" customHeight="1" x14ac:dyDescent="0.3">
      <c r="B78" s="302" t="s">
        <v>409</v>
      </c>
      <c r="C78" s="9" t="s">
        <v>229</v>
      </c>
      <c r="D78" s="31">
        <f t="shared" si="6"/>
        <v>19.5</v>
      </c>
      <c r="E78" s="9">
        <v>30</v>
      </c>
      <c r="F78" s="12">
        <f t="shared" si="7"/>
        <v>0</v>
      </c>
      <c r="G78" s="12">
        <f t="shared" si="8"/>
        <v>0</v>
      </c>
      <c r="H78" s="193" t="s">
        <v>410</v>
      </c>
      <c r="I78" s="194"/>
      <c r="J78" s="194"/>
      <c r="K78" s="194"/>
      <c r="L78" s="195"/>
    </row>
    <row r="79" spans="2:13" ht="18" customHeight="1" x14ac:dyDescent="0.3">
      <c r="B79" s="302"/>
      <c r="C79" s="9" t="s">
        <v>24</v>
      </c>
      <c r="D79" s="31">
        <f t="shared" si="6"/>
        <v>1.3</v>
      </c>
      <c r="E79" s="9">
        <v>2</v>
      </c>
      <c r="F79" s="12">
        <f t="shared" si="7"/>
        <v>0</v>
      </c>
      <c r="G79" s="12">
        <f t="shared" si="8"/>
        <v>0</v>
      </c>
      <c r="H79" s="199"/>
      <c r="I79" s="200"/>
      <c r="J79" s="200"/>
      <c r="K79" s="200"/>
      <c r="L79" s="201"/>
    </row>
    <row r="80" spans="2:13" ht="18" customHeight="1" x14ac:dyDescent="0.3">
      <c r="B80" s="302"/>
      <c r="C80" s="9" t="s">
        <v>52</v>
      </c>
      <c r="D80" s="31">
        <f t="shared" si="6"/>
        <v>0.65</v>
      </c>
      <c r="E80" s="9">
        <v>1</v>
      </c>
      <c r="F80" s="12">
        <f t="shared" si="7"/>
        <v>0</v>
      </c>
      <c r="G80" s="12">
        <f t="shared" si="8"/>
        <v>0</v>
      </c>
      <c r="H80" s="199"/>
      <c r="I80" s="200"/>
      <c r="J80" s="200"/>
      <c r="K80" s="200"/>
      <c r="L80" s="201"/>
    </row>
    <row r="81" spans="2:12" ht="18" customHeight="1" x14ac:dyDescent="0.3">
      <c r="B81" s="302"/>
      <c r="C81" s="9" t="s">
        <v>288</v>
      </c>
      <c r="D81" s="31">
        <f t="shared" si="6"/>
        <v>0.65</v>
      </c>
      <c r="E81" s="9">
        <v>1</v>
      </c>
      <c r="F81" s="12">
        <f t="shared" si="7"/>
        <v>0</v>
      </c>
      <c r="G81" s="12">
        <f t="shared" si="8"/>
        <v>0</v>
      </c>
      <c r="H81" s="199"/>
      <c r="I81" s="200"/>
      <c r="J81" s="200"/>
      <c r="K81" s="200"/>
      <c r="L81" s="201"/>
    </row>
    <row r="82" spans="2:12" ht="18" customHeight="1" x14ac:dyDescent="0.3">
      <c r="B82" s="302"/>
      <c r="C82" s="9" t="s">
        <v>39</v>
      </c>
      <c r="D82" s="31">
        <f t="shared" si="6"/>
        <v>0.32500000000000001</v>
      </c>
      <c r="E82" s="9">
        <v>0.5</v>
      </c>
      <c r="F82" s="12">
        <f t="shared" si="7"/>
        <v>0</v>
      </c>
      <c r="G82" s="12">
        <f t="shared" si="8"/>
        <v>0</v>
      </c>
      <c r="H82" s="199"/>
      <c r="I82" s="200"/>
      <c r="J82" s="200"/>
      <c r="K82" s="200"/>
      <c r="L82" s="201"/>
    </row>
    <row r="83" spans="2:12" ht="18" customHeight="1" x14ac:dyDescent="0.3">
      <c r="B83" s="302"/>
      <c r="C83" s="9" t="s">
        <v>53</v>
      </c>
      <c r="D83" s="31">
        <f t="shared" si="6"/>
        <v>0.13</v>
      </c>
      <c r="E83" s="9">
        <v>0.2</v>
      </c>
      <c r="F83" s="12">
        <f t="shared" si="7"/>
        <v>0</v>
      </c>
      <c r="G83" s="12">
        <f t="shared" si="8"/>
        <v>0</v>
      </c>
      <c r="H83" s="199"/>
      <c r="I83" s="200"/>
      <c r="J83" s="200"/>
      <c r="K83" s="200"/>
      <c r="L83" s="201"/>
    </row>
    <row r="84" spans="2:12" ht="18" customHeight="1" thickBot="1" x14ac:dyDescent="0.35">
      <c r="B84" s="30" t="s">
        <v>114</v>
      </c>
      <c r="C84" s="21" t="s">
        <v>35</v>
      </c>
      <c r="D84" s="22">
        <f t="shared" si="6"/>
        <v>13</v>
      </c>
      <c r="E84" s="23">
        <v>20</v>
      </c>
      <c r="F84" s="24">
        <f t="shared" si="7"/>
        <v>0</v>
      </c>
      <c r="G84" s="24">
        <f t="shared" si="8"/>
        <v>0</v>
      </c>
      <c r="H84" s="188" t="s">
        <v>36</v>
      </c>
      <c r="I84" s="188"/>
      <c r="J84" s="188"/>
      <c r="K84" s="188"/>
      <c r="L84" s="189"/>
    </row>
    <row r="85" spans="2:12" ht="72" customHeight="1" thickTop="1" x14ac:dyDescent="0.3">
      <c r="B85" s="190"/>
      <c r="C85" s="190"/>
      <c r="D85" s="190"/>
      <c r="E85" s="190"/>
      <c r="F85" s="190"/>
      <c r="G85" s="190"/>
      <c r="H85" s="190"/>
      <c r="I85" s="190"/>
      <c r="J85" s="190"/>
      <c r="K85" s="190"/>
      <c r="L85" s="190"/>
    </row>
    <row r="86" spans="2:12" ht="17.25" thickBot="1" x14ac:dyDescent="0.35"/>
    <row r="87" spans="2:12" ht="20.25" thickTop="1" x14ac:dyDescent="0.3">
      <c r="B87" s="217" t="s">
        <v>5410</v>
      </c>
      <c r="C87" s="218"/>
      <c r="D87" s="218"/>
      <c r="E87" s="218"/>
      <c r="F87" s="218"/>
      <c r="G87" s="218"/>
      <c r="H87" s="218"/>
      <c r="I87" s="218"/>
      <c r="J87" s="218"/>
      <c r="K87" s="218"/>
      <c r="L87" s="219"/>
    </row>
    <row r="88" spans="2:12" ht="18" customHeight="1" x14ac:dyDescent="0.3">
      <c r="B88" s="220" t="s">
        <v>3</v>
      </c>
      <c r="C88" s="221" t="s">
        <v>4</v>
      </c>
      <c r="D88" s="221" t="s">
        <v>5</v>
      </c>
      <c r="E88" s="221"/>
      <c r="F88" s="221" t="s">
        <v>6</v>
      </c>
      <c r="G88" s="221"/>
      <c r="H88" s="221" t="s">
        <v>7</v>
      </c>
      <c r="I88" s="221"/>
      <c r="J88" s="221"/>
      <c r="K88" s="221"/>
      <c r="L88" s="222"/>
    </row>
    <row r="89" spans="2:12" ht="18" customHeight="1" x14ac:dyDescent="0.3">
      <c r="B89" s="220"/>
      <c r="C89" s="221"/>
      <c r="D89" s="6" t="s">
        <v>1</v>
      </c>
      <c r="E89" s="6" t="s">
        <v>2</v>
      </c>
      <c r="F89" s="38" t="s">
        <v>1</v>
      </c>
      <c r="G89" s="39" t="s">
        <v>2</v>
      </c>
      <c r="H89" s="221"/>
      <c r="I89" s="221"/>
      <c r="J89" s="221"/>
      <c r="K89" s="221"/>
      <c r="L89" s="222"/>
    </row>
    <row r="90" spans="2:12" s="88" customFormat="1" ht="18" customHeight="1" x14ac:dyDescent="0.3">
      <c r="B90" s="16" t="s">
        <v>45</v>
      </c>
      <c r="C90" s="9" t="s">
        <v>13</v>
      </c>
      <c r="D90" s="15">
        <f t="shared" ref="D90:D105" si="9">E90*0.65</f>
        <v>35.75</v>
      </c>
      <c r="E90" s="11">
        <v>55</v>
      </c>
      <c r="F90" s="12">
        <f t="shared" ref="F90:F105" si="10">D90*D$2</f>
        <v>0</v>
      </c>
      <c r="G90" s="12">
        <f t="shared" ref="G90:G105" si="11">E90*D$3</f>
        <v>0</v>
      </c>
      <c r="H90" s="191" t="s">
        <v>46</v>
      </c>
      <c r="I90" s="191"/>
      <c r="J90" s="191"/>
      <c r="K90" s="191"/>
      <c r="L90" s="192"/>
    </row>
    <row r="91" spans="2:12" ht="18" customHeight="1" x14ac:dyDescent="0.3">
      <c r="B91" s="303" t="s">
        <v>548</v>
      </c>
      <c r="C91" s="14" t="s">
        <v>176</v>
      </c>
      <c r="D91" s="19">
        <f t="shared" si="9"/>
        <v>13</v>
      </c>
      <c r="E91" s="9">
        <v>20</v>
      </c>
      <c r="F91" s="12">
        <f t="shared" si="10"/>
        <v>0</v>
      </c>
      <c r="G91" s="12">
        <f t="shared" si="11"/>
        <v>0</v>
      </c>
      <c r="H91" s="262" t="s">
        <v>1424</v>
      </c>
      <c r="I91" s="262"/>
      <c r="J91" s="262"/>
      <c r="K91" s="262"/>
      <c r="L91" s="263"/>
    </row>
    <row r="92" spans="2:12" ht="18" customHeight="1" x14ac:dyDescent="0.3">
      <c r="B92" s="303"/>
      <c r="C92" s="14" t="s">
        <v>18</v>
      </c>
      <c r="D92" s="15">
        <f t="shared" si="9"/>
        <v>3.25</v>
      </c>
      <c r="E92" s="9">
        <v>5</v>
      </c>
      <c r="F92" s="12">
        <f t="shared" si="10"/>
        <v>0</v>
      </c>
      <c r="G92" s="12">
        <f t="shared" si="11"/>
        <v>0</v>
      </c>
      <c r="H92" s="262"/>
      <c r="I92" s="262"/>
      <c r="J92" s="262"/>
      <c r="K92" s="262"/>
      <c r="L92" s="263"/>
    </row>
    <row r="93" spans="2:12" ht="18" customHeight="1" x14ac:dyDescent="0.3">
      <c r="B93" s="303"/>
      <c r="C93" s="14" t="s">
        <v>195</v>
      </c>
      <c r="D93" s="15">
        <f t="shared" si="9"/>
        <v>0.32500000000000001</v>
      </c>
      <c r="E93" s="9">
        <v>0.5</v>
      </c>
      <c r="F93" s="12">
        <f t="shared" si="10"/>
        <v>0</v>
      </c>
      <c r="G93" s="12">
        <f t="shared" si="11"/>
        <v>0</v>
      </c>
      <c r="H93" s="262"/>
      <c r="I93" s="262"/>
      <c r="J93" s="262"/>
      <c r="K93" s="262"/>
      <c r="L93" s="263"/>
    </row>
    <row r="94" spans="2:12" ht="18" customHeight="1" x14ac:dyDescent="0.3">
      <c r="B94" s="303"/>
      <c r="C94" s="14" t="s">
        <v>20</v>
      </c>
      <c r="D94" s="15">
        <f t="shared" si="9"/>
        <v>1.3</v>
      </c>
      <c r="E94" s="9">
        <v>2</v>
      </c>
      <c r="F94" s="12">
        <f t="shared" si="10"/>
        <v>0</v>
      </c>
      <c r="G94" s="12">
        <f t="shared" si="11"/>
        <v>0</v>
      </c>
      <c r="H94" s="262"/>
      <c r="I94" s="262"/>
      <c r="J94" s="262"/>
      <c r="K94" s="262"/>
      <c r="L94" s="263"/>
    </row>
    <row r="95" spans="2:12" ht="18" customHeight="1" x14ac:dyDescent="0.3">
      <c r="B95" s="303"/>
      <c r="C95" s="14" t="s">
        <v>499</v>
      </c>
      <c r="D95" s="15">
        <f t="shared" si="9"/>
        <v>1.3</v>
      </c>
      <c r="E95" s="9">
        <v>2</v>
      </c>
      <c r="F95" s="12">
        <f t="shared" si="10"/>
        <v>0</v>
      </c>
      <c r="G95" s="12">
        <f t="shared" si="11"/>
        <v>0</v>
      </c>
      <c r="H95" s="262"/>
      <c r="I95" s="262"/>
      <c r="J95" s="262"/>
      <c r="K95" s="262"/>
      <c r="L95" s="263"/>
    </row>
    <row r="96" spans="2:12" ht="18" customHeight="1" x14ac:dyDescent="0.3">
      <c r="B96" s="303"/>
      <c r="C96" s="14" t="s">
        <v>498</v>
      </c>
      <c r="D96" s="15">
        <f t="shared" si="9"/>
        <v>1.3</v>
      </c>
      <c r="E96" s="9">
        <v>2</v>
      </c>
      <c r="F96" s="12">
        <f t="shared" si="10"/>
        <v>0</v>
      </c>
      <c r="G96" s="12">
        <f t="shared" si="11"/>
        <v>0</v>
      </c>
      <c r="H96" s="262"/>
      <c r="I96" s="262"/>
      <c r="J96" s="262"/>
      <c r="K96" s="262"/>
      <c r="L96" s="263"/>
    </row>
    <row r="97" spans="2:12" ht="16.5" customHeight="1" x14ac:dyDescent="0.3">
      <c r="B97" s="282" t="s">
        <v>5409</v>
      </c>
      <c r="C97" s="12" t="s">
        <v>2399</v>
      </c>
      <c r="D97" s="26">
        <f t="shared" si="9"/>
        <v>26</v>
      </c>
      <c r="E97" s="74">
        <v>40</v>
      </c>
      <c r="F97" s="12">
        <f t="shared" si="10"/>
        <v>0</v>
      </c>
      <c r="G97" s="12">
        <f t="shared" si="11"/>
        <v>0</v>
      </c>
      <c r="H97" s="202" t="s">
        <v>5408</v>
      </c>
      <c r="I97" s="203"/>
      <c r="J97" s="203"/>
      <c r="K97" s="203"/>
      <c r="L97" s="204"/>
    </row>
    <row r="98" spans="2:12" ht="16.5" customHeight="1" x14ac:dyDescent="0.3">
      <c r="B98" s="268"/>
      <c r="C98" s="133" t="s">
        <v>5407</v>
      </c>
      <c r="D98" s="26">
        <f t="shared" si="9"/>
        <v>1.9500000000000002</v>
      </c>
      <c r="E98" s="74">
        <v>3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6.5" customHeight="1" x14ac:dyDescent="0.3">
      <c r="B99" s="269"/>
      <c r="C99" s="12" t="s">
        <v>25</v>
      </c>
      <c r="D99" s="10">
        <f t="shared" si="9"/>
        <v>3.25</v>
      </c>
      <c r="E99" s="74">
        <v>5</v>
      </c>
      <c r="F99" s="12">
        <f t="shared" si="10"/>
        <v>0</v>
      </c>
      <c r="G99" s="12">
        <f t="shared" si="11"/>
        <v>0</v>
      </c>
      <c r="H99" s="270"/>
      <c r="I99" s="271"/>
      <c r="J99" s="271"/>
      <c r="K99" s="271"/>
      <c r="L99" s="272"/>
    </row>
    <row r="100" spans="2:12" ht="18" customHeight="1" x14ac:dyDescent="0.3">
      <c r="B100" s="267" t="s">
        <v>1175</v>
      </c>
      <c r="C100" s="9" t="s">
        <v>239</v>
      </c>
      <c r="D100" s="15">
        <f t="shared" si="9"/>
        <v>3.25</v>
      </c>
      <c r="E100" s="9">
        <v>5</v>
      </c>
      <c r="F100" s="12">
        <f t="shared" si="10"/>
        <v>0</v>
      </c>
      <c r="G100" s="12">
        <f t="shared" si="11"/>
        <v>0</v>
      </c>
      <c r="H100" s="202" t="s">
        <v>1628</v>
      </c>
      <c r="I100" s="203"/>
      <c r="J100" s="203"/>
      <c r="K100" s="203"/>
      <c r="L100" s="204"/>
    </row>
    <row r="101" spans="2:12" ht="18" customHeight="1" x14ac:dyDescent="0.3">
      <c r="B101" s="268"/>
      <c r="C101" s="9" t="s">
        <v>24</v>
      </c>
      <c r="D101" s="15">
        <f t="shared" si="9"/>
        <v>0.13</v>
      </c>
      <c r="E101" s="9">
        <v>0.2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8" customHeight="1" x14ac:dyDescent="0.3">
      <c r="B102" s="268"/>
      <c r="C102" s="9" t="s">
        <v>52</v>
      </c>
      <c r="D102" s="15">
        <f t="shared" si="9"/>
        <v>0.13</v>
      </c>
      <c r="E102" s="9">
        <v>0.2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8" customHeight="1" x14ac:dyDescent="0.3">
      <c r="B103" s="268"/>
      <c r="C103" s="9" t="s">
        <v>39</v>
      </c>
      <c r="D103" s="15">
        <f t="shared" si="9"/>
        <v>0.65</v>
      </c>
      <c r="E103" s="9">
        <v>1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8" customHeight="1" x14ac:dyDescent="0.3">
      <c r="B104" s="269"/>
      <c r="C104" s="9" t="s">
        <v>53</v>
      </c>
      <c r="D104" s="15">
        <f t="shared" si="9"/>
        <v>0.13</v>
      </c>
      <c r="E104" s="9">
        <v>0.2</v>
      </c>
      <c r="F104" s="12">
        <f t="shared" si="10"/>
        <v>0</v>
      </c>
      <c r="G104" s="12">
        <f t="shared" si="11"/>
        <v>0</v>
      </c>
      <c r="H104" s="270"/>
      <c r="I104" s="271"/>
      <c r="J104" s="271"/>
      <c r="K104" s="271"/>
      <c r="L104" s="272"/>
    </row>
    <row r="105" spans="2:12" ht="18" customHeight="1" thickBot="1" x14ac:dyDescent="0.35">
      <c r="B105" s="30" t="s">
        <v>114</v>
      </c>
      <c r="C105" s="21" t="s">
        <v>261</v>
      </c>
      <c r="D105" s="22">
        <f t="shared" si="9"/>
        <v>13</v>
      </c>
      <c r="E105" s="53">
        <v>20</v>
      </c>
      <c r="F105" s="24">
        <f t="shared" si="10"/>
        <v>0</v>
      </c>
      <c r="G105" s="24">
        <f t="shared" si="11"/>
        <v>0</v>
      </c>
      <c r="H105" s="228" t="s">
        <v>36</v>
      </c>
      <c r="I105" s="229"/>
      <c r="J105" s="229"/>
      <c r="K105" s="229"/>
      <c r="L105" s="230"/>
    </row>
    <row r="106" spans="2:12" ht="72" customHeight="1" thickTop="1" x14ac:dyDescent="0.3">
      <c r="B106" s="190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</row>
    <row r="107" spans="2:12" ht="17.25" thickBot="1" x14ac:dyDescent="0.35"/>
    <row r="108" spans="2:12" ht="20.25" thickTop="1" x14ac:dyDescent="0.3">
      <c r="B108" s="217" t="s">
        <v>5406</v>
      </c>
      <c r="C108" s="218"/>
      <c r="D108" s="218"/>
      <c r="E108" s="218"/>
      <c r="F108" s="218"/>
      <c r="G108" s="218"/>
      <c r="H108" s="218"/>
      <c r="I108" s="218"/>
      <c r="J108" s="218"/>
      <c r="K108" s="218"/>
      <c r="L108" s="219"/>
    </row>
    <row r="109" spans="2:12" ht="18" customHeight="1" x14ac:dyDescent="0.3">
      <c r="B109" s="220" t="s">
        <v>3</v>
      </c>
      <c r="C109" s="221" t="s">
        <v>4</v>
      </c>
      <c r="D109" s="221" t="s">
        <v>5</v>
      </c>
      <c r="E109" s="221"/>
      <c r="F109" s="221" t="s">
        <v>6</v>
      </c>
      <c r="G109" s="221"/>
      <c r="H109" s="221" t="s">
        <v>7</v>
      </c>
      <c r="I109" s="221"/>
      <c r="J109" s="221"/>
      <c r="K109" s="221"/>
      <c r="L109" s="222"/>
    </row>
    <row r="110" spans="2:12" ht="18" customHeight="1" x14ac:dyDescent="0.3">
      <c r="B110" s="220"/>
      <c r="C110" s="221"/>
      <c r="D110" s="6" t="s">
        <v>1</v>
      </c>
      <c r="E110" s="6" t="s">
        <v>2</v>
      </c>
      <c r="F110" s="38" t="s">
        <v>1</v>
      </c>
      <c r="G110" s="39" t="s">
        <v>2</v>
      </c>
      <c r="H110" s="221"/>
      <c r="I110" s="221"/>
      <c r="J110" s="221"/>
      <c r="K110" s="221"/>
      <c r="L110" s="222"/>
    </row>
    <row r="111" spans="2:12" s="88" customFormat="1" ht="18" customHeight="1" x14ac:dyDescent="0.3">
      <c r="B111" s="187" t="s">
        <v>59</v>
      </c>
      <c r="C111" s="41" t="s">
        <v>13</v>
      </c>
      <c r="D111" s="15">
        <f t="shared" ref="D111:D137" si="12">E111*0.65</f>
        <v>32.5</v>
      </c>
      <c r="E111" s="11">
        <v>50</v>
      </c>
      <c r="F111" s="12">
        <f t="shared" ref="F111:F137" si="13">D111*D$2</f>
        <v>0</v>
      </c>
      <c r="G111" s="12">
        <f t="shared" ref="G111:G137" si="14">E111*D$3</f>
        <v>0</v>
      </c>
      <c r="H111" s="193" t="s">
        <v>68</v>
      </c>
      <c r="I111" s="194"/>
      <c r="J111" s="194"/>
      <c r="K111" s="194"/>
      <c r="L111" s="195"/>
    </row>
    <row r="112" spans="2:12" s="88" customFormat="1" ht="18" customHeight="1" x14ac:dyDescent="0.3">
      <c r="B112" s="187"/>
      <c r="C112" s="41" t="s">
        <v>69</v>
      </c>
      <c r="D112" s="15">
        <f t="shared" si="12"/>
        <v>1.625</v>
      </c>
      <c r="E112" s="11">
        <v>2.5</v>
      </c>
      <c r="F112" s="12">
        <f t="shared" si="13"/>
        <v>0</v>
      </c>
      <c r="G112" s="12">
        <f t="shared" si="14"/>
        <v>0</v>
      </c>
      <c r="H112" s="196"/>
      <c r="I112" s="197"/>
      <c r="J112" s="197"/>
      <c r="K112" s="197"/>
      <c r="L112" s="198"/>
    </row>
    <row r="113" spans="2:12" s="1" customFormat="1" ht="16.5" customHeight="1" x14ac:dyDescent="0.3">
      <c r="B113" s="290" t="s">
        <v>561</v>
      </c>
      <c r="C113" s="29" t="s">
        <v>165</v>
      </c>
      <c r="D113" s="19">
        <f t="shared" si="12"/>
        <v>1.9500000000000002</v>
      </c>
      <c r="E113" s="29">
        <v>3</v>
      </c>
      <c r="F113" s="12">
        <f t="shared" si="13"/>
        <v>0</v>
      </c>
      <c r="G113" s="12">
        <f t="shared" si="14"/>
        <v>0</v>
      </c>
      <c r="H113" s="260" t="s">
        <v>5405</v>
      </c>
      <c r="I113" s="260"/>
      <c r="J113" s="260"/>
      <c r="K113" s="260"/>
      <c r="L113" s="261"/>
    </row>
    <row r="114" spans="2:12" s="1" customFormat="1" ht="16.5" customHeight="1" x14ac:dyDescent="0.3">
      <c r="B114" s="291"/>
      <c r="C114" s="29" t="s">
        <v>180</v>
      </c>
      <c r="D114" s="15">
        <f t="shared" si="12"/>
        <v>6.5</v>
      </c>
      <c r="E114" s="29">
        <v>10</v>
      </c>
      <c r="F114" s="12">
        <f t="shared" si="13"/>
        <v>0</v>
      </c>
      <c r="G114" s="12">
        <f t="shared" si="14"/>
        <v>0</v>
      </c>
      <c r="H114" s="260"/>
      <c r="I114" s="260"/>
      <c r="J114" s="260"/>
      <c r="K114" s="260"/>
      <c r="L114" s="261"/>
    </row>
    <row r="115" spans="2:12" s="1" customFormat="1" ht="16.5" customHeight="1" x14ac:dyDescent="0.3">
      <c r="B115" s="291"/>
      <c r="C115" s="29" t="s">
        <v>263</v>
      </c>
      <c r="D115" s="15">
        <f t="shared" si="12"/>
        <v>6.5</v>
      </c>
      <c r="E115" s="29">
        <v>10</v>
      </c>
      <c r="F115" s="12">
        <f t="shared" si="13"/>
        <v>0</v>
      </c>
      <c r="G115" s="12">
        <f t="shared" si="14"/>
        <v>0</v>
      </c>
      <c r="H115" s="260"/>
      <c r="I115" s="260"/>
      <c r="J115" s="260"/>
      <c r="K115" s="260"/>
      <c r="L115" s="261"/>
    </row>
    <row r="116" spans="2:12" s="1" customFormat="1" ht="16.5" customHeight="1" x14ac:dyDescent="0.3">
      <c r="B116" s="291"/>
      <c r="C116" s="29" t="s">
        <v>22</v>
      </c>
      <c r="D116" s="15">
        <f t="shared" si="12"/>
        <v>3.25</v>
      </c>
      <c r="E116" s="29">
        <v>5</v>
      </c>
      <c r="F116" s="12">
        <f t="shared" si="13"/>
        <v>0</v>
      </c>
      <c r="G116" s="12">
        <f t="shared" si="14"/>
        <v>0</v>
      </c>
      <c r="H116" s="260"/>
      <c r="I116" s="260"/>
      <c r="J116" s="260"/>
      <c r="K116" s="260"/>
      <c r="L116" s="261"/>
    </row>
    <row r="117" spans="2:12" s="1" customFormat="1" ht="16.5" customHeight="1" x14ac:dyDescent="0.3">
      <c r="B117" s="291"/>
      <c r="C117" s="29" t="s">
        <v>20</v>
      </c>
      <c r="D117" s="15">
        <f t="shared" si="12"/>
        <v>0.65</v>
      </c>
      <c r="E117" s="29">
        <v>1</v>
      </c>
      <c r="F117" s="12">
        <f t="shared" si="13"/>
        <v>0</v>
      </c>
      <c r="G117" s="12">
        <f t="shared" si="14"/>
        <v>0</v>
      </c>
      <c r="H117" s="260"/>
      <c r="I117" s="260"/>
      <c r="J117" s="260"/>
      <c r="K117" s="260"/>
      <c r="L117" s="261"/>
    </row>
    <row r="118" spans="2:12" s="1" customFormat="1" ht="16.5" customHeight="1" x14ac:dyDescent="0.3">
      <c r="B118" s="291"/>
      <c r="C118" s="29" t="s">
        <v>195</v>
      </c>
      <c r="D118" s="15">
        <f t="shared" si="12"/>
        <v>0.32500000000000001</v>
      </c>
      <c r="E118" s="29">
        <v>0.5</v>
      </c>
      <c r="F118" s="12">
        <f t="shared" si="13"/>
        <v>0</v>
      </c>
      <c r="G118" s="12">
        <f t="shared" si="14"/>
        <v>0</v>
      </c>
      <c r="H118" s="260"/>
      <c r="I118" s="260"/>
      <c r="J118" s="260"/>
      <c r="K118" s="260"/>
      <c r="L118" s="261"/>
    </row>
    <row r="119" spans="2:12" s="1" customFormat="1" ht="17.25" customHeight="1" x14ac:dyDescent="0.3">
      <c r="B119" s="291"/>
      <c r="C119" s="29" t="s">
        <v>27</v>
      </c>
      <c r="D119" s="15">
        <f t="shared" si="12"/>
        <v>0.65</v>
      </c>
      <c r="E119" s="29">
        <v>1</v>
      </c>
      <c r="F119" s="12">
        <f t="shared" si="13"/>
        <v>0</v>
      </c>
      <c r="G119" s="12">
        <f t="shared" si="14"/>
        <v>0</v>
      </c>
      <c r="H119" s="260"/>
      <c r="I119" s="260"/>
      <c r="J119" s="260"/>
      <c r="K119" s="260"/>
      <c r="L119" s="261"/>
    </row>
    <row r="120" spans="2:12" s="1" customFormat="1" ht="17.25" customHeight="1" x14ac:dyDescent="0.3">
      <c r="B120" s="291"/>
      <c r="C120" s="29" t="s">
        <v>499</v>
      </c>
      <c r="D120" s="15">
        <f t="shared" si="12"/>
        <v>1.3</v>
      </c>
      <c r="E120" s="29">
        <v>2</v>
      </c>
      <c r="F120" s="12">
        <f t="shared" si="13"/>
        <v>0</v>
      </c>
      <c r="G120" s="12">
        <f t="shared" si="14"/>
        <v>0</v>
      </c>
      <c r="H120" s="260"/>
      <c r="I120" s="260"/>
      <c r="J120" s="260"/>
      <c r="K120" s="260"/>
      <c r="L120" s="261"/>
    </row>
    <row r="121" spans="2:12" s="1" customFormat="1" ht="17.25" customHeight="1" x14ac:dyDescent="0.3">
      <c r="B121" s="296"/>
      <c r="C121" s="29" t="s">
        <v>498</v>
      </c>
      <c r="D121" s="15">
        <f t="shared" si="12"/>
        <v>1.3</v>
      </c>
      <c r="E121" s="29">
        <v>2</v>
      </c>
      <c r="F121" s="12">
        <f t="shared" si="13"/>
        <v>0</v>
      </c>
      <c r="G121" s="12">
        <f t="shared" si="14"/>
        <v>0</v>
      </c>
      <c r="H121" s="260"/>
      <c r="I121" s="260"/>
      <c r="J121" s="260"/>
      <c r="K121" s="260"/>
      <c r="L121" s="261"/>
    </row>
    <row r="122" spans="2:12" ht="16.5" customHeight="1" x14ac:dyDescent="0.3">
      <c r="B122" s="282" t="s">
        <v>5404</v>
      </c>
      <c r="C122" s="29" t="s">
        <v>431</v>
      </c>
      <c r="D122" s="26">
        <f t="shared" si="12"/>
        <v>22.75</v>
      </c>
      <c r="E122" s="48">
        <v>35</v>
      </c>
      <c r="F122" s="12">
        <f t="shared" si="13"/>
        <v>0</v>
      </c>
      <c r="G122" s="12">
        <f t="shared" si="14"/>
        <v>0</v>
      </c>
      <c r="H122" s="251" t="s">
        <v>5403</v>
      </c>
      <c r="I122" s="252"/>
      <c r="J122" s="252"/>
      <c r="K122" s="252"/>
      <c r="L122" s="253"/>
    </row>
    <row r="123" spans="2:12" ht="16.5" customHeight="1" x14ac:dyDescent="0.3">
      <c r="B123" s="283"/>
      <c r="C123" s="29" t="s">
        <v>5402</v>
      </c>
      <c r="D123" s="10">
        <f t="shared" si="12"/>
        <v>9.75</v>
      </c>
      <c r="E123" s="9">
        <v>15</v>
      </c>
      <c r="F123" s="12">
        <f t="shared" si="13"/>
        <v>0</v>
      </c>
      <c r="G123" s="12">
        <f t="shared" si="14"/>
        <v>0</v>
      </c>
      <c r="H123" s="254"/>
      <c r="I123" s="255"/>
      <c r="J123" s="255"/>
      <c r="K123" s="255"/>
      <c r="L123" s="256"/>
    </row>
    <row r="124" spans="2:12" ht="16.5" customHeight="1" x14ac:dyDescent="0.3">
      <c r="B124" s="283"/>
      <c r="C124" s="29" t="s">
        <v>27</v>
      </c>
      <c r="D124" s="10">
        <f t="shared" si="12"/>
        <v>3.25</v>
      </c>
      <c r="E124" s="48">
        <v>5</v>
      </c>
      <c r="F124" s="12">
        <f t="shared" si="13"/>
        <v>0</v>
      </c>
      <c r="G124" s="12">
        <f t="shared" si="14"/>
        <v>0</v>
      </c>
      <c r="H124" s="254"/>
      <c r="I124" s="255"/>
      <c r="J124" s="255"/>
      <c r="K124" s="255"/>
      <c r="L124" s="256"/>
    </row>
    <row r="125" spans="2:12" ht="16.5" customHeight="1" x14ac:dyDescent="0.3">
      <c r="B125" s="283"/>
      <c r="C125" s="29" t="s">
        <v>52</v>
      </c>
      <c r="D125" s="10">
        <f t="shared" si="12"/>
        <v>1.3</v>
      </c>
      <c r="E125" s="48">
        <v>2</v>
      </c>
      <c r="F125" s="12">
        <f t="shared" si="13"/>
        <v>0</v>
      </c>
      <c r="G125" s="12">
        <f t="shared" si="14"/>
        <v>0</v>
      </c>
      <c r="H125" s="254"/>
      <c r="I125" s="255"/>
      <c r="J125" s="255"/>
      <c r="K125" s="255"/>
      <c r="L125" s="256"/>
    </row>
    <row r="126" spans="2:12" ht="16.5" customHeight="1" x14ac:dyDescent="0.3">
      <c r="B126" s="283"/>
      <c r="C126" s="29" t="s">
        <v>378</v>
      </c>
      <c r="D126" s="10">
        <f t="shared" si="12"/>
        <v>1.3</v>
      </c>
      <c r="E126" s="48">
        <v>2</v>
      </c>
      <c r="F126" s="12">
        <f t="shared" si="13"/>
        <v>0</v>
      </c>
      <c r="G126" s="12">
        <f t="shared" si="14"/>
        <v>0</v>
      </c>
      <c r="H126" s="254"/>
      <c r="I126" s="255"/>
      <c r="J126" s="255"/>
      <c r="K126" s="255"/>
      <c r="L126" s="256"/>
    </row>
    <row r="127" spans="2:12" ht="16.5" customHeight="1" x14ac:dyDescent="0.3">
      <c r="B127" s="283"/>
      <c r="C127" s="29" t="s">
        <v>367</v>
      </c>
      <c r="D127" s="26">
        <f t="shared" si="12"/>
        <v>1.3</v>
      </c>
      <c r="E127" s="48">
        <v>2</v>
      </c>
      <c r="F127" s="12">
        <f t="shared" si="13"/>
        <v>0</v>
      </c>
      <c r="G127" s="12">
        <f t="shared" si="14"/>
        <v>0</v>
      </c>
      <c r="H127" s="254"/>
      <c r="I127" s="255"/>
      <c r="J127" s="255"/>
      <c r="K127" s="255"/>
      <c r="L127" s="256"/>
    </row>
    <row r="128" spans="2:12" ht="17.25" customHeight="1" x14ac:dyDescent="0.3">
      <c r="B128" s="283"/>
      <c r="C128" s="29" t="s">
        <v>22</v>
      </c>
      <c r="D128" s="10">
        <f t="shared" si="12"/>
        <v>3.25</v>
      </c>
      <c r="E128" s="29">
        <v>5</v>
      </c>
      <c r="F128" s="12">
        <f t="shared" si="13"/>
        <v>0</v>
      </c>
      <c r="G128" s="12">
        <f t="shared" si="14"/>
        <v>0</v>
      </c>
      <c r="H128" s="254"/>
      <c r="I128" s="255"/>
      <c r="J128" s="255"/>
      <c r="K128" s="255"/>
      <c r="L128" s="256"/>
    </row>
    <row r="129" spans="2:12" ht="17.25" customHeight="1" x14ac:dyDescent="0.3">
      <c r="B129" s="283"/>
      <c r="C129" s="105" t="s">
        <v>19</v>
      </c>
      <c r="D129" s="10">
        <f t="shared" si="12"/>
        <v>0.65</v>
      </c>
      <c r="E129" s="104">
        <v>1</v>
      </c>
      <c r="F129" s="12">
        <f t="shared" si="13"/>
        <v>0</v>
      </c>
      <c r="G129" s="12">
        <f t="shared" si="14"/>
        <v>0</v>
      </c>
      <c r="H129" s="254"/>
      <c r="I129" s="255"/>
      <c r="J129" s="255"/>
      <c r="K129" s="255"/>
      <c r="L129" s="256"/>
    </row>
    <row r="130" spans="2:12" ht="17.25" customHeight="1" x14ac:dyDescent="0.3">
      <c r="B130" s="284"/>
      <c r="C130" s="29" t="s">
        <v>20</v>
      </c>
      <c r="D130" s="10">
        <f t="shared" si="12"/>
        <v>1.3</v>
      </c>
      <c r="E130" s="48">
        <v>2</v>
      </c>
      <c r="F130" s="12">
        <f t="shared" si="13"/>
        <v>0</v>
      </c>
      <c r="G130" s="12">
        <f t="shared" si="14"/>
        <v>0</v>
      </c>
      <c r="H130" s="254"/>
      <c r="I130" s="255"/>
      <c r="J130" s="255"/>
      <c r="K130" s="255"/>
      <c r="L130" s="256"/>
    </row>
    <row r="131" spans="2:12" s="1" customFormat="1" ht="18" customHeight="1" x14ac:dyDescent="0.3">
      <c r="B131" s="267" t="s">
        <v>5401</v>
      </c>
      <c r="C131" s="9" t="s">
        <v>80</v>
      </c>
      <c r="D131" s="15">
        <f t="shared" si="12"/>
        <v>22.75</v>
      </c>
      <c r="E131" s="9">
        <v>35</v>
      </c>
      <c r="F131" s="12">
        <f t="shared" si="13"/>
        <v>0</v>
      </c>
      <c r="G131" s="12">
        <f t="shared" si="14"/>
        <v>0</v>
      </c>
      <c r="H131" s="202" t="s">
        <v>5400</v>
      </c>
      <c r="I131" s="203"/>
      <c r="J131" s="203"/>
      <c r="K131" s="203"/>
      <c r="L131" s="204"/>
    </row>
    <row r="132" spans="2:12" s="1" customFormat="1" ht="18" customHeight="1" x14ac:dyDescent="0.3">
      <c r="B132" s="268"/>
      <c r="C132" s="9" t="s">
        <v>5399</v>
      </c>
      <c r="D132" s="15">
        <f t="shared" si="12"/>
        <v>0.65</v>
      </c>
      <c r="E132" s="9">
        <v>1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s="1" customFormat="1" ht="18" customHeight="1" x14ac:dyDescent="0.3">
      <c r="B133" s="268"/>
      <c r="C133" s="9" t="s">
        <v>24</v>
      </c>
      <c r="D133" s="15">
        <f t="shared" si="12"/>
        <v>0.65</v>
      </c>
      <c r="E133" s="9">
        <v>1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s="1" customFormat="1" ht="18" customHeight="1" x14ac:dyDescent="0.3">
      <c r="B134" s="268"/>
      <c r="C134" s="9" t="s">
        <v>39</v>
      </c>
      <c r="D134" s="15">
        <f t="shared" si="12"/>
        <v>0.32500000000000001</v>
      </c>
      <c r="E134" s="9">
        <v>0.5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s="1" customFormat="1" ht="18" customHeight="1" x14ac:dyDescent="0.3">
      <c r="B135" s="268"/>
      <c r="C135" s="9" t="s">
        <v>20</v>
      </c>
      <c r="D135" s="15">
        <f t="shared" si="12"/>
        <v>1.3</v>
      </c>
      <c r="E135" s="9">
        <v>2</v>
      </c>
      <c r="F135" s="12">
        <f t="shared" si="13"/>
        <v>0</v>
      </c>
      <c r="G135" s="12">
        <f t="shared" si="14"/>
        <v>0</v>
      </c>
      <c r="H135" s="205"/>
      <c r="I135" s="206"/>
      <c r="J135" s="206"/>
      <c r="K135" s="206"/>
      <c r="L135" s="207"/>
    </row>
    <row r="136" spans="2:12" s="1" customFormat="1" ht="18" customHeight="1" x14ac:dyDescent="0.3">
      <c r="B136" s="269"/>
      <c r="C136" s="9" t="s">
        <v>53</v>
      </c>
      <c r="D136" s="15">
        <f t="shared" si="12"/>
        <v>0.19500000000000001</v>
      </c>
      <c r="E136" s="9">
        <v>0.3</v>
      </c>
      <c r="F136" s="12">
        <f t="shared" si="13"/>
        <v>0</v>
      </c>
      <c r="G136" s="12">
        <f t="shared" si="14"/>
        <v>0</v>
      </c>
      <c r="H136" s="270"/>
      <c r="I136" s="271"/>
      <c r="J136" s="271"/>
      <c r="K136" s="271"/>
      <c r="L136" s="272"/>
    </row>
    <row r="137" spans="2:12" ht="17.25" thickBot="1" x14ac:dyDescent="0.35">
      <c r="B137" s="30" t="s">
        <v>5398</v>
      </c>
      <c r="C137" s="21" t="s">
        <v>5397</v>
      </c>
      <c r="D137" s="24">
        <f t="shared" si="12"/>
        <v>13</v>
      </c>
      <c r="E137" s="23">
        <v>20</v>
      </c>
      <c r="F137" s="24">
        <f t="shared" si="13"/>
        <v>0</v>
      </c>
      <c r="G137" s="24">
        <f t="shared" si="14"/>
        <v>0</v>
      </c>
      <c r="H137" s="188" t="s">
        <v>5396</v>
      </c>
      <c r="I137" s="188"/>
      <c r="J137" s="188"/>
      <c r="K137" s="188"/>
      <c r="L137" s="189"/>
    </row>
    <row r="138" spans="2:12" ht="70.5" customHeight="1" thickTop="1" x14ac:dyDescent="0.3"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</row>
  </sheetData>
  <mergeCells count="82">
    <mergeCell ref="B111:B112"/>
    <mergeCell ref="H111:L112"/>
    <mergeCell ref="H105:L105"/>
    <mergeCell ref="B91:B96"/>
    <mergeCell ref="B108:L108"/>
    <mergeCell ref="B106:L106"/>
    <mergeCell ref="H91:L96"/>
    <mergeCell ref="B109:B110"/>
    <mergeCell ref="C109:C110"/>
    <mergeCell ref="D109:E109"/>
    <mergeCell ref="F109:G109"/>
    <mergeCell ref="H109:L110"/>
    <mergeCell ref="H33:L33"/>
    <mergeCell ref="B88:B89"/>
    <mergeCell ref="C88:C89"/>
    <mergeCell ref="D88:E88"/>
    <mergeCell ref="F88:G88"/>
    <mergeCell ref="B39:B40"/>
    <mergeCell ref="H39:L40"/>
    <mergeCell ref="B41:B46"/>
    <mergeCell ref="H41:L46"/>
    <mergeCell ref="B87:L87"/>
    <mergeCell ref="B85:L85"/>
    <mergeCell ref="H60:L60"/>
    <mergeCell ref="B63:L63"/>
    <mergeCell ref="B61:L61"/>
    <mergeCell ref="F64:G64"/>
    <mergeCell ref="B64:B65"/>
    <mergeCell ref="B113:B121"/>
    <mergeCell ref="H113:L121"/>
    <mergeCell ref="B122:B130"/>
    <mergeCell ref="H122:L130"/>
    <mergeCell ref="B138:L138"/>
    <mergeCell ref="H137:L137"/>
    <mergeCell ref="B131:B136"/>
    <mergeCell ref="H131:L136"/>
    <mergeCell ref="B2:B3"/>
    <mergeCell ref="E2:L3"/>
    <mergeCell ref="B4:L6"/>
    <mergeCell ref="B7:L7"/>
    <mergeCell ref="B8:B9"/>
    <mergeCell ref="C8:C9"/>
    <mergeCell ref="H8:L9"/>
    <mergeCell ref="B27:B32"/>
    <mergeCell ref="D8:E8"/>
    <mergeCell ref="F8:G8"/>
    <mergeCell ref="B12:B19"/>
    <mergeCell ref="H12:L19"/>
    <mergeCell ref="B20:B26"/>
    <mergeCell ref="H20:L26"/>
    <mergeCell ref="H10:L11"/>
    <mergeCell ref="H27:L32"/>
    <mergeCell ref="B10:B11"/>
    <mergeCell ref="B74:B77"/>
    <mergeCell ref="H74:L77"/>
    <mergeCell ref="B78:B83"/>
    <mergeCell ref="H78:L83"/>
    <mergeCell ref="F37:G37"/>
    <mergeCell ref="B47:B53"/>
    <mergeCell ref="H47:L53"/>
    <mergeCell ref="B54:B59"/>
    <mergeCell ref="H54:L59"/>
    <mergeCell ref="B66:B67"/>
    <mergeCell ref="H66:L67"/>
    <mergeCell ref="H64:L65"/>
    <mergeCell ref="C64:C65"/>
    <mergeCell ref="D64:E64"/>
    <mergeCell ref="B68:B73"/>
    <mergeCell ref="H68:L73"/>
    <mergeCell ref="B34:L34"/>
    <mergeCell ref="B36:L36"/>
    <mergeCell ref="B37:B38"/>
    <mergeCell ref="C37:C38"/>
    <mergeCell ref="D37:E37"/>
    <mergeCell ref="H37:L38"/>
    <mergeCell ref="H84:L84"/>
    <mergeCell ref="H90:L90"/>
    <mergeCell ref="B97:B99"/>
    <mergeCell ref="H97:L99"/>
    <mergeCell ref="B100:B104"/>
    <mergeCell ref="H100:L104"/>
    <mergeCell ref="H88:L89"/>
  </mergeCells>
  <phoneticPr fontId="2" type="noConversion"/>
  <pageMargins left="0.25" right="0.25" top="0.75" bottom="0.75" header="0.3" footer="0.3"/>
  <pageSetup paperSize="9" scale="75" fitToHeight="0" orientation="portrait" r:id="rId1"/>
  <rowBreaks count="4" manualBreakCount="4">
    <brk id="35" max="16383" man="1"/>
    <brk id="62" max="16383" man="1"/>
    <brk id="86" max="16383" man="1"/>
    <brk id="107" max="16383" man="1"/>
  </rowBreaks>
  <drawing r:id="rId2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>
    <pageSetUpPr fitToPage="1"/>
  </sheetPr>
  <dimension ref="A1:M233"/>
  <sheetViews>
    <sheetView zoomScaleNormal="100" zoomScaleSheetLayoutView="100" workbookViewId="0">
      <selection activeCell="B7" sqref="B7:L7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5450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5449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2:12" ht="16.5" customHeight="1" x14ac:dyDescent="0.3"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</row>
    <row r="6" spans="2:12" ht="16.5" customHeight="1" thickBot="1" x14ac:dyDescent="0.35">
      <c r="B6" s="343"/>
      <c r="C6" s="343"/>
      <c r="D6" s="343"/>
      <c r="E6" s="343"/>
      <c r="F6" s="343"/>
      <c r="G6" s="343"/>
      <c r="H6" s="343"/>
      <c r="I6" s="343"/>
      <c r="J6" s="343"/>
      <c r="K6" s="343"/>
      <c r="L6" s="343"/>
    </row>
    <row r="7" spans="2:12" ht="20.25" thickTop="1" x14ac:dyDescent="0.3">
      <c r="B7" s="217" t="s">
        <v>5448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1" customFormat="1" ht="15" x14ac:dyDescent="0.3">
      <c r="B10" s="225" t="s">
        <v>5447</v>
      </c>
      <c r="C10" s="41" t="s">
        <v>13</v>
      </c>
      <c r="D10" s="10">
        <f t="shared" ref="D10:D29" si="0">E10*0.65</f>
        <v>32.5</v>
      </c>
      <c r="E10" s="11">
        <v>50</v>
      </c>
      <c r="F10" s="12">
        <f t="shared" ref="F10:F29" si="1">D10*D$2</f>
        <v>0</v>
      </c>
      <c r="G10" s="12">
        <f t="shared" ref="G10:G29" si="2">E10*D$3</f>
        <v>0</v>
      </c>
      <c r="H10" s="193" t="s">
        <v>5446</v>
      </c>
      <c r="I10" s="194"/>
      <c r="J10" s="194"/>
      <c r="K10" s="194"/>
      <c r="L10" s="195"/>
    </row>
    <row r="11" spans="2:12" s="1" customFormat="1" ht="16.5" customHeight="1" x14ac:dyDescent="0.3">
      <c r="B11" s="227"/>
      <c r="C11" s="41" t="s">
        <v>5445</v>
      </c>
      <c r="D11" s="10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90" t="s">
        <v>5444</v>
      </c>
      <c r="C12" s="14" t="s">
        <v>4354</v>
      </c>
      <c r="D12" s="15">
        <f t="shared" si="0"/>
        <v>3.25</v>
      </c>
      <c r="E12" s="9">
        <v>5</v>
      </c>
      <c r="F12" s="12">
        <f t="shared" si="1"/>
        <v>0</v>
      </c>
      <c r="G12" s="12">
        <f t="shared" si="2"/>
        <v>0</v>
      </c>
      <c r="H12" s="202" t="s">
        <v>5443</v>
      </c>
      <c r="I12" s="203"/>
      <c r="J12" s="203"/>
      <c r="K12" s="203"/>
      <c r="L12" s="204"/>
    </row>
    <row r="13" spans="2:12" ht="16.5" customHeight="1" x14ac:dyDescent="0.3">
      <c r="B13" s="291"/>
      <c r="C13" s="14" t="s">
        <v>5442</v>
      </c>
      <c r="D13" s="15">
        <f t="shared" si="0"/>
        <v>6.5</v>
      </c>
      <c r="E13" s="9">
        <v>10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6.5" customHeight="1" x14ac:dyDescent="0.3">
      <c r="B14" s="291"/>
      <c r="C14" s="14" t="s">
        <v>27</v>
      </c>
      <c r="D14" s="15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6.5" customHeight="1" x14ac:dyDescent="0.3">
      <c r="B15" s="291"/>
      <c r="C15" s="14" t="s">
        <v>195</v>
      </c>
      <c r="D15" s="15">
        <f t="shared" si="0"/>
        <v>0.32500000000000001</v>
      </c>
      <c r="E15" s="9">
        <v>0.5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7.25" customHeight="1" x14ac:dyDescent="0.3">
      <c r="B16" s="291"/>
      <c r="C16" s="14" t="s">
        <v>20</v>
      </c>
      <c r="D16" s="19">
        <f t="shared" si="0"/>
        <v>1.9500000000000002</v>
      </c>
      <c r="E16" s="9">
        <v>3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1:13" ht="17.25" customHeight="1" x14ac:dyDescent="0.3">
      <c r="B17" s="291"/>
      <c r="C17" s="14" t="s">
        <v>39</v>
      </c>
      <c r="D17" s="15">
        <f t="shared" si="0"/>
        <v>1.3</v>
      </c>
      <c r="E17" s="9">
        <v>2</v>
      </c>
      <c r="F17" s="12">
        <f t="shared" si="1"/>
        <v>0</v>
      </c>
      <c r="G17" s="12">
        <f t="shared" si="2"/>
        <v>0</v>
      </c>
      <c r="H17" s="270"/>
      <c r="I17" s="271"/>
      <c r="J17" s="271"/>
      <c r="K17" s="271"/>
      <c r="L17" s="272"/>
    </row>
    <row r="18" spans="1:13" ht="16.5" customHeight="1" x14ac:dyDescent="0.3">
      <c r="B18" s="290" t="s">
        <v>3388</v>
      </c>
      <c r="C18" s="9" t="s">
        <v>400</v>
      </c>
      <c r="D18" s="26">
        <f t="shared" si="0"/>
        <v>26</v>
      </c>
      <c r="E18" s="11">
        <v>40</v>
      </c>
      <c r="F18" s="12">
        <f t="shared" si="1"/>
        <v>0</v>
      </c>
      <c r="G18" s="12">
        <f t="shared" si="2"/>
        <v>0</v>
      </c>
      <c r="H18" s="202" t="s">
        <v>1561</v>
      </c>
      <c r="I18" s="203"/>
      <c r="J18" s="203"/>
      <c r="K18" s="203"/>
      <c r="L18" s="204"/>
    </row>
    <row r="19" spans="1:13" ht="16.5" customHeight="1" x14ac:dyDescent="0.3">
      <c r="B19" s="291"/>
      <c r="C19" s="9" t="s">
        <v>21</v>
      </c>
      <c r="D19" s="10">
        <f t="shared" si="0"/>
        <v>3.25</v>
      </c>
      <c r="E19" s="11">
        <v>5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1:13" ht="16.5" customHeight="1" x14ac:dyDescent="0.3">
      <c r="B20" s="291"/>
      <c r="C20" s="9" t="s">
        <v>23</v>
      </c>
      <c r="D20" s="10">
        <f t="shared" si="0"/>
        <v>3.25</v>
      </c>
      <c r="E20" s="11">
        <v>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1:13" ht="16.5" customHeight="1" x14ac:dyDescent="0.3">
      <c r="B21" s="291"/>
      <c r="C21" s="9" t="s">
        <v>22</v>
      </c>
      <c r="D21" s="10">
        <f t="shared" si="0"/>
        <v>6.5</v>
      </c>
      <c r="E21" s="11">
        <v>10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1:13" ht="16.5" customHeight="1" x14ac:dyDescent="0.3">
      <c r="B22" s="291"/>
      <c r="C22" s="9" t="s">
        <v>272</v>
      </c>
      <c r="D22" s="10">
        <f t="shared" si="0"/>
        <v>1.3</v>
      </c>
      <c r="E22" s="11">
        <v>2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1:13" ht="16.5" customHeight="1" x14ac:dyDescent="0.3">
      <c r="B23" s="291"/>
      <c r="C23" s="9" t="s">
        <v>24</v>
      </c>
      <c r="D23" s="10">
        <f t="shared" si="0"/>
        <v>0.32500000000000001</v>
      </c>
      <c r="E23" s="11">
        <v>0.5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1:13" ht="16.5" customHeight="1" x14ac:dyDescent="0.3">
      <c r="B24" s="296"/>
      <c r="C24" s="9" t="s">
        <v>25</v>
      </c>
      <c r="D24" s="26">
        <f t="shared" si="0"/>
        <v>1.9500000000000002</v>
      </c>
      <c r="E24" s="11">
        <v>3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1:13" ht="18" customHeight="1" x14ac:dyDescent="0.3">
      <c r="A25" s="88"/>
      <c r="B25" s="282" t="s">
        <v>4682</v>
      </c>
      <c r="C25" s="9" t="s">
        <v>452</v>
      </c>
      <c r="D25" s="12">
        <f t="shared" si="0"/>
        <v>13</v>
      </c>
      <c r="E25" s="9">
        <v>20</v>
      </c>
      <c r="F25" s="12">
        <f t="shared" si="1"/>
        <v>0</v>
      </c>
      <c r="G25" s="12">
        <f t="shared" si="2"/>
        <v>0</v>
      </c>
      <c r="H25" s="202" t="s">
        <v>4683</v>
      </c>
      <c r="I25" s="203"/>
      <c r="J25" s="203"/>
      <c r="K25" s="203"/>
      <c r="L25" s="204"/>
      <c r="M25"/>
    </row>
    <row r="26" spans="1:13" ht="18" customHeight="1" x14ac:dyDescent="0.3">
      <c r="A26" s="88"/>
      <c r="B26" s="283"/>
      <c r="C26" s="9" t="s">
        <v>178</v>
      </c>
      <c r="D26" s="31">
        <f t="shared" si="0"/>
        <v>3.25</v>
      </c>
      <c r="E26" s="9">
        <v>5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  <c r="M26"/>
    </row>
    <row r="27" spans="1:13" ht="18" customHeight="1" x14ac:dyDescent="0.3">
      <c r="A27" s="88"/>
      <c r="B27" s="283"/>
      <c r="C27" s="9" t="s">
        <v>186</v>
      </c>
      <c r="D27" s="31">
        <f t="shared" si="0"/>
        <v>0.65</v>
      </c>
      <c r="E27" s="9">
        <v>1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  <c r="M27"/>
    </row>
    <row r="28" spans="1:13" ht="18" customHeight="1" x14ac:dyDescent="0.3">
      <c r="A28" s="88"/>
      <c r="B28" s="284"/>
      <c r="C28" s="9" t="s">
        <v>454</v>
      </c>
      <c r="D28" s="31">
        <f t="shared" si="0"/>
        <v>6.5000000000000002E-2</v>
      </c>
      <c r="E28" s="9">
        <v>0.1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  <c r="M28"/>
    </row>
    <row r="29" spans="1:13" ht="18" customHeight="1" thickBot="1" x14ac:dyDescent="0.35">
      <c r="B29" s="27" t="s">
        <v>110</v>
      </c>
      <c r="C29" s="21" t="s">
        <v>33</v>
      </c>
      <c r="D29" s="28">
        <f t="shared" si="0"/>
        <v>13</v>
      </c>
      <c r="E29" s="23">
        <v>20</v>
      </c>
      <c r="F29" s="24">
        <f t="shared" si="1"/>
        <v>0</v>
      </c>
      <c r="G29" s="24">
        <f t="shared" si="2"/>
        <v>0</v>
      </c>
      <c r="H29" s="228" t="s">
        <v>34</v>
      </c>
      <c r="I29" s="229"/>
      <c r="J29" s="229"/>
      <c r="K29" s="229"/>
      <c r="L29" s="230"/>
    </row>
    <row r="30" spans="1:13" ht="72" customHeight="1" thickTop="1" x14ac:dyDescent="0.3"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</row>
    <row r="31" spans="1:13" ht="17.25" thickBot="1" x14ac:dyDescent="0.35"/>
    <row r="32" spans="1:13" ht="20.25" thickTop="1" x14ac:dyDescent="0.3">
      <c r="B32" s="217" t="s">
        <v>5441</v>
      </c>
      <c r="C32" s="218"/>
      <c r="D32" s="218"/>
      <c r="E32" s="218"/>
      <c r="F32" s="218"/>
      <c r="G32" s="218"/>
      <c r="H32" s="218"/>
      <c r="I32" s="218"/>
      <c r="J32" s="218"/>
      <c r="K32" s="218"/>
      <c r="L32" s="219"/>
    </row>
    <row r="33" spans="2:12" ht="18" customHeight="1" x14ac:dyDescent="0.3">
      <c r="B33" s="239" t="s">
        <v>3</v>
      </c>
      <c r="C33" s="241" t="s">
        <v>4</v>
      </c>
      <c r="D33" s="221" t="s">
        <v>5</v>
      </c>
      <c r="E33" s="221"/>
      <c r="F33" s="221" t="s">
        <v>6</v>
      </c>
      <c r="G33" s="221"/>
      <c r="H33" s="245" t="s">
        <v>7</v>
      </c>
      <c r="I33" s="246"/>
      <c r="J33" s="246"/>
      <c r="K33" s="246"/>
      <c r="L33" s="247"/>
    </row>
    <row r="34" spans="2:12" ht="18" customHeight="1" x14ac:dyDescent="0.3">
      <c r="B34" s="240"/>
      <c r="C34" s="242"/>
      <c r="D34" s="6" t="s">
        <v>1</v>
      </c>
      <c r="E34" s="6" t="s">
        <v>2</v>
      </c>
      <c r="F34" s="38" t="s">
        <v>1</v>
      </c>
      <c r="G34" s="39" t="s">
        <v>2</v>
      </c>
      <c r="H34" s="248"/>
      <c r="I34" s="249"/>
      <c r="J34" s="249"/>
      <c r="K34" s="249"/>
      <c r="L34" s="250"/>
    </row>
    <row r="35" spans="2:12" ht="18" customHeight="1" x14ac:dyDescent="0.3">
      <c r="B35" s="187" t="s">
        <v>59</v>
      </c>
      <c r="C35" s="41" t="s">
        <v>13</v>
      </c>
      <c r="D35" s="15">
        <f t="shared" ref="D35:D60" si="3">E35*0.65</f>
        <v>32.5</v>
      </c>
      <c r="E35" s="11">
        <v>50</v>
      </c>
      <c r="F35" s="12">
        <f t="shared" ref="F35:F60" si="4">D35*D$2</f>
        <v>0</v>
      </c>
      <c r="G35" s="12">
        <f t="shared" ref="G35:G60" si="5">E35*D$3</f>
        <v>0</v>
      </c>
      <c r="H35" s="193" t="s">
        <v>68</v>
      </c>
      <c r="I35" s="194"/>
      <c r="J35" s="194"/>
      <c r="K35" s="194"/>
      <c r="L35" s="195"/>
    </row>
    <row r="36" spans="2:12" ht="18" customHeight="1" x14ac:dyDescent="0.3">
      <c r="B36" s="187"/>
      <c r="C36" s="41" t="s">
        <v>69</v>
      </c>
      <c r="D36" s="15">
        <f t="shared" si="3"/>
        <v>1.625</v>
      </c>
      <c r="E36" s="11">
        <v>2.5</v>
      </c>
      <c r="F36" s="12">
        <f t="shared" si="4"/>
        <v>0</v>
      </c>
      <c r="G36" s="12">
        <f t="shared" si="5"/>
        <v>0</v>
      </c>
      <c r="H36" s="196"/>
      <c r="I36" s="197"/>
      <c r="J36" s="197"/>
      <c r="K36" s="197"/>
      <c r="L36" s="198"/>
    </row>
    <row r="37" spans="2:12" ht="18" customHeight="1" x14ac:dyDescent="0.3">
      <c r="B37" s="267" t="s">
        <v>307</v>
      </c>
      <c r="C37" s="14" t="s">
        <v>92</v>
      </c>
      <c r="D37" s="12">
        <f t="shared" si="3"/>
        <v>13</v>
      </c>
      <c r="E37" s="9">
        <v>20</v>
      </c>
      <c r="F37" s="12">
        <f t="shared" si="4"/>
        <v>0</v>
      </c>
      <c r="G37" s="12">
        <f t="shared" si="5"/>
        <v>0</v>
      </c>
      <c r="H37" s="202" t="s">
        <v>4269</v>
      </c>
      <c r="I37" s="203"/>
      <c r="J37" s="203"/>
      <c r="K37" s="203"/>
      <c r="L37" s="204"/>
    </row>
    <row r="38" spans="2:12" ht="18" customHeight="1" x14ac:dyDescent="0.3">
      <c r="B38" s="268"/>
      <c r="C38" s="14" t="s">
        <v>18</v>
      </c>
      <c r="D38" s="31">
        <f t="shared" si="3"/>
        <v>3.25</v>
      </c>
      <c r="E38" s="9">
        <v>5</v>
      </c>
      <c r="F38" s="1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</row>
    <row r="39" spans="2:12" ht="18" customHeight="1" x14ac:dyDescent="0.3">
      <c r="B39" s="268"/>
      <c r="C39" s="14" t="s">
        <v>16</v>
      </c>
      <c r="D39" s="12">
        <f t="shared" si="3"/>
        <v>1.3</v>
      </c>
      <c r="E39" s="9">
        <v>2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ht="18" customHeight="1" x14ac:dyDescent="0.3">
      <c r="B40" s="268"/>
      <c r="C40" s="14" t="s">
        <v>17</v>
      </c>
      <c r="D40" s="12">
        <f t="shared" si="3"/>
        <v>1.3</v>
      </c>
      <c r="E40" s="9">
        <v>2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8" customHeight="1" x14ac:dyDescent="0.3">
      <c r="B41" s="268"/>
      <c r="C41" s="14" t="s">
        <v>195</v>
      </c>
      <c r="D41" s="31">
        <f t="shared" si="3"/>
        <v>0.32500000000000001</v>
      </c>
      <c r="E41" s="9">
        <v>0.5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8" customHeight="1" x14ac:dyDescent="0.3">
      <c r="B42" s="269"/>
      <c r="C42" s="14" t="s">
        <v>20</v>
      </c>
      <c r="D42" s="12">
        <f t="shared" si="3"/>
        <v>1.3</v>
      </c>
      <c r="E42" s="9">
        <v>2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7.25" customHeight="1" x14ac:dyDescent="0.3">
      <c r="B43" s="290" t="s">
        <v>3787</v>
      </c>
      <c r="C43" s="9" t="s">
        <v>204</v>
      </c>
      <c r="D43" s="26">
        <f t="shared" si="3"/>
        <v>22.75</v>
      </c>
      <c r="E43" s="11">
        <v>35</v>
      </c>
      <c r="F43" s="12">
        <f t="shared" si="4"/>
        <v>0</v>
      </c>
      <c r="G43" s="12">
        <f t="shared" si="5"/>
        <v>0</v>
      </c>
      <c r="H43" s="208" t="s">
        <v>5440</v>
      </c>
      <c r="I43" s="209"/>
      <c r="J43" s="209"/>
      <c r="K43" s="209"/>
      <c r="L43" s="210"/>
    </row>
    <row r="44" spans="2:12" ht="17.25" customHeight="1" x14ac:dyDescent="0.3">
      <c r="B44" s="291"/>
      <c r="C44" s="9" t="s">
        <v>189</v>
      </c>
      <c r="D44" s="26">
        <f t="shared" si="3"/>
        <v>9.75</v>
      </c>
      <c r="E44" s="11">
        <v>15</v>
      </c>
      <c r="F44" s="12">
        <f t="shared" si="4"/>
        <v>0</v>
      </c>
      <c r="G44" s="12">
        <f t="shared" si="5"/>
        <v>0</v>
      </c>
      <c r="H44" s="211"/>
      <c r="I44" s="212"/>
      <c r="J44" s="212"/>
      <c r="K44" s="212"/>
      <c r="L44" s="213"/>
    </row>
    <row r="45" spans="2:12" ht="17.25" customHeight="1" x14ac:dyDescent="0.3">
      <c r="B45" s="291"/>
      <c r="C45" s="9" t="s">
        <v>298</v>
      </c>
      <c r="D45" s="10">
        <f t="shared" si="3"/>
        <v>0.65</v>
      </c>
      <c r="E45" s="11">
        <v>1</v>
      </c>
      <c r="F45" s="12">
        <f t="shared" si="4"/>
        <v>0</v>
      </c>
      <c r="G45" s="12">
        <f t="shared" si="5"/>
        <v>0</v>
      </c>
      <c r="H45" s="211"/>
      <c r="I45" s="212"/>
      <c r="J45" s="212"/>
      <c r="K45" s="212"/>
      <c r="L45" s="213"/>
    </row>
    <row r="46" spans="2:12" ht="16.5" customHeight="1" x14ac:dyDescent="0.3">
      <c r="B46" s="291"/>
      <c r="C46" s="9" t="s">
        <v>195</v>
      </c>
      <c r="D46" s="10">
        <f t="shared" si="3"/>
        <v>0.32500000000000001</v>
      </c>
      <c r="E46" s="11">
        <v>0.5</v>
      </c>
      <c r="F46" s="12">
        <f t="shared" si="4"/>
        <v>0</v>
      </c>
      <c r="G46" s="12">
        <f t="shared" si="5"/>
        <v>0</v>
      </c>
      <c r="H46" s="211"/>
      <c r="I46" s="212"/>
      <c r="J46" s="212"/>
      <c r="K46" s="212"/>
      <c r="L46" s="213"/>
    </row>
    <row r="47" spans="2:12" ht="15.75" customHeight="1" x14ac:dyDescent="0.3">
      <c r="B47" s="291"/>
      <c r="C47" s="9" t="s">
        <v>178</v>
      </c>
      <c r="D47" s="26">
        <f t="shared" si="3"/>
        <v>1.9500000000000002</v>
      </c>
      <c r="E47" s="11">
        <v>3</v>
      </c>
      <c r="F47" s="12">
        <f t="shared" si="4"/>
        <v>0</v>
      </c>
      <c r="G47" s="12">
        <f t="shared" si="5"/>
        <v>0</v>
      </c>
      <c r="H47" s="211"/>
      <c r="I47" s="212"/>
      <c r="J47" s="212"/>
      <c r="K47" s="212"/>
      <c r="L47" s="213"/>
    </row>
    <row r="48" spans="2:12" ht="15.75" customHeight="1" x14ac:dyDescent="0.3">
      <c r="B48" s="291"/>
      <c r="C48" s="9" t="s">
        <v>162</v>
      </c>
      <c r="D48" s="10">
        <f t="shared" si="3"/>
        <v>0.32500000000000001</v>
      </c>
      <c r="E48" s="11">
        <v>0.5</v>
      </c>
      <c r="F48" s="12">
        <f t="shared" si="4"/>
        <v>0</v>
      </c>
      <c r="G48" s="12">
        <f t="shared" si="5"/>
        <v>0</v>
      </c>
      <c r="H48" s="211"/>
      <c r="I48" s="212"/>
      <c r="J48" s="212"/>
      <c r="K48" s="212"/>
      <c r="L48" s="213"/>
    </row>
    <row r="49" spans="2:12" ht="15.75" customHeight="1" x14ac:dyDescent="0.3">
      <c r="B49" s="291"/>
      <c r="C49" s="9" t="s">
        <v>193</v>
      </c>
      <c r="D49" s="26">
        <f t="shared" si="3"/>
        <v>1.9500000000000002</v>
      </c>
      <c r="E49" s="11">
        <v>3</v>
      </c>
      <c r="F49" s="12">
        <f t="shared" si="4"/>
        <v>0</v>
      </c>
      <c r="G49" s="12">
        <f t="shared" si="5"/>
        <v>0</v>
      </c>
      <c r="H49" s="211"/>
      <c r="I49" s="212"/>
      <c r="J49" s="212"/>
      <c r="K49" s="212"/>
      <c r="L49" s="213"/>
    </row>
    <row r="50" spans="2:12" ht="15.75" customHeight="1" x14ac:dyDescent="0.3">
      <c r="B50" s="291"/>
      <c r="C50" s="9" t="s">
        <v>1752</v>
      </c>
      <c r="D50" s="10">
        <f t="shared" si="3"/>
        <v>1.3</v>
      </c>
      <c r="E50" s="11">
        <v>2</v>
      </c>
      <c r="F50" s="12">
        <f t="shared" si="4"/>
        <v>0</v>
      </c>
      <c r="G50" s="12">
        <f t="shared" si="5"/>
        <v>0</v>
      </c>
      <c r="H50" s="211"/>
      <c r="I50" s="212"/>
      <c r="J50" s="212"/>
      <c r="K50" s="212"/>
      <c r="L50" s="213"/>
    </row>
    <row r="51" spans="2:12" ht="15.75" customHeight="1" x14ac:dyDescent="0.3">
      <c r="B51" s="291"/>
      <c r="C51" s="9" t="s">
        <v>5439</v>
      </c>
      <c r="D51" s="10">
        <f t="shared" si="3"/>
        <v>0.19500000000000001</v>
      </c>
      <c r="E51" s="11">
        <v>0.3</v>
      </c>
      <c r="F51" s="12">
        <f t="shared" si="4"/>
        <v>0</v>
      </c>
      <c r="G51" s="12">
        <f t="shared" si="5"/>
        <v>0</v>
      </c>
      <c r="H51" s="211"/>
      <c r="I51" s="212"/>
      <c r="J51" s="212"/>
      <c r="K51" s="212"/>
      <c r="L51" s="213"/>
    </row>
    <row r="52" spans="2:12" ht="16.5" customHeight="1" x14ac:dyDescent="0.3">
      <c r="B52" s="291"/>
      <c r="C52" s="9" t="s">
        <v>179</v>
      </c>
      <c r="D52" s="10">
        <f t="shared" si="3"/>
        <v>0.65</v>
      </c>
      <c r="E52" s="11">
        <v>1</v>
      </c>
      <c r="F52" s="12">
        <f t="shared" si="4"/>
        <v>0</v>
      </c>
      <c r="G52" s="12">
        <f t="shared" si="5"/>
        <v>0</v>
      </c>
      <c r="H52" s="211"/>
      <c r="I52" s="212"/>
      <c r="J52" s="212"/>
      <c r="K52" s="212"/>
      <c r="L52" s="213"/>
    </row>
    <row r="53" spans="2:12" ht="17.25" customHeight="1" x14ac:dyDescent="0.3">
      <c r="B53" s="296"/>
      <c r="C53" s="9" t="s">
        <v>190</v>
      </c>
      <c r="D53" s="10">
        <f t="shared" si="3"/>
        <v>0.65</v>
      </c>
      <c r="E53" s="11">
        <v>1</v>
      </c>
      <c r="F53" s="12">
        <f t="shared" si="4"/>
        <v>0</v>
      </c>
      <c r="G53" s="12">
        <f t="shared" si="5"/>
        <v>0</v>
      </c>
      <c r="H53" s="211"/>
      <c r="I53" s="212"/>
      <c r="J53" s="212"/>
      <c r="K53" s="212"/>
      <c r="L53" s="213"/>
    </row>
    <row r="54" spans="2:12" ht="18" customHeight="1" x14ac:dyDescent="0.3">
      <c r="B54" s="225" t="s">
        <v>1937</v>
      </c>
      <c r="C54" s="9" t="s">
        <v>283</v>
      </c>
      <c r="D54" s="10">
        <f t="shared" si="3"/>
        <v>16.25</v>
      </c>
      <c r="E54" s="9">
        <v>25</v>
      </c>
      <c r="F54" s="12">
        <f t="shared" si="4"/>
        <v>0</v>
      </c>
      <c r="G54" s="12">
        <f t="shared" si="5"/>
        <v>0</v>
      </c>
      <c r="H54" s="202" t="s">
        <v>5172</v>
      </c>
      <c r="I54" s="203"/>
      <c r="J54" s="203"/>
      <c r="K54" s="203"/>
      <c r="L54" s="204"/>
    </row>
    <row r="55" spans="2:12" ht="18" customHeight="1" x14ac:dyDescent="0.3">
      <c r="B55" s="226"/>
      <c r="C55" s="9" t="s">
        <v>298</v>
      </c>
      <c r="D55" s="10">
        <f t="shared" si="3"/>
        <v>0.13</v>
      </c>
      <c r="E55" s="9">
        <v>0.2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8" customHeight="1" x14ac:dyDescent="0.3">
      <c r="B56" s="226"/>
      <c r="C56" s="9" t="s">
        <v>195</v>
      </c>
      <c r="D56" s="10">
        <f t="shared" si="3"/>
        <v>0.13</v>
      </c>
      <c r="E56" s="9">
        <v>0.2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8" customHeight="1" x14ac:dyDescent="0.3">
      <c r="B57" s="226"/>
      <c r="C57" s="9" t="s">
        <v>224</v>
      </c>
      <c r="D57" s="26">
        <f t="shared" si="3"/>
        <v>1.9500000000000002</v>
      </c>
      <c r="E57" s="9">
        <v>3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ht="18" customHeight="1" x14ac:dyDescent="0.3">
      <c r="B58" s="226"/>
      <c r="C58" s="9" t="s">
        <v>193</v>
      </c>
      <c r="D58" s="10">
        <f t="shared" si="3"/>
        <v>0.65</v>
      </c>
      <c r="E58" s="9">
        <v>1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ht="18" customHeight="1" x14ac:dyDescent="0.3">
      <c r="B59" s="227"/>
      <c r="C59" s="9" t="s">
        <v>162</v>
      </c>
      <c r="D59" s="10">
        <f t="shared" si="3"/>
        <v>0.19500000000000001</v>
      </c>
      <c r="E59" s="9">
        <v>0.3</v>
      </c>
      <c r="F59" s="12">
        <f t="shared" si="4"/>
        <v>0</v>
      </c>
      <c r="G59" s="12">
        <f t="shared" si="5"/>
        <v>0</v>
      </c>
      <c r="H59" s="270"/>
      <c r="I59" s="271"/>
      <c r="J59" s="271"/>
      <c r="K59" s="271"/>
      <c r="L59" s="272"/>
    </row>
    <row r="60" spans="2:12" ht="18" customHeight="1" thickBot="1" x14ac:dyDescent="0.35">
      <c r="B60" s="30" t="s">
        <v>114</v>
      </c>
      <c r="C60" s="21" t="s">
        <v>35</v>
      </c>
      <c r="D60" s="50">
        <f t="shared" si="3"/>
        <v>13</v>
      </c>
      <c r="E60" s="23">
        <v>20</v>
      </c>
      <c r="F60" s="24">
        <f t="shared" si="4"/>
        <v>0</v>
      </c>
      <c r="G60" s="24">
        <f t="shared" si="5"/>
        <v>0</v>
      </c>
      <c r="H60" s="188" t="s">
        <v>36</v>
      </c>
      <c r="I60" s="188"/>
      <c r="J60" s="188"/>
      <c r="K60" s="188"/>
      <c r="L60" s="189"/>
    </row>
    <row r="61" spans="2:12" ht="72" customHeight="1" thickTop="1" x14ac:dyDescent="0.3"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</row>
    <row r="62" spans="2:12" ht="17.25" thickBot="1" x14ac:dyDescent="0.35"/>
    <row r="63" spans="2:12" ht="20.25" thickTop="1" x14ac:dyDescent="0.3">
      <c r="B63" s="217" t="s">
        <v>5438</v>
      </c>
      <c r="C63" s="218"/>
      <c r="D63" s="218"/>
      <c r="E63" s="218"/>
      <c r="F63" s="218"/>
      <c r="G63" s="218"/>
      <c r="H63" s="218"/>
      <c r="I63" s="218"/>
      <c r="J63" s="218"/>
      <c r="K63" s="218"/>
      <c r="L63" s="219"/>
    </row>
    <row r="64" spans="2:12" ht="18" customHeight="1" x14ac:dyDescent="0.3">
      <c r="B64" s="220" t="s">
        <v>3</v>
      </c>
      <c r="C64" s="221" t="s">
        <v>4</v>
      </c>
      <c r="D64" s="221" t="s">
        <v>5</v>
      </c>
      <c r="E64" s="221"/>
      <c r="F64" s="221" t="s">
        <v>6</v>
      </c>
      <c r="G64" s="221"/>
      <c r="H64" s="221" t="s">
        <v>7</v>
      </c>
      <c r="I64" s="221"/>
      <c r="J64" s="221"/>
      <c r="K64" s="221"/>
      <c r="L64" s="222"/>
    </row>
    <row r="65" spans="2:12" ht="18" customHeight="1" x14ac:dyDescent="0.3">
      <c r="B65" s="220"/>
      <c r="C65" s="221"/>
      <c r="D65" s="6" t="s">
        <v>1</v>
      </c>
      <c r="E65" s="6" t="s">
        <v>2</v>
      </c>
      <c r="F65" s="38" t="s">
        <v>1</v>
      </c>
      <c r="G65" s="39" t="s">
        <v>2</v>
      </c>
      <c r="H65" s="221"/>
      <c r="I65" s="221"/>
      <c r="J65" s="221"/>
      <c r="K65" s="221"/>
      <c r="L65" s="222"/>
    </row>
    <row r="66" spans="2:12" ht="18" customHeight="1" x14ac:dyDescent="0.3">
      <c r="B66" s="225" t="s">
        <v>60</v>
      </c>
      <c r="C66" s="9" t="s">
        <v>259</v>
      </c>
      <c r="D66" s="10">
        <f t="shared" ref="D66:D92" si="6">E66*0.65</f>
        <v>32.5</v>
      </c>
      <c r="E66" s="11">
        <v>50</v>
      </c>
      <c r="F66" s="12">
        <f t="shared" ref="F66:F92" si="7">D66*D$2</f>
        <v>0</v>
      </c>
      <c r="G66" s="12">
        <f t="shared" ref="G66:G92" si="8">E66*D$3</f>
        <v>0</v>
      </c>
      <c r="H66" s="193" t="s">
        <v>100</v>
      </c>
      <c r="I66" s="194"/>
      <c r="J66" s="194"/>
      <c r="K66" s="194"/>
      <c r="L66" s="195"/>
    </row>
    <row r="67" spans="2:12" ht="18" customHeight="1" x14ac:dyDescent="0.3">
      <c r="B67" s="227"/>
      <c r="C67" s="9" t="s">
        <v>99</v>
      </c>
      <c r="D67" s="10">
        <f t="shared" si="6"/>
        <v>1.625</v>
      </c>
      <c r="E67" s="11">
        <v>2.5</v>
      </c>
      <c r="F67" s="12">
        <f t="shared" si="7"/>
        <v>0</v>
      </c>
      <c r="G67" s="12">
        <f t="shared" si="8"/>
        <v>0</v>
      </c>
      <c r="H67" s="196"/>
      <c r="I67" s="197"/>
      <c r="J67" s="197"/>
      <c r="K67" s="197"/>
      <c r="L67" s="198"/>
    </row>
    <row r="68" spans="2:12" ht="18" customHeight="1" x14ac:dyDescent="0.3">
      <c r="B68" s="187" t="s">
        <v>5437</v>
      </c>
      <c r="C68" s="9" t="s">
        <v>1701</v>
      </c>
      <c r="D68" s="10">
        <f t="shared" si="6"/>
        <v>9.75</v>
      </c>
      <c r="E68" s="9">
        <v>15</v>
      </c>
      <c r="F68" s="12">
        <f t="shared" si="7"/>
        <v>0</v>
      </c>
      <c r="G68" s="12">
        <f t="shared" si="8"/>
        <v>0</v>
      </c>
      <c r="H68" s="262" t="s">
        <v>5436</v>
      </c>
      <c r="I68" s="262"/>
      <c r="J68" s="262"/>
      <c r="K68" s="262"/>
      <c r="L68" s="263"/>
    </row>
    <row r="69" spans="2:12" ht="18" customHeight="1" x14ac:dyDescent="0.3">
      <c r="B69" s="187"/>
      <c r="C69" s="9" t="s">
        <v>458</v>
      </c>
      <c r="D69" s="10">
        <f t="shared" si="6"/>
        <v>6.5</v>
      </c>
      <c r="E69" s="9">
        <v>10</v>
      </c>
      <c r="F69" s="12">
        <f t="shared" si="7"/>
        <v>0</v>
      </c>
      <c r="G69" s="12">
        <f t="shared" si="8"/>
        <v>0</v>
      </c>
      <c r="H69" s="262"/>
      <c r="I69" s="262"/>
      <c r="J69" s="262"/>
      <c r="K69" s="262"/>
      <c r="L69" s="263"/>
    </row>
    <row r="70" spans="2:12" ht="18" customHeight="1" x14ac:dyDescent="0.3">
      <c r="B70" s="187"/>
      <c r="C70" s="9" t="s">
        <v>169</v>
      </c>
      <c r="D70" s="10">
        <f t="shared" si="6"/>
        <v>6.5</v>
      </c>
      <c r="E70" s="9">
        <v>10</v>
      </c>
      <c r="F70" s="12">
        <f t="shared" si="7"/>
        <v>0</v>
      </c>
      <c r="G70" s="12">
        <f t="shared" si="8"/>
        <v>0</v>
      </c>
      <c r="H70" s="262"/>
      <c r="I70" s="262"/>
      <c r="J70" s="262"/>
      <c r="K70" s="262"/>
      <c r="L70" s="263"/>
    </row>
    <row r="71" spans="2:12" ht="18" customHeight="1" x14ac:dyDescent="0.3">
      <c r="B71" s="187"/>
      <c r="C71" s="9" t="s">
        <v>298</v>
      </c>
      <c r="D71" s="26">
        <f t="shared" si="6"/>
        <v>1.9500000000000002</v>
      </c>
      <c r="E71" s="9">
        <v>3</v>
      </c>
      <c r="F71" s="12">
        <f t="shared" si="7"/>
        <v>0</v>
      </c>
      <c r="G71" s="12">
        <f t="shared" si="8"/>
        <v>0</v>
      </c>
      <c r="H71" s="262"/>
      <c r="I71" s="262"/>
      <c r="J71" s="262"/>
      <c r="K71" s="262"/>
      <c r="L71" s="263"/>
    </row>
    <row r="72" spans="2:12" ht="18" customHeight="1" x14ac:dyDescent="0.3">
      <c r="B72" s="187"/>
      <c r="C72" s="9" t="s">
        <v>498</v>
      </c>
      <c r="D72" s="10">
        <f t="shared" si="6"/>
        <v>1.3</v>
      </c>
      <c r="E72" s="9">
        <v>2</v>
      </c>
      <c r="F72" s="12">
        <f t="shared" si="7"/>
        <v>0</v>
      </c>
      <c r="G72" s="12">
        <f t="shared" si="8"/>
        <v>0</v>
      </c>
      <c r="H72" s="262"/>
      <c r="I72" s="262"/>
      <c r="J72" s="262"/>
      <c r="K72" s="262"/>
      <c r="L72" s="263"/>
    </row>
    <row r="73" spans="2:12" ht="18" customHeight="1" x14ac:dyDescent="0.3">
      <c r="B73" s="187"/>
      <c r="C73" s="9" t="s">
        <v>195</v>
      </c>
      <c r="D73" s="10">
        <f t="shared" si="6"/>
        <v>0.32500000000000001</v>
      </c>
      <c r="E73" s="9">
        <v>0.5</v>
      </c>
      <c r="F73" s="12">
        <f t="shared" si="7"/>
        <v>0</v>
      </c>
      <c r="G73" s="12">
        <f t="shared" si="8"/>
        <v>0</v>
      </c>
      <c r="H73" s="262"/>
      <c r="I73" s="262"/>
      <c r="J73" s="262"/>
      <c r="K73" s="262"/>
      <c r="L73" s="263"/>
    </row>
    <row r="74" spans="2:12" ht="18" customHeight="1" x14ac:dyDescent="0.3">
      <c r="B74" s="187"/>
      <c r="C74" s="9" t="s">
        <v>162</v>
      </c>
      <c r="D74" s="10">
        <f t="shared" si="6"/>
        <v>0.32500000000000001</v>
      </c>
      <c r="E74" s="9">
        <v>0.5</v>
      </c>
      <c r="F74" s="12">
        <f t="shared" si="7"/>
        <v>0</v>
      </c>
      <c r="G74" s="12">
        <f t="shared" si="8"/>
        <v>0</v>
      </c>
      <c r="H74" s="262"/>
      <c r="I74" s="262"/>
      <c r="J74" s="262"/>
      <c r="K74" s="262"/>
      <c r="L74" s="263"/>
    </row>
    <row r="75" spans="2:12" ht="18" customHeight="1" x14ac:dyDescent="0.3">
      <c r="B75" s="282" t="s">
        <v>430</v>
      </c>
      <c r="C75" s="9" t="s">
        <v>431</v>
      </c>
      <c r="D75" s="12">
        <f t="shared" si="6"/>
        <v>26</v>
      </c>
      <c r="E75" s="11">
        <v>40</v>
      </c>
      <c r="F75" s="12">
        <f t="shared" si="7"/>
        <v>0</v>
      </c>
      <c r="G75" s="12">
        <f t="shared" si="8"/>
        <v>0</v>
      </c>
      <c r="H75" s="323" t="s">
        <v>3489</v>
      </c>
      <c r="I75" s="324"/>
      <c r="J75" s="324"/>
      <c r="K75" s="324"/>
      <c r="L75" s="325"/>
    </row>
    <row r="76" spans="2:12" ht="18" customHeight="1" x14ac:dyDescent="0.3">
      <c r="B76" s="283"/>
      <c r="C76" s="9" t="s">
        <v>23</v>
      </c>
      <c r="D76" s="31">
        <f t="shared" si="6"/>
        <v>4.55</v>
      </c>
      <c r="E76" s="11">
        <v>7</v>
      </c>
      <c r="F76" s="12">
        <f t="shared" si="7"/>
        <v>0</v>
      </c>
      <c r="G76" s="12">
        <f t="shared" si="8"/>
        <v>0</v>
      </c>
      <c r="H76" s="326"/>
      <c r="I76" s="327"/>
      <c r="J76" s="327"/>
      <c r="K76" s="327"/>
      <c r="L76" s="328"/>
    </row>
    <row r="77" spans="2:12" ht="18" customHeight="1" x14ac:dyDescent="0.3">
      <c r="B77" s="283"/>
      <c r="C77" s="9" t="s">
        <v>22</v>
      </c>
      <c r="D77" s="12">
        <f t="shared" si="6"/>
        <v>6.5</v>
      </c>
      <c r="E77" s="11">
        <v>10</v>
      </c>
      <c r="F77" s="12">
        <f t="shared" si="7"/>
        <v>0</v>
      </c>
      <c r="G77" s="12">
        <f t="shared" si="8"/>
        <v>0</v>
      </c>
      <c r="H77" s="326"/>
      <c r="I77" s="327"/>
      <c r="J77" s="327"/>
      <c r="K77" s="327"/>
      <c r="L77" s="328"/>
    </row>
    <row r="78" spans="2:12" ht="18" customHeight="1" x14ac:dyDescent="0.3">
      <c r="B78" s="283"/>
      <c r="C78" s="9" t="s">
        <v>27</v>
      </c>
      <c r="D78" s="31">
        <f t="shared" si="6"/>
        <v>3.25</v>
      </c>
      <c r="E78" s="11">
        <v>5</v>
      </c>
      <c r="F78" s="12">
        <f t="shared" si="7"/>
        <v>0</v>
      </c>
      <c r="G78" s="12">
        <f t="shared" si="8"/>
        <v>0</v>
      </c>
      <c r="H78" s="326"/>
      <c r="I78" s="327"/>
      <c r="J78" s="327"/>
      <c r="K78" s="327"/>
      <c r="L78" s="328"/>
    </row>
    <row r="79" spans="2:12" ht="18" customHeight="1" x14ac:dyDescent="0.3">
      <c r="B79" s="283"/>
      <c r="C79" s="9" t="s">
        <v>52</v>
      </c>
      <c r="D79" s="32">
        <f t="shared" si="6"/>
        <v>1.9500000000000002</v>
      </c>
      <c r="E79" s="11">
        <v>3</v>
      </c>
      <c r="F79" s="12">
        <f t="shared" si="7"/>
        <v>0</v>
      </c>
      <c r="G79" s="12">
        <f t="shared" si="8"/>
        <v>0</v>
      </c>
      <c r="H79" s="326"/>
      <c r="I79" s="327"/>
      <c r="J79" s="327"/>
      <c r="K79" s="327"/>
      <c r="L79" s="328"/>
    </row>
    <row r="80" spans="2:12" ht="18" customHeight="1" x14ac:dyDescent="0.3">
      <c r="B80" s="283"/>
      <c r="C80" s="9" t="s">
        <v>20</v>
      </c>
      <c r="D80" s="12">
        <f t="shared" si="6"/>
        <v>1.3</v>
      </c>
      <c r="E80" s="11">
        <v>2</v>
      </c>
      <c r="F80" s="12">
        <f t="shared" si="7"/>
        <v>0</v>
      </c>
      <c r="G80" s="12">
        <f t="shared" si="8"/>
        <v>0</v>
      </c>
      <c r="H80" s="326"/>
      <c r="I80" s="327"/>
      <c r="J80" s="327"/>
      <c r="K80" s="327"/>
      <c r="L80" s="328"/>
    </row>
    <row r="81" spans="2:12" ht="18" customHeight="1" x14ac:dyDescent="0.3">
      <c r="B81" s="283"/>
      <c r="C81" s="9" t="s">
        <v>195</v>
      </c>
      <c r="D81" s="31">
        <f t="shared" si="6"/>
        <v>0.32500000000000001</v>
      </c>
      <c r="E81" s="11">
        <v>0.5</v>
      </c>
      <c r="F81" s="12">
        <f t="shared" si="7"/>
        <v>0</v>
      </c>
      <c r="G81" s="12">
        <f t="shared" si="8"/>
        <v>0</v>
      </c>
      <c r="H81" s="326"/>
      <c r="I81" s="327"/>
      <c r="J81" s="327"/>
      <c r="K81" s="327"/>
      <c r="L81" s="328"/>
    </row>
    <row r="82" spans="2:12" ht="18" customHeight="1" x14ac:dyDescent="0.3">
      <c r="B82" s="283"/>
      <c r="C82" s="9" t="s">
        <v>53</v>
      </c>
      <c r="D82" s="31">
        <f t="shared" si="6"/>
        <v>0.13</v>
      </c>
      <c r="E82" s="11">
        <v>0.2</v>
      </c>
      <c r="F82" s="12">
        <f t="shared" si="7"/>
        <v>0</v>
      </c>
      <c r="G82" s="12">
        <f t="shared" si="8"/>
        <v>0</v>
      </c>
      <c r="H82" s="326"/>
      <c r="I82" s="327"/>
      <c r="J82" s="327"/>
      <c r="K82" s="327"/>
      <c r="L82" s="328"/>
    </row>
    <row r="83" spans="2:12" ht="18" customHeight="1" x14ac:dyDescent="0.3">
      <c r="B83" s="283"/>
      <c r="C83" s="9" t="s">
        <v>186</v>
      </c>
      <c r="D83" s="31">
        <f t="shared" si="6"/>
        <v>0.65</v>
      </c>
      <c r="E83" s="11">
        <v>1</v>
      </c>
      <c r="F83" s="12">
        <f t="shared" si="7"/>
        <v>0</v>
      </c>
      <c r="G83" s="12">
        <f t="shared" si="8"/>
        <v>0</v>
      </c>
      <c r="H83" s="326"/>
      <c r="I83" s="327"/>
      <c r="J83" s="327"/>
      <c r="K83" s="327"/>
      <c r="L83" s="328"/>
    </row>
    <row r="84" spans="2:12" ht="18" customHeight="1" x14ac:dyDescent="0.3">
      <c r="B84" s="283"/>
      <c r="C84" s="9" t="s">
        <v>190</v>
      </c>
      <c r="D84" s="12">
        <f t="shared" si="6"/>
        <v>1.3</v>
      </c>
      <c r="E84" s="11">
        <v>2</v>
      </c>
      <c r="F84" s="12">
        <f t="shared" si="7"/>
        <v>0</v>
      </c>
      <c r="G84" s="12">
        <f t="shared" si="8"/>
        <v>0</v>
      </c>
      <c r="H84" s="329"/>
      <c r="I84" s="330"/>
      <c r="J84" s="330"/>
      <c r="K84" s="330"/>
      <c r="L84" s="331"/>
    </row>
    <row r="85" spans="2:12" ht="17.25" customHeight="1" x14ac:dyDescent="0.3">
      <c r="B85" s="225" t="s">
        <v>675</v>
      </c>
      <c r="C85" s="9" t="s">
        <v>676</v>
      </c>
      <c r="D85" s="12">
        <f t="shared" si="6"/>
        <v>19.5</v>
      </c>
      <c r="E85" s="9">
        <v>30</v>
      </c>
      <c r="F85" s="12">
        <f t="shared" si="7"/>
        <v>0</v>
      </c>
      <c r="G85" s="12">
        <f t="shared" si="8"/>
        <v>0</v>
      </c>
      <c r="H85" s="208" t="s">
        <v>5435</v>
      </c>
      <c r="I85" s="209"/>
      <c r="J85" s="209"/>
      <c r="K85" s="209"/>
      <c r="L85" s="210"/>
    </row>
    <row r="86" spans="2:12" ht="17.25" customHeight="1" x14ac:dyDescent="0.3">
      <c r="B86" s="226"/>
      <c r="C86" s="9" t="s">
        <v>39</v>
      </c>
      <c r="D86" s="31">
        <f t="shared" si="6"/>
        <v>0.65</v>
      </c>
      <c r="E86" s="9">
        <v>1</v>
      </c>
      <c r="F86" s="12">
        <f t="shared" si="7"/>
        <v>0</v>
      </c>
      <c r="G86" s="12">
        <f t="shared" si="8"/>
        <v>0</v>
      </c>
      <c r="H86" s="211"/>
      <c r="I86" s="212"/>
      <c r="J86" s="212"/>
      <c r="K86" s="212"/>
      <c r="L86" s="213"/>
    </row>
    <row r="87" spans="2:12" ht="17.25" customHeight="1" x14ac:dyDescent="0.3">
      <c r="B87" s="226"/>
      <c r="C87" s="9" t="s">
        <v>53</v>
      </c>
      <c r="D87" s="31">
        <f t="shared" si="6"/>
        <v>0.32500000000000001</v>
      </c>
      <c r="E87" s="9">
        <v>0.5</v>
      </c>
      <c r="F87" s="12">
        <f t="shared" si="7"/>
        <v>0</v>
      </c>
      <c r="G87" s="12">
        <f t="shared" si="8"/>
        <v>0</v>
      </c>
      <c r="H87" s="211"/>
      <c r="I87" s="212"/>
      <c r="J87" s="212"/>
      <c r="K87" s="212"/>
      <c r="L87" s="213"/>
    </row>
    <row r="88" spans="2:12" ht="17.25" customHeight="1" x14ac:dyDescent="0.3">
      <c r="B88" s="226"/>
      <c r="C88" s="9" t="s">
        <v>288</v>
      </c>
      <c r="D88" s="31">
        <f t="shared" si="6"/>
        <v>0.65</v>
      </c>
      <c r="E88" s="9">
        <v>1</v>
      </c>
      <c r="F88" s="12">
        <f t="shared" si="7"/>
        <v>0</v>
      </c>
      <c r="G88" s="12">
        <f t="shared" si="8"/>
        <v>0</v>
      </c>
      <c r="H88" s="211"/>
      <c r="I88" s="212"/>
      <c r="J88" s="212"/>
      <c r="K88" s="212"/>
      <c r="L88" s="213"/>
    </row>
    <row r="89" spans="2:12" ht="17.25" customHeight="1" x14ac:dyDescent="0.3">
      <c r="B89" s="226"/>
      <c r="C89" s="9" t="s">
        <v>27</v>
      </c>
      <c r="D89" s="31">
        <f t="shared" si="6"/>
        <v>3.25</v>
      </c>
      <c r="E89" s="9">
        <v>5</v>
      </c>
      <c r="F89" s="12">
        <f t="shared" si="7"/>
        <v>0</v>
      </c>
      <c r="G89" s="12">
        <f t="shared" si="8"/>
        <v>0</v>
      </c>
      <c r="H89" s="211"/>
      <c r="I89" s="212"/>
      <c r="J89" s="212"/>
      <c r="K89" s="212"/>
      <c r="L89" s="213"/>
    </row>
    <row r="90" spans="2:12" ht="17.25" customHeight="1" x14ac:dyDescent="0.3">
      <c r="B90" s="226"/>
      <c r="C90" s="9" t="s">
        <v>52</v>
      </c>
      <c r="D90" s="31">
        <f t="shared" si="6"/>
        <v>0.65</v>
      </c>
      <c r="E90" s="9">
        <v>1</v>
      </c>
      <c r="F90" s="12">
        <f t="shared" si="7"/>
        <v>0</v>
      </c>
      <c r="G90" s="12">
        <f t="shared" si="8"/>
        <v>0</v>
      </c>
      <c r="H90" s="211"/>
      <c r="I90" s="212"/>
      <c r="J90" s="212"/>
      <c r="K90" s="212"/>
      <c r="L90" s="213"/>
    </row>
    <row r="91" spans="2:12" ht="16.5" customHeight="1" x14ac:dyDescent="0.3">
      <c r="B91" s="227"/>
      <c r="C91" s="9" t="s">
        <v>378</v>
      </c>
      <c r="D91" s="31">
        <f t="shared" si="6"/>
        <v>0.65</v>
      </c>
      <c r="E91" s="9">
        <v>1</v>
      </c>
      <c r="F91" s="12">
        <f t="shared" si="7"/>
        <v>0</v>
      </c>
      <c r="G91" s="12">
        <f t="shared" si="8"/>
        <v>0</v>
      </c>
      <c r="H91" s="214"/>
      <c r="I91" s="215"/>
      <c r="J91" s="215"/>
      <c r="K91" s="215"/>
      <c r="L91" s="216"/>
    </row>
    <row r="92" spans="2:12" ht="18" customHeight="1" thickBot="1" x14ac:dyDescent="0.35">
      <c r="B92" s="27" t="s">
        <v>110</v>
      </c>
      <c r="C92" s="21" t="s">
        <v>33</v>
      </c>
      <c r="D92" s="28">
        <f t="shared" si="6"/>
        <v>13</v>
      </c>
      <c r="E92" s="23">
        <v>20</v>
      </c>
      <c r="F92" s="24">
        <f t="shared" si="7"/>
        <v>0</v>
      </c>
      <c r="G92" s="24">
        <f t="shared" si="8"/>
        <v>0</v>
      </c>
      <c r="H92" s="228" t="s">
        <v>34</v>
      </c>
      <c r="I92" s="229"/>
      <c r="J92" s="229"/>
      <c r="K92" s="229"/>
      <c r="L92" s="230"/>
    </row>
    <row r="93" spans="2:12" ht="72" customHeight="1" thickTop="1" x14ac:dyDescent="0.3">
      <c r="B93" s="190"/>
      <c r="C93" s="190"/>
      <c r="D93" s="190"/>
      <c r="E93" s="190"/>
      <c r="F93" s="190"/>
      <c r="G93" s="190"/>
      <c r="H93" s="190"/>
      <c r="I93" s="190"/>
      <c r="J93" s="190"/>
      <c r="K93" s="190"/>
      <c r="L93" s="190"/>
    </row>
    <row r="94" spans="2:12" ht="17.25" thickBot="1" x14ac:dyDescent="0.35"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</row>
    <row r="95" spans="2:12" ht="20.25" thickTop="1" x14ac:dyDescent="0.3">
      <c r="B95" s="217" t="s">
        <v>5434</v>
      </c>
      <c r="C95" s="218"/>
      <c r="D95" s="218"/>
      <c r="E95" s="218"/>
      <c r="F95" s="218"/>
      <c r="G95" s="218"/>
      <c r="H95" s="218"/>
      <c r="I95" s="218"/>
      <c r="J95" s="218"/>
      <c r="K95" s="218"/>
      <c r="L95" s="219"/>
    </row>
    <row r="96" spans="2:12" ht="18" customHeight="1" x14ac:dyDescent="0.3">
      <c r="B96" s="220" t="s">
        <v>3</v>
      </c>
      <c r="C96" s="221" t="s">
        <v>4</v>
      </c>
      <c r="D96" s="221" t="s">
        <v>5</v>
      </c>
      <c r="E96" s="221"/>
      <c r="F96" s="221" t="s">
        <v>6</v>
      </c>
      <c r="G96" s="221"/>
      <c r="H96" s="221" t="s">
        <v>7</v>
      </c>
      <c r="I96" s="221"/>
      <c r="J96" s="221"/>
      <c r="K96" s="221"/>
      <c r="L96" s="222"/>
    </row>
    <row r="97" spans="2:12" ht="18" customHeight="1" x14ac:dyDescent="0.3">
      <c r="B97" s="220"/>
      <c r="C97" s="221"/>
      <c r="D97" s="6" t="s">
        <v>1</v>
      </c>
      <c r="E97" s="6" t="s">
        <v>2</v>
      </c>
      <c r="F97" s="38" t="s">
        <v>1</v>
      </c>
      <c r="G97" s="39" t="s">
        <v>2</v>
      </c>
      <c r="H97" s="221"/>
      <c r="I97" s="221"/>
      <c r="J97" s="221"/>
      <c r="K97" s="221"/>
      <c r="L97" s="222"/>
    </row>
    <row r="98" spans="2:12" ht="18" customHeight="1" x14ac:dyDescent="0.3">
      <c r="B98" s="187" t="s">
        <v>880</v>
      </c>
      <c r="C98" s="41" t="s">
        <v>13</v>
      </c>
      <c r="D98" s="15">
        <f t="shared" ref="D98:D123" si="9">E98*0.65</f>
        <v>32.5</v>
      </c>
      <c r="E98" s="11">
        <v>50</v>
      </c>
      <c r="F98" s="12">
        <f t="shared" ref="F98:F123" si="10">D98*D$2</f>
        <v>0</v>
      </c>
      <c r="G98" s="12">
        <f t="shared" ref="G98:G123" si="11">E98*D$3</f>
        <v>0</v>
      </c>
      <c r="H98" s="193" t="s">
        <v>105</v>
      </c>
      <c r="I98" s="194"/>
      <c r="J98" s="194"/>
      <c r="K98" s="194"/>
      <c r="L98" s="195"/>
    </row>
    <row r="99" spans="2:12" ht="18" customHeight="1" x14ac:dyDescent="0.3">
      <c r="B99" s="187"/>
      <c r="C99" s="41" t="s">
        <v>104</v>
      </c>
      <c r="D99" s="15">
        <f t="shared" si="9"/>
        <v>1.625</v>
      </c>
      <c r="E99" s="11">
        <v>2.5</v>
      </c>
      <c r="F99" s="12">
        <f t="shared" si="10"/>
        <v>0</v>
      </c>
      <c r="G99" s="12">
        <f t="shared" si="11"/>
        <v>0</v>
      </c>
      <c r="H99" s="196"/>
      <c r="I99" s="197"/>
      <c r="J99" s="197"/>
      <c r="K99" s="197"/>
      <c r="L99" s="198"/>
    </row>
    <row r="100" spans="2:12" ht="16.5" customHeight="1" x14ac:dyDescent="0.3">
      <c r="B100" s="290" t="s">
        <v>3826</v>
      </c>
      <c r="C100" s="9" t="s">
        <v>214</v>
      </c>
      <c r="D100" s="26">
        <f t="shared" si="9"/>
        <v>32.5</v>
      </c>
      <c r="E100" s="9">
        <v>50</v>
      </c>
      <c r="F100" s="90">
        <f t="shared" si="10"/>
        <v>0</v>
      </c>
      <c r="G100" s="90">
        <f t="shared" si="11"/>
        <v>0</v>
      </c>
      <c r="H100" s="273" t="s">
        <v>3825</v>
      </c>
      <c r="I100" s="274"/>
      <c r="J100" s="274"/>
      <c r="K100" s="274"/>
      <c r="L100" s="275"/>
    </row>
    <row r="101" spans="2:12" ht="16.5" customHeight="1" x14ac:dyDescent="0.3">
      <c r="B101" s="291"/>
      <c r="C101" s="9" t="s">
        <v>22</v>
      </c>
      <c r="D101" s="10">
        <f t="shared" si="9"/>
        <v>3.25</v>
      </c>
      <c r="E101" s="9">
        <v>5</v>
      </c>
      <c r="F101" s="90">
        <f t="shared" si="10"/>
        <v>0</v>
      </c>
      <c r="G101" s="90">
        <f t="shared" si="11"/>
        <v>0</v>
      </c>
      <c r="H101" s="276"/>
      <c r="I101" s="277"/>
      <c r="J101" s="277"/>
      <c r="K101" s="277"/>
      <c r="L101" s="278"/>
    </row>
    <row r="102" spans="2:12" ht="16.5" customHeight="1" x14ac:dyDescent="0.3">
      <c r="B102" s="291"/>
      <c r="C102" s="9" t="s">
        <v>16</v>
      </c>
      <c r="D102" s="10">
        <f t="shared" si="9"/>
        <v>1.3</v>
      </c>
      <c r="E102" s="9">
        <v>2</v>
      </c>
      <c r="F102" s="90">
        <f t="shared" si="10"/>
        <v>0</v>
      </c>
      <c r="G102" s="90">
        <f t="shared" si="11"/>
        <v>0</v>
      </c>
      <c r="H102" s="276"/>
      <c r="I102" s="277"/>
      <c r="J102" s="277"/>
      <c r="K102" s="277"/>
      <c r="L102" s="278"/>
    </row>
    <row r="103" spans="2:12" ht="16.5" customHeight="1" x14ac:dyDescent="0.3">
      <c r="B103" s="291"/>
      <c r="C103" s="9" t="s">
        <v>17</v>
      </c>
      <c r="D103" s="10">
        <f t="shared" si="9"/>
        <v>1.3</v>
      </c>
      <c r="E103" s="9">
        <v>2</v>
      </c>
      <c r="F103" s="90">
        <f t="shared" si="10"/>
        <v>0</v>
      </c>
      <c r="G103" s="90">
        <f t="shared" si="11"/>
        <v>0</v>
      </c>
      <c r="H103" s="276"/>
      <c r="I103" s="277"/>
      <c r="J103" s="277"/>
      <c r="K103" s="277"/>
      <c r="L103" s="278"/>
    </row>
    <row r="104" spans="2:12" ht="17.25" customHeight="1" x14ac:dyDescent="0.3">
      <c r="B104" s="291"/>
      <c r="C104" s="9" t="s">
        <v>5433</v>
      </c>
      <c r="D104" s="10">
        <f t="shared" si="9"/>
        <v>1.3</v>
      </c>
      <c r="E104" s="9">
        <v>2</v>
      </c>
      <c r="F104" s="90">
        <f t="shared" si="10"/>
        <v>0</v>
      </c>
      <c r="G104" s="90">
        <f t="shared" si="11"/>
        <v>0</v>
      </c>
      <c r="H104" s="276"/>
      <c r="I104" s="277"/>
      <c r="J104" s="277"/>
      <c r="K104" s="277"/>
      <c r="L104" s="278"/>
    </row>
    <row r="105" spans="2:12" ht="17.25" customHeight="1" x14ac:dyDescent="0.3">
      <c r="B105" s="291"/>
      <c r="C105" s="9" t="s">
        <v>39</v>
      </c>
      <c r="D105" s="10">
        <f t="shared" si="9"/>
        <v>0.65</v>
      </c>
      <c r="E105" s="9">
        <v>1</v>
      </c>
      <c r="F105" s="90">
        <f t="shared" si="10"/>
        <v>0</v>
      </c>
      <c r="G105" s="90">
        <f t="shared" si="11"/>
        <v>0</v>
      </c>
      <c r="H105" s="276"/>
      <c r="I105" s="277"/>
      <c r="J105" s="277"/>
      <c r="K105" s="277"/>
      <c r="L105" s="278"/>
    </row>
    <row r="106" spans="2:12" ht="17.25" customHeight="1" x14ac:dyDescent="0.3">
      <c r="B106" s="291"/>
      <c r="C106" s="9" t="s">
        <v>195</v>
      </c>
      <c r="D106" s="10">
        <f t="shared" si="9"/>
        <v>0.32500000000000001</v>
      </c>
      <c r="E106" s="9">
        <v>0.5</v>
      </c>
      <c r="F106" s="90">
        <f t="shared" si="10"/>
        <v>0</v>
      </c>
      <c r="G106" s="90">
        <f t="shared" si="11"/>
        <v>0</v>
      </c>
      <c r="H106" s="276"/>
      <c r="I106" s="277"/>
      <c r="J106" s="277"/>
      <c r="K106" s="277"/>
      <c r="L106" s="278"/>
    </row>
    <row r="107" spans="2:12" ht="17.25" customHeight="1" x14ac:dyDescent="0.3">
      <c r="B107" s="296"/>
      <c r="C107" s="9" t="s">
        <v>20</v>
      </c>
      <c r="D107" s="10">
        <f t="shared" si="9"/>
        <v>0.65</v>
      </c>
      <c r="E107" s="9">
        <v>1</v>
      </c>
      <c r="F107" s="90">
        <f t="shared" si="10"/>
        <v>0</v>
      </c>
      <c r="G107" s="90">
        <f t="shared" si="11"/>
        <v>0</v>
      </c>
      <c r="H107" s="279"/>
      <c r="I107" s="280"/>
      <c r="J107" s="280"/>
      <c r="K107" s="280"/>
      <c r="L107" s="281"/>
    </row>
    <row r="108" spans="2:12" ht="17.25" customHeight="1" x14ac:dyDescent="0.3">
      <c r="B108" s="302" t="s">
        <v>2769</v>
      </c>
      <c r="C108" s="9" t="s">
        <v>1114</v>
      </c>
      <c r="D108" s="12">
        <f t="shared" si="9"/>
        <v>26</v>
      </c>
      <c r="E108" s="9">
        <v>40</v>
      </c>
      <c r="F108" s="12">
        <f t="shared" si="10"/>
        <v>0</v>
      </c>
      <c r="G108" s="12">
        <f t="shared" si="11"/>
        <v>0</v>
      </c>
      <c r="H108" s="433" t="s">
        <v>3728</v>
      </c>
      <c r="I108" s="433"/>
      <c r="J108" s="433"/>
      <c r="K108" s="433"/>
      <c r="L108" s="434"/>
    </row>
    <row r="109" spans="2:12" ht="17.25" customHeight="1" x14ac:dyDescent="0.3">
      <c r="B109" s="302"/>
      <c r="C109" s="9" t="s">
        <v>15</v>
      </c>
      <c r="D109" s="12">
        <f t="shared" si="9"/>
        <v>6.5</v>
      </c>
      <c r="E109" s="9">
        <v>10</v>
      </c>
      <c r="F109" s="12">
        <f t="shared" si="10"/>
        <v>0</v>
      </c>
      <c r="G109" s="12">
        <f t="shared" si="11"/>
        <v>0</v>
      </c>
      <c r="H109" s="433"/>
      <c r="I109" s="433"/>
      <c r="J109" s="433"/>
      <c r="K109" s="433"/>
      <c r="L109" s="434"/>
    </row>
    <row r="110" spans="2:12" ht="17.25" customHeight="1" x14ac:dyDescent="0.3">
      <c r="B110" s="302"/>
      <c r="C110" s="9" t="s">
        <v>22</v>
      </c>
      <c r="D110" s="31">
        <f t="shared" si="9"/>
        <v>3.25</v>
      </c>
      <c r="E110" s="9">
        <v>5</v>
      </c>
      <c r="F110" s="12">
        <f t="shared" si="10"/>
        <v>0</v>
      </c>
      <c r="G110" s="12">
        <f t="shared" si="11"/>
        <v>0</v>
      </c>
      <c r="H110" s="433"/>
      <c r="I110" s="433"/>
      <c r="J110" s="433"/>
      <c r="K110" s="433"/>
      <c r="L110" s="434"/>
    </row>
    <row r="111" spans="2:12" ht="17.25" customHeight="1" x14ac:dyDescent="0.3">
      <c r="B111" s="302"/>
      <c r="C111" s="9" t="s">
        <v>267</v>
      </c>
      <c r="D111" s="31">
        <f t="shared" si="9"/>
        <v>3.25</v>
      </c>
      <c r="E111" s="9">
        <v>5</v>
      </c>
      <c r="F111" s="12">
        <f t="shared" si="10"/>
        <v>0</v>
      </c>
      <c r="G111" s="12">
        <f t="shared" si="11"/>
        <v>0</v>
      </c>
      <c r="H111" s="433"/>
      <c r="I111" s="433"/>
      <c r="J111" s="433"/>
      <c r="K111" s="433"/>
      <c r="L111" s="434"/>
    </row>
    <row r="112" spans="2:12" ht="17.25" customHeight="1" x14ac:dyDescent="0.3">
      <c r="B112" s="302"/>
      <c r="C112" s="9" t="s">
        <v>27</v>
      </c>
      <c r="D112" s="12">
        <f t="shared" si="9"/>
        <v>1.3</v>
      </c>
      <c r="E112" s="9">
        <v>2</v>
      </c>
      <c r="F112" s="12">
        <f t="shared" si="10"/>
        <v>0</v>
      </c>
      <c r="G112" s="12">
        <f t="shared" si="11"/>
        <v>0</v>
      </c>
      <c r="H112" s="433"/>
      <c r="I112" s="433"/>
      <c r="J112" s="433"/>
      <c r="K112" s="433"/>
      <c r="L112" s="434"/>
    </row>
    <row r="113" spans="2:12" ht="17.25" customHeight="1" x14ac:dyDescent="0.3">
      <c r="B113" s="302"/>
      <c r="C113" s="9" t="s">
        <v>28</v>
      </c>
      <c r="D113" s="12">
        <f t="shared" si="9"/>
        <v>1.3</v>
      </c>
      <c r="E113" s="9">
        <v>2</v>
      </c>
      <c r="F113" s="12">
        <f t="shared" si="10"/>
        <v>0</v>
      </c>
      <c r="G113" s="12">
        <f t="shared" si="11"/>
        <v>0</v>
      </c>
      <c r="H113" s="433"/>
      <c r="I113" s="433"/>
      <c r="J113" s="433"/>
      <c r="K113" s="433"/>
      <c r="L113" s="434"/>
    </row>
    <row r="114" spans="2:12" ht="17.25" customHeight="1" x14ac:dyDescent="0.3">
      <c r="B114" s="302"/>
      <c r="C114" s="9" t="s">
        <v>367</v>
      </c>
      <c r="D114" s="31">
        <f t="shared" si="9"/>
        <v>0.65</v>
      </c>
      <c r="E114" s="9">
        <v>1</v>
      </c>
      <c r="F114" s="12">
        <f t="shared" si="10"/>
        <v>0</v>
      </c>
      <c r="G114" s="12">
        <f t="shared" si="11"/>
        <v>0</v>
      </c>
      <c r="H114" s="433"/>
      <c r="I114" s="433"/>
      <c r="J114" s="433"/>
      <c r="K114" s="433"/>
      <c r="L114" s="434"/>
    </row>
    <row r="115" spans="2:12" ht="17.25" customHeight="1" x14ac:dyDescent="0.3">
      <c r="B115" s="302"/>
      <c r="C115" s="9" t="s">
        <v>53</v>
      </c>
      <c r="D115" s="31">
        <f t="shared" si="9"/>
        <v>0.13</v>
      </c>
      <c r="E115" s="9">
        <v>0.2</v>
      </c>
      <c r="F115" s="12">
        <f t="shared" si="10"/>
        <v>0</v>
      </c>
      <c r="G115" s="12">
        <f t="shared" si="11"/>
        <v>0</v>
      </c>
      <c r="H115" s="433"/>
      <c r="I115" s="433"/>
      <c r="J115" s="433"/>
      <c r="K115" s="433"/>
      <c r="L115" s="434"/>
    </row>
    <row r="116" spans="2:12" ht="17.25" customHeight="1" x14ac:dyDescent="0.3">
      <c r="B116" s="302"/>
      <c r="C116" s="9" t="s">
        <v>25</v>
      </c>
      <c r="D116" s="31">
        <f t="shared" si="9"/>
        <v>0.65</v>
      </c>
      <c r="E116" s="9">
        <v>1</v>
      </c>
      <c r="F116" s="12">
        <f t="shared" si="10"/>
        <v>0</v>
      </c>
      <c r="G116" s="12">
        <f t="shared" si="11"/>
        <v>0</v>
      </c>
      <c r="H116" s="433"/>
      <c r="I116" s="433"/>
      <c r="J116" s="433"/>
      <c r="K116" s="433"/>
      <c r="L116" s="434"/>
    </row>
    <row r="117" spans="2:12" ht="18" customHeight="1" x14ac:dyDescent="0.3">
      <c r="B117" s="302" t="s">
        <v>128</v>
      </c>
      <c r="C117" s="9" t="s">
        <v>92</v>
      </c>
      <c r="D117" s="19">
        <f t="shared" si="9"/>
        <v>26</v>
      </c>
      <c r="E117" s="9">
        <v>40</v>
      </c>
      <c r="F117" s="12">
        <f t="shared" si="10"/>
        <v>0</v>
      </c>
      <c r="G117" s="12">
        <f t="shared" si="11"/>
        <v>0</v>
      </c>
      <c r="H117" s="435" t="s">
        <v>5432</v>
      </c>
      <c r="I117" s="435"/>
      <c r="J117" s="435"/>
      <c r="K117" s="435"/>
      <c r="L117" s="436"/>
    </row>
    <row r="118" spans="2:12" ht="18" customHeight="1" x14ac:dyDescent="0.3">
      <c r="B118" s="302"/>
      <c r="C118" s="9" t="s">
        <v>178</v>
      </c>
      <c r="D118" s="15">
        <f t="shared" si="9"/>
        <v>0.65</v>
      </c>
      <c r="E118" s="9">
        <v>1</v>
      </c>
      <c r="F118" s="12">
        <f t="shared" si="10"/>
        <v>0</v>
      </c>
      <c r="G118" s="12">
        <f t="shared" si="11"/>
        <v>0</v>
      </c>
      <c r="H118" s="435"/>
      <c r="I118" s="435"/>
      <c r="J118" s="435"/>
      <c r="K118" s="435"/>
      <c r="L118" s="436"/>
    </row>
    <row r="119" spans="2:12" ht="18" customHeight="1" x14ac:dyDescent="0.3">
      <c r="B119" s="302"/>
      <c r="C119" s="9" t="s">
        <v>195</v>
      </c>
      <c r="D119" s="15">
        <f t="shared" si="9"/>
        <v>0.32500000000000001</v>
      </c>
      <c r="E119" s="9">
        <v>0.5</v>
      </c>
      <c r="F119" s="12">
        <f t="shared" si="10"/>
        <v>0</v>
      </c>
      <c r="G119" s="12">
        <f t="shared" si="11"/>
        <v>0</v>
      </c>
      <c r="H119" s="435"/>
      <c r="I119" s="435"/>
      <c r="J119" s="435"/>
      <c r="K119" s="435"/>
      <c r="L119" s="436"/>
    </row>
    <row r="120" spans="2:12" ht="18" customHeight="1" x14ac:dyDescent="0.3">
      <c r="B120" s="302"/>
      <c r="C120" s="9" t="s">
        <v>39</v>
      </c>
      <c r="D120" s="15">
        <f t="shared" si="9"/>
        <v>0.32500000000000001</v>
      </c>
      <c r="E120" s="9">
        <v>0.5</v>
      </c>
      <c r="F120" s="12">
        <f t="shared" si="10"/>
        <v>0</v>
      </c>
      <c r="G120" s="12">
        <f t="shared" si="11"/>
        <v>0</v>
      </c>
      <c r="H120" s="435"/>
      <c r="I120" s="435"/>
      <c r="J120" s="435"/>
      <c r="K120" s="435"/>
      <c r="L120" s="436"/>
    </row>
    <row r="121" spans="2:12" ht="18" customHeight="1" x14ac:dyDescent="0.3">
      <c r="B121" s="302"/>
      <c r="C121" s="9" t="s">
        <v>24</v>
      </c>
      <c r="D121" s="15">
        <f t="shared" si="9"/>
        <v>0.13</v>
      </c>
      <c r="E121" s="9">
        <v>0.2</v>
      </c>
      <c r="F121" s="12">
        <f t="shared" si="10"/>
        <v>0</v>
      </c>
      <c r="G121" s="12">
        <f t="shared" si="11"/>
        <v>0</v>
      </c>
      <c r="H121" s="435"/>
      <c r="I121" s="435"/>
      <c r="J121" s="435"/>
      <c r="K121" s="435"/>
      <c r="L121" s="436"/>
    </row>
    <row r="122" spans="2:12" ht="18" customHeight="1" x14ac:dyDescent="0.3">
      <c r="B122" s="302"/>
      <c r="C122" s="9" t="s">
        <v>53</v>
      </c>
      <c r="D122" s="15">
        <f t="shared" si="9"/>
        <v>0.13</v>
      </c>
      <c r="E122" s="9">
        <v>0.2</v>
      </c>
      <c r="F122" s="12">
        <f t="shared" si="10"/>
        <v>0</v>
      </c>
      <c r="G122" s="12">
        <f t="shared" si="11"/>
        <v>0</v>
      </c>
      <c r="H122" s="435"/>
      <c r="I122" s="435"/>
      <c r="J122" s="435"/>
      <c r="K122" s="435"/>
      <c r="L122" s="436"/>
    </row>
    <row r="123" spans="2:12" ht="18" customHeight="1" thickBot="1" x14ac:dyDescent="0.35">
      <c r="B123" s="30" t="s">
        <v>114</v>
      </c>
      <c r="C123" s="21" t="s">
        <v>261</v>
      </c>
      <c r="D123" s="22">
        <f t="shared" si="9"/>
        <v>13</v>
      </c>
      <c r="E123" s="53">
        <v>20</v>
      </c>
      <c r="F123" s="24">
        <f t="shared" si="10"/>
        <v>0</v>
      </c>
      <c r="G123" s="24">
        <f t="shared" si="11"/>
        <v>0</v>
      </c>
      <c r="H123" s="188" t="s">
        <v>36</v>
      </c>
      <c r="I123" s="188"/>
      <c r="J123" s="188"/>
      <c r="K123" s="188"/>
      <c r="L123" s="189"/>
    </row>
    <row r="124" spans="2:12" ht="72" customHeight="1" thickTop="1" x14ac:dyDescent="0.3"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0"/>
    </row>
    <row r="125" spans="2:12" ht="17.25" thickBot="1" x14ac:dyDescent="0.35"/>
    <row r="126" spans="2:12" ht="20.25" thickTop="1" x14ac:dyDescent="0.3">
      <c r="B126" s="217" t="s">
        <v>5431</v>
      </c>
      <c r="C126" s="218"/>
      <c r="D126" s="218"/>
      <c r="E126" s="218"/>
      <c r="F126" s="218"/>
      <c r="G126" s="218"/>
      <c r="H126" s="218"/>
      <c r="I126" s="218"/>
      <c r="J126" s="218"/>
      <c r="K126" s="218"/>
      <c r="L126" s="219"/>
    </row>
    <row r="127" spans="2:12" ht="18" customHeight="1" x14ac:dyDescent="0.3">
      <c r="B127" s="220" t="s">
        <v>3</v>
      </c>
      <c r="C127" s="221" t="s">
        <v>4</v>
      </c>
      <c r="D127" s="221" t="s">
        <v>5</v>
      </c>
      <c r="E127" s="221"/>
      <c r="F127" s="221" t="s">
        <v>6</v>
      </c>
      <c r="G127" s="221"/>
      <c r="H127" s="221" t="s">
        <v>7</v>
      </c>
      <c r="I127" s="221"/>
      <c r="J127" s="221"/>
      <c r="K127" s="221"/>
      <c r="L127" s="222"/>
    </row>
    <row r="128" spans="2:12" ht="18" customHeight="1" x14ac:dyDescent="0.3">
      <c r="B128" s="220"/>
      <c r="C128" s="221"/>
      <c r="D128" s="6" t="s">
        <v>1</v>
      </c>
      <c r="E128" s="6" t="s">
        <v>2</v>
      </c>
      <c r="F128" s="38" t="s">
        <v>1</v>
      </c>
      <c r="G128" s="39" t="s">
        <v>2</v>
      </c>
      <c r="H128" s="221"/>
      <c r="I128" s="221"/>
      <c r="J128" s="221"/>
      <c r="K128" s="221"/>
      <c r="L128" s="222"/>
    </row>
    <row r="129" spans="2:12" ht="18" customHeight="1" x14ac:dyDescent="0.3">
      <c r="B129" s="266" t="s">
        <v>4466</v>
      </c>
      <c r="C129" s="9" t="s">
        <v>13</v>
      </c>
      <c r="D129" s="15">
        <f t="shared" ref="D129:D149" si="12">E129*0.65</f>
        <v>35.75</v>
      </c>
      <c r="E129" s="9">
        <v>55</v>
      </c>
      <c r="F129" s="12">
        <f t="shared" ref="F129:F149" si="13">D129*D$2</f>
        <v>0</v>
      </c>
      <c r="G129" s="12">
        <f t="shared" ref="G129:G149" si="14">E129*D$3</f>
        <v>0</v>
      </c>
      <c r="H129" s="193" t="s">
        <v>4467</v>
      </c>
      <c r="I129" s="194"/>
      <c r="J129" s="194"/>
      <c r="K129" s="194"/>
      <c r="L129" s="195"/>
    </row>
    <row r="130" spans="2:12" ht="18" customHeight="1" x14ac:dyDescent="0.3">
      <c r="B130" s="187"/>
      <c r="C130" s="9" t="s">
        <v>88</v>
      </c>
      <c r="D130" s="15">
        <f t="shared" si="12"/>
        <v>19.5</v>
      </c>
      <c r="E130" s="9">
        <v>30</v>
      </c>
      <c r="F130" s="12">
        <f t="shared" si="13"/>
        <v>0</v>
      </c>
      <c r="G130" s="12">
        <f t="shared" si="14"/>
        <v>0</v>
      </c>
      <c r="H130" s="199"/>
      <c r="I130" s="200"/>
      <c r="J130" s="200"/>
      <c r="K130" s="200"/>
      <c r="L130" s="201"/>
    </row>
    <row r="131" spans="2:12" ht="18" customHeight="1" x14ac:dyDescent="0.3">
      <c r="B131" s="187"/>
      <c r="C131" s="9" t="s">
        <v>23</v>
      </c>
      <c r="D131" s="15">
        <f t="shared" si="12"/>
        <v>3.25</v>
      </c>
      <c r="E131" s="9">
        <v>5</v>
      </c>
      <c r="F131" s="12">
        <f t="shared" si="13"/>
        <v>0</v>
      </c>
      <c r="G131" s="12">
        <f t="shared" si="14"/>
        <v>0</v>
      </c>
      <c r="H131" s="199"/>
      <c r="I131" s="200"/>
      <c r="J131" s="200"/>
      <c r="K131" s="200"/>
      <c r="L131" s="201"/>
    </row>
    <row r="132" spans="2:12" ht="18" customHeight="1" x14ac:dyDescent="0.3">
      <c r="B132" s="187"/>
      <c r="C132" s="9" t="s">
        <v>22</v>
      </c>
      <c r="D132" s="15">
        <f t="shared" si="12"/>
        <v>3.25</v>
      </c>
      <c r="E132" s="9">
        <v>5</v>
      </c>
      <c r="F132" s="12">
        <f t="shared" si="13"/>
        <v>0</v>
      </c>
      <c r="G132" s="12">
        <f t="shared" si="14"/>
        <v>0</v>
      </c>
      <c r="H132" s="199"/>
      <c r="I132" s="200"/>
      <c r="J132" s="200"/>
      <c r="K132" s="200"/>
      <c r="L132" s="201"/>
    </row>
    <row r="133" spans="2:12" ht="18" customHeight="1" x14ac:dyDescent="0.3">
      <c r="B133" s="187"/>
      <c r="C133" s="9" t="s">
        <v>89</v>
      </c>
      <c r="D133" s="15">
        <f t="shared" si="12"/>
        <v>3.25</v>
      </c>
      <c r="E133" s="9">
        <v>5</v>
      </c>
      <c r="F133" s="12">
        <f t="shared" si="13"/>
        <v>0</v>
      </c>
      <c r="G133" s="12">
        <f t="shared" si="14"/>
        <v>0</v>
      </c>
      <c r="H133" s="199"/>
      <c r="I133" s="200"/>
      <c r="J133" s="200"/>
      <c r="K133" s="200"/>
      <c r="L133" s="201"/>
    </row>
    <row r="134" spans="2:12" ht="18" customHeight="1" x14ac:dyDescent="0.3">
      <c r="B134" s="187"/>
      <c r="C134" s="9" t="s">
        <v>25</v>
      </c>
      <c r="D134" s="15">
        <f t="shared" si="12"/>
        <v>1.3</v>
      </c>
      <c r="E134" s="9">
        <v>2</v>
      </c>
      <c r="F134" s="12">
        <f t="shared" si="13"/>
        <v>0</v>
      </c>
      <c r="G134" s="12">
        <f t="shared" si="14"/>
        <v>0</v>
      </c>
      <c r="H134" s="199"/>
      <c r="I134" s="200"/>
      <c r="J134" s="200"/>
      <c r="K134" s="200"/>
      <c r="L134" s="201"/>
    </row>
    <row r="135" spans="2:12" ht="18" customHeight="1" x14ac:dyDescent="0.3">
      <c r="B135" s="187"/>
      <c r="C135" s="9" t="s">
        <v>5430</v>
      </c>
      <c r="D135" s="15">
        <f t="shared" si="12"/>
        <v>1.3</v>
      </c>
      <c r="E135" s="9">
        <v>2</v>
      </c>
      <c r="F135" s="12">
        <f t="shared" si="13"/>
        <v>0</v>
      </c>
      <c r="G135" s="12">
        <f t="shared" si="14"/>
        <v>0</v>
      </c>
      <c r="H135" s="199"/>
      <c r="I135" s="200"/>
      <c r="J135" s="200"/>
      <c r="K135" s="200"/>
      <c r="L135" s="201"/>
    </row>
    <row r="136" spans="2:12" ht="18" customHeight="1" x14ac:dyDescent="0.3">
      <c r="B136" s="187"/>
      <c r="C136" s="9" t="s">
        <v>78</v>
      </c>
      <c r="D136" s="15">
        <f t="shared" si="12"/>
        <v>0.13</v>
      </c>
      <c r="E136" s="9">
        <v>0.2</v>
      </c>
      <c r="F136" s="12">
        <f t="shared" si="13"/>
        <v>0</v>
      </c>
      <c r="G136" s="12">
        <f t="shared" si="14"/>
        <v>0</v>
      </c>
      <c r="H136" s="196"/>
      <c r="I136" s="197"/>
      <c r="J136" s="197"/>
      <c r="K136" s="197"/>
      <c r="L136" s="198"/>
    </row>
    <row r="137" spans="2:12" ht="18" customHeight="1" x14ac:dyDescent="0.3">
      <c r="B137" s="225" t="s">
        <v>5429</v>
      </c>
      <c r="C137" s="14" t="s">
        <v>86</v>
      </c>
      <c r="D137" s="19">
        <f t="shared" si="12"/>
        <v>13</v>
      </c>
      <c r="E137" s="11">
        <v>20</v>
      </c>
      <c r="F137" s="12">
        <f t="shared" si="13"/>
        <v>0</v>
      </c>
      <c r="G137" s="12">
        <f t="shared" si="14"/>
        <v>0</v>
      </c>
      <c r="H137" s="205" t="s">
        <v>5428</v>
      </c>
      <c r="I137" s="206"/>
      <c r="J137" s="206"/>
      <c r="K137" s="206"/>
      <c r="L137" s="207"/>
    </row>
    <row r="138" spans="2:12" ht="18" customHeight="1" x14ac:dyDescent="0.3">
      <c r="B138" s="226"/>
      <c r="C138" s="14" t="s">
        <v>5427</v>
      </c>
      <c r="D138" s="15">
        <f t="shared" si="12"/>
        <v>3.25</v>
      </c>
      <c r="E138" s="11">
        <v>5</v>
      </c>
      <c r="F138" s="12">
        <f t="shared" si="13"/>
        <v>0</v>
      </c>
      <c r="G138" s="12">
        <f t="shared" si="14"/>
        <v>0</v>
      </c>
      <c r="H138" s="205"/>
      <c r="I138" s="206"/>
      <c r="J138" s="206"/>
      <c r="K138" s="206"/>
      <c r="L138" s="207"/>
    </row>
    <row r="139" spans="2:12" ht="18" customHeight="1" x14ac:dyDescent="0.3">
      <c r="B139" s="226"/>
      <c r="C139" s="14" t="s">
        <v>5424</v>
      </c>
      <c r="D139" s="15">
        <f t="shared" si="12"/>
        <v>0.32500000000000001</v>
      </c>
      <c r="E139" s="11">
        <v>0.5</v>
      </c>
      <c r="F139" s="12">
        <f t="shared" si="13"/>
        <v>0</v>
      </c>
      <c r="G139" s="12">
        <f t="shared" si="14"/>
        <v>0</v>
      </c>
      <c r="H139" s="205"/>
      <c r="I139" s="206"/>
      <c r="J139" s="206"/>
      <c r="K139" s="206"/>
      <c r="L139" s="207"/>
    </row>
    <row r="140" spans="2:12" ht="18" customHeight="1" x14ac:dyDescent="0.3">
      <c r="B140" s="226"/>
      <c r="C140" s="14" t="s">
        <v>27</v>
      </c>
      <c r="D140" s="15">
        <f t="shared" si="12"/>
        <v>1.3</v>
      </c>
      <c r="E140" s="11">
        <v>2</v>
      </c>
      <c r="F140" s="12">
        <f t="shared" si="13"/>
        <v>0</v>
      </c>
      <c r="G140" s="12">
        <f t="shared" si="14"/>
        <v>0</v>
      </c>
      <c r="H140" s="205"/>
      <c r="I140" s="206"/>
      <c r="J140" s="206"/>
      <c r="K140" s="206"/>
      <c r="L140" s="207"/>
    </row>
    <row r="141" spans="2:12" ht="18" customHeight="1" x14ac:dyDescent="0.3">
      <c r="B141" s="226"/>
      <c r="C141" s="14" t="s">
        <v>16</v>
      </c>
      <c r="D141" s="15">
        <f t="shared" si="12"/>
        <v>1.3</v>
      </c>
      <c r="E141" s="11">
        <v>2</v>
      </c>
      <c r="F141" s="12">
        <f t="shared" si="13"/>
        <v>0</v>
      </c>
      <c r="G141" s="12">
        <f t="shared" si="14"/>
        <v>0</v>
      </c>
      <c r="H141" s="205"/>
      <c r="I141" s="206"/>
      <c r="J141" s="206"/>
      <c r="K141" s="206"/>
      <c r="L141" s="207"/>
    </row>
    <row r="142" spans="2:12" ht="18" customHeight="1" x14ac:dyDescent="0.3">
      <c r="B142" s="227"/>
      <c r="C142" s="14" t="s">
        <v>17</v>
      </c>
      <c r="D142" s="15">
        <f t="shared" si="12"/>
        <v>1.3</v>
      </c>
      <c r="E142" s="11">
        <v>2</v>
      </c>
      <c r="F142" s="12">
        <f t="shared" si="13"/>
        <v>0</v>
      </c>
      <c r="G142" s="12">
        <f t="shared" si="14"/>
        <v>0</v>
      </c>
      <c r="H142" s="205"/>
      <c r="I142" s="206"/>
      <c r="J142" s="206"/>
      <c r="K142" s="206"/>
      <c r="L142" s="207"/>
    </row>
    <row r="143" spans="2:12" ht="18" customHeight="1" x14ac:dyDescent="0.3">
      <c r="B143" s="267" t="s">
        <v>5426</v>
      </c>
      <c r="C143" s="9" t="s">
        <v>220</v>
      </c>
      <c r="D143" s="15">
        <f t="shared" si="12"/>
        <v>19.5</v>
      </c>
      <c r="E143" s="9">
        <v>30</v>
      </c>
      <c r="F143" s="12">
        <f t="shared" si="13"/>
        <v>0</v>
      </c>
      <c r="G143" s="12">
        <f t="shared" si="14"/>
        <v>0</v>
      </c>
      <c r="H143" s="202" t="s">
        <v>5425</v>
      </c>
      <c r="I143" s="203"/>
      <c r="J143" s="203"/>
      <c r="K143" s="203"/>
      <c r="L143" s="204"/>
    </row>
    <row r="144" spans="2:12" ht="18" customHeight="1" x14ac:dyDescent="0.3">
      <c r="B144" s="268"/>
      <c r="C144" s="9" t="s">
        <v>5424</v>
      </c>
      <c r="D144" s="15">
        <f t="shared" si="12"/>
        <v>0.19500000000000001</v>
      </c>
      <c r="E144" s="9">
        <v>0.3</v>
      </c>
      <c r="F144" s="12">
        <f t="shared" si="13"/>
        <v>0</v>
      </c>
      <c r="G144" s="12">
        <f t="shared" si="14"/>
        <v>0</v>
      </c>
      <c r="H144" s="205"/>
      <c r="I144" s="206"/>
      <c r="J144" s="206"/>
      <c r="K144" s="206"/>
      <c r="L144" s="207"/>
    </row>
    <row r="145" spans="1:13" ht="18" customHeight="1" x14ac:dyDescent="0.3">
      <c r="B145" s="268"/>
      <c r="C145" s="9" t="s">
        <v>20</v>
      </c>
      <c r="D145" s="15">
        <f t="shared" si="12"/>
        <v>0.13</v>
      </c>
      <c r="E145" s="9">
        <v>0.2</v>
      </c>
      <c r="F145" s="12">
        <f t="shared" si="13"/>
        <v>0</v>
      </c>
      <c r="G145" s="12">
        <f t="shared" si="14"/>
        <v>0</v>
      </c>
      <c r="H145" s="205"/>
      <c r="I145" s="206"/>
      <c r="J145" s="206"/>
      <c r="K145" s="206"/>
      <c r="L145" s="207"/>
    </row>
    <row r="146" spans="1:13" ht="18" customHeight="1" x14ac:dyDescent="0.3">
      <c r="B146" s="268"/>
      <c r="C146" s="9" t="s">
        <v>24</v>
      </c>
      <c r="D146" s="15">
        <f t="shared" si="12"/>
        <v>6.5000000000000002E-2</v>
      </c>
      <c r="E146" s="9">
        <v>0.1</v>
      </c>
      <c r="F146" s="12">
        <f t="shared" si="13"/>
        <v>0</v>
      </c>
      <c r="G146" s="12">
        <f t="shared" si="14"/>
        <v>0</v>
      </c>
      <c r="H146" s="205"/>
      <c r="I146" s="206"/>
      <c r="J146" s="206"/>
      <c r="K146" s="206"/>
      <c r="L146" s="207"/>
    </row>
    <row r="147" spans="1:13" ht="18" customHeight="1" x14ac:dyDescent="0.3">
      <c r="B147" s="268"/>
      <c r="C147" s="9" t="s">
        <v>39</v>
      </c>
      <c r="D147" s="15">
        <f t="shared" si="12"/>
        <v>0.13</v>
      </c>
      <c r="E147" s="9">
        <v>0.2</v>
      </c>
      <c r="F147" s="12">
        <f t="shared" si="13"/>
        <v>0</v>
      </c>
      <c r="G147" s="12">
        <f t="shared" si="14"/>
        <v>0</v>
      </c>
      <c r="H147" s="205"/>
      <c r="I147" s="206"/>
      <c r="J147" s="206"/>
      <c r="K147" s="206"/>
      <c r="L147" s="207"/>
    </row>
    <row r="148" spans="1:13" ht="18" customHeight="1" x14ac:dyDescent="0.3">
      <c r="B148" s="269"/>
      <c r="C148" s="9" t="s">
        <v>53</v>
      </c>
      <c r="D148" s="15">
        <f t="shared" si="12"/>
        <v>0.13</v>
      </c>
      <c r="E148" s="9">
        <v>0.2</v>
      </c>
      <c r="F148" s="12">
        <f t="shared" si="13"/>
        <v>0</v>
      </c>
      <c r="G148" s="12">
        <f t="shared" si="14"/>
        <v>0</v>
      </c>
      <c r="H148" s="270"/>
      <c r="I148" s="271"/>
      <c r="J148" s="271"/>
      <c r="K148" s="271"/>
      <c r="L148" s="272"/>
    </row>
    <row r="149" spans="1:13" ht="18" customHeight="1" thickBot="1" x14ac:dyDescent="0.35">
      <c r="B149" s="30" t="s">
        <v>5423</v>
      </c>
      <c r="C149" s="21" t="s">
        <v>5422</v>
      </c>
      <c r="D149" s="22">
        <f t="shared" si="12"/>
        <v>13</v>
      </c>
      <c r="E149" s="23">
        <v>20</v>
      </c>
      <c r="F149" s="24">
        <f t="shared" si="13"/>
        <v>0</v>
      </c>
      <c r="G149" s="24">
        <f t="shared" si="14"/>
        <v>0</v>
      </c>
      <c r="H149" s="188" t="s">
        <v>36</v>
      </c>
      <c r="I149" s="188"/>
      <c r="J149" s="188"/>
      <c r="K149" s="188"/>
      <c r="L149" s="189"/>
    </row>
    <row r="150" spans="1:13" ht="72" customHeight="1" thickTop="1" x14ac:dyDescent="0.3">
      <c r="B150" s="190"/>
      <c r="C150" s="190"/>
      <c r="D150" s="190"/>
      <c r="E150" s="190"/>
      <c r="F150" s="190"/>
      <c r="G150" s="190"/>
      <c r="H150" s="190"/>
      <c r="I150" s="190"/>
      <c r="J150" s="190"/>
      <c r="K150" s="190"/>
      <c r="L150" s="190"/>
    </row>
    <row r="152" spans="1:13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</row>
    <row r="153" spans="1:13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</row>
    <row r="154" spans="1:13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</row>
    <row r="155" spans="1:13" ht="16.5" customHeight="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</row>
    <row r="156" spans="1:13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</row>
    <row r="157" spans="1:13" ht="16.5" customHeight="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</row>
    <row r="158" spans="1:13" ht="16.5" customHeight="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</row>
    <row r="159" spans="1:13" ht="16.5" customHeigh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</row>
    <row r="160" spans="1:13" ht="16.5" customHeight="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</row>
    <row r="161" customFormat="1" ht="16.5" customHeight="1" x14ac:dyDescent="0.3"/>
    <row r="162" customFormat="1" ht="16.5" customHeight="1" x14ac:dyDescent="0.3"/>
    <row r="163" customFormat="1" ht="16.5" customHeight="1" x14ac:dyDescent="0.3"/>
    <row r="164" customFormat="1" ht="17.25" customHeight="1" x14ac:dyDescent="0.3"/>
    <row r="165" customFormat="1" ht="17.25" customHeight="1" x14ac:dyDescent="0.3"/>
    <row r="166" customFormat="1" ht="17.25" customHeight="1" x14ac:dyDescent="0.3"/>
    <row r="167" customFormat="1" ht="17.25" customHeight="1" x14ac:dyDescent="0.3"/>
    <row r="168" customFormat="1" ht="17.25" customHeight="1" x14ac:dyDescent="0.3"/>
    <row r="169" customFormat="1" ht="17.25" customHeight="1" x14ac:dyDescent="0.3"/>
    <row r="170" customFormat="1" ht="17.25" customHeight="1" x14ac:dyDescent="0.3"/>
    <row r="171" customFormat="1" ht="17.25" customHeight="1" x14ac:dyDescent="0.3"/>
    <row r="172" customFormat="1" ht="16.5" customHeight="1" x14ac:dyDescent="0.3"/>
    <row r="173" customFormat="1" ht="16.5" customHeight="1" x14ac:dyDescent="0.3"/>
    <row r="174" customFormat="1" ht="16.5" customHeight="1" x14ac:dyDescent="0.3"/>
    <row r="175" customFormat="1" ht="16.5" customHeight="1" x14ac:dyDescent="0.3"/>
    <row r="176" customFormat="1" ht="16.5" customHeight="1" x14ac:dyDescent="0.3"/>
    <row r="177" customFormat="1" ht="18" customHeight="1" x14ac:dyDescent="0.3"/>
    <row r="178" customFormat="1" ht="72" customHeigh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ht="16.5" customHeight="1" x14ac:dyDescent="0.3"/>
    <row r="184" customFormat="1" ht="16.5" customHeight="1" x14ac:dyDescent="0.3"/>
    <row r="185" customFormat="1" ht="17.25" customHeight="1" x14ac:dyDescent="0.3"/>
    <row r="186" customFormat="1" ht="17.25" customHeight="1" x14ac:dyDescent="0.3"/>
    <row r="187" customFormat="1" ht="17.25" customHeight="1" x14ac:dyDescent="0.3"/>
    <row r="188" customFormat="1" ht="17.25" customHeight="1" x14ac:dyDescent="0.3"/>
    <row r="189" customFormat="1" ht="17.25" customHeight="1" x14ac:dyDescent="0.3"/>
    <row r="190" customFormat="1" ht="17.25" customHeight="1" x14ac:dyDescent="0.3"/>
    <row r="191" customFormat="1" ht="16.5" customHeight="1" x14ac:dyDescent="0.3"/>
    <row r="192" customFormat="1" ht="16.5" customHeight="1" x14ac:dyDescent="0.3"/>
    <row r="193" customFormat="1" ht="16.5" customHeight="1" x14ac:dyDescent="0.3"/>
    <row r="194" customFormat="1" ht="16.5" customHeight="1" x14ac:dyDescent="0.3"/>
    <row r="195" customFormat="1" ht="16.5" customHeight="1" x14ac:dyDescent="0.3"/>
    <row r="196" customFormat="1" ht="16.5" customHeight="1" x14ac:dyDescent="0.3"/>
    <row r="197" customFormat="1" ht="16.5" customHeight="1" x14ac:dyDescent="0.3"/>
    <row r="198" customFormat="1" ht="16.5" customHeight="1" x14ac:dyDescent="0.3"/>
    <row r="199" customFormat="1" ht="16.5" customHeight="1" x14ac:dyDescent="0.3"/>
    <row r="200" customFormat="1" ht="16.5" customHeight="1" x14ac:dyDescent="0.3"/>
    <row r="201" customFormat="1" ht="16.5" customHeight="1" x14ac:dyDescent="0.3"/>
    <row r="202" customFormat="1" ht="17.25" customHeight="1" x14ac:dyDescent="0.3"/>
    <row r="203" customFormat="1" ht="17.25" customHeight="1" x14ac:dyDescent="0.3"/>
    <row r="204" customFormat="1" ht="17.25" customHeight="1" x14ac:dyDescent="0.3"/>
    <row r="205" customFormat="1" x14ac:dyDescent="0.3"/>
    <row r="206" customFormat="1" ht="16.5" customHeight="1" x14ac:dyDescent="0.3"/>
    <row r="207" customFormat="1" ht="18" customHeight="1" x14ac:dyDescent="0.3"/>
    <row r="208" customFormat="1" ht="72" customHeigh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ht="16.5" customHeight="1" x14ac:dyDescent="0.3"/>
    <row r="214" customFormat="1" ht="17.25" customHeight="1" x14ac:dyDescent="0.3"/>
    <row r="215" customFormat="1" ht="16.5" customHeight="1" x14ac:dyDescent="0.3"/>
    <row r="216" customFormat="1" ht="16.5" customHeight="1" x14ac:dyDescent="0.3"/>
    <row r="217" customFormat="1" ht="16.5" customHeight="1" x14ac:dyDescent="0.3"/>
    <row r="218" customFormat="1" ht="16.5" customHeight="1" x14ac:dyDescent="0.3"/>
    <row r="219" customFormat="1" ht="16.5" customHeight="1" x14ac:dyDescent="0.3"/>
    <row r="220" customFormat="1" ht="16.5" customHeight="1" x14ac:dyDescent="0.3"/>
    <row r="221" customFormat="1" ht="16.5" customHeight="1" x14ac:dyDescent="0.3"/>
    <row r="222" customFormat="1" ht="16.5" customHeight="1" x14ac:dyDescent="0.3"/>
    <row r="223" customFormat="1" ht="17.25" customHeight="1" x14ac:dyDescent="0.3"/>
    <row r="224" customFormat="1" ht="17.25" customHeight="1" x14ac:dyDescent="0.3"/>
    <row r="225" customFormat="1" ht="17.25" customHeight="1" x14ac:dyDescent="0.3"/>
    <row r="226" customFormat="1" ht="17.25" customHeight="1" x14ac:dyDescent="0.3"/>
    <row r="227" customFormat="1" ht="17.25" customHeight="1" x14ac:dyDescent="0.3"/>
    <row r="228" customFormat="1" ht="17.25" customHeight="1" x14ac:dyDescent="0.3"/>
    <row r="229" customFormat="1" ht="16.5" customHeight="1" x14ac:dyDescent="0.3"/>
    <row r="230" customFormat="1" ht="18" customHeight="1" x14ac:dyDescent="0.3"/>
    <row r="231" customFormat="1" ht="72" customHeight="1" x14ac:dyDescent="0.3"/>
    <row r="232" customFormat="1" x14ac:dyDescent="0.3"/>
    <row r="233" customFormat="1" x14ac:dyDescent="0.3"/>
  </sheetData>
  <mergeCells count="81">
    <mergeCell ref="B85:B91"/>
    <mergeCell ref="H85:L91"/>
    <mergeCell ref="B2:B3"/>
    <mergeCell ref="E2:L3"/>
    <mergeCell ref="B4:L6"/>
    <mergeCell ref="B64:B65"/>
    <mergeCell ref="C64:C65"/>
    <mergeCell ref="D64:E64"/>
    <mergeCell ref="F64:G64"/>
    <mergeCell ref="H64:L65"/>
    <mergeCell ref="F33:G33"/>
    <mergeCell ref="H60:L60"/>
    <mergeCell ref="B61:L61"/>
    <mergeCell ref="B12:B17"/>
    <mergeCell ref="H12:L17"/>
    <mergeCell ref="B75:B84"/>
    <mergeCell ref="B96:B97"/>
    <mergeCell ref="C96:C97"/>
    <mergeCell ref="D96:E96"/>
    <mergeCell ref="F96:G96"/>
    <mergeCell ref="H96:L97"/>
    <mergeCell ref="B95:L95"/>
    <mergeCell ref="B7:L7"/>
    <mergeCell ref="B8:B9"/>
    <mergeCell ref="C8:C9"/>
    <mergeCell ref="D8:E8"/>
    <mergeCell ref="F8:G8"/>
    <mergeCell ref="H8:L9"/>
    <mergeCell ref="B35:B36"/>
    <mergeCell ref="B10:B11"/>
    <mergeCell ref="H10:L11"/>
    <mergeCell ref="C33:C34"/>
    <mergeCell ref="H33:L34"/>
    <mergeCell ref="B63:L63"/>
    <mergeCell ref="B33:B34"/>
    <mergeCell ref="H92:L92"/>
    <mergeCell ref="B93:L93"/>
    <mergeCell ref="B129:B136"/>
    <mergeCell ref="H129:L136"/>
    <mergeCell ref="H137:L142"/>
    <mergeCell ref="B150:L150"/>
    <mergeCell ref="B137:B142"/>
    <mergeCell ref="B143:B148"/>
    <mergeCell ref="H149:L149"/>
    <mergeCell ref="H143:L148"/>
    <mergeCell ref="B117:B122"/>
    <mergeCell ref="H117:L122"/>
    <mergeCell ref="B126:L126"/>
    <mergeCell ref="B124:L124"/>
    <mergeCell ref="C127:C128"/>
    <mergeCell ref="D127:E127"/>
    <mergeCell ref="H123:L123"/>
    <mergeCell ref="F127:G127"/>
    <mergeCell ref="H127:L128"/>
    <mergeCell ref="B127:B128"/>
    <mergeCell ref="B98:B99"/>
    <mergeCell ref="H98:L99"/>
    <mergeCell ref="B100:B107"/>
    <mergeCell ref="H100:L107"/>
    <mergeCell ref="B108:B116"/>
    <mergeCell ref="H108:L116"/>
    <mergeCell ref="H75:L84"/>
    <mergeCell ref="H35:L36"/>
    <mergeCell ref="B37:B42"/>
    <mergeCell ref="H37:L42"/>
    <mergeCell ref="B43:B53"/>
    <mergeCell ref="H43:L53"/>
    <mergeCell ref="B30:L30"/>
    <mergeCell ref="B66:B67"/>
    <mergeCell ref="H66:L67"/>
    <mergeCell ref="B68:B74"/>
    <mergeCell ref="H68:L74"/>
    <mergeCell ref="B32:L32"/>
    <mergeCell ref="B54:B59"/>
    <mergeCell ref="H54:L59"/>
    <mergeCell ref="D33:E33"/>
    <mergeCell ref="B18:B24"/>
    <mergeCell ref="H18:L24"/>
    <mergeCell ref="B25:B28"/>
    <mergeCell ref="H25:L28"/>
    <mergeCell ref="H29:L29"/>
  </mergeCells>
  <phoneticPr fontId="2" type="noConversion"/>
  <pageMargins left="0.23622047244094491" right="0.23622047244094491" top="0.74803149606299213" bottom="0.59055118110236227" header="0.31496062992125984" footer="0.31496062992125984"/>
  <pageSetup paperSize="9" scale="75" fitToHeight="0" orientation="portrait" r:id="rId1"/>
  <rowBreaks count="4" manualBreakCount="4">
    <brk id="31" max="12" man="1"/>
    <brk id="62" max="12" man="1"/>
    <brk id="94" max="12" man="1"/>
    <brk id="125" max="12" man="1"/>
  </rowBreaks>
  <drawing r:id="rId2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>
    <pageSetUpPr fitToPage="1"/>
  </sheetPr>
  <dimension ref="A1:M121"/>
  <sheetViews>
    <sheetView zoomScaleNormal="100" zoomScaleSheetLayoutView="100" workbookViewId="0">
      <selection activeCell="B57" sqref="B57:L61"/>
    </sheetView>
  </sheetViews>
  <sheetFormatPr defaultRowHeight="16.5" x14ac:dyDescent="0.3"/>
  <cols>
    <col min="1" max="1" width="4.875" style="1" customWidth="1"/>
    <col min="2" max="2" width="18.625" style="1" bestFit="1" customWidth="1"/>
    <col min="3" max="3" width="11.625" style="1" customWidth="1"/>
    <col min="4" max="7" width="9" style="1"/>
    <col min="8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1996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2:12" ht="16.5" customHeight="1" x14ac:dyDescent="0.3"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</row>
    <row r="6" spans="2:12" ht="16.5" customHeight="1" thickBot="1" x14ac:dyDescent="0.35">
      <c r="B6" s="341"/>
      <c r="C6" s="341"/>
      <c r="D6" s="341"/>
      <c r="E6" s="341"/>
      <c r="F6" s="341"/>
      <c r="G6" s="341"/>
      <c r="H6" s="341"/>
      <c r="I6" s="341"/>
      <c r="J6" s="341"/>
      <c r="K6" s="341"/>
      <c r="L6" s="341"/>
    </row>
    <row r="7" spans="2:12" ht="20.25" thickTop="1" x14ac:dyDescent="0.3">
      <c r="B7" s="217" t="s">
        <v>5488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88" customFormat="1" ht="18" customHeight="1" x14ac:dyDescent="0.3">
      <c r="B10" s="187" t="s">
        <v>60</v>
      </c>
      <c r="C10" s="41" t="s">
        <v>13</v>
      </c>
      <c r="D10" s="15">
        <f t="shared" ref="D10:D35" si="0">E10*0.65</f>
        <v>32.5</v>
      </c>
      <c r="E10" s="11">
        <v>50</v>
      </c>
      <c r="F10" s="12">
        <f t="shared" ref="F10:F35" si="1">D10*D$2</f>
        <v>0</v>
      </c>
      <c r="G10" s="12">
        <f t="shared" ref="G10:G35" si="2">E10*D$3</f>
        <v>0</v>
      </c>
      <c r="H10" s="193" t="s">
        <v>74</v>
      </c>
      <c r="I10" s="194"/>
      <c r="J10" s="194"/>
      <c r="K10" s="194"/>
      <c r="L10" s="195"/>
    </row>
    <row r="11" spans="2:12" s="88" customFormat="1" ht="18" customHeight="1" x14ac:dyDescent="0.3">
      <c r="B11" s="187"/>
      <c r="C11" s="41" t="s">
        <v>75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8" customHeight="1" x14ac:dyDescent="0.3">
      <c r="B12" s="187" t="s">
        <v>619</v>
      </c>
      <c r="C12" s="9" t="s">
        <v>91</v>
      </c>
      <c r="D12" s="10">
        <f t="shared" si="0"/>
        <v>3.25</v>
      </c>
      <c r="E12" s="9">
        <v>5</v>
      </c>
      <c r="F12" s="12">
        <f t="shared" si="1"/>
        <v>0</v>
      </c>
      <c r="G12" s="12">
        <f t="shared" si="2"/>
        <v>0</v>
      </c>
      <c r="H12" s="437" t="s">
        <v>5487</v>
      </c>
      <c r="I12" s="437"/>
      <c r="J12" s="437"/>
      <c r="K12" s="437"/>
      <c r="L12" s="438"/>
    </row>
    <row r="13" spans="2:12" ht="18" customHeight="1" x14ac:dyDescent="0.3">
      <c r="B13" s="187"/>
      <c r="C13" s="9" t="s">
        <v>169</v>
      </c>
      <c r="D13" s="10">
        <f t="shared" si="0"/>
        <v>3.25</v>
      </c>
      <c r="E13" s="9">
        <v>5</v>
      </c>
      <c r="F13" s="12">
        <f t="shared" si="1"/>
        <v>0</v>
      </c>
      <c r="G13" s="12">
        <f t="shared" si="2"/>
        <v>0</v>
      </c>
      <c r="H13" s="437"/>
      <c r="I13" s="437"/>
      <c r="J13" s="437"/>
      <c r="K13" s="437"/>
      <c r="L13" s="438"/>
    </row>
    <row r="14" spans="2:12" ht="18" customHeight="1" x14ac:dyDescent="0.3">
      <c r="B14" s="187"/>
      <c r="C14" s="9" t="s">
        <v>189</v>
      </c>
      <c r="D14" s="10">
        <f t="shared" si="0"/>
        <v>3.25</v>
      </c>
      <c r="E14" s="9">
        <v>5</v>
      </c>
      <c r="F14" s="12">
        <f t="shared" si="1"/>
        <v>0</v>
      </c>
      <c r="G14" s="12">
        <f t="shared" si="2"/>
        <v>0</v>
      </c>
      <c r="H14" s="437"/>
      <c r="I14" s="437"/>
      <c r="J14" s="437"/>
      <c r="K14" s="437"/>
      <c r="L14" s="438"/>
    </row>
    <row r="15" spans="2:12" ht="18" customHeight="1" x14ac:dyDescent="0.3">
      <c r="B15" s="187"/>
      <c r="C15" s="9" t="s">
        <v>272</v>
      </c>
      <c r="D15" s="26">
        <f t="shared" si="0"/>
        <v>14.950000000000001</v>
      </c>
      <c r="E15" s="9">
        <v>23</v>
      </c>
      <c r="F15" s="12">
        <f t="shared" si="1"/>
        <v>0</v>
      </c>
      <c r="G15" s="12">
        <f t="shared" si="2"/>
        <v>0</v>
      </c>
      <c r="H15" s="437"/>
      <c r="I15" s="437"/>
      <c r="J15" s="437"/>
      <c r="K15" s="437"/>
      <c r="L15" s="438"/>
    </row>
    <row r="16" spans="2:12" ht="18" customHeight="1" x14ac:dyDescent="0.3">
      <c r="B16" s="187"/>
      <c r="C16" s="9" t="s">
        <v>24</v>
      </c>
      <c r="D16" s="10">
        <f t="shared" si="0"/>
        <v>0.19500000000000001</v>
      </c>
      <c r="E16" s="9">
        <v>0.3</v>
      </c>
      <c r="F16" s="12">
        <f t="shared" si="1"/>
        <v>0</v>
      </c>
      <c r="G16" s="12">
        <f t="shared" si="2"/>
        <v>0</v>
      </c>
      <c r="H16" s="437"/>
      <c r="I16" s="437"/>
      <c r="J16" s="437"/>
      <c r="K16" s="437"/>
      <c r="L16" s="438"/>
    </row>
    <row r="17" spans="2:12" ht="18" customHeight="1" x14ac:dyDescent="0.3">
      <c r="B17" s="187"/>
      <c r="C17" s="9" t="s">
        <v>27</v>
      </c>
      <c r="D17" s="10">
        <f t="shared" si="0"/>
        <v>1.3</v>
      </c>
      <c r="E17" s="9">
        <v>2</v>
      </c>
      <c r="F17" s="12">
        <f t="shared" si="1"/>
        <v>0</v>
      </c>
      <c r="G17" s="12">
        <f t="shared" si="2"/>
        <v>0</v>
      </c>
      <c r="H17" s="437"/>
      <c r="I17" s="437"/>
      <c r="J17" s="437"/>
      <c r="K17" s="437"/>
      <c r="L17" s="438"/>
    </row>
    <row r="18" spans="2:12" ht="18" customHeight="1" x14ac:dyDescent="0.3">
      <c r="B18" s="187"/>
      <c r="C18" s="9" t="s">
        <v>25</v>
      </c>
      <c r="D18" s="10">
        <f t="shared" si="0"/>
        <v>6.5000000000000002E-2</v>
      </c>
      <c r="E18" s="9">
        <v>0.1</v>
      </c>
      <c r="F18" s="12">
        <f t="shared" si="1"/>
        <v>0</v>
      </c>
      <c r="G18" s="12">
        <f t="shared" si="2"/>
        <v>0</v>
      </c>
      <c r="H18" s="437"/>
      <c r="I18" s="437"/>
      <c r="J18" s="437"/>
      <c r="K18" s="437"/>
      <c r="L18" s="438"/>
    </row>
    <row r="19" spans="2:12" ht="18" customHeight="1" x14ac:dyDescent="0.3">
      <c r="B19" s="187"/>
      <c r="C19" s="9" t="s">
        <v>39</v>
      </c>
      <c r="D19" s="10">
        <f t="shared" si="0"/>
        <v>0.65</v>
      </c>
      <c r="E19" s="9">
        <v>1</v>
      </c>
      <c r="F19" s="12">
        <f t="shared" si="1"/>
        <v>0</v>
      </c>
      <c r="G19" s="12">
        <f t="shared" si="2"/>
        <v>0</v>
      </c>
      <c r="H19" s="437"/>
      <c r="I19" s="437"/>
      <c r="J19" s="437"/>
      <c r="K19" s="437"/>
      <c r="L19" s="438"/>
    </row>
    <row r="20" spans="2:12" ht="18" customHeight="1" x14ac:dyDescent="0.3">
      <c r="B20" s="187"/>
      <c r="C20" s="9" t="s">
        <v>17</v>
      </c>
      <c r="D20" s="10">
        <f t="shared" si="0"/>
        <v>1.3</v>
      </c>
      <c r="E20" s="9">
        <v>2</v>
      </c>
      <c r="F20" s="12">
        <f t="shared" si="1"/>
        <v>0</v>
      </c>
      <c r="G20" s="12">
        <f t="shared" si="2"/>
        <v>0</v>
      </c>
      <c r="H20" s="437"/>
      <c r="I20" s="437"/>
      <c r="J20" s="437"/>
      <c r="K20" s="437"/>
      <c r="L20" s="438"/>
    </row>
    <row r="21" spans="2:12" ht="18" customHeight="1" x14ac:dyDescent="0.3">
      <c r="B21" s="187"/>
      <c r="C21" s="9" t="s">
        <v>499</v>
      </c>
      <c r="D21" s="10">
        <f t="shared" si="0"/>
        <v>1.3</v>
      </c>
      <c r="E21" s="9">
        <v>2</v>
      </c>
      <c r="F21" s="12">
        <f t="shared" si="1"/>
        <v>0</v>
      </c>
      <c r="G21" s="12">
        <f t="shared" si="2"/>
        <v>0</v>
      </c>
      <c r="H21" s="437"/>
      <c r="I21" s="437"/>
      <c r="J21" s="437"/>
      <c r="K21" s="437"/>
      <c r="L21" s="438"/>
    </row>
    <row r="22" spans="2:12" s="88" customFormat="1" ht="16.5" customHeight="1" x14ac:dyDescent="0.3">
      <c r="B22" s="287" t="s">
        <v>5486</v>
      </c>
      <c r="C22" s="9" t="s">
        <v>260</v>
      </c>
      <c r="D22" s="19">
        <f t="shared" si="0"/>
        <v>22.75</v>
      </c>
      <c r="E22" s="11">
        <v>35</v>
      </c>
      <c r="F22" s="12">
        <f t="shared" si="1"/>
        <v>0</v>
      </c>
      <c r="G22" s="12">
        <f t="shared" si="2"/>
        <v>0</v>
      </c>
      <c r="H22" s="202" t="s">
        <v>5485</v>
      </c>
      <c r="I22" s="203"/>
      <c r="J22" s="203"/>
      <c r="K22" s="203"/>
      <c r="L22" s="204"/>
    </row>
    <row r="23" spans="2:12" s="88" customFormat="1" ht="17.25" customHeight="1" x14ac:dyDescent="0.3">
      <c r="B23" s="288"/>
      <c r="C23" s="9" t="s">
        <v>169</v>
      </c>
      <c r="D23" s="19">
        <f t="shared" si="0"/>
        <v>4.55</v>
      </c>
      <c r="E23" s="11">
        <v>7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s="88" customFormat="1" ht="17.25" customHeight="1" x14ac:dyDescent="0.3">
      <c r="B24" s="288"/>
      <c r="C24" s="9" t="s">
        <v>267</v>
      </c>
      <c r="D24" s="19">
        <f t="shared" si="0"/>
        <v>4.55</v>
      </c>
      <c r="E24" s="11">
        <v>7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s="88" customFormat="1" ht="17.25" customHeight="1" x14ac:dyDescent="0.3">
      <c r="B25" s="288"/>
      <c r="C25" s="9" t="s">
        <v>2874</v>
      </c>
      <c r="D25" s="19">
        <f t="shared" si="0"/>
        <v>1.9500000000000002</v>
      </c>
      <c r="E25" s="11">
        <v>3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s="88" customFormat="1" ht="17.25" customHeight="1" x14ac:dyDescent="0.3">
      <c r="B26" s="288"/>
      <c r="C26" s="9" t="s">
        <v>178</v>
      </c>
      <c r="D26" s="19">
        <f t="shared" si="0"/>
        <v>1.9500000000000002</v>
      </c>
      <c r="E26" s="11">
        <v>3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s="88" customFormat="1" ht="17.25" customHeight="1" x14ac:dyDescent="0.3">
      <c r="B27" s="288"/>
      <c r="C27" s="9" t="s">
        <v>193</v>
      </c>
      <c r="D27" s="19">
        <f t="shared" si="0"/>
        <v>1.3</v>
      </c>
      <c r="E27" s="11">
        <v>2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s="88" customFormat="1" ht="17.25" customHeight="1" x14ac:dyDescent="0.3">
      <c r="B28" s="288"/>
      <c r="C28" s="9" t="s">
        <v>190</v>
      </c>
      <c r="D28" s="19">
        <f t="shared" si="0"/>
        <v>1.3</v>
      </c>
      <c r="E28" s="11">
        <v>2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s="88" customFormat="1" ht="17.25" customHeight="1" x14ac:dyDescent="0.3">
      <c r="B29" s="288"/>
      <c r="C29" s="9" t="s">
        <v>195</v>
      </c>
      <c r="D29" s="15">
        <f t="shared" si="0"/>
        <v>0.65</v>
      </c>
      <c r="E29" s="11">
        <v>1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s="88" customFormat="1" ht="16.5" customHeight="1" x14ac:dyDescent="0.3">
      <c r="B30" s="288"/>
      <c r="C30" s="9" t="s">
        <v>186</v>
      </c>
      <c r="D30" s="15">
        <f t="shared" si="0"/>
        <v>0.32500000000000001</v>
      </c>
      <c r="E30" s="11">
        <v>0.5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s="88" customFormat="1" ht="16.5" customHeight="1" x14ac:dyDescent="0.3">
      <c r="B31" s="289"/>
      <c r="C31" s="9" t="s">
        <v>298</v>
      </c>
      <c r="D31" s="15">
        <f t="shared" si="0"/>
        <v>1.3</v>
      </c>
      <c r="E31" s="11">
        <v>2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ht="16.5" customHeight="1" x14ac:dyDescent="0.3">
      <c r="B32" s="267" t="s">
        <v>63</v>
      </c>
      <c r="C32" s="9" t="s">
        <v>67</v>
      </c>
      <c r="D32" s="32">
        <f t="shared" si="0"/>
        <v>1.9500000000000002</v>
      </c>
      <c r="E32" s="9">
        <v>3</v>
      </c>
      <c r="F32" s="12">
        <f t="shared" si="1"/>
        <v>0</v>
      </c>
      <c r="G32" s="12">
        <f t="shared" si="2"/>
        <v>0</v>
      </c>
      <c r="H32" s="193" t="s">
        <v>238</v>
      </c>
      <c r="I32" s="194"/>
      <c r="J32" s="194"/>
      <c r="K32" s="194"/>
      <c r="L32" s="195"/>
    </row>
    <row r="33" spans="2:12" ht="16.5" customHeight="1" x14ac:dyDescent="0.3">
      <c r="B33" s="268"/>
      <c r="C33" s="9" t="s">
        <v>39</v>
      </c>
      <c r="D33" s="31">
        <f t="shared" si="0"/>
        <v>1.3</v>
      </c>
      <c r="E33" s="9">
        <v>2</v>
      </c>
      <c r="F33" s="12">
        <f t="shared" si="1"/>
        <v>0</v>
      </c>
      <c r="G33" s="12">
        <f t="shared" si="2"/>
        <v>0</v>
      </c>
      <c r="H33" s="199"/>
      <c r="I33" s="200"/>
      <c r="J33" s="200"/>
      <c r="K33" s="200"/>
      <c r="L33" s="201"/>
    </row>
    <row r="34" spans="2:12" ht="16.5" customHeight="1" x14ac:dyDescent="0.3">
      <c r="B34" s="269"/>
      <c r="C34" s="9" t="s">
        <v>24</v>
      </c>
      <c r="D34" s="31">
        <f t="shared" si="0"/>
        <v>0.32500000000000001</v>
      </c>
      <c r="E34" s="9">
        <v>0.5</v>
      </c>
      <c r="F34" s="12">
        <f t="shared" si="1"/>
        <v>0</v>
      </c>
      <c r="G34" s="12">
        <f t="shared" si="2"/>
        <v>0</v>
      </c>
      <c r="H34" s="196"/>
      <c r="I34" s="197"/>
      <c r="J34" s="197"/>
      <c r="K34" s="197"/>
      <c r="L34" s="198"/>
    </row>
    <row r="35" spans="2:12" ht="18" customHeight="1" thickBot="1" x14ac:dyDescent="0.35">
      <c r="B35" s="20" t="s">
        <v>114</v>
      </c>
      <c r="C35" s="21" t="s">
        <v>35</v>
      </c>
      <c r="D35" s="24">
        <f t="shared" si="0"/>
        <v>13</v>
      </c>
      <c r="E35" s="23">
        <v>20</v>
      </c>
      <c r="F35" s="24">
        <f t="shared" si="1"/>
        <v>0</v>
      </c>
      <c r="G35" s="24">
        <f t="shared" si="2"/>
        <v>0</v>
      </c>
      <c r="H35" s="188" t="s">
        <v>36</v>
      </c>
      <c r="I35" s="188"/>
      <c r="J35" s="188"/>
      <c r="K35" s="188"/>
      <c r="L35" s="189"/>
    </row>
    <row r="36" spans="2:12" ht="72" customHeight="1" thickTop="1" x14ac:dyDescent="0.3"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</row>
    <row r="37" spans="2:12" ht="17.25" thickBot="1" x14ac:dyDescent="0.35"/>
    <row r="38" spans="2:12" ht="20.25" thickTop="1" x14ac:dyDescent="0.3">
      <c r="B38" s="217" t="s">
        <v>5484</v>
      </c>
      <c r="C38" s="218"/>
      <c r="D38" s="218"/>
      <c r="E38" s="218"/>
      <c r="F38" s="218"/>
      <c r="G38" s="218"/>
      <c r="H38" s="218"/>
      <c r="I38" s="218"/>
      <c r="J38" s="218"/>
      <c r="K38" s="218"/>
      <c r="L38" s="219"/>
    </row>
    <row r="39" spans="2:12" ht="18" customHeight="1" x14ac:dyDescent="0.3">
      <c r="B39" s="220" t="s">
        <v>3</v>
      </c>
      <c r="C39" s="221" t="s">
        <v>4</v>
      </c>
      <c r="D39" s="221" t="s">
        <v>5</v>
      </c>
      <c r="E39" s="221"/>
      <c r="F39" s="221" t="s">
        <v>6</v>
      </c>
      <c r="G39" s="221"/>
      <c r="H39" s="221" t="s">
        <v>7</v>
      </c>
      <c r="I39" s="221"/>
      <c r="J39" s="221"/>
      <c r="K39" s="221"/>
      <c r="L39" s="222"/>
    </row>
    <row r="40" spans="2:12" ht="18" customHeight="1" x14ac:dyDescent="0.3">
      <c r="B40" s="220"/>
      <c r="C40" s="221"/>
      <c r="D40" s="6" t="s">
        <v>1</v>
      </c>
      <c r="E40" s="6" t="s">
        <v>2</v>
      </c>
      <c r="F40" s="38" t="s">
        <v>1</v>
      </c>
      <c r="G40" s="39" t="s">
        <v>2</v>
      </c>
      <c r="H40" s="221"/>
      <c r="I40" s="221"/>
      <c r="J40" s="221"/>
      <c r="K40" s="221"/>
      <c r="L40" s="222"/>
    </row>
    <row r="41" spans="2:12" s="1" customFormat="1" ht="18" customHeight="1" x14ac:dyDescent="0.3">
      <c r="B41" s="16" t="s">
        <v>45</v>
      </c>
      <c r="C41" s="9" t="s">
        <v>13</v>
      </c>
      <c r="D41" s="15">
        <f t="shared" ref="D41:D62" si="3">E41*0.65</f>
        <v>35.75</v>
      </c>
      <c r="E41" s="11">
        <v>55</v>
      </c>
      <c r="F41" s="12">
        <f t="shared" ref="F41:F62" si="4">D41*D$2</f>
        <v>0</v>
      </c>
      <c r="G41" s="12">
        <f t="shared" ref="G41:G62" si="5">E41*D$3</f>
        <v>0</v>
      </c>
      <c r="H41" s="191" t="s">
        <v>46</v>
      </c>
      <c r="I41" s="191"/>
      <c r="J41" s="191"/>
      <c r="K41" s="191"/>
      <c r="L41" s="192"/>
    </row>
    <row r="42" spans="2:12" ht="16.5" customHeight="1" x14ac:dyDescent="0.3">
      <c r="B42" s="187" t="s">
        <v>739</v>
      </c>
      <c r="C42" s="113" t="s">
        <v>76</v>
      </c>
      <c r="D42" s="31">
        <f t="shared" si="3"/>
        <v>9.75</v>
      </c>
      <c r="E42" s="113">
        <v>15</v>
      </c>
      <c r="F42" s="12">
        <f t="shared" si="4"/>
        <v>0</v>
      </c>
      <c r="G42" s="12">
        <f t="shared" si="5"/>
        <v>0</v>
      </c>
      <c r="H42" s="251" t="s">
        <v>740</v>
      </c>
      <c r="I42" s="252"/>
      <c r="J42" s="252"/>
      <c r="K42" s="252"/>
      <c r="L42" s="253"/>
    </row>
    <row r="43" spans="2:12" ht="16.5" customHeight="1" x14ac:dyDescent="0.3">
      <c r="B43" s="187"/>
      <c r="C43" s="29" t="s">
        <v>16</v>
      </c>
      <c r="D43" s="12">
        <f t="shared" si="3"/>
        <v>1.3</v>
      </c>
      <c r="E43" s="29">
        <v>2</v>
      </c>
      <c r="F43" s="12">
        <f t="shared" si="4"/>
        <v>0</v>
      </c>
      <c r="G43" s="12">
        <f t="shared" si="5"/>
        <v>0</v>
      </c>
      <c r="H43" s="254"/>
      <c r="I43" s="255"/>
      <c r="J43" s="255"/>
      <c r="K43" s="255"/>
      <c r="L43" s="256"/>
    </row>
    <row r="44" spans="2:12" ht="16.5" customHeight="1" x14ac:dyDescent="0.3">
      <c r="B44" s="187"/>
      <c r="C44" s="29" t="s">
        <v>17</v>
      </c>
      <c r="D44" s="12">
        <f t="shared" si="3"/>
        <v>1.3</v>
      </c>
      <c r="E44" s="29">
        <v>2</v>
      </c>
      <c r="F44" s="12">
        <f t="shared" si="4"/>
        <v>0</v>
      </c>
      <c r="G44" s="12">
        <f t="shared" si="5"/>
        <v>0</v>
      </c>
      <c r="H44" s="254"/>
      <c r="I44" s="255"/>
      <c r="J44" s="255"/>
      <c r="K44" s="255"/>
      <c r="L44" s="256"/>
    </row>
    <row r="45" spans="2:12" ht="17.25" customHeight="1" x14ac:dyDescent="0.3">
      <c r="B45" s="187"/>
      <c r="C45" s="29" t="s">
        <v>18</v>
      </c>
      <c r="D45" s="31">
        <f t="shared" si="3"/>
        <v>3.25</v>
      </c>
      <c r="E45" s="29">
        <v>5</v>
      </c>
      <c r="F45" s="12">
        <f t="shared" si="4"/>
        <v>0</v>
      </c>
      <c r="G45" s="12">
        <f t="shared" si="5"/>
        <v>0</v>
      </c>
      <c r="H45" s="254"/>
      <c r="I45" s="255"/>
      <c r="J45" s="255"/>
      <c r="K45" s="255"/>
      <c r="L45" s="256"/>
    </row>
    <row r="46" spans="2:12" ht="17.25" customHeight="1" x14ac:dyDescent="0.3">
      <c r="B46" s="187"/>
      <c r="C46" s="29" t="s">
        <v>195</v>
      </c>
      <c r="D46" s="31">
        <f t="shared" si="3"/>
        <v>0.32500000000000001</v>
      </c>
      <c r="E46" s="29">
        <v>0.5</v>
      </c>
      <c r="F46" s="12">
        <f t="shared" si="4"/>
        <v>0</v>
      </c>
      <c r="G46" s="12">
        <f t="shared" si="5"/>
        <v>0</v>
      </c>
      <c r="H46" s="254"/>
      <c r="I46" s="255"/>
      <c r="J46" s="255"/>
      <c r="K46" s="255"/>
      <c r="L46" s="256"/>
    </row>
    <row r="47" spans="2:12" ht="17.25" customHeight="1" x14ac:dyDescent="0.3">
      <c r="B47" s="187"/>
      <c r="C47" s="29" t="s">
        <v>20</v>
      </c>
      <c r="D47" s="12">
        <f t="shared" si="3"/>
        <v>1.3</v>
      </c>
      <c r="E47" s="29">
        <v>2</v>
      </c>
      <c r="F47" s="12">
        <f t="shared" si="4"/>
        <v>0</v>
      </c>
      <c r="G47" s="12">
        <f t="shared" si="5"/>
        <v>0</v>
      </c>
      <c r="H47" s="257"/>
      <c r="I47" s="258"/>
      <c r="J47" s="258"/>
      <c r="K47" s="258"/>
      <c r="L47" s="259"/>
    </row>
    <row r="48" spans="2:12" ht="18" customHeight="1" x14ac:dyDescent="0.3">
      <c r="B48" s="282" t="s">
        <v>3290</v>
      </c>
      <c r="C48" s="9" t="s">
        <v>1818</v>
      </c>
      <c r="D48" s="12">
        <f t="shared" si="3"/>
        <v>26</v>
      </c>
      <c r="E48" s="11">
        <v>40</v>
      </c>
      <c r="F48" s="12">
        <f t="shared" si="4"/>
        <v>0</v>
      </c>
      <c r="G48" s="12">
        <f t="shared" si="5"/>
        <v>0</v>
      </c>
      <c r="H48" s="193" t="s">
        <v>4662</v>
      </c>
      <c r="I48" s="194"/>
      <c r="J48" s="194"/>
      <c r="K48" s="194"/>
      <c r="L48" s="195"/>
    </row>
    <row r="49" spans="2:12" ht="18" customHeight="1" x14ac:dyDescent="0.3">
      <c r="B49" s="283"/>
      <c r="C49" s="9" t="s">
        <v>189</v>
      </c>
      <c r="D49" s="31">
        <f t="shared" si="3"/>
        <v>3.25</v>
      </c>
      <c r="E49" s="11">
        <v>5</v>
      </c>
      <c r="F49" s="12">
        <f t="shared" si="4"/>
        <v>0</v>
      </c>
      <c r="G49" s="12">
        <f t="shared" si="5"/>
        <v>0</v>
      </c>
      <c r="H49" s="199"/>
      <c r="I49" s="200"/>
      <c r="J49" s="200"/>
      <c r="K49" s="200"/>
      <c r="L49" s="201"/>
    </row>
    <row r="50" spans="2:12" ht="18" customHeight="1" x14ac:dyDescent="0.3">
      <c r="B50" s="283"/>
      <c r="C50" s="9" t="s">
        <v>5483</v>
      </c>
      <c r="D50" s="31">
        <f t="shared" si="3"/>
        <v>3.25</v>
      </c>
      <c r="E50" s="11">
        <v>5</v>
      </c>
      <c r="F50" s="12">
        <f t="shared" si="4"/>
        <v>0</v>
      </c>
      <c r="G50" s="12">
        <f t="shared" si="5"/>
        <v>0</v>
      </c>
      <c r="H50" s="199"/>
      <c r="I50" s="200"/>
      <c r="J50" s="200"/>
      <c r="K50" s="200"/>
      <c r="L50" s="201"/>
    </row>
    <row r="51" spans="2:12" ht="18" customHeight="1" x14ac:dyDescent="0.3">
      <c r="B51" s="283"/>
      <c r="C51" s="9" t="s">
        <v>298</v>
      </c>
      <c r="D51" s="31">
        <f t="shared" si="3"/>
        <v>3.25</v>
      </c>
      <c r="E51" s="11">
        <v>5</v>
      </c>
      <c r="F51" s="12">
        <f t="shared" si="4"/>
        <v>0</v>
      </c>
      <c r="G51" s="12">
        <f t="shared" si="5"/>
        <v>0</v>
      </c>
      <c r="H51" s="199"/>
      <c r="I51" s="200"/>
      <c r="J51" s="200"/>
      <c r="K51" s="200"/>
      <c r="L51" s="201"/>
    </row>
    <row r="52" spans="2:12" ht="18" customHeight="1" x14ac:dyDescent="0.3">
      <c r="B52" s="283"/>
      <c r="C52" s="9" t="s">
        <v>178</v>
      </c>
      <c r="D52" s="12">
        <f t="shared" si="3"/>
        <v>2.6</v>
      </c>
      <c r="E52" s="11">
        <v>4</v>
      </c>
      <c r="F52" s="12">
        <f t="shared" si="4"/>
        <v>0</v>
      </c>
      <c r="G52" s="12">
        <f t="shared" si="5"/>
        <v>0</v>
      </c>
      <c r="H52" s="199"/>
      <c r="I52" s="200"/>
      <c r="J52" s="200"/>
      <c r="K52" s="200"/>
      <c r="L52" s="201"/>
    </row>
    <row r="53" spans="2:12" ht="18" customHeight="1" x14ac:dyDescent="0.3">
      <c r="B53" s="283"/>
      <c r="C53" s="9" t="s">
        <v>193</v>
      </c>
      <c r="D53" s="12">
        <f t="shared" si="3"/>
        <v>1.3</v>
      </c>
      <c r="E53" s="11">
        <v>2</v>
      </c>
      <c r="F53" s="12">
        <f t="shared" si="4"/>
        <v>0</v>
      </c>
      <c r="G53" s="12">
        <f t="shared" si="5"/>
        <v>0</v>
      </c>
      <c r="H53" s="199"/>
      <c r="I53" s="200"/>
      <c r="J53" s="200"/>
      <c r="K53" s="200"/>
      <c r="L53" s="201"/>
    </row>
    <row r="54" spans="2:12" ht="18" customHeight="1" x14ac:dyDescent="0.3">
      <c r="B54" s="283"/>
      <c r="C54" s="9" t="s">
        <v>195</v>
      </c>
      <c r="D54" s="31">
        <f t="shared" si="3"/>
        <v>0.65</v>
      </c>
      <c r="E54" s="11">
        <v>1</v>
      </c>
      <c r="F54" s="12">
        <f t="shared" si="4"/>
        <v>0</v>
      </c>
      <c r="G54" s="12">
        <f t="shared" si="5"/>
        <v>0</v>
      </c>
      <c r="H54" s="199"/>
      <c r="I54" s="200"/>
      <c r="J54" s="200"/>
      <c r="K54" s="200"/>
      <c r="L54" s="201"/>
    </row>
    <row r="55" spans="2:12" ht="18" customHeight="1" x14ac:dyDescent="0.3">
      <c r="B55" s="283"/>
      <c r="C55" s="9" t="s">
        <v>186</v>
      </c>
      <c r="D55" s="31">
        <f t="shared" si="3"/>
        <v>0.13</v>
      </c>
      <c r="E55" s="11">
        <v>0.2</v>
      </c>
      <c r="F55" s="12">
        <f t="shared" si="4"/>
        <v>0</v>
      </c>
      <c r="G55" s="12">
        <f t="shared" si="5"/>
        <v>0</v>
      </c>
      <c r="H55" s="199"/>
      <c r="I55" s="200"/>
      <c r="J55" s="200"/>
      <c r="K55" s="200"/>
      <c r="L55" s="201"/>
    </row>
    <row r="56" spans="2:12" ht="18" customHeight="1" x14ac:dyDescent="0.3">
      <c r="B56" s="284"/>
      <c r="C56" s="9" t="s">
        <v>270</v>
      </c>
      <c r="D56" s="31">
        <f t="shared" si="3"/>
        <v>6.5000000000000002E-2</v>
      </c>
      <c r="E56" s="11">
        <v>0.1</v>
      </c>
      <c r="F56" s="12">
        <f t="shared" si="4"/>
        <v>0</v>
      </c>
      <c r="G56" s="12">
        <f t="shared" si="5"/>
        <v>0</v>
      </c>
      <c r="H56" s="199"/>
      <c r="I56" s="200"/>
      <c r="J56" s="200"/>
      <c r="K56" s="200"/>
      <c r="L56" s="201"/>
    </row>
    <row r="57" spans="2:12" ht="18" customHeight="1" x14ac:dyDescent="0.3">
      <c r="B57" s="303" t="s">
        <v>4436</v>
      </c>
      <c r="C57" s="9" t="s">
        <v>180</v>
      </c>
      <c r="D57" s="10">
        <f t="shared" si="3"/>
        <v>19.5</v>
      </c>
      <c r="E57" s="9">
        <v>30</v>
      </c>
      <c r="F57" s="12">
        <f t="shared" si="4"/>
        <v>0</v>
      </c>
      <c r="G57" s="12">
        <f t="shared" si="5"/>
        <v>0</v>
      </c>
      <c r="H57" s="262" t="s">
        <v>4437</v>
      </c>
      <c r="I57" s="262"/>
      <c r="J57" s="262"/>
      <c r="K57" s="262"/>
      <c r="L57" s="263"/>
    </row>
    <row r="58" spans="2:12" ht="18" customHeight="1" x14ac:dyDescent="0.3">
      <c r="B58" s="303"/>
      <c r="C58" s="9" t="s">
        <v>291</v>
      </c>
      <c r="D58" s="10">
        <f t="shared" si="3"/>
        <v>0.32500000000000001</v>
      </c>
      <c r="E58" s="9">
        <v>0.5</v>
      </c>
      <c r="F58" s="12">
        <f t="shared" si="4"/>
        <v>0</v>
      </c>
      <c r="G58" s="12">
        <f t="shared" si="5"/>
        <v>0</v>
      </c>
      <c r="H58" s="262"/>
      <c r="I58" s="262"/>
      <c r="J58" s="262"/>
      <c r="K58" s="262"/>
      <c r="L58" s="263"/>
    </row>
    <row r="59" spans="2:12" ht="18" customHeight="1" x14ac:dyDescent="0.3">
      <c r="B59" s="303"/>
      <c r="C59" s="9" t="s">
        <v>186</v>
      </c>
      <c r="D59" s="10">
        <f t="shared" si="3"/>
        <v>0.32500000000000001</v>
      </c>
      <c r="E59" s="9">
        <v>0.5</v>
      </c>
      <c r="F59" s="12">
        <f t="shared" si="4"/>
        <v>0</v>
      </c>
      <c r="G59" s="12">
        <f t="shared" si="5"/>
        <v>0</v>
      </c>
      <c r="H59" s="262"/>
      <c r="I59" s="262"/>
      <c r="J59" s="262"/>
      <c r="K59" s="262"/>
      <c r="L59" s="263"/>
    </row>
    <row r="60" spans="2:12" ht="18" customHeight="1" x14ac:dyDescent="0.3">
      <c r="B60" s="303"/>
      <c r="C60" s="9" t="s">
        <v>24</v>
      </c>
      <c r="D60" s="10">
        <f t="shared" si="3"/>
        <v>0.19500000000000001</v>
      </c>
      <c r="E60" s="9">
        <v>0.3</v>
      </c>
      <c r="F60" s="12">
        <f t="shared" si="4"/>
        <v>0</v>
      </c>
      <c r="G60" s="12">
        <f t="shared" si="5"/>
        <v>0</v>
      </c>
      <c r="H60" s="262"/>
      <c r="I60" s="262"/>
      <c r="J60" s="262"/>
      <c r="K60" s="262"/>
      <c r="L60" s="263"/>
    </row>
    <row r="61" spans="2:12" ht="18" customHeight="1" x14ac:dyDescent="0.3">
      <c r="B61" s="303"/>
      <c r="C61" s="9" t="s">
        <v>53</v>
      </c>
      <c r="D61" s="10">
        <f t="shared" si="3"/>
        <v>0.32500000000000001</v>
      </c>
      <c r="E61" s="9">
        <v>0.5</v>
      </c>
      <c r="F61" s="12">
        <f t="shared" si="4"/>
        <v>0</v>
      </c>
      <c r="G61" s="12">
        <f t="shared" si="5"/>
        <v>0</v>
      </c>
      <c r="H61" s="262"/>
      <c r="I61" s="262"/>
      <c r="J61" s="262"/>
      <c r="K61" s="262"/>
      <c r="L61" s="263"/>
    </row>
    <row r="62" spans="2:12" ht="18" customHeight="1" thickBot="1" x14ac:dyDescent="0.35">
      <c r="B62" s="27" t="s">
        <v>110</v>
      </c>
      <c r="C62" s="21" t="s">
        <v>33</v>
      </c>
      <c r="D62" s="28">
        <f t="shared" si="3"/>
        <v>13</v>
      </c>
      <c r="E62" s="23">
        <v>20</v>
      </c>
      <c r="F62" s="24">
        <f t="shared" si="4"/>
        <v>0</v>
      </c>
      <c r="G62" s="24">
        <f t="shared" si="5"/>
        <v>0</v>
      </c>
      <c r="H62" s="228" t="s">
        <v>34</v>
      </c>
      <c r="I62" s="229"/>
      <c r="J62" s="229"/>
      <c r="K62" s="229"/>
      <c r="L62" s="230"/>
    </row>
    <row r="63" spans="2:12" ht="72" customHeight="1" thickTop="1" x14ac:dyDescent="0.3"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</row>
    <row r="64" spans="2:12" ht="17.25" thickBot="1" x14ac:dyDescent="0.35"/>
    <row r="65" spans="1:12" ht="20.25" thickTop="1" x14ac:dyDescent="0.3">
      <c r="B65" s="217" t="s">
        <v>5482</v>
      </c>
      <c r="C65" s="218"/>
      <c r="D65" s="218"/>
      <c r="E65" s="218"/>
      <c r="F65" s="218"/>
      <c r="G65" s="218"/>
      <c r="H65" s="218"/>
      <c r="I65" s="218"/>
      <c r="J65" s="218"/>
      <c r="K65" s="218"/>
      <c r="L65" s="219"/>
    </row>
    <row r="66" spans="1:12" ht="18" customHeight="1" x14ac:dyDescent="0.3">
      <c r="B66" s="220" t="s">
        <v>3</v>
      </c>
      <c r="C66" s="221" t="s">
        <v>4</v>
      </c>
      <c r="D66" s="221" t="s">
        <v>5</v>
      </c>
      <c r="E66" s="221"/>
      <c r="F66" s="221" t="s">
        <v>6</v>
      </c>
      <c r="G66" s="221"/>
      <c r="H66" s="221" t="s">
        <v>7</v>
      </c>
      <c r="I66" s="221"/>
      <c r="J66" s="221"/>
      <c r="K66" s="221"/>
      <c r="L66" s="222"/>
    </row>
    <row r="67" spans="1:12" ht="18" customHeight="1" x14ac:dyDescent="0.3">
      <c r="B67" s="220"/>
      <c r="C67" s="221"/>
      <c r="D67" s="6" t="s">
        <v>1</v>
      </c>
      <c r="E67" s="6" t="s">
        <v>2</v>
      </c>
      <c r="F67" s="38" t="s">
        <v>1</v>
      </c>
      <c r="G67" s="39" t="s">
        <v>2</v>
      </c>
      <c r="H67" s="221"/>
      <c r="I67" s="221"/>
      <c r="J67" s="221"/>
      <c r="K67" s="221"/>
      <c r="L67" s="222"/>
    </row>
    <row r="68" spans="1:12" ht="18" customHeight="1" x14ac:dyDescent="0.3">
      <c r="B68" s="187" t="s">
        <v>880</v>
      </c>
      <c r="C68" s="41" t="s">
        <v>13</v>
      </c>
      <c r="D68" s="15">
        <f t="shared" ref="D68:D89" si="6">E68*0.65</f>
        <v>32.5</v>
      </c>
      <c r="E68" s="11">
        <v>50</v>
      </c>
      <c r="F68" s="12">
        <f t="shared" ref="F68:F89" si="7">D68*D$2</f>
        <v>0</v>
      </c>
      <c r="G68" s="12">
        <f t="shared" ref="G68:G89" si="8">E68*D$3</f>
        <v>0</v>
      </c>
      <c r="H68" s="193" t="s">
        <v>105</v>
      </c>
      <c r="I68" s="194"/>
      <c r="J68" s="194"/>
      <c r="K68" s="194"/>
      <c r="L68" s="195"/>
    </row>
    <row r="69" spans="1:12" ht="18" customHeight="1" x14ac:dyDescent="0.3">
      <c r="B69" s="187"/>
      <c r="C69" s="41" t="s">
        <v>104</v>
      </c>
      <c r="D69" s="15">
        <f t="shared" si="6"/>
        <v>1.625</v>
      </c>
      <c r="E69" s="11">
        <v>2.5</v>
      </c>
      <c r="F69" s="12">
        <f t="shared" si="7"/>
        <v>0</v>
      </c>
      <c r="G69" s="12">
        <f t="shared" si="8"/>
        <v>0</v>
      </c>
      <c r="H69" s="196"/>
      <c r="I69" s="197"/>
      <c r="J69" s="197"/>
      <c r="K69" s="197"/>
      <c r="L69" s="198"/>
    </row>
    <row r="70" spans="1:12" s="131" customFormat="1" ht="18" customHeight="1" x14ac:dyDescent="0.3">
      <c r="A70" s="1"/>
      <c r="B70" s="225" t="s">
        <v>5481</v>
      </c>
      <c r="C70" s="9" t="s">
        <v>204</v>
      </c>
      <c r="D70" s="26">
        <f t="shared" si="6"/>
        <v>13</v>
      </c>
      <c r="E70" s="11">
        <v>20</v>
      </c>
      <c r="F70" s="12">
        <f t="shared" si="7"/>
        <v>0</v>
      </c>
      <c r="G70" s="12">
        <f t="shared" si="8"/>
        <v>0</v>
      </c>
      <c r="H70" s="202" t="s">
        <v>5480</v>
      </c>
      <c r="I70" s="203"/>
      <c r="J70" s="203"/>
      <c r="K70" s="203"/>
      <c r="L70" s="204"/>
    </row>
    <row r="71" spans="1:12" s="131" customFormat="1" ht="18" customHeight="1" x14ac:dyDescent="0.3">
      <c r="A71" s="1"/>
      <c r="B71" s="226"/>
      <c r="C71" s="42" t="s">
        <v>191</v>
      </c>
      <c r="D71" s="10">
        <f t="shared" si="6"/>
        <v>9.75</v>
      </c>
      <c r="E71" s="49">
        <v>15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1:12" s="131" customFormat="1" ht="18" customHeight="1" x14ac:dyDescent="0.3">
      <c r="A72" s="1"/>
      <c r="B72" s="226"/>
      <c r="C72" s="42" t="s">
        <v>298</v>
      </c>
      <c r="D72" s="10">
        <f t="shared" si="6"/>
        <v>1.3</v>
      </c>
      <c r="E72" s="49">
        <v>2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1:12" s="131" customFormat="1" ht="18" customHeight="1" x14ac:dyDescent="0.3">
      <c r="A73" s="1"/>
      <c r="B73" s="226"/>
      <c r="C73" s="42" t="s">
        <v>195</v>
      </c>
      <c r="D73" s="10">
        <f t="shared" si="6"/>
        <v>0.32500000000000001</v>
      </c>
      <c r="E73" s="49">
        <v>0.5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1:12" s="131" customFormat="1" ht="18" customHeight="1" x14ac:dyDescent="0.3">
      <c r="A74" s="1"/>
      <c r="B74" s="226"/>
      <c r="C74" s="42" t="s">
        <v>5479</v>
      </c>
      <c r="D74" s="10">
        <f t="shared" si="6"/>
        <v>1.3</v>
      </c>
      <c r="E74" s="49">
        <v>2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1:12" s="131" customFormat="1" ht="18" customHeight="1" x14ac:dyDescent="0.3">
      <c r="A75" s="1"/>
      <c r="B75" s="226"/>
      <c r="C75" s="42" t="s">
        <v>5478</v>
      </c>
      <c r="D75" s="10">
        <f t="shared" si="6"/>
        <v>1.3</v>
      </c>
      <c r="E75" s="49">
        <v>2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1:12" s="131" customFormat="1" ht="18" customHeight="1" x14ac:dyDescent="0.3">
      <c r="A76" s="1"/>
      <c r="B76" s="226"/>
      <c r="C76" s="42" t="s">
        <v>5477</v>
      </c>
      <c r="D76" s="10">
        <f t="shared" si="6"/>
        <v>0.32500000000000001</v>
      </c>
      <c r="E76" s="49">
        <v>0.5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1:12" s="131" customFormat="1" ht="18" customHeight="1" x14ac:dyDescent="0.3">
      <c r="A77" s="1"/>
      <c r="B77" s="227"/>
      <c r="C77" s="42" t="s">
        <v>5455</v>
      </c>
      <c r="D77" s="10">
        <f t="shared" si="6"/>
        <v>0.13</v>
      </c>
      <c r="E77" s="49">
        <v>0.2</v>
      </c>
      <c r="F77" s="12">
        <f t="shared" si="7"/>
        <v>0</v>
      </c>
      <c r="G77" s="12">
        <f t="shared" si="8"/>
        <v>0</v>
      </c>
      <c r="H77" s="270"/>
      <c r="I77" s="271"/>
      <c r="J77" s="271"/>
      <c r="K77" s="271"/>
      <c r="L77" s="272"/>
    </row>
    <row r="78" spans="1:12" ht="18" customHeight="1" x14ac:dyDescent="0.3">
      <c r="B78" s="308" t="s">
        <v>5476</v>
      </c>
      <c r="C78" s="9" t="s">
        <v>21</v>
      </c>
      <c r="D78" s="12">
        <f t="shared" si="6"/>
        <v>26</v>
      </c>
      <c r="E78" s="9">
        <v>40</v>
      </c>
      <c r="F78" s="12">
        <f t="shared" si="7"/>
        <v>0</v>
      </c>
      <c r="G78" s="12">
        <f t="shared" si="8"/>
        <v>0</v>
      </c>
      <c r="H78" s="262" t="s">
        <v>5475</v>
      </c>
      <c r="I78" s="262"/>
      <c r="J78" s="262"/>
      <c r="K78" s="262"/>
      <c r="L78" s="263"/>
    </row>
    <row r="79" spans="1:12" ht="18" customHeight="1" x14ac:dyDescent="0.3">
      <c r="B79" s="308"/>
      <c r="C79" s="9" t="s">
        <v>22</v>
      </c>
      <c r="D79" s="31">
        <f t="shared" si="6"/>
        <v>3.25</v>
      </c>
      <c r="E79" s="9">
        <v>5</v>
      </c>
      <c r="F79" s="12">
        <f t="shared" si="7"/>
        <v>0</v>
      </c>
      <c r="G79" s="12">
        <f t="shared" si="8"/>
        <v>0</v>
      </c>
      <c r="H79" s="262"/>
      <c r="I79" s="262"/>
      <c r="J79" s="262"/>
      <c r="K79" s="262"/>
      <c r="L79" s="263"/>
    </row>
    <row r="80" spans="1:12" ht="18" customHeight="1" x14ac:dyDescent="0.3">
      <c r="B80" s="308"/>
      <c r="C80" s="9" t="s">
        <v>23</v>
      </c>
      <c r="D80" s="31">
        <f t="shared" si="6"/>
        <v>3.25</v>
      </c>
      <c r="E80" s="9">
        <v>5</v>
      </c>
      <c r="F80" s="12">
        <f t="shared" si="7"/>
        <v>0</v>
      </c>
      <c r="G80" s="12">
        <f t="shared" si="8"/>
        <v>0</v>
      </c>
      <c r="H80" s="262"/>
      <c r="I80" s="262"/>
      <c r="J80" s="262"/>
      <c r="K80" s="262"/>
      <c r="L80" s="263"/>
    </row>
    <row r="81" spans="2:12" ht="18" customHeight="1" x14ac:dyDescent="0.3">
      <c r="B81" s="308"/>
      <c r="C81" s="9" t="s">
        <v>329</v>
      </c>
      <c r="D81" s="12">
        <f t="shared" si="6"/>
        <v>1.3</v>
      </c>
      <c r="E81" s="9">
        <v>2</v>
      </c>
      <c r="F81" s="12">
        <f t="shared" si="7"/>
        <v>0</v>
      </c>
      <c r="G81" s="12">
        <f t="shared" si="8"/>
        <v>0</v>
      </c>
      <c r="H81" s="262"/>
      <c r="I81" s="262"/>
      <c r="J81" s="262"/>
      <c r="K81" s="262"/>
      <c r="L81" s="263"/>
    </row>
    <row r="82" spans="2:12" ht="18" customHeight="1" x14ac:dyDescent="0.3">
      <c r="B82" s="308"/>
      <c r="C82" s="9" t="s">
        <v>24</v>
      </c>
      <c r="D82" s="31">
        <f t="shared" si="6"/>
        <v>0.65</v>
      </c>
      <c r="E82" s="9">
        <v>1</v>
      </c>
      <c r="F82" s="12">
        <f t="shared" si="7"/>
        <v>0</v>
      </c>
      <c r="G82" s="12">
        <f t="shared" si="8"/>
        <v>0</v>
      </c>
      <c r="H82" s="262"/>
      <c r="I82" s="262"/>
      <c r="J82" s="262"/>
      <c r="K82" s="262"/>
      <c r="L82" s="263"/>
    </row>
    <row r="83" spans="2:12" ht="18" customHeight="1" x14ac:dyDescent="0.3">
      <c r="B83" s="308"/>
      <c r="C83" s="9" t="s">
        <v>25</v>
      </c>
      <c r="D83" s="32">
        <f t="shared" si="6"/>
        <v>1.9500000000000002</v>
      </c>
      <c r="E83" s="9">
        <v>3</v>
      </c>
      <c r="F83" s="12">
        <f t="shared" si="7"/>
        <v>0</v>
      </c>
      <c r="G83" s="12">
        <f t="shared" si="8"/>
        <v>0</v>
      </c>
      <c r="H83" s="262"/>
      <c r="I83" s="262"/>
      <c r="J83" s="262"/>
      <c r="K83" s="262"/>
      <c r="L83" s="263"/>
    </row>
    <row r="84" spans="2:12" s="88" customFormat="1" ht="18" customHeight="1" x14ac:dyDescent="0.3">
      <c r="B84" s="267" t="s">
        <v>5474</v>
      </c>
      <c r="C84" s="9" t="s">
        <v>70</v>
      </c>
      <c r="D84" s="31">
        <f t="shared" si="6"/>
        <v>19.5</v>
      </c>
      <c r="E84" s="11">
        <v>30</v>
      </c>
      <c r="F84" s="12">
        <f t="shared" si="7"/>
        <v>0</v>
      </c>
      <c r="G84" s="12">
        <f t="shared" si="8"/>
        <v>0</v>
      </c>
      <c r="H84" s="202" t="s">
        <v>5473</v>
      </c>
      <c r="I84" s="203"/>
      <c r="J84" s="203"/>
      <c r="K84" s="203"/>
      <c r="L84" s="204"/>
    </row>
    <row r="85" spans="2:12" s="88" customFormat="1" ht="18" customHeight="1" x14ac:dyDescent="0.3">
      <c r="B85" s="268"/>
      <c r="C85" s="9" t="s">
        <v>5458</v>
      </c>
      <c r="D85" s="31">
        <f t="shared" si="6"/>
        <v>0.65</v>
      </c>
      <c r="E85" s="11">
        <v>1</v>
      </c>
      <c r="F85" s="12">
        <f t="shared" si="7"/>
        <v>0</v>
      </c>
      <c r="G85" s="12">
        <f t="shared" si="8"/>
        <v>0</v>
      </c>
      <c r="H85" s="205"/>
      <c r="I85" s="206"/>
      <c r="J85" s="206"/>
      <c r="K85" s="206"/>
      <c r="L85" s="207"/>
    </row>
    <row r="86" spans="2:12" s="88" customFormat="1" ht="18" customHeight="1" x14ac:dyDescent="0.3">
      <c r="B86" s="268"/>
      <c r="C86" s="9" t="s">
        <v>24</v>
      </c>
      <c r="D86" s="31">
        <f t="shared" si="6"/>
        <v>0.32500000000000001</v>
      </c>
      <c r="E86" s="11">
        <v>0.5</v>
      </c>
      <c r="F86" s="12">
        <f t="shared" si="7"/>
        <v>0</v>
      </c>
      <c r="G86" s="12">
        <f t="shared" si="8"/>
        <v>0</v>
      </c>
      <c r="H86" s="205"/>
      <c r="I86" s="206"/>
      <c r="J86" s="206"/>
      <c r="K86" s="206"/>
      <c r="L86" s="207"/>
    </row>
    <row r="87" spans="2:12" s="88" customFormat="1" ht="18" customHeight="1" x14ac:dyDescent="0.3">
      <c r="B87" s="268"/>
      <c r="C87" s="9" t="s">
        <v>188</v>
      </c>
      <c r="D87" s="31">
        <f t="shared" si="6"/>
        <v>1.3</v>
      </c>
      <c r="E87" s="11">
        <v>2</v>
      </c>
      <c r="F87" s="12">
        <f t="shared" si="7"/>
        <v>0</v>
      </c>
      <c r="G87" s="12">
        <f t="shared" si="8"/>
        <v>0</v>
      </c>
      <c r="H87" s="205"/>
      <c r="I87" s="206"/>
      <c r="J87" s="206"/>
      <c r="K87" s="206"/>
      <c r="L87" s="207"/>
    </row>
    <row r="88" spans="2:12" s="88" customFormat="1" ht="18" customHeight="1" x14ac:dyDescent="0.3">
      <c r="B88" s="269"/>
      <c r="C88" s="9" t="s">
        <v>53</v>
      </c>
      <c r="D88" s="31">
        <f t="shared" si="6"/>
        <v>0.13</v>
      </c>
      <c r="E88" s="11">
        <v>0.2</v>
      </c>
      <c r="F88" s="12">
        <f t="shared" si="7"/>
        <v>0</v>
      </c>
      <c r="G88" s="12">
        <f t="shared" si="8"/>
        <v>0</v>
      </c>
      <c r="H88" s="205"/>
      <c r="I88" s="206"/>
      <c r="J88" s="206"/>
      <c r="K88" s="206"/>
      <c r="L88" s="207"/>
    </row>
    <row r="89" spans="2:12" ht="18" customHeight="1" thickBot="1" x14ac:dyDescent="0.35">
      <c r="B89" s="30" t="s">
        <v>5472</v>
      </c>
      <c r="C89" s="21" t="s">
        <v>5471</v>
      </c>
      <c r="D89" s="28">
        <f t="shared" si="6"/>
        <v>13</v>
      </c>
      <c r="E89" s="23">
        <v>20</v>
      </c>
      <c r="F89" s="24">
        <f t="shared" si="7"/>
        <v>0</v>
      </c>
      <c r="G89" s="24">
        <f t="shared" si="8"/>
        <v>0</v>
      </c>
      <c r="H89" s="228" t="s">
        <v>5470</v>
      </c>
      <c r="I89" s="229"/>
      <c r="J89" s="229"/>
      <c r="K89" s="229"/>
      <c r="L89" s="230"/>
    </row>
    <row r="90" spans="2:12" ht="72" customHeight="1" thickTop="1" x14ac:dyDescent="0.3">
      <c r="B90" s="190"/>
      <c r="C90" s="190"/>
      <c r="D90" s="190"/>
      <c r="E90" s="190"/>
      <c r="F90" s="190"/>
      <c r="G90" s="190"/>
      <c r="H90" s="190"/>
      <c r="I90" s="190"/>
      <c r="J90" s="190"/>
      <c r="K90" s="190"/>
      <c r="L90" s="190"/>
    </row>
    <row r="91" spans="2:12" ht="17.25" thickBot="1" x14ac:dyDescent="0.35"/>
    <row r="92" spans="2:12" ht="20.25" thickTop="1" x14ac:dyDescent="0.3">
      <c r="B92" s="217" t="s">
        <v>5469</v>
      </c>
      <c r="C92" s="218"/>
      <c r="D92" s="218"/>
      <c r="E92" s="218"/>
      <c r="F92" s="218"/>
      <c r="G92" s="218"/>
      <c r="H92" s="218"/>
      <c r="I92" s="218"/>
      <c r="J92" s="218"/>
      <c r="K92" s="218"/>
      <c r="L92" s="219"/>
    </row>
    <row r="93" spans="2:12" ht="18" customHeight="1" x14ac:dyDescent="0.3">
      <c r="B93" s="220" t="s">
        <v>3</v>
      </c>
      <c r="C93" s="221" t="s">
        <v>4</v>
      </c>
      <c r="D93" s="221" t="s">
        <v>5</v>
      </c>
      <c r="E93" s="221"/>
      <c r="F93" s="221" t="s">
        <v>6</v>
      </c>
      <c r="G93" s="221"/>
      <c r="H93" s="221" t="s">
        <v>7</v>
      </c>
      <c r="I93" s="221"/>
      <c r="J93" s="221"/>
      <c r="K93" s="221"/>
      <c r="L93" s="222"/>
    </row>
    <row r="94" spans="2:12" ht="18" customHeight="1" x14ac:dyDescent="0.3">
      <c r="B94" s="220"/>
      <c r="C94" s="221"/>
      <c r="D94" s="6" t="s">
        <v>1</v>
      </c>
      <c r="E94" s="6" t="s">
        <v>2</v>
      </c>
      <c r="F94" s="38" t="s">
        <v>1</v>
      </c>
      <c r="G94" s="39" t="s">
        <v>2</v>
      </c>
      <c r="H94" s="221"/>
      <c r="I94" s="221"/>
      <c r="J94" s="221"/>
      <c r="K94" s="221"/>
      <c r="L94" s="222"/>
    </row>
    <row r="95" spans="2:12" ht="18" customHeight="1" x14ac:dyDescent="0.3">
      <c r="B95" s="187" t="s">
        <v>5468</v>
      </c>
      <c r="C95" s="41" t="s">
        <v>13</v>
      </c>
      <c r="D95" s="15">
        <f t="shared" ref="D95:D118" si="9">E95*0.65</f>
        <v>32.5</v>
      </c>
      <c r="E95" s="11">
        <v>50</v>
      </c>
      <c r="F95" s="12">
        <f t="shared" ref="F95:F118" si="10">D95*D$2</f>
        <v>0</v>
      </c>
      <c r="G95" s="12">
        <f t="shared" ref="G95:G118" si="11">E95*D$3</f>
        <v>0</v>
      </c>
      <c r="H95" s="193" t="s">
        <v>68</v>
      </c>
      <c r="I95" s="194"/>
      <c r="J95" s="194"/>
      <c r="K95" s="194"/>
      <c r="L95" s="195"/>
    </row>
    <row r="96" spans="2:12" ht="18" customHeight="1" x14ac:dyDescent="0.3">
      <c r="B96" s="187"/>
      <c r="C96" s="41" t="s">
        <v>69</v>
      </c>
      <c r="D96" s="15">
        <f t="shared" si="9"/>
        <v>1.625</v>
      </c>
      <c r="E96" s="11">
        <v>2.5</v>
      </c>
      <c r="F96" s="12">
        <f t="shared" si="10"/>
        <v>0</v>
      </c>
      <c r="G96" s="12">
        <f t="shared" si="11"/>
        <v>0</v>
      </c>
      <c r="H96" s="196"/>
      <c r="I96" s="197"/>
      <c r="J96" s="197"/>
      <c r="K96" s="197"/>
      <c r="L96" s="198"/>
    </row>
    <row r="97" spans="2:12" ht="16.5" customHeight="1" x14ac:dyDescent="0.3">
      <c r="B97" s="225" t="s">
        <v>5467</v>
      </c>
      <c r="C97" s="14" t="s">
        <v>227</v>
      </c>
      <c r="D97" s="15">
        <f t="shared" si="9"/>
        <v>9.75</v>
      </c>
      <c r="E97" s="11">
        <v>15</v>
      </c>
      <c r="F97" s="12">
        <f t="shared" si="10"/>
        <v>0</v>
      </c>
      <c r="G97" s="12">
        <f t="shared" si="11"/>
        <v>0</v>
      </c>
      <c r="H97" s="202" t="s">
        <v>5466</v>
      </c>
      <c r="I97" s="203"/>
      <c r="J97" s="203"/>
      <c r="K97" s="203"/>
      <c r="L97" s="204"/>
    </row>
    <row r="98" spans="2:12" ht="16.5" customHeight="1" x14ac:dyDescent="0.3">
      <c r="B98" s="226"/>
      <c r="C98" s="14" t="s">
        <v>5465</v>
      </c>
      <c r="D98" s="15">
        <f t="shared" si="9"/>
        <v>6.5</v>
      </c>
      <c r="E98" s="11">
        <v>10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6.5" customHeight="1" x14ac:dyDescent="0.3">
      <c r="B99" s="226"/>
      <c r="C99" s="14" t="s">
        <v>5464</v>
      </c>
      <c r="D99" s="15">
        <f t="shared" si="9"/>
        <v>3.25</v>
      </c>
      <c r="E99" s="11">
        <v>5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6.5" customHeight="1" x14ac:dyDescent="0.3">
      <c r="B100" s="226"/>
      <c r="C100" s="14" t="s">
        <v>5463</v>
      </c>
      <c r="D100" s="15">
        <f t="shared" si="9"/>
        <v>3.25</v>
      </c>
      <c r="E100" s="11">
        <v>5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6.5" customHeight="1" x14ac:dyDescent="0.3">
      <c r="B101" s="226"/>
      <c r="C101" s="14" t="s">
        <v>17</v>
      </c>
      <c r="D101" s="19">
        <f t="shared" si="9"/>
        <v>1.9500000000000002</v>
      </c>
      <c r="E101" s="11">
        <v>3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6.5" customHeight="1" x14ac:dyDescent="0.3">
      <c r="B102" s="226"/>
      <c r="C102" s="14" t="s">
        <v>16</v>
      </c>
      <c r="D102" s="19">
        <f t="shared" si="9"/>
        <v>1.9500000000000002</v>
      </c>
      <c r="E102" s="11">
        <v>3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7.25" customHeight="1" x14ac:dyDescent="0.3">
      <c r="B103" s="226"/>
      <c r="C103" s="14" t="s">
        <v>27</v>
      </c>
      <c r="D103" s="15">
        <f t="shared" si="9"/>
        <v>1.3</v>
      </c>
      <c r="E103" s="11">
        <v>2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7.25" customHeight="1" x14ac:dyDescent="0.3">
      <c r="B104" s="227"/>
      <c r="C104" s="14" t="s">
        <v>24</v>
      </c>
      <c r="D104" s="15">
        <f t="shared" si="9"/>
        <v>0.32500000000000001</v>
      </c>
      <c r="E104" s="11">
        <v>0.5</v>
      </c>
      <c r="F104" s="12">
        <f t="shared" si="10"/>
        <v>0</v>
      </c>
      <c r="G104" s="12">
        <f t="shared" si="11"/>
        <v>0</v>
      </c>
      <c r="H104" s="270"/>
      <c r="I104" s="271"/>
      <c r="J104" s="271"/>
      <c r="K104" s="271"/>
      <c r="L104" s="272"/>
    </row>
    <row r="105" spans="2:12" ht="18" customHeight="1" x14ac:dyDescent="0.3">
      <c r="B105" s="266" t="s">
        <v>5462</v>
      </c>
      <c r="C105" s="9" t="s">
        <v>71</v>
      </c>
      <c r="D105" s="19">
        <f t="shared" si="9"/>
        <v>26</v>
      </c>
      <c r="E105" s="11">
        <v>40</v>
      </c>
      <c r="F105" s="12">
        <f t="shared" si="10"/>
        <v>0</v>
      </c>
      <c r="G105" s="12">
        <f t="shared" si="11"/>
        <v>0</v>
      </c>
      <c r="H105" s="202" t="s">
        <v>5461</v>
      </c>
      <c r="I105" s="203"/>
      <c r="J105" s="203"/>
      <c r="K105" s="203"/>
      <c r="L105" s="204"/>
    </row>
    <row r="106" spans="2:12" ht="18" customHeight="1" x14ac:dyDescent="0.3">
      <c r="B106" s="187"/>
      <c r="C106" s="9" t="s">
        <v>5460</v>
      </c>
      <c r="D106" s="19">
        <f t="shared" si="9"/>
        <v>1.9500000000000002</v>
      </c>
      <c r="E106" s="11">
        <v>3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8" customHeight="1" x14ac:dyDescent="0.3">
      <c r="B107" s="187"/>
      <c r="C107" s="9" t="s">
        <v>5459</v>
      </c>
      <c r="D107" s="15">
        <f t="shared" si="9"/>
        <v>0.78</v>
      </c>
      <c r="E107" s="11">
        <v>1.2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ht="18" customHeight="1" x14ac:dyDescent="0.3">
      <c r="B108" s="187"/>
      <c r="C108" s="9" t="s">
        <v>5458</v>
      </c>
      <c r="D108" s="19">
        <f t="shared" si="9"/>
        <v>0.65</v>
      </c>
      <c r="E108" s="11">
        <v>1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ht="18" customHeight="1" x14ac:dyDescent="0.3">
      <c r="B109" s="187"/>
      <c r="C109" s="9" t="s">
        <v>5457</v>
      </c>
      <c r="D109" s="15">
        <f t="shared" si="9"/>
        <v>0.45499999999999996</v>
      </c>
      <c r="E109" s="11">
        <v>0.7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ht="18" customHeight="1" x14ac:dyDescent="0.3">
      <c r="B110" s="187"/>
      <c r="C110" s="9" t="s">
        <v>5456</v>
      </c>
      <c r="D110" s="15">
        <f t="shared" si="9"/>
        <v>0.19500000000000001</v>
      </c>
      <c r="E110" s="11">
        <v>0.3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ht="18" customHeight="1" x14ac:dyDescent="0.3">
      <c r="B111" s="187"/>
      <c r="C111" s="9" t="s">
        <v>5455</v>
      </c>
      <c r="D111" s="15">
        <f t="shared" si="9"/>
        <v>6.5000000000000002E-2</v>
      </c>
      <c r="E111" s="11">
        <v>0.1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ht="18" customHeight="1" x14ac:dyDescent="0.3">
      <c r="B112" s="187"/>
      <c r="C112" s="9" t="s">
        <v>186</v>
      </c>
      <c r="D112" s="15">
        <f t="shared" si="9"/>
        <v>0.32500000000000001</v>
      </c>
      <c r="E112" s="11">
        <v>0.5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ht="18" customHeight="1" x14ac:dyDescent="0.3">
      <c r="B113" s="187"/>
      <c r="C113" s="9" t="s">
        <v>190</v>
      </c>
      <c r="D113" s="15">
        <f t="shared" si="9"/>
        <v>1.3</v>
      </c>
      <c r="E113" s="11">
        <v>2</v>
      </c>
      <c r="F113" s="12">
        <f t="shared" si="10"/>
        <v>0</v>
      </c>
      <c r="G113" s="12">
        <f t="shared" si="11"/>
        <v>0</v>
      </c>
      <c r="H113" s="270"/>
      <c r="I113" s="271"/>
      <c r="J113" s="271"/>
      <c r="K113" s="271"/>
      <c r="L113" s="272"/>
    </row>
    <row r="114" spans="2:12" ht="17.25" customHeight="1" x14ac:dyDescent="0.3">
      <c r="B114" s="225" t="s">
        <v>5454</v>
      </c>
      <c r="C114" s="113" t="s">
        <v>73</v>
      </c>
      <c r="D114" s="19">
        <f t="shared" si="9"/>
        <v>39</v>
      </c>
      <c r="E114" s="113">
        <v>60</v>
      </c>
      <c r="F114" s="12">
        <f t="shared" si="10"/>
        <v>0</v>
      </c>
      <c r="G114" s="12">
        <f t="shared" si="11"/>
        <v>0</v>
      </c>
      <c r="H114" s="260" t="s">
        <v>256</v>
      </c>
      <c r="I114" s="260"/>
      <c r="J114" s="260"/>
      <c r="K114" s="260"/>
      <c r="L114" s="261"/>
    </row>
    <row r="115" spans="2:12" ht="17.25" customHeight="1" x14ac:dyDescent="0.3">
      <c r="B115" s="226"/>
      <c r="C115" s="113" t="s">
        <v>27</v>
      </c>
      <c r="D115" s="15">
        <f t="shared" si="9"/>
        <v>1.3</v>
      </c>
      <c r="E115" s="113">
        <v>2</v>
      </c>
      <c r="F115" s="12">
        <f t="shared" si="10"/>
        <v>0</v>
      </c>
      <c r="G115" s="12">
        <f t="shared" si="11"/>
        <v>0</v>
      </c>
      <c r="H115" s="260"/>
      <c r="I115" s="260"/>
      <c r="J115" s="260"/>
      <c r="K115" s="260"/>
      <c r="L115" s="261"/>
    </row>
    <row r="116" spans="2:12" ht="17.25" customHeight="1" x14ac:dyDescent="0.3">
      <c r="B116" s="226"/>
      <c r="C116" s="113" t="s">
        <v>39</v>
      </c>
      <c r="D116" s="15">
        <f t="shared" si="9"/>
        <v>0.65</v>
      </c>
      <c r="E116" s="113">
        <v>1</v>
      </c>
      <c r="F116" s="12">
        <f t="shared" si="10"/>
        <v>0</v>
      </c>
      <c r="G116" s="12">
        <f t="shared" si="11"/>
        <v>0</v>
      </c>
      <c r="H116" s="260"/>
      <c r="I116" s="260"/>
      <c r="J116" s="260"/>
      <c r="K116" s="260"/>
      <c r="L116" s="261"/>
    </row>
    <row r="117" spans="2:12" ht="17.25" customHeight="1" x14ac:dyDescent="0.3">
      <c r="B117" s="227"/>
      <c r="C117" s="113" t="s">
        <v>53</v>
      </c>
      <c r="D117" s="15">
        <f t="shared" si="9"/>
        <v>0.32500000000000001</v>
      </c>
      <c r="E117" s="113">
        <v>0.5</v>
      </c>
      <c r="F117" s="12">
        <f t="shared" si="10"/>
        <v>0</v>
      </c>
      <c r="G117" s="12">
        <f t="shared" si="11"/>
        <v>0</v>
      </c>
      <c r="H117" s="260"/>
      <c r="I117" s="260"/>
      <c r="J117" s="260"/>
      <c r="K117" s="260"/>
      <c r="L117" s="261"/>
    </row>
    <row r="118" spans="2:12" ht="18" customHeight="1" thickBot="1" x14ac:dyDescent="0.35">
      <c r="B118" s="30" t="s">
        <v>5453</v>
      </c>
      <c r="C118" s="21" t="s">
        <v>5452</v>
      </c>
      <c r="D118" s="28">
        <f t="shared" si="9"/>
        <v>13</v>
      </c>
      <c r="E118" s="23">
        <v>20</v>
      </c>
      <c r="F118" s="24">
        <f t="shared" si="10"/>
        <v>0</v>
      </c>
      <c r="G118" s="24">
        <f t="shared" si="11"/>
        <v>0</v>
      </c>
      <c r="H118" s="228" t="s">
        <v>5451</v>
      </c>
      <c r="I118" s="229"/>
      <c r="J118" s="229"/>
      <c r="K118" s="229"/>
      <c r="L118" s="230"/>
    </row>
    <row r="119" spans="2:12" ht="72" customHeight="1" thickTop="1" x14ac:dyDescent="0.3"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</row>
    <row r="121" spans="2:12" x14ac:dyDescent="0.3">
      <c r="H121" s="84"/>
    </row>
  </sheetData>
  <mergeCells count="66">
    <mergeCell ref="B2:B3"/>
    <mergeCell ref="E2:L3"/>
    <mergeCell ref="B4:L6"/>
    <mergeCell ref="B8:B9"/>
    <mergeCell ref="C8:C9"/>
    <mergeCell ref="D8:E8"/>
    <mergeCell ref="F8:G8"/>
    <mergeCell ref="H8:L9"/>
    <mergeCell ref="B7:L7"/>
    <mergeCell ref="H35:L35"/>
    <mergeCell ref="B36:L36"/>
    <mergeCell ref="B10:B11"/>
    <mergeCell ref="H10:L11"/>
    <mergeCell ref="B12:B21"/>
    <mergeCell ref="H12:L21"/>
    <mergeCell ref="B22:B31"/>
    <mergeCell ref="H22:L31"/>
    <mergeCell ref="B32:B34"/>
    <mergeCell ref="H32:L34"/>
    <mergeCell ref="B63:L63"/>
    <mergeCell ref="H48:L56"/>
    <mergeCell ref="B39:B40"/>
    <mergeCell ref="C39:C40"/>
    <mergeCell ref="D39:E39"/>
    <mergeCell ref="F39:G39"/>
    <mergeCell ref="B48:B56"/>
    <mergeCell ref="B38:L38"/>
    <mergeCell ref="H62:L62"/>
    <mergeCell ref="H41:L41"/>
    <mergeCell ref="B42:B47"/>
    <mergeCell ref="H42:L47"/>
    <mergeCell ref="B57:B61"/>
    <mergeCell ref="H57:L61"/>
    <mergeCell ref="H39:L40"/>
    <mergeCell ref="B119:L119"/>
    <mergeCell ref="B95:B96"/>
    <mergeCell ref="H95:L96"/>
    <mergeCell ref="B92:L92"/>
    <mergeCell ref="B93:B94"/>
    <mergeCell ref="H118:L118"/>
    <mergeCell ref="B97:B104"/>
    <mergeCell ref="H97:L104"/>
    <mergeCell ref="B114:B117"/>
    <mergeCell ref="H114:L117"/>
    <mergeCell ref="B105:B113"/>
    <mergeCell ref="H105:L113"/>
    <mergeCell ref="B65:L65"/>
    <mergeCell ref="B68:B69"/>
    <mergeCell ref="H68:L69"/>
    <mergeCell ref="C66:C67"/>
    <mergeCell ref="D66:E66"/>
    <mergeCell ref="B66:B67"/>
    <mergeCell ref="H89:L89"/>
    <mergeCell ref="F66:G66"/>
    <mergeCell ref="H66:L67"/>
    <mergeCell ref="B70:B77"/>
    <mergeCell ref="H70:L77"/>
    <mergeCell ref="B78:B83"/>
    <mergeCell ref="H78:L83"/>
    <mergeCell ref="B84:B88"/>
    <mergeCell ref="H84:L88"/>
    <mergeCell ref="B90:L90"/>
    <mergeCell ref="C93:C94"/>
    <mergeCell ref="D93:E93"/>
    <mergeCell ref="F93:G93"/>
    <mergeCell ref="H93:L94"/>
  </mergeCells>
  <phoneticPr fontId="2" type="noConversion"/>
  <pageMargins left="0.25" right="0.25" top="0.75" bottom="0.75" header="0.3" footer="0.3"/>
  <pageSetup paperSize="9" scale="75" fitToHeight="0" orientation="portrait" r:id="rId1"/>
  <rowBreaks count="3" manualBreakCount="3">
    <brk id="37" max="16383" man="1"/>
    <brk id="64" max="16383" man="1"/>
    <brk id="91" max="12" man="1"/>
  </rowBreaks>
  <drawing r:id="rId2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>
    <pageSetUpPr fitToPage="1"/>
  </sheetPr>
  <dimension ref="A1:M122"/>
  <sheetViews>
    <sheetView showWhiteSpace="0" topLeftCell="A61" zoomScaleNormal="100" zoomScaleSheetLayoutView="100" workbookViewId="0">
      <selection activeCell="B40" sqref="B40:B49"/>
    </sheetView>
  </sheetViews>
  <sheetFormatPr defaultRowHeight="16.5" x14ac:dyDescent="0.3"/>
  <cols>
    <col min="1" max="1" width="4.875" style="1" customWidth="1"/>
    <col min="2" max="2" width="18.625" style="1" bestFit="1" customWidth="1"/>
    <col min="3" max="3" width="11.625" style="1" customWidth="1"/>
    <col min="4" max="12" width="9" style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1996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2:12" ht="16.5" customHeight="1" x14ac:dyDescent="0.3"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</row>
    <row r="6" spans="2:12" ht="16.5" customHeight="1" thickBot="1" x14ac:dyDescent="0.35">
      <c r="B6" s="341"/>
      <c r="C6" s="341"/>
      <c r="D6" s="341"/>
      <c r="E6" s="341"/>
      <c r="F6" s="341"/>
      <c r="G6" s="341"/>
      <c r="H6" s="341"/>
      <c r="I6" s="341"/>
      <c r="J6" s="341"/>
      <c r="K6" s="341"/>
      <c r="L6" s="341"/>
    </row>
    <row r="7" spans="2:12" ht="20.25" thickTop="1" x14ac:dyDescent="0.3">
      <c r="B7" s="217" t="s">
        <v>5507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7.25" customHeight="1" x14ac:dyDescent="0.3">
      <c r="B10" s="312" t="s">
        <v>2811</v>
      </c>
      <c r="C10" s="29" t="s">
        <v>13</v>
      </c>
      <c r="D10" s="31">
        <f t="shared" ref="D10:D32" si="0">E10*0.65</f>
        <v>32.5</v>
      </c>
      <c r="E10" s="29">
        <v>50</v>
      </c>
      <c r="F10" s="12">
        <f t="shared" ref="F10:F32" si="1">D10*D$2</f>
        <v>0</v>
      </c>
      <c r="G10" s="12">
        <f t="shared" ref="G10:G32" si="2">E10*D$3</f>
        <v>0</v>
      </c>
      <c r="H10" s="313" t="s">
        <v>2812</v>
      </c>
      <c r="I10" s="313"/>
      <c r="J10" s="313"/>
      <c r="K10" s="313"/>
      <c r="L10" s="314"/>
    </row>
    <row r="11" spans="2:12" ht="17.25" customHeight="1" x14ac:dyDescent="0.3">
      <c r="B11" s="312"/>
      <c r="C11" s="29" t="s">
        <v>15</v>
      </c>
      <c r="D11" s="12">
        <f t="shared" si="0"/>
        <v>6.5</v>
      </c>
      <c r="E11" s="29">
        <v>10</v>
      </c>
      <c r="F11" s="12">
        <f t="shared" si="1"/>
        <v>0</v>
      </c>
      <c r="G11" s="12">
        <f t="shared" si="2"/>
        <v>0</v>
      </c>
      <c r="H11" s="313"/>
      <c r="I11" s="313"/>
      <c r="J11" s="313"/>
      <c r="K11" s="313"/>
      <c r="L11" s="314"/>
    </row>
    <row r="12" spans="2:12" ht="17.25" customHeight="1" x14ac:dyDescent="0.3">
      <c r="B12" s="312"/>
      <c r="C12" s="29" t="s">
        <v>2813</v>
      </c>
      <c r="D12" s="31">
        <f t="shared" si="0"/>
        <v>3.25</v>
      </c>
      <c r="E12" s="29">
        <v>5</v>
      </c>
      <c r="F12" s="12">
        <f t="shared" si="1"/>
        <v>0</v>
      </c>
      <c r="G12" s="12">
        <f t="shared" si="2"/>
        <v>0</v>
      </c>
      <c r="H12" s="313"/>
      <c r="I12" s="313"/>
      <c r="J12" s="313"/>
      <c r="K12" s="313"/>
      <c r="L12" s="314"/>
    </row>
    <row r="13" spans="2:12" ht="17.25" customHeight="1" x14ac:dyDescent="0.3">
      <c r="B13" s="312"/>
      <c r="C13" s="29" t="s">
        <v>22</v>
      </c>
      <c r="D13" s="31">
        <f t="shared" si="0"/>
        <v>3.25</v>
      </c>
      <c r="E13" s="29">
        <v>5</v>
      </c>
      <c r="F13" s="12">
        <f t="shared" si="1"/>
        <v>0</v>
      </c>
      <c r="G13" s="12">
        <f t="shared" si="2"/>
        <v>0</v>
      </c>
      <c r="H13" s="313"/>
      <c r="I13" s="313"/>
      <c r="J13" s="313"/>
      <c r="K13" s="313"/>
      <c r="L13" s="314"/>
    </row>
    <row r="14" spans="2:12" ht="17.25" customHeight="1" x14ac:dyDescent="0.3">
      <c r="B14" s="312"/>
      <c r="C14" s="29" t="s">
        <v>37</v>
      </c>
      <c r="D14" s="31">
        <f t="shared" si="0"/>
        <v>3.25</v>
      </c>
      <c r="E14" s="29">
        <v>5</v>
      </c>
      <c r="F14" s="12">
        <f t="shared" si="1"/>
        <v>0</v>
      </c>
      <c r="G14" s="12">
        <f t="shared" si="2"/>
        <v>0</v>
      </c>
      <c r="H14" s="313"/>
      <c r="I14" s="313"/>
      <c r="J14" s="313"/>
      <c r="K14" s="313"/>
      <c r="L14" s="314"/>
    </row>
    <row r="15" spans="2:12" ht="17.25" customHeight="1" x14ac:dyDescent="0.3">
      <c r="B15" s="312"/>
      <c r="C15" s="29" t="s">
        <v>5506</v>
      </c>
      <c r="D15" s="31">
        <f t="shared" si="0"/>
        <v>9.75</v>
      </c>
      <c r="E15" s="29">
        <v>15</v>
      </c>
      <c r="F15" s="12">
        <f t="shared" si="1"/>
        <v>0</v>
      </c>
      <c r="G15" s="12">
        <f t="shared" si="2"/>
        <v>0</v>
      </c>
      <c r="H15" s="313"/>
      <c r="I15" s="313"/>
      <c r="J15" s="313"/>
      <c r="K15" s="313"/>
      <c r="L15" s="314"/>
    </row>
    <row r="16" spans="2:12" ht="17.25" customHeight="1" x14ac:dyDescent="0.3">
      <c r="B16" s="312"/>
      <c r="C16" s="29" t="s">
        <v>25</v>
      </c>
      <c r="D16" s="12">
        <f t="shared" si="0"/>
        <v>6.5</v>
      </c>
      <c r="E16" s="29">
        <v>10</v>
      </c>
      <c r="F16" s="12">
        <f t="shared" si="1"/>
        <v>0</v>
      </c>
      <c r="G16" s="12">
        <f t="shared" si="2"/>
        <v>0</v>
      </c>
      <c r="H16" s="313"/>
      <c r="I16" s="313"/>
      <c r="J16" s="313"/>
      <c r="K16" s="313"/>
      <c r="L16" s="314"/>
    </row>
    <row r="17" spans="2:12" ht="18" customHeight="1" x14ac:dyDescent="0.3">
      <c r="B17" s="302" t="s">
        <v>579</v>
      </c>
      <c r="C17" s="14" t="s">
        <v>84</v>
      </c>
      <c r="D17" s="26">
        <f t="shared" si="0"/>
        <v>13</v>
      </c>
      <c r="E17" s="9">
        <v>20</v>
      </c>
      <c r="F17" s="12">
        <f t="shared" si="1"/>
        <v>0</v>
      </c>
      <c r="G17" s="12">
        <f t="shared" si="2"/>
        <v>0</v>
      </c>
      <c r="H17" s="262" t="s">
        <v>3305</v>
      </c>
      <c r="I17" s="262"/>
      <c r="J17" s="262"/>
      <c r="K17" s="262"/>
      <c r="L17" s="263"/>
    </row>
    <row r="18" spans="2:12" ht="18" customHeight="1" x14ac:dyDescent="0.3">
      <c r="B18" s="302"/>
      <c r="C18" s="14" t="s">
        <v>22</v>
      </c>
      <c r="D18" s="10">
        <f t="shared" si="0"/>
        <v>6.5</v>
      </c>
      <c r="E18" s="9">
        <v>10</v>
      </c>
      <c r="F18" s="12">
        <f t="shared" si="1"/>
        <v>0</v>
      </c>
      <c r="G18" s="12">
        <f t="shared" si="2"/>
        <v>0</v>
      </c>
      <c r="H18" s="262"/>
      <c r="I18" s="262"/>
      <c r="J18" s="262"/>
      <c r="K18" s="262"/>
      <c r="L18" s="263"/>
    </row>
    <row r="19" spans="2:12" ht="18" customHeight="1" x14ac:dyDescent="0.3">
      <c r="B19" s="302"/>
      <c r="C19" s="14" t="s">
        <v>20</v>
      </c>
      <c r="D19" s="10">
        <f t="shared" si="0"/>
        <v>1.3</v>
      </c>
      <c r="E19" s="9">
        <v>2</v>
      </c>
      <c r="F19" s="12">
        <f t="shared" si="1"/>
        <v>0</v>
      </c>
      <c r="G19" s="12">
        <f t="shared" si="2"/>
        <v>0</v>
      </c>
      <c r="H19" s="262"/>
      <c r="I19" s="262"/>
      <c r="J19" s="262"/>
      <c r="K19" s="262"/>
      <c r="L19" s="263"/>
    </row>
    <row r="20" spans="2:12" ht="18" customHeight="1" x14ac:dyDescent="0.3">
      <c r="B20" s="302"/>
      <c r="C20" s="14" t="s">
        <v>195</v>
      </c>
      <c r="D20" s="10">
        <f t="shared" si="0"/>
        <v>0.32500000000000001</v>
      </c>
      <c r="E20" s="9">
        <v>0.5</v>
      </c>
      <c r="F20" s="12">
        <f t="shared" si="1"/>
        <v>0</v>
      </c>
      <c r="G20" s="12">
        <f t="shared" si="2"/>
        <v>0</v>
      </c>
      <c r="H20" s="262"/>
      <c r="I20" s="262"/>
      <c r="J20" s="262"/>
      <c r="K20" s="262"/>
      <c r="L20" s="263"/>
    </row>
    <row r="21" spans="2:12" ht="18" customHeight="1" x14ac:dyDescent="0.3">
      <c r="B21" s="302"/>
      <c r="C21" s="14" t="s">
        <v>24</v>
      </c>
      <c r="D21" s="10">
        <f t="shared" si="0"/>
        <v>0.32500000000000001</v>
      </c>
      <c r="E21" s="9">
        <v>0.5</v>
      </c>
      <c r="F21" s="1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</row>
    <row r="22" spans="2:12" ht="18" customHeight="1" x14ac:dyDescent="0.3">
      <c r="B22" s="302"/>
      <c r="C22" s="14" t="s">
        <v>27</v>
      </c>
      <c r="D22" s="10">
        <f t="shared" si="0"/>
        <v>0.32500000000000001</v>
      </c>
      <c r="E22" s="9">
        <v>0.5</v>
      </c>
      <c r="F22" s="12">
        <f t="shared" si="1"/>
        <v>0</v>
      </c>
      <c r="G22" s="12">
        <f t="shared" si="2"/>
        <v>0</v>
      </c>
      <c r="H22" s="262"/>
      <c r="I22" s="262"/>
      <c r="J22" s="262"/>
      <c r="K22" s="262"/>
      <c r="L22" s="263"/>
    </row>
    <row r="23" spans="2:12" ht="18" customHeight="1" x14ac:dyDescent="0.3">
      <c r="B23" s="302"/>
      <c r="C23" s="14" t="s">
        <v>499</v>
      </c>
      <c r="D23" s="10">
        <f t="shared" si="0"/>
        <v>1.3</v>
      </c>
      <c r="E23" s="9">
        <v>2</v>
      </c>
      <c r="F23" s="12">
        <f t="shared" si="1"/>
        <v>0</v>
      </c>
      <c r="G23" s="12">
        <f t="shared" si="2"/>
        <v>0</v>
      </c>
      <c r="H23" s="262"/>
      <c r="I23" s="262"/>
      <c r="J23" s="262"/>
      <c r="K23" s="262"/>
      <c r="L23" s="263"/>
    </row>
    <row r="24" spans="2:12" ht="18" customHeight="1" x14ac:dyDescent="0.3">
      <c r="B24" s="302"/>
      <c r="C24" s="14" t="s">
        <v>498</v>
      </c>
      <c r="D24" s="10">
        <f t="shared" si="0"/>
        <v>1.3</v>
      </c>
      <c r="E24" s="9">
        <v>2</v>
      </c>
      <c r="F24" s="12">
        <f t="shared" si="1"/>
        <v>0</v>
      </c>
      <c r="G24" s="12">
        <f t="shared" si="2"/>
        <v>0</v>
      </c>
      <c r="H24" s="262"/>
      <c r="I24" s="262"/>
      <c r="J24" s="262"/>
      <c r="K24" s="262"/>
      <c r="L24" s="263"/>
    </row>
    <row r="25" spans="2:12" ht="18" customHeight="1" x14ac:dyDescent="0.3">
      <c r="B25" s="225" t="s">
        <v>4463</v>
      </c>
      <c r="C25" s="42" t="s">
        <v>222</v>
      </c>
      <c r="D25" s="19">
        <f t="shared" si="0"/>
        <v>13</v>
      </c>
      <c r="E25" s="42">
        <v>20</v>
      </c>
      <c r="F25" s="12">
        <f t="shared" si="1"/>
        <v>0</v>
      </c>
      <c r="G25" s="12">
        <f t="shared" si="2"/>
        <v>0</v>
      </c>
      <c r="H25" s="193" t="s">
        <v>4464</v>
      </c>
      <c r="I25" s="194"/>
      <c r="J25" s="194"/>
      <c r="K25" s="194"/>
      <c r="L25" s="195"/>
    </row>
    <row r="26" spans="2:12" ht="18" customHeight="1" x14ac:dyDescent="0.3">
      <c r="B26" s="226"/>
      <c r="C26" s="42" t="s">
        <v>224</v>
      </c>
      <c r="D26" s="15">
        <f t="shared" si="0"/>
        <v>0.13</v>
      </c>
      <c r="E26" s="42">
        <v>0.2</v>
      </c>
      <c r="F26" s="12">
        <f t="shared" si="1"/>
        <v>0</v>
      </c>
      <c r="G26" s="12">
        <f t="shared" si="2"/>
        <v>0</v>
      </c>
      <c r="H26" s="199"/>
      <c r="I26" s="200"/>
      <c r="J26" s="200"/>
      <c r="K26" s="200"/>
      <c r="L26" s="201"/>
    </row>
    <row r="27" spans="2:12" ht="18" customHeight="1" x14ac:dyDescent="0.3">
      <c r="B27" s="226"/>
      <c r="C27" s="42" t="s">
        <v>2126</v>
      </c>
      <c r="D27" s="19">
        <f t="shared" si="0"/>
        <v>1.9500000000000002</v>
      </c>
      <c r="E27" s="42">
        <v>3</v>
      </c>
      <c r="F27" s="12">
        <f t="shared" si="1"/>
        <v>0</v>
      </c>
      <c r="G27" s="12">
        <f t="shared" si="2"/>
        <v>0</v>
      </c>
      <c r="H27" s="199"/>
      <c r="I27" s="200"/>
      <c r="J27" s="200"/>
      <c r="K27" s="200"/>
      <c r="L27" s="201"/>
    </row>
    <row r="28" spans="2:12" ht="18" customHeight="1" x14ac:dyDescent="0.3">
      <c r="B28" s="226"/>
      <c r="C28" s="42" t="s">
        <v>2667</v>
      </c>
      <c r="D28" s="15">
        <f t="shared" si="0"/>
        <v>0.65</v>
      </c>
      <c r="E28" s="42">
        <v>1</v>
      </c>
      <c r="F28" s="12">
        <f t="shared" si="1"/>
        <v>0</v>
      </c>
      <c r="G28" s="12">
        <f t="shared" si="2"/>
        <v>0</v>
      </c>
      <c r="H28" s="199"/>
      <c r="I28" s="200"/>
      <c r="J28" s="200"/>
      <c r="K28" s="200"/>
      <c r="L28" s="201"/>
    </row>
    <row r="29" spans="2:12" ht="18" customHeight="1" x14ac:dyDescent="0.3">
      <c r="B29" s="226"/>
      <c r="C29" s="42" t="s">
        <v>193</v>
      </c>
      <c r="D29" s="15">
        <f t="shared" si="0"/>
        <v>0.13</v>
      </c>
      <c r="E29" s="42">
        <v>0.2</v>
      </c>
      <c r="F29" s="12">
        <f t="shared" si="1"/>
        <v>0</v>
      </c>
      <c r="G29" s="12">
        <f t="shared" si="2"/>
        <v>0</v>
      </c>
      <c r="H29" s="199"/>
      <c r="I29" s="200"/>
      <c r="J29" s="200"/>
      <c r="K29" s="200"/>
      <c r="L29" s="201"/>
    </row>
    <row r="30" spans="2:12" ht="18" customHeight="1" x14ac:dyDescent="0.3">
      <c r="B30" s="226"/>
      <c r="C30" s="42" t="s">
        <v>178</v>
      </c>
      <c r="D30" s="96">
        <f t="shared" si="0"/>
        <v>0.65</v>
      </c>
      <c r="E30" s="42">
        <v>1</v>
      </c>
      <c r="F30" s="95">
        <f t="shared" si="1"/>
        <v>0</v>
      </c>
      <c r="G30" s="95">
        <f t="shared" si="2"/>
        <v>0</v>
      </c>
      <c r="H30" s="199"/>
      <c r="I30" s="200"/>
      <c r="J30" s="200"/>
      <c r="K30" s="200"/>
      <c r="L30" s="201"/>
    </row>
    <row r="31" spans="2:12" ht="18" customHeight="1" x14ac:dyDescent="0.3">
      <c r="B31" s="227"/>
      <c r="C31" s="42" t="s">
        <v>5505</v>
      </c>
      <c r="D31" s="96">
        <f t="shared" si="0"/>
        <v>6.5000000000000002E-2</v>
      </c>
      <c r="E31" s="42">
        <v>0.1</v>
      </c>
      <c r="F31" s="95">
        <f t="shared" si="1"/>
        <v>0</v>
      </c>
      <c r="G31" s="95">
        <f t="shared" si="2"/>
        <v>0</v>
      </c>
      <c r="H31" s="196"/>
      <c r="I31" s="197"/>
      <c r="J31" s="197"/>
      <c r="K31" s="197"/>
      <c r="L31" s="198"/>
    </row>
    <row r="32" spans="2:12" ht="18" customHeight="1" thickBot="1" x14ac:dyDescent="0.35">
      <c r="B32" s="30" t="s">
        <v>114</v>
      </c>
      <c r="C32" s="21" t="s">
        <v>261</v>
      </c>
      <c r="D32" s="24">
        <f t="shared" si="0"/>
        <v>13</v>
      </c>
      <c r="E32" s="23">
        <v>20</v>
      </c>
      <c r="F32" s="24">
        <f t="shared" si="1"/>
        <v>0</v>
      </c>
      <c r="G32" s="24">
        <f t="shared" si="2"/>
        <v>0</v>
      </c>
      <c r="H32" s="188" t="s">
        <v>36</v>
      </c>
      <c r="I32" s="188"/>
      <c r="J32" s="188"/>
      <c r="K32" s="188"/>
      <c r="L32" s="189"/>
    </row>
    <row r="33" spans="2:12" ht="72" customHeight="1" thickTop="1" x14ac:dyDescent="0.3"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</row>
    <row r="34" spans="2:12" ht="17.25" thickBot="1" x14ac:dyDescent="0.35"/>
    <row r="35" spans="2:12" ht="20.25" thickTop="1" x14ac:dyDescent="0.3">
      <c r="B35" s="217" t="s">
        <v>5504</v>
      </c>
      <c r="C35" s="218"/>
      <c r="D35" s="218"/>
      <c r="E35" s="218"/>
      <c r="F35" s="218"/>
      <c r="G35" s="218"/>
      <c r="H35" s="218"/>
      <c r="I35" s="218"/>
      <c r="J35" s="218"/>
      <c r="K35" s="218"/>
      <c r="L35" s="219"/>
    </row>
    <row r="36" spans="2:12" ht="18" customHeight="1" x14ac:dyDescent="0.3">
      <c r="B36" s="220" t="s">
        <v>3</v>
      </c>
      <c r="C36" s="221" t="s">
        <v>4</v>
      </c>
      <c r="D36" s="221" t="s">
        <v>5</v>
      </c>
      <c r="E36" s="221"/>
      <c r="F36" s="221" t="s">
        <v>6</v>
      </c>
      <c r="G36" s="221"/>
      <c r="H36" s="221" t="s">
        <v>7</v>
      </c>
      <c r="I36" s="221"/>
      <c r="J36" s="221"/>
      <c r="K36" s="221"/>
      <c r="L36" s="222"/>
    </row>
    <row r="37" spans="2:12" ht="18" customHeight="1" x14ac:dyDescent="0.3">
      <c r="B37" s="220"/>
      <c r="C37" s="221"/>
      <c r="D37" s="6" t="s">
        <v>1</v>
      </c>
      <c r="E37" s="6" t="s">
        <v>2</v>
      </c>
      <c r="F37" s="38" t="s">
        <v>1</v>
      </c>
      <c r="G37" s="39" t="s">
        <v>2</v>
      </c>
      <c r="H37" s="221"/>
      <c r="I37" s="221"/>
      <c r="J37" s="221"/>
      <c r="K37" s="221"/>
      <c r="L37" s="222"/>
    </row>
    <row r="38" spans="2:12" s="1" customFormat="1" ht="18" customHeight="1" x14ac:dyDescent="0.3">
      <c r="B38" s="187" t="s">
        <v>59</v>
      </c>
      <c r="C38" s="41" t="s">
        <v>13</v>
      </c>
      <c r="D38" s="15">
        <f t="shared" ref="D38:D67" si="3">E38*0.65</f>
        <v>32.5</v>
      </c>
      <c r="E38" s="11">
        <v>50</v>
      </c>
      <c r="F38" s="12">
        <f t="shared" ref="F38:F67" si="4">D38*D$2</f>
        <v>0</v>
      </c>
      <c r="G38" s="12">
        <f t="shared" ref="G38:G67" si="5">E38*D$3</f>
        <v>0</v>
      </c>
      <c r="H38" s="193" t="s">
        <v>68</v>
      </c>
      <c r="I38" s="194"/>
      <c r="J38" s="194"/>
      <c r="K38" s="194"/>
      <c r="L38" s="195"/>
    </row>
    <row r="39" spans="2:12" s="1" customFormat="1" ht="18" customHeight="1" x14ac:dyDescent="0.3">
      <c r="B39" s="187"/>
      <c r="C39" s="41" t="s">
        <v>69</v>
      </c>
      <c r="D39" s="15">
        <f t="shared" si="3"/>
        <v>1.625</v>
      </c>
      <c r="E39" s="11">
        <v>2.5</v>
      </c>
      <c r="F39" s="12">
        <f t="shared" si="4"/>
        <v>0</v>
      </c>
      <c r="G39" s="12">
        <f t="shared" si="5"/>
        <v>0</v>
      </c>
      <c r="H39" s="196"/>
      <c r="I39" s="197"/>
      <c r="J39" s="197"/>
      <c r="K39" s="197"/>
      <c r="L39" s="198"/>
    </row>
    <row r="40" spans="2:12" s="88" customFormat="1" ht="16.5" customHeight="1" x14ac:dyDescent="0.3">
      <c r="B40" s="187" t="s">
        <v>1067</v>
      </c>
      <c r="C40" s="14" t="s">
        <v>590</v>
      </c>
      <c r="D40" s="10">
        <f t="shared" si="3"/>
        <v>4.55</v>
      </c>
      <c r="E40" s="11">
        <v>7</v>
      </c>
      <c r="F40" s="12">
        <f t="shared" si="4"/>
        <v>0</v>
      </c>
      <c r="G40" s="12">
        <f t="shared" si="5"/>
        <v>0</v>
      </c>
      <c r="H40" s="202" t="s">
        <v>5503</v>
      </c>
      <c r="I40" s="203"/>
      <c r="J40" s="203"/>
      <c r="K40" s="203"/>
      <c r="L40" s="204"/>
    </row>
    <row r="41" spans="2:12" s="88" customFormat="1" ht="16.5" customHeight="1" x14ac:dyDescent="0.3">
      <c r="B41" s="187"/>
      <c r="C41" s="14" t="s">
        <v>650</v>
      </c>
      <c r="D41" s="10">
        <f t="shared" si="3"/>
        <v>6.5</v>
      </c>
      <c r="E41" s="11">
        <v>10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s="88" customFormat="1" ht="16.5" customHeight="1" x14ac:dyDescent="0.3">
      <c r="B42" s="187"/>
      <c r="C42" s="14" t="s">
        <v>70</v>
      </c>
      <c r="D42" s="10">
        <f t="shared" si="3"/>
        <v>6.5</v>
      </c>
      <c r="E42" s="11">
        <v>10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s="88" customFormat="1" ht="16.5" customHeight="1" x14ac:dyDescent="0.3">
      <c r="B43" s="187"/>
      <c r="C43" s="14" t="s">
        <v>27</v>
      </c>
      <c r="D43" s="10">
        <f t="shared" si="3"/>
        <v>0.65</v>
      </c>
      <c r="E43" s="11">
        <v>1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s="88" customFormat="1" ht="16.5" customHeight="1" x14ac:dyDescent="0.3">
      <c r="B44" s="187"/>
      <c r="C44" s="14" t="s">
        <v>169</v>
      </c>
      <c r="D44" s="26">
        <f t="shared" si="3"/>
        <v>1.9500000000000002</v>
      </c>
      <c r="E44" s="11">
        <v>3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s="88" customFormat="1" ht="16.5" customHeight="1" x14ac:dyDescent="0.3">
      <c r="B45" s="187"/>
      <c r="C45" s="14" t="s">
        <v>298</v>
      </c>
      <c r="D45" s="10">
        <f t="shared" si="3"/>
        <v>0.65</v>
      </c>
      <c r="E45" s="11">
        <v>1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s="88" customFormat="1" ht="16.5" customHeight="1" x14ac:dyDescent="0.3">
      <c r="B46" s="187"/>
      <c r="C46" s="14" t="s">
        <v>5502</v>
      </c>
      <c r="D46" s="10">
        <f t="shared" si="3"/>
        <v>0.32500000000000001</v>
      </c>
      <c r="E46" s="11">
        <v>0.5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s="88" customFormat="1" ht="16.5" customHeight="1" x14ac:dyDescent="0.3">
      <c r="B47" s="187"/>
      <c r="C47" s="14" t="s">
        <v>270</v>
      </c>
      <c r="D47" s="10">
        <f t="shared" si="3"/>
        <v>0.13</v>
      </c>
      <c r="E47" s="11">
        <v>0.2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s="88" customFormat="1" ht="16.5" customHeight="1" x14ac:dyDescent="0.3">
      <c r="B48" s="187"/>
      <c r="C48" s="14" t="s">
        <v>5501</v>
      </c>
      <c r="D48" s="10">
        <f t="shared" si="3"/>
        <v>0.32500000000000001</v>
      </c>
      <c r="E48" s="11">
        <v>0.5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1:13" s="88" customFormat="1" ht="16.5" customHeight="1" x14ac:dyDescent="0.3">
      <c r="B49" s="187"/>
      <c r="C49" s="14" t="s">
        <v>39</v>
      </c>
      <c r="D49" s="10">
        <f t="shared" si="3"/>
        <v>0.65</v>
      </c>
      <c r="E49" s="11">
        <v>1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1:13" ht="16.5" customHeight="1" x14ac:dyDescent="0.3">
      <c r="B50" s="282" t="s">
        <v>5500</v>
      </c>
      <c r="C50" s="9" t="s">
        <v>431</v>
      </c>
      <c r="D50" s="19">
        <f t="shared" si="3"/>
        <v>26</v>
      </c>
      <c r="E50" s="11">
        <v>40</v>
      </c>
      <c r="F50" s="12">
        <f t="shared" si="4"/>
        <v>0</v>
      </c>
      <c r="G50" s="12">
        <f t="shared" si="5"/>
        <v>0</v>
      </c>
      <c r="H50" s="193" t="s">
        <v>5499</v>
      </c>
      <c r="I50" s="194"/>
      <c r="J50" s="194"/>
      <c r="K50" s="194"/>
      <c r="L50" s="195"/>
    </row>
    <row r="51" spans="1:13" ht="16.5" customHeight="1" x14ac:dyDescent="0.3">
      <c r="B51" s="283"/>
      <c r="C51" s="9" t="s">
        <v>5498</v>
      </c>
      <c r="D51" s="19">
        <f t="shared" si="3"/>
        <v>6.5</v>
      </c>
      <c r="E51" s="11">
        <v>10</v>
      </c>
      <c r="F51" s="12">
        <f t="shared" si="4"/>
        <v>0</v>
      </c>
      <c r="G51" s="12">
        <f t="shared" si="5"/>
        <v>0</v>
      </c>
      <c r="H51" s="199"/>
      <c r="I51" s="200"/>
      <c r="J51" s="200"/>
      <c r="K51" s="200"/>
      <c r="L51" s="201"/>
    </row>
    <row r="52" spans="1:13" ht="16.5" customHeight="1" x14ac:dyDescent="0.3">
      <c r="B52" s="283"/>
      <c r="C52" s="9" t="s">
        <v>5497</v>
      </c>
      <c r="D52" s="19">
        <f t="shared" si="3"/>
        <v>1.9500000000000002</v>
      </c>
      <c r="E52" s="11">
        <v>3</v>
      </c>
      <c r="F52" s="12">
        <f t="shared" si="4"/>
        <v>0</v>
      </c>
      <c r="G52" s="12">
        <f t="shared" si="5"/>
        <v>0</v>
      </c>
      <c r="H52" s="199"/>
      <c r="I52" s="200"/>
      <c r="J52" s="200"/>
      <c r="K52" s="200"/>
      <c r="L52" s="201"/>
    </row>
    <row r="53" spans="1:13" ht="16.5" customHeight="1" x14ac:dyDescent="0.3">
      <c r="B53" s="283"/>
      <c r="C53" s="9" t="s">
        <v>5491</v>
      </c>
      <c r="D53" s="15">
        <f t="shared" si="3"/>
        <v>0.65</v>
      </c>
      <c r="E53" s="11">
        <v>1</v>
      </c>
      <c r="F53" s="12">
        <f t="shared" si="4"/>
        <v>0</v>
      </c>
      <c r="G53" s="12">
        <f t="shared" si="5"/>
        <v>0</v>
      </c>
      <c r="H53" s="199"/>
      <c r="I53" s="200"/>
      <c r="J53" s="200"/>
      <c r="K53" s="200"/>
      <c r="L53" s="201"/>
    </row>
    <row r="54" spans="1:13" ht="16.5" customHeight="1" x14ac:dyDescent="0.3">
      <c r="B54" s="283"/>
      <c r="C54" s="9" t="s">
        <v>5496</v>
      </c>
      <c r="D54" s="15">
        <f t="shared" si="3"/>
        <v>0.32500000000000001</v>
      </c>
      <c r="E54" s="11">
        <v>0.5</v>
      </c>
      <c r="F54" s="12">
        <f t="shared" si="4"/>
        <v>0</v>
      </c>
      <c r="G54" s="12">
        <f t="shared" si="5"/>
        <v>0</v>
      </c>
      <c r="H54" s="199"/>
      <c r="I54" s="200"/>
      <c r="J54" s="200"/>
      <c r="K54" s="200"/>
      <c r="L54" s="201"/>
    </row>
    <row r="55" spans="1:13" ht="16.5" customHeight="1" x14ac:dyDescent="0.3">
      <c r="B55" s="283"/>
      <c r="C55" s="9" t="s">
        <v>5495</v>
      </c>
      <c r="D55" s="15">
        <f t="shared" si="3"/>
        <v>0.13</v>
      </c>
      <c r="E55" s="11">
        <v>0.2</v>
      </c>
      <c r="F55" s="12">
        <f t="shared" si="4"/>
        <v>0</v>
      </c>
      <c r="G55" s="12">
        <f t="shared" si="5"/>
        <v>0</v>
      </c>
      <c r="H55" s="199"/>
      <c r="I55" s="200"/>
      <c r="J55" s="200"/>
      <c r="K55" s="200"/>
      <c r="L55" s="201"/>
    </row>
    <row r="56" spans="1:13" ht="16.5" customHeight="1" x14ac:dyDescent="0.3">
      <c r="B56" s="283"/>
      <c r="C56" s="9" t="s">
        <v>27</v>
      </c>
      <c r="D56" s="15">
        <f t="shared" si="3"/>
        <v>3.25</v>
      </c>
      <c r="E56" s="11">
        <v>5</v>
      </c>
      <c r="F56" s="12">
        <f t="shared" si="4"/>
        <v>0</v>
      </c>
      <c r="G56" s="12">
        <f t="shared" si="5"/>
        <v>0</v>
      </c>
      <c r="H56" s="199"/>
      <c r="I56" s="200"/>
      <c r="J56" s="200"/>
      <c r="K56" s="200"/>
      <c r="L56" s="201"/>
    </row>
    <row r="57" spans="1:13" ht="16.5" customHeight="1" x14ac:dyDescent="0.3">
      <c r="B57" s="283"/>
      <c r="C57" s="9" t="s">
        <v>52</v>
      </c>
      <c r="D57" s="19">
        <f t="shared" si="3"/>
        <v>1.9500000000000002</v>
      </c>
      <c r="E57" s="11">
        <v>3</v>
      </c>
      <c r="F57" s="12">
        <f t="shared" si="4"/>
        <v>0</v>
      </c>
      <c r="G57" s="12">
        <f t="shared" si="5"/>
        <v>0</v>
      </c>
      <c r="H57" s="199"/>
      <c r="I57" s="200"/>
      <c r="J57" s="200"/>
      <c r="K57" s="200"/>
      <c r="L57" s="201"/>
    </row>
    <row r="58" spans="1:13" ht="16.5" customHeight="1" x14ac:dyDescent="0.3">
      <c r="B58" s="283"/>
      <c r="C58" s="9" t="s">
        <v>39</v>
      </c>
      <c r="D58" s="15">
        <f t="shared" si="3"/>
        <v>0.65</v>
      </c>
      <c r="E58" s="11">
        <v>1</v>
      </c>
      <c r="F58" s="12">
        <f t="shared" si="4"/>
        <v>0</v>
      </c>
      <c r="G58" s="12">
        <f t="shared" si="5"/>
        <v>0</v>
      </c>
      <c r="H58" s="199"/>
      <c r="I58" s="200"/>
      <c r="J58" s="200"/>
      <c r="K58" s="200"/>
      <c r="L58" s="201"/>
    </row>
    <row r="59" spans="1:13" ht="16.5" customHeight="1" x14ac:dyDescent="0.3">
      <c r="B59" s="283"/>
      <c r="C59" s="9" t="s">
        <v>53</v>
      </c>
      <c r="D59" s="15">
        <f t="shared" si="3"/>
        <v>0.13</v>
      </c>
      <c r="E59" s="11">
        <v>0.2</v>
      </c>
      <c r="F59" s="12">
        <f t="shared" si="4"/>
        <v>0</v>
      </c>
      <c r="G59" s="12">
        <f t="shared" si="5"/>
        <v>0</v>
      </c>
      <c r="H59" s="199"/>
      <c r="I59" s="200"/>
      <c r="J59" s="200"/>
      <c r="K59" s="200"/>
      <c r="L59" s="201"/>
    </row>
    <row r="60" spans="1:13" ht="16.5" customHeight="1" x14ac:dyDescent="0.3">
      <c r="B60" s="284"/>
      <c r="C60" s="9" t="s">
        <v>5494</v>
      </c>
      <c r="D60" s="15">
        <f t="shared" si="3"/>
        <v>1.3</v>
      </c>
      <c r="E60" s="11">
        <v>2</v>
      </c>
      <c r="F60" s="12">
        <f t="shared" si="4"/>
        <v>0</v>
      </c>
      <c r="G60" s="12">
        <f t="shared" si="5"/>
        <v>0</v>
      </c>
      <c r="H60" s="196"/>
      <c r="I60" s="197"/>
      <c r="J60" s="197"/>
      <c r="K60" s="197"/>
      <c r="L60" s="198"/>
    </row>
    <row r="61" spans="1:13" ht="18" customHeight="1" x14ac:dyDescent="0.3">
      <c r="A61"/>
      <c r="B61" s="267" t="s">
        <v>5493</v>
      </c>
      <c r="C61" s="9" t="s">
        <v>229</v>
      </c>
      <c r="D61" s="26">
        <f t="shared" si="3"/>
        <v>26</v>
      </c>
      <c r="E61" s="9">
        <v>40</v>
      </c>
      <c r="F61" s="12">
        <f t="shared" si="4"/>
        <v>0</v>
      </c>
      <c r="G61" s="12">
        <f t="shared" si="5"/>
        <v>0</v>
      </c>
      <c r="H61" s="202" t="s">
        <v>5492</v>
      </c>
      <c r="I61" s="203"/>
      <c r="J61" s="203"/>
      <c r="K61" s="203"/>
      <c r="L61" s="204"/>
      <c r="M61"/>
    </row>
    <row r="62" spans="1:13" ht="18" customHeight="1" x14ac:dyDescent="0.3">
      <c r="A62"/>
      <c r="B62" s="268"/>
      <c r="C62" s="9" t="s">
        <v>24</v>
      </c>
      <c r="D62" s="10">
        <f t="shared" si="3"/>
        <v>0.65</v>
      </c>
      <c r="E62" s="9">
        <v>1</v>
      </c>
      <c r="F62" s="12">
        <f t="shared" si="4"/>
        <v>0</v>
      </c>
      <c r="G62" s="12">
        <f t="shared" si="5"/>
        <v>0</v>
      </c>
      <c r="H62" s="205"/>
      <c r="I62" s="206"/>
      <c r="J62" s="206"/>
      <c r="K62" s="206"/>
      <c r="L62" s="207"/>
      <c r="M62"/>
    </row>
    <row r="63" spans="1:13" ht="18" customHeight="1" x14ac:dyDescent="0.3">
      <c r="A63"/>
      <c r="B63" s="268"/>
      <c r="C63" s="9" t="s">
        <v>20</v>
      </c>
      <c r="D63" s="10">
        <f t="shared" si="3"/>
        <v>0.32500000000000001</v>
      </c>
      <c r="E63" s="9">
        <v>0.5</v>
      </c>
      <c r="F63" s="12">
        <f t="shared" si="4"/>
        <v>0</v>
      </c>
      <c r="G63" s="12">
        <f t="shared" si="5"/>
        <v>0</v>
      </c>
      <c r="H63" s="205"/>
      <c r="I63" s="206"/>
      <c r="J63" s="206"/>
      <c r="K63" s="206"/>
      <c r="L63" s="207"/>
      <c r="M63"/>
    </row>
    <row r="64" spans="1:13" ht="18" customHeight="1" x14ac:dyDescent="0.3">
      <c r="A64"/>
      <c r="B64" s="268"/>
      <c r="C64" s="9" t="s">
        <v>5491</v>
      </c>
      <c r="D64" s="10">
        <f t="shared" si="3"/>
        <v>0.32500000000000001</v>
      </c>
      <c r="E64" s="9">
        <v>0.5</v>
      </c>
      <c r="F64" s="12">
        <f t="shared" si="4"/>
        <v>0</v>
      </c>
      <c r="G64" s="12">
        <f t="shared" si="5"/>
        <v>0</v>
      </c>
      <c r="H64" s="205"/>
      <c r="I64" s="206"/>
      <c r="J64" s="206"/>
      <c r="K64" s="206"/>
      <c r="L64" s="207"/>
      <c r="M64"/>
    </row>
    <row r="65" spans="1:13" ht="18" customHeight="1" x14ac:dyDescent="0.3">
      <c r="A65"/>
      <c r="B65" s="268"/>
      <c r="C65" s="9" t="s">
        <v>53</v>
      </c>
      <c r="D65" s="10">
        <f t="shared" si="3"/>
        <v>0.13</v>
      </c>
      <c r="E65" s="9">
        <v>0.2</v>
      </c>
      <c r="F65" s="12">
        <f t="shared" si="4"/>
        <v>0</v>
      </c>
      <c r="G65" s="12">
        <f t="shared" si="5"/>
        <v>0</v>
      </c>
      <c r="H65" s="205"/>
      <c r="I65" s="206"/>
      <c r="J65" s="206"/>
      <c r="K65" s="206"/>
      <c r="L65" s="207"/>
      <c r="M65"/>
    </row>
    <row r="66" spans="1:13" ht="18" customHeight="1" x14ac:dyDescent="0.3">
      <c r="A66"/>
      <c r="B66" s="269"/>
      <c r="C66" s="9" t="s">
        <v>5490</v>
      </c>
      <c r="D66" s="10">
        <f t="shared" si="3"/>
        <v>0.65</v>
      </c>
      <c r="E66" s="9">
        <v>1</v>
      </c>
      <c r="F66" s="12">
        <f t="shared" si="4"/>
        <v>0</v>
      </c>
      <c r="G66" s="12">
        <f t="shared" si="5"/>
        <v>0</v>
      </c>
      <c r="H66" s="270"/>
      <c r="I66" s="271"/>
      <c r="J66" s="271"/>
      <c r="K66" s="271"/>
      <c r="L66" s="272"/>
      <c r="M66"/>
    </row>
    <row r="67" spans="1:13" ht="18" customHeight="1" thickBot="1" x14ac:dyDescent="0.35">
      <c r="B67" s="27" t="s">
        <v>5489</v>
      </c>
      <c r="C67" s="21" t="s">
        <v>33</v>
      </c>
      <c r="D67" s="28">
        <f t="shared" si="3"/>
        <v>13</v>
      </c>
      <c r="E67" s="23">
        <v>20</v>
      </c>
      <c r="F67" s="24">
        <f t="shared" si="4"/>
        <v>0</v>
      </c>
      <c r="G67" s="24">
        <f t="shared" si="5"/>
        <v>0</v>
      </c>
      <c r="H67" s="228" t="s">
        <v>34</v>
      </c>
      <c r="I67" s="229"/>
      <c r="J67" s="229"/>
      <c r="K67" s="229"/>
      <c r="L67" s="230"/>
    </row>
    <row r="68" spans="1:13" ht="72" customHeight="1" thickTop="1" x14ac:dyDescent="0.3">
      <c r="B68" s="190"/>
      <c r="C68" s="190"/>
      <c r="D68" s="190"/>
      <c r="E68" s="190"/>
      <c r="F68" s="190"/>
      <c r="G68" s="190"/>
      <c r="H68" s="190"/>
      <c r="I68" s="190"/>
      <c r="J68" s="190"/>
      <c r="K68" s="190"/>
      <c r="L68" s="190"/>
    </row>
    <row r="97" spans="8:12" x14ac:dyDescent="0.3">
      <c r="H97" s="130"/>
      <c r="I97" s="130"/>
      <c r="J97" s="130"/>
      <c r="K97" s="130"/>
      <c r="L97" s="130"/>
    </row>
    <row r="98" spans="8:12" x14ac:dyDescent="0.3">
      <c r="H98" s="130"/>
      <c r="I98" s="130"/>
      <c r="J98" s="130"/>
      <c r="K98" s="130"/>
      <c r="L98" s="130"/>
    </row>
    <row r="107" spans="8:12" x14ac:dyDescent="0.3">
      <c r="H107" s="84"/>
    </row>
    <row r="122" spans="8:8" x14ac:dyDescent="0.3">
      <c r="H122" s="84"/>
    </row>
  </sheetData>
  <mergeCells count="33">
    <mergeCell ref="H25:L31"/>
    <mergeCell ref="B35:L35"/>
    <mergeCell ref="B36:B37"/>
    <mergeCell ref="C36:C37"/>
    <mergeCell ref="D36:E36"/>
    <mergeCell ref="F36:G36"/>
    <mergeCell ref="H36:L37"/>
    <mergeCell ref="B33:L33"/>
    <mergeCell ref="H32:L32"/>
    <mergeCell ref="B25:B31"/>
    <mergeCell ref="B2:B3"/>
    <mergeCell ref="E2:L3"/>
    <mergeCell ref="B4:L6"/>
    <mergeCell ref="B8:B9"/>
    <mergeCell ref="C8:C9"/>
    <mergeCell ref="D8:E8"/>
    <mergeCell ref="F8:G8"/>
    <mergeCell ref="H8:L9"/>
    <mergeCell ref="B10:B16"/>
    <mergeCell ref="H10:L16"/>
    <mergeCell ref="B17:B24"/>
    <mergeCell ref="B7:L7"/>
    <mergeCell ref="H17:L24"/>
    <mergeCell ref="B68:L68"/>
    <mergeCell ref="B38:B39"/>
    <mergeCell ref="H38:L39"/>
    <mergeCell ref="B40:B49"/>
    <mergeCell ref="H40:L49"/>
    <mergeCell ref="B50:B60"/>
    <mergeCell ref="H50:L60"/>
    <mergeCell ref="B61:B66"/>
    <mergeCell ref="H61:L66"/>
    <mergeCell ref="H67:L67"/>
  </mergeCells>
  <phoneticPr fontId="2" type="noConversion"/>
  <pageMargins left="0.25" right="0.25" top="0.75" bottom="0.75" header="0.3" footer="0.3"/>
  <pageSetup paperSize="9" scale="75" fitToHeight="0" orientation="portrait" r:id="rId1"/>
  <rowBreaks count="1" manualBreakCount="1">
    <brk id="34" max="16383" man="1"/>
  </rowBreaks>
  <drawing r:id="rId2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>
    <pageSetUpPr fitToPage="1"/>
  </sheetPr>
  <dimension ref="A1:M60"/>
  <sheetViews>
    <sheetView zoomScaleNormal="100" zoomScaleSheetLayoutView="55" workbookViewId="0">
      <selection activeCell="B12" sqref="B12:L17"/>
    </sheetView>
  </sheetViews>
  <sheetFormatPr defaultRowHeight="16.5" x14ac:dyDescent="0.3"/>
  <cols>
    <col min="1" max="1" width="4.3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9" style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367" t="s">
        <v>5528</v>
      </c>
      <c r="C7" s="368"/>
      <c r="D7" s="368"/>
      <c r="E7" s="368"/>
      <c r="F7" s="368"/>
      <c r="G7" s="368"/>
      <c r="H7" s="368"/>
      <c r="I7" s="368"/>
      <c r="J7" s="368"/>
      <c r="K7" s="368"/>
      <c r="L7" s="369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45" t="s">
        <v>7</v>
      </c>
      <c r="I8" s="246"/>
      <c r="J8" s="246"/>
      <c r="K8" s="246"/>
      <c r="L8" s="247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48"/>
      <c r="I9" s="249"/>
      <c r="J9" s="249"/>
      <c r="K9" s="249"/>
      <c r="L9" s="250"/>
    </row>
    <row r="10" spans="2:12" ht="18" customHeight="1" x14ac:dyDescent="0.3">
      <c r="B10" s="187" t="s">
        <v>519</v>
      </c>
      <c r="C10" s="9" t="s">
        <v>13</v>
      </c>
      <c r="D10" s="10">
        <f t="shared" ref="D10:D34" si="0">E10*0.65</f>
        <v>32.5</v>
      </c>
      <c r="E10" s="9">
        <v>50</v>
      </c>
      <c r="F10" s="12">
        <f t="shared" ref="F10:F34" si="1">D10*D$2</f>
        <v>0</v>
      </c>
      <c r="G10" s="12">
        <f t="shared" ref="G10:G34" si="2">E10*D$3</f>
        <v>0</v>
      </c>
      <c r="H10" s="223" t="s">
        <v>74</v>
      </c>
      <c r="I10" s="223"/>
      <c r="J10" s="223"/>
      <c r="K10" s="223"/>
      <c r="L10" s="224"/>
    </row>
    <row r="11" spans="2:12" ht="18" customHeight="1" x14ac:dyDescent="0.3">
      <c r="B11" s="187"/>
      <c r="C11" s="9" t="s">
        <v>75</v>
      </c>
      <c r="D11" s="10">
        <f t="shared" si="0"/>
        <v>1.625</v>
      </c>
      <c r="E11" s="9">
        <v>2.5</v>
      </c>
      <c r="F11" s="12">
        <f t="shared" si="1"/>
        <v>0</v>
      </c>
      <c r="G11" s="12">
        <f t="shared" si="2"/>
        <v>0</v>
      </c>
      <c r="H11" s="223"/>
      <c r="I11" s="223"/>
      <c r="J11" s="223"/>
      <c r="K11" s="223"/>
      <c r="L11" s="224"/>
    </row>
    <row r="12" spans="2:12" ht="18" customHeight="1" x14ac:dyDescent="0.3">
      <c r="B12" s="303" t="s">
        <v>548</v>
      </c>
      <c r="C12" s="14" t="s">
        <v>176</v>
      </c>
      <c r="D12" s="19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62" t="s">
        <v>1424</v>
      </c>
      <c r="I12" s="262"/>
      <c r="J12" s="262"/>
      <c r="K12" s="262"/>
      <c r="L12" s="263"/>
    </row>
    <row r="13" spans="2:12" ht="18" customHeight="1" x14ac:dyDescent="0.3">
      <c r="B13" s="303"/>
      <c r="C13" s="14" t="s">
        <v>18</v>
      </c>
      <c r="D13" s="15">
        <f t="shared" si="0"/>
        <v>3.25</v>
      </c>
      <c r="E13" s="9">
        <v>5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ht="18" customHeight="1" x14ac:dyDescent="0.3">
      <c r="B14" s="303"/>
      <c r="C14" s="14" t="s">
        <v>195</v>
      </c>
      <c r="D14" s="15">
        <f t="shared" si="0"/>
        <v>0.32500000000000001</v>
      </c>
      <c r="E14" s="9">
        <v>0.5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ht="18" customHeight="1" x14ac:dyDescent="0.3">
      <c r="B15" s="303"/>
      <c r="C15" s="14" t="s">
        <v>20</v>
      </c>
      <c r="D15" s="15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ht="18" customHeight="1" x14ac:dyDescent="0.3">
      <c r="B16" s="303"/>
      <c r="C16" s="14" t="s">
        <v>5527</v>
      </c>
      <c r="D16" s="15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2:12" ht="18" customHeight="1" x14ac:dyDescent="0.3">
      <c r="B17" s="303"/>
      <c r="C17" s="14" t="s">
        <v>498</v>
      </c>
      <c r="D17" s="15">
        <f t="shared" si="0"/>
        <v>1.3</v>
      </c>
      <c r="E17" s="9">
        <v>2</v>
      </c>
      <c r="F17" s="12">
        <f t="shared" si="1"/>
        <v>0</v>
      </c>
      <c r="G17" s="12">
        <f t="shared" si="2"/>
        <v>0</v>
      </c>
      <c r="H17" s="262"/>
      <c r="I17" s="262"/>
      <c r="J17" s="262"/>
      <c r="K17" s="262"/>
      <c r="L17" s="263"/>
    </row>
    <row r="18" spans="2:12" ht="17.25" customHeight="1" x14ac:dyDescent="0.3">
      <c r="B18" s="225" t="s">
        <v>5526</v>
      </c>
      <c r="C18" s="9" t="s">
        <v>1818</v>
      </c>
      <c r="D18" s="26">
        <f t="shared" si="0"/>
        <v>26</v>
      </c>
      <c r="E18" s="11">
        <v>40</v>
      </c>
      <c r="F18" s="32">
        <f t="shared" si="1"/>
        <v>0</v>
      </c>
      <c r="G18" s="12">
        <f t="shared" si="2"/>
        <v>0</v>
      </c>
      <c r="H18" s="202" t="s">
        <v>5525</v>
      </c>
      <c r="I18" s="203"/>
      <c r="J18" s="203"/>
      <c r="K18" s="203"/>
      <c r="L18" s="204"/>
    </row>
    <row r="19" spans="2:12" ht="17.25" customHeight="1" x14ac:dyDescent="0.3">
      <c r="B19" s="226"/>
      <c r="C19" s="9" t="s">
        <v>4632</v>
      </c>
      <c r="D19" s="26">
        <f t="shared" si="0"/>
        <v>6.5</v>
      </c>
      <c r="E19" s="11">
        <v>10</v>
      </c>
      <c r="F19" s="3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7.25" customHeight="1" x14ac:dyDescent="0.3">
      <c r="B20" s="226"/>
      <c r="C20" s="9" t="s">
        <v>22</v>
      </c>
      <c r="D20" s="15">
        <f t="shared" si="0"/>
        <v>6.5</v>
      </c>
      <c r="E20" s="11">
        <v>10</v>
      </c>
      <c r="F20" s="3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7.25" customHeight="1" x14ac:dyDescent="0.3">
      <c r="B21" s="226"/>
      <c r="C21" s="9" t="s">
        <v>23</v>
      </c>
      <c r="D21" s="15">
        <f t="shared" si="0"/>
        <v>3.25</v>
      </c>
      <c r="E21" s="11">
        <v>5</v>
      </c>
      <c r="F21" s="3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7.25" customHeight="1" x14ac:dyDescent="0.3">
      <c r="B22" s="226"/>
      <c r="C22" s="9" t="s">
        <v>195</v>
      </c>
      <c r="D22" s="15">
        <f t="shared" si="0"/>
        <v>0.65</v>
      </c>
      <c r="E22" s="11">
        <v>1</v>
      </c>
      <c r="F22" s="3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7.25" customHeight="1" x14ac:dyDescent="0.3">
      <c r="B23" s="226"/>
      <c r="C23" s="9" t="s">
        <v>27</v>
      </c>
      <c r="D23" s="15">
        <f t="shared" si="0"/>
        <v>2.6</v>
      </c>
      <c r="E23" s="11">
        <v>4</v>
      </c>
      <c r="F23" s="3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7.25" customHeight="1" x14ac:dyDescent="0.3">
      <c r="B24" s="226"/>
      <c r="C24" s="9" t="s">
        <v>28</v>
      </c>
      <c r="D24" s="15">
        <f t="shared" si="0"/>
        <v>1.3</v>
      </c>
      <c r="E24" s="11">
        <v>2</v>
      </c>
      <c r="F24" s="3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7.25" customHeight="1" x14ac:dyDescent="0.3">
      <c r="B25" s="226"/>
      <c r="C25" s="9" t="s">
        <v>24</v>
      </c>
      <c r="D25" s="15">
        <f t="shared" si="0"/>
        <v>0.19500000000000001</v>
      </c>
      <c r="E25" s="11">
        <v>0.3</v>
      </c>
      <c r="F25" s="3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7.25" customHeight="1" x14ac:dyDescent="0.3">
      <c r="B26" s="226"/>
      <c r="C26" s="9" t="s">
        <v>78</v>
      </c>
      <c r="D26" s="15">
        <f t="shared" si="0"/>
        <v>6.5000000000000002E-2</v>
      </c>
      <c r="E26" s="11">
        <v>0.1</v>
      </c>
      <c r="F26" s="3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7.25" customHeight="1" x14ac:dyDescent="0.3">
      <c r="B27" s="227"/>
      <c r="C27" s="9" t="s">
        <v>190</v>
      </c>
      <c r="D27" s="15">
        <f t="shared" si="0"/>
        <v>0.65</v>
      </c>
      <c r="E27" s="11">
        <v>1</v>
      </c>
      <c r="F27" s="3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8" customHeight="1" x14ac:dyDescent="0.3">
      <c r="B28" s="225" t="s">
        <v>1399</v>
      </c>
      <c r="C28" s="9" t="s">
        <v>5524</v>
      </c>
      <c r="D28" s="10">
        <f t="shared" si="0"/>
        <v>19.5</v>
      </c>
      <c r="E28" s="9">
        <v>30</v>
      </c>
      <c r="F28" s="12">
        <f t="shared" si="1"/>
        <v>0</v>
      </c>
      <c r="G28" s="12">
        <f t="shared" si="2"/>
        <v>0</v>
      </c>
      <c r="H28" s="202" t="s">
        <v>5101</v>
      </c>
      <c r="I28" s="203"/>
      <c r="J28" s="203"/>
      <c r="K28" s="203"/>
      <c r="L28" s="204"/>
    </row>
    <row r="29" spans="2:12" ht="18" customHeight="1" x14ac:dyDescent="0.3">
      <c r="B29" s="226"/>
      <c r="C29" s="9" t="s">
        <v>186</v>
      </c>
      <c r="D29" s="10">
        <f t="shared" si="0"/>
        <v>0.65</v>
      </c>
      <c r="E29" s="9">
        <v>1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18" customHeight="1" x14ac:dyDescent="0.3">
      <c r="B30" s="226"/>
      <c r="C30" s="9" t="s">
        <v>20</v>
      </c>
      <c r="D30" s="10">
        <f t="shared" si="0"/>
        <v>0.32500000000000001</v>
      </c>
      <c r="E30" s="9">
        <v>0.5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ht="18" customHeight="1" x14ac:dyDescent="0.3">
      <c r="B31" s="226"/>
      <c r="C31" s="9" t="s">
        <v>195</v>
      </c>
      <c r="D31" s="10">
        <f t="shared" si="0"/>
        <v>0.32500000000000001</v>
      </c>
      <c r="E31" s="9">
        <v>0.5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ht="18" customHeight="1" x14ac:dyDescent="0.3">
      <c r="B32" s="226"/>
      <c r="C32" s="9" t="s">
        <v>24</v>
      </c>
      <c r="D32" s="10">
        <f t="shared" si="0"/>
        <v>0.32500000000000001</v>
      </c>
      <c r="E32" s="9">
        <v>0.5</v>
      </c>
      <c r="F32" s="12">
        <f t="shared" si="1"/>
        <v>0</v>
      </c>
      <c r="G32" s="12">
        <f t="shared" si="2"/>
        <v>0</v>
      </c>
      <c r="H32" s="205"/>
      <c r="I32" s="206"/>
      <c r="J32" s="206"/>
      <c r="K32" s="206"/>
      <c r="L32" s="207"/>
    </row>
    <row r="33" spans="2:12" ht="18" customHeight="1" x14ac:dyDescent="0.3">
      <c r="B33" s="227"/>
      <c r="C33" s="9" t="s">
        <v>53</v>
      </c>
      <c r="D33" s="10">
        <f t="shared" si="0"/>
        <v>0.13</v>
      </c>
      <c r="E33" s="9">
        <v>0.2</v>
      </c>
      <c r="F33" s="12">
        <f t="shared" si="1"/>
        <v>0</v>
      </c>
      <c r="G33" s="12">
        <f t="shared" si="2"/>
        <v>0</v>
      </c>
      <c r="H33" s="270"/>
      <c r="I33" s="271"/>
      <c r="J33" s="271"/>
      <c r="K33" s="271"/>
      <c r="L33" s="272"/>
    </row>
    <row r="34" spans="2:12" ht="18" customHeight="1" thickBot="1" x14ac:dyDescent="0.35">
      <c r="B34" s="20" t="s">
        <v>114</v>
      </c>
      <c r="C34" s="21" t="s">
        <v>35</v>
      </c>
      <c r="D34" s="22">
        <f t="shared" si="0"/>
        <v>13</v>
      </c>
      <c r="E34" s="23">
        <v>20</v>
      </c>
      <c r="F34" s="24">
        <f t="shared" si="1"/>
        <v>0</v>
      </c>
      <c r="G34" s="24">
        <f t="shared" si="2"/>
        <v>0</v>
      </c>
      <c r="H34" s="188" t="s">
        <v>36</v>
      </c>
      <c r="I34" s="188"/>
      <c r="J34" s="188"/>
      <c r="K34" s="188"/>
      <c r="L34" s="189"/>
    </row>
    <row r="35" spans="2:12" ht="80.099999999999994" customHeight="1" thickTop="1" x14ac:dyDescent="0.3"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</row>
    <row r="36" spans="2:12" ht="17.25" thickBot="1" x14ac:dyDescent="0.35"/>
    <row r="37" spans="2:12" ht="21" customHeight="1" thickTop="1" x14ac:dyDescent="0.3">
      <c r="B37" s="367" t="s">
        <v>5523</v>
      </c>
      <c r="C37" s="368"/>
      <c r="D37" s="368"/>
      <c r="E37" s="368"/>
      <c r="F37" s="368"/>
      <c r="G37" s="368"/>
      <c r="H37" s="368"/>
      <c r="I37" s="368"/>
      <c r="J37" s="368"/>
      <c r="K37" s="368"/>
      <c r="L37" s="369"/>
    </row>
    <row r="38" spans="2:12" ht="18" customHeight="1" x14ac:dyDescent="0.3">
      <c r="B38" s="220" t="s">
        <v>3</v>
      </c>
      <c r="C38" s="221" t="s">
        <v>4</v>
      </c>
      <c r="D38" s="221" t="s">
        <v>5</v>
      </c>
      <c r="E38" s="221"/>
      <c r="F38" s="221" t="s">
        <v>6</v>
      </c>
      <c r="G38" s="221"/>
      <c r="H38" s="245" t="s">
        <v>7</v>
      </c>
      <c r="I38" s="246"/>
      <c r="J38" s="246"/>
      <c r="K38" s="246"/>
      <c r="L38" s="247"/>
    </row>
    <row r="39" spans="2:12" ht="18" customHeight="1" x14ac:dyDescent="0.3">
      <c r="B39" s="220"/>
      <c r="C39" s="221"/>
      <c r="D39" s="6" t="s">
        <v>1</v>
      </c>
      <c r="E39" s="6" t="s">
        <v>2</v>
      </c>
      <c r="F39" s="38" t="s">
        <v>1</v>
      </c>
      <c r="G39" s="39" t="s">
        <v>2</v>
      </c>
      <c r="H39" s="248"/>
      <c r="I39" s="249"/>
      <c r="J39" s="249"/>
      <c r="K39" s="249"/>
      <c r="L39" s="250"/>
    </row>
    <row r="40" spans="2:12" s="88" customFormat="1" ht="18" customHeight="1" x14ac:dyDescent="0.3">
      <c r="B40" s="187" t="s">
        <v>5522</v>
      </c>
      <c r="C40" s="9" t="s">
        <v>13</v>
      </c>
      <c r="D40" s="15">
        <f t="shared" ref="D40:D59" si="3">E40*0.65</f>
        <v>32.5</v>
      </c>
      <c r="E40" s="11">
        <v>50</v>
      </c>
      <c r="F40" s="12">
        <f t="shared" ref="F40:F59" si="4">D40*D$2</f>
        <v>0</v>
      </c>
      <c r="G40" s="12">
        <f t="shared" ref="G40:G59" si="5">E40*D$3</f>
        <v>0</v>
      </c>
      <c r="H40" s="193" t="s">
        <v>5521</v>
      </c>
      <c r="I40" s="194"/>
      <c r="J40" s="194"/>
      <c r="K40" s="194"/>
      <c r="L40" s="195"/>
    </row>
    <row r="41" spans="2:12" s="88" customFormat="1" ht="18" customHeight="1" x14ac:dyDescent="0.3">
      <c r="B41" s="187"/>
      <c r="C41" s="9" t="s">
        <v>5520</v>
      </c>
      <c r="D41" s="15">
        <f t="shared" si="3"/>
        <v>1.625</v>
      </c>
      <c r="E41" s="11">
        <v>2.5</v>
      </c>
      <c r="F41" s="12">
        <f t="shared" si="4"/>
        <v>0</v>
      </c>
      <c r="G41" s="12">
        <f t="shared" si="5"/>
        <v>0</v>
      </c>
      <c r="H41" s="196"/>
      <c r="I41" s="197"/>
      <c r="J41" s="197"/>
      <c r="K41" s="197"/>
      <c r="L41" s="198"/>
    </row>
    <row r="42" spans="2:12" ht="18" customHeight="1" x14ac:dyDescent="0.3">
      <c r="B42" s="225" t="s">
        <v>5519</v>
      </c>
      <c r="C42" s="9" t="s">
        <v>5518</v>
      </c>
      <c r="D42" s="10">
        <f t="shared" si="3"/>
        <v>6.5</v>
      </c>
      <c r="E42" s="11">
        <v>10</v>
      </c>
      <c r="F42" s="12">
        <f t="shared" si="4"/>
        <v>0</v>
      </c>
      <c r="G42" s="12">
        <f t="shared" si="5"/>
        <v>0</v>
      </c>
      <c r="H42" s="202" t="s">
        <v>5308</v>
      </c>
      <c r="I42" s="203"/>
      <c r="J42" s="203"/>
      <c r="K42" s="203"/>
      <c r="L42" s="204"/>
    </row>
    <row r="43" spans="2:12" ht="18" customHeight="1" x14ac:dyDescent="0.3">
      <c r="B43" s="226"/>
      <c r="C43" s="9" t="s">
        <v>17</v>
      </c>
      <c r="D43" s="10">
        <f t="shared" si="3"/>
        <v>0.65</v>
      </c>
      <c r="E43" s="11">
        <v>1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8" customHeight="1" x14ac:dyDescent="0.3">
      <c r="B44" s="226"/>
      <c r="C44" s="9" t="s">
        <v>16</v>
      </c>
      <c r="D44" s="10">
        <f t="shared" si="3"/>
        <v>0.65</v>
      </c>
      <c r="E44" s="11">
        <v>1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8" customHeight="1" x14ac:dyDescent="0.3">
      <c r="B45" s="226"/>
      <c r="C45" s="9" t="s">
        <v>5511</v>
      </c>
      <c r="D45" s="10">
        <f t="shared" si="3"/>
        <v>0.19500000000000001</v>
      </c>
      <c r="E45" s="11">
        <v>0.3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8" customHeight="1" x14ac:dyDescent="0.3">
      <c r="B46" s="226"/>
      <c r="C46" s="9" t="s">
        <v>20</v>
      </c>
      <c r="D46" s="10">
        <f t="shared" si="3"/>
        <v>0.32500000000000001</v>
      </c>
      <c r="E46" s="11">
        <v>0.5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8" customHeight="1" x14ac:dyDescent="0.3">
      <c r="B47" s="227"/>
      <c r="C47" s="9" t="s">
        <v>5517</v>
      </c>
      <c r="D47" s="10">
        <f t="shared" si="3"/>
        <v>0.65</v>
      </c>
      <c r="E47" s="11">
        <v>1</v>
      </c>
      <c r="F47" s="12">
        <f t="shared" si="4"/>
        <v>0</v>
      </c>
      <c r="G47" s="12">
        <f t="shared" si="5"/>
        <v>0</v>
      </c>
      <c r="H47" s="270"/>
      <c r="I47" s="271"/>
      <c r="J47" s="271"/>
      <c r="K47" s="271"/>
      <c r="L47" s="272"/>
    </row>
    <row r="48" spans="2:12" ht="16.5" customHeight="1" x14ac:dyDescent="0.3">
      <c r="B48" s="288" t="s">
        <v>5516</v>
      </c>
      <c r="C48" s="9" t="s">
        <v>5515</v>
      </c>
      <c r="D48" s="26">
        <f t="shared" si="3"/>
        <v>26</v>
      </c>
      <c r="E48" s="9">
        <v>40</v>
      </c>
      <c r="F48" s="12">
        <f t="shared" si="4"/>
        <v>0</v>
      </c>
      <c r="G48" s="12">
        <f t="shared" si="5"/>
        <v>0</v>
      </c>
      <c r="H48" s="199" t="s">
        <v>5514</v>
      </c>
      <c r="I48" s="200"/>
      <c r="J48" s="200"/>
      <c r="K48" s="200"/>
      <c r="L48" s="201"/>
    </row>
    <row r="49" spans="2:12" ht="16.5" customHeight="1" x14ac:dyDescent="0.3">
      <c r="B49" s="288"/>
      <c r="C49" s="9" t="s">
        <v>50</v>
      </c>
      <c r="D49" s="31">
        <f t="shared" si="3"/>
        <v>22.75</v>
      </c>
      <c r="E49" s="11">
        <v>35</v>
      </c>
      <c r="F49" s="12">
        <f t="shared" si="4"/>
        <v>0</v>
      </c>
      <c r="G49" s="12">
        <f t="shared" si="5"/>
        <v>0</v>
      </c>
      <c r="H49" s="199"/>
      <c r="I49" s="200"/>
      <c r="J49" s="200"/>
      <c r="K49" s="200"/>
      <c r="L49" s="201"/>
    </row>
    <row r="50" spans="2:12" ht="16.5" customHeight="1" x14ac:dyDescent="0.3">
      <c r="B50" s="288"/>
      <c r="C50" s="9" t="s">
        <v>27</v>
      </c>
      <c r="D50" s="31">
        <f t="shared" si="3"/>
        <v>3.25</v>
      </c>
      <c r="E50" s="11">
        <v>5</v>
      </c>
      <c r="F50" s="12">
        <f t="shared" si="4"/>
        <v>0</v>
      </c>
      <c r="G50" s="12">
        <f t="shared" si="5"/>
        <v>0</v>
      </c>
      <c r="H50" s="199"/>
      <c r="I50" s="200"/>
      <c r="J50" s="200"/>
      <c r="K50" s="200"/>
      <c r="L50" s="201"/>
    </row>
    <row r="51" spans="2:12" ht="16.5" customHeight="1" x14ac:dyDescent="0.3">
      <c r="B51" s="288"/>
      <c r="C51" s="9" t="s">
        <v>5511</v>
      </c>
      <c r="D51" s="31">
        <f t="shared" si="3"/>
        <v>0.65</v>
      </c>
      <c r="E51" s="11">
        <v>1</v>
      </c>
      <c r="F51" s="12">
        <f t="shared" si="4"/>
        <v>0</v>
      </c>
      <c r="G51" s="12">
        <f t="shared" si="5"/>
        <v>0</v>
      </c>
      <c r="H51" s="199"/>
      <c r="I51" s="200"/>
      <c r="J51" s="200"/>
      <c r="K51" s="200"/>
      <c r="L51" s="201"/>
    </row>
    <row r="52" spans="2:12" ht="16.5" customHeight="1" x14ac:dyDescent="0.3">
      <c r="B52" s="289"/>
      <c r="C52" s="9" t="s">
        <v>52</v>
      </c>
      <c r="D52" s="32">
        <f t="shared" si="3"/>
        <v>1.9500000000000002</v>
      </c>
      <c r="E52" s="11">
        <v>3</v>
      </c>
      <c r="F52" s="12">
        <f t="shared" si="4"/>
        <v>0</v>
      </c>
      <c r="G52" s="12">
        <f t="shared" si="5"/>
        <v>0</v>
      </c>
      <c r="H52" s="196"/>
      <c r="I52" s="197"/>
      <c r="J52" s="197"/>
      <c r="K52" s="197"/>
      <c r="L52" s="198"/>
    </row>
    <row r="53" spans="2:12" s="1" customFormat="1" ht="16.5" customHeight="1" x14ac:dyDescent="0.3">
      <c r="B53" s="267" t="s">
        <v>5513</v>
      </c>
      <c r="C53" s="33" t="s">
        <v>76</v>
      </c>
      <c r="D53" s="92">
        <f t="shared" si="3"/>
        <v>19.5</v>
      </c>
      <c r="E53" s="34">
        <v>30</v>
      </c>
      <c r="F53" s="90">
        <f t="shared" si="4"/>
        <v>0</v>
      </c>
      <c r="G53" s="12">
        <f t="shared" si="5"/>
        <v>0</v>
      </c>
      <c r="H53" s="208" t="s">
        <v>5512</v>
      </c>
      <c r="I53" s="209"/>
      <c r="J53" s="209"/>
      <c r="K53" s="209"/>
      <c r="L53" s="210"/>
    </row>
    <row r="54" spans="2:12" s="1" customFormat="1" ht="17.25" customHeight="1" x14ac:dyDescent="0.3">
      <c r="B54" s="268"/>
      <c r="C54" s="9" t="s">
        <v>20</v>
      </c>
      <c r="D54" s="15">
        <f t="shared" si="3"/>
        <v>0.32500000000000001</v>
      </c>
      <c r="E54" s="11">
        <v>0.5</v>
      </c>
      <c r="F54" s="12">
        <f t="shared" si="4"/>
        <v>0</v>
      </c>
      <c r="G54" s="12">
        <f t="shared" si="5"/>
        <v>0</v>
      </c>
      <c r="H54" s="211"/>
      <c r="I54" s="212"/>
      <c r="J54" s="212"/>
      <c r="K54" s="212"/>
      <c r="L54" s="213"/>
    </row>
    <row r="55" spans="2:12" s="1" customFormat="1" ht="17.25" customHeight="1" x14ac:dyDescent="0.3">
      <c r="B55" s="268"/>
      <c r="C55" s="9" t="s">
        <v>5511</v>
      </c>
      <c r="D55" s="15">
        <f t="shared" si="3"/>
        <v>0.32500000000000001</v>
      </c>
      <c r="E55" s="11">
        <v>0.5</v>
      </c>
      <c r="F55" s="12">
        <f t="shared" si="4"/>
        <v>0</v>
      </c>
      <c r="G55" s="12">
        <f t="shared" si="5"/>
        <v>0</v>
      </c>
      <c r="H55" s="211"/>
      <c r="I55" s="212"/>
      <c r="J55" s="212"/>
      <c r="K55" s="212"/>
      <c r="L55" s="213"/>
    </row>
    <row r="56" spans="2:12" s="1" customFormat="1" ht="17.25" customHeight="1" x14ac:dyDescent="0.3">
      <c r="B56" s="268"/>
      <c r="C56" s="9" t="s">
        <v>24</v>
      </c>
      <c r="D56" s="15">
        <f t="shared" si="3"/>
        <v>0.32500000000000001</v>
      </c>
      <c r="E56" s="11">
        <v>0.5</v>
      </c>
      <c r="F56" s="12">
        <f t="shared" si="4"/>
        <v>0</v>
      </c>
      <c r="G56" s="12">
        <f t="shared" si="5"/>
        <v>0</v>
      </c>
      <c r="H56" s="211"/>
      <c r="I56" s="212"/>
      <c r="J56" s="212"/>
      <c r="K56" s="212"/>
      <c r="L56" s="213"/>
    </row>
    <row r="57" spans="2:12" s="1" customFormat="1" ht="16.5" customHeight="1" x14ac:dyDescent="0.3">
      <c r="B57" s="268"/>
      <c r="C57" s="9" t="s">
        <v>39</v>
      </c>
      <c r="D57" s="15">
        <f t="shared" si="3"/>
        <v>0.65</v>
      </c>
      <c r="E57" s="11">
        <v>1</v>
      </c>
      <c r="F57" s="12">
        <f t="shared" si="4"/>
        <v>0</v>
      </c>
      <c r="G57" s="12">
        <f t="shared" si="5"/>
        <v>0</v>
      </c>
      <c r="H57" s="211"/>
      <c r="I57" s="212"/>
      <c r="J57" s="212"/>
      <c r="K57" s="212"/>
      <c r="L57" s="213"/>
    </row>
    <row r="58" spans="2:12" s="1" customFormat="1" ht="16.5" customHeight="1" x14ac:dyDescent="0.3">
      <c r="B58" s="269"/>
      <c r="C58" s="9" t="s">
        <v>53</v>
      </c>
      <c r="D58" s="15">
        <f t="shared" si="3"/>
        <v>0.13</v>
      </c>
      <c r="E58" s="11">
        <v>0.2</v>
      </c>
      <c r="F58" s="12">
        <f t="shared" si="4"/>
        <v>0</v>
      </c>
      <c r="G58" s="12">
        <f t="shared" si="5"/>
        <v>0</v>
      </c>
      <c r="H58" s="214"/>
      <c r="I58" s="215"/>
      <c r="J58" s="215"/>
      <c r="K58" s="215"/>
      <c r="L58" s="216"/>
    </row>
    <row r="59" spans="2:12" ht="18" customHeight="1" thickBot="1" x14ac:dyDescent="0.35">
      <c r="B59" s="30" t="s">
        <v>5510</v>
      </c>
      <c r="C59" s="21" t="s">
        <v>5509</v>
      </c>
      <c r="D59" s="22">
        <f t="shared" si="3"/>
        <v>13</v>
      </c>
      <c r="E59" s="23">
        <v>20</v>
      </c>
      <c r="F59" s="24">
        <f t="shared" si="4"/>
        <v>0</v>
      </c>
      <c r="G59" s="24">
        <f t="shared" si="5"/>
        <v>0</v>
      </c>
      <c r="H59" s="188" t="s">
        <v>5508</v>
      </c>
      <c r="I59" s="188"/>
      <c r="J59" s="188"/>
      <c r="K59" s="188"/>
      <c r="L59" s="189"/>
    </row>
    <row r="60" spans="2:12" ht="80.099999999999994" customHeight="1" thickTop="1" x14ac:dyDescent="0.3">
      <c r="B60" s="285"/>
      <c r="C60" s="285"/>
      <c r="D60" s="285"/>
      <c r="E60" s="285"/>
      <c r="F60" s="285"/>
      <c r="G60" s="285"/>
      <c r="H60" s="285"/>
      <c r="I60" s="285"/>
      <c r="J60" s="285"/>
      <c r="K60" s="285"/>
      <c r="L60" s="285"/>
    </row>
  </sheetData>
  <mergeCells count="35">
    <mergeCell ref="B8:B9"/>
    <mergeCell ref="C8:C9"/>
    <mergeCell ref="B2:B3"/>
    <mergeCell ref="E2:L3"/>
    <mergeCell ref="B4:L6"/>
    <mergeCell ref="H8:L9"/>
    <mergeCell ref="D8:E8"/>
    <mergeCell ref="F8:G8"/>
    <mergeCell ref="B7:L7"/>
    <mergeCell ref="B37:L37"/>
    <mergeCell ref="B38:B39"/>
    <mergeCell ref="C38:C39"/>
    <mergeCell ref="D38:E38"/>
    <mergeCell ref="F38:G38"/>
    <mergeCell ref="H38:L39"/>
    <mergeCell ref="B35:L35"/>
    <mergeCell ref="H34:L34"/>
    <mergeCell ref="B10:B11"/>
    <mergeCell ref="H10:L11"/>
    <mergeCell ref="B18:B27"/>
    <mergeCell ref="H18:L27"/>
    <mergeCell ref="B28:B33"/>
    <mergeCell ref="H28:L33"/>
    <mergeCell ref="B12:B17"/>
    <mergeCell ref="H12:L17"/>
    <mergeCell ref="H59:L59"/>
    <mergeCell ref="B60:L60"/>
    <mergeCell ref="B42:B47"/>
    <mergeCell ref="H42:L47"/>
    <mergeCell ref="B40:B41"/>
    <mergeCell ref="H40:L41"/>
    <mergeCell ref="B48:B52"/>
    <mergeCell ref="H48:L52"/>
    <mergeCell ref="B53:B58"/>
    <mergeCell ref="H53:L58"/>
  </mergeCells>
  <phoneticPr fontId="2" type="noConversion"/>
  <printOptions horizontalCentered="1"/>
  <pageMargins left="0.23622047244094491" right="0.23622047244094491" top="0" bottom="0.39370078740157483" header="0" footer="0"/>
  <pageSetup paperSize="9" scale="73" fitToHeight="0" orientation="portrait" r:id="rId1"/>
  <rowBreaks count="1" manualBreakCount="1">
    <brk id="35" max="12" man="1"/>
  </rowBreaks>
  <colBreaks count="1" manualBreakCount="1">
    <brk id="12" max="85" man="1"/>
  </colBreaks>
  <drawing r:id="rId2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>
    <pageSetUpPr fitToPage="1"/>
  </sheetPr>
  <dimension ref="A1:M146"/>
  <sheetViews>
    <sheetView topLeftCell="A18" zoomScaleNormal="100" zoomScaleSheetLayoutView="55" workbookViewId="0">
      <selection activeCell="B27" sqref="B27:L32"/>
    </sheetView>
  </sheetViews>
  <sheetFormatPr defaultRowHeight="16.5" x14ac:dyDescent="0.3"/>
  <cols>
    <col min="1" max="1" width="4.3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9" style="1"/>
  </cols>
  <sheetData>
    <row r="1" spans="2:13" ht="16.5" customHeight="1" thickBot="1" x14ac:dyDescent="0.35"/>
    <row r="2" spans="2:13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3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3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3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3" ht="16.5" customHeight="1" thickBot="1" x14ac:dyDescent="0.35">
      <c r="B6" s="439"/>
      <c r="C6" s="439"/>
      <c r="D6" s="439"/>
      <c r="E6" s="439"/>
      <c r="F6" s="439"/>
      <c r="G6" s="439"/>
      <c r="H6" s="439"/>
      <c r="I6" s="439"/>
      <c r="J6" s="439"/>
      <c r="K6" s="439"/>
      <c r="L6" s="439"/>
    </row>
    <row r="7" spans="2:13" ht="21" customHeight="1" thickTop="1" x14ac:dyDescent="0.3">
      <c r="B7" s="370" t="s">
        <v>5556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3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3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3" ht="16.5" customHeight="1" x14ac:dyDescent="0.3">
      <c r="B10" s="290" t="s">
        <v>5555</v>
      </c>
      <c r="C10" s="9" t="s">
        <v>13</v>
      </c>
      <c r="D10" s="31">
        <f>E10*0.65</f>
        <v>32.5</v>
      </c>
      <c r="E10" s="11">
        <v>50</v>
      </c>
      <c r="F10" s="12">
        <f t="shared" ref="F10:F33" si="0">D10*D$2</f>
        <v>0</v>
      </c>
      <c r="G10" s="12">
        <f t="shared" ref="G10:G33" si="1">E10*D$3</f>
        <v>0</v>
      </c>
      <c r="H10" s="193" t="s">
        <v>5554</v>
      </c>
      <c r="I10" s="194"/>
      <c r="J10" s="194"/>
      <c r="K10" s="194"/>
      <c r="L10" s="195"/>
    </row>
    <row r="11" spans="2:13" ht="16.5" customHeight="1" x14ac:dyDescent="0.3">
      <c r="B11" s="291"/>
      <c r="C11" s="9" t="s">
        <v>431</v>
      </c>
      <c r="D11" s="32">
        <f>E11*0.65</f>
        <v>16.25</v>
      </c>
      <c r="E11" s="11">
        <v>25</v>
      </c>
      <c r="F11" s="12">
        <f t="shared" si="0"/>
        <v>0</v>
      </c>
      <c r="G11" s="12">
        <f t="shared" si="1"/>
        <v>0</v>
      </c>
      <c r="H11" s="199"/>
      <c r="I11" s="200"/>
      <c r="J11" s="200"/>
      <c r="K11" s="200"/>
      <c r="L11" s="201"/>
    </row>
    <row r="12" spans="2:13" ht="16.5" customHeight="1" x14ac:dyDescent="0.3">
      <c r="B12" s="291"/>
      <c r="C12" s="9" t="s">
        <v>1097</v>
      </c>
      <c r="D12" s="12">
        <v>6.5</v>
      </c>
      <c r="E12" s="12">
        <v>10</v>
      </c>
      <c r="F12" s="12">
        <f t="shared" si="0"/>
        <v>0</v>
      </c>
      <c r="G12" s="12">
        <f t="shared" si="1"/>
        <v>0</v>
      </c>
      <c r="H12" s="199"/>
      <c r="I12" s="200"/>
      <c r="J12" s="200"/>
      <c r="K12" s="200"/>
      <c r="L12" s="201"/>
      <c r="M12"/>
    </row>
    <row r="13" spans="2:13" ht="16.5" customHeight="1" x14ac:dyDescent="0.3">
      <c r="B13" s="291"/>
      <c r="C13" s="9" t="s">
        <v>169</v>
      </c>
      <c r="D13" s="12">
        <v>6.5</v>
      </c>
      <c r="E13" s="12">
        <v>10</v>
      </c>
      <c r="F13" s="12">
        <f t="shared" si="0"/>
        <v>0</v>
      </c>
      <c r="G13" s="12">
        <f t="shared" si="1"/>
        <v>0</v>
      </c>
      <c r="H13" s="199"/>
      <c r="I13" s="200"/>
      <c r="J13" s="200"/>
      <c r="K13" s="200"/>
      <c r="L13" s="201"/>
      <c r="M13"/>
    </row>
    <row r="14" spans="2:13" ht="16.5" customHeight="1" x14ac:dyDescent="0.3">
      <c r="B14" s="226"/>
      <c r="C14" s="9" t="s">
        <v>298</v>
      </c>
      <c r="D14" s="32">
        <f t="shared" ref="D14:D33" si="2">E14*0.65</f>
        <v>1.9500000000000002</v>
      </c>
      <c r="E14" s="11">
        <v>3</v>
      </c>
      <c r="F14" s="12">
        <f t="shared" si="0"/>
        <v>0</v>
      </c>
      <c r="G14" s="12">
        <f t="shared" si="1"/>
        <v>0</v>
      </c>
      <c r="H14" s="199"/>
      <c r="I14" s="200"/>
      <c r="J14" s="200"/>
      <c r="K14" s="200"/>
      <c r="L14" s="201"/>
    </row>
    <row r="15" spans="2:13" ht="16.5" customHeight="1" x14ac:dyDescent="0.3">
      <c r="B15" s="226"/>
      <c r="C15" s="9" t="s">
        <v>178</v>
      </c>
      <c r="D15" s="12">
        <f t="shared" si="2"/>
        <v>1.3</v>
      </c>
      <c r="E15" s="11">
        <v>2</v>
      </c>
      <c r="F15" s="12">
        <f t="shared" si="0"/>
        <v>0</v>
      </c>
      <c r="G15" s="12">
        <f t="shared" si="1"/>
        <v>0</v>
      </c>
      <c r="H15" s="199"/>
      <c r="I15" s="200"/>
      <c r="J15" s="200"/>
      <c r="K15" s="200"/>
      <c r="L15" s="201"/>
    </row>
    <row r="16" spans="2:13" ht="16.5" customHeight="1" x14ac:dyDescent="0.3">
      <c r="B16" s="226"/>
      <c r="C16" s="9" t="s">
        <v>190</v>
      </c>
      <c r="D16" s="31">
        <f t="shared" si="2"/>
        <v>1.3</v>
      </c>
      <c r="E16" s="11">
        <v>2</v>
      </c>
      <c r="F16" s="12">
        <f t="shared" si="0"/>
        <v>0</v>
      </c>
      <c r="G16" s="12">
        <f t="shared" si="1"/>
        <v>0</v>
      </c>
      <c r="H16" s="199"/>
      <c r="I16" s="200"/>
      <c r="J16" s="200"/>
      <c r="K16" s="200"/>
      <c r="L16" s="201"/>
    </row>
    <row r="17" spans="2:12" ht="16.5" customHeight="1" x14ac:dyDescent="0.3">
      <c r="B17" s="226"/>
      <c r="C17" s="9" t="s">
        <v>3346</v>
      </c>
      <c r="D17" s="32">
        <f t="shared" si="2"/>
        <v>0.97500000000000009</v>
      </c>
      <c r="E17" s="11">
        <v>1.5</v>
      </c>
      <c r="F17" s="12">
        <f t="shared" si="0"/>
        <v>0</v>
      </c>
      <c r="G17" s="12">
        <f t="shared" si="1"/>
        <v>0</v>
      </c>
      <c r="H17" s="199"/>
      <c r="I17" s="200"/>
      <c r="J17" s="200"/>
      <c r="K17" s="200"/>
      <c r="L17" s="201"/>
    </row>
    <row r="18" spans="2:12" ht="16.5" customHeight="1" x14ac:dyDescent="0.3">
      <c r="B18" s="226"/>
      <c r="C18" s="9" t="s">
        <v>540</v>
      </c>
      <c r="D18" s="32">
        <f t="shared" si="2"/>
        <v>0.97500000000000009</v>
      </c>
      <c r="E18" s="11">
        <v>1.5</v>
      </c>
      <c r="F18" s="12">
        <f t="shared" si="0"/>
        <v>0</v>
      </c>
      <c r="G18" s="12">
        <f t="shared" si="1"/>
        <v>0</v>
      </c>
      <c r="H18" s="199"/>
      <c r="I18" s="200"/>
      <c r="J18" s="200"/>
      <c r="K18" s="200"/>
      <c r="L18" s="201"/>
    </row>
    <row r="19" spans="2:12" ht="16.5" customHeight="1" x14ac:dyDescent="0.3">
      <c r="B19" s="226"/>
      <c r="C19" s="9" t="s">
        <v>195</v>
      </c>
      <c r="D19" s="31">
        <f t="shared" si="2"/>
        <v>0.65</v>
      </c>
      <c r="E19" s="11">
        <v>1</v>
      </c>
      <c r="F19" s="12">
        <f t="shared" si="0"/>
        <v>0</v>
      </c>
      <c r="G19" s="12">
        <f t="shared" si="1"/>
        <v>0</v>
      </c>
      <c r="H19" s="199"/>
      <c r="I19" s="200"/>
      <c r="J19" s="200"/>
      <c r="K19" s="200"/>
      <c r="L19" s="201"/>
    </row>
    <row r="20" spans="2:12" ht="16.5" customHeight="1" x14ac:dyDescent="0.3">
      <c r="B20" s="226"/>
      <c r="C20" s="9" t="s">
        <v>186</v>
      </c>
      <c r="D20" s="32">
        <f t="shared" si="2"/>
        <v>0.65</v>
      </c>
      <c r="E20" s="11">
        <v>1</v>
      </c>
      <c r="F20" s="12">
        <f t="shared" si="0"/>
        <v>0</v>
      </c>
      <c r="G20" s="12">
        <f t="shared" si="1"/>
        <v>0</v>
      </c>
      <c r="H20" s="199"/>
      <c r="I20" s="200"/>
      <c r="J20" s="200"/>
      <c r="K20" s="200"/>
      <c r="L20" s="201"/>
    </row>
    <row r="21" spans="2:12" ht="16.5" customHeight="1" x14ac:dyDescent="0.3">
      <c r="B21" s="226"/>
      <c r="C21" s="9" t="s">
        <v>270</v>
      </c>
      <c r="D21" s="31">
        <f t="shared" si="2"/>
        <v>0.13</v>
      </c>
      <c r="E21" s="11">
        <v>0.2</v>
      </c>
      <c r="F21" s="12">
        <f t="shared" si="0"/>
        <v>0</v>
      </c>
      <c r="G21" s="12">
        <f t="shared" si="1"/>
        <v>0</v>
      </c>
      <c r="H21" s="199"/>
      <c r="I21" s="200"/>
      <c r="J21" s="200"/>
      <c r="K21" s="200"/>
      <c r="L21" s="201"/>
    </row>
    <row r="22" spans="2:12" s="1" customFormat="1" ht="16.5" customHeight="1" x14ac:dyDescent="0.3">
      <c r="B22" s="225" t="s">
        <v>117</v>
      </c>
      <c r="C22" s="9" t="s">
        <v>49</v>
      </c>
      <c r="D22" s="12">
        <f t="shared" si="2"/>
        <v>1.3</v>
      </c>
      <c r="E22" s="11">
        <v>2</v>
      </c>
      <c r="F22" s="12">
        <f t="shared" si="0"/>
        <v>0</v>
      </c>
      <c r="G22" s="12">
        <f t="shared" si="1"/>
        <v>0</v>
      </c>
      <c r="H22" s="193" t="s">
        <v>4996</v>
      </c>
      <c r="I22" s="194"/>
      <c r="J22" s="194"/>
      <c r="K22" s="194"/>
      <c r="L22" s="195"/>
    </row>
    <row r="23" spans="2:12" s="1" customFormat="1" ht="16.5" customHeight="1" x14ac:dyDescent="0.3">
      <c r="B23" s="226"/>
      <c r="C23" s="9" t="s">
        <v>195</v>
      </c>
      <c r="D23" s="31">
        <f t="shared" si="2"/>
        <v>0.32500000000000001</v>
      </c>
      <c r="E23" s="11">
        <v>0.5</v>
      </c>
      <c r="F23" s="12">
        <f t="shared" si="0"/>
        <v>0</v>
      </c>
      <c r="G23" s="12">
        <f t="shared" si="1"/>
        <v>0</v>
      </c>
      <c r="H23" s="199"/>
      <c r="I23" s="200"/>
      <c r="J23" s="200"/>
      <c r="K23" s="200"/>
      <c r="L23" s="201"/>
    </row>
    <row r="24" spans="2:12" s="1" customFormat="1" ht="16.5" customHeight="1" x14ac:dyDescent="0.3">
      <c r="B24" s="226"/>
      <c r="C24" s="9" t="s">
        <v>27</v>
      </c>
      <c r="D24" s="31">
        <f t="shared" si="2"/>
        <v>0.65</v>
      </c>
      <c r="E24" s="11">
        <v>1</v>
      </c>
      <c r="F24" s="12">
        <f t="shared" si="0"/>
        <v>0</v>
      </c>
      <c r="G24" s="12">
        <f t="shared" si="1"/>
        <v>0</v>
      </c>
      <c r="H24" s="199"/>
      <c r="I24" s="200"/>
      <c r="J24" s="200"/>
      <c r="K24" s="200"/>
      <c r="L24" s="201"/>
    </row>
    <row r="25" spans="2:12" s="1" customFormat="1" ht="16.5" customHeight="1" x14ac:dyDescent="0.3">
      <c r="B25" s="226"/>
      <c r="C25" s="9" t="s">
        <v>24</v>
      </c>
      <c r="D25" s="31">
        <f t="shared" si="2"/>
        <v>0.32500000000000001</v>
      </c>
      <c r="E25" s="11">
        <v>0.5</v>
      </c>
      <c r="F25" s="12">
        <f t="shared" si="0"/>
        <v>0</v>
      </c>
      <c r="G25" s="12">
        <f t="shared" si="1"/>
        <v>0</v>
      </c>
      <c r="H25" s="199"/>
      <c r="I25" s="200"/>
      <c r="J25" s="200"/>
      <c r="K25" s="200"/>
      <c r="L25" s="201"/>
    </row>
    <row r="26" spans="2:12" s="1" customFormat="1" ht="16.5" customHeight="1" x14ac:dyDescent="0.3">
      <c r="B26" s="227"/>
      <c r="C26" s="9" t="s">
        <v>39</v>
      </c>
      <c r="D26" s="31">
        <f t="shared" si="2"/>
        <v>0.65</v>
      </c>
      <c r="E26" s="11">
        <v>1</v>
      </c>
      <c r="F26" s="12">
        <f t="shared" si="0"/>
        <v>0</v>
      </c>
      <c r="G26" s="12">
        <f t="shared" si="1"/>
        <v>0</v>
      </c>
      <c r="H26" s="196"/>
      <c r="I26" s="197"/>
      <c r="J26" s="197"/>
      <c r="K26" s="197"/>
      <c r="L26" s="198"/>
    </row>
    <row r="27" spans="2:12" s="88" customFormat="1" ht="16.5" customHeight="1" x14ac:dyDescent="0.3">
      <c r="B27" s="187" t="s">
        <v>5553</v>
      </c>
      <c r="C27" s="9" t="s">
        <v>4241</v>
      </c>
      <c r="D27" s="15">
        <f t="shared" si="2"/>
        <v>19.5</v>
      </c>
      <c r="E27" s="9">
        <v>30</v>
      </c>
      <c r="F27" s="12">
        <f t="shared" si="0"/>
        <v>0</v>
      </c>
      <c r="G27" s="12">
        <f t="shared" si="1"/>
        <v>0</v>
      </c>
      <c r="H27" s="202" t="s">
        <v>5552</v>
      </c>
      <c r="I27" s="203"/>
      <c r="J27" s="203"/>
      <c r="K27" s="203"/>
      <c r="L27" s="204"/>
    </row>
    <row r="28" spans="2:12" s="88" customFormat="1" ht="16.5" customHeight="1" x14ac:dyDescent="0.3">
      <c r="B28" s="187"/>
      <c r="C28" s="9" t="s">
        <v>22</v>
      </c>
      <c r="D28" s="15">
        <f t="shared" si="2"/>
        <v>3.25</v>
      </c>
      <c r="E28" s="9">
        <v>5</v>
      </c>
      <c r="F28" s="12">
        <f t="shared" si="0"/>
        <v>0</v>
      </c>
      <c r="G28" s="12">
        <f t="shared" si="1"/>
        <v>0</v>
      </c>
      <c r="H28" s="205"/>
      <c r="I28" s="206"/>
      <c r="J28" s="206"/>
      <c r="K28" s="206"/>
      <c r="L28" s="207"/>
    </row>
    <row r="29" spans="2:12" s="88" customFormat="1" ht="16.5" customHeight="1" x14ac:dyDescent="0.3">
      <c r="B29" s="187"/>
      <c r="C29" s="9" t="s">
        <v>23</v>
      </c>
      <c r="D29" s="15">
        <f t="shared" si="2"/>
        <v>3.25</v>
      </c>
      <c r="E29" s="9">
        <v>5</v>
      </c>
      <c r="F29" s="12">
        <f t="shared" si="0"/>
        <v>0</v>
      </c>
      <c r="G29" s="12">
        <f t="shared" si="1"/>
        <v>0</v>
      </c>
      <c r="H29" s="205"/>
      <c r="I29" s="206"/>
      <c r="J29" s="206"/>
      <c r="K29" s="206"/>
      <c r="L29" s="207"/>
    </row>
    <row r="30" spans="2:12" s="88" customFormat="1" ht="16.5" customHeight="1" x14ac:dyDescent="0.3">
      <c r="B30" s="187"/>
      <c r="C30" s="9" t="s">
        <v>21</v>
      </c>
      <c r="D30" s="15">
        <f t="shared" si="2"/>
        <v>9.75</v>
      </c>
      <c r="E30" s="9">
        <v>15</v>
      </c>
      <c r="F30" s="12">
        <f t="shared" si="0"/>
        <v>0</v>
      </c>
      <c r="G30" s="12">
        <f t="shared" si="1"/>
        <v>0</v>
      </c>
      <c r="H30" s="205"/>
      <c r="I30" s="206"/>
      <c r="J30" s="206"/>
      <c r="K30" s="206"/>
      <c r="L30" s="207"/>
    </row>
    <row r="31" spans="2:12" s="88" customFormat="1" ht="16.5" customHeight="1" x14ac:dyDescent="0.3">
      <c r="B31" s="187"/>
      <c r="C31" s="9" t="s">
        <v>24</v>
      </c>
      <c r="D31" s="15">
        <f t="shared" si="2"/>
        <v>0.32500000000000001</v>
      </c>
      <c r="E31" s="9">
        <v>0.5</v>
      </c>
      <c r="F31" s="12">
        <f t="shared" si="0"/>
        <v>0</v>
      </c>
      <c r="G31" s="12">
        <f t="shared" si="1"/>
        <v>0</v>
      </c>
      <c r="H31" s="205"/>
      <c r="I31" s="206"/>
      <c r="J31" s="206"/>
      <c r="K31" s="206"/>
      <c r="L31" s="207"/>
    </row>
    <row r="32" spans="2:12" s="88" customFormat="1" ht="16.5" customHeight="1" x14ac:dyDescent="0.3">
      <c r="B32" s="187"/>
      <c r="C32" s="9" t="s">
        <v>25</v>
      </c>
      <c r="D32" s="19">
        <f t="shared" si="2"/>
        <v>1.9500000000000002</v>
      </c>
      <c r="E32" s="9">
        <v>3</v>
      </c>
      <c r="F32" s="12">
        <f t="shared" si="0"/>
        <v>0</v>
      </c>
      <c r="G32" s="12">
        <f t="shared" si="1"/>
        <v>0</v>
      </c>
      <c r="H32" s="205"/>
      <c r="I32" s="206"/>
      <c r="J32" s="206"/>
      <c r="K32" s="206"/>
      <c r="L32" s="207"/>
    </row>
    <row r="33" spans="2:12" ht="18" customHeight="1" thickBot="1" x14ac:dyDescent="0.35">
      <c r="B33" s="30" t="s">
        <v>110</v>
      </c>
      <c r="C33" s="21" t="s">
        <v>264</v>
      </c>
      <c r="D33" s="22">
        <f t="shared" si="2"/>
        <v>13</v>
      </c>
      <c r="E33" s="23">
        <v>20</v>
      </c>
      <c r="F33" s="24">
        <f t="shared" si="0"/>
        <v>0</v>
      </c>
      <c r="G33" s="24">
        <f t="shared" si="1"/>
        <v>0</v>
      </c>
      <c r="H33" s="188" t="s">
        <v>265</v>
      </c>
      <c r="I33" s="188"/>
      <c r="J33" s="188"/>
      <c r="K33" s="188"/>
      <c r="L33" s="189"/>
    </row>
    <row r="34" spans="2:12" ht="80.099999999999994" customHeight="1" thickTop="1" x14ac:dyDescent="0.3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</row>
    <row r="35" spans="2:12" ht="17.25" thickBot="1" x14ac:dyDescent="0.35"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</row>
    <row r="36" spans="2:12" ht="21" customHeight="1" thickTop="1" x14ac:dyDescent="0.3">
      <c r="B36" s="370" t="s">
        <v>5551</v>
      </c>
      <c r="C36" s="371"/>
      <c r="D36" s="371"/>
      <c r="E36" s="371"/>
      <c r="F36" s="371"/>
      <c r="G36" s="371"/>
      <c r="H36" s="371"/>
      <c r="I36" s="371"/>
      <c r="J36" s="371"/>
      <c r="K36" s="371"/>
      <c r="L36" s="372"/>
    </row>
    <row r="37" spans="2:12" ht="18" customHeight="1" x14ac:dyDescent="0.3">
      <c r="B37" s="220" t="s">
        <v>3</v>
      </c>
      <c r="C37" s="221" t="s">
        <v>4</v>
      </c>
      <c r="D37" s="221" t="s">
        <v>5</v>
      </c>
      <c r="E37" s="221"/>
      <c r="F37" s="221" t="s">
        <v>6</v>
      </c>
      <c r="G37" s="221"/>
      <c r="H37" s="221" t="s">
        <v>7</v>
      </c>
      <c r="I37" s="221"/>
      <c r="J37" s="221"/>
      <c r="K37" s="221"/>
      <c r="L37" s="222"/>
    </row>
    <row r="38" spans="2:12" ht="18" customHeight="1" x14ac:dyDescent="0.3">
      <c r="B38" s="220"/>
      <c r="C38" s="221"/>
      <c r="D38" s="6" t="s">
        <v>1</v>
      </c>
      <c r="E38" s="6" t="s">
        <v>2</v>
      </c>
      <c r="F38" s="38" t="s">
        <v>1</v>
      </c>
      <c r="G38" s="39" t="s">
        <v>2</v>
      </c>
      <c r="H38" s="221"/>
      <c r="I38" s="221"/>
      <c r="J38" s="221"/>
      <c r="K38" s="221"/>
      <c r="L38" s="222"/>
    </row>
    <row r="39" spans="2:12" ht="18" customHeight="1" x14ac:dyDescent="0.3">
      <c r="B39" s="187" t="s">
        <v>60</v>
      </c>
      <c r="C39" s="9" t="s">
        <v>13</v>
      </c>
      <c r="D39" s="15">
        <f t="shared" ref="D39:D61" si="3">E39*0.65</f>
        <v>32.5</v>
      </c>
      <c r="E39" s="11">
        <v>50</v>
      </c>
      <c r="F39" s="12">
        <f t="shared" ref="F39:F61" si="4">D39*D$2</f>
        <v>0</v>
      </c>
      <c r="G39" s="12">
        <f t="shared" ref="G39:G61" si="5">E39*D$3</f>
        <v>0</v>
      </c>
      <c r="H39" s="193" t="s">
        <v>100</v>
      </c>
      <c r="I39" s="194"/>
      <c r="J39" s="194"/>
      <c r="K39" s="194"/>
      <c r="L39" s="195"/>
    </row>
    <row r="40" spans="2:12" ht="18" customHeight="1" x14ac:dyDescent="0.3">
      <c r="B40" s="187"/>
      <c r="C40" s="9" t="s">
        <v>99</v>
      </c>
      <c r="D40" s="15">
        <f t="shared" si="3"/>
        <v>1.625</v>
      </c>
      <c r="E40" s="11">
        <v>2.5</v>
      </c>
      <c r="F40" s="12">
        <f t="shared" si="4"/>
        <v>0</v>
      </c>
      <c r="G40" s="12">
        <f t="shared" si="5"/>
        <v>0</v>
      </c>
      <c r="H40" s="196"/>
      <c r="I40" s="197"/>
      <c r="J40" s="197"/>
      <c r="K40" s="197"/>
      <c r="L40" s="198"/>
    </row>
    <row r="41" spans="2:12" ht="18" customHeight="1" x14ac:dyDescent="0.3">
      <c r="B41" s="303" t="s">
        <v>3682</v>
      </c>
      <c r="C41" s="29" t="s">
        <v>204</v>
      </c>
      <c r="D41" s="12">
        <f t="shared" si="3"/>
        <v>13</v>
      </c>
      <c r="E41" s="48">
        <v>20</v>
      </c>
      <c r="F41" s="12">
        <f t="shared" si="4"/>
        <v>0</v>
      </c>
      <c r="G41" s="12">
        <f t="shared" si="5"/>
        <v>0</v>
      </c>
      <c r="H41" s="251" t="s">
        <v>3681</v>
      </c>
      <c r="I41" s="252"/>
      <c r="J41" s="252"/>
      <c r="K41" s="252"/>
      <c r="L41" s="253"/>
    </row>
    <row r="42" spans="2:12" ht="18" customHeight="1" x14ac:dyDescent="0.3">
      <c r="B42" s="303"/>
      <c r="C42" s="29" t="s">
        <v>298</v>
      </c>
      <c r="D42" s="31">
        <f t="shared" si="3"/>
        <v>6.5</v>
      </c>
      <c r="E42" s="48">
        <v>10</v>
      </c>
      <c r="F42" s="12">
        <f t="shared" si="4"/>
        <v>0</v>
      </c>
      <c r="G42" s="12">
        <f t="shared" si="5"/>
        <v>0</v>
      </c>
      <c r="H42" s="254"/>
      <c r="I42" s="255"/>
      <c r="J42" s="255"/>
      <c r="K42" s="255"/>
      <c r="L42" s="256"/>
    </row>
    <row r="43" spans="2:12" ht="18" customHeight="1" x14ac:dyDescent="0.3">
      <c r="B43" s="303"/>
      <c r="C43" s="29" t="s">
        <v>195</v>
      </c>
      <c r="D43" s="31">
        <f t="shared" si="3"/>
        <v>0.32500000000000001</v>
      </c>
      <c r="E43" s="48">
        <v>0.5</v>
      </c>
      <c r="F43" s="12">
        <f t="shared" si="4"/>
        <v>0</v>
      </c>
      <c r="G43" s="12">
        <f t="shared" si="5"/>
        <v>0</v>
      </c>
      <c r="H43" s="254"/>
      <c r="I43" s="255"/>
      <c r="J43" s="255"/>
      <c r="K43" s="255"/>
      <c r="L43" s="256"/>
    </row>
    <row r="44" spans="2:12" ht="18" customHeight="1" x14ac:dyDescent="0.3">
      <c r="B44" s="303"/>
      <c r="C44" s="29" t="s">
        <v>178</v>
      </c>
      <c r="D44" s="31">
        <f t="shared" si="3"/>
        <v>0.65</v>
      </c>
      <c r="E44" s="48">
        <v>1</v>
      </c>
      <c r="F44" s="12">
        <f t="shared" si="4"/>
        <v>0</v>
      </c>
      <c r="G44" s="12">
        <f t="shared" si="5"/>
        <v>0</v>
      </c>
      <c r="H44" s="254"/>
      <c r="I44" s="255"/>
      <c r="J44" s="255"/>
      <c r="K44" s="255"/>
      <c r="L44" s="256"/>
    </row>
    <row r="45" spans="2:12" ht="18" customHeight="1" x14ac:dyDescent="0.3">
      <c r="B45" s="303"/>
      <c r="C45" s="29" t="s">
        <v>162</v>
      </c>
      <c r="D45" s="31">
        <f t="shared" si="3"/>
        <v>0.32500000000000001</v>
      </c>
      <c r="E45" s="48">
        <v>0.5</v>
      </c>
      <c r="F45" s="12">
        <f t="shared" si="4"/>
        <v>0</v>
      </c>
      <c r="G45" s="12">
        <f t="shared" si="5"/>
        <v>0</v>
      </c>
      <c r="H45" s="254"/>
      <c r="I45" s="255"/>
      <c r="J45" s="255"/>
      <c r="K45" s="255"/>
      <c r="L45" s="256"/>
    </row>
    <row r="46" spans="2:12" ht="18" customHeight="1" x14ac:dyDescent="0.3">
      <c r="B46" s="303"/>
      <c r="C46" s="29" t="s">
        <v>270</v>
      </c>
      <c r="D46" s="31">
        <f t="shared" si="3"/>
        <v>6.5000000000000002E-2</v>
      </c>
      <c r="E46" s="48">
        <v>0.1</v>
      </c>
      <c r="F46" s="12">
        <f t="shared" si="4"/>
        <v>0</v>
      </c>
      <c r="G46" s="12">
        <f t="shared" si="5"/>
        <v>0</v>
      </c>
      <c r="H46" s="254"/>
      <c r="I46" s="255"/>
      <c r="J46" s="255"/>
      <c r="K46" s="255"/>
      <c r="L46" s="256"/>
    </row>
    <row r="47" spans="2:12" ht="18" customHeight="1" x14ac:dyDescent="0.3">
      <c r="B47" s="303"/>
      <c r="C47" s="29" t="s">
        <v>186</v>
      </c>
      <c r="D47" s="31">
        <f t="shared" si="3"/>
        <v>0.65</v>
      </c>
      <c r="E47" s="48">
        <v>1</v>
      </c>
      <c r="F47" s="12">
        <f t="shared" si="4"/>
        <v>0</v>
      </c>
      <c r="G47" s="12">
        <f t="shared" si="5"/>
        <v>0</v>
      </c>
      <c r="H47" s="257"/>
      <c r="I47" s="258"/>
      <c r="J47" s="258"/>
      <c r="K47" s="258"/>
      <c r="L47" s="259"/>
    </row>
    <row r="48" spans="2:12" ht="18" customHeight="1" x14ac:dyDescent="0.3">
      <c r="B48" s="287" t="s">
        <v>5550</v>
      </c>
      <c r="C48" s="46" t="s">
        <v>1818</v>
      </c>
      <c r="D48" s="12">
        <f t="shared" si="3"/>
        <v>26</v>
      </c>
      <c r="E48" s="47">
        <v>40</v>
      </c>
      <c r="F48" s="12">
        <f t="shared" si="4"/>
        <v>0</v>
      </c>
      <c r="G48" s="12">
        <f t="shared" si="5"/>
        <v>0</v>
      </c>
      <c r="H48" s="202" t="s">
        <v>5549</v>
      </c>
      <c r="I48" s="203"/>
      <c r="J48" s="203"/>
      <c r="K48" s="203"/>
      <c r="L48" s="204"/>
    </row>
    <row r="49" spans="2:12" ht="18" customHeight="1" x14ac:dyDescent="0.3">
      <c r="B49" s="298"/>
      <c r="C49" s="46" t="s">
        <v>169</v>
      </c>
      <c r="D49" s="12">
        <f t="shared" si="3"/>
        <v>6.5</v>
      </c>
      <c r="E49" s="47">
        <v>10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8" customHeight="1" x14ac:dyDescent="0.3">
      <c r="B50" s="298"/>
      <c r="C50" s="46" t="s">
        <v>267</v>
      </c>
      <c r="D50" s="12">
        <f t="shared" si="3"/>
        <v>6.5</v>
      </c>
      <c r="E50" s="47">
        <v>10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8" customHeight="1" x14ac:dyDescent="0.3">
      <c r="B51" s="298"/>
      <c r="C51" s="46" t="s">
        <v>492</v>
      </c>
      <c r="D51" s="12">
        <f t="shared" si="3"/>
        <v>6.5</v>
      </c>
      <c r="E51" s="47">
        <v>10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8" customHeight="1" x14ac:dyDescent="0.3">
      <c r="B52" s="298"/>
      <c r="C52" s="46" t="s">
        <v>162</v>
      </c>
      <c r="D52" s="10">
        <f t="shared" si="3"/>
        <v>0.32500000000000001</v>
      </c>
      <c r="E52" s="47">
        <v>0.5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8" customHeight="1" x14ac:dyDescent="0.3">
      <c r="B53" s="298"/>
      <c r="C53" s="46" t="s">
        <v>270</v>
      </c>
      <c r="D53" s="10">
        <f t="shared" si="3"/>
        <v>0.13</v>
      </c>
      <c r="E53" s="47">
        <v>0.2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8" customHeight="1" x14ac:dyDescent="0.3">
      <c r="B54" s="319"/>
      <c r="C54" s="46" t="s">
        <v>25</v>
      </c>
      <c r="D54" s="12">
        <f t="shared" si="3"/>
        <v>1.3</v>
      </c>
      <c r="E54" s="47">
        <v>2</v>
      </c>
      <c r="F54" s="12">
        <f t="shared" si="4"/>
        <v>0</v>
      </c>
      <c r="G54" s="12">
        <f t="shared" si="5"/>
        <v>0</v>
      </c>
      <c r="H54" s="270"/>
      <c r="I54" s="271"/>
      <c r="J54" s="271"/>
      <c r="K54" s="271"/>
      <c r="L54" s="272"/>
    </row>
    <row r="55" spans="2:12" ht="18" customHeight="1" x14ac:dyDescent="0.3">
      <c r="B55" s="267" t="s">
        <v>156</v>
      </c>
      <c r="C55" s="9" t="s">
        <v>220</v>
      </c>
      <c r="D55" s="15">
        <f t="shared" si="3"/>
        <v>19.5</v>
      </c>
      <c r="E55" s="9">
        <v>30</v>
      </c>
      <c r="F55" s="12">
        <f t="shared" si="4"/>
        <v>0</v>
      </c>
      <c r="G55" s="12">
        <f t="shared" si="5"/>
        <v>0</v>
      </c>
      <c r="H55" s="202" t="s">
        <v>4723</v>
      </c>
      <c r="I55" s="203"/>
      <c r="J55" s="203"/>
      <c r="K55" s="203"/>
      <c r="L55" s="204"/>
    </row>
    <row r="56" spans="2:12" ht="18" customHeight="1" x14ac:dyDescent="0.3">
      <c r="B56" s="268"/>
      <c r="C56" s="9" t="s">
        <v>195</v>
      </c>
      <c r="D56" s="15">
        <f t="shared" si="3"/>
        <v>0.19500000000000001</v>
      </c>
      <c r="E56" s="9">
        <v>0.3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8" customHeight="1" x14ac:dyDescent="0.3">
      <c r="B57" s="268"/>
      <c r="C57" s="9" t="s">
        <v>20</v>
      </c>
      <c r="D57" s="15">
        <f t="shared" si="3"/>
        <v>0.13</v>
      </c>
      <c r="E57" s="9">
        <v>0.2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ht="18" customHeight="1" x14ac:dyDescent="0.3">
      <c r="B58" s="268"/>
      <c r="C58" s="9" t="s">
        <v>24</v>
      </c>
      <c r="D58" s="15">
        <f t="shared" si="3"/>
        <v>6.5000000000000002E-2</v>
      </c>
      <c r="E58" s="9">
        <v>0.1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ht="18" customHeight="1" x14ac:dyDescent="0.3">
      <c r="B59" s="268"/>
      <c r="C59" s="9" t="s">
        <v>39</v>
      </c>
      <c r="D59" s="15">
        <f t="shared" si="3"/>
        <v>0.13</v>
      </c>
      <c r="E59" s="9">
        <v>0.2</v>
      </c>
      <c r="F59" s="12">
        <f t="shared" si="4"/>
        <v>0</v>
      </c>
      <c r="G59" s="12">
        <f t="shared" si="5"/>
        <v>0</v>
      </c>
      <c r="H59" s="205"/>
      <c r="I59" s="206"/>
      <c r="J59" s="206"/>
      <c r="K59" s="206"/>
      <c r="L59" s="207"/>
    </row>
    <row r="60" spans="2:12" ht="18" customHeight="1" x14ac:dyDescent="0.3">
      <c r="B60" s="269"/>
      <c r="C60" s="9" t="s">
        <v>53</v>
      </c>
      <c r="D60" s="15">
        <f t="shared" si="3"/>
        <v>0.13</v>
      </c>
      <c r="E60" s="9">
        <v>0.2</v>
      </c>
      <c r="F60" s="12">
        <f t="shared" si="4"/>
        <v>0</v>
      </c>
      <c r="G60" s="12">
        <f t="shared" si="5"/>
        <v>0</v>
      </c>
      <c r="H60" s="270"/>
      <c r="I60" s="271"/>
      <c r="J60" s="271"/>
      <c r="K60" s="271"/>
      <c r="L60" s="272"/>
    </row>
    <row r="61" spans="2:12" ht="18" customHeight="1" thickBot="1" x14ac:dyDescent="0.35">
      <c r="B61" s="30" t="s">
        <v>114</v>
      </c>
      <c r="C61" s="21" t="s">
        <v>35</v>
      </c>
      <c r="D61" s="28">
        <f t="shared" si="3"/>
        <v>13</v>
      </c>
      <c r="E61" s="23">
        <v>20</v>
      </c>
      <c r="F61" s="24">
        <f t="shared" si="4"/>
        <v>0</v>
      </c>
      <c r="G61" s="24">
        <f t="shared" si="5"/>
        <v>0</v>
      </c>
      <c r="H61" s="188" t="s">
        <v>36</v>
      </c>
      <c r="I61" s="188"/>
      <c r="J61" s="188"/>
      <c r="K61" s="188"/>
      <c r="L61" s="189"/>
    </row>
    <row r="62" spans="2:12" ht="80.099999999999994" customHeight="1" thickTop="1" x14ac:dyDescent="0.3">
      <c r="B62" s="190"/>
      <c r="C62" s="190"/>
      <c r="D62" s="190"/>
      <c r="E62" s="190"/>
      <c r="F62" s="190"/>
      <c r="G62" s="190"/>
      <c r="H62" s="190"/>
      <c r="I62" s="190"/>
      <c r="J62" s="190"/>
      <c r="K62" s="190"/>
      <c r="L62" s="190"/>
    </row>
    <row r="63" spans="2:12" ht="17.25" thickBot="1" x14ac:dyDescent="0.35"/>
    <row r="64" spans="2:12" ht="21" customHeight="1" thickTop="1" x14ac:dyDescent="0.3">
      <c r="B64" s="370" t="s">
        <v>5548</v>
      </c>
      <c r="C64" s="371"/>
      <c r="D64" s="371"/>
      <c r="E64" s="371"/>
      <c r="F64" s="371"/>
      <c r="G64" s="371"/>
      <c r="H64" s="371"/>
      <c r="I64" s="371"/>
      <c r="J64" s="371"/>
      <c r="K64" s="371"/>
      <c r="L64" s="372"/>
    </row>
    <row r="65" spans="1:12" ht="18" customHeight="1" x14ac:dyDescent="0.3">
      <c r="B65" s="220" t="s">
        <v>3</v>
      </c>
      <c r="C65" s="221" t="s">
        <v>4</v>
      </c>
      <c r="D65" s="221" t="s">
        <v>5</v>
      </c>
      <c r="E65" s="221"/>
      <c r="F65" s="221" t="s">
        <v>6</v>
      </c>
      <c r="G65" s="221"/>
      <c r="H65" s="221" t="s">
        <v>7</v>
      </c>
      <c r="I65" s="221"/>
      <c r="J65" s="221"/>
      <c r="K65" s="221"/>
      <c r="L65" s="222"/>
    </row>
    <row r="66" spans="1:12" ht="18" customHeight="1" x14ac:dyDescent="0.3">
      <c r="B66" s="220"/>
      <c r="C66" s="221"/>
      <c r="D66" s="6" t="s">
        <v>1</v>
      </c>
      <c r="E66" s="6" t="s">
        <v>2</v>
      </c>
      <c r="F66" s="38" t="s">
        <v>1</v>
      </c>
      <c r="G66" s="39" t="s">
        <v>2</v>
      </c>
      <c r="H66" s="221"/>
      <c r="I66" s="221"/>
      <c r="J66" s="221"/>
      <c r="K66" s="221"/>
      <c r="L66" s="222"/>
    </row>
    <row r="67" spans="1:12" ht="18" customHeight="1" x14ac:dyDescent="0.3">
      <c r="B67" s="225" t="s">
        <v>59</v>
      </c>
      <c r="C67" s="41" t="s">
        <v>13</v>
      </c>
      <c r="D67" s="15">
        <f t="shared" ref="D67:D90" si="6">E67*0.65</f>
        <v>32.5</v>
      </c>
      <c r="E67" s="11">
        <v>50</v>
      </c>
      <c r="F67" s="12">
        <f t="shared" ref="F67:F90" si="7">D67*D$2</f>
        <v>0</v>
      </c>
      <c r="G67" s="12">
        <f t="shared" ref="G67:G90" si="8">E67*D$3</f>
        <v>0</v>
      </c>
      <c r="H67" s="193" t="s">
        <v>2311</v>
      </c>
      <c r="I67" s="194"/>
      <c r="J67" s="194"/>
      <c r="K67" s="194"/>
      <c r="L67" s="195"/>
    </row>
    <row r="68" spans="1:12" ht="18" customHeight="1" x14ac:dyDescent="0.3">
      <c r="B68" s="227"/>
      <c r="C68" s="41" t="s">
        <v>102</v>
      </c>
      <c r="D68" s="15">
        <f t="shared" si="6"/>
        <v>1.625</v>
      </c>
      <c r="E68" s="11">
        <v>2.5</v>
      </c>
      <c r="F68" s="12">
        <f t="shared" si="7"/>
        <v>0</v>
      </c>
      <c r="G68" s="12">
        <f t="shared" si="8"/>
        <v>0</v>
      </c>
      <c r="H68" s="196"/>
      <c r="I68" s="197"/>
      <c r="J68" s="197"/>
      <c r="K68" s="197"/>
      <c r="L68" s="198"/>
    </row>
    <row r="69" spans="1:12" s="88" customFormat="1" ht="18" customHeight="1" x14ac:dyDescent="0.3">
      <c r="A69" s="1"/>
      <c r="B69" s="187" t="s">
        <v>1370</v>
      </c>
      <c r="C69" s="9" t="s">
        <v>15</v>
      </c>
      <c r="D69" s="19">
        <f t="shared" si="6"/>
        <v>13</v>
      </c>
      <c r="E69" s="9">
        <v>20</v>
      </c>
      <c r="F69" s="12">
        <f t="shared" si="7"/>
        <v>0</v>
      </c>
      <c r="G69" s="12">
        <f t="shared" si="8"/>
        <v>0</v>
      </c>
      <c r="H69" s="223" t="s">
        <v>5134</v>
      </c>
      <c r="I69" s="223"/>
      <c r="J69" s="223"/>
      <c r="K69" s="223"/>
      <c r="L69" s="224"/>
    </row>
    <row r="70" spans="1:12" s="88" customFormat="1" ht="18" customHeight="1" x14ac:dyDescent="0.3">
      <c r="A70" s="1"/>
      <c r="B70" s="187"/>
      <c r="C70" s="9" t="s">
        <v>16</v>
      </c>
      <c r="D70" s="15">
        <f t="shared" si="6"/>
        <v>1.3</v>
      </c>
      <c r="E70" s="9">
        <v>2</v>
      </c>
      <c r="F70" s="12">
        <f t="shared" si="7"/>
        <v>0</v>
      </c>
      <c r="G70" s="12">
        <f t="shared" si="8"/>
        <v>0</v>
      </c>
      <c r="H70" s="223"/>
      <c r="I70" s="223"/>
      <c r="J70" s="223"/>
      <c r="K70" s="223"/>
      <c r="L70" s="224"/>
    </row>
    <row r="71" spans="1:12" s="88" customFormat="1" ht="18" customHeight="1" x14ac:dyDescent="0.3">
      <c r="A71" s="1"/>
      <c r="B71" s="187"/>
      <c r="C71" s="9" t="s">
        <v>17</v>
      </c>
      <c r="D71" s="15">
        <f t="shared" si="6"/>
        <v>1.3</v>
      </c>
      <c r="E71" s="9">
        <v>2</v>
      </c>
      <c r="F71" s="12">
        <f t="shared" si="7"/>
        <v>0</v>
      </c>
      <c r="G71" s="12">
        <f t="shared" si="8"/>
        <v>0</v>
      </c>
      <c r="H71" s="223"/>
      <c r="I71" s="223"/>
      <c r="J71" s="223"/>
      <c r="K71" s="223"/>
      <c r="L71" s="224"/>
    </row>
    <row r="72" spans="1:12" s="88" customFormat="1" ht="18" customHeight="1" x14ac:dyDescent="0.3">
      <c r="A72" s="1"/>
      <c r="B72" s="187"/>
      <c r="C72" s="9" t="s">
        <v>27</v>
      </c>
      <c r="D72" s="15">
        <f t="shared" si="6"/>
        <v>0.65</v>
      </c>
      <c r="E72" s="9">
        <v>1</v>
      </c>
      <c r="F72" s="12">
        <f t="shared" si="7"/>
        <v>0</v>
      </c>
      <c r="G72" s="12">
        <f t="shared" si="8"/>
        <v>0</v>
      </c>
      <c r="H72" s="223"/>
      <c r="I72" s="223"/>
      <c r="J72" s="223"/>
      <c r="K72" s="223"/>
      <c r="L72" s="224"/>
    </row>
    <row r="73" spans="1:12" s="88" customFormat="1" ht="18" customHeight="1" x14ac:dyDescent="0.3">
      <c r="A73" s="1"/>
      <c r="B73" s="187"/>
      <c r="C73" s="9" t="s">
        <v>24</v>
      </c>
      <c r="D73" s="15">
        <f t="shared" si="6"/>
        <v>0.32500000000000001</v>
      </c>
      <c r="E73" s="9">
        <v>0.5</v>
      </c>
      <c r="F73" s="12">
        <f t="shared" si="7"/>
        <v>0</v>
      </c>
      <c r="G73" s="12">
        <f t="shared" si="8"/>
        <v>0</v>
      </c>
      <c r="H73" s="223"/>
      <c r="I73" s="223"/>
      <c r="J73" s="223"/>
      <c r="K73" s="223"/>
      <c r="L73" s="224"/>
    </row>
    <row r="74" spans="1:12" s="88" customFormat="1" ht="18" customHeight="1" x14ac:dyDescent="0.3">
      <c r="A74" s="1"/>
      <c r="B74" s="187"/>
      <c r="C74" s="9" t="s">
        <v>195</v>
      </c>
      <c r="D74" s="15">
        <f t="shared" si="6"/>
        <v>0.32500000000000001</v>
      </c>
      <c r="E74" s="9">
        <v>0.5</v>
      </c>
      <c r="F74" s="12">
        <f t="shared" si="7"/>
        <v>0</v>
      </c>
      <c r="G74" s="12">
        <f t="shared" si="8"/>
        <v>0</v>
      </c>
      <c r="H74" s="223"/>
      <c r="I74" s="223"/>
      <c r="J74" s="223"/>
      <c r="K74" s="223"/>
      <c r="L74" s="224"/>
    </row>
    <row r="75" spans="1:12" s="88" customFormat="1" ht="18" customHeight="1" x14ac:dyDescent="0.3">
      <c r="A75" s="1"/>
      <c r="B75" s="187"/>
      <c r="C75" s="9" t="s">
        <v>20</v>
      </c>
      <c r="D75" s="15">
        <f t="shared" si="6"/>
        <v>1.3</v>
      </c>
      <c r="E75" s="9">
        <v>2</v>
      </c>
      <c r="F75" s="12">
        <f t="shared" si="7"/>
        <v>0</v>
      </c>
      <c r="G75" s="12">
        <f t="shared" si="8"/>
        <v>0</v>
      </c>
      <c r="H75" s="223"/>
      <c r="I75" s="223"/>
      <c r="J75" s="223"/>
      <c r="K75" s="223"/>
      <c r="L75" s="224"/>
    </row>
    <row r="76" spans="1:12" ht="18" customHeight="1" x14ac:dyDescent="0.3">
      <c r="B76" s="287" t="s">
        <v>4656</v>
      </c>
      <c r="C76" s="9" t="s">
        <v>4657</v>
      </c>
      <c r="D76" s="10">
        <f t="shared" si="6"/>
        <v>9.75</v>
      </c>
      <c r="E76" s="11">
        <v>15</v>
      </c>
      <c r="F76" s="12">
        <f t="shared" si="7"/>
        <v>0</v>
      </c>
      <c r="G76" s="12">
        <f t="shared" si="8"/>
        <v>0</v>
      </c>
      <c r="H76" s="202" t="s">
        <v>4658</v>
      </c>
      <c r="I76" s="203"/>
      <c r="J76" s="203"/>
      <c r="K76" s="203"/>
      <c r="L76" s="204"/>
    </row>
    <row r="77" spans="1:12" ht="18" customHeight="1" x14ac:dyDescent="0.3">
      <c r="B77" s="288"/>
      <c r="C77" s="9" t="s">
        <v>189</v>
      </c>
      <c r="D77" s="10">
        <f t="shared" si="6"/>
        <v>3.25</v>
      </c>
      <c r="E77" s="11">
        <v>5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1:12" ht="18" customHeight="1" x14ac:dyDescent="0.3">
      <c r="B78" s="288"/>
      <c r="C78" s="9" t="s">
        <v>169</v>
      </c>
      <c r="D78" s="10">
        <f t="shared" si="6"/>
        <v>3.25</v>
      </c>
      <c r="E78" s="11">
        <v>5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1:12" ht="18" customHeight="1" x14ac:dyDescent="0.3">
      <c r="B79" s="288"/>
      <c r="C79" s="9" t="s">
        <v>298</v>
      </c>
      <c r="D79" s="10">
        <f t="shared" si="6"/>
        <v>3.25</v>
      </c>
      <c r="E79" s="11">
        <v>5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1:12" ht="18" customHeight="1" x14ac:dyDescent="0.3">
      <c r="B80" s="288"/>
      <c r="C80" s="9" t="s">
        <v>178</v>
      </c>
      <c r="D80" s="26">
        <f t="shared" si="6"/>
        <v>0.97500000000000009</v>
      </c>
      <c r="E80" s="11">
        <v>1.5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8" customHeight="1" x14ac:dyDescent="0.3">
      <c r="B81" s="288"/>
      <c r="C81" s="9" t="s">
        <v>195</v>
      </c>
      <c r="D81" s="10">
        <f t="shared" si="6"/>
        <v>0.65</v>
      </c>
      <c r="E81" s="11">
        <v>1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8" customHeight="1" x14ac:dyDescent="0.3">
      <c r="B82" s="288"/>
      <c r="C82" s="9" t="s">
        <v>186</v>
      </c>
      <c r="D82" s="10">
        <f t="shared" si="6"/>
        <v>0.13</v>
      </c>
      <c r="E82" s="11">
        <v>0.2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8" customHeight="1" x14ac:dyDescent="0.3">
      <c r="B83" s="289"/>
      <c r="C83" s="9" t="s">
        <v>190</v>
      </c>
      <c r="D83" s="10">
        <f t="shared" si="6"/>
        <v>1.625</v>
      </c>
      <c r="E83" s="11">
        <v>2.5</v>
      </c>
      <c r="F83" s="12">
        <f t="shared" si="7"/>
        <v>0</v>
      </c>
      <c r="G83" s="12">
        <f t="shared" si="8"/>
        <v>0</v>
      </c>
      <c r="H83" s="270"/>
      <c r="I83" s="271"/>
      <c r="J83" s="271"/>
      <c r="K83" s="271"/>
      <c r="L83" s="272"/>
    </row>
    <row r="84" spans="2:12" s="1" customFormat="1" ht="16.5" customHeight="1" x14ac:dyDescent="0.3">
      <c r="B84" s="187" t="s">
        <v>1651</v>
      </c>
      <c r="C84" s="9" t="s">
        <v>91</v>
      </c>
      <c r="D84" s="15">
        <f t="shared" si="6"/>
        <v>19.5</v>
      </c>
      <c r="E84" s="9">
        <v>30</v>
      </c>
      <c r="F84" s="12">
        <f t="shared" si="7"/>
        <v>0</v>
      </c>
      <c r="G84" s="12">
        <f t="shared" si="8"/>
        <v>0</v>
      </c>
      <c r="H84" s="223" t="s">
        <v>4633</v>
      </c>
      <c r="I84" s="223"/>
      <c r="J84" s="223"/>
      <c r="K84" s="223"/>
      <c r="L84" s="224"/>
    </row>
    <row r="85" spans="2:12" s="1" customFormat="1" ht="16.5" customHeight="1" x14ac:dyDescent="0.3">
      <c r="B85" s="187"/>
      <c r="C85" s="9" t="s">
        <v>20</v>
      </c>
      <c r="D85" s="15">
        <f t="shared" si="6"/>
        <v>0.65</v>
      </c>
      <c r="E85" s="9">
        <v>1</v>
      </c>
      <c r="F85" s="12">
        <f t="shared" si="7"/>
        <v>0</v>
      </c>
      <c r="G85" s="12">
        <f t="shared" si="8"/>
        <v>0</v>
      </c>
      <c r="H85" s="223"/>
      <c r="I85" s="223"/>
      <c r="J85" s="223"/>
      <c r="K85" s="223"/>
      <c r="L85" s="224"/>
    </row>
    <row r="86" spans="2:12" s="1" customFormat="1" ht="16.5" customHeight="1" x14ac:dyDescent="0.3">
      <c r="B86" s="187"/>
      <c r="C86" s="9" t="s">
        <v>195</v>
      </c>
      <c r="D86" s="15">
        <f t="shared" si="6"/>
        <v>0.32500000000000001</v>
      </c>
      <c r="E86" s="9">
        <v>0.5</v>
      </c>
      <c r="F86" s="12">
        <f t="shared" si="7"/>
        <v>0</v>
      </c>
      <c r="G86" s="12">
        <f t="shared" si="8"/>
        <v>0</v>
      </c>
      <c r="H86" s="223"/>
      <c r="I86" s="223"/>
      <c r="J86" s="223"/>
      <c r="K86" s="223"/>
      <c r="L86" s="224"/>
    </row>
    <row r="87" spans="2:12" s="1" customFormat="1" ht="16.5" customHeight="1" x14ac:dyDescent="0.3">
      <c r="B87" s="187"/>
      <c r="C87" s="9" t="s">
        <v>162</v>
      </c>
      <c r="D87" s="15">
        <f t="shared" si="6"/>
        <v>0.65</v>
      </c>
      <c r="E87" s="9">
        <v>1</v>
      </c>
      <c r="F87" s="12">
        <f t="shared" si="7"/>
        <v>0</v>
      </c>
      <c r="G87" s="12">
        <f t="shared" si="8"/>
        <v>0</v>
      </c>
      <c r="H87" s="223"/>
      <c r="I87" s="223"/>
      <c r="J87" s="223"/>
      <c r="K87" s="223"/>
      <c r="L87" s="224"/>
    </row>
    <row r="88" spans="2:12" s="1" customFormat="1" ht="16.5" customHeight="1" x14ac:dyDescent="0.3">
      <c r="B88" s="187"/>
      <c r="C88" s="9" t="s">
        <v>53</v>
      </c>
      <c r="D88" s="15">
        <f t="shared" si="6"/>
        <v>0.13</v>
      </c>
      <c r="E88" s="9">
        <v>0.2</v>
      </c>
      <c r="F88" s="12">
        <f t="shared" si="7"/>
        <v>0</v>
      </c>
      <c r="G88" s="12">
        <f t="shared" si="8"/>
        <v>0</v>
      </c>
      <c r="H88" s="223"/>
      <c r="I88" s="223"/>
      <c r="J88" s="223"/>
      <c r="K88" s="223"/>
      <c r="L88" s="224"/>
    </row>
    <row r="89" spans="2:12" s="1" customFormat="1" ht="16.5" customHeight="1" x14ac:dyDescent="0.3">
      <c r="B89" s="187"/>
      <c r="C89" s="9" t="s">
        <v>190</v>
      </c>
      <c r="D89" s="15">
        <f t="shared" si="6"/>
        <v>0.65</v>
      </c>
      <c r="E89" s="9">
        <v>1</v>
      </c>
      <c r="F89" s="12">
        <f t="shared" si="7"/>
        <v>0</v>
      </c>
      <c r="G89" s="12">
        <f t="shared" si="8"/>
        <v>0</v>
      </c>
      <c r="H89" s="223"/>
      <c r="I89" s="223"/>
      <c r="J89" s="223"/>
      <c r="K89" s="223"/>
      <c r="L89" s="224"/>
    </row>
    <row r="90" spans="2:12" ht="18" customHeight="1" thickBot="1" x14ac:dyDescent="0.35">
      <c r="B90" s="30" t="s">
        <v>114</v>
      </c>
      <c r="C90" s="21" t="s">
        <v>261</v>
      </c>
      <c r="D90" s="24">
        <f t="shared" si="6"/>
        <v>13</v>
      </c>
      <c r="E90" s="23">
        <v>20</v>
      </c>
      <c r="F90" s="24">
        <f t="shared" si="7"/>
        <v>0</v>
      </c>
      <c r="G90" s="24">
        <f t="shared" si="8"/>
        <v>0</v>
      </c>
      <c r="H90" s="188" t="s">
        <v>36</v>
      </c>
      <c r="I90" s="188"/>
      <c r="J90" s="188"/>
      <c r="K90" s="188"/>
      <c r="L90" s="189"/>
    </row>
    <row r="91" spans="2:12" ht="80.099999999999994" customHeight="1" thickTop="1" x14ac:dyDescent="0.3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25.5" customHeight="1" thickBot="1" x14ac:dyDescent="0.35"/>
    <row r="93" spans="2:12" ht="21" customHeight="1" thickTop="1" x14ac:dyDescent="0.3">
      <c r="B93" s="370" t="s">
        <v>5547</v>
      </c>
      <c r="C93" s="371"/>
      <c r="D93" s="371"/>
      <c r="E93" s="371"/>
      <c r="F93" s="371"/>
      <c r="G93" s="371"/>
      <c r="H93" s="371"/>
      <c r="I93" s="371"/>
      <c r="J93" s="371"/>
      <c r="K93" s="371"/>
      <c r="L93" s="372"/>
    </row>
    <row r="94" spans="2:12" ht="18" customHeight="1" x14ac:dyDescent="0.3">
      <c r="B94" s="220" t="s">
        <v>3</v>
      </c>
      <c r="C94" s="221" t="s">
        <v>4</v>
      </c>
      <c r="D94" s="221" t="s">
        <v>5</v>
      </c>
      <c r="E94" s="221"/>
      <c r="F94" s="221" t="s">
        <v>6</v>
      </c>
      <c r="G94" s="221"/>
      <c r="H94" s="221" t="s">
        <v>7</v>
      </c>
      <c r="I94" s="221"/>
      <c r="J94" s="221"/>
      <c r="K94" s="221"/>
      <c r="L94" s="222"/>
    </row>
    <row r="95" spans="2:12" ht="18" customHeight="1" x14ac:dyDescent="0.3">
      <c r="B95" s="220"/>
      <c r="C95" s="221"/>
      <c r="D95" s="6" t="s">
        <v>1</v>
      </c>
      <c r="E95" s="6" t="s">
        <v>2</v>
      </c>
      <c r="F95" s="38" t="s">
        <v>1</v>
      </c>
      <c r="G95" s="39" t="s">
        <v>2</v>
      </c>
      <c r="H95" s="221"/>
      <c r="I95" s="221"/>
      <c r="J95" s="221"/>
      <c r="K95" s="221"/>
      <c r="L95" s="222"/>
    </row>
    <row r="96" spans="2:12" ht="18" customHeight="1" x14ac:dyDescent="0.3">
      <c r="B96" s="225" t="s">
        <v>30</v>
      </c>
      <c r="C96" s="9" t="s">
        <v>259</v>
      </c>
      <c r="D96" s="10">
        <f t="shared" ref="D96:D119" si="9">E96*0.65</f>
        <v>32.5</v>
      </c>
      <c r="E96" s="11">
        <v>50</v>
      </c>
      <c r="F96" s="12">
        <f t="shared" ref="F96:F119" si="10">D96*D$2</f>
        <v>0</v>
      </c>
      <c r="G96" s="12">
        <f t="shared" ref="G96:G119" si="11">E96*D$3</f>
        <v>0</v>
      </c>
      <c r="H96" s="193" t="s">
        <v>48</v>
      </c>
      <c r="I96" s="194"/>
      <c r="J96" s="194"/>
      <c r="K96" s="194"/>
      <c r="L96" s="195"/>
    </row>
    <row r="97" spans="2:12" ht="18" customHeight="1" x14ac:dyDescent="0.3">
      <c r="B97" s="227"/>
      <c r="C97" s="9" t="s">
        <v>107</v>
      </c>
      <c r="D97" s="10">
        <f t="shared" si="9"/>
        <v>1.625</v>
      </c>
      <c r="E97" s="11">
        <v>2.5</v>
      </c>
      <c r="F97" s="12">
        <f t="shared" si="10"/>
        <v>0</v>
      </c>
      <c r="G97" s="12">
        <f t="shared" si="11"/>
        <v>0</v>
      </c>
      <c r="H97" s="196"/>
      <c r="I97" s="197"/>
      <c r="J97" s="197"/>
      <c r="K97" s="197"/>
      <c r="L97" s="198"/>
    </row>
    <row r="98" spans="2:12" ht="18" customHeight="1" x14ac:dyDescent="0.3">
      <c r="B98" s="290" t="s">
        <v>5546</v>
      </c>
      <c r="C98" s="29" t="s">
        <v>165</v>
      </c>
      <c r="D98" s="19">
        <f t="shared" si="9"/>
        <v>1.9500000000000002</v>
      </c>
      <c r="E98" s="29">
        <v>3</v>
      </c>
      <c r="F98" s="12">
        <f t="shared" si="10"/>
        <v>0</v>
      </c>
      <c r="G98" s="12">
        <f t="shared" si="11"/>
        <v>0</v>
      </c>
      <c r="H98" s="260" t="s">
        <v>4458</v>
      </c>
      <c r="I98" s="260"/>
      <c r="J98" s="260"/>
      <c r="K98" s="260"/>
      <c r="L98" s="261"/>
    </row>
    <row r="99" spans="2:12" ht="18" customHeight="1" x14ac:dyDescent="0.3">
      <c r="B99" s="291"/>
      <c r="C99" s="29" t="s">
        <v>180</v>
      </c>
      <c r="D99" s="15">
        <f t="shared" si="9"/>
        <v>6.5</v>
      </c>
      <c r="E99" s="29">
        <v>10</v>
      </c>
      <c r="F99" s="12">
        <f t="shared" si="10"/>
        <v>0</v>
      </c>
      <c r="G99" s="12">
        <f t="shared" si="11"/>
        <v>0</v>
      </c>
      <c r="H99" s="260"/>
      <c r="I99" s="260"/>
      <c r="J99" s="260"/>
      <c r="K99" s="260"/>
      <c r="L99" s="261"/>
    </row>
    <row r="100" spans="2:12" ht="18" customHeight="1" x14ac:dyDescent="0.3">
      <c r="B100" s="291"/>
      <c r="C100" s="29" t="s">
        <v>263</v>
      </c>
      <c r="D100" s="15">
        <f t="shared" si="9"/>
        <v>6.5</v>
      </c>
      <c r="E100" s="29">
        <v>10</v>
      </c>
      <c r="F100" s="12">
        <f t="shared" si="10"/>
        <v>0</v>
      </c>
      <c r="G100" s="12">
        <f t="shared" si="11"/>
        <v>0</v>
      </c>
      <c r="H100" s="260"/>
      <c r="I100" s="260"/>
      <c r="J100" s="260"/>
      <c r="K100" s="260"/>
      <c r="L100" s="261"/>
    </row>
    <row r="101" spans="2:12" ht="18" customHeight="1" x14ac:dyDescent="0.3">
      <c r="B101" s="291"/>
      <c r="C101" s="29" t="s">
        <v>22</v>
      </c>
      <c r="D101" s="15">
        <f t="shared" si="9"/>
        <v>3.25</v>
      </c>
      <c r="E101" s="29">
        <v>5</v>
      </c>
      <c r="F101" s="12">
        <f t="shared" si="10"/>
        <v>0</v>
      </c>
      <c r="G101" s="12">
        <f t="shared" si="11"/>
        <v>0</v>
      </c>
      <c r="H101" s="260"/>
      <c r="I101" s="260"/>
      <c r="J101" s="260"/>
      <c r="K101" s="260"/>
      <c r="L101" s="261"/>
    </row>
    <row r="102" spans="2:12" ht="18" customHeight="1" x14ac:dyDescent="0.3">
      <c r="B102" s="291"/>
      <c r="C102" s="29" t="s">
        <v>20</v>
      </c>
      <c r="D102" s="15">
        <f t="shared" si="9"/>
        <v>0.65</v>
      </c>
      <c r="E102" s="29">
        <v>1</v>
      </c>
      <c r="F102" s="12">
        <f t="shared" si="10"/>
        <v>0</v>
      </c>
      <c r="G102" s="12">
        <f t="shared" si="11"/>
        <v>0</v>
      </c>
      <c r="H102" s="260"/>
      <c r="I102" s="260"/>
      <c r="J102" s="260"/>
      <c r="K102" s="260"/>
      <c r="L102" s="261"/>
    </row>
    <row r="103" spans="2:12" ht="18" customHeight="1" x14ac:dyDescent="0.3">
      <c r="B103" s="291"/>
      <c r="C103" s="29" t="s">
        <v>195</v>
      </c>
      <c r="D103" s="15">
        <f t="shared" si="9"/>
        <v>0.32500000000000001</v>
      </c>
      <c r="E103" s="29">
        <v>0.5</v>
      </c>
      <c r="F103" s="12">
        <f t="shared" si="10"/>
        <v>0</v>
      </c>
      <c r="G103" s="12">
        <f t="shared" si="11"/>
        <v>0</v>
      </c>
      <c r="H103" s="260"/>
      <c r="I103" s="260"/>
      <c r="J103" s="260"/>
      <c r="K103" s="260"/>
      <c r="L103" s="261"/>
    </row>
    <row r="104" spans="2:12" ht="18" customHeight="1" x14ac:dyDescent="0.3">
      <c r="B104" s="291"/>
      <c r="C104" s="29" t="s">
        <v>27</v>
      </c>
      <c r="D104" s="15">
        <f t="shared" si="9"/>
        <v>0.65</v>
      </c>
      <c r="E104" s="29">
        <v>1</v>
      </c>
      <c r="F104" s="12">
        <f t="shared" si="10"/>
        <v>0</v>
      </c>
      <c r="G104" s="12">
        <f t="shared" si="11"/>
        <v>0</v>
      </c>
      <c r="H104" s="260"/>
      <c r="I104" s="260"/>
      <c r="J104" s="260"/>
      <c r="K104" s="260"/>
      <c r="L104" s="261"/>
    </row>
    <row r="105" spans="2:12" ht="18" customHeight="1" x14ac:dyDescent="0.3">
      <c r="B105" s="291"/>
      <c r="C105" s="29" t="s">
        <v>498</v>
      </c>
      <c r="D105" s="15">
        <f t="shared" si="9"/>
        <v>1.3</v>
      </c>
      <c r="E105" s="29">
        <v>2</v>
      </c>
      <c r="F105" s="12">
        <f t="shared" si="10"/>
        <v>0</v>
      </c>
      <c r="G105" s="12">
        <f t="shared" si="11"/>
        <v>0</v>
      </c>
      <c r="H105" s="260"/>
      <c r="I105" s="260"/>
      <c r="J105" s="260"/>
      <c r="K105" s="260"/>
      <c r="L105" s="261"/>
    </row>
    <row r="106" spans="2:12" ht="18" customHeight="1" x14ac:dyDescent="0.3">
      <c r="B106" s="296"/>
      <c r="C106" s="29" t="s">
        <v>499</v>
      </c>
      <c r="D106" s="15">
        <f t="shared" si="9"/>
        <v>1.3</v>
      </c>
      <c r="E106" s="29">
        <v>2</v>
      </c>
      <c r="F106" s="12">
        <f t="shared" si="10"/>
        <v>0</v>
      </c>
      <c r="G106" s="12">
        <f t="shared" si="11"/>
        <v>0</v>
      </c>
      <c r="H106" s="260"/>
      <c r="I106" s="260"/>
      <c r="J106" s="260"/>
      <c r="K106" s="260"/>
      <c r="L106" s="261"/>
    </row>
    <row r="107" spans="2:12" s="1" customFormat="1" ht="16.5" customHeight="1" x14ac:dyDescent="0.3">
      <c r="B107" s="282" t="s">
        <v>5545</v>
      </c>
      <c r="C107" s="9" t="s">
        <v>282</v>
      </c>
      <c r="D107" s="19">
        <f t="shared" si="9"/>
        <v>26</v>
      </c>
      <c r="E107" s="11">
        <v>40</v>
      </c>
      <c r="F107" s="12">
        <f t="shared" si="10"/>
        <v>0</v>
      </c>
      <c r="G107" s="12">
        <f t="shared" si="11"/>
        <v>0</v>
      </c>
      <c r="H107" s="202" t="s">
        <v>5544</v>
      </c>
      <c r="I107" s="203"/>
      <c r="J107" s="203"/>
      <c r="K107" s="203"/>
      <c r="L107" s="204"/>
    </row>
    <row r="108" spans="2:12" s="1" customFormat="1" ht="17.25" customHeight="1" x14ac:dyDescent="0.3">
      <c r="B108" s="283"/>
      <c r="C108" s="9" t="s">
        <v>169</v>
      </c>
      <c r="D108" s="15">
        <f t="shared" si="9"/>
        <v>6.5</v>
      </c>
      <c r="E108" s="11">
        <v>10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s="1" customFormat="1" ht="16.5" customHeight="1" x14ac:dyDescent="0.3">
      <c r="B109" s="283"/>
      <c r="C109" s="9" t="s">
        <v>27</v>
      </c>
      <c r="D109" s="15">
        <f t="shared" si="9"/>
        <v>3.25</v>
      </c>
      <c r="E109" s="11">
        <v>5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s="1" customFormat="1" ht="16.5" customHeight="1" x14ac:dyDescent="0.3">
      <c r="B110" s="283"/>
      <c r="C110" s="9" t="s">
        <v>52</v>
      </c>
      <c r="D110" s="19">
        <f t="shared" si="9"/>
        <v>1.9500000000000002</v>
      </c>
      <c r="E110" s="11">
        <v>3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s="1" customFormat="1" ht="16.5" customHeight="1" x14ac:dyDescent="0.3">
      <c r="B111" s="283"/>
      <c r="C111" s="9" t="s">
        <v>39</v>
      </c>
      <c r="D111" s="15">
        <f t="shared" si="9"/>
        <v>0.65</v>
      </c>
      <c r="E111" s="11">
        <v>1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s="1" customFormat="1" ht="16.5" customHeight="1" x14ac:dyDescent="0.3">
      <c r="B112" s="283"/>
      <c r="C112" s="9" t="s">
        <v>5541</v>
      </c>
      <c r="D112" s="15">
        <f t="shared" si="9"/>
        <v>0.32500000000000001</v>
      </c>
      <c r="E112" s="11">
        <v>0.5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s="1" customFormat="1" ht="16.5" customHeight="1" x14ac:dyDescent="0.3">
      <c r="B113" s="284"/>
      <c r="C113" s="9" t="s">
        <v>20</v>
      </c>
      <c r="D113" s="15">
        <f t="shared" si="9"/>
        <v>1.3</v>
      </c>
      <c r="E113" s="11">
        <v>2</v>
      </c>
      <c r="F113" s="12">
        <f t="shared" si="10"/>
        <v>0</v>
      </c>
      <c r="G113" s="12">
        <f t="shared" si="11"/>
        <v>0</v>
      </c>
      <c r="H113" s="205"/>
      <c r="I113" s="206"/>
      <c r="J113" s="206"/>
      <c r="K113" s="206"/>
      <c r="L113" s="207"/>
    </row>
    <row r="114" spans="2:12" s="88" customFormat="1" ht="18" customHeight="1" x14ac:dyDescent="0.3">
      <c r="B114" s="267" t="s">
        <v>5543</v>
      </c>
      <c r="C114" s="9" t="s">
        <v>70</v>
      </c>
      <c r="D114" s="31">
        <f t="shared" si="9"/>
        <v>19.5</v>
      </c>
      <c r="E114" s="11">
        <v>30</v>
      </c>
      <c r="F114" s="12">
        <f t="shared" si="10"/>
        <v>0</v>
      </c>
      <c r="G114" s="12">
        <f t="shared" si="11"/>
        <v>0</v>
      </c>
      <c r="H114" s="202" t="s">
        <v>5542</v>
      </c>
      <c r="I114" s="203"/>
      <c r="J114" s="203"/>
      <c r="K114" s="203"/>
      <c r="L114" s="204"/>
    </row>
    <row r="115" spans="2:12" s="88" customFormat="1" ht="18" customHeight="1" x14ac:dyDescent="0.3">
      <c r="B115" s="268"/>
      <c r="C115" s="9" t="s">
        <v>5541</v>
      </c>
      <c r="D115" s="31">
        <f t="shared" si="9"/>
        <v>0.65</v>
      </c>
      <c r="E115" s="11">
        <v>1</v>
      </c>
      <c r="F115" s="12">
        <f t="shared" si="10"/>
        <v>0</v>
      </c>
      <c r="G115" s="12">
        <f t="shared" si="11"/>
        <v>0</v>
      </c>
      <c r="H115" s="205"/>
      <c r="I115" s="206"/>
      <c r="J115" s="206"/>
      <c r="K115" s="206"/>
      <c r="L115" s="207"/>
    </row>
    <row r="116" spans="2:12" s="88" customFormat="1" ht="18" customHeight="1" x14ac:dyDescent="0.3">
      <c r="B116" s="268"/>
      <c r="C116" s="9" t="s">
        <v>24</v>
      </c>
      <c r="D116" s="31">
        <f t="shared" si="9"/>
        <v>0.32500000000000001</v>
      </c>
      <c r="E116" s="11">
        <v>0.5</v>
      </c>
      <c r="F116" s="12">
        <f t="shared" si="10"/>
        <v>0</v>
      </c>
      <c r="G116" s="12">
        <f t="shared" si="11"/>
        <v>0</v>
      </c>
      <c r="H116" s="205"/>
      <c r="I116" s="206"/>
      <c r="J116" s="206"/>
      <c r="K116" s="206"/>
      <c r="L116" s="207"/>
    </row>
    <row r="117" spans="2:12" s="88" customFormat="1" ht="18" customHeight="1" x14ac:dyDescent="0.3">
      <c r="B117" s="268"/>
      <c r="C117" s="9" t="s">
        <v>188</v>
      </c>
      <c r="D117" s="31">
        <f t="shared" si="9"/>
        <v>1.3</v>
      </c>
      <c r="E117" s="11">
        <v>2</v>
      </c>
      <c r="F117" s="12">
        <f t="shared" si="10"/>
        <v>0</v>
      </c>
      <c r="G117" s="12">
        <f t="shared" si="11"/>
        <v>0</v>
      </c>
      <c r="H117" s="205"/>
      <c r="I117" s="206"/>
      <c r="J117" s="206"/>
      <c r="K117" s="206"/>
      <c r="L117" s="207"/>
    </row>
    <row r="118" spans="2:12" s="88" customFormat="1" ht="18" customHeight="1" x14ac:dyDescent="0.3">
      <c r="B118" s="269"/>
      <c r="C118" s="9" t="s">
        <v>53</v>
      </c>
      <c r="D118" s="31">
        <f t="shared" si="9"/>
        <v>0.13</v>
      </c>
      <c r="E118" s="11">
        <v>0.2</v>
      </c>
      <c r="F118" s="12">
        <f t="shared" si="10"/>
        <v>0</v>
      </c>
      <c r="G118" s="12">
        <f t="shared" si="11"/>
        <v>0</v>
      </c>
      <c r="H118" s="205"/>
      <c r="I118" s="206"/>
      <c r="J118" s="206"/>
      <c r="K118" s="206"/>
      <c r="L118" s="207"/>
    </row>
    <row r="119" spans="2:12" ht="18" customHeight="1" thickBot="1" x14ac:dyDescent="0.35">
      <c r="B119" s="20" t="s">
        <v>5540</v>
      </c>
      <c r="C119" s="21" t="s">
        <v>35</v>
      </c>
      <c r="D119" s="22">
        <f t="shared" si="9"/>
        <v>13</v>
      </c>
      <c r="E119" s="23">
        <v>20</v>
      </c>
      <c r="F119" s="24">
        <f t="shared" si="10"/>
        <v>0</v>
      </c>
      <c r="G119" s="24">
        <f t="shared" si="11"/>
        <v>0</v>
      </c>
      <c r="H119" s="188" t="s">
        <v>36</v>
      </c>
      <c r="I119" s="188"/>
      <c r="J119" s="188"/>
      <c r="K119" s="188"/>
      <c r="L119" s="189"/>
    </row>
    <row r="120" spans="2:12" ht="80.099999999999994" customHeight="1" thickTop="1" x14ac:dyDescent="0.3"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</row>
    <row r="121" spans="2:12" ht="17.25" thickBot="1" x14ac:dyDescent="0.35"/>
    <row r="122" spans="2:12" ht="21" customHeight="1" thickTop="1" x14ac:dyDescent="0.3">
      <c r="B122" s="370" t="s">
        <v>5539</v>
      </c>
      <c r="C122" s="371"/>
      <c r="D122" s="371"/>
      <c r="E122" s="371"/>
      <c r="F122" s="371"/>
      <c r="G122" s="371"/>
      <c r="H122" s="371"/>
      <c r="I122" s="371"/>
      <c r="J122" s="371"/>
      <c r="K122" s="371"/>
      <c r="L122" s="372"/>
    </row>
    <row r="123" spans="2:12" ht="18" customHeight="1" x14ac:dyDescent="0.3">
      <c r="B123" s="220" t="s">
        <v>3</v>
      </c>
      <c r="C123" s="221" t="s">
        <v>4</v>
      </c>
      <c r="D123" s="221" t="s">
        <v>5</v>
      </c>
      <c r="E123" s="221"/>
      <c r="F123" s="221" t="s">
        <v>6</v>
      </c>
      <c r="G123" s="221"/>
      <c r="H123" s="221" t="s">
        <v>7</v>
      </c>
      <c r="I123" s="221"/>
      <c r="J123" s="221"/>
      <c r="K123" s="221"/>
      <c r="L123" s="222"/>
    </row>
    <row r="124" spans="2:12" ht="18" customHeight="1" x14ac:dyDescent="0.3">
      <c r="B124" s="220"/>
      <c r="C124" s="221"/>
      <c r="D124" s="6" t="s">
        <v>1</v>
      </c>
      <c r="E124" s="6" t="s">
        <v>2</v>
      </c>
      <c r="F124" s="38" t="s">
        <v>1</v>
      </c>
      <c r="G124" s="39" t="s">
        <v>2</v>
      </c>
      <c r="H124" s="221"/>
      <c r="I124" s="221"/>
      <c r="J124" s="221"/>
      <c r="K124" s="221"/>
      <c r="L124" s="222"/>
    </row>
    <row r="125" spans="2:12" s="1" customFormat="1" ht="18" customHeight="1" x14ac:dyDescent="0.3">
      <c r="B125" s="16" t="s">
        <v>5538</v>
      </c>
      <c r="C125" s="9" t="s">
        <v>13</v>
      </c>
      <c r="D125" s="15">
        <f t="shared" ref="D125:D145" si="12">E125*0.65</f>
        <v>35.75</v>
      </c>
      <c r="E125" s="11">
        <v>55</v>
      </c>
      <c r="F125" s="12">
        <f t="shared" ref="F125:F145" si="13">D125*D$2</f>
        <v>0</v>
      </c>
      <c r="G125" s="12">
        <f t="shared" ref="G125:G145" si="14">E125*D$3</f>
        <v>0</v>
      </c>
      <c r="H125" s="191" t="s">
        <v>46</v>
      </c>
      <c r="I125" s="191"/>
      <c r="J125" s="191"/>
      <c r="K125" s="191"/>
      <c r="L125" s="192"/>
    </row>
    <row r="126" spans="2:12" s="1" customFormat="1" ht="18" customHeight="1" x14ac:dyDescent="0.3">
      <c r="B126" s="287" t="s">
        <v>5537</v>
      </c>
      <c r="C126" s="9" t="s">
        <v>21</v>
      </c>
      <c r="D126" s="12">
        <f t="shared" si="12"/>
        <v>13</v>
      </c>
      <c r="E126" s="9">
        <v>20</v>
      </c>
      <c r="F126" s="12">
        <f t="shared" si="13"/>
        <v>0</v>
      </c>
      <c r="G126" s="12">
        <f t="shared" si="14"/>
        <v>0</v>
      </c>
      <c r="H126" s="193" t="s">
        <v>5536</v>
      </c>
      <c r="I126" s="194"/>
      <c r="J126" s="194"/>
      <c r="K126" s="194"/>
      <c r="L126" s="195"/>
    </row>
    <row r="127" spans="2:12" s="1" customFormat="1" ht="18" customHeight="1" x14ac:dyDescent="0.3">
      <c r="B127" s="288"/>
      <c r="C127" s="9" t="s">
        <v>20</v>
      </c>
      <c r="D127" s="31">
        <f t="shared" si="12"/>
        <v>3.25</v>
      </c>
      <c r="E127" s="9">
        <v>5</v>
      </c>
      <c r="F127" s="12">
        <f t="shared" si="13"/>
        <v>0</v>
      </c>
      <c r="G127" s="12">
        <f t="shared" si="14"/>
        <v>0</v>
      </c>
      <c r="H127" s="199"/>
      <c r="I127" s="200"/>
      <c r="J127" s="200"/>
      <c r="K127" s="200"/>
      <c r="L127" s="201"/>
    </row>
    <row r="128" spans="2:12" s="1" customFormat="1" ht="18" customHeight="1" x14ac:dyDescent="0.3">
      <c r="B128" s="288"/>
      <c r="C128" s="9" t="s">
        <v>16</v>
      </c>
      <c r="D128" s="12">
        <f t="shared" si="12"/>
        <v>1.3</v>
      </c>
      <c r="E128" s="9">
        <v>2</v>
      </c>
      <c r="F128" s="12">
        <f t="shared" si="13"/>
        <v>0</v>
      </c>
      <c r="G128" s="12">
        <f t="shared" si="14"/>
        <v>0</v>
      </c>
      <c r="H128" s="199"/>
      <c r="I128" s="200"/>
      <c r="J128" s="200"/>
      <c r="K128" s="200"/>
      <c r="L128" s="201"/>
    </row>
    <row r="129" spans="2:12" s="1" customFormat="1" ht="18" customHeight="1" x14ac:dyDescent="0.3">
      <c r="B129" s="288"/>
      <c r="C129" s="9" t="s">
        <v>17</v>
      </c>
      <c r="D129" s="12">
        <f t="shared" si="12"/>
        <v>1.3</v>
      </c>
      <c r="E129" s="9">
        <v>2</v>
      </c>
      <c r="F129" s="12">
        <f t="shared" si="13"/>
        <v>0</v>
      </c>
      <c r="G129" s="12">
        <f t="shared" si="14"/>
        <v>0</v>
      </c>
      <c r="H129" s="199"/>
      <c r="I129" s="200"/>
      <c r="J129" s="200"/>
      <c r="K129" s="200"/>
      <c r="L129" s="201"/>
    </row>
    <row r="130" spans="2:12" s="1" customFormat="1" ht="18" customHeight="1" x14ac:dyDescent="0.3">
      <c r="B130" s="288"/>
      <c r="C130" s="9" t="s">
        <v>5531</v>
      </c>
      <c r="D130" s="31">
        <f t="shared" si="12"/>
        <v>0.32500000000000001</v>
      </c>
      <c r="E130" s="9">
        <v>0.5</v>
      </c>
      <c r="F130" s="12">
        <f t="shared" si="13"/>
        <v>0</v>
      </c>
      <c r="G130" s="12">
        <f t="shared" si="14"/>
        <v>0</v>
      </c>
      <c r="H130" s="199"/>
      <c r="I130" s="200"/>
      <c r="J130" s="200"/>
      <c r="K130" s="200"/>
      <c r="L130" s="201"/>
    </row>
    <row r="131" spans="2:12" s="1" customFormat="1" ht="18" customHeight="1" x14ac:dyDescent="0.3">
      <c r="B131" s="289"/>
      <c r="C131" s="9" t="s">
        <v>24</v>
      </c>
      <c r="D131" s="31">
        <f t="shared" si="12"/>
        <v>0.32500000000000001</v>
      </c>
      <c r="E131" s="9">
        <v>0.5</v>
      </c>
      <c r="F131" s="12">
        <f t="shared" si="13"/>
        <v>0</v>
      </c>
      <c r="G131" s="12">
        <f t="shared" si="14"/>
        <v>0</v>
      </c>
      <c r="H131" s="196"/>
      <c r="I131" s="197"/>
      <c r="J131" s="197"/>
      <c r="K131" s="197"/>
      <c r="L131" s="198"/>
    </row>
    <row r="132" spans="2:12" ht="17.25" customHeight="1" x14ac:dyDescent="0.3">
      <c r="B132" s="266" t="s">
        <v>5535</v>
      </c>
      <c r="C132" s="9" t="s">
        <v>86</v>
      </c>
      <c r="D132" s="15">
        <f t="shared" si="12"/>
        <v>19.5</v>
      </c>
      <c r="E132" s="11">
        <v>30</v>
      </c>
      <c r="F132" s="12">
        <f t="shared" si="13"/>
        <v>0</v>
      </c>
      <c r="G132" s="12">
        <f t="shared" si="14"/>
        <v>0</v>
      </c>
      <c r="H132" s="208" t="s">
        <v>5534</v>
      </c>
      <c r="I132" s="209"/>
      <c r="J132" s="209"/>
      <c r="K132" s="209"/>
      <c r="L132" s="210"/>
    </row>
    <row r="133" spans="2:12" ht="17.25" customHeight="1" x14ac:dyDescent="0.3">
      <c r="B133" s="187"/>
      <c r="C133" s="9" t="s">
        <v>87</v>
      </c>
      <c r="D133" s="19">
        <f t="shared" si="12"/>
        <v>13</v>
      </c>
      <c r="E133" s="11">
        <v>20</v>
      </c>
      <c r="F133" s="12">
        <f t="shared" si="13"/>
        <v>0</v>
      </c>
      <c r="G133" s="12">
        <f t="shared" si="14"/>
        <v>0</v>
      </c>
      <c r="H133" s="211"/>
      <c r="I133" s="212"/>
      <c r="J133" s="212"/>
      <c r="K133" s="212"/>
      <c r="L133" s="213"/>
    </row>
    <row r="134" spans="2:12" ht="17.25" customHeight="1" x14ac:dyDescent="0.3">
      <c r="B134" s="187"/>
      <c r="C134" s="9" t="s">
        <v>25</v>
      </c>
      <c r="D134" s="19">
        <f t="shared" si="12"/>
        <v>1.9500000000000002</v>
      </c>
      <c r="E134" s="11">
        <v>3</v>
      </c>
      <c r="F134" s="12">
        <f t="shared" si="13"/>
        <v>0</v>
      </c>
      <c r="G134" s="12">
        <f t="shared" si="14"/>
        <v>0</v>
      </c>
      <c r="H134" s="211"/>
      <c r="I134" s="212"/>
      <c r="J134" s="212"/>
      <c r="K134" s="212"/>
      <c r="L134" s="213"/>
    </row>
    <row r="135" spans="2:12" ht="17.25" customHeight="1" x14ac:dyDescent="0.3">
      <c r="B135" s="187"/>
      <c r="C135" s="9" t="s">
        <v>27</v>
      </c>
      <c r="D135" s="15">
        <f t="shared" si="12"/>
        <v>1.3</v>
      </c>
      <c r="E135" s="11">
        <v>2</v>
      </c>
      <c r="F135" s="12">
        <f t="shared" si="13"/>
        <v>0</v>
      </c>
      <c r="G135" s="12">
        <f t="shared" si="14"/>
        <v>0</v>
      </c>
      <c r="H135" s="211"/>
      <c r="I135" s="212"/>
      <c r="J135" s="212"/>
      <c r="K135" s="212"/>
      <c r="L135" s="213"/>
    </row>
    <row r="136" spans="2:12" ht="16.5" customHeight="1" x14ac:dyDescent="0.3">
      <c r="B136" s="187"/>
      <c r="C136" s="9" t="s">
        <v>52</v>
      </c>
      <c r="D136" s="15">
        <f t="shared" si="12"/>
        <v>0.65</v>
      </c>
      <c r="E136" s="11">
        <v>1</v>
      </c>
      <c r="F136" s="12">
        <f t="shared" si="13"/>
        <v>0</v>
      </c>
      <c r="G136" s="12">
        <f t="shared" si="14"/>
        <v>0</v>
      </c>
      <c r="H136" s="211"/>
      <c r="I136" s="212"/>
      <c r="J136" s="212"/>
      <c r="K136" s="212"/>
      <c r="L136" s="213"/>
    </row>
    <row r="137" spans="2:12" ht="16.5" customHeight="1" x14ac:dyDescent="0.3">
      <c r="B137" s="187"/>
      <c r="C137" s="9" t="s">
        <v>39</v>
      </c>
      <c r="D137" s="15">
        <f t="shared" si="12"/>
        <v>0.65</v>
      </c>
      <c r="E137" s="11">
        <v>1</v>
      </c>
      <c r="F137" s="12">
        <f t="shared" si="13"/>
        <v>0</v>
      </c>
      <c r="G137" s="12">
        <f t="shared" si="14"/>
        <v>0</v>
      </c>
      <c r="H137" s="211"/>
      <c r="I137" s="212"/>
      <c r="J137" s="212"/>
      <c r="K137" s="212"/>
      <c r="L137" s="213"/>
    </row>
    <row r="138" spans="2:12" ht="16.5" customHeight="1" x14ac:dyDescent="0.3">
      <c r="B138" s="187"/>
      <c r="C138" s="9" t="s">
        <v>53</v>
      </c>
      <c r="D138" s="15">
        <f t="shared" si="12"/>
        <v>0.13</v>
      </c>
      <c r="E138" s="11">
        <v>0.2</v>
      </c>
      <c r="F138" s="12">
        <f t="shared" si="13"/>
        <v>0</v>
      </c>
      <c r="G138" s="12">
        <f t="shared" si="14"/>
        <v>0</v>
      </c>
      <c r="H138" s="211"/>
      <c r="I138" s="212"/>
      <c r="J138" s="212"/>
      <c r="K138" s="212"/>
      <c r="L138" s="213"/>
    </row>
    <row r="139" spans="2:12" ht="18" customHeight="1" x14ac:dyDescent="0.3">
      <c r="B139" s="225" t="s">
        <v>5533</v>
      </c>
      <c r="C139" s="9" t="s">
        <v>37</v>
      </c>
      <c r="D139" s="15">
        <f t="shared" si="12"/>
        <v>19.5</v>
      </c>
      <c r="E139" s="9">
        <v>30</v>
      </c>
      <c r="F139" s="12">
        <f t="shared" si="13"/>
        <v>0</v>
      </c>
      <c r="G139" s="12">
        <f t="shared" si="14"/>
        <v>0</v>
      </c>
      <c r="H139" s="202" t="s">
        <v>5532</v>
      </c>
      <c r="I139" s="203"/>
      <c r="J139" s="203"/>
      <c r="K139" s="203"/>
      <c r="L139" s="204"/>
    </row>
    <row r="140" spans="2:12" ht="18" customHeight="1" x14ac:dyDescent="0.3">
      <c r="B140" s="226"/>
      <c r="C140" s="9" t="s">
        <v>24</v>
      </c>
      <c r="D140" s="15">
        <f t="shared" si="12"/>
        <v>0.65</v>
      </c>
      <c r="E140" s="9">
        <v>1</v>
      </c>
      <c r="F140" s="12">
        <f t="shared" si="13"/>
        <v>0</v>
      </c>
      <c r="G140" s="12">
        <f t="shared" si="14"/>
        <v>0</v>
      </c>
      <c r="H140" s="205"/>
      <c r="I140" s="206"/>
      <c r="J140" s="206"/>
      <c r="K140" s="206"/>
      <c r="L140" s="207"/>
    </row>
    <row r="141" spans="2:12" ht="18" customHeight="1" x14ac:dyDescent="0.3">
      <c r="B141" s="226"/>
      <c r="C141" s="9" t="s">
        <v>39</v>
      </c>
      <c r="D141" s="15">
        <f t="shared" si="12"/>
        <v>0.32500000000000001</v>
      </c>
      <c r="E141" s="9">
        <v>0.5</v>
      </c>
      <c r="F141" s="12">
        <f t="shared" si="13"/>
        <v>0</v>
      </c>
      <c r="G141" s="12">
        <f t="shared" si="14"/>
        <v>0</v>
      </c>
      <c r="H141" s="205"/>
      <c r="I141" s="206"/>
      <c r="J141" s="206"/>
      <c r="K141" s="206"/>
      <c r="L141" s="207"/>
    </row>
    <row r="142" spans="2:12" ht="18" customHeight="1" x14ac:dyDescent="0.3">
      <c r="B142" s="226"/>
      <c r="C142" s="9" t="s">
        <v>20</v>
      </c>
      <c r="D142" s="15">
        <f t="shared" si="12"/>
        <v>0.32500000000000001</v>
      </c>
      <c r="E142" s="9">
        <v>0.5</v>
      </c>
      <c r="F142" s="12">
        <f t="shared" si="13"/>
        <v>0</v>
      </c>
      <c r="G142" s="12">
        <f t="shared" si="14"/>
        <v>0</v>
      </c>
      <c r="H142" s="205"/>
      <c r="I142" s="206"/>
      <c r="J142" s="206"/>
      <c r="K142" s="206"/>
      <c r="L142" s="207"/>
    </row>
    <row r="143" spans="2:12" ht="18" customHeight="1" x14ac:dyDescent="0.3">
      <c r="B143" s="226"/>
      <c r="C143" s="9" t="s">
        <v>5531</v>
      </c>
      <c r="D143" s="15">
        <f t="shared" si="12"/>
        <v>0.32500000000000001</v>
      </c>
      <c r="E143" s="9">
        <v>0.5</v>
      </c>
      <c r="F143" s="12">
        <f t="shared" si="13"/>
        <v>0</v>
      </c>
      <c r="G143" s="12">
        <f t="shared" si="14"/>
        <v>0</v>
      </c>
      <c r="H143" s="205"/>
      <c r="I143" s="206"/>
      <c r="J143" s="206"/>
      <c r="K143" s="206"/>
      <c r="L143" s="207"/>
    </row>
    <row r="144" spans="2:12" ht="18" customHeight="1" x14ac:dyDescent="0.3">
      <c r="B144" s="227"/>
      <c r="C144" s="9" t="s">
        <v>5530</v>
      </c>
      <c r="D144" s="15">
        <f t="shared" si="12"/>
        <v>0.65</v>
      </c>
      <c r="E144" s="9">
        <v>1</v>
      </c>
      <c r="F144" s="12">
        <f t="shared" si="13"/>
        <v>0</v>
      </c>
      <c r="G144" s="12">
        <f t="shared" si="14"/>
        <v>0</v>
      </c>
      <c r="H144" s="270"/>
      <c r="I144" s="271"/>
      <c r="J144" s="271"/>
      <c r="K144" s="271"/>
      <c r="L144" s="272"/>
    </row>
    <row r="145" spans="2:12" ht="18" customHeight="1" thickBot="1" x14ac:dyDescent="0.35">
      <c r="B145" s="27" t="s">
        <v>5529</v>
      </c>
      <c r="C145" s="21" t="s">
        <v>33</v>
      </c>
      <c r="D145" s="28">
        <f t="shared" si="12"/>
        <v>13</v>
      </c>
      <c r="E145" s="23">
        <v>20</v>
      </c>
      <c r="F145" s="24">
        <f t="shared" si="13"/>
        <v>0</v>
      </c>
      <c r="G145" s="24">
        <f t="shared" si="14"/>
        <v>0</v>
      </c>
      <c r="H145" s="228" t="s">
        <v>34</v>
      </c>
      <c r="I145" s="229"/>
      <c r="J145" s="229"/>
      <c r="K145" s="229"/>
      <c r="L145" s="230"/>
    </row>
    <row r="146" spans="2:12" ht="80.099999999999994" customHeight="1" thickTop="1" x14ac:dyDescent="0.3">
      <c r="B146" s="190"/>
      <c r="C146" s="190"/>
      <c r="D146" s="190"/>
      <c r="E146" s="190"/>
      <c r="F146" s="190"/>
      <c r="G146" s="190"/>
      <c r="H146" s="190"/>
      <c r="I146" s="190"/>
      <c r="J146" s="190"/>
      <c r="K146" s="190"/>
      <c r="L146" s="190"/>
    </row>
  </sheetData>
  <mergeCells count="80">
    <mergeCell ref="B2:B3"/>
    <mergeCell ref="E2:L3"/>
    <mergeCell ref="B4:L6"/>
    <mergeCell ref="B36:L36"/>
    <mergeCell ref="B37:B38"/>
    <mergeCell ref="C37:C38"/>
    <mergeCell ref="D37:E37"/>
    <mergeCell ref="F37:G37"/>
    <mergeCell ref="H37:L38"/>
    <mergeCell ref="B27:B32"/>
    <mergeCell ref="H27:L32"/>
    <mergeCell ref="H33:L33"/>
    <mergeCell ref="B34:L34"/>
    <mergeCell ref="B10:B21"/>
    <mergeCell ref="H10:L21"/>
    <mergeCell ref="B22:B26"/>
    <mergeCell ref="H22:L26"/>
    <mergeCell ref="B84:B89"/>
    <mergeCell ref="H84:L89"/>
    <mergeCell ref="H90:L90"/>
    <mergeCell ref="D94:E94"/>
    <mergeCell ref="H39:L40"/>
    <mergeCell ref="B55:B60"/>
    <mergeCell ref="H61:L61"/>
    <mergeCell ref="B62:L62"/>
    <mergeCell ref="B64:L64"/>
    <mergeCell ref="B39:B40"/>
    <mergeCell ref="F94:G94"/>
    <mergeCell ref="H94:L95"/>
    <mergeCell ref="B69:B75"/>
    <mergeCell ref="H69:L75"/>
    <mergeCell ref="B76:B83"/>
    <mergeCell ref="B146:L146"/>
    <mergeCell ref="H119:L119"/>
    <mergeCell ref="B120:L120"/>
    <mergeCell ref="B122:L122"/>
    <mergeCell ref="B123:B124"/>
    <mergeCell ref="C123:C124"/>
    <mergeCell ref="D123:E123"/>
    <mergeCell ref="F123:G123"/>
    <mergeCell ref="H123:L124"/>
    <mergeCell ref="H145:L145"/>
    <mergeCell ref="H96:L97"/>
    <mergeCell ref="B91:L91"/>
    <mergeCell ref="B93:L93"/>
    <mergeCell ref="B94:B95"/>
    <mergeCell ref="C94:C95"/>
    <mergeCell ref="B96:B97"/>
    <mergeCell ref="B98:B106"/>
    <mergeCell ref="H98:L106"/>
    <mergeCell ref="H139:L144"/>
    <mergeCell ref="B114:B118"/>
    <mergeCell ref="H114:L118"/>
    <mergeCell ref="B107:B113"/>
    <mergeCell ref="H107:L113"/>
    <mergeCell ref="B132:B138"/>
    <mergeCell ref="H132:L138"/>
    <mergeCell ref="B139:B144"/>
    <mergeCell ref="H125:L125"/>
    <mergeCell ref="B126:B131"/>
    <mergeCell ref="H126:L131"/>
    <mergeCell ref="B7:L7"/>
    <mergeCell ref="B8:B9"/>
    <mergeCell ref="C8:C9"/>
    <mergeCell ref="D8:E8"/>
    <mergeCell ref="F8:G8"/>
    <mergeCell ref="H8:L9"/>
    <mergeCell ref="H76:L83"/>
    <mergeCell ref="B41:B47"/>
    <mergeCell ref="H41:L47"/>
    <mergeCell ref="B48:B54"/>
    <mergeCell ref="H48:L54"/>
    <mergeCell ref="B67:B68"/>
    <mergeCell ref="H67:L68"/>
    <mergeCell ref="H55:L60"/>
    <mergeCell ref="F65:G65"/>
    <mergeCell ref="H65:L66"/>
    <mergeCell ref="B65:B66"/>
    <mergeCell ref="C65:C66"/>
    <mergeCell ref="D65:E65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3" fitToHeight="0" orientation="portrait" r:id="rId1"/>
  <rowBreaks count="4" manualBreakCount="4">
    <brk id="34" max="12" man="1"/>
    <brk id="62" max="12" man="1"/>
    <brk id="91" max="12" man="1"/>
    <brk id="120" max="12" man="1"/>
  </rowBreaks>
  <colBreaks count="1" manualBreakCount="1">
    <brk id="12" max="135" man="1"/>
  </colBreaks>
  <drawing r:id="rId2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>
    <pageSetUpPr fitToPage="1"/>
  </sheetPr>
  <dimension ref="A1:M136"/>
  <sheetViews>
    <sheetView topLeftCell="A82" zoomScaleNormal="100" zoomScaleSheetLayoutView="55" workbookViewId="0">
      <selection activeCell="B88" sqref="B88:L88"/>
    </sheetView>
  </sheetViews>
  <sheetFormatPr defaultRowHeight="16.5" x14ac:dyDescent="0.3"/>
  <cols>
    <col min="1" max="1" width="4.3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9" style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367" t="s">
        <v>5604</v>
      </c>
      <c r="C7" s="368"/>
      <c r="D7" s="368"/>
      <c r="E7" s="368"/>
      <c r="F7" s="368"/>
      <c r="G7" s="368"/>
      <c r="H7" s="368"/>
      <c r="I7" s="368"/>
      <c r="J7" s="368"/>
      <c r="K7" s="368"/>
      <c r="L7" s="369"/>
    </row>
    <row r="8" spans="2:12" ht="18" customHeight="1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ht="18" customHeight="1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8" customHeight="1" x14ac:dyDescent="0.3">
      <c r="B10" s="187" t="s">
        <v>59</v>
      </c>
      <c r="C10" s="41" t="s">
        <v>13</v>
      </c>
      <c r="D10" s="15">
        <f t="shared" ref="D10:D24" si="0">E10*0.65</f>
        <v>32.5</v>
      </c>
      <c r="E10" s="11">
        <v>50</v>
      </c>
      <c r="F10" s="12">
        <f t="shared" ref="F10:F24" si="1">D10*D$2</f>
        <v>0</v>
      </c>
      <c r="G10" s="12">
        <f t="shared" ref="G10:G24" si="2">E10*D$3</f>
        <v>0</v>
      </c>
      <c r="H10" s="193" t="s">
        <v>68</v>
      </c>
      <c r="I10" s="194"/>
      <c r="J10" s="194"/>
      <c r="K10" s="194"/>
      <c r="L10" s="195"/>
    </row>
    <row r="11" spans="2:12" ht="18" customHeight="1" x14ac:dyDescent="0.3">
      <c r="B11" s="187"/>
      <c r="C11" s="41" t="s">
        <v>69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8" customHeight="1" x14ac:dyDescent="0.3">
      <c r="B12" s="303" t="s">
        <v>615</v>
      </c>
      <c r="C12" s="9" t="s">
        <v>165</v>
      </c>
      <c r="D12" s="31">
        <f t="shared" si="0"/>
        <v>3.25</v>
      </c>
      <c r="E12" s="9">
        <v>5</v>
      </c>
      <c r="F12" s="12">
        <f t="shared" si="1"/>
        <v>0</v>
      </c>
      <c r="G12" s="12">
        <f t="shared" si="2"/>
        <v>0</v>
      </c>
      <c r="H12" s="223" t="s">
        <v>5603</v>
      </c>
      <c r="I12" s="223"/>
      <c r="J12" s="223"/>
      <c r="K12" s="223"/>
      <c r="L12" s="224"/>
    </row>
    <row r="13" spans="2:12" ht="18" customHeight="1" x14ac:dyDescent="0.3">
      <c r="B13" s="303"/>
      <c r="C13" s="9" t="s">
        <v>70</v>
      </c>
      <c r="D13" s="31">
        <f t="shared" si="0"/>
        <v>22.75</v>
      </c>
      <c r="E13" s="9">
        <v>35</v>
      </c>
      <c r="F13" s="1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ht="18" customHeight="1" x14ac:dyDescent="0.3">
      <c r="B14" s="303"/>
      <c r="C14" s="9" t="s">
        <v>16</v>
      </c>
      <c r="D14" s="32">
        <f t="shared" si="0"/>
        <v>1.9500000000000002</v>
      </c>
      <c r="E14" s="9">
        <v>3</v>
      </c>
      <c r="F14" s="1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ht="18" customHeight="1" x14ac:dyDescent="0.3">
      <c r="B15" s="303"/>
      <c r="C15" s="9" t="s">
        <v>195</v>
      </c>
      <c r="D15" s="31">
        <f t="shared" si="0"/>
        <v>0.32500000000000001</v>
      </c>
      <c r="E15" s="9">
        <v>0.5</v>
      </c>
      <c r="F15" s="1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ht="18" customHeight="1" x14ac:dyDescent="0.3">
      <c r="B16" s="303"/>
      <c r="C16" s="9" t="s">
        <v>27</v>
      </c>
      <c r="D16" s="31">
        <f t="shared" si="0"/>
        <v>0.13</v>
      </c>
      <c r="E16" s="9">
        <v>0.2</v>
      </c>
      <c r="F16" s="12">
        <f t="shared" si="1"/>
        <v>0</v>
      </c>
      <c r="G16" s="12">
        <f t="shared" si="2"/>
        <v>0</v>
      </c>
      <c r="H16" s="223"/>
      <c r="I16" s="223"/>
      <c r="J16" s="223"/>
      <c r="K16" s="223"/>
      <c r="L16" s="224"/>
    </row>
    <row r="17" spans="2:12" ht="18" customHeight="1" x14ac:dyDescent="0.3">
      <c r="B17" s="303"/>
      <c r="C17" s="9" t="s">
        <v>20</v>
      </c>
      <c r="D17" s="31">
        <f t="shared" si="0"/>
        <v>0.65</v>
      </c>
      <c r="E17" s="9">
        <v>1</v>
      </c>
      <c r="F17" s="12">
        <f t="shared" si="1"/>
        <v>0</v>
      </c>
      <c r="G17" s="12">
        <f t="shared" si="2"/>
        <v>0</v>
      </c>
      <c r="H17" s="223"/>
      <c r="I17" s="223"/>
      <c r="J17" s="223"/>
      <c r="K17" s="223"/>
      <c r="L17" s="224"/>
    </row>
    <row r="18" spans="2:12" ht="16.5" customHeight="1" x14ac:dyDescent="0.3">
      <c r="B18" s="267" t="s">
        <v>4028</v>
      </c>
      <c r="C18" s="9" t="s">
        <v>673</v>
      </c>
      <c r="D18" s="19">
        <f t="shared" si="0"/>
        <v>26</v>
      </c>
      <c r="E18" s="11">
        <v>40</v>
      </c>
      <c r="F18" s="12">
        <f t="shared" si="1"/>
        <v>0</v>
      </c>
      <c r="G18" s="12">
        <f t="shared" si="2"/>
        <v>0</v>
      </c>
      <c r="H18" s="202" t="s">
        <v>909</v>
      </c>
      <c r="I18" s="203"/>
      <c r="J18" s="203"/>
      <c r="K18" s="203"/>
      <c r="L18" s="204"/>
    </row>
    <row r="19" spans="2:12" ht="16.5" customHeight="1" x14ac:dyDescent="0.3">
      <c r="B19" s="268"/>
      <c r="C19" s="9" t="s">
        <v>27</v>
      </c>
      <c r="D19" s="15">
        <f t="shared" si="0"/>
        <v>3.25</v>
      </c>
      <c r="E19" s="11">
        <v>5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7.25" customHeight="1" x14ac:dyDescent="0.3">
      <c r="B20" s="269"/>
      <c r="C20" s="9" t="s">
        <v>378</v>
      </c>
      <c r="D20" s="15">
        <f t="shared" si="0"/>
        <v>1.3</v>
      </c>
      <c r="E20" s="11">
        <v>2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8" customHeight="1" x14ac:dyDescent="0.3">
      <c r="B21" s="267" t="s">
        <v>63</v>
      </c>
      <c r="C21" s="9" t="s">
        <v>67</v>
      </c>
      <c r="D21" s="32">
        <f t="shared" si="0"/>
        <v>1.9500000000000002</v>
      </c>
      <c r="E21" s="9">
        <v>3</v>
      </c>
      <c r="F21" s="12">
        <f t="shared" si="1"/>
        <v>0</v>
      </c>
      <c r="G21" s="12">
        <f t="shared" si="2"/>
        <v>0</v>
      </c>
      <c r="H21" s="193" t="s">
        <v>5602</v>
      </c>
      <c r="I21" s="194"/>
      <c r="J21" s="194"/>
      <c r="K21" s="194"/>
      <c r="L21" s="195"/>
    </row>
    <row r="22" spans="2:12" ht="18" customHeight="1" x14ac:dyDescent="0.3">
      <c r="B22" s="268"/>
      <c r="C22" s="9" t="s">
        <v>39</v>
      </c>
      <c r="D22" s="31">
        <f t="shared" si="0"/>
        <v>1.3</v>
      </c>
      <c r="E22" s="9">
        <v>2</v>
      </c>
      <c r="F22" s="12">
        <f t="shared" si="1"/>
        <v>0</v>
      </c>
      <c r="G22" s="12">
        <f t="shared" si="2"/>
        <v>0</v>
      </c>
      <c r="H22" s="199"/>
      <c r="I22" s="200"/>
      <c r="J22" s="200"/>
      <c r="K22" s="200"/>
      <c r="L22" s="201"/>
    </row>
    <row r="23" spans="2:12" ht="18" customHeight="1" x14ac:dyDescent="0.3">
      <c r="B23" s="269"/>
      <c r="C23" s="9" t="s">
        <v>24</v>
      </c>
      <c r="D23" s="31">
        <f t="shared" si="0"/>
        <v>0.32500000000000001</v>
      </c>
      <c r="E23" s="9">
        <v>0.5</v>
      </c>
      <c r="F23" s="12">
        <f t="shared" si="1"/>
        <v>0</v>
      </c>
      <c r="G23" s="12">
        <f t="shared" si="2"/>
        <v>0</v>
      </c>
      <c r="H23" s="196"/>
      <c r="I23" s="197"/>
      <c r="J23" s="197"/>
      <c r="K23" s="197"/>
      <c r="L23" s="198"/>
    </row>
    <row r="24" spans="2:12" ht="18" customHeight="1" thickBot="1" x14ac:dyDescent="0.35">
      <c r="B24" s="27" t="s">
        <v>114</v>
      </c>
      <c r="C24" s="21" t="s">
        <v>35</v>
      </c>
      <c r="D24" s="22">
        <f t="shared" si="0"/>
        <v>13</v>
      </c>
      <c r="E24" s="23">
        <v>20</v>
      </c>
      <c r="F24" s="24">
        <f t="shared" si="1"/>
        <v>0</v>
      </c>
      <c r="G24" s="24">
        <f t="shared" si="2"/>
        <v>0</v>
      </c>
      <c r="H24" s="188" t="s">
        <v>36</v>
      </c>
      <c r="I24" s="188"/>
      <c r="J24" s="188"/>
      <c r="K24" s="188"/>
      <c r="L24" s="189"/>
    </row>
    <row r="25" spans="2:12" ht="80.099999999999994" customHeight="1" thickTop="1" x14ac:dyDescent="0.3">
      <c r="B25" s="190"/>
      <c r="C25" s="190"/>
      <c r="D25" s="190"/>
      <c r="E25" s="190"/>
      <c r="F25" s="190"/>
      <c r="G25" s="190"/>
      <c r="H25" s="190"/>
      <c r="I25" s="190"/>
      <c r="J25" s="190"/>
      <c r="K25" s="190"/>
      <c r="L25" s="190"/>
    </row>
    <row r="26" spans="2:12" ht="17.25" thickBot="1" x14ac:dyDescent="0.35"/>
    <row r="27" spans="2:12" ht="21" customHeight="1" thickTop="1" x14ac:dyDescent="0.3">
      <c r="B27" s="370" t="s">
        <v>5601</v>
      </c>
      <c r="C27" s="371"/>
      <c r="D27" s="371"/>
      <c r="E27" s="371"/>
      <c r="F27" s="371"/>
      <c r="G27" s="371"/>
      <c r="H27" s="371"/>
      <c r="I27" s="371"/>
      <c r="J27" s="371"/>
      <c r="K27" s="371"/>
      <c r="L27" s="372"/>
    </row>
    <row r="28" spans="2:12" ht="18" customHeight="1" x14ac:dyDescent="0.3">
      <c r="B28" s="220" t="s">
        <v>3</v>
      </c>
      <c r="C28" s="221" t="s">
        <v>4</v>
      </c>
      <c r="D28" s="221" t="s">
        <v>5</v>
      </c>
      <c r="E28" s="221"/>
      <c r="F28" s="221" t="s">
        <v>6</v>
      </c>
      <c r="G28" s="221"/>
      <c r="H28" s="221" t="s">
        <v>7</v>
      </c>
      <c r="I28" s="221"/>
      <c r="J28" s="221"/>
      <c r="K28" s="221"/>
      <c r="L28" s="222"/>
    </row>
    <row r="29" spans="2:12" ht="18" customHeight="1" x14ac:dyDescent="0.3">
      <c r="B29" s="220"/>
      <c r="C29" s="221"/>
      <c r="D29" s="6" t="s">
        <v>1</v>
      </c>
      <c r="E29" s="6" t="s">
        <v>2</v>
      </c>
      <c r="F29" s="38" t="s">
        <v>1</v>
      </c>
      <c r="G29" s="39" t="s">
        <v>2</v>
      </c>
      <c r="H29" s="221"/>
      <c r="I29" s="221"/>
      <c r="J29" s="221"/>
      <c r="K29" s="221"/>
      <c r="L29" s="222"/>
    </row>
    <row r="30" spans="2:12" s="88" customFormat="1" ht="18" customHeight="1" x14ac:dyDescent="0.3">
      <c r="B30" s="187" t="s">
        <v>880</v>
      </c>
      <c r="C30" s="9" t="s">
        <v>13</v>
      </c>
      <c r="D30" s="15">
        <f t="shared" ref="D30:D54" si="3">E30*0.65</f>
        <v>32.5</v>
      </c>
      <c r="E30" s="11">
        <v>50</v>
      </c>
      <c r="F30" s="12">
        <f t="shared" ref="F30:F54" si="4">D30*D$2</f>
        <v>0</v>
      </c>
      <c r="G30" s="12">
        <f t="shared" ref="G30:G54" si="5">E30*D$3</f>
        <v>0</v>
      </c>
      <c r="H30" s="193" t="s">
        <v>105</v>
      </c>
      <c r="I30" s="194"/>
      <c r="J30" s="194"/>
      <c r="K30" s="194"/>
      <c r="L30" s="195"/>
    </row>
    <row r="31" spans="2:12" s="88" customFormat="1" ht="18" customHeight="1" x14ac:dyDescent="0.3">
      <c r="B31" s="187"/>
      <c r="C31" s="9" t="s">
        <v>104</v>
      </c>
      <c r="D31" s="15">
        <f t="shared" si="3"/>
        <v>1.625</v>
      </c>
      <c r="E31" s="11">
        <v>2.5</v>
      </c>
      <c r="F31" s="12">
        <f t="shared" si="4"/>
        <v>0</v>
      </c>
      <c r="G31" s="12">
        <f t="shared" si="5"/>
        <v>0</v>
      </c>
      <c r="H31" s="196"/>
      <c r="I31" s="197"/>
      <c r="J31" s="197"/>
      <c r="K31" s="197"/>
      <c r="L31" s="198"/>
    </row>
    <row r="32" spans="2:12" ht="18" customHeight="1" x14ac:dyDescent="0.3">
      <c r="B32" s="225" t="s">
        <v>469</v>
      </c>
      <c r="C32" s="9" t="s">
        <v>91</v>
      </c>
      <c r="D32" s="15">
        <f t="shared" si="3"/>
        <v>19.5</v>
      </c>
      <c r="E32" s="11">
        <v>30</v>
      </c>
      <c r="F32" s="12">
        <f t="shared" si="4"/>
        <v>0</v>
      </c>
      <c r="G32" s="12">
        <f t="shared" si="5"/>
        <v>0</v>
      </c>
      <c r="H32" s="193" t="s">
        <v>3483</v>
      </c>
      <c r="I32" s="194"/>
      <c r="J32" s="194"/>
      <c r="K32" s="194"/>
      <c r="L32" s="195"/>
    </row>
    <row r="33" spans="2:12" ht="18" customHeight="1" x14ac:dyDescent="0.3">
      <c r="B33" s="226"/>
      <c r="C33" s="9" t="s">
        <v>22</v>
      </c>
      <c r="D33" s="15">
        <f t="shared" si="3"/>
        <v>6.5</v>
      </c>
      <c r="E33" s="11">
        <v>10</v>
      </c>
      <c r="F33" s="12">
        <f t="shared" si="4"/>
        <v>0</v>
      </c>
      <c r="G33" s="12">
        <f t="shared" si="5"/>
        <v>0</v>
      </c>
      <c r="H33" s="199"/>
      <c r="I33" s="200"/>
      <c r="J33" s="200"/>
      <c r="K33" s="200"/>
      <c r="L33" s="201"/>
    </row>
    <row r="34" spans="2:12" ht="18" customHeight="1" x14ac:dyDescent="0.3">
      <c r="B34" s="226"/>
      <c r="C34" s="9" t="s">
        <v>5600</v>
      </c>
      <c r="D34" s="15">
        <f t="shared" si="3"/>
        <v>3.25</v>
      </c>
      <c r="E34" s="11">
        <v>5</v>
      </c>
      <c r="F34" s="12">
        <f t="shared" si="4"/>
        <v>0</v>
      </c>
      <c r="G34" s="12">
        <f t="shared" si="5"/>
        <v>0</v>
      </c>
      <c r="H34" s="199"/>
      <c r="I34" s="200"/>
      <c r="J34" s="200"/>
      <c r="K34" s="200"/>
      <c r="L34" s="201"/>
    </row>
    <row r="35" spans="2:12" ht="18" customHeight="1" x14ac:dyDescent="0.3">
      <c r="B35" s="226"/>
      <c r="C35" s="9" t="s">
        <v>298</v>
      </c>
      <c r="D35" s="15">
        <f t="shared" si="3"/>
        <v>1.3</v>
      </c>
      <c r="E35" s="11">
        <v>2</v>
      </c>
      <c r="F35" s="12">
        <f t="shared" si="4"/>
        <v>0</v>
      </c>
      <c r="G35" s="12">
        <f t="shared" si="5"/>
        <v>0</v>
      </c>
      <c r="H35" s="199"/>
      <c r="I35" s="200"/>
      <c r="J35" s="200"/>
      <c r="K35" s="200"/>
      <c r="L35" s="201"/>
    </row>
    <row r="36" spans="2:12" ht="18" customHeight="1" x14ac:dyDescent="0.3">
      <c r="B36" s="226"/>
      <c r="C36" s="9" t="s">
        <v>5599</v>
      </c>
      <c r="D36" s="15">
        <f t="shared" si="3"/>
        <v>0.32500000000000001</v>
      </c>
      <c r="E36" s="11">
        <v>0.5</v>
      </c>
      <c r="F36" s="12">
        <f t="shared" si="4"/>
        <v>0</v>
      </c>
      <c r="G36" s="12">
        <f t="shared" si="5"/>
        <v>0</v>
      </c>
      <c r="H36" s="199"/>
      <c r="I36" s="200"/>
      <c r="J36" s="200"/>
      <c r="K36" s="200"/>
      <c r="L36" s="201"/>
    </row>
    <row r="37" spans="2:12" ht="18" customHeight="1" x14ac:dyDescent="0.3">
      <c r="B37" s="226"/>
      <c r="C37" s="9" t="s">
        <v>17</v>
      </c>
      <c r="D37" s="15">
        <f t="shared" si="3"/>
        <v>1.3</v>
      </c>
      <c r="E37" s="11">
        <v>2</v>
      </c>
      <c r="F37" s="12">
        <f t="shared" si="4"/>
        <v>0</v>
      </c>
      <c r="G37" s="12">
        <f t="shared" si="5"/>
        <v>0</v>
      </c>
      <c r="H37" s="199"/>
      <c r="I37" s="200"/>
      <c r="J37" s="200"/>
      <c r="K37" s="200"/>
      <c r="L37" s="201"/>
    </row>
    <row r="38" spans="2:12" ht="18" customHeight="1" x14ac:dyDescent="0.3">
      <c r="B38" s="227"/>
      <c r="C38" s="9" t="s">
        <v>16</v>
      </c>
      <c r="D38" s="15">
        <f t="shared" si="3"/>
        <v>1.3</v>
      </c>
      <c r="E38" s="11">
        <v>2</v>
      </c>
      <c r="F38" s="12">
        <f t="shared" si="4"/>
        <v>0</v>
      </c>
      <c r="G38" s="12">
        <f t="shared" si="5"/>
        <v>0</v>
      </c>
      <c r="H38" s="196"/>
      <c r="I38" s="197"/>
      <c r="J38" s="197"/>
      <c r="K38" s="197"/>
      <c r="L38" s="198"/>
    </row>
    <row r="39" spans="2:12" s="1" customFormat="1" ht="17.25" customHeight="1" x14ac:dyDescent="0.3">
      <c r="B39" s="187" t="s">
        <v>4381</v>
      </c>
      <c r="C39" s="9" t="s">
        <v>182</v>
      </c>
      <c r="D39" s="19">
        <f t="shared" si="3"/>
        <v>26</v>
      </c>
      <c r="E39" s="11">
        <v>40</v>
      </c>
      <c r="F39" s="12">
        <f t="shared" si="4"/>
        <v>0</v>
      </c>
      <c r="G39" s="12">
        <f t="shared" si="5"/>
        <v>0</v>
      </c>
      <c r="H39" s="202" t="s">
        <v>5598</v>
      </c>
      <c r="I39" s="203"/>
      <c r="J39" s="203"/>
      <c r="K39" s="203"/>
      <c r="L39" s="204"/>
    </row>
    <row r="40" spans="2:12" s="1" customFormat="1" ht="17.25" customHeight="1" x14ac:dyDescent="0.3">
      <c r="B40" s="187"/>
      <c r="C40" s="9" t="s">
        <v>23</v>
      </c>
      <c r="D40" s="15">
        <f t="shared" si="3"/>
        <v>3.25</v>
      </c>
      <c r="E40" s="11">
        <v>5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s="1" customFormat="1" ht="17.25" customHeight="1" x14ac:dyDescent="0.3">
      <c r="B41" s="187"/>
      <c r="C41" s="9" t="s">
        <v>22</v>
      </c>
      <c r="D41" s="15">
        <f t="shared" si="3"/>
        <v>6.5</v>
      </c>
      <c r="E41" s="11">
        <v>10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s="1" customFormat="1" ht="17.25" customHeight="1" x14ac:dyDescent="0.3">
      <c r="B42" s="187"/>
      <c r="C42" s="9" t="s">
        <v>5597</v>
      </c>
      <c r="D42" s="15">
        <f t="shared" si="3"/>
        <v>3.25</v>
      </c>
      <c r="E42" s="11">
        <v>5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s="1" customFormat="1" ht="17.25" customHeight="1" x14ac:dyDescent="0.3">
      <c r="B43" s="187"/>
      <c r="C43" s="9" t="s">
        <v>27</v>
      </c>
      <c r="D43" s="15">
        <f t="shared" si="3"/>
        <v>3.25</v>
      </c>
      <c r="E43" s="11">
        <v>5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s="1" customFormat="1" ht="17.25" customHeight="1" x14ac:dyDescent="0.3">
      <c r="B44" s="187"/>
      <c r="C44" s="9" t="s">
        <v>52</v>
      </c>
      <c r="D44" s="19">
        <f t="shared" si="3"/>
        <v>1.9500000000000002</v>
      </c>
      <c r="E44" s="11">
        <v>3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s="1" customFormat="1" ht="17.25" customHeight="1" x14ac:dyDescent="0.3">
      <c r="B45" s="187"/>
      <c r="C45" s="9" t="s">
        <v>39</v>
      </c>
      <c r="D45" s="15">
        <f t="shared" si="3"/>
        <v>0.65</v>
      </c>
      <c r="E45" s="11">
        <v>1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s="1" customFormat="1" ht="17.25" customHeight="1" x14ac:dyDescent="0.3">
      <c r="B46" s="187"/>
      <c r="C46" s="9" t="s">
        <v>20</v>
      </c>
      <c r="D46" s="15">
        <f t="shared" si="3"/>
        <v>0.65</v>
      </c>
      <c r="E46" s="11">
        <v>1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s="1" customFormat="1" ht="16.5" customHeight="1" x14ac:dyDescent="0.3">
      <c r="B47" s="187"/>
      <c r="C47" s="9" t="s">
        <v>195</v>
      </c>
      <c r="D47" s="15">
        <f t="shared" si="3"/>
        <v>0.32500000000000001</v>
      </c>
      <c r="E47" s="11">
        <v>0.5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s="1" customFormat="1" ht="16.5" customHeight="1" x14ac:dyDescent="0.3">
      <c r="B48" s="187"/>
      <c r="C48" s="9" t="s">
        <v>190</v>
      </c>
      <c r="D48" s="15">
        <f t="shared" si="3"/>
        <v>0.65</v>
      </c>
      <c r="E48" s="11">
        <v>1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s="1" customFormat="1" ht="16.5" customHeight="1" x14ac:dyDescent="0.3">
      <c r="B49" s="187"/>
      <c r="C49" s="9" t="s">
        <v>53</v>
      </c>
      <c r="D49" s="15">
        <f t="shared" si="3"/>
        <v>0.13</v>
      </c>
      <c r="E49" s="11">
        <v>0.2</v>
      </c>
      <c r="F49" s="12">
        <f t="shared" si="4"/>
        <v>0</v>
      </c>
      <c r="G49" s="12">
        <f t="shared" si="5"/>
        <v>0</v>
      </c>
      <c r="H49" s="270"/>
      <c r="I49" s="271"/>
      <c r="J49" s="271"/>
      <c r="K49" s="271"/>
      <c r="L49" s="272"/>
    </row>
    <row r="50" spans="2:12" s="1" customFormat="1" ht="17.25" customHeight="1" x14ac:dyDescent="0.3">
      <c r="B50" s="267" t="s">
        <v>274</v>
      </c>
      <c r="C50" s="9" t="s">
        <v>5596</v>
      </c>
      <c r="D50" s="10">
        <f t="shared" si="3"/>
        <v>19.5</v>
      </c>
      <c r="E50" s="9">
        <v>30</v>
      </c>
      <c r="F50" s="12">
        <f t="shared" si="4"/>
        <v>0</v>
      </c>
      <c r="G50" s="12">
        <f t="shared" si="5"/>
        <v>0</v>
      </c>
      <c r="H50" s="202" t="s">
        <v>5595</v>
      </c>
      <c r="I50" s="203"/>
      <c r="J50" s="203"/>
      <c r="K50" s="203"/>
      <c r="L50" s="204"/>
    </row>
    <row r="51" spans="2:12" s="1" customFormat="1" ht="17.25" customHeight="1" x14ac:dyDescent="0.3">
      <c r="B51" s="268"/>
      <c r="C51" s="9" t="s">
        <v>162</v>
      </c>
      <c r="D51" s="10">
        <f t="shared" si="3"/>
        <v>0.65</v>
      </c>
      <c r="E51" s="9">
        <v>1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s="1" customFormat="1" ht="17.25" customHeight="1" x14ac:dyDescent="0.3">
      <c r="B52" s="268"/>
      <c r="C52" s="9" t="s">
        <v>186</v>
      </c>
      <c r="D52" s="10">
        <f t="shared" si="3"/>
        <v>0.65</v>
      </c>
      <c r="E52" s="9">
        <v>1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s="1" customFormat="1" ht="17.25" customHeight="1" x14ac:dyDescent="0.3">
      <c r="B53" s="269"/>
      <c r="C53" s="9" t="s">
        <v>53</v>
      </c>
      <c r="D53" s="10">
        <f t="shared" si="3"/>
        <v>0.19500000000000001</v>
      </c>
      <c r="E53" s="9">
        <v>0.3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8" customHeight="1" thickBot="1" x14ac:dyDescent="0.35">
      <c r="B54" s="27" t="s">
        <v>5594</v>
      </c>
      <c r="C54" s="21" t="s">
        <v>35</v>
      </c>
      <c r="D54" s="22">
        <f t="shared" si="3"/>
        <v>13</v>
      </c>
      <c r="E54" s="23">
        <v>20</v>
      </c>
      <c r="F54" s="24">
        <f t="shared" si="4"/>
        <v>0</v>
      </c>
      <c r="G54" s="24">
        <f t="shared" si="5"/>
        <v>0</v>
      </c>
      <c r="H54" s="188" t="s">
        <v>36</v>
      </c>
      <c r="I54" s="188"/>
      <c r="J54" s="188"/>
      <c r="K54" s="188"/>
      <c r="L54" s="189"/>
    </row>
    <row r="55" spans="2:12" ht="80.099999999999994" customHeight="1" thickTop="1" x14ac:dyDescent="0.3">
      <c r="B55" s="190"/>
      <c r="C55" s="190"/>
      <c r="D55" s="190"/>
      <c r="E55" s="190"/>
      <c r="F55" s="190"/>
      <c r="G55" s="190"/>
      <c r="H55" s="190"/>
      <c r="I55" s="190"/>
      <c r="J55" s="190"/>
      <c r="K55" s="190"/>
      <c r="L55" s="190"/>
    </row>
    <row r="56" spans="2:12" ht="17.25" thickBot="1" x14ac:dyDescent="0.35"/>
    <row r="57" spans="2:12" ht="21" customHeight="1" thickTop="1" x14ac:dyDescent="0.3">
      <c r="B57" s="370" t="s">
        <v>5593</v>
      </c>
      <c r="C57" s="371"/>
      <c r="D57" s="371"/>
      <c r="E57" s="371"/>
      <c r="F57" s="371"/>
      <c r="G57" s="371"/>
      <c r="H57" s="371"/>
      <c r="I57" s="371"/>
      <c r="J57" s="371"/>
      <c r="K57" s="371"/>
      <c r="L57" s="372"/>
    </row>
    <row r="58" spans="2:12" ht="18" customHeight="1" x14ac:dyDescent="0.3">
      <c r="B58" s="220" t="s">
        <v>3</v>
      </c>
      <c r="C58" s="221" t="s">
        <v>4</v>
      </c>
      <c r="D58" s="221" t="s">
        <v>5</v>
      </c>
      <c r="E58" s="221"/>
      <c r="F58" s="221" t="s">
        <v>6</v>
      </c>
      <c r="G58" s="221"/>
      <c r="H58" s="221" t="s">
        <v>7</v>
      </c>
      <c r="I58" s="221"/>
      <c r="J58" s="221"/>
      <c r="K58" s="221"/>
      <c r="L58" s="222"/>
    </row>
    <row r="59" spans="2:12" ht="18" customHeight="1" x14ac:dyDescent="0.3">
      <c r="B59" s="220"/>
      <c r="C59" s="221"/>
      <c r="D59" s="6" t="s">
        <v>1</v>
      </c>
      <c r="E59" s="6" t="s">
        <v>2</v>
      </c>
      <c r="F59" s="38" t="s">
        <v>1</v>
      </c>
      <c r="G59" s="39" t="s">
        <v>2</v>
      </c>
      <c r="H59" s="221"/>
      <c r="I59" s="221"/>
      <c r="J59" s="221"/>
      <c r="K59" s="221"/>
      <c r="L59" s="222"/>
    </row>
    <row r="60" spans="2:12" s="88" customFormat="1" ht="18" customHeight="1" x14ac:dyDescent="0.3">
      <c r="B60" s="187" t="s">
        <v>5592</v>
      </c>
      <c r="C60" s="41" t="s">
        <v>13</v>
      </c>
      <c r="D60" s="15">
        <f t="shared" ref="D60:D82" si="6">E60*0.65</f>
        <v>32.5</v>
      </c>
      <c r="E60" s="11">
        <v>50</v>
      </c>
      <c r="F60" s="12">
        <f t="shared" ref="F60:F82" si="7">D60*D$2</f>
        <v>0</v>
      </c>
      <c r="G60" s="12">
        <f t="shared" ref="G60:G82" si="8">E60*D$3</f>
        <v>0</v>
      </c>
      <c r="H60" s="193" t="s">
        <v>74</v>
      </c>
      <c r="I60" s="194"/>
      <c r="J60" s="194"/>
      <c r="K60" s="194"/>
      <c r="L60" s="195"/>
    </row>
    <row r="61" spans="2:12" s="88" customFormat="1" ht="18" customHeight="1" x14ac:dyDescent="0.3">
      <c r="B61" s="187"/>
      <c r="C61" s="41" t="s">
        <v>75</v>
      </c>
      <c r="D61" s="15">
        <f t="shared" si="6"/>
        <v>1.625</v>
      </c>
      <c r="E61" s="11">
        <v>2.5</v>
      </c>
      <c r="F61" s="12">
        <f t="shared" si="7"/>
        <v>0</v>
      </c>
      <c r="G61" s="12">
        <f t="shared" si="8"/>
        <v>0</v>
      </c>
      <c r="H61" s="196"/>
      <c r="I61" s="197"/>
      <c r="J61" s="197"/>
      <c r="K61" s="197"/>
      <c r="L61" s="198"/>
    </row>
    <row r="62" spans="2:12" ht="18" customHeight="1" x14ac:dyDescent="0.3">
      <c r="B62" s="225" t="s">
        <v>5591</v>
      </c>
      <c r="C62" s="14" t="s">
        <v>220</v>
      </c>
      <c r="D62" s="19">
        <f t="shared" si="6"/>
        <v>9.75</v>
      </c>
      <c r="E62" s="11">
        <v>15</v>
      </c>
      <c r="F62" s="12">
        <f t="shared" si="7"/>
        <v>0</v>
      </c>
      <c r="G62" s="12">
        <f t="shared" si="8"/>
        <v>0</v>
      </c>
      <c r="H62" s="202" t="s">
        <v>5590</v>
      </c>
      <c r="I62" s="203"/>
      <c r="J62" s="203"/>
      <c r="K62" s="203"/>
      <c r="L62" s="204"/>
    </row>
    <row r="63" spans="2:12" ht="18" customHeight="1" x14ac:dyDescent="0.3">
      <c r="B63" s="226"/>
      <c r="C63" s="14" t="s">
        <v>458</v>
      </c>
      <c r="D63" s="19">
        <f t="shared" si="6"/>
        <v>6.5</v>
      </c>
      <c r="E63" s="11">
        <v>10</v>
      </c>
      <c r="F63" s="12">
        <f t="shared" si="7"/>
        <v>0</v>
      </c>
      <c r="G63" s="12">
        <f t="shared" si="8"/>
        <v>0</v>
      </c>
      <c r="H63" s="205"/>
      <c r="I63" s="206"/>
      <c r="J63" s="206"/>
      <c r="K63" s="206"/>
      <c r="L63" s="207"/>
    </row>
    <row r="64" spans="2:12" ht="18" customHeight="1" x14ac:dyDescent="0.3">
      <c r="B64" s="226"/>
      <c r="C64" s="14" t="s">
        <v>17</v>
      </c>
      <c r="D64" s="15">
        <f t="shared" si="6"/>
        <v>1.3</v>
      </c>
      <c r="E64" s="11">
        <v>2</v>
      </c>
      <c r="F64" s="12">
        <f t="shared" si="7"/>
        <v>0</v>
      </c>
      <c r="G64" s="12">
        <f t="shared" si="8"/>
        <v>0</v>
      </c>
      <c r="H64" s="205"/>
      <c r="I64" s="206"/>
      <c r="J64" s="206"/>
      <c r="K64" s="206"/>
      <c r="L64" s="207"/>
    </row>
    <row r="65" spans="2:12" ht="18" customHeight="1" x14ac:dyDescent="0.3">
      <c r="B65" s="226"/>
      <c r="C65" s="14" t="s">
        <v>16</v>
      </c>
      <c r="D65" s="15">
        <f t="shared" si="6"/>
        <v>1.3</v>
      </c>
      <c r="E65" s="11">
        <v>2</v>
      </c>
      <c r="F65" s="12">
        <f t="shared" si="7"/>
        <v>0</v>
      </c>
      <c r="G65" s="12">
        <f t="shared" si="8"/>
        <v>0</v>
      </c>
      <c r="H65" s="205"/>
      <c r="I65" s="206"/>
      <c r="J65" s="206"/>
      <c r="K65" s="206"/>
      <c r="L65" s="207"/>
    </row>
    <row r="66" spans="2:12" ht="18" customHeight="1" x14ac:dyDescent="0.3">
      <c r="B66" s="226"/>
      <c r="C66" s="14" t="s">
        <v>178</v>
      </c>
      <c r="D66" s="15">
        <f t="shared" si="6"/>
        <v>0.32500000000000001</v>
      </c>
      <c r="E66" s="11">
        <v>0.5</v>
      </c>
      <c r="F66" s="12">
        <f t="shared" si="7"/>
        <v>0</v>
      </c>
      <c r="G66" s="12">
        <f t="shared" si="8"/>
        <v>0</v>
      </c>
      <c r="H66" s="205"/>
      <c r="I66" s="206"/>
      <c r="J66" s="206"/>
      <c r="K66" s="206"/>
      <c r="L66" s="207"/>
    </row>
    <row r="67" spans="2:12" ht="18" customHeight="1" x14ac:dyDescent="0.3">
      <c r="B67" s="226"/>
      <c r="C67" s="14" t="s">
        <v>195</v>
      </c>
      <c r="D67" s="15">
        <f t="shared" si="6"/>
        <v>0.32500000000000001</v>
      </c>
      <c r="E67" s="11">
        <v>0.5</v>
      </c>
      <c r="F67" s="12">
        <f t="shared" si="7"/>
        <v>0</v>
      </c>
      <c r="G67" s="12">
        <f t="shared" si="8"/>
        <v>0</v>
      </c>
      <c r="H67" s="205"/>
      <c r="I67" s="206"/>
      <c r="J67" s="206"/>
      <c r="K67" s="206"/>
      <c r="L67" s="207"/>
    </row>
    <row r="68" spans="2:12" ht="18" customHeight="1" x14ac:dyDescent="0.3">
      <c r="B68" s="227"/>
      <c r="C68" s="14" t="s">
        <v>20</v>
      </c>
      <c r="D68" s="15">
        <f t="shared" si="6"/>
        <v>0.65</v>
      </c>
      <c r="E68" s="11">
        <v>1</v>
      </c>
      <c r="F68" s="12">
        <f t="shared" si="7"/>
        <v>0</v>
      </c>
      <c r="G68" s="12">
        <f t="shared" si="8"/>
        <v>0</v>
      </c>
      <c r="H68" s="270"/>
      <c r="I68" s="271"/>
      <c r="J68" s="271"/>
      <c r="K68" s="271"/>
      <c r="L68" s="272"/>
    </row>
    <row r="69" spans="2:12" ht="18" customHeight="1" x14ac:dyDescent="0.3">
      <c r="B69" s="282" t="s">
        <v>5589</v>
      </c>
      <c r="C69" s="9" t="s">
        <v>431</v>
      </c>
      <c r="D69" s="19">
        <f t="shared" si="6"/>
        <v>26</v>
      </c>
      <c r="E69" s="11">
        <v>40</v>
      </c>
      <c r="F69" s="12">
        <f t="shared" si="7"/>
        <v>0</v>
      </c>
      <c r="G69" s="12">
        <f t="shared" si="8"/>
        <v>0</v>
      </c>
      <c r="H69" s="193" t="s">
        <v>5588</v>
      </c>
      <c r="I69" s="194"/>
      <c r="J69" s="194"/>
      <c r="K69" s="194"/>
      <c r="L69" s="195"/>
    </row>
    <row r="70" spans="2:12" ht="18" customHeight="1" x14ac:dyDescent="0.3">
      <c r="B70" s="283"/>
      <c r="C70" s="9" t="s">
        <v>1019</v>
      </c>
      <c r="D70" s="15">
        <f t="shared" si="6"/>
        <v>9.75</v>
      </c>
      <c r="E70" s="11">
        <v>15</v>
      </c>
      <c r="F70" s="12">
        <f t="shared" si="7"/>
        <v>0</v>
      </c>
      <c r="G70" s="12">
        <f t="shared" si="8"/>
        <v>0</v>
      </c>
      <c r="H70" s="199"/>
      <c r="I70" s="200"/>
      <c r="J70" s="200"/>
      <c r="K70" s="200"/>
      <c r="L70" s="201"/>
    </row>
    <row r="71" spans="2:12" ht="18" customHeight="1" x14ac:dyDescent="0.3">
      <c r="B71" s="283"/>
      <c r="C71" s="9" t="s">
        <v>169</v>
      </c>
      <c r="D71" s="15">
        <f t="shared" si="6"/>
        <v>6.5</v>
      </c>
      <c r="E71" s="11">
        <v>10</v>
      </c>
      <c r="F71" s="12">
        <f t="shared" si="7"/>
        <v>0</v>
      </c>
      <c r="G71" s="12">
        <f t="shared" si="8"/>
        <v>0</v>
      </c>
      <c r="H71" s="199"/>
      <c r="I71" s="200"/>
      <c r="J71" s="200"/>
      <c r="K71" s="200"/>
      <c r="L71" s="201"/>
    </row>
    <row r="72" spans="2:12" ht="18" customHeight="1" x14ac:dyDescent="0.3">
      <c r="B72" s="283"/>
      <c r="C72" s="9" t="s">
        <v>2874</v>
      </c>
      <c r="D72" s="15">
        <f t="shared" si="6"/>
        <v>2.6</v>
      </c>
      <c r="E72" s="11">
        <v>4</v>
      </c>
      <c r="F72" s="12">
        <f t="shared" si="7"/>
        <v>0</v>
      </c>
      <c r="G72" s="12">
        <f t="shared" si="8"/>
        <v>0</v>
      </c>
      <c r="H72" s="199"/>
      <c r="I72" s="200"/>
      <c r="J72" s="200"/>
      <c r="K72" s="200"/>
      <c r="L72" s="201"/>
    </row>
    <row r="73" spans="2:12" ht="18" customHeight="1" x14ac:dyDescent="0.3">
      <c r="B73" s="283"/>
      <c r="C73" s="9" t="s">
        <v>178</v>
      </c>
      <c r="D73" s="15">
        <f t="shared" si="6"/>
        <v>0.65</v>
      </c>
      <c r="E73" s="11">
        <v>1</v>
      </c>
      <c r="F73" s="12">
        <f t="shared" si="7"/>
        <v>0</v>
      </c>
      <c r="G73" s="12">
        <f t="shared" si="8"/>
        <v>0</v>
      </c>
      <c r="H73" s="199"/>
      <c r="I73" s="200"/>
      <c r="J73" s="200"/>
      <c r="K73" s="200"/>
      <c r="L73" s="201"/>
    </row>
    <row r="74" spans="2:12" ht="18" customHeight="1" x14ac:dyDescent="0.3">
      <c r="B74" s="283"/>
      <c r="C74" s="9" t="s">
        <v>195</v>
      </c>
      <c r="D74" s="19">
        <f t="shared" si="6"/>
        <v>0.65</v>
      </c>
      <c r="E74" s="11">
        <v>1</v>
      </c>
      <c r="F74" s="12">
        <f t="shared" si="7"/>
        <v>0</v>
      </c>
      <c r="G74" s="12">
        <f t="shared" si="8"/>
        <v>0</v>
      </c>
      <c r="H74" s="199"/>
      <c r="I74" s="200"/>
      <c r="J74" s="200"/>
      <c r="K74" s="200"/>
      <c r="L74" s="201"/>
    </row>
    <row r="75" spans="2:12" ht="18" customHeight="1" x14ac:dyDescent="0.3">
      <c r="B75" s="283"/>
      <c r="C75" s="9" t="s">
        <v>540</v>
      </c>
      <c r="D75" s="15">
        <f t="shared" si="6"/>
        <v>0.65</v>
      </c>
      <c r="E75" s="11">
        <v>1</v>
      </c>
      <c r="F75" s="12">
        <f t="shared" si="7"/>
        <v>0</v>
      </c>
      <c r="G75" s="12">
        <f t="shared" si="8"/>
        <v>0</v>
      </c>
      <c r="H75" s="199"/>
      <c r="I75" s="200"/>
      <c r="J75" s="200"/>
      <c r="K75" s="200"/>
      <c r="L75" s="201"/>
    </row>
    <row r="76" spans="2:12" ht="18" customHeight="1" x14ac:dyDescent="0.3">
      <c r="B76" s="302" t="s">
        <v>409</v>
      </c>
      <c r="C76" s="9" t="s">
        <v>229</v>
      </c>
      <c r="D76" s="31">
        <f t="shared" si="6"/>
        <v>19.5</v>
      </c>
      <c r="E76" s="9">
        <v>30</v>
      </c>
      <c r="F76" s="12">
        <f t="shared" si="7"/>
        <v>0</v>
      </c>
      <c r="G76" s="12">
        <f t="shared" si="8"/>
        <v>0</v>
      </c>
      <c r="H76" s="193" t="s">
        <v>410</v>
      </c>
      <c r="I76" s="194"/>
      <c r="J76" s="194"/>
      <c r="K76" s="194"/>
      <c r="L76" s="195"/>
    </row>
    <row r="77" spans="2:12" ht="18" customHeight="1" x14ac:dyDescent="0.3">
      <c r="B77" s="302"/>
      <c r="C77" s="9" t="s">
        <v>24</v>
      </c>
      <c r="D77" s="31">
        <f t="shared" si="6"/>
        <v>1.3</v>
      </c>
      <c r="E77" s="9">
        <v>2</v>
      </c>
      <c r="F77" s="12">
        <f t="shared" si="7"/>
        <v>0</v>
      </c>
      <c r="G77" s="12">
        <f t="shared" si="8"/>
        <v>0</v>
      </c>
      <c r="H77" s="199"/>
      <c r="I77" s="200"/>
      <c r="J77" s="200"/>
      <c r="K77" s="200"/>
      <c r="L77" s="201"/>
    </row>
    <row r="78" spans="2:12" ht="18" customHeight="1" x14ac:dyDescent="0.3">
      <c r="B78" s="302"/>
      <c r="C78" s="9" t="s">
        <v>52</v>
      </c>
      <c r="D78" s="31">
        <f t="shared" si="6"/>
        <v>0.65</v>
      </c>
      <c r="E78" s="9">
        <v>1</v>
      </c>
      <c r="F78" s="12">
        <f t="shared" si="7"/>
        <v>0</v>
      </c>
      <c r="G78" s="12">
        <f t="shared" si="8"/>
        <v>0</v>
      </c>
      <c r="H78" s="199"/>
      <c r="I78" s="200"/>
      <c r="J78" s="200"/>
      <c r="K78" s="200"/>
      <c r="L78" s="201"/>
    </row>
    <row r="79" spans="2:12" ht="18" customHeight="1" x14ac:dyDescent="0.3">
      <c r="B79" s="302"/>
      <c r="C79" s="9" t="s">
        <v>288</v>
      </c>
      <c r="D79" s="31">
        <f t="shared" si="6"/>
        <v>0.65</v>
      </c>
      <c r="E79" s="9">
        <v>1</v>
      </c>
      <c r="F79" s="12">
        <f t="shared" si="7"/>
        <v>0</v>
      </c>
      <c r="G79" s="12">
        <f t="shared" si="8"/>
        <v>0</v>
      </c>
      <c r="H79" s="199"/>
      <c r="I79" s="200"/>
      <c r="J79" s="200"/>
      <c r="K79" s="200"/>
      <c r="L79" s="201"/>
    </row>
    <row r="80" spans="2:12" ht="18" customHeight="1" x14ac:dyDescent="0.3">
      <c r="B80" s="302"/>
      <c r="C80" s="9" t="s">
        <v>39</v>
      </c>
      <c r="D80" s="31">
        <f t="shared" si="6"/>
        <v>0.32500000000000001</v>
      </c>
      <c r="E80" s="9">
        <v>0.5</v>
      </c>
      <c r="F80" s="12">
        <f t="shared" si="7"/>
        <v>0</v>
      </c>
      <c r="G80" s="12">
        <f t="shared" si="8"/>
        <v>0</v>
      </c>
      <c r="H80" s="199"/>
      <c r="I80" s="200"/>
      <c r="J80" s="200"/>
      <c r="K80" s="200"/>
      <c r="L80" s="201"/>
    </row>
    <row r="81" spans="1:13" ht="18" customHeight="1" x14ac:dyDescent="0.3">
      <c r="B81" s="302"/>
      <c r="C81" s="9" t="s">
        <v>53</v>
      </c>
      <c r="D81" s="31">
        <f t="shared" si="6"/>
        <v>0.13</v>
      </c>
      <c r="E81" s="9">
        <v>0.2</v>
      </c>
      <c r="F81" s="12">
        <f t="shared" si="7"/>
        <v>0</v>
      </c>
      <c r="G81" s="12">
        <f t="shared" si="8"/>
        <v>0</v>
      </c>
      <c r="H81" s="199"/>
      <c r="I81" s="200"/>
      <c r="J81" s="200"/>
      <c r="K81" s="200"/>
      <c r="L81" s="201"/>
    </row>
    <row r="82" spans="1:13" ht="18" customHeight="1" thickBot="1" x14ac:dyDescent="0.35">
      <c r="B82" s="27" t="s">
        <v>110</v>
      </c>
      <c r="C82" s="21" t="s">
        <v>33</v>
      </c>
      <c r="D82" s="28">
        <f t="shared" si="6"/>
        <v>13</v>
      </c>
      <c r="E82" s="23">
        <v>20</v>
      </c>
      <c r="F82" s="24">
        <f t="shared" si="7"/>
        <v>0</v>
      </c>
      <c r="G82" s="24">
        <f t="shared" si="8"/>
        <v>0</v>
      </c>
      <c r="H82" s="228" t="s">
        <v>34</v>
      </c>
      <c r="I82" s="229"/>
      <c r="J82" s="229"/>
      <c r="K82" s="229"/>
      <c r="L82" s="230"/>
    </row>
    <row r="83" spans="1:13" ht="80.099999999999994" customHeight="1" thickTop="1" x14ac:dyDescent="0.3"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</row>
    <row r="84" spans="1:13" ht="13.5" customHeight="1" thickBot="1" x14ac:dyDescent="0.35"/>
    <row r="85" spans="1:13" ht="21" customHeight="1" thickTop="1" x14ac:dyDescent="0.3">
      <c r="B85" s="370" t="s">
        <v>5587</v>
      </c>
      <c r="C85" s="371"/>
      <c r="D85" s="371"/>
      <c r="E85" s="371"/>
      <c r="F85" s="371"/>
      <c r="G85" s="371"/>
      <c r="H85" s="371"/>
      <c r="I85" s="371"/>
      <c r="J85" s="371"/>
      <c r="K85" s="371"/>
      <c r="L85" s="372"/>
    </row>
    <row r="86" spans="1:13" ht="18" customHeight="1" x14ac:dyDescent="0.3">
      <c r="B86" s="220" t="s">
        <v>3</v>
      </c>
      <c r="C86" s="221" t="s">
        <v>4</v>
      </c>
      <c r="D86" s="221" t="s">
        <v>5</v>
      </c>
      <c r="E86" s="221"/>
      <c r="F86" s="221" t="s">
        <v>6</v>
      </c>
      <c r="G86" s="221"/>
      <c r="H86" s="221" t="s">
        <v>7</v>
      </c>
      <c r="I86" s="221"/>
      <c r="J86" s="221"/>
      <c r="K86" s="221"/>
      <c r="L86" s="222"/>
    </row>
    <row r="87" spans="1:13" ht="18" customHeight="1" x14ac:dyDescent="0.3">
      <c r="B87" s="220"/>
      <c r="C87" s="221"/>
      <c r="D87" s="6" t="s">
        <v>1</v>
      </c>
      <c r="E87" s="6" t="s">
        <v>2</v>
      </c>
      <c r="F87" s="38" t="s">
        <v>1</v>
      </c>
      <c r="G87" s="39" t="s">
        <v>2</v>
      </c>
      <c r="H87" s="221"/>
      <c r="I87" s="221"/>
      <c r="J87" s="221"/>
      <c r="K87" s="221"/>
      <c r="L87" s="222"/>
    </row>
    <row r="88" spans="1:13" s="1" customFormat="1" ht="18" customHeight="1" x14ac:dyDescent="0.3">
      <c r="B88" s="16" t="s">
        <v>45</v>
      </c>
      <c r="C88" s="9" t="s">
        <v>13</v>
      </c>
      <c r="D88" s="15">
        <f t="shared" ref="D88:D105" si="9">E88*0.65</f>
        <v>35.75</v>
      </c>
      <c r="E88" s="11">
        <v>55</v>
      </c>
      <c r="F88" s="12">
        <f t="shared" ref="F88:F105" si="10">D88*D$2</f>
        <v>0</v>
      </c>
      <c r="G88" s="12">
        <f t="shared" ref="G88:G105" si="11">E88*D$3</f>
        <v>0</v>
      </c>
      <c r="H88" s="191" t="s">
        <v>46</v>
      </c>
      <c r="I88" s="191"/>
      <c r="J88" s="191"/>
      <c r="K88" s="191"/>
      <c r="L88" s="192"/>
    </row>
    <row r="89" spans="1:13" ht="18" customHeight="1" x14ac:dyDescent="0.3">
      <c r="A89"/>
      <c r="B89" s="225" t="s">
        <v>125</v>
      </c>
      <c r="C89" s="9" t="s">
        <v>605</v>
      </c>
      <c r="D89" s="12">
        <f t="shared" si="9"/>
        <v>13</v>
      </c>
      <c r="E89" s="9">
        <v>20</v>
      </c>
      <c r="F89" s="12">
        <f t="shared" si="10"/>
        <v>0</v>
      </c>
      <c r="G89" s="12">
        <f t="shared" si="11"/>
        <v>0</v>
      </c>
      <c r="H89" s="202" t="s">
        <v>4760</v>
      </c>
      <c r="I89" s="203"/>
      <c r="J89" s="203"/>
      <c r="K89" s="203"/>
      <c r="L89" s="204"/>
      <c r="M89"/>
    </row>
    <row r="90" spans="1:13" ht="18" customHeight="1" x14ac:dyDescent="0.3">
      <c r="A90"/>
      <c r="B90" s="226"/>
      <c r="C90" s="9" t="s">
        <v>169</v>
      </c>
      <c r="D90" s="31">
        <f t="shared" si="9"/>
        <v>3.25</v>
      </c>
      <c r="E90" s="9">
        <v>5</v>
      </c>
      <c r="F90" s="12">
        <f t="shared" si="10"/>
        <v>0</v>
      </c>
      <c r="G90" s="12">
        <f t="shared" si="11"/>
        <v>0</v>
      </c>
      <c r="H90" s="205"/>
      <c r="I90" s="206"/>
      <c r="J90" s="206"/>
      <c r="K90" s="206"/>
      <c r="L90" s="207"/>
      <c r="M90"/>
    </row>
    <row r="91" spans="1:13" ht="18" customHeight="1" x14ac:dyDescent="0.3">
      <c r="A91"/>
      <c r="B91" s="226"/>
      <c r="C91" s="9" t="s">
        <v>459</v>
      </c>
      <c r="D91" s="32">
        <f t="shared" si="9"/>
        <v>1.9500000000000002</v>
      </c>
      <c r="E91" s="9">
        <v>3</v>
      </c>
      <c r="F91" s="12">
        <f t="shared" si="10"/>
        <v>0</v>
      </c>
      <c r="G91" s="12">
        <f t="shared" si="11"/>
        <v>0</v>
      </c>
      <c r="H91" s="205"/>
      <c r="I91" s="206"/>
      <c r="J91" s="206"/>
      <c r="K91" s="206"/>
      <c r="L91" s="207"/>
      <c r="M91"/>
    </row>
    <row r="92" spans="1:13" ht="18" customHeight="1" x14ac:dyDescent="0.3">
      <c r="A92"/>
      <c r="B92" s="226"/>
      <c r="C92" s="9" t="s">
        <v>17</v>
      </c>
      <c r="D92" s="12">
        <f t="shared" si="9"/>
        <v>1.3</v>
      </c>
      <c r="E92" s="9">
        <v>2</v>
      </c>
      <c r="F92" s="12">
        <f t="shared" si="10"/>
        <v>0</v>
      </c>
      <c r="G92" s="12">
        <f t="shared" si="11"/>
        <v>0</v>
      </c>
      <c r="H92" s="205"/>
      <c r="I92" s="206"/>
      <c r="J92" s="206"/>
      <c r="K92" s="206"/>
      <c r="L92" s="207"/>
      <c r="M92"/>
    </row>
    <row r="93" spans="1:13" ht="18" customHeight="1" x14ac:dyDescent="0.3">
      <c r="A93"/>
      <c r="B93" s="226"/>
      <c r="C93" s="9" t="s">
        <v>499</v>
      </c>
      <c r="D93" s="12">
        <f t="shared" si="9"/>
        <v>1.3</v>
      </c>
      <c r="E93" s="9">
        <v>2</v>
      </c>
      <c r="F93" s="12">
        <f t="shared" si="10"/>
        <v>0</v>
      </c>
      <c r="G93" s="12">
        <f t="shared" si="11"/>
        <v>0</v>
      </c>
      <c r="H93" s="205"/>
      <c r="I93" s="206"/>
      <c r="J93" s="206"/>
      <c r="K93" s="206"/>
      <c r="L93" s="207"/>
      <c r="M93"/>
    </row>
    <row r="94" spans="1:13" ht="18" customHeight="1" x14ac:dyDescent="0.3">
      <c r="A94"/>
      <c r="B94" s="226"/>
      <c r="C94" s="9" t="s">
        <v>298</v>
      </c>
      <c r="D94" s="12">
        <f t="shared" si="9"/>
        <v>1.3</v>
      </c>
      <c r="E94" s="9">
        <v>2</v>
      </c>
      <c r="F94" s="12">
        <f t="shared" si="10"/>
        <v>0</v>
      </c>
      <c r="G94" s="12">
        <f t="shared" si="11"/>
        <v>0</v>
      </c>
      <c r="H94" s="205"/>
      <c r="I94" s="206"/>
      <c r="J94" s="206"/>
      <c r="K94" s="206"/>
      <c r="L94" s="207"/>
      <c r="M94"/>
    </row>
    <row r="95" spans="1:13" ht="18" customHeight="1" x14ac:dyDescent="0.3">
      <c r="A95"/>
      <c r="B95" s="227"/>
      <c r="C95" s="9" t="s">
        <v>5541</v>
      </c>
      <c r="D95" s="31">
        <f t="shared" si="9"/>
        <v>0.65</v>
      </c>
      <c r="E95" s="9">
        <v>1</v>
      </c>
      <c r="F95" s="12">
        <f t="shared" si="10"/>
        <v>0</v>
      </c>
      <c r="G95" s="12">
        <f t="shared" si="11"/>
        <v>0</v>
      </c>
      <c r="H95" s="270"/>
      <c r="I95" s="271"/>
      <c r="J95" s="271"/>
      <c r="K95" s="271"/>
      <c r="L95" s="272"/>
      <c r="M95"/>
    </row>
    <row r="96" spans="1:13" ht="18" customHeight="1" x14ac:dyDescent="0.3">
      <c r="B96" s="187" t="s">
        <v>5586</v>
      </c>
      <c r="C96" s="29" t="s">
        <v>21</v>
      </c>
      <c r="D96" s="19">
        <f t="shared" si="9"/>
        <v>26</v>
      </c>
      <c r="E96" s="48">
        <v>40</v>
      </c>
      <c r="F96" s="12">
        <f t="shared" si="10"/>
        <v>0</v>
      </c>
      <c r="G96" s="12">
        <f t="shared" si="11"/>
        <v>0</v>
      </c>
      <c r="H96" s="251" t="s">
        <v>5585</v>
      </c>
      <c r="I96" s="252"/>
      <c r="J96" s="252"/>
      <c r="K96" s="252"/>
      <c r="L96" s="253"/>
    </row>
    <row r="97" spans="1:13" ht="18" customHeight="1" x14ac:dyDescent="0.3">
      <c r="B97" s="187"/>
      <c r="C97" s="29" t="s">
        <v>23</v>
      </c>
      <c r="D97" s="15">
        <f t="shared" si="9"/>
        <v>3.25</v>
      </c>
      <c r="E97" s="48">
        <v>5</v>
      </c>
      <c r="F97" s="12">
        <f t="shared" si="10"/>
        <v>0</v>
      </c>
      <c r="G97" s="12">
        <f t="shared" si="11"/>
        <v>0</v>
      </c>
      <c r="H97" s="254"/>
      <c r="I97" s="255"/>
      <c r="J97" s="255"/>
      <c r="K97" s="255"/>
      <c r="L97" s="256"/>
    </row>
    <row r="98" spans="1:13" ht="18" customHeight="1" x14ac:dyDescent="0.3">
      <c r="B98" s="187"/>
      <c r="C98" s="29" t="s">
        <v>20</v>
      </c>
      <c r="D98" s="19">
        <f t="shared" si="9"/>
        <v>1.9500000000000002</v>
      </c>
      <c r="E98" s="48">
        <v>3</v>
      </c>
      <c r="F98" s="12">
        <f t="shared" si="10"/>
        <v>0</v>
      </c>
      <c r="G98" s="12">
        <f t="shared" si="11"/>
        <v>0</v>
      </c>
      <c r="H98" s="254"/>
      <c r="I98" s="255"/>
      <c r="J98" s="255"/>
      <c r="K98" s="255"/>
      <c r="L98" s="256"/>
    </row>
    <row r="99" spans="1:13" ht="18" customHeight="1" x14ac:dyDescent="0.3">
      <c r="B99" s="187"/>
      <c r="C99" s="29" t="s">
        <v>24</v>
      </c>
      <c r="D99" s="15">
        <f t="shared" si="9"/>
        <v>1.3</v>
      </c>
      <c r="E99" s="48">
        <v>2</v>
      </c>
      <c r="F99" s="12">
        <f t="shared" si="10"/>
        <v>0</v>
      </c>
      <c r="G99" s="12">
        <f t="shared" si="11"/>
        <v>0</v>
      </c>
      <c r="H99" s="254"/>
      <c r="I99" s="255"/>
      <c r="J99" s="255"/>
      <c r="K99" s="255"/>
      <c r="L99" s="256"/>
    </row>
    <row r="100" spans="1:13" ht="18" customHeight="1" x14ac:dyDescent="0.3">
      <c r="B100" s="187"/>
      <c r="C100" s="29" t="s">
        <v>39</v>
      </c>
      <c r="D100" s="15">
        <f t="shared" si="9"/>
        <v>0.65</v>
      </c>
      <c r="E100" s="48">
        <v>1</v>
      </c>
      <c r="F100" s="12">
        <f t="shared" si="10"/>
        <v>0</v>
      </c>
      <c r="G100" s="12">
        <f t="shared" si="11"/>
        <v>0</v>
      </c>
      <c r="H100" s="257"/>
      <c r="I100" s="258"/>
      <c r="J100" s="258"/>
      <c r="K100" s="258"/>
      <c r="L100" s="259"/>
    </row>
    <row r="101" spans="1:13" ht="18" customHeight="1" x14ac:dyDescent="0.3">
      <c r="A101" s="88"/>
      <c r="B101" s="282" t="s">
        <v>5584</v>
      </c>
      <c r="C101" s="9" t="s">
        <v>5583</v>
      </c>
      <c r="D101" s="12">
        <f t="shared" si="9"/>
        <v>13</v>
      </c>
      <c r="E101" s="9">
        <v>20</v>
      </c>
      <c r="F101" s="12">
        <f t="shared" si="10"/>
        <v>0</v>
      </c>
      <c r="G101" s="12">
        <f t="shared" si="11"/>
        <v>0</v>
      </c>
      <c r="H101" s="202" t="s">
        <v>5582</v>
      </c>
      <c r="I101" s="203"/>
      <c r="J101" s="203"/>
      <c r="K101" s="203"/>
      <c r="L101" s="204"/>
      <c r="M101"/>
    </row>
    <row r="102" spans="1:13" ht="18" customHeight="1" x14ac:dyDescent="0.3">
      <c r="A102" s="88"/>
      <c r="B102" s="283"/>
      <c r="C102" s="9" t="s">
        <v>5571</v>
      </c>
      <c r="D102" s="31">
        <f t="shared" si="9"/>
        <v>3.25</v>
      </c>
      <c r="E102" s="9">
        <v>5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  <c r="M102"/>
    </row>
    <row r="103" spans="1:13" ht="18" customHeight="1" x14ac:dyDescent="0.3">
      <c r="A103" s="88"/>
      <c r="B103" s="283"/>
      <c r="C103" s="9" t="s">
        <v>5561</v>
      </c>
      <c r="D103" s="31">
        <f t="shared" si="9"/>
        <v>0.65</v>
      </c>
      <c r="E103" s="9">
        <v>1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  <c r="M103"/>
    </row>
    <row r="104" spans="1:13" ht="18" customHeight="1" x14ac:dyDescent="0.3">
      <c r="A104" s="88"/>
      <c r="B104" s="284"/>
      <c r="C104" s="9" t="s">
        <v>5581</v>
      </c>
      <c r="D104" s="31">
        <f t="shared" si="9"/>
        <v>6.5000000000000002E-2</v>
      </c>
      <c r="E104" s="9">
        <v>0.1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  <c r="M104"/>
    </row>
    <row r="105" spans="1:13" ht="18" customHeight="1" thickBot="1" x14ac:dyDescent="0.35">
      <c r="B105" s="27" t="s">
        <v>5540</v>
      </c>
      <c r="C105" s="21" t="s">
        <v>5558</v>
      </c>
      <c r="D105" s="28">
        <f t="shared" si="9"/>
        <v>13</v>
      </c>
      <c r="E105" s="23">
        <v>20</v>
      </c>
      <c r="F105" s="24">
        <f t="shared" si="10"/>
        <v>0</v>
      </c>
      <c r="G105" s="24">
        <f t="shared" si="11"/>
        <v>0</v>
      </c>
      <c r="H105" s="228" t="s">
        <v>5557</v>
      </c>
      <c r="I105" s="229"/>
      <c r="J105" s="229"/>
      <c r="K105" s="229"/>
      <c r="L105" s="230"/>
    </row>
    <row r="106" spans="1:13" ht="80.099999999999994" customHeight="1" thickTop="1" x14ac:dyDescent="0.3">
      <c r="B106" s="190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</row>
    <row r="107" spans="1:13" ht="13.5" customHeight="1" thickBot="1" x14ac:dyDescent="0.35"/>
    <row r="108" spans="1:13" ht="21" customHeight="1" thickTop="1" x14ac:dyDescent="0.3">
      <c r="B108" s="370" t="s">
        <v>5580</v>
      </c>
      <c r="C108" s="371"/>
      <c r="D108" s="371"/>
      <c r="E108" s="371"/>
      <c r="F108" s="371"/>
      <c r="G108" s="371"/>
      <c r="H108" s="371"/>
      <c r="I108" s="371"/>
      <c r="J108" s="371"/>
      <c r="K108" s="371"/>
      <c r="L108" s="372"/>
    </row>
    <row r="109" spans="1:13" ht="18" customHeight="1" x14ac:dyDescent="0.3">
      <c r="B109" s="220" t="s">
        <v>3</v>
      </c>
      <c r="C109" s="221" t="s">
        <v>4</v>
      </c>
      <c r="D109" s="221" t="s">
        <v>5</v>
      </c>
      <c r="E109" s="221"/>
      <c r="F109" s="221" t="s">
        <v>6</v>
      </c>
      <c r="G109" s="221"/>
      <c r="H109" s="221" t="s">
        <v>7</v>
      </c>
      <c r="I109" s="221"/>
      <c r="J109" s="221"/>
      <c r="K109" s="221"/>
      <c r="L109" s="222"/>
    </row>
    <row r="110" spans="1:13" ht="18" customHeight="1" x14ac:dyDescent="0.3">
      <c r="B110" s="220"/>
      <c r="C110" s="221"/>
      <c r="D110" s="6" t="s">
        <v>1</v>
      </c>
      <c r="E110" s="6" t="s">
        <v>2</v>
      </c>
      <c r="F110" s="38" t="s">
        <v>1</v>
      </c>
      <c r="G110" s="39" t="s">
        <v>2</v>
      </c>
      <c r="H110" s="221"/>
      <c r="I110" s="221"/>
      <c r="J110" s="221"/>
      <c r="K110" s="221"/>
      <c r="L110" s="222"/>
    </row>
    <row r="111" spans="1:13" ht="18" customHeight="1" x14ac:dyDescent="0.3">
      <c r="B111" s="225" t="s">
        <v>5579</v>
      </c>
      <c r="C111" s="41" t="s">
        <v>13</v>
      </c>
      <c r="D111" s="10">
        <f t="shared" ref="D111:D135" si="12">E111*0.65</f>
        <v>32.5</v>
      </c>
      <c r="E111" s="11">
        <v>50</v>
      </c>
      <c r="F111" s="12">
        <f t="shared" ref="F111:F135" si="13">D111*D$2</f>
        <v>0</v>
      </c>
      <c r="G111" s="12">
        <f t="shared" ref="G111:G135" si="14">E111*D$3</f>
        <v>0</v>
      </c>
      <c r="H111" s="193" t="s">
        <v>5578</v>
      </c>
      <c r="I111" s="194"/>
      <c r="J111" s="194"/>
      <c r="K111" s="194"/>
      <c r="L111" s="195"/>
    </row>
    <row r="112" spans="1:13" ht="18" customHeight="1" x14ac:dyDescent="0.3">
      <c r="B112" s="227"/>
      <c r="C112" s="41" t="s">
        <v>5577</v>
      </c>
      <c r="D112" s="10">
        <f t="shared" si="12"/>
        <v>1.625</v>
      </c>
      <c r="E112" s="11">
        <v>2.5</v>
      </c>
      <c r="F112" s="12">
        <f t="shared" si="13"/>
        <v>0</v>
      </c>
      <c r="G112" s="12">
        <f t="shared" si="14"/>
        <v>0</v>
      </c>
      <c r="H112" s="196"/>
      <c r="I112" s="197"/>
      <c r="J112" s="197"/>
      <c r="K112" s="197"/>
      <c r="L112" s="198"/>
    </row>
    <row r="113" spans="2:12" ht="18" customHeight="1" x14ac:dyDescent="0.3">
      <c r="B113" s="225" t="s">
        <v>5576</v>
      </c>
      <c r="C113" s="9" t="s">
        <v>5575</v>
      </c>
      <c r="D113" s="26">
        <f t="shared" si="12"/>
        <v>13</v>
      </c>
      <c r="E113" s="11">
        <v>20</v>
      </c>
      <c r="F113" s="12">
        <f t="shared" si="13"/>
        <v>0</v>
      </c>
      <c r="G113" s="12">
        <f t="shared" si="14"/>
        <v>0</v>
      </c>
      <c r="H113" s="202" t="s">
        <v>5574</v>
      </c>
      <c r="I113" s="203"/>
      <c r="J113" s="203"/>
      <c r="K113" s="203"/>
      <c r="L113" s="204"/>
    </row>
    <row r="114" spans="2:12" ht="18" customHeight="1" x14ac:dyDescent="0.3">
      <c r="B114" s="226"/>
      <c r="C114" s="42" t="s">
        <v>5573</v>
      </c>
      <c r="D114" s="10">
        <f t="shared" si="12"/>
        <v>9.75</v>
      </c>
      <c r="E114" s="49">
        <v>15</v>
      </c>
      <c r="F114" s="12">
        <f t="shared" si="13"/>
        <v>0</v>
      </c>
      <c r="G114" s="12">
        <f t="shared" si="14"/>
        <v>0</v>
      </c>
      <c r="H114" s="205"/>
      <c r="I114" s="206"/>
      <c r="J114" s="206"/>
      <c r="K114" s="206"/>
      <c r="L114" s="207"/>
    </row>
    <row r="115" spans="2:12" ht="18" customHeight="1" x14ac:dyDescent="0.3">
      <c r="B115" s="226"/>
      <c r="C115" s="42" t="s">
        <v>5572</v>
      </c>
      <c r="D115" s="10">
        <f t="shared" si="12"/>
        <v>1.3</v>
      </c>
      <c r="E115" s="49">
        <v>2</v>
      </c>
      <c r="F115" s="12">
        <f t="shared" si="13"/>
        <v>0</v>
      </c>
      <c r="G115" s="12">
        <f t="shared" si="14"/>
        <v>0</v>
      </c>
      <c r="H115" s="205"/>
      <c r="I115" s="206"/>
      <c r="J115" s="206"/>
      <c r="K115" s="206"/>
      <c r="L115" s="207"/>
    </row>
    <row r="116" spans="2:12" ht="18" customHeight="1" x14ac:dyDescent="0.3">
      <c r="B116" s="226"/>
      <c r="C116" s="42" t="s">
        <v>5541</v>
      </c>
      <c r="D116" s="10">
        <f t="shared" si="12"/>
        <v>0.32500000000000001</v>
      </c>
      <c r="E116" s="49">
        <v>0.5</v>
      </c>
      <c r="F116" s="12">
        <f t="shared" si="13"/>
        <v>0</v>
      </c>
      <c r="G116" s="12">
        <f t="shared" si="14"/>
        <v>0</v>
      </c>
      <c r="H116" s="205"/>
      <c r="I116" s="206"/>
      <c r="J116" s="206"/>
      <c r="K116" s="206"/>
      <c r="L116" s="207"/>
    </row>
    <row r="117" spans="2:12" ht="18" customHeight="1" x14ac:dyDescent="0.3">
      <c r="B117" s="226"/>
      <c r="C117" s="42" t="s">
        <v>5561</v>
      </c>
      <c r="D117" s="10">
        <f t="shared" si="12"/>
        <v>1.3</v>
      </c>
      <c r="E117" s="49">
        <v>2</v>
      </c>
      <c r="F117" s="12">
        <f t="shared" si="13"/>
        <v>0</v>
      </c>
      <c r="G117" s="12">
        <f t="shared" si="14"/>
        <v>0</v>
      </c>
      <c r="H117" s="205"/>
      <c r="I117" s="206"/>
      <c r="J117" s="206"/>
      <c r="K117" s="206"/>
      <c r="L117" s="207"/>
    </row>
    <row r="118" spans="2:12" ht="18" customHeight="1" x14ac:dyDescent="0.3">
      <c r="B118" s="226"/>
      <c r="C118" s="42" t="s">
        <v>5571</v>
      </c>
      <c r="D118" s="10">
        <f t="shared" si="12"/>
        <v>1.3</v>
      </c>
      <c r="E118" s="49">
        <v>2</v>
      </c>
      <c r="F118" s="12">
        <f t="shared" si="13"/>
        <v>0</v>
      </c>
      <c r="G118" s="12">
        <f t="shared" si="14"/>
        <v>0</v>
      </c>
      <c r="H118" s="205"/>
      <c r="I118" s="206"/>
      <c r="J118" s="206"/>
      <c r="K118" s="206"/>
      <c r="L118" s="207"/>
    </row>
    <row r="119" spans="2:12" ht="18" customHeight="1" x14ac:dyDescent="0.3">
      <c r="B119" s="226"/>
      <c r="C119" s="42" t="s">
        <v>5570</v>
      </c>
      <c r="D119" s="10">
        <f t="shared" si="12"/>
        <v>0.32500000000000001</v>
      </c>
      <c r="E119" s="49">
        <v>0.5</v>
      </c>
      <c r="F119" s="12">
        <f t="shared" si="13"/>
        <v>0</v>
      </c>
      <c r="G119" s="12">
        <f t="shared" si="14"/>
        <v>0</v>
      </c>
      <c r="H119" s="205"/>
      <c r="I119" s="206"/>
      <c r="J119" s="206"/>
      <c r="K119" s="206"/>
      <c r="L119" s="207"/>
    </row>
    <row r="120" spans="2:12" ht="18" customHeight="1" x14ac:dyDescent="0.3">
      <c r="B120" s="227"/>
      <c r="C120" s="42" t="s">
        <v>5569</v>
      </c>
      <c r="D120" s="10">
        <f t="shared" si="12"/>
        <v>0.13</v>
      </c>
      <c r="E120" s="49">
        <v>0.2</v>
      </c>
      <c r="F120" s="12">
        <f t="shared" si="13"/>
        <v>0</v>
      </c>
      <c r="G120" s="12">
        <f t="shared" si="14"/>
        <v>0</v>
      </c>
      <c r="H120" s="270"/>
      <c r="I120" s="271"/>
      <c r="J120" s="271"/>
      <c r="K120" s="271"/>
      <c r="L120" s="272"/>
    </row>
    <row r="121" spans="2:12" ht="18" customHeight="1" x14ac:dyDescent="0.3">
      <c r="B121" s="290" t="s">
        <v>5568</v>
      </c>
      <c r="C121" s="9" t="s">
        <v>400</v>
      </c>
      <c r="D121" s="26">
        <f t="shared" si="12"/>
        <v>26</v>
      </c>
      <c r="E121" s="11">
        <v>40</v>
      </c>
      <c r="F121" s="12">
        <f t="shared" si="13"/>
        <v>0</v>
      </c>
      <c r="G121" s="12">
        <f t="shared" si="14"/>
        <v>0</v>
      </c>
      <c r="H121" s="202" t="s">
        <v>5567</v>
      </c>
      <c r="I121" s="203"/>
      <c r="J121" s="203"/>
      <c r="K121" s="203"/>
      <c r="L121" s="204"/>
    </row>
    <row r="122" spans="2:12" ht="18" customHeight="1" x14ac:dyDescent="0.3">
      <c r="B122" s="291"/>
      <c r="C122" s="9" t="s">
        <v>21</v>
      </c>
      <c r="D122" s="10">
        <f t="shared" si="12"/>
        <v>3.25</v>
      </c>
      <c r="E122" s="11">
        <v>5</v>
      </c>
      <c r="F122" s="12">
        <f t="shared" si="13"/>
        <v>0</v>
      </c>
      <c r="G122" s="12">
        <f t="shared" si="14"/>
        <v>0</v>
      </c>
      <c r="H122" s="205"/>
      <c r="I122" s="206"/>
      <c r="J122" s="206"/>
      <c r="K122" s="206"/>
      <c r="L122" s="207"/>
    </row>
    <row r="123" spans="2:12" ht="18" customHeight="1" x14ac:dyDescent="0.3">
      <c r="B123" s="291"/>
      <c r="C123" s="9" t="s">
        <v>23</v>
      </c>
      <c r="D123" s="10">
        <f t="shared" si="12"/>
        <v>3.25</v>
      </c>
      <c r="E123" s="11">
        <v>5</v>
      </c>
      <c r="F123" s="12">
        <f t="shared" si="13"/>
        <v>0</v>
      </c>
      <c r="G123" s="12">
        <f t="shared" si="14"/>
        <v>0</v>
      </c>
      <c r="H123" s="205"/>
      <c r="I123" s="206"/>
      <c r="J123" s="206"/>
      <c r="K123" s="206"/>
      <c r="L123" s="207"/>
    </row>
    <row r="124" spans="2:12" ht="18" customHeight="1" x14ac:dyDescent="0.3">
      <c r="B124" s="291"/>
      <c r="C124" s="9" t="s">
        <v>22</v>
      </c>
      <c r="D124" s="10">
        <f t="shared" si="12"/>
        <v>6.5</v>
      </c>
      <c r="E124" s="11">
        <v>10</v>
      </c>
      <c r="F124" s="12">
        <f t="shared" si="13"/>
        <v>0</v>
      </c>
      <c r="G124" s="12">
        <f t="shared" si="14"/>
        <v>0</v>
      </c>
      <c r="H124" s="205"/>
      <c r="I124" s="206"/>
      <c r="J124" s="206"/>
      <c r="K124" s="206"/>
      <c r="L124" s="207"/>
    </row>
    <row r="125" spans="2:12" ht="18" customHeight="1" x14ac:dyDescent="0.3">
      <c r="B125" s="291"/>
      <c r="C125" s="9" t="s">
        <v>272</v>
      </c>
      <c r="D125" s="10">
        <f t="shared" si="12"/>
        <v>1.3</v>
      </c>
      <c r="E125" s="11">
        <v>2</v>
      </c>
      <c r="F125" s="12">
        <f t="shared" si="13"/>
        <v>0</v>
      </c>
      <c r="G125" s="12">
        <f t="shared" si="14"/>
        <v>0</v>
      </c>
      <c r="H125" s="205"/>
      <c r="I125" s="206"/>
      <c r="J125" s="206"/>
      <c r="K125" s="206"/>
      <c r="L125" s="207"/>
    </row>
    <row r="126" spans="2:12" ht="18" customHeight="1" x14ac:dyDescent="0.3">
      <c r="B126" s="291"/>
      <c r="C126" s="9" t="s">
        <v>24</v>
      </c>
      <c r="D126" s="10">
        <f t="shared" si="12"/>
        <v>0.32500000000000001</v>
      </c>
      <c r="E126" s="11">
        <v>0.5</v>
      </c>
      <c r="F126" s="12">
        <f t="shared" si="13"/>
        <v>0</v>
      </c>
      <c r="G126" s="12">
        <f t="shared" si="14"/>
        <v>0</v>
      </c>
      <c r="H126" s="205"/>
      <c r="I126" s="206"/>
      <c r="J126" s="206"/>
      <c r="K126" s="206"/>
      <c r="L126" s="207"/>
    </row>
    <row r="127" spans="2:12" ht="18" customHeight="1" x14ac:dyDescent="0.3">
      <c r="B127" s="296"/>
      <c r="C127" s="9" t="s">
        <v>25</v>
      </c>
      <c r="D127" s="26">
        <f t="shared" si="12"/>
        <v>1.9500000000000002</v>
      </c>
      <c r="E127" s="11">
        <v>3</v>
      </c>
      <c r="F127" s="12">
        <f t="shared" si="13"/>
        <v>0</v>
      </c>
      <c r="G127" s="12">
        <f t="shared" si="14"/>
        <v>0</v>
      </c>
      <c r="H127" s="205"/>
      <c r="I127" s="206"/>
      <c r="J127" s="206"/>
      <c r="K127" s="206"/>
      <c r="L127" s="207"/>
    </row>
    <row r="128" spans="2:12" ht="18" customHeight="1" x14ac:dyDescent="0.3">
      <c r="B128" s="303" t="s">
        <v>5566</v>
      </c>
      <c r="C128" s="9" t="s">
        <v>5565</v>
      </c>
      <c r="D128" s="15">
        <f t="shared" si="12"/>
        <v>19.5</v>
      </c>
      <c r="E128" s="9">
        <v>30</v>
      </c>
      <c r="F128" s="12">
        <f t="shared" si="13"/>
        <v>0</v>
      </c>
      <c r="G128" s="12">
        <f t="shared" si="14"/>
        <v>0</v>
      </c>
      <c r="H128" s="223" t="s">
        <v>5564</v>
      </c>
      <c r="I128" s="223"/>
      <c r="J128" s="223"/>
      <c r="K128" s="223"/>
      <c r="L128" s="224"/>
    </row>
    <row r="129" spans="2:12" ht="18" customHeight="1" x14ac:dyDescent="0.3">
      <c r="B129" s="303"/>
      <c r="C129" s="9" t="s">
        <v>5563</v>
      </c>
      <c r="D129" s="19">
        <f t="shared" si="12"/>
        <v>1.9500000000000002</v>
      </c>
      <c r="E129" s="9">
        <v>3</v>
      </c>
      <c r="F129" s="12">
        <f t="shared" si="13"/>
        <v>0</v>
      </c>
      <c r="G129" s="12">
        <f t="shared" si="14"/>
        <v>0</v>
      </c>
      <c r="H129" s="223"/>
      <c r="I129" s="223"/>
      <c r="J129" s="223"/>
      <c r="K129" s="223"/>
      <c r="L129" s="224"/>
    </row>
    <row r="130" spans="2:12" ht="18" customHeight="1" x14ac:dyDescent="0.3">
      <c r="B130" s="303"/>
      <c r="C130" s="9" t="s">
        <v>5541</v>
      </c>
      <c r="D130" s="15">
        <f t="shared" si="12"/>
        <v>0.65</v>
      </c>
      <c r="E130" s="9">
        <v>1</v>
      </c>
      <c r="F130" s="12">
        <f t="shared" si="13"/>
        <v>0</v>
      </c>
      <c r="G130" s="12">
        <f t="shared" si="14"/>
        <v>0</v>
      </c>
      <c r="H130" s="223"/>
      <c r="I130" s="223"/>
      <c r="J130" s="223"/>
      <c r="K130" s="223"/>
      <c r="L130" s="224"/>
    </row>
    <row r="131" spans="2:12" ht="18" customHeight="1" x14ac:dyDescent="0.3">
      <c r="B131" s="303"/>
      <c r="C131" s="9" t="s">
        <v>5562</v>
      </c>
      <c r="D131" s="15">
        <f t="shared" si="12"/>
        <v>0.65</v>
      </c>
      <c r="E131" s="9">
        <v>1</v>
      </c>
      <c r="F131" s="12">
        <f t="shared" si="13"/>
        <v>0</v>
      </c>
      <c r="G131" s="12">
        <f t="shared" si="14"/>
        <v>0</v>
      </c>
      <c r="H131" s="223"/>
      <c r="I131" s="223"/>
      <c r="J131" s="223"/>
      <c r="K131" s="223"/>
      <c r="L131" s="224"/>
    </row>
    <row r="132" spans="2:12" ht="18" customHeight="1" x14ac:dyDescent="0.3">
      <c r="B132" s="303"/>
      <c r="C132" s="9" t="s">
        <v>5561</v>
      </c>
      <c r="D132" s="15">
        <f t="shared" si="12"/>
        <v>0.65</v>
      </c>
      <c r="E132" s="9">
        <v>1</v>
      </c>
      <c r="F132" s="12">
        <f t="shared" si="13"/>
        <v>0</v>
      </c>
      <c r="G132" s="12">
        <f t="shared" si="14"/>
        <v>0</v>
      </c>
      <c r="H132" s="223"/>
      <c r="I132" s="223"/>
      <c r="J132" s="223"/>
      <c r="K132" s="223"/>
      <c r="L132" s="224"/>
    </row>
    <row r="133" spans="2:12" ht="18" customHeight="1" x14ac:dyDescent="0.3">
      <c r="B133" s="303"/>
      <c r="C133" s="9" t="s">
        <v>5560</v>
      </c>
      <c r="D133" s="15">
        <f t="shared" si="12"/>
        <v>0.65</v>
      </c>
      <c r="E133" s="9">
        <v>1</v>
      </c>
      <c r="F133" s="12">
        <f t="shared" si="13"/>
        <v>0</v>
      </c>
      <c r="G133" s="12">
        <f t="shared" si="14"/>
        <v>0</v>
      </c>
      <c r="H133" s="223"/>
      <c r="I133" s="223"/>
      <c r="J133" s="223"/>
      <c r="K133" s="223"/>
      <c r="L133" s="224"/>
    </row>
    <row r="134" spans="2:12" ht="18" customHeight="1" x14ac:dyDescent="0.3">
      <c r="B134" s="303"/>
      <c r="C134" s="9" t="s">
        <v>5559</v>
      </c>
      <c r="D134" s="15">
        <f t="shared" si="12"/>
        <v>0.32500000000000001</v>
      </c>
      <c r="E134" s="9">
        <v>0.5</v>
      </c>
      <c r="F134" s="12">
        <f t="shared" si="13"/>
        <v>0</v>
      </c>
      <c r="G134" s="12">
        <f t="shared" si="14"/>
        <v>0</v>
      </c>
      <c r="H134" s="223"/>
      <c r="I134" s="223"/>
      <c r="J134" s="223"/>
      <c r="K134" s="223"/>
      <c r="L134" s="224"/>
    </row>
    <row r="135" spans="2:12" ht="18" customHeight="1" thickBot="1" x14ac:dyDescent="0.35">
      <c r="B135" s="27" t="s">
        <v>5540</v>
      </c>
      <c r="C135" s="21" t="s">
        <v>5558</v>
      </c>
      <c r="D135" s="28">
        <f t="shared" si="12"/>
        <v>13</v>
      </c>
      <c r="E135" s="23">
        <v>20</v>
      </c>
      <c r="F135" s="24">
        <f t="shared" si="13"/>
        <v>0</v>
      </c>
      <c r="G135" s="24">
        <f t="shared" si="14"/>
        <v>0</v>
      </c>
      <c r="H135" s="228" t="s">
        <v>5557</v>
      </c>
      <c r="I135" s="229"/>
      <c r="J135" s="229"/>
      <c r="K135" s="229"/>
      <c r="L135" s="230"/>
    </row>
    <row r="136" spans="2:12" ht="80.099999999999994" customHeight="1" thickTop="1" x14ac:dyDescent="0.3">
      <c r="B136" s="190"/>
      <c r="C136" s="190"/>
      <c r="D136" s="190"/>
      <c r="E136" s="190"/>
      <c r="F136" s="190"/>
      <c r="G136" s="190"/>
      <c r="H136" s="190"/>
      <c r="I136" s="190"/>
      <c r="J136" s="190"/>
      <c r="K136" s="190"/>
      <c r="L136" s="190"/>
    </row>
  </sheetData>
  <mergeCells count="82">
    <mergeCell ref="B76:B81"/>
    <mergeCell ref="H76:L81"/>
    <mergeCell ref="H88:L88"/>
    <mergeCell ref="B96:B100"/>
    <mergeCell ref="H96:L100"/>
    <mergeCell ref="F86:G86"/>
    <mergeCell ref="H86:L87"/>
    <mergeCell ref="H89:L95"/>
    <mergeCell ref="H82:L82"/>
    <mergeCell ref="B60:B61"/>
    <mergeCell ref="H60:L61"/>
    <mergeCell ref="B62:B68"/>
    <mergeCell ref="H62:L68"/>
    <mergeCell ref="B69:B75"/>
    <mergeCell ref="H69:L75"/>
    <mergeCell ref="H24:L24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8:B20"/>
    <mergeCell ref="H18:L20"/>
    <mergeCell ref="B21:B23"/>
    <mergeCell ref="H21:L23"/>
    <mergeCell ref="B10:B11"/>
    <mergeCell ref="H10:L11"/>
    <mergeCell ref="B136:L136"/>
    <mergeCell ref="B111:B112"/>
    <mergeCell ref="H111:L112"/>
    <mergeCell ref="B113:B120"/>
    <mergeCell ref="H113:L120"/>
    <mergeCell ref="B121:B127"/>
    <mergeCell ref="H121:L127"/>
    <mergeCell ref="H135:L135"/>
    <mergeCell ref="B128:B134"/>
    <mergeCell ref="H128:L134"/>
    <mergeCell ref="B106:L106"/>
    <mergeCell ref="B108:L108"/>
    <mergeCell ref="B109:B110"/>
    <mergeCell ref="B85:L85"/>
    <mergeCell ref="B86:B87"/>
    <mergeCell ref="H105:L105"/>
    <mergeCell ref="C109:C110"/>
    <mergeCell ref="D109:E109"/>
    <mergeCell ref="F109:G109"/>
    <mergeCell ref="H109:L110"/>
    <mergeCell ref="B101:B104"/>
    <mergeCell ref="H101:L104"/>
    <mergeCell ref="B12:B17"/>
    <mergeCell ref="H12:L17"/>
    <mergeCell ref="H54:L54"/>
    <mergeCell ref="B55:L55"/>
    <mergeCell ref="B89:B95"/>
    <mergeCell ref="C86:C87"/>
    <mergeCell ref="D86:E86"/>
    <mergeCell ref="B83:L83"/>
    <mergeCell ref="B27:L27"/>
    <mergeCell ref="B28:B29"/>
    <mergeCell ref="C28:C29"/>
    <mergeCell ref="D28:E28"/>
    <mergeCell ref="F28:G28"/>
    <mergeCell ref="H28:L29"/>
    <mergeCell ref="B25:L25"/>
    <mergeCell ref="B57:L57"/>
    <mergeCell ref="B58:B59"/>
    <mergeCell ref="C58:C59"/>
    <mergeCell ref="D58:E58"/>
    <mergeCell ref="F58:G58"/>
    <mergeCell ref="H58:L59"/>
    <mergeCell ref="B30:B31"/>
    <mergeCell ref="H30:L31"/>
    <mergeCell ref="B39:B49"/>
    <mergeCell ref="H39:L49"/>
    <mergeCell ref="B50:B53"/>
    <mergeCell ref="H50:L53"/>
    <mergeCell ref="B32:B38"/>
    <mergeCell ref="H32:L38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3" fitToHeight="0" orientation="portrait" r:id="rId1"/>
  <rowBreaks count="4" manualBreakCount="4">
    <brk id="25" max="12" man="1"/>
    <brk id="55" max="12" man="1"/>
    <brk id="83" max="12" man="1"/>
    <brk id="106" max="12" man="1"/>
  </rowBreaks>
  <colBreaks count="1" manualBreakCount="1">
    <brk id="12" max="124" man="1"/>
  </colBreaks>
  <drawing r:id="rId2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>
    <pageSetUpPr fitToPage="1"/>
  </sheetPr>
  <dimension ref="A1:M145"/>
  <sheetViews>
    <sheetView zoomScaleNormal="100" zoomScaleSheetLayoutView="55" workbookViewId="0">
      <selection activeCell="B2" sqref="B2:B3"/>
    </sheetView>
  </sheetViews>
  <sheetFormatPr defaultRowHeight="16.5" x14ac:dyDescent="0.3"/>
  <cols>
    <col min="1" max="1" width="4.3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9" style="1"/>
    <col min="14" max="14" width="8.75" customWidth="1"/>
  </cols>
  <sheetData>
    <row r="1" spans="1:13" ht="19.5" customHeight="1" thickBot="1" x14ac:dyDescent="0.35"/>
    <row r="2" spans="1:13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1:13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1:13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1:13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1:13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1:13" ht="21" customHeight="1" thickTop="1" x14ac:dyDescent="0.3">
      <c r="B7" s="367" t="s">
        <v>5634</v>
      </c>
      <c r="C7" s="368"/>
      <c r="D7" s="368"/>
      <c r="E7" s="368"/>
      <c r="F7" s="368"/>
      <c r="G7" s="368"/>
      <c r="H7" s="368"/>
      <c r="I7" s="368"/>
      <c r="J7" s="368"/>
      <c r="K7" s="368"/>
      <c r="L7" s="369"/>
    </row>
    <row r="8" spans="1:13" ht="18" customHeight="1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1:13" ht="18" customHeight="1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1:13" ht="18" customHeight="1" x14ac:dyDescent="0.3">
      <c r="A10"/>
      <c r="B10" s="16" t="s">
        <v>45</v>
      </c>
      <c r="C10" s="9" t="s">
        <v>13</v>
      </c>
      <c r="D10" s="10">
        <f t="shared" ref="D10:D32" si="0">E10*0.65</f>
        <v>35.75</v>
      </c>
      <c r="E10" s="9">
        <v>55</v>
      </c>
      <c r="F10" s="12">
        <f t="shared" ref="F10:F32" si="1">D10*D$2</f>
        <v>0</v>
      </c>
      <c r="G10" s="12">
        <f t="shared" ref="G10:G32" si="2">E10*D$3</f>
        <v>0</v>
      </c>
      <c r="H10" s="223" t="s">
        <v>46</v>
      </c>
      <c r="I10" s="223"/>
      <c r="J10" s="223"/>
      <c r="K10" s="223"/>
      <c r="L10" s="224"/>
      <c r="M10"/>
    </row>
    <row r="11" spans="1:13" ht="18" customHeight="1" x14ac:dyDescent="0.3">
      <c r="B11" s="225" t="s">
        <v>3818</v>
      </c>
      <c r="C11" s="14" t="s">
        <v>86</v>
      </c>
      <c r="D11" s="19">
        <f t="shared" si="0"/>
        <v>13</v>
      </c>
      <c r="E11" s="11">
        <v>20</v>
      </c>
      <c r="F11" s="12">
        <f t="shared" si="1"/>
        <v>0</v>
      </c>
      <c r="G11" s="12">
        <f t="shared" si="2"/>
        <v>0</v>
      </c>
      <c r="H11" s="205" t="s">
        <v>5050</v>
      </c>
      <c r="I11" s="206"/>
      <c r="J11" s="206"/>
      <c r="K11" s="206"/>
      <c r="L11" s="207"/>
    </row>
    <row r="12" spans="1:13" ht="18" customHeight="1" x14ac:dyDescent="0.3">
      <c r="B12" s="226"/>
      <c r="C12" s="14" t="s">
        <v>5633</v>
      </c>
      <c r="D12" s="15">
        <f t="shared" si="0"/>
        <v>3.25</v>
      </c>
      <c r="E12" s="11">
        <v>5</v>
      </c>
      <c r="F12" s="12">
        <f t="shared" si="1"/>
        <v>0</v>
      </c>
      <c r="G12" s="12">
        <f t="shared" si="2"/>
        <v>0</v>
      </c>
      <c r="H12" s="205"/>
      <c r="I12" s="206"/>
      <c r="J12" s="206"/>
      <c r="K12" s="206"/>
      <c r="L12" s="207"/>
    </row>
    <row r="13" spans="1:13" ht="18" customHeight="1" x14ac:dyDescent="0.3">
      <c r="B13" s="226"/>
      <c r="C13" s="14" t="s">
        <v>195</v>
      </c>
      <c r="D13" s="15">
        <f t="shared" si="0"/>
        <v>0.32500000000000001</v>
      </c>
      <c r="E13" s="11">
        <v>0.5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1:13" ht="18" customHeight="1" x14ac:dyDescent="0.3">
      <c r="B14" s="226"/>
      <c r="C14" s="14" t="s">
        <v>27</v>
      </c>
      <c r="D14" s="15">
        <f t="shared" si="0"/>
        <v>1.3</v>
      </c>
      <c r="E14" s="11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1:13" ht="18" customHeight="1" x14ac:dyDescent="0.3">
      <c r="B15" s="226"/>
      <c r="C15" s="14" t="s">
        <v>16</v>
      </c>
      <c r="D15" s="15">
        <f t="shared" si="0"/>
        <v>1.3</v>
      </c>
      <c r="E15" s="11">
        <v>2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1:13" ht="18" customHeight="1" x14ac:dyDescent="0.3">
      <c r="B16" s="227"/>
      <c r="C16" s="14" t="s">
        <v>17</v>
      </c>
      <c r="D16" s="15">
        <f t="shared" si="0"/>
        <v>1.3</v>
      </c>
      <c r="E16" s="11">
        <v>2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7.25" customHeight="1" x14ac:dyDescent="0.3">
      <c r="B17" s="225" t="s">
        <v>332</v>
      </c>
      <c r="C17" s="9" t="s">
        <v>1818</v>
      </c>
      <c r="D17" s="26">
        <f t="shared" si="0"/>
        <v>26</v>
      </c>
      <c r="E17" s="11">
        <v>40</v>
      </c>
      <c r="F17" s="32">
        <f t="shared" si="1"/>
        <v>0</v>
      </c>
      <c r="G17" s="12">
        <f t="shared" si="2"/>
        <v>0</v>
      </c>
      <c r="H17" s="202" t="s">
        <v>5105</v>
      </c>
      <c r="I17" s="203"/>
      <c r="J17" s="203"/>
      <c r="K17" s="203"/>
      <c r="L17" s="204"/>
    </row>
    <row r="18" spans="2:12" ht="17.25" customHeight="1" x14ac:dyDescent="0.3">
      <c r="B18" s="226"/>
      <c r="C18" s="9" t="s">
        <v>22</v>
      </c>
      <c r="D18" s="15">
        <f t="shared" si="0"/>
        <v>6.5</v>
      </c>
      <c r="E18" s="11">
        <v>10</v>
      </c>
      <c r="F18" s="3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7.25" customHeight="1" x14ac:dyDescent="0.3">
      <c r="B19" s="226"/>
      <c r="C19" s="9" t="s">
        <v>23</v>
      </c>
      <c r="D19" s="15">
        <f t="shared" si="0"/>
        <v>3.25</v>
      </c>
      <c r="E19" s="11">
        <v>5</v>
      </c>
      <c r="F19" s="3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7.25" customHeight="1" x14ac:dyDescent="0.3">
      <c r="B20" s="226"/>
      <c r="C20" s="9" t="s">
        <v>195</v>
      </c>
      <c r="D20" s="15">
        <f t="shared" si="0"/>
        <v>0.65</v>
      </c>
      <c r="E20" s="11">
        <v>1</v>
      </c>
      <c r="F20" s="3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7.25" customHeight="1" x14ac:dyDescent="0.3">
      <c r="B21" s="226"/>
      <c r="C21" s="9" t="s">
        <v>27</v>
      </c>
      <c r="D21" s="15">
        <f t="shared" si="0"/>
        <v>2.6</v>
      </c>
      <c r="E21" s="11">
        <v>4</v>
      </c>
      <c r="F21" s="3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7.25" customHeight="1" x14ac:dyDescent="0.3">
      <c r="B22" s="226"/>
      <c r="C22" s="9" t="s">
        <v>28</v>
      </c>
      <c r="D22" s="15">
        <f t="shared" si="0"/>
        <v>1.3</v>
      </c>
      <c r="E22" s="11">
        <v>2</v>
      </c>
      <c r="F22" s="3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7.25" customHeight="1" x14ac:dyDescent="0.3">
      <c r="B23" s="226"/>
      <c r="C23" s="9" t="s">
        <v>24</v>
      </c>
      <c r="D23" s="15">
        <f t="shared" si="0"/>
        <v>0.19500000000000001</v>
      </c>
      <c r="E23" s="11">
        <v>0.3</v>
      </c>
      <c r="F23" s="3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7.25" customHeight="1" x14ac:dyDescent="0.3">
      <c r="B24" s="226"/>
      <c r="C24" s="9" t="s">
        <v>78</v>
      </c>
      <c r="D24" s="15">
        <f t="shared" si="0"/>
        <v>6.5000000000000002E-2</v>
      </c>
      <c r="E24" s="11">
        <v>0.1</v>
      </c>
      <c r="F24" s="3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7.25" customHeight="1" x14ac:dyDescent="0.3">
      <c r="B25" s="227"/>
      <c r="C25" s="9" t="s">
        <v>190</v>
      </c>
      <c r="D25" s="15">
        <f t="shared" si="0"/>
        <v>0.65</v>
      </c>
      <c r="E25" s="11">
        <v>1</v>
      </c>
      <c r="F25" s="3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s="1" customFormat="1" ht="16.5" customHeight="1" x14ac:dyDescent="0.3">
      <c r="B26" s="187" t="s">
        <v>1651</v>
      </c>
      <c r="C26" s="9" t="s">
        <v>91</v>
      </c>
      <c r="D26" s="15">
        <f t="shared" si="0"/>
        <v>19.5</v>
      </c>
      <c r="E26" s="9">
        <v>30</v>
      </c>
      <c r="F26" s="12">
        <f t="shared" si="1"/>
        <v>0</v>
      </c>
      <c r="G26" s="12">
        <f t="shared" si="2"/>
        <v>0</v>
      </c>
      <c r="H26" s="223" t="s">
        <v>4633</v>
      </c>
      <c r="I26" s="223"/>
      <c r="J26" s="223"/>
      <c r="K26" s="223"/>
      <c r="L26" s="224"/>
    </row>
    <row r="27" spans="2:12" s="1" customFormat="1" ht="16.5" customHeight="1" x14ac:dyDescent="0.3">
      <c r="B27" s="187"/>
      <c r="C27" s="9" t="s">
        <v>20</v>
      </c>
      <c r="D27" s="15">
        <f t="shared" si="0"/>
        <v>0.65</v>
      </c>
      <c r="E27" s="9">
        <v>1</v>
      </c>
      <c r="F27" s="12">
        <f t="shared" si="1"/>
        <v>0</v>
      </c>
      <c r="G27" s="12">
        <f t="shared" si="2"/>
        <v>0</v>
      </c>
      <c r="H27" s="223"/>
      <c r="I27" s="223"/>
      <c r="J27" s="223"/>
      <c r="K27" s="223"/>
      <c r="L27" s="224"/>
    </row>
    <row r="28" spans="2:12" s="1" customFormat="1" ht="16.5" customHeight="1" x14ac:dyDescent="0.3">
      <c r="B28" s="187"/>
      <c r="C28" s="9" t="s">
        <v>195</v>
      </c>
      <c r="D28" s="15">
        <f t="shared" si="0"/>
        <v>0.32500000000000001</v>
      </c>
      <c r="E28" s="9">
        <v>0.5</v>
      </c>
      <c r="F28" s="12">
        <f t="shared" si="1"/>
        <v>0</v>
      </c>
      <c r="G28" s="12">
        <f t="shared" si="2"/>
        <v>0</v>
      </c>
      <c r="H28" s="223"/>
      <c r="I28" s="223"/>
      <c r="J28" s="223"/>
      <c r="K28" s="223"/>
      <c r="L28" s="224"/>
    </row>
    <row r="29" spans="2:12" s="1" customFormat="1" ht="16.5" customHeight="1" x14ac:dyDescent="0.3">
      <c r="B29" s="187"/>
      <c r="C29" s="9" t="s">
        <v>162</v>
      </c>
      <c r="D29" s="15">
        <f t="shared" si="0"/>
        <v>0.65</v>
      </c>
      <c r="E29" s="9">
        <v>1</v>
      </c>
      <c r="F29" s="12">
        <f t="shared" si="1"/>
        <v>0</v>
      </c>
      <c r="G29" s="12">
        <f t="shared" si="2"/>
        <v>0</v>
      </c>
      <c r="H29" s="223"/>
      <c r="I29" s="223"/>
      <c r="J29" s="223"/>
      <c r="K29" s="223"/>
      <c r="L29" s="224"/>
    </row>
    <row r="30" spans="2:12" s="1" customFormat="1" ht="16.5" customHeight="1" x14ac:dyDescent="0.3">
      <c r="B30" s="187"/>
      <c r="C30" s="9" t="s">
        <v>53</v>
      </c>
      <c r="D30" s="15">
        <f t="shared" si="0"/>
        <v>0.13</v>
      </c>
      <c r="E30" s="9">
        <v>0.2</v>
      </c>
      <c r="F30" s="12">
        <f t="shared" si="1"/>
        <v>0</v>
      </c>
      <c r="G30" s="12">
        <f t="shared" si="2"/>
        <v>0</v>
      </c>
      <c r="H30" s="223"/>
      <c r="I30" s="223"/>
      <c r="J30" s="223"/>
      <c r="K30" s="223"/>
      <c r="L30" s="224"/>
    </row>
    <row r="31" spans="2:12" s="1" customFormat="1" ht="16.5" customHeight="1" x14ac:dyDescent="0.3">
      <c r="B31" s="187"/>
      <c r="C31" s="9" t="s">
        <v>190</v>
      </c>
      <c r="D31" s="15">
        <f t="shared" si="0"/>
        <v>0.65</v>
      </c>
      <c r="E31" s="9">
        <v>1</v>
      </c>
      <c r="F31" s="12">
        <f t="shared" si="1"/>
        <v>0</v>
      </c>
      <c r="G31" s="12">
        <f t="shared" si="2"/>
        <v>0</v>
      </c>
      <c r="H31" s="223"/>
      <c r="I31" s="223"/>
      <c r="J31" s="223"/>
      <c r="K31" s="223"/>
      <c r="L31" s="224"/>
    </row>
    <row r="32" spans="2:12" ht="18" customHeight="1" thickBot="1" x14ac:dyDescent="0.35">
      <c r="B32" s="51" t="s">
        <v>330</v>
      </c>
      <c r="C32" s="52" t="s">
        <v>264</v>
      </c>
      <c r="D32" s="28">
        <f t="shared" si="0"/>
        <v>13</v>
      </c>
      <c r="E32" s="24">
        <v>20</v>
      </c>
      <c r="F32" s="24">
        <f t="shared" si="1"/>
        <v>0</v>
      </c>
      <c r="G32" s="24">
        <f t="shared" si="2"/>
        <v>0</v>
      </c>
      <c r="H32" s="228" t="s">
        <v>34</v>
      </c>
      <c r="I32" s="229"/>
      <c r="J32" s="229"/>
      <c r="K32" s="229"/>
      <c r="L32" s="230"/>
    </row>
    <row r="33" spans="2:12" ht="80.099999999999994" customHeight="1" thickTop="1" x14ac:dyDescent="0.3"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</row>
    <row r="34" spans="2:12" ht="18" customHeight="1" thickBot="1" x14ac:dyDescent="0.35"/>
    <row r="35" spans="2:12" ht="21" customHeight="1" thickTop="1" x14ac:dyDescent="0.3">
      <c r="B35" s="370" t="s">
        <v>5632</v>
      </c>
      <c r="C35" s="371"/>
      <c r="D35" s="371"/>
      <c r="E35" s="371"/>
      <c r="F35" s="371"/>
      <c r="G35" s="371"/>
      <c r="H35" s="371"/>
      <c r="I35" s="371"/>
      <c r="J35" s="371"/>
      <c r="K35" s="371"/>
      <c r="L35" s="372"/>
    </row>
    <row r="36" spans="2:12" ht="18" customHeight="1" x14ac:dyDescent="0.3">
      <c r="B36" s="220" t="s">
        <v>3</v>
      </c>
      <c r="C36" s="221" t="s">
        <v>4</v>
      </c>
      <c r="D36" s="221" t="s">
        <v>5</v>
      </c>
      <c r="E36" s="221"/>
      <c r="F36" s="221" t="s">
        <v>6</v>
      </c>
      <c r="G36" s="221"/>
      <c r="H36" s="221" t="s">
        <v>7</v>
      </c>
      <c r="I36" s="221"/>
      <c r="J36" s="221"/>
      <c r="K36" s="221"/>
      <c r="L36" s="222"/>
    </row>
    <row r="37" spans="2:12" ht="18" customHeight="1" x14ac:dyDescent="0.3">
      <c r="B37" s="220"/>
      <c r="C37" s="221"/>
      <c r="D37" s="6" t="s">
        <v>1</v>
      </c>
      <c r="E37" s="6" t="s">
        <v>2</v>
      </c>
      <c r="F37" s="38" t="s">
        <v>1</v>
      </c>
      <c r="G37" s="39" t="s">
        <v>2</v>
      </c>
      <c r="H37" s="221"/>
      <c r="I37" s="221"/>
      <c r="J37" s="221"/>
      <c r="K37" s="221"/>
      <c r="L37" s="222"/>
    </row>
    <row r="38" spans="2:12" ht="18" customHeight="1" x14ac:dyDescent="0.3">
      <c r="B38" s="187" t="s">
        <v>59</v>
      </c>
      <c r="C38" s="41" t="s">
        <v>13</v>
      </c>
      <c r="D38" s="15">
        <f t="shared" ref="D38:D54" si="3">E38*0.65</f>
        <v>32.5</v>
      </c>
      <c r="E38" s="11">
        <v>50</v>
      </c>
      <c r="F38" s="12">
        <f t="shared" ref="F38:F54" si="4">D38*D$2</f>
        <v>0</v>
      </c>
      <c r="G38" s="12">
        <f t="shared" ref="G38:G54" si="5">E38*D$3</f>
        <v>0</v>
      </c>
      <c r="H38" s="193" t="s">
        <v>68</v>
      </c>
      <c r="I38" s="194"/>
      <c r="J38" s="194"/>
      <c r="K38" s="194"/>
      <c r="L38" s="195"/>
    </row>
    <row r="39" spans="2:12" ht="18" customHeight="1" x14ac:dyDescent="0.3">
      <c r="B39" s="187"/>
      <c r="C39" s="41" t="s">
        <v>69</v>
      </c>
      <c r="D39" s="15">
        <f t="shared" si="3"/>
        <v>1.625</v>
      </c>
      <c r="E39" s="11">
        <v>2.5</v>
      </c>
      <c r="F39" s="12">
        <f t="shared" si="4"/>
        <v>0</v>
      </c>
      <c r="G39" s="12">
        <f t="shared" si="5"/>
        <v>0</v>
      </c>
      <c r="H39" s="196"/>
      <c r="I39" s="197"/>
      <c r="J39" s="197"/>
      <c r="K39" s="197"/>
      <c r="L39" s="198"/>
    </row>
    <row r="40" spans="2:12" ht="18" customHeight="1" x14ac:dyDescent="0.3">
      <c r="B40" s="187" t="s">
        <v>619</v>
      </c>
      <c r="C40" s="9" t="s">
        <v>91</v>
      </c>
      <c r="D40" s="10">
        <f t="shared" si="3"/>
        <v>3.25</v>
      </c>
      <c r="E40" s="9">
        <v>5</v>
      </c>
      <c r="F40" s="12">
        <f t="shared" si="4"/>
        <v>0</v>
      </c>
      <c r="G40" s="12">
        <f t="shared" si="5"/>
        <v>0</v>
      </c>
      <c r="H40" s="262" t="s">
        <v>3730</v>
      </c>
      <c r="I40" s="262"/>
      <c r="J40" s="262"/>
      <c r="K40" s="262"/>
      <c r="L40" s="263"/>
    </row>
    <row r="41" spans="2:12" ht="18" customHeight="1" x14ac:dyDescent="0.3">
      <c r="B41" s="187"/>
      <c r="C41" s="9" t="s">
        <v>169</v>
      </c>
      <c r="D41" s="10">
        <f t="shared" si="3"/>
        <v>3.25</v>
      </c>
      <c r="E41" s="9">
        <v>5</v>
      </c>
      <c r="F41" s="12">
        <f t="shared" si="4"/>
        <v>0</v>
      </c>
      <c r="G41" s="12">
        <f t="shared" si="5"/>
        <v>0</v>
      </c>
      <c r="H41" s="262"/>
      <c r="I41" s="262"/>
      <c r="J41" s="262"/>
      <c r="K41" s="262"/>
      <c r="L41" s="263"/>
    </row>
    <row r="42" spans="2:12" ht="18" customHeight="1" x14ac:dyDescent="0.3">
      <c r="B42" s="187"/>
      <c r="C42" s="9" t="s">
        <v>189</v>
      </c>
      <c r="D42" s="10">
        <f t="shared" si="3"/>
        <v>3.25</v>
      </c>
      <c r="E42" s="9">
        <v>5</v>
      </c>
      <c r="F42" s="12">
        <f t="shared" si="4"/>
        <v>0</v>
      </c>
      <c r="G42" s="12">
        <f t="shared" si="5"/>
        <v>0</v>
      </c>
      <c r="H42" s="262"/>
      <c r="I42" s="262"/>
      <c r="J42" s="262"/>
      <c r="K42" s="262"/>
      <c r="L42" s="263"/>
    </row>
    <row r="43" spans="2:12" ht="18" customHeight="1" x14ac:dyDescent="0.3">
      <c r="B43" s="187"/>
      <c r="C43" s="9" t="s">
        <v>272</v>
      </c>
      <c r="D43" s="26">
        <f t="shared" si="3"/>
        <v>14.950000000000001</v>
      </c>
      <c r="E43" s="9">
        <v>23</v>
      </c>
      <c r="F43" s="12">
        <f t="shared" si="4"/>
        <v>0</v>
      </c>
      <c r="G43" s="12">
        <f t="shared" si="5"/>
        <v>0</v>
      </c>
      <c r="H43" s="262"/>
      <c r="I43" s="262"/>
      <c r="J43" s="262"/>
      <c r="K43" s="262"/>
      <c r="L43" s="263"/>
    </row>
    <row r="44" spans="2:12" ht="18" customHeight="1" x14ac:dyDescent="0.3">
      <c r="B44" s="187"/>
      <c r="C44" s="9" t="s">
        <v>24</v>
      </c>
      <c r="D44" s="10">
        <f t="shared" si="3"/>
        <v>0.19500000000000001</v>
      </c>
      <c r="E44" s="9">
        <v>0.3</v>
      </c>
      <c r="F44" s="12">
        <f t="shared" si="4"/>
        <v>0</v>
      </c>
      <c r="G44" s="12">
        <f t="shared" si="5"/>
        <v>0</v>
      </c>
      <c r="H44" s="262"/>
      <c r="I44" s="262"/>
      <c r="J44" s="262"/>
      <c r="K44" s="262"/>
      <c r="L44" s="263"/>
    </row>
    <row r="45" spans="2:12" ht="18" customHeight="1" x14ac:dyDescent="0.3">
      <c r="B45" s="187"/>
      <c r="C45" s="9" t="s">
        <v>27</v>
      </c>
      <c r="D45" s="10">
        <f t="shared" si="3"/>
        <v>1.3</v>
      </c>
      <c r="E45" s="9">
        <v>2</v>
      </c>
      <c r="F45" s="12">
        <f t="shared" si="4"/>
        <v>0</v>
      </c>
      <c r="G45" s="12">
        <f t="shared" si="5"/>
        <v>0</v>
      </c>
      <c r="H45" s="262"/>
      <c r="I45" s="262"/>
      <c r="J45" s="262"/>
      <c r="K45" s="262"/>
      <c r="L45" s="263"/>
    </row>
    <row r="46" spans="2:12" ht="18" customHeight="1" x14ac:dyDescent="0.3">
      <c r="B46" s="187"/>
      <c r="C46" s="9" t="s">
        <v>25</v>
      </c>
      <c r="D46" s="10">
        <f t="shared" si="3"/>
        <v>6.5000000000000002E-2</v>
      </c>
      <c r="E46" s="9">
        <v>0.1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ht="18" customHeight="1" x14ac:dyDescent="0.3">
      <c r="B47" s="187"/>
      <c r="C47" s="9" t="s">
        <v>39</v>
      </c>
      <c r="D47" s="10">
        <f t="shared" si="3"/>
        <v>0.65</v>
      </c>
      <c r="E47" s="9">
        <v>1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ht="18" customHeight="1" x14ac:dyDescent="0.3">
      <c r="B48" s="187"/>
      <c r="C48" s="9" t="s">
        <v>498</v>
      </c>
      <c r="D48" s="10">
        <f t="shared" si="3"/>
        <v>1.3</v>
      </c>
      <c r="E48" s="9">
        <v>2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8" customHeight="1" x14ac:dyDescent="0.3">
      <c r="B49" s="187"/>
      <c r="C49" s="9" t="s">
        <v>499</v>
      </c>
      <c r="D49" s="10">
        <f t="shared" si="3"/>
        <v>1.3</v>
      </c>
      <c r="E49" s="9">
        <v>2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s="88" customFormat="1" ht="17.25" customHeight="1" x14ac:dyDescent="0.3">
      <c r="B50" s="282" t="s">
        <v>5631</v>
      </c>
      <c r="C50" s="9" t="s">
        <v>204</v>
      </c>
      <c r="D50" s="12">
        <f t="shared" si="3"/>
        <v>26</v>
      </c>
      <c r="E50" s="9">
        <v>40</v>
      </c>
      <c r="F50" s="12">
        <f t="shared" si="4"/>
        <v>0</v>
      </c>
      <c r="G50" s="12">
        <f t="shared" si="5"/>
        <v>0</v>
      </c>
      <c r="H50" s="202" t="s">
        <v>5630</v>
      </c>
      <c r="I50" s="203"/>
      <c r="J50" s="203"/>
      <c r="K50" s="203"/>
      <c r="L50" s="204"/>
    </row>
    <row r="51" spans="2:12" s="88" customFormat="1" ht="17.25" customHeight="1" x14ac:dyDescent="0.3">
      <c r="B51" s="283"/>
      <c r="C51" s="9" t="s">
        <v>189</v>
      </c>
      <c r="D51" s="12">
        <f t="shared" si="3"/>
        <v>6.5</v>
      </c>
      <c r="E51" s="9">
        <v>10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s="88" customFormat="1" ht="17.25" customHeight="1" x14ac:dyDescent="0.3">
      <c r="B52" s="283"/>
      <c r="C52" s="9" t="s">
        <v>190</v>
      </c>
      <c r="D52" s="12">
        <f t="shared" si="3"/>
        <v>1.3</v>
      </c>
      <c r="E52" s="9">
        <v>2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s="88" customFormat="1" ht="17.25" customHeight="1" x14ac:dyDescent="0.3">
      <c r="B53" s="283"/>
      <c r="C53" s="9" t="s">
        <v>162</v>
      </c>
      <c r="D53" s="12">
        <f t="shared" si="3"/>
        <v>1.3</v>
      </c>
      <c r="E53" s="9">
        <v>2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s="88" customFormat="1" ht="17.25" customHeight="1" x14ac:dyDescent="0.3">
      <c r="B54" s="283"/>
      <c r="C54" s="9" t="s">
        <v>270</v>
      </c>
      <c r="D54" s="12">
        <f t="shared" si="3"/>
        <v>1.3</v>
      </c>
      <c r="E54" s="9">
        <v>2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s="88" customFormat="1" ht="17.25" customHeight="1" x14ac:dyDescent="0.3">
      <c r="B55" s="283"/>
      <c r="C55" s="316" t="s">
        <v>609</v>
      </c>
      <c r="D55" s="317"/>
      <c r="E55" s="317"/>
      <c r="F55" s="317"/>
      <c r="G55" s="318"/>
      <c r="H55" s="205"/>
      <c r="I55" s="206"/>
      <c r="J55" s="206"/>
      <c r="K55" s="206"/>
      <c r="L55" s="207"/>
    </row>
    <row r="56" spans="2:12" s="88" customFormat="1" ht="17.25" customHeight="1" x14ac:dyDescent="0.3">
      <c r="B56" s="283"/>
      <c r="C56" s="42" t="s">
        <v>27</v>
      </c>
      <c r="D56" s="31">
        <f t="shared" ref="D56:D68" si="6">E56*0.65</f>
        <v>3.25</v>
      </c>
      <c r="E56" s="49">
        <v>5</v>
      </c>
      <c r="F56" s="12">
        <f t="shared" ref="F56:F68" si="7">D56*D$2</f>
        <v>0</v>
      </c>
      <c r="G56" s="12">
        <f t="shared" ref="G56:G68" si="8">E56*D$3</f>
        <v>0</v>
      </c>
      <c r="H56" s="205"/>
      <c r="I56" s="206"/>
      <c r="J56" s="206"/>
      <c r="K56" s="206"/>
      <c r="L56" s="207"/>
    </row>
    <row r="57" spans="2:12" s="88" customFormat="1" ht="17.25" customHeight="1" x14ac:dyDescent="0.3">
      <c r="B57" s="283"/>
      <c r="C57" s="42" t="s">
        <v>610</v>
      </c>
      <c r="D57" s="31">
        <f t="shared" si="6"/>
        <v>3.25</v>
      </c>
      <c r="E57" s="49">
        <v>5</v>
      </c>
      <c r="F57" s="12">
        <f t="shared" si="7"/>
        <v>0</v>
      </c>
      <c r="G57" s="12">
        <f t="shared" si="8"/>
        <v>0</v>
      </c>
      <c r="H57" s="205"/>
      <c r="I57" s="206"/>
      <c r="J57" s="206"/>
      <c r="K57" s="206"/>
      <c r="L57" s="207"/>
    </row>
    <row r="58" spans="2:12" s="88" customFormat="1" ht="17.25" customHeight="1" x14ac:dyDescent="0.3">
      <c r="B58" s="283"/>
      <c r="C58" s="42" t="s">
        <v>367</v>
      </c>
      <c r="D58" s="31">
        <f t="shared" si="6"/>
        <v>3.25</v>
      </c>
      <c r="E58" s="49">
        <v>5</v>
      </c>
      <c r="F58" s="12">
        <f t="shared" si="7"/>
        <v>0</v>
      </c>
      <c r="G58" s="12">
        <f t="shared" si="8"/>
        <v>0</v>
      </c>
      <c r="H58" s="205"/>
      <c r="I58" s="206"/>
      <c r="J58" s="206"/>
      <c r="K58" s="206"/>
      <c r="L58" s="207"/>
    </row>
    <row r="59" spans="2:12" s="88" customFormat="1" ht="17.25" customHeight="1" x14ac:dyDescent="0.3">
      <c r="B59" s="283"/>
      <c r="C59" s="42" t="s">
        <v>611</v>
      </c>
      <c r="D59" s="31">
        <f t="shared" si="6"/>
        <v>3.25</v>
      </c>
      <c r="E59" s="49">
        <v>5</v>
      </c>
      <c r="F59" s="12">
        <f t="shared" si="7"/>
        <v>0</v>
      </c>
      <c r="G59" s="12">
        <f t="shared" si="8"/>
        <v>0</v>
      </c>
      <c r="H59" s="205"/>
      <c r="I59" s="206"/>
      <c r="J59" s="206"/>
      <c r="K59" s="206"/>
      <c r="L59" s="207"/>
    </row>
    <row r="60" spans="2:12" s="88" customFormat="1" ht="16.5" customHeight="1" x14ac:dyDescent="0.3">
      <c r="B60" s="283"/>
      <c r="C60" s="42" t="s">
        <v>43</v>
      </c>
      <c r="D60" s="12">
        <f t="shared" si="6"/>
        <v>13</v>
      </c>
      <c r="E60" s="49">
        <v>20</v>
      </c>
      <c r="F60" s="12">
        <f t="shared" si="7"/>
        <v>0</v>
      </c>
      <c r="G60" s="12">
        <f t="shared" si="8"/>
        <v>0</v>
      </c>
      <c r="H60" s="205"/>
      <c r="I60" s="206"/>
      <c r="J60" s="206"/>
      <c r="K60" s="206"/>
      <c r="L60" s="207"/>
    </row>
    <row r="61" spans="2:12" s="88" customFormat="1" ht="16.5" customHeight="1" x14ac:dyDescent="0.3">
      <c r="B61" s="283"/>
      <c r="C61" s="42" t="s">
        <v>195</v>
      </c>
      <c r="D61" s="32">
        <f t="shared" si="6"/>
        <v>1.9500000000000002</v>
      </c>
      <c r="E61" s="49">
        <v>3</v>
      </c>
      <c r="F61" s="12">
        <f t="shared" si="7"/>
        <v>0</v>
      </c>
      <c r="G61" s="12">
        <f t="shared" si="8"/>
        <v>0</v>
      </c>
      <c r="H61" s="205"/>
      <c r="I61" s="206"/>
      <c r="J61" s="206"/>
      <c r="K61" s="206"/>
      <c r="L61" s="207"/>
    </row>
    <row r="62" spans="2:12" s="88" customFormat="1" ht="16.5" customHeight="1" x14ac:dyDescent="0.3">
      <c r="B62" s="284"/>
      <c r="C62" s="42" t="s">
        <v>16</v>
      </c>
      <c r="D62" s="12">
        <f t="shared" si="6"/>
        <v>1.3</v>
      </c>
      <c r="E62" s="49">
        <v>2</v>
      </c>
      <c r="F62" s="12">
        <f t="shared" si="7"/>
        <v>0</v>
      </c>
      <c r="G62" s="12">
        <f t="shared" si="8"/>
        <v>0</v>
      </c>
      <c r="H62" s="205"/>
      <c r="I62" s="206"/>
      <c r="J62" s="206"/>
      <c r="K62" s="206"/>
      <c r="L62" s="207"/>
    </row>
    <row r="63" spans="2:12" s="88" customFormat="1" ht="18" customHeight="1" x14ac:dyDescent="0.3">
      <c r="B63" s="267" t="s">
        <v>339</v>
      </c>
      <c r="C63" s="9" t="s">
        <v>70</v>
      </c>
      <c r="D63" s="31">
        <f t="shared" si="6"/>
        <v>19.5</v>
      </c>
      <c r="E63" s="11">
        <v>30</v>
      </c>
      <c r="F63" s="12">
        <f t="shared" si="7"/>
        <v>0</v>
      </c>
      <c r="G63" s="12">
        <f t="shared" si="8"/>
        <v>0</v>
      </c>
      <c r="H63" s="202" t="s">
        <v>4911</v>
      </c>
      <c r="I63" s="203"/>
      <c r="J63" s="203"/>
      <c r="K63" s="203"/>
      <c r="L63" s="204"/>
    </row>
    <row r="64" spans="2:12" s="88" customFormat="1" ht="18" customHeight="1" x14ac:dyDescent="0.3">
      <c r="B64" s="268"/>
      <c r="C64" s="9" t="s">
        <v>5501</v>
      </c>
      <c r="D64" s="31">
        <f t="shared" si="6"/>
        <v>0.65</v>
      </c>
      <c r="E64" s="11">
        <v>1</v>
      </c>
      <c r="F64" s="12">
        <f t="shared" si="7"/>
        <v>0</v>
      </c>
      <c r="G64" s="12">
        <f t="shared" si="8"/>
        <v>0</v>
      </c>
      <c r="H64" s="205"/>
      <c r="I64" s="206"/>
      <c r="J64" s="206"/>
      <c r="K64" s="206"/>
      <c r="L64" s="207"/>
    </row>
    <row r="65" spans="2:12" s="88" customFormat="1" ht="18" customHeight="1" x14ac:dyDescent="0.3">
      <c r="B65" s="268"/>
      <c r="C65" s="9" t="s">
        <v>24</v>
      </c>
      <c r="D65" s="31">
        <f t="shared" si="6"/>
        <v>0.32500000000000001</v>
      </c>
      <c r="E65" s="11">
        <v>0.5</v>
      </c>
      <c r="F65" s="12">
        <f t="shared" si="7"/>
        <v>0</v>
      </c>
      <c r="G65" s="12">
        <f t="shared" si="8"/>
        <v>0</v>
      </c>
      <c r="H65" s="205"/>
      <c r="I65" s="206"/>
      <c r="J65" s="206"/>
      <c r="K65" s="206"/>
      <c r="L65" s="207"/>
    </row>
    <row r="66" spans="2:12" s="88" customFormat="1" ht="18" customHeight="1" x14ac:dyDescent="0.3">
      <c r="B66" s="268"/>
      <c r="C66" s="9" t="s">
        <v>188</v>
      </c>
      <c r="D66" s="31">
        <f t="shared" si="6"/>
        <v>1.3</v>
      </c>
      <c r="E66" s="11">
        <v>2</v>
      </c>
      <c r="F66" s="12">
        <f t="shared" si="7"/>
        <v>0</v>
      </c>
      <c r="G66" s="12">
        <f t="shared" si="8"/>
        <v>0</v>
      </c>
      <c r="H66" s="205"/>
      <c r="I66" s="206"/>
      <c r="J66" s="206"/>
      <c r="K66" s="206"/>
      <c r="L66" s="207"/>
    </row>
    <row r="67" spans="2:12" s="88" customFormat="1" ht="18" customHeight="1" x14ac:dyDescent="0.3">
      <c r="B67" s="269"/>
      <c r="C67" s="9" t="s">
        <v>53</v>
      </c>
      <c r="D67" s="31">
        <f t="shared" si="6"/>
        <v>0.13</v>
      </c>
      <c r="E67" s="11">
        <v>0.2</v>
      </c>
      <c r="F67" s="12">
        <f t="shared" si="7"/>
        <v>0</v>
      </c>
      <c r="G67" s="12">
        <f t="shared" si="8"/>
        <v>0</v>
      </c>
      <c r="H67" s="205"/>
      <c r="I67" s="206"/>
      <c r="J67" s="206"/>
      <c r="K67" s="206"/>
      <c r="L67" s="207"/>
    </row>
    <row r="68" spans="2:12" ht="18" customHeight="1" thickBot="1" x14ac:dyDescent="0.35">
      <c r="B68" s="30" t="s">
        <v>114</v>
      </c>
      <c r="C68" s="21" t="s">
        <v>35</v>
      </c>
      <c r="D68" s="22">
        <f t="shared" si="6"/>
        <v>13</v>
      </c>
      <c r="E68" s="23">
        <v>20</v>
      </c>
      <c r="F68" s="79">
        <f t="shared" si="7"/>
        <v>0</v>
      </c>
      <c r="G68" s="24">
        <f t="shared" si="8"/>
        <v>0</v>
      </c>
      <c r="H68" s="188" t="s">
        <v>36</v>
      </c>
      <c r="I68" s="188"/>
      <c r="J68" s="188"/>
      <c r="K68" s="188"/>
      <c r="L68" s="189"/>
    </row>
    <row r="69" spans="2:12" ht="80.099999999999994" customHeight="1" thickTop="1" x14ac:dyDescent="0.3"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</row>
    <row r="70" spans="2:12" ht="17.25" thickBot="1" x14ac:dyDescent="0.35"/>
    <row r="71" spans="2:12" ht="21" customHeight="1" thickTop="1" x14ac:dyDescent="0.3">
      <c r="B71" s="370" t="s">
        <v>5629</v>
      </c>
      <c r="C71" s="371"/>
      <c r="D71" s="371"/>
      <c r="E71" s="371"/>
      <c r="F71" s="371"/>
      <c r="G71" s="371"/>
      <c r="H71" s="371"/>
      <c r="I71" s="371"/>
      <c r="J71" s="371"/>
      <c r="K71" s="371"/>
      <c r="L71" s="372"/>
    </row>
    <row r="72" spans="2:12" ht="18" customHeight="1" x14ac:dyDescent="0.3">
      <c r="B72" s="220" t="s">
        <v>3</v>
      </c>
      <c r="C72" s="221" t="s">
        <v>4</v>
      </c>
      <c r="D72" s="221" t="s">
        <v>5</v>
      </c>
      <c r="E72" s="221"/>
      <c r="F72" s="221" t="s">
        <v>6</v>
      </c>
      <c r="G72" s="221"/>
      <c r="H72" s="221" t="s">
        <v>7</v>
      </c>
      <c r="I72" s="221"/>
      <c r="J72" s="221"/>
      <c r="K72" s="221"/>
      <c r="L72" s="222"/>
    </row>
    <row r="73" spans="2:12" ht="18" customHeight="1" x14ac:dyDescent="0.3">
      <c r="B73" s="220"/>
      <c r="C73" s="221"/>
      <c r="D73" s="6" t="s">
        <v>1</v>
      </c>
      <c r="E73" s="6" t="s">
        <v>2</v>
      </c>
      <c r="F73" s="38" t="s">
        <v>1</v>
      </c>
      <c r="G73" s="39" t="s">
        <v>2</v>
      </c>
      <c r="H73" s="221"/>
      <c r="I73" s="221"/>
      <c r="J73" s="221"/>
      <c r="K73" s="221"/>
      <c r="L73" s="222"/>
    </row>
    <row r="74" spans="2:12" ht="18" customHeight="1" x14ac:dyDescent="0.3">
      <c r="B74" s="225" t="s">
        <v>30</v>
      </c>
      <c r="C74" s="41" t="s">
        <v>13</v>
      </c>
      <c r="D74" s="10">
        <f t="shared" ref="D74:D91" si="9">E74*0.65</f>
        <v>32.5</v>
      </c>
      <c r="E74" s="11">
        <v>50</v>
      </c>
      <c r="F74" s="12">
        <f t="shared" ref="F74:F91" si="10">D74*D$2</f>
        <v>0</v>
      </c>
      <c r="G74" s="12">
        <f t="shared" ref="G74:G91" si="11">E74*D$3</f>
        <v>0</v>
      </c>
      <c r="H74" s="193" t="s">
        <v>108</v>
      </c>
      <c r="I74" s="194"/>
      <c r="J74" s="194"/>
      <c r="K74" s="194"/>
      <c r="L74" s="195"/>
    </row>
    <row r="75" spans="2:12" ht="18" customHeight="1" x14ac:dyDescent="0.3">
      <c r="B75" s="227"/>
      <c r="C75" s="41" t="s">
        <v>107</v>
      </c>
      <c r="D75" s="10">
        <f t="shared" si="9"/>
        <v>1.625</v>
      </c>
      <c r="E75" s="11">
        <v>2.5</v>
      </c>
      <c r="F75" s="12">
        <f t="shared" si="10"/>
        <v>0</v>
      </c>
      <c r="G75" s="12">
        <f t="shared" si="11"/>
        <v>0</v>
      </c>
      <c r="H75" s="196"/>
      <c r="I75" s="197"/>
      <c r="J75" s="197"/>
      <c r="K75" s="197"/>
      <c r="L75" s="198"/>
    </row>
    <row r="76" spans="2:12" s="1" customFormat="1" ht="16.5" customHeight="1" x14ac:dyDescent="0.3">
      <c r="B76" s="308" t="s">
        <v>1491</v>
      </c>
      <c r="C76" s="9" t="s">
        <v>21</v>
      </c>
      <c r="D76" s="12">
        <f t="shared" si="9"/>
        <v>13</v>
      </c>
      <c r="E76" s="9">
        <v>20</v>
      </c>
      <c r="F76" s="12">
        <f t="shared" si="10"/>
        <v>0</v>
      </c>
      <c r="G76" s="12">
        <f t="shared" si="11"/>
        <v>0</v>
      </c>
      <c r="H76" s="223" t="s">
        <v>5628</v>
      </c>
      <c r="I76" s="223"/>
      <c r="J76" s="223"/>
      <c r="K76" s="223"/>
      <c r="L76" s="224"/>
    </row>
    <row r="77" spans="2:12" s="1" customFormat="1" ht="16.5" customHeight="1" x14ac:dyDescent="0.3">
      <c r="B77" s="308"/>
      <c r="C77" s="9" t="s">
        <v>195</v>
      </c>
      <c r="D77" s="31">
        <f t="shared" si="9"/>
        <v>0.32500000000000001</v>
      </c>
      <c r="E77" s="9">
        <v>0.5</v>
      </c>
      <c r="F77" s="12">
        <f t="shared" si="10"/>
        <v>0</v>
      </c>
      <c r="G77" s="12">
        <f t="shared" si="11"/>
        <v>0</v>
      </c>
      <c r="H77" s="223"/>
      <c r="I77" s="223"/>
      <c r="J77" s="223"/>
      <c r="K77" s="223"/>
      <c r="L77" s="224"/>
    </row>
    <row r="78" spans="2:12" s="1" customFormat="1" ht="16.5" customHeight="1" x14ac:dyDescent="0.3">
      <c r="B78" s="308"/>
      <c r="C78" s="9" t="s">
        <v>24</v>
      </c>
      <c r="D78" s="31">
        <f t="shared" si="9"/>
        <v>0.32500000000000001</v>
      </c>
      <c r="E78" s="9">
        <v>0.5</v>
      </c>
      <c r="F78" s="12">
        <f t="shared" si="10"/>
        <v>0</v>
      </c>
      <c r="G78" s="12">
        <f t="shared" si="11"/>
        <v>0</v>
      </c>
      <c r="H78" s="223"/>
      <c r="I78" s="223"/>
      <c r="J78" s="223"/>
      <c r="K78" s="223"/>
      <c r="L78" s="224"/>
    </row>
    <row r="79" spans="2:12" s="1" customFormat="1" ht="16.5" customHeight="1" x14ac:dyDescent="0.3">
      <c r="B79" s="308"/>
      <c r="C79" s="9" t="s">
        <v>499</v>
      </c>
      <c r="D79" s="31">
        <f t="shared" si="9"/>
        <v>1.3</v>
      </c>
      <c r="E79" s="9">
        <v>2</v>
      </c>
      <c r="F79" s="12">
        <f t="shared" si="10"/>
        <v>0</v>
      </c>
      <c r="G79" s="12">
        <f t="shared" si="11"/>
        <v>0</v>
      </c>
      <c r="H79" s="223"/>
      <c r="I79" s="223"/>
      <c r="J79" s="223"/>
      <c r="K79" s="223"/>
      <c r="L79" s="224"/>
    </row>
    <row r="80" spans="2:12" s="1" customFormat="1" ht="16.5" customHeight="1" x14ac:dyDescent="0.3">
      <c r="B80" s="308"/>
      <c r="C80" s="9" t="s">
        <v>498</v>
      </c>
      <c r="D80" s="31">
        <f t="shared" si="9"/>
        <v>1.3</v>
      </c>
      <c r="E80" s="9">
        <v>2</v>
      </c>
      <c r="F80" s="12">
        <f t="shared" si="10"/>
        <v>0</v>
      </c>
      <c r="G80" s="12">
        <f t="shared" si="11"/>
        <v>0</v>
      </c>
      <c r="H80" s="223"/>
      <c r="I80" s="223"/>
      <c r="J80" s="223"/>
      <c r="K80" s="223"/>
      <c r="L80" s="224"/>
    </row>
    <row r="81" spans="2:12" ht="17.25" customHeight="1" x14ac:dyDescent="0.3">
      <c r="B81" s="266" t="s">
        <v>5627</v>
      </c>
      <c r="C81" s="9" t="s">
        <v>297</v>
      </c>
      <c r="D81" s="19">
        <f t="shared" si="9"/>
        <v>26</v>
      </c>
      <c r="E81" s="11">
        <v>40</v>
      </c>
      <c r="F81" s="12">
        <f t="shared" si="10"/>
        <v>0</v>
      </c>
      <c r="G81" s="12">
        <f t="shared" si="11"/>
        <v>0</v>
      </c>
      <c r="H81" s="202" t="s">
        <v>5626</v>
      </c>
      <c r="I81" s="203"/>
      <c r="J81" s="203"/>
      <c r="K81" s="203"/>
      <c r="L81" s="204"/>
    </row>
    <row r="82" spans="2:12" ht="16.5" customHeight="1" x14ac:dyDescent="0.3">
      <c r="B82" s="187"/>
      <c r="C82" s="9" t="s">
        <v>374</v>
      </c>
      <c r="D82" s="15">
        <f t="shared" si="9"/>
        <v>3.25</v>
      </c>
      <c r="E82" s="11">
        <v>5</v>
      </c>
      <c r="F82" s="12">
        <f t="shared" si="10"/>
        <v>0</v>
      </c>
      <c r="G82" s="12">
        <f t="shared" si="11"/>
        <v>0</v>
      </c>
      <c r="H82" s="205"/>
      <c r="I82" s="206"/>
      <c r="J82" s="206"/>
      <c r="K82" s="206"/>
      <c r="L82" s="207"/>
    </row>
    <row r="83" spans="2:12" ht="16.5" customHeight="1" x14ac:dyDescent="0.3">
      <c r="B83" s="187"/>
      <c r="C83" s="9" t="s">
        <v>22</v>
      </c>
      <c r="D83" s="15">
        <f t="shared" si="9"/>
        <v>3.25</v>
      </c>
      <c r="E83" s="11">
        <v>5</v>
      </c>
      <c r="F83" s="12">
        <f t="shared" si="10"/>
        <v>0</v>
      </c>
      <c r="G83" s="12">
        <f t="shared" si="11"/>
        <v>0</v>
      </c>
      <c r="H83" s="205"/>
      <c r="I83" s="206"/>
      <c r="J83" s="206"/>
      <c r="K83" s="206"/>
      <c r="L83" s="207"/>
    </row>
    <row r="84" spans="2:12" ht="16.5" customHeight="1" x14ac:dyDescent="0.3">
      <c r="B84" s="187"/>
      <c r="C84" s="9" t="s">
        <v>25</v>
      </c>
      <c r="D84" s="15">
        <f t="shared" si="9"/>
        <v>0.32500000000000001</v>
      </c>
      <c r="E84" s="11">
        <v>0.5</v>
      </c>
      <c r="F84" s="12">
        <f t="shared" si="10"/>
        <v>0</v>
      </c>
      <c r="G84" s="12">
        <f t="shared" si="11"/>
        <v>0</v>
      </c>
      <c r="H84" s="205"/>
      <c r="I84" s="206"/>
      <c r="J84" s="206"/>
      <c r="K84" s="206"/>
      <c r="L84" s="207"/>
    </row>
    <row r="85" spans="2:12" s="1" customFormat="1" ht="18" customHeight="1" x14ac:dyDescent="0.3">
      <c r="B85" s="267" t="s">
        <v>62</v>
      </c>
      <c r="C85" s="9" t="s">
        <v>80</v>
      </c>
      <c r="D85" s="15">
        <f t="shared" si="9"/>
        <v>22.75</v>
      </c>
      <c r="E85" s="9">
        <v>35</v>
      </c>
      <c r="F85" s="12">
        <f t="shared" si="10"/>
        <v>0</v>
      </c>
      <c r="G85" s="12">
        <f t="shared" si="11"/>
        <v>0</v>
      </c>
      <c r="H85" s="202" t="s">
        <v>4826</v>
      </c>
      <c r="I85" s="203"/>
      <c r="J85" s="203"/>
      <c r="K85" s="203"/>
      <c r="L85" s="204"/>
    </row>
    <row r="86" spans="2:12" s="1" customFormat="1" ht="18" customHeight="1" x14ac:dyDescent="0.3">
      <c r="B86" s="268"/>
      <c r="C86" s="9" t="s">
        <v>195</v>
      </c>
      <c r="D86" s="15">
        <f t="shared" si="9"/>
        <v>0.65</v>
      </c>
      <c r="E86" s="9">
        <v>1</v>
      </c>
      <c r="F86" s="12">
        <f t="shared" si="10"/>
        <v>0</v>
      </c>
      <c r="G86" s="12">
        <f t="shared" si="11"/>
        <v>0</v>
      </c>
      <c r="H86" s="205"/>
      <c r="I86" s="206"/>
      <c r="J86" s="206"/>
      <c r="K86" s="206"/>
      <c r="L86" s="207"/>
    </row>
    <row r="87" spans="2:12" s="1" customFormat="1" ht="18" customHeight="1" x14ac:dyDescent="0.3">
      <c r="B87" s="268"/>
      <c r="C87" s="9" t="s">
        <v>24</v>
      </c>
      <c r="D87" s="15">
        <f t="shared" si="9"/>
        <v>0.65</v>
      </c>
      <c r="E87" s="9">
        <v>1</v>
      </c>
      <c r="F87" s="12">
        <f t="shared" si="10"/>
        <v>0</v>
      </c>
      <c r="G87" s="12">
        <f t="shared" si="11"/>
        <v>0</v>
      </c>
      <c r="H87" s="205"/>
      <c r="I87" s="206"/>
      <c r="J87" s="206"/>
      <c r="K87" s="206"/>
      <c r="L87" s="207"/>
    </row>
    <row r="88" spans="2:12" s="1" customFormat="1" ht="18" customHeight="1" x14ac:dyDescent="0.3">
      <c r="B88" s="268"/>
      <c r="C88" s="9" t="s">
        <v>39</v>
      </c>
      <c r="D88" s="15">
        <f t="shared" si="9"/>
        <v>0.32500000000000001</v>
      </c>
      <c r="E88" s="9">
        <v>0.5</v>
      </c>
      <c r="F88" s="12">
        <f t="shared" si="10"/>
        <v>0</v>
      </c>
      <c r="G88" s="12">
        <f t="shared" si="11"/>
        <v>0</v>
      </c>
      <c r="H88" s="205"/>
      <c r="I88" s="206"/>
      <c r="J88" s="206"/>
      <c r="K88" s="206"/>
      <c r="L88" s="207"/>
    </row>
    <row r="89" spans="2:12" s="1" customFormat="1" ht="18" customHeight="1" x14ac:dyDescent="0.3">
      <c r="B89" s="268"/>
      <c r="C89" s="9" t="s">
        <v>20</v>
      </c>
      <c r="D89" s="15">
        <f t="shared" si="9"/>
        <v>1.3</v>
      </c>
      <c r="E89" s="9">
        <v>2</v>
      </c>
      <c r="F89" s="12">
        <f t="shared" si="10"/>
        <v>0</v>
      </c>
      <c r="G89" s="12">
        <f t="shared" si="11"/>
        <v>0</v>
      </c>
      <c r="H89" s="205"/>
      <c r="I89" s="206"/>
      <c r="J89" s="206"/>
      <c r="K89" s="206"/>
      <c r="L89" s="207"/>
    </row>
    <row r="90" spans="2:12" s="1" customFormat="1" ht="18" customHeight="1" x14ac:dyDescent="0.3">
      <c r="B90" s="269"/>
      <c r="C90" s="9" t="s">
        <v>53</v>
      </c>
      <c r="D90" s="15">
        <f t="shared" si="9"/>
        <v>0.19500000000000001</v>
      </c>
      <c r="E90" s="9">
        <v>0.3</v>
      </c>
      <c r="F90" s="12">
        <f t="shared" si="10"/>
        <v>0</v>
      </c>
      <c r="G90" s="12">
        <f t="shared" si="11"/>
        <v>0</v>
      </c>
      <c r="H90" s="270"/>
      <c r="I90" s="271"/>
      <c r="J90" s="271"/>
      <c r="K90" s="271"/>
      <c r="L90" s="272"/>
    </row>
    <row r="91" spans="2:12" ht="18" customHeight="1" thickBot="1" x14ac:dyDescent="0.35">
      <c r="B91" s="30" t="s">
        <v>5605</v>
      </c>
      <c r="C91" s="21" t="s">
        <v>35</v>
      </c>
      <c r="D91" s="22">
        <f t="shared" si="9"/>
        <v>13</v>
      </c>
      <c r="E91" s="23">
        <v>20</v>
      </c>
      <c r="F91" s="79">
        <f t="shared" si="10"/>
        <v>0</v>
      </c>
      <c r="G91" s="24">
        <f t="shared" si="11"/>
        <v>0</v>
      </c>
      <c r="H91" s="188" t="s">
        <v>36</v>
      </c>
      <c r="I91" s="188"/>
      <c r="J91" s="188"/>
      <c r="K91" s="188"/>
      <c r="L91" s="189"/>
    </row>
    <row r="92" spans="2:12" ht="80.099999999999994" customHeight="1" thickTop="1" x14ac:dyDescent="0.3">
      <c r="B92" s="190"/>
      <c r="C92" s="190"/>
      <c r="D92" s="190"/>
      <c r="E92" s="190"/>
      <c r="F92" s="190"/>
      <c r="G92" s="190"/>
      <c r="H92" s="190"/>
      <c r="I92" s="190"/>
      <c r="J92" s="190"/>
      <c r="K92" s="190"/>
      <c r="L92" s="190"/>
    </row>
    <row r="93" spans="2:12" ht="17.25" thickBot="1" x14ac:dyDescent="0.35"/>
    <row r="94" spans="2:12" ht="21" customHeight="1" thickTop="1" x14ac:dyDescent="0.3">
      <c r="B94" s="370" t="s">
        <v>5625</v>
      </c>
      <c r="C94" s="371"/>
      <c r="D94" s="371"/>
      <c r="E94" s="371"/>
      <c r="F94" s="371"/>
      <c r="G94" s="371"/>
      <c r="H94" s="371"/>
      <c r="I94" s="371"/>
      <c r="J94" s="371"/>
      <c r="K94" s="371"/>
      <c r="L94" s="372"/>
    </row>
    <row r="95" spans="2:12" ht="18" customHeight="1" x14ac:dyDescent="0.3">
      <c r="B95" s="220" t="s">
        <v>3</v>
      </c>
      <c r="C95" s="221" t="s">
        <v>4</v>
      </c>
      <c r="D95" s="221" t="s">
        <v>5</v>
      </c>
      <c r="E95" s="221"/>
      <c r="F95" s="221" t="s">
        <v>6</v>
      </c>
      <c r="G95" s="221"/>
      <c r="H95" s="221" t="s">
        <v>7</v>
      </c>
      <c r="I95" s="221"/>
      <c r="J95" s="221"/>
      <c r="K95" s="221"/>
      <c r="L95" s="222"/>
    </row>
    <row r="96" spans="2:12" ht="18" customHeight="1" x14ac:dyDescent="0.3">
      <c r="B96" s="220"/>
      <c r="C96" s="221"/>
      <c r="D96" s="6" t="s">
        <v>1</v>
      </c>
      <c r="E96" s="6" t="s">
        <v>2</v>
      </c>
      <c r="F96" s="38" t="s">
        <v>1</v>
      </c>
      <c r="G96" s="39" t="s">
        <v>2</v>
      </c>
      <c r="H96" s="221"/>
      <c r="I96" s="221"/>
      <c r="J96" s="221"/>
      <c r="K96" s="221"/>
      <c r="L96" s="222"/>
    </row>
    <row r="97" spans="2:12" ht="18" customHeight="1" x14ac:dyDescent="0.3">
      <c r="B97" s="266" t="s">
        <v>5624</v>
      </c>
      <c r="C97" s="14" t="s">
        <v>5623</v>
      </c>
      <c r="D97" s="26">
        <f t="shared" ref="D97:D122" si="12">E97*0.65</f>
        <v>32.5</v>
      </c>
      <c r="E97" s="9">
        <v>50</v>
      </c>
      <c r="F97" s="12">
        <f t="shared" ref="F97:F122" si="13">D97*D$2</f>
        <v>0</v>
      </c>
      <c r="G97" s="12">
        <f t="shared" ref="G97:G122" si="14">E97*D$3</f>
        <v>0</v>
      </c>
      <c r="H97" s="202" t="s">
        <v>5622</v>
      </c>
      <c r="I97" s="203"/>
      <c r="J97" s="203"/>
      <c r="K97" s="203"/>
      <c r="L97" s="204"/>
    </row>
    <row r="98" spans="2:12" ht="18" customHeight="1" x14ac:dyDescent="0.3">
      <c r="B98" s="187"/>
      <c r="C98" s="14" t="s">
        <v>5621</v>
      </c>
      <c r="D98" s="10">
        <f t="shared" si="12"/>
        <v>19.5</v>
      </c>
      <c r="E98" s="9">
        <v>30</v>
      </c>
      <c r="F98" s="12">
        <f t="shared" si="13"/>
        <v>0</v>
      </c>
      <c r="G98" s="12">
        <f t="shared" si="14"/>
        <v>0</v>
      </c>
      <c r="H98" s="205"/>
      <c r="I98" s="206"/>
      <c r="J98" s="206"/>
      <c r="K98" s="206"/>
      <c r="L98" s="207"/>
    </row>
    <row r="99" spans="2:12" ht="18" customHeight="1" x14ac:dyDescent="0.3">
      <c r="B99" s="187"/>
      <c r="C99" s="14" t="s">
        <v>5620</v>
      </c>
      <c r="D99" s="10">
        <f t="shared" si="12"/>
        <v>16.25</v>
      </c>
      <c r="E99" s="9">
        <v>25</v>
      </c>
      <c r="F99" s="12">
        <f t="shared" si="13"/>
        <v>0</v>
      </c>
      <c r="G99" s="12">
        <f t="shared" si="14"/>
        <v>0</v>
      </c>
      <c r="H99" s="205"/>
      <c r="I99" s="206"/>
      <c r="J99" s="206"/>
      <c r="K99" s="206"/>
      <c r="L99" s="207"/>
    </row>
    <row r="100" spans="2:12" ht="18" customHeight="1" x14ac:dyDescent="0.3">
      <c r="B100" s="187"/>
      <c r="C100" s="14" t="s">
        <v>169</v>
      </c>
      <c r="D100" s="10">
        <f t="shared" si="12"/>
        <v>9.75</v>
      </c>
      <c r="E100" s="9">
        <v>15</v>
      </c>
      <c r="F100" s="12">
        <f t="shared" si="13"/>
        <v>0</v>
      </c>
      <c r="G100" s="12">
        <f t="shared" si="14"/>
        <v>0</v>
      </c>
      <c r="H100" s="205"/>
      <c r="I100" s="206"/>
      <c r="J100" s="206"/>
      <c r="K100" s="206"/>
      <c r="L100" s="207"/>
    </row>
    <row r="101" spans="2:12" ht="18" customHeight="1" x14ac:dyDescent="0.3">
      <c r="B101" s="187"/>
      <c r="C101" s="14" t="s">
        <v>190</v>
      </c>
      <c r="D101" s="10">
        <f t="shared" si="12"/>
        <v>3.25</v>
      </c>
      <c r="E101" s="9">
        <v>5</v>
      </c>
      <c r="F101" s="12">
        <f t="shared" si="13"/>
        <v>0</v>
      </c>
      <c r="G101" s="12">
        <f t="shared" si="14"/>
        <v>0</v>
      </c>
      <c r="H101" s="205"/>
      <c r="I101" s="206"/>
      <c r="J101" s="206"/>
      <c r="K101" s="206"/>
      <c r="L101" s="207"/>
    </row>
    <row r="102" spans="2:12" ht="18" customHeight="1" x14ac:dyDescent="0.3">
      <c r="B102" s="187"/>
      <c r="C102" s="14" t="s">
        <v>178</v>
      </c>
      <c r="D102" s="10">
        <f t="shared" si="12"/>
        <v>2.6</v>
      </c>
      <c r="E102" s="9">
        <v>4</v>
      </c>
      <c r="F102" s="12">
        <f t="shared" si="13"/>
        <v>0</v>
      </c>
      <c r="G102" s="12">
        <f t="shared" si="14"/>
        <v>0</v>
      </c>
      <c r="H102" s="205"/>
      <c r="I102" s="206"/>
      <c r="J102" s="206"/>
      <c r="K102" s="206"/>
      <c r="L102" s="207"/>
    </row>
    <row r="103" spans="2:12" ht="18" customHeight="1" x14ac:dyDescent="0.3">
      <c r="B103" s="187"/>
      <c r="C103" s="14" t="s">
        <v>1752</v>
      </c>
      <c r="D103" s="10">
        <f t="shared" si="12"/>
        <v>2.6</v>
      </c>
      <c r="E103" s="9">
        <v>4</v>
      </c>
      <c r="F103" s="12">
        <f t="shared" si="13"/>
        <v>0</v>
      </c>
      <c r="G103" s="12">
        <f t="shared" si="14"/>
        <v>0</v>
      </c>
      <c r="H103" s="205"/>
      <c r="I103" s="206"/>
      <c r="J103" s="206"/>
      <c r="K103" s="206"/>
      <c r="L103" s="207"/>
    </row>
    <row r="104" spans="2:12" ht="18" customHeight="1" x14ac:dyDescent="0.3">
      <c r="B104" s="187"/>
      <c r="C104" s="14" t="s">
        <v>5619</v>
      </c>
      <c r="D104" s="10">
        <f t="shared" si="12"/>
        <v>1.3</v>
      </c>
      <c r="E104" s="9">
        <v>2</v>
      </c>
      <c r="F104" s="12">
        <f t="shared" si="13"/>
        <v>0</v>
      </c>
      <c r="G104" s="12">
        <f t="shared" si="14"/>
        <v>0</v>
      </c>
      <c r="H104" s="205"/>
      <c r="I104" s="206"/>
      <c r="J104" s="206"/>
      <c r="K104" s="206"/>
      <c r="L104" s="207"/>
    </row>
    <row r="105" spans="2:12" ht="18" customHeight="1" x14ac:dyDescent="0.3">
      <c r="B105" s="187"/>
      <c r="C105" s="14" t="s">
        <v>491</v>
      </c>
      <c r="D105" s="10">
        <f t="shared" si="12"/>
        <v>1.3</v>
      </c>
      <c r="E105" s="9">
        <v>2</v>
      </c>
      <c r="F105" s="12">
        <f t="shared" si="13"/>
        <v>0</v>
      </c>
      <c r="G105" s="12">
        <f t="shared" si="14"/>
        <v>0</v>
      </c>
      <c r="H105" s="205"/>
      <c r="I105" s="206"/>
      <c r="J105" s="206"/>
      <c r="K105" s="206"/>
      <c r="L105" s="207"/>
    </row>
    <row r="106" spans="2:12" ht="18" customHeight="1" x14ac:dyDescent="0.3">
      <c r="B106" s="187"/>
      <c r="C106" s="14" t="s">
        <v>193</v>
      </c>
      <c r="D106" s="10">
        <f t="shared" si="12"/>
        <v>1.3</v>
      </c>
      <c r="E106" s="9">
        <v>2</v>
      </c>
      <c r="F106" s="12">
        <f t="shared" si="13"/>
        <v>0</v>
      </c>
      <c r="G106" s="12">
        <f t="shared" si="14"/>
        <v>0</v>
      </c>
      <c r="H106" s="205"/>
      <c r="I106" s="206"/>
      <c r="J106" s="206"/>
      <c r="K106" s="206"/>
      <c r="L106" s="207"/>
    </row>
    <row r="107" spans="2:12" ht="18" customHeight="1" x14ac:dyDescent="0.3">
      <c r="B107" s="187"/>
      <c r="C107" s="14" t="s">
        <v>298</v>
      </c>
      <c r="D107" s="10">
        <f t="shared" si="12"/>
        <v>0.65</v>
      </c>
      <c r="E107" s="9">
        <v>1</v>
      </c>
      <c r="F107" s="12">
        <f t="shared" si="13"/>
        <v>0</v>
      </c>
      <c r="G107" s="12">
        <f t="shared" si="14"/>
        <v>0</v>
      </c>
      <c r="H107" s="205"/>
      <c r="I107" s="206"/>
      <c r="J107" s="206"/>
      <c r="K107" s="206"/>
      <c r="L107" s="207"/>
    </row>
    <row r="108" spans="2:12" ht="18" customHeight="1" x14ac:dyDescent="0.3">
      <c r="B108" s="187"/>
      <c r="C108" s="14" t="s">
        <v>162</v>
      </c>
      <c r="D108" s="10">
        <f t="shared" si="12"/>
        <v>0.19500000000000001</v>
      </c>
      <c r="E108" s="9">
        <v>0.3</v>
      </c>
      <c r="F108" s="12">
        <f t="shared" si="13"/>
        <v>0</v>
      </c>
      <c r="G108" s="12">
        <f t="shared" si="14"/>
        <v>0</v>
      </c>
      <c r="H108" s="205"/>
      <c r="I108" s="206"/>
      <c r="J108" s="206"/>
      <c r="K108" s="206"/>
      <c r="L108" s="207"/>
    </row>
    <row r="109" spans="2:12" ht="18" customHeight="1" x14ac:dyDescent="0.3">
      <c r="B109" s="187"/>
      <c r="C109" s="14" t="s">
        <v>270</v>
      </c>
      <c r="D109" s="10">
        <f t="shared" si="12"/>
        <v>6.5000000000000002E-2</v>
      </c>
      <c r="E109" s="9">
        <v>0.1</v>
      </c>
      <c r="F109" s="12">
        <f t="shared" si="13"/>
        <v>0</v>
      </c>
      <c r="G109" s="12">
        <f t="shared" si="14"/>
        <v>0</v>
      </c>
      <c r="H109" s="205"/>
      <c r="I109" s="206"/>
      <c r="J109" s="206"/>
      <c r="K109" s="206"/>
      <c r="L109" s="207"/>
    </row>
    <row r="110" spans="2:12" s="1" customFormat="1" ht="16.5" customHeight="1" x14ac:dyDescent="0.3">
      <c r="B110" s="225" t="s">
        <v>117</v>
      </c>
      <c r="C110" s="9" t="s">
        <v>49</v>
      </c>
      <c r="D110" s="12">
        <f t="shared" si="12"/>
        <v>1.3</v>
      </c>
      <c r="E110" s="11">
        <v>2</v>
      </c>
      <c r="F110" s="12">
        <f t="shared" si="13"/>
        <v>0</v>
      </c>
      <c r="G110" s="12">
        <f t="shared" si="14"/>
        <v>0</v>
      </c>
      <c r="H110" s="193" t="s">
        <v>5618</v>
      </c>
      <c r="I110" s="194"/>
      <c r="J110" s="194"/>
      <c r="K110" s="194"/>
      <c r="L110" s="195"/>
    </row>
    <row r="111" spans="2:12" s="1" customFormat="1" ht="16.5" customHeight="1" x14ac:dyDescent="0.3">
      <c r="B111" s="226"/>
      <c r="C111" s="9" t="s">
        <v>195</v>
      </c>
      <c r="D111" s="31">
        <f t="shared" si="12"/>
        <v>0.32500000000000001</v>
      </c>
      <c r="E111" s="11">
        <v>0.5</v>
      </c>
      <c r="F111" s="12">
        <f t="shared" si="13"/>
        <v>0</v>
      </c>
      <c r="G111" s="12">
        <f t="shared" si="14"/>
        <v>0</v>
      </c>
      <c r="H111" s="199"/>
      <c r="I111" s="200"/>
      <c r="J111" s="200"/>
      <c r="K111" s="200"/>
      <c r="L111" s="201"/>
    </row>
    <row r="112" spans="2:12" s="1" customFormat="1" ht="16.5" customHeight="1" x14ac:dyDescent="0.3">
      <c r="B112" s="226"/>
      <c r="C112" s="9" t="s">
        <v>27</v>
      </c>
      <c r="D112" s="31">
        <f t="shared" si="12"/>
        <v>0.65</v>
      </c>
      <c r="E112" s="11">
        <v>1</v>
      </c>
      <c r="F112" s="12">
        <f t="shared" si="13"/>
        <v>0</v>
      </c>
      <c r="G112" s="12">
        <f t="shared" si="14"/>
        <v>0</v>
      </c>
      <c r="H112" s="199"/>
      <c r="I112" s="200"/>
      <c r="J112" s="200"/>
      <c r="K112" s="200"/>
      <c r="L112" s="201"/>
    </row>
    <row r="113" spans="2:12" s="1" customFormat="1" ht="16.5" customHeight="1" x14ac:dyDescent="0.3">
      <c r="B113" s="226"/>
      <c r="C113" s="9" t="s">
        <v>24</v>
      </c>
      <c r="D113" s="31">
        <f t="shared" si="12"/>
        <v>0.32500000000000001</v>
      </c>
      <c r="E113" s="11">
        <v>0.5</v>
      </c>
      <c r="F113" s="12">
        <f t="shared" si="13"/>
        <v>0</v>
      </c>
      <c r="G113" s="12">
        <f t="shared" si="14"/>
        <v>0</v>
      </c>
      <c r="H113" s="199"/>
      <c r="I113" s="200"/>
      <c r="J113" s="200"/>
      <c r="K113" s="200"/>
      <c r="L113" s="201"/>
    </row>
    <row r="114" spans="2:12" s="1" customFormat="1" ht="16.5" customHeight="1" x14ac:dyDescent="0.3">
      <c r="B114" s="227"/>
      <c r="C114" s="9" t="s">
        <v>39</v>
      </c>
      <c r="D114" s="31">
        <f t="shared" si="12"/>
        <v>0.65</v>
      </c>
      <c r="E114" s="11">
        <v>1</v>
      </c>
      <c r="F114" s="12">
        <f t="shared" si="13"/>
        <v>0</v>
      </c>
      <c r="G114" s="12">
        <f t="shared" si="14"/>
        <v>0</v>
      </c>
      <c r="H114" s="196"/>
      <c r="I114" s="197"/>
      <c r="J114" s="197"/>
      <c r="K114" s="197"/>
      <c r="L114" s="198"/>
    </row>
    <row r="115" spans="2:12" ht="18" customHeight="1" x14ac:dyDescent="0.3">
      <c r="B115" s="187" t="s">
        <v>137</v>
      </c>
      <c r="C115" s="9" t="s">
        <v>191</v>
      </c>
      <c r="D115" s="32">
        <f t="shared" si="12"/>
        <v>26</v>
      </c>
      <c r="E115" s="9">
        <v>40</v>
      </c>
      <c r="F115" s="12">
        <f t="shared" si="13"/>
        <v>0</v>
      </c>
      <c r="G115" s="12">
        <f t="shared" si="14"/>
        <v>0</v>
      </c>
      <c r="H115" s="223" t="s">
        <v>4667</v>
      </c>
      <c r="I115" s="223"/>
      <c r="J115" s="223"/>
      <c r="K115" s="223"/>
      <c r="L115" s="224"/>
    </row>
    <row r="116" spans="2:12" ht="18" customHeight="1" x14ac:dyDescent="0.3">
      <c r="B116" s="187"/>
      <c r="C116" s="9" t="s">
        <v>178</v>
      </c>
      <c r="D116" s="32">
        <f t="shared" si="12"/>
        <v>1.9500000000000002</v>
      </c>
      <c r="E116" s="9">
        <v>3</v>
      </c>
      <c r="F116" s="12">
        <f t="shared" si="13"/>
        <v>0</v>
      </c>
      <c r="G116" s="12">
        <f t="shared" si="14"/>
        <v>0</v>
      </c>
      <c r="H116" s="223"/>
      <c r="I116" s="223"/>
      <c r="J116" s="223"/>
      <c r="K116" s="223"/>
      <c r="L116" s="224"/>
    </row>
    <row r="117" spans="2:12" ht="18" customHeight="1" x14ac:dyDescent="0.3">
      <c r="B117" s="187"/>
      <c r="C117" s="9" t="s">
        <v>193</v>
      </c>
      <c r="D117" s="32">
        <f t="shared" si="12"/>
        <v>1.9500000000000002</v>
      </c>
      <c r="E117" s="9">
        <v>3</v>
      </c>
      <c r="F117" s="12">
        <f t="shared" si="13"/>
        <v>0</v>
      </c>
      <c r="G117" s="12">
        <f t="shared" si="14"/>
        <v>0</v>
      </c>
      <c r="H117" s="223"/>
      <c r="I117" s="223"/>
      <c r="J117" s="223"/>
      <c r="K117" s="223"/>
      <c r="L117" s="224"/>
    </row>
    <row r="118" spans="2:12" ht="18" customHeight="1" x14ac:dyDescent="0.3">
      <c r="B118" s="187"/>
      <c r="C118" s="9" t="s">
        <v>194</v>
      </c>
      <c r="D118" s="12">
        <f t="shared" si="12"/>
        <v>1.3</v>
      </c>
      <c r="E118" s="9">
        <v>2</v>
      </c>
      <c r="F118" s="12">
        <f t="shared" si="13"/>
        <v>0</v>
      </c>
      <c r="G118" s="12">
        <f t="shared" si="14"/>
        <v>0</v>
      </c>
      <c r="H118" s="223"/>
      <c r="I118" s="223"/>
      <c r="J118" s="223"/>
      <c r="K118" s="223"/>
      <c r="L118" s="224"/>
    </row>
    <row r="119" spans="2:12" ht="18" customHeight="1" x14ac:dyDescent="0.3">
      <c r="B119" s="187"/>
      <c r="C119" s="9" t="s">
        <v>195</v>
      </c>
      <c r="D119" s="31">
        <f t="shared" si="12"/>
        <v>0.32500000000000001</v>
      </c>
      <c r="E119" s="9">
        <v>0.5</v>
      </c>
      <c r="F119" s="12">
        <f t="shared" si="13"/>
        <v>0</v>
      </c>
      <c r="G119" s="12">
        <f t="shared" si="14"/>
        <v>0</v>
      </c>
      <c r="H119" s="223"/>
      <c r="I119" s="223"/>
      <c r="J119" s="223"/>
      <c r="K119" s="223"/>
      <c r="L119" s="224"/>
    </row>
    <row r="120" spans="2:12" ht="18" customHeight="1" x14ac:dyDescent="0.3">
      <c r="B120" s="187"/>
      <c r="C120" s="9" t="s">
        <v>179</v>
      </c>
      <c r="D120" s="31">
        <f t="shared" si="12"/>
        <v>0.13</v>
      </c>
      <c r="E120" s="9">
        <v>0.2</v>
      </c>
      <c r="F120" s="12">
        <f t="shared" si="13"/>
        <v>0</v>
      </c>
      <c r="G120" s="12">
        <f t="shared" si="14"/>
        <v>0</v>
      </c>
      <c r="H120" s="223"/>
      <c r="I120" s="223"/>
      <c r="J120" s="223"/>
      <c r="K120" s="223"/>
      <c r="L120" s="224"/>
    </row>
    <row r="121" spans="2:12" ht="18" customHeight="1" x14ac:dyDescent="0.3">
      <c r="B121" s="187"/>
      <c r="C121" s="9" t="s">
        <v>5617</v>
      </c>
      <c r="D121" s="31">
        <f t="shared" si="12"/>
        <v>0.65</v>
      </c>
      <c r="E121" s="9">
        <v>1</v>
      </c>
      <c r="F121" s="12">
        <f t="shared" si="13"/>
        <v>0</v>
      </c>
      <c r="G121" s="12">
        <f t="shared" si="14"/>
        <v>0</v>
      </c>
      <c r="H121" s="223"/>
      <c r="I121" s="223"/>
      <c r="J121" s="223"/>
      <c r="K121" s="223"/>
      <c r="L121" s="224"/>
    </row>
    <row r="122" spans="2:12" ht="18" customHeight="1" thickBot="1" x14ac:dyDescent="0.35">
      <c r="B122" s="30" t="s">
        <v>5605</v>
      </c>
      <c r="C122" s="21" t="s">
        <v>35</v>
      </c>
      <c r="D122" s="22">
        <f t="shared" si="12"/>
        <v>13</v>
      </c>
      <c r="E122" s="23">
        <v>20</v>
      </c>
      <c r="F122" s="79">
        <f t="shared" si="13"/>
        <v>0</v>
      </c>
      <c r="G122" s="24">
        <f t="shared" si="14"/>
        <v>0</v>
      </c>
      <c r="H122" s="188" t="s">
        <v>36</v>
      </c>
      <c r="I122" s="188"/>
      <c r="J122" s="188"/>
      <c r="K122" s="188"/>
      <c r="L122" s="189"/>
    </row>
    <row r="123" spans="2:12" ht="80.099999999999994" customHeight="1" thickTop="1" x14ac:dyDescent="0.3">
      <c r="B123" s="190"/>
      <c r="C123" s="190"/>
      <c r="D123" s="190"/>
      <c r="E123" s="190"/>
      <c r="F123" s="190"/>
      <c r="G123" s="190"/>
      <c r="H123" s="190"/>
      <c r="I123" s="190"/>
      <c r="J123" s="190"/>
      <c r="K123" s="190"/>
      <c r="L123" s="190"/>
    </row>
    <row r="124" spans="2:12" ht="17.25" thickBot="1" x14ac:dyDescent="0.35"/>
    <row r="125" spans="2:12" ht="21" customHeight="1" thickTop="1" x14ac:dyDescent="0.3">
      <c r="B125" s="370" t="s">
        <v>5616</v>
      </c>
      <c r="C125" s="371"/>
      <c r="D125" s="371"/>
      <c r="E125" s="371"/>
      <c r="F125" s="371"/>
      <c r="G125" s="371"/>
      <c r="H125" s="371"/>
      <c r="I125" s="371"/>
      <c r="J125" s="371"/>
      <c r="K125" s="371"/>
      <c r="L125" s="372"/>
    </row>
    <row r="126" spans="2:12" ht="18" customHeight="1" x14ac:dyDescent="0.3">
      <c r="B126" s="220" t="s">
        <v>3</v>
      </c>
      <c r="C126" s="221" t="s">
        <v>4</v>
      </c>
      <c r="D126" s="221" t="s">
        <v>5</v>
      </c>
      <c r="E126" s="221"/>
      <c r="F126" s="221" t="s">
        <v>6</v>
      </c>
      <c r="G126" s="221"/>
      <c r="H126" s="221" t="s">
        <v>7</v>
      </c>
      <c r="I126" s="221"/>
      <c r="J126" s="221"/>
      <c r="K126" s="221"/>
      <c r="L126" s="222"/>
    </row>
    <row r="127" spans="2:12" ht="18" customHeight="1" x14ac:dyDescent="0.3">
      <c r="B127" s="220"/>
      <c r="C127" s="221"/>
      <c r="D127" s="6" t="s">
        <v>1</v>
      </c>
      <c r="E127" s="6" t="s">
        <v>2</v>
      </c>
      <c r="F127" s="38" t="s">
        <v>1</v>
      </c>
      <c r="G127" s="39" t="s">
        <v>2</v>
      </c>
      <c r="H127" s="221"/>
      <c r="I127" s="221"/>
      <c r="J127" s="221"/>
      <c r="K127" s="221"/>
      <c r="L127" s="222"/>
    </row>
    <row r="128" spans="2:12" ht="18" customHeight="1" x14ac:dyDescent="0.3">
      <c r="B128" s="187" t="s">
        <v>5615</v>
      </c>
      <c r="C128" s="9" t="s">
        <v>13</v>
      </c>
      <c r="D128" s="15">
        <f t="shared" ref="D128:D144" si="15">E128*0.65</f>
        <v>32.5</v>
      </c>
      <c r="E128" s="11">
        <v>50</v>
      </c>
      <c r="F128" s="12">
        <f t="shared" ref="F128:F144" si="16">D128*D$2</f>
        <v>0</v>
      </c>
      <c r="G128" s="12">
        <f t="shared" ref="G128:G144" si="17">E128*D$3</f>
        <v>0</v>
      </c>
      <c r="H128" s="193" t="s">
        <v>5614</v>
      </c>
      <c r="I128" s="194"/>
      <c r="J128" s="194"/>
      <c r="K128" s="194"/>
      <c r="L128" s="195"/>
    </row>
    <row r="129" spans="2:12" ht="18" customHeight="1" x14ac:dyDescent="0.3">
      <c r="B129" s="187"/>
      <c r="C129" s="9" t="s">
        <v>5613</v>
      </c>
      <c r="D129" s="15">
        <f t="shared" si="15"/>
        <v>1.625</v>
      </c>
      <c r="E129" s="11">
        <v>2.5</v>
      </c>
      <c r="F129" s="12">
        <f t="shared" si="16"/>
        <v>0</v>
      </c>
      <c r="G129" s="12">
        <f t="shared" si="17"/>
        <v>0</v>
      </c>
      <c r="H129" s="196"/>
      <c r="I129" s="197"/>
      <c r="J129" s="197"/>
      <c r="K129" s="197"/>
      <c r="L129" s="198"/>
    </row>
    <row r="130" spans="2:12" ht="18" customHeight="1" x14ac:dyDescent="0.3">
      <c r="B130" s="267" t="s">
        <v>5612</v>
      </c>
      <c r="C130" s="14" t="s">
        <v>92</v>
      </c>
      <c r="D130" s="12">
        <f t="shared" si="15"/>
        <v>13</v>
      </c>
      <c r="E130" s="9">
        <v>20</v>
      </c>
      <c r="F130" s="12">
        <f t="shared" si="16"/>
        <v>0</v>
      </c>
      <c r="G130" s="12">
        <f t="shared" si="17"/>
        <v>0</v>
      </c>
      <c r="H130" s="202" t="s">
        <v>5611</v>
      </c>
      <c r="I130" s="203"/>
      <c r="J130" s="203"/>
      <c r="K130" s="203"/>
      <c r="L130" s="204"/>
    </row>
    <row r="131" spans="2:12" ht="18" customHeight="1" x14ac:dyDescent="0.3">
      <c r="B131" s="268"/>
      <c r="C131" s="14" t="s">
        <v>18</v>
      </c>
      <c r="D131" s="31">
        <f t="shared" si="15"/>
        <v>3.25</v>
      </c>
      <c r="E131" s="9">
        <v>5</v>
      </c>
      <c r="F131" s="12">
        <f t="shared" si="16"/>
        <v>0</v>
      </c>
      <c r="G131" s="12">
        <f t="shared" si="17"/>
        <v>0</v>
      </c>
      <c r="H131" s="205"/>
      <c r="I131" s="206"/>
      <c r="J131" s="206"/>
      <c r="K131" s="206"/>
      <c r="L131" s="207"/>
    </row>
    <row r="132" spans="2:12" ht="18" customHeight="1" x14ac:dyDescent="0.3">
      <c r="B132" s="268"/>
      <c r="C132" s="14" t="s">
        <v>16</v>
      </c>
      <c r="D132" s="12">
        <f t="shared" si="15"/>
        <v>1.3</v>
      </c>
      <c r="E132" s="9">
        <v>2</v>
      </c>
      <c r="F132" s="12">
        <f t="shared" si="16"/>
        <v>0</v>
      </c>
      <c r="G132" s="12">
        <f t="shared" si="17"/>
        <v>0</v>
      </c>
      <c r="H132" s="205"/>
      <c r="I132" s="206"/>
      <c r="J132" s="206"/>
      <c r="K132" s="206"/>
      <c r="L132" s="207"/>
    </row>
    <row r="133" spans="2:12" ht="18" customHeight="1" x14ac:dyDescent="0.3">
      <c r="B133" s="268"/>
      <c r="C133" s="14" t="s">
        <v>17</v>
      </c>
      <c r="D133" s="12">
        <f t="shared" si="15"/>
        <v>1.3</v>
      </c>
      <c r="E133" s="9">
        <v>2</v>
      </c>
      <c r="F133" s="12">
        <f t="shared" si="16"/>
        <v>0</v>
      </c>
      <c r="G133" s="12">
        <f t="shared" si="17"/>
        <v>0</v>
      </c>
      <c r="H133" s="205"/>
      <c r="I133" s="206"/>
      <c r="J133" s="206"/>
      <c r="K133" s="206"/>
      <c r="L133" s="207"/>
    </row>
    <row r="134" spans="2:12" ht="18" customHeight="1" x14ac:dyDescent="0.3">
      <c r="B134" s="268"/>
      <c r="C134" s="14" t="s">
        <v>5610</v>
      </c>
      <c r="D134" s="31">
        <f t="shared" si="15"/>
        <v>0.32500000000000001</v>
      </c>
      <c r="E134" s="9">
        <v>0.5</v>
      </c>
      <c r="F134" s="12">
        <f t="shared" si="16"/>
        <v>0</v>
      </c>
      <c r="G134" s="12">
        <f t="shared" si="17"/>
        <v>0</v>
      </c>
      <c r="H134" s="205"/>
      <c r="I134" s="206"/>
      <c r="J134" s="206"/>
      <c r="K134" s="206"/>
      <c r="L134" s="207"/>
    </row>
    <row r="135" spans="2:12" ht="18" customHeight="1" x14ac:dyDescent="0.3">
      <c r="B135" s="269"/>
      <c r="C135" s="14" t="s">
        <v>20</v>
      </c>
      <c r="D135" s="12">
        <f t="shared" si="15"/>
        <v>1.3</v>
      </c>
      <c r="E135" s="9">
        <v>2</v>
      </c>
      <c r="F135" s="12">
        <f t="shared" si="16"/>
        <v>0</v>
      </c>
      <c r="G135" s="12">
        <f t="shared" si="17"/>
        <v>0</v>
      </c>
      <c r="H135" s="205"/>
      <c r="I135" s="206"/>
      <c r="J135" s="206"/>
      <c r="K135" s="206"/>
      <c r="L135" s="207"/>
    </row>
    <row r="136" spans="2:12" ht="17.25" customHeight="1" x14ac:dyDescent="0.3">
      <c r="B136" s="282" t="s">
        <v>5609</v>
      </c>
      <c r="C136" s="9" t="s">
        <v>71</v>
      </c>
      <c r="D136" s="26">
        <f t="shared" si="15"/>
        <v>26</v>
      </c>
      <c r="E136" s="9">
        <v>40</v>
      </c>
      <c r="F136" s="12">
        <f t="shared" si="16"/>
        <v>0</v>
      </c>
      <c r="G136" s="12">
        <f t="shared" si="17"/>
        <v>0</v>
      </c>
      <c r="H136" s="202" t="s">
        <v>5608</v>
      </c>
      <c r="I136" s="203"/>
      <c r="J136" s="203"/>
      <c r="K136" s="203"/>
      <c r="L136" s="204"/>
    </row>
    <row r="137" spans="2:12" ht="17.25" customHeight="1" x14ac:dyDescent="0.3">
      <c r="B137" s="283"/>
      <c r="C137" s="9" t="s">
        <v>24</v>
      </c>
      <c r="D137" s="10">
        <f t="shared" si="15"/>
        <v>0.32500000000000001</v>
      </c>
      <c r="E137" s="9">
        <v>0.5</v>
      </c>
      <c r="F137" s="12">
        <f t="shared" si="16"/>
        <v>0</v>
      </c>
      <c r="G137" s="12">
        <f t="shared" si="17"/>
        <v>0</v>
      </c>
      <c r="H137" s="205"/>
      <c r="I137" s="206"/>
      <c r="J137" s="206"/>
      <c r="K137" s="206"/>
      <c r="L137" s="207"/>
    </row>
    <row r="138" spans="2:12" ht="17.25" customHeight="1" x14ac:dyDescent="0.3">
      <c r="B138" s="283"/>
      <c r="C138" s="9" t="s">
        <v>25</v>
      </c>
      <c r="D138" s="26">
        <f t="shared" si="15"/>
        <v>1.9500000000000002</v>
      </c>
      <c r="E138" s="9">
        <v>3</v>
      </c>
      <c r="F138" s="12">
        <f t="shared" si="16"/>
        <v>0</v>
      </c>
      <c r="G138" s="12">
        <f t="shared" si="17"/>
        <v>0</v>
      </c>
      <c r="H138" s="205"/>
      <c r="I138" s="206"/>
      <c r="J138" s="206"/>
      <c r="K138" s="206"/>
      <c r="L138" s="207"/>
    </row>
    <row r="139" spans="2:12" ht="18" customHeight="1" x14ac:dyDescent="0.3">
      <c r="B139" s="267" t="s">
        <v>5607</v>
      </c>
      <c r="C139" s="9" t="s">
        <v>239</v>
      </c>
      <c r="D139" s="15">
        <f t="shared" si="15"/>
        <v>3.25</v>
      </c>
      <c r="E139" s="9">
        <v>5</v>
      </c>
      <c r="F139" s="12">
        <f t="shared" si="16"/>
        <v>0</v>
      </c>
      <c r="G139" s="12">
        <f t="shared" si="17"/>
        <v>0</v>
      </c>
      <c r="H139" s="202" t="s">
        <v>5606</v>
      </c>
      <c r="I139" s="203"/>
      <c r="J139" s="203"/>
      <c r="K139" s="203"/>
      <c r="L139" s="204"/>
    </row>
    <row r="140" spans="2:12" ht="18" customHeight="1" x14ac:dyDescent="0.3">
      <c r="B140" s="268"/>
      <c r="C140" s="9" t="s">
        <v>24</v>
      </c>
      <c r="D140" s="15">
        <f t="shared" si="15"/>
        <v>0.13</v>
      </c>
      <c r="E140" s="9">
        <v>0.2</v>
      </c>
      <c r="F140" s="12">
        <f t="shared" si="16"/>
        <v>0</v>
      </c>
      <c r="G140" s="12">
        <f t="shared" si="17"/>
        <v>0</v>
      </c>
      <c r="H140" s="205"/>
      <c r="I140" s="206"/>
      <c r="J140" s="206"/>
      <c r="K140" s="206"/>
      <c r="L140" s="207"/>
    </row>
    <row r="141" spans="2:12" ht="18" customHeight="1" x14ac:dyDescent="0.3">
      <c r="B141" s="268"/>
      <c r="C141" s="9" t="s">
        <v>52</v>
      </c>
      <c r="D141" s="15">
        <f t="shared" si="15"/>
        <v>0.13</v>
      </c>
      <c r="E141" s="9">
        <v>0.2</v>
      </c>
      <c r="F141" s="12">
        <f t="shared" si="16"/>
        <v>0</v>
      </c>
      <c r="G141" s="12">
        <f t="shared" si="17"/>
        <v>0</v>
      </c>
      <c r="H141" s="205"/>
      <c r="I141" s="206"/>
      <c r="J141" s="206"/>
      <c r="K141" s="206"/>
      <c r="L141" s="207"/>
    </row>
    <row r="142" spans="2:12" ht="18" customHeight="1" x14ac:dyDescent="0.3">
      <c r="B142" s="268"/>
      <c r="C142" s="9" t="s">
        <v>39</v>
      </c>
      <c r="D142" s="15">
        <f t="shared" si="15"/>
        <v>0.65</v>
      </c>
      <c r="E142" s="9">
        <v>1</v>
      </c>
      <c r="F142" s="12">
        <f t="shared" si="16"/>
        <v>0</v>
      </c>
      <c r="G142" s="12">
        <f t="shared" si="17"/>
        <v>0</v>
      </c>
      <c r="H142" s="205"/>
      <c r="I142" s="206"/>
      <c r="J142" s="206"/>
      <c r="K142" s="206"/>
      <c r="L142" s="207"/>
    </row>
    <row r="143" spans="2:12" ht="18" customHeight="1" x14ac:dyDescent="0.3">
      <c r="B143" s="269"/>
      <c r="C143" s="9" t="s">
        <v>53</v>
      </c>
      <c r="D143" s="15">
        <f t="shared" si="15"/>
        <v>0.13</v>
      </c>
      <c r="E143" s="9">
        <v>0.2</v>
      </c>
      <c r="F143" s="12">
        <f t="shared" si="16"/>
        <v>0</v>
      </c>
      <c r="G143" s="12">
        <f t="shared" si="17"/>
        <v>0</v>
      </c>
      <c r="H143" s="270"/>
      <c r="I143" s="271"/>
      <c r="J143" s="271"/>
      <c r="K143" s="271"/>
      <c r="L143" s="272"/>
    </row>
    <row r="144" spans="2:12" ht="18" customHeight="1" thickBot="1" x14ac:dyDescent="0.35">
      <c r="B144" s="30" t="s">
        <v>5605</v>
      </c>
      <c r="C144" s="21" t="s">
        <v>35</v>
      </c>
      <c r="D144" s="28">
        <f t="shared" si="15"/>
        <v>13</v>
      </c>
      <c r="E144" s="23">
        <v>20</v>
      </c>
      <c r="F144" s="24">
        <f t="shared" si="16"/>
        <v>0</v>
      </c>
      <c r="G144" s="24">
        <f t="shared" si="17"/>
        <v>0</v>
      </c>
      <c r="H144" s="188" t="s">
        <v>36</v>
      </c>
      <c r="I144" s="188"/>
      <c r="J144" s="188"/>
      <c r="K144" s="188"/>
      <c r="L144" s="189"/>
    </row>
    <row r="145" spans="2:12" ht="80.099999999999994" customHeight="1" thickTop="1" x14ac:dyDescent="0.3">
      <c r="B145" s="190"/>
      <c r="C145" s="190"/>
      <c r="D145" s="190"/>
      <c r="E145" s="190"/>
      <c r="F145" s="190"/>
      <c r="G145" s="190"/>
      <c r="H145" s="190"/>
      <c r="I145" s="190"/>
      <c r="J145" s="190"/>
      <c r="K145" s="190"/>
      <c r="L145" s="190"/>
    </row>
  </sheetData>
  <mergeCells count="81">
    <mergeCell ref="H10:L10"/>
    <mergeCell ref="B17:B25"/>
    <mergeCell ref="H17:L25"/>
    <mergeCell ref="B26:B31"/>
    <mergeCell ref="H26:L31"/>
    <mergeCell ref="B33:L33"/>
    <mergeCell ref="B35:L35"/>
    <mergeCell ref="B36:B37"/>
    <mergeCell ref="C36:C37"/>
    <mergeCell ref="H32:L32"/>
    <mergeCell ref="D36:E36"/>
    <mergeCell ref="F36:G36"/>
    <mergeCell ref="H36:L37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38:B39"/>
    <mergeCell ref="H38:L39"/>
    <mergeCell ref="B92:L92"/>
    <mergeCell ref="B94:L94"/>
    <mergeCell ref="B95:B96"/>
    <mergeCell ref="C95:C96"/>
    <mergeCell ref="D95:E95"/>
    <mergeCell ref="F95:G95"/>
    <mergeCell ref="H95:L96"/>
    <mergeCell ref="H91:L91"/>
    <mergeCell ref="H63:L67"/>
    <mergeCell ref="B76:B80"/>
    <mergeCell ref="H76:L80"/>
    <mergeCell ref="B81:B84"/>
    <mergeCell ref="H81:L84"/>
    <mergeCell ref="H144:L144"/>
    <mergeCell ref="B145:L145"/>
    <mergeCell ref="B11:B16"/>
    <mergeCell ref="H11:L16"/>
    <mergeCell ref="H68:L68"/>
    <mergeCell ref="B69:L69"/>
    <mergeCell ref="B71:L71"/>
    <mergeCell ref="B72:B73"/>
    <mergeCell ref="C72:C73"/>
    <mergeCell ref="D72:E72"/>
    <mergeCell ref="B40:B49"/>
    <mergeCell ref="H40:L49"/>
    <mergeCell ref="B50:B62"/>
    <mergeCell ref="H50:L62"/>
    <mergeCell ref="C55:G55"/>
    <mergeCell ref="B63:B67"/>
    <mergeCell ref="H122:L122"/>
    <mergeCell ref="B123:L123"/>
    <mergeCell ref="B125:L125"/>
    <mergeCell ref="F72:G72"/>
    <mergeCell ref="H72:L73"/>
    <mergeCell ref="B74:B75"/>
    <mergeCell ref="H74:L75"/>
    <mergeCell ref="B85:B90"/>
    <mergeCell ref="H85:L90"/>
    <mergeCell ref="B97:B109"/>
    <mergeCell ref="H97:L109"/>
    <mergeCell ref="B110:B114"/>
    <mergeCell ref="H110:L114"/>
    <mergeCell ref="B115:B121"/>
    <mergeCell ref="H115:L121"/>
    <mergeCell ref="B126:B127"/>
    <mergeCell ref="C126:C127"/>
    <mergeCell ref="D126:E126"/>
    <mergeCell ref="F126:G126"/>
    <mergeCell ref="H126:L127"/>
    <mergeCell ref="B139:B143"/>
    <mergeCell ref="H139:L143"/>
    <mergeCell ref="B128:B129"/>
    <mergeCell ref="H128:L129"/>
    <mergeCell ref="B130:B135"/>
    <mergeCell ref="H130:L135"/>
    <mergeCell ref="B136:B138"/>
    <mergeCell ref="H136:L138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3" fitToHeight="0" orientation="portrait" r:id="rId1"/>
  <rowBreaks count="4" manualBreakCount="4">
    <brk id="33" max="12" man="1"/>
    <brk id="69" max="12" man="1"/>
    <brk id="92" max="12" man="1"/>
    <brk id="123" max="12" man="1"/>
  </rowBreaks>
  <colBreaks count="1" manualBreakCount="1">
    <brk id="13" max="142" man="1"/>
  </colBreaks>
  <drawing r:id="rId2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>
    <pageSetUpPr fitToPage="1"/>
  </sheetPr>
  <dimension ref="A1:M65"/>
  <sheetViews>
    <sheetView topLeftCell="A23" zoomScaleNormal="100" zoomScaleSheetLayoutView="55" workbookViewId="0">
      <selection activeCell="E27" sqref="E27"/>
    </sheetView>
  </sheetViews>
  <sheetFormatPr defaultRowHeight="16.5" x14ac:dyDescent="0.3"/>
  <cols>
    <col min="1" max="1" width="4.3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10.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367" t="s">
        <v>5646</v>
      </c>
      <c r="C7" s="368"/>
      <c r="D7" s="368"/>
      <c r="E7" s="368"/>
      <c r="F7" s="368"/>
      <c r="G7" s="368"/>
      <c r="H7" s="368"/>
      <c r="I7" s="368"/>
      <c r="J7" s="368"/>
      <c r="K7" s="368"/>
      <c r="L7" s="369"/>
    </row>
    <row r="8" spans="2:12" ht="18" customHeight="1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ht="18" customHeight="1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8" customHeight="1" x14ac:dyDescent="0.3">
      <c r="B10" s="225" t="s">
        <v>60</v>
      </c>
      <c r="C10" s="9" t="s">
        <v>259</v>
      </c>
      <c r="D10" s="10">
        <f t="shared" ref="D10:D35" si="0">E10*0.65</f>
        <v>32.5</v>
      </c>
      <c r="E10" s="11">
        <v>50</v>
      </c>
      <c r="F10" s="12">
        <f t="shared" ref="F10:F35" si="1">D10*D$2</f>
        <v>0</v>
      </c>
      <c r="G10" s="12">
        <f t="shared" ref="G10:G35" si="2">E10*D$3</f>
        <v>0</v>
      </c>
      <c r="H10" s="193" t="s">
        <v>100</v>
      </c>
      <c r="I10" s="194"/>
      <c r="J10" s="194"/>
      <c r="K10" s="194"/>
      <c r="L10" s="195"/>
    </row>
    <row r="11" spans="2:12" ht="18" customHeight="1" x14ac:dyDescent="0.3">
      <c r="B11" s="227"/>
      <c r="C11" s="9" t="s">
        <v>99</v>
      </c>
      <c r="D11" s="10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8" customHeight="1" x14ac:dyDescent="0.3">
      <c r="B12" s="302" t="s">
        <v>579</v>
      </c>
      <c r="C12" s="14" t="s">
        <v>84</v>
      </c>
      <c r="D12" s="26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62" t="s">
        <v>3305</v>
      </c>
      <c r="I12" s="262"/>
      <c r="J12" s="262"/>
      <c r="K12" s="262"/>
      <c r="L12" s="263"/>
    </row>
    <row r="13" spans="2:12" ht="18" customHeight="1" x14ac:dyDescent="0.3">
      <c r="B13" s="302"/>
      <c r="C13" s="14" t="s">
        <v>22</v>
      </c>
      <c r="D13" s="10">
        <f t="shared" si="0"/>
        <v>6.5</v>
      </c>
      <c r="E13" s="9">
        <v>10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ht="18" customHeight="1" x14ac:dyDescent="0.3">
      <c r="B14" s="302"/>
      <c r="C14" s="14" t="s">
        <v>20</v>
      </c>
      <c r="D14" s="10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ht="18" customHeight="1" x14ac:dyDescent="0.3">
      <c r="B15" s="302"/>
      <c r="C15" s="14" t="s">
        <v>195</v>
      </c>
      <c r="D15" s="10">
        <f t="shared" si="0"/>
        <v>0.32500000000000001</v>
      </c>
      <c r="E15" s="9">
        <v>0.5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ht="18" customHeight="1" x14ac:dyDescent="0.3">
      <c r="B16" s="302"/>
      <c r="C16" s="14" t="s">
        <v>24</v>
      </c>
      <c r="D16" s="10">
        <f t="shared" si="0"/>
        <v>0.32500000000000001</v>
      </c>
      <c r="E16" s="9">
        <v>0.5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1:13" ht="18" customHeight="1" x14ac:dyDescent="0.3">
      <c r="B17" s="302"/>
      <c r="C17" s="14" t="s">
        <v>27</v>
      </c>
      <c r="D17" s="10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262"/>
      <c r="I17" s="262"/>
      <c r="J17" s="262"/>
      <c r="K17" s="262"/>
      <c r="L17" s="263"/>
    </row>
    <row r="18" spans="1:13" ht="18" customHeight="1" x14ac:dyDescent="0.3">
      <c r="B18" s="302"/>
      <c r="C18" s="14" t="s">
        <v>499</v>
      </c>
      <c r="D18" s="10">
        <f t="shared" si="0"/>
        <v>1.3</v>
      </c>
      <c r="E18" s="9">
        <v>2</v>
      </c>
      <c r="F18" s="12">
        <f t="shared" si="1"/>
        <v>0</v>
      </c>
      <c r="G18" s="12">
        <f t="shared" si="2"/>
        <v>0</v>
      </c>
      <c r="H18" s="262"/>
      <c r="I18" s="262"/>
      <c r="J18" s="262"/>
      <c r="K18" s="262"/>
      <c r="L18" s="263"/>
    </row>
    <row r="19" spans="1:13" ht="18" customHeight="1" x14ac:dyDescent="0.3">
      <c r="B19" s="302"/>
      <c r="C19" s="14" t="s">
        <v>498</v>
      </c>
      <c r="D19" s="10">
        <f t="shared" si="0"/>
        <v>1.3</v>
      </c>
      <c r="E19" s="9">
        <v>2</v>
      </c>
      <c r="F19" s="12">
        <f t="shared" si="1"/>
        <v>0</v>
      </c>
      <c r="G19" s="12">
        <f t="shared" si="2"/>
        <v>0</v>
      </c>
      <c r="H19" s="262"/>
      <c r="I19" s="262"/>
      <c r="J19" s="262"/>
      <c r="K19" s="262"/>
      <c r="L19" s="263"/>
    </row>
    <row r="20" spans="1:13" ht="18" customHeight="1" x14ac:dyDescent="0.3">
      <c r="A20"/>
      <c r="B20" s="187" t="s">
        <v>4861</v>
      </c>
      <c r="C20" s="9" t="s">
        <v>260</v>
      </c>
      <c r="D20" s="19">
        <f t="shared" si="0"/>
        <v>26</v>
      </c>
      <c r="E20" s="11">
        <v>40</v>
      </c>
      <c r="F20" s="12">
        <f t="shared" si="1"/>
        <v>0</v>
      </c>
      <c r="G20" s="12">
        <f t="shared" si="2"/>
        <v>0</v>
      </c>
      <c r="H20" s="202" t="s">
        <v>4862</v>
      </c>
      <c r="I20" s="203"/>
      <c r="J20" s="203"/>
      <c r="K20" s="203"/>
      <c r="L20" s="204"/>
      <c r="M20"/>
    </row>
    <row r="21" spans="1:13" ht="18" customHeight="1" x14ac:dyDescent="0.3">
      <c r="A21"/>
      <c r="B21" s="187"/>
      <c r="C21" s="9" t="s">
        <v>22</v>
      </c>
      <c r="D21" s="15">
        <f t="shared" si="0"/>
        <v>6.5</v>
      </c>
      <c r="E21" s="11">
        <v>10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  <c r="M21"/>
    </row>
    <row r="22" spans="1:13" ht="18" customHeight="1" x14ac:dyDescent="0.3">
      <c r="A22"/>
      <c r="B22" s="187"/>
      <c r="C22" s="9" t="s">
        <v>23</v>
      </c>
      <c r="D22" s="15">
        <f t="shared" si="0"/>
        <v>3.25</v>
      </c>
      <c r="E22" s="11">
        <v>5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  <c r="M22"/>
    </row>
    <row r="23" spans="1:13" ht="18" customHeight="1" x14ac:dyDescent="0.3">
      <c r="A23"/>
      <c r="B23" s="187"/>
      <c r="C23" s="9" t="s">
        <v>195</v>
      </c>
      <c r="D23" s="15">
        <f t="shared" si="0"/>
        <v>0.65</v>
      </c>
      <c r="E23" s="11">
        <v>1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  <c r="M23"/>
    </row>
    <row r="24" spans="1:13" ht="18" customHeight="1" x14ac:dyDescent="0.3">
      <c r="A24"/>
      <c r="B24" s="187"/>
      <c r="C24" s="9" t="s">
        <v>27</v>
      </c>
      <c r="D24" s="15">
        <f t="shared" si="0"/>
        <v>2.6</v>
      </c>
      <c r="E24" s="11">
        <v>4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  <c r="M24"/>
    </row>
    <row r="25" spans="1:13" ht="18" customHeight="1" x14ac:dyDescent="0.3">
      <c r="A25"/>
      <c r="B25" s="187"/>
      <c r="C25" s="9" t="s">
        <v>28</v>
      </c>
      <c r="D25" s="15">
        <f t="shared" si="0"/>
        <v>1.3</v>
      </c>
      <c r="E25" s="11">
        <v>2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  <c r="M25"/>
    </row>
    <row r="26" spans="1:13" ht="18" customHeight="1" x14ac:dyDescent="0.3">
      <c r="A26"/>
      <c r="B26" s="187"/>
      <c r="C26" s="9" t="s">
        <v>25</v>
      </c>
      <c r="D26" s="15">
        <f t="shared" si="0"/>
        <v>0.65</v>
      </c>
      <c r="E26" s="11">
        <v>1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  <c r="M26"/>
    </row>
    <row r="27" spans="1:13" ht="18" customHeight="1" x14ac:dyDescent="0.3">
      <c r="A27"/>
      <c r="B27" s="187"/>
      <c r="C27" s="9" t="s">
        <v>24</v>
      </c>
      <c r="D27" s="15">
        <f t="shared" si="0"/>
        <v>0.19500000000000001</v>
      </c>
      <c r="E27" s="11">
        <v>0.3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  <c r="M27"/>
    </row>
    <row r="28" spans="1:13" ht="18" customHeight="1" x14ac:dyDescent="0.3">
      <c r="A28"/>
      <c r="B28" s="187"/>
      <c r="C28" s="9" t="s">
        <v>78</v>
      </c>
      <c r="D28" s="15">
        <f t="shared" si="0"/>
        <v>6.5000000000000002E-2</v>
      </c>
      <c r="E28" s="11">
        <v>0.1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  <c r="M28"/>
    </row>
    <row r="29" spans="1:13" s="1" customFormat="1" ht="16.5" customHeight="1" x14ac:dyDescent="0.3">
      <c r="B29" s="267" t="s">
        <v>1292</v>
      </c>
      <c r="C29" s="33" t="s">
        <v>76</v>
      </c>
      <c r="D29" s="92">
        <f t="shared" si="0"/>
        <v>19.5</v>
      </c>
      <c r="E29" s="34">
        <v>30</v>
      </c>
      <c r="F29" s="90">
        <f t="shared" si="1"/>
        <v>0</v>
      </c>
      <c r="G29" s="12">
        <f t="shared" si="2"/>
        <v>0</v>
      </c>
      <c r="H29" s="208" t="s">
        <v>4873</v>
      </c>
      <c r="I29" s="209"/>
      <c r="J29" s="209"/>
      <c r="K29" s="209"/>
      <c r="L29" s="210"/>
    </row>
    <row r="30" spans="1:13" s="1" customFormat="1" ht="17.25" customHeight="1" x14ac:dyDescent="0.3">
      <c r="B30" s="268"/>
      <c r="C30" s="9" t="s">
        <v>20</v>
      </c>
      <c r="D30" s="15">
        <f t="shared" si="0"/>
        <v>0.32500000000000001</v>
      </c>
      <c r="E30" s="11">
        <v>0.5</v>
      </c>
      <c r="F30" s="12">
        <f t="shared" si="1"/>
        <v>0</v>
      </c>
      <c r="G30" s="12">
        <f t="shared" si="2"/>
        <v>0</v>
      </c>
      <c r="H30" s="211"/>
      <c r="I30" s="212"/>
      <c r="J30" s="212"/>
      <c r="K30" s="212"/>
      <c r="L30" s="213"/>
    </row>
    <row r="31" spans="1:13" s="1" customFormat="1" ht="17.25" customHeight="1" x14ac:dyDescent="0.3">
      <c r="B31" s="268"/>
      <c r="C31" s="9" t="s">
        <v>195</v>
      </c>
      <c r="D31" s="15">
        <f t="shared" si="0"/>
        <v>0.32500000000000001</v>
      </c>
      <c r="E31" s="11">
        <v>0.5</v>
      </c>
      <c r="F31" s="12">
        <f t="shared" si="1"/>
        <v>0</v>
      </c>
      <c r="G31" s="12">
        <f t="shared" si="2"/>
        <v>0</v>
      </c>
      <c r="H31" s="211"/>
      <c r="I31" s="212"/>
      <c r="J31" s="212"/>
      <c r="K31" s="212"/>
      <c r="L31" s="213"/>
    </row>
    <row r="32" spans="1:13" s="1" customFormat="1" ht="17.25" customHeight="1" x14ac:dyDescent="0.3">
      <c r="B32" s="268"/>
      <c r="C32" s="9" t="s">
        <v>24</v>
      </c>
      <c r="D32" s="15">
        <f t="shared" si="0"/>
        <v>0.32500000000000001</v>
      </c>
      <c r="E32" s="11">
        <v>0.5</v>
      </c>
      <c r="F32" s="12">
        <f t="shared" si="1"/>
        <v>0</v>
      </c>
      <c r="G32" s="12">
        <f t="shared" si="2"/>
        <v>0</v>
      </c>
      <c r="H32" s="211"/>
      <c r="I32" s="212"/>
      <c r="J32" s="212"/>
      <c r="K32" s="212"/>
      <c r="L32" s="213"/>
    </row>
    <row r="33" spans="2:12" s="1" customFormat="1" ht="16.5" customHeight="1" x14ac:dyDescent="0.3">
      <c r="B33" s="268"/>
      <c r="C33" s="9" t="s">
        <v>39</v>
      </c>
      <c r="D33" s="15">
        <f t="shared" si="0"/>
        <v>0.65</v>
      </c>
      <c r="E33" s="11">
        <v>1</v>
      </c>
      <c r="F33" s="12">
        <f t="shared" si="1"/>
        <v>0</v>
      </c>
      <c r="G33" s="12">
        <f t="shared" si="2"/>
        <v>0</v>
      </c>
      <c r="H33" s="211"/>
      <c r="I33" s="212"/>
      <c r="J33" s="212"/>
      <c r="K33" s="212"/>
      <c r="L33" s="213"/>
    </row>
    <row r="34" spans="2:12" s="1" customFormat="1" ht="16.5" customHeight="1" x14ac:dyDescent="0.3">
      <c r="B34" s="269"/>
      <c r="C34" s="9" t="s">
        <v>53</v>
      </c>
      <c r="D34" s="15">
        <f t="shared" si="0"/>
        <v>0.13</v>
      </c>
      <c r="E34" s="11">
        <v>0.2</v>
      </c>
      <c r="F34" s="12">
        <f t="shared" si="1"/>
        <v>0</v>
      </c>
      <c r="G34" s="12">
        <f t="shared" si="2"/>
        <v>0</v>
      </c>
      <c r="H34" s="214"/>
      <c r="I34" s="215"/>
      <c r="J34" s="215"/>
      <c r="K34" s="215"/>
      <c r="L34" s="216"/>
    </row>
    <row r="35" spans="2:12" ht="18" customHeight="1" thickBot="1" x14ac:dyDescent="0.35">
      <c r="B35" s="30" t="s">
        <v>110</v>
      </c>
      <c r="C35" s="21" t="s">
        <v>264</v>
      </c>
      <c r="D35" s="50">
        <f t="shared" si="0"/>
        <v>13</v>
      </c>
      <c r="E35" s="23">
        <v>20</v>
      </c>
      <c r="F35" s="24">
        <f t="shared" si="1"/>
        <v>0</v>
      </c>
      <c r="G35" s="24">
        <f t="shared" si="2"/>
        <v>0</v>
      </c>
      <c r="H35" s="188" t="s">
        <v>265</v>
      </c>
      <c r="I35" s="188"/>
      <c r="J35" s="188"/>
      <c r="K35" s="188"/>
      <c r="L35" s="189"/>
    </row>
    <row r="36" spans="2:12" ht="80.099999999999994" customHeight="1" thickTop="1" x14ac:dyDescent="0.3"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</row>
    <row r="37" spans="2:12" ht="17.25" thickBot="1" x14ac:dyDescent="0.35"/>
    <row r="38" spans="2:12" ht="21" customHeight="1" thickTop="1" x14ac:dyDescent="0.3">
      <c r="B38" s="370" t="s">
        <v>5645</v>
      </c>
      <c r="C38" s="371"/>
      <c r="D38" s="371"/>
      <c r="E38" s="371"/>
      <c r="F38" s="371"/>
      <c r="G38" s="371"/>
      <c r="H38" s="371"/>
      <c r="I38" s="371"/>
      <c r="J38" s="371"/>
      <c r="K38" s="371"/>
      <c r="L38" s="372"/>
    </row>
    <row r="39" spans="2:12" ht="18" customHeight="1" x14ac:dyDescent="0.3">
      <c r="B39" s="220" t="s">
        <v>3</v>
      </c>
      <c r="C39" s="221" t="s">
        <v>4</v>
      </c>
      <c r="D39" s="221" t="s">
        <v>5</v>
      </c>
      <c r="E39" s="221"/>
      <c r="F39" s="221" t="s">
        <v>6</v>
      </c>
      <c r="G39" s="221"/>
      <c r="H39" s="221" t="s">
        <v>7</v>
      </c>
      <c r="I39" s="221"/>
      <c r="J39" s="221"/>
      <c r="K39" s="221"/>
      <c r="L39" s="222"/>
    </row>
    <row r="40" spans="2:12" ht="18" customHeight="1" x14ac:dyDescent="0.3">
      <c r="B40" s="220"/>
      <c r="C40" s="221"/>
      <c r="D40" s="6" t="s">
        <v>1</v>
      </c>
      <c r="E40" s="6" t="s">
        <v>2</v>
      </c>
      <c r="F40" s="38" t="s">
        <v>1</v>
      </c>
      <c r="G40" s="39" t="s">
        <v>2</v>
      </c>
      <c r="H40" s="221"/>
      <c r="I40" s="221"/>
      <c r="J40" s="221"/>
      <c r="K40" s="221"/>
      <c r="L40" s="222"/>
    </row>
    <row r="41" spans="2:12" ht="18" customHeight="1" x14ac:dyDescent="0.3">
      <c r="B41" s="290" t="s">
        <v>5644</v>
      </c>
      <c r="C41" s="9" t="s">
        <v>259</v>
      </c>
      <c r="D41" s="31">
        <f t="shared" ref="D41:D64" si="3">E41*0.65</f>
        <v>32.5</v>
      </c>
      <c r="E41" s="11">
        <v>50</v>
      </c>
      <c r="F41" s="12">
        <f t="shared" ref="F41:F64" si="4">D41*D$2</f>
        <v>0</v>
      </c>
      <c r="G41" s="12">
        <f t="shared" ref="G41:G64" si="5">E41*D$3</f>
        <v>0</v>
      </c>
      <c r="H41" s="193" t="s">
        <v>5643</v>
      </c>
      <c r="I41" s="194"/>
      <c r="J41" s="194"/>
      <c r="K41" s="194"/>
      <c r="L41" s="195"/>
    </row>
    <row r="42" spans="2:12" ht="18" customHeight="1" x14ac:dyDescent="0.3">
      <c r="B42" s="291"/>
      <c r="C42" s="9" t="s">
        <v>204</v>
      </c>
      <c r="D42" s="31">
        <f t="shared" si="3"/>
        <v>16.25</v>
      </c>
      <c r="E42" s="11">
        <v>25</v>
      </c>
      <c r="F42" s="12">
        <f t="shared" si="4"/>
        <v>0</v>
      </c>
      <c r="G42" s="12">
        <f t="shared" si="5"/>
        <v>0</v>
      </c>
      <c r="H42" s="199"/>
      <c r="I42" s="200"/>
      <c r="J42" s="200"/>
      <c r="K42" s="200"/>
      <c r="L42" s="201"/>
    </row>
    <row r="43" spans="2:12" ht="18" customHeight="1" x14ac:dyDescent="0.3">
      <c r="B43" s="291"/>
      <c r="C43" s="9" t="s">
        <v>189</v>
      </c>
      <c r="D43" s="31">
        <f t="shared" si="3"/>
        <v>4.55</v>
      </c>
      <c r="E43" s="11">
        <v>7</v>
      </c>
      <c r="F43" s="12">
        <f t="shared" si="4"/>
        <v>0</v>
      </c>
      <c r="G43" s="12">
        <f t="shared" si="5"/>
        <v>0</v>
      </c>
      <c r="H43" s="199"/>
      <c r="I43" s="200"/>
      <c r="J43" s="200"/>
      <c r="K43" s="200"/>
      <c r="L43" s="201"/>
    </row>
    <row r="44" spans="2:12" ht="18" customHeight="1" x14ac:dyDescent="0.3">
      <c r="B44" s="291"/>
      <c r="C44" s="9" t="s">
        <v>169</v>
      </c>
      <c r="D44" s="31">
        <f t="shared" si="3"/>
        <v>3.25</v>
      </c>
      <c r="E44" s="11">
        <v>5</v>
      </c>
      <c r="F44" s="12">
        <f t="shared" si="4"/>
        <v>0</v>
      </c>
      <c r="G44" s="12">
        <f t="shared" si="5"/>
        <v>0</v>
      </c>
      <c r="H44" s="199"/>
      <c r="I44" s="200"/>
      <c r="J44" s="200"/>
      <c r="K44" s="200"/>
      <c r="L44" s="201"/>
    </row>
    <row r="45" spans="2:12" ht="18" customHeight="1" x14ac:dyDescent="0.3">
      <c r="B45" s="291"/>
      <c r="C45" s="9" t="s">
        <v>298</v>
      </c>
      <c r="D45" s="31">
        <f t="shared" si="3"/>
        <v>3.25</v>
      </c>
      <c r="E45" s="11">
        <v>5</v>
      </c>
      <c r="F45" s="12">
        <f t="shared" si="4"/>
        <v>0</v>
      </c>
      <c r="G45" s="12">
        <f t="shared" si="5"/>
        <v>0</v>
      </c>
      <c r="H45" s="199"/>
      <c r="I45" s="200"/>
      <c r="J45" s="200"/>
      <c r="K45" s="200"/>
      <c r="L45" s="201"/>
    </row>
    <row r="46" spans="2:12" ht="18" customHeight="1" x14ac:dyDescent="0.3">
      <c r="B46" s="291"/>
      <c r="C46" s="9" t="s">
        <v>1019</v>
      </c>
      <c r="D46" s="31">
        <f t="shared" si="3"/>
        <v>3.25</v>
      </c>
      <c r="E46" s="11">
        <v>5</v>
      </c>
      <c r="F46" s="12">
        <f t="shared" si="4"/>
        <v>0</v>
      </c>
      <c r="G46" s="12">
        <f t="shared" si="5"/>
        <v>0</v>
      </c>
      <c r="H46" s="199"/>
      <c r="I46" s="200"/>
      <c r="J46" s="200"/>
      <c r="K46" s="200"/>
      <c r="L46" s="201"/>
    </row>
    <row r="47" spans="2:12" ht="18" customHeight="1" x14ac:dyDescent="0.3">
      <c r="B47" s="291"/>
      <c r="C47" s="9" t="s">
        <v>441</v>
      </c>
      <c r="D47" s="32">
        <f t="shared" si="3"/>
        <v>1.9500000000000002</v>
      </c>
      <c r="E47" s="11">
        <v>3</v>
      </c>
      <c r="F47" s="12">
        <f t="shared" si="4"/>
        <v>0</v>
      </c>
      <c r="G47" s="12">
        <f t="shared" si="5"/>
        <v>0</v>
      </c>
      <c r="H47" s="199"/>
      <c r="I47" s="200"/>
      <c r="J47" s="200"/>
      <c r="K47" s="200"/>
      <c r="L47" s="201"/>
    </row>
    <row r="48" spans="2:12" ht="18" customHeight="1" x14ac:dyDescent="0.3">
      <c r="B48" s="291"/>
      <c r="C48" s="9" t="s">
        <v>190</v>
      </c>
      <c r="D48" s="31">
        <f t="shared" si="3"/>
        <v>1.625</v>
      </c>
      <c r="E48" s="11">
        <v>2.5</v>
      </c>
      <c r="F48" s="12">
        <f t="shared" si="4"/>
        <v>0</v>
      </c>
      <c r="G48" s="12">
        <f t="shared" si="5"/>
        <v>0</v>
      </c>
      <c r="H48" s="199"/>
      <c r="I48" s="200"/>
      <c r="J48" s="200"/>
      <c r="K48" s="200"/>
      <c r="L48" s="201"/>
    </row>
    <row r="49" spans="2:12" ht="18" customHeight="1" x14ac:dyDescent="0.3">
      <c r="B49" s="291"/>
      <c r="C49" s="9" t="s">
        <v>195</v>
      </c>
      <c r="D49" s="31">
        <f t="shared" si="3"/>
        <v>0.65</v>
      </c>
      <c r="E49" s="11">
        <v>1</v>
      </c>
      <c r="F49" s="12">
        <f t="shared" si="4"/>
        <v>0</v>
      </c>
      <c r="G49" s="12">
        <f t="shared" si="5"/>
        <v>0</v>
      </c>
      <c r="H49" s="199"/>
      <c r="I49" s="200"/>
      <c r="J49" s="200"/>
      <c r="K49" s="200"/>
      <c r="L49" s="201"/>
    </row>
    <row r="50" spans="2:12" ht="18" customHeight="1" x14ac:dyDescent="0.3">
      <c r="B50" s="291"/>
      <c r="C50" s="9" t="s">
        <v>186</v>
      </c>
      <c r="D50" s="31">
        <f t="shared" si="3"/>
        <v>0.13</v>
      </c>
      <c r="E50" s="11">
        <v>0.2</v>
      </c>
      <c r="F50" s="12">
        <f t="shared" si="4"/>
        <v>0</v>
      </c>
      <c r="G50" s="12">
        <f t="shared" si="5"/>
        <v>0</v>
      </c>
      <c r="H50" s="199"/>
      <c r="I50" s="200"/>
      <c r="J50" s="200"/>
      <c r="K50" s="200"/>
      <c r="L50" s="201"/>
    </row>
    <row r="51" spans="2:12" ht="18" customHeight="1" x14ac:dyDescent="0.3">
      <c r="B51" s="296"/>
      <c r="C51" s="9" t="s">
        <v>270</v>
      </c>
      <c r="D51" s="31">
        <f t="shared" si="3"/>
        <v>6.5000000000000002E-2</v>
      </c>
      <c r="E51" s="11">
        <v>0.1</v>
      </c>
      <c r="F51" s="12">
        <f t="shared" si="4"/>
        <v>0</v>
      </c>
      <c r="G51" s="12">
        <f t="shared" si="5"/>
        <v>0</v>
      </c>
      <c r="H51" s="196"/>
      <c r="I51" s="197"/>
      <c r="J51" s="197"/>
      <c r="K51" s="197"/>
      <c r="L51" s="198"/>
    </row>
    <row r="52" spans="2:12" s="88" customFormat="1" ht="16.5" customHeight="1" x14ac:dyDescent="0.3">
      <c r="B52" s="187" t="s">
        <v>5642</v>
      </c>
      <c r="C52" s="14" t="s">
        <v>70</v>
      </c>
      <c r="D52" s="26">
        <f t="shared" si="3"/>
        <v>13</v>
      </c>
      <c r="E52" s="9">
        <v>20</v>
      </c>
      <c r="F52" s="12">
        <f t="shared" si="4"/>
        <v>0</v>
      </c>
      <c r="G52" s="12">
        <f t="shared" si="5"/>
        <v>0</v>
      </c>
      <c r="H52" s="262" t="s">
        <v>5641</v>
      </c>
      <c r="I52" s="262"/>
      <c r="J52" s="262"/>
      <c r="K52" s="262"/>
      <c r="L52" s="263"/>
    </row>
    <row r="53" spans="2:12" s="88" customFormat="1" ht="16.5" customHeight="1" x14ac:dyDescent="0.3">
      <c r="B53" s="187"/>
      <c r="C53" s="14" t="s">
        <v>18</v>
      </c>
      <c r="D53" s="10">
        <f t="shared" si="3"/>
        <v>3.25</v>
      </c>
      <c r="E53" s="9">
        <v>5</v>
      </c>
      <c r="F53" s="12">
        <f t="shared" si="4"/>
        <v>0</v>
      </c>
      <c r="G53" s="12">
        <f t="shared" si="5"/>
        <v>0</v>
      </c>
      <c r="H53" s="262"/>
      <c r="I53" s="262"/>
      <c r="J53" s="262"/>
      <c r="K53" s="262"/>
      <c r="L53" s="263"/>
    </row>
    <row r="54" spans="2:12" s="88" customFormat="1" ht="16.5" customHeight="1" x14ac:dyDescent="0.3">
      <c r="B54" s="187"/>
      <c r="C54" s="14" t="s">
        <v>5640</v>
      </c>
      <c r="D54" s="10">
        <f t="shared" si="3"/>
        <v>0.32500000000000001</v>
      </c>
      <c r="E54" s="9">
        <v>0.5</v>
      </c>
      <c r="F54" s="1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</row>
    <row r="55" spans="2:12" s="88" customFormat="1" ht="16.5" customHeight="1" x14ac:dyDescent="0.3">
      <c r="B55" s="187"/>
      <c r="C55" s="14" t="s">
        <v>5639</v>
      </c>
      <c r="D55" s="10">
        <f t="shared" si="3"/>
        <v>0.32500000000000001</v>
      </c>
      <c r="E55" s="9">
        <v>0.5</v>
      </c>
      <c r="F55" s="12">
        <f t="shared" si="4"/>
        <v>0</v>
      </c>
      <c r="G55" s="12">
        <f t="shared" si="5"/>
        <v>0</v>
      </c>
      <c r="H55" s="262"/>
      <c r="I55" s="262"/>
      <c r="J55" s="262"/>
      <c r="K55" s="262"/>
      <c r="L55" s="263"/>
    </row>
    <row r="56" spans="2:12" s="88" customFormat="1" ht="16.5" customHeight="1" x14ac:dyDescent="0.3">
      <c r="B56" s="187"/>
      <c r="C56" s="14" t="s">
        <v>17</v>
      </c>
      <c r="D56" s="10">
        <f t="shared" si="3"/>
        <v>1.3</v>
      </c>
      <c r="E56" s="9">
        <v>2</v>
      </c>
      <c r="F56" s="12">
        <f t="shared" si="4"/>
        <v>0</v>
      </c>
      <c r="G56" s="12">
        <f t="shared" si="5"/>
        <v>0</v>
      </c>
      <c r="H56" s="262"/>
      <c r="I56" s="262"/>
      <c r="J56" s="262"/>
      <c r="K56" s="262"/>
      <c r="L56" s="263"/>
    </row>
    <row r="57" spans="2:12" s="88" customFormat="1" ht="16.5" customHeight="1" x14ac:dyDescent="0.3">
      <c r="B57" s="187"/>
      <c r="C57" s="14" t="s">
        <v>5638</v>
      </c>
      <c r="D57" s="10">
        <f t="shared" si="3"/>
        <v>1.3</v>
      </c>
      <c r="E57" s="9">
        <v>2</v>
      </c>
      <c r="F57" s="12">
        <f t="shared" si="4"/>
        <v>0</v>
      </c>
      <c r="G57" s="12">
        <f t="shared" si="5"/>
        <v>0</v>
      </c>
      <c r="H57" s="262"/>
      <c r="I57" s="262"/>
      <c r="J57" s="262"/>
      <c r="K57" s="262"/>
      <c r="L57" s="263"/>
    </row>
    <row r="58" spans="2:12" s="88" customFormat="1" ht="16.5" customHeight="1" x14ac:dyDescent="0.3">
      <c r="B58" s="187" t="s">
        <v>5637</v>
      </c>
      <c r="C58" s="9" t="s">
        <v>170</v>
      </c>
      <c r="D58" s="15">
        <f t="shared" si="3"/>
        <v>19.5</v>
      </c>
      <c r="E58" s="9">
        <v>30</v>
      </c>
      <c r="F58" s="12">
        <f t="shared" si="4"/>
        <v>0</v>
      </c>
      <c r="G58" s="12">
        <f t="shared" si="5"/>
        <v>0</v>
      </c>
      <c r="H58" s="202" t="s">
        <v>5636</v>
      </c>
      <c r="I58" s="203"/>
      <c r="J58" s="203"/>
      <c r="K58" s="203"/>
      <c r="L58" s="204"/>
    </row>
    <row r="59" spans="2:12" s="88" customFormat="1" ht="16.5" customHeight="1" x14ac:dyDescent="0.3">
      <c r="B59" s="187"/>
      <c r="C59" s="9" t="s">
        <v>22</v>
      </c>
      <c r="D59" s="15">
        <f t="shared" si="3"/>
        <v>3.25</v>
      </c>
      <c r="E59" s="9">
        <v>5</v>
      </c>
      <c r="F59" s="12">
        <f t="shared" si="4"/>
        <v>0</v>
      </c>
      <c r="G59" s="12">
        <f t="shared" si="5"/>
        <v>0</v>
      </c>
      <c r="H59" s="205"/>
      <c r="I59" s="206"/>
      <c r="J59" s="206"/>
      <c r="K59" s="206"/>
      <c r="L59" s="207"/>
    </row>
    <row r="60" spans="2:12" s="88" customFormat="1" ht="16.5" customHeight="1" x14ac:dyDescent="0.3">
      <c r="B60" s="187"/>
      <c r="C60" s="9" t="s">
        <v>23</v>
      </c>
      <c r="D60" s="15">
        <f t="shared" si="3"/>
        <v>3.25</v>
      </c>
      <c r="E60" s="9">
        <v>5</v>
      </c>
      <c r="F60" s="12">
        <f t="shared" si="4"/>
        <v>0</v>
      </c>
      <c r="G60" s="12">
        <f t="shared" si="5"/>
        <v>0</v>
      </c>
      <c r="H60" s="205"/>
      <c r="I60" s="206"/>
      <c r="J60" s="206"/>
      <c r="K60" s="206"/>
      <c r="L60" s="207"/>
    </row>
    <row r="61" spans="2:12" s="88" customFormat="1" ht="16.5" customHeight="1" x14ac:dyDescent="0.3">
      <c r="B61" s="187"/>
      <c r="C61" s="9" t="s">
        <v>21</v>
      </c>
      <c r="D61" s="15">
        <f t="shared" si="3"/>
        <v>9.75</v>
      </c>
      <c r="E61" s="9">
        <v>15</v>
      </c>
      <c r="F61" s="12">
        <f t="shared" si="4"/>
        <v>0</v>
      </c>
      <c r="G61" s="12">
        <f t="shared" si="5"/>
        <v>0</v>
      </c>
      <c r="H61" s="205"/>
      <c r="I61" s="206"/>
      <c r="J61" s="206"/>
      <c r="K61" s="206"/>
      <c r="L61" s="207"/>
    </row>
    <row r="62" spans="2:12" s="88" customFormat="1" ht="16.5" customHeight="1" x14ac:dyDescent="0.3">
      <c r="B62" s="187"/>
      <c r="C62" s="9" t="s">
        <v>24</v>
      </c>
      <c r="D62" s="15">
        <f t="shared" si="3"/>
        <v>0.32500000000000001</v>
      </c>
      <c r="E62" s="9">
        <v>0.5</v>
      </c>
      <c r="F62" s="12">
        <f t="shared" si="4"/>
        <v>0</v>
      </c>
      <c r="G62" s="12">
        <f t="shared" si="5"/>
        <v>0</v>
      </c>
      <c r="H62" s="205"/>
      <c r="I62" s="206"/>
      <c r="J62" s="206"/>
      <c r="K62" s="206"/>
      <c r="L62" s="207"/>
    </row>
    <row r="63" spans="2:12" s="88" customFormat="1" ht="16.5" customHeight="1" x14ac:dyDescent="0.3">
      <c r="B63" s="187"/>
      <c r="C63" s="9" t="s">
        <v>25</v>
      </c>
      <c r="D63" s="19">
        <f t="shared" si="3"/>
        <v>1.9500000000000002</v>
      </c>
      <c r="E63" s="9">
        <v>3</v>
      </c>
      <c r="F63" s="12">
        <f t="shared" si="4"/>
        <v>0</v>
      </c>
      <c r="G63" s="12">
        <f t="shared" si="5"/>
        <v>0</v>
      </c>
      <c r="H63" s="205"/>
      <c r="I63" s="206"/>
      <c r="J63" s="206"/>
      <c r="K63" s="206"/>
      <c r="L63" s="207"/>
    </row>
    <row r="64" spans="2:12" ht="18" customHeight="1" thickBot="1" x14ac:dyDescent="0.35">
      <c r="B64" s="27" t="s">
        <v>5635</v>
      </c>
      <c r="C64" s="21" t="s">
        <v>35</v>
      </c>
      <c r="D64" s="22">
        <f t="shared" si="3"/>
        <v>13</v>
      </c>
      <c r="E64" s="23">
        <v>20</v>
      </c>
      <c r="F64" s="24">
        <f t="shared" si="4"/>
        <v>0</v>
      </c>
      <c r="G64" s="24">
        <f t="shared" si="5"/>
        <v>0</v>
      </c>
      <c r="H64" s="188" t="s">
        <v>36</v>
      </c>
      <c r="I64" s="188"/>
      <c r="J64" s="188"/>
      <c r="K64" s="188"/>
      <c r="L64" s="189"/>
    </row>
    <row r="65" spans="2:12" ht="80.099999999999994" customHeight="1" thickTop="1" x14ac:dyDescent="0.3"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</row>
  </sheetData>
  <mergeCells count="33">
    <mergeCell ref="B36:L36"/>
    <mergeCell ref="B10:B11"/>
    <mergeCell ref="H10:L11"/>
    <mergeCell ref="B12:B19"/>
    <mergeCell ref="H12:L19"/>
    <mergeCell ref="B20:B28"/>
    <mergeCell ref="H20:L28"/>
    <mergeCell ref="B29:B34"/>
    <mergeCell ref="H29:L34"/>
    <mergeCell ref="H35:L35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65:L65"/>
    <mergeCell ref="B38:L38"/>
    <mergeCell ref="B39:B40"/>
    <mergeCell ref="C39:C40"/>
    <mergeCell ref="D39:E39"/>
    <mergeCell ref="F39:G39"/>
    <mergeCell ref="H39:L40"/>
    <mergeCell ref="B58:B63"/>
    <mergeCell ref="H58:L63"/>
    <mergeCell ref="B41:B51"/>
    <mergeCell ref="H41:L51"/>
    <mergeCell ref="B52:B57"/>
    <mergeCell ref="H52:L57"/>
    <mergeCell ref="H64:L64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2" fitToHeight="0" orientation="portrait" r:id="rId1"/>
  <rowBreaks count="1" manualBreakCount="1">
    <brk id="36" max="12" man="1"/>
  </rowBreaks>
  <colBreaks count="1" manualBreakCount="1">
    <brk id="12" max="137" man="1"/>
  </colBreaks>
  <drawing r:id="rId2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>
    <pageSetUpPr fitToPage="1"/>
  </sheetPr>
  <dimension ref="A1:M142"/>
  <sheetViews>
    <sheetView zoomScaleNormal="100" zoomScaleSheetLayoutView="40" workbookViewId="0">
      <selection activeCell="B2" sqref="B2:B3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5727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5726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370" t="s">
        <v>5725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225" t="s">
        <v>5724</v>
      </c>
      <c r="C10" s="41" t="s">
        <v>13</v>
      </c>
      <c r="D10" s="15">
        <f t="shared" ref="D10:D37" si="0">E10*0.65</f>
        <v>32.5</v>
      </c>
      <c r="E10" s="11">
        <v>50</v>
      </c>
      <c r="F10" s="12">
        <f t="shared" ref="F10:F37" si="1">D10*D$2</f>
        <v>0</v>
      </c>
      <c r="G10" s="12">
        <f t="shared" ref="G10:G37" si="2">E10*D$3</f>
        <v>0</v>
      </c>
      <c r="H10" s="193" t="s">
        <v>5723</v>
      </c>
      <c r="I10" s="194"/>
      <c r="J10" s="194"/>
      <c r="K10" s="194"/>
      <c r="L10" s="195"/>
    </row>
    <row r="11" spans="2:12" ht="18" customHeight="1" x14ac:dyDescent="0.3">
      <c r="B11" s="227"/>
      <c r="C11" s="41" t="s">
        <v>5722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8" customHeight="1" x14ac:dyDescent="0.3">
      <c r="B12" s="267" t="s">
        <v>4729</v>
      </c>
      <c r="C12" s="9" t="s">
        <v>5721</v>
      </c>
      <c r="D12" s="26">
        <f t="shared" si="0"/>
        <v>13</v>
      </c>
      <c r="E12" s="9">
        <v>20</v>
      </c>
      <c r="F12" s="32">
        <f t="shared" si="1"/>
        <v>0</v>
      </c>
      <c r="G12" s="12">
        <f t="shared" si="2"/>
        <v>0</v>
      </c>
      <c r="H12" s="202" t="s">
        <v>5720</v>
      </c>
      <c r="I12" s="203"/>
      <c r="J12" s="203"/>
      <c r="K12" s="203"/>
      <c r="L12" s="204"/>
    </row>
    <row r="13" spans="2:12" ht="18" customHeight="1" x14ac:dyDescent="0.3">
      <c r="B13" s="268"/>
      <c r="C13" s="9" t="s">
        <v>5719</v>
      </c>
      <c r="D13" s="10">
        <f t="shared" si="0"/>
        <v>3.25</v>
      </c>
      <c r="E13" s="9">
        <v>5</v>
      </c>
      <c r="F13" s="3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8" customHeight="1" x14ac:dyDescent="0.3">
      <c r="B14" s="268"/>
      <c r="C14" s="9" t="s">
        <v>5718</v>
      </c>
      <c r="D14" s="10">
        <f t="shared" si="0"/>
        <v>3.25</v>
      </c>
      <c r="E14" s="9">
        <v>5</v>
      </c>
      <c r="F14" s="3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8" customHeight="1" x14ac:dyDescent="0.3">
      <c r="B15" s="268"/>
      <c r="C15" s="9" t="s">
        <v>5717</v>
      </c>
      <c r="D15" s="10">
        <f t="shared" si="0"/>
        <v>0.19500000000000001</v>
      </c>
      <c r="E15" s="9">
        <v>0.3</v>
      </c>
      <c r="F15" s="3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8" customHeight="1" x14ac:dyDescent="0.3">
      <c r="B16" s="268"/>
      <c r="C16" s="9" t="s">
        <v>20</v>
      </c>
      <c r="D16" s="10">
        <f t="shared" si="0"/>
        <v>0.32500000000000001</v>
      </c>
      <c r="E16" s="9">
        <v>0.5</v>
      </c>
      <c r="F16" s="3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8" customHeight="1" x14ac:dyDescent="0.3">
      <c r="B17" s="268"/>
      <c r="C17" s="9" t="s">
        <v>4715</v>
      </c>
      <c r="D17" s="10">
        <f t="shared" si="0"/>
        <v>0.65</v>
      </c>
      <c r="E17" s="9">
        <v>1</v>
      </c>
      <c r="F17" s="3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8" customHeight="1" x14ac:dyDescent="0.3">
      <c r="B18" s="268"/>
      <c r="C18" s="9" t="s">
        <v>5716</v>
      </c>
      <c r="D18" s="10">
        <f t="shared" si="0"/>
        <v>0.32500000000000001</v>
      </c>
      <c r="E18" s="9">
        <v>0.5</v>
      </c>
      <c r="F18" s="3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8" customHeight="1" x14ac:dyDescent="0.3">
      <c r="B19" s="268"/>
      <c r="C19" s="9" t="s">
        <v>16</v>
      </c>
      <c r="D19" s="10">
        <f t="shared" si="0"/>
        <v>1.3</v>
      </c>
      <c r="E19" s="9">
        <v>2</v>
      </c>
      <c r="F19" s="3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8" customHeight="1" x14ac:dyDescent="0.3">
      <c r="B20" s="269"/>
      <c r="C20" s="9" t="s">
        <v>17</v>
      </c>
      <c r="D20" s="10">
        <f t="shared" si="0"/>
        <v>1.3</v>
      </c>
      <c r="E20" s="9">
        <v>2</v>
      </c>
      <c r="F20" s="32">
        <f t="shared" si="1"/>
        <v>0</v>
      </c>
      <c r="G20" s="12">
        <f t="shared" si="2"/>
        <v>0</v>
      </c>
      <c r="H20" s="270"/>
      <c r="I20" s="271"/>
      <c r="J20" s="271"/>
      <c r="K20" s="271"/>
      <c r="L20" s="272"/>
    </row>
    <row r="21" spans="2:12" ht="18" customHeight="1" x14ac:dyDescent="0.3">
      <c r="B21" s="302" t="s">
        <v>5715</v>
      </c>
      <c r="C21" s="9" t="s">
        <v>5714</v>
      </c>
      <c r="D21" s="26">
        <f t="shared" si="0"/>
        <v>26</v>
      </c>
      <c r="E21" s="9">
        <v>40</v>
      </c>
      <c r="F21" s="12">
        <f t="shared" si="1"/>
        <v>0</v>
      </c>
      <c r="G21" s="12">
        <f t="shared" si="2"/>
        <v>0</v>
      </c>
      <c r="H21" s="309" t="s">
        <v>5713</v>
      </c>
      <c r="I21" s="309"/>
      <c r="J21" s="309"/>
      <c r="K21" s="309"/>
      <c r="L21" s="310"/>
    </row>
    <row r="22" spans="2:12" ht="18" customHeight="1" x14ac:dyDescent="0.3">
      <c r="B22" s="302"/>
      <c r="C22" s="9" t="s">
        <v>5712</v>
      </c>
      <c r="D22" s="10">
        <f t="shared" si="0"/>
        <v>6.5</v>
      </c>
      <c r="E22" s="9">
        <v>10</v>
      </c>
      <c r="F22" s="12">
        <f t="shared" si="1"/>
        <v>0</v>
      </c>
      <c r="G22" s="12">
        <f t="shared" si="2"/>
        <v>0</v>
      </c>
      <c r="H22" s="309"/>
      <c r="I22" s="309"/>
      <c r="J22" s="309"/>
      <c r="K22" s="309"/>
      <c r="L22" s="310"/>
    </row>
    <row r="23" spans="2:12" ht="18" customHeight="1" x14ac:dyDescent="0.3">
      <c r="B23" s="302"/>
      <c r="C23" s="9" t="s">
        <v>5670</v>
      </c>
      <c r="D23" s="10">
        <f t="shared" si="0"/>
        <v>3.25</v>
      </c>
      <c r="E23" s="9">
        <v>5</v>
      </c>
      <c r="F23" s="12">
        <f t="shared" si="1"/>
        <v>0</v>
      </c>
      <c r="G23" s="12">
        <f t="shared" si="2"/>
        <v>0</v>
      </c>
      <c r="H23" s="309"/>
      <c r="I23" s="309"/>
      <c r="J23" s="309"/>
      <c r="K23" s="309"/>
      <c r="L23" s="310"/>
    </row>
    <row r="24" spans="2:12" ht="18" customHeight="1" x14ac:dyDescent="0.3">
      <c r="B24" s="302"/>
      <c r="C24" s="9" t="s">
        <v>5654</v>
      </c>
      <c r="D24" s="26">
        <f t="shared" si="0"/>
        <v>1.9500000000000002</v>
      </c>
      <c r="E24" s="9">
        <v>3</v>
      </c>
      <c r="F24" s="12">
        <f t="shared" si="1"/>
        <v>0</v>
      </c>
      <c r="G24" s="12">
        <f t="shared" si="2"/>
        <v>0</v>
      </c>
      <c r="H24" s="309"/>
      <c r="I24" s="309"/>
      <c r="J24" s="309"/>
      <c r="K24" s="309"/>
      <c r="L24" s="310"/>
    </row>
    <row r="25" spans="2:12" ht="18" customHeight="1" x14ac:dyDescent="0.3">
      <c r="B25" s="302"/>
      <c r="C25" s="9" t="s">
        <v>186</v>
      </c>
      <c r="D25" s="10">
        <f t="shared" si="0"/>
        <v>0.65</v>
      </c>
      <c r="E25" s="9">
        <v>1</v>
      </c>
      <c r="F25" s="12">
        <f t="shared" si="1"/>
        <v>0</v>
      </c>
      <c r="G25" s="12">
        <f t="shared" si="2"/>
        <v>0</v>
      </c>
      <c r="H25" s="309"/>
      <c r="I25" s="309"/>
      <c r="J25" s="309"/>
      <c r="K25" s="309"/>
      <c r="L25" s="310"/>
    </row>
    <row r="26" spans="2:12" ht="18" customHeight="1" x14ac:dyDescent="0.3">
      <c r="B26" s="302"/>
      <c r="C26" s="9" t="s">
        <v>5705</v>
      </c>
      <c r="D26" s="10">
        <f t="shared" si="0"/>
        <v>0.65</v>
      </c>
      <c r="E26" s="9">
        <v>1</v>
      </c>
      <c r="F26" s="12">
        <f t="shared" si="1"/>
        <v>0</v>
      </c>
      <c r="G26" s="12">
        <f t="shared" si="2"/>
        <v>0</v>
      </c>
      <c r="H26" s="309"/>
      <c r="I26" s="309"/>
      <c r="J26" s="309"/>
      <c r="K26" s="309"/>
      <c r="L26" s="310"/>
    </row>
    <row r="27" spans="2:12" ht="18" customHeight="1" x14ac:dyDescent="0.3">
      <c r="B27" s="302"/>
      <c r="C27" s="9" t="s">
        <v>5649</v>
      </c>
      <c r="D27" s="10">
        <f t="shared" si="0"/>
        <v>0.32500000000000001</v>
      </c>
      <c r="E27" s="9">
        <v>0.5</v>
      </c>
      <c r="F27" s="12">
        <f t="shared" si="1"/>
        <v>0</v>
      </c>
      <c r="G27" s="12">
        <f t="shared" si="2"/>
        <v>0</v>
      </c>
      <c r="H27" s="309"/>
      <c r="I27" s="309"/>
      <c r="J27" s="309"/>
      <c r="K27" s="309"/>
      <c r="L27" s="310"/>
    </row>
    <row r="28" spans="2:12" ht="18" customHeight="1" x14ac:dyDescent="0.3">
      <c r="B28" s="302"/>
      <c r="C28" s="9" t="s">
        <v>179</v>
      </c>
      <c r="D28" s="10">
        <f t="shared" si="0"/>
        <v>0.32500000000000001</v>
      </c>
      <c r="E28" s="9">
        <v>0.5</v>
      </c>
      <c r="F28" s="12">
        <f t="shared" si="1"/>
        <v>0</v>
      </c>
      <c r="G28" s="12">
        <f t="shared" si="2"/>
        <v>0</v>
      </c>
      <c r="H28" s="309"/>
      <c r="I28" s="309"/>
      <c r="J28" s="309"/>
      <c r="K28" s="309"/>
      <c r="L28" s="310"/>
    </row>
    <row r="29" spans="2:12" ht="18" customHeight="1" x14ac:dyDescent="0.3">
      <c r="B29" s="302"/>
      <c r="C29" s="9" t="s">
        <v>5693</v>
      </c>
      <c r="D29" s="10">
        <f t="shared" si="0"/>
        <v>0.65</v>
      </c>
      <c r="E29" s="9">
        <v>1</v>
      </c>
      <c r="F29" s="12">
        <f t="shared" si="1"/>
        <v>0</v>
      </c>
      <c r="G29" s="12">
        <f t="shared" si="2"/>
        <v>0</v>
      </c>
      <c r="H29" s="309"/>
      <c r="I29" s="309"/>
      <c r="J29" s="309"/>
      <c r="K29" s="309"/>
      <c r="L29" s="310"/>
    </row>
    <row r="30" spans="2:12" ht="18" customHeight="1" x14ac:dyDescent="0.3">
      <c r="B30" s="225" t="s">
        <v>5711</v>
      </c>
      <c r="C30" s="42" t="s">
        <v>5710</v>
      </c>
      <c r="D30" s="19">
        <f t="shared" si="0"/>
        <v>13</v>
      </c>
      <c r="E30" s="42">
        <v>20</v>
      </c>
      <c r="F30" s="12">
        <f t="shared" si="1"/>
        <v>0</v>
      </c>
      <c r="G30" s="12">
        <f t="shared" si="2"/>
        <v>0</v>
      </c>
      <c r="H30" s="193" t="s">
        <v>5709</v>
      </c>
      <c r="I30" s="194"/>
      <c r="J30" s="194"/>
      <c r="K30" s="194"/>
      <c r="L30" s="195"/>
    </row>
    <row r="31" spans="2:12" ht="18" customHeight="1" x14ac:dyDescent="0.3">
      <c r="B31" s="226"/>
      <c r="C31" s="42" t="s">
        <v>5708</v>
      </c>
      <c r="D31" s="15">
        <f t="shared" si="0"/>
        <v>0.13</v>
      </c>
      <c r="E31" s="42">
        <v>0.2</v>
      </c>
      <c r="F31" s="12">
        <f t="shared" si="1"/>
        <v>0</v>
      </c>
      <c r="G31" s="12">
        <f t="shared" si="2"/>
        <v>0</v>
      </c>
      <c r="H31" s="199"/>
      <c r="I31" s="200"/>
      <c r="J31" s="200"/>
      <c r="K31" s="200"/>
      <c r="L31" s="201"/>
    </row>
    <row r="32" spans="2:12" ht="18" customHeight="1" x14ac:dyDescent="0.3">
      <c r="B32" s="226"/>
      <c r="C32" s="42" t="s">
        <v>5707</v>
      </c>
      <c r="D32" s="19">
        <f t="shared" si="0"/>
        <v>1.9500000000000002</v>
      </c>
      <c r="E32" s="42">
        <v>3</v>
      </c>
      <c r="F32" s="12">
        <f t="shared" si="1"/>
        <v>0</v>
      </c>
      <c r="G32" s="12">
        <f t="shared" si="2"/>
        <v>0</v>
      </c>
      <c r="H32" s="199"/>
      <c r="I32" s="200"/>
      <c r="J32" s="200"/>
      <c r="K32" s="200"/>
      <c r="L32" s="201"/>
    </row>
    <row r="33" spans="2:12" ht="18" customHeight="1" x14ac:dyDescent="0.3">
      <c r="B33" s="226"/>
      <c r="C33" s="42" t="s">
        <v>5706</v>
      </c>
      <c r="D33" s="15">
        <f t="shared" si="0"/>
        <v>0.65</v>
      </c>
      <c r="E33" s="42">
        <v>1</v>
      </c>
      <c r="F33" s="12">
        <f t="shared" si="1"/>
        <v>0</v>
      </c>
      <c r="G33" s="12">
        <f t="shared" si="2"/>
        <v>0</v>
      </c>
      <c r="H33" s="199"/>
      <c r="I33" s="200"/>
      <c r="J33" s="200"/>
      <c r="K33" s="200"/>
      <c r="L33" s="201"/>
    </row>
    <row r="34" spans="2:12" ht="18" customHeight="1" x14ac:dyDescent="0.3">
      <c r="B34" s="226"/>
      <c r="C34" s="42" t="s">
        <v>5705</v>
      </c>
      <c r="D34" s="15">
        <f t="shared" si="0"/>
        <v>0.13</v>
      </c>
      <c r="E34" s="42">
        <v>0.2</v>
      </c>
      <c r="F34" s="12">
        <f t="shared" si="1"/>
        <v>0</v>
      </c>
      <c r="G34" s="12">
        <f t="shared" si="2"/>
        <v>0</v>
      </c>
      <c r="H34" s="199"/>
      <c r="I34" s="200"/>
      <c r="J34" s="200"/>
      <c r="K34" s="200"/>
      <c r="L34" s="201"/>
    </row>
    <row r="35" spans="2:12" ht="18" customHeight="1" x14ac:dyDescent="0.3">
      <c r="B35" s="226"/>
      <c r="C35" s="42" t="s">
        <v>5654</v>
      </c>
      <c r="D35" s="96">
        <f t="shared" si="0"/>
        <v>0.65</v>
      </c>
      <c r="E35" s="42">
        <v>1</v>
      </c>
      <c r="F35" s="95">
        <f t="shared" si="1"/>
        <v>0</v>
      </c>
      <c r="G35" s="95">
        <f t="shared" si="2"/>
        <v>0</v>
      </c>
      <c r="H35" s="199"/>
      <c r="I35" s="200"/>
      <c r="J35" s="200"/>
      <c r="K35" s="200"/>
      <c r="L35" s="201"/>
    </row>
    <row r="36" spans="2:12" ht="18" customHeight="1" x14ac:dyDescent="0.3">
      <c r="B36" s="227"/>
      <c r="C36" s="42" t="s">
        <v>5647</v>
      </c>
      <c r="D36" s="96">
        <f t="shared" si="0"/>
        <v>6.5000000000000002E-2</v>
      </c>
      <c r="E36" s="42">
        <v>0.1</v>
      </c>
      <c r="F36" s="95">
        <f t="shared" si="1"/>
        <v>0</v>
      </c>
      <c r="G36" s="95">
        <f t="shared" si="2"/>
        <v>0</v>
      </c>
      <c r="H36" s="196"/>
      <c r="I36" s="197"/>
      <c r="J36" s="197"/>
      <c r="K36" s="197"/>
      <c r="L36" s="198"/>
    </row>
    <row r="37" spans="2:12" ht="18" customHeight="1" thickBot="1" x14ac:dyDescent="0.35">
      <c r="B37" s="30" t="s">
        <v>5676</v>
      </c>
      <c r="C37" s="21" t="s">
        <v>5704</v>
      </c>
      <c r="D37" s="24">
        <f t="shared" si="0"/>
        <v>13</v>
      </c>
      <c r="E37" s="23">
        <v>20</v>
      </c>
      <c r="F37" s="24">
        <f t="shared" si="1"/>
        <v>0</v>
      </c>
      <c r="G37" s="24">
        <f t="shared" si="2"/>
        <v>0</v>
      </c>
      <c r="H37" s="188" t="s">
        <v>36</v>
      </c>
      <c r="I37" s="188"/>
      <c r="J37" s="188"/>
      <c r="K37" s="188"/>
      <c r="L37" s="189"/>
    </row>
    <row r="38" spans="2:12" ht="72" customHeight="1" thickTop="1" x14ac:dyDescent="0.3"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</row>
    <row r="39" spans="2:12" ht="16.5" customHeight="1" thickBot="1" x14ac:dyDescent="0.35"/>
    <row r="40" spans="2:12" ht="21" customHeight="1" thickTop="1" x14ac:dyDescent="0.3">
      <c r="B40" s="217" t="s">
        <v>5703</v>
      </c>
      <c r="C40" s="218"/>
      <c r="D40" s="218"/>
      <c r="E40" s="218"/>
      <c r="F40" s="218"/>
      <c r="G40" s="218"/>
      <c r="H40" s="218"/>
      <c r="I40" s="218"/>
      <c r="J40" s="218"/>
      <c r="K40" s="218"/>
      <c r="L40" s="219"/>
    </row>
    <row r="41" spans="2:12" ht="18" customHeight="1" x14ac:dyDescent="0.3">
      <c r="B41" s="220" t="s">
        <v>3</v>
      </c>
      <c r="C41" s="221" t="s">
        <v>4</v>
      </c>
      <c r="D41" s="221" t="s">
        <v>5</v>
      </c>
      <c r="E41" s="221"/>
      <c r="F41" s="221" t="s">
        <v>6</v>
      </c>
      <c r="G41" s="221"/>
      <c r="H41" s="221" t="s">
        <v>7</v>
      </c>
      <c r="I41" s="221"/>
      <c r="J41" s="221"/>
      <c r="K41" s="221"/>
      <c r="L41" s="222"/>
    </row>
    <row r="42" spans="2:12" ht="18" customHeight="1" x14ac:dyDescent="0.3">
      <c r="B42" s="220"/>
      <c r="C42" s="221"/>
      <c r="D42" s="6" t="s">
        <v>1</v>
      </c>
      <c r="E42" s="6" t="s">
        <v>2</v>
      </c>
      <c r="F42" s="38" t="s">
        <v>1</v>
      </c>
      <c r="G42" s="39" t="s">
        <v>2</v>
      </c>
      <c r="H42" s="221"/>
      <c r="I42" s="221"/>
      <c r="J42" s="221"/>
      <c r="K42" s="221"/>
      <c r="L42" s="222"/>
    </row>
    <row r="43" spans="2:12" ht="18" customHeight="1" x14ac:dyDescent="0.3">
      <c r="B43" s="225" t="s">
        <v>5702</v>
      </c>
      <c r="C43" s="9" t="s">
        <v>5686</v>
      </c>
      <c r="D43" s="10">
        <f t="shared" ref="D43:D60" si="3">E43*0.65</f>
        <v>32.5</v>
      </c>
      <c r="E43" s="11">
        <v>50</v>
      </c>
      <c r="F43" s="12">
        <f t="shared" ref="F43:F60" si="4">D43*D$2</f>
        <v>0</v>
      </c>
      <c r="G43" s="12">
        <f t="shared" ref="G43:G60" si="5">E43*D$3</f>
        <v>0</v>
      </c>
      <c r="H43" s="193" t="s">
        <v>48</v>
      </c>
      <c r="I43" s="194"/>
      <c r="J43" s="194"/>
      <c r="K43" s="194"/>
      <c r="L43" s="195"/>
    </row>
    <row r="44" spans="2:12" ht="18" customHeight="1" x14ac:dyDescent="0.3">
      <c r="B44" s="227"/>
      <c r="C44" s="9" t="s">
        <v>5701</v>
      </c>
      <c r="D44" s="10">
        <f t="shared" si="3"/>
        <v>1.625</v>
      </c>
      <c r="E44" s="11">
        <v>2.5</v>
      </c>
      <c r="F44" s="12">
        <f t="shared" si="4"/>
        <v>0</v>
      </c>
      <c r="G44" s="12">
        <f t="shared" si="5"/>
        <v>0</v>
      </c>
      <c r="H44" s="196"/>
      <c r="I44" s="197"/>
      <c r="J44" s="197"/>
      <c r="K44" s="197"/>
      <c r="L44" s="198"/>
    </row>
    <row r="45" spans="2:12" ht="18" customHeight="1" x14ac:dyDescent="0.3">
      <c r="B45" s="187" t="s">
        <v>5700</v>
      </c>
      <c r="C45" s="14" t="s">
        <v>180</v>
      </c>
      <c r="D45" s="12">
        <f t="shared" si="3"/>
        <v>19.5</v>
      </c>
      <c r="E45" s="9">
        <v>30</v>
      </c>
      <c r="F45" s="12">
        <f t="shared" si="4"/>
        <v>0</v>
      </c>
      <c r="G45" s="12">
        <f t="shared" si="5"/>
        <v>0</v>
      </c>
      <c r="H45" s="273" t="s">
        <v>5699</v>
      </c>
      <c r="I45" s="274"/>
      <c r="J45" s="274"/>
      <c r="K45" s="274"/>
      <c r="L45" s="275"/>
    </row>
    <row r="46" spans="2:12" ht="18" customHeight="1" x14ac:dyDescent="0.3">
      <c r="B46" s="187"/>
      <c r="C46" s="14" t="s">
        <v>16</v>
      </c>
      <c r="D46" s="12">
        <f t="shared" si="3"/>
        <v>1.3</v>
      </c>
      <c r="E46" s="11">
        <v>2</v>
      </c>
      <c r="F46" s="12">
        <f t="shared" si="4"/>
        <v>0</v>
      </c>
      <c r="G46" s="12">
        <f t="shared" si="5"/>
        <v>0</v>
      </c>
      <c r="H46" s="276"/>
      <c r="I46" s="277"/>
      <c r="J46" s="277"/>
      <c r="K46" s="277"/>
      <c r="L46" s="278"/>
    </row>
    <row r="47" spans="2:12" ht="18" customHeight="1" x14ac:dyDescent="0.3">
      <c r="B47" s="187"/>
      <c r="C47" s="14" t="s">
        <v>17</v>
      </c>
      <c r="D47" s="12">
        <f t="shared" si="3"/>
        <v>1.3</v>
      </c>
      <c r="E47" s="11">
        <v>2</v>
      </c>
      <c r="F47" s="12">
        <f t="shared" si="4"/>
        <v>0</v>
      </c>
      <c r="G47" s="12">
        <f t="shared" si="5"/>
        <v>0</v>
      </c>
      <c r="H47" s="276"/>
      <c r="I47" s="277"/>
      <c r="J47" s="277"/>
      <c r="K47" s="277"/>
      <c r="L47" s="278"/>
    </row>
    <row r="48" spans="2:12" ht="18" customHeight="1" x14ac:dyDescent="0.3">
      <c r="B48" s="187"/>
      <c r="C48" s="14" t="s">
        <v>18</v>
      </c>
      <c r="D48" s="31">
        <f t="shared" si="3"/>
        <v>3.25</v>
      </c>
      <c r="E48" s="11">
        <v>5</v>
      </c>
      <c r="F48" s="12">
        <f t="shared" si="4"/>
        <v>0</v>
      </c>
      <c r="G48" s="12">
        <f t="shared" si="5"/>
        <v>0</v>
      </c>
      <c r="H48" s="276"/>
      <c r="I48" s="277"/>
      <c r="J48" s="277"/>
      <c r="K48" s="277"/>
      <c r="L48" s="278"/>
    </row>
    <row r="49" spans="2:12" ht="18" customHeight="1" x14ac:dyDescent="0.3">
      <c r="B49" s="187"/>
      <c r="C49" s="14" t="s">
        <v>5649</v>
      </c>
      <c r="D49" s="31">
        <f t="shared" si="3"/>
        <v>0.19500000000000001</v>
      </c>
      <c r="E49" s="11">
        <v>0.3</v>
      </c>
      <c r="F49" s="12">
        <f t="shared" si="4"/>
        <v>0</v>
      </c>
      <c r="G49" s="12">
        <f t="shared" si="5"/>
        <v>0</v>
      </c>
      <c r="H49" s="276"/>
      <c r="I49" s="277"/>
      <c r="J49" s="277"/>
      <c r="K49" s="277"/>
      <c r="L49" s="278"/>
    </row>
    <row r="50" spans="2:12" ht="18" customHeight="1" x14ac:dyDescent="0.3">
      <c r="B50" s="187"/>
      <c r="C50" s="14" t="s">
        <v>20</v>
      </c>
      <c r="D50" s="31">
        <f t="shared" si="3"/>
        <v>0.32500000000000001</v>
      </c>
      <c r="E50" s="11">
        <v>0.5</v>
      </c>
      <c r="F50" s="12">
        <f t="shared" si="4"/>
        <v>0</v>
      </c>
      <c r="G50" s="12">
        <f t="shared" si="5"/>
        <v>0</v>
      </c>
      <c r="H50" s="276"/>
      <c r="I50" s="277"/>
      <c r="J50" s="277"/>
      <c r="K50" s="277"/>
      <c r="L50" s="278"/>
    </row>
    <row r="51" spans="2:12" ht="18" customHeight="1" x14ac:dyDescent="0.3">
      <c r="B51" s="290" t="s">
        <v>5698</v>
      </c>
      <c r="C51" s="9" t="s">
        <v>5697</v>
      </c>
      <c r="D51" s="18">
        <f t="shared" si="3"/>
        <v>26</v>
      </c>
      <c r="E51" s="11">
        <v>40</v>
      </c>
      <c r="F51" s="12">
        <f t="shared" si="4"/>
        <v>0</v>
      </c>
      <c r="G51" s="12">
        <f t="shared" si="5"/>
        <v>0</v>
      </c>
      <c r="H51" s="193" t="s">
        <v>5696</v>
      </c>
      <c r="I51" s="194"/>
      <c r="J51" s="194"/>
      <c r="K51" s="194"/>
      <c r="L51" s="195"/>
    </row>
    <row r="52" spans="2:12" ht="18" customHeight="1" x14ac:dyDescent="0.3">
      <c r="B52" s="291"/>
      <c r="C52" s="9" t="s">
        <v>5670</v>
      </c>
      <c r="D52" s="17">
        <f t="shared" si="3"/>
        <v>6.5</v>
      </c>
      <c r="E52" s="11">
        <v>10</v>
      </c>
      <c r="F52" s="12">
        <f t="shared" si="4"/>
        <v>0</v>
      </c>
      <c r="G52" s="12">
        <f t="shared" si="5"/>
        <v>0</v>
      </c>
      <c r="H52" s="199"/>
      <c r="I52" s="200"/>
      <c r="J52" s="200"/>
      <c r="K52" s="200"/>
      <c r="L52" s="201"/>
    </row>
    <row r="53" spans="2:12" ht="18" customHeight="1" x14ac:dyDescent="0.3">
      <c r="B53" s="291"/>
      <c r="C53" s="9" t="s">
        <v>5695</v>
      </c>
      <c r="D53" s="17">
        <f t="shared" si="3"/>
        <v>3.25</v>
      </c>
      <c r="E53" s="11">
        <v>5</v>
      </c>
      <c r="F53" s="12">
        <f t="shared" si="4"/>
        <v>0</v>
      </c>
      <c r="G53" s="12">
        <f t="shared" si="5"/>
        <v>0</v>
      </c>
      <c r="H53" s="199"/>
      <c r="I53" s="200"/>
      <c r="J53" s="200"/>
      <c r="K53" s="200"/>
      <c r="L53" s="201"/>
    </row>
    <row r="54" spans="2:12" ht="18" customHeight="1" x14ac:dyDescent="0.3">
      <c r="B54" s="291"/>
      <c r="C54" s="9" t="s">
        <v>5694</v>
      </c>
      <c r="D54" s="18">
        <f t="shared" si="3"/>
        <v>1.9500000000000002</v>
      </c>
      <c r="E54" s="11">
        <v>3</v>
      </c>
      <c r="F54" s="12">
        <f t="shared" si="4"/>
        <v>0</v>
      </c>
      <c r="G54" s="12">
        <f t="shared" si="5"/>
        <v>0</v>
      </c>
      <c r="H54" s="199"/>
      <c r="I54" s="200"/>
      <c r="J54" s="200"/>
      <c r="K54" s="200"/>
      <c r="L54" s="201"/>
    </row>
    <row r="55" spans="2:12" ht="18" customHeight="1" x14ac:dyDescent="0.3">
      <c r="B55" s="291"/>
      <c r="C55" s="9" t="s">
        <v>5693</v>
      </c>
      <c r="D55" s="17">
        <f t="shared" si="3"/>
        <v>1.3</v>
      </c>
      <c r="E55" s="9">
        <v>2</v>
      </c>
      <c r="F55" s="12">
        <f t="shared" si="4"/>
        <v>0</v>
      </c>
      <c r="G55" s="12">
        <f t="shared" si="5"/>
        <v>0</v>
      </c>
      <c r="H55" s="199"/>
      <c r="I55" s="200"/>
      <c r="J55" s="200"/>
      <c r="K55" s="200"/>
      <c r="L55" s="201"/>
    </row>
    <row r="56" spans="2:12" ht="18" customHeight="1" x14ac:dyDescent="0.3">
      <c r="B56" s="282" t="s">
        <v>5692</v>
      </c>
      <c r="C56" s="9" t="s">
        <v>5691</v>
      </c>
      <c r="D56" s="12">
        <f t="shared" si="3"/>
        <v>13</v>
      </c>
      <c r="E56" s="9">
        <v>20</v>
      </c>
      <c r="F56" s="12">
        <f t="shared" si="4"/>
        <v>0</v>
      </c>
      <c r="G56" s="12">
        <f t="shared" si="5"/>
        <v>0</v>
      </c>
      <c r="H56" s="202" t="s">
        <v>5690</v>
      </c>
      <c r="I56" s="203"/>
      <c r="J56" s="203"/>
      <c r="K56" s="203"/>
      <c r="L56" s="204"/>
    </row>
    <row r="57" spans="2:12" ht="18" customHeight="1" x14ac:dyDescent="0.3">
      <c r="B57" s="283"/>
      <c r="C57" s="9" t="s">
        <v>5660</v>
      </c>
      <c r="D57" s="31">
        <f t="shared" si="3"/>
        <v>3.25</v>
      </c>
      <c r="E57" s="9">
        <v>5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ht="18" customHeight="1" x14ac:dyDescent="0.3">
      <c r="B58" s="283"/>
      <c r="C58" s="9" t="s">
        <v>5647</v>
      </c>
      <c r="D58" s="31">
        <f t="shared" si="3"/>
        <v>0.65</v>
      </c>
      <c r="E58" s="9">
        <v>1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ht="18" customHeight="1" x14ac:dyDescent="0.3">
      <c r="B59" s="284"/>
      <c r="C59" s="9" t="s">
        <v>5689</v>
      </c>
      <c r="D59" s="31">
        <f t="shared" si="3"/>
        <v>6.5000000000000002E-2</v>
      </c>
      <c r="E59" s="9">
        <v>0.1</v>
      </c>
      <c r="F59" s="12">
        <f t="shared" si="4"/>
        <v>0</v>
      </c>
      <c r="G59" s="12">
        <f t="shared" si="5"/>
        <v>0</v>
      </c>
      <c r="H59" s="205"/>
      <c r="I59" s="206"/>
      <c r="J59" s="206"/>
      <c r="K59" s="206"/>
      <c r="L59" s="207"/>
    </row>
    <row r="60" spans="2:12" ht="18" customHeight="1" thickBot="1" x14ac:dyDescent="0.35">
      <c r="B60" s="30" t="s">
        <v>5676</v>
      </c>
      <c r="C60" s="21" t="s">
        <v>35</v>
      </c>
      <c r="D60" s="22">
        <f t="shared" si="3"/>
        <v>13</v>
      </c>
      <c r="E60" s="23">
        <v>20</v>
      </c>
      <c r="F60" s="24">
        <f t="shared" si="4"/>
        <v>0</v>
      </c>
      <c r="G60" s="24">
        <f t="shared" si="5"/>
        <v>0</v>
      </c>
      <c r="H60" s="188" t="s">
        <v>36</v>
      </c>
      <c r="I60" s="188"/>
      <c r="J60" s="188"/>
      <c r="K60" s="188"/>
      <c r="L60" s="189"/>
    </row>
    <row r="61" spans="2:12" ht="72" customHeight="1" thickTop="1" x14ac:dyDescent="0.3"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</row>
    <row r="62" spans="2:12" ht="17.25" thickBot="1" x14ac:dyDescent="0.35"/>
    <row r="63" spans="2:12" ht="21" customHeight="1" thickTop="1" x14ac:dyDescent="0.3">
      <c r="B63" s="217" t="s">
        <v>5688</v>
      </c>
      <c r="C63" s="218"/>
      <c r="D63" s="218"/>
      <c r="E63" s="218"/>
      <c r="F63" s="218"/>
      <c r="G63" s="218"/>
      <c r="H63" s="218"/>
      <c r="I63" s="218"/>
      <c r="J63" s="218"/>
      <c r="K63" s="218"/>
      <c r="L63" s="219"/>
    </row>
    <row r="64" spans="2:12" ht="18" customHeight="1" x14ac:dyDescent="0.3">
      <c r="B64" s="220" t="s">
        <v>3</v>
      </c>
      <c r="C64" s="221" t="s">
        <v>4</v>
      </c>
      <c r="D64" s="221" t="s">
        <v>5</v>
      </c>
      <c r="E64" s="221"/>
      <c r="F64" s="221" t="s">
        <v>6</v>
      </c>
      <c r="G64" s="221"/>
      <c r="H64" s="221" t="s">
        <v>7</v>
      </c>
      <c r="I64" s="221"/>
      <c r="J64" s="221"/>
      <c r="K64" s="221"/>
      <c r="L64" s="222"/>
    </row>
    <row r="65" spans="2:12" ht="18" customHeight="1" x14ac:dyDescent="0.3">
      <c r="B65" s="220"/>
      <c r="C65" s="221"/>
      <c r="D65" s="6" t="s">
        <v>1</v>
      </c>
      <c r="E65" s="6" t="s">
        <v>2</v>
      </c>
      <c r="F65" s="38" t="s">
        <v>1</v>
      </c>
      <c r="G65" s="39" t="s">
        <v>2</v>
      </c>
      <c r="H65" s="221"/>
      <c r="I65" s="221"/>
      <c r="J65" s="221"/>
      <c r="K65" s="221"/>
      <c r="L65" s="222"/>
    </row>
    <row r="66" spans="2:12" ht="18" customHeight="1" x14ac:dyDescent="0.3">
      <c r="B66" s="225" t="s">
        <v>5687</v>
      </c>
      <c r="C66" s="9" t="s">
        <v>5686</v>
      </c>
      <c r="D66" s="10">
        <f t="shared" ref="D66:D85" si="6">E66*0.65</f>
        <v>32.5</v>
      </c>
      <c r="E66" s="11">
        <v>50</v>
      </c>
      <c r="F66" s="12">
        <f t="shared" ref="F66:F85" si="7">D66*D$2</f>
        <v>0</v>
      </c>
      <c r="G66" s="12">
        <f t="shared" ref="G66:G85" si="8">E66*D$3</f>
        <v>0</v>
      </c>
      <c r="H66" s="193" t="s">
        <v>5685</v>
      </c>
      <c r="I66" s="194"/>
      <c r="J66" s="194"/>
      <c r="K66" s="194"/>
      <c r="L66" s="195"/>
    </row>
    <row r="67" spans="2:12" ht="18" customHeight="1" x14ac:dyDescent="0.3">
      <c r="B67" s="227"/>
      <c r="C67" s="9" t="s">
        <v>5684</v>
      </c>
      <c r="D67" s="10">
        <f t="shared" si="6"/>
        <v>1.625</v>
      </c>
      <c r="E67" s="11">
        <v>2.5</v>
      </c>
      <c r="F67" s="12">
        <f t="shared" si="7"/>
        <v>0</v>
      </c>
      <c r="G67" s="12">
        <f t="shared" si="8"/>
        <v>0</v>
      </c>
      <c r="H67" s="196"/>
      <c r="I67" s="197"/>
      <c r="J67" s="197"/>
      <c r="K67" s="197"/>
      <c r="L67" s="198"/>
    </row>
    <row r="68" spans="2:12" ht="18" customHeight="1" x14ac:dyDescent="0.3">
      <c r="B68" s="290" t="s">
        <v>5683</v>
      </c>
      <c r="C68" s="9" t="s">
        <v>15</v>
      </c>
      <c r="D68" s="12">
        <f t="shared" si="6"/>
        <v>13</v>
      </c>
      <c r="E68" s="9">
        <v>20</v>
      </c>
      <c r="F68" s="12">
        <f t="shared" si="7"/>
        <v>0</v>
      </c>
      <c r="G68" s="12">
        <f t="shared" si="8"/>
        <v>0</v>
      </c>
      <c r="H68" s="223" t="s">
        <v>5682</v>
      </c>
      <c r="I68" s="223"/>
      <c r="J68" s="223"/>
      <c r="K68" s="223"/>
      <c r="L68" s="224"/>
    </row>
    <row r="69" spans="2:12" ht="18" customHeight="1" x14ac:dyDescent="0.3">
      <c r="B69" s="291"/>
      <c r="C69" s="9" t="s">
        <v>16</v>
      </c>
      <c r="D69" s="12">
        <f t="shared" si="6"/>
        <v>1.3</v>
      </c>
      <c r="E69" s="9">
        <v>2</v>
      </c>
      <c r="F69" s="12">
        <f t="shared" si="7"/>
        <v>0</v>
      </c>
      <c r="G69" s="12">
        <f t="shared" si="8"/>
        <v>0</v>
      </c>
      <c r="H69" s="223"/>
      <c r="I69" s="223"/>
      <c r="J69" s="223"/>
      <c r="K69" s="223"/>
      <c r="L69" s="224"/>
    </row>
    <row r="70" spans="2:12" ht="18" customHeight="1" x14ac:dyDescent="0.3">
      <c r="B70" s="291"/>
      <c r="C70" s="9" t="s">
        <v>17</v>
      </c>
      <c r="D70" s="12">
        <f t="shared" si="6"/>
        <v>1.3</v>
      </c>
      <c r="E70" s="9">
        <v>2</v>
      </c>
      <c r="F70" s="12">
        <f t="shared" si="7"/>
        <v>0</v>
      </c>
      <c r="G70" s="12">
        <f t="shared" si="8"/>
        <v>0</v>
      </c>
      <c r="H70" s="223"/>
      <c r="I70" s="223"/>
      <c r="J70" s="223"/>
      <c r="K70" s="223"/>
      <c r="L70" s="224"/>
    </row>
    <row r="71" spans="2:12" ht="18" customHeight="1" x14ac:dyDescent="0.3">
      <c r="B71" s="291"/>
      <c r="C71" s="9" t="s">
        <v>27</v>
      </c>
      <c r="D71" s="31">
        <f t="shared" si="6"/>
        <v>0.65</v>
      </c>
      <c r="E71" s="9">
        <v>1</v>
      </c>
      <c r="F71" s="12">
        <f t="shared" si="7"/>
        <v>0</v>
      </c>
      <c r="G71" s="12">
        <f t="shared" si="8"/>
        <v>0</v>
      </c>
      <c r="H71" s="223"/>
      <c r="I71" s="223"/>
      <c r="J71" s="223"/>
      <c r="K71" s="223"/>
      <c r="L71" s="224"/>
    </row>
    <row r="72" spans="2:12" ht="18" customHeight="1" x14ac:dyDescent="0.3">
      <c r="B72" s="291"/>
      <c r="C72" s="9" t="s">
        <v>24</v>
      </c>
      <c r="D72" s="31">
        <f t="shared" si="6"/>
        <v>0.32500000000000001</v>
      </c>
      <c r="E72" s="9">
        <v>0.5</v>
      </c>
      <c r="F72" s="12">
        <f t="shared" si="7"/>
        <v>0</v>
      </c>
      <c r="G72" s="12">
        <f t="shared" si="8"/>
        <v>0</v>
      </c>
      <c r="H72" s="223"/>
      <c r="I72" s="223"/>
      <c r="J72" s="223"/>
      <c r="K72" s="223"/>
      <c r="L72" s="224"/>
    </row>
    <row r="73" spans="2:12" ht="18" customHeight="1" x14ac:dyDescent="0.3">
      <c r="B73" s="291"/>
      <c r="C73" s="9" t="s">
        <v>5649</v>
      </c>
      <c r="D73" s="31">
        <f t="shared" si="6"/>
        <v>0.32500000000000001</v>
      </c>
      <c r="E73" s="9">
        <v>0.5</v>
      </c>
      <c r="F73" s="12">
        <f t="shared" si="7"/>
        <v>0</v>
      </c>
      <c r="G73" s="12">
        <f t="shared" si="8"/>
        <v>0</v>
      </c>
      <c r="H73" s="223"/>
      <c r="I73" s="223"/>
      <c r="J73" s="223"/>
      <c r="K73" s="223"/>
      <c r="L73" s="224"/>
    </row>
    <row r="74" spans="2:12" ht="18" customHeight="1" x14ac:dyDescent="0.3">
      <c r="B74" s="291"/>
      <c r="C74" s="9" t="s">
        <v>20</v>
      </c>
      <c r="D74" s="12">
        <f t="shared" si="6"/>
        <v>1.3</v>
      </c>
      <c r="E74" s="9">
        <v>2</v>
      </c>
      <c r="F74" s="12">
        <f t="shared" si="7"/>
        <v>0</v>
      </c>
      <c r="G74" s="12">
        <f t="shared" si="8"/>
        <v>0</v>
      </c>
      <c r="H74" s="223"/>
      <c r="I74" s="223"/>
      <c r="J74" s="223"/>
      <c r="K74" s="223"/>
      <c r="L74" s="224"/>
    </row>
    <row r="75" spans="2:12" ht="18" customHeight="1" x14ac:dyDescent="0.3">
      <c r="B75" s="225" t="s">
        <v>5681</v>
      </c>
      <c r="C75" s="9" t="s">
        <v>170</v>
      </c>
      <c r="D75" s="15">
        <f t="shared" si="6"/>
        <v>19.5</v>
      </c>
      <c r="E75" s="9">
        <v>30</v>
      </c>
      <c r="F75" s="12">
        <f t="shared" si="7"/>
        <v>0</v>
      </c>
      <c r="G75" s="12">
        <f t="shared" si="8"/>
        <v>0</v>
      </c>
      <c r="H75" s="202" t="s">
        <v>5680</v>
      </c>
      <c r="I75" s="203"/>
      <c r="J75" s="203"/>
      <c r="K75" s="203"/>
      <c r="L75" s="204"/>
    </row>
    <row r="76" spans="2:12" ht="18" customHeight="1" x14ac:dyDescent="0.3">
      <c r="B76" s="226"/>
      <c r="C76" s="9" t="s">
        <v>22</v>
      </c>
      <c r="D76" s="15">
        <f t="shared" si="6"/>
        <v>3.25</v>
      </c>
      <c r="E76" s="9">
        <v>5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8" customHeight="1" x14ac:dyDescent="0.3">
      <c r="B77" s="226"/>
      <c r="C77" s="9" t="s">
        <v>23</v>
      </c>
      <c r="D77" s="15">
        <f t="shared" si="6"/>
        <v>3.25</v>
      </c>
      <c r="E77" s="9">
        <v>5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ht="18" customHeight="1" x14ac:dyDescent="0.3">
      <c r="B78" s="226"/>
      <c r="C78" s="9" t="s">
        <v>5679</v>
      </c>
      <c r="D78" s="15">
        <f t="shared" si="6"/>
        <v>1.3</v>
      </c>
      <c r="E78" s="9">
        <v>2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8" customHeight="1" x14ac:dyDescent="0.3">
      <c r="B79" s="226"/>
      <c r="C79" s="9" t="s">
        <v>21</v>
      </c>
      <c r="D79" s="15">
        <f t="shared" si="6"/>
        <v>9.75</v>
      </c>
      <c r="E79" s="9">
        <v>15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8" customHeight="1" x14ac:dyDescent="0.3">
      <c r="B80" s="226"/>
      <c r="C80" s="9" t="s">
        <v>24</v>
      </c>
      <c r="D80" s="15">
        <f t="shared" si="6"/>
        <v>0.32500000000000001</v>
      </c>
      <c r="E80" s="9">
        <v>0.5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8" customHeight="1" x14ac:dyDescent="0.3">
      <c r="B81" s="227"/>
      <c r="C81" s="9" t="s">
        <v>25</v>
      </c>
      <c r="D81" s="19">
        <f t="shared" si="6"/>
        <v>1.9500000000000002</v>
      </c>
      <c r="E81" s="9">
        <v>3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8" customHeight="1" x14ac:dyDescent="0.3">
      <c r="B82" s="267" t="s">
        <v>5678</v>
      </c>
      <c r="C82" s="9" t="s">
        <v>67</v>
      </c>
      <c r="D82" s="32">
        <f t="shared" si="6"/>
        <v>1.9500000000000002</v>
      </c>
      <c r="E82" s="9">
        <v>3</v>
      </c>
      <c r="F82" s="12">
        <f t="shared" si="7"/>
        <v>0</v>
      </c>
      <c r="G82" s="12">
        <f t="shared" si="8"/>
        <v>0</v>
      </c>
      <c r="H82" s="193" t="s">
        <v>5677</v>
      </c>
      <c r="I82" s="194"/>
      <c r="J82" s="194"/>
      <c r="K82" s="194"/>
      <c r="L82" s="195"/>
    </row>
    <row r="83" spans="2:12" ht="18" customHeight="1" x14ac:dyDescent="0.3">
      <c r="B83" s="268"/>
      <c r="C83" s="9" t="s">
        <v>39</v>
      </c>
      <c r="D83" s="31">
        <f t="shared" si="6"/>
        <v>1.3</v>
      </c>
      <c r="E83" s="9">
        <v>2</v>
      </c>
      <c r="F83" s="12">
        <f t="shared" si="7"/>
        <v>0</v>
      </c>
      <c r="G83" s="12">
        <f t="shared" si="8"/>
        <v>0</v>
      </c>
      <c r="H83" s="199"/>
      <c r="I83" s="200"/>
      <c r="J83" s="200"/>
      <c r="K83" s="200"/>
      <c r="L83" s="201"/>
    </row>
    <row r="84" spans="2:12" ht="18" customHeight="1" x14ac:dyDescent="0.3">
      <c r="B84" s="269"/>
      <c r="C84" s="9" t="s">
        <v>24</v>
      </c>
      <c r="D84" s="31">
        <f t="shared" si="6"/>
        <v>0.32500000000000001</v>
      </c>
      <c r="E84" s="9">
        <v>0.5</v>
      </c>
      <c r="F84" s="12">
        <f t="shared" si="7"/>
        <v>0</v>
      </c>
      <c r="G84" s="12">
        <f t="shared" si="8"/>
        <v>0</v>
      </c>
      <c r="H84" s="196"/>
      <c r="I84" s="197"/>
      <c r="J84" s="197"/>
      <c r="K84" s="197"/>
      <c r="L84" s="198"/>
    </row>
    <row r="85" spans="2:12" ht="18" customHeight="1" thickBot="1" x14ac:dyDescent="0.35">
      <c r="B85" s="27" t="s">
        <v>5676</v>
      </c>
      <c r="C85" s="21" t="s">
        <v>35</v>
      </c>
      <c r="D85" s="24">
        <f t="shared" si="6"/>
        <v>13</v>
      </c>
      <c r="E85" s="23">
        <v>20</v>
      </c>
      <c r="F85" s="24">
        <f t="shared" si="7"/>
        <v>0</v>
      </c>
      <c r="G85" s="24">
        <f t="shared" si="8"/>
        <v>0</v>
      </c>
      <c r="H85" s="228" t="s">
        <v>36</v>
      </c>
      <c r="I85" s="229"/>
      <c r="J85" s="229"/>
      <c r="K85" s="229"/>
      <c r="L85" s="230"/>
    </row>
    <row r="86" spans="2:12" ht="72" customHeight="1" thickTop="1" x14ac:dyDescent="0.3"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</row>
    <row r="87" spans="2:12" ht="17.25" thickBot="1" x14ac:dyDescent="0.35"/>
    <row r="88" spans="2:12" ht="21" customHeight="1" thickTop="1" x14ac:dyDescent="0.3">
      <c r="B88" s="217" t="s">
        <v>5675</v>
      </c>
      <c r="C88" s="218"/>
      <c r="D88" s="218"/>
      <c r="E88" s="218"/>
      <c r="F88" s="218"/>
      <c r="G88" s="218"/>
      <c r="H88" s="218"/>
      <c r="I88" s="218"/>
      <c r="J88" s="218"/>
      <c r="K88" s="218"/>
      <c r="L88" s="219"/>
    </row>
    <row r="89" spans="2:12" ht="18" customHeight="1" x14ac:dyDescent="0.3">
      <c r="B89" s="220" t="s">
        <v>3</v>
      </c>
      <c r="C89" s="221" t="s">
        <v>4</v>
      </c>
      <c r="D89" s="221" t="s">
        <v>5</v>
      </c>
      <c r="E89" s="221"/>
      <c r="F89" s="221" t="s">
        <v>6</v>
      </c>
      <c r="G89" s="221"/>
      <c r="H89" s="221" t="s">
        <v>7</v>
      </c>
      <c r="I89" s="221"/>
      <c r="J89" s="221"/>
      <c r="K89" s="221"/>
      <c r="L89" s="222"/>
    </row>
    <row r="90" spans="2:12" ht="18" customHeight="1" x14ac:dyDescent="0.3">
      <c r="B90" s="220"/>
      <c r="C90" s="221"/>
      <c r="D90" s="6" t="s">
        <v>1</v>
      </c>
      <c r="E90" s="6" t="s">
        <v>2</v>
      </c>
      <c r="F90" s="38" t="s">
        <v>1</v>
      </c>
      <c r="G90" s="39" t="s">
        <v>2</v>
      </c>
      <c r="H90" s="221"/>
      <c r="I90" s="221"/>
      <c r="J90" s="221"/>
      <c r="K90" s="221"/>
      <c r="L90" s="222"/>
    </row>
    <row r="91" spans="2:12" ht="18" customHeight="1" x14ac:dyDescent="0.3">
      <c r="B91" s="16" t="s">
        <v>5674</v>
      </c>
      <c r="C91" s="9" t="s">
        <v>13</v>
      </c>
      <c r="D91" s="15">
        <f t="shared" ref="D91:D117" si="9">E91*0.65</f>
        <v>35.75</v>
      </c>
      <c r="E91" s="11">
        <v>55</v>
      </c>
      <c r="F91" s="12">
        <f t="shared" ref="F91:F117" si="10">D91*D$2</f>
        <v>0</v>
      </c>
      <c r="G91" s="12">
        <f t="shared" ref="G91:G117" si="11">E91*D$3</f>
        <v>0</v>
      </c>
      <c r="H91" s="191" t="s">
        <v>46</v>
      </c>
      <c r="I91" s="191"/>
      <c r="J91" s="191"/>
      <c r="K91" s="191"/>
      <c r="L91" s="192"/>
    </row>
    <row r="92" spans="2:12" ht="18" customHeight="1" x14ac:dyDescent="0.3">
      <c r="B92" s="225" t="s">
        <v>5673</v>
      </c>
      <c r="C92" s="9" t="s">
        <v>5672</v>
      </c>
      <c r="D92" s="12">
        <f t="shared" si="9"/>
        <v>13</v>
      </c>
      <c r="E92" s="9">
        <v>20</v>
      </c>
      <c r="F92" s="12">
        <f t="shared" si="10"/>
        <v>0</v>
      </c>
      <c r="G92" s="12">
        <f t="shared" si="11"/>
        <v>0</v>
      </c>
      <c r="H92" s="202" t="s">
        <v>5671</v>
      </c>
      <c r="I92" s="203"/>
      <c r="J92" s="203"/>
      <c r="K92" s="203"/>
      <c r="L92" s="204"/>
    </row>
    <row r="93" spans="2:12" ht="18" customHeight="1" x14ac:dyDescent="0.3">
      <c r="B93" s="226"/>
      <c r="C93" s="9" t="s">
        <v>5670</v>
      </c>
      <c r="D93" s="31">
        <f t="shared" si="9"/>
        <v>3.25</v>
      </c>
      <c r="E93" s="9">
        <v>5</v>
      </c>
      <c r="F93" s="12">
        <f t="shared" si="10"/>
        <v>0</v>
      </c>
      <c r="G93" s="12">
        <f t="shared" si="11"/>
        <v>0</v>
      </c>
      <c r="H93" s="205"/>
      <c r="I93" s="206"/>
      <c r="J93" s="206"/>
      <c r="K93" s="206"/>
      <c r="L93" s="207"/>
    </row>
    <row r="94" spans="2:12" ht="18" customHeight="1" x14ac:dyDescent="0.3">
      <c r="B94" s="226"/>
      <c r="C94" s="9" t="s">
        <v>5669</v>
      </c>
      <c r="D94" s="32">
        <f t="shared" si="9"/>
        <v>1.9500000000000002</v>
      </c>
      <c r="E94" s="9">
        <v>3</v>
      </c>
      <c r="F94" s="12">
        <f t="shared" si="10"/>
        <v>0</v>
      </c>
      <c r="G94" s="12">
        <f t="shared" si="11"/>
        <v>0</v>
      </c>
      <c r="H94" s="205"/>
      <c r="I94" s="206"/>
      <c r="J94" s="206"/>
      <c r="K94" s="206"/>
      <c r="L94" s="207"/>
    </row>
    <row r="95" spans="2:12" ht="18" customHeight="1" x14ac:dyDescent="0.3">
      <c r="B95" s="226"/>
      <c r="C95" s="9" t="s">
        <v>17</v>
      </c>
      <c r="D95" s="12">
        <f t="shared" si="9"/>
        <v>1.3</v>
      </c>
      <c r="E95" s="9">
        <v>2</v>
      </c>
      <c r="F95" s="1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ht="18" customHeight="1" x14ac:dyDescent="0.3">
      <c r="B96" s="226"/>
      <c r="C96" s="9" t="s">
        <v>5668</v>
      </c>
      <c r="D96" s="12">
        <f t="shared" si="9"/>
        <v>1.3</v>
      </c>
      <c r="E96" s="9">
        <v>2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ht="18" customHeight="1" x14ac:dyDescent="0.3">
      <c r="B97" s="226"/>
      <c r="C97" s="9" t="s">
        <v>5667</v>
      </c>
      <c r="D97" s="12">
        <f t="shared" si="9"/>
        <v>1.3</v>
      </c>
      <c r="E97" s="9">
        <v>2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ht="18" customHeight="1" x14ac:dyDescent="0.3">
      <c r="B98" s="227"/>
      <c r="C98" s="9" t="s">
        <v>5649</v>
      </c>
      <c r="D98" s="31">
        <f t="shared" si="9"/>
        <v>0.65</v>
      </c>
      <c r="E98" s="9">
        <v>1</v>
      </c>
      <c r="F98" s="12">
        <f t="shared" si="10"/>
        <v>0</v>
      </c>
      <c r="G98" s="12">
        <f t="shared" si="11"/>
        <v>0</v>
      </c>
      <c r="H98" s="270"/>
      <c r="I98" s="271"/>
      <c r="J98" s="271"/>
      <c r="K98" s="271"/>
      <c r="L98" s="272"/>
    </row>
    <row r="99" spans="2:12" ht="18" customHeight="1" x14ac:dyDescent="0.3">
      <c r="B99" s="282" t="s">
        <v>5666</v>
      </c>
      <c r="C99" s="9" t="s">
        <v>88</v>
      </c>
      <c r="D99" s="19">
        <f t="shared" si="9"/>
        <v>26</v>
      </c>
      <c r="E99" s="9">
        <v>40</v>
      </c>
      <c r="F99" s="12">
        <f t="shared" si="10"/>
        <v>0</v>
      </c>
      <c r="G99" s="12">
        <f t="shared" si="11"/>
        <v>0</v>
      </c>
      <c r="H99" s="202" t="s">
        <v>5665</v>
      </c>
      <c r="I99" s="203"/>
      <c r="J99" s="203"/>
      <c r="K99" s="203"/>
      <c r="L99" s="204"/>
    </row>
    <row r="100" spans="2:12" ht="18" customHeight="1" x14ac:dyDescent="0.3">
      <c r="B100" s="283"/>
      <c r="C100" s="14" t="s">
        <v>22</v>
      </c>
      <c r="D100" s="15">
        <f t="shared" si="9"/>
        <v>6.5</v>
      </c>
      <c r="E100" s="9">
        <v>10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8" customHeight="1" x14ac:dyDescent="0.3">
      <c r="B101" s="283"/>
      <c r="C101" s="14" t="s">
        <v>37</v>
      </c>
      <c r="D101" s="15">
        <f t="shared" si="9"/>
        <v>6.5</v>
      </c>
      <c r="E101" s="9">
        <v>10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8" customHeight="1" x14ac:dyDescent="0.3">
      <c r="B102" s="283"/>
      <c r="C102" s="14" t="s">
        <v>20</v>
      </c>
      <c r="D102" s="15">
        <f t="shared" si="9"/>
        <v>1.3</v>
      </c>
      <c r="E102" s="9">
        <v>2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8" customHeight="1" x14ac:dyDescent="0.3">
      <c r="B103" s="283"/>
      <c r="C103" s="14" t="s">
        <v>27</v>
      </c>
      <c r="D103" s="15">
        <f t="shared" si="9"/>
        <v>3.25</v>
      </c>
      <c r="E103" s="9">
        <v>5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8" customHeight="1" x14ac:dyDescent="0.3">
      <c r="B104" s="283"/>
      <c r="C104" s="14" t="s">
        <v>378</v>
      </c>
      <c r="D104" s="19">
        <f t="shared" si="9"/>
        <v>1.9500000000000002</v>
      </c>
      <c r="E104" s="9">
        <v>3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8" customHeight="1" x14ac:dyDescent="0.3">
      <c r="B105" s="283"/>
      <c r="C105" s="14" t="s">
        <v>19</v>
      </c>
      <c r="D105" s="15">
        <f t="shared" si="9"/>
        <v>0.65</v>
      </c>
      <c r="E105" s="9">
        <v>1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8" customHeight="1" x14ac:dyDescent="0.3">
      <c r="B106" s="283"/>
      <c r="C106" s="14" t="s">
        <v>39</v>
      </c>
      <c r="D106" s="15">
        <f t="shared" si="9"/>
        <v>0.32500000000000001</v>
      </c>
      <c r="E106" s="9">
        <v>0.5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8" customHeight="1" x14ac:dyDescent="0.3">
      <c r="B107" s="283"/>
      <c r="C107" s="14" t="s">
        <v>24</v>
      </c>
      <c r="D107" s="15">
        <f t="shared" si="9"/>
        <v>0.32500000000000001</v>
      </c>
      <c r="E107" s="9">
        <v>0.5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ht="18" customHeight="1" x14ac:dyDescent="0.3">
      <c r="B108" s="283"/>
      <c r="C108" s="14" t="s">
        <v>78</v>
      </c>
      <c r="D108" s="15">
        <f t="shared" si="9"/>
        <v>0.13</v>
      </c>
      <c r="E108" s="9">
        <v>0.2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ht="18" customHeight="1" x14ac:dyDescent="0.3">
      <c r="B109" s="284"/>
      <c r="C109" s="14" t="s">
        <v>25</v>
      </c>
      <c r="D109" s="15">
        <f t="shared" si="9"/>
        <v>1.3</v>
      </c>
      <c r="E109" s="9">
        <v>2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ht="18" customHeight="1" x14ac:dyDescent="0.3">
      <c r="B110" s="267" t="s">
        <v>5664</v>
      </c>
      <c r="C110" s="9" t="s">
        <v>5663</v>
      </c>
      <c r="D110" s="32">
        <f t="shared" si="9"/>
        <v>19.5</v>
      </c>
      <c r="E110" s="9">
        <v>30</v>
      </c>
      <c r="F110" s="12">
        <f t="shared" si="10"/>
        <v>0</v>
      </c>
      <c r="G110" s="12">
        <f t="shared" si="11"/>
        <v>0</v>
      </c>
      <c r="H110" s="193" t="s">
        <v>5662</v>
      </c>
      <c r="I110" s="194"/>
      <c r="J110" s="194"/>
      <c r="K110" s="194"/>
      <c r="L110" s="195"/>
    </row>
    <row r="111" spans="2:12" ht="18" customHeight="1" x14ac:dyDescent="0.3">
      <c r="B111" s="268"/>
      <c r="C111" s="9" t="s">
        <v>5661</v>
      </c>
      <c r="D111" s="32">
        <f t="shared" si="9"/>
        <v>1.9500000000000002</v>
      </c>
      <c r="E111" s="9">
        <v>3</v>
      </c>
      <c r="F111" s="12">
        <f t="shared" si="10"/>
        <v>0</v>
      </c>
      <c r="G111" s="12">
        <f t="shared" si="11"/>
        <v>0</v>
      </c>
      <c r="H111" s="199"/>
      <c r="I111" s="200"/>
      <c r="J111" s="200"/>
      <c r="K111" s="200"/>
      <c r="L111" s="201"/>
    </row>
    <row r="112" spans="2:12" ht="18" customHeight="1" x14ac:dyDescent="0.3">
      <c r="B112" s="268"/>
      <c r="C112" s="9" t="s">
        <v>5660</v>
      </c>
      <c r="D112" s="32">
        <f t="shared" si="9"/>
        <v>0.65</v>
      </c>
      <c r="E112" s="9">
        <v>1</v>
      </c>
      <c r="F112" s="12">
        <f t="shared" si="10"/>
        <v>0</v>
      </c>
      <c r="G112" s="12">
        <f t="shared" si="11"/>
        <v>0</v>
      </c>
      <c r="H112" s="199"/>
      <c r="I112" s="200"/>
      <c r="J112" s="200"/>
      <c r="K112" s="200"/>
      <c r="L112" s="201"/>
    </row>
    <row r="113" spans="2:12" ht="18" customHeight="1" x14ac:dyDescent="0.3">
      <c r="B113" s="268"/>
      <c r="C113" s="9" t="s">
        <v>5654</v>
      </c>
      <c r="D113" s="31">
        <f t="shared" si="9"/>
        <v>0.32500000000000001</v>
      </c>
      <c r="E113" s="9">
        <v>0.5</v>
      </c>
      <c r="F113" s="12">
        <f t="shared" si="10"/>
        <v>0</v>
      </c>
      <c r="G113" s="12">
        <f t="shared" si="11"/>
        <v>0</v>
      </c>
      <c r="H113" s="199"/>
      <c r="I113" s="200"/>
      <c r="J113" s="200"/>
      <c r="K113" s="200"/>
      <c r="L113" s="201"/>
    </row>
    <row r="114" spans="2:12" ht="18" customHeight="1" x14ac:dyDescent="0.3">
      <c r="B114" s="268"/>
      <c r="C114" s="9" t="s">
        <v>5659</v>
      </c>
      <c r="D114" s="31">
        <f t="shared" si="9"/>
        <v>0.32500000000000001</v>
      </c>
      <c r="E114" s="9">
        <v>0.5</v>
      </c>
      <c r="F114" s="12">
        <f t="shared" si="10"/>
        <v>0</v>
      </c>
      <c r="G114" s="12">
        <f t="shared" si="11"/>
        <v>0</v>
      </c>
      <c r="H114" s="199"/>
      <c r="I114" s="200"/>
      <c r="J114" s="200"/>
      <c r="K114" s="200"/>
      <c r="L114" s="201"/>
    </row>
    <row r="115" spans="2:12" ht="18" customHeight="1" x14ac:dyDescent="0.3">
      <c r="B115" s="268"/>
      <c r="C115" s="9" t="s">
        <v>5649</v>
      </c>
      <c r="D115" s="31">
        <f t="shared" si="9"/>
        <v>0.32500000000000001</v>
      </c>
      <c r="E115" s="9">
        <v>0.5</v>
      </c>
      <c r="F115" s="12">
        <f t="shared" si="10"/>
        <v>0</v>
      </c>
      <c r="G115" s="12">
        <f t="shared" si="11"/>
        <v>0</v>
      </c>
      <c r="H115" s="199"/>
      <c r="I115" s="200"/>
      <c r="J115" s="200"/>
      <c r="K115" s="200"/>
      <c r="L115" s="201"/>
    </row>
    <row r="116" spans="2:12" ht="18" customHeight="1" x14ac:dyDescent="0.3">
      <c r="B116" s="269"/>
      <c r="C116" s="9" t="s">
        <v>5658</v>
      </c>
      <c r="D116" s="31">
        <f t="shared" si="9"/>
        <v>0.13</v>
      </c>
      <c r="E116" s="9">
        <v>0.2</v>
      </c>
      <c r="F116" s="12">
        <f t="shared" si="10"/>
        <v>0</v>
      </c>
      <c r="G116" s="12">
        <f t="shared" si="11"/>
        <v>0</v>
      </c>
      <c r="H116" s="196"/>
      <c r="I116" s="197"/>
      <c r="J116" s="197"/>
      <c r="K116" s="197"/>
      <c r="L116" s="198"/>
    </row>
    <row r="117" spans="2:12" ht="18" customHeight="1" thickBot="1" x14ac:dyDescent="0.35">
      <c r="B117" s="30" t="s">
        <v>114</v>
      </c>
      <c r="C117" s="21" t="s">
        <v>35</v>
      </c>
      <c r="D117" s="22">
        <f t="shared" si="9"/>
        <v>13</v>
      </c>
      <c r="E117" s="23">
        <v>20</v>
      </c>
      <c r="F117" s="24">
        <f t="shared" si="10"/>
        <v>0</v>
      </c>
      <c r="G117" s="24">
        <f t="shared" si="11"/>
        <v>0</v>
      </c>
      <c r="H117" s="188" t="s">
        <v>36</v>
      </c>
      <c r="I117" s="188"/>
      <c r="J117" s="188"/>
      <c r="K117" s="188"/>
      <c r="L117" s="189"/>
    </row>
    <row r="118" spans="2:12" ht="72" customHeight="1" thickTop="1" x14ac:dyDescent="0.3"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</row>
    <row r="119" spans="2:12" ht="17.25" thickBot="1" x14ac:dyDescent="0.35"/>
    <row r="120" spans="2:12" ht="21" customHeight="1" thickTop="1" x14ac:dyDescent="0.3">
      <c r="B120" s="217" t="s">
        <v>5657</v>
      </c>
      <c r="C120" s="218"/>
      <c r="D120" s="218"/>
      <c r="E120" s="218"/>
      <c r="F120" s="218"/>
      <c r="G120" s="218"/>
      <c r="H120" s="218"/>
      <c r="I120" s="218"/>
      <c r="J120" s="218"/>
      <c r="K120" s="218"/>
      <c r="L120" s="219"/>
    </row>
    <row r="121" spans="2:12" ht="18" customHeight="1" x14ac:dyDescent="0.3">
      <c r="B121" s="220" t="s">
        <v>3</v>
      </c>
      <c r="C121" s="221" t="s">
        <v>4</v>
      </c>
      <c r="D121" s="221" t="s">
        <v>5</v>
      </c>
      <c r="E121" s="221"/>
      <c r="F121" s="221" t="s">
        <v>6</v>
      </c>
      <c r="G121" s="221"/>
      <c r="H121" s="221" t="s">
        <v>7</v>
      </c>
      <c r="I121" s="221"/>
      <c r="J121" s="221"/>
      <c r="K121" s="221"/>
      <c r="L121" s="222"/>
    </row>
    <row r="122" spans="2:12" ht="18" customHeight="1" x14ac:dyDescent="0.3">
      <c r="B122" s="220"/>
      <c r="C122" s="221"/>
      <c r="D122" s="6" t="s">
        <v>1</v>
      </c>
      <c r="E122" s="6" t="s">
        <v>2</v>
      </c>
      <c r="F122" s="38" t="s">
        <v>1</v>
      </c>
      <c r="G122" s="39" t="s">
        <v>2</v>
      </c>
      <c r="H122" s="221"/>
      <c r="I122" s="221"/>
      <c r="J122" s="221"/>
      <c r="K122" s="221"/>
      <c r="L122" s="222"/>
    </row>
    <row r="123" spans="2:12" ht="18" customHeight="1" x14ac:dyDescent="0.3">
      <c r="B123" s="225" t="s">
        <v>1012</v>
      </c>
      <c r="C123" s="9" t="s">
        <v>259</v>
      </c>
      <c r="D123" s="12">
        <f t="shared" ref="D123:D141" si="12">E123*0.65</f>
        <v>32.5</v>
      </c>
      <c r="E123" s="11">
        <v>50</v>
      </c>
      <c r="F123" s="12">
        <f t="shared" ref="F123:F141" si="13">D123*D$2</f>
        <v>0</v>
      </c>
      <c r="G123" s="12">
        <f t="shared" ref="G123:G141" si="14">E123*D$3</f>
        <v>0</v>
      </c>
      <c r="H123" s="193" t="s">
        <v>1930</v>
      </c>
      <c r="I123" s="194"/>
      <c r="J123" s="194"/>
      <c r="K123" s="194"/>
      <c r="L123" s="195"/>
    </row>
    <row r="124" spans="2:12" ht="18" customHeight="1" x14ac:dyDescent="0.3">
      <c r="B124" s="227"/>
      <c r="C124" s="9" t="s">
        <v>1683</v>
      </c>
      <c r="D124" s="31">
        <f t="shared" si="12"/>
        <v>1.625</v>
      </c>
      <c r="E124" s="11">
        <v>2.5</v>
      </c>
      <c r="F124" s="12">
        <f t="shared" si="13"/>
        <v>0</v>
      </c>
      <c r="G124" s="12">
        <f t="shared" si="14"/>
        <v>0</v>
      </c>
      <c r="H124" s="196"/>
      <c r="I124" s="197"/>
      <c r="J124" s="197"/>
      <c r="K124" s="197"/>
      <c r="L124" s="198"/>
    </row>
    <row r="125" spans="2:12" ht="18" customHeight="1" x14ac:dyDescent="0.3">
      <c r="B125" s="187" t="s">
        <v>5656</v>
      </c>
      <c r="C125" s="14" t="s">
        <v>76</v>
      </c>
      <c r="D125" s="19">
        <f t="shared" si="12"/>
        <v>13</v>
      </c>
      <c r="E125" s="9">
        <v>20</v>
      </c>
      <c r="F125" s="12">
        <f t="shared" si="13"/>
        <v>0</v>
      </c>
      <c r="G125" s="12">
        <f t="shared" si="14"/>
        <v>0</v>
      </c>
      <c r="H125" s="262" t="s">
        <v>5655</v>
      </c>
      <c r="I125" s="262"/>
      <c r="J125" s="262"/>
      <c r="K125" s="262"/>
      <c r="L125" s="263"/>
    </row>
    <row r="126" spans="2:12" ht="18" customHeight="1" x14ac:dyDescent="0.3">
      <c r="B126" s="187"/>
      <c r="C126" s="14" t="s">
        <v>204</v>
      </c>
      <c r="D126" s="15">
        <f t="shared" si="12"/>
        <v>6.5</v>
      </c>
      <c r="E126" s="9">
        <v>10</v>
      </c>
      <c r="F126" s="12">
        <f t="shared" si="13"/>
        <v>0</v>
      </c>
      <c r="G126" s="12">
        <f t="shared" si="14"/>
        <v>0</v>
      </c>
      <c r="H126" s="262"/>
      <c r="I126" s="262"/>
      <c r="J126" s="262"/>
      <c r="K126" s="262"/>
      <c r="L126" s="263"/>
    </row>
    <row r="127" spans="2:12" ht="18" customHeight="1" x14ac:dyDescent="0.3">
      <c r="B127" s="187"/>
      <c r="C127" s="42" t="s">
        <v>5649</v>
      </c>
      <c r="D127" s="15">
        <f t="shared" si="12"/>
        <v>0.32500000000000001</v>
      </c>
      <c r="E127" s="9">
        <v>0.5</v>
      </c>
      <c r="F127" s="12">
        <f t="shared" si="13"/>
        <v>0</v>
      </c>
      <c r="G127" s="12">
        <f t="shared" si="14"/>
        <v>0</v>
      </c>
      <c r="H127" s="262"/>
      <c r="I127" s="262"/>
      <c r="J127" s="262"/>
      <c r="K127" s="262"/>
      <c r="L127" s="263"/>
    </row>
    <row r="128" spans="2:12" ht="18" customHeight="1" x14ac:dyDescent="0.3">
      <c r="B128" s="187"/>
      <c r="C128" s="14" t="s">
        <v>20</v>
      </c>
      <c r="D128" s="15">
        <f t="shared" si="12"/>
        <v>1.3</v>
      </c>
      <c r="E128" s="9">
        <v>2</v>
      </c>
      <c r="F128" s="12">
        <f t="shared" si="13"/>
        <v>0</v>
      </c>
      <c r="G128" s="12">
        <f t="shared" si="14"/>
        <v>0</v>
      </c>
      <c r="H128" s="262"/>
      <c r="I128" s="262"/>
      <c r="J128" s="262"/>
      <c r="K128" s="262"/>
      <c r="L128" s="263"/>
    </row>
    <row r="129" spans="2:12" ht="18" customHeight="1" x14ac:dyDescent="0.3">
      <c r="B129" s="187"/>
      <c r="C129" s="14" t="s">
        <v>5647</v>
      </c>
      <c r="D129" s="15">
        <f t="shared" si="12"/>
        <v>0.65</v>
      </c>
      <c r="E129" s="9">
        <v>1</v>
      </c>
      <c r="F129" s="12">
        <f t="shared" si="13"/>
        <v>0</v>
      </c>
      <c r="G129" s="12">
        <f t="shared" si="14"/>
        <v>0</v>
      </c>
      <c r="H129" s="262"/>
      <c r="I129" s="262"/>
      <c r="J129" s="262"/>
      <c r="K129" s="262"/>
      <c r="L129" s="263"/>
    </row>
    <row r="130" spans="2:12" ht="18" customHeight="1" x14ac:dyDescent="0.3">
      <c r="B130" s="187"/>
      <c r="C130" s="14" t="s">
        <v>5654</v>
      </c>
      <c r="D130" s="15">
        <f t="shared" si="12"/>
        <v>1.3</v>
      </c>
      <c r="E130" s="9">
        <v>2</v>
      </c>
      <c r="F130" s="12">
        <f t="shared" si="13"/>
        <v>0</v>
      </c>
      <c r="G130" s="12">
        <f t="shared" si="14"/>
        <v>0</v>
      </c>
      <c r="H130" s="262"/>
      <c r="I130" s="262"/>
      <c r="J130" s="262"/>
      <c r="K130" s="262"/>
      <c r="L130" s="263"/>
    </row>
    <row r="131" spans="2:12" ht="18" customHeight="1" x14ac:dyDescent="0.3">
      <c r="B131" s="267" t="s">
        <v>5653</v>
      </c>
      <c r="C131" s="9" t="s">
        <v>50</v>
      </c>
      <c r="D131" s="31">
        <f t="shared" si="12"/>
        <v>22.75</v>
      </c>
      <c r="E131" s="11">
        <v>35</v>
      </c>
      <c r="F131" s="12">
        <f t="shared" si="13"/>
        <v>0</v>
      </c>
      <c r="G131" s="12">
        <f t="shared" si="14"/>
        <v>0</v>
      </c>
      <c r="H131" s="208" t="s">
        <v>5652</v>
      </c>
      <c r="I131" s="209"/>
      <c r="J131" s="209"/>
      <c r="K131" s="209"/>
      <c r="L131" s="210"/>
    </row>
    <row r="132" spans="2:12" ht="18" customHeight="1" x14ac:dyDescent="0.3">
      <c r="B132" s="268"/>
      <c r="C132" s="9" t="s">
        <v>27</v>
      </c>
      <c r="D132" s="31">
        <f t="shared" si="12"/>
        <v>3.25</v>
      </c>
      <c r="E132" s="11">
        <v>5</v>
      </c>
      <c r="F132" s="12">
        <f t="shared" si="13"/>
        <v>0</v>
      </c>
      <c r="G132" s="12">
        <f t="shared" si="14"/>
        <v>0</v>
      </c>
      <c r="H132" s="211"/>
      <c r="I132" s="212"/>
      <c r="J132" s="212"/>
      <c r="K132" s="212"/>
      <c r="L132" s="213"/>
    </row>
    <row r="133" spans="2:12" ht="18" customHeight="1" x14ac:dyDescent="0.3">
      <c r="B133" s="268"/>
      <c r="C133" s="9" t="s">
        <v>5649</v>
      </c>
      <c r="D133" s="31">
        <f t="shared" si="12"/>
        <v>0.65</v>
      </c>
      <c r="E133" s="11">
        <v>1</v>
      </c>
      <c r="F133" s="12">
        <f t="shared" si="13"/>
        <v>0</v>
      </c>
      <c r="G133" s="12">
        <f t="shared" si="14"/>
        <v>0</v>
      </c>
      <c r="H133" s="211"/>
      <c r="I133" s="212"/>
      <c r="J133" s="212"/>
      <c r="K133" s="212"/>
      <c r="L133" s="213"/>
    </row>
    <row r="134" spans="2:12" ht="18" customHeight="1" x14ac:dyDescent="0.3">
      <c r="B134" s="268"/>
      <c r="C134" s="9" t="s">
        <v>52</v>
      </c>
      <c r="D134" s="32">
        <f t="shared" si="12"/>
        <v>1.9500000000000002</v>
      </c>
      <c r="E134" s="11">
        <v>3</v>
      </c>
      <c r="F134" s="12">
        <f t="shared" si="13"/>
        <v>0</v>
      </c>
      <c r="G134" s="12">
        <f t="shared" si="14"/>
        <v>0</v>
      </c>
      <c r="H134" s="211"/>
      <c r="I134" s="212"/>
      <c r="J134" s="212"/>
      <c r="K134" s="212"/>
      <c r="L134" s="213"/>
    </row>
    <row r="135" spans="2:12" ht="18" customHeight="1" x14ac:dyDescent="0.3">
      <c r="B135" s="267" t="s">
        <v>5651</v>
      </c>
      <c r="C135" s="9" t="s">
        <v>229</v>
      </c>
      <c r="D135" s="26">
        <f t="shared" si="12"/>
        <v>26</v>
      </c>
      <c r="E135" s="9">
        <v>40</v>
      </c>
      <c r="F135" s="12">
        <f t="shared" si="13"/>
        <v>0</v>
      </c>
      <c r="G135" s="12">
        <f t="shared" si="14"/>
        <v>0</v>
      </c>
      <c r="H135" s="202" t="s">
        <v>5650</v>
      </c>
      <c r="I135" s="203"/>
      <c r="J135" s="203"/>
      <c r="K135" s="203"/>
      <c r="L135" s="204"/>
    </row>
    <row r="136" spans="2:12" ht="18" customHeight="1" x14ac:dyDescent="0.3">
      <c r="B136" s="268"/>
      <c r="C136" s="9" t="s">
        <v>24</v>
      </c>
      <c r="D136" s="10">
        <f t="shared" si="12"/>
        <v>0.65</v>
      </c>
      <c r="E136" s="9">
        <v>1</v>
      </c>
      <c r="F136" s="12">
        <f t="shared" si="13"/>
        <v>0</v>
      </c>
      <c r="G136" s="12">
        <f t="shared" si="14"/>
        <v>0</v>
      </c>
      <c r="H136" s="205"/>
      <c r="I136" s="206"/>
      <c r="J136" s="206"/>
      <c r="K136" s="206"/>
      <c r="L136" s="207"/>
    </row>
    <row r="137" spans="2:12" ht="18" customHeight="1" x14ac:dyDescent="0.3">
      <c r="B137" s="268"/>
      <c r="C137" s="9" t="s">
        <v>20</v>
      </c>
      <c r="D137" s="10">
        <f t="shared" si="12"/>
        <v>0.32500000000000001</v>
      </c>
      <c r="E137" s="9">
        <v>0.5</v>
      </c>
      <c r="F137" s="12">
        <f t="shared" si="13"/>
        <v>0</v>
      </c>
      <c r="G137" s="12">
        <f t="shared" si="14"/>
        <v>0</v>
      </c>
      <c r="H137" s="205"/>
      <c r="I137" s="206"/>
      <c r="J137" s="206"/>
      <c r="K137" s="206"/>
      <c r="L137" s="207"/>
    </row>
    <row r="138" spans="2:12" ht="18" customHeight="1" x14ac:dyDescent="0.3">
      <c r="B138" s="268"/>
      <c r="C138" s="9" t="s">
        <v>5649</v>
      </c>
      <c r="D138" s="10">
        <f t="shared" si="12"/>
        <v>0.32500000000000001</v>
      </c>
      <c r="E138" s="9">
        <v>0.5</v>
      </c>
      <c r="F138" s="12">
        <f t="shared" si="13"/>
        <v>0</v>
      </c>
      <c r="G138" s="12">
        <f t="shared" si="14"/>
        <v>0</v>
      </c>
      <c r="H138" s="205"/>
      <c r="I138" s="206"/>
      <c r="J138" s="206"/>
      <c r="K138" s="206"/>
      <c r="L138" s="207"/>
    </row>
    <row r="139" spans="2:12" ht="18" customHeight="1" x14ac:dyDescent="0.3">
      <c r="B139" s="268"/>
      <c r="C139" s="9" t="s">
        <v>53</v>
      </c>
      <c r="D139" s="10">
        <f t="shared" si="12"/>
        <v>0.13</v>
      </c>
      <c r="E139" s="9">
        <v>0.2</v>
      </c>
      <c r="F139" s="12">
        <f t="shared" si="13"/>
        <v>0</v>
      </c>
      <c r="G139" s="12">
        <f t="shared" si="14"/>
        <v>0</v>
      </c>
      <c r="H139" s="205"/>
      <c r="I139" s="206"/>
      <c r="J139" s="206"/>
      <c r="K139" s="206"/>
      <c r="L139" s="207"/>
    </row>
    <row r="140" spans="2:12" ht="18" customHeight="1" x14ac:dyDescent="0.3">
      <c r="B140" s="269"/>
      <c r="C140" s="9" t="s">
        <v>5647</v>
      </c>
      <c r="D140" s="10">
        <f t="shared" si="12"/>
        <v>0.65</v>
      </c>
      <c r="E140" s="9">
        <v>1</v>
      </c>
      <c r="F140" s="12">
        <f t="shared" si="13"/>
        <v>0</v>
      </c>
      <c r="G140" s="12">
        <f t="shared" si="14"/>
        <v>0</v>
      </c>
      <c r="H140" s="270"/>
      <c r="I140" s="271"/>
      <c r="J140" s="271"/>
      <c r="K140" s="271"/>
      <c r="L140" s="272"/>
    </row>
    <row r="141" spans="2:12" ht="18" customHeight="1" thickBot="1" x14ac:dyDescent="0.35">
      <c r="B141" s="27" t="s">
        <v>1541</v>
      </c>
      <c r="C141" s="21" t="s">
        <v>33</v>
      </c>
      <c r="D141" s="28">
        <f t="shared" si="12"/>
        <v>13</v>
      </c>
      <c r="E141" s="23">
        <v>20</v>
      </c>
      <c r="F141" s="24">
        <f t="shared" si="13"/>
        <v>0</v>
      </c>
      <c r="G141" s="24">
        <f t="shared" si="14"/>
        <v>0</v>
      </c>
      <c r="H141" s="228" t="s">
        <v>34</v>
      </c>
      <c r="I141" s="229"/>
      <c r="J141" s="229"/>
      <c r="K141" s="229"/>
      <c r="L141" s="230"/>
    </row>
    <row r="142" spans="2:12" ht="72" customHeight="1" thickTop="1" x14ac:dyDescent="0.3">
      <c r="B142" s="190"/>
      <c r="C142" s="190"/>
      <c r="D142" s="190"/>
      <c r="E142" s="190"/>
      <c r="F142" s="190"/>
      <c r="G142" s="190"/>
      <c r="H142" s="190"/>
      <c r="I142" s="190"/>
      <c r="J142" s="190"/>
      <c r="K142" s="190"/>
      <c r="L142" s="190"/>
    </row>
  </sheetData>
  <mergeCells count="82">
    <mergeCell ref="B135:B140"/>
    <mergeCell ref="H135:L140"/>
    <mergeCell ref="H141:L141"/>
    <mergeCell ref="B142:L142"/>
    <mergeCell ref="B123:B124"/>
    <mergeCell ref="H123:L124"/>
    <mergeCell ref="B125:B130"/>
    <mergeCell ref="H125:L130"/>
    <mergeCell ref="B131:B134"/>
    <mergeCell ref="H131:L134"/>
    <mergeCell ref="H117:L117"/>
    <mergeCell ref="B118:L118"/>
    <mergeCell ref="H91:L91"/>
    <mergeCell ref="B99:B109"/>
    <mergeCell ref="H99:L109"/>
    <mergeCell ref="B110:B116"/>
    <mergeCell ref="H110:L116"/>
    <mergeCell ref="B92:B98"/>
    <mergeCell ref="H92:L98"/>
    <mergeCell ref="B120:L120"/>
    <mergeCell ref="B121:B122"/>
    <mergeCell ref="C121:C122"/>
    <mergeCell ref="D121:E121"/>
    <mergeCell ref="F121:G121"/>
    <mergeCell ref="H121:L122"/>
    <mergeCell ref="H85:L85"/>
    <mergeCell ref="B86:L86"/>
    <mergeCell ref="H89:L90"/>
    <mergeCell ref="B88:L88"/>
    <mergeCell ref="B89:B90"/>
    <mergeCell ref="C89:C90"/>
    <mergeCell ref="D89:E89"/>
    <mergeCell ref="F89:G89"/>
    <mergeCell ref="B12:B20"/>
    <mergeCell ref="H12:L20"/>
    <mergeCell ref="B21:B29"/>
    <mergeCell ref="H21:L29"/>
    <mergeCell ref="B82:B84"/>
    <mergeCell ref="H82:L84"/>
    <mergeCell ref="B30:B36"/>
    <mergeCell ref="H30:L36"/>
    <mergeCell ref="H51:L55"/>
    <mergeCell ref="B66:B67"/>
    <mergeCell ref="H66:L67"/>
    <mergeCell ref="B40:L40"/>
    <mergeCell ref="B43:B44"/>
    <mergeCell ref="B45:B50"/>
    <mergeCell ref="H43:L44"/>
    <mergeCell ref="B41:B42"/>
    <mergeCell ref="B10:B11"/>
    <mergeCell ref="H10:L11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C41:C42"/>
    <mergeCell ref="D41:E41"/>
    <mergeCell ref="F41:G41"/>
    <mergeCell ref="H41:L42"/>
    <mergeCell ref="H37:L37"/>
    <mergeCell ref="B38:L38"/>
    <mergeCell ref="B75:B81"/>
    <mergeCell ref="H75:L81"/>
    <mergeCell ref="H45:L50"/>
    <mergeCell ref="H56:L59"/>
    <mergeCell ref="H60:L60"/>
    <mergeCell ref="B61:L61"/>
    <mergeCell ref="B56:B59"/>
    <mergeCell ref="B63:L63"/>
    <mergeCell ref="B64:B65"/>
    <mergeCell ref="C64:C65"/>
    <mergeCell ref="B51:B55"/>
    <mergeCell ref="B68:B74"/>
    <mergeCell ref="H68:L74"/>
    <mergeCell ref="D64:E64"/>
    <mergeCell ref="F64:G64"/>
    <mergeCell ref="H64:L65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8" max="12" man="1"/>
    <brk id="61" max="12" man="1"/>
    <brk id="86" max="12" man="1"/>
    <brk id="118" max="16383" man="1"/>
  </rowBreaks>
  <drawing r:id="rId2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sheetPr>
    <pageSetUpPr fitToPage="1"/>
  </sheetPr>
  <dimension ref="A1:M135"/>
  <sheetViews>
    <sheetView zoomScaleNormal="100" zoomScaleSheetLayoutView="40" workbookViewId="0">
      <selection activeCell="B2" sqref="B2:B3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6.5" customHeight="1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1506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802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370" t="s">
        <v>5752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99" t="s">
        <v>1533</v>
      </c>
      <c r="C10" s="9" t="s">
        <v>259</v>
      </c>
      <c r="D10" s="31">
        <f t="shared" ref="D10:D27" si="0">E10*0.65</f>
        <v>35.75</v>
      </c>
      <c r="E10" s="11">
        <v>55</v>
      </c>
      <c r="F10" s="12">
        <f t="shared" ref="F10:F27" si="1">D10*D$2</f>
        <v>0</v>
      </c>
      <c r="G10" s="12">
        <f t="shared" ref="G10:G27" si="2">E10*D$3</f>
        <v>0</v>
      </c>
      <c r="H10" s="377" t="s">
        <v>618</v>
      </c>
      <c r="I10" s="378"/>
      <c r="J10" s="378"/>
      <c r="K10" s="378"/>
      <c r="L10" s="379"/>
    </row>
    <row r="11" spans="2:12" ht="18" customHeight="1" x14ac:dyDescent="0.3">
      <c r="B11" s="290" t="s">
        <v>5444</v>
      </c>
      <c r="C11" s="14" t="s">
        <v>4354</v>
      </c>
      <c r="D11" s="15">
        <f t="shared" si="0"/>
        <v>3.25</v>
      </c>
      <c r="E11" s="9">
        <v>5</v>
      </c>
      <c r="F11" s="12">
        <f t="shared" si="1"/>
        <v>0</v>
      </c>
      <c r="G11" s="12">
        <f t="shared" si="2"/>
        <v>0</v>
      </c>
      <c r="H11" s="202" t="s">
        <v>5420</v>
      </c>
      <c r="I11" s="203"/>
      <c r="J11" s="203"/>
      <c r="K11" s="203"/>
      <c r="L11" s="204"/>
    </row>
    <row r="12" spans="2:12" ht="18" customHeight="1" x14ac:dyDescent="0.3">
      <c r="B12" s="291"/>
      <c r="C12" s="14" t="s">
        <v>169</v>
      </c>
      <c r="D12" s="15">
        <f t="shared" si="0"/>
        <v>6.5</v>
      </c>
      <c r="E12" s="9">
        <v>10</v>
      </c>
      <c r="F12" s="12">
        <f t="shared" si="1"/>
        <v>0</v>
      </c>
      <c r="G12" s="12">
        <f t="shared" si="2"/>
        <v>0</v>
      </c>
      <c r="H12" s="205"/>
      <c r="I12" s="206"/>
      <c r="J12" s="206"/>
      <c r="K12" s="206"/>
      <c r="L12" s="207"/>
    </row>
    <row r="13" spans="2:12" ht="18" customHeight="1" x14ac:dyDescent="0.3">
      <c r="B13" s="291"/>
      <c r="C13" s="14" t="s">
        <v>27</v>
      </c>
      <c r="D13" s="15">
        <f t="shared" si="0"/>
        <v>1.3</v>
      </c>
      <c r="E13" s="9">
        <v>2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8" customHeight="1" x14ac:dyDescent="0.3">
      <c r="B14" s="291"/>
      <c r="C14" s="14" t="s">
        <v>1613</v>
      </c>
      <c r="D14" s="15">
        <f t="shared" si="0"/>
        <v>0.32500000000000001</v>
      </c>
      <c r="E14" s="9">
        <v>0.5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8" customHeight="1" x14ac:dyDescent="0.3">
      <c r="B15" s="291"/>
      <c r="C15" s="14" t="s">
        <v>20</v>
      </c>
      <c r="D15" s="19">
        <f t="shared" si="0"/>
        <v>1.9500000000000002</v>
      </c>
      <c r="E15" s="9">
        <v>3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8" customHeight="1" x14ac:dyDescent="0.3">
      <c r="B16" s="291"/>
      <c r="C16" s="14" t="s">
        <v>39</v>
      </c>
      <c r="D16" s="15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70"/>
      <c r="I16" s="271"/>
      <c r="J16" s="271"/>
      <c r="K16" s="271"/>
      <c r="L16" s="272"/>
    </row>
    <row r="17" spans="2:12" ht="18" customHeight="1" x14ac:dyDescent="0.3">
      <c r="B17" s="302" t="s">
        <v>344</v>
      </c>
      <c r="C17" s="9" t="s">
        <v>282</v>
      </c>
      <c r="D17" s="19">
        <f t="shared" si="0"/>
        <v>26</v>
      </c>
      <c r="E17" s="11">
        <v>40</v>
      </c>
      <c r="F17" s="12">
        <f t="shared" si="1"/>
        <v>0</v>
      </c>
      <c r="G17" s="12">
        <f t="shared" si="2"/>
        <v>0</v>
      </c>
      <c r="H17" s="193" t="s">
        <v>2754</v>
      </c>
      <c r="I17" s="194"/>
      <c r="J17" s="194"/>
      <c r="K17" s="194"/>
      <c r="L17" s="195"/>
    </row>
    <row r="18" spans="2:12" ht="18" customHeight="1" x14ac:dyDescent="0.3">
      <c r="B18" s="302"/>
      <c r="C18" s="9" t="s">
        <v>24</v>
      </c>
      <c r="D18" s="15">
        <f t="shared" si="0"/>
        <v>0.32500000000000001</v>
      </c>
      <c r="E18" s="11">
        <v>0.5</v>
      </c>
      <c r="F18" s="12">
        <f t="shared" si="1"/>
        <v>0</v>
      </c>
      <c r="G18" s="12">
        <f t="shared" si="2"/>
        <v>0</v>
      </c>
      <c r="H18" s="199"/>
      <c r="I18" s="200"/>
      <c r="J18" s="200"/>
      <c r="K18" s="200"/>
      <c r="L18" s="201"/>
    </row>
    <row r="19" spans="2:12" ht="18" customHeight="1" x14ac:dyDescent="0.3">
      <c r="B19" s="302"/>
      <c r="C19" s="9" t="s">
        <v>25</v>
      </c>
      <c r="D19" s="15">
        <f t="shared" si="0"/>
        <v>0.65</v>
      </c>
      <c r="E19" s="11">
        <v>1</v>
      </c>
      <c r="F19" s="12">
        <f t="shared" si="1"/>
        <v>0</v>
      </c>
      <c r="G19" s="12">
        <f t="shared" si="2"/>
        <v>0</v>
      </c>
      <c r="H19" s="199"/>
      <c r="I19" s="200"/>
      <c r="J19" s="200"/>
      <c r="K19" s="200"/>
      <c r="L19" s="201"/>
    </row>
    <row r="20" spans="2:12" ht="18" customHeight="1" x14ac:dyDescent="0.3">
      <c r="B20" s="297" t="s">
        <v>5751</v>
      </c>
      <c r="C20" s="9" t="s">
        <v>1069</v>
      </c>
      <c r="D20" s="12">
        <f t="shared" si="0"/>
        <v>13</v>
      </c>
      <c r="E20" s="9">
        <v>20</v>
      </c>
      <c r="F20" s="12">
        <f t="shared" si="1"/>
        <v>0</v>
      </c>
      <c r="G20" s="12">
        <f t="shared" si="2"/>
        <v>0</v>
      </c>
      <c r="H20" s="202" t="s">
        <v>5750</v>
      </c>
      <c r="I20" s="203"/>
      <c r="J20" s="203"/>
      <c r="K20" s="203"/>
      <c r="L20" s="204"/>
    </row>
    <row r="21" spans="2:12" ht="18" customHeight="1" x14ac:dyDescent="0.3">
      <c r="B21" s="298"/>
      <c r="C21" s="9" t="s">
        <v>2037</v>
      </c>
      <c r="D21" s="31">
        <f t="shared" si="0"/>
        <v>6.5</v>
      </c>
      <c r="E21" s="9">
        <v>10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8" customHeight="1" x14ac:dyDescent="0.3">
      <c r="B22" s="298"/>
      <c r="C22" s="9" t="s">
        <v>298</v>
      </c>
      <c r="D22" s="31">
        <f t="shared" si="0"/>
        <v>0.65</v>
      </c>
      <c r="E22" s="9">
        <v>1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8" customHeight="1" x14ac:dyDescent="0.3">
      <c r="B23" s="298"/>
      <c r="C23" s="9" t="s">
        <v>162</v>
      </c>
      <c r="D23" s="31">
        <f t="shared" si="0"/>
        <v>0.32500000000000001</v>
      </c>
      <c r="E23" s="9">
        <v>0.5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8" customHeight="1" x14ac:dyDescent="0.3">
      <c r="B24" s="298"/>
      <c r="C24" s="9" t="s">
        <v>186</v>
      </c>
      <c r="D24" s="31">
        <f t="shared" si="0"/>
        <v>0.32500000000000001</v>
      </c>
      <c r="E24" s="9">
        <v>0.5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8" customHeight="1" x14ac:dyDescent="0.3">
      <c r="B25" s="298"/>
      <c r="C25" s="9" t="s">
        <v>1613</v>
      </c>
      <c r="D25" s="31">
        <f t="shared" si="0"/>
        <v>0.19500000000000001</v>
      </c>
      <c r="E25" s="9">
        <v>0.3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8" customHeight="1" x14ac:dyDescent="0.3">
      <c r="B26" s="319"/>
      <c r="C26" s="9" t="s">
        <v>2515</v>
      </c>
      <c r="D26" s="31">
        <f t="shared" si="0"/>
        <v>0.13</v>
      </c>
      <c r="E26" s="9">
        <v>0.2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8" customHeight="1" thickBot="1" x14ac:dyDescent="0.35">
      <c r="B27" s="30" t="s">
        <v>114</v>
      </c>
      <c r="C27" s="21" t="s">
        <v>35</v>
      </c>
      <c r="D27" s="22">
        <f t="shared" si="0"/>
        <v>13</v>
      </c>
      <c r="E27" s="23">
        <v>20</v>
      </c>
      <c r="F27" s="24">
        <f t="shared" si="1"/>
        <v>0</v>
      </c>
      <c r="G27" s="24">
        <f t="shared" si="2"/>
        <v>0</v>
      </c>
      <c r="H27" s="188" t="s">
        <v>36</v>
      </c>
      <c r="I27" s="188"/>
      <c r="J27" s="188"/>
      <c r="K27" s="188"/>
      <c r="L27" s="189"/>
    </row>
    <row r="28" spans="2:12" ht="72" customHeight="1" thickTop="1" x14ac:dyDescent="0.3">
      <c r="B28" s="190"/>
      <c r="C28" s="190"/>
      <c r="D28" s="190"/>
      <c r="E28" s="190"/>
      <c r="F28" s="190"/>
      <c r="G28" s="190"/>
      <c r="H28" s="190"/>
      <c r="I28" s="190"/>
      <c r="J28" s="190"/>
      <c r="K28" s="190"/>
      <c r="L28" s="190"/>
    </row>
    <row r="29" spans="2:12" ht="16.5" customHeight="1" thickBot="1" x14ac:dyDescent="0.35"/>
    <row r="30" spans="2:12" ht="21" customHeight="1" thickTop="1" x14ac:dyDescent="0.3">
      <c r="B30" s="217" t="s">
        <v>5749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9"/>
    </row>
    <row r="31" spans="2:12" ht="18" customHeight="1" x14ac:dyDescent="0.3">
      <c r="B31" s="220" t="s">
        <v>3</v>
      </c>
      <c r="C31" s="221" t="s">
        <v>4</v>
      </c>
      <c r="D31" s="221" t="s">
        <v>5</v>
      </c>
      <c r="E31" s="221"/>
      <c r="F31" s="221" t="s">
        <v>6</v>
      </c>
      <c r="G31" s="221"/>
      <c r="H31" s="221" t="s">
        <v>7</v>
      </c>
      <c r="I31" s="221"/>
      <c r="J31" s="221"/>
      <c r="K31" s="221"/>
      <c r="L31" s="222"/>
    </row>
    <row r="32" spans="2:12" ht="18" customHeight="1" x14ac:dyDescent="0.3">
      <c r="B32" s="220"/>
      <c r="C32" s="221"/>
      <c r="D32" s="6" t="s">
        <v>1</v>
      </c>
      <c r="E32" s="6" t="s">
        <v>2</v>
      </c>
      <c r="F32" s="38" t="s">
        <v>1</v>
      </c>
      <c r="G32" s="39" t="s">
        <v>2</v>
      </c>
      <c r="H32" s="221"/>
      <c r="I32" s="221"/>
      <c r="J32" s="221"/>
      <c r="K32" s="221"/>
      <c r="L32" s="222"/>
    </row>
    <row r="33" spans="2:12" ht="18" customHeight="1" x14ac:dyDescent="0.3">
      <c r="B33" s="187" t="s">
        <v>1012</v>
      </c>
      <c r="C33" s="41" t="s">
        <v>13</v>
      </c>
      <c r="D33" s="15">
        <f t="shared" ref="D33:D51" si="3">E33*0.65</f>
        <v>32.5</v>
      </c>
      <c r="E33" s="11">
        <v>50</v>
      </c>
      <c r="F33" s="12">
        <f t="shared" ref="F33:F51" si="4">D33*D$2</f>
        <v>0</v>
      </c>
      <c r="G33" s="12">
        <f t="shared" ref="G33:G51" si="5">E33*D$3</f>
        <v>0</v>
      </c>
      <c r="H33" s="193" t="s">
        <v>1930</v>
      </c>
      <c r="I33" s="194"/>
      <c r="J33" s="194"/>
      <c r="K33" s="194"/>
      <c r="L33" s="195"/>
    </row>
    <row r="34" spans="2:12" ht="18" customHeight="1" x14ac:dyDescent="0.3">
      <c r="B34" s="187"/>
      <c r="C34" s="41" t="s">
        <v>1683</v>
      </c>
      <c r="D34" s="15">
        <f t="shared" si="3"/>
        <v>1.625</v>
      </c>
      <c r="E34" s="11">
        <v>2.5</v>
      </c>
      <c r="F34" s="12">
        <f t="shared" si="4"/>
        <v>0</v>
      </c>
      <c r="G34" s="12">
        <f t="shared" si="5"/>
        <v>0</v>
      </c>
      <c r="H34" s="196"/>
      <c r="I34" s="197"/>
      <c r="J34" s="197"/>
      <c r="K34" s="197"/>
      <c r="L34" s="198"/>
    </row>
    <row r="35" spans="2:12" ht="18" customHeight="1" x14ac:dyDescent="0.3">
      <c r="B35" s="308" t="s">
        <v>1491</v>
      </c>
      <c r="C35" s="9" t="s">
        <v>21</v>
      </c>
      <c r="D35" s="12">
        <f t="shared" si="3"/>
        <v>13</v>
      </c>
      <c r="E35" s="9">
        <v>20</v>
      </c>
      <c r="F35" s="12">
        <f t="shared" si="4"/>
        <v>0</v>
      </c>
      <c r="G35" s="12">
        <f t="shared" si="5"/>
        <v>0</v>
      </c>
      <c r="H35" s="223" t="s">
        <v>5628</v>
      </c>
      <c r="I35" s="223"/>
      <c r="J35" s="223"/>
      <c r="K35" s="223"/>
      <c r="L35" s="224"/>
    </row>
    <row r="36" spans="2:12" ht="18" customHeight="1" x14ac:dyDescent="0.3">
      <c r="B36" s="308"/>
      <c r="C36" s="9" t="s">
        <v>1613</v>
      </c>
      <c r="D36" s="31">
        <f t="shared" si="3"/>
        <v>0.32500000000000001</v>
      </c>
      <c r="E36" s="9">
        <v>0.5</v>
      </c>
      <c r="F36" s="12">
        <f t="shared" si="4"/>
        <v>0</v>
      </c>
      <c r="G36" s="12">
        <f t="shared" si="5"/>
        <v>0</v>
      </c>
      <c r="H36" s="223"/>
      <c r="I36" s="223"/>
      <c r="J36" s="223"/>
      <c r="K36" s="223"/>
      <c r="L36" s="224"/>
    </row>
    <row r="37" spans="2:12" ht="18" customHeight="1" x14ac:dyDescent="0.3">
      <c r="B37" s="308"/>
      <c r="C37" s="9" t="s">
        <v>24</v>
      </c>
      <c r="D37" s="31">
        <f t="shared" si="3"/>
        <v>0.32500000000000001</v>
      </c>
      <c r="E37" s="9">
        <v>0.5</v>
      </c>
      <c r="F37" s="12">
        <f t="shared" si="4"/>
        <v>0</v>
      </c>
      <c r="G37" s="12">
        <f t="shared" si="5"/>
        <v>0</v>
      </c>
      <c r="H37" s="223"/>
      <c r="I37" s="223"/>
      <c r="J37" s="223"/>
      <c r="K37" s="223"/>
      <c r="L37" s="224"/>
    </row>
    <row r="38" spans="2:12" ht="18" customHeight="1" x14ac:dyDescent="0.3">
      <c r="B38" s="308"/>
      <c r="C38" s="9" t="s">
        <v>1536</v>
      </c>
      <c r="D38" s="31">
        <f t="shared" si="3"/>
        <v>1.3</v>
      </c>
      <c r="E38" s="9">
        <v>2</v>
      </c>
      <c r="F38" s="12">
        <f t="shared" si="4"/>
        <v>0</v>
      </c>
      <c r="G38" s="12">
        <f t="shared" si="5"/>
        <v>0</v>
      </c>
      <c r="H38" s="223"/>
      <c r="I38" s="223"/>
      <c r="J38" s="223"/>
      <c r="K38" s="223"/>
      <c r="L38" s="224"/>
    </row>
    <row r="39" spans="2:12" ht="18" customHeight="1" x14ac:dyDescent="0.3">
      <c r="B39" s="308"/>
      <c r="C39" s="9" t="s">
        <v>1601</v>
      </c>
      <c r="D39" s="31">
        <f t="shared" si="3"/>
        <v>1.3</v>
      </c>
      <c r="E39" s="9">
        <v>2</v>
      </c>
      <c r="F39" s="12">
        <f t="shared" si="4"/>
        <v>0</v>
      </c>
      <c r="G39" s="12">
        <f t="shared" si="5"/>
        <v>0</v>
      </c>
      <c r="H39" s="223"/>
      <c r="I39" s="223"/>
      <c r="J39" s="223"/>
      <c r="K39" s="223"/>
      <c r="L39" s="224"/>
    </row>
    <row r="40" spans="2:12" ht="18" customHeight="1" x14ac:dyDescent="0.3">
      <c r="B40" s="287" t="s">
        <v>5748</v>
      </c>
      <c r="C40" s="9" t="s">
        <v>204</v>
      </c>
      <c r="D40" s="26">
        <f t="shared" si="3"/>
        <v>26</v>
      </c>
      <c r="E40" s="9">
        <v>40</v>
      </c>
      <c r="F40" s="12">
        <f t="shared" si="4"/>
        <v>0</v>
      </c>
      <c r="G40" s="12">
        <f t="shared" si="5"/>
        <v>0</v>
      </c>
      <c r="H40" s="202" t="s">
        <v>5747</v>
      </c>
      <c r="I40" s="203"/>
      <c r="J40" s="203"/>
      <c r="K40" s="203"/>
      <c r="L40" s="204"/>
    </row>
    <row r="41" spans="2:12" ht="18" customHeight="1" x14ac:dyDescent="0.3">
      <c r="B41" s="288"/>
      <c r="C41" s="9" t="s">
        <v>1566</v>
      </c>
      <c r="D41" s="10">
        <f t="shared" si="3"/>
        <v>6.5</v>
      </c>
      <c r="E41" s="9">
        <v>10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8" customHeight="1" x14ac:dyDescent="0.3">
      <c r="B42" s="288"/>
      <c r="C42" s="9" t="s">
        <v>1565</v>
      </c>
      <c r="D42" s="10">
        <f t="shared" si="3"/>
        <v>6.5</v>
      </c>
      <c r="E42" s="9">
        <v>10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8" customHeight="1" x14ac:dyDescent="0.3">
      <c r="B43" s="288"/>
      <c r="C43" s="9" t="s">
        <v>162</v>
      </c>
      <c r="D43" s="10">
        <f t="shared" si="3"/>
        <v>0.65</v>
      </c>
      <c r="E43" s="9">
        <v>1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8" customHeight="1" x14ac:dyDescent="0.3">
      <c r="B44" s="288"/>
      <c r="C44" s="9" t="s">
        <v>1724</v>
      </c>
      <c r="D44" s="10">
        <f t="shared" si="3"/>
        <v>0.13</v>
      </c>
      <c r="E44" s="9">
        <v>0.2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8" customHeight="1" x14ac:dyDescent="0.3">
      <c r="B45" s="288"/>
      <c r="C45" s="9" t="s">
        <v>190</v>
      </c>
      <c r="D45" s="10">
        <f t="shared" si="3"/>
        <v>1.3</v>
      </c>
      <c r="E45" s="9">
        <v>2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8" customHeight="1" x14ac:dyDescent="0.3">
      <c r="B46" s="267" t="s">
        <v>1721</v>
      </c>
      <c r="C46" s="9" t="s">
        <v>70</v>
      </c>
      <c r="D46" s="31">
        <f t="shared" si="3"/>
        <v>19.5</v>
      </c>
      <c r="E46" s="11">
        <v>30</v>
      </c>
      <c r="F46" s="12">
        <f t="shared" si="4"/>
        <v>0</v>
      </c>
      <c r="G46" s="12">
        <f t="shared" si="5"/>
        <v>0</v>
      </c>
      <c r="H46" s="202" t="s">
        <v>4911</v>
      </c>
      <c r="I46" s="203"/>
      <c r="J46" s="203"/>
      <c r="K46" s="203"/>
      <c r="L46" s="204"/>
    </row>
    <row r="47" spans="2:12" ht="18" customHeight="1" x14ac:dyDescent="0.3">
      <c r="B47" s="268"/>
      <c r="C47" s="9" t="s">
        <v>1613</v>
      </c>
      <c r="D47" s="31">
        <f t="shared" si="3"/>
        <v>0.65</v>
      </c>
      <c r="E47" s="11">
        <v>1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8" customHeight="1" x14ac:dyDescent="0.3">
      <c r="B48" s="268"/>
      <c r="C48" s="9" t="s">
        <v>24</v>
      </c>
      <c r="D48" s="31">
        <f t="shared" si="3"/>
        <v>0.32500000000000001</v>
      </c>
      <c r="E48" s="11">
        <v>0.5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8" customHeight="1" x14ac:dyDescent="0.3">
      <c r="B49" s="268"/>
      <c r="C49" s="9" t="s">
        <v>188</v>
      </c>
      <c r="D49" s="31">
        <f t="shared" si="3"/>
        <v>1.3</v>
      </c>
      <c r="E49" s="11">
        <v>2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8" customHeight="1" x14ac:dyDescent="0.3">
      <c r="B50" s="269"/>
      <c r="C50" s="9" t="s">
        <v>53</v>
      </c>
      <c r="D50" s="31">
        <f t="shared" si="3"/>
        <v>0.13</v>
      </c>
      <c r="E50" s="11">
        <v>0.2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8" customHeight="1" thickBot="1" x14ac:dyDescent="0.35">
      <c r="B51" s="30" t="s">
        <v>114</v>
      </c>
      <c r="C51" s="21" t="s">
        <v>35</v>
      </c>
      <c r="D51" s="22">
        <f t="shared" si="3"/>
        <v>13</v>
      </c>
      <c r="E51" s="23">
        <v>20</v>
      </c>
      <c r="F51" s="79">
        <f t="shared" si="4"/>
        <v>0</v>
      </c>
      <c r="G51" s="24">
        <f t="shared" si="5"/>
        <v>0</v>
      </c>
      <c r="H51" s="188" t="s">
        <v>36</v>
      </c>
      <c r="I51" s="188"/>
      <c r="J51" s="188"/>
      <c r="K51" s="188"/>
      <c r="L51" s="189"/>
    </row>
    <row r="52" spans="2:12" ht="72" customHeight="1" thickTop="1" x14ac:dyDescent="0.3"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190"/>
    </row>
    <row r="53" spans="2:12" ht="17.25" thickBot="1" x14ac:dyDescent="0.35"/>
    <row r="54" spans="2:12" ht="21" customHeight="1" thickTop="1" x14ac:dyDescent="0.3">
      <c r="B54" s="217" t="s">
        <v>5746</v>
      </c>
      <c r="C54" s="218"/>
      <c r="D54" s="218"/>
      <c r="E54" s="218"/>
      <c r="F54" s="218"/>
      <c r="G54" s="218"/>
      <c r="H54" s="218"/>
      <c r="I54" s="218"/>
      <c r="J54" s="218"/>
      <c r="K54" s="218"/>
      <c r="L54" s="219"/>
    </row>
    <row r="55" spans="2:12" ht="18" customHeight="1" x14ac:dyDescent="0.3">
      <c r="B55" s="220" t="s">
        <v>3</v>
      </c>
      <c r="C55" s="221" t="s">
        <v>4</v>
      </c>
      <c r="D55" s="221" t="s">
        <v>5</v>
      </c>
      <c r="E55" s="221"/>
      <c r="F55" s="221" t="s">
        <v>6</v>
      </c>
      <c r="G55" s="221"/>
      <c r="H55" s="221" t="s">
        <v>7</v>
      </c>
      <c r="I55" s="221"/>
      <c r="J55" s="221"/>
      <c r="K55" s="221"/>
      <c r="L55" s="222"/>
    </row>
    <row r="56" spans="2:12" ht="18" customHeight="1" x14ac:dyDescent="0.3">
      <c r="B56" s="220"/>
      <c r="C56" s="221"/>
      <c r="D56" s="6" t="s">
        <v>1</v>
      </c>
      <c r="E56" s="6" t="s">
        <v>2</v>
      </c>
      <c r="F56" s="38" t="s">
        <v>1</v>
      </c>
      <c r="G56" s="39" t="s">
        <v>2</v>
      </c>
      <c r="H56" s="221"/>
      <c r="I56" s="221"/>
      <c r="J56" s="221"/>
      <c r="K56" s="221"/>
      <c r="L56" s="222"/>
    </row>
    <row r="57" spans="2:12" ht="18" customHeight="1" x14ac:dyDescent="0.3">
      <c r="B57" s="187" t="s">
        <v>1548</v>
      </c>
      <c r="C57" s="41" t="s">
        <v>13</v>
      </c>
      <c r="D57" s="15">
        <f t="shared" ref="D57:D80" si="6">E57*0.65</f>
        <v>32.5</v>
      </c>
      <c r="E57" s="11">
        <v>50</v>
      </c>
      <c r="F57" s="12">
        <f t="shared" ref="F57:F80" si="7">D57*D$2</f>
        <v>0</v>
      </c>
      <c r="G57" s="12">
        <f t="shared" ref="G57:G80" si="8">E57*D$3</f>
        <v>0</v>
      </c>
      <c r="H57" s="193" t="s">
        <v>68</v>
      </c>
      <c r="I57" s="194"/>
      <c r="J57" s="194"/>
      <c r="K57" s="194"/>
      <c r="L57" s="195"/>
    </row>
    <row r="58" spans="2:12" ht="18" customHeight="1" x14ac:dyDescent="0.3">
      <c r="B58" s="187"/>
      <c r="C58" s="41" t="s">
        <v>69</v>
      </c>
      <c r="D58" s="15">
        <f t="shared" si="6"/>
        <v>1.625</v>
      </c>
      <c r="E58" s="11">
        <v>2.5</v>
      </c>
      <c r="F58" s="12">
        <f t="shared" si="7"/>
        <v>0</v>
      </c>
      <c r="G58" s="12">
        <f t="shared" si="8"/>
        <v>0</v>
      </c>
      <c r="H58" s="196"/>
      <c r="I58" s="197"/>
      <c r="J58" s="197"/>
      <c r="K58" s="197"/>
      <c r="L58" s="198"/>
    </row>
    <row r="59" spans="2:12" ht="18" customHeight="1" x14ac:dyDescent="0.3">
      <c r="B59" s="225" t="s">
        <v>342</v>
      </c>
      <c r="C59" s="14" t="s">
        <v>220</v>
      </c>
      <c r="D59" s="19">
        <f t="shared" si="6"/>
        <v>13</v>
      </c>
      <c r="E59" s="11">
        <v>20</v>
      </c>
      <c r="F59" s="12">
        <f t="shared" si="7"/>
        <v>0</v>
      </c>
      <c r="G59" s="12">
        <f t="shared" si="8"/>
        <v>0</v>
      </c>
      <c r="H59" s="202" t="s">
        <v>5083</v>
      </c>
      <c r="I59" s="203"/>
      <c r="J59" s="203"/>
      <c r="K59" s="203"/>
      <c r="L59" s="204"/>
    </row>
    <row r="60" spans="2:12" ht="18" customHeight="1" x14ac:dyDescent="0.3">
      <c r="B60" s="226"/>
      <c r="C60" s="14" t="s">
        <v>17</v>
      </c>
      <c r="D60" s="15">
        <f t="shared" si="6"/>
        <v>1.3</v>
      </c>
      <c r="E60" s="11">
        <v>2</v>
      </c>
      <c r="F60" s="12">
        <f t="shared" si="7"/>
        <v>0</v>
      </c>
      <c r="G60" s="12">
        <f t="shared" si="8"/>
        <v>0</v>
      </c>
      <c r="H60" s="205"/>
      <c r="I60" s="206"/>
      <c r="J60" s="206"/>
      <c r="K60" s="206"/>
      <c r="L60" s="207"/>
    </row>
    <row r="61" spans="2:12" ht="18" customHeight="1" x14ac:dyDescent="0.3">
      <c r="B61" s="226"/>
      <c r="C61" s="14" t="s">
        <v>16</v>
      </c>
      <c r="D61" s="15">
        <f t="shared" si="6"/>
        <v>1.3</v>
      </c>
      <c r="E61" s="11">
        <v>2</v>
      </c>
      <c r="F61" s="12">
        <f t="shared" si="7"/>
        <v>0</v>
      </c>
      <c r="G61" s="12">
        <f t="shared" si="8"/>
        <v>0</v>
      </c>
      <c r="H61" s="205"/>
      <c r="I61" s="206"/>
      <c r="J61" s="206"/>
      <c r="K61" s="206"/>
      <c r="L61" s="207"/>
    </row>
    <row r="62" spans="2:12" ht="18" customHeight="1" x14ac:dyDescent="0.3">
      <c r="B62" s="226"/>
      <c r="C62" s="14" t="s">
        <v>24</v>
      </c>
      <c r="D62" s="15">
        <f t="shared" si="6"/>
        <v>0.32500000000000001</v>
      </c>
      <c r="E62" s="11">
        <v>0.5</v>
      </c>
      <c r="F62" s="12">
        <f t="shared" si="7"/>
        <v>0</v>
      </c>
      <c r="G62" s="12">
        <f t="shared" si="8"/>
        <v>0</v>
      </c>
      <c r="H62" s="205"/>
      <c r="I62" s="206"/>
      <c r="J62" s="206"/>
      <c r="K62" s="206"/>
      <c r="L62" s="207"/>
    </row>
    <row r="63" spans="2:12" ht="18" customHeight="1" x14ac:dyDescent="0.3">
      <c r="B63" s="226"/>
      <c r="C63" s="14" t="s">
        <v>1613</v>
      </c>
      <c r="D63" s="15">
        <f t="shared" si="6"/>
        <v>0.32500000000000001</v>
      </c>
      <c r="E63" s="11">
        <v>0.5</v>
      </c>
      <c r="F63" s="12">
        <f t="shared" si="7"/>
        <v>0</v>
      </c>
      <c r="G63" s="12">
        <f t="shared" si="8"/>
        <v>0</v>
      </c>
      <c r="H63" s="205"/>
      <c r="I63" s="206"/>
      <c r="J63" s="206"/>
      <c r="K63" s="206"/>
      <c r="L63" s="207"/>
    </row>
    <row r="64" spans="2:12" ht="18" customHeight="1" x14ac:dyDescent="0.3">
      <c r="B64" s="227"/>
      <c r="C64" s="14" t="s">
        <v>20</v>
      </c>
      <c r="D64" s="15">
        <f t="shared" si="6"/>
        <v>0.65</v>
      </c>
      <c r="E64" s="11">
        <v>1</v>
      </c>
      <c r="F64" s="12">
        <f t="shared" si="7"/>
        <v>0</v>
      </c>
      <c r="G64" s="12">
        <f t="shared" si="8"/>
        <v>0</v>
      </c>
      <c r="H64" s="270"/>
      <c r="I64" s="271"/>
      <c r="J64" s="271"/>
      <c r="K64" s="271"/>
      <c r="L64" s="272"/>
    </row>
    <row r="65" spans="2:12" ht="18" customHeight="1" x14ac:dyDescent="0.3">
      <c r="B65" s="311" t="s">
        <v>4840</v>
      </c>
      <c r="C65" s="9" t="s">
        <v>431</v>
      </c>
      <c r="D65" s="26">
        <f t="shared" si="6"/>
        <v>26</v>
      </c>
      <c r="E65" s="9">
        <v>40</v>
      </c>
      <c r="F65" s="12">
        <f t="shared" si="7"/>
        <v>0</v>
      </c>
      <c r="G65" s="12">
        <f t="shared" si="8"/>
        <v>0</v>
      </c>
      <c r="H65" s="223" t="s">
        <v>4841</v>
      </c>
      <c r="I65" s="223"/>
      <c r="J65" s="223"/>
      <c r="K65" s="223"/>
      <c r="L65" s="224"/>
    </row>
    <row r="66" spans="2:12" ht="18" customHeight="1" x14ac:dyDescent="0.3">
      <c r="B66" s="311"/>
      <c r="C66" s="9" t="s">
        <v>23</v>
      </c>
      <c r="D66" s="10">
        <f t="shared" si="6"/>
        <v>3.25</v>
      </c>
      <c r="E66" s="9">
        <v>5</v>
      </c>
      <c r="F66" s="12">
        <f t="shared" si="7"/>
        <v>0</v>
      </c>
      <c r="G66" s="12">
        <f t="shared" si="8"/>
        <v>0</v>
      </c>
      <c r="H66" s="223"/>
      <c r="I66" s="223"/>
      <c r="J66" s="223"/>
      <c r="K66" s="223"/>
      <c r="L66" s="224"/>
    </row>
    <row r="67" spans="2:12" ht="18" customHeight="1" x14ac:dyDescent="0.3">
      <c r="B67" s="311"/>
      <c r="C67" s="9" t="s">
        <v>22</v>
      </c>
      <c r="D67" s="10">
        <f t="shared" si="6"/>
        <v>6.5</v>
      </c>
      <c r="E67" s="9">
        <v>10</v>
      </c>
      <c r="F67" s="12">
        <f t="shared" si="7"/>
        <v>0</v>
      </c>
      <c r="G67" s="12">
        <f t="shared" si="8"/>
        <v>0</v>
      </c>
      <c r="H67" s="223"/>
      <c r="I67" s="223"/>
      <c r="J67" s="223"/>
      <c r="K67" s="223"/>
      <c r="L67" s="224"/>
    </row>
    <row r="68" spans="2:12" ht="18" customHeight="1" x14ac:dyDescent="0.3">
      <c r="B68" s="311"/>
      <c r="C68" s="9" t="s">
        <v>27</v>
      </c>
      <c r="D68" s="10">
        <f t="shared" si="6"/>
        <v>3.25</v>
      </c>
      <c r="E68" s="9">
        <v>5</v>
      </c>
      <c r="F68" s="12">
        <f t="shared" si="7"/>
        <v>0</v>
      </c>
      <c r="G68" s="12">
        <f t="shared" si="8"/>
        <v>0</v>
      </c>
      <c r="H68" s="223"/>
      <c r="I68" s="223"/>
      <c r="J68" s="223"/>
      <c r="K68" s="223"/>
      <c r="L68" s="224"/>
    </row>
    <row r="69" spans="2:12" ht="18" customHeight="1" x14ac:dyDescent="0.3">
      <c r="B69" s="311"/>
      <c r="C69" s="9" t="s">
        <v>1728</v>
      </c>
      <c r="D69" s="26">
        <f t="shared" si="6"/>
        <v>1.9500000000000002</v>
      </c>
      <c r="E69" s="9">
        <v>3</v>
      </c>
      <c r="F69" s="12">
        <f t="shared" si="7"/>
        <v>0</v>
      </c>
      <c r="G69" s="12">
        <f t="shared" si="8"/>
        <v>0</v>
      </c>
      <c r="H69" s="223"/>
      <c r="I69" s="223"/>
      <c r="J69" s="223"/>
      <c r="K69" s="223"/>
      <c r="L69" s="224"/>
    </row>
    <row r="70" spans="2:12" ht="18" customHeight="1" x14ac:dyDescent="0.3">
      <c r="B70" s="311"/>
      <c r="C70" s="9" t="s">
        <v>20</v>
      </c>
      <c r="D70" s="10">
        <f t="shared" si="6"/>
        <v>0.65</v>
      </c>
      <c r="E70" s="9">
        <v>1</v>
      </c>
      <c r="F70" s="12">
        <f t="shared" si="7"/>
        <v>0</v>
      </c>
      <c r="G70" s="12">
        <f t="shared" si="8"/>
        <v>0</v>
      </c>
      <c r="H70" s="223"/>
      <c r="I70" s="223"/>
      <c r="J70" s="223"/>
      <c r="K70" s="223"/>
      <c r="L70" s="224"/>
    </row>
    <row r="71" spans="2:12" ht="18" customHeight="1" x14ac:dyDescent="0.3">
      <c r="B71" s="311"/>
      <c r="C71" s="42" t="s">
        <v>1613</v>
      </c>
      <c r="D71" s="10">
        <f t="shared" si="6"/>
        <v>0.32500000000000001</v>
      </c>
      <c r="E71" s="9">
        <v>0.5</v>
      </c>
      <c r="F71" s="12">
        <f t="shared" si="7"/>
        <v>0</v>
      </c>
      <c r="G71" s="12">
        <f t="shared" si="8"/>
        <v>0</v>
      </c>
      <c r="H71" s="223"/>
      <c r="I71" s="223"/>
      <c r="J71" s="223"/>
      <c r="K71" s="223"/>
      <c r="L71" s="224"/>
    </row>
    <row r="72" spans="2:12" ht="18" customHeight="1" x14ac:dyDescent="0.3">
      <c r="B72" s="311"/>
      <c r="C72" s="9" t="s">
        <v>53</v>
      </c>
      <c r="D72" s="10">
        <f t="shared" si="6"/>
        <v>0.13</v>
      </c>
      <c r="E72" s="9">
        <v>0.2</v>
      </c>
      <c r="F72" s="12">
        <f t="shared" si="7"/>
        <v>0</v>
      </c>
      <c r="G72" s="12">
        <f t="shared" si="8"/>
        <v>0</v>
      </c>
      <c r="H72" s="223"/>
      <c r="I72" s="223"/>
      <c r="J72" s="223"/>
      <c r="K72" s="223"/>
      <c r="L72" s="224"/>
    </row>
    <row r="73" spans="2:12" ht="18" customHeight="1" x14ac:dyDescent="0.3">
      <c r="B73" s="311"/>
      <c r="C73" s="9" t="s">
        <v>25</v>
      </c>
      <c r="D73" s="10">
        <f t="shared" si="6"/>
        <v>1.3</v>
      </c>
      <c r="E73" s="9">
        <v>2</v>
      </c>
      <c r="F73" s="12">
        <f t="shared" si="7"/>
        <v>0</v>
      </c>
      <c r="G73" s="12">
        <f t="shared" si="8"/>
        <v>0</v>
      </c>
      <c r="H73" s="223"/>
      <c r="I73" s="223"/>
      <c r="J73" s="223"/>
      <c r="K73" s="223"/>
      <c r="L73" s="224"/>
    </row>
    <row r="74" spans="2:12" ht="18" customHeight="1" x14ac:dyDescent="0.3">
      <c r="B74" s="266" t="s">
        <v>1450</v>
      </c>
      <c r="C74" s="9" t="s">
        <v>5745</v>
      </c>
      <c r="D74" s="10">
        <f t="shared" si="6"/>
        <v>19.5</v>
      </c>
      <c r="E74" s="9">
        <v>30</v>
      </c>
      <c r="F74" s="12">
        <f t="shared" si="7"/>
        <v>0</v>
      </c>
      <c r="G74" s="12">
        <f t="shared" si="8"/>
        <v>0</v>
      </c>
      <c r="H74" s="262" t="s">
        <v>3896</v>
      </c>
      <c r="I74" s="262"/>
      <c r="J74" s="262"/>
      <c r="K74" s="262"/>
      <c r="L74" s="263"/>
    </row>
    <row r="75" spans="2:12" ht="18" customHeight="1" x14ac:dyDescent="0.3">
      <c r="B75" s="266"/>
      <c r="C75" s="9" t="s">
        <v>1613</v>
      </c>
      <c r="D75" s="10">
        <f t="shared" si="6"/>
        <v>0.32500000000000001</v>
      </c>
      <c r="E75" s="9">
        <v>0.5</v>
      </c>
      <c r="F75" s="12">
        <f t="shared" si="7"/>
        <v>0</v>
      </c>
      <c r="G75" s="12">
        <f t="shared" si="8"/>
        <v>0</v>
      </c>
      <c r="H75" s="262"/>
      <c r="I75" s="262"/>
      <c r="J75" s="262"/>
      <c r="K75" s="262"/>
      <c r="L75" s="263"/>
    </row>
    <row r="76" spans="2:12" ht="18" customHeight="1" x14ac:dyDescent="0.3">
      <c r="B76" s="266"/>
      <c r="C76" s="9" t="s">
        <v>24</v>
      </c>
      <c r="D76" s="10">
        <f t="shared" si="6"/>
        <v>0.65</v>
      </c>
      <c r="E76" s="9">
        <v>1</v>
      </c>
      <c r="F76" s="12">
        <f t="shared" si="7"/>
        <v>0</v>
      </c>
      <c r="G76" s="12">
        <f t="shared" si="8"/>
        <v>0</v>
      </c>
      <c r="H76" s="262"/>
      <c r="I76" s="262"/>
      <c r="J76" s="262"/>
      <c r="K76" s="262"/>
      <c r="L76" s="263"/>
    </row>
    <row r="77" spans="2:12" ht="18" customHeight="1" x14ac:dyDescent="0.3">
      <c r="B77" s="266"/>
      <c r="C77" s="9" t="s">
        <v>178</v>
      </c>
      <c r="D77" s="10">
        <f t="shared" si="6"/>
        <v>0.65</v>
      </c>
      <c r="E77" s="9">
        <v>1</v>
      </c>
      <c r="F77" s="12">
        <f t="shared" si="7"/>
        <v>0</v>
      </c>
      <c r="G77" s="12">
        <f t="shared" si="8"/>
        <v>0</v>
      </c>
      <c r="H77" s="262"/>
      <c r="I77" s="262"/>
      <c r="J77" s="262"/>
      <c r="K77" s="262"/>
      <c r="L77" s="263"/>
    </row>
    <row r="78" spans="2:12" ht="18" customHeight="1" x14ac:dyDescent="0.3">
      <c r="B78" s="266"/>
      <c r="C78" s="9" t="s">
        <v>53</v>
      </c>
      <c r="D78" s="10">
        <f t="shared" si="6"/>
        <v>0.13</v>
      </c>
      <c r="E78" s="9">
        <v>0.2</v>
      </c>
      <c r="F78" s="12">
        <f t="shared" si="7"/>
        <v>0</v>
      </c>
      <c r="G78" s="12">
        <f t="shared" si="8"/>
        <v>0</v>
      </c>
      <c r="H78" s="262"/>
      <c r="I78" s="262"/>
      <c r="J78" s="262"/>
      <c r="K78" s="262"/>
      <c r="L78" s="263"/>
    </row>
    <row r="79" spans="2:12" ht="18" customHeight="1" x14ac:dyDescent="0.3">
      <c r="B79" s="266"/>
      <c r="C79" s="9" t="s">
        <v>39</v>
      </c>
      <c r="D79" s="10">
        <f t="shared" si="6"/>
        <v>0.32500000000000001</v>
      </c>
      <c r="E79" s="9">
        <v>0.5</v>
      </c>
      <c r="F79" s="12">
        <f t="shared" si="7"/>
        <v>0</v>
      </c>
      <c r="G79" s="12">
        <f t="shared" si="8"/>
        <v>0</v>
      </c>
      <c r="H79" s="262"/>
      <c r="I79" s="262"/>
      <c r="J79" s="262"/>
      <c r="K79" s="262"/>
      <c r="L79" s="263"/>
    </row>
    <row r="80" spans="2:12" ht="18" customHeight="1" thickBot="1" x14ac:dyDescent="0.35">
      <c r="B80" s="27" t="s">
        <v>1541</v>
      </c>
      <c r="C80" s="21" t="s">
        <v>33</v>
      </c>
      <c r="D80" s="28">
        <f t="shared" si="6"/>
        <v>13</v>
      </c>
      <c r="E80" s="23">
        <v>20</v>
      </c>
      <c r="F80" s="24">
        <f t="shared" si="7"/>
        <v>0</v>
      </c>
      <c r="G80" s="24">
        <f t="shared" si="8"/>
        <v>0</v>
      </c>
      <c r="H80" s="228" t="s">
        <v>34</v>
      </c>
      <c r="I80" s="229"/>
      <c r="J80" s="229"/>
      <c r="K80" s="229"/>
      <c r="L80" s="230"/>
    </row>
    <row r="81" spans="2:12" ht="72" customHeight="1" thickTop="1" x14ac:dyDescent="0.3">
      <c r="B81" s="190"/>
      <c r="C81" s="190"/>
      <c r="D81" s="190"/>
      <c r="E81" s="190"/>
      <c r="F81" s="190"/>
      <c r="G81" s="190"/>
      <c r="H81" s="190"/>
      <c r="I81" s="190"/>
      <c r="J81" s="190"/>
      <c r="K81" s="190"/>
      <c r="L81" s="190"/>
    </row>
    <row r="82" spans="2:12" ht="17.25" thickBot="1" x14ac:dyDescent="0.35"/>
    <row r="83" spans="2:12" ht="21" customHeight="1" thickTop="1" x14ac:dyDescent="0.3">
      <c r="B83" s="217" t="s">
        <v>5744</v>
      </c>
      <c r="C83" s="218"/>
      <c r="D83" s="218"/>
      <c r="E83" s="218"/>
      <c r="F83" s="218"/>
      <c r="G83" s="218"/>
      <c r="H83" s="218"/>
      <c r="I83" s="218"/>
      <c r="J83" s="218"/>
      <c r="K83" s="218"/>
      <c r="L83" s="219"/>
    </row>
    <row r="84" spans="2:12" ht="18" customHeight="1" x14ac:dyDescent="0.3">
      <c r="B84" s="220" t="s">
        <v>3</v>
      </c>
      <c r="C84" s="221" t="s">
        <v>4</v>
      </c>
      <c r="D84" s="221" t="s">
        <v>5</v>
      </c>
      <c r="E84" s="221"/>
      <c r="F84" s="221" t="s">
        <v>6</v>
      </c>
      <c r="G84" s="221"/>
      <c r="H84" s="221" t="s">
        <v>7</v>
      </c>
      <c r="I84" s="221"/>
      <c r="J84" s="221"/>
      <c r="K84" s="221"/>
      <c r="L84" s="222"/>
    </row>
    <row r="85" spans="2:12" ht="18" customHeight="1" x14ac:dyDescent="0.3">
      <c r="B85" s="220"/>
      <c r="C85" s="221"/>
      <c r="D85" s="6" t="s">
        <v>1</v>
      </c>
      <c r="E85" s="6" t="s">
        <v>2</v>
      </c>
      <c r="F85" s="38" t="s">
        <v>1</v>
      </c>
      <c r="G85" s="39" t="s">
        <v>2</v>
      </c>
      <c r="H85" s="221"/>
      <c r="I85" s="221"/>
      <c r="J85" s="221"/>
      <c r="K85" s="221"/>
      <c r="L85" s="222"/>
    </row>
    <row r="86" spans="2:12" ht="18" customHeight="1" x14ac:dyDescent="0.3">
      <c r="B86" s="266" t="s">
        <v>5743</v>
      </c>
      <c r="C86" s="9" t="s">
        <v>13</v>
      </c>
      <c r="D86" s="15">
        <f t="shared" ref="D86:D104" si="9">E86*0.65</f>
        <v>32.5</v>
      </c>
      <c r="E86" s="9">
        <v>50</v>
      </c>
      <c r="F86" s="12">
        <f t="shared" ref="F86:F104" si="10">D86*D$2</f>
        <v>0</v>
      </c>
      <c r="G86" s="12">
        <f t="shared" ref="G86:G104" si="11">E86*D$3</f>
        <v>0</v>
      </c>
      <c r="H86" s="193" t="s">
        <v>5742</v>
      </c>
      <c r="I86" s="194"/>
      <c r="J86" s="194"/>
      <c r="K86" s="194"/>
      <c r="L86" s="195"/>
    </row>
    <row r="87" spans="2:12" ht="18" customHeight="1" x14ac:dyDescent="0.3">
      <c r="B87" s="187"/>
      <c r="C87" s="9" t="s">
        <v>5115</v>
      </c>
      <c r="D87" s="15">
        <f t="shared" si="9"/>
        <v>19.5</v>
      </c>
      <c r="E87" s="9">
        <v>30</v>
      </c>
      <c r="F87" s="12">
        <f t="shared" si="10"/>
        <v>0</v>
      </c>
      <c r="G87" s="12">
        <f t="shared" si="11"/>
        <v>0</v>
      </c>
      <c r="H87" s="199"/>
      <c r="I87" s="200"/>
      <c r="J87" s="200"/>
      <c r="K87" s="200"/>
      <c r="L87" s="201"/>
    </row>
    <row r="88" spans="2:12" ht="18" customHeight="1" x14ac:dyDescent="0.3">
      <c r="B88" s="187"/>
      <c r="C88" s="9" t="s">
        <v>169</v>
      </c>
      <c r="D88" s="15">
        <f t="shared" si="9"/>
        <v>6.5</v>
      </c>
      <c r="E88" s="9">
        <v>10</v>
      </c>
      <c r="F88" s="12">
        <f t="shared" si="10"/>
        <v>0</v>
      </c>
      <c r="G88" s="12">
        <f t="shared" si="11"/>
        <v>0</v>
      </c>
      <c r="H88" s="199"/>
      <c r="I88" s="200"/>
      <c r="J88" s="200"/>
      <c r="K88" s="200"/>
      <c r="L88" s="201"/>
    </row>
    <row r="89" spans="2:12" ht="18" customHeight="1" x14ac:dyDescent="0.3">
      <c r="B89" s="187"/>
      <c r="C89" s="9" t="s">
        <v>189</v>
      </c>
      <c r="D89" s="15">
        <f t="shared" si="9"/>
        <v>3.25</v>
      </c>
      <c r="E89" s="9">
        <v>5</v>
      </c>
      <c r="F89" s="12">
        <f t="shared" si="10"/>
        <v>0</v>
      </c>
      <c r="G89" s="12">
        <f t="shared" si="11"/>
        <v>0</v>
      </c>
      <c r="H89" s="199"/>
      <c r="I89" s="200"/>
      <c r="J89" s="200"/>
      <c r="K89" s="200"/>
      <c r="L89" s="201"/>
    </row>
    <row r="90" spans="2:12" ht="18" customHeight="1" x14ac:dyDescent="0.3">
      <c r="B90" s="187"/>
      <c r="C90" s="9" t="s">
        <v>441</v>
      </c>
      <c r="D90" s="19">
        <f t="shared" si="9"/>
        <v>1.9500000000000002</v>
      </c>
      <c r="E90" s="9">
        <v>3</v>
      </c>
      <c r="F90" s="12">
        <f t="shared" si="10"/>
        <v>0</v>
      </c>
      <c r="G90" s="12">
        <f t="shared" si="11"/>
        <v>0</v>
      </c>
      <c r="H90" s="199"/>
      <c r="I90" s="200"/>
      <c r="J90" s="200"/>
      <c r="K90" s="200"/>
      <c r="L90" s="201"/>
    </row>
    <row r="91" spans="2:12" ht="18" customHeight="1" x14ac:dyDescent="0.3">
      <c r="B91" s="187"/>
      <c r="C91" s="9" t="s">
        <v>190</v>
      </c>
      <c r="D91" s="15">
        <f t="shared" si="9"/>
        <v>1.3</v>
      </c>
      <c r="E91" s="9">
        <v>2</v>
      </c>
      <c r="F91" s="12">
        <f t="shared" si="10"/>
        <v>0</v>
      </c>
      <c r="G91" s="12">
        <f t="shared" si="11"/>
        <v>0</v>
      </c>
      <c r="H91" s="199"/>
      <c r="I91" s="200"/>
      <c r="J91" s="200"/>
      <c r="K91" s="200"/>
      <c r="L91" s="201"/>
    </row>
    <row r="92" spans="2:12" ht="18" customHeight="1" x14ac:dyDescent="0.3">
      <c r="B92" s="187"/>
      <c r="C92" s="9" t="s">
        <v>298</v>
      </c>
      <c r="D92" s="15">
        <f t="shared" si="9"/>
        <v>1.3</v>
      </c>
      <c r="E92" s="9">
        <v>2</v>
      </c>
      <c r="F92" s="12">
        <f t="shared" si="10"/>
        <v>0</v>
      </c>
      <c r="G92" s="12">
        <f t="shared" si="11"/>
        <v>0</v>
      </c>
      <c r="H92" s="199"/>
      <c r="I92" s="200"/>
      <c r="J92" s="200"/>
      <c r="K92" s="200"/>
      <c r="L92" s="201"/>
    </row>
    <row r="93" spans="2:12" ht="18" customHeight="1" x14ac:dyDescent="0.3">
      <c r="B93" s="187"/>
      <c r="C93" s="9" t="s">
        <v>1613</v>
      </c>
      <c r="D93" s="15">
        <f t="shared" si="9"/>
        <v>0.65</v>
      </c>
      <c r="E93" s="9">
        <v>1</v>
      </c>
      <c r="F93" s="12">
        <f t="shared" si="10"/>
        <v>0</v>
      </c>
      <c r="G93" s="12">
        <f t="shared" si="11"/>
        <v>0</v>
      </c>
      <c r="H93" s="196"/>
      <c r="I93" s="197"/>
      <c r="J93" s="197"/>
      <c r="K93" s="197"/>
      <c r="L93" s="198"/>
    </row>
    <row r="94" spans="2:12" ht="18" customHeight="1" x14ac:dyDescent="0.3">
      <c r="B94" s="225" t="s">
        <v>117</v>
      </c>
      <c r="C94" s="9" t="s">
        <v>49</v>
      </c>
      <c r="D94" s="12">
        <f t="shared" si="9"/>
        <v>1.3</v>
      </c>
      <c r="E94" s="11">
        <v>2</v>
      </c>
      <c r="F94" s="12">
        <f t="shared" si="10"/>
        <v>0</v>
      </c>
      <c r="G94" s="12">
        <f t="shared" si="11"/>
        <v>0</v>
      </c>
      <c r="H94" s="193" t="s">
        <v>4996</v>
      </c>
      <c r="I94" s="194"/>
      <c r="J94" s="194"/>
      <c r="K94" s="194"/>
      <c r="L94" s="195"/>
    </row>
    <row r="95" spans="2:12" ht="18" customHeight="1" x14ac:dyDescent="0.3">
      <c r="B95" s="226"/>
      <c r="C95" s="9" t="s">
        <v>1613</v>
      </c>
      <c r="D95" s="31">
        <f t="shared" si="9"/>
        <v>0.32500000000000001</v>
      </c>
      <c r="E95" s="11">
        <v>0.5</v>
      </c>
      <c r="F95" s="12">
        <f t="shared" si="10"/>
        <v>0</v>
      </c>
      <c r="G95" s="12">
        <f t="shared" si="11"/>
        <v>0</v>
      </c>
      <c r="H95" s="199"/>
      <c r="I95" s="200"/>
      <c r="J95" s="200"/>
      <c r="K95" s="200"/>
      <c r="L95" s="201"/>
    </row>
    <row r="96" spans="2:12" ht="18" customHeight="1" x14ac:dyDescent="0.3">
      <c r="B96" s="226"/>
      <c r="C96" s="9" t="s">
        <v>27</v>
      </c>
      <c r="D96" s="31">
        <f t="shared" si="9"/>
        <v>0.65</v>
      </c>
      <c r="E96" s="11">
        <v>1</v>
      </c>
      <c r="F96" s="12">
        <f t="shared" si="10"/>
        <v>0</v>
      </c>
      <c r="G96" s="12">
        <f t="shared" si="11"/>
        <v>0</v>
      </c>
      <c r="H96" s="199"/>
      <c r="I96" s="200"/>
      <c r="J96" s="200"/>
      <c r="K96" s="200"/>
      <c r="L96" s="201"/>
    </row>
    <row r="97" spans="2:12" ht="18" customHeight="1" x14ac:dyDescent="0.3">
      <c r="B97" s="226"/>
      <c r="C97" s="9" t="s">
        <v>24</v>
      </c>
      <c r="D97" s="31">
        <f t="shared" si="9"/>
        <v>0.32500000000000001</v>
      </c>
      <c r="E97" s="11">
        <v>0.5</v>
      </c>
      <c r="F97" s="12">
        <f t="shared" si="10"/>
        <v>0</v>
      </c>
      <c r="G97" s="12">
        <f t="shared" si="11"/>
        <v>0</v>
      </c>
      <c r="H97" s="199"/>
      <c r="I97" s="200"/>
      <c r="J97" s="200"/>
      <c r="K97" s="200"/>
      <c r="L97" s="201"/>
    </row>
    <row r="98" spans="2:12" ht="18" customHeight="1" x14ac:dyDescent="0.3">
      <c r="B98" s="227"/>
      <c r="C98" s="9" t="s">
        <v>39</v>
      </c>
      <c r="D98" s="31">
        <f t="shared" si="9"/>
        <v>0.65</v>
      </c>
      <c r="E98" s="11">
        <v>1</v>
      </c>
      <c r="F98" s="12">
        <f t="shared" si="10"/>
        <v>0</v>
      </c>
      <c r="G98" s="12">
        <f t="shared" si="11"/>
        <v>0</v>
      </c>
      <c r="H98" s="196"/>
      <c r="I98" s="197"/>
      <c r="J98" s="197"/>
      <c r="K98" s="197"/>
      <c r="L98" s="198"/>
    </row>
    <row r="99" spans="2:12" ht="18" customHeight="1" x14ac:dyDescent="0.3">
      <c r="B99" s="303" t="s">
        <v>5741</v>
      </c>
      <c r="C99" s="9" t="s">
        <v>180</v>
      </c>
      <c r="D99" s="10">
        <f t="shared" si="9"/>
        <v>19.5</v>
      </c>
      <c r="E99" s="9">
        <v>30</v>
      </c>
      <c r="F99" s="12">
        <f t="shared" si="10"/>
        <v>0</v>
      </c>
      <c r="G99" s="12">
        <f t="shared" si="11"/>
        <v>0</v>
      </c>
      <c r="H99" s="262" t="s">
        <v>4437</v>
      </c>
      <c r="I99" s="262"/>
      <c r="J99" s="262"/>
      <c r="K99" s="262"/>
      <c r="L99" s="263"/>
    </row>
    <row r="100" spans="2:12" ht="18" customHeight="1" x14ac:dyDescent="0.3">
      <c r="B100" s="303"/>
      <c r="C100" s="9" t="s">
        <v>291</v>
      </c>
      <c r="D100" s="10">
        <f t="shared" si="9"/>
        <v>0.32500000000000001</v>
      </c>
      <c r="E100" s="9">
        <v>0.5</v>
      </c>
      <c r="F100" s="12">
        <f t="shared" si="10"/>
        <v>0</v>
      </c>
      <c r="G100" s="12">
        <f t="shared" si="11"/>
        <v>0</v>
      </c>
      <c r="H100" s="262"/>
      <c r="I100" s="262"/>
      <c r="J100" s="262"/>
      <c r="K100" s="262"/>
      <c r="L100" s="263"/>
    </row>
    <row r="101" spans="2:12" ht="18" customHeight="1" x14ac:dyDescent="0.3">
      <c r="B101" s="303"/>
      <c r="C101" s="9" t="s">
        <v>186</v>
      </c>
      <c r="D101" s="10">
        <f t="shared" si="9"/>
        <v>0.32500000000000001</v>
      </c>
      <c r="E101" s="9">
        <v>0.5</v>
      </c>
      <c r="F101" s="12">
        <f t="shared" si="10"/>
        <v>0</v>
      </c>
      <c r="G101" s="12">
        <f t="shared" si="11"/>
        <v>0</v>
      </c>
      <c r="H101" s="262"/>
      <c r="I101" s="262"/>
      <c r="J101" s="262"/>
      <c r="K101" s="262"/>
      <c r="L101" s="263"/>
    </row>
    <row r="102" spans="2:12" ht="18" customHeight="1" x14ac:dyDescent="0.3">
      <c r="B102" s="303"/>
      <c r="C102" s="9" t="s">
        <v>24</v>
      </c>
      <c r="D102" s="10">
        <f t="shared" si="9"/>
        <v>0.19500000000000001</v>
      </c>
      <c r="E102" s="9">
        <v>0.3</v>
      </c>
      <c r="F102" s="12">
        <f t="shared" si="10"/>
        <v>0</v>
      </c>
      <c r="G102" s="12">
        <f t="shared" si="11"/>
        <v>0</v>
      </c>
      <c r="H102" s="262"/>
      <c r="I102" s="262"/>
      <c r="J102" s="262"/>
      <c r="K102" s="262"/>
      <c r="L102" s="263"/>
    </row>
    <row r="103" spans="2:12" ht="18" customHeight="1" x14ac:dyDescent="0.3">
      <c r="B103" s="303"/>
      <c r="C103" s="9" t="s">
        <v>53</v>
      </c>
      <c r="D103" s="10">
        <f t="shared" si="9"/>
        <v>0.32500000000000001</v>
      </c>
      <c r="E103" s="9">
        <v>0.5</v>
      </c>
      <c r="F103" s="12">
        <f t="shared" si="10"/>
        <v>0</v>
      </c>
      <c r="G103" s="12">
        <f t="shared" si="11"/>
        <v>0</v>
      </c>
      <c r="H103" s="262"/>
      <c r="I103" s="262"/>
      <c r="J103" s="262"/>
      <c r="K103" s="262"/>
      <c r="L103" s="263"/>
    </row>
    <row r="104" spans="2:12" ht="18" customHeight="1" thickBot="1" x14ac:dyDescent="0.35">
      <c r="B104" s="20" t="s">
        <v>5676</v>
      </c>
      <c r="C104" s="21" t="s">
        <v>35</v>
      </c>
      <c r="D104" s="22">
        <f t="shared" si="9"/>
        <v>13</v>
      </c>
      <c r="E104" s="23">
        <v>20</v>
      </c>
      <c r="F104" s="24">
        <f t="shared" si="10"/>
        <v>0</v>
      </c>
      <c r="G104" s="24">
        <f t="shared" si="11"/>
        <v>0</v>
      </c>
      <c r="H104" s="188" t="s">
        <v>36</v>
      </c>
      <c r="I104" s="188"/>
      <c r="J104" s="188"/>
      <c r="K104" s="188"/>
      <c r="L104" s="189"/>
    </row>
    <row r="105" spans="2:12" ht="72" customHeight="1" thickTop="1" x14ac:dyDescent="0.3">
      <c r="B105" s="190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</row>
    <row r="106" spans="2:12" ht="17.25" thickBot="1" x14ac:dyDescent="0.35"/>
    <row r="107" spans="2:12" ht="21" customHeight="1" thickTop="1" x14ac:dyDescent="0.3">
      <c r="B107" s="217" t="s">
        <v>5740</v>
      </c>
      <c r="C107" s="218"/>
      <c r="D107" s="218"/>
      <c r="E107" s="218"/>
      <c r="F107" s="218"/>
      <c r="G107" s="218"/>
      <c r="H107" s="218"/>
      <c r="I107" s="218"/>
      <c r="J107" s="218"/>
      <c r="K107" s="218"/>
      <c r="L107" s="219"/>
    </row>
    <row r="108" spans="2:12" ht="18" customHeight="1" x14ac:dyDescent="0.3">
      <c r="B108" s="220" t="s">
        <v>3</v>
      </c>
      <c r="C108" s="221" t="s">
        <v>4</v>
      </c>
      <c r="D108" s="221" t="s">
        <v>5</v>
      </c>
      <c r="E108" s="221"/>
      <c r="F108" s="221" t="s">
        <v>6</v>
      </c>
      <c r="G108" s="221"/>
      <c r="H108" s="221" t="s">
        <v>7</v>
      </c>
      <c r="I108" s="221"/>
      <c r="J108" s="221"/>
      <c r="K108" s="221"/>
      <c r="L108" s="222"/>
    </row>
    <row r="109" spans="2:12" ht="18" customHeight="1" x14ac:dyDescent="0.3">
      <c r="B109" s="220"/>
      <c r="C109" s="221"/>
      <c r="D109" s="6" t="s">
        <v>1</v>
      </c>
      <c r="E109" s="6" t="s">
        <v>2</v>
      </c>
      <c r="F109" s="38" t="s">
        <v>1</v>
      </c>
      <c r="G109" s="39" t="s">
        <v>2</v>
      </c>
      <c r="H109" s="221"/>
      <c r="I109" s="221"/>
      <c r="J109" s="221"/>
      <c r="K109" s="221"/>
      <c r="L109" s="222"/>
    </row>
    <row r="110" spans="2:12" ht="18" customHeight="1" x14ac:dyDescent="0.3">
      <c r="B110" s="225" t="s">
        <v>5739</v>
      </c>
      <c r="C110" s="41" t="s">
        <v>13</v>
      </c>
      <c r="D110" s="10">
        <f t="shared" ref="D110:D134" si="12">E110*0.65</f>
        <v>32.5</v>
      </c>
      <c r="E110" s="11">
        <v>50</v>
      </c>
      <c r="F110" s="12">
        <f t="shared" ref="F110:F134" si="13">D110*D$2</f>
        <v>0</v>
      </c>
      <c r="G110" s="12">
        <f t="shared" ref="G110:G134" si="14">E110*D$3</f>
        <v>0</v>
      </c>
      <c r="H110" s="193" t="s">
        <v>5738</v>
      </c>
      <c r="I110" s="194"/>
      <c r="J110" s="194"/>
      <c r="K110" s="194"/>
      <c r="L110" s="195"/>
    </row>
    <row r="111" spans="2:12" ht="18" customHeight="1" x14ac:dyDescent="0.3">
      <c r="B111" s="227"/>
      <c r="C111" s="41" t="s">
        <v>5737</v>
      </c>
      <c r="D111" s="10">
        <f t="shared" si="12"/>
        <v>1.625</v>
      </c>
      <c r="E111" s="11">
        <v>2.5</v>
      </c>
      <c r="F111" s="12">
        <f t="shared" si="13"/>
        <v>0</v>
      </c>
      <c r="G111" s="12">
        <f t="shared" si="14"/>
        <v>0</v>
      </c>
      <c r="H111" s="196"/>
      <c r="I111" s="197"/>
      <c r="J111" s="197"/>
      <c r="K111" s="197"/>
      <c r="L111" s="198"/>
    </row>
    <row r="112" spans="2:12" ht="18" customHeight="1" x14ac:dyDescent="0.3">
      <c r="B112" s="267" t="s">
        <v>5736</v>
      </c>
      <c r="C112" s="14" t="s">
        <v>92</v>
      </c>
      <c r="D112" s="12">
        <f t="shared" si="12"/>
        <v>13</v>
      </c>
      <c r="E112" s="9">
        <v>20</v>
      </c>
      <c r="F112" s="12">
        <f t="shared" si="13"/>
        <v>0</v>
      </c>
      <c r="G112" s="12">
        <f t="shared" si="14"/>
        <v>0</v>
      </c>
      <c r="H112" s="202" t="s">
        <v>4269</v>
      </c>
      <c r="I112" s="203"/>
      <c r="J112" s="203"/>
      <c r="K112" s="203"/>
      <c r="L112" s="204"/>
    </row>
    <row r="113" spans="2:12" ht="18" customHeight="1" x14ac:dyDescent="0.3">
      <c r="B113" s="268"/>
      <c r="C113" s="14" t="s">
        <v>18</v>
      </c>
      <c r="D113" s="31">
        <f t="shared" si="12"/>
        <v>3.25</v>
      </c>
      <c r="E113" s="9">
        <v>5</v>
      </c>
      <c r="F113" s="12">
        <f t="shared" si="13"/>
        <v>0</v>
      </c>
      <c r="G113" s="12">
        <f t="shared" si="14"/>
        <v>0</v>
      </c>
      <c r="H113" s="205"/>
      <c r="I113" s="206"/>
      <c r="J113" s="206"/>
      <c r="K113" s="206"/>
      <c r="L113" s="207"/>
    </row>
    <row r="114" spans="2:12" ht="18" customHeight="1" x14ac:dyDescent="0.3">
      <c r="B114" s="268"/>
      <c r="C114" s="14" t="s">
        <v>16</v>
      </c>
      <c r="D114" s="12">
        <f t="shared" si="12"/>
        <v>1.3</v>
      </c>
      <c r="E114" s="9">
        <v>2</v>
      </c>
      <c r="F114" s="12">
        <f t="shared" si="13"/>
        <v>0</v>
      </c>
      <c r="G114" s="12">
        <f t="shared" si="14"/>
        <v>0</v>
      </c>
      <c r="H114" s="205"/>
      <c r="I114" s="206"/>
      <c r="J114" s="206"/>
      <c r="K114" s="206"/>
      <c r="L114" s="207"/>
    </row>
    <row r="115" spans="2:12" ht="18" customHeight="1" x14ac:dyDescent="0.3">
      <c r="B115" s="268"/>
      <c r="C115" s="14" t="s">
        <v>17</v>
      </c>
      <c r="D115" s="12">
        <f t="shared" si="12"/>
        <v>1.3</v>
      </c>
      <c r="E115" s="9">
        <v>2</v>
      </c>
      <c r="F115" s="12">
        <f t="shared" si="13"/>
        <v>0</v>
      </c>
      <c r="G115" s="12">
        <f t="shared" si="14"/>
        <v>0</v>
      </c>
      <c r="H115" s="205"/>
      <c r="I115" s="206"/>
      <c r="J115" s="206"/>
      <c r="K115" s="206"/>
      <c r="L115" s="207"/>
    </row>
    <row r="116" spans="2:12" ht="18" customHeight="1" x14ac:dyDescent="0.3">
      <c r="B116" s="268"/>
      <c r="C116" s="14" t="s">
        <v>5735</v>
      </c>
      <c r="D116" s="31">
        <f t="shared" si="12"/>
        <v>0.32500000000000001</v>
      </c>
      <c r="E116" s="9">
        <v>0.5</v>
      </c>
      <c r="F116" s="12">
        <f t="shared" si="13"/>
        <v>0</v>
      </c>
      <c r="G116" s="12">
        <f t="shared" si="14"/>
        <v>0</v>
      </c>
      <c r="H116" s="205"/>
      <c r="I116" s="206"/>
      <c r="J116" s="206"/>
      <c r="K116" s="206"/>
      <c r="L116" s="207"/>
    </row>
    <row r="117" spans="2:12" ht="18" customHeight="1" x14ac:dyDescent="0.3">
      <c r="B117" s="269"/>
      <c r="C117" s="14" t="s">
        <v>20</v>
      </c>
      <c r="D117" s="12">
        <f t="shared" si="12"/>
        <v>1.3</v>
      </c>
      <c r="E117" s="9">
        <v>2</v>
      </c>
      <c r="F117" s="12">
        <f t="shared" si="13"/>
        <v>0</v>
      </c>
      <c r="G117" s="12">
        <f t="shared" si="14"/>
        <v>0</v>
      </c>
      <c r="H117" s="205"/>
      <c r="I117" s="206"/>
      <c r="J117" s="206"/>
      <c r="K117" s="206"/>
      <c r="L117" s="207"/>
    </row>
    <row r="118" spans="2:12" ht="18" customHeight="1" x14ac:dyDescent="0.3">
      <c r="B118" s="290" t="s">
        <v>5734</v>
      </c>
      <c r="C118" s="29" t="s">
        <v>280</v>
      </c>
      <c r="D118" s="18">
        <f t="shared" si="12"/>
        <v>26</v>
      </c>
      <c r="E118" s="48">
        <v>40</v>
      </c>
      <c r="F118" s="12">
        <f t="shared" si="13"/>
        <v>0</v>
      </c>
      <c r="G118" s="12">
        <f t="shared" si="14"/>
        <v>0</v>
      </c>
      <c r="H118" s="251" t="s">
        <v>5733</v>
      </c>
      <c r="I118" s="252"/>
      <c r="J118" s="252"/>
      <c r="K118" s="252"/>
      <c r="L118" s="253"/>
    </row>
    <row r="119" spans="2:12" ht="18" customHeight="1" x14ac:dyDescent="0.3">
      <c r="B119" s="291"/>
      <c r="C119" s="29" t="s">
        <v>5670</v>
      </c>
      <c r="D119" s="17">
        <f t="shared" si="12"/>
        <v>6.5</v>
      </c>
      <c r="E119" s="48">
        <v>10</v>
      </c>
      <c r="F119" s="12">
        <f t="shared" si="13"/>
        <v>0</v>
      </c>
      <c r="G119" s="12">
        <f t="shared" si="14"/>
        <v>0</v>
      </c>
      <c r="H119" s="254"/>
      <c r="I119" s="255"/>
      <c r="J119" s="255"/>
      <c r="K119" s="255"/>
      <c r="L119" s="256"/>
    </row>
    <row r="120" spans="2:12" ht="18" customHeight="1" x14ac:dyDescent="0.3">
      <c r="B120" s="291"/>
      <c r="C120" s="29" t="s">
        <v>23</v>
      </c>
      <c r="D120" s="17">
        <f t="shared" si="12"/>
        <v>3.25</v>
      </c>
      <c r="E120" s="48">
        <v>5</v>
      </c>
      <c r="F120" s="12">
        <f t="shared" si="13"/>
        <v>0</v>
      </c>
      <c r="G120" s="12">
        <f t="shared" si="14"/>
        <v>0</v>
      </c>
      <c r="H120" s="254"/>
      <c r="I120" s="255"/>
      <c r="J120" s="255"/>
      <c r="K120" s="255"/>
      <c r="L120" s="256"/>
    </row>
    <row r="121" spans="2:12" ht="18" customHeight="1" x14ac:dyDescent="0.3">
      <c r="B121" s="291"/>
      <c r="C121" s="29" t="s">
        <v>27</v>
      </c>
      <c r="D121" s="17">
        <f t="shared" si="12"/>
        <v>3.25</v>
      </c>
      <c r="E121" s="48">
        <v>5</v>
      </c>
      <c r="F121" s="12">
        <f t="shared" si="13"/>
        <v>0</v>
      </c>
      <c r="G121" s="12">
        <f t="shared" si="14"/>
        <v>0</v>
      </c>
      <c r="H121" s="254"/>
      <c r="I121" s="255"/>
      <c r="J121" s="255"/>
      <c r="K121" s="255"/>
      <c r="L121" s="256"/>
    </row>
    <row r="122" spans="2:12" ht="18" customHeight="1" x14ac:dyDescent="0.3">
      <c r="B122" s="291"/>
      <c r="C122" s="29" t="s">
        <v>52</v>
      </c>
      <c r="D122" s="18">
        <f t="shared" si="12"/>
        <v>1.9500000000000002</v>
      </c>
      <c r="E122" s="48">
        <v>3</v>
      </c>
      <c r="F122" s="12">
        <f t="shared" si="13"/>
        <v>0</v>
      </c>
      <c r="G122" s="12">
        <f t="shared" si="14"/>
        <v>0</v>
      </c>
      <c r="H122" s="254"/>
      <c r="I122" s="255"/>
      <c r="J122" s="255"/>
      <c r="K122" s="255"/>
      <c r="L122" s="256"/>
    </row>
    <row r="123" spans="2:12" ht="18" customHeight="1" x14ac:dyDescent="0.3">
      <c r="B123" s="291"/>
      <c r="C123" s="29" t="s">
        <v>39</v>
      </c>
      <c r="D123" s="17">
        <f t="shared" si="12"/>
        <v>0.65</v>
      </c>
      <c r="E123" s="48">
        <v>1</v>
      </c>
      <c r="F123" s="12">
        <f t="shared" si="13"/>
        <v>0</v>
      </c>
      <c r="G123" s="12">
        <f t="shared" si="14"/>
        <v>0</v>
      </c>
      <c r="H123" s="254"/>
      <c r="I123" s="255"/>
      <c r="J123" s="255"/>
      <c r="K123" s="255"/>
      <c r="L123" s="256"/>
    </row>
    <row r="124" spans="2:12" ht="18" customHeight="1" x14ac:dyDescent="0.3">
      <c r="B124" s="291"/>
      <c r="C124" s="29" t="s">
        <v>20</v>
      </c>
      <c r="D124" s="18">
        <f t="shared" si="12"/>
        <v>1.9500000000000002</v>
      </c>
      <c r="E124" s="48">
        <v>3</v>
      </c>
      <c r="F124" s="12">
        <f t="shared" si="13"/>
        <v>0</v>
      </c>
      <c r="G124" s="12">
        <f t="shared" si="14"/>
        <v>0</v>
      </c>
      <c r="H124" s="254"/>
      <c r="I124" s="255"/>
      <c r="J124" s="255"/>
      <c r="K124" s="255"/>
      <c r="L124" s="256"/>
    </row>
    <row r="125" spans="2:12" ht="18" customHeight="1" x14ac:dyDescent="0.3">
      <c r="B125" s="291"/>
      <c r="C125" s="29" t="s">
        <v>5649</v>
      </c>
      <c r="D125" s="17">
        <f t="shared" si="12"/>
        <v>0.65</v>
      </c>
      <c r="E125" s="48">
        <v>1</v>
      </c>
      <c r="F125" s="12">
        <f t="shared" si="13"/>
        <v>0</v>
      </c>
      <c r="G125" s="12">
        <f t="shared" si="14"/>
        <v>0</v>
      </c>
      <c r="H125" s="254"/>
      <c r="I125" s="255"/>
      <c r="J125" s="255"/>
      <c r="K125" s="255"/>
      <c r="L125" s="256"/>
    </row>
    <row r="126" spans="2:12" ht="18" customHeight="1" x14ac:dyDescent="0.3">
      <c r="B126" s="291"/>
      <c r="C126" s="29" t="s">
        <v>53</v>
      </c>
      <c r="D126" s="17">
        <f t="shared" si="12"/>
        <v>0.13</v>
      </c>
      <c r="E126" s="48">
        <v>0.2</v>
      </c>
      <c r="F126" s="12">
        <f t="shared" si="13"/>
        <v>0</v>
      </c>
      <c r="G126" s="12">
        <f t="shared" si="14"/>
        <v>0</v>
      </c>
      <c r="H126" s="254"/>
      <c r="I126" s="255"/>
      <c r="J126" s="255"/>
      <c r="K126" s="255"/>
      <c r="L126" s="256"/>
    </row>
    <row r="127" spans="2:12" ht="18" customHeight="1" x14ac:dyDescent="0.3">
      <c r="B127" s="291"/>
      <c r="C127" s="29" t="s">
        <v>25</v>
      </c>
      <c r="D127" s="17">
        <f t="shared" si="12"/>
        <v>1.3</v>
      </c>
      <c r="E127" s="48">
        <v>2</v>
      </c>
      <c r="F127" s="12">
        <f t="shared" si="13"/>
        <v>0</v>
      </c>
      <c r="G127" s="12">
        <f t="shared" si="14"/>
        <v>0</v>
      </c>
      <c r="H127" s="257"/>
      <c r="I127" s="258"/>
      <c r="J127" s="258"/>
      <c r="K127" s="258"/>
      <c r="L127" s="259"/>
    </row>
    <row r="128" spans="2:12" ht="18" customHeight="1" x14ac:dyDescent="0.3">
      <c r="B128" s="267" t="s">
        <v>5732</v>
      </c>
      <c r="C128" s="33" t="s">
        <v>76</v>
      </c>
      <c r="D128" s="92">
        <f t="shared" si="12"/>
        <v>19.5</v>
      </c>
      <c r="E128" s="34">
        <v>30</v>
      </c>
      <c r="F128" s="90">
        <f t="shared" si="13"/>
        <v>0</v>
      </c>
      <c r="G128" s="12">
        <f t="shared" si="14"/>
        <v>0</v>
      </c>
      <c r="H128" s="208" t="s">
        <v>5731</v>
      </c>
      <c r="I128" s="209"/>
      <c r="J128" s="209"/>
      <c r="K128" s="209"/>
      <c r="L128" s="210"/>
    </row>
    <row r="129" spans="2:12" ht="18" customHeight="1" x14ac:dyDescent="0.3">
      <c r="B129" s="268"/>
      <c r="C129" s="9" t="s">
        <v>20</v>
      </c>
      <c r="D129" s="15">
        <f t="shared" si="12"/>
        <v>0.32500000000000001</v>
      </c>
      <c r="E129" s="11">
        <v>0.5</v>
      </c>
      <c r="F129" s="12">
        <f t="shared" si="13"/>
        <v>0</v>
      </c>
      <c r="G129" s="12">
        <f t="shared" si="14"/>
        <v>0</v>
      </c>
      <c r="H129" s="211"/>
      <c r="I129" s="212"/>
      <c r="J129" s="212"/>
      <c r="K129" s="212"/>
      <c r="L129" s="213"/>
    </row>
    <row r="130" spans="2:12" ht="18" customHeight="1" x14ac:dyDescent="0.3">
      <c r="B130" s="268"/>
      <c r="C130" s="9" t="s">
        <v>5649</v>
      </c>
      <c r="D130" s="15">
        <f t="shared" si="12"/>
        <v>0.32500000000000001</v>
      </c>
      <c r="E130" s="11">
        <v>0.5</v>
      </c>
      <c r="F130" s="12">
        <f t="shared" si="13"/>
        <v>0</v>
      </c>
      <c r="G130" s="12">
        <f t="shared" si="14"/>
        <v>0</v>
      </c>
      <c r="H130" s="211"/>
      <c r="I130" s="212"/>
      <c r="J130" s="212"/>
      <c r="K130" s="212"/>
      <c r="L130" s="213"/>
    </row>
    <row r="131" spans="2:12" ht="18" customHeight="1" x14ac:dyDescent="0.3">
      <c r="B131" s="268"/>
      <c r="C131" s="9" t="s">
        <v>24</v>
      </c>
      <c r="D131" s="15">
        <f t="shared" si="12"/>
        <v>0.32500000000000001</v>
      </c>
      <c r="E131" s="11">
        <v>0.5</v>
      </c>
      <c r="F131" s="12">
        <f t="shared" si="13"/>
        <v>0</v>
      </c>
      <c r="G131" s="12">
        <f t="shared" si="14"/>
        <v>0</v>
      </c>
      <c r="H131" s="211"/>
      <c r="I131" s="212"/>
      <c r="J131" s="212"/>
      <c r="K131" s="212"/>
      <c r="L131" s="213"/>
    </row>
    <row r="132" spans="2:12" ht="18" customHeight="1" x14ac:dyDescent="0.3">
      <c r="B132" s="268"/>
      <c r="C132" s="9" t="s">
        <v>39</v>
      </c>
      <c r="D132" s="15">
        <f t="shared" si="12"/>
        <v>0.65</v>
      </c>
      <c r="E132" s="11">
        <v>1</v>
      </c>
      <c r="F132" s="12">
        <f t="shared" si="13"/>
        <v>0</v>
      </c>
      <c r="G132" s="12">
        <f t="shared" si="14"/>
        <v>0</v>
      </c>
      <c r="H132" s="211"/>
      <c r="I132" s="212"/>
      <c r="J132" s="212"/>
      <c r="K132" s="212"/>
      <c r="L132" s="213"/>
    </row>
    <row r="133" spans="2:12" ht="18" customHeight="1" x14ac:dyDescent="0.3">
      <c r="B133" s="269"/>
      <c r="C133" s="9" t="s">
        <v>53</v>
      </c>
      <c r="D133" s="15">
        <f t="shared" si="12"/>
        <v>0.13</v>
      </c>
      <c r="E133" s="11">
        <v>0.2</v>
      </c>
      <c r="F133" s="12">
        <f t="shared" si="13"/>
        <v>0</v>
      </c>
      <c r="G133" s="12">
        <f t="shared" si="14"/>
        <v>0</v>
      </c>
      <c r="H133" s="214"/>
      <c r="I133" s="215"/>
      <c r="J133" s="215"/>
      <c r="K133" s="215"/>
      <c r="L133" s="216"/>
    </row>
    <row r="134" spans="2:12" ht="18" customHeight="1" thickBot="1" x14ac:dyDescent="0.35">
      <c r="B134" s="30" t="s">
        <v>5730</v>
      </c>
      <c r="C134" s="21" t="s">
        <v>5729</v>
      </c>
      <c r="D134" s="50">
        <f t="shared" si="12"/>
        <v>13</v>
      </c>
      <c r="E134" s="23">
        <v>20</v>
      </c>
      <c r="F134" s="24">
        <f t="shared" si="13"/>
        <v>0</v>
      </c>
      <c r="G134" s="24">
        <f t="shared" si="14"/>
        <v>0</v>
      </c>
      <c r="H134" s="188" t="s">
        <v>5728</v>
      </c>
      <c r="I134" s="188"/>
      <c r="J134" s="188"/>
      <c r="K134" s="188"/>
      <c r="L134" s="189"/>
    </row>
    <row r="135" spans="2:12" ht="72" customHeight="1" thickTop="1" x14ac:dyDescent="0.3"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</row>
  </sheetData>
  <mergeCells count="80">
    <mergeCell ref="B65:B73"/>
    <mergeCell ref="H65:L73"/>
    <mergeCell ref="B74:B79"/>
    <mergeCell ref="H74:L79"/>
    <mergeCell ref="B59:B64"/>
    <mergeCell ref="H59:L64"/>
    <mergeCell ref="H112:L117"/>
    <mergeCell ref="B99:B103"/>
    <mergeCell ref="H99:L103"/>
    <mergeCell ref="B94:B98"/>
    <mergeCell ref="H94:L98"/>
    <mergeCell ref="H104:L104"/>
    <mergeCell ref="B135:L135"/>
    <mergeCell ref="B118:B127"/>
    <mergeCell ref="H118:L127"/>
    <mergeCell ref="B105:L105"/>
    <mergeCell ref="B107:L107"/>
    <mergeCell ref="B108:B109"/>
    <mergeCell ref="B128:B133"/>
    <mergeCell ref="H128:L133"/>
    <mergeCell ref="B112:B117"/>
    <mergeCell ref="B110:B111"/>
    <mergeCell ref="H134:L134"/>
    <mergeCell ref="C108:C109"/>
    <mergeCell ref="D108:E108"/>
    <mergeCell ref="F108:G108"/>
    <mergeCell ref="H110:L111"/>
    <mergeCell ref="H108:L109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6"/>
    <mergeCell ref="H11:L16"/>
    <mergeCell ref="B17:B19"/>
    <mergeCell ref="B30:L30"/>
    <mergeCell ref="H17:L19"/>
    <mergeCell ref="B20:B26"/>
    <mergeCell ref="H20:L26"/>
    <mergeCell ref="H27:L27"/>
    <mergeCell ref="B28:L28"/>
    <mergeCell ref="B57:B58"/>
    <mergeCell ref="B52:L52"/>
    <mergeCell ref="B54:L54"/>
    <mergeCell ref="B31:B32"/>
    <mergeCell ref="C31:C32"/>
    <mergeCell ref="D31:E31"/>
    <mergeCell ref="F31:G31"/>
    <mergeCell ref="H31:L32"/>
    <mergeCell ref="H57:L58"/>
    <mergeCell ref="H55:L56"/>
    <mergeCell ref="B55:B56"/>
    <mergeCell ref="C55:C56"/>
    <mergeCell ref="D55:E55"/>
    <mergeCell ref="F55:G55"/>
    <mergeCell ref="B33:B34"/>
    <mergeCell ref="H33:L34"/>
    <mergeCell ref="B40:B45"/>
    <mergeCell ref="H40:L45"/>
    <mergeCell ref="H51:L51"/>
    <mergeCell ref="B35:B39"/>
    <mergeCell ref="H35:L39"/>
    <mergeCell ref="B46:B50"/>
    <mergeCell ref="H46:L50"/>
    <mergeCell ref="H86:L93"/>
    <mergeCell ref="H84:L85"/>
    <mergeCell ref="H80:L80"/>
    <mergeCell ref="B81:L81"/>
    <mergeCell ref="B83:L83"/>
    <mergeCell ref="B84:B85"/>
    <mergeCell ref="C84:C85"/>
    <mergeCell ref="D84:E84"/>
    <mergeCell ref="B86:B93"/>
    <mergeCell ref="F84:G84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8" max="12" man="1"/>
    <brk id="52" max="12" man="1"/>
    <brk id="81" max="12" man="1"/>
    <brk id="105" max="12" man="1"/>
  </rowBreaks>
  <colBreaks count="1" manualBreakCount="1">
    <brk id="12" max="137" man="1"/>
  </colBreaks>
  <drawing r:id="rId2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sheetPr>
    <pageSetUpPr fitToPage="1"/>
  </sheetPr>
  <dimension ref="A1:M144"/>
  <sheetViews>
    <sheetView zoomScaleNormal="100" zoomScaleSheetLayoutView="40" workbookViewId="0">
      <selection activeCell="B2" sqref="B2:B3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5834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5833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370" t="s">
        <v>5832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225" t="s">
        <v>5831</v>
      </c>
      <c r="C10" s="9" t="s">
        <v>259</v>
      </c>
      <c r="D10" s="10">
        <f t="shared" ref="D10:D29" si="0">E10*0.65</f>
        <v>32.5</v>
      </c>
      <c r="E10" s="11">
        <v>50</v>
      </c>
      <c r="F10" s="12">
        <f t="shared" ref="F10:F29" si="1">D10*D$2</f>
        <v>0</v>
      </c>
      <c r="G10" s="12">
        <f t="shared" ref="G10:G29" si="2">E10*D$3</f>
        <v>0</v>
      </c>
      <c r="H10" s="193" t="s">
        <v>5830</v>
      </c>
      <c r="I10" s="194"/>
      <c r="J10" s="194"/>
      <c r="K10" s="194"/>
      <c r="L10" s="195"/>
    </row>
    <row r="11" spans="2:12" ht="18" customHeight="1" x14ac:dyDescent="0.3">
      <c r="B11" s="227"/>
      <c r="C11" s="9" t="s">
        <v>99</v>
      </c>
      <c r="D11" s="10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8" customHeight="1" x14ac:dyDescent="0.3">
      <c r="B12" s="303" t="s">
        <v>5829</v>
      </c>
      <c r="C12" s="9" t="s">
        <v>165</v>
      </c>
      <c r="D12" s="31">
        <f t="shared" si="0"/>
        <v>3.25</v>
      </c>
      <c r="E12" s="9">
        <v>5</v>
      </c>
      <c r="F12" s="12">
        <f t="shared" si="1"/>
        <v>0</v>
      </c>
      <c r="G12" s="12">
        <f t="shared" si="2"/>
        <v>0</v>
      </c>
      <c r="H12" s="223" t="s">
        <v>5828</v>
      </c>
      <c r="I12" s="223"/>
      <c r="J12" s="223"/>
      <c r="K12" s="223"/>
      <c r="L12" s="224"/>
    </row>
    <row r="13" spans="2:12" ht="18" customHeight="1" x14ac:dyDescent="0.3">
      <c r="B13" s="303"/>
      <c r="C13" s="9" t="s">
        <v>70</v>
      </c>
      <c r="D13" s="31">
        <f t="shared" si="0"/>
        <v>22.75</v>
      </c>
      <c r="E13" s="9">
        <v>35</v>
      </c>
      <c r="F13" s="1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ht="18" customHeight="1" x14ac:dyDescent="0.3">
      <c r="B14" s="303"/>
      <c r="C14" s="9" t="s">
        <v>16</v>
      </c>
      <c r="D14" s="32">
        <f t="shared" si="0"/>
        <v>1.9500000000000002</v>
      </c>
      <c r="E14" s="9">
        <v>3</v>
      </c>
      <c r="F14" s="1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ht="18" customHeight="1" x14ac:dyDescent="0.3">
      <c r="B15" s="303"/>
      <c r="C15" s="9" t="s">
        <v>5797</v>
      </c>
      <c r="D15" s="31">
        <f t="shared" si="0"/>
        <v>0.32500000000000001</v>
      </c>
      <c r="E15" s="9">
        <v>0.5</v>
      </c>
      <c r="F15" s="1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ht="18" customHeight="1" x14ac:dyDescent="0.3">
      <c r="B16" s="303"/>
      <c r="C16" s="9" t="s">
        <v>27</v>
      </c>
      <c r="D16" s="31">
        <f t="shared" si="0"/>
        <v>0.13</v>
      </c>
      <c r="E16" s="9">
        <v>0.2</v>
      </c>
      <c r="F16" s="12">
        <f t="shared" si="1"/>
        <v>0</v>
      </c>
      <c r="G16" s="12">
        <f t="shared" si="2"/>
        <v>0</v>
      </c>
      <c r="H16" s="223"/>
      <c r="I16" s="223"/>
      <c r="J16" s="223"/>
      <c r="K16" s="223"/>
      <c r="L16" s="224"/>
    </row>
    <row r="17" spans="2:12" ht="18" customHeight="1" x14ac:dyDescent="0.3">
      <c r="B17" s="303"/>
      <c r="C17" s="9" t="s">
        <v>20</v>
      </c>
      <c r="D17" s="31">
        <f t="shared" si="0"/>
        <v>0.65</v>
      </c>
      <c r="E17" s="9">
        <v>1</v>
      </c>
      <c r="F17" s="12">
        <f t="shared" si="1"/>
        <v>0</v>
      </c>
      <c r="G17" s="12">
        <f t="shared" si="2"/>
        <v>0</v>
      </c>
      <c r="H17" s="223"/>
      <c r="I17" s="223"/>
      <c r="J17" s="223"/>
      <c r="K17" s="223"/>
      <c r="L17" s="224"/>
    </row>
    <row r="18" spans="2:12" ht="18" customHeight="1" x14ac:dyDescent="0.3">
      <c r="B18" s="287" t="s">
        <v>5827</v>
      </c>
      <c r="C18" s="9" t="s">
        <v>2037</v>
      </c>
      <c r="D18" s="19">
        <f t="shared" si="0"/>
        <v>26</v>
      </c>
      <c r="E18" s="9">
        <v>40</v>
      </c>
      <c r="F18" s="12">
        <f t="shared" si="1"/>
        <v>0</v>
      </c>
      <c r="G18" s="12">
        <f t="shared" si="2"/>
        <v>0</v>
      </c>
      <c r="H18" s="223" t="s">
        <v>5826</v>
      </c>
      <c r="I18" s="223"/>
      <c r="J18" s="223"/>
      <c r="K18" s="223"/>
      <c r="L18" s="224"/>
    </row>
    <row r="19" spans="2:12" ht="18" customHeight="1" x14ac:dyDescent="0.3">
      <c r="B19" s="288"/>
      <c r="C19" s="9" t="s">
        <v>24</v>
      </c>
      <c r="D19" s="15">
        <f t="shared" si="0"/>
        <v>0.65</v>
      </c>
      <c r="E19" s="9">
        <v>1</v>
      </c>
      <c r="F19" s="12">
        <f t="shared" si="1"/>
        <v>0</v>
      </c>
      <c r="G19" s="12">
        <f t="shared" si="2"/>
        <v>0</v>
      </c>
      <c r="H19" s="223"/>
      <c r="I19" s="223"/>
      <c r="J19" s="223"/>
      <c r="K19" s="223"/>
      <c r="L19" s="224"/>
    </row>
    <row r="20" spans="2:12" ht="18" customHeight="1" x14ac:dyDescent="0.3">
      <c r="B20" s="288"/>
      <c r="C20" s="9" t="s">
        <v>25</v>
      </c>
      <c r="D20" s="19">
        <f t="shared" si="0"/>
        <v>1.9500000000000002</v>
      </c>
      <c r="E20" s="9">
        <v>3</v>
      </c>
      <c r="F20" s="12">
        <f t="shared" si="1"/>
        <v>0</v>
      </c>
      <c r="G20" s="12">
        <f t="shared" si="2"/>
        <v>0</v>
      </c>
      <c r="H20" s="223"/>
      <c r="I20" s="223"/>
      <c r="J20" s="223"/>
      <c r="K20" s="223"/>
      <c r="L20" s="224"/>
    </row>
    <row r="21" spans="2:12" ht="18" customHeight="1" x14ac:dyDescent="0.3">
      <c r="B21" s="288"/>
      <c r="C21" s="9" t="s">
        <v>27</v>
      </c>
      <c r="D21" s="19">
        <f t="shared" si="0"/>
        <v>1.9500000000000002</v>
      </c>
      <c r="E21" s="9">
        <v>3</v>
      </c>
      <c r="F21" s="12">
        <f t="shared" si="1"/>
        <v>0</v>
      </c>
      <c r="G21" s="12">
        <f t="shared" si="2"/>
        <v>0</v>
      </c>
      <c r="H21" s="223"/>
      <c r="I21" s="223"/>
      <c r="J21" s="223"/>
      <c r="K21" s="223"/>
      <c r="L21" s="224"/>
    </row>
    <row r="22" spans="2:12" ht="18" customHeight="1" x14ac:dyDescent="0.3">
      <c r="B22" s="288"/>
      <c r="C22" s="9" t="s">
        <v>39</v>
      </c>
      <c r="D22" s="15">
        <f t="shared" si="0"/>
        <v>0.65</v>
      </c>
      <c r="E22" s="9">
        <v>1</v>
      </c>
      <c r="F22" s="12">
        <f t="shared" si="1"/>
        <v>0</v>
      </c>
      <c r="G22" s="12">
        <f t="shared" si="2"/>
        <v>0</v>
      </c>
      <c r="H22" s="223"/>
      <c r="I22" s="223"/>
      <c r="J22" s="223"/>
      <c r="K22" s="223"/>
      <c r="L22" s="224"/>
    </row>
    <row r="23" spans="2:12" ht="18" customHeight="1" x14ac:dyDescent="0.3">
      <c r="B23" s="289"/>
      <c r="C23" s="9" t="s">
        <v>53</v>
      </c>
      <c r="D23" s="15">
        <f t="shared" si="0"/>
        <v>0.13</v>
      </c>
      <c r="E23" s="9">
        <v>0.2</v>
      </c>
      <c r="F23" s="12">
        <f t="shared" si="1"/>
        <v>0</v>
      </c>
      <c r="G23" s="12">
        <f t="shared" si="2"/>
        <v>0</v>
      </c>
      <c r="H23" s="223"/>
      <c r="I23" s="223"/>
      <c r="J23" s="223"/>
      <c r="K23" s="223"/>
      <c r="L23" s="224"/>
    </row>
    <row r="24" spans="2:12" ht="18" customHeight="1" x14ac:dyDescent="0.3">
      <c r="B24" s="267" t="s">
        <v>5825</v>
      </c>
      <c r="C24" s="9" t="s">
        <v>239</v>
      </c>
      <c r="D24" s="15">
        <f t="shared" si="0"/>
        <v>3.25</v>
      </c>
      <c r="E24" s="9">
        <v>5</v>
      </c>
      <c r="F24" s="12">
        <f t="shared" si="1"/>
        <v>0</v>
      </c>
      <c r="G24" s="12">
        <f t="shared" si="2"/>
        <v>0</v>
      </c>
      <c r="H24" s="202" t="s">
        <v>5824</v>
      </c>
      <c r="I24" s="203"/>
      <c r="J24" s="203"/>
      <c r="K24" s="203"/>
      <c r="L24" s="204"/>
    </row>
    <row r="25" spans="2:12" ht="18" customHeight="1" x14ac:dyDescent="0.3">
      <c r="B25" s="268"/>
      <c r="C25" s="9" t="s">
        <v>24</v>
      </c>
      <c r="D25" s="15">
        <f t="shared" si="0"/>
        <v>0.13</v>
      </c>
      <c r="E25" s="9">
        <v>0.2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8" customHeight="1" x14ac:dyDescent="0.3">
      <c r="B26" s="268"/>
      <c r="C26" s="9" t="s">
        <v>52</v>
      </c>
      <c r="D26" s="15">
        <f t="shared" si="0"/>
        <v>0.13</v>
      </c>
      <c r="E26" s="9">
        <v>0.2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8" customHeight="1" x14ac:dyDescent="0.3">
      <c r="B27" s="268"/>
      <c r="C27" s="9" t="s">
        <v>39</v>
      </c>
      <c r="D27" s="15">
        <f t="shared" si="0"/>
        <v>0.65</v>
      </c>
      <c r="E27" s="9">
        <v>1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8" customHeight="1" x14ac:dyDescent="0.3">
      <c r="B28" s="269"/>
      <c r="C28" s="9" t="s">
        <v>53</v>
      </c>
      <c r="D28" s="15">
        <f t="shared" si="0"/>
        <v>0.13</v>
      </c>
      <c r="E28" s="9">
        <v>0.2</v>
      </c>
      <c r="F28" s="12">
        <f t="shared" si="1"/>
        <v>0</v>
      </c>
      <c r="G28" s="12">
        <f t="shared" si="2"/>
        <v>0</v>
      </c>
      <c r="H28" s="270"/>
      <c r="I28" s="271"/>
      <c r="J28" s="271"/>
      <c r="K28" s="271"/>
      <c r="L28" s="272"/>
    </row>
    <row r="29" spans="2:12" ht="18" customHeight="1" thickBot="1" x14ac:dyDescent="0.35">
      <c r="B29" s="30" t="s">
        <v>5806</v>
      </c>
      <c r="C29" s="21" t="s">
        <v>5805</v>
      </c>
      <c r="D29" s="22">
        <f t="shared" si="0"/>
        <v>13</v>
      </c>
      <c r="E29" s="53">
        <v>20</v>
      </c>
      <c r="F29" s="24">
        <f t="shared" si="1"/>
        <v>0</v>
      </c>
      <c r="G29" s="24">
        <f t="shared" si="2"/>
        <v>0</v>
      </c>
      <c r="H29" s="228" t="s">
        <v>36</v>
      </c>
      <c r="I29" s="229"/>
      <c r="J29" s="229"/>
      <c r="K29" s="229"/>
      <c r="L29" s="230"/>
    </row>
    <row r="30" spans="2:12" ht="72" customHeight="1" thickTop="1" x14ac:dyDescent="0.3"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</row>
    <row r="31" spans="2:12" ht="16.5" customHeight="1" thickBot="1" x14ac:dyDescent="0.35"/>
    <row r="32" spans="2:12" ht="21" customHeight="1" thickTop="1" x14ac:dyDescent="0.3">
      <c r="B32" s="217" t="s">
        <v>5823</v>
      </c>
      <c r="C32" s="218"/>
      <c r="D32" s="218"/>
      <c r="E32" s="218"/>
      <c r="F32" s="218"/>
      <c r="G32" s="218"/>
      <c r="H32" s="218"/>
      <c r="I32" s="218"/>
      <c r="J32" s="218"/>
      <c r="K32" s="218"/>
      <c r="L32" s="219"/>
    </row>
    <row r="33" spans="2:12" ht="18" customHeight="1" x14ac:dyDescent="0.3">
      <c r="B33" s="220" t="s">
        <v>3</v>
      </c>
      <c r="C33" s="221" t="s">
        <v>5822</v>
      </c>
      <c r="D33" s="221" t="s">
        <v>5</v>
      </c>
      <c r="E33" s="221"/>
      <c r="F33" s="221" t="s">
        <v>6</v>
      </c>
      <c r="G33" s="221"/>
      <c r="H33" s="221" t="s">
        <v>7</v>
      </c>
      <c r="I33" s="221"/>
      <c r="J33" s="221"/>
      <c r="K33" s="221"/>
      <c r="L33" s="222"/>
    </row>
    <row r="34" spans="2:12" ht="18" customHeight="1" x14ac:dyDescent="0.3">
      <c r="B34" s="220"/>
      <c r="C34" s="221"/>
      <c r="D34" s="6" t="s">
        <v>1</v>
      </c>
      <c r="E34" s="6" t="s">
        <v>2</v>
      </c>
      <c r="F34" s="38" t="s">
        <v>1</v>
      </c>
      <c r="G34" s="39" t="s">
        <v>2</v>
      </c>
      <c r="H34" s="221"/>
      <c r="I34" s="221"/>
      <c r="J34" s="221"/>
      <c r="K34" s="221"/>
      <c r="L34" s="222"/>
    </row>
    <row r="35" spans="2:12" ht="18" customHeight="1" x14ac:dyDescent="0.3">
      <c r="B35" s="16" t="s">
        <v>5821</v>
      </c>
      <c r="C35" s="9" t="s">
        <v>13</v>
      </c>
      <c r="D35" s="15">
        <f t="shared" ref="D35:D56" si="3">E35*0.65</f>
        <v>35.75</v>
      </c>
      <c r="E35" s="11">
        <v>55</v>
      </c>
      <c r="F35" s="12">
        <f t="shared" ref="F35:F56" si="4">D35*D$2</f>
        <v>0</v>
      </c>
      <c r="G35" s="12">
        <f t="shared" ref="G35:G56" si="5">E35*D$3</f>
        <v>0</v>
      </c>
      <c r="H35" s="191" t="s">
        <v>46</v>
      </c>
      <c r="I35" s="191"/>
      <c r="J35" s="191"/>
      <c r="K35" s="191"/>
      <c r="L35" s="192"/>
    </row>
    <row r="36" spans="2:12" ht="18" customHeight="1" x14ac:dyDescent="0.3">
      <c r="B36" s="225" t="s">
        <v>5820</v>
      </c>
      <c r="C36" s="14" t="s">
        <v>5819</v>
      </c>
      <c r="D36" s="19">
        <f t="shared" si="3"/>
        <v>9.75</v>
      </c>
      <c r="E36" s="11">
        <v>15</v>
      </c>
      <c r="F36" s="12">
        <f t="shared" si="4"/>
        <v>0</v>
      </c>
      <c r="G36" s="12">
        <f t="shared" si="5"/>
        <v>0</v>
      </c>
      <c r="H36" s="202" t="s">
        <v>5818</v>
      </c>
      <c r="I36" s="203"/>
      <c r="J36" s="203"/>
      <c r="K36" s="203"/>
      <c r="L36" s="204"/>
    </row>
    <row r="37" spans="2:12" ht="18" customHeight="1" x14ac:dyDescent="0.3">
      <c r="B37" s="226"/>
      <c r="C37" s="14" t="s">
        <v>5817</v>
      </c>
      <c r="D37" s="15">
        <f t="shared" si="3"/>
        <v>6.5</v>
      </c>
      <c r="E37" s="11">
        <v>10</v>
      </c>
      <c r="F37" s="12">
        <f t="shared" si="4"/>
        <v>0</v>
      </c>
      <c r="G37" s="12">
        <f t="shared" si="5"/>
        <v>0</v>
      </c>
      <c r="H37" s="205"/>
      <c r="I37" s="206"/>
      <c r="J37" s="206"/>
      <c r="K37" s="206"/>
      <c r="L37" s="207"/>
    </row>
    <row r="38" spans="2:12" ht="18" customHeight="1" x14ac:dyDescent="0.3">
      <c r="B38" s="226"/>
      <c r="C38" s="14" t="s">
        <v>5816</v>
      </c>
      <c r="D38" s="15">
        <f t="shared" si="3"/>
        <v>6.5</v>
      </c>
      <c r="E38" s="11">
        <v>10</v>
      </c>
      <c r="F38" s="1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</row>
    <row r="39" spans="2:12" ht="18" customHeight="1" x14ac:dyDescent="0.3">
      <c r="B39" s="226"/>
      <c r="C39" s="14" t="s">
        <v>5815</v>
      </c>
      <c r="D39" s="15">
        <f t="shared" si="3"/>
        <v>3.25</v>
      </c>
      <c r="E39" s="11">
        <v>5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ht="18" customHeight="1" x14ac:dyDescent="0.3">
      <c r="B40" s="226"/>
      <c r="C40" s="14" t="s">
        <v>5814</v>
      </c>
      <c r="D40" s="19">
        <f t="shared" si="3"/>
        <v>1.9500000000000002</v>
      </c>
      <c r="E40" s="11">
        <v>3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8" customHeight="1" x14ac:dyDescent="0.3">
      <c r="B41" s="226"/>
      <c r="C41" s="14" t="s">
        <v>5813</v>
      </c>
      <c r="D41" s="15">
        <f t="shared" si="3"/>
        <v>1.3</v>
      </c>
      <c r="E41" s="11">
        <v>2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8" customHeight="1" x14ac:dyDescent="0.3">
      <c r="B42" s="227"/>
      <c r="C42" s="14" t="s">
        <v>5797</v>
      </c>
      <c r="D42" s="15">
        <f t="shared" si="3"/>
        <v>0.32500000000000001</v>
      </c>
      <c r="E42" s="11">
        <v>0.5</v>
      </c>
      <c r="F42" s="12">
        <f t="shared" si="4"/>
        <v>0</v>
      </c>
      <c r="G42" s="12">
        <f t="shared" si="5"/>
        <v>0</v>
      </c>
      <c r="H42" s="270"/>
      <c r="I42" s="271"/>
      <c r="J42" s="271"/>
      <c r="K42" s="271"/>
      <c r="L42" s="272"/>
    </row>
    <row r="43" spans="2:12" ht="18" customHeight="1" x14ac:dyDescent="0.3">
      <c r="B43" s="187" t="s">
        <v>5812</v>
      </c>
      <c r="C43" s="9" t="s">
        <v>71</v>
      </c>
      <c r="D43" s="19">
        <f t="shared" si="3"/>
        <v>26</v>
      </c>
      <c r="E43" s="11">
        <v>40</v>
      </c>
      <c r="F43" s="12">
        <f t="shared" si="4"/>
        <v>0</v>
      </c>
      <c r="G43" s="12">
        <f t="shared" si="5"/>
        <v>0</v>
      </c>
      <c r="H43" s="202" t="s">
        <v>5811</v>
      </c>
      <c r="I43" s="203"/>
      <c r="J43" s="203"/>
      <c r="K43" s="203"/>
      <c r="L43" s="204"/>
    </row>
    <row r="44" spans="2:12" ht="18" customHeight="1" x14ac:dyDescent="0.3">
      <c r="B44" s="187"/>
      <c r="C44" s="9" t="s">
        <v>22</v>
      </c>
      <c r="D44" s="15">
        <f t="shared" si="3"/>
        <v>6.5</v>
      </c>
      <c r="E44" s="11">
        <v>10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8" customHeight="1" x14ac:dyDescent="0.3">
      <c r="B45" s="187"/>
      <c r="C45" s="9" t="s">
        <v>27</v>
      </c>
      <c r="D45" s="15">
        <f t="shared" si="3"/>
        <v>3.25</v>
      </c>
      <c r="E45" s="11">
        <v>5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8" customHeight="1" x14ac:dyDescent="0.3">
      <c r="B46" s="187"/>
      <c r="C46" s="9" t="s">
        <v>52</v>
      </c>
      <c r="D46" s="19">
        <f t="shared" si="3"/>
        <v>1.9500000000000002</v>
      </c>
      <c r="E46" s="11">
        <v>3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8" customHeight="1" x14ac:dyDescent="0.3">
      <c r="B47" s="187"/>
      <c r="C47" s="9" t="s">
        <v>39</v>
      </c>
      <c r="D47" s="15">
        <f t="shared" si="3"/>
        <v>0.65</v>
      </c>
      <c r="E47" s="11">
        <v>1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8" customHeight="1" x14ac:dyDescent="0.3">
      <c r="B48" s="187"/>
      <c r="C48" s="9" t="s">
        <v>5797</v>
      </c>
      <c r="D48" s="15">
        <f t="shared" si="3"/>
        <v>0.32500000000000001</v>
      </c>
      <c r="E48" s="11">
        <v>0.5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8" customHeight="1" x14ac:dyDescent="0.3">
      <c r="B49" s="187"/>
      <c r="C49" s="9" t="s">
        <v>20</v>
      </c>
      <c r="D49" s="15">
        <f t="shared" si="3"/>
        <v>1.3</v>
      </c>
      <c r="E49" s="11">
        <v>2</v>
      </c>
      <c r="F49" s="12">
        <f t="shared" si="4"/>
        <v>0</v>
      </c>
      <c r="G49" s="12">
        <f t="shared" si="5"/>
        <v>0</v>
      </c>
      <c r="H49" s="270"/>
      <c r="I49" s="271"/>
      <c r="J49" s="271"/>
      <c r="K49" s="271"/>
      <c r="L49" s="272"/>
    </row>
    <row r="50" spans="2:12" ht="18" customHeight="1" x14ac:dyDescent="0.3">
      <c r="B50" s="308" t="s">
        <v>5810</v>
      </c>
      <c r="C50" s="9" t="s">
        <v>15</v>
      </c>
      <c r="D50" s="15">
        <f t="shared" si="3"/>
        <v>19.5</v>
      </c>
      <c r="E50" s="9">
        <v>30</v>
      </c>
      <c r="F50" s="12">
        <f t="shared" si="4"/>
        <v>0</v>
      </c>
      <c r="G50" s="12">
        <f t="shared" si="5"/>
        <v>0</v>
      </c>
      <c r="H50" s="309" t="s">
        <v>5809</v>
      </c>
      <c r="I50" s="309"/>
      <c r="J50" s="309"/>
      <c r="K50" s="309"/>
      <c r="L50" s="310"/>
    </row>
    <row r="51" spans="2:12" ht="18" customHeight="1" x14ac:dyDescent="0.3">
      <c r="B51" s="308"/>
      <c r="C51" s="9" t="s">
        <v>23</v>
      </c>
      <c r="D51" s="15">
        <f t="shared" si="3"/>
        <v>6.5</v>
      </c>
      <c r="E51" s="9">
        <v>10</v>
      </c>
      <c r="F51" s="12">
        <f t="shared" si="4"/>
        <v>0</v>
      </c>
      <c r="G51" s="12">
        <f t="shared" si="5"/>
        <v>0</v>
      </c>
      <c r="H51" s="309"/>
      <c r="I51" s="309"/>
      <c r="J51" s="309"/>
      <c r="K51" s="309"/>
      <c r="L51" s="310"/>
    </row>
    <row r="52" spans="2:12" ht="18" customHeight="1" x14ac:dyDescent="0.3">
      <c r="B52" s="308"/>
      <c r="C52" s="9" t="s">
        <v>5797</v>
      </c>
      <c r="D52" s="15">
        <f t="shared" si="3"/>
        <v>0.32500000000000001</v>
      </c>
      <c r="E52" s="9">
        <v>0.5</v>
      </c>
      <c r="F52" s="12">
        <f t="shared" si="4"/>
        <v>0</v>
      </c>
      <c r="G52" s="12">
        <f t="shared" si="5"/>
        <v>0</v>
      </c>
      <c r="H52" s="309"/>
      <c r="I52" s="309"/>
      <c r="J52" s="309"/>
      <c r="K52" s="309"/>
      <c r="L52" s="310"/>
    </row>
    <row r="53" spans="2:12" ht="18" customHeight="1" x14ac:dyDescent="0.3">
      <c r="B53" s="308"/>
      <c r="C53" s="9" t="s">
        <v>5808</v>
      </c>
      <c r="D53" s="15">
        <f t="shared" si="3"/>
        <v>0.65</v>
      </c>
      <c r="E53" s="9">
        <v>1</v>
      </c>
      <c r="F53" s="12">
        <f t="shared" si="4"/>
        <v>0</v>
      </c>
      <c r="G53" s="12">
        <f t="shared" si="5"/>
        <v>0</v>
      </c>
      <c r="H53" s="309"/>
      <c r="I53" s="309"/>
      <c r="J53" s="309"/>
      <c r="K53" s="309"/>
      <c r="L53" s="310"/>
    </row>
    <row r="54" spans="2:12" ht="18" customHeight="1" x14ac:dyDescent="0.3">
      <c r="B54" s="308"/>
      <c r="C54" s="9" t="s">
        <v>5807</v>
      </c>
      <c r="D54" s="15">
        <f t="shared" si="3"/>
        <v>0.32500000000000001</v>
      </c>
      <c r="E54" s="9">
        <v>0.5</v>
      </c>
      <c r="F54" s="12">
        <f t="shared" si="4"/>
        <v>0</v>
      </c>
      <c r="G54" s="12">
        <f t="shared" si="5"/>
        <v>0</v>
      </c>
      <c r="H54" s="309"/>
      <c r="I54" s="309"/>
      <c r="J54" s="309"/>
      <c r="K54" s="309"/>
      <c r="L54" s="310"/>
    </row>
    <row r="55" spans="2:12" ht="18" customHeight="1" x14ac:dyDescent="0.3">
      <c r="B55" s="308"/>
      <c r="C55" s="9" t="s">
        <v>25</v>
      </c>
      <c r="D55" s="15">
        <f t="shared" si="3"/>
        <v>1.3</v>
      </c>
      <c r="E55" s="9">
        <v>2</v>
      </c>
      <c r="F55" s="12">
        <f t="shared" si="4"/>
        <v>0</v>
      </c>
      <c r="G55" s="12">
        <f t="shared" si="5"/>
        <v>0</v>
      </c>
      <c r="H55" s="309"/>
      <c r="I55" s="309"/>
      <c r="J55" s="309"/>
      <c r="K55" s="309"/>
      <c r="L55" s="310"/>
    </row>
    <row r="56" spans="2:12" ht="18" customHeight="1" thickBot="1" x14ac:dyDescent="0.35">
      <c r="B56" s="27" t="s">
        <v>5806</v>
      </c>
      <c r="C56" s="21" t="s">
        <v>5805</v>
      </c>
      <c r="D56" s="28">
        <f t="shared" si="3"/>
        <v>13</v>
      </c>
      <c r="E56" s="23">
        <v>20</v>
      </c>
      <c r="F56" s="24">
        <f t="shared" si="4"/>
        <v>0</v>
      </c>
      <c r="G56" s="24">
        <f t="shared" si="5"/>
        <v>0</v>
      </c>
      <c r="H56" s="228" t="s">
        <v>5804</v>
      </c>
      <c r="I56" s="229"/>
      <c r="J56" s="229"/>
      <c r="K56" s="229"/>
      <c r="L56" s="230"/>
    </row>
    <row r="57" spans="2:12" ht="72" customHeight="1" thickTop="1" x14ac:dyDescent="0.3">
      <c r="B57" s="190"/>
      <c r="C57" s="190"/>
      <c r="D57" s="190"/>
      <c r="E57" s="190"/>
      <c r="F57" s="190"/>
      <c r="G57" s="190"/>
      <c r="H57" s="190"/>
      <c r="I57" s="190"/>
      <c r="J57" s="190"/>
      <c r="K57" s="190"/>
      <c r="L57" s="190"/>
    </row>
    <row r="58" spans="2:12" ht="17.25" thickBot="1" x14ac:dyDescent="0.35"/>
    <row r="59" spans="2:12" ht="21" customHeight="1" thickTop="1" x14ac:dyDescent="0.3">
      <c r="B59" s="217" t="s">
        <v>5803</v>
      </c>
      <c r="C59" s="218"/>
      <c r="D59" s="218"/>
      <c r="E59" s="218"/>
      <c r="F59" s="218"/>
      <c r="G59" s="218"/>
      <c r="H59" s="218"/>
      <c r="I59" s="218"/>
      <c r="J59" s="218"/>
      <c r="K59" s="218"/>
      <c r="L59" s="219"/>
    </row>
    <row r="60" spans="2:12" ht="18" customHeight="1" x14ac:dyDescent="0.3">
      <c r="B60" s="220" t="s">
        <v>3</v>
      </c>
      <c r="C60" s="221" t="s">
        <v>4</v>
      </c>
      <c r="D60" s="221" t="s">
        <v>5</v>
      </c>
      <c r="E60" s="221"/>
      <c r="F60" s="221" t="s">
        <v>6</v>
      </c>
      <c r="G60" s="221"/>
      <c r="H60" s="221" t="s">
        <v>7</v>
      </c>
      <c r="I60" s="221"/>
      <c r="J60" s="221"/>
      <c r="K60" s="221"/>
      <c r="L60" s="222"/>
    </row>
    <row r="61" spans="2:12" ht="18" customHeight="1" x14ac:dyDescent="0.3">
      <c r="B61" s="220"/>
      <c r="C61" s="221"/>
      <c r="D61" s="6" t="s">
        <v>1</v>
      </c>
      <c r="E61" s="6" t="s">
        <v>2</v>
      </c>
      <c r="F61" s="38" t="s">
        <v>1</v>
      </c>
      <c r="G61" s="39" t="s">
        <v>2</v>
      </c>
      <c r="H61" s="221"/>
      <c r="I61" s="221"/>
      <c r="J61" s="221"/>
      <c r="K61" s="221"/>
      <c r="L61" s="222"/>
    </row>
    <row r="62" spans="2:12" ht="18" customHeight="1" x14ac:dyDescent="0.3">
      <c r="B62" s="187" t="s">
        <v>5802</v>
      </c>
      <c r="C62" s="9" t="s">
        <v>13</v>
      </c>
      <c r="D62" s="15">
        <f t="shared" ref="D62:D84" si="6">E62*0.65</f>
        <v>32.5</v>
      </c>
      <c r="E62" s="11">
        <v>50</v>
      </c>
      <c r="F62" s="12">
        <f t="shared" ref="F62:F84" si="7">D62*D$2</f>
        <v>0</v>
      </c>
      <c r="G62" s="12">
        <f t="shared" ref="G62:G84" si="8">E62*D$3</f>
        <v>0</v>
      </c>
      <c r="H62" s="193" t="s">
        <v>5801</v>
      </c>
      <c r="I62" s="194"/>
      <c r="J62" s="194"/>
      <c r="K62" s="194"/>
      <c r="L62" s="195"/>
    </row>
    <row r="63" spans="2:12" ht="18" customHeight="1" x14ac:dyDescent="0.3">
      <c r="B63" s="187"/>
      <c r="C63" s="9" t="s">
        <v>5800</v>
      </c>
      <c r="D63" s="15">
        <f t="shared" si="6"/>
        <v>1.625</v>
      </c>
      <c r="E63" s="11">
        <v>2.5</v>
      </c>
      <c r="F63" s="12">
        <f t="shared" si="7"/>
        <v>0</v>
      </c>
      <c r="G63" s="12">
        <f t="shared" si="8"/>
        <v>0</v>
      </c>
      <c r="H63" s="196"/>
      <c r="I63" s="197"/>
      <c r="J63" s="197"/>
      <c r="K63" s="197"/>
      <c r="L63" s="198"/>
    </row>
    <row r="64" spans="2:12" ht="18" customHeight="1" x14ac:dyDescent="0.3">
      <c r="B64" s="287" t="s">
        <v>5799</v>
      </c>
      <c r="C64" s="9" t="s">
        <v>21</v>
      </c>
      <c r="D64" s="12">
        <f t="shared" si="6"/>
        <v>13</v>
      </c>
      <c r="E64" s="9">
        <v>20</v>
      </c>
      <c r="F64" s="12">
        <f t="shared" si="7"/>
        <v>0</v>
      </c>
      <c r="G64" s="12">
        <f t="shared" si="8"/>
        <v>0</v>
      </c>
      <c r="H64" s="193" t="s">
        <v>5798</v>
      </c>
      <c r="I64" s="194"/>
      <c r="J64" s="194"/>
      <c r="K64" s="194"/>
      <c r="L64" s="195"/>
    </row>
    <row r="65" spans="2:12" ht="18" customHeight="1" x14ac:dyDescent="0.3">
      <c r="B65" s="288"/>
      <c r="C65" s="9" t="s">
        <v>20</v>
      </c>
      <c r="D65" s="31">
        <f t="shared" si="6"/>
        <v>3.25</v>
      </c>
      <c r="E65" s="9">
        <v>5</v>
      </c>
      <c r="F65" s="12">
        <f t="shared" si="7"/>
        <v>0</v>
      </c>
      <c r="G65" s="12">
        <f t="shared" si="8"/>
        <v>0</v>
      </c>
      <c r="H65" s="199"/>
      <c r="I65" s="200"/>
      <c r="J65" s="200"/>
      <c r="K65" s="200"/>
      <c r="L65" s="201"/>
    </row>
    <row r="66" spans="2:12" ht="18" customHeight="1" x14ac:dyDescent="0.3">
      <c r="B66" s="288"/>
      <c r="C66" s="9" t="s">
        <v>16</v>
      </c>
      <c r="D66" s="12">
        <f t="shared" si="6"/>
        <v>1.3</v>
      </c>
      <c r="E66" s="9">
        <v>2</v>
      </c>
      <c r="F66" s="12">
        <f t="shared" si="7"/>
        <v>0</v>
      </c>
      <c r="G66" s="12">
        <f t="shared" si="8"/>
        <v>0</v>
      </c>
      <c r="H66" s="199"/>
      <c r="I66" s="200"/>
      <c r="J66" s="200"/>
      <c r="K66" s="200"/>
      <c r="L66" s="201"/>
    </row>
    <row r="67" spans="2:12" ht="18" customHeight="1" x14ac:dyDescent="0.3">
      <c r="B67" s="288"/>
      <c r="C67" s="9" t="s">
        <v>17</v>
      </c>
      <c r="D67" s="12">
        <f t="shared" si="6"/>
        <v>1.3</v>
      </c>
      <c r="E67" s="9">
        <v>2</v>
      </c>
      <c r="F67" s="12">
        <f t="shared" si="7"/>
        <v>0</v>
      </c>
      <c r="G67" s="12">
        <f t="shared" si="8"/>
        <v>0</v>
      </c>
      <c r="H67" s="199"/>
      <c r="I67" s="200"/>
      <c r="J67" s="200"/>
      <c r="K67" s="200"/>
      <c r="L67" s="201"/>
    </row>
    <row r="68" spans="2:12" ht="18" customHeight="1" x14ac:dyDescent="0.3">
      <c r="B68" s="288"/>
      <c r="C68" s="9" t="s">
        <v>5797</v>
      </c>
      <c r="D68" s="31">
        <f t="shared" si="6"/>
        <v>0.32500000000000001</v>
      </c>
      <c r="E68" s="9">
        <v>0.5</v>
      </c>
      <c r="F68" s="12">
        <f t="shared" si="7"/>
        <v>0</v>
      </c>
      <c r="G68" s="12">
        <f t="shared" si="8"/>
        <v>0</v>
      </c>
      <c r="H68" s="199"/>
      <c r="I68" s="200"/>
      <c r="J68" s="200"/>
      <c r="K68" s="200"/>
      <c r="L68" s="201"/>
    </row>
    <row r="69" spans="2:12" ht="18" customHeight="1" x14ac:dyDescent="0.3">
      <c r="B69" s="289"/>
      <c r="C69" s="9" t="s">
        <v>24</v>
      </c>
      <c r="D69" s="31">
        <f t="shared" si="6"/>
        <v>0.32500000000000001</v>
      </c>
      <c r="E69" s="9">
        <v>0.5</v>
      </c>
      <c r="F69" s="12">
        <f t="shared" si="7"/>
        <v>0</v>
      </c>
      <c r="G69" s="12">
        <f t="shared" si="8"/>
        <v>0</v>
      </c>
      <c r="H69" s="196"/>
      <c r="I69" s="197"/>
      <c r="J69" s="197"/>
      <c r="K69" s="197"/>
      <c r="L69" s="198"/>
    </row>
    <row r="70" spans="2:12" ht="18" customHeight="1" x14ac:dyDescent="0.3">
      <c r="B70" s="282" t="s">
        <v>5796</v>
      </c>
      <c r="C70" s="9" t="s">
        <v>210</v>
      </c>
      <c r="D70" s="26">
        <f t="shared" si="6"/>
        <v>26</v>
      </c>
      <c r="E70" s="9">
        <v>40</v>
      </c>
      <c r="F70" s="12">
        <f t="shared" si="7"/>
        <v>0</v>
      </c>
      <c r="G70" s="12">
        <f t="shared" si="8"/>
        <v>0</v>
      </c>
      <c r="H70" s="193" t="s">
        <v>5795</v>
      </c>
      <c r="I70" s="194"/>
      <c r="J70" s="194"/>
      <c r="K70" s="194"/>
      <c r="L70" s="195"/>
    </row>
    <row r="71" spans="2:12" ht="18" customHeight="1" x14ac:dyDescent="0.3">
      <c r="B71" s="283"/>
      <c r="C71" s="9" t="s">
        <v>5794</v>
      </c>
      <c r="D71" s="10">
        <f t="shared" si="6"/>
        <v>6.5</v>
      </c>
      <c r="E71" s="9">
        <v>10</v>
      </c>
      <c r="F71" s="12">
        <f t="shared" si="7"/>
        <v>0</v>
      </c>
      <c r="G71" s="12">
        <f t="shared" si="8"/>
        <v>0</v>
      </c>
      <c r="H71" s="199"/>
      <c r="I71" s="200"/>
      <c r="J71" s="200"/>
      <c r="K71" s="200"/>
      <c r="L71" s="201"/>
    </row>
    <row r="72" spans="2:12" ht="18" customHeight="1" x14ac:dyDescent="0.3">
      <c r="B72" s="283"/>
      <c r="C72" s="9" t="s">
        <v>5793</v>
      </c>
      <c r="D72" s="10">
        <f t="shared" si="6"/>
        <v>3.25</v>
      </c>
      <c r="E72" s="9">
        <v>5</v>
      </c>
      <c r="F72" s="12">
        <f t="shared" si="7"/>
        <v>0</v>
      </c>
      <c r="G72" s="12">
        <f t="shared" si="8"/>
        <v>0</v>
      </c>
      <c r="H72" s="199"/>
      <c r="I72" s="200"/>
      <c r="J72" s="200"/>
      <c r="K72" s="200"/>
      <c r="L72" s="201"/>
    </row>
    <row r="73" spans="2:12" ht="18" customHeight="1" x14ac:dyDescent="0.3">
      <c r="B73" s="283"/>
      <c r="C73" s="9" t="s">
        <v>22</v>
      </c>
      <c r="D73" s="10">
        <f t="shared" si="6"/>
        <v>6.5</v>
      </c>
      <c r="E73" s="9">
        <v>10</v>
      </c>
      <c r="F73" s="12">
        <f t="shared" si="7"/>
        <v>0</v>
      </c>
      <c r="G73" s="12">
        <f t="shared" si="8"/>
        <v>0</v>
      </c>
      <c r="H73" s="199"/>
      <c r="I73" s="200"/>
      <c r="J73" s="200"/>
      <c r="K73" s="200"/>
      <c r="L73" s="201"/>
    </row>
    <row r="74" spans="2:12" ht="18" customHeight="1" x14ac:dyDescent="0.3">
      <c r="B74" s="283"/>
      <c r="C74" s="9" t="s">
        <v>212</v>
      </c>
      <c r="D74" s="26">
        <f t="shared" si="6"/>
        <v>0.65</v>
      </c>
      <c r="E74" s="9">
        <v>1</v>
      </c>
      <c r="F74" s="12">
        <f t="shared" si="7"/>
        <v>0</v>
      </c>
      <c r="G74" s="12">
        <f t="shared" si="8"/>
        <v>0</v>
      </c>
      <c r="H74" s="199"/>
      <c r="I74" s="200"/>
      <c r="J74" s="200"/>
      <c r="K74" s="200"/>
      <c r="L74" s="201"/>
    </row>
    <row r="75" spans="2:12" ht="18" customHeight="1" x14ac:dyDescent="0.3">
      <c r="B75" s="283"/>
      <c r="C75" s="9" t="s">
        <v>5792</v>
      </c>
      <c r="D75" s="10">
        <f t="shared" si="6"/>
        <v>1.3</v>
      </c>
      <c r="E75" s="9">
        <v>2</v>
      </c>
      <c r="F75" s="12">
        <f t="shared" si="7"/>
        <v>0</v>
      </c>
      <c r="G75" s="12">
        <f t="shared" si="8"/>
        <v>0</v>
      </c>
      <c r="H75" s="199"/>
      <c r="I75" s="200"/>
      <c r="J75" s="200"/>
      <c r="K75" s="200"/>
      <c r="L75" s="201"/>
    </row>
    <row r="76" spans="2:12" ht="18" customHeight="1" x14ac:dyDescent="0.3">
      <c r="B76" s="283"/>
      <c r="C76" s="9" t="s">
        <v>1613</v>
      </c>
      <c r="D76" s="10">
        <f t="shared" si="6"/>
        <v>0.32500000000000001</v>
      </c>
      <c r="E76" s="9">
        <v>0.5</v>
      </c>
      <c r="F76" s="12">
        <f t="shared" si="7"/>
        <v>0</v>
      </c>
      <c r="G76" s="12">
        <f t="shared" si="8"/>
        <v>0</v>
      </c>
      <c r="H76" s="199"/>
      <c r="I76" s="200"/>
      <c r="J76" s="200"/>
      <c r="K76" s="200"/>
      <c r="L76" s="201"/>
    </row>
    <row r="77" spans="2:12" ht="18" customHeight="1" x14ac:dyDescent="0.3">
      <c r="B77" s="284"/>
      <c r="C77" s="9" t="s">
        <v>5791</v>
      </c>
      <c r="D77" s="10">
        <f t="shared" si="6"/>
        <v>0.32500000000000001</v>
      </c>
      <c r="E77" s="9">
        <v>0.5</v>
      </c>
      <c r="F77" s="12">
        <f t="shared" si="7"/>
        <v>0</v>
      </c>
      <c r="G77" s="12">
        <f t="shared" si="8"/>
        <v>0</v>
      </c>
      <c r="H77" s="199"/>
      <c r="I77" s="200"/>
      <c r="J77" s="200"/>
      <c r="K77" s="200"/>
      <c r="L77" s="201"/>
    </row>
    <row r="78" spans="2:12" ht="18" customHeight="1" x14ac:dyDescent="0.3">
      <c r="B78" s="267" t="s">
        <v>5790</v>
      </c>
      <c r="C78" s="9" t="s">
        <v>80</v>
      </c>
      <c r="D78" s="15">
        <f t="shared" si="6"/>
        <v>22.75</v>
      </c>
      <c r="E78" s="9">
        <v>35</v>
      </c>
      <c r="F78" s="12">
        <f t="shared" si="7"/>
        <v>0</v>
      </c>
      <c r="G78" s="12">
        <f t="shared" si="8"/>
        <v>0</v>
      </c>
      <c r="H78" s="202" t="s">
        <v>5789</v>
      </c>
      <c r="I78" s="203"/>
      <c r="J78" s="203"/>
      <c r="K78" s="203"/>
      <c r="L78" s="204"/>
    </row>
    <row r="79" spans="2:12" ht="18" customHeight="1" x14ac:dyDescent="0.3">
      <c r="B79" s="268"/>
      <c r="C79" s="9" t="s">
        <v>5756</v>
      </c>
      <c r="D79" s="15">
        <f t="shared" si="6"/>
        <v>0.65</v>
      </c>
      <c r="E79" s="9">
        <v>1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8" customHeight="1" x14ac:dyDescent="0.3">
      <c r="B80" s="268"/>
      <c r="C80" s="9" t="s">
        <v>24</v>
      </c>
      <c r="D80" s="15">
        <f t="shared" si="6"/>
        <v>0.65</v>
      </c>
      <c r="E80" s="9">
        <v>1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8" customHeight="1" x14ac:dyDescent="0.3">
      <c r="B81" s="268"/>
      <c r="C81" s="9" t="s">
        <v>39</v>
      </c>
      <c r="D81" s="15">
        <f t="shared" si="6"/>
        <v>0.32500000000000001</v>
      </c>
      <c r="E81" s="9">
        <v>0.5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8" customHeight="1" x14ac:dyDescent="0.3">
      <c r="B82" s="268"/>
      <c r="C82" s="9" t="s">
        <v>20</v>
      </c>
      <c r="D82" s="15">
        <f t="shared" si="6"/>
        <v>1.3</v>
      </c>
      <c r="E82" s="9">
        <v>2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8" customHeight="1" x14ac:dyDescent="0.3">
      <c r="B83" s="269"/>
      <c r="C83" s="9" t="s">
        <v>53</v>
      </c>
      <c r="D83" s="15">
        <f t="shared" si="6"/>
        <v>0.19500000000000001</v>
      </c>
      <c r="E83" s="9">
        <v>0.3</v>
      </c>
      <c r="F83" s="12">
        <f t="shared" si="7"/>
        <v>0</v>
      </c>
      <c r="G83" s="12">
        <f t="shared" si="8"/>
        <v>0</v>
      </c>
      <c r="H83" s="270"/>
      <c r="I83" s="271"/>
      <c r="J83" s="271"/>
      <c r="K83" s="271"/>
      <c r="L83" s="272"/>
    </row>
    <row r="84" spans="2:12" ht="18" customHeight="1" thickBot="1" x14ac:dyDescent="0.35">
      <c r="B84" s="27" t="s">
        <v>5788</v>
      </c>
      <c r="C84" s="21" t="s">
        <v>5787</v>
      </c>
      <c r="D84" s="28">
        <f t="shared" si="6"/>
        <v>13</v>
      </c>
      <c r="E84" s="23">
        <v>20</v>
      </c>
      <c r="F84" s="24">
        <f t="shared" si="7"/>
        <v>0</v>
      </c>
      <c r="G84" s="24">
        <f t="shared" si="8"/>
        <v>0</v>
      </c>
      <c r="H84" s="228" t="s">
        <v>5767</v>
      </c>
      <c r="I84" s="229"/>
      <c r="J84" s="229"/>
      <c r="K84" s="229"/>
      <c r="L84" s="230"/>
    </row>
    <row r="85" spans="2:12" ht="72" customHeight="1" thickTop="1" x14ac:dyDescent="0.3">
      <c r="B85" s="190"/>
      <c r="C85" s="190"/>
      <c r="D85" s="190"/>
      <c r="E85" s="190"/>
      <c r="F85" s="190"/>
      <c r="G85" s="190"/>
      <c r="H85" s="190"/>
      <c r="I85" s="190"/>
      <c r="J85" s="190"/>
      <c r="K85" s="190"/>
      <c r="L85" s="190"/>
    </row>
    <row r="86" spans="2:12" ht="17.25" thickBot="1" x14ac:dyDescent="0.35"/>
    <row r="87" spans="2:12" ht="21" customHeight="1" thickTop="1" x14ac:dyDescent="0.3">
      <c r="B87" s="217" t="s">
        <v>5786</v>
      </c>
      <c r="C87" s="218"/>
      <c r="D87" s="218"/>
      <c r="E87" s="218"/>
      <c r="F87" s="218"/>
      <c r="G87" s="218"/>
      <c r="H87" s="218"/>
      <c r="I87" s="218"/>
      <c r="J87" s="218"/>
      <c r="K87" s="218"/>
      <c r="L87" s="219"/>
    </row>
    <row r="88" spans="2:12" ht="18" customHeight="1" x14ac:dyDescent="0.3">
      <c r="B88" s="220" t="s">
        <v>3</v>
      </c>
      <c r="C88" s="221" t="s">
        <v>4</v>
      </c>
      <c r="D88" s="221" t="s">
        <v>5</v>
      </c>
      <c r="E88" s="221"/>
      <c r="F88" s="221" t="s">
        <v>6</v>
      </c>
      <c r="G88" s="221"/>
      <c r="H88" s="221" t="s">
        <v>7</v>
      </c>
      <c r="I88" s="221"/>
      <c r="J88" s="221"/>
      <c r="K88" s="221"/>
      <c r="L88" s="222"/>
    </row>
    <row r="89" spans="2:12" ht="18" customHeight="1" x14ac:dyDescent="0.3">
      <c r="B89" s="220"/>
      <c r="C89" s="221"/>
      <c r="D89" s="6" t="s">
        <v>1</v>
      </c>
      <c r="E89" s="6" t="s">
        <v>2</v>
      </c>
      <c r="F89" s="38" t="s">
        <v>1</v>
      </c>
      <c r="G89" s="39" t="s">
        <v>2</v>
      </c>
      <c r="H89" s="221"/>
      <c r="I89" s="221"/>
      <c r="J89" s="221"/>
      <c r="K89" s="221"/>
      <c r="L89" s="222"/>
    </row>
    <row r="90" spans="2:12" ht="18" customHeight="1" x14ac:dyDescent="0.3">
      <c r="B90" s="187" t="s">
        <v>1025</v>
      </c>
      <c r="C90" s="9" t="s">
        <v>13</v>
      </c>
      <c r="D90" s="15">
        <f t="shared" ref="D90:D115" si="9">E90*0.65</f>
        <v>32.5</v>
      </c>
      <c r="E90" s="11">
        <v>50</v>
      </c>
      <c r="F90" s="12">
        <f t="shared" ref="F90:F115" si="10">D90*D$2</f>
        <v>0</v>
      </c>
      <c r="G90" s="12">
        <f t="shared" ref="G90:G115" si="11">E90*D$3</f>
        <v>0</v>
      </c>
      <c r="H90" s="193" t="s">
        <v>5785</v>
      </c>
      <c r="I90" s="194"/>
      <c r="J90" s="194"/>
      <c r="K90" s="194"/>
      <c r="L90" s="195"/>
    </row>
    <row r="91" spans="2:12" ht="18" customHeight="1" x14ac:dyDescent="0.3">
      <c r="B91" s="187"/>
      <c r="C91" s="9" t="s">
        <v>5784</v>
      </c>
      <c r="D91" s="15">
        <f t="shared" si="9"/>
        <v>1.625</v>
      </c>
      <c r="E91" s="11">
        <v>2.5</v>
      </c>
      <c r="F91" s="12">
        <f t="shared" si="10"/>
        <v>0</v>
      </c>
      <c r="G91" s="12">
        <f t="shared" si="11"/>
        <v>0</v>
      </c>
      <c r="H91" s="196"/>
      <c r="I91" s="197"/>
      <c r="J91" s="197"/>
      <c r="K91" s="197"/>
      <c r="L91" s="198"/>
    </row>
    <row r="92" spans="2:12" ht="18" customHeight="1" x14ac:dyDescent="0.3">
      <c r="B92" s="267" t="s">
        <v>5783</v>
      </c>
      <c r="C92" s="14" t="s">
        <v>5782</v>
      </c>
      <c r="D92" s="31">
        <f t="shared" si="9"/>
        <v>6.5</v>
      </c>
      <c r="E92" s="11">
        <v>10</v>
      </c>
      <c r="F92" s="12">
        <f t="shared" si="10"/>
        <v>0</v>
      </c>
      <c r="G92" s="12">
        <f t="shared" si="11"/>
        <v>0</v>
      </c>
      <c r="H92" s="202" t="s">
        <v>5781</v>
      </c>
      <c r="I92" s="203"/>
      <c r="J92" s="203"/>
      <c r="K92" s="203"/>
      <c r="L92" s="204"/>
    </row>
    <row r="93" spans="2:12" ht="18" customHeight="1" x14ac:dyDescent="0.3">
      <c r="B93" s="268"/>
      <c r="C93" s="14" t="s">
        <v>5780</v>
      </c>
      <c r="D93" s="31">
        <f t="shared" si="9"/>
        <v>6.5</v>
      </c>
      <c r="E93" s="11">
        <v>10</v>
      </c>
      <c r="F93" s="12">
        <f t="shared" si="10"/>
        <v>0</v>
      </c>
      <c r="G93" s="12">
        <f t="shared" si="11"/>
        <v>0</v>
      </c>
      <c r="H93" s="205"/>
      <c r="I93" s="206"/>
      <c r="J93" s="206"/>
      <c r="K93" s="206"/>
      <c r="L93" s="207"/>
    </row>
    <row r="94" spans="2:12" ht="18" customHeight="1" x14ac:dyDescent="0.3">
      <c r="B94" s="268"/>
      <c r="C94" s="14" t="s">
        <v>5779</v>
      </c>
      <c r="D94" s="31">
        <f t="shared" si="9"/>
        <v>6.5</v>
      </c>
      <c r="E94" s="11">
        <v>10</v>
      </c>
      <c r="F94" s="12">
        <f t="shared" si="10"/>
        <v>0</v>
      </c>
      <c r="G94" s="12">
        <f t="shared" si="11"/>
        <v>0</v>
      </c>
      <c r="H94" s="205"/>
      <c r="I94" s="206"/>
      <c r="J94" s="206"/>
      <c r="K94" s="206"/>
      <c r="L94" s="207"/>
    </row>
    <row r="95" spans="2:12" ht="18" customHeight="1" x14ac:dyDescent="0.3">
      <c r="B95" s="268"/>
      <c r="C95" s="14" t="s">
        <v>5778</v>
      </c>
      <c r="D95" s="31">
        <f t="shared" si="9"/>
        <v>1.3</v>
      </c>
      <c r="E95" s="11">
        <v>2</v>
      </c>
      <c r="F95" s="1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ht="18" customHeight="1" x14ac:dyDescent="0.3">
      <c r="B96" s="268"/>
      <c r="C96" s="14" t="s">
        <v>5777</v>
      </c>
      <c r="D96" s="31">
        <f t="shared" si="9"/>
        <v>1.3</v>
      </c>
      <c r="E96" s="11">
        <v>2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ht="18" customHeight="1" x14ac:dyDescent="0.3">
      <c r="B97" s="268"/>
      <c r="C97" s="14" t="s">
        <v>178</v>
      </c>
      <c r="D97" s="32">
        <f t="shared" si="9"/>
        <v>1.9500000000000002</v>
      </c>
      <c r="E97" s="11">
        <v>3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ht="18" customHeight="1" x14ac:dyDescent="0.3">
      <c r="B98" s="268"/>
      <c r="C98" s="14" t="s">
        <v>5756</v>
      </c>
      <c r="D98" s="31">
        <f t="shared" si="9"/>
        <v>0.19500000000000001</v>
      </c>
      <c r="E98" s="11">
        <v>0.3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8" customHeight="1" x14ac:dyDescent="0.3">
      <c r="B99" s="268"/>
      <c r="C99" s="14" t="s">
        <v>5776</v>
      </c>
      <c r="D99" s="31">
        <f t="shared" si="9"/>
        <v>0.32500000000000001</v>
      </c>
      <c r="E99" s="11">
        <v>0.5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8" customHeight="1" x14ac:dyDescent="0.3">
      <c r="B100" s="302" t="s">
        <v>5775</v>
      </c>
      <c r="C100" s="29" t="s">
        <v>5774</v>
      </c>
      <c r="D100" s="26">
        <f t="shared" si="9"/>
        <v>26</v>
      </c>
      <c r="E100" s="29">
        <v>40</v>
      </c>
      <c r="F100" s="12">
        <f t="shared" si="10"/>
        <v>0</v>
      </c>
      <c r="G100" s="12">
        <f t="shared" si="11"/>
        <v>0</v>
      </c>
      <c r="H100" s="260" t="s">
        <v>4970</v>
      </c>
      <c r="I100" s="260"/>
      <c r="J100" s="260"/>
      <c r="K100" s="260"/>
      <c r="L100" s="261"/>
    </row>
    <row r="101" spans="2:12" ht="18" customHeight="1" x14ac:dyDescent="0.3">
      <c r="B101" s="302"/>
      <c r="C101" s="29" t="s">
        <v>5773</v>
      </c>
      <c r="D101" s="10">
        <f t="shared" si="9"/>
        <v>3.25</v>
      </c>
      <c r="E101" s="29">
        <v>5</v>
      </c>
      <c r="F101" s="12">
        <f t="shared" si="10"/>
        <v>0</v>
      </c>
      <c r="G101" s="12">
        <f t="shared" si="11"/>
        <v>0</v>
      </c>
      <c r="H101" s="260"/>
      <c r="I101" s="260"/>
      <c r="J101" s="260"/>
      <c r="K101" s="260"/>
      <c r="L101" s="261"/>
    </row>
    <row r="102" spans="2:12" ht="18" customHeight="1" x14ac:dyDescent="0.3">
      <c r="B102" s="302"/>
      <c r="C102" s="29" t="s">
        <v>5772</v>
      </c>
      <c r="D102" s="10">
        <f t="shared" si="9"/>
        <v>1.3</v>
      </c>
      <c r="E102" s="29">
        <v>2</v>
      </c>
      <c r="F102" s="12">
        <f t="shared" si="10"/>
        <v>0</v>
      </c>
      <c r="G102" s="12">
        <f t="shared" si="11"/>
        <v>0</v>
      </c>
      <c r="H102" s="260"/>
      <c r="I102" s="260"/>
      <c r="J102" s="260"/>
      <c r="K102" s="260"/>
      <c r="L102" s="261"/>
    </row>
    <row r="103" spans="2:12" ht="18" customHeight="1" x14ac:dyDescent="0.3">
      <c r="B103" s="302"/>
      <c r="C103" s="29" t="s">
        <v>5771</v>
      </c>
      <c r="D103" s="10">
        <f t="shared" si="9"/>
        <v>1.3</v>
      </c>
      <c r="E103" s="29">
        <v>2</v>
      </c>
      <c r="F103" s="12">
        <f t="shared" si="10"/>
        <v>0</v>
      </c>
      <c r="G103" s="12">
        <f t="shared" si="11"/>
        <v>0</v>
      </c>
      <c r="H103" s="260"/>
      <c r="I103" s="260"/>
      <c r="J103" s="260"/>
      <c r="K103" s="260"/>
      <c r="L103" s="261"/>
    </row>
    <row r="104" spans="2:12" ht="18" customHeight="1" x14ac:dyDescent="0.3">
      <c r="B104" s="302"/>
      <c r="C104" s="29" t="s">
        <v>378</v>
      </c>
      <c r="D104" s="10">
        <f t="shared" si="9"/>
        <v>1.3</v>
      </c>
      <c r="E104" s="29">
        <v>2</v>
      </c>
      <c r="F104" s="12">
        <f t="shared" si="10"/>
        <v>0</v>
      </c>
      <c r="G104" s="12">
        <f t="shared" si="11"/>
        <v>0</v>
      </c>
      <c r="H104" s="260"/>
      <c r="I104" s="260"/>
      <c r="J104" s="260"/>
      <c r="K104" s="260"/>
      <c r="L104" s="261"/>
    </row>
    <row r="105" spans="2:12" ht="18" customHeight="1" x14ac:dyDescent="0.3">
      <c r="B105" s="302"/>
      <c r="C105" s="29" t="s">
        <v>367</v>
      </c>
      <c r="D105" s="26">
        <f t="shared" si="9"/>
        <v>1.9500000000000002</v>
      </c>
      <c r="E105" s="29">
        <v>3</v>
      </c>
      <c r="F105" s="12">
        <f t="shared" si="10"/>
        <v>0</v>
      </c>
      <c r="G105" s="12">
        <f t="shared" si="11"/>
        <v>0</v>
      </c>
      <c r="H105" s="260"/>
      <c r="I105" s="260"/>
      <c r="J105" s="260"/>
      <c r="K105" s="260"/>
      <c r="L105" s="261"/>
    </row>
    <row r="106" spans="2:12" ht="18" customHeight="1" x14ac:dyDescent="0.3">
      <c r="B106" s="302"/>
      <c r="C106" s="29" t="s">
        <v>27</v>
      </c>
      <c r="D106" s="10">
        <f t="shared" si="9"/>
        <v>6.5</v>
      </c>
      <c r="E106" s="29">
        <v>10</v>
      </c>
      <c r="F106" s="12">
        <f t="shared" si="10"/>
        <v>0</v>
      </c>
      <c r="G106" s="12">
        <f t="shared" si="11"/>
        <v>0</v>
      </c>
      <c r="H106" s="260"/>
      <c r="I106" s="260"/>
      <c r="J106" s="260"/>
      <c r="K106" s="260"/>
      <c r="L106" s="261"/>
    </row>
    <row r="107" spans="2:12" ht="18" customHeight="1" x14ac:dyDescent="0.3">
      <c r="B107" s="302"/>
      <c r="C107" s="29" t="s">
        <v>52</v>
      </c>
      <c r="D107" s="10">
        <f t="shared" si="9"/>
        <v>0.65</v>
      </c>
      <c r="E107" s="29">
        <v>1</v>
      </c>
      <c r="F107" s="12">
        <f t="shared" si="10"/>
        <v>0</v>
      </c>
      <c r="G107" s="12">
        <f t="shared" si="11"/>
        <v>0</v>
      </c>
      <c r="H107" s="260"/>
      <c r="I107" s="260"/>
      <c r="J107" s="260"/>
      <c r="K107" s="260"/>
      <c r="L107" s="261"/>
    </row>
    <row r="108" spans="2:12" ht="18" customHeight="1" x14ac:dyDescent="0.3">
      <c r="B108" s="302"/>
      <c r="C108" s="29" t="s">
        <v>24</v>
      </c>
      <c r="D108" s="10">
        <f t="shared" si="9"/>
        <v>0.19500000000000001</v>
      </c>
      <c r="E108" s="29">
        <v>0.3</v>
      </c>
      <c r="F108" s="12">
        <f t="shared" si="10"/>
        <v>0</v>
      </c>
      <c r="G108" s="12">
        <f t="shared" si="11"/>
        <v>0</v>
      </c>
      <c r="H108" s="260"/>
      <c r="I108" s="260"/>
      <c r="J108" s="260"/>
      <c r="K108" s="260"/>
      <c r="L108" s="261"/>
    </row>
    <row r="109" spans="2:12" ht="18" customHeight="1" x14ac:dyDescent="0.3">
      <c r="B109" s="302" t="s">
        <v>409</v>
      </c>
      <c r="C109" s="9" t="s">
        <v>229</v>
      </c>
      <c r="D109" s="31">
        <f t="shared" si="9"/>
        <v>19.5</v>
      </c>
      <c r="E109" s="9">
        <v>30</v>
      </c>
      <c r="F109" s="12">
        <f t="shared" si="10"/>
        <v>0</v>
      </c>
      <c r="G109" s="12">
        <f t="shared" si="11"/>
        <v>0</v>
      </c>
      <c r="H109" s="193" t="s">
        <v>5770</v>
      </c>
      <c r="I109" s="194"/>
      <c r="J109" s="194"/>
      <c r="K109" s="194"/>
      <c r="L109" s="195"/>
    </row>
    <row r="110" spans="2:12" ht="18" customHeight="1" x14ac:dyDescent="0.3">
      <c r="B110" s="302"/>
      <c r="C110" s="9" t="s">
        <v>24</v>
      </c>
      <c r="D110" s="31">
        <f t="shared" si="9"/>
        <v>1.3</v>
      </c>
      <c r="E110" s="9">
        <v>2</v>
      </c>
      <c r="F110" s="12">
        <f t="shared" si="10"/>
        <v>0</v>
      </c>
      <c r="G110" s="12">
        <f t="shared" si="11"/>
        <v>0</v>
      </c>
      <c r="H110" s="199"/>
      <c r="I110" s="200"/>
      <c r="J110" s="200"/>
      <c r="K110" s="200"/>
      <c r="L110" s="201"/>
    </row>
    <row r="111" spans="2:12" ht="18" customHeight="1" x14ac:dyDescent="0.3">
      <c r="B111" s="302"/>
      <c r="C111" s="9" t="s">
        <v>52</v>
      </c>
      <c r="D111" s="31">
        <f t="shared" si="9"/>
        <v>0.65</v>
      </c>
      <c r="E111" s="9">
        <v>1</v>
      </c>
      <c r="F111" s="12">
        <f t="shared" si="10"/>
        <v>0</v>
      </c>
      <c r="G111" s="12">
        <f t="shared" si="11"/>
        <v>0</v>
      </c>
      <c r="H111" s="199"/>
      <c r="I111" s="200"/>
      <c r="J111" s="200"/>
      <c r="K111" s="200"/>
      <c r="L111" s="201"/>
    </row>
    <row r="112" spans="2:12" ht="18" customHeight="1" x14ac:dyDescent="0.3">
      <c r="B112" s="302"/>
      <c r="C112" s="9" t="s">
        <v>288</v>
      </c>
      <c r="D112" s="31">
        <f t="shared" si="9"/>
        <v>0.65</v>
      </c>
      <c r="E112" s="9">
        <v>1</v>
      </c>
      <c r="F112" s="12">
        <f t="shared" si="10"/>
        <v>0</v>
      </c>
      <c r="G112" s="12">
        <f t="shared" si="11"/>
        <v>0</v>
      </c>
      <c r="H112" s="199"/>
      <c r="I112" s="200"/>
      <c r="J112" s="200"/>
      <c r="K112" s="200"/>
      <c r="L112" s="201"/>
    </row>
    <row r="113" spans="2:12" ht="18" customHeight="1" x14ac:dyDescent="0.3">
      <c r="B113" s="302"/>
      <c r="C113" s="9" t="s">
        <v>39</v>
      </c>
      <c r="D113" s="31">
        <f t="shared" si="9"/>
        <v>0.32500000000000001</v>
      </c>
      <c r="E113" s="9">
        <v>0.5</v>
      </c>
      <c r="F113" s="12">
        <f t="shared" si="10"/>
        <v>0</v>
      </c>
      <c r="G113" s="12">
        <f t="shared" si="11"/>
        <v>0</v>
      </c>
      <c r="H113" s="199"/>
      <c r="I113" s="200"/>
      <c r="J113" s="200"/>
      <c r="K113" s="200"/>
      <c r="L113" s="201"/>
    </row>
    <row r="114" spans="2:12" ht="18" customHeight="1" x14ac:dyDescent="0.3">
      <c r="B114" s="302"/>
      <c r="C114" s="9" t="s">
        <v>53</v>
      </c>
      <c r="D114" s="31">
        <f t="shared" si="9"/>
        <v>0.13</v>
      </c>
      <c r="E114" s="9">
        <v>0.2</v>
      </c>
      <c r="F114" s="12">
        <f t="shared" si="10"/>
        <v>0</v>
      </c>
      <c r="G114" s="12">
        <f t="shared" si="11"/>
        <v>0</v>
      </c>
      <c r="H114" s="199"/>
      <c r="I114" s="200"/>
      <c r="J114" s="200"/>
      <c r="K114" s="200"/>
      <c r="L114" s="201"/>
    </row>
    <row r="115" spans="2:12" ht="18" customHeight="1" thickBot="1" x14ac:dyDescent="0.35">
      <c r="B115" s="27" t="s">
        <v>5769</v>
      </c>
      <c r="C115" s="21" t="s">
        <v>5768</v>
      </c>
      <c r="D115" s="28">
        <f t="shared" si="9"/>
        <v>13</v>
      </c>
      <c r="E115" s="23">
        <v>20</v>
      </c>
      <c r="F115" s="24">
        <f t="shared" si="10"/>
        <v>0</v>
      </c>
      <c r="G115" s="24">
        <f t="shared" si="11"/>
        <v>0</v>
      </c>
      <c r="H115" s="228" t="s">
        <v>5767</v>
      </c>
      <c r="I115" s="229"/>
      <c r="J115" s="229"/>
      <c r="K115" s="229"/>
      <c r="L115" s="230"/>
    </row>
    <row r="116" spans="2:12" ht="72" customHeight="1" thickTop="1" x14ac:dyDescent="0.3"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</row>
    <row r="117" spans="2:12" ht="17.25" thickBot="1" x14ac:dyDescent="0.35"/>
    <row r="118" spans="2:12" ht="21" customHeight="1" thickTop="1" x14ac:dyDescent="0.3">
      <c r="B118" s="217" t="s">
        <v>5766</v>
      </c>
      <c r="C118" s="218"/>
      <c r="D118" s="218"/>
      <c r="E118" s="218"/>
      <c r="F118" s="218"/>
      <c r="G118" s="218"/>
      <c r="H118" s="218"/>
      <c r="I118" s="218"/>
      <c r="J118" s="218"/>
      <c r="K118" s="218"/>
      <c r="L118" s="219"/>
    </row>
    <row r="119" spans="2:12" ht="18" customHeight="1" x14ac:dyDescent="0.3">
      <c r="B119" s="220" t="s">
        <v>3</v>
      </c>
      <c r="C119" s="221" t="s">
        <v>4</v>
      </c>
      <c r="D119" s="221" t="s">
        <v>5</v>
      </c>
      <c r="E119" s="221"/>
      <c r="F119" s="221" t="s">
        <v>6</v>
      </c>
      <c r="G119" s="221"/>
      <c r="H119" s="221" t="s">
        <v>7</v>
      </c>
      <c r="I119" s="221"/>
      <c r="J119" s="221"/>
      <c r="K119" s="221"/>
      <c r="L119" s="222"/>
    </row>
    <row r="120" spans="2:12" ht="18" customHeight="1" x14ac:dyDescent="0.3">
      <c r="B120" s="220"/>
      <c r="C120" s="221"/>
      <c r="D120" s="6" t="s">
        <v>1</v>
      </c>
      <c r="E120" s="6" t="s">
        <v>2</v>
      </c>
      <c r="F120" s="38" t="s">
        <v>1</v>
      </c>
      <c r="G120" s="39" t="s">
        <v>2</v>
      </c>
      <c r="H120" s="221"/>
      <c r="I120" s="221"/>
      <c r="J120" s="221"/>
      <c r="K120" s="221"/>
      <c r="L120" s="222"/>
    </row>
    <row r="121" spans="2:12" ht="18" customHeight="1" x14ac:dyDescent="0.3">
      <c r="B121" s="187" t="s">
        <v>5765</v>
      </c>
      <c r="C121" s="41" t="s">
        <v>13</v>
      </c>
      <c r="D121" s="15">
        <f t="shared" ref="D121:D143" si="12">E121*0.65</f>
        <v>32.5</v>
      </c>
      <c r="E121" s="11">
        <v>50</v>
      </c>
      <c r="F121" s="12">
        <f t="shared" ref="F121:F143" si="13">D121*D$2</f>
        <v>0</v>
      </c>
      <c r="G121" s="12">
        <f t="shared" ref="G121:G143" si="14">E121*D$3</f>
        <v>0</v>
      </c>
      <c r="H121" s="193" t="s">
        <v>68</v>
      </c>
      <c r="I121" s="194"/>
      <c r="J121" s="194"/>
      <c r="K121" s="194"/>
      <c r="L121" s="195"/>
    </row>
    <row r="122" spans="2:12" ht="18" customHeight="1" x14ac:dyDescent="0.3">
      <c r="B122" s="187"/>
      <c r="C122" s="41" t="s">
        <v>69</v>
      </c>
      <c r="D122" s="15">
        <f t="shared" si="12"/>
        <v>1.625</v>
      </c>
      <c r="E122" s="11">
        <v>2.5</v>
      </c>
      <c r="F122" s="12">
        <f t="shared" si="13"/>
        <v>0</v>
      </c>
      <c r="G122" s="12">
        <f t="shared" si="14"/>
        <v>0</v>
      </c>
      <c r="H122" s="196"/>
      <c r="I122" s="197"/>
      <c r="J122" s="197"/>
      <c r="K122" s="197"/>
      <c r="L122" s="198"/>
    </row>
    <row r="123" spans="2:12" ht="18" customHeight="1" x14ac:dyDescent="0.3">
      <c r="B123" s="303" t="s">
        <v>5764</v>
      </c>
      <c r="C123" s="14" t="s">
        <v>176</v>
      </c>
      <c r="D123" s="19">
        <f t="shared" si="12"/>
        <v>13</v>
      </c>
      <c r="E123" s="9">
        <v>20</v>
      </c>
      <c r="F123" s="12">
        <f t="shared" si="13"/>
        <v>0</v>
      </c>
      <c r="G123" s="12">
        <f t="shared" si="14"/>
        <v>0</v>
      </c>
      <c r="H123" s="262" t="s">
        <v>1424</v>
      </c>
      <c r="I123" s="262"/>
      <c r="J123" s="262"/>
      <c r="K123" s="262"/>
      <c r="L123" s="263"/>
    </row>
    <row r="124" spans="2:12" ht="18" customHeight="1" x14ac:dyDescent="0.3">
      <c r="B124" s="303"/>
      <c r="C124" s="14" t="s">
        <v>18</v>
      </c>
      <c r="D124" s="15">
        <f t="shared" si="12"/>
        <v>3.25</v>
      </c>
      <c r="E124" s="9">
        <v>5</v>
      </c>
      <c r="F124" s="12">
        <f t="shared" si="13"/>
        <v>0</v>
      </c>
      <c r="G124" s="12">
        <f t="shared" si="14"/>
        <v>0</v>
      </c>
      <c r="H124" s="262"/>
      <c r="I124" s="262"/>
      <c r="J124" s="262"/>
      <c r="K124" s="262"/>
      <c r="L124" s="263"/>
    </row>
    <row r="125" spans="2:12" ht="18" customHeight="1" x14ac:dyDescent="0.3">
      <c r="B125" s="303"/>
      <c r="C125" s="14" t="s">
        <v>5763</v>
      </c>
      <c r="D125" s="15">
        <f t="shared" si="12"/>
        <v>0.32500000000000001</v>
      </c>
      <c r="E125" s="9">
        <v>0.5</v>
      </c>
      <c r="F125" s="12">
        <f t="shared" si="13"/>
        <v>0</v>
      </c>
      <c r="G125" s="12">
        <f t="shared" si="14"/>
        <v>0</v>
      </c>
      <c r="H125" s="262"/>
      <c r="I125" s="262"/>
      <c r="J125" s="262"/>
      <c r="K125" s="262"/>
      <c r="L125" s="263"/>
    </row>
    <row r="126" spans="2:12" ht="18" customHeight="1" x14ac:dyDescent="0.3">
      <c r="B126" s="303"/>
      <c r="C126" s="14" t="s">
        <v>20</v>
      </c>
      <c r="D126" s="15">
        <f t="shared" si="12"/>
        <v>1.3</v>
      </c>
      <c r="E126" s="9">
        <v>2</v>
      </c>
      <c r="F126" s="12">
        <f t="shared" si="13"/>
        <v>0</v>
      </c>
      <c r="G126" s="12">
        <f t="shared" si="14"/>
        <v>0</v>
      </c>
      <c r="H126" s="262"/>
      <c r="I126" s="262"/>
      <c r="J126" s="262"/>
      <c r="K126" s="262"/>
      <c r="L126" s="263"/>
    </row>
    <row r="127" spans="2:12" ht="18" customHeight="1" x14ac:dyDescent="0.3">
      <c r="B127" s="303"/>
      <c r="C127" s="14" t="s">
        <v>5762</v>
      </c>
      <c r="D127" s="15">
        <f t="shared" si="12"/>
        <v>1.3</v>
      </c>
      <c r="E127" s="9">
        <v>2</v>
      </c>
      <c r="F127" s="12">
        <f t="shared" si="13"/>
        <v>0</v>
      </c>
      <c r="G127" s="12">
        <f t="shared" si="14"/>
        <v>0</v>
      </c>
      <c r="H127" s="262"/>
      <c r="I127" s="262"/>
      <c r="J127" s="262"/>
      <c r="K127" s="262"/>
      <c r="L127" s="263"/>
    </row>
    <row r="128" spans="2:12" ht="18" customHeight="1" x14ac:dyDescent="0.3">
      <c r="B128" s="303"/>
      <c r="C128" s="14" t="s">
        <v>5761</v>
      </c>
      <c r="D128" s="15">
        <f t="shared" si="12"/>
        <v>1.3</v>
      </c>
      <c r="E128" s="9">
        <v>2</v>
      </c>
      <c r="F128" s="12">
        <f t="shared" si="13"/>
        <v>0</v>
      </c>
      <c r="G128" s="12">
        <f t="shared" si="14"/>
        <v>0</v>
      </c>
      <c r="H128" s="262"/>
      <c r="I128" s="262"/>
      <c r="J128" s="262"/>
      <c r="K128" s="262"/>
      <c r="L128" s="263"/>
    </row>
    <row r="129" spans="2:12" ht="18" customHeight="1" x14ac:dyDescent="0.3">
      <c r="B129" s="266" t="s">
        <v>5760</v>
      </c>
      <c r="C129" s="9" t="s">
        <v>41</v>
      </c>
      <c r="D129" s="19">
        <f t="shared" si="12"/>
        <v>26</v>
      </c>
      <c r="E129" s="9">
        <v>40</v>
      </c>
      <c r="F129" s="12">
        <f t="shared" si="13"/>
        <v>0</v>
      </c>
      <c r="G129" s="12">
        <f t="shared" si="14"/>
        <v>0</v>
      </c>
      <c r="H129" s="262" t="s">
        <v>5759</v>
      </c>
      <c r="I129" s="262"/>
      <c r="J129" s="262"/>
      <c r="K129" s="262"/>
      <c r="L129" s="263"/>
    </row>
    <row r="130" spans="2:12" ht="18" customHeight="1" x14ac:dyDescent="0.3">
      <c r="B130" s="266"/>
      <c r="C130" s="9" t="s">
        <v>40</v>
      </c>
      <c r="D130" s="15">
        <f t="shared" si="12"/>
        <v>6.5</v>
      </c>
      <c r="E130" s="9">
        <v>10</v>
      </c>
      <c r="F130" s="12">
        <f t="shared" si="13"/>
        <v>0</v>
      </c>
      <c r="G130" s="12">
        <f t="shared" si="14"/>
        <v>0</v>
      </c>
      <c r="H130" s="262"/>
      <c r="I130" s="262"/>
      <c r="J130" s="262"/>
      <c r="K130" s="262"/>
      <c r="L130" s="263"/>
    </row>
    <row r="131" spans="2:12" ht="18" customHeight="1" x14ac:dyDescent="0.3">
      <c r="B131" s="266"/>
      <c r="C131" s="9" t="s">
        <v>27</v>
      </c>
      <c r="D131" s="19">
        <f t="shared" si="12"/>
        <v>1.9500000000000002</v>
      </c>
      <c r="E131" s="9">
        <v>3</v>
      </c>
      <c r="F131" s="12">
        <f t="shared" si="13"/>
        <v>0</v>
      </c>
      <c r="G131" s="12">
        <f t="shared" si="14"/>
        <v>0</v>
      </c>
      <c r="H131" s="262"/>
      <c r="I131" s="262"/>
      <c r="J131" s="262"/>
      <c r="K131" s="262"/>
      <c r="L131" s="263"/>
    </row>
    <row r="132" spans="2:12" ht="18" customHeight="1" x14ac:dyDescent="0.3">
      <c r="B132" s="266"/>
      <c r="C132" s="9" t="s">
        <v>52</v>
      </c>
      <c r="D132" s="15">
        <f t="shared" si="12"/>
        <v>1.3</v>
      </c>
      <c r="E132" s="9">
        <v>2</v>
      </c>
      <c r="F132" s="12">
        <f t="shared" si="13"/>
        <v>0</v>
      </c>
      <c r="G132" s="12">
        <f t="shared" si="14"/>
        <v>0</v>
      </c>
      <c r="H132" s="262"/>
      <c r="I132" s="262"/>
      <c r="J132" s="262"/>
      <c r="K132" s="262"/>
      <c r="L132" s="263"/>
    </row>
    <row r="133" spans="2:12" ht="18" customHeight="1" x14ac:dyDescent="0.3">
      <c r="B133" s="266"/>
      <c r="C133" s="9" t="s">
        <v>20</v>
      </c>
      <c r="D133" s="15">
        <f t="shared" si="12"/>
        <v>0.65</v>
      </c>
      <c r="E133" s="9">
        <v>1</v>
      </c>
      <c r="F133" s="12">
        <f t="shared" si="13"/>
        <v>0</v>
      </c>
      <c r="G133" s="12">
        <f t="shared" si="14"/>
        <v>0</v>
      </c>
      <c r="H133" s="262"/>
      <c r="I133" s="262"/>
      <c r="J133" s="262"/>
      <c r="K133" s="262"/>
      <c r="L133" s="263"/>
    </row>
    <row r="134" spans="2:12" ht="18" customHeight="1" x14ac:dyDescent="0.3">
      <c r="B134" s="266"/>
      <c r="C134" s="9" t="s">
        <v>5756</v>
      </c>
      <c r="D134" s="15">
        <f t="shared" si="12"/>
        <v>0.32500000000000001</v>
      </c>
      <c r="E134" s="9">
        <v>0.5</v>
      </c>
      <c r="F134" s="12">
        <f t="shared" si="13"/>
        <v>0</v>
      </c>
      <c r="G134" s="12">
        <f t="shared" si="14"/>
        <v>0</v>
      </c>
      <c r="H134" s="262"/>
      <c r="I134" s="262"/>
      <c r="J134" s="262"/>
      <c r="K134" s="262"/>
      <c r="L134" s="263"/>
    </row>
    <row r="135" spans="2:12" ht="18" customHeight="1" x14ac:dyDescent="0.3">
      <c r="B135" s="266"/>
      <c r="C135" s="9" t="s">
        <v>39</v>
      </c>
      <c r="D135" s="15">
        <f t="shared" si="12"/>
        <v>0.65</v>
      </c>
      <c r="E135" s="9">
        <v>1</v>
      </c>
      <c r="F135" s="12">
        <f t="shared" si="13"/>
        <v>0</v>
      </c>
      <c r="G135" s="12">
        <f t="shared" si="14"/>
        <v>0</v>
      </c>
      <c r="H135" s="262"/>
      <c r="I135" s="262"/>
      <c r="J135" s="262"/>
      <c r="K135" s="262"/>
      <c r="L135" s="263"/>
    </row>
    <row r="136" spans="2:12" ht="18" customHeight="1" x14ac:dyDescent="0.3">
      <c r="B136" s="266"/>
      <c r="C136" s="9" t="s">
        <v>25</v>
      </c>
      <c r="D136" s="15">
        <f t="shared" si="12"/>
        <v>1.3</v>
      </c>
      <c r="E136" s="9">
        <v>2</v>
      </c>
      <c r="F136" s="12">
        <f t="shared" si="13"/>
        <v>0</v>
      </c>
      <c r="G136" s="12">
        <f t="shared" si="14"/>
        <v>0</v>
      </c>
      <c r="H136" s="262"/>
      <c r="I136" s="262"/>
      <c r="J136" s="262"/>
      <c r="K136" s="262"/>
      <c r="L136" s="263"/>
    </row>
    <row r="137" spans="2:12" ht="18" customHeight="1" x14ac:dyDescent="0.3">
      <c r="B137" s="187" t="s">
        <v>5758</v>
      </c>
      <c r="C137" s="9" t="s">
        <v>91</v>
      </c>
      <c r="D137" s="15">
        <f t="shared" si="12"/>
        <v>19.5</v>
      </c>
      <c r="E137" s="9">
        <v>30</v>
      </c>
      <c r="F137" s="12">
        <f t="shared" si="13"/>
        <v>0</v>
      </c>
      <c r="G137" s="12">
        <f t="shared" si="14"/>
        <v>0</v>
      </c>
      <c r="H137" s="223" t="s">
        <v>5757</v>
      </c>
      <c r="I137" s="223"/>
      <c r="J137" s="223"/>
      <c r="K137" s="223"/>
      <c r="L137" s="224"/>
    </row>
    <row r="138" spans="2:12" ht="18" customHeight="1" x14ac:dyDescent="0.3">
      <c r="B138" s="187"/>
      <c r="C138" s="9" t="s">
        <v>20</v>
      </c>
      <c r="D138" s="15">
        <f t="shared" si="12"/>
        <v>0.65</v>
      </c>
      <c r="E138" s="9">
        <v>1</v>
      </c>
      <c r="F138" s="12">
        <f t="shared" si="13"/>
        <v>0</v>
      </c>
      <c r="G138" s="12">
        <f t="shared" si="14"/>
        <v>0</v>
      </c>
      <c r="H138" s="223"/>
      <c r="I138" s="223"/>
      <c r="J138" s="223"/>
      <c r="K138" s="223"/>
      <c r="L138" s="224"/>
    </row>
    <row r="139" spans="2:12" ht="18" customHeight="1" x14ac:dyDescent="0.3">
      <c r="B139" s="187"/>
      <c r="C139" s="9" t="s">
        <v>5756</v>
      </c>
      <c r="D139" s="15">
        <f t="shared" si="12"/>
        <v>0.32500000000000001</v>
      </c>
      <c r="E139" s="9">
        <v>0.5</v>
      </c>
      <c r="F139" s="12">
        <f t="shared" si="13"/>
        <v>0</v>
      </c>
      <c r="G139" s="12">
        <f t="shared" si="14"/>
        <v>0</v>
      </c>
      <c r="H139" s="223"/>
      <c r="I139" s="223"/>
      <c r="J139" s="223"/>
      <c r="K139" s="223"/>
      <c r="L139" s="224"/>
    </row>
    <row r="140" spans="2:12" ht="18" customHeight="1" x14ac:dyDescent="0.3">
      <c r="B140" s="187"/>
      <c r="C140" s="9" t="s">
        <v>5755</v>
      </c>
      <c r="D140" s="15">
        <f t="shared" si="12"/>
        <v>0.65</v>
      </c>
      <c r="E140" s="9">
        <v>1</v>
      </c>
      <c r="F140" s="12">
        <f t="shared" si="13"/>
        <v>0</v>
      </c>
      <c r="G140" s="12">
        <f t="shared" si="14"/>
        <v>0</v>
      </c>
      <c r="H140" s="223"/>
      <c r="I140" s="223"/>
      <c r="J140" s="223"/>
      <c r="K140" s="223"/>
      <c r="L140" s="224"/>
    </row>
    <row r="141" spans="2:12" ht="18" customHeight="1" x14ac:dyDescent="0.3">
      <c r="B141" s="187"/>
      <c r="C141" s="9" t="s">
        <v>53</v>
      </c>
      <c r="D141" s="15">
        <f t="shared" si="12"/>
        <v>0.13</v>
      </c>
      <c r="E141" s="9">
        <v>0.2</v>
      </c>
      <c r="F141" s="12">
        <f t="shared" si="13"/>
        <v>0</v>
      </c>
      <c r="G141" s="12">
        <f t="shared" si="14"/>
        <v>0</v>
      </c>
      <c r="H141" s="223"/>
      <c r="I141" s="223"/>
      <c r="J141" s="223"/>
      <c r="K141" s="223"/>
      <c r="L141" s="224"/>
    </row>
    <row r="142" spans="2:12" ht="18" customHeight="1" x14ac:dyDescent="0.3">
      <c r="B142" s="187"/>
      <c r="C142" s="9" t="s">
        <v>5754</v>
      </c>
      <c r="D142" s="15">
        <f t="shared" si="12"/>
        <v>0.65</v>
      </c>
      <c r="E142" s="9">
        <v>1</v>
      </c>
      <c r="F142" s="12">
        <f t="shared" si="13"/>
        <v>0</v>
      </c>
      <c r="G142" s="12">
        <f t="shared" si="14"/>
        <v>0</v>
      </c>
      <c r="H142" s="223"/>
      <c r="I142" s="223"/>
      <c r="J142" s="223"/>
      <c r="K142" s="223"/>
      <c r="L142" s="224"/>
    </row>
    <row r="143" spans="2:12" ht="18" customHeight="1" thickBot="1" x14ac:dyDescent="0.35">
      <c r="B143" s="27" t="s">
        <v>5753</v>
      </c>
      <c r="C143" s="21" t="s">
        <v>33</v>
      </c>
      <c r="D143" s="28">
        <f t="shared" si="12"/>
        <v>13</v>
      </c>
      <c r="E143" s="23">
        <v>20</v>
      </c>
      <c r="F143" s="24">
        <f t="shared" si="13"/>
        <v>0</v>
      </c>
      <c r="G143" s="24">
        <f t="shared" si="14"/>
        <v>0</v>
      </c>
      <c r="H143" s="228" t="s">
        <v>34</v>
      </c>
      <c r="I143" s="229"/>
      <c r="J143" s="229"/>
      <c r="K143" s="229"/>
      <c r="L143" s="230"/>
    </row>
    <row r="144" spans="2:12" ht="72" customHeight="1" thickTop="1" x14ac:dyDescent="0.3">
      <c r="B144" s="190"/>
      <c r="C144" s="190"/>
      <c r="D144" s="190"/>
      <c r="E144" s="190"/>
      <c r="F144" s="190"/>
      <c r="G144" s="190"/>
      <c r="H144" s="190"/>
      <c r="I144" s="190"/>
      <c r="J144" s="190"/>
      <c r="K144" s="190"/>
      <c r="L144" s="190"/>
    </row>
  </sheetData>
  <mergeCells count="82">
    <mergeCell ref="C119:C120"/>
    <mergeCell ref="D119:E119"/>
    <mergeCell ref="F119:G119"/>
    <mergeCell ref="H119:L120"/>
    <mergeCell ref="B129:B136"/>
    <mergeCell ref="H129:L136"/>
    <mergeCell ref="B123:B128"/>
    <mergeCell ref="H123:L128"/>
    <mergeCell ref="B10:B11"/>
    <mergeCell ref="H10:L11"/>
    <mergeCell ref="B12:B17"/>
    <mergeCell ref="H12:L17"/>
    <mergeCell ref="B144:L144"/>
    <mergeCell ref="H143:L143"/>
    <mergeCell ref="H115:L115"/>
    <mergeCell ref="B116:L116"/>
    <mergeCell ref="B118:L118"/>
    <mergeCell ref="B119:B120"/>
    <mergeCell ref="B137:B142"/>
    <mergeCell ref="H137:L142"/>
    <mergeCell ref="B121:B122"/>
    <mergeCell ref="H121:L122"/>
    <mergeCell ref="H78:L83"/>
    <mergeCell ref="H84:L84"/>
    <mergeCell ref="B90:B91"/>
    <mergeCell ref="H90:L91"/>
    <mergeCell ref="F88:G88"/>
    <mergeCell ref="H88:L89"/>
    <mergeCell ref="B62:B63"/>
    <mergeCell ref="H62:L63"/>
    <mergeCell ref="B109:B114"/>
    <mergeCell ref="H109:L114"/>
    <mergeCell ref="B92:B99"/>
    <mergeCell ref="H92:L99"/>
    <mergeCell ref="B100:B108"/>
    <mergeCell ref="H100:L108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F33:G33"/>
    <mergeCell ref="H33:L34"/>
    <mergeCell ref="B33:B34"/>
    <mergeCell ref="C33:C34"/>
    <mergeCell ref="D33:E33"/>
    <mergeCell ref="B24:B28"/>
    <mergeCell ref="H24:L28"/>
    <mergeCell ref="B18:B23"/>
    <mergeCell ref="H18:L23"/>
    <mergeCell ref="B60:B61"/>
    <mergeCell ref="H29:L29"/>
    <mergeCell ref="B30:L30"/>
    <mergeCell ref="C60:C61"/>
    <mergeCell ref="D60:E60"/>
    <mergeCell ref="H56:L56"/>
    <mergeCell ref="B57:L57"/>
    <mergeCell ref="H35:L35"/>
    <mergeCell ref="B36:B42"/>
    <mergeCell ref="H36:L42"/>
    <mergeCell ref="B43:B49"/>
    <mergeCell ref="B32:L32"/>
    <mergeCell ref="H43:L49"/>
    <mergeCell ref="B78:B83"/>
    <mergeCell ref="B88:B89"/>
    <mergeCell ref="C88:C89"/>
    <mergeCell ref="D88:E88"/>
    <mergeCell ref="B85:L85"/>
    <mergeCell ref="B87:L87"/>
    <mergeCell ref="B59:L59"/>
    <mergeCell ref="F60:G60"/>
    <mergeCell ref="B50:B55"/>
    <mergeCell ref="H50:L55"/>
    <mergeCell ref="B64:B69"/>
    <mergeCell ref="H64:L69"/>
    <mergeCell ref="B70:B77"/>
    <mergeCell ref="H70:L77"/>
    <mergeCell ref="H60:L61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0" max="12" man="1"/>
    <brk id="57" max="12" man="1"/>
    <brk id="85" max="12" man="1"/>
    <brk id="116" max="12" man="1"/>
  </rowBreaks>
  <colBreaks count="1" manualBreakCount="1">
    <brk id="1" max="134" man="1"/>
  </colBreaks>
  <drawing r:id="rId2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>
    <pageSetUpPr fitToPage="1"/>
  </sheetPr>
  <dimension ref="A1:M131"/>
  <sheetViews>
    <sheetView zoomScaleNormal="100" zoomScaleSheetLayoutView="40" workbookViewId="0">
      <selection activeCell="B2" sqref="B2:B3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5869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5868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370" t="s">
        <v>5867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287" t="s">
        <v>5866</v>
      </c>
      <c r="C10" s="14" t="s">
        <v>259</v>
      </c>
      <c r="D10" s="19">
        <f t="shared" ref="D10:D28" si="0">E10*0.65</f>
        <v>32.5</v>
      </c>
      <c r="E10" s="9">
        <v>50</v>
      </c>
      <c r="F10" s="12">
        <f t="shared" ref="F10:F28" si="1">D10*D$2</f>
        <v>0</v>
      </c>
      <c r="G10" s="12">
        <f t="shared" ref="G10:G28" si="2">E10*D$3</f>
        <v>0</v>
      </c>
      <c r="H10" s="208" t="s">
        <v>5865</v>
      </c>
      <c r="I10" s="209"/>
      <c r="J10" s="209"/>
      <c r="K10" s="209"/>
      <c r="L10" s="210"/>
    </row>
    <row r="11" spans="2:12" ht="18" customHeight="1" x14ac:dyDescent="0.3">
      <c r="B11" s="298"/>
      <c r="C11" s="14" t="s">
        <v>597</v>
      </c>
      <c r="D11" s="15">
        <f t="shared" si="0"/>
        <v>19.5</v>
      </c>
      <c r="E11" s="9">
        <v>30</v>
      </c>
      <c r="F11" s="12">
        <f t="shared" si="1"/>
        <v>0</v>
      </c>
      <c r="G11" s="12">
        <f t="shared" si="2"/>
        <v>0</v>
      </c>
      <c r="H11" s="211"/>
      <c r="I11" s="212"/>
      <c r="J11" s="212"/>
      <c r="K11" s="212"/>
      <c r="L11" s="213"/>
    </row>
    <row r="12" spans="2:12" ht="18" customHeight="1" x14ac:dyDescent="0.3">
      <c r="B12" s="298"/>
      <c r="C12" s="14" t="s">
        <v>169</v>
      </c>
      <c r="D12" s="15">
        <f t="shared" si="0"/>
        <v>6.5</v>
      </c>
      <c r="E12" s="9">
        <v>10</v>
      </c>
      <c r="F12" s="12">
        <f t="shared" si="1"/>
        <v>0</v>
      </c>
      <c r="G12" s="12">
        <f t="shared" si="2"/>
        <v>0</v>
      </c>
      <c r="H12" s="211"/>
      <c r="I12" s="212"/>
      <c r="J12" s="212"/>
      <c r="K12" s="212"/>
      <c r="L12" s="213"/>
    </row>
    <row r="13" spans="2:12" ht="18" customHeight="1" x14ac:dyDescent="0.3">
      <c r="B13" s="298"/>
      <c r="C13" s="14" t="s">
        <v>189</v>
      </c>
      <c r="D13" s="15">
        <f t="shared" si="0"/>
        <v>3.25</v>
      </c>
      <c r="E13" s="9">
        <v>5</v>
      </c>
      <c r="F13" s="12">
        <f t="shared" si="1"/>
        <v>0</v>
      </c>
      <c r="G13" s="12">
        <f t="shared" si="2"/>
        <v>0</v>
      </c>
      <c r="H13" s="211"/>
      <c r="I13" s="212"/>
      <c r="J13" s="212"/>
      <c r="K13" s="212"/>
      <c r="L13" s="213"/>
    </row>
    <row r="14" spans="2:12" ht="18" customHeight="1" x14ac:dyDescent="0.3">
      <c r="B14" s="298"/>
      <c r="C14" s="14" t="s">
        <v>815</v>
      </c>
      <c r="D14" s="15">
        <f t="shared" si="0"/>
        <v>3.25</v>
      </c>
      <c r="E14" s="9">
        <v>5</v>
      </c>
      <c r="F14" s="12">
        <f t="shared" si="1"/>
        <v>0</v>
      </c>
      <c r="G14" s="12">
        <f t="shared" si="2"/>
        <v>0</v>
      </c>
      <c r="H14" s="211"/>
      <c r="I14" s="212"/>
      <c r="J14" s="212"/>
      <c r="K14" s="212"/>
      <c r="L14" s="213"/>
    </row>
    <row r="15" spans="2:12" ht="18" customHeight="1" x14ac:dyDescent="0.3">
      <c r="B15" s="298"/>
      <c r="C15" s="14" t="s">
        <v>178</v>
      </c>
      <c r="D15" s="15">
        <f t="shared" si="0"/>
        <v>3.25</v>
      </c>
      <c r="E15" s="9">
        <v>5</v>
      </c>
      <c r="F15" s="12">
        <f t="shared" si="1"/>
        <v>0</v>
      </c>
      <c r="G15" s="12">
        <f t="shared" si="2"/>
        <v>0</v>
      </c>
      <c r="H15" s="211"/>
      <c r="I15" s="212"/>
      <c r="J15" s="212"/>
      <c r="K15" s="212"/>
      <c r="L15" s="213"/>
    </row>
    <row r="16" spans="2:12" ht="18" customHeight="1" x14ac:dyDescent="0.3">
      <c r="B16" s="298"/>
      <c r="C16" s="14" t="s">
        <v>298</v>
      </c>
      <c r="D16" s="19">
        <f t="shared" si="0"/>
        <v>1.9500000000000002</v>
      </c>
      <c r="E16" s="9">
        <v>3</v>
      </c>
      <c r="F16" s="12">
        <f t="shared" si="1"/>
        <v>0</v>
      </c>
      <c r="G16" s="12">
        <f t="shared" si="2"/>
        <v>0</v>
      </c>
      <c r="H16" s="211"/>
      <c r="I16" s="212"/>
      <c r="J16" s="212"/>
      <c r="K16" s="212"/>
      <c r="L16" s="213"/>
    </row>
    <row r="17" spans="2:12" ht="18" customHeight="1" x14ac:dyDescent="0.3">
      <c r="B17" s="298"/>
      <c r="C17" s="14" t="s">
        <v>190</v>
      </c>
      <c r="D17" s="15">
        <f t="shared" si="0"/>
        <v>1.3</v>
      </c>
      <c r="E17" s="9">
        <v>2</v>
      </c>
      <c r="F17" s="12">
        <f t="shared" si="1"/>
        <v>0</v>
      </c>
      <c r="G17" s="12">
        <f t="shared" si="2"/>
        <v>0</v>
      </c>
      <c r="H17" s="214"/>
      <c r="I17" s="215"/>
      <c r="J17" s="215"/>
      <c r="K17" s="215"/>
      <c r="L17" s="216"/>
    </row>
    <row r="18" spans="2:12" ht="18" customHeight="1" x14ac:dyDescent="0.3">
      <c r="B18" s="187" t="s">
        <v>4976</v>
      </c>
      <c r="C18" s="14" t="s">
        <v>2929</v>
      </c>
      <c r="D18" s="15">
        <f t="shared" si="0"/>
        <v>6.5</v>
      </c>
      <c r="E18" s="11">
        <v>10</v>
      </c>
      <c r="F18" s="12">
        <f t="shared" si="1"/>
        <v>0</v>
      </c>
      <c r="G18" s="12">
        <f t="shared" si="2"/>
        <v>0</v>
      </c>
      <c r="H18" s="202" t="s">
        <v>4978</v>
      </c>
      <c r="I18" s="203"/>
      <c r="J18" s="203"/>
      <c r="K18" s="203"/>
      <c r="L18" s="204"/>
    </row>
    <row r="19" spans="2:12" ht="18" customHeight="1" x14ac:dyDescent="0.3">
      <c r="B19" s="187"/>
      <c r="C19" s="14" t="s">
        <v>178</v>
      </c>
      <c r="D19" s="19">
        <f t="shared" si="0"/>
        <v>1.9500000000000002</v>
      </c>
      <c r="E19" s="11">
        <v>3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8" customHeight="1" x14ac:dyDescent="0.3">
      <c r="B20" s="187"/>
      <c r="C20" s="14" t="s">
        <v>444</v>
      </c>
      <c r="D20" s="15">
        <f t="shared" si="0"/>
        <v>1.3</v>
      </c>
      <c r="E20" s="11">
        <v>2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8" customHeight="1" x14ac:dyDescent="0.3">
      <c r="B21" s="187"/>
      <c r="C21" s="14" t="s">
        <v>1601</v>
      </c>
      <c r="D21" s="15">
        <f t="shared" si="0"/>
        <v>1.3</v>
      </c>
      <c r="E21" s="11">
        <v>2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8" customHeight="1" x14ac:dyDescent="0.3">
      <c r="B22" s="187"/>
      <c r="C22" s="14" t="s">
        <v>298</v>
      </c>
      <c r="D22" s="15">
        <f t="shared" si="0"/>
        <v>1.3</v>
      </c>
      <c r="E22" s="11">
        <v>2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8" customHeight="1" x14ac:dyDescent="0.3">
      <c r="B23" s="187"/>
      <c r="C23" s="14" t="s">
        <v>1613</v>
      </c>
      <c r="D23" s="15">
        <f t="shared" si="0"/>
        <v>0.65</v>
      </c>
      <c r="E23" s="11">
        <v>1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8" customHeight="1" x14ac:dyDescent="0.3">
      <c r="B24" s="187"/>
      <c r="C24" s="82" t="s">
        <v>2499</v>
      </c>
      <c r="D24" s="15">
        <f t="shared" si="0"/>
        <v>0.16250000000000001</v>
      </c>
      <c r="E24" s="129">
        <v>0.25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8" customHeight="1" x14ac:dyDescent="0.3">
      <c r="B25" s="299" t="s">
        <v>5864</v>
      </c>
      <c r="C25" s="9" t="s">
        <v>5863</v>
      </c>
      <c r="D25" s="32">
        <f t="shared" si="0"/>
        <v>13</v>
      </c>
      <c r="E25" s="9">
        <v>20</v>
      </c>
      <c r="F25" s="12">
        <f t="shared" si="1"/>
        <v>0</v>
      </c>
      <c r="G25" s="12">
        <f t="shared" si="2"/>
        <v>0</v>
      </c>
      <c r="H25" s="202" t="s">
        <v>5862</v>
      </c>
      <c r="I25" s="203"/>
      <c r="J25" s="203"/>
      <c r="K25" s="203"/>
      <c r="L25" s="204"/>
    </row>
    <row r="26" spans="2:12" ht="18" customHeight="1" x14ac:dyDescent="0.3">
      <c r="B26" s="300"/>
      <c r="C26" s="9" t="s">
        <v>5861</v>
      </c>
      <c r="D26" s="31">
        <f t="shared" si="0"/>
        <v>6.5</v>
      </c>
      <c r="E26" s="9">
        <v>10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8" customHeight="1" x14ac:dyDescent="0.3">
      <c r="B27" s="301"/>
      <c r="C27" s="9" t="s">
        <v>5860</v>
      </c>
      <c r="D27" s="12">
        <f t="shared" si="0"/>
        <v>6.5</v>
      </c>
      <c r="E27" s="9">
        <v>10</v>
      </c>
      <c r="F27" s="12">
        <f t="shared" si="1"/>
        <v>0</v>
      </c>
      <c r="G27" s="12">
        <f t="shared" si="2"/>
        <v>0</v>
      </c>
      <c r="H27" s="270"/>
      <c r="I27" s="271"/>
      <c r="J27" s="271"/>
      <c r="K27" s="271"/>
      <c r="L27" s="272"/>
    </row>
    <row r="28" spans="2:12" ht="18" customHeight="1" thickBot="1" x14ac:dyDescent="0.35">
      <c r="B28" s="30" t="s">
        <v>114</v>
      </c>
      <c r="C28" s="21" t="s">
        <v>35</v>
      </c>
      <c r="D28" s="22">
        <f t="shared" si="0"/>
        <v>13</v>
      </c>
      <c r="E28" s="23">
        <v>20</v>
      </c>
      <c r="F28" s="79">
        <f t="shared" si="1"/>
        <v>0</v>
      </c>
      <c r="G28" s="24">
        <f t="shared" si="2"/>
        <v>0</v>
      </c>
      <c r="H28" s="188" t="s">
        <v>36</v>
      </c>
      <c r="I28" s="188"/>
      <c r="J28" s="188"/>
      <c r="K28" s="188"/>
      <c r="L28" s="189"/>
    </row>
    <row r="29" spans="2:12" ht="72" customHeight="1" thickTop="1" x14ac:dyDescent="0.3">
      <c r="B29" s="190"/>
      <c r="C29" s="190"/>
      <c r="D29" s="190"/>
      <c r="E29" s="190"/>
      <c r="F29" s="190"/>
      <c r="G29" s="190"/>
      <c r="H29" s="190"/>
      <c r="I29" s="190"/>
      <c r="J29" s="190"/>
      <c r="K29" s="190"/>
      <c r="L29" s="190"/>
    </row>
    <row r="30" spans="2:12" ht="18" customHeight="1" thickBot="1" x14ac:dyDescent="0.35"/>
    <row r="31" spans="2:12" ht="21" customHeight="1" thickTop="1" x14ac:dyDescent="0.3">
      <c r="B31" s="217" t="s">
        <v>5859</v>
      </c>
      <c r="C31" s="218"/>
      <c r="D31" s="218"/>
      <c r="E31" s="218"/>
      <c r="F31" s="218"/>
      <c r="G31" s="218"/>
      <c r="H31" s="218"/>
      <c r="I31" s="218"/>
      <c r="J31" s="218"/>
      <c r="K31" s="218"/>
      <c r="L31" s="219"/>
    </row>
    <row r="32" spans="2:12" ht="18" customHeight="1" x14ac:dyDescent="0.3">
      <c r="B32" s="220" t="s">
        <v>3</v>
      </c>
      <c r="C32" s="221" t="s">
        <v>4</v>
      </c>
      <c r="D32" s="221" t="s">
        <v>5</v>
      </c>
      <c r="E32" s="221"/>
      <c r="F32" s="221" t="s">
        <v>6</v>
      </c>
      <c r="G32" s="221"/>
      <c r="H32" s="221" t="s">
        <v>7</v>
      </c>
      <c r="I32" s="221"/>
      <c r="J32" s="221"/>
      <c r="K32" s="221"/>
      <c r="L32" s="222"/>
    </row>
    <row r="33" spans="2:12" ht="18" customHeight="1" x14ac:dyDescent="0.3">
      <c r="B33" s="220"/>
      <c r="C33" s="221"/>
      <c r="D33" s="6" t="s">
        <v>1</v>
      </c>
      <c r="E33" s="6" t="s">
        <v>2</v>
      </c>
      <c r="F33" s="38" t="s">
        <v>1</v>
      </c>
      <c r="G33" s="39" t="s">
        <v>2</v>
      </c>
      <c r="H33" s="221"/>
      <c r="I33" s="221"/>
      <c r="J33" s="221"/>
      <c r="K33" s="221"/>
      <c r="L33" s="222"/>
    </row>
    <row r="34" spans="2:12" ht="18" customHeight="1" x14ac:dyDescent="0.3">
      <c r="B34" s="225" t="s">
        <v>1012</v>
      </c>
      <c r="C34" s="41" t="s">
        <v>13</v>
      </c>
      <c r="D34" s="10">
        <f t="shared" ref="D34:D52" si="3">E34*0.65</f>
        <v>32.5</v>
      </c>
      <c r="E34" s="11">
        <v>50</v>
      </c>
      <c r="F34" s="12">
        <f t="shared" ref="F34:F52" si="4">D34*D$2</f>
        <v>0</v>
      </c>
      <c r="G34" s="12">
        <f t="shared" ref="G34:G52" si="5">E34*D$3</f>
        <v>0</v>
      </c>
      <c r="H34" s="193" t="s">
        <v>1930</v>
      </c>
      <c r="I34" s="194"/>
      <c r="J34" s="194"/>
      <c r="K34" s="194"/>
      <c r="L34" s="195"/>
    </row>
    <row r="35" spans="2:12" ht="18" customHeight="1" x14ac:dyDescent="0.3">
      <c r="B35" s="227"/>
      <c r="C35" s="41" t="s">
        <v>1683</v>
      </c>
      <c r="D35" s="10">
        <f t="shared" si="3"/>
        <v>1.625</v>
      </c>
      <c r="E35" s="11">
        <v>2.5</v>
      </c>
      <c r="F35" s="12">
        <f t="shared" si="4"/>
        <v>0</v>
      </c>
      <c r="G35" s="12">
        <f t="shared" si="5"/>
        <v>0</v>
      </c>
      <c r="H35" s="196"/>
      <c r="I35" s="197"/>
      <c r="J35" s="197"/>
      <c r="K35" s="197"/>
      <c r="L35" s="198"/>
    </row>
    <row r="36" spans="2:12" ht="18" customHeight="1" x14ac:dyDescent="0.3">
      <c r="B36" s="225" t="s">
        <v>5276</v>
      </c>
      <c r="C36" s="9" t="s">
        <v>1846</v>
      </c>
      <c r="D36" s="132">
        <f t="shared" si="3"/>
        <v>13</v>
      </c>
      <c r="E36" s="9">
        <v>20</v>
      </c>
      <c r="F36" s="12">
        <f t="shared" si="4"/>
        <v>0</v>
      </c>
      <c r="G36" s="12">
        <f t="shared" si="5"/>
        <v>0</v>
      </c>
      <c r="H36" s="193" t="s">
        <v>5275</v>
      </c>
      <c r="I36" s="194"/>
      <c r="J36" s="194"/>
      <c r="K36" s="194"/>
      <c r="L36" s="195"/>
    </row>
    <row r="37" spans="2:12" ht="18" customHeight="1" x14ac:dyDescent="0.3">
      <c r="B37" s="226"/>
      <c r="C37" s="9" t="s">
        <v>2689</v>
      </c>
      <c r="D37" s="19">
        <f t="shared" si="3"/>
        <v>9.75</v>
      </c>
      <c r="E37" s="11">
        <v>15</v>
      </c>
      <c r="F37" s="12">
        <f t="shared" si="4"/>
        <v>0</v>
      </c>
      <c r="G37" s="12">
        <f t="shared" si="5"/>
        <v>0</v>
      </c>
      <c r="H37" s="199"/>
      <c r="I37" s="200"/>
      <c r="J37" s="200"/>
      <c r="K37" s="200"/>
      <c r="L37" s="201"/>
    </row>
    <row r="38" spans="2:12" ht="18" customHeight="1" x14ac:dyDescent="0.3">
      <c r="B38" s="226"/>
      <c r="C38" s="9" t="s">
        <v>1601</v>
      </c>
      <c r="D38" s="15">
        <f t="shared" si="3"/>
        <v>1.3</v>
      </c>
      <c r="E38" s="11">
        <v>2</v>
      </c>
      <c r="F38" s="12">
        <f t="shared" si="4"/>
        <v>0</v>
      </c>
      <c r="G38" s="12">
        <f t="shared" si="5"/>
        <v>0</v>
      </c>
      <c r="H38" s="199"/>
      <c r="I38" s="200"/>
      <c r="J38" s="200"/>
      <c r="K38" s="200"/>
      <c r="L38" s="201"/>
    </row>
    <row r="39" spans="2:12" ht="18" customHeight="1" x14ac:dyDescent="0.3">
      <c r="B39" s="226"/>
      <c r="C39" s="9" t="s">
        <v>1536</v>
      </c>
      <c r="D39" s="15">
        <f t="shared" si="3"/>
        <v>1.3</v>
      </c>
      <c r="E39" s="11">
        <v>2</v>
      </c>
      <c r="F39" s="12">
        <f t="shared" si="4"/>
        <v>0</v>
      </c>
      <c r="G39" s="12">
        <f t="shared" si="5"/>
        <v>0</v>
      </c>
      <c r="H39" s="199"/>
      <c r="I39" s="200"/>
      <c r="J39" s="200"/>
      <c r="K39" s="200"/>
      <c r="L39" s="201"/>
    </row>
    <row r="40" spans="2:12" ht="18" customHeight="1" x14ac:dyDescent="0.3">
      <c r="B40" s="226"/>
      <c r="C40" s="9" t="s">
        <v>4319</v>
      </c>
      <c r="D40" s="15">
        <f t="shared" si="3"/>
        <v>0.65</v>
      </c>
      <c r="E40" s="11">
        <v>1</v>
      </c>
      <c r="F40" s="12">
        <f t="shared" si="4"/>
        <v>0</v>
      </c>
      <c r="G40" s="12">
        <f t="shared" si="5"/>
        <v>0</v>
      </c>
      <c r="H40" s="199"/>
      <c r="I40" s="200"/>
      <c r="J40" s="200"/>
      <c r="K40" s="200"/>
      <c r="L40" s="201"/>
    </row>
    <row r="41" spans="2:12" ht="18" customHeight="1" x14ac:dyDescent="0.3">
      <c r="B41" s="227"/>
      <c r="C41" s="9" t="s">
        <v>186</v>
      </c>
      <c r="D41" s="15">
        <f t="shared" si="3"/>
        <v>0.65</v>
      </c>
      <c r="E41" s="11">
        <v>1</v>
      </c>
      <c r="F41" s="12">
        <f t="shared" si="4"/>
        <v>0</v>
      </c>
      <c r="G41" s="12">
        <f t="shared" si="5"/>
        <v>0</v>
      </c>
      <c r="H41" s="196"/>
      <c r="I41" s="197"/>
      <c r="J41" s="197"/>
      <c r="K41" s="197"/>
      <c r="L41" s="198"/>
    </row>
    <row r="42" spans="2:12" ht="18" customHeight="1" x14ac:dyDescent="0.3">
      <c r="B42" s="312" t="s">
        <v>5858</v>
      </c>
      <c r="C42" s="9" t="s">
        <v>5857</v>
      </c>
      <c r="D42" s="15">
        <f t="shared" si="3"/>
        <v>9.75</v>
      </c>
      <c r="E42" s="9">
        <v>15</v>
      </c>
      <c r="F42" s="12">
        <f t="shared" si="4"/>
        <v>0</v>
      </c>
      <c r="G42" s="12">
        <f t="shared" si="5"/>
        <v>0</v>
      </c>
      <c r="H42" s="202" t="s">
        <v>5856</v>
      </c>
      <c r="I42" s="203"/>
      <c r="J42" s="203"/>
      <c r="K42" s="203"/>
      <c r="L42" s="204"/>
    </row>
    <row r="43" spans="2:12" ht="18" customHeight="1" x14ac:dyDescent="0.3">
      <c r="B43" s="312"/>
      <c r="C43" s="9" t="s">
        <v>22</v>
      </c>
      <c r="D43" s="15">
        <f t="shared" si="3"/>
        <v>6.5</v>
      </c>
      <c r="E43" s="9">
        <v>10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8" customHeight="1" x14ac:dyDescent="0.3">
      <c r="B44" s="312"/>
      <c r="C44" s="9" t="s">
        <v>3749</v>
      </c>
      <c r="D44" s="15">
        <f t="shared" si="3"/>
        <v>3.25</v>
      </c>
      <c r="E44" s="9">
        <v>5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8" customHeight="1" x14ac:dyDescent="0.3">
      <c r="B45" s="312"/>
      <c r="C45" s="9" t="s">
        <v>1523</v>
      </c>
      <c r="D45" s="15">
        <f t="shared" si="3"/>
        <v>6.5</v>
      </c>
      <c r="E45" s="9">
        <v>10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8" customHeight="1" x14ac:dyDescent="0.3">
      <c r="B46" s="312"/>
      <c r="C46" s="9" t="s">
        <v>24</v>
      </c>
      <c r="D46" s="15">
        <f t="shared" si="3"/>
        <v>0.32500000000000001</v>
      </c>
      <c r="E46" s="9">
        <v>0.5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8" customHeight="1" x14ac:dyDescent="0.3">
      <c r="B47" s="312"/>
      <c r="C47" s="9" t="s">
        <v>25</v>
      </c>
      <c r="D47" s="19">
        <f t="shared" si="3"/>
        <v>1.9500000000000002</v>
      </c>
      <c r="E47" s="9">
        <v>3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8" customHeight="1" x14ac:dyDescent="0.3">
      <c r="B48" s="225" t="s">
        <v>113</v>
      </c>
      <c r="C48" s="9" t="s">
        <v>26</v>
      </c>
      <c r="D48" s="19">
        <f t="shared" si="3"/>
        <v>13</v>
      </c>
      <c r="E48" s="9">
        <v>20</v>
      </c>
      <c r="F48" s="12">
        <f t="shared" si="4"/>
        <v>0</v>
      </c>
      <c r="G48" s="12">
        <f t="shared" si="5"/>
        <v>0</v>
      </c>
      <c r="H48" s="202" t="s">
        <v>32</v>
      </c>
      <c r="I48" s="203"/>
      <c r="J48" s="203"/>
      <c r="K48" s="203"/>
      <c r="L48" s="204"/>
    </row>
    <row r="49" spans="2:12" ht="18" customHeight="1" x14ac:dyDescent="0.3">
      <c r="B49" s="226"/>
      <c r="C49" s="9" t="s">
        <v>27</v>
      </c>
      <c r="D49" s="19">
        <f t="shared" si="3"/>
        <v>1.9500000000000002</v>
      </c>
      <c r="E49" s="9">
        <v>3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8" customHeight="1" x14ac:dyDescent="0.3">
      <c r="B50" s="226"/>
      <c r="C50" s="9" t="s">
        <v>28</v>
      </c>
      <c r="D50" s="19">
        <f t="shared" si="3"/>
        <v>1.9500000000000002</v>
      </c>
      <c r="E50" s="9">
        <v>3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8" customHeight="1" x14ac:dyDescent="0.3">
      <c r="B51" s="227"/>
      <c r="C51" s="9" t="s">
        <v>1613</v>
      </c>
      <c r="D51" s="15">
        <f t="shared" si="3"/>
        <v>0.32500000000000001</v>
      </c>
      <c r="E51" s="9">
        <v>0.5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8" customHeight="1" thickBot="1" x14ac:dyDescent="0.35">
      <c r="B52" s="36" t="s">
        <v>1541</v>
      </c>
      <c r="C52" s="37" t="s">
        <v>1687</v>
      </c>
      <c r="D52" s="24">
        <f t="shared" si="3"/>
        <v>13</v>
      </c>
      <c r="E52" s="77">
        <v>20</v>
      </c>
      <c r="F52" s="78">
        <f t="shared" si="4"/>
        <v>0</v>
      </c>
      <c r="G52" s="78">
        <f t="shared" si="5"/>
        <v>0</v>
      </c>
      <c r="H52" s="228" t="s">
        <v>1827</v>
      </c>
      <c r="I52" s="229"/>
      <c r="J52" s="229"/>
      <c r="K52" s="229"/>
      <c r="L52" s="230"/>
    </row>
    <row r="53" spans="2:12" ht="72" customHeight="1" thickTop="1" x14ac:dyDescent="0.3"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</row>
    <row r="54" spans="2:12" ht="17.25" thickBot="1" x14ac:dyDescent="0.35"/>
    <row r="55" spans="2:12" ht="21" customHeight="1" thickTop="1" x14ac:dyDescent="0.3">
      <c r="B55" s="217" t="s">
        <v>5855</v>
      </c>
      <c r="C55" s="218"/>
      <c r="D55" s="218"/>
      <c r="E55" s="218"/>
      <c r="F55" s="218"/>
      <c r="G55" s="218"/>
      <c r="H55" s="218"/>
      <c r="I55" s="218"/>
      <c r="J55" s="218"/>
      <c r="K55" s="218"/>
      <c r="L55" s="219"/>
    </row>
    <row r="56" spans="2:12" ht="18" customHeight="1" x14ac:dyDescent="0.3">
      <c r="B56" s="220" t="s">
        <v>3</v>
      </c>
      <c r="C56" s="221" t="s">
        <v>4</v>
      </c>
      <c r="D56" s="221" t="s">
        <v>5</v>
      </c>
      <c r="E56" s="221"/>
      <c r="F56" s="221" t="s">
        <v>6</v>
      </c>
      <c r="G56" s="221"/>
      <c r="H56" s="221" t="s">
        <v>7</v>
      </c>
      <c r="I56" s="221"/>
      <c r="J56" s="221"/>
      <c r="K56" s="221"/>
      <c r="L56" s="222"/>
    </row>
    <row r="57" spans="2:12" ht="18" customHeight="1" x14ac:dyDescent="0.3">
      <c r="B57" s="220"/>
      <c r="C57" s="221"/>
      <c r="D57" s="6" t="s">
        <v>1</v>
      </c>
      <c r="E57" s="6" t="s">
        <v>2</v>
      </c>
      <c r="F57" s="38" t="s">
        <v>1</v>
      </c>
      <c r="G57" s="39" t="s">
        <v>2</v>
      </c>
      <c r="H57" s="221"/>
      <c r="I57" s="221"/>
      <c r="J57" s="221"/>
      <c r="K57" s="221"/>
      <c r="L57" s="222"/>
    </row>
    <row r="58" spans="2:12" ht="18" customHeight="1" x14ac:dyDescent="0.3">
      <c r="B58" s="225" t="s">
        <v>1707</v>
      </c>
      <c r="C58" s="9" t="s">
        <v>259</v>
      </c>
      <c r="D58" s="10">
        <f t="shared" ref="D58:D82" si="6">E58*0.65</f>
        <v>32.5</v>
      </c>
      <c r="E58" s="11">
        <v>50</v>
      </c>
      <c r="F58" s="12">
        <f t="shared" ref="F58:F82" si="7">D58*D$2</f>
        <v>0</v>
      </c>
      <c r="G58" s="12">
        <f t="shared" ref="G58:G82" si="8">E58*D$3</f>
        <v>0</v>
      </c>
      <c r="H58" s="193" t="s">
        <v>1474</v>
      </c>
      <c r="I58" s="194"/>
      <c r="J58" s="194"/>
      <c r="K58" s="194"/>
      <c r="L58" s="195"/>
    </row>
    <row r="59" spans="2:12" ht="18" customHeight="1" x14ac:dyDescent="0.3">
      <c r="B59" s="227"/>
      <c r="C59" s="9" t="s">
        <v>99</v>
      </c>
      <c r="D59" s="10">
        <f t="shared" si="6"/>
        <v>1.625</v>
      </c>
      <c r="E59" s="11">
        <v>2.5</v>
      </c>
      <c r="F59" s="12">
        <f t="shared" si="7"/>
        <v>0</v>
      </c>
      <c r="G59" s="12">
        <f t="shared" si="8"/>
        <v>0</v>
      </c>
      <c r="H59" s="196"/>
      <c r="I59" s="197"/>
      <c r="J59" s="197"/>
      <c r="K59" s="197"/>
      <c r="L59" s="198"/>
    </row>
    <row r="60" spans="2:12" ht="18" customHeight="1" x14ac:dyDescent="0.3">
      <c r="B60" s="187" t="s">
        <v>1949</v>
      </c>
      <c r="C60" s="14" t="s">
        <v>227</v>
      </c>
      <c r="D60" s="10">
        <f t="shared" si="6"/>
        <v>9.75</v>
      </c>
      <c r="E60" s="9">
        <v>15</v>
      </c>
      <c r="F60" s="12">
        <f t="shared" si="7"/>
        <v>0</v>
      </c>
      <c r="G60" s="12">
        <f t="shared" si="8"/>
        <v>0</v>
      </c>
      <c r="H60" s="262" t="s">
        <v>4638</v>
      </c>
      <c r="I60" s="262"/>
      <c r="J60" s="262"/>
      <c r="K60" s="262"/>
      <c r="L60" s="263"/>
    </row>
    <row r="61" spans="2:12" ht="18" customHeight="1" x14ac:dyDescent="0.3">
      <c r="B61" s="187"/>
      <c r="C61" s="14" t="s">
        <v>23</v>
      </c>
      <c r="D61" s="10">
        <f t="shared" si="6"/>
        <v>3.25</v>
      </c>
      <c r="E61" s="9">
        <v>5</v>
      </c>
      <c r="F61" s="12">
        <f t="shared" si="7"/>
        <v>0</v>
      </c>
      <c r="G61" s="12">
        <f t="shared" si="8"/>
        <v>0</v>
      </c>
      <c r="H61" s="262"/>
      <c r="I61" s="262"/>
      <c r="J61" s="262"/>
      <c r="K61" s="262"/>
      <c r="L61" s="263"/>
    </row>
    <row r="62" spans="2:12" ht="18" customHeight="1" x14ac:dyDescent="0.3">
      <c r="B62" s="187"/>
      <c r="C62" s="14" t="s">
        <v>22</v>
      </c>
      <c r="D62" s="10">
        <f t="shared" si="6"/>
        <v>3.25</v>
      </c>
      <c r="E62" s="9">
        <v>5</v>
      </c>
      <c r="F62" s="12">
        <f t="shared" si="7"/>
        <v>0</v>
      </c>
      <c r="G62" s="12">
        <f t="shared" si="8"/>
        <v>0</v>
      </c>
      <c r="H62" s="262"/>
      <c r="I62" s="262"/>
      <c r="J62" s="262"/>
      <c r="K62" s="262"/>
      <c r="L62" s="263"/>
    </row>
    <row r="63" spans="2:12" ht="18" customHeight="1" x14ac:dyDescent="0.3">
      <c r="B63" s="187"/>
      <c r="C63" s="14" t="s">
        <v>263</v>
      </c>
      <c r="D63" s="10">
        <f t="shared" si="6"/>
        <v>3.25</v>
      </c>
      <c r="E63" s="9">
        <v>5</v>
      </c>
      <c r="F63" s="12">
        <f t="shared" si="7"/>
        <v>0</v>
      </c>
      <c r="G63" s="12">
        <f t="shared" si="8"/>
        <v>0</v>
      </c>
      <c r="H63" s="262"/>
      <c r="I63" s="262"/>
      <c r="J63" s="262"/>
      <c r="K63" s="262"/>
      <c r="L63" s="263"/>
    </row>
    <row r="64" spans="2:12" ht="18" customHeight="1" x14ac:dyDescent="0.3">
      <c r="B64" s="187"/>
      <c r="C64" s="14" t="s">
        <v>17</v>
      </c>
      <c r="D64" s="26">
        <f t="shared" si="6"/>
        <v>1.9500000000000002</v>
      </c>
      <c r="E64" s="9">
        <v>3</v>
      </c>
      <c r="F64" s="12">
        <f t="shared" si="7"/>
        <v>0</v>
      </c>
      <c r="G64" s="12">
        <f t="shared" si="8"/>
        <v>0</v>
      </c>
      <c r="H64" s="262"/>
      <c r="I64" s="262"/>
      <c r="J64" s="262"/>
      <c r="K64" s="262"/>
      <c r="L64" s="263"/>
    </row>
    <row r="65" spans="2:12" ht="18" customHeight="1" x14ac:dyDescent="0.3">
      <c r="B65" s="187"/>
      <c r="C65" s="14" t="s">
        <v>16</v>
      </c>
      <c r="D65" s="26">
        <f t="shared" si="6"/>
        <v>1.9500000000000002</v>
      </c>
      <c r="E65" s="9">
        <v>3</v>
      </c>
      <c r="F65" s="12">
        <f t="shared" si="7"/>
        <v>0</v>
      </c>
      <c r="G65" s="12">
        <f t="shared" si="8"/>
        <v>0</v>
      </c>
      <c r="H65" s="262"/>
      <c r="I65" s="262"/>
      <c r="J65" s="262"/>
      <c r="K65" s="262"/>
      <c r="L65" s="263"/>
    </row>
    <row r="66" spans="2:12" ht="18" customHeight="1" x14ac:dyDescent="0.3">
      <c r="B66" s="187"/>
      <c r="C66" s="14" t="s">
        <v>27</v>
      </c>
      <c r="D66" s="10">
        <f t="shared" si="6"/>
        <v>1.3</v>
      </c>
      <c r="E66" s="9">
        <v>2</v>
      </c>
      <c r="F66" s="12">
        <f t="shared" si="7"/>
        <v>0</v>
      </c>
      <c r="G66" s="12">
        <f t="shared" si="8"/>
        <v>0</v>
      </c>
      <c r="H66" s="262"/>
      <c r="I66" s="262"/>
      <c r="J66" s="262"/>
      <c r="K66" s="262"/>
      <c r="L66" s="263"/>
    </row>
    <row r="67" spans="2:12" ht="18" customHeight="1" x14ac:dyDescent="0.3">
      <c r="B67" s="187"/>
      <c r="C67" s="14" t="s">
        <v>24</v>
      </c>
      <c r="D67" s="10">
        <f t="shared" si="6"/>
        <v>0.32500000000000001</v>
      </c>
      <c r="E67" s="9">
        <v>0.5</v>
      </c>
      <c r="F67" s="12">
        <f t="shared" si="7"/>
        <v>0</v>
      </c>
      <c r="G67" s="12">
        <f t="shared" si="8"/>
        <v>0</v>
      </c>
      <c r="H67" s="262"/>
      <c r="I67" s="262"/>
      <c r="J67" s="262"/>
      <c r="K67" s="262"/>
      <c r="L67" s="263"/>
    </row>
    <row r="68" spans="2:12" ht="18" customHeight="1" x14ac:dyDescent="0.3">
      <c r="B68" s="290" t="s">
        <v>5854</v>
      </c>
      <c r="C68" s="29" t="s">
        <v>204</v>
      </c>
      <c r="D68" s="12">
        <f t="shared" si="6"/>
        <v>26</v>
      </c>
      <c r="E68" s="48">
        <v>40</v>
      </c>
      <c r="F68" s="12">
        <f t="shared" si="7"/>
        <v>0</v>
      </c>
      <c r="G68" s="12">
        <f t="shared" si="8"/>
        <v>0</v>
      </c>
      <c r="H68" s="251" t="s">
        <v>5853</v>
      </c>
      <c r="I68" s="252"/>
      <c r="J68" s="252"/>
      <c r="K68" s="252"/>
      <c r="L68" s="253"/>
    </row>
    <row r="69" spans="2:12" ht="18" customHeight="1" x14ac:dyDescent="0.3">
      <c r="B69" s="291"/>
      <c r="C69" s="29" t="s">
        <v>222</v>
      </c>
      <c r="D69" s="31">
        <f t="shared" si="6"/>
        <v>9.75</v>
      </c>
      <c r="E69" s="48">
        <v>15</v>
      </c>
      <c r="F69" s="12">
        <f t="shared" si="7"/>
        <v>0</v>
      </c>
      <c r="G69" s="12">
        <f t="shared" si="8"/>
        <v>0</v>
      </c>
      <c r="H69" s="254"/>
      <c r="I69" s="255"/>
      <c r="J69" s="255"/>
      <c r="K69" s="255"/>
      <c r="L69" s="256"/>
    </row>
    <row r="70" spans="2:12" ht="18" customHeight="1" x14ac:dyDescent="0.3">
      <c r="B70" s="291"/>
      <c r="C70" s="29" t="s">
        <v>298</v>
      </c>
      <c r="D70" s="32">
        <f t="shared" si="6"/>
        <v>1.3</v>
      </c>
      <c r="E70" s="48">
        <v>2</v>
      </c>
      <c r="F70" s="12">
        <f t="shared" si="7"/>
        <v>0</v>
      </c>
      <c r="G70" s="12">
        <f t="shared" si="8"/>
        <v>0</v>
      </c>
      <c r="H70" s="254"/>
      <c r="I70" s="255"/>
      <c r="J70" s="255"/>
      <c r="K70" s="255"/>
      <c r="L70" s="256"/>
    </row>
    <row r="71" spans="2:12" ht="18" customHeight="1" x14ac:dyDescent="0.3">
      <c r="B71" s="291"/>
      <c r="C71" s="29" t="s">
        <v>1613</v>
      </c>
      <c r="D71" s="31">
        <f t="shared" si="6"/>
        <v>0.65</v>
      </c>
      <c r="E71" s="48">
        <v>1</v>
      </c>
      <c r="F71" s="12">
        <f t="shared" si="7"/>
        <v>0</v>
      </c>
      <c r="G71" s="12">
        <f t="shared" si="8"/>
        <v>0</v>
      </c>
      <c r="H71" s="254"/>
      <c r="I71" s="255"/>
      <c r="J71" s="255"/>
      <c r="K71" s="255"/>
      <c r="L71" s="256"/>
    </row>
    <row r="72" spans="2:12" ht="18" customHeight="1" x14ac:dyDescent="0.3">
      <c r="B72" s="291"/>
      <c r="C72" s="29" t="s">
        <v>178</v>
      </c>
      <c r="D72" s="31">
        <f t="shared" si="6"/>
        <v>3.25</v>
      </c>
      <c r="E72" s="48">
        <v>5</v>
      </c>
      <c r="F72" s="12">
        <f t="shared" si="7"/>
        <v>0</v>
      </c>
      <c r="G72" s="12">
        <f t="shared" si="8"/>
        <v>0</v>
      </c>
      <c r="H72" s="254"/>
      <c r="I72" s="255"/>
      <c r="J72" s="255"/>
      <c r="K72" s="255"/>
      <c r="L72" s="256"/>
    </row>
    <row r="73" spans="2:12" ht="18" customHeight="1" x14ac:dyDescent="0.3">
      <c r="B73" s="291"/>
      <c r="C73" s="107" t="s">
        <v>193</v>
      </c>
      <c r="D73" s="31">
        <f t="shared" si="6"/>
        <v>1.3</v>
      </c>
      <c r="E73" s="106">
        <v>2</v>
      </c>
      <c r="F73" s="12">
        <f t="shared" si="7"/>
        <v>0</v>
      </c>
      <c r="G73" s="12">
        <f t="shared" si="8"/>
        <v>0</v>
      </c>
      <c r="H73" s="254"/>
      <c r="I73" s="255"/>
      <c r="J73" s="255"/>
      <c r="K73" s="255"/>
      <c r="L73" s="256"/>
    </row>
    <row r="74" spans="2:12" ht="18" customHeight="1" x14ac:dyDescent="0.3">
      <c r="B74" s="291"/>
      <c r="C74" s="107" t="s">
        <v>1728</v>
      </c>
      <c r="D74" s="31">
        <f t="shared" si="6"/>
        <v>1.3</v>
      </c>
      <c r="E74" s="106">
        <v>2</v>
      </c>
      <c r="F74" s="12">
        <f t="shared" si="7"/>
        <v>0</v>
      </c>
      <c r="G74" s="12">
        <f t="shared" si="8"/>
        <v>0</v>
      </c>
      <c r="H74" s="254"/>
      <c r="I74" s="255"/>
      <c r="J74" s="255"/>
      <c r="K74" s="255"/>
      <c r="L74" s="256"/>
    </row>
    <row r="75" spans="2:12" ht="18" customHeight="1" x14ac:dyDescent="0.3">
      <c r="B75" s="291"/>
      <c r="C75" s="107" t="s">
        <v>1421</v>
      </c>
      <c r="D75" s="32">
        <f t="shared" si="6"/>
        <v>1.9500000000000002</v>
      </c>
      <c r="E75" s="106">
        <v>3</v>
      </c>
      <c r="F75" s="12">
        <f t="shared" si="7"/>
        <v>0</v>
      </c>
      <c r="G75" s="12">
        <f t="shared" si="8"/>
        <v>0</v>
      </c>
      <c r="H75" s="254"/>
      <c r="I75" s="255"/>
      <c r="J75" s="255"/>
      <c r="K75" s="255"/>
      <c r="L75" s="256"/>
    </row>
    <row r="76" spans="2:12" ht="18" customHeight="1" x14ac:dyDescent="0.3">
      <c r="B76" s="296"/>
      <c r="C76" s="107" t="s">
        <v>224</v>
      </c>
      <c r="D76" s="32">
        <f t="shared" si="6"/>
        <v>1.9500000000000002</v>
      </c>
      <c r="E76" s="106">
        <v>3</v>
      </c>
      <c r="F76" s="12">
        <f t="shared" si="7"/>
        <v>0</v>
      </c>
      <c r="G76" s="12">
        <f t="shared" si="8"/>
        <v>0</v>
      </c>
      <c r="H76" s="257"/>
      <c r="I76" s="258"/>
      <c r="J76" s="258"/>
      <c r="K76" s="258"/>
      <c r="L76" s="259"/>
    </row>
    <row r="77" spans="2:12" ht="18" customHeight="1" x14ac:dyDescent="0.3">
      <c r="B77" s="267" t="s">
        <v>1721</v>
      </c>
      <c r="C77" s="9" t="s">
        <v>70</v>
      </c>
      <c r="D77" s="31">
        <f t="shared" si="6"/>
        <v>19.5</v>
      </c>
      <c r="E77" s="11">
        <v>30</v>
      </c>
      <c r="F77" s="12">
        <f t="shared" si="7"/>
        <v>0</v>
      </c>
      <c r="G77" s="12">
        <f t="shared" si="8"/>
        <v>0</v>
      </c>
      <c r="H77" s="202" t="s">
        <v>4911</v>
      </c>
      <c r="I77" s="203"/>
      <c r="J77" s="203"/>
      <c r="K77" s="203"/>
      <c r="L77" s="204"/>
    </row>
    <row r="78" spans="2:12" ht="18" customHeight="1" x14ac:dyDescent="0.3">
      <c r="B78" s="268"/>
      <c r="C78" s="9" t="s">
        <v>1613</v>
      </c>
      <c r="D78" s="31">
        <f t="shared" si="6"/>
        <v>0.65</v>
      </c>
      <c r="E78" s="11">
        <v>1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8" customHeight="1" x14ac:dyDescent="0.3">
      <c r="B79" s="268"/>
      <c r="C79" s="9" t="s">
        <v>24</v>
      </c>
      <c r="D79" s="31">
        <f t="shared" si="6"/>
        <v>0.32500000000000001</v>
      </c>
      <c r="E79" s="11">
        <v>0.5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8" customHeight="1" x14ac:dyDescent="0.3">
      <c r="B80" s="268"/>
      <c r="C80" s="9" t="s">
        <v>188</v>
      </c>
      <c r="D80" s="31">
        <f t="shared" si="6"/>
        <v>1.3</v>
      </c>
      <c r="E80" s="11">
        <v>2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8" customHeight="1" x14ac:dyDescent="0.3">
      <c r="B81" s="269"/>
      <c r="C81" s="9" t="s">
        <v>53</v>
      </c>
      <c r="D81" s="31">
        <f t="shared" si="6"/>
        <v>0.13</v>
      </c>
      <c r="E81" s="11">
        <v>0.2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8" customHeight="1" thickBot="1" x14ac:dyDescent="0.35">
      <c r="B82" s="30" t="s">
        <v>114</v>
      </c>
      <c r="C82" s="21" t="s">
        <v>35</v>
      </c>
      <c r="D82" s="22">
        <f t="shared" si="6"/>
        <v>13</v>
      </c>
      <c r="E82" s="23">
        <v>20</v>
      </c>
      <c r="F82" s="79">
        <f t="shared" si="7"/>
        <v>0</v>
      </c>
      <c r="G82" s="24">
        <f t="shared" si="8"/>
        <v>0</v>
      </c>
      <c r="H82" s="188" t="s">
        <v>36</v>
      </c>
      <c r="I82" s="188"/>
      <c r="J82" s="188"/>
      <c r="K82" s="188"/>
      <c r="L82" s="189"/>
    </row>
    <row r="83" spans="2:12" ht="72" customHeight="1" thickTop="1" x14ac:dyDescent="0.3">
      <c r="B83" s="190"/>
      <c r="C83" s="190"/>
      <c r="D83" s="190"/>
      <c r="E83" s="190"/>
      <c r="F83" s="190"/>
      <c r="G83" s="190"/>
      <c r="H83" s="190"/>
      <c r="I83" s="190"/>
      <c r="J83" s="190"/>
      <c r="K83" s="190"/>
      <c r="L83" s="190"/>
    </row>
    <row r="84" spans="2:12" ht="17.25" thickBot="1" x14ac:dyDescent="0.35">
      <c r="H84" s="84"/>
    </row>
    <row r="85" spans="2:12" ht="21" customHeight="1" thickTop="1" x14ac:dyDescent="0.3">
      <c r="B85" s="217" t="s">
        <v>5852</v>
      </c>
      <c r="C85" s="218"/>
      <c r="D85" s="218"/>
      <c r="E85" s="218"/>
      <c r="F85" s="218"/>
      <c r="G85" s="218"/>
      <c r="H85" s="218"/>
      <c r="I85" s="218"/>
      <c r="J85" s="218"/>
      <c r="K85" s="218"/>
      <c r="L85" s="219"/>
    </row>
    <row r="86" spans="2:12" ht="18" customHeight="1" x14ac:dyDescent="0.3">
      <c r="B86" s="220" t="s">
        <v>3</v>
      </c>
      <c r="C86" s="221" t="s">
        <v>4</v>
      </c>
      <c r="D86" s="221" t="s">
        <v>5</v>
      </c>
      <c r="E86" s="221"/>
      <c r="F86" s="221" t="s">
        <v>6</v>
      </c>
      <c r="G86" s="221"/>
      <c r="H86" s="221" t="s">
        <v>7</v>
      </c>
      <c r="I86" s="221"/>
      <c r="J86" s="221"/>
      <c r="K86" s="221"/>
      <c r="L86" s="222"/>
    </row>
    <row r="87" spans="2:12" ht="18" customHeight="1" x14ac:dyDescent="0.3">
      <c r="B87" s="220"/>
      <c r="C87" s="221"/>
      <c r="D87" s="6" t="s">
        <v>1</v>
      </c>
      <c r="E87" s="6" t="s">
        <v>2</v>
      </c>
      <c r="F87" s="38" t="s">
        <v>1</v>
      </c>
      <c r="G87" s="39" t="s">
        <v>2</v>
      </c>
      <c r="H87" s="221"/>
      <c r="I87" s="221"/>
      <c r="J87" s="221"/>
      <c r="K87" s="221"/>
      <c r="L87" s="222"/>
    </row>
    <row r="88" spans="2:12" ht="18" customHeight="1" x14ac:dyDescent="0.3">
      <c r="B88" s="16" t="s">
        <v>1533</v>
      </c>
      <c r="C88" s="9" t="s">
        <v>13</v>
      </c>
      <c r="D88" s="15">
        <f t="shared" ref="D88:D106" si="9">E88*0.65</f>
        <v>35.75</v>
      </c>
      <c r="E88" s="11">
        <v>55</v>
      </c>
      <c r="F88" s="12">
        <f t="shared" ref="F88:F106" si="10">D88*D$2</f>
        <v>0</v>
      </c>
      <c r="G88" s="12">
        <f t="shared" ref="G88:G106" si="11">E88*D$3</f>
        <v>0</v>
      </c>
      <c r="H88" s="191" t="s">
        <v>46</v>
      </c>
      <c r="I88" s="191"/>
      <c r="J88" s="191"/>
      <c r="K88" s="191"/>
      <c r="L88" s="192"/>
    </row>
    <row r="89" spans="2:12" ht="18" customHeight="1" x14ac:dyDescent="0.3">
      <c r="B89" s="225" t="s">
        <v>5851</v>
      </c>
      <c r="C89" s="9" t="s">
        <v>214</v>
      </c>
      <c r="D89" s="19">
        <f t="shared" si="9"/>
        <v>13</v>
      </c>
      <c r="E89" s="9">
        <v>20</v>
      </c>
      <c r="F89" s="12">
        <f t="shared" si="10"/>
        <v>0</v>
      </c>
      <c r="G89" s="12">
        <f t="shared" si="11"/>
        <v>0</v>
      </c>
      <c r="H89" s="273" t="s">
        <v>398</v>
      </c>
      <c r="I89" s="274"/>
      <c r="J89" s="274"/>
      <c r="K89" s="274"/>
      <c r="L89" s="275"/>
    </row>
    <row r="90" spans="2:12" ht="18" customHeight="1" x14ac:dyDescent="0.3">
      <c r="B90" s="226"/>
      <c r="C90" s="9" t="s">
        <v>180</v>
      </c>
      <c r="D90" s="15">
        <f t="shared" si="9"/>
        <v>3.25</v>
      </c>
      <c r="E90" s="9">
        <v>5</v>
      </c>
      <c r="F90" s="12">
        <f t="shared" si="10"/>
        <v>0</v>
      </c>
      <c r="G90" s="12">
        <f t="shared" si="11"/>
        <v>0</v>
      </c>
      <c r="H90" s="276"/>
      <c r="I90" s="277"/>
      <c r="J90" s="277"/>
      <c r="K90" s="277"/>
      <c r="L90" s="278"/>
    </row>
    <row r="91" spans="2:12" ht="18" customHeight="1" x14ac:dyDescent="0.3">
      <c r="B91" s="226"/>
      <c r="C91" s="9" t="s">
        <v>22</v>
      </c>
      <c r="D91" s="15">
        <f t="shared" si="9"/>
        <v>3.25</v>
      </c>
      <c r="E91" s="9">
        <v>5</v>
      </c>
      <c r="F91" s="12">
        <f t="shared" si="10"/>
        <v>0</v>
      </c>
      <c r="G91" s="12">
        <f t="shared" si="11"/>
        <v>0</v>
      </c>
      <c r="H91" s="276"/>
      <c r="I91" s="277"/>
      <c r="J91" s="277"/>
      <c r="K91" s="277"/>
      <c r="L91" s="278"/>
    </row>
    <row r="92" spans="2:12" ht="18" customHeight="1" x14ac:dyDescent="0.3">
      <c r="B92" s="226"/>
      <c r="C92" s="9" t="s">
        <v>16</v>
      </c>
      <c r="D92" s="15">
        <f t="shared" si="9"/>
        <v>1.3</v>
      </c>
      <c r="E92" s="9">
        <v>2</v>
      </c>
      <c r="F92" s="12">
        <f t="shared" si="10"/>
        <v>0</v>
      </c>
      <c r="G92" s="12">
        <f t="shared" si="11"/>
        <v>0</v>
      </c>
      <c r="H92" s="276"/>
      <c r="I92" s="277"/>
      <c r="J92" s="277"/>
      <c r="K92" s="277"/>
      <c r="L92" s="278"/>
    </row>
    <row r="93" spans="2:12" ht="18" customHeight="1" x14ac:dyDescent="0.3">
      <c r="B93" s="226"/>
      <c r="C93" s="9" t="s">
        <v>17</v>
      </c>
      <c r="D93" s="15">
        <f t="shared" si="9"/>
        <v>1.3</v>
      </c>
      <c r="E93" s="9">
        <v>2</v>
      </c>
      <c r="F93" s="12">
        <f t="shared" si="10"/>
        <v>0</v>
      </c>
      <c r="G93" s="12">
        <f t="shared" si="11"/>
        <v>0</v>
      </c>
      <c r="H93" s="276"/>
      <c r="I93" s="277"/>
      <c r="J93" s="277"/>
      <c r="K93" s="277"/>
      <c r="L93" s="278"/>
    </row>
    <row r="94" spans="2:12" ht="18" customHeight="1" x14ac:dyDescent="0.3">
      <c r="B94" s="226"/>
      <c r="C94" s="9" t="s">
        <v>27</v>
      </c>
      <c r="D94" s="15">
        <f t="shared" si="9"/>
        <v>1.3</v>
      </c>
      <c r="E94" s="9">
        <v>2</v>
      </c>
      <c r="F94" s="12">
        <f t="shared" si="10"/>
        <v>0</v>
      </c>
      <c r="G94" s="12">
        <f t="shared" si="11"/>
        <v>0</v>
      </c>
      <c r="H94" s="276"/>
      <c r="I94" s="277"/>
      <c r="J94" s="277"/>
      <c r="K94" s="277"/>
      <c r="L94" s="278"/>
    </row>
    <row r="95" spans="2:12" ht="18" customHeight="1" x14ac:dyDescent="0.3">
      <c r="B95" s="226"/>
      <c r="C95" s="9" t="s">
        <v>39</v>
      </c>
      <c r="D95" s="15">
        <f t="shared" si="9"/>
        <v>0.65</v>
      </c>
      <c r="E95" s="9">
        <v>1</v>
      </c>
      <c r="F95" s="12">
        <f t="shared" si="10"/>
        <v>0</v>
      </c>
      <c r="G95" s="12">
        <f t="shared" si="11"/>
        <v>0</v>
      </c>
      <c r="H95" s="276"/>
      <c r="I95" s="277"/>
      <c r="J95" s="277"/>
      <c r="K95" s="277"/>
      <c r="L95" s="278"/>
    </row>
    <row r="96" spans="2:12" ht="18" customHeight="1" x14ac:dyDescent="0.3">
      <c r="B96" s="226"/>
      <c r="C96" s="9" t="s">
        <v>5648</v>
      </c>
      <c r="D96" s="15">
        <f t="shared" si="9"/>
        <v>0.32500000000000001</v>
      </c>
      <c r="E96" s="9">
        <v>0.5</v>
      </c>
      <c r="F96" s="12">
        <f t="shared" si="10"/>
        <v>0</v>
      </c>
      <c r="G96" s="12">
        <f t="shared" si="11"/>
        <v>0</v>
      </c>
      <c r="H96" s="276"/>
      <c r="I96" s="277"/>
      <c r="J96" s="277"/>
      <c r="K96" s="277"/>
      <c r="L96" s="278"/>
    </row>
    <row r="97" spans="2:12" ht="18" customHeight="1" x14ac:dyDescent="0.3">
      <c r="B97" s="227"/>
      <c r="C97" s="9" t="s">
        <v>20</v>
      </c>
      <c r="D97" s="15">
        <f t="shared" si="9"/>
        <v>0.65</v>
      </c>
      <c r="E97" s="9">
        <v>1</v>
      </c>
      <c r="F97" s="12">
        <f t="shared" si="10"/>
        <v>0</v>
      </c>
      <c r="G97" s="12">
        <f t="shared" si="11"/>
        <v>0</v>
      </c>
      <c r="H97" s="279"/>
      <c r="I97" s="280"/>
      <c r="J97" s="280"/>
      <c r="K97" s="280"/>
      <c r="L97" s="281"/>
    </row>
    <row r="98" spans="2:12" ht="18" customHeight="1" x14ac:dyDescent="0.3">
      <c r="B98" s="187" t="s">
        <v>2820</v>
      </c>
      <c r="C98" s="12" t="s">
        <v>1585</v>
      </c>
      <c r="D98" s="26">
        <f t="shared" si="9"/>
        <v>26</v>
      </c>
      <c r="E98" s="74">
        <v>40</v>
      </c>
      <c r="F98" s="12">
        <f t="shared" si="10"/>
        <v>0</v>
      </c>
      <c r="G98" s="12">
        <f t="shared" si="11"/>
        <v>0</v>
      </c>
      <c r="H98" s="193" t="s">
        <v>752</v>
      </c>
      <c r="I98" s="194"/>
      <c r="J98" s="194"/>
      <c r="K98" s="194"/>
      <c r="L98" s="195"/>
    </row>
    <row r="99" spans="2:12" ht="18" customHeight="1" x14ac:dyDescent="0.3">
      <c r="B99" s="187"/>
      <c r="C99" s="12" t="s">
        <v>25</v>
      </c>
      <c r="D99" s="10">
        <f t="shared" si="9"/>
        <v>3.25</v>
      </c>
      <c r="E99" s="74">
        <v>5</v>
      </c>
      <c r="F99" s="12">
        <f t="shared" si="10"/>
        <v>0</v>
      </c>
      <c r="G99" s="12">
        <f t="shared" si="11"/>
        <v>0</v>
      </c>
      <c r="H99" s="199"/>
      <c r="I99" s="200"/>
      <c r="J99" s="200"/>
      <c r="K99" s="200"/>
      <c r="L99" s="201"/>
    </row>
    <row r="100" spans="2:12" ht="18" customHeight="1" x14ac:dyDescent="0.3">
      <c r="B100" s="267" t="s">
        <v>5850</v>
      </c>
      <c r="C100" s="9" t="s">
        <v>220</v>
      </c>
      <c r="D100" s="15">
        <f t="shared" si="9"/>
        <v>19.5</v>
      </c>
      <c r="E100" s="9">
        <v>30</v>
      </c>
      <c r="F100" s="12">
        <f t="shared" si="10"/>
        <v>0</v>
      </c>
      <c r="G100" s="12">
        <f t="shared" si="11"/>
        <v>0</v>
      </c>
      <c r="H100" s="202" t="s">
        <v>5030</v>
      </c>
      <c r="I100" s="203"/>
      <c r="J100" s="203"/>
      <c r="K100" s="203"/>
      <c r="L100" s="204"/>
    </row>
    <row r="101" spans="2:12" ht="18" customHeight="1" x14ac:dyDescent="0.3">
      <c r="B101" s="268"/>
      <c r="C101" s="9" t="s">
        <v>1613</v>
      </c>
      <c r="D101" s="15">
        <f t="shared" si="9"/>
        <v>0.19500000000000001</v>
      </c>
      <c r="E101" s="9">
        <v>0.3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8" customHeight="1" x14ac:dyDescent="0.3">
      <c r="B102" s="268"/>
      <c r="C102" s="9" t="s">
        <v>20</v>
      </c>
      <c r="D102" s="15">
        <f t="shared" si="9"/>
        <v>0.13</v>
      </c>
      <c r="E102" s="9">
        <v>0.2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8" customHeight="1" x14ac:dyDescent="0.3">
      <c r="B103" s="268"/>
      <c r="C103" s="9" t="s">
        <v>24</v>
      </c>
      <c r="D103" s="15">
        <f t="shared" si="9"/>
        <v>6.5000000000000002E-2</v>
      </c>
      <c r="E103" s="9">
        <v>0.1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8" customHeight="1" x14ac:dyDescent="0.3">
      <c r="B104" s="268"/>
      <c r="C104" s="9" t="s">
        <v>39</v>
      </c>
      <c r="D104" s="15">
        <f t="shared" si="9"/>
        <v>0.13</v>
      </c>
      <c r="E104" s="9">
        <v>0.2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8" customHeight="1" x14ac:dyDescent="0.3">
      <c r="B105" s="269"/>
      <c r="C105" s="9" t="s">
        <v>53</v>
      </c>
      <c r="D105" s="15">
        <f t="shared" si="9"/>
        <v>0.13</v>
      </c>
      <c r="E105" s="9">
        <v>0.2</v>
      </c>
      <c r="F105" s="12">
        <f t="shared" si="10"/>
        <v>0</v>
      </c>
      <c r="G105" s="12">
        <f t="shared" si="11"/>
        <v>0</v>
      </c>
      <c r="H105" s="270"/>
      <c r="I105" s="271"/>
      <c r="J105" s="271"/>
      <c r="K105" s="271"/>
      <c r="L105" s="272"/>
    </row>
    <row r="106" spans="2:12" ht="18" customHeight="1" thickBot="1" x14ac:dyDescent="0.35">
      <c r="B106" s="27" t="s">
        <v>5753</v>
      </c>
      <c r="C106" s="21" t="s">
        <v>33</v>
      </c>
      <c r="D106" s="28">
        <f t="shared" si="9"/>
        <v>13</v>
      </c>
      <c r="E106" s="23">
        <v>20</v>
      </c>
      <c r="F106" s="24">
        <f t="shared" si="10"/>
        <v>0</v>
      </c>
      <c r="G106" s="24">
        <f t="shared" si="11"/>
        <v>0</v>
      </c>
      <c r="H106" s="228" t="s">
        <v>34</v>
      </c>
      <c r="I106" s="229"/>
      <c r="J106" s="229"/>
      <c r="K106" s="229"/>
      <c r="L106" s="230"/>
    </row>
    <row r="107" spans="2:12" ht="72" customHeight="1" thickTop="1" x14ac:dyDescent="0.3">
      <c r="B107" s="190"/>
      <c r="C107" s="190"/>
      <c r="D107" s="190"/>
      <c r="E107" s="190"/>
      <c r="F107" s="190"/>
      <c r="G107" s="190"/>
      <c r="H107" s="190"/>
      <c r="I107" s="190"/>
      <c r="J107" s="190"/>
      <c r="K107" s="190"/>
      <c r="L107" s="190"/>
    </row>
    <row r="108" spans="2:12" ht="17.25" thickBot="1" x14ac:dyDescent="0.35"/>
    <row r="109" spans="2:12" ht="21" customHeight="1" thickTop="1" x14ac:dyDescent="0.3">
      <c r="B109" s="217" t="s">
        <v>5849</v>
      </c>
      <c r="C109" s="218"/>
      <c r="D109" s="218"/>
      <c r="E109" s="218"/>
      <c r="F109" s="218"/>
      <c r="G109" s="218"/>
      <c r="H109" s="218"/>
      <c r="I109" s="218"/>
      <c r="J109" s="218"/>
      <c r="K109" s="218"/>
      <c r="L109" s="219"/>
    </row>
    <row r="110" spans="2:12" ht="18" customHeight="1" x14ac:dyDescent="0.3">
      <c r="B110" s="220" t="s">
        <v>3</v>
      </c>
      <c r="C110" s="221" t="s">
        <v>4</v>
      </c>
      <c r="D110" s="221" t="s">
        <v>5</v>
      </c>
      <c r="E110" s="221"/>
      <c r="F110" s="221" t="s">
        <v>6</v>
      </c>
      <c r="G110" s="221"/>
      <c r="H110" s="221" t="s">
        <v>7</v>
      </c>
      <c r="I110" s="221"/>
      <c r="J110" s="221"/>
      <c r="K110" s="221"/>
      <c r="L110" s="222"/>
    </row>
    <row r="111" spans="2:12" ht="18" customHeight="1" x14ac:dyDescent="0.3">
      <c r="B111" s="220"/>
      <c r="C111" s="221"/>
      <c r="D111" s="6" t="s">
        <v>1</v>
      </c>
      <c r="E111" s="6" t="s">
        <v>2</v>
      </c>
      <c r="F111" s="38" t="s">
        <v>1</v>
      </c>
      <c r="G111" s="39" t="s">
        <v>2</v>
      </c>
      <c r="H111" s="221"/>
      <c r="I111" s="221"/>
      <c r="J111" s="221"/>
      <c r="K111" s="221"/>
      <c r="L111" s="222"/>
    </row>
    <row r="112" spans="2:12" ht="18" customHeight="1" x14ac:dyDescent="0.3">
      <c r="B112" s="225" t="s">
        <v>5848</v>
      </c>
      <c r="C112" s="9" t="s">
        <v>259</v>
      </c>
      <c r="D112" s="10">
        <f t="shared" ref="D112:D130" si="12">E112*0.65</f>
        <v>32.5</v>
      </c>
      <c r="E112" s="11">
        <v>50</v>
      </c>
      <c r="F112" s="12">
        <f t="shared" ref="F112:F130" si="13">D112*D$2</f>
        <v>0</v>
      </c>
      <c r="G112" s="12">
        <f t="shared" ref="G112:G130" si="14">E112*D$3</f>
        <v>0</v>
      </c>
      <c r="H112" s="193" t="s">
        <v>48</v>
      </c>
      <c r="I112" s="194"/>
      <c r="J112" s="194"/>
      <c r="K112" s="194"/>
      <c r="L112" s="195"/>
    </row>
    <row r="113" spans="2:12" ht="18" customHeight="1" x14ac:dyDescent="0.3">
      <c r="B113" s="227"/>
      <c r="C113" s="9" t="s">
        <v>5784</v>
      </c>
      <c r="D113" s="10">
        <f t="shared" si="12"/>
        <v>1.625</v>
      </c>
      <c r="E113" s="11">
        <v>2.5</v>
      </c>
      <c r="F113" s="12">
        <f t="shared" si="13"/>
        <v>0</v>
      </c>
      <c r="G113" s="12">
        <f t="shared" si="14"/>
        <v>0</v>
      </c>
      <c r="H113" s="196"/>
      <c r="I113" s="197"/>
      <c r="J113" s="197"/>
      <c r="K113" s="197"/>
      <c r="L113" s="198"/>
    </row>
    <row r="114" spans="2:12" ht="21" customHeight="1" x14ac:dyDescent="0.3">
      <c r="B114" s="282" t="s">
        <v>5847</v>
      </c>
      <c r="C114" s="9" t="s">
        <v>428</v>
      </c>
      <c r="D114" s="15">
        <f t="shared" si="12"/>
        <v>32.5</v>
      </c>
      <c r="E114" s="11">
        <v>50</v>
      </c>
      <c r="F114" s="12">
        <f t="shared" si="13"/>
        <v>0</v>
      </c>
      <c r="G114" s="12">
        <f t="shared" si="14"/>
        <v>0</v>
      </c>
      <c r="H114" s="193" t="s">
        <v>5846</v>
      </c>
      <c r="I114" s="194"/>
      <c r="J114" s="194"/>
      <c r="K114" s="194"/>
      <c r="L114" s="195"/>
    </row>
    <row r="115" spans="2:12" ht="21" customHeight="1" x14ac:dyDescent="0.3">
      <c r="B115" s="283"/>
      <c r="C115" s="42" t="s">
        <v>182</v>
      </c>
      <c r="D115" s="19">
        <f t="shared" si="12"/>
        <v>13</v>
      </c>
      <c r="E115" s="49">
        <v>20</v>
      </c>
      <c r="F115" s="12">
        <f t="shared" si="13"/>
        <v>0</v>
      </c>
      <c r="G115" s="12">
        <f t="shared" si="14"/>
        <v>0</v>
      </c>
      <c r="H115" s="199"/>
      <c r="I115" s="200"/>
      <c r="J115" s="200"/>
      <c r="K115" s="200"/>
      <c r="L115" s="201"/>
    </row>
    <row r="116" spans="2:12" ht="21" customHeight="1" x14ac:dyDescent="0.3">
      <c r="B116" s="283"/>
      <c r="C116" s="42" t="s">
        <v>24</v>
      </c>
      <c r="D116" s="15">
        <f t="shared" si="12"/>
        <v>0.65</v>
      </c>
      <c r="E116" s="49">
        <v>1</v>
      </c>
      <c r="F116" s="12">
        <f t="shared" si="13"/>
        <v>0</v>
      </c>
      <c r="G116" s="12">
        <f t="shared" si="14"/>
        <v>0</v>
      </c>
      <c r="H116" s="199"/>
      <c r="I116" s="200"/>
      <c r="J116" s="200"/>
      <c r="K116" s="200"/>
      <c r="L116" s="201"/>
    </row>
    <row r="117" spans="2:12" ht="21" customHeight="1" x14ac:dyDescent="0.3">
      <c r="B117" s="283"/>
      <c r="C117" s="42" t="s">
        <v>78</v>
      </c>
      <c r="D117" s="15">
        <f t="shared" si="12"/>
        <v>0.13</v>
      </c>
      <c r="E117" s="49">
        <v>0.2</v>
      </c>
      <c r="F117" s="12">
        <f t="shared" si="13"/>
        <v>0</v>
      </c>
      <c r="G117" s="12">
        <f t="shared" si="14"/>
        <v>0</v>
      </c>
      <c r="H117" s="199"/>
      <c r="I117" s="200"/>
      <c r="J117" s="200"/>
      <c r="K117" s="200"/>
      <c r="L117" s="201"/>
    </row>
    <row r="118" spans="2:12" ht="21" customHeight="1" x14ac:dyDescent="0.3">
      <c r="B118" s="284"/>
      <c r="C118" s="42" t="s">
        <v>20</v>
      </c>
      <c r="D118" s="15">
        <f t="shared" si="12"/>
        <v>1.3</v>
      </c>
      <c r="E118" s="49">
        <v>2</v>
      </c>
      <c r="F118" s="12">
        <f t="shared" si="13"/>
        <v>0</v>
      </c>
      <c r="G118" s="12">
        <f t="shared" si="14"/>
        <v>0</v>
      </c>
      <c r="H118" s="196"/>
      <c r="I118" s="197"/>
      <c r="J118" s="197"/>
      <c r="K118" s="197"/>
      <c r="L118" s="198"/>
    </row>
    <row r="119" spans="2:12" ht="18" customHeight="1" x14ac:dyDescent="0.3">
      <c r="B119" s="297" t="s">
        <v>5845</v>
      </c>
      <c r="C119" s="9" t="s">
        <v>5844</v>
      </c>
      <c r="D119" s="26">
        <f t="shared" si="12"/>
        <v>26</v>
      </c>
      <c r="E119" s="11">
        <v>40</v>
      </c>
      <c r="F119" s="12">
        <f t="shared" si="13"/>
        <v>0</v>
      </c>
      <c r="G119" s="12">
        <f t="shared" si="14"/>
        <v>0</v>
      </c>
      <c r="H119" s="193" t="s">
        <v>5843</v>
      </c>
      <c r="I119" s="194"/>
      <c r="J119" s="194"/>
      <c r="K119" s="194"/>
      <c r="L119" s="195"/>
    </row>
    <row r="120" spans="2:12" ht="18" customHeight="1" x14ac:dyDescent="0.3">
      <c r="B120" s="298"/>
      <c r="C120" s="9" t="s">
        <v>5842</v>
      </c>
      <c r="D120" s="10">
        <f t="shared" si="12"/>
        <v>0.65</v>
      </c>
      <c r="E120" s="11">
        <v>1</v>
      </c>
      <c r="F120" s="12">
        <f t="shared" si="13"/>
        <v>0</v>
      </c>
      <c r="G120" s="12">
        <f t="shared" si="14"/>
        <v>0</v>
      </c>
      <c r="H120" s="199"/>
      <c r="I120" s="200"/>
      <c r="J120" s="200"/>
      <c r="K120" s="200"/>
      <c r="L120" s="201"/>
    </row>
    <row r="121" spans="2:12" ht="18" customHeight="1" x14ac:dyDescent="0.3">
      <c r="B121" s="298"/>
      <c r="C121" s="9" t="s">
        <v>5755</v>
      </c>
      <c r="D121" s="10">
        <f t="shared" si="12"/>
        <v>0.13</v>
      </c>
      <c r="E121" s="11">
        <v>0.2</v>
      </c>
      <c r="F121" s="12">
        <f t="shared" si="13"/>
        <v>0</v>
      </c>
      <c r="G121" s="12">
        <f t="shared" si="14"/>
        <v>0</v>
      </c>
      <c r="H121" s="199"/>
      <c r="I121" s="200"/>
      <c r="J121" s="200"/>
      <c r="K121" s="200"/>
      <c r="L121" s="201"/>
    </row>
    <row r="122" spans="2:12" ht="18" customHeight="1" x14ac:dyDescent="0.3">
      <c r="B122" s="298"/>
      <c r="C122" s="9" t="s">
        <v>5754</v>
      </c>
      <c r="D122" s="26">
        <f t="shared" si="12"/>
        <v>0.97500000000000009</v>
      </c>
      <c r="E122" s="11">
        <v>1.5</v>
      </c>
      <c r="F122" s="12">
        <f t="shared" si="13"/>
        <v>0</v>
      </c>
      <c r="G122" s="12">
        <f t="shared" si="14"/>
        <v>0</v>
      </c>
      <c r="H122" s="199"/>
      <c r="I122" s="200"/>
      <c r="J122" s="200"/>
      <c r="K122" s="200"/>
      <c r="L122" s="201"/>
    </row>
    <row r="123" spans="2:12" ht="18" customHeight="1" x14ac:dyDescent="0.3">
      <c r="B123" s="187" t="s">
        <v>5841</v>
      </c>
      <c r="C123" s="9" t="s">
        <v>5840</v>
      </c>
      <c r="D123" s="32">
        <f t="shared" si="12"/>
        <v>26</v>
      </c>
      <c r="E123" s="9">
        <v>40</v>
      </c>
      <c r="F123" s="12">
        <f t="shared" si="13"/>
        <v>0</v>
      </c>
      <c r="G123" s="12">
        <f t="shared" si="14"/>
        <v>0</v>
      </c>
      <c r="H123" s="223" t="s">
        <v>5839</v>
      </c>
      <c r="I123" s="223"/>
      <c r="J123" s="223"/>
      <c r="K123" s="223"/>
      <c r="L123" s="224"/>
    </row>
    <row r="124" spans="2:12" ht="18" customHeight="1" x14ac:dyDescent="0.3">
      <c r="B124" s="187"/>
      <c r="C124" s="9" t="s">
        <v>5838</v>
      </c>
      <c r="D124" s="32">
        <f t="shared" si="12"/>
        <v>1.9500000000000002</v>
      </c>
      <c r="E124" s="9">
        <v>3</v>
      </c>
      <c r="F124" s="12">
        <f t="shared" si="13"/>
        <v>0</v>
      </c>
      <c r="G124" s="12">
        <f t="shared" si="14"/>
        <v>0</v>
      </c>
      <c r="H124" s="223"/>
      <c r="I124" s="223"/>
      <c r="J124" s="223"/>
      <c r="K124" s="223"/>
      <c r="L124" s="224"/>
    </row>
    <row r="125" spans="2:12" ht="18" customHeight="1" x14ac:dyDescent="0.3">
      <c r="B125" s="187"/>
      <c r="C125" s="9" t="s">
        <v>5837</v>
      </c>
      <c r="D125" s="32">
        <f t="shared" si="12"/>
        <v>1.9500000000000002</v>
      </c>
      <c r="E125" s="9">
        <v>3</v>
      </c>
      <c r="F125" s="12">
        <f t="shared" si="13"/>
        <v>0</v>
      </c>
      <c r="G125" s="12">
        <f t="shared" si="14"/>
        <v>0</v>
      </c>
      <c r="H125" s="223"/>
      <c r="I125" s="223"/>
      <c r="J125" s="223"/>
      <c r="K125" s="223"/>
      <c r="L125" s="224"/>
    </row>
    <row r="126" spans="2:12" ht="18" customHeight="1" x14ac:dyDescent="0.3">
      <c r="B126" s="187"/>
      <c r="C126" s="9" t="s">
        <v>5836</v>
      </c>
      <c r="D126" s="12">
        <f t="shared" si="12"/>
        <v>1.3</v>
      </c>
      <c r="E126" s="9">
        <v>2</v>
      </c>
      <c r="F126" s="12">
        <f t="shared" si="13"/>
        <v>0</v>
      </c>
      <c r="G126" s="12">
        <f t="shared" si="14"/>
        <v>0</v>
      </c>
      <c r="H126" s="223"/>
      <c r="I126" s="223"/>
      <c r="J126" s="223"/>
      <c r="K126" s="223"/>
      <c r="L126" s="224"/>
    </row>
    <row r="127" spans="2:12" ht="18" customHeight="1" x14ac:dyDescent="0.3">
      <c r="B127" s="187"/>
      <c r="C127" s="9" t="s">
        <v>5756</v>
      </c>
      <c r="D127" s="31">
        <f t="shared" si="12"/>
        <v>0.32500000000000001</v>
      </c>
      <c r="E127" s="9">
        <v>0.5</v>
      </c>
      <c r="F127" s="12">
        <f t="shared" si="13"/>
        <v>0</v>
      </c>
      <c r="G127" s="12">
        <f t="shared" si="14"/>
        <v>0</v>
      </c>
      <c r="H127" s="223"/>
      <c r="I127" s="223"/>
      <c r="J127" s="223"/>
      <c r="K127" s="223"/>
      <c r="L127" s="224"/>
    </row>
    <row r="128" spans="2:12" ht="18" customHeight="1" x14ac:dyDescent="0.3">
      <c r="B128" s="187"/>
      <c r="C128" s="9" t="s">
        <v>5835</v>
      </c>
      <c r="D128" s="31">
        <f t="shared" si="12"/>
        <v>0.13</v>
      </c>
      <c r="E128" s="9">
        <v>0.2</v>
      </c>
      <c r="F128" s="12">
        <f t="shared" si="13"/>
        <v>0</v>
      </c>
      <c r="G128" s="12">
        <f t="shared" si="14"/>
        <v>0</v>
      </c>
      <c r="H128" s="223"/>
      <c r="I128" s="223"/>
      <c r="J128" s="223"/>
      <c r="K128" s="223"/>
      <c r="L128" s="224"/>
    </row>
    <row r="129" spans="2:12" ht="18" customHeight="1" x14ac:dyDescent="0.3">
      <c r="B129" s="187"/>
      <c r="C129" s="9" t="s">
        <v>5754</v>
      </c>
      <c r="D129" s="31">
        <f t="shared" si="12"/>
        <v>0.65</v>
      </c>
      <c r="E129" s="9">
        <v>1</v>
      </c>
      <c r="F129" s="12">
        <f t="shared" si="13"/>
        <v>0</v>
      </c>
      <c r="G129" s="12">
        <f t="shared" si="14"/>
        <v>0</v>
      </c>
      <c r="H129" s="223"/>
      <c r="I129" s="223"/>
      <c r="J129" s="223"/>
      <c r="K129" s="223"/>
      <c r="L129" s="224"/>
    </row>
    <row r="130" spans="2:12" ht="18" customHeight="1" thickBot="1" x14ac:dyDescent="0.35">
      <c r="B130" s="30" t="s">
        <v>5769</v>
      </c>
      <c r="C130" s="21" t="s">
        <v>35</v>
      </c>
      <c r="D130" s="22">
        <f t="shared" si="12"/>
        <v>13</v>
      </c>
      <c r="E130" s="23">
        <v>20</v>
      </c>
      <c r="F130" s="79">
        <f t="shared" si="13"/>
        <v>0</v>
      </c>
      <c r="G130" s="24">
        <f t="shared" si="14"/>
        <v>0</v>
      </c>
      <c r="H130" s="188" t="s">
        <v>36</v>
      </c>
      <c r="I130" s="188"/>
      <c r="J130" s="188"/>
      <c r="K130" s="188"/>
      <c r="L130" s="189"/>
    </row>
    <row r="131" spans="2:12" ht="72" customHeight="1" thickTop="1" x14ac:dyDescent="0.3"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</row>
  </sheetData>
  <mergeCells count="80">
    <mergeCell ref="H106:L106"/>
    <mergeCell ref="B107:L107"/>
    <mergeCell ref="B109:L109"/>
    <mergeCell ref="H88:L88"/>
    <mergeCell ref="B89:B97"/>
    <mergeCell ref="H89:L97"/>
    <mergeCell ref="B100:B105"/>
    <mergeCell ref="H100:L105"/>
    <mergeCell ref="B98:B99"/>
    <mergeCell ref="H98:L99"/>
    <mergeCell ref="B131:L131"/>
    <mergeCell ref="B110:B111"/>
    <mergeCell ref="C110:C111"/>
    <mergeCell ref="D110:E110"/>
    <mergeCell ref="F110:G110"/>
    <mergeCell ref="H110:L111"/>
    <mergeCell ref="B112:B113"/>
    <mergeCell ref="H112:L113"/>
    <mergeCell ref="B114:B118"/>
    <mergeCell ref="H114:L118"/>
    <mergeCell ref="H130:L130"/>
    <mergeCell ref="B123:B129"/>
    <mergeCell ref="H123:L129"/>
    <mergeCell ref="B119:B122"/>
    <mergeCell ref="H119:L122"/>
    <mergeCell ref="B86:B87"/>
    <mergeCell ref="C86:C87"/>
    <mergeCell ref="D86:E86"/>
    <mergeCell ref="F86:G86"/>
    <mergeCell ref="H86:L87"/>
    <mergeCell ref="F56:G56"/>
    <mergeCell ref="H56:L57"/>
    <mergeCell ref="H82:L82"/>
    <mergeCell ref="B83:L83"/>
    <mergeCell ref="B85:L85"/>
    <mergeCell ref="B60:B67"/>
    <mergeCell ref="H60:L67"/>
    <mergeCell ref="B68:B76"/>
    <mergeCell ref="H68:L76"/>
    <mergeCell ref="B77:B81"/>
    <mergeCell ref="H77:L81"/>
    <mergeCell ref="B58:B59"/>
    <mergeCell ref="H58:L59"/>
    <mergeCell ref="B56:B57"/>
    <mergeCell ref="C56:C57"/>
    <mergeCell ref="D56:E56"/>
    <mergeCell ref="H34:L35"/>
    <mergeCell ref="H52:L52"/>
    <mergeCell ref="B53:L53"/>
    <mergeCell ref="B48:B51"/>
    <mergeCell ref="H48:L51"/>
    <mergeCell ref="B34:B35"/>
    <mergeCell ref="B55:L55"/>
    <mergeCell ref="B42:B47"/>
    <mergeCell ref="H42:L47"/>
    <mergeCell ref="B36:B41"/>
    <mergeCell ref="H36:L41"/>
    <mergeCell ref="B32:B33"/>
    <mergeCell ref="C32:C33"/>
    <mergeCell ref="D32:E32"/>
    <mergeCell ref="F32:G32"/>
    <mergeCell ref="H32:L33"/>
    <mergeCell ref="B31:L31"/>
    <mergeCell ref="B25:B27"/>
    <mergeCell ref="H25:L27"/>
    <mergeCell ref="B10:B17"/>
    <mergeCell ref="H10:L17"/>
    <mergeCell ref="B18:B24"/>
    <mergeCell ref="H18:L24"/>
    <mergeCell ref="H28:L28"/>
    <mergeCell ref="B29:L29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9" max="12" man="1"/>
    <brk id="53" max="12" man="1"/>
    <brk id="83" max="12" man="1"/>
    <brk id="107" max="12" man="1"/>
  </rowBreaks>
  <drawing r:id="rId2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>
    <pageSetUpPr fitToPage="1"/>
  </sheetPr>
  <dimension ref="A1:M109"/>
  <sheetViews>
    <sheetView zoomScaleNormal="100" zoomScaleSheetLayoutView="40" workbookViewId="0">
      <selection activeCell="B2" sqref="B2:B3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370" t="s">
        <v>5873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225" t="s">
        <v>59</v>
      </c>
      <c r="C10" s="41" t="s">
        <v>13</v>
      </c>
      <c r="D10" s="15">
        <f t="shared" ref="D10:D24" si="0">E10*0.65</f>
        <v>32.5</v>
      </c>
      <c r="E10" s="11">
        <v>50</v>
      </c>
      <c r="F10" s="12">
        <f t="shared" ref="F10:F24" si="1">D10*D$2</f>
        <v>0</v>
      </c>
      <c r="G10" s="12">
        <f t="shared" ref="G10:G24" si="2">E10*D$3</f>
        <v>0</v>
      </c>
      <c r="H10" s="193" t="s">
        <v>103</v>
      </c>
      <c r="I10" s="194"/>
      <c r="J10" s="194"/>
      <c r="K10" s="194"/>
      <c r="L10" s="195"/>
    </row>
    <row r="11" spans="2:12" ht="18" customHeight="1" x14ac:dyDescent="0.3">
      <c r="B11" s="227"/>
      <c r="C11" s="41" t="s">
        <v>102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8" customHeight="1" x14ac:dyDescent="0.3">
      <c r="B12" s="290" t="s">
        <v>4300</v>
      </c>
      <c r="C12" s="14" t="s">
        <v>204</v>
      </c>
      <c r="D12" s="26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262" t="s">
        <v>5255</v>
      </c>
      <c r="I12" s="262"/>
      <c r="J12" s="262"/>
      <c r="K12" s="262"/>
      <c r="L12" s="263"/>
    </row>
    <row r="13" spans="2:12" ht="18" customHeight="1" x14ac:dyDescent="0.3">
      <c r="B13" s="291"/>
      <c r="C13" s="14" t="s">
        <v>169</v>
      </c>
      <c r="D13" s="10">
        <f t="shared" si="0"/>
        <v>9.75</v>
      </c>
      <c r="E13" s="9">
        <v>15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ht="18" customHeight="1" x14ac:dyDescent="0.3">
      <c r="B14" s="291"/>
      <c r="C14" s="14" t="s">
        <v>195</v>
      </c>
      <c r="D14" s="10">
        <f t="shared" si="0"/>
        <v>0.32500000000000001</v>
      </c>
      <c r="E14" s="9">
        <v>0.5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ht="18" customHeight="1" x14ac:dyDescent="0.3">
      <c r="B15" s="291"/>
      <c r="C15" s="14" t="s">
        <v>20</v>
      </c>
      <c r="D15" s="10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ht="18" customHeight="1" x14ac:dyDescent="0.3">
      <c r="B16" s="291"/>
      <c r="C16" s="14" t="s">
        <v>186</v>
      </c>
      <c r="D16" s="10">
        <f t="shared" si="0"/>
        <v>0.65</v>
      </c>
      <c r="E16" s="9">
        <v>1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2:12" ht="18" customHeight="1" x14ac:dyDescent="0.3">
      <c r="B17" s="291"/>
      <c r="C17" s="14" t="s">
        <v>178</v>
      </c>
      <c r="D17" s="10">
        <f t="shared" si="0"/>
        <v>1.3</v>
      </c>
      <c r="E17" s="9">
        <v>2</v>
      </c>
      <c r="F17" s="12">
        <f t="shared" si="1"/>
        <v>0</v>
      </c>
      <c r="G17" s="12">
        <f t="shared" si="2"/>
        <v>0</v>
      </c>
      <c r="H17" s="262"/>
      <c r="I17" s="262"/>
      <c r="J17" s="262"/>
      <c r="K17" s="262"/>
      <c r="L17" s="263"/>
    </row>
    <row r="18" spans="2:12" ht="18" customHeight="1" x14ac:dyDescent="0.3">
      <c r="B18" s="287" t="s">
        <v>2611</v>
      </c>
      <c r="C18" s="9" t="s">
        <v>673</v>
      </c>
      <c r="D18" s="19">
        <f t="shared" si="0"/>
        <v>26</v>
      </c>
      <c r="E18" s="11">
        <v>40</v>
      </c>
      <c r="F18" s="12">
        <f t="shared" si="1"/>
        <v>0</v>
      </c>
      <c r="G18" s="12">
        <f t="shared" si="2"/>
        <v>0</v>
      </c>
      <c r="H18" s="202" t="s">
        <v>674</v>
      </c>
      <c r="I18" s="203"/>
      <c r="J18" s="203"/>
      <c r="K18" s="203"/>
      <c r="L18" s="204"/>
    </row>
    <row r="19" spans="2:12" ht="18" customHeight="1" x14ac:dyDescent="0.3">
      <c r="B19" s="288"/>
      <c r="C19" s="9" t="s">
        <v>190</v>
      </c>
      <c r="D19" s="15">
        <f t="shared" si="0"/>
        <v>3.25</v>
      </c>
      <c r="E19" s="11">
        <v>5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8" customHeight="1" x14ac:dyDescent="0.3">
      <c r="B20" s="187" t="s">
        <v>109</v>
      </c>
      <c r="C20" s="9" t="s">
        <v>196</v>
      </c>
      <c r="D20" s="26">
        <f t="shared" si="0"/>
        <v>13</v>
      </c>
      <c r="E20" s="9">
        <v>20</v>
      </c>
      <c r="F20" s="12">
        <f t="shared" si="1"/>
        <v>0</v>
      </c>
      <c r="G20" s="12">
        <f t="shared" si="2"/>
        <v>0</v>
      </c>
      <c r="H20" s="208" t="s">
        <v>198</v>
      </c>
      <c r="I20" s="209"/>
      <c r="J20" s="209"/>
      <c r="K20" s="209"/>
      <c r="L20" s="210"/>
    </row>
    <row r="21" spans="2:12" ht="18" customHeight="1" x14ac:dyDescent="0.3">
      <c r="B21" s="187"/>
      <c r="C21" s="9" t="s">
        <v>186</v>
      </c>
      <c r="D21" s="10">
        <f t="shared" si="0"/>
        <v>0.65</v>
      </c>
      <c r="E21" s="9">
        <v>1</v>
      </c>
      <c r="F21" s="12">
        <f t="shared" si="1"/>
        <v>0</v>
      </c>
      <c r="G21" s="12">
        <f t="shared" si="2"/>
        <v>0</v>
      </c>
      <c r="H21" s="211"/>
      <c r="I21" s="212"/>
      <c r="J21" s="212"/>
      <c r="K21" s="212"/>
      <c r="L21" s="213"/>
    </row>
    <row r="22" spans="2:12" ht="18" customHeight="1" x14ac:dyDescent="0.3">
      <c r="B22" s="187"/>
      <c r="C22" s="9" t="s">
        <v>162</v>
      </c>
      <c r="D22" s="10">
        <f t="shared" si="0"/>
        <v>0.32500000000000001</v>
      </c>
      <c r="E22" s="9">
        <v>0.5</v>
      </c>
      <c r="F22" s="12">
        <f t="shared" si="1"/>
        <v>0</v>
      </c>
      <c r="G22" s="12">
        <f t="shared" si="2"/>
        <v>0</v>
      </c>
      <c r="H22" s="211"/>
      <c r="I22" s="212"/>
      <c r="J22" s="212"/>
      <c r="K22" s="212"/>
      <c r="L22" s="213"/>
    </row>
    <row r="23" spans="2:12" ht="18" customHeight="1" x14ac:dyDescent="0.3">
      <c r="B23" s="187"/>
      <c r="C23" s="9" t="s">
        <v>179</v>
      </c>
      <c r="D23" s="10">
        <f t="shared" si="0"/>
        <v>0.13</v>
      </c>
      <c r="E23" s="9">
        <v>0.2</v>
      </c>
      <c r="F23" s="12">
        <f t="shared" si="1"/>
        <v>0</v>
      </c>
      <c r="G23" s="12">
        <f t="shared" si="2"/>
        <v>0</v>
      </c>
      <c r="H23" s="211"/>
      <c r="I23" s="212"/>
      <c r="J23" s="212"/>
      <c r="K23" s="212"/>
      <c r="L23" s="213"/>
    </row>
    <row r="24" spans="2:12" ht="18" customHeight="1" thickBot="1" x14ac:dyDescent="0.35">
      <c r="B24" s="30" t="s">
        <v>114</v>
      </c>
      <c r="C24" s="21" t="s">
        <v>261</v>
      </c>
      <c r="D24" s="24">
        <f t="shared" si="0"/>
        <v>13</v>
      </c>
      <c r="E24" s="23">
        <v>20</v>
      </c>
      <c r="F24" s="24">
        <f t="shared" si="1"/>
        <v>0</v>
      </c>
      <c r="G24" s="24">
        <f t="shared" si="2"/>
        <v>0</v>
      </c>
      <c r="H24" s="188" t="s">
        <v>36</v>
      </c>
      <c r="I24" s="188"/>
      <c r="J24" s="188"/>
      <c r="K24" s="188"/>
      <c r="L24" s="189"/>
    </row>
    <row r="25" spans="2:12" ht="72" customHeight="1" thickTop="1" x14ac:dyDescent="0.3">
      <c r="B25" s="190"/>
      <c r="C25" s="190"/>
      <c r="D25" s="190"/>
      <c r="E25" s="190"/>
      <c r="F25" s="190"/>
      <c r="G25" s="190"/>
      <c r="H25" s="190"/>
      <c r="I25" s="190"/>
      <c r="J25" s="190"/>
      <c r="K25" s="190"/>
      <c r="L25" s="190"/>
    </row>
    <row r="26" spans="2:12" ht="16.5" customHeight="1" thickBot="1" x14ac:dyDescent="0.35"/>
    <row r="27" spans="2:12" ht="21" customHeight="1" thickTop="1" x14ac:dyDescent="0.3">
      <c r="B27" s="217" t="s">
        <v>5872</v>
      </c>
      <c r="C27" s="218"/>
      <c r="D27" s="218"/>
      <c r="E27" s="218"/>
      <c r="F27" s="218"/>
      <c r="G27" s="218"/>
      <c r="H27" s="218"/>
      <c r="I27" s="218"/>
      <c r="J27" s="218"/>
      <c r="K27" s="218"/>
      <c r="L27" s="219"/>
    </row>
    <row r="28" spans="2:12" ht="18" customHeight="1" x14ac:dyDescent="0.3">
      <c r="B28" s="220" t="s">
        <v>3</v>
      </c>
      <c r="C28" s="221" t="s">
        <v>4</v>
      </c>
      <c r="D28" s="221" t="s">
        <v>5</v>
      </c>
      <c r="E28" s="221"/>
      <c r="F28" s="221" t="s">
        <v>6</v>
      </c>
      <c r="G28" s="221"/>
      <c r="H28" s="221" t="s">
        <v>7</v>
      </c>
      <c r="I28" s="221"/>
      <c r="J28" s="221"/>
      <c r="K28" s="221"/>
      <c r="L28" s="222"/>
    </row>
    <row r="29" spans="2:12" ht="18" customHeight="1" x14ac:dyDescent="0.3">
      <c r="B29" s="220"/>
      <c r="C29" s="221"/>
      <c r="D29" s="6" t="s">
        <v>1</v>
      </c>
      <c r="E29" s="6" t="s">
        <v>2</v>
      </c>
      <c r="F29" s="38" t="s">
        <v>1</v>
      </c>
      <c r="G29" s="39" t="s">
        <v>2</v>
      </c>
      <c r="H29" s="221"/>
      <c r="I29" s="221"/>
      <c r="J29" s="221"/>
      <c r="K29" s="221"/>
      <c r="L29" s="222"/>
    </row>
    <row r="30" spans="2:12" ht="18" customHeight="1" x14ac:dyDescent="0.3">
      <c r="B30" s="225" t="s">
        <v>12</v>
      </c>
      <c r="C30" s="41" t="s">
        <v>13</v>
      </c>
      <c r="D30" s="15">
        <f t="shared" ref="D30:D53" si="3">E30*0.65</f>
        <v>32.5</v>
      </c>
      <c r="E30" s="11">
        <v>50</v>
      </c>
      <c r="F30" s="12">
        <f t="shared" ref="F30:F53" si="4">D30*D$2</f>
        <v>0</v>
      </c>
      <c r="G30" s="12">
        <f t="shared" ref="G30:G53" si="5">E30*D$3</f>
        <v>0</v>
      </c>
      <c r="H30" s="193" t="s">
        <v>105</v>
      </c>
      <c r="I30" s="194"/>
      <c r="J30" s="194"/>
      <c r="K30" s="194"/>
      <c r="L30" s="195"/>
    </row>
    <row r="31" spans="2:12" ht="18" customHeight="1" x14ac:dyDescent="0.3">
      <c r="B31" s="227"/>
      <c r="C31" s="41" t="s">
        <v>104</v>
      </c>
      <c r="D31" s="15">
        <f t="shared" si="3"/>
        <v>1.625</v>
      </c>
      <c r="E31" s="11">
        <v>2.5</v>
      </c>
      <c r="F31" s="12">
        <f t="shared" si="4"/>
        <v>0</v>
      </c>
      <c r="G31" s="12">
        <f t="shared" si="5"/>
        <v>0</v>
      </c>
      <c r="H31" s="196"/>
      <c r="I31" s="197"/>
      <c r="J31" s="197"/>
      <c r="K31" s="197"/>
      <c r="L31" s="198"/>
    </row>
    <row r="32" spans="2:12" ht="18" customHeight="1" x14ac:dyDescent="0.3">
      <c r="B32" s="287" t="s">
        <v>157</v>
      </c>
      <c r="C32" s="9" t="s">
        <v>21</v>
      </c>
      <c r="D32" s="12">
        <f t="shared" si="3"/>
        <v>13</v>
      </c>
      <c r="E32" s="9">
        <v>20</v>
      </c>
      <c r="F32" s="12">
        <f t="shared" si="4"/>
        <v>0</v>
      </c>
      <c r="G32" s="12">
        <f t="shared" si="5"/>
        <v>0</v>
      </c>
      <c r="H32" s="193" t="s">
        <v>4868</v>
      </c>
      <c r="I32" s="194"/>
      <c r="J32" s="194"/>
      <c r="K32" s="194"/>
      <c r="L32" s="195"/>
    </row>
    <row r="33" spans="2:12" ht="18" customHeight="1" x14ac:dyDescent="0.3">
      <c r="B33" s="288"/>
      <c r="C33" s="9" t="s">
        <v>20</v>
      </c>
      <c r="D33" s="31">
        <f t="shared" si="3"/>
        <v>3.25</v>
      </c>
      <c r="E33" s="9">
        <v>5</v>
      </c>
      <c r="F33" s="12">
        <f t="shared" si="4"/>
        <v>0</v>
      </c>
      <c r="G33" s="12">
        <f t="shared" si="5"/>
        <v>0</v>
      </c>
      <c r="H33" s="199"/>
      <c r="I33" s="200"/>
      <c r="J33" s="200"/>
      <c r="K33" s="200"/>
      <c r="L33" s="201"/>
    </row>
    <row r="34" spans="2:12" ht="18" customHeight="1" x14ac:dyDescent="0.3">
      <c r="B34" s="288"/>
      <c r="C34" s="9" t="s">
        <v>16</v>
      </c>
      <c r="D34" s="12">
        <f t="shared" si="3"/>
        <v>1.3</v>
      </c>
      <c r="E34" s="9">
        <v>2</v>
      </c>
      <c r="F34" s="12">
        <f t="shared" si="4"/>
        <v>0</v>
      </c>
      <c r="G34" s="12">
        <f t="shared" si="5"/>
        <v>0</v>
      </c>
      <c r="H34" s="199"/>
      <c r="I34" s="200"/>
      <c r="J34" s="200"/>
      <c r="K34" s="200"/>
      <c r="L34" s="201"/>
    </row>
    <row r="35" spans="2:12" ht="18" customHeight="1" x14ac:dyDescent="0.3">
      <c r="B35" s="288"/>
      <c r="C35" s="9" t="s">
        <v>17</v>
      </c>
      <c r="D35" s="12">
        <f t="shared" si="3"/>
        <v>1.3</v>
      </c>
      <c r="E35" s="9">
        <v>2</v>
      </c>
      <c r="F35" s="12">
        <f t="shared" si="4"/>
        <v>0</v>
      </c>
      <c r="G35" s="12">
        <f t="shared" si="5"/>
        <v>0</v>
      </c>
      <c r="H35" s="199"/>
      <c r="I35" s="200"/>
      <c r="J35" s="200"/>
      <c r="K35" s="200"/>
      <c r="L35" s="201"/>
    </row>
    <row r="36" spans="2:12" ht="18" customHeight="1" x14ac:dyDescent="0.3">
      <c r="B36" s="288"/>
      <c r="C36" s="9" t="s">
        <v>195</v>
      </c>
      <c r="D36" s="31">
        <f t="shared" si="3"/>
        <v>0.32500000000000001</v>
      </c>
      <c r="E36" s="9">
        <v>0.5</v>
      </c>
      <c r="F36" s="12">
        <f t="shared" si="4"/>
        <v>0</v>
      </c>
      <c r="G36" s="12">
        <f t="shared" si="5"/>
        <v>0</v>
      </c>
      <c r="H36" s="199"/>
      <c r="I36" s="200"/>
      <c r="J36" s="200"/>
      <c r="K36" s="200"/>
      <c r="L36" s="201"/>
    </row>
    <row r="37" spans="2:12" ht="18" customHeight="1" x14ac:dyDescent="0.3">
      <c r="B37" s="289"/>
      <c r="C37" s="9" t="s">
        <v>24</v>
      </c>
      <c r="D37" s="31">
        <f t="shared" si="3"/>
        <v>0.32500000000000001</v>
      </c>
      <c r="E37" s="9">
        <v>0.5</v>
      </c>
      <c r="F37" s="12">
        <f t="shared" si="4"/>
        <v>0</v>
      </c>
      <c r="G37" s="12">
        <f t="shared" si="5"/>
        <v>0</v>
      </c>
      <c r="H37" s="196"/>
      <c r="I37" s="197"/>
      <c r="J37" s="197"/>
      <c r="K37" s="197"/>
      <c r="L37" s="198"/>
    </row>
    <row r="38" spans="2:12" ht="18" customHeight="1" x14ac:dyDescent="0.3">
      <c r="B38" s="187" t="s">
        <v>5284</v>
      </c>
      <c r="C38" s="9" t="s">
        <v>260</v>
      </c>
      <c r="D38" s="19">
        <f t="shared" si="3"/>
        <v>26</v>
      </c>
      <c r="E38" s="11">
        <v>40</v>
      </c>
      <c r="F38" s="12">
        <f t="shared" si="4"/>
        <v>0</v>
      </c>
      <c r="G38" s="12">
        <f t="shared" si="5"/>
        <v>0</v>
      </c>
      <c r="H38" s="202" t="s">
        <v>5283</v>
      </c>
      <c r="I38" s="203"/>
      <c r="J38" s="203"/>
      <c r="K38" s="203"/>
      <c r="L38" s="204"/>
    </row>
    <row r="39" spans="2:12" ht="18" customHeight="1" x14ac:dyDescent="0.3">
      <c r="B39" s="187"/>
      <c r="C39" s="9" t="s">
        <v>22</v>
      </c>
      <c r="D39" s="15">
        <f t="shared" si="3"/>
        <v>6.5</v>
      </c>
      <c r="E39" s="11">
        <v>10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ht="18" customHeight="1" x14ac:dyDescent="0.3">
      <c r="B40" s="187"/>
      <c r="C40" s="9" t="s">
        <v>23</v>
      </c>
      <c r="D40" s="15">
        <f t="shared" si="3"/>
        <v>3.25</v>
      </c>
      <c r="E40" s="11">
        <v>5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8" customHeight="1" x14ac:dyDescent="0.3">
      <c r="B41" s="187"/>
      <c r="C41" s="9" t="s">
        <v>195</v>
      </c>
      <c r="D41" s="15">
        <f t="shared" si="3"/>
        <v>0.65</v>
      </c>
      <c r="E41" s="11">
        <v>1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8" customHeight="1" x14ac:dyDescent="0.3">
      <c r="B42" s="187"/>
      <c r="C42" s="9" t="s">
        <v>27</v>
      </c>
      <c r="D42" s="15">
        <f t="shared" si="3"/>
        <v>2.6</v>
      </c>
      <c r="E42" s="11">
        <v>4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8" customHeight="1" x14ac:dyDescent="0.3">
      <c r="B43" s="187"/>
      <c r="C43" s="9" t="s">
        <v>28</v>
      </c>
      <c r="D43" s="15">
        <f t="shared" si="3"/>
        <v>1.3</v>
      </c>
      <c r="E43" s="11">
        <v>2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8" customHeight="1" x14ac:dyDescent="0.3">
      <c r="B44" s="187"/>
      <c r="C44" s="9" t="s">
        <v>25</v>
      </c>
      <c r="D44" s="15">
        <f t="shared" si="3"/>
        <v>0.65</v>
      </c>
      <c r="E44" s="11">
        <v>1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8" customHeight="1" x14ac:dyDescent="0.3">
      <c r="B45" s="187"/>
      <c r="C45" s="9" t="s">
        <v>24</v>
      </c>
      <c r="D45" s="15">
        <f t="shared" si="3"/>
        <v>0.19500000000000001</v>
      </c>
      <c r="E45" s="11">
        <v>0.3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8" customHeight="1" x14ac:dyDescent="0.3">
      <c r="B46" s="187"/>
      <c r="C46" s="9" t="s">
        <v>78</v>
      </c>
      <c r="D46" s="15">
        <f t="shared" si="3"/>
        <v>6.5000000000000002E-2</v>
      </c>
      <c r="E46" s="11">
        <v>0.1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8" customHeight="1" x14ac:dyDescent="0.3">
      <c r="B47" s="302" t="s">
        <v>409</v>
      </c>
      <c r="C47" s="9" t="s">
        <v>229</v>
      </c>
      <c r="D47" s="31">
        <f t="shared" si="3"/>
        <v>19.5</v>
      </c>
      <c r="E47" s="9">
        <v>30</v>
      </c>
      <c r="F47" s="12">
        <f t="shared" si="4"/>
        <v>0</v>
      </c>
      <c r="G47" s="12">
        <f t="shared" si="5"/>
        <v>0</v>
      </c>
      <c r="H47" s="193" t="s">
        <v>410</v>
      </c>
      <c r="I47" s="194"/>
      <c r="J47" s="194"/>
      <c r="K47" s="194"/>
      <c r="L47" s="195"/>
    </row>
    <row r="48" spans="2:12" ht="18" customHeight="1" x14ac:dyDescent="0.3">
      <c r="B48" s="302"/>
      <c r="C48" s="9" t="s">
        <v>24</v>
      </c>
      <c r="D48" s="31">
        <f t="shared" si="3"/>
        <v>1.3</v>
      </c>
      <c r="E48" s="9">
        <v>2</v>
      </c>
      <c r="F48" s="12">
        <f t="shared" si="4"/>
        <v>0</v>
      </c>
      <c r="G48" s="12">
        <f t="shared" si="5"/>
        <v>0</v>
      </c>
      <c r="H48" s="199"/>
      <c r="I48" s="200"/>
      <c r="J48" s="200"/>
      <c r="K48" s="200"/>
      <c r="L48" s="201"/>
    </row>
    <row r="49" spans="2:12" ht="18" customHeight="1" x14ac:dyDescent="0.3">
      <c r="B49" s="302"/>
      <c r="C49" s="9" t="s">
        <v>52</v>
      </c>
      <c r="D49" s="31">
        <f t="shared" si="3"/>
        <v>0.65</v>
      </c>
      <c r="E49" s="9">
        <v>1</v>
      </c>
      <c r="F49" s="12">
        <f t="shared" si="4"/>
        <v>0</v>
      </c>
      <c r="G49" s="12">
        <f t="shared" si="5"/>
        <v>0</v>
      </c>
      <c r="H49" s="199"/>
      <c r="I49" s="200"/>
      <c r="J49" s="200"/>
      <c r="K49" s="200"/>
      <c r="L49" s="201"/>
    </row>
    <row r="50" spans="2:12" ht="18" customHeight="1" x14ac:dyDescent="0.3">
      <c r="B50" s="302"/>
      <c r="C50" s="9" t="s">
        <v>288</v>
      </c>
      <c r="D50" s="31">
        <f t="shared" si="3"/>
        <v>0.65</v>
      </c>
      <c r="E50" s="9">
        <v>1</v>
      </c>
      <c r="F50" s="12">
        <f t="shared" si="4"/>
        <v>0</v>
      </c>
      <c r="G50" s="12">
        <f t="shared" si="5"/>
        <v>0</v>
      </c>
      <c r="H50" s="199"/>
      <c r="I50" s="200"/>
      <c r="J50" s="200"/>
      <c r="K50" s="200"/>
      <c r="L50" s="201"/>
    </row>
    <row r="51" spans="2:12" ht="18" customHeight="1" x14ac:dyDescent="0.3">
      <c r="B51" s="302"/>
      <c r="C51" s="9" t="s">
        <v>39</v>
      </c>
      <c r="D51" s="31">
        <f t="shared" si="3"/>
        <v>0.32500000000000001</v>
      </c>
      <c r="E51" s="9">
        <v>0.5</v>
      </c>
      <c r="F51" s="12">
        <f t="shared" si="4"/>
        <v>0</v>
      </c>
      <c r="G51" s="12">
        <f t="shared" si="5"/>
        <v>0</v>
      </c>
      <c r="H51" s="199"/>
      <c r="I51" s="200"/>
      <c r="J51" s="200"/>
      <c r="K51" s="200"/>
      <c r="L51" s="201"/>
    </row>
    <row r="52" spans="2:12" ht="18" customHeight="1" x14ac:dyDescent="0.3">
      <c r="B52" s="302"/>
      <c r="C52" s="9" t="s">
        <v>53</v>
      </c>
      <c r="D52" s="31">
        <f t="shared" si="3"/>
        <v>0.13</v>
      </c>
      <c r="E52" s="9">
        <v>0.2</v>
      </c>
      <c r="F52" s="12">
        <f t="shared" si="4"/>
        <v>0</v>
      </c>
      <c r="G52" s="12">
        <f t="shared" si="5"/>
        <v>0</v>
      </c>
      <c r="H52" s="199"/>
      <c r="I52" s="200"/>
      <c r="J52" s="200"/>
      <c r="K52" s="200"/>
      <c r="L52" s="201"/>
    </row>
    <row r="53" spans="2:12" ht="18" customHeight="1" thickBot="1" x14ac:dyDescent="0.35">
      <c r="B53" s="30" t="s">
        <v>114</v>
      </c>
      <c r="C53" s="21" t="s">
        <v>35</v>
      </c>
      <c r="D53" s="22">
        <f t="shared" si="3"/>
        <v>13</v>
      </c>
      <c r="E53" s="23">
        <v>20</v>
      </c>
      <c r="F53" s="24">
        <f t="shared" si="4"/>
        <v>0</v>
      </c>
      <c r="G53" s="24">
        <f t="shared" si="5"/>
        <v>0</v>
      </c>
      <c r="H53" s="188" t="s">
        <v>36</v>
      </c>
      <c r="I53" s="188"/>
      <c r="J53" s="188"/>
      <c r="K53" s="188"/>
      <c r="L53" s="189"/>
    </row>
    <row r="54" spans="2:12" ht="72" customHeight="1" thickTop="1" x14ac:dyDescent="0.3">
      <c r="B54" s="190"/>
      <c r="C54" s="190"/>
      <c r="D54" s="190"/>
      <c r="E54" s="190"/>
      <c r="F54" s="190"/>
      <c r="G54" s="190"/>
      <c r="H54" s="190"/>
      <c r="I54" s="190"/>
      <c r="J54" s="190"/>
      <c r="K54" s="190"/>
      <c r="L54" s="190"/>
    </row>
    <row r="55" spans="2:12" ht="17.25" thickBot="1" x14ac:dyDescent="0.35"/>
    <row r="56" spans="2:12" ht="21" customHeight="1" thickTop="1" x14ac:dyDescent="0.3">
      <c r="B56" s="217" t="s">
        <v>5871</v>
      </c>
      <c r="C56" s="218"/>
      <c r="D56" s="218"/>
      <c r="E56" s="218"/>
      <c r="F56" s="218"/>
      <c r="G56" s="218"/>
      <c r="H56" s="218"/>
      <c r="I56" s="218"/>
      <c r="J56" s="218"/>
      <c r="K56" s="218"/>
      <c r="L56" s="219"/>
    </row>
    <row r="57" spans="2:12" ht="18" customHeight="1" x14ac:dyDescent="0.3">
      <c r="B57" s="220" t="s">
        <v>3</v>
      </c>
      <c r="C57" s="221" t="s">
        <v>4</v>
      </c>
      <c r="D57" s="221" t="s">
        <v>5</v>
      </c>
      <c r="E57" s="221"/>
      <c r="F57" s="221" t="s">
        <v>6</v>
      </c>
      <c r="G57" s="221"/>
      <c r="H57" s="221" t="s">
        <v>7</v>
      </c>
      <c r="I57" s="221"/>
      <c r="J57" s="221"/>
      <c r="K57" s="221"/>
      <c r="L57" s="222"/>
    </row>
    <row r="58" spans="2:12" ht="18" customHeight="1" x14ac:dyDescent="0.3">
      <c r="B58" s="220"/>
      <c r="C58" s="221"/>
      <c r="D58" s="6" t="s">
        <v>1</v>
      </c>
      <c r="E58" s="6" t="s">
        <v>2</v>
      </c>
      <c r="F58" s="38" t="s">
        <v>1</v>
      </c>
      <c r="G58" s="39" t="s">
        <v>2</v>
      </c>
      <c r="H58" s="221"/>
      <c r="I58" s="221"/>
      <c r="J58" s="221"/>
      <c r="K58" s="221"/>
      <c r="L58" s="222"/>
    </row>
    <row r="59" spans="2:12" ht="18" customHeight="1" x14ac:dyDescent="0.3">
      <c r="B59" s="16" t="s">
        <v>45</v>
      </c>
      <c r="C59" s="9" t="s">
        <v>13</v>
      </c>
      <c r="D59" s="15">
        <f t="shared" ref="D59:D79" si="6">E59*0.65</f>
        <v>35.75</v>
      </c>
      <c r="E59" s="11">
        <v>55</v>
      </c>
      <c r="F59" s="12">
        <f t="shared" ref="F59:F79" si="7">D59*D$2</f>
        <v>0</v>
      </c>
      <c r="G59" s="12">
        <f t="shared" ref="G59:G79" si="8">E59*D$3</f>
        <v>0</v>
      </c>
      <c r="H59" s="191" t="s">
        <v>46</v>
      </c>
      <c r="I59" s="191"/>
      <c r="J59" s="191"/>
      <c r="K59" s="191"/>
      <c r="L59" s="192"/>
    </row>
    <row r="60" spans="2:12" ht="18" customHeight="1" x14ac:dyDescent="0.3">
      <c r="B60" s="290" t="s">
        <v>3355</v>
      </c>
      <c r="C60" s="9" t="s">
        <v>172</v>
      </c>
      <c r="D60" s="12">
        <f t="shared" si="6"/>
        <v>13</v>
      </c>
      <c r="E60" s="9">
        <v>20</v>
      </c>
      <c r="F60" s="12">
        <f t="shared" si="7"/>
        <v>0</v>
      </c>
      <c r="G60" s="12">
        <f t="shared" si="8"/>
        <v>0</v>
      </c>
      <c r="H60" s="193" t="s">
        <v>3354</v>
      </c>
      <c r="I60" s="194"/>
      <c r="J60" s="194"/>
      <c r="K60" s="194"/>
      <c r="L60" s="195"/>
    </row>
    <row r="61" spans="2:12" ht="18" customHeight="1" x14ac:dyDescent="0.3">
      <c r="B61" s="291"/>
      <c r="C61" s="9" t="s">
        <v>22</v>
      </c>
      <c r="D61" s="12">
        <f t="shared" si="6"/>
        <v>6.5</v>
      </c>
      <c r="E61" s="9">
        <v>10</v>
      </c>
      <c r="F61" s="12">
        <f t="shared" si="7"/>
        <v>0</v>
      </c>
      <c r="G61" s="12">
        <f t="shared" si="8"/>
        <v>0</v>
      </c>
      <c r="H61" s="199"/>
      <c r="I61" s="200"/>
      <c r="J61" s="200"/>
      <c r="K61" s="200"/>
      <c r="L61" s="201"/>
    </row>
    <row r="62" spans="2:12" ht="18" customHeight="1" x14ac:dyDescent="0.3">
      <c r="B62" s="291"/>
      <c r="C62" s="9" t="s">
        <v>20</v>
      </c>
      <c r="D62" s="31">
        <f t="shared" si="6"/>
        <v>3.25</v>
      </c>
      <c r="E62" s="9">
        <v>5</v>
      </c>
      <c r="F62" s="12">
        <f t="shared" si="7"/>
        <v>0</v>
      </c>
      <c r="G62" s="12">
        <f t="shared" si="8"/>
        <v>0</v>
      </c>
      <c r="H62" s="199"/>
      <c r="I62" s="200"/>
      <c r="J62" s="200"/>
      <c r="K62" s="200"/>
      <c r="L62" s="201"/>
    </row>
    <row r="63" spans="2:12" ht="18" customHeight="1" x14ac:dyDescent="0.3">
      <c r="B63" s="291"/>
      <c r="C63" s="9" t="s">
        <v>205</v>
      </c>
      <c r="D63" s="31">
        <f t="shared" si="6"/>
        <v>1.3</v>
      </c>
      <c r="E63" s="9">
        <v>2</v>
      </c>
      <c r="F63" s="12">
        <f t="shared" si="7"/>
        <v>0</v>
      </c>
      <c r="G63" s="12">
        <f t="shared" si="8"/>
        <v>0</v>
      </c>
      <c r="H63" s="199"/>
      <c r="I63" s="200"/>
      <c r="J63" s="200"/>
      <c r="K63" s="200"/>
      <c r="L63" s="201"/>
    </row>
    <row r="64" spans="2:12" ht="18" customHeight="1" x14ac:dyDescent="0.3">
      <c r="B64" s="291"/>
      <c r="C64" s="9" t="s">
        <v>70</v>
      </c>
      <c r="D64" s="31">
        <f t="shared" si="6"/>
        <v>3.25</v>
      </c>
      <c r="E64" s="9">
        <v>5</v>
      </c>
      <c r="F64" s="12">
        <f t="shared" si="7"/>
        <v>0</v>
      </c>
      <c r="G64" s="12">
        <f t="shared" si="8"/>
        <v>0</v>
      </c>
      <c r="H64" s="199"/>
      <c r="I64" s="200"/>
      <c r="J64" s="200"/>
      <c r="K64" s="200"/>
      <c r="L64" s="201"/>
    </row>
    <row r="65" spans="2:12" ht="18" customHeight="1" x14ac:dyDescent="0.3">
      <c r="B65" s="291"/>
      <c r="C65" s="9" t="s">
        <v>178</v>
      </c>
      <c r="D65" s="31">
        <f t="shared" si="6"/>
        <v>0.32500000000000001</v>
      </c>
      <c r="E65" s="9">
        <v>0.5</v>
      </c>
      <c r="F65" s="12">
        <f t="shared" si="7"/>
        <v>0</v>
      </c>
      <c r="G65" s="12">
        <f t="shared" si="8"/>
        <v>0</v>
      </c>
      <c r="H65" s="199"/>
      <c r="I65" s="200"/>
      <c r="J65" s="200"/>
      <c r="K65" s="200"/>
      <c r="L65" s="201"/>
    </row>
    <row r="66" spans="2:12" ht="18" customHeight="1" x14ac:dyDescent="0.3">
      <c r="B66" s="296"/>
      <c r="C66" s="9" t="s">
        <v>78</v>
      </c>
      <c r="D66" s="31">
        <f t="shared" si="6"/>
        <v>0.13</v>
      </c>
      <c r="E66" s="9">
        <v>0.2</v>
      </c>
      <c r="F66" s="12">
        <f t="shared" si="7"/>
        <v>0</v>
      </c>
      <c r="G66" s="12">
        <f t="shared" si="8"/>
        <v>0</v>
      </c>
      <c r="H66" s="196"/>
      <c r="I66" s="197"/>
      <c r="J66" s="197"/>
      <c r="K66" s="197"/>
      <c r="L66" s="198"/>
    </row>
    <row r="67" spans="2:12" ht="18" customHeight="1" x14ac:dyDescent="0.3">
      <c r="B67" s="287" t="s">
        <v>2913</v>
      </c>
      <c r="C67" s="9" t="s">
        <v>605</v>
      </c>
      <c r="D67" s="19">
        <f t="shared" si="6"/>
        <v>26</v>
      </c>
      <c r="E67" s="9">
        <v>40</v>
      </c>
      <c r="F67" s="12">
        <f t="shared" si="7"/>
        <v>0</v>
      </c>
      <c r="G67" s="12">
        <f t="shared" si="8"/>
        <v>0</v>
      </c>
      <c r="H67" s="223" t="s">
        <v>5301</v>
      </c>
      <c r="I67" s="223"/>
      <c r="J67" s="223"/>
      <c r="K67" s="223"/>
      <c r="L67" s="224"/>
    </row>
    <row r="68" spans="2:12" ht="18" customHeight="1" x14ac:dyDescent="0.3">
      <c r="B68" s="288"/>
      <c r="C68" s="9" t="s">
        <v>24</v>
      </c>
      <c r="D68" s="15">
        <f t="shared" si="6"/>
        <v>0.65</v>
      </c>
      <c r="E68" s="9">
        <v>1</v>
      </c>
      <c r="F68" s="12">
        <f t="shared" si="7"/>
        <v>0</v>
      </c>
      <c r="G68" s="12">
        <f t="shared" si="8"/>
        <v>0</v>
      </c>
      <c r="H68" s="223"/>
      <c r="I68" s="223"/>
      <c r="J68" s="223"/>
      <c r="K68" s="223"/>
      <c r="L68" s="224"/>
    </row>
    <row r="69" spans="2:12" ht="18" customHeight="1" x14ac:dyDescent="0.3">
      <c r="B69" s="288"/>
      <c r="C69" s="9" t="s">
        <v>25</v>
      </c>
      <c r="D69" s="19">
        <f t="shared" si="6"/>
        <v>1.9500000000000002</v>
      </c>
      <c r="E69" s="9">
        <v>3</v>
      </c>
      <c r="F69" s="12">
        <f t="shared" si="7"/>
        <v>0</v>
      </c>
      <c r="G69" s="12">
        <f t="shared" si="8"/>
        <v>0</v>
      </c>
      <c r="H69" s="223"/>
      <c r="I69" s="223"/>
      <c r="J69" s="223"/>
      <c r="K69" s="223"/>
      <c r="L69" s="224"/>
    </row>
    <row r="70" spans="2:12" ht="18" customHeight="1" x14ac:dyDescent="0.3">
      <c r="B70" s="288"/>
      <c r="C70" s="9" t="s">
        <v>27</v>
      </c>
      <c r="D70" s="19">
        <f t="shared" si="6"/>
        <v>1.9500000000000002</v>
      </c>
      <c r="E70" s="9">
        <v>3</v>
      </c>
      <c r="F70" s="12">
        <f t="shared" si="7"/>
        <v>0</v>
      </c>
      <c r="G70" s="12">
        <f t="shared" si="8"/>
        <v>0</v>
      </c>
      <c r="H70" s="223"/>
      <c r="I70" s="223"/>
      <c r="J70" s="223"/>
      <c r="K70" s="223"/>
      <c r="L70" s="224"/>
    </row>
    <row r="71" spans="2:12" ht="18" customHeight="1" x14ac:dyDescent="0.3">
      <c r="B71" s="288"/>
      <c r="C71" s="9" t="s">
        <v>39</v>
      </c>
      <c r="D71" s="15">
        <f t="shared" si="6"/>
        <v>0.65</v>
      </c>
      <c r="E71" s="9">
        <v>1</v>
      </c>
      <c r="F71" s="12">
        <f t="shared" si="7"/>
        <v>0</v>
      </c>
      <c r="G71" s="12">
        <f t="shared" si="8"/>
        <v>0</v>
      </c>
      <c r="H71" s="223"/>
      <c r="I71" s="223"/>
      <c r="J71" s="223"/>
      <c r="K71" s="223"/>
      <c r="L71" s="224"/>
    </row>
    <row r="72" spans="2:12" ht="18" customHeight="1" x14ac:dyDescent="0.3">
      <c r="B72" s="289"/>
      <c r="C72" s="9" t="s">
        <v>53</v>
      </c>
      <c r="D72" s="15">
        <f t="shared" si="6"/>
        <v>0.13</v>
      </c>
      <c r="E72" s="9">
        <v>0.2</v>
      </c>
      <c r="F72" s="12">
        <f t="shared" si="7"/>
        <v>0</v>
      </c>
      <c r="G72" s="12">
        <f t="shared" si="8"/>
        <v>0</v>
      </c>
      <c r="H72" s="223"/>
      <c r="I72" s="223"/>
      <c r="J72" s="223"/>
      <c r="K72" s="223"/>
      <c r="L72" s="224"/>
    </row>
    <row r="73" spans="2:12" ht="18" customHeight="1" x14ac:dyDescent="0.3">
      <c r="B73" s="187" t="s">
        <v>1651</v>
      </c>
      <c r="C73" s="9" t="s">
        <v>91</v>
      </c>
      <c r="D73" s="15">
        <f t="shared" si="6"/>
        <v>19.5</v>
      </c>
      <c r="E73" s="9">
        <v>30</v>
      </c>
      <c r="F73" s="12">
        <f t="shared" si="7"/>
        <v>0</v>
      </c>
      <c r="G73" s="12">
        <f t="shared" si="8"/>
        <v>0</v>
      </c>
      <c r="H73" s="223" t="s">
        <v>4633</v>
      </c>
      <c r="I73" s="223"/>
      <c r="J73" s="223"/>
      <c r="K73" s="223"/>
      <c r="L73" s="224"/>
    </row>
    <row r="74" spans="2:12" ht="18" customHeight="1" x14ac:dyDescent="0.3">
      <c r="B74" s="187"/>
      <c r="C74" s="9" t="s">
        <v>20</v>
      </c>
      <c r="D74" s="15">
        <f t="shared" si="6"/>
        <v>0.65</v>
      </c>
      <c r="E74" s="9">
        <v>1</v>
      </c>
      <c r="F74" s="12">
        <f t="shared" si="7"/>
        <v>0</v>
      </c>
      <c r="G74" s="12">
        <f t="shared" si="8"/>
        <v>0</v>
      </c>
      <c r="H74" s="223"/>
      <c r="I74" s="223"/>
      <c r="J74" s="223"/>
      <c r="K74" s="223"/>
      <c r="L74" s="224"/>
    </row>
    <row r="75" spans="2:12" ht="18" customHeight="1" x14ac:dyDescent="0.3">
      <c r="B75" s="187"/>
      <c r="C75" s="9" t="s">
        <v>195</v>
      </c>
      <c r="D75" s="15">
        <f t="shared" si="6"/>
        <v>0.32500000000000001</v>
      </c>
      <c r="E75" s="9">
        <v>0.5</v>
      </c>
      <c r="F75" s="12">
        <f t="shared" si="7"/>
        <v>0</v>
      </c>
      <c r="G75" s="12">
        <f t="shared" si="8"/>
        <v>0</v>
      </c>
      <c r="H75" s="223"/>
      <c r="I75" s="223"/>
      <c r="J75" s="223"/>
      <c r="K75" s="223"/>
      <c r="L75" s="224"/>
    </row>
    <row r="76" spans="2:12" ht="18" customHeight="1" x14ac:dyDescent="0.3">
      <c r="B76" s="187"/>
      <c r="C76" s="9" t="s">
        <v>162</v>
      </c>
      <c r="D76" s="15">
        <f t="shared" si="6"/>
        <v>0.65</v>
      </c>
      <c r="E76" s="9">
        <v>1</v>
      </c>
      <c r="F76" s="12">
        <f t="shared" si="7"/>
        <v>0</v>
      </c>
      <c r="G76" s="12">
        <f t="shared" si="8"/>
        <v>0</v>
      </c>
      <c r="H76" s="223"/>
      <c r="I76" s="223"/>
      <c r="J76" s="223"/>
      <c r="K76" s="223"/>
      <c r="L76" s="224"/>
    </row>
    <row r="77" spans="2:12" ht="18" customHeight="1" x14ac:dyDescent="0.3">
      <c r="B77" s="187"/>
      <c r="C77" s="9" t="s">
        <v>53</v>
      </c>
      <c r="D77" s="15">
        <f t="shared" si="6"/>
        <v>0.13</v>
      </c>
      <c r="E77" s="9">
        <v>0.2</v>
      </c>
      <c r="F77" s="12">
        <f t="shared" si="7"/>
        <v>0</v>
      </c>
      <c r="G77" s="12">
        <f t="shared" si="8"/>
        <v>0</v>
      </c>
      <c r="H77" s="223"/>
      <c r="I77" s="223"/>
      <c r="J77" s="223"/>
      <c r="K77" s="223"/>
      <c r="L77" s="224"/>
    </row>
    <row r="78" spans="2:12" ht="18" customHeight="1" x14ac:dyDescent="0.3">
      <c r="B78" s="187"/>
      <c r="C78" s="9" t="s">
        <v>190</v>
      </c>
      <c r="D78" s="15">
        <f t="shared" si="6"/>
        <v>0.65</v>
      </c>
      <c r="E78" s="9">
        <v>1</v>
      </c>
      <c r="F78" s="12">
        <f t="shared" si="7"/>
        <v>0</v>
      </c>
      <c r="G78" s="12">
        <f t="shared" si="8"/>
        <v>0</v>
      </c>
      <c r="H78" s="223"/>
      <c r="I78" s="223"/>
      <c r="J78" s="223"/>
      <c r="K78" s="223"/>
      <c r="L78" s="224"/>
    </row>
    <row r="79" spans="2:12" ht="18" customHeight="1" thickBot="1" x14ac:dyDescent="0.35">
      <c r="B79" s="27" t="s">
        <v>114</v>
      </c>
      <c r="C79" s="21" t="s">
        <v>35</v>
      </c>
      <c r="D79" s="24">
        <f t="shared" si="6"/>
        <v>13</v>
      </c>
      <c r="E79" s="23">
        <v>20</v>
      </c>
      <c r="F79" s="24">
        <f t="shared" si="7"/>
        <v>0</v>
      </c>
      <c r="G79" s="24">
        <f t="shared" si="8"/>
        <v>0</v>
      </c>
      <c r="H79" s="228" t="s">
        <v>36</v>
      </c>
      <c r="I79" s="229"/>
      <c r="J79" s="229"/>
      <c r="K79" s="229"/>
      <c r="L79" s="230"/>
    </row>
    <row r="80" spans="2:12" ht="72" customHeight="1" thickTop="1" x14ac:dyDescent="0.3">
      <c r="B80" s="190"/>
      <c r="C80" s="190"/>
      <c r="D80" s="190"/>
      <c r="E80" s="190"/>
      <c r="F80" s="190"/>
      <c r="G80" s="190"/>
      <c r="H80" s="190"/>
      <c r="I80" s="190"/>
      <c r="J80" s="190"/>
      <c r="K80" s="190"/>
      <c r="L80" s="190"/>
    </row>
    <row r="81" spans="2:12" ht="17.25" thickBot="1" x14ac:dyDescent="0.35"/>
    <row r="82" spans="2:12" ht="21" customHeight="1" thickTop="1" x14ac:dyDescent="0.3">
      <c r="B82" s="217" t="s">
        <v>5870</v>
      </c>
      <c r="C82" s="218"/>
      <c r="D82" s="218"/>
      <c r="E82" s="218"/>
      <c r="F82" s="218"/>
      <c r="G82" s="218"/>
      <c r="H82" s="218"/>
      <c r="I82" s="218"/>
      <c r="J82" s="218"/>
      <c r="K82" s="218"/>
      <c r="L82" s="219"/>
    </row>
    <row r="83" spans="2:12" ht="18" customHeight="1" x14ac:dyDescent="0.3">
      <c r="B83" s="220" t="s">
        <v>3</v>
      </c>
      <c r="C83" s="221" t="s">
        <v>4</v>
      </c>
      <c r="D83" s="221" t="s">
        <v>5</v>
      </c>
      <c r="E83" s="221"/>
      <c r="F83" s="221" t="s">
        <v>6</v>
      </c>
      <c r="G83" s="221"/>
      <c r="H83" s="221" t="s">
        <v>7</v>
      </c>
      <c r="I83" s="221"/>
      <c r="J83" s="221"/>
      <c r="K83" s="221"/>
      <c r="L83" s="222"/>
    </row>
    <row r="84" spans="2:12" ht="18" customHeight="1" x14ac:dyDescent="0.3">
      <c r="B84" s="220"/>
      <c r="C84" s="221"/>
      <c r="D84" s="6" t="s">
        <v>1</v>
      </c>
      <c r="E84" s="6" t="s">
        <v>2</v>
      </c>
      <c r="F84" s="38" t="s">
        <v>1</v>
      </c>
      <c r="G84" s="39" t="s">
        <v>2</v>
      </c>
      <c r="H84" s="221"/>
      <c r="I84" s="221"/>
      <c r="J84" s="221"/>
      <c r="K84" s="221"/>
      <c r="L84" s="222"/>
    </row>
    <row r="85" spans="2:12" ht="18" customHeight="1" x14ac:dyDescent="0.3">
      <c r="B85" s="187" t="s">
        <v>30</v>
      </c>
      <c r="C85" s="9" t="s">
        <v>13</v>
      </c>
      <c r="D85" s="15">
        <f t="shared" ref="D85:D106" si="9">E85*0.65</f>
        <v>32.5</v>
      </c>
      <c r="E85" s="11">
        <v>50</v>
      </c>
      <c r="F85" s="12">
        <f t="shared" ref="F85:F106" si="10">D85*D$2</f>
        <v>0</v>
      </c>
      <c r="G85" s="12">
        <f t="shared" ref="G85:G106" si="11">E85*D$3</f>
        <v>0</v>
      </c>
      <c r="H85" s="193" t="s">
        <v>108</v>
      </c>
      <c r="I85" s="194"/>
      <c r="J85" s="194"/>
      <c r="K85" s="194"/>
      <c r="L85" s="195"/>
    </row>
    <row r="86" spans="2:12" ht="18" customHeight="1" x14ac:dyDescent="0.3">
      <c r="B86" s="187"/>
      <c r="C86" s="9" t="s">
        <v>107</v>
      </c>
      <c r="D86" s="15">
        <f t="shared" si="9"/>
        <v>1.625</v>
      </c>
      <c r="E86" s="11">
        <v>2.5</v>
      </c>
      <c r="F86" s="12">
        <f t="shared" si="10"/>
        <v>0</v>
      </c>
      <c r="G86" s="12">
        <f t="shared" si="11"/>
        <v>0</v>
      </c>
      <c r="H86" s="196"/>
      <c r="I86" s="197"/>
      <c r="J86" s="197"/>
      <c r="K86" s="197"/>
      <c r="L86" s="198"/>
    </row>
    <row r="87" spans="2:12" ht="18" customHeight="1" x14ac:dyDescent="0.3">
      <c r="B87" s="290" t="s">
        <v>2785</v>
      </c>
      <c r="C87" s="29" t="s">
        <v>315</v>
      </c>
      <c r="D87" s="15">
        <f t="shared" si="9"/>
        <v>9.75</v>
      </c>
      <c r="E87" s="29">
        <v>15</v>
      </c>
      <c r="F87" s="12">
        <f t="shared" si="10"/>
        <v>0</v>
      </c>
      <c r="G87" s="12">
        <f t="shared" si="11"/>
        <v>0</v>
      </c>
      <c r="H87" s="251" t="s">
        <v>2786</v>
      </c>
      <c r="I87" s="252"/>
      <c r="J87" s="252"/>
      <c r="K87" s="252"/>
      <c r="L87" s="253"/>
    </row>
    <row r="88" spans="2:12" ht="18" customHeight="1" x14ac:dyDescent="0.3">
      <c r="B88" s="226"/>
      <c r="C88" s="29" t="s">
        <v>169</v>
      </c>
      <c r="D88" s="15">
        <f t="shared" si="9"/>
        <v>3.25</v>
      </c>
      <c r="E88" s="29">
        <v>5</v>
      </c>
      <c r="F88" s="12">
        <f t="shared" si="10"/>
        <v>0</v>
      </c>
      <c r="G88" s="12">
        <f t="shared" si="11"/>
        <v>0</v>
      </c>
      <c r="H88" s="254"/>
      <c r="I88" s="255"/>
      <c r="J88" s="255"/>
      <c r="K88" s="255"/>
      <c r="L88" s="256"/>
    </row>
    <row r="89" spans="2:12" ht="18" customHeight="1" x14ac:dyDescent="0.3">
      <c r="B89" s="226"/>
      <c r="C89" s="29" t="s">
        <v>499</v>
      </c>
      <c r="D89" s="15">
        <f t="shared" si="9"/>
        <v>1.3</v>
      </c>
      <c r="E89" s="29">
        <v>2</v>
      </c>
      <c r="F89" s="12">
        <f t="shared" si="10"/>
        <v>0</v>
      </c>
      <c r="G89" s="12">
        <f t="shared" si="11"/>
        <v>0</v>
      </c>
      <c r="H89" s="254"/>
      <c r="I89" s="255"/>
      <c r="J89" s="255"/>
      <c r="K89" s="255"/>
      <c r="L89" s="256"/>
    </row>
    <row r="90" spans="2:12" ht="18" customHeight="1" x14ac:dyDescent="0.3">
      <c r="B90" s="226"/>
      <c r="C90" s="29" t="s">
        <v>498</v>
      </c>
      <c r="D90" s="15">
        <f t="shared" si="9"/>
        <v>1.3</v>
      </c>
      <c r="E90" s="29">
        <v>2</v>
      </c>
      <c r="F90" s="12">
        <f t="shared" si="10"/>
        <v>0</v>
      </c>
      <c r="G90" s="12">
        <f t="shared" si="11"/>
        <v>0</v>
      </c>
      <c r="H90" s="254"/>
      <c r="I90" s="255"/>
      <c r="J90" s="255"/>
      <c r="K90" s="255"/>
      <c r="L90" s="256"/>
    </row>
    <row r="91" spans="2:12" ht="18" customHeight="1" x14ac:dyDescent="0.3">
      <c r="B91" s="226"/>
      <c r="C91" s="29" t="s">
        <v>178</v>
      </c>
      <c r="D91" s="19">
        <f t="shared" si="9"/>
        <v>0.97500000000000009</v>
      </c>
      <c r="E91" s="29">
        <v>1.5</v>
      </c>
      <c r="F91" s="12">
        <f t="shared" si="10"/>
        <v>0</v>
      </c>
      <c r="G91" s="12">
        <f t="shared" si="11"/>
        <v>0</v>
      </c>
      <c r="H91" s="254"/>
      <c r="I91" s="255"/>
      <c r="J91" s="255"/>
      <c r="K91" s="255"/>
      <c r="L91" s="256"/>
    </row>
    <row r="92" spans="2:12" ht="18" customHeight="1" x14ac:dyDescent="0.3">
      <c r="B92" s="226"/>
      <c r="C92" s="29" t="s">
        <v>298</v>
      </c>
      <c r="D92" s="15">
        <f t="shared" si="9"/>
        <v>0.65</v>
      </c>
      <c r="E92" s="29">
        <v>1</v>
      </c>
      <c r="F92" s="12">
        <f t="shared" si="10"/>
        <v>0</v>
      </c>
      <c r="G92" s="12">
        <f t="shared" si="11"/>
        <v>0</v>
      </c>
      <c r="H92" s="254"/>
      <c r="I92" s="255"/>
      <c r="J92" s="255"/>
      <c r="K92" s="255"/>
      <c r="L92" s="256"/>
    </row>
    <row r="93" spans="2:12" ht="18" customHeight="1" x14ac:dyDescent="0.3">
      <c r="B93" s="227"/>
      <c r="C93" s="29" t="s">
        <v>195</v>
      </c>
      <c r="D93" s="15">
        <f t="shared" si="9"/>
        <v>0.32500000000000001</v>
      </c>
      <c r="E93" s="29">
        <v>0.5</v>
      </c>
      <c r="F93" s="12">
        <f t="shared" si="10"/>
        <v>0</v>
      </c>
      <c r="G93" s="12">
        <f t="shared" si="11"/>
        <v>0</v>
      </c>
      <c r="H93" s="257"/>
      <c r="I93" s="258"/>
      <c r="J93" s="258"/>
      <c r="K93" s="258"/>
      <c r="L93" s="259"/>
    </row>
    <row r="94" spans="2:12" ht="18" customHeight="1" x14ac:dyDescent="0.3">
      <c r="B94" s="311" t="s">
        <v>538</v>
      </c>
      <c r="C94" s="9" t="s">
        <v>431</v>
      </c>
      <c r="D94" s="26">
        <f t="shared" si="9"/>
        <v>26</v>
      </c>
      <c r="E94" s="9">
        <v>40</v>
      </c>
      <c r="F94" s="12">
        <f t="shared" si="10"/>
        <v>0</v>
      </c>
      <c r="G94" s="12">
        <f t="shared" si="11"/>
        <v>0</v>
      </c>
      <c r="H94" s="223" t="s">
        <v>4841</v>
      </c>
      <c r="I94" s="223"/>
      <c r="J94" s="223"/>
      <c r="K94" s="223"/>
      <c r="L94" s="224"/>
    </row>
    <row r="95" spans="2:12" ht="18" customHeight="1" x14ac:dyDescent="0.3">
      <c r="B95" s="311"/>
      <c r="C95" s="9" t="s">
        <v>23</v>
      </c>
      <c r="D95" s="10">
        <f t="shared" si="9"/>
        <v>3.25</v>
      </c>
      <c r="E95" s="9">
        <v>5</v>
      </c>
      <c r="F95" s="12">
        <f t="shared" si="10"/>
        <v>0</v>
      </c>
      <c r="G95" s="12">
        <f t="shared" si="11"/>
        <v>0</v>
      </c>
      <c r="H95" s="223"/>
      <c r="I95" s="223"/>
      <c r="J95" s="223"/>
      <c r="K95" s="223"/>
      <c r="L95" s="224"/>
    </row>
    <row r="96" spans="2:12" ht="18" customHeight="1" x14ac:dyDescent="0.3">
      <c r="B96" s="311"/>
      <c r="C96" s="9" t="s">
        <v>22</v>
      </c>
      <c r="D96" s="10">
        <f t="shared" si="9"/>
        <v>6.5</v>
      </c>
      <c r="E96" s="9">
        <v>10</v>
      </c>
      <c r="F96" s="12">
        <f t="shared" si="10"/>
        <v>0</v>
      </c>
      <c r="G96" s="12">
        <f t="shared" si="11"/>
        <v>0</v>
      </c>
      <c r="H96" s="223"/>
      <c r="I96" s="223"/>
      <c r="J96" s="223"/>
      <c r="K96" s="223"/>
      <c r="L96" s="224"/>
    </row>
    <row r="97" spans="2:12" ht="18" customHeight="1" x14ac:dyDescent="0.3">
      <c r="B97" s="311"/>
      <c r="C97" s="9" t="s">
        <v>27</v>
      </c>
      <c r="D97" s="10">
        <f t="shared" si="9"/>
        <v>3.25</v>
      </c>
      <c r="E97" s="9">
        <v>5</v>
      </c>
      <c r="F97" s="12">
        <f t="shared" si="10"/>
        <v>0</v>
      </c>
      <c r="G97" s="12">
        <f t="shared" si="11"/>
        <v>0</v>
      </c>
      <c r="H97" s="223"/>
      <c r="I97" s="223"/>
      <c r="J97" s="223"/>
      <c r="K97" s="223"/>
      <c r="L97" s="224"/>
    </row>
    <row r="98" spans="2:12" ht="18" customHeight="1" x14ac:dyDescent="0.3">
      <c r="B98" s="311"/>
      <c r="C98" s="9" t="s">
        <v>540</v>
      </c>
      <c r="D98" s="26">
        <f t="shared" si="9"/>
        <v>1.9500000000000002</v>
      </c>
      <c r="E98" s="9">
        <v>3</v>
      </c>
      <c r="F98" s="12">
        <f t="shared" si="10"/>
        <v>0</v>
      </c>
      <c r="G98" s="12">
        <f t="shared" si="11"/>
        <v>0</v>
      </c>
      <c r="H98" s="223"/>
      <c r="I98" s="223"/>
      <c r="J98" s="223"/>
      <c r="K98" s="223"/>
      <c r="L98" s="224"/>
    </row>
    <row r="99" spans="2:12" ht="18" customHeight="1" x14ac:dyDescent="0.3">
      <c r="B99" s="311"/>
      <c r="C99" s="9" t="s">
        <v>20</v>
      </c>
      <c r="D99" s="10">
        <f t="shared" si="9"/>
        <v>0.65</v>
      </c>
      <c r="E99" s="9">
        <v>1</v>
      </c>
      <c r="F99" s="12">
        <f t="shared" si="10"/>
        <v>0</v>
      </c>
      <c r="G99" s="12">
        <f t="shared" si="11"/>
        <v>0</v>
      </c>
      <c r="H99" s="223"/>
      <c r="I99" s="223"/>
      <c r="J99" s="223"/>
      <c r="K99" s="223"/>
      <c r="L99" s="224"/>
    </row>
    <row r="100" spans="2:12" ht="18" customHeight="1" x14ac:dyDescent="0.3">
      <c r="B100" s="311"/>
      <c r="C100" s="42" t="s">
        <v>195</v>
      </c>
      <c r="D100" s="10">
        <f t="shared" si="9"/>
        <v>0.32500000000000001</v>
      </c>
      <c r="E100" s="9">
        <v>0.5</v>
      </c>
      <c r="F100" s="12">
        <f t="shared" si="10"/>
        <v>0</v>
      </c>
      <c r="G100" s="12">
        <f t="shared" si="11"/>
        <v>0</v>
      </c>
      <c r="H100" s="223"/>
      <c r="I100" s="223"/>
      <c r="J100" s="223"/>
      <c r="K100" s="223"/>
      <c r="L100" s="224"/>
    </row>
    <row r="101" spans="2:12" ht="18" customHeight="1" x14ac:dyDescent="0.3">
      <c r="B101" s="311"/>
      <c r="C101" s="9" t="s">
        <v>53</v>
      </c>
      <c r="D101" s="10">
        <f t="shared" si="9"/>
        <v>0.13</v>
      </c>
      <c r="E101" s="9">
        <v>0.2</v>
      </c>
      <c r="F101" s="12">
        <f t="shared" si="10"/>
        <v>0</v>
      </c>
      <c r="G101" s="12">
        <f t="shared" si="11"/>
        <v>0</v>
      </c>
      <c r="H101" s="223"/>
      <c r="I101" s="223"/>
      <c r="J101" s="223"/>
      <c r="K101" s="223"/>
      <c r="L101" s="224"/>
    </row>
    <row r="102" spans="2:12" ht="18" customHeight="1" x14ac:dyDescent="0.3">
      <c r="B102" s="311"/>
      <c r="C102" s="9" t="s">
        <v>25</v>
      </c>
      <c r="D102" s="10">
        <f t="shared" si="9"/>
        <v>1.3</v>
      </c>
      <c r="E102" s="9">
        <v>2</v>
      </c>
      <c r="F102" s="12">
        <f t="shared" si="10"/>
        <v>0</v>
      </c>
      <c r="G102" s="12">
        <f t="shared" si="11"/>
        <v>0</v>
      </c>
      <c r="H102" s="223"/>
      <c r="I102" s="223"/>
      <c r="J102" s="223"/>
      <c r="K102" s="223"/>
      <c r="L102" s="224"/>
    </row>
    <row r="103" spans="2:12" ht="18" customHeight="1" x14ac:dyDescent="0.3">
      <c r="B103" s="267" t="s">
        <v>63</v>
      </c>
      <c r="C103" s="9" t="s">
        <v>67</v>
      </c>
      <c r="D103" s="32">
        <f t="shared" si="9"/>
        <v>1.9500000000000002</v>
      </c>
      <c r="E103" s="9">
        <v>3</v>
      </c>
      <c r="F103" s="12">
        <f t="shared" si="10"/>
        <v>0</v>
      </c>
      <c r="G103" s="12">
        <f t="shared" si="11"/>
        <v>0</v>
      </c>
      <c r="H103" s="193" t="s">
        <v>238</v>
      </c>
      <c r="I103" s="194"/>
      <c r="J103" s="194"/>
      <c r="K103" s="194"/>
      <c r="L103" s="195"/>
    </row>
    <row r="104" spans="2:12" ht="18" customHeight="1" x14ac:dyDescent="0.3">
      <c r="B104" s="268"/>
      <c r="C104" s="9" t="s">
        <v>39</v>
      </c>
      <c r="D104" s="31">
        <f t="shared" si="9"/>
        <v>1.3</v>
      </c>
      <c r="E104" s="9">
        <v>2</v>
      </c>
      <c r="F104" s="12">
        <f t="shared" si="10"/>
        <v>0</v>
      </c>
      <c r="G104" s="12">
        <f t="shared" si="11"/>
        <v>0</v>
      </c>
      <c r="H104" s="199"/>
      <c r="I104" s="200"/>
      <c r="J104" s="200"/>
      <c r="K104" s="200"/>
      <c r="L104" s="201"/>
    </row>
    <row r="105" spans="2:12" ht="18" customHeight="1" x14ac:dyDescent="0.3">
      <c r="B105" s="269"/>
      <c r="C105" s="9" t="s">
        <v>24</v>
      </c>
      <c r="D105" s="31">
        <f t="shared" si="9"/>
        <v>0.32500000000000001</v>
      </c>
      <c r="E105" s="9">
        <v>0.5</v>
      </c>
      <c r="F105" s="12">
        <f t="shared" si="10"/>
        <v>0</v>
      </c>
      <c r="G105" s="12">
        <f t="shared" si="11"/>
        <v>0</v>
      </c>
      <c r="H105" s="196"/>
      <c r="I105" s="197"/>
      <c r="J105" s="197"/>
      <c r="K105" s="197"/>
      <c r="L105" s="198"/>
    </row>
    <row r="106" spans="2:12" ht="18" customHeight="1" thickBot="1" x14ac:dyDescent="0.35">
      <c r="B106" s="30" t="s">
        <v>114</v>
      </c>
      <c r="C106" s="21" t="s">
        <v>35</v>
      </c>
      <c r="D106" s="22">
        <f t="shared" si="9"/>
        <v>13</v>
      </c>
      <c r="E106" s="23">
        <v>20</v>
      </c>
      <c r="F106" s="24">
        <f t="shared" si="10"/>
        <v>0</v>
      </c>
      <c r="G106" s="24">
        <f t="shared" si="11"/>
        <v>0</v>
      </c>
      <c r="H106" s="188" t="s">
        <v>36</v>
      </c>
      <c r="I106" s="188"/>
      <c r="J106" s="188"/>
      <c r="K106" s="188"/>
      <c r="L106" s="189"/>
    </row>
    <row r="107" spans="2:12" ht="72" customHeight="1" thickTop="1" x14ac:dyDescent="0.3">
      <c r="B107" s="190"/>
      <c r="C107" s="190"/>
      <c r="D107" s="190"/>
      <c r="E107" s="190"/>
      <c r="F107" s="190"/>
      <c r="G107" s="190"/>
      <c r="H107" s="190"/>
      <c r="I107" s="190"/>
      <c r="J107" s="190"/>
      <c r="K107" s="190"/>
      <c r="L107" s="190"/>
    </row>
    <row r="109" spans="2:12" ht="18" customHeight="1" x14ac:dyDescent="0.3"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</row>
  </sheetData>
  <mergeCells count="67">
    <mergeCell ref="B109:L109"/>
    <mergeCell ref="H106:L106"/>
    <mergeCell ref="B107:L107"/>
    <mergeCell ref="B94:B102"/>
    <mergeCell ref="H94:L102"/>
    <mergeCell ref="B103:B105"/>
    <mergeCell ref="H103:L105"/>
    <mergeCell ref="B87:B93"/>
    <mergeCell ref="H87:L93"/>
    <mergeCell ref="B85:B86"/>
    <mergeCell ref="H85:L86"/>
    <mergeCell ref="B73:B78"/>
    <mergeCell ref="H73:L78"/>
    <mergeCell ref="H79:L79"/>
    <mergeCell ref="B80:L80"/>
    <mergeCell ref="H83:L84"/>
    <mergeCell ref="B82:L82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83:B84"/>
    <mergeCell ref="C83:C84"/>
    <mergeCell ref="D83:E83"/>
    <mergeCell ref="F83:G83"/>
    <mergeCell ref="B12:B17"/>
    <mergeCell ref="H12:L17"/>
    <mergeCell ref="B20:B23"/>
    <mergeCell ref="H20:L23"/>
    <mergeCell ref="B60:B66"/>
    <mergeCell ref="H60:L66"/>
    <mergeCell ref="B28:B29"/>
    <mergeCell ref="C28:C29"/>
    <mergeCell ref="H24:L24"/>
    <mergeCell ref="B25:L25"/>
    <mergeCell ref="B27:L27"/>
    <mergeCell ref="B18:B19"/>
    <mergeCell ref="H18:L19"/>
    <mergeCell ref="H57:L58"/>
    <mergeCell ref="H38:L46"/>
    <mergeCell ref="D28:E28"/>
    <mergeCell ref="F28:G28"/>
    <mergeCell ref="H28:L29"/>
    <mergeCell ref="B30:B31"/>
    <mergeCell ref="B32:B37"/>
    <mergeCell ref="H30:L31"/>
    <mergeCell ref="B67:B72"/>
    <mergeCell ref="H67:L72"/>
    <mergeCell ref="H32:L37"/>
    <mergeCell ref="H47:L52"/>
    <mergeCell ref="H53:L53"/>
    <mergeCell ref="B54:L54"/>
    <mergeCell ref="B47:B52"/>
    <mergeCell ref="B56:L56"/>
    <mergeCell ref="B57:B58"/>
    <mergeCell ref="C57:C58"/>
    <mergeCell ref="B38:B46"/>
    <mergeCell ref="D57:E57"/>
    <mergeCell ref="F57:G57"/>
    <mergeCell ref="H59:L59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5" max="12" man="1"/>
    <brk id="54" max="12" man="1"/>
    <brk id="80" max="12" man="1"/>
    <brk id="107" max="16383" man="1"/>
  </rowBreaks>
  <drawing r:id="rId2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>
    <pageSetUpPr fitToPage="1"/>
  </sheetPr>
  <dimension ref="A1:M140"/>
  <sheetViews>
    <sheetView zoomScaleNormal="100" zoomScaleSheetLayoutView="40" workbookViewId="0">
      <selection activeCell="B2" sqref="B2:B3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6.5" customHeight="1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370" t="s">
        <v>5887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225" t="s">
        <v>60</v>
      </c>
      <c r="C10" s="9" t="s">
        <v>259</v>
      </c>
      <c r="D10" s="10">
        <f t="shared" ref="D10:D33" si="0">E10*0.65</f>
        <v>32.5</v>
      </c>
      <c r="E10" s="11">
        <v>50</v>
      </c>
      <c r="F10" s="12">
        <f t="shared" ref="F10:F33" si="1">D10*D$2</f>
        <v>0</v>
      </c>
      <c r="G10" s="12">
        <f t="shared" ref="G10:G33" si="2">E10*D$3</f>
        <v>0</v>
      </c>
      <c r="H10" s="193" t="s">
        <v>100</v>
      </c>
      <c r="I10" s="194"/>
      <c r="J10" s="194"/>
      <c r="K10" s="194"/>
      <c r="L10" s="195"/>
    </row>
    <row r="11" spans="2:12" ht="18" customHeight="1" x14ac:dyDescent="0.3">
      <c r="B11" s="227"/>
      <c r="C11" s="9" t="s">
        <v>99</v>
      </c>
      <c r="D11" s="10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8" customHeight="1" x14ac:dyDescent="0.3">
      <c r="B12" s="303" t="s">
        <v>2618</v>
      </c>
      <c r="C12" s="9" t="s">
        <v>199</v>
      </c>
      <c r="D12" s="19">
        <f t="shared" si="0"/>
        <v>26</v>
      </c>
      <c r="E12" s="11">
        <v>40</v>
      </c>
      <c r="F12" s="12">
        <f t="shared" si="1"/>
        <v>0</v>
      </c>
      <c r="G12" s="12">
        <f t="shared" si="2"/>
        <v>0</v>
      </c>
      <c r="H12" s="193" t="s">
        <v>5059</v>
      </c>
      <c r="I12" s="194"/>
      <c r="J12" s="194"/>
      <c r="K12" s="194"/>
      <c r="L12" s="195"/>
    </row>
    <row r="13" spans="2:12" ht="18" customHeight="1" x14ac:dyDescent="0.3">
      <c r="B13" s="303"/>
      <c r="C13" s="9" t="s">
        <v>22</v>
      </c>
      <c r="D13" s="15">
        <f t="shared" si="0"/>
        <v>6.5</v>
      </c>
      <c r="E13" s="11">
        <v>10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8" customHeight="1" x14ac:dyDescent="0.3">
      <c r="B14" s="303"/>
      <c r="C14" s="9" t="s">
        <v>16</v>
      </c>
      <c r="D14" s="15">
        <f t="shared" si="0"/>
        <v>1.3</v>
      </c>
      <c r="E14" s="11">
        <v>2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8" customHeight="1" x14ac:dyDescent="0.3">
      <c r="B15" s="303"/>
      <c r="C15" s="9" t="s">
        <v>195</v>
      </c>
      <c r="D15" s="15">
        <f t="shared" si="0"/>
        <v>0.32500000000000001</v>
      </c>
      <c r="E15" s="11">
        <v>0.5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8" customHeight="1" x14ac:dyDescent="0.3">
      <c r="B16" s="303"/>
      <c r="C16" s="9" t="s">
        <v>17</v>
      </c>
      <c r="D16" s="15">
        <f t="shared" si="0"/>
        <v>1.3</v>
      </c>
      <c r="E16" s="11">
        <v>2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8" customHeight="1" x14ac:dyDescent="0.3">
      <c r="B17" s="303"/>
      <c r="C17" s="9" t="s">
        <v>27</v>
      </c>
      <c r="D17" s="15">
        <f t="shared" si="0"/>
        <v>0.32500000000000001</v>
      </c>
      <c r="E17" s="11">
        <v>0.5</v>
      </c>
      <c r="F17" s="12">
        <f t="shared" si="1"/>
        <v>0</v>
      </c>
      <c r="G17" s="12">
        <f t="shared" si="2"/>
        <v>0</v>
      </c>
      <c r="H17" s="199"/>
      <c r="I17" s="200"/>
      <c r="J17" s="200"/>
      <c r="K17" s="200"/>
      <c r="L17" s="201"/>
    </row>
    <row r="18" spans="2:12" ht="18" customHeight="1" x14ac:dyDescent="0.3">
      <c r="B18" s="303"/>
      <c r="C18" s="9" t="s">
        <v>39</v>
      </c>
      <c r="D18" s="15">
        <f t="shared" si="0"/>
        <v>0.13</v>
      </c>
      <c r="E18" s="11">
        <v>0.2</v>
      </c>
      <c r="F18" s="12">
        <f t="shared" si="1"/>
        <v>0</v>
      </c>
      <c r="G18" s="12">
        <f t="shared" si="2"/>
        <v>0</v>
      </c>
      <c r="H18" s="199"/>
      <c r="I18" s="200"/>
      <c r="J18" s="200"/>
      <c r="K18" s="200"/>
      <c r="L18" s="201"/>
    </row>
    <row r="19" spans="2:12" ht="18" customHeight="1" x14ac:dyDescent="0.3">
      <c r="B19" s="303"/>
      <c r="C19" s="9" t="s">
        <v>20</v>
      </c>
      <c r="D19" s="15">
        <f t="shared" si="0"/>
        <v>0.65</v>
      </c>
      <c r="E19" s="11">
        <v>1</v>
      </c>
      <c r="F19" s="12">
        <f t="shared" si="1"/>
        <v>0</v>
      </c>
      <c r="G19" s="12">
        <f t="shared" si="2"/>
        <v>0</v>
      </c>
      <c r="H19" s="196"/>
      <c r="I19" s="197"/>
      <c r="J19" s="197"/>
      <c r="K19" s="197"/>
      <c r="L19" s="198"/>
    </row>
    <row r="20" spans="2:12" ht="18" customHeight="1" x14ac:dyDescent="0.3">
      <c r="B20" s="266" t="s">
        <v>160</v>
      </c>
      <c r="C20" s="9" t="s">
        <v>84</v>
      </c>
      <c r="D20" s="19">
        <f t="shared" si="0"/>
        <v>26</v>
      </c>
      <c r="E20" s="9">
        <v>40</v>
      </c>
      <c r="F20" s="12">
        <f t="shared" si="1"/>
        <v>0</v>
      </c>
      <c r="G20" s="12">
        <f t="shared" si="2"/>
        <v>0</v>
      </c>
      <c r="H20" s="202" t="s">
        <v>2167</v>
      </c>
      <c r="I20" s="203"/>
      <c r="J20" s="203"/>
      <c r="K20" s="203"/>
      <c r="L20" s="204"/>
    </row>
    <row r="21" spans="2:12" ht="18" customHeight="1" x14ac:dyDescent="0.3">
      <c r="B21" s="187"/>
      <c r="C21" s="9" t="s">
        <v>27</v>
      </c>
      <c r="D21" s="15">
        <f t="shared" si="0"/>
        <v>2.6</v>
      </c>
      <c r="E21" s="9">
        <v>4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8" customHeight="1" x14ac:dyDescent="0.3">
      <c r="B22" s="187"/>
      <c r="C22" s="9" t="s">
        <v>52</v>
      </c>
      <c r="D22" s="15">
        <f t="shared" si="0"/>
        <v>1.3</v>
      </c>
      <c r="E22" s="9">
        <v>2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8" customHeight="1" x14ac:dyDescent="0.3">
      <c r="B23" s="187"/>
      <c r="C23" s="9" t="s">
        <v>39</v>
      </c>
      <c r="D23" s="15">
        <f t="shared" si="0"/>
        <v>0.32500000000000001</v>
      </c>
      <c r="E23" s="9">
        <v>0.5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8" customHeight="1" x14ac:dyDescent="0.3">
      <c r="B24" s="187"/>
      <c r="C24" s="9" t="s">
        <v>195</v>
      </c>
      <c r="D24" s="15">
        <f t="shared" si="0"/>
        <v>0.32500000000000001</v>
      </c>
      <c r="E24" s="9">
        <v>0.5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8" customHeight="1" x14ac:dyDescent="0.3">
      <c r="B25" s="187"/>
      <c r="C25" s="9" t="s">
        <v>20</v>
      </c>
      <c r="D25" s="15">
        <f t="shared" si="0"/>
        <v>1.3</v>
      </c>
      <c r="E25" s="9">
        <v>2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8" customHeight="1" x14ac:dyDescent="0.3">
      <c r="B26" s="187"/>
      <c r="C26" s="9" t="s">
        <v>25</v>
      </c>
      <c r="D26" s="19">
        <f t="shared" si="0"/>
        <v>1.9500000000000002</v>
      </c>
      <c r="E26" s="9">
        <v>3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8" customHeight="1" x14ac:dyDescent="0.3">
      <c r="B27" s="267" t="s">
        <v>156</v>
      </c>
      <c r="C27" s="9" t="s">
        <v>220</v>
      </c>
      <c r="D27" s="15">
        <f t="shared" si="0"/>
        <v>19.5</v>
      </c>
      <c r="E27" s="9">
        <v>30</v>
      </c>
      <c r="F27" s="12">
        <f t="shared" si="1"/>
        <v>0</v>
      </c>
      <c r="G27" s="12">
        <f t="shared" si="2"/>
        <v>0</v>
      </c>
      <c r="H27" s="202" t="s">
        <v>4723</v>
      </c>
      <c r="I27" s="203"/>
      <c r="J27" s="203"/>
      <c r="K27" s="203"/>
      <c r="L27" s="204"/>
    </row>
    <row r="28" spans="2:12" ht="18" customHeight="1" x14ac:dyDescent="0.3">
      <c r="B28" s="268"/>
      <c r="C28" s="9" t="s">
        <v>195</v>
      </c>
      <c r="D28" s="15">
        <f t="shared" si="0"/>
        <v>0.19500000000000001</v>
      </c>
      <c r="E28" s="9">
        <v>0.3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8" customHeight="1" x14ac:dyDescent="0.3">
      <c r="B29" s="268"/>
      <c r="C29" s="9" t="s">
        <v>20</v>
      </c>
      <c r="D29" s="15">
        <f t="shared" si="0"/>
        <v>0.13</v>
      </c>
      <c r="E29" s="9">
        <v>0.2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18" customHeight="1" x14ac:dyDescent="0.3">
      <c r="B30" s="268"/>
      <c r="C30" s="9" t="s">
        <v>24</v>
      </c>
      <c r="D30" s="15">
        <f t="shared" si="0"/>
        <v>6.5000000000000002E-2</v>
      </c>
      <c r="E30" s="9">
        <v>0.1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ht="18" customHeight="1" x14ac:dyDescent="0.3">
      <c r="B31" s="268"/>
      <c r="C31" s="9" t="s">
        <v>39</v>
      </c>
      <c r="D31" s="15">
        <f t="shared" si="0"/>
        <v>0.13</v>
      </c>
      <c r="E31" s="9">
        <v>0.2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ht="18" customHeight="1" x14ac:dyDescent="0.3">
      <c r="B32" s="269"/>
      <c r="C32" s="9" t="s">
        <v>53</v>
      </c>
      <c r="D32" s="15">
        <f t="shared" si="0"/>
        <v>0.13</v>
      </c>
      <c r="E32" s="9">
        <v>0.2</v>
      </c>
      <c r="F32" s="12">
        <f t="shared" si="1"/>
        <v>0</v>
      </c>
      <c r="G32" s="12">
        <f t="shared" si="2"/>
        <v>0</v>
      </c>
      <c r="H32" s="270"/>
      <c r="I32" s="271"/>
      <c r="J32" s="271"/>
      <c r="K32" s="271"/>
      <c r="L32" s="272"/>
    </row>
    <row r="33" spans="2:12" ht="18" customHeight="1" thickBot="1" x14ac:dyDescent="0.35">
      <c r="B33" s="30" t="s">
        <v>114</v>
      </c>
      <c r="C33" s="21" t="s">
        <v>35</v>
      </c>
      <c r="D33" s="22">
        <f t="shared" si="0"/>
        <v>13</v>
      </c>
      <c r="E33" s="23">
        <v>20</v>
      </c>
      <c r="F33" s="24">
        <f t="shared" si="1"/>
        <v>0</v>
      </c>
      <c r="G33" s="24">
        <f t="shared" si="2"/>
        <v>0</v>
      </c>
      <c r="H33" s="188" t="s">
        <v>36</v>
      </c>
      <c r="I33" s="188"/>
      <c r="J33" s="188"/>
      <c r="K33" s="188"/>
      <c r="L33" s="189"/>
    </row>
    <row r="34" spans="2:12" ht="72" customHeight="1" thickTop="1" x14ac:dyDescent="0.3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</row>
    <row r="35" spans="2:12" ht="16.5" customHeight="1" thickBot="1" x14ac:dyDescent="0.35"/>
    <row r="36" spans="2:12" ht="21" customHeight="1" thickTop="1" x14ac:dyDescent="0.3">
      <c r="B36" s="217" t="s">
        <v>5886</v>
      </c>
      <c r="C36" s="218"/>
      <c r="D36" s="218"/>
      <c r="E36" s="218"/>
      <c r="F36" s="218"/>
      <c r="G36" s="218"/>
      <c r="H36" s="218"/>
      <c r="I36" s="218"/>
      <c r="J36" s="218"/>
      <c r="K36" s="218"/>
      <c r="L36" s="219"/>
    </row>
    <row r="37" spans="2:12" ht="18" customHeight="1" x14ac:dyDescent="0.3">
      <c r="B37" s="220" t="s">
        <v>3</v>
      </c>
      <c r="C37" s="221" t="s">
        <v>4</v>
      </c>
      <c r="D37" s="221" t="s">
        <v>5</v>
      </c>
      <c r="E37" s="221"/>
      <c r="F37" s="221" t="s">
        <v>6</v>
      </c>
      <c r="G37" s="221"/>
      <c r="H37" s="221" t="s">
        <v>7</v>
      </c>
      <c r="I37" s="221"/>
      <c r="J37" s="221"/>
      <c r="K37" s="221"/>
      <c r="L37" s="222"/>
    </row>
    <row r="38" spans="2:12" ht="18" customHeight="1" x14ac:dyDescent="0.3">
      <c r="B38" s="220"/>
      <c r="C38" s="221"/>
      <c r="D38" s="6" t="s">
        <v>1</v>
      </c>
      <c r="E38" s="6" t="s">
        <v>2</v>
      </c>
      <c r="F38" s="38" t="s">
        <v>1</v>
      </c>
      <c r="G38" s="39" t="s">
        <v>2</v>
      </c>
      <c r="H38" s="221"/>
      <c r="I38" s="221"/>
      <c r="J38" s="221"/>
      <c r="K38" s="221"/>
      <c r="L38" s="222"/>
    </row>
    <row r="39" spans="2:12" ht="18" customHeight="1" x14ac:dyDescent="0.3">
      <c r="B39" s="16" t="s">
        <v>45</v>
      </c>
      <c r="C39" s="9" t="s">
        <v>13</v>
      </c>
      <c r="D39" s="15">
        <f t="shared" ref="D39:D60" si="3">E39*0.65</f>
        <v>35.75</v>
      </c>
      <c r="E39" s="11">
        <v>55</v>
      </c>
      <c r="F39" s="12">
        <f t="shared" ref="F39:F60" si="4">D39*D$2</f>
        <v>0</v>
      </c>
      <c r="G39" s="12">
        <f t="shared" ref="G39:G60" si="5">E39*D$3</f>
        <v>0</v>
      </c>
      <c r="H39" s="191" t="s">
        <v>46</v>
      </c>
      <c r="I39" s="191"/>
      <c r="J39" s="191"/>
      <c r="K39" s="191"/>
      <c r="L39" s="192"/>
    </row>
    <row r="40" spans="2:12" ht="18" customHeight="1" x14ac:dyDescent="0.3">
      <c r="B40" s="282" t="s">
        <v>5885</v>
      </c>
      <c r="C40" s="14" t="s">
        <v>260</v>
      </c>
      <c r="D40" s="19">
        <f t="shared" si="3"/>
        <v>13</v>
      </c>
      <c r="E40" s="9">
        <v>20</v>
      </c>
      <c r="F40" s="12">
        <f t="shared" si="4"/>
        <v>0</v>
      </c>
      <c r="G40" s="12">
        <f t="shared" si="5"/>
        <v>0</v>
      </c>
      <c r="H40" s="262" t="s">
        <v>5884</v>
      </c>
      <c r="I40" s="262"/>
      <c r="J40" s="262"/>
      <c r="K40" s="262"/>
      <c r="L40" s="263"/>
    </row>
    <row r="41" spans="2:12" ht="18" customHeight="1" x14ac:dyDescent="0.3">
      <c r="B41" s="283"/>
      <c r="C41" s="14" t="s">
        <v>169</v>
      </c>
      <c r="D41" s="15">
        <f t="shared" si="3"/>
        <v>6.5</v>
      </c>
      <c r="E41" s="9">
        <v>10</v>
      </c>
      <c r="F41" s="12">
        <f t="shared" si="4"/>
        <v>0</v>
      </c>
      <c r="G41" s="12">
        <f t="shared" si="5"/>
        <v>0</v>
      </c>
      <c r="H41" s="262"/>
      <c r="I41" s="262"/>
      <c r="J41" s="262"/>
      <c r="K41" s="262"/>
      <c r="L41" s="263"/>
    </row>
    <row r="42" spans="2:12" ht="18" customHeight="1" x14ac:dyDescent="0.3">
      <c r="B42" s="283"/>
      <c r="C42" s="14" t="s">
        <v>17</v>
      </c>
      <c r="D42" s="15">
        <f t="shared" si="3"/>
        <v>1.3</v>
      </c>
      <c r="E42" s="9">
        <v>2</v>
      </c>
      <c r="F42" s="12">
        <f t="shared" si="4"/>
        <v>0</v>
      </c>
      <c r="G42" s="12">
        <f t="shared" si="5"/>
        <v>0</v>
      </c>
      <c r="H42" s="262"/>
      <c r="I42" s="262"/>
      <c r="J42" s="262"/>
      <c r="K42" s="262"/>
      <c r="L42" s="263"/>
    </row>
    <row r="43" spans="2:12" ht="18" customHeight="1" x14ac:dyDescent="0.3">
      <c r="B43" s="283"/>
      <c r="C43" s="14" t="s">
        <v>16</v>
      </c>
      <c r="D43" s="15">
        <f t="shared" si="3"/>
        <v>1.3</v>
      </c>
      <c r="E43" s="9">
        <v>2</v>
      </c>
      <c r="F43" s="12">
        <f t="shared" si="4"/>
        <v>0</v>
      </c>
      <c r="G43" s="12">
        <f t="shared" si="5"/>
        <v>0</v>
      </c>
      <c r="H43" s="262"/>
      <c r="I43" s="262"/>
      <c r="J43" s="262"/>
      <c r="K43" s="262"/>
      <c r="L43" s="263"/>
    </row>
    <row r="44" spans="2:12" ht="18" customHeight="1" x14ac:dyDescent="0.3">
      <c r="B44" s="283"/>
      <c r="C44" s="14" t="s">
        <v>20</v>
      </c>
      <c r="D44" s="15">
        <f t="shared" si="3"/>
        <v>1.3</v>
      </c>
      <c r="E44" s="9">
        <v>2</v>
      </c>
      <c r="F44" s="12">
        <f t="shared" si="4"/>
        <v>0</v>
      </c>
      <c r="G44" s="12">
        <f t="shared" si="5"/>
        <v>0</v>
      </c>
      <c r="H44" s="262"/>
      <c r="I44" s="262"/>
      <c r="J44" s="262"/>
      <c r="K44" s="262"/>
      <c r="L44" s="263"/>
    </row>
    <row r="45" spans="2:12" ht="18" customHeight="1" x14ac:dyDescent="0.3">
      <c r="B45" s="284"/>
      <c r="C45" s="14" t="s">
        <v>178</v>
      </c>
      <c r="D45" s="15">
        <f t="shared" si="3"/>
        <v>0.32500000000000001</v>
      </c>
      <c r="E45" s="9">
        <v>0.5</v>
      </c>
      <c r="F45" s="12">
        <f t="shared" si="4"/>
        <v>0</v>
      </c>
      <c r="G45" s="12">
        <f t="shared" si="5"/>
        <v>0</v>
      </c>
      <c r="H45" s="262"/>
      <c r="I45" s="262"/>
      <c r="J45" s="262"/>
      <c r="K45" s="262"/>
      <c r="L45" s="263"/>
    </row>
    <row r="46" spans="2:12" ht="18" customHeight="1" x14ac:dyDescent="0.3">
      <c r="B46" s="290" t="s">
        <v>4546</v>
      </c>
      <c r="C46" s="9" t="s">
        <v>204</v>
      </c>
      <c r="D46" s="26">
        <f t="shared" si="3"/>
        <v>26</v>
      </c>
      <c r="E46" s="9">
        <v>40</v>
      </c>
      <c r="F46" s="32">
        <f t="shared" si="4"/>
        <v>0</v>
      </c>
      <c r="G46" s="12">
        <f t="shared" si="5"/>
        <v>0</v>
      </c>
      <c r="H46" s="262" t="s">
        <v>5155</v>
      </c>
      <c r="I46" s="262"/>
      <c r="J46" s="262"/>
      <c r="K46" s="262"/>
      <c r="L46" s="263"/>
    </row>
    <row r="47" spans="2:12" ht="18" customHeight="1" x14ac:dyDescent="0.3">
      <c r="B47" s="291"/>
      <c r="C47" s="9" t="s">
        <v>189</v>
      </c>
      <c r="D47" s="10">
        <f t="shared" si="3"/>
        <v>6.5</v>
      </c>
      <c r="E47" s="9">
        <v>10</v>
      </c>
      <c r="F47" s="3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ht="18" customHeight="1" x14ac:dyDescent="0.3">
      <c r="B48" s="291"/>
      <c r="C48" s="9" t="s">
        <v>178</v>
      </c>
      <c r="D48" s="26">
        <f t="shared" si="3"/>
        <v>1.9500000000000002</v>
      </c>
      <c r="E48" s="9">
        <v>3</v>
      </c>
      <c r="F48" s="3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8" customHeight="1" x14ac:dyDescent="0.3">
      <c r="B49" s="291"/>
      <c r="C49" s="9" t="s">
        <v>193</v>
      </c>
      <c r="D49" s="10">
        <f t="shared" si="3"/>
        <v>0.65</v>
      </c>
      <c r="E49" s="9">
        <v>1</v>
      </c>
      <c r="F49" s="3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ht="18" customHeight="1" x14ac:dyDescent="0.3">
      <c r="B50" s="291"/>
      <c r="C50" s="9" t="s">
        <v>195</v>
      </c>
      <c r="D50" s="10">
        <f t="shared" si="3"/>
        <v>0.32500000000000001</v>
      </c>
      <c r="E50" s="9">
        <v>0.5</v>
      </c>
      <c r="F50" s="3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8" customHeight="1" x14ac:dyDescent="0.3">
      <c r="B51" s="291"/>
      <c r="C51" s="9" t="s">
        <v>162</v>
      </c>
      <c r="D51" s="10">
        <f t="shared" si="3"/>
        <v>0.19500000000000001</v>
      </c>
      <c r="E51" s="9">
        <v>0.3</v>
      </c>
      <c r="F51" s="3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8" customHeight="1" x14ac:dyDescent="0.3">
      <c r="B52" s="291"/>
      <c r="C52" s="9" t="s">
        <v>270</v>
      </c>
      <c r="D52" s="10">
        <f t="shared" si="3"/>
        <v>6.5000000000000002E-2</v>
      </c>
      <c r="E52" s="9">
        <v>0.1</v>
      </c>
      <c r="F52" s="32">
        <f t="shared" si="4"/>
        <v>0</v>
      </c>
      <c r="G52" s="12">
        <f t="shared" si="5"/>
        <v>0</v>
      </c>
      <c r="H52" s="262"/>
      <c r="I52" s="262"/>
      <c r="J52" s="262"/>
      <c r="K52" s="262"/>
      <c r="L52" s="263"/>
    </row>
    <row r="53" spans="2:12" ht="18" customHeight="1" x14ac:dyDescent="0.3">
      <c r="B53" s="291"/>
      <c r="C53" s="9" t="s">
        <v>190</v>
      </c>
      <c r="D53" s="10">
        <f t="shared" si="3"/>
        <v>0.32500000000000001</v>
      </c>
      <c r="E53" s="9">
        <v>0.5</v>
      </c>
      <c r="F53" s="32">
        <f t="shared" si="4"/>
        <v>0</v>
      </c>
      <c r="G53" s="12">
        <f t="shared" si="5"/>
        <v>0</v>
      </c>
      <c r="H53" s="262"/>
      <c r="I53" s="262"/>
      <c r="J53" s="262"/>
      <c r="K53" s="262"/>
      <c r="L53" s="263"/>
    </row>
    <row r="54" spans="2:12" ht="18" customHeight="1" x14ac:dyDescent="0.3">
      <c r="B54" s="297" t="s">
        <v>5883</v>
      </c>
      <c r="C54" s="9" t="s">
        <v>883</v>
      </c>
      <c r="D54" s="32">
        <f t="shared" si="3"/>
        <v>22.75</v>
      </c>
      <c r="E54" s="11">
        <v>35</v>
      </c>
      <c r="F54" s="12">
        <f t="shared" si="4"/>
        <v>0</v>
      </c>
      <c r="G54" s="12">
        <f t="shared" si="5"/>
        <v>0</v>
      </c>
      <c r="H54" s="202" t="s">
        <v>5882</v>
      </c>
      <c r="I54" s="203"/>
      <c r="J54" s="203"/>
      <c r="K54" s="203"/>
      <c r="L54" s="204"/>
    </row>
    <row r="55" spans="2:12" ht="18" customHeight="1" x14ac:dyDescent="0.3">
      <c r="B55" s="298"/>
      <c r="C55" s="9" t="s">
        <v>195</v>
      </c>
      <c r="D55" s="31">
        <f t="shared" si="3"/>
        <v>0.65</v>
      </c>
      <c r="E55" s="11">
        <v>1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8" customHeight="1" x14ac:dyDescent="0.3">
      <c r="B56" s="298"/>
      <c r="C56" s="9" t="s">
        <v>24</v>
      </c>
      <c r="D56" s="31">
        <f t="shared" si="3"/>
        <v>0.65</v>
      </c>
      <c r="E56" s="11">
        <v>1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8" customHeight="1" x14ac:dyDescent="0.3">
      <c r="B57" s="298"/>
      <c r="C57" s="9" t="s">
        <v>186</v>
      </c>
      <c r="D57" s="31">
        <f t="shared" si="3"/>
        <v>0.32500000000000001</v>
      </c>
      <c r="E57" s="11">
        <v>0.5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ht="18" customHeight="1" x14ac:dyDescent="0.3">
      <c r="B58" s="298"/>
      <c r="C58" s="9" t="s">
        <v>298</v>
      </c>
      <c r="D58" s="31">
        <f t="shared" si="3"/>
        <v>1.3</v>
      </c>
      <c r="E58" s="11">
        <v>2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ht="18" customHeight="1" x14ac:dyDescent="0.3">
      <c r="B59" s="319"/>
      <c r="C59" s="9" t="s">
        <v>53</v>
      </c>
      <c r="D59" s="31">
        <f t="shared" si="3"/>
        <v>0.19500000000000001</v>
      </c>
      <c r="E59" s="11">
        <v>0.3</v>
      </c>
      <c r="F59" s="12">
        <f t="shared" si="4"/>
        <v>0</v>
      </c>
      <c r="G59" s="12">
        <f t="shared" si="5"/>
        <v>0</v>
      </c>
      <c r="H59" s="205"/>
      <c r="I59" s="206"/>
      <c r="J59" s="206"/>
      <c r="K59" s="206"/>
      <c r="L59" s="207"/>
    </row>
    <row r="60" spans="2:12" ht="18" customHeight="1" thickBot="1" x14ac:dyDescent="0.35">
      <c r="B60" s="30" t="s">
        <v>114</v>
      </c>
      <c r="C60" s="21" t="s">
        <v>35</v>
      </c>
      <c r="D60" s="22">
        <f t="shared" si="3"/>
        <v>13</v>
      </c>
      <c r="E60" s="23">
        <v>20</v>
      </c>
      <c r="F60" s="79">
        <f t="shared" si="4"/>
        <v>0</v>
      </c>
      <c r="G60" s="24">
        <f t="shared" si="5"/>
        <v>0</v>
      </c>
      <c r="H60" s="188" t="s">
        <v>36</v>
      </c>
      <c r="I60" s="188"/>
      <c r="J60" s="188"/>
      <c r="K60" s="188"/>
      <c r="L60" s="189"/>
    </row>
    <row r="61" spans="2:12" ht="72" customHeight="1" thickTop="1" x14ac:dyDescent="0.3"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</row>
    <row r="62" spans="2:12" ht="17.25" thickBot="1" x14ac:dyDescent="0.35"/>
    <row r="63" spans="2:12" ht="21" customHeight="1" thickTop="1" x14ac:dyDescent="0.3">
      <c r="B63" s="217" t="s">
        <v>5881</v>
      </c>
      <c r="C63" s="218"/>
      <c r="D63" s="218"/>
      <c r="E63" s="218"/>
      <c r="F63" s="218"/>
      <c r="G63" s="218"/>
      <c r="H63" s="218"/>
      <c r="I63" s="218"/>
      <c r="J63" s="218"/>
      <c r="K63" s="218"/>
      <c r="L63" s="219"/>
    </row>
    <row r="64" spans="2:12" ht="18" customHeight="1" x14ac:dyDescent="0.3">
      <c r="B64" s="220" t="s">
        <v>3</v>
      </c>
      <c r="C64" s="221" t="s">
        <v>4</v>
      </c>
      <c r="D64" s="221" t="s">
        <v>5</v>
      </c>
      <c r="E64" s="221"/>
      <c r="F64" s="221" t="s">
        <v>6</v>
      </c>
      <c r="G64" s="221"/>
      <c r="H64" s="221" t="s">
        <v>7</v>
      </c>
      <c r="I64" s="221"/>
      <c r="J64" s="221"/>
      <c r="K64" s="221"/>
      <c r="L64" s="222"/>
    </row>
    <row r="65" spans="2:12" ht="18" customHeight="1" x14ac:dyDescent="0.3">
      <c r="B65" s="220"/>
      <c r="C65" s="221"/>
      <c r="D65" s="6" t="s">
        <v>1</v>
      </c>
      <c r="E65" s="6" t="s">
        <v>2</v>
      </c>
      <c r="F65" s="38" t="s">
        <v>1</v>
      </c>
      <c r="G65" s="39" t="s">
        <v>2</v>
      </c>
      <c r="H65" s="221"/>
      <c r="I65" s="221"/>
      <c r="J65" s="221"/>
      <c r="K65" s="221"/>
      <c r="L65" s="222"/>
    </row>
    <row r="66" spans="2:12" ht="18" customHeight="1" x14ac:dyDescent="0.3">
      <c r="B66" s="187" t="s">
        <v>59</v>
      </c>
      <c r="C66" s="41" t="s">
        <v>13</v>
      </c>
      <c r="D66" s="15">
        <f t="shared" ref="D66:D86" si="6">E66*0.65</f>
        <v>32.5</v>
      </c>
      <c r="E66" s="11">
        <v>50</v>
      </c>
      <c r="F66" s="12">
        <f t="shared" ref="F66:F86" si="7">D66*D$2</f>
        <v>0</v>
      </c>
      <c r="G66" s="12">
        <f t="shared" ref="G66:G86" si="8">E66*D$3</f>
        <v>0</v>
      </c>
      <c r="H66" s="193" t="s">
        <v>68</v>
      </c>
      <c r="I66" s="194"/>
      <c r="J66" s="194"/>
      <c r="K66" s="194"/>
      <c r="L66" s="195"/>
    </row>
    <row r="67" spans="2:12" ht="18" customHeight="1" x14ac:dyDescent="0.3">
      <c r="B67" s="187"/>
      <c r="C67" s="41" t="s">
        <v>69</v>
      </c>
      <c r="D67" s="15">
        <f t="shared" si="6"/>
        <v>1.625</v>
      </c>
      <c r="E67" s="11">
        <v>2.5</v>
      </c>
      <c r="F67" s="12">
        <f t="shared" si="7"/>
        <v>0</v>
      </c>
      <c r="G67" s="12">
        <f t="shared" si="8"/>
        <v>0</v>
      </c>
      <c r="H67" s="196"/>
      <c r="I67" s="197"/>
      <c r="J67" s="197"/>
      <c r="K67" s="197"/>
      <c r="L67" s="198"/>
    </row>
    <row r="68" spans="2:12" ht="18" customHeight="1" x14ac:dyDescent="0.3">
      <c r="B68" s="267" t="s">
        <v>5150</v>
      </c>
      <c r="C68" s="14" t="s">
        <v>66</v>
      </c>
      <c r="D68" s="32">
        <f t="shared" si="6"/>
        <v>13</v>
      </c>
      <c r="E68" s="11">
        <v>20</v>
      </c>
      <c r="F68" s="12">
        <f t="shared" si="7"/>
        <v>0</v>
      </c>
      <c r="G68" s="12">
        <f t="shared" si="8"/>
        <v>0</v>
      </c>
      <c r="H68" s="202" t="s">
        <v>5880</v>
      </c>
      <c r="I68" s="203"/>
      <c r="J68" s="203"/>
      <c r="K68" s="203"/>
      <c r="L68" s="204"/>
    </row>
    <row r="69" spans="2:12" ht="18" customHeight="1" x14ac:dyDescent="0.3">
      <c r="B69" s="268"/>
      <c r="C69" s="14" t="s">
        <v>169</v>
      </c>
      <c r="D69" s="31">
        <f t="shared" si="6"/>
        <v>3.25</v>
      </c>
      <c r="E69" s="11">
        <v>5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ht="18" customHeight="1" x14ac:dyDescent="0.3">
      <c r="B70" s="268"/>
      <c r="C70" s="14" t="s">
        <v>499</v>
      </c>
      <c r="D70" s="12">
        <f t="shared" si="6"/>
        <v>1.3</v>
      </c>
      <c r="E70" s="11">
        <v>2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ht="18" customHeight="1" x14ac:dyDescent="0.3">
      <c r="B71" s="268"/>
      <c r="C71" s="14" t="s">
        <v>498</v>
      </c>
      <c r="D71" s="12">
        <f t="shared" si="6"/>
        <v>1.3</v>
      </c>
      <c r="E71" s="11">
        <v>2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ht="18" customHeight="1" x14ac:dyDescent="0.3">
      <c r="B72" s="268"/>
      <c r="C72" s="14" t="s">
        <v>178</v>
      </c>
      <c r="D72" s="32">
        <f t="shared" si="6"/>
        <v>0.97500000000000009</v>
      </c>
      <c r="E72" s="11">
        <v>1.5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8" customHeight="1" x14ac:dyDescent="0.3">
      <c r="B73" s="268"/>
      <c r="C73" s="14" t="s">
        <v>298</v>
      </c>
      <c r="D73" s="31">
        <f t="shared" si="6"/>
        <v>0.65</v>
      </c>
      <c r="E73" s="11">
        <v>1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ht="18" customHeight="1" x14ac:dyDescent="0.3">
      <c r="B74" s="269"/>
      <c r="C74" s="14" t="s">
        <v>195</v>
      </c>
      <c r="D74" s="31">
        <f t="shared" si="6"/>
        <v>0.32500000000000001</v>
      </c>
      <c r="E74" s="11">
        <v>0.5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8" customHeight="1" x14ac:dyDescent="0.3">
      <c r="B75" s="311" t="s">
        <v>5879</v>
      </c>
      <c r="C75" s="9" t="s">
        <v>461</v>
      </c>
      <c r="D75" s="26">
        <f t="shared" si="6"/>
        <v>26</v>
      </c>
      <c r="E75" s="9">
        <v>40</v>
      </c>
      <c r="F75" s="12">
        <f t="shared" si="7"/>
        <v>0</v>
      </c>
      <c r="G75" s="12">
        <f t="shared" si="8"/>
        <v>0</v>
      </c>
      <c r="H75" s="223" t="s">
        <v>5878</v>
      </c>
      <c r="I75" s="223"/>
      <c r="J75" s="223"/>
      <c r="K75" s="223"/>
      <c r="L75" s="224"/>
    </row>
    <row r="76" spans="2:12" ht="18" customHeight="1" x14ac:dyDescent="0.3">
      <c r="B76" s="311"/>
      <c r="C76" s="9" t="s">
        <v>1097</v>
      </c>
      <c r="D76" s="10">
        <f t="shared" si="6"/>
        <v>6.5</v>
      </c>
      <c r="E76" s="9">
        <v>10</v>
      </c>
      <c r="F76" s="12">
        <f t="shared" si="7"/>
        <v>0</v>
      </c>
      <c r="G76" s="12">
        <f t="shared" si="8"/>
        <v>0</v>
      </c>
      <c r="H76" s="223"/>
      <c r="I76" s="223"/>
      <c r="J76" s="223"/>
      <c r="K76" s="223"/>
      <c r="L76" s="224"/>
    </row>
    <row r="77" spans="2:12" ht="18" customHeight="1" x14ac:dyDescent="0.3">
      <c r="B77" s="311"/>
      <c r="C77" s="9" t="s">
        <v>169</v>
      </c>
      <c r="D77" s="10">
        <f t="shared" si="6"/>
        <v>6.5</v>
      </c>
      <c r="E77" s="9">
        <v>10</v>
      </c>
      <c r="F77" s="12">
        <f t="shared" si="7"/>
        <v>0</v>
      </c>
      <c r="G77" s="12">
        <f t="shared" si="8"/>
        <v>0</v>
      </c>
      <c r="H77" s="223"/>
      <c r="I77" s="223"/>
      <c r="J77" s="223"/>
      <c r="K77" s="223"/>
      <c r="L77" s="224"/>
    </row>
    <row r="78" spans="2:12" ht="18" customHeight="1" x14ac:dyDescent="0.3">
      <c r="B78" s="311"/>
      <c r="C78" s="9" t="s">
        <v>2814</v>
      </c>
      <c r="D78" s="10">
        <f t="shared" si="6"/>
        <v>6.5</v>
      </c>
      <c r="E78" s="9">
        <v>10</v>
      </c>
      <c r="F78" s="12">
        <f t="shared" si="7"/>
        <v>0</v>
      </c>
      <c r="G78" s="12">
        <f t="shared" si="8"/>
        <v>0</v>
      </c>
      <c r="H78" s="223"/>
      <c r="I78" s="223"/>
      <c r="J78" s="223"/>
      <c r="K78" s="223"/>
      <c r="L78" s="224"/>
    </row>
    <row r="79" spans="2:12" ht="18" customHeight="1" x14ac:dyDescent="0.3">
      <c r="B79" s="311"/>
      <c r="C79" s="9" t="s">
        <v>190</v>
      </c>
      <c r="D79" s="26">
        <f t="shared" si="6"/>
        <v>1.9500000000000002</v>
      </c>
      <c r="E79" s="9">
        <v>3</v>
      </c>
      <c r="F79" s="12">
        <f t="shared" si="7"/>
        <v>0</v>
      </c>
      <c r="G79" s="12">
        <f t="shared" si="8"/>
        <v>0</v>
      </c>
      <c r="H79" s="223"/>
      <c r="I79" s="223"/>
      <c r="J79" s="223"/>
      <c r="K79" s="223"/>
      <c r="L79" s="224"/>
    </row>
    <row r="80" spans="2:12" ht="18" customHeight="1" x14ac:dyDescent="0.3">
      <c r="B80" s="225" t="s">
        <v>159</v>
      </c>
      <c r="C80" s="9" t="s">
        <v>222</v>
      </c>
      <c r="D80" s="15">
        <f t="shared" si="6"/>
        <v>19.5</v>
      </c>
      <c r="E80" s="9">
        <v>30</v>
      </c>
      <c r="F80" s="12">
        <f t="shared" si="7"/>
        <v>0</v>
      </c>
      <c r="G80" s="12">
        <f t="shared" si="8"/>
        <v>0</v>
      </c>
      <c r="H80" s="202" t="s">
        <v>4635</v>
      </c>
      <c r="I80" s="203"/>
      <c r="J80" s="203"/>
      <c r="K80" s="203"/>
      <c r="L80" s="204"/>
    </row>
    <row r="81" spans="2:12" ht="18" customHeight="1" x14ac:dyDescent="0.3">
      <c r="B81" s="226"/>
      <c r="C81" s="9" t="s">
        <v>178</v>
      </c>
      <c r="D81" s="15">
        <f t="shared" si="6"/>
        <v>3.25</v>
      </c>
      <c r="E81" s="9">
        <v>5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8" customHeight="1" x14ac:dyDescent="0.3">
      <c r="B82" s="226"/>
      <c r="C82" s="9" t="s">
        <v>193</v>
      </c>
      <c r="D82" s="19">
        <f t="shared" si="6"/>
        <v>1.9500000000000002</v>
      </c>
      <c r="E82" s="9">
        <v>3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8" customHeight="1" x14ac:dyDescent="0.3">
      <c r="B83" s="226"/>
      <c r="C83" s="9" t="s">
        <v>186</v>
      </c>
      <c r="D83" s="15">
        <f t="shared" si="6"/>
        <v>0.65</v>
      </c>
      <c r="E83" s="9">
        <v>1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ht="18" customHeight="1" x14ac:dyDescent="0.3">
      <c r="B84" s="226"/>
      <c r="C84" s="9" t="s">
        <v>179</v>
      </c>
      <c r="D84" s="15">
        <f t="shared" si="6"/>
        <v>0.13</v>
      </c>
      <c r="E84" s="9">
        <v>0.2</v>
      </c>
      <c r="F84" s="12">
        <f t="shared" si="7"/>
        <v>0</v>
      </c>
      <c r="G84" s="12">
        <f t="shared" si="8"/>
        <v>0</v>
      </c>
      <c r="H84" s="205"/>
      <c r="I84" s="206"/>
      <c r="J84" s="206"/>
      <c r="K84" s="206"/>
      <c r="L84" s="207"/>
    </row>
    <row r="85" spans="2:12" ht="18" customHeight="1" x14ac:dyDescent="0.3">
      <c r="B85" s="227"/>
      <c r="C85" s="9" t="s">
        <v>224</v>
      </c>
      <c r="D85" s="19">
        <f t="shared" si="6"/>
        <v>1.9500000000000002</v>
      </c>
      <c r="E85" s="9">
        <v>3</v>
      </c>
      <c r="F85" s="12">
        <f t="shared" si="7"/>
        <v>0</v>
      </c>
      <c r="G85" s="12">
        <f t="shared" si="8"/>
        <v>0</v>
      </c>
      <c r="H85" s="270"/>
      <c r="I85" s="271"/>
      <c r="J85" s="271"/>
      <c r="K85" s="271"/>
      <c r="L85" s="272"/>
    </row>
    <row r="86" spans="2:12" ht="18" customHeight="1" thickBot="1" x14ac:dyDescent="0.35">
      <c r="B86" s="27" t="s">
        <v>110</v>
      </c>
      <c r="C86" s="21" t="s">
        <v>33</v>
      </c>
      <c r="D86" s="28">
        <f t="shared" si="6"/>
        <v>13</v>
      </c>
      <c r="E86" s="23">
        <v>20</v>
      </c>
      <c r="F86" s="24">
        <f t="shared" si="7"/>
        <v>0</v>
      </c>
      <c r="G86" s="24">
        <f t="shared" si="8"/>
        <v>0</v>
      </c>
      <c r="H86" s="228" t="s">
        <v>34</v>
      </c>
      <c r="I86" s="229"/>
      <c r="J86" s="229"/>
      <c r="K86" s="229"/>
      <c r="L86" s="230"/>
    </row>
    <row r="87" spans="2:12" ht="72" customHeight="1" thickTop="1" x14ac:dyDescent="0.3"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</row>
    <row r="88" spans="2:12" ht="17.25" thickBot="1" x14ac:dyDescent="0.35"/>
    <row r="89" spans="2:12" ht="21" customHeight="1" thickTop="1" x14ac:dyDescent="0.3">
      <c r="B89" s="217" t="s">
        <v>5877</v>
      </c>
      <c r="C89" s="218"/>
      <c r="D89" s="218"/>
      <c r="E89" s="218"/>
      <c r="F89" s="218"/>
      <c r="G89" s="218"/>
      <c r="H89" s="218"/>
      <c r="I89" s="218"/>
      <c r="J89" s="218"/>
      <c r="K89" s="218"/>
      <c r="L89" s="219"/>
    </row>
    <row r="90" spans="2:12" ht="18" customHeight="1" x14ac:dyDescent="0.3">
      <c r="B90" s="220" t="s">
        <v>3</v>
      </c>
      <c r="C90" s="221" t="s">
        <v>4</v>
      </c>
      <c r="D90" s="221" t="s">
        <v>5</v>
      </c>
      <c r="E90" s="221"/>
      <c r="F90" s="221" t="s">
        <v>6</v>
      </c>
      <c r="G90" s="221"/>
      <c r="H90" s="221" t="s">
        <v>7</v>
      </c>
      <c r="I90" s="221"/>
      <c r="J90" s="221"/>
      <c r="K90" s="221"/>
      <c r="L90" s="222"/>
    </row>
    <row r="91" spans="2:12" ht="18" customHeight="1" x14ac:dyDescent="0.3">
      <c r="B91" s="220"/>
      <c r="C91" s="221"/>
      <c r="D91" s="6" t="s">
        <v>1</v>
      </c>
      <c r="E91" s="6" t="s">
        <v>2</v>
      </c>
      <c r="F91" s="38" t="s">
        <v>1</v>
      </c>
      <c r="G91" s="39" t="s">
        <v>2</v>
      </c>
      <c r="H91" s="221"/>
      <c r="I91" s="221"/>
      <c r="J91" s="221"/>
      <c r="K91" s="221"/>
      <c r="L91" s="222"/>
    </row>
    <row r="92" spans="2:12" ht="18" customHeight="1" x14ac:dyDescent="0.3">
      <c r="B92" s="187" t="s">
        <v>12</v>
      </c>
      <c r="C92" s="41" t="s">
        <v>13</v>
      </c>
      <c r="D92" s="15">
        <f t="shared" ref="D92:D116" si="9">E92*0.65</f>
        <v>32.5</v>
      </c>
      <c r="E92" s="11">
        <v>50</v>
      </c>
      <c r="F92" s="12">
        <f t="shared" ref="F92:F116" si="10">D92*D$2</f>
        <v>0</v>
      </c>
      <c r="G92" s="12">
        <f t="shared" ref="G92:G116" si="11">E92*D$3</f>
        <v>0</v>
      </c>
      <c r="H92" s="193" t="s">
        <v>105</v>
      </c>
      <c r="I92" s="194"/>
      <c r="J92" s="194"/>
      <c r="K92" s="194"/>
      <c r="L92" s="195"/>
    </row>
    <row r="93" spans="2:12" ht="18" customHeight="1" x14ac:dyDescent="0.3">
      <c r="B93" s="187"/>
      <c r="C93" s="41" t="s">
        <v>104</v>
      </c>
      <c r="D93" s="15">
        <f t="shared" si="9"/>
        <v>1.625</v>
      </c>
      <c r="E93" s="11">
        <v>2.5</v>
      </c>
      <c r="F93" s="12">
        <f t="shared" si="10"/>
        <v>0</v>
      </c>
      <c r="G93" s="12">
        <f t="shared" si="11"/>
        <v>0</v>
      </c>
      <c r="H93" s="196"/>
      <c r="I93" s="197"/>
      <c r="J93" s="197"/>
      <c r="K93" s="197"/>
      <c r="L93" s="198"/>
    </row>
    <row r="94" spans="2:12" ht="18" customHeight="1" x14ac:dyDescent="0.3">
      <c r="B94" s="287" t="s">
        <v>5876</v>
      </c>
      <c r="C94" s="29" t="s">
        <v>303</v>
      </c>
      <c r="D94" s="15">
        <f t="shared" si="9"/>
        <v>6.5</v>
      </c>
      <c r="E94" s="48">
        <v>10</v>
      </c>
      <c r="F94" s="12">
        <f t="shared" si="10"/>
        <v>0</v>
      </c>
      <c r="G94" s="12">
        <f t="shared" si="11"/>
        <v>0</v>
      </c>
      <c r="H94" s="251" t="s">
        <v>5875</v>
      </c>
      <c r="I94" s="252"/>
      <c r="J94" s="252"/>
      <c r="K94" s="252"/>
      <c r="L94" s="253"/>
    </row>
    <row r="95" spans="2:12" ht="18" customHeight="1" x14ac:dyDescent="0.3">
      <c r="B95" s="288"/>
      <c r="C95" s="29" t="s">
        <v>326</v>
      </c>
      <c r="D95" s="15">
        <f t="shared" si="9"/>
        <v>6.5</v>
      </c>
      <c r="E95" s="48">
        <v>10</v>
      </c>
      <c r="F95" s="12">
        <f t="shared" si="10"/>
        <v>0</v>
      </c>
      <c r="G95" s="12">
        <f t="shared" si="11"/>
        <v>0</v>
      </c>
      <c r="H95" s="254"/>
      <c r="I95" s="255"/>
      <c r="J95" s="255"/>
      <c r="K95" s="255"/>
      <c r="L95" s="256"/>
    </row>
    <row r="96" spans="2:12" ht="18" customHeight="1" x14ac:dyDescent="0.3">
      <c r="B96" s="298"/>
      <c r="C96" s="29" t="s">
        <v>84</v>
      </c>
      <c r="D96" s="15">
        <f t="shared" si="9"/>
        <v>6.5</v>
      </c>
      <c r="E96" s="48">
        <v>10</v>
      </c>
      <c r="F96" s="12">
        <f t="shared" si="10"/>
        <v>0</v>
      </c>
      <c r="G96" s="12">
        <f t="shared" si="11"/>
        <v>0</v>
      </c>
      <c r="H96" s="254"/>
      <c r="I96" s="255"/>
      <c r="J96" s="255"/>
      <c r="K96" s="255"/>
      <c r="L96" s="256"/>
    </row>
    <row r="97" spans="2:12" ht="18" customHeight="1" x14ac:dyDescent="0.3">
      <c r="B97" s="298"/>
      <c r="C97" s="29" t="s">
        <v>169</v>
      </c>
      <c r="D97" s="15">
        <f t="shared" si="9"/>
        <v>6.5</v>
      </c>
      <c r="E97" s="48">
        <v>10</v>
      </c>
      <c r="F97" s="12">
        <f t="shared" si="10"/>
        <v>0</v>
      </c>
      <c r="G97" s="12">
        <f t="shared" si="11"/>
        <v>0</v>
      </c>
      <c r="H97" s="254"/>
      <c r="I97" s="255"/>
      <c r="J97" s="255"/>
      <c r="K97" s="255"/>
      <c r="L97" s="256"/>
    </row>
    <row r="98" spans="2:12" ht="18" customHeight="1" x14ac:dyDescent="0.3">
      <c r="B98" s="298"/>
      <c r="C98" s="29" t="s">
        <v>234</v>
      </c>
      <c r="D98" s="15">
        <f t="shared" si="9"/>
        <v>6.5</v>
      </c>
      <c r="E98" s="48">
        <v>10</v>
      </c>
      <c r="F98" s="12">
        <f t="shared" si="10"/>
        <v>0</v>
      </c>
      <c r="G98" s="12">
        <f t="shared" si="11"/>
        <v>0</v>
      </c>
      <c r="H98" s="254"/>
      <c r="I98" s="255"/>
      <c r="J98" s="255"/>
      <c r="K98" s="255"/>
      <c r="L98" s="256"/>
    </row>
    <row r="99" spans="2:12" ht="18" customHeight="1" x14ac:dyDescent="0.3">
      <c r="B99" s="298"/>
      <c r="C99" s="29" t="s">
        <v>298</v>
      </c>
      <c r="D99" s="15">
        <f t="shared" si="9"/>
        <v>0.65</v>
      </c>
      <c r="E99" s="48">
        <v>1</v>
      </c>
      <c r="F99" s="12">
        <f t="shared" si="10"/>
        <v>0</v>
      </c>
      <c r="G99" s="12">
        <f t="shared" si="11"/>
        <v>0</v>
      </c>
      <c r="H99" s="254"/>
      <c r="I99" s="255"/>
      <c r="J99" s="255"/>
      <c r="K99" s="255"/>
      <c r="L99" s="256"/>
    </row>
    <row r="100" spans="2:12" ht="18" customHeight="1" x14ac:dyDescent="0.3">
      <c r="B100" s="298"/>
      <c r="C100" s="29" t="s">
        <v>16</v>
      </c>
      <c r="D100" s="15">
        <f t="shared" si="9"/>
        <v>1.3</v>
      </c>
      <c r="E100" s="48">
        <v>2</v>
      </c>
      <c r="F100" s="12">
        <f t="shared" si="10"/>
        <v>0</v>
      </c>
      <c r="G100" s="12">
        <f t="shared" si="11"/>
        <v>0</v>
      </c>
      <c r="H100" s="254"/>
      <c r="I100" s="255"/>
      <c r="J100" s="255"/>
      <c r="K100" s="255"/>
      <c r="L100" s="256"/>
    </row>
    <row r="101" spans="2:12" ht="18" customHeight="1" x14ac:dyDescent="0.3">
      <c r="B101" s="298"/>
      <c r="C101" s="29" t="s">
        <v>17</v>
      </c>
      <c r="D101" s="15">
        <f t="shared" si="9"/>
        <v>1.3</v>
      </c>
      <c r="E101" s="48">
        <v>2</v>
      </c>
      <c r="F101" s="12">
        <f t="shared" si="10"/>
        <v>0</v>
      </c>
      <c r="G101" s="12">
        <f t="shared" si="11"/>
        <v>0</v>
      </c>
      <c r="H101" s="257"/>
      <c r="I101" s="258"/>
      <c r="J101" s="258"/>
      <c r="K101" s="258"/>
      <c r="L101" s="259"/>
    </row>
    <row r="102" spans="2:12" ht="18" customHeight="1" x14ac:dyDescent="0.3">
      <c r="B102" s="308" t="s">
        <v>112</v>
      </c>
      <c r="C102" s="9" t="s">
        <v>21</v>
      </c>
      <c r="D102" s="12">
        <f t="shared" si="9"/>
        <v>26</v>
      </c>
      <c r="E102" s="9">
        <v>40</v>
      </c>
      <c r="F102" s="12">
        <f t="shared" si="10"/>
        <v>0</v>
      </c>
      <c r="G102" s="12">
        <f t="shared" si="11"/>
        <v>0</v>
      </c>
      <c r="H102" s="262" t="s">
        <v>4419</v>
      </c>
      <c r="I102" s="262"/>
      <c r="J102" s="262"/>
      <c r="K102" s="262"/>
      <c r="L102" s="263"/>
    </row>
    <row r="103" spans="2:12" ht="18" customHeight="1" x14ac:dyDescent="0.3">
      <c r="B103" s="308"/>
      <c r="C103" s="9" t="s">
        <v>22</v>
      </c>
      <c r="D103" s="31">
        <f t="shared" si="9"/>
        <v>3.25</v>
      </c>
      <c r="E103" s="9">
        <v>5</v>
      </c>
      <c r="F103" s="12">
        <f t="shared" si="10"/>
        <v>0</v>
      </c>
      <c r="G103" s="12">
        <f t="shared" si="11"/>
        <v>0</v>
      </c>
      <c r="H103" s="262"/>
      <c r="I103" s="262"/>
      <c r="J103" s="262"/>
      <c r="K103" s="262"/>
      <c r="L103" s="263"/>
    </row>
    <row r="104" spans="2:12" ht="18" customHeight="1" x14ac:dyDescent="0.3">
      <c r="B104" s="308"/>
      <c r="C104" s="9" t="s">
        <v>23</v>
      </c>
      <c r="D104" s="31">
        <f t="shared" si="9"/>
        <v>3.25</v>
      </c>
      <c r="E104" s="9">
        <v>5</v>
      </c>
      <c r="F104" s="12">
        <f t="shared" si="10"/>
        <v>0</v>
      </c>
      <c r="G104" s="12">
        <f t="shared" si="11"/>
        <v>0</v>
      </c>
      <c r="H104" s="262"/>
      <c r="I104" s="262"/>
      <c r="J104" s="262"/>
      <c r="K104" s="262"/>
      <c r="L104" s="263"/>
    </row>
    <row r="105" spans="2:12" ht="18" customHeight="1" x14ac:dyDescent="0.3">
      <c r="B105" s="308"/>
      <c r="C105" s="9" t="s">
        <v>329</v>
      </c>
      <c r="D105" s="12">
        <f t="shared" si="9"/>
        <v>1.3</v>
      </c>
      <c r="E105" s="9">
        <v>2</v>
      </c>
      <c r="F105" s="12">
        <f t="shared" si="10"/>
        <v>0</v>
      </c>
      <c r="G105" s="12">
        <f t="shared" si="11"/>
        <v>0</v>
      </c>
      <c r="H105" s="262"/>
      <c r="I105" s="262"/>
      <c r="J105" s="262"/>
      <c r="K105" s="262"/>
      <c r="L105" s="263"/>
    </row>
    <row r="106" spans="2:12" ht="18" customHeight="1" x14ac:dyDescent="0.3">
      <c r="B106" s="308"/>
      <c r="C106" s="9" t="s">
        <v>24</v>
      </c>
      <c r="D106" s="31">
        <f t="shared" si="9"/>
        <v>0.65</v>
      </c>
      <c r="E106" s="9">
        <v>1</v>
      </c>
      <c r="F106" s="12">
        <f t="shared" si="10"/>
        <v>0</v>
      </c>
      <c r="G106" s="12">
        <f t="shared" si="11"/>
        <v>0</v>
      </c>
      <c r="H106" s="262"/>
      <c r="I106" s="262"/>
      <c r="J106" s="262"/>
      <c r="K106" s="262"/>
      <c r="L106" s="263"/>
    </row>
    <row r="107" spans="2:12" ht="18" customHeight="1" x14ac:dyDescent="0.3">
      <c r="B107" s="308"/>
      <c r="C107" s="9" t="s">
        <v>25</v>
      </c>
      <c r="D107" s="32">
        <f t="shared" si="9"/>
        <v>1.9500000000000002</v>
      </c>
      <c r="E107" s="9">
        <v>3</v>
      </c>
      <c r="F107" s="12">
        <f t="shared" si="10"/>
        <v>0</v>
      </c>
      <c r="G107" s="12">
        <f t="shared" si="11"/>
        <v>0</v>
      </c>
      <c r="H107" s="262"/>
      <c r="I107" s="262"/>
      <c r="J107" s="262"/>
      <c r="K107" s="262"/>
      <c r="L107" s="263"/>
    </row>
    <row r="108" spans="2:12" ht="18" customHeight="1" x14ac:dyDescent="0.3">
      <c r="B108" s="225" t="s">
        <v>2390</v>
      </c>
      <c r="C108" s="9" t="s">
        <v>2391</v>
      </c>
      <c r="D108" s="10">
        <f t="shared" si="9"/>
        <v>6.5</v>
      </c>
      <c r="E108" s="9">
        <v>10</v>
      </c>
      <c r="F108" s="12">
        <f t="shared" si="10"/>
        <v>0</v>
      </c>
      <c r="G108" s="12">
        <f t="shared" si="11"/>
        <v>0</v>
      </c>
      <c r="H108" s="202" t="s">
        <v>4440</v>
      </c>
      <c r="I108" s="203"/>
      <c r="J108" s="203"/>
      <c r="K108" s="203"/>
      <c r="L108" s="204"/>
    </row>
    <row r="109" spans="2:12" ht="18" customHeight="1" x14ac:dyDescent="0.3">
      <c r="B109" s="226"/>
      <c r="C109" s="42" t="s">
        <v>540</v>
      </c>
      <c r="D109" s="26">
        <f t="shared" si="9"/>
        <v>1.9500000000000002</v>
      </c>
      <c r="E109" s="42">
        <v>3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ht="18" customHeight="1" x14ac:dyDescent="0.3">
      <c r="B110" s="226"/>
      <c r="C110" s="42" t="s">
        <v>27</v>
      </c>
      <c r="D110" s="10">
        <f t="shared" si="9"/>
        <v>1.3</v>
      </c>
      <c r="E110" s="42">
        <v>2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ht="18" customHeight="1" x14ac:dyDescent="0.3">
      <c r="B111" s="226"/>
      <c r="C111" s="42" t="s">
        <v>367</v>
      </c>
      <c r="D111" s="10">
        <f t="shared" si="9"/>
        <v>1.3</v>
      </c>
      <c r="E111" s="42">
        <v>2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ht="18" customHeight="1" x14ac:dyDescent="0.3">
      <c r="B112" s="226"/>
      <c r="C112" s="42" t="s">
        <v>39</v>
      </c>
      <c r="D112" s="10">
        <f t="shared" si="9"/>
        <v>0.32500000000000001</v>
      </c>
      <c r="E112" s="42">
        <v>0.5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ht="18" customHeight="1" x14ac:dyDescent="0.3">
      <c r="B113" s="226"/>
      <c r="C113" s="42" t="s">
        <v>195</v>
      </c>
      <c r="D113" s="10">
        <f t="shared" si="9"/>
        <v>0.13</v>
      </c>
      <c r="E113" s="42">
        <v>0.2</v>
      </c>
      <c r="F113" s="12">
        <f t="shared" si="10"/>
        <v>0</v>
      </c>
      <c r="G113" s="12">
        <f t="shared" si="11"/>
        <v>0</v>
      </c>
      <c r="H113" s="205"/>
      <c r="I113" s="206"/>
      <c r="J113" s="206"/>
      <c r="K113" s="206"/>
      <c r="L113" s="207"/>
    </row>
    <row r="114" spans="2:12" ht="18" customHeight="1" x14ac:dyDescent="0.3">
      <c r="B114" s="226"/>
      <c r="C114" s="42" t="s">
        <v>179</v>
      </c>
      <c r="D114" s="10">
        <f t="shared" si="9"/>
        <v>0.32500000000000001</v>
      </c>
      <c r="E114" s="42">
        <v>0.5</v>
      </c>
      <c r="F114" s="12">
        <f t="shared" si="10"/>
        <v>0</v>
      </c>
      <c r="G114" s="12">
        <f t="shared" si="11"/>
        <v>0</v>
      </c>
      <c r="H114" s="205"/>
      <c r="I114" s="206"/>
      <c r="J114" s="206"/>
      <c r="K114" s="206"/>
      <c r="L114" s="207"/>
    </row>
    <row r="115" spans="2:12" ht="18" customHeight="1" x14ac:dyDescent="0.3">
      <c r="B115" s="227"/>
      <c r="C115" s="42" t="s">
        <v>190</v>
      </c>
      <c r="D115" s="10">
        <f t="shared" si="9"/>
        <v>0.65</v>
      </c>
      <c r="E115" s="42">
        <v>1</v>
      </c>
      <c r="F115" s="12">
        <f t="shared" si="10"/>
        <v>0</v>
      </c>
      <c r="G115" s="12">
        <f t="shared" si="11"/>
        <v>0</v>
      </c>
      <c r="H115" s="270"/>
      <c r="I115" s="271"/>
      <c r="J115" s="271"/>
      <c r="K115" s="271"/>
      <c r="L115" s="272"/>
    </row>
    <row r="116" spans="2:12" ht="18" customHeight="1" thickBot="1" x14ac:dyDescent="0.35">
      <c r="B116" s="20" t="s">
        <v>114</v>
      </c>
      <c r="C116" s="21" t="s">
        <v>35</v>
      </c>
      <c r="D116" s="22">
        <f t="shared" si="9"/>
        <v>13</v>
      </c>
      <c r="E116" s="23">
        <v>20</v>
      </c>
      <c r="F116" s="24">
        <f t="shared" si="10"/>
        <v>0</v>
      </c>
      <c r="G116" s="24">
        <f t="shared" si="11"/>
        <v>0</v>
      </c>
      <c r="H116" s="188" t="s">
        <v>36</v>
      </c>
      <c r="I116" s="188"/>
      <c r="J116" s="188"/>
      <c r="K116" s="188"/>
      <c r="L116" s="189"/>
    </row>
    <row r="117" spans="2:12" ht="72" customHeight="1" thickTop="1" x14ac:dyDescent="0.3"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</row>
    <row r="118" spans="2:12" ht="17.25" thickBot="1" x14ac:dyDescent="0.35"/>
    <row r="119" spans="2:12" ht="21" customHeight="1" thickTop="1" x14ac:dyDescent="0.3">
      <c r="B119" s="217" t="s">
        <v>5874</v>
      </c>
      <c r="C119" s="218"/>
      <c r="D119" s="218"/>
      <c r="E119" s="218"/>
      <c r="F119" s="218"/>
      <c r="G119" s="218"/>
      <c r="H119" s="218"/>
      <c r="I119" s="218"/>
      <c r="J119" s="218"/>
      <c r="K119" s="218"/>
      <c r="L119" s="219"/>
    </row>
    <row r="120" spans="2:12" ht="18" customHeight="1" x14ac:dyDescent="0.3">
      <c r="B120" s="220" t="s">
        <v>3</v>
      </c>
      <c r="C120" s="221" t="s">
        <v>4</v>
      </c>
      <c r="D120" s="221" t="s">
        <v>5</v>
      </c>
      <c r="E120" s="221"/>
      <c r="F120" s="221" t="s">
        <v>6</v>
      </c>
      <c r="G120" s="221"/>
      <c r="H120" s="221" t="s">
        <v>7</v>
      </c>
      <c r="I120" s="221"/>
      <c r="J120" s="221"/>
      <c r="K120" s="221"/>
      <c r="L120" s="222"/>
    </row>
    <row r="121" spans="2:12" ht="18" customHeight="1" x14ac:dyDescent="0.3">
      <c r="B121" s="220"/>
      <c r="C121" s="221"/>
      <c r="D121" s="6" t="s">
        <v>1</v>
      </c>
      <c r="E121" s="6" t="s">
        <v>2</v>
      </c>
      <c r="F121" s="38" t="s">
        <v>1</v>
      </c>
      <c r="G121" s="39" t="s">
        <v>2</v>
      </c>
      <c r="H121" s="221"/>
      <c r="I121" s="221"/>
      <c r="J121" s="221"/>
      <c r="K121" s="221"/>
      <c r="L121" s="222"/>
    </row>
    <row r="122" spans="2:12" ht="18" customHeight="1" x14ac:dyDescent="0.3">
      <c r="B122" s="225" t="s">
        <v>30</v>
      </c>
      <c r="C122" s="41" t="s">
        <v>13</v>
      </c>
      <c r="D122" s="10">
        <f t="shared" ref="D122:D129" si="12">E122*0.65</f>
        <v>32.5</v>
      </c>
      <c r="E122" s="11">
        <v>50</v>
      </c>
      <c r="F122" s="12">
        <f t="shared" ref="F122:F139" si="13">D122*D$2</f>
        <v>0</v>
      </c>
      <c r="G122" s="12">
        <f t="shared" ref="G122:G139" si="14">E122*D$3</f>
        <v>0</v>
      </c>
      <c r="H122" s="193" t="s">
        <v>108</v>
      </c>
      <c r="I122" s="194"/>
      <c r="J122" s="194"/>
      <c r="K122" s="194"/>
      <c r="L122" s="195"/>
    </row>
    <row r="123" spans="2:12" ht="18" customHeight="1" x14ac:dyDescent="0.3">
      <c r="B123" s="227"/>
      <c r="C123" s="41" t="s">
        <v>107</v>
      </c>
      <c r="D123" s="10">
        <f t="shared" si="12"/>
        <v>1.625</v>
      </c>
      <c r="E123" s="11">
        <v>2.5</v>
      </c>
      <c r="F123" s="12">
        <f t="shared" si="13"/>
        <v>0</v>
      </c>
      <c r="G123" s="12">
        <f t="shared" si="14"/>
        <v>0</v>
      </c>
      <c r="H123" s="196"/>
      <c r="I123" s="197"/>
      <c r="J123" s="197"/>
      <c r="K123" s="197"/>
      <c r="L123" s="198"/>
    </row>
    <row r="124" spans="2:12" ht="18" customHeight="1" x14ac:dyDescent="0.3">
      <c r="B124" s="303" t="s">
        <v>316</v>
      </c>
      <c r="C124" s="14" t="s">
        <v>947</v>
      </c>
      <c r="D124" s="12">
        <f t="shared" si="12"/>
        <v>13</v>
      </c>
      <c r="E124" s="9">
        <v>20</v>
      </c>
      <c r="F124" s="12">
        <f t="shared" si="13"/>
        <v>0</v>
      </c>
      <c r="G124" s="12">
        <f t="shared" si="14"/>
        <v>0</v>
      </c>
      <c r="H124" s="202" t="s">
        <v>2735</v>
      </c>
      <c r="I124" s="203"/>
      <c r="J124" s="203"/>
      <c r="K124" s="203"/>
      <c r="L124" s="204"/>
    </row>
    <row r="125" spans="2:12" ht="18" customHeight="1" x14ac:dyDescent="0.3">
      <c r="B125" s="303"/>
      <c r="C125" s="14" t="s">
        <v>459</v>
      </c>
      <c r="D125" s="31">
        <f t="shared" si="12"/>
        <v>3.25</v>
      </c>
      <c r="E125" s="9">
        <v>5</v>
      </c>
      <c r="F125" s="12">
        <f t="shared" si="13"/>
        <v>0</v>
      </c>
      <c r="G125" s="12">
        <f t="shared" si="14"/>
        <v>0</v>
      </c>
      <c r="H125" s="205"/>
      <c r="I125" s="206"/>
      <c r="J125" s="206"/>
      <c r="K125" s="206"/>
      <c r="L125" s="207"/>
    </row>
    <row r="126" spans="2:12" ht="18" customHeight="1" x14ac:dyDescent="0.3">
      <c r="B126" s="303"/>
      <c r="C126" s="14" t="s">
        <v>16</v>
      </c>
      <c r="D126" s="12">
        <f t="shared" si="12"/>
        <v>1.3</v>
      </c>
      <c r="E126" s="9">
        <v>2</v>
      </c>
      <c r="F126" s="12">
        <f t="shared" si="13"/>
        <v>0</v>
      </c>
      <c r="G126" s="12">
        <f t="shared" si="14"/>
        <v>0</v>
      </c>
      <c r="H126" s="205"/>
      <c r="I126" s="206"/>
      <c r="J126" s="206"/>
      <c r="K126" s="206"/>
      <c r="L126" s="207"/>
    </row>
    <row r="127" spans="2:12" ht="18" customHeight="1" x14ac:dyDescent="0.3">
      <c r="B127" s="303"/>
      <c r="C127" s="14" t="s">
        <v>17</v>
      </c>
      <c r="D127" s="12">
        <f t="shared" si="12"/>
        <v>1.3</v>
      </c>
      <c r="E127" s="9">
        <v>2</v>
      </c>
      <c r="F127" s="12">
        <f t="shared" si="13"/>
        <v>0</v>
      </c>
      <c r="G127" s="12">
        <f t="shared" si="14"/>
        <v>0</v>
      </c>
      <c r="H127" s="205"/>
      <c r="I127" s="206"/>
      <c r="J127" s="206"/>
      <c r="K127" s="206"/>
      <c r="L127" s="207"/>
    </row>
    <row r="128" spans="2:12" ht="18" customHeight="1" x14ac:dyDescent="0.3">
      <c r="B128" s="303"/>
      <c r="C128" s="14" t="s">
        <v>195</v>
      </c>
      <c r="D128" s="31">
        <f t="shared" si="12"/>
        <v>0.32500000000000001</v>
      </c>
      <c r="E128" s="9">
        <v>0.5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ht="18" customHeight="1" x14ac:dyDescent="0.3">
      <c r="B129" s="303"/>
      <c r="C129" s="14" t="s">
        <v>20</v>
      </c>
      <c r="D129" s="12">
        <f t="shared" si="12"/>
        <v>1.3</v>
      </c>
      <c r="E129" s="9">
        <v>2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ht="18" customHeight="1" x14ac:dyDescent="0.3">
      <c r="B130" s="302" t="s">
        <v>4853</v>
      </c>
      <c r="C130" s="9" t="s">
        <v>424</v>
      </c>
      <c r="D130" s="12">
        <f>E130*0.6</f>
        <v>24</v>
      </c>
      <c r="E130" s="11">
        <v>40</v>
      </c>
      <c r="F130" s="12">
        <f t="shared" si="13"/>
        <v>0</v>
      </c>
      <c r="G130" s="12">
        <f t="shared" si="14"/>
        <v>0</v>
      </c>
      <c r="H130" s="193" t="s">
        <v>4854</v>
      </c>
      <c r="I130" s="194"/>
      <c r="J130" s="194"/>
      <c r="K130" s="194"/>
      <c r="L130" s="195"/>
    </row>
    <row r="131" spans="2:12" ht="18" customHeight="1" x14ac:dyDescent="0.3">
      <c r="B131" s="302"/>
      <c r="C131" s="9" t="s">
        <v>24</v>
      </c>
      <c r="D131" s="12">
        <f>E131*0.6</f>
        <v>0.3</v>
      </c>
      <c r="E131" s="11">
        <v>0.5</v>
      </c>
      <c r="F131" s="12">
        <f t="shared" si="13"/>
        <v>0</v>
      </c>
      <c r="G131" s="12">
        <f t="shared" si="14"/>
        <v>0</v>
      </c>
      <c r="H131" s="199"/>
      <c r="I131" s="200"/>
      <c r="J131" s="200"/>
      <c r="K131" s="200"/>
      <c r="L131" s="201"/>
    </row>
    <row r="132" spans="2:12" ht="18" customHeight="1" x14ac:dyDescent="0.3">
      <c r="B132" s="302"/>
      <c r="C132" s="9" t="s">
        <v>25</v>
      </c>
      <c r="D132" s="12">
        <f>E132*0.6</f>
        <v>1.2</v>
      </c>
      <c r="E132" s="11">
        <v>2</v>
      </c>
      <c r="F132" s="12">
        <f t="shared" si="13"/>
        <v>0</v>
      </c>
      <c r="G132" s="12">
        <f t="shared" si="14"/>
        <v>0</v>
      </c>
      <c r="H132" s="199"/>
      <c r="I132" s="200"/>
      <c r="J132" s="200"/>
      <c r="K132" s="200"/>
      <c r="L132" s="201"/>
    </row>
    <row r="133" spans="2:12" ht="18" customHeight="1" x14ac:dyDescent="0.3">
      <c r="B133" s="308" t="s">
        <v>466</v>
      </c>
      <c r="C133" s="9" t="s">
        <v>15</v>
      </c>
      <c r="D133" s="15">
        <f t="shared" ref="D133:D139" si="15">E133*0.65</f>
        <v>19.5</v>
      </c>
      <c r="E133" s="9">
        <v>30</v>
      </c>
      <c r="F133" s="12">
        <f t="shared" si="13"/>
        <v>0</v>
      </c>
      <c r="G133" s="12">
        <f t="shared" si="14"/>
        <v>0</v>
      </c>
      <c r="H133" s="309" t="s">
        <v>5086</v>
      </c>
      <c r="I133" s="309"/>
      <c r="J133" s="309"/>
      <c r="K133" s="309"/>
      <c r="L133" s="310"/>
    </row>
    <row r="134" spans="2:12" ht="18" customHeight="1" x14ac:dyDescent="0.3">
      <c r="B134" s="308"/>
      <c r="C134" s="9" t="s">
        <v>23</v>
      </c>
      <c r="D134" s="15">
        <f t="shared" si="15"/>
        <v>6.5</v>
      </c>
      <c r="E134" s="9">
        <v>10</v>
      </c>
      <c r="F134" s="12">
        <f t="shared" si="13"/>
        <v>0</v>
      </c>
      <c r="G134" s="12">
        <f t="shared" si="14"/>
        <v>0</v>
      </c>
      <c r="H134" s="309"/>
      <c r="I134" s="309"/>
      <c r="J134" s="309"/>
      <c r="K134" s="309"/>
      <c r="L134" s="310"/>
    </row>
    <row r="135" spans="2:12" ht="18" customHeight="1" x14ac:dyDescent="0.3">
      <c r="B135" s="308"/>
      <c r="C135" s="9" t="s">
        <v>195</v>
      </c>
      <c r="D135" s="15">
        <f t="shared" si="15"/>
        <v>0.32500000000000001</v>
      </c>
      <c r="E135" s="9">
        <v>0.5</v>
      </c>
      <c r="F135" s="12">
        <f t="shared" si="13"/>
        <v>0</v>
      </c>
      <c r="G135" s="12">
        <f t="shared" si="14"/>
        <v>0</v>
      </c>
      <c r="H135" s="309"/>
      <c r="I135" s="309"/>
      <c r="J135" s="309"/>
      <c r="K135" s="309"/>
      <c r="L135" s="310"/>
    </row>
    <row r="136" spans="2:12" ht="18" customHeight="1" x14ac:dyDescent="0.3">
      <c r="B136" s="308"/>
      <c r="C136" s="9" t="s">
        <v>162</v>
      </c>
      <c r="D136" s="15">
        <f t="shared" si="15"/>
        <v>0.65</v>
      </c>
      <c r="E136" s="9">
        <v>1</v>
      </c>
      <c r="F136" s="12">
        <f t="shared" si="13"/>
        <v>0</v>
      </c>
      <c r="G136" s="12">
        <f t="shared" si="14"/>
        <v>0</v>
      </c>
      <c r="H136" s="309"/>
      <c r="I136" s="309"/>
      <c r="J136" s="309"/>
      <c r="K136" s="309"/>
      <c r="L136" s="310"/>
    </row>
    <row r="137" spans="2:12" ht="18" customHeight="1" x14ac:dyDescent="0.3">
      <c r="B137" s="308"/>
      <c r="C137" s="9" t="s">
        <v>186</v>
      </c>
      <c r="D137" s="15">
        <f t="shared" si="15"/>
        <v>0.32500000000000001</v>
      </c>
      <c r="E137" s="9">
        <v>0.5</v>
      </c>
      <c r="F137" s="12">
        <f t="shared" si="13"/>
        <v>0</v>
      </c>
      <c r="G137" s="12">
        <f t="shared" si="14"/>
        <v>0</v>
      </c>
      <c r="H137" s="309"/>
      <c r="I137" s="309"/>
      <c r="J137" s="309"/>
      <c r="K137" s="309"/>
      <c r="L137" s="310"/>
    </row>
    <row r="138" spans="2:12" ht="18" customHeight="1" x14ac:dyDescent="0.3">
      <c r="B138" s="308"/>
      <c r="C138" s="9" t="s">
        <v>25</v>
      </c>
      <c r="D138" s="15">
        <f t="shared" si="15"/>
        <v>1.3</v>
      </c>
      <c r="E138" s="9">
        <v>2</v>
      </c>
      <c r="F138" s="12">
        <f t="shared" si="13"/>
        <v>0</v>
      </c>
      <c r="G138" s="12">
        <f t="shared" si="14"/>
        <v>0</v>
      </c>
      <c r="H138" s="309"/>
      <c r="I138" s="309"/>
      <c r="J138" s="309"/>
      <c r="K138" s="309"/>
      <c r="L138" s="310"/>
    </row>
    <row r="139" spans="2:12" ht="18" customHeight="1" thickBot="1" x14ac:dyDescent="0.35">
      <c r="B139" s="27" t="s">
        <v>114</v>
      </c>
      <c r="C139" s="21" t="s">
        <v>261</v>
      </c>
      <c r="D139" s="28">
        <f t="shared" si="15"/>
        <v>13</v>
      </c>
      <c r="E139" s="23">
        <v>20</v>
      </c>
      <c r="F139" s="24">
        <f t="shared" si="13"/>
        <v>0</v>
      </c>
      <c r="G139" s="24">
        <f t="shared" si="14"/>
        <v>0</v>
      </c>
      <c r="H139" s="228" t="s">
        <v>278</v>
      </c>
      <c r="I139" s="229"/>
      <c r="J139" s="229"/>
      <c r="K139" s="229"/>
      <c r="L139" s="230"/>
    </row>
    <row r="140" spans="2:12" ht="72" customHeight="1" thickTop="1" x14ac:dyDescent="0.3">
      <c r="B140" s="190"/>
      <c r="C140" s="190"/>
      <c r="D140" s="190"/>
      <c r="E140" s="190"/>
      <c r="F140" s="190"/>
      <c r="G140" s="190"/>
      <c r="H140" s="190"/>
      <c r="I140" s="190"/>
      <c r="J140" s="190"/>
      <c r="K140" s="190"/>
      <c r="L140" s="190"/>
    </row>
  </sheetData>
  <mergeCells count="82">
    <mergeCell ref="B140:L140"/>
    <mergeCell ref="B130:B132"/>
    <mergeCell ref="H130:L132"/>
    <mergeCell ref="B117:L117"/>
    <mergeCell ref="B119:L119"/>
    <mergeCell ref="B120:B121"/>
    <mergeCell ref="B133:B138"/>
    <mergeCell ref="H133:L138"/>
    <mergeCell ref="H139:L139"/>
    <mergeCell ref="C120:C121"/>
    <mergeCell ref="B122:B123"/>
    <mergeCell ref="D120:E120"/>
    <mergeCell ref="F120:G120"/>
    <mergeCell ref="H122:L123"/>
    <mergeCell ref="H120:L121"/>
    <mergeCell ref="B124:B129"/>
    <mergeCell ref="H124:L129"/>
    <mergeCell ref="B2:B3"/>
    <mergeCell ref="E2:L3"/>
    <mergeCell ref="B4:L6"/>
    <mergeCell ref="B7:L7"/>
    <mergeCell ref="B8:B9"/>
    <mergeCell ref="C8:C9"/>
    <mergeCell ref="D8:E8"/>
    <mergeCell ref="F8:G8"/>
    <mergeCell ref="H102:L107"/>
    <mergeCell ref="H116:L116"/>
    <mergeCell ref="B108:B115"/>
    <mergeCell ref="H108:L115"/>
    <mergeCell ref="B102:B107"/>
    <mergeCell ref="H8:L9"/>
    <mergeCell ref="B12:B19"/>
    <mergeCell ref="H12:L19"/>
    <mergeCell ref="B20:B26"/>
    <mergeCell ref="B36:L36"/>
    <mergeCell ref="H20:L26"/>
    <mergeCell ref="B27:B32"/>
    <mergeCell ref="H27:L32"/>
    <mergeCell ref="H33:L33"/>
    <mergeCell ref="B34:L34"/>
    <mergeCell ref="B10:B11"/>
    <mergeCell ref="H10:L11"/>
    <mergeCell ref="B68:B74"/>
    <mergeCell ref="H68:L74"/>
    <mergeCell ref="B54:B59"/>
    <mergeCell ref="H54:L59"/>
    <mergeCell ref="B66:B67"/>
    <mergeCell ref="B61:L61"/>
    <mergeCell ref="B63:L63"/>
    <mergeCell ref="B64:B65"/>
    <mergeCell ref="B40:B45"/>
    <mergeCell ref="H40:L45"/>
    <mergeCell ref="B46:B53"/>
    <mergeCell ref="H46:L53"/>
    <mergeCell ref="H60:L60"/>
    <mergeCell ref="C64:C65"/>
    <mergeCell ref="D64:E64"/>
    <mergeCell ref="F64:G64"/>
    <mergeCell ref="H66:L67"/>
    <mergeCell ref="H64:L65"/>
    <mergeCell ref="H39:L39"/>
    <mergeCell ref="B37:B38"/>
    <mergeCell ref="C37:C38"/>
    <mergeCell ref="D37:E37"/>
    <mergeCell ref="F37:G37"/>
    <mergeCell ref="H37:L38"/>
    <mergeCell ref="B92:B93"/>
    <mergeCell ref="H92:L93"/>
    <mergeCell ref="B94:B101"/>
    <mergeCell ref="H94:L101"/>
    <mergeCell ref="B75:B79"/>
    <mergeCell ref="H75:L79"/>
    <mergeCell ref="B80:B85"/>
    <mergeCell ref="H80:L85"/>
    <mergeCell ref="F90:G90"/>
    <mergeCell ref="H90:L91"/>
    <mergeCell ref="H86:L86"/>
    <mergeCell ref="B87:L87"/>
    <mergeCell ref="B89:L89"/>
    <mergeCell ref="B90:B91"/>
    <mergeCell ref="C90:C91"/>
    <mergeCell ref="D90:E90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4" max="12" man="1"/>
    <brk id="61" max="12" man="1"/>
    <brk id="87" max="12" man="1"/>
    <brk id="117" max="12" man="1"/>
  </rowBreaks>
  <colBreaks count="1" manualBreakCount="1">
    <brk id="12" max="137" man="1"/>
  </colBreaks>
  <drawing r:id="rId2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>
    <pageSetUpPr fitToPage="1"/>
  </sheetPr>
  <dimension ref="A1:M140"/>
  <sheetViews>
    <sheetView zoomScaleNormal="100" zoomScaleSheetLayoutView="40" workbookViewId="0">
      <selection activeCell="B2" sqref="B2:B3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370" t="s">
        <v>5900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299" t="s">
        <v>5899</v>
      </c>
      <c r="C10" s="9" t="s">
        <v>259</v>
      </c>
      <c r="D10" s="10">
        <f t="shared" ref="D10:D26" si="0">E10*0.65</f>
        <v>32.5</v>
      </c>
      <c r="E10" s="11">
        <v>50</v>
      </c>
      <c r="F10" s="12">
        <f t="shared" ref="F10:F26" si="1">D10*D$2</f>
        <v>0</v>
      </c>
      <c r="G10" s="12">
        <f t="shared" ref="G10:G26" si="2">E10*D$3</f>
        <v>0</v>
      </c>
      <c r="H10" s="193" t="s">
        <v>5898</v>
      </c>
      <c r="I10" s="194"/>
      <c r="J10" s="194"/>
      <c r="K10" s="194"/>
      <c r="L10" s="195"/>
    </row>
    <row r="11" spans="2:12" ht="18" customHeight="1" x14ac:dyDescent="0.3">
      <c r="B11" s="300"/>
      <c r="C11" s="9" t="s">
        <v>65</v>
      </c>
      <c r="D11" s="10">
        <f t="shared" si="0"/>
        <v>6.5</v>
      </c>
      <c r="E11" s="11">
        <v>10</v>
      </c>
      <c r="F11" s="12">
        <f t="shared" si="1"/>
        <v>0</v>
      </c>
      <c r="G11" s="12">
        <f t="shared" si="2"/>
        <v>0</v>
      </c>
      <c r="H11" s="199"/>
      <c r="I11" s="200"/>
      <c r="J11" s="200"/>
      <c r="K11" s="200"/>
      <c r="L11" s="201"/>
    </row>
    <row r="12" spans="2:12" ht="18" customHeight="1" x14ac:dyDescent="0.3">
      <c r="B12" s="300"/>
      <c r="C12" s="9" t="s">
        <v>4672</v>
      </c>
      <c r="D12" s="10">
        <f t="shared" si="0"/>
        <v>16.25</v>
      </c>
      <c r="E12" s="11">
        <v>25</v>
      </c>
      <c r="F12" s="12">
        <f t="shared" si="1"/>
        <v>0</v>
      </c>
      <c r="G12" s="12">
        <f t="shared" si="2"/>
        <v>0</v>
      </c>
      <c r="H12" s="199"/>
      <c r="I12" s="200"/>
      <c r="J12" s="200"/>
      <c r="K12" s="200"/>
      <c r="L12" s="201"/>
    </row>
    <row r="13" spans="2:12" ht="18" customHeight="1" x14ac:dyDescent="0.3">
      <c r="B13" s="300"/>
      <c r="C13" s="9" t="s">
        <v>4671</v>
      </c>
      <c r="D13" s="10">
        <f t="shared" si="0"/>
        <v>3.25</v>
      </c>
      <c r="E13" s="11">
        <v>5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8" customHeight="1" x14ac:dyDescent="0.3">
      <c r="B14" s="300"/>
      <c r="C14" s="9" t="s">
        <v>169</v>
      </c>
      <c r="D14" s="10">
        <f t="shared" si="0"/>
        <v>3.25</v>
      </c>
      <c r="E14" s="11">
        <v>5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8" customHeight="1" x14ac:dyDescent="0.3">
      <c r="B15" s="300"/>
      <c r="C15" s="9" t="s">
        <v>195</v>
      </c>
      <c r="D15" s="10">
        <f t="shared" si="0"/>
        <v>0.65</v>
      </c>
      <c r="E15" s="11">
        <v>1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8" customHeight="1" x14ac:dyDescent="0.3">
      <c r="B16" s="300"/>
      <c r="C16" s="9" t="s">
        <v>190</v>
      </c>
      <c r="D16" s="10">
        <f t="shared" si="0"/>
        <v>3.25</v>
      </c>
      <c r="E16" s="11">
        <v>5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8" customHeight="1" x14ac:dyDescent="0.3">
      <c r="B17" s="282" t="s">
        <v>4434</v>
      </c>
      <c r="C17" s="14" t="s">
        <v>182</v>
      </c>
      <c r="D17" s="19">
        <f t="shared" si="0"/>
        <v>13</v>
      </c>
      <c r="E17" s="11">
        <v>20</v>
      </c>
      <c r="F17" s="12">
        <f t="shared" si="1"/>
        <v>0</v>
      </c>
      <c r="G17" s="12">
        <f t="shared" si="2"/>
        <v>0</v>
      </c>
      <c r="H17" s="202" t="s">
        <v>4435</v>
      </c>
      <c r="I17" s="203"/>
      <c r="J17" s="203"/>
      <c r="K17" s="203"/>
      <c r="L17" s="204"/>
    </row>
    <row r="18" spans="2:12" ht="18" customHeight="1" x14ac:dyDescent="0.3">
      <c r="B18" s="283"/>
      <c r="C18" s="14" t="s">
        <v>227</v>
      </c>
      <c r="D18" s="15">
        <f t="shared" si="0"/>
        <v>3.25</v>
      </c>
      <c r="E18" s="11">
        <v>5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8" customHeight="1" x14ac:dyDescent="0.3">
      <c r="B19" s="283"/>
      <c r="C19" s="14" t="s">
        <v>70</v>
      </c>
      <c r="D19" s="15">
        <f t="shared" si="0"/>
        <v>3.25</v>
      </c>
      <c r="E19" s="11">
        <v>5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8" customHeight="1" x14ac:dyDescent="0.3">
      <c r="B20" s="283"/>
      <c r="C20" s="14" t="s">
        <v>20</v>
      </c>
      <c r="D20" s="19">
        <f t="shared" si="0"/>
        <v>1.9500000000000002</v>
      </c>
      <c r="E20" s="11">
        <v>3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8" customHeight="1" x14ac:dyDescent="0.3">
      <c r="B21" s="283"/>
      <c r="C21" s="14" t="s">
        <v>27</v>
      </c>
      <c r="D21" s="15">
        <f t="shared" si="0"/>
        <v>0.65</v>
      </c>
      <c r="E21" s="11">
        <v>1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8" customHeight="1" x14ac:dyDescent="0.3">
      <c r="B22" s="284"/>
      <c r="C22" s="14" t="s">
        <v>24</v>
      </c>
      <c r="D22" s="15">
        <f t="shared" si="0"/>
        <v>0.32500000000000001</v>
      </c>
      <c r="E22" s="11">
        <v>0.5</v>
      </c>
      <c r="F22" s="12">
        <f t="shared" si="1"/>
        <v>0</v>
      </c>
      <c r="G22" s="12">
        <f t="shared" si="2"/>
        <v>0</v>
      </c>
      <c r="H22" s="270"/>
      <c r="I22" s="271"/>
      <c r="J22" s="271"/>
      <c r="K22" s="271"/>
      <c r="L22" s="272"/>
    </row>
    <row r="23" spans="2:12" ht="18" customHeight="1" x14ac:dyDescent="0.3">
      <c r="B23" s="287" t="s">
        <v>5897</v>
      </c>
      <c r="C23" s="9" t="s">
        <v>1097</v>
      </c>
      <c r="D23" s="15">
        <f t="shared" si="0"/>
        <v>16.25</v>
      </c>
      <c r="E23" s="9">
        <v>25</v>
      </c>
      <c r="F23" s="12">
        <f t="shared" si="1"/>
        <v>0</v>
      </c>
      <c r="G23" s="12">
        <f t="shared" si="2"/>
        <v>0</v>
      </c>
      <c r="H23" s="202" t="s">
        <v>5896</v>
      </c>
      <c r="I23" s="203"/>
      <c r="J23" s="203"/>
      <c r="K23" s="203"/>
      <c r="L23" s="204"/>
    </row>
    <row r="24" spans="2:12" ht="18" customHeight="1" x14ac:dyDescent="0.3">
      <c r="B24" s="298"/>
      <c r="C24" s="9" t="s">
        <v>5861</v>
      </c>
      <c r="D24" s="15">
        <f t="shared" si="0"/>
        <v>6.5</v>
      </c>
      <c r="E24" s="9">
        <v>10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8" customHeight="1" x14ac:dyDescent="0.3">
      <c r="B25" s="319"/>
      <c r="C25" s="9" t="s">
        <v>5860</v>
      </c>
      <c r="D25" s="15">
        <f t="shared" si="0"/>
        <v>3.25</v>
      </c>
      <c r="E25" s="9">
        <v>5</v>
      </c>
      <c r="F25" s="12">
        <f t="shared" si="1"/>
        <v>0</v>
      </c>
      <c r="G25" s="12">
        <f t="shared" si="2"/>
        <v>0</v>
      </c>
      <c r="H25" s="270"/>
      <c r="I25" s="271"/>
      <c r="J25" s="271"/>
      <c r="K25" s="271"/>
      <c r="L25" s="272"/>
    </row>
    <row r="26" spans="2:12" ht="18" customHeight="1" thickBot="1" x14ac:dyDescent="0.35">
      <c r="B26" s="30" t="s">
        <v>110</v>
      </c>
      <c r="C26" s="21" t="s">
        <v>264</v>
      </c>
      <c r="D26" s="22">
        <f t="shared" si="0"/>
        <v>13</v>
      </c>
      <c r="E26" s="23">
        <v>20</v>
      </c>
      <c r="F26" s="24">
        <f t="shared" si="1"/>
        <v>0</v>
      </c>
      <c r="G26" s="24">
        <f t="shared" si="2"/>
        <v>0</v>
      </c>
      <c r="H26" s="188" t="s">
        <v>265</v>
      </c>
      <c r="I26" s="188"/>
      <c r="J26" s="188"/>
      <c r="K26" s="188"/>
      <c r="L26" s="189"/>
    </row>
    <row r="27" spans="2:12" ht="72" customHeight="1" thickTop="1" x14ac:dyDescent="0.3">
      <c r="B27" s="285"/>
      <c r="C27" s="285"/>
      <c r="D27" s="285"/>
      <c r="E27" s="285"/>
      <c r="F27" s="285"/>
      <c r="G27" s="285"/>
      <c r="H27" s="285"/>
      <c r="I27" s="285"/>
      <c r="J27" s="285"/>
      <c r="K27" s="285"/>
      <c r="L27" s="285"/>
    </row>
    <row r="28" spans="2:12" ht="16.5" customHeight="1" thickBot="1" x14ac:dyDescent="0.35"/>
    <row r="29" spans="2:12" ht="21" customHeight="1" thickTop="1" x14ac:dyDescent="0.3">
      <c r="B29" s="217" t="s">
        <v>5895</v>
      </c>
      <c r="C29" s="218"/>
      <c r="D29" s="218"/>
      <c r="E29" s="218"/>
      <c r="F29" s="218"/>
      <c r="G29" s="218"/>
      <c r="H29" s="218"/>
      <c r="I29" s="218"/>
      <c r="J29" s="218"/>
      <c r="K29" s="218"/>
      <c r="L29" s="219"/>
    </row>
    <row r="30" spans="2:12" ht="18" customHeight="1" x14ac:dyDescent="0.3">
      <c r="B30" s="220" t="s">
        <v>3</v>
      </c>
      <c r="C30" s="221" t="s">
        <v>2881</v>
      </c>
      <c r="D30" s="221" t="s">
        <v>5</v>
      </c>
      <c r="E30" s="221"/>
      <c r="F30" s="221" t="s">
        <v>6</v>
      </c>
      <c r="G30" s="221"/>
      <c r="H30" s="221" t="s">
        <v>7</v>
      </c>
      <c r="I30" s="221"/>
      <c r="J30" s="221"/>
      <c r="K30" s="221"/>
      <c r="L30" s="222"/>
    </row>
    <row r="31" spans="2:12" ht="18" customHeight="1" x14ac:dyDescent="0.3">
      <c r="B31" s="220"/>
      <c r="C31" s="221"/>
      <c r="D31" s="6" t="s">
        <v>1</v>
      </c>
      <c r="E31" s="6" t="s">
        <v>2</v>
      </c>
      <c r="F31" s="38" t="s">
        <v>1</v>
      </c>
      <c r="G31" s="39" t="s">
        <v>2</v>
      </c>
      <c r="H31" s="221"/>
      <c r="I31" s="221"/>
      <c r="J31" s="221"/>
      <c r="K31" s="221"/>
      <c r="L31" s="222"/>
    </row>
    <row r="32" spans="2:12" ht="18" customHeight="1" x14ac:dyDescent="0.3">
      <c r="B32" s="187" t="s">
        <v>12</v>
      </c>
      <c r="C32" s="41" t="s">
        <v>13</v>
      </c>
      <c r="D32" s="15">
        <f t="shared" ref="D32:D57" si="3">E32*0.65</f>
        <v>32.5</v>
      </c>
      <c r="E32" s="11">
        <v>50</v>
      </c>
      <c r="F32" s="12">
        <f t="shared" ref="F32:F57" si="4">D32*D$2</f>
        <v>0</v>
      </c>
      <c r="G32" s="12">
        <f t="shared" ref="G32:G57" si="5">E32*D$3</f>
        <v>0</v>
      </c>
      <c r="H32" s="193" t="s">
        <v>105</v>
      </c>
      <c r="I32" s="194"/>
      <c r="J32" s="194"/>
      <c r="K32" s="194"/>
      <c r="L32" s="195"/>
    </row>
    <row r="33" spans="2:12" ht="18" customHeight="1" x14ac:dyDescent="0.3">
      <c r="B33" s="187"/>
      <c r="C33" s="41" t="s">
        <v>104</v>
      </c>
      <c r="D33" s="15">
        <f t="shared" si="3"/>
        <v>1.625</v>
      </c>
      <c r="E33" s="11">
        <v>2.5</v>
      </c>
      <c r="F33" s="12">
        <f t="shared" si="4"/>
        <v>0</v>
      </c>
      <c r="G33" s="12">
        <f t="shared" si="5"/>
        <v>0</v>
      </c>
      <c r="H33" s="196"/>
      <c r="I33" s="197"/>
      <c r="J33" s="197"/>
      <c r="K33" s="197"/>
      <c r="L33" s="198"/>
    </row>
    <row r="34" spans="2:12" ht="18" customHeight="1" x14ac:dyDescent="0.3">
      <c r="B34" s="267" t="s">
        <v>3391</v>
      </c>
      <c r="C34" s="9" t="s">
        <v>231</v>
      </c>
      <c r="D34" s="19">
        <f t="shared" si="3"/>
        <v>13</v>
      </c>
      <c r="E34" s="11">
        <v>20</v>
      </c>
      <c r="F34" s="12">
        <f t="shared" si="4"/>
        <v>0</v>
      </c>
      <c r="G34" s="12">
        <f t="shared" si="5"/>
        <v>0</v>
      </c>
      <c r="H34" s="202" t="s">
        <v>5894</v>
      </c>
      <c r="I34" s="203"/>
      <c r="J34" s="203"/>
      <c r="K34" s="203"/>
      <c r="L34" s="204"/>
    </row>
    <row r="35" spans="2:12" ht="18" customHeight="1" x14ac:dyDescent="0.3">
      <c r="B35" s="268"/>
      <c r="C35" s="9" t="s">
        <v>17</v>
      </c>
      <c r="D35" s="15">
        <f t="shared" si="3"/>
        <v>0.65</v>
      </c>
      <c r="E35" s="11">
        <v>1</v>
      </c>
      <c r="F35" s="12">
        <f t="shared" si="4"/>
        <v>0</v>
      </c>
      <c r="G35" s="12">
        <f t="shared" si="5"/>
        <v>0</v>
      </c>
      <c r="H35" s="205"/>
      <c r="I35" s="206"/>
      <c r="J35" s="206"/>
      <c r="K35" s="206"/>
      <c r="L35" s="207"/>
    </row>
    <row r="36" spans="2:12" ht="18" customHeight="1" x14ac:dyDescent="0.3">
      <c r="B36" s="268"/>
      <c r="C36" s="9" t="s">
        <v>16</v>
      </c>
      <c r="D36" s="15">
        <f t="shared" si="3"/>
        <v>0.65</v>
      </c>
      <c r="E36" s="11">
        <v>1</v>
      </c>
      <c r="F36" s="12">
        <f t="shared" si="4"/>
        <v>0</v>
      </c>
      <c r="G36" s="12">
        <f t="shared" si="5"/>
        <v>0</v>
      </c>
      <c r="H36" s="205"/>
      <c r="I36" s="206"/>
      <c r="J36" s="206"/>
      <c r="K36" s="206"/>
      <c r="L36" s="207"/>
    </row>
    <row r="37" spans="2:12" ht="18" customHeight="1" x14ac:dyDescent="0.3">
      <c r="B37" s="268"/>
      <c r="C37" s="9" t="s">
        <v>195</v>
      </c>
      <c r="D37" s="15">
        <f t="shared" si="3"/>
        <v>0.19500000000000001</v>
      </c>
      <c r="E37" s="11">
        <v>0.3</v>
      </c>
      <c r="F37" s="12">
        <f t="shared" si="4"/>
        <v>0</v>
      </c>
      <c r="G37" s="12">
        <f t="shared" si="5"/>
        <v>0</v>
      </c>
      <c r="H37" s="205"/>
      <c r="I37" s="206"/>
      <c r="J37" s="206"/>
      <c r="K37" s="206"/>
      <c r="L37" s="207"/>
    </row>
    <row r="38" spans="2:12" ht="18" customHeight="1" x14ac:dyDescent="0.3">
      <c r="B38" s="268"/>
      <c r="C38" s="9" t="s">
        <v>20</v>
      </c>
      <c r="D38" s="15">
        <f t="shared" si="3"/>
        <v>0.32500000000000001</v>
      </c>
      <c r="E38" s="11">
        <v>0.5</v>
      </c>
      <c r="F38" s="1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</row>
    <row r="39" spans="2:12" ht="18" customHeight="1" x14ac:dyDescent="0.3">
      <c r="B39" s="269"/>
      <c r="C39" s="9" t="s">
        <v>178</v>
      </c>
      <c r="D39" s="15">
        <f t="shared" si="3"/>
        <v>1.3</v>
      </c>
      <c r="E39" s="11">
        <v>2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ht="18" customHeight="1" x14ac:dyDescent="0.3">
      <c r="B40" s="282" t="s">
        <v>1104</v>
      </c>
      <c r="C40" s="9" t="s">
        <v>88</v>
      </c>
      <c r="D40" s="19">
        <f t="shared" si="3"/>
        <v>26</v>
      </c>
      <c r="E40" s="9">
        <v>40</v>
      </c>
      <c r="F40" s="12">
        <f t="shared" si="4"/>
        <v>0</v>
      </c>
      <c r="G40" s="12">
        <f t="shared" si="5"/>
        <v>0</v>
      </c>
      <c r="H40" s="202" t="s">
        <v>2777</v>
      </c>
      <c r="I40" s="203"/>
      <c r="J40" s="203"/>
      <c r="K40" s="203"/>
      <c r="L40" s="204"/>
    </row>
    <row r="41" spans="2:12" ht="18" customHeight="1" x14ac:dyDescent="0.3">
      <c r="B41" s="283"/>
      <c r="C41" s="14" t="s">
        <v>22</v>
      </c>
      <c r="D41" s="15">
        <f t="shared" si="3"/>
        <v>6.5</v>
      </c>
      <c r="E41" s="9">
        <v>10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8" customHeight="1" x14ac:dyDescent="0.3">
      <c r="B42" s="283"/>
      <c r="C42" s="14" t="s">
        <v>37</v>
      </c>
      <c r="D42" s="15">
        <f t="shared" si="3"/>
        <v>6.5</v>
      </c>
      <c r="E42" s="9">
        <v>10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8" customHeight="1" x14ac:dyDescent="0.3">
      <c r="B43" s="283"/>
      <c r="C43" s="14" t="s">
        <v>20</v>
      </c>
      <c r="D43" s="15">
        <f t="shared" si="3"/>
        <v>1.3</v>
      </c>
      <c r="E43" s="9">
        <v>2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8" customHeight="1" x14ac:dyDescent="0.3">
      <c r="B44" s="283"/>
      <c r="C44" s="14" t="s">
        <v>27</v>
      </c>
      <c r="D44" s="15">
        <f t="shared" si="3"/>
        <v>3.25</v>
      </c>
      <c r="E44" s="9">
        <v>5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8" customHeight="1" x14ac:dyDescent="0.3">
      <c r="B45" s="283"/>
      <c r="C45" s="14" t="s">
        <v>378</v>
      </c>
      <c r="D45" s="19">
        <f t="shared" si="3"/>
        <v>1.9500000000000002</v>
      </c>
      <c r="E45" s="9">
        <v>3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8" customHeight="1" x14ac:dyDescent="0.3">
      <c r="B46" s="283"/>
      <c r="C46" s="14" t="s">
        <v>195</v>
      </c>
      <c r="D46" s="15">
        <f t="shared" si="3"/>
        <v>0.65</v>
      </c>
      <c r="E46" s="9">
        <v>1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8" customHeight="1" x14ac:dyDescent="0.3">
      <c r="B47" s="283"/>
      <c r="C47" s="14" t="s">
        <v>39</v>
      </c>
      <c r="D47" s="15">
        <f t="shared" si="3"/>
        <v>0.32500000000000001</v>
      </c>
      <c r="E47" s="9">
        <v>0.5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8" customHeight="1" x14ac:dyDescent="0.3">
      <c r="B48" s="283"/>
      <c r="C48" s="14" t="s">
        <v>24</v>
      </c>
      <c r="D48" s="15">
        <f t="shared" si="3"/>
        <v>0.32500000000000001</v>
      </c>
      <c r="E48" s="9">
        <v>0.5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8" customHeight="1" x14ac:dyDescent="0.3">
      <c r="B49" s="283"/>
      <c r="C49" s="14" t="s">
        <v>78</v>
      </c>
      <c r="D49" s="15">
        <f t="shared" si="3"/>
        <v>0.13</v>
      </c>
      <c r="E49" s="9">
        <v>0.2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8" customHeight="1" x14ac:dyDescent="0.3">
      <c r="B50" s="284"/>
      <c r="C50" s="14" t="s">
        <v>25</v>
      </c>
      <c r="D50" s="15">
        <f t="shared" si="3"/>
        <v>1.3</v>
      </c>
      <c r="E50" s="9">
        <v>2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8" customHeight="1" x14ac:dyDescent="0.3">
      <c r="B51" s="302" t="s">
        <v>128</v>
      </c>
      <c r="C51" s="9" t="s">
        <v>92</v>
      </c>
      <c r="D51" s="19">
        <f t="shared" si="3"/>
        <v>26</v>
      </c>
      <c r="E51" s="9">
        <v>40</v>
      </c>
      <c r="F51" s="12">
        <f t="shared" si="4"/>
        <v>0</v>
      </c>
      <c r="G51" s="12">
        <f t="shared" si="5"/>
        <v>0</v>
      </c>
      <c r="H51" s="435" t="s">
        <v>5432</v>
      </c>
      <c r="I51" s="435"/>
      <c r="J51" s="435"/>
      <c r="K51" s="435"/>
      <c r="L51" s="436"/>
    </row>
    <row r="52" spans="2:12" ht="18" customHeight="1" x14ac:dyDescent="0.3">
      <c r="B52" s="302"/>
      <c r="C52" s="9" t="s">
        <v>178</v>
      </c>
      <c r="D52" s="15">
        <f t="shared" si="3"/>
        <v>0.65</v>
      </c>
      <c r="E52" s="9">
        <v>1</v>
      </c>
      <c r="F52" s="12">
        <f t="shared" si="4"/>
        <v>0</v>
      </c>
      <c r="G52" s="12">
        <f t="shared" si="5"/>
        <v>0</v>
      </c>
      <c r="H52" s="435"/>
      <c r="I52" s="435"/>
      <c r="J52" s="435"/>
      <c r="K52" s="435"/>
      <c r="L52" s="436"/>
    </row>
    <row r="53" spans="2:12" ht="18" customHeight="1" x14ac:dyDescent="0.3">
      <c r="B53" s="302"/>
      <c r="C53" s="9" t="s">
        <v>195</v>
      </c>
      <c r="D53" s="15">
        <f t="shared" si="3"/>
        <v>0.32500000000000001</v>
      </c>
      <c r="E53" s="9">
        <v>0.5</v>
      </c>
      <c r="F53" s="12">
        <f t="shared" si="4"/>
        <v>0</v>
      </c>
      <c r="G53" s="12">
        <f t="shared" si="5"/>
        <v>0</v>
      </c>
      <c r="H53" s="435"/>
      <c r="I53" s="435"/>
      <c r="J53" s="435"/>
      <c r="K53" s="435"/>
      <c r="L53" s="436"/>
    </row>
    <row r="54" spans="2:12" ht="18" customHeight="1" x14ac:dyDescent="0.3">
      <c r="B54" s="302"/>
      <c r="C54" s="9" t="s">
        <v>39</v>
      </c>
      <c r="D54" s="15">
        <f t="shared" si="3"/>
        <v>0.32500000000000001</v>
      </c>
      <c r="E54" s="9">
        <v>0.5</v>
      </c>
      <c r="F54" s="12">
        <f t="shared" si="4"/>
        <v>0</v>
      </c>
      <c r="G54" s="12">
        <f t="shared" si="5"/>
        <v>0</v>
      </c>
      <c r="H54" s="435"/>
      <c r="I54" s="435"/>
      <c r="J54" s="435"/>
      <c r="K54" s="435"/>
      <c r="L54" s="436"/>
    </row>
    <row r="55" spans="2:12" ht="18" customHeight="1" x14ac:dyDescent="0.3">
      <c r="B55" s="302"/>
      <c r="C55" s="9" t="s">
        <v>24</v>
      </c>
      <c r="D55" s="15">
        <f t="shared" si="3"/>
        <v>0.13</v>
      </c>
      <c r="E55" s="9">
        <v>0.2</v>
      </c>
      <c r="F55" s="12">
        <f t="shared" si="4"/>
        <v>0</v>
      </c>
      <c r="G55" s="12">
        <f t="shared" si="5"/>
        <v>0</v>
      </c>
      <c r="H55" s="435"/>
      <c r="I55" s="435"/>
      <c r="J55" s="435"/>
      <c r="K55" s="435"/>
      <c r="L55" s="436"/>
    </row>
    <row r="56" spans="2:12" ht="18" customHeight="1" x14ac:dyDescent="0.3">
      <c r="B56" s="302"/>
      <c r="C56" s="9" t="s">
        <v>53</v>
      </c>
      <c r="D56" s="15">
        <f t="shared" si="3"/>
        <v>0.13</v>
      </c>
      <c r="E56" s="9">
        <v>0.2</v>
      </c>
      <c r="F56" s="12">
        <f t="shared" si="4"/>
        <v>0</v>
      </c>
      <c r="G56" s="12">
        <f t="shared" si="5"/>
        <v>0</v>
      </c>
      <c r="H56" s="435"/>
      <c r="I56" s="435"/>
      <c r="J56" s="435"/>
      <c r="K56" s="435"/>
      <c r="L56" s="436"/>
    </row>
    <row r="57" spans="2:12" ht="18" customHeight="1" thickBot="1" x14ac:dyDescent="0.35">
      <c r="B57" s="27" t="s">
        <v>114</v>
      </c>
      <c r="C57" s="21" t="s">
        <v>261</v>
      </c>
      <c r="D57" s="28">
        <f t="shared" si="3"/>
        <v>13</v>
      </c>
      <c r="E57" s="23">
        <v>20</v>
      </c>
      <c r="F57" s="24">
        <f t="shared" si="4"/>
        <v>0</v>
      </c>
      <c r="G57" s="24">
        <f t="shared" si="5"/>
        <v>0</v>
      </c>
      <c r="H57" s="228" t="s">
        <v>278</v>
      </c>
      <c r="I57" s="229"/>
      <c r="J57" s="229"/>
      <c r="K57" s="229"/>
      <c r="L57" s="230"/>
    </row>
    <row r="58" spans="2:12" ht="72" customHeight="1" thickTop="1" x14ac:dyDescent="0.3"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</row>
    <row r="59" spans="2:12" ht="17.25" thickBot="1" x14ac:dyDescent="0.35"/>
    <row r="60" spans="2:12" ht="21" customHeight="1" thickTop="1" x14ac:dyDescent="0.3">
      <c r="B60" s="217" t="s">
        <v>5893</v>
      </c>
      <c r="C60" s="218"/>
      <c r="D60" s="218"/>
      <c r="E60" s="218"/>
      <c r="F60" s="218"/>
      <c r="G60" s="218"/>
      <c r="H60" s="218"/>
      <c r="I60" s="218"/>
      <c r="J60" s="218"/>
      <c r="K60" s="218"/>
      <c r="L60" s="219"/>
    </row>
    <row r="61" spans="2:12" ht="18" customHeight="1" x14ac:dyDescent="0.3">
      <c r="B61" s="220" t="s">
        <v>3</v>
      </c>
      <c r="C61" s="221" t="s">
        <v>4</v>
      </c>
      <c r="D61" s="221" t="s">
        <v>5</v>
      </c>
      <c r="E61" s="221"/>
      <c r="F61" s="221" t="s">
        <v>6</v>
      </c>
      <c r="G61" s="221"/>
      <c r="H61" s="221" t="s">
        <v>7</v>
      </c>
      <c r="I61" s="221"/>
      <c r="J61" s="221"/>
      <c r="K61" s="221"/>
      <c r="L61" s="222"/>
    </row>
    <row r="62" spans="2:12" ht="18" customHeight="1" x14ac:dyDescent="0.3">
      <c r="B62" s="220"/>
      <c r="C62" s="221"/>
      <c r="D62" s="6" t="s">
        <v>1</v>
      </c>
      <c r="E62" s="6" t="s">
        <v>2</v>
      </c>
      <c r="F62" s="38" t="s">
        <v>1</v>
      </c>
      <c r="G62" s="39" t="s">
        <v>2</v>
      </c>
      <c r="H62" s="221"/>
      <c r="I62" s="221"/>
      <c r="J62" s="221"/>
      <c r="K62" s="221"/>
      <c r="L62" s="222"/>
    </row>
    <row r="63" spans="2:12" ht="18" customHeight="1" x14ac:dyDescent="0.3">
      <c r="B63" s="225" t="s">
        <v>60</v>
      </c>
      <c r="C63" s="9" t="s">
        <v>259</v>
      </c>
      <c r="D63" s="10">
        <f t="shared" ref="D63:D84" si="6">E63*0.65</f>
        <v>32.5</v>
      </c>
      <c r="E63" s="11">
        <v>50</v>
      </c>
      <c r="F63" s="12">
        <f t="shared" ref="F63:F84" si="7">D63*D$2</f>
        <v>0</v>
      </c>
      <c r="G63" s="12">
        <f t="shared" ref="G63:G84" si="8">E63*D$3</f>
        <v>0</v>
      </c>
      <c r="H63" s="193" t="s">
        <v>100</v>
      </c>
      <c r="I63" s="194"/>
      <c r="J63" s="194"/>
      <c r="K63" s="194"/>
      <c r="L63" s="195"/>
    </row>
    <row r="64" spans="2:12" ht="18" customHeight="1" x14ac:dyDescent="0.3">
      <c r="B64" s="227"/>
      <c r="C64" s="9" t="s">
        <v>99</v>
      </c>
      <c r="D64" s="10">
        <f t="shared" si="6"/>
        <v>1.625</v>
      </c>
      <c r="E64" s="11">
        <v>2.5</v>
      </c>
      <c r="F64" s="12">
        <f t="shared" si="7"/>
        <v>0</v>
      </c>
      <c r="G64" s="12">
        <f t="shared" si="8"/>
        <v>0</v>
      </c>
      <c r="H64" s="196"/>
      <c r="I64" s="197"/>
      <c r="J64" s="197"/>
      <c r="K64" s="197"/>
      <c r="L64" s="198"/>
    </row>
    <row r="65" spans="2:12" ht="18" customHeight="1" x14ac:dyDescent="0.3">
      <c r="B65" s="287" t="s">
        <v>5892</v>
      </c>
      <c r="C65" s="9" t="s">
        <v>650</v>
      </c>
      <c r="D65" s="32">
        <f t="shared" si="6"/>
        <v>13</v>
      </c>
      <c r="E65" s="11">
        <v>20</v>
      </c>
      <c r="F65" s="12">
        <f t="shared" si="7"/>
        <v>0</v>
      </c>
      <c r="G65" s="12">
        <f t="shared" si="8"/>
        <v>0</v>
      </c>
      <c r="H65" s="251" t="s">
        <v>5891</v>
      </c>
      <c r="I65" s="252"/>
      <c r="J65" s="252"/>
      <c r="K65" s="252"/>
      <c r="L65" s="253"/>
    </row>
    <row r="66" spans="2:12" ht="18" customHeight="1" x14ac:dyDescent="0.3">
      <c r="B66" s="288"/>
      <c r="C66" s="9" t="s">
        <v>169</v>
      </c>
      <c r="D66" s="32">
        <f t="shared" si="6"/>
        <v>13</v>
      </c>
      <c r="E66" s="11">
        <v>20</v>
      </c>
      <c r="F66" s="12">
        <f t="shared" si="7"/>
        <v>0</v>
      </c>
      <c r="G66" s="12">
        <f t="shared" si="8"/>
        <v>0</v>
      </c>
      <c r="H66" s="254"/>
      <c r="I66" s="255"/>
      <c r="J66" s="255"/>
      <c r="K66" s="255"/>
      <c r="L66" s="256"/>
    </row>
    <row r="67" spans="2:12" ht="18" customHeight="1" x14ac:dyDescent="0.3">
      <c r="B67" s="288"/>
      <c r="C67" s="9" t="s">
        <v>298</v>
      </c>
      <c r="D67" s="31">
        <f t="shared" si="6"/>
        <v>3.25</v>
      </c>
      <c r="E67" s="11">
        <v>5</v>
      </c>
      <c r="F67" s="12">
        <f t="shared" si="7"/>
        <v>0</v>
      </c>
      <c r="G67" s="12">
        <f t="shared" si="8"/>
        <v>0</v>
      </c>
      <c r="H67" s="254"/>
      <c r="I67" s="255"/>
      <c r="J67" s="255"/>
      <c r="K67" s="255"/>
      <c r="L67" s="256"/>
    </row>
    <row r="68" spans="2:12" ht="18" customHeight="1" x14ac:dyDescent="0.3">
      <c r="B68" s="288"/>
      <c r="C68" s="9" t="s">
        <v>178</v>
      </c>
      <c r="D68" s="31">
        <f t="shared" si="6"/>
        <v>1.3</v>
      </c>
      <c r="E68" s="11">
        <v>2</v>
      </c>
      <c r="F68" s="12">
        <f t="shared" si="7"/>
        <v>0</v>
      </c>
      <c r="G68" s="12">
        <f t="shared" si="8"/>
        <v>0</v>
      </c>
      <c r="H68" s="254"/>
      <c r="I68" s="255"/>
      <c r="J68" s="255"/>
      <c r="K68" s="255"/>
      <c r="L68" s="256"/>
    </row>
    <row r="69" spans="2:12" ht="18" customHeight="1" x14ac:dyDescent="0.3">
      <c r="B69" s="288"/>
      <c r="C69" s="9" t="s">
        <v>162</v>
      </c>
      <c r="D69" s="31">
        <f t="shared" si="6"/>
        <v>0.32500000000000001</v>
      </c>
      <c r="E69" s="11">
        <v>0.5</v>
      </c>
      <c r="F69" s="12">
        <f t="shared" si="7"/>
        <v>0</v>
      </c>
      <c r="G69" s="12">
        <f t="shared" si="8"/>
        <v>0</v>
      </c>
      <c r="H69" s="254"/>
      <c r="I69" s="255"/>
      <c r="J69" s="255"/>
      <c r="K69" s="255"/>
      <c r="L69" s="256"/>
    </row>
    <row r="70" spans="2:12" ht="18" customHeight="1" x14ac:dyDescent="0.3">
      <c r="B70" s="288"/>
      <c r="C70" s="9" t="s">
        <v>499</v>
      </c>
      <c r="D70" s="31">
        <f t="shared" si="6"/>
        <v>1.3</v>
      </c>
      <c r="E70" s="11">
        <v>2</v>
      </c>
      <c r="F70" s="12">
        <f t="shared" si="7"/>
        <v>0</v>
      </c>
      <c r="G70" s="12">
        <f t="shared" si="8"/>
        <v>0</v>
      </c>
      <c r="H70" s="254"/>
      <c r="I70" s="255"/>
      <c r="J70" s="255"/>
      <c r="K70" s="255"/>
      <c r="L70" s="256"/>
    </row>
    <row r="71" spans="2:12" ht="18" customHeight="1" x14ac:dyDescent="0.3">
      <c r="B71" s="288"/>
      <c r="C71" s="9" t="s">
        <v>498</v>
      </c>
      <c r="D71" s="31">
        <f t="shared" si="6"/>
        <v>1.3</v>
      </c>
      <c r="E71" s="11">
        <v>2</v>
      </c>
      <c r="F71" s="12">
        <f t="shared" si="7"/>
        <v>0</v>
      </c>
      <c r="G71" s="12">
        <f t="shared" si="8"/>
        <v>0</v>
      </c>
      <c r="H71" s="254"/>
      <c r="I71" s="255"/>
      <c r="J71" s="255"/>
      <c r="K71" s="255"/>
      <c r="L71" s="256"/>
    </row>
    <row r="72" spans="2:12" ht="18" customHeight="1" x14ac:dyDescent="0.3">
      <c r="B72" s="289"/>
      <c r="C72" s="9" t="s">
        <v>195</v>
      </c>
      <c r="D72" s="31">
        <f t="shared" si="6"/>
        <v>0.65</v>
      </c>
      <c r="E72" s="11">
        <v>1</v>
      </c>
      <c r="F72" s="12">
        <f t="shared" si="7"/>
        <v>0</v>
      </c>
      <c r="G72" s="12">
        <f t="shared" si="8"/>
        <v>0</v>
      </c>
      <c r="H72" s="257"/>
      <c r="I72" s="258"/>
      <c r="J72" s="258"/>
      <c r="K72" s="258"/>
      <c r="L72" s="259"/>
    </row>
    <row r="73" spans="2:12" ht="18" customHeight="1" x14ac:dyDescent="0.3">
      <c r="B73" s="282" t="s">
        <v>4505</v>
      </c>
      <c r="C73" s="9" t="s">
        <v>326</v>
      </c>
      <c r="D73" s="19">
        <f t="shared" si="6"/>
        <v>26</v>
      </c>
      <c r="E73" s="9">
        <v>40</v>
      </c>
      <c r="F73" s="12">
        <f t="shared" si="7"/>
        <v>0</v>
      </c>
      <c r="G73" s="12">
        <f t="shared" si="8"/>
        <v>0</v>
      </c>
      <c r="H73" s="202" t="s">
        <v>3446</v>
      </c>
      <c r="I73" s="203"/>
      <c r="J73" s="203"/>
      <c r="K73" s="203"/>
      <c r="L73" s="204"/>
    </row>
    <row r="74" spans="2:12" ht="18" customHeight="1" x14ac:dyDescent="0.3">
      <c r="B74" s="283"/>
      <c r="C74" s="9" t="s">
        <v>22</v>
      </c>
      <c r="D74" s="15">
        <f t="shared" si="6"/>
        <v>6.5</v>
      </c>
      <c r="E74" s="9">
        <v>10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8" customHeight="1" x14ac:dyDescent="0.3">
      <c r="B75" s="283"/>
      <c r="C75" s="9" t="s">
        <v>162</v>
      </c>
      <c r="D75" s="15">
        <f t="shared" si="6"/>
        <v>0.32500000000000001</v>
      </c>
      <c r="E75" s="9">
        <v>0.5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8" customHeight="1" x14ac:dyDescent="0.3">
      <c r="B76" s="283"/>
      <c r="C76" s="9" t="s">
        <v>270</v>
      </c>
      <c r="D76" s="15">
        <f t="shared" si="6"/>
        <v>0.13</v>
      </c>
      <c r="E76" s="9">
        <v>0.2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8" customHeight="1" x14ac:dyDescent="0.3">
      <c r="B77" s="283"/>
      <c r="C77" s="9" t="s">
        <v>25</v>
      </c>
      <c r="D77" s="15">
        <f t="shared" si="6"/>
        <v>1.3</v>
      </c>
      <c r="E77" s="9">
        <v>2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ht="18" customHeight="1" x14ac:dyDescent="0.3">
      <c r="B78" s="283"/>
      <c r="C78" s="9" t="s">
        <v>609</v>
      </c>
      <c r="D78" s="93">
        <f t="shared" si="6"/>
        <v>1.9500000000000002</v>
      </c>
      <c r="E78" s="9">
        <v>3</v>
      </c>
      <c r="F78" s="9">
        <f t="shared" si="7"/>
        <v>0</v>
      </c>
      <c r="G78" s="41">
        <f t="shared" si="8"/>
        <v>0</v>
      </c>
      <c r="H78" s="205"/>
      <c r="I78" s="206"/>
      <c r="J78" s="206"/>
      <c r="K78" s="206"/>
      <c r="L78" s="207"/>
    </row>
    <row r="79" spans="2:12" ht="18" customHeight="1" x14ac:dyDescent="0.3">
      <c r="B79" s="303" t="s">
        <v>4436</v>
      </c>
      <c r="C79" s="9" t="s">
        <v>180</v>
      </c>
      <c r="D79" s="10">
        <f t="shared" si="6"/>
        <v>19.5</v>
      </c>
      <c r="E79" s="9">
        <v>30</v>
      </c>
      <c r="F79" s="12">
        <f t="shared" si="7"/>
        <v>0</v>
      </c>
      <c r="G79" s="12">
        <f t="shared" si="8"/>
        <v>0</v>
      </c>
      <c r="H79" s="262" t="s">
        <v>4437</v>
      </c>
      <c r="I79" s="262"/>
      <c r="J79" s="262"/>
      <c r="K79" s="262"/>
      <c r="L79" s="263"/>
    </row>
    <row r="80" spans="2:12" ht="18" customHeight="1" x14ac:dyDescent="0.3">
      <c r="B80" s="303"/>
      <c r="C80" s="9" t="s">
        <v>291</v>
      </c>
      <c r="D80" s="10">
        <f t="shared" si="6"/>
        <v>0.32500000000000001</v>
      </c>
      <c r="E80" s="9">
        <v>0.5</v>
      </c>
      <c r="F80" s="12">
        <f t="shared" si="7"/>
        <v>0</v>
      </c>
      <c r="G80" s="12">
        <f t="shared" si="8"/>
        <v>0</v>
      </c>
      <c r="H80" s="262"/>
      <c r="I80" s="262"/>
      <c r="J80" s="262"/>
      <c r="K80" s="262"/>
      <c r="L80" s="263"/>
    </row>
    <row r="81" spans="2:12" ht="18" customHeight="1" x14ac:dyDescent="0.3">
      <c r="B81" s="303"/>
      <c r="C81" s="9" t="s">
        <v>186</v>
      </c>
      <c r="D81" s="10">
        <f t="shared" si="6"/>
        <v>0.32500000000000001</v>
      </c>
      <c r="E81" s="9">
        <v>0.5</v>
      </c>
      <c r="F81" s="12">
        <f t="shared" si="7"/>
        <v>0</v>
      </c>
      <c r="G81" s="12">
        <f t="shared" si="8"/>
        <v>0</v>
      </c>
      <c r="H81" s="262"/>
      <c r="I81" s="262"/>
      <c r="J81" s="262"/>
      <c r="K81" s="262"/>
      <c r="L81" s="263"/>
    </row>
    <row r="82" spans="2:12" ht="18" customHeight="1" x14ac:dyDescent="0.3">
      <c r="B82" s="303"/>
      <c r="C82" s="9" t="s">
        <v>24</v>
      </c>
      <c r="D82" s="10">
        <f t="shared" si="6"/>
        <v>0.19500000000000001</v>
      </c>
      <c r="E82" s="9">
        <v>0.3</v>
      </c>
      <c r="F82" s="12">
        <f t="shared" si="7"/>
        <v>0</v>
      </c>
      <c r="G82" s="12">
        <f t="shared" si="8"/>
        <v>0</v>
      </c>
      <c r="H82" s="262"/>
      <c r="I82" s="262"/>
      <c r="J82" s="262"/>
      <c r="K82" s="262"/>
      <c r="L82" s="263"/>
    </row>
    <row r="83" spans="2:12" ht="18" customHeight="1" x14ac:dyDescent="0.3">
      <c r="B83" s="303"/>
      <c r="C83" s="9" t="s">
        <v>53</v>
      </c>
      <c r="D83" s="10">
        <f t="shared" si="6"/>
        <v>0.32500000000000001</v>
      </c>
      <c r="E83" s="9">
        <v>0.5</v>
      </c>
      <c r="F83" s="12">
        <f t="shared" si="7"/>
        <v>0</v>
      </c>
      <c r="G83" s="12">
        <f t="shared" si="8"/>
        <v>0</v>
      </c>
      <c r="H83" s="262"/>
      <c r="I83" s="262"/>
      <c r="J83" s="262"/>
      <c r="K83" s="262"/>
      <c r="L83" s="263"/>
    </row>
    <row r="84" spans="2:12" ht="18" customHeight="1" thickBot="1" x14ac:dyDescent="0.35">
      <c r="B84" s="27" t="s">
        <v>114</v>
      </c>
      <c r="C84" s="21" t="s">
        <v>261</v>
      </c>
      <c r="D84" s="28">
        <f t="shared" si="6"/>
        <v>13</v>
      </c>
      <c r="E84" s="23">
        <v>20</v>
      </c>
      <c r="F84" s="24">
        <f t="shared" si="7"/>
        <v>0</v>
      </c>
      <c r="G84" s="24">
        <f t="shared" si="8"/>
        <v>0</v>
      </c>
      <c r="H84" s="228" t="s">
        <v>278</v>
      </c>
      <c r="I84" s="229"/>
      <c r="J84" s="229"/>
      <c r="K84" s="229"/>
      <c r="L84" s="230"/>
    </row>
    <row r="85" spans="2:12" ht="72" customHeight="1" thickTop="1" x14ac:dyDescent="0.3">
      <c r="B85" s="190"/>
      <c r="C85" s="190"/>
      <c r="D85" s="190"/>
      <c r="E85" s="190"/>
      <c r="F85" s="190"/>
      <c r="G85" s="190"/>
      <c r="H85" s="190"/>
      <c r="I85" s="190"/>
      <c r="J85" s="190"/>
      <c r="K85" s="190"/>
      <c r="L85" s="190"/>
    </row>
    <row r="86" spans="2:12" ht="17.25" thickBot="1" x14ac:dyDescent="0.35"/>
    <row r="87" spans="2:12" ht="21" customHeight="1" thickTop="1" x14ac:dyDescent="0.3">
      <c r="B87" s="217" t="s">
        <v>5890</v>
      </c>
      <c r="C87" s="218"/>
      <c r="D87" s="218"/>
      <c r="E87" s="218"/>
      <c r="F87" s="218"/>
      <c r="G87" s="218"/>
      <c r="H87" s="218"/>
      <c r="I87" s="218"/>
      <c r="J87" s="218"/>
      <c r="K87" s="218"/>
      <c r="L87" s="219"/>
    </row>
    <row r="88" spans="2:12" ht="18" customHeight="1" x14ac:dyDescent="0.3">
      <c r="B88" s="220" t="s">
        <v>3</v>
      </c>
      <c r="C88" s="221" t="s">
        <v>4</v>
      </c>
      <c r="D88" s="221" t="s">
        <v>5</v>
      </c>
      <c r="E88" s="221"/>
      <c r="F88" s="221" t="s">
        <v>6</v>
      </c>
      <c r="G88" s="221"/>
      <c r="H88" s="221" t="s">
        <v>7</v>
      </c>
      <c r="I88" s="221"/>
      <c r="J88" s="221"/>
      <c r="K88" s="221"/>
      <c r="L88" s="222"/>
    </row>
    <row r="89" spans="2:12" ht="18" customHeight="1" x14ac:dyDescent="0.3">
      <c r="B89" s="220"/>
      <c r="C89" s="221"/>
      <c r="D89" s="6" t="s">
        <v>1</v>
      </c>
      <c r="E89" s="6" t="s">
        <v>2</v>
      </c>
      <c r="F89" s="38" t="s">
        <v>1</v>
      </c>
      <c r="G89" s="39" t="s">
        <v>2</v>
      </c>
      <c r="H89" s="221"/>
      <c r="I89" s="221"/>
      <c r="J89" s="221"/>
      <c r="K89" s="221"/>
      <c r="L89" s="222"/>
    </row>
    <row r="90" spans="2:12" ht="18" customHeight="1" x14ac:dyDescent="0.3">
      <c r="B90" s="187" t="s">
        <v>30</v>
      </c>
      <c r="C90" s="9" t="s">
        <v>13</v>
      </c>
      <c r="D90" s="15">
        <f t="shared" ref="D90:D113" si="9">E90*0.65</f>
        <v>32.5</v>
      </c>
      <c r="E90" s="11">
        <v>50</v>
      </c>
      <c r="F90" s="12">
        <f t="shared" ref="F90:F113" si="10">D90*D$2</f>
        <v>0</v>
      </c>
      <c r="G90" s="12">
        <f t="shared" ref="G90:G113" si="11">E90*D$3</f>
        <v>0</v>
      </c>
      <c r="H90" s="193" t="s">
        <v>108</v>
      </c>
      <c r="I90" s="194"/>
      <c r="J90" s="194"/>
      <c r="K90" s="194"/>
      <c r="L90" s="195"/>
    </row>
    <row r="91" spans="2:12" ht="18" customHeight="1" x14ac:dyDescent="0.3">
      <c r="B91" s="187"/>
      <c r="C91" s="9" t="s">
        <v>107</v>
      </c>
      <c r="D91" s="15">
        <f t="shared" si="9"/>
        <v>1.625</v>
      </c>
      <c r="E91" s="11">
        <v>2.5</v>
      </c>
      <c r="F91" s="12">
        <f t="shared" si="10"/>
        <v>0</v>
      </c>
      <c r="G91" s="12">
        <f t="shared" si="11"/>
        <v>0</v>
      </c>
      <c r="H91" s="196"/>
      <c r="I91" s="197"/>
      <c r="J91" s="197"/>
      <c r="K91" s="197"/>
      <c r="L91" s="198"/>
    </row>
    <row r="92" spans="2:12" ht="18" customHeight="1" x14ac:dyDescent="0.3">
      <c r="B92" s="290" t="s">
        <v>5889</v>
      </c>
      <c r="C92" s="9" t="s">
        <v>214</v>
      </c>
      <c r="D92" s="26">
        <f t="shared" si="9"/>
        <v>32.5</v>
      </c>
      <c r="E92" s="9">
        <v>50</v>
      </c>
      <c r="F92" s="90">
        <f t="shared" si="10"/>
        <v>0</v>
      </c>
      <c r="G92" s="90">
        <f t="shared" si="11"/>
        <v>0</v>
      </c>
      <c r="H92" s="273" t="s">
        <v>3825</v>
      </c>
      <c r="I92" s="274"/>
      <c r="J92" s="274"/>
      <c r="K92" s="274"/>
      <c r="L92" s="275"/>
    </row>
    <row r="93" spans="2:12" ht="18" customHeight="1" x14ac:dyDescent="0.3">
      <c r="B93" s="291"/>
      <c r="C93" s="9" t="s">
        <v>22</v>
      </c>
      <c r="D93" s="10">
        <f t="shared" si="9"/>
        <v>3.25</v>
      </c>
      <c r="E93" s="9">
        <v>5</v>
      </c>
      <c r="F93" s="90">
        <f t="shared" si="10"/>
        <v>0</v>
      </c>
      <c r="G93" s="90">
        <f t="shared" si="11"/>
        <v>0</v>
      </c>
      <c r="H93" s="276"/>
      <c r="I93" s="277"/>
      <c r="J93" s="277"/>
      <c r="K93" s="277"/>
      <c r="L93" s="278"/>
    </row>
    <row r="94" spans="2:12" ht="18" customHeight="1" x14ac:dyDescent="0.3">
      <c r="B94" s="291"/>
      <c r="C94" s="9" t="s">
        <v>16</v>
      </c>
      <c r="D94" s="10">
        <f t="shared" si="9"/>
        <v>1.3</v>
      </c>
      <c r="E94" s="9">
        <v>2</v>
      </c>
      <c r="F94" s="90">
        <f t="shared" si="10"/>
        <v>0</v>
      </c>
      <c r="G94" s="90">
        <f t="shared" si="11"/>
        <v>0</v>
      </c>
      <c r="H94" s="276"/>
      <c r="I94" s="277"/>
      <c r="J94" s="277"/>
      <c r="K94" s="277"/>
      <c r="L94" s="278"/>
    </row>
    <row r="95" spans="2:12" ht="18" customHeight="1" x14ac:dyDescent="0.3">
      <c r="B95" s="291"/>
      <c r="C95" s="9" t="s">
        <v>17</v>
      </c>
      <c r="D95" s="10">
        <f t="shared" si="9"/>
        <v>1.3</v>
      </c>
      <c r="E95" s="9">
        <v>2</v>
      </c>
      <c r="F95" s="90">
        <f t="shared" si="10"/>
        <v>0</v>
      </c>
      <c r="G95" s="90">
        <f t="shared" si="11"/>
        <v>0</v>
      </c>
      <c r="H95" s="276"/>
      <c r="I95" s="277"/>
      <c r="J95" s="277"/>
      <c r="K95" s="277"/>
      <c r="L95" s="278"/>
    </row>
    <row r="96" spans="2:12" ht="18" customHeight="1" x14ac:dyDescent="0.3">
      <c r="B96" s="291"/>
      <c r="C96" s="9" t="s">
        <v>178</v>
      </c>
      <c r="D96" s="10">
        <f t="shared" si="9"/>
        <v>1.3</v>
      </c>
      <c r="E96" s="9">
        <v>2</v>
      </c>
      <c r="F96" s="90">
        <f t="shared" si="10"/>
        <v>0</v>
      </c>
      <c r="G96" s="90">
        <f t="shared" si="11"/>
        <v>0</v>
      </c>
      <c r="H96" s="276"/>
      <c r="I96" s="277"/>
      <c r="J96" s="277"/>
      <c r="K96" s="277"/>
      <c r="L96" s="278"/>
    </row>
    <row r="97" spans="2:12" ht="18" customHeight="1" x14ac:dyDescent="0.3">
      <c r="B97" s="291"/>
      <c r="C97" s="9" t="s">
        <v>39</v>
      </c>
      <c r="D97" s="10">
        <f t="shared" si="9"/>
        <v>0.65</v>
      </c>
      <c r="E97" s="9">
        <v>1</v>
      </c>
      <c r="F97" s="90">
        <f t="shared" si="10"/>
        <v>0</v>
      </c>
      <c r="G97" s="90">
        <f t="shared" si="11"/>
        <v>0</v>
      </c>
      <c r="H97" s="276"/>
      <c r="I97" s="277"/>
      <c r="J97" s="277"/>
      <c r="K97" s="277"/>
      <c r="L97" s="278"/>
    </row>
    <row r="98" spans="2:12" ht="18" customHeight="1" x14ac:dyDescent="0.3">
      <c r="B98" s="291"/>
      <c r="C98" s="9" t="s">
        <v>195</v>
      </c>
      <c r="D98" s="10">
        <f t="shared" si="9"/>
        <v>0.32500000000000001</v>
      </c>
      <c r="E98" s="9">
        <v>0.5</v>
      </c>
      <c r="F98" s="90">
        <f t="shared" si="10"/>
        <v>0</v>
      </c>
      <c r="G98" s="90">
        <f t="shared" si="11"/>
        <v>0</v>
      </c>
      <c r="H98" s="276"/>
      <c r="I98" s="277"/>
      <c r="J98" s="277"/>
      <c r="K98" s="277"/>
      <c r="L98" s="278"/>
    </row>
    <row r="99" spans="2:12" ht="18" customHeight="1" x14ac:dyDescent="0.3">
      <c r="B99" s="296"/>
      <c r="C99" s="9" t="s">
        <v>20</v>
      </c>
      <c r="D99" s="10">
        <f t="shared" si="9"/>
        <v>0.65</v>
      </c>
      <c r="E99" s="9">
        <v>1</v>
      </c>
      <c r="F99" s="90">
        <f t="shared" si="10"/>
        <v>0</v>
      </c>
      <c r="G99" s="90">
        <f t="shared" si="11"/>
        <v>0</v>
      </c>
      <c r="H99" s="279"/>
      <c r="I99" s="280"/>
      <c r="J99" s="280"/>
      <c r="K99" s="280"/>
      <c r="L99" s="281"/>
    </row>
    <row r="100" spans="2:12" ht="18" customHeight="1" x14ac:dyDescent="0.3">
      <c r="B100" s="187" t="s">
        <v>4530</v>
      </c>
      <c r="C100" s="9" t="s">
        <v>182</v>
      </c>
      <c r="D100" s="19">
        <f t="shared" si="9"/>
        <v>26</v>
      </c>
      <c r="E100" s="11">
        <v>40</v>
      </c>
      <c r="F100" s="12">
        <f t="shared" si="10"/>
        <v>0</v>
      </c>
      <c r="G100" s="12">
        <f t="shared" si="11"/>
        <v>0</v>
      </c>
      <c r="H100" s="202" t="s">
        <v>831</v>
      </c>
      <c r="I100" s="203"/>
      <c r="J100" s="203"/>
      <c r="K100" s="203"/>
      <c r="L100" s="204"/>
    </row>
    <row r="101" spans="2:12" ht="18" customHeight="1" x14ac:dyDescent="0.3">
      <c r="B101" s="187"/>
      <c r="C101" s="14" t="s">
        <v>80</v>
      </c>
      <c r="D101" s="15">
        <f t="shared" si="9"/>
        <v>6.5</v>
      </c>
      <c r="E101" s="11">
        <v>10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8" customHeight="1" x14ac:dyDescent="0.3">
      <c r="B102" s="187"/>
      <c r="C102" s="14" t="s">
        <v>22</v>
      </c>
      <c r="D102" s="15">
        <f t="shared" si="9"/>
        <v>3.25</v>
      </c>
      <c r="E102" s="11">
        <v>5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8" customHeight="1" x14ac:dyDescent="0.3">
      <c r="B103" s="187"/>
      <c r="C103" s="14" t="s">
        <v>195</v>
      </c>
      <c r="D103" s="15">
        <f t="shared" si="9"/>
        <v>0.19500000000000001</v>
      </c>
      <c r="E103" s="11">
        <v>0.3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8" customHeight="1" x14ac:dyDescent="0.3">
      <c r="B104" s="187"/>
      <c r="C104" s="14" t="s">
        <v>178</v>
      </c>
      <c r="D104" s="15">
        <f t="shared" si="9"/>
        <v>0.65</v>
      </c>
      <c r="E104" s="11">
        <v>1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8" customHeight="1" x14ac:dyDescent="0.3">
      <c r="B105" s="187"/>
      <c r="C105" s="14" t="s">
        <v>193</v>
      </c>
      <c r="D105" s="15">
        <f t="shared" si="9"/>
        <v>0.32500000000000001</v>
      </c>
      <c r="E105" s="11">
        <v>0.5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8" customHeight="1" x14ac:dyDescent="0.3">
      <c r="B106" s="187"/>
      <c r="C106" s="14" t="s">
        <v>78</v>
      </c>
      <c r="D106" s="15">
        <f t="shared" si="9"/>
        <v>6.5000000000000002E-2</v>
      </c>
      <c r="E106" s="11">
        <v>0.1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8" customHeight="1" x14ac:dyDescent="0.3">
      <c r="B107" s="187"/>
      <c r="C107" s="14" t="s">
        <v>25</v>
      </c>
      <c r="D107" s="15">
        <f t="shared" si="9"/>
        <v>1.3</v>
      </c>
      <c r="E107" s="11">
        <v>2</v>
      </c>
      <c r="F107" s="12">
        <f t="shared" si="10"/>
        <v>0</v>
      </c>
      <c r="G107" s="12">
        <f t="shared" si="11"/>
        <v>0</v>
      </c>
      <c r="H107" s="270"/>
      <c r="I107" s="271"/>
      <c r="J107" s="271"/>
      <c r="K107" s="271"/>
      <c r="L107" s="272"/>
    </row>
    <row r="108" spans="2:12" ht="18" customHeight="1" x14ac:dyDescent="0.3">
      <c r="B108" s="267" t="s">
        <v>339</v>
      </c>
      <c r="C108" s="9" t="s">
        <v>70</v>
      </c>
      <c r="D108" s="31">
        <f t="shared" si="9"/>
        <v>19.5</v>
      </c>
      <c r="E108" s="11">
        <v>30</v>
      </c>
      <c r="F108" s="12">
        <f t="shared" si="10"/>
        <v>0</v>
      </c>
      <c r="G108" s="12">
        <f t="shared" si="11"/>
        <v>0</v>
      </c>
      <c r="H108" s="202" t="s">
        <v>4911</v>
      </c>
      <c r="I108" s="203"/>
      <c r="J108" s="203"/>
      <c r="K108" s="203"/>
      <c r="L108" s="204"/>
    </row>
    <row r="109" spans="2:12" ht="18" customHeight="1" x14ac:dyDescent="0.3">
      <c r="B109" s="268"/>
      <c r="C109" s="9" t="s">
        <v>195</v>
      </c>
      <c r="D109" s="31">
        <f t="shared" si="9"/>
        <v>0.65</v>
      </c>
      <c r="E109" s="11">
        <v>1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ht="18" customHeight="1" x14ac:dyDescent="0.3">
      <c r="B110" s="268"/>
      <c r="C110" s="9" t="s">
        <v>24</v>
      </c>
      <c r="D110" s="31">
        <f t="shared" si="9"/>
        <v>0.32500000000000001</v>
      </c>
      <c r="E110" s="11">
        <v>0.5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ht="18" customHeight="1" x14ac:dyDescent="0.3">
      <c r="B111" s="268"/>
      <c r="C111" s="9" t="s">
        <v>188</v>
      </c>
      <c r="D111" s="31">
        <f t="shared" si="9"/>
        <v>1.3</v>
      </c>
      <c r="E111" s="11">
        <v>2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ht="18" customHeight="1" x14ac:dyDescent="0.3">
      <c r="B112" s="269"/>
      <c r="C112" s="9" t="s">
        <v>53</v>
      </c>
      <c r="D112" s="31">
        <f t="shared" si="9"/>
        <v>0.13</v>
      </c>
      <c r="E112" s="11">
        <v>0.2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ht="18" customHeight="1" thickBot="1" x14ac:dyDescent="0.35">
      <c r="B113" s="27" t="s">
        <v>114</v>
      </c>
      <c r="C113" s="21" t="s">
        <v>261</v>
      </c>
      <c r="D113" s="28">
        <f t="shared" si="9"/>
        <v>13</v>
      </c>
      <c r="E113" s="23">
        <v>20</v>
      </c>
      <c r="F113" s="24">
        <f t="shared" si="10"/>
        <v>0</v>
      </c>
      <c r="G113" s="24">
        <f t="shared" si="11"/>
        <v>0</v>
      </c>
      <c r="H113" s="228" t="s">
        <v>278</v>
      </c>
      <c r="I113" s="229"/>
      <c r="J113" s="229"/>
      <c r="K113" s="229"/>
      <c r="L113" s="230"/>
    </row>
    <row r="114" spans="2:12" ht="72" customHeight="1" thickTop="1" x14ac:dyDescent="0.3">
      <c r="B114" s="190"/>
      <c r="C114" s="190"/>
      <c r="D114" s="190"/>
      <c r="E114" s="190"/>
      <c r="F114" s="190"/>
      <c r="G114" s="190"/>
      <c r="H114" s="190"/>
      <c r="I114" s="190"/>
      <c r="J114" s="190"/>
      <c r="K114" s="190"/>
      <c r="L114" s="190"/>
    </row>
    <row r="115" spans="2:12" ht="17.25" thickBot="1" x14ac:dyDescent="0.35"/>
    <row r="116" spans="2:12" ht="21" customHeight="1" thickTop="1" x14ac:dyDescent="0.3">
      <c r="B116" s="217" t="s">
        <v>5888</v>
      </c>
      <c r="C116" s="218"/>
      <c r="D116" s="218"/>
      <c r="E116" s="218"/>
      <c r="F116" s="218"/>
      <c r="G116" s="218"/>
      <c r="H116" s="218"/>
      <c r="I116" s="218"/>
      <c r="J116" s="218"/>
      <c r="K116" s="218"/>
      <c r="L116" s="219"/>
    </row>
    <row r="117" spans="2:12" ht="18" customHeight="1" x14ac:dyDescent="0.3">
      <c r="B117" s="220" t="s">
        <v>3</v>
      </c>
      <c r="C117" s="221" t="s">
        <v>4</v>
      </c>
      <c r="D117" s="221" t="s">
        <v>5</v>
      </c>
      <c r="E117" s="221"/>
      <c r="F117" s="221" t="s">
        <v>6</v>
      </c>
      <c r="G117" s="221"/>
      <c r="H117" s="221" t="s">
        <v>7</v>
      </c>
      <c r="I117" s="221"/>
      <c r="J117" s="221"/>
      <c r="K117" s="221"/>
      <c r="L117" s="222"/>
    </row>
    <row r="118" spans="2:12" ht="18" customHeight="1" x14ac:dyDescent="0.3">
      <c r="B118" s="220"/>
      <c r="C118" s="221"/>
      <c r="D118" s="6" t="s">
        <v>1</v>
      </c>
      <c r="E118" s="6" t="s">
        <v>2</v>
      </c>
      <c r="F118" s="38" t="s">
        <v>1</v>
      </c>
      <c r="G118" s="39" t="s">
        <v>2</v>
      </c>
      <c r="H118" s="221"/>
      <c r="I118" s="221"/>
      <c r="J118" s="221"/>
      <c r="K118" s="221"/>
      <c r="L118" s="222"/>
    </row>
    <row r="119" spans="2:12" ht="18" customHeight="1" x14ac:dyDescent="0.3">
      <c r="B119" s="16" t="s">
        <v>45</v>
      </c>
      <c r="C119" s="9" t="s">
        <v>13</v>
      </c>
      <c r="D119" s="15">
        <f t="shared" ref="D119:D139" si="12">E119*0.65</f>
        <v>35.75</v>
      </c>
      <c r="E119" s="11">
        <v>55</v>
      </c>
      <c r="F119" s="12">
        <f t="shared" ref="F119:F139" si="13">D119*D$2</f>
        <v>0</v>
      </c>
      <c r="G119" s="12">
        <f t="shared" ref="G119:G139" si="14">E119*D$3</f>
        <v>0</v>
      </c>
      <c r="H119" s="191" t="s">
        <v>46</v>
      </c>
      <c r="I119" s="191"/>
      <c r="J119" s="191"/>
      <c r="K119" s="191"/>
      <c r="L119" s="192"/>
    </row>
    <row r="120" spans="2:12" ht="18" customHeight="1" x14ac:dyDescent="0.3">
      <c r="B120" s="290" t="s">
        <v>882</v>
      </c>
      <c r="C120" s="14" t="s">
        <v>883</v>
      </c>
      <c r="D120" s="19">
        <f t="shared" si="12"/>
        <v>13</v>
      </c>
      <c r="E120" s="9">
        <v>20</v>
      </c>
      <c r="F120" s="12">
        <f t="shared" si="13"/>
        <v>0</v>
      </c>
      <c r="G120" s="12">
        <f t="shared" si="14"/>
        <v>0</v>
      </c>
      <c r="H120" s="202" t="s">
        <v>884</v>
      </c>
      <c r="I120" s="203"/>
      <c r="J120" s="203"/>
      <c r="K120" s="203"/>
      <c r="L120" s="204"/>
    </row>
    <row r="121" spans="2:12" ht="18" customHeight="1" x14ac:dyDescent="0.3">
      <c r="B121" s="291"/>
      <c r="C121" s="14" t="s">
        <v>18</v>
      </c>
      <c r="D121" s="15">
        <f t="shared" si="12"/>
        <v>3.25</v>
      </c>
      <c r="E121" s="9">
        <v>5</v>
      </c>
      <c r="F121" s="12">
        <f t="shared" si="13"/>
        <v>0</v>
      </c>
      <c r="G121" s="12">
        <f t="shared" si="14"/>
        <v>0</v>
      </c>
      <c r="H121" s="205"/>
      <c r="I121" s="206"/>
      <c r="J121" s="206"/>
      <c r="K121" s="206"/>
      <c r="L121" s="207"/>
    </row>
    <row r="122" spans="2:12" ht="18" customHeight="1" x14ac:dyDescent="0.3">
      <c r="B122" s="291"/>
      <c r="C122" s="14" t="s">
        <v>16</v>
      </c>
      <c r="D122" s="15">
        <f t="shared" si="12"/>
        <v>1.3</v>
      </c>
      <c r="E122" s="9">
        <v>2</v>
      </c>
      <c r="F122" s="12">
        <f t="shared" si="13"/>
        <v>0</v>
      </c>
      <c r="G122" s="12">
        <f t="shared" si="14"/>
        <v>0</v>
      </c>
      <c r="H122" s="205"/>
      <c r="I122" s="206"/>
      <c r="J122" s="206"/>
      <c r="K122" s="206"/>
      <c r="L122" s="207"/>
    </row>
    <row r="123" spans="2:12" ht="18" customHeight="1" x14ac:dyDescent="0.3">
      <c r="B123" s="291"/>
      <c r="C123" s="14" t="s">
        <v>17</v>
      </c>
      <c r="D123" s="15">
        <f t="shared" si="12"/>
        <v>1.3</v>
      </c>
      <c r="E123" s="9">
        <v>2</v>
      </c>
      <c r="F123" s="12">
        <f t="shared" si="13"/>
        <v>0</v>
      </c>
      <c r="G123" s="12">
        <f t="shared" si="14"/>
        <v>0</v>
      </c>
      <c r="H123" s="205"/>
      <c r="I123" s="206"/>
      <c r="J123" s="206"/>
      <c r="K123" s="206"/>
      <c r="L123" s="207"/>
    </row>
    <row r="124" spans="2:12" ht="18" customHeight="1" x14ac:dyDescent="0.3">
      <c r="B124" s="291"/>
      <c r="C124" s="14" t="s">
        <v>195</v>
      </c>
      <c r="D124" s="15">
        <f t="shared" si="12"/>
        <v>0.32500000000000001</v>
      </c>
      <c r="E124" s="9">
        <v>0.5</v>
      </c>
      <c r="F124" s="12">
        <f t="shared" si="13"/>
        <v>0</v>
      </c>
      <c r="G124" s="12">
        <f t="shared" si="14"/>
        <v>0</v>
      </c>
      <c r="H124" s="205"/>
      <c r="I124" s="206"/>
      <c r="J124" s="206"/>
      <c r="K124" s="206"/>
      <c r="L124" s="207"/>
    </row>
    <row r="125" spans="2:12" ht="18" customHeight="1" x14ac:dyDescent="0.3">
      <c r="B125" s="296"/>
      <c r="C125" s="14" t="s">
        <v>20</v>
      </c>
      <c r="D125" s="15">
        <f t="shared" si="12"/>
        <v>1.3</v>
      </c>
      <c r="E125" s="9">
        <v>2</v>
      </c>
      <c r="F125" s="12">
        <f t="shared" si="13"/>
        <v>0</v>
      </c>
      <c r="G125" s="12">
        <f t="shared" si="14"/>
        <v>0</v>
      </c>
      <c r="H125" s="205"/>
      <c r="I125" s="206"/>
      <c r="J125" s="206"/>
      <c r="K125" s="206"/>
      <c r="L125" s="207"/>
    </row>
    <row r="126" spans="2:12" ht="18" customHeight="1" x14ac:dyDescent="0.3">
      <c r="B126" s="282" t="s">
        <v>645</v>
      </c>
      <c r="C126" s="9" t="s">
        <v>282</v>
      </c>
      <c r="D126" s="19">
        <f t="shared" si="12"/>
        <v>26</v>
      </c>
      <c r="E126" s="11">
        <v>40</v>
      </c>
      <c r="F126" s="12">
        <f t="shared" si="13"/>
        <v>0</v>
      </c>
      <c r="G126" s="12">
        <f t="shared" si="14"/>
        <v>0</v>
      </c>
      <c r="H126" s="202" t="s">
        <v>4268</v>
      </c>
      <c r="I126" s="203"/>
      <c r="J126" s="203"/>
      <c r="K126" s="203"/>
      <c r="L126" s="204"/>
    </row>
    <row r="127" spans="2:12" ht="18" customHeight="1" x14ac:dyDescent="0.3">
      <c r="B127" s="283"/>
      <c r="C127" s="9" t="s">
        <v>169</v>
      </c>
      <c r="D127" s="15">
        <f t="shared" si="12"/>
        <v>6.5</v>
      </c>
      <c r="E127" s="11">
        <v>10</v>
      </c>
      <c r="F127" s="12">
        <f t="shared" si="13"/>
        <v>0</v>
      </c>
      <c r="G127" s="12">
        <f t="shared" si="14"/>
        <v>0</v>
      </c>
      <c r="H127" s="205"/>
      <c r="I127" s="206"/>
      <c r="J127" s="206"/>
      <c r="K127" s="206"/>
      <c r="L127" s="207"/>
    </row>
    <row r="128" spans="2:12" ht="18" customHeight="1" x14ac:dyDescent="0.3">
      <c r="B128" s="283"/>
      <c r="C128" s="9" t="s">
        <v>27</v>
      </c>
      <c r="D128" s="15">
        <f t="shared" si="12"/>
        <v>3.25</v>
      </c>
      <c r="E128" s="11">
        <v>5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ht="18" customHeight="1" x14ac:dyDescent="0.3">
      <c r="B129" s="283"/>
      <c r="C129" s="9" t="s">
        <v>52</v>
      </c>
      <c r="D129" s="19">
        <f t="shared" si="12"/>
        <v>1.9500000000000002</v>
      </c>
      <c r="E129" s="11">
        <v>3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ht="18" customHeight="1" x14ac:dyDescent="0.3">
      <c r="B130" s="283"/>
      <c r="C130" s="9" t="s">
        <v>39</v>
      </c>
      <c r="D130" s="15">
        <f t="shared" si="12"/>
        <v>0.65</v>
      </c>
      <c r="E130" s="11">
        <v>1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ht="18" customHeight="1" x14ac:dyDescent="0.3">
      <c r="B131" s="283"/>
      <c r="C131" s="9" t="s">
        <v>195</v>
      </c>
      <c r="D131" s="15">
        <f t="shared" si="12"/>
        <v>0.32500000000000001</v>
      </c>
      <c r="E131" s="11">
        <v>0.5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ht="18" customHeight="1" x14ac:dyDescent="0.3">
      <c r="B132" s="284"/>
      <c r="C132" s="9" t="s">
        <v>20</v>
      </c>
      <c r="D132" s="15">
        <f t="shared" si="12"/>
        <v>1.3</v>
      </c>
      <c r="E132" s="11">
        <v>2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ht="18" customHeight="1" x14ac:dyDescent="0.3">
      <c r="B133" s="187" t="s">
        <v>1651</v>
      </c>
      <c r="C133" s="9" t="s">
        <v>91</v>
      </c>
      <c r="D133" s="15">
        <f t="shared" si="12"/>
        <v>19.5</v>
      </c>
      <c r="E133" s="9">
        <v>30</v>
      </c>
      <c r="F133" s="12">
        <f t="shared" si="13"/>
        <v>0</v>
      </c>
      <c r="G133" s="12">
        <f t="shared" si="14"/>
        <v>0</v>
      </c>
      <c r="H133" s="223" t="s">
        <v>4633</v>
      </c>
      <c r="I133" s="223"/>
      <c r="J133" s="223"/>
      <c r="K133" s="223"/>
      <c r="L133" s="224"/>
    </row>
    <row r="134" spans="2:12" ht="18" customHeight="1" x14ac:dyDescent="0.3">
      <c r="B134" s="187"/>
      <c r="C134" s="9" t="s">
        <v>20</v>
      </c>
      <c r="D134" s="15">
        <f t="shared" si="12"/>
        <v>0.65</v>
      </c>
      <c r="E134" s="9">
        <v>1</v>
      </c>
      <c r="F134" s="12">
        <f t="shared" si="13"/>
        <v>0</v>
      </c>
      <c r="G134" s="12">
        <f t="shared" si="14"/>
        <v>0</v>
      </c>
      <c r="H134" s="223"/>
      <c r="I134" s="223"/>
      <c r="J134" s="223"/>
      <c r="K134" s="223"/>
      <c r="L134" s="224"/>
    </row>
    <row r="135" spans="2:12" ht="18" customHeight="1" x14ac:dyDescent="0.3">
      <c r="B135" s="187"/>
      <c r="C135" s="9" t="s">
        <v>195</v>
      </c>
      <c r="D135" s="15">
        <f t="shared" si="12"/>
        <v>0.32500000000000001</v>
      </c>
      <c r="E135" s="9">
        <v>0.5</v>
      </c>
      <c r="F135" s="12">
        <f t="shared" si="13"/>
        <v>0</v>
      </c>
      <c r="G135" s="12">
        <f t="shared" si="14"/>
        <v>0</v>
      </c>
      <c r="H135" s="223"/>
      <c r="I135" s="223"/>
      <c r="J135" s="223"/>
      <c r="K135" s="223"/>
      <c r="L135" s="224"/>
    </row>
    <row r="136" spans="2:12" ht="18" customHeight="1" x14ac:dyDescent="0.3">
      <c r="B136" s="187"/>
      <c r="C136" s="9" t="s">
        <v>162</v>
      </c>
      <c r="D136" s="15">
        <f t="shared" si="12"/>
        <v>0.65</v>
      </c>
      <c r="E136" s="9">
        <v>1</v>
      </c>
      <c r="F136" s="12">
        <f t="shared" si="13"/>
        <v>0</v>
      </c>
      <c r="G136" s="12">
        <f t="shared" si="14"/>
        <v>0</v>
      </c>
      <c r="H136" s="223"/>
      <c r="I136" s="223"/>
      <c r="J136" s="223"/>
      <c r="K136" s="223"/>
      <c r="L136" s="224"/>
    </row>
    <row r="137" spans="2:12" ht="18" customHeight="1" x14ac:dyDescent="0.3">
      <c r="B137" s="187"/>
      <c r="C137" s="9" t="s">
        <v>53</v>
      </c>
      <c r="D137" s="15">
        <f t="shared" si="12"/>
        <v>0.13</v>
      </c>
      <c r="E137" s="9">
        <v>0.2</v>
      </c>
      <c r="F137" s="12">
        <f t="shared" si="13"/>
        <v>0</v>
      </c>
      <c r="G137" s="12">
        <f t="shared" si="14"/>
        <v>0</v>
      </c>
      <c r="H137" s="223"/>
      <c r="I137" s="223"/>
      <c r="J137" s="223"/>
      <c r="K137" s="223"/>
      <c r="L137" s="224"/>
    </row>
    <row r="138" spans="2:12" ht="18" customHeight="1" x14ac:dyDescent="0.3">
      <c r="B138" s="187"/>
      <c r="C138" s="9" t="s">
        <v>190</v>
      </c>
      <c r="D138" s="15">
        <f t="shared" si="12"/>
        <v>0.65</v>
      </c>
      <c r="E138" s="9">
        <v>1</v>
      </c>
      <c r="F138" s="12">
        <f t="shared" si="13"/>
        <v>0</v>
      </c>
      <c r="G138" s="12">
        <f t="shared" si="14"/>
        <v>0</v>
      </c>
      <c r="H138" s="223"/>
      <c r="I138" s="223"/>
      <c r="J138" s="223"/>
      <c r="K138" s="223"/>
      <c r="L138" s="224"/>
    </row>
    <row r="139" spans="2:12" ht="18" customHeight="1" thickBot="1" x14ac:dyDescent="0.35">
      <c r="B139" s="27" t="s">
        <v>114</v>
      </c>
      <c r="C139" s="21" t="s">
        <v>261</v>
      </c>
      <c r="D139" s="28">
        <f t="shared" si="12"/>
        <v>13</v>
      </c>
      <c r="E139" s="23">
        <v>20</v>
      </c>
      <c r="F139" s="24">
        <f t="shared" si="13"/>
        <v>0</v>
      </c>
      <c r="G139" s="24">
        <f t="shared" si="14"/>
        <v>0</v>
      </c>
      <c r="H139" s="228" t="s">
        <v>278</v>
      </c>
      <c r="I139" s="229"/>
      <c r="J139" s="229"/>
      <c r="K139" s="229"/>
      <c r="L139" s="230"/>
    </row>
    <row r="140" spans="2:12" ht="72" customHeight="1" thickTop="1" x14ac:dyDescent="0.3">
      <c r="B140" s="190"/>
      <c r="C140" s="190"/>
      <c r="D140" s="190"/>
      <c r="E140" s="190"/>
      <c r="F140" s="190"/>
      <c r="G140" s="190"/>
      <c r="H140" s="190"/>
      <c r="I140" s="190"/>
      <c r="J140" s="190"/>
      <c r="K140" s="190"/>
      <c r="L140" s="190"/>
    </row>
  </sheetData>
  <mergeCells count="80">
    <mergeCell ref="H10:L16"/>
    <mergeCell ref="B32:B33"/>
    <mergeCell ref="H32:L33"/>
    <mergeCell ref="B140:L140"/>
    <mergeCell ref="H139:L139"/>
    <mergeCell ref="H113:L113"/>
    <mergeCell ref="B114:L114"/>
    <mergeCell ref="B116:L116"/>
    <mergeCell ref="B117:B118"/>
    <mergeCell ref="B133:B138"/>
    <mergeCell ref="H133:L138"/>
    <mergeCell ref="H119:L119"/>
    <mergeCell ref="H79:L83"/>
    <mergeCell ref="H84:L84"/>
    <mergeCell ref="B90:B91"/>
    <mergeCell ref="H90:L91"/>
    <mergeCell ref="F88:G88"/>
    <mergeCell ref="H88:L89"/>
    <mergeCell ref="C88:C89"/>
    <mergeCell ref="C117:C118"/>
    <mergeCell ref="D117:E117"/>
    <mergeCell ref="F117:G117"/>
    <mergeCell ref="H117:L118"/>
    <mergeCell ref="D88:E88"/>
    <mergeCell ref="B126:B132"/>
    <mergeCell ref="H126:L132"/>
    <mergeCell ref="H92:L99"/>
    <mergeCell ref="B100:B107"/>
    <mergeCell ref="H100:L107"/>
    <mergeCell ref="B120:B125"/>
    <mergeCell ref="H120:L125"/>
    <mergeCell ref="B108:B112"/>
    <mergeCell ref="H108:L112"/>
    <mergeCell ref="B92:B99"/>
    <mergeCell ref="B88:B89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23:B25"/>
    <mergeCell ref="H23:L25"/>
    <mergeCell ref="B17:B22"/>
    <mergeCell ref="H17:L22"/>
    <mergeCell ref="B61:B62"/>
    <mergeCell ref="B10:B16"/>
    <mergeCell ref="H26:L26"/>
    <mergeCell ref="B27:L27"/>
    <mergeCell ref="C61:C62"/>
    <mergeCell ref="D61:E61"/>
    <mergeCell ref="B34:B39"/>
    <mergeCell ref="H34:L39"/>
    <mergeCell ref="B40:B50"/>
    <mergeCell ref="H40:L50"/>
    <mergeCell ref="B29:L29"/>
    <mergeCell ref="F30:G30"/>
    <mergeCell ref="H30:L31"/>
    <mergeCell ref="B30:B31"/>
    <mergeCell ref="C30:C31"/>
    <mergeCell ref="D30:E30"/>
    <mergeCell ref="B51:B56"/>
    <mergeCell ref="H51:L56"/>
    <mergeCell ref="H57:L57"/>
    <mergeCell ref="B58:L58"/>
    <mergeCell ref="H61:L62"/>
    <mergeCell ref="B63:B64"/>
    <mergeCell ref="H63:L64"/>
    <mergeCell ref="B85:L85"/>
    <mergeCell ref="B87:L87"/>
    <mergeCell ref="B60:L60"/>
    <mergeCell ref="F61:G61"/>
    <mergeCell ref="B65:B72"/>
    <mergeCell ref="H65:L72"/>
    <mergeCell ref="B73:B78"/>
    <mergeCell ref="H73:L78"/>
    <mergeCell ref="B79:B83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7" max="12" man="1"/>
    <brk id="58" max="12" man="1"/>
    <brk id="85" max="12" man="1"/>
    <brk id="114" max="12" man="1"/>
  </rowBreaks>
  <colBreaks count="1" manualBreakCount="1">
    <brk id="1" max="134" man="1"/>
  </colBreaks>
  <drawing r:id="rId2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>
    <pageSetUpPr fitToPage="1"/>
  </sheetPr>
  <dimension ref="A1:M145"/>
  <sheetViews>
    <sheetView zoomScaleNormal="100" zoomScaleSheetLayoutView="40" workbookViewId="0">
      <selection activeCell="B2" sqref="B2:B3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370" t="s">
        <v>5918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187" t="s">
        <v>5917</v>
      </c>
      <c r="C10" s="9" t="s">
        <v>13</v>
      </c>
      <c r="D10" s="31">
        <f t="shared" ref="D10:D34" si="0">E10*0.65</f>
        <v>32.5</v>
      </c>
      <c r="E10" s="9">
        <v>50</v>
      </c>
      <c r="F10" s="12">
        <f t="shared" ref="F10:F34" si="1">D10*D$2</f>
        <v>0</v>
      </c>
      <c r="G10" s="12">
        <f t="shared" ref="G10:G34" si="2">E10*D$3</f>
        <v>0</v>
      </c>
      <c r="H10" s="223" t="s">
        <v>5916</v>
      </c>
      <c r="I10" s="223"/>
      <c r="J10" s="223"/>
      <c r="K10" s="223"/>
      <c r="L10" s="224"/>
    </row>
    <row r="11" spans="2:12" ht="18" customHeight="1" x14ac:dyDescent="0.3">
      <c r="B11" s="187"/>
      <c r="C11" s="9" t="s">
        <v>84</v>
      </c>
      <c r="D11" s="12">
        <f t="shared" si="0"/>
        <v>19.5</v>
      </c>
      <c r="E11" s="9">
        <v>30</v>
      </c>
      <c r="F11" s="12">
        <f t="shared" si="1"/>
        <v>0</v>
      </c>
      <c r="G11" s="12">
        <f t="shared" si="2"/>
        <v>0</v>
      </c>
      <c r="H11" s="223"/>
      <c r="I11" s="223"/>
      <c r="J11" s="223"/>
      <c r="K11" s="223"/>
      <c r="L11" s="224"/>
    </row>
    <row r="12" spans="2:12" ht="18" customHeight="1" x14ac:dyDescent="0.3">
      <c r="B12" s="187"/>
      <c r="C12" s="9" t="s">
        <v>400</v>
      </c>
      <c r="D12" s="12">
        <f t="shared" si="0"/>
        <v>6.5</v>
      </c>
      <c r="E12" s="9">
        <v>10</v>
      </c>
      <c r="F12" s="12">
        <f t="shared" si="1"/>
        <v>0</v>
      </c>
      <c r="G12" s="12">
        <f t="shared" si="2"/>
        <v>0</v>
      </c>
      <c r="H12" s="223"/>
      <c r="I12" s="223"/>
      <c r="J12" s="223"/>
      <c r="K12" s="223"/>
      <c r="L12" s="224"/>
    </row>
    <row r="13" spans="2:12" ht="18" customHeight="1" x14ac:dyDescent="0.3">
      <c r="B13" s="187"/>
      <c r="C13" s="9" t="s">
        <v>22</v>
      </c>
      <c r="D13" s="12">
        <f t="shared" si="0"/>
        <v>6.5</v>
      </c>
      <c r="E13" s="9">
        <v>10</v>
      </c>
      <c r="F13" s="1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ht="18" customHeight="1" x14ac:dyDescent="0.3">
      <c r="B14" s="187"/>
      <c r="C14" s="9" t="s">
        <v>195</v>
      </c>
      <c r="D14" s="31">
        <f t="shared" si="0"/>
        <v>0.32500000000000001</v>
      </c>
      <c r="E14" s="9">
        <v>0.5</v>
      </c>
      <c r="F14" s="1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ht="18" customHeight="1" x14ac:dyDescent="0.3">
      <c r="B15" s="187"/>
      <c r="C15" s="9" t="s">
        <v>1093</v>
      </c>
      <c r="D15" s="12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ht="18" customHeight="1" x14ac:dyDescent="0.3">
      <c r="B16" s="187"/>
      <c r="C16" s="9" t="s">
        <v>90</v>
      </c>
      <c r="D16" s="31">
        <f t="shared" si="0"/>
        <v>3.25</v>
      </c>
      <c r="E16" s="9">
        <v>5</v>
      </c>
      <c r="F16" s="12">
        <f t="shared" si="1"/>
        <v>0</v>
      </c>
      <c r="G16" s="12">
        <f t="shared" si="2"/>
        <v>0</v>
      </c>
      <c r="H16" s="223"/>
      <c r="I16" s="223"/>
      <c r="J16" s="223"/>
      <c r="K16" s="223"/>
      <c r="L16" s="224"/>
    </row>
    <row r="17" spans="2:12" ht="18" customHeight="1" x14ac:dyDescent="0.3">
      <c r="B17" s="187"/>
      <c r="C17" s="9" t="s">
        <v>52</v>
      </c>
      <c r="D17" s="31">
        <f t="shared" si="0"/>
        <v>0.65</v>
      </c>
      <c r="E17" s="9">
        <v>1</v>
      </c>
      <c r="F17" s="12">
        <f t="shared" si="1"/>
        <v>0</v>
      </c>
      <c r="G17" s="12">
        <f t="shared" si="2"/>
        <v>0</v>
      </c>
      <c r="H17" s="223"/>
      <c r="I17" s="223"/>
      <c r="J17" s="223"/>
      <c r="K17" s="223"/>
      <c r="L17" s="224"/>
    </row>
    <row r="18" spans="2:12" ht="18" customHeight="1" x14ac:dyDescent="0.3">
      <c r="B18" s="187"/>
      <c r="C18" s="9" t="s">
        <v>1092</v>
      </c>
      <c r="D18" s="31">
        <f t="shared" si="0"/>
        <v>0.65</v>
      </c>
      <c r="E18" s="9">
        <v>1</v>
      </c>
      <c r="F18" s="12">
        <f t="shared" si="1"/>
        <v>0</v>
      </c>
      <c r="G18" s="12">
        <f t="shared" si="2"/>
        <v>0</v>
      </c>
      <c r="H18" s="223"/>
      <c r="I18" s="223"/>
      <c r="J18" s="223"/>
      <c r="K18" s="223"/>
      <c r="L18" s="224"/>
    </row>
    <row r="19" spans="2:12" ht="18" customHeight="1" x14ac:dyDescent="0.3">
      <c r="B19" s="187"/>
      <c r="C19" s="9" t="s">
        <v>25</v>
      </c>
      <c r="D19" s="32">
        <f t="shared" si="0"/>
        <v>0.97500000000000009</v>
      </c>
      <c r="E19" s="9">
        <v>1.5</v>
      </c>
      <c r="F19" s="12">
        <f t="shared" si="1"/>
        <v>0</v>
      </c>
      <c r="G19" s="12">
        <f t="shared" si="2"/>
        <v>0</v>
      </c>
      <c r="H19" s="223"/>
      <c r="I19" s="223"/>
      <c r="J19" s="223"/>
      <c r="K19" s="223"/>
      <c r="L19" s="224"/>
    </row>
    <row r="20" spans="2:12" ht="18" customHeight="1" x14ac:dyDescent="0.3">
      <c r="B20" s="187" t="s">
        <v>5915</v>
      </c>
      <c r="C20" s="14" t="s">
        <v>5914</v>
      </c>
      <c r="D20" s="31">
        <f t="shared" si="0"/>
        <v>6.5</v>
      </c>
      <c r="E20" s="11">
        <v>10</v>
      </c>
      <c r="F20" s="12">
        <f t="shared" si="1"/>
        <v>0</v>
      </c>
      <c r="G20" s="12">
        <f t="shared" si="2"/>
        <v>0</v>
      </c>
      <c r="H20" s="202" t="s">
        <v>5913</v>
      </c>
      <c r="I20" s="203"/>
      <c r="J20" s="203"/>
      <c r="K20" s="203"/>
      <c r="L20" s="204"/>
    </row>
    <row r="21" spans="2:12" ht="18" customHeight="1" x14ac:dyDescent="0.3">
      <c r="B21" s="187"/>
      <c r="C21" s="14" t="s">
        <v>169</v>
      </c>
      <c r="D21" s="31">
        <f t="shared" si="0"/>
        <v>9.75</v>
      </c>
      <c r="E21" s="11">
        <v>15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8" customHeight="1" x14ac:dyDescent="0.3">
      <c r="B22" s="187"/>
      <c r="C22" s="14" t="s">
        <v>16</v>
      </c>
      <c r="D22" s="12">
        <f t="shared" si="0"/>
        <v>1.3</v>
      </c>
      <c r="E22" s="11">
        <v>2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8" customHeight="1" x14ac:dyDescent="0.3">
      <c r="B23" s="187"/>
      <c r="C23" s="14" t="s">
        <v>17</v>
      </c>
      <c r="D23" s="12">
        <f t="shared" si="0"/>
        <v>1.3</v>
      </c>
      <c r="E23" s="11">
        <v>2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8" customHeight="1" x14ac:dyDescent="0.3">
      <c r="B24" s="187"/>
      <c r="C24" s="14" t="s">
        <v>18</v>
      </c>
      <c r="D24" s="31">
        <f t="shared" si="0"/>
        <v>3.25</v>
      </c>
      <c r="E24" s="11">
        <v>5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8" customHeight="1" x14ac:dyDescent="0.3">
      <c r="B25" s="187"/>
      <c r="C25" s="14" t="s">
        <v>20</v>
      </c>
      <c r="D25" s="32">
        <f t="shared" si="0"/>
        <v>1.9500000000000002</v>
      </c>
      <c r="E25" s="11">
        <v>3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8" customHeight="1" x14ac:dyDescent="0.3">
      <c r="B26" s="187"/>
      <c r="C26" s="14" t="s">
        <v>195</v>
      </c>
      <c r="D26" s="31">
        <f t="shared" si="0"/>
        <v>0.32500000000000001</v>
      </c>
      <c r="E26" s="11">
        <v>0.5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8" customHeight="1" x14ac:dyDescent="0.3">
      <c r="B27" s="299" t="s">
        <v>1249</v>
      </c>
      <c r="C27" s="9" t="s">
        <v>180</v>
      </c>
      <c r="D27" s="15">
        <f t="shared" si="0"/>
        <v>4.875</v>
      </c>
      <c r="E27" s="9">
        <v>7.5</v>
      </c>
      <c r="F27" s="12">
        <f t="shared" si="1"/>
        <v>0</v>
      </c>
      <c r="G27" s="12">
        <f t="shared" si="2"/>
        <v>0</v>
      </c>
      <c r="H27" s="262" t="s">
        <v>5912</v>
      </c>
      <c r="I27" s="262"/>
      <c r="J27" s="262"/>
      <c r="K27" s="262"/>
      <c r="L27" s="263"/>
    </row>
    <row r="28" spans="2:12" ht="18" customHeight="1" x14ac:dyDescent="0.3">
      <c r="B28" s="300"/>
      <c r="C28" s="9" t="s">
        <v>315</v>
      </c>
      <c r="D28" s="15">
        <f t="shared" si="0"/>
        <v>4.875</v>
      </c>
      <c r="E28" s="9">
        <v>7.5</v>
      </c>
      <c r="F28" s="12">
        <f t="shared" si="1"/>
        <v>0</v>
      </c>
      <c r="G28" s="12">
        <f t="shared" si="2"/>
        <v>0</v>
      </c>
      <c r="H28" s="262"/>
      <c r="I28" s="262"/>
      <c r="J28" s="262"/>
      <c r="K28" s="262"/>
      <c r="L28" s="263"/>
    </row>
    <row r="29" spans="2:12" ht="18" customHeight="1" x14ac:dyDescent="0.3">
      <c r="B29" s="300"/>
      <c r="C29" s="9" t="s">
        <v>298</v>
      </c>
      <c r="D29" s="15">
        <f t="shared" si="0"/>
        <v>0.32500000000000001</v>
      </c>
      <c r="E29" s="9">
        <v>0.5</v>
      </c>
      <c r="F29" s="12">
        <f t="shared" si="1"/>
        <v>0</v>
      </c>
      <c r="G29" s="12">
        <f t="shared" si="2"/>
        <v>0</v>
      </c>
      <c r="H29" s="262"/>
      <c r="I29" s="262"/>
      <c r="J29" s="262"/>
      <c r="K29" s="262"/>
      <c r="L29" s="263"/>
    </row>
    <row r="30" spans="2:12" ht="18" customHeight="1" x14ac:dyDescent="0.3">
      <c r="B30" s="300"/>
      <c r="C30" s="9" t="s">
        <v>291</v>
      </c>
      <c r="D30" s="15">
        <f t="shared" si="0"/>
        <v>0.32500000000000001</v>
      </c>
      <c r="E30" s="9">
        <v>0.5</v>
      </c>
      <c r="F30" s="12">
        <f t="shared" si="1"/>
        <v>0</v>
      </c>
      <c r="G30" s="12">
        <f t="shared" si="2"/>
        <v>0</v>
      </c>
      <c r="H30" s="262"/>
      <c r="I30" s="262"/>
      <c r="J30" s="262"/>
      <c r="K30" s="262"/>
      <c r="L30" s="263"/>
    </row>
    <row r="31" spans="2:12" ht="18" customHeight="1" x14ac:dyDescent="0.3">
      <c r="B31" s="300"/>
      <c r="C31" s="9" t="s">
        <v>437</v>
      </c>
      <c r="D31" s="15">
        <f t="shared" si="0"/>
        <v>0.65</v>
      </c>
      <c r="E31" s="9">
        <v>1</v>
      </c>
      <c r="F31" s="12">
        <f t="shared" si="1"/>
        <v>0</v>
      </c>
      <c r="G31" s="12">
        <f t="shared" si="2"/>
        <v>0</v>
      </c>
      <c r="H31" s="262"/>
      <c r="I31" s="262"/>
      <c r="J31" s="262"/>
      <c r="K31" s="262"/>
      <c r="L31" s="263"/>
    </row>
    <row r="32" spans="2:12" ht="18" customHeight="1" x14ac:dyDescent="0.3">
      <c r="B32" s="300"/>
      <c r="C32" s="9" t="s">
        <v>162</v>
      </c>
      <c r="D32" s="15">
        <f t="shared" si="0"/>
        <v>0.32500000000000001</v>
      </c>
      <c r="E32" s="9">
        <v>0.5</v>
      </c>
      <c r="F32" s="12">
        <f t="shared" si="1"/>
        <v>0</v>
      </c>
      <c r="G32" s="12">
        <f t="shared" si="2"/>
        <v>0</v>
      </c>
      <c r="H32" s="262"/>
      <c r="I32" s="262"/>
      <c r="J32" s="262"/>
      <c r="K32" s="262"/>
      <c r="L32" s="263"/>
    </row>
    <row r="33" spans="2:12" ht="18" customHeight="1" x14ac:dyDescent="0.3">
      <c r="B33" s="301"/>
      <c r="C33" s="9" t="s">
        <v>179</v>
      </c>
      <c r="D33" s="15">
        <f t="shared" si="0"/>
        <v>0.65</v>
      </c>
      <c r="E33" s="9">
        <v>1</v>
      </c>
      <c r="F33" s="12">
        <f t="shared" si="1"/>
        <v>0</v>
      </c>
      <c r="G33" s="12">
        <f t="shared" si="2"/>
        <v>0</v>
      </c>
      <c r="H33" s="262"/>
      <c r="I33" s="262"/>
      <c r="J33" s="262"/>
      <c r="K33" s="262"/>
      <c r="L33" s="263"/>
    </row>
    <row r="34" spans="2:12" ht="18" customHeight="1" thickBot="1" x14ac:dyDescent="0.35">
      <c r="B34" s="30" t="s">
        <v>114</v>
      </c>
      <c r="C34" s="21" t="s">
        <v>35</v>
      </c>
      <c r="D34" s="22">
        <f t="shared" si="0"/>
        <v>13</v>
      </c>
      <c r="E34" s="23">
        <v>20</v>
      </c>
      <c r="F34" s="79">
        <f t="shared" si="1"/>
        <v>0</v>
      </c>
      <c r="G34" s="24">
        <f t="shared" si="2"/>
        <v>0</v>
      </c>
      <c r="H34" s="188" t="s">
        <v>36</v>
      </c>
      <c r="I34" s="188"/>
      <c r="J34" s="188"/>
      <c r="K34" s="188"/>
      <c r="L34" s="189"/>
    </row>
    <row r="35" spans="2:12" ht="72" customHeight="1" thickTop="1" x14ac:dyDescent="0.3"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</row>
    <row r="36" spans="2:12" ht="18" customHeight="1" thickBot="1" x14ac:dyDescent="0.35"/>
    <row r="37" spans="2:12" ht="21" customHeight="1" thickTop="1" x14ac:dyDescent="0.3">
      <c r="B37" s="217" t="s">
        <v>5911</v>
      </c>
      <c r="C37" s="218"/>
      <c r="D37" s="218"/>
      <c r="E37" s="218"/>
      <c r="F37" s="218"/>
      <c r="G37" s="218"/>
      <c r="H37" s="218"/>
      <c r="I37" s="218"/>
      <c r="J37" s="218"/>
      <c r="K37" s="218"/>
      <c r="L37" s="219"/>
    </row>
    <row r="38" spans="2:12" ht="18" customHeight="1" x14ac:dyDescent="0.3">
      <c r="B38" s="220" t="s">
        <v>3</v>
      </c>
      <c r="C38" s="221" t="s">
        <v>4</v>
      </c>
      <c r="D38" s="221" t="s">
        <v>5</v>
      </c>
      <c r="E38" s="221"/>
      <c r="F38" s="221" t="s">
        <v>6</v>
      </c>
      <c r="G38" s="221"/>
      <c r="H38" s="221" t="s">
        <v>7</v>
      </c>
      <c r="I38" s="221"/>
      <c r="J38" s="221"/>
      <c r="K38" s="221"/>
      <c r="L38" s="222"/>
    </row>
    <row r="39" spans="2:12" ht="18" customHeight="1" x14ac:dyDescent="0.3">
      <c r="B39" s="220"/>
      <c r="C39" s="221"/>
      <c r="D39" s="6" t="s">
        <v>1</v>
      </c>
      <c r="E39" s="6" t="s">
        <v>2</v>
      </c>
      <c r="F39" s="38" t="s">
        <v>1</v>
      </c>
      <c r="G39" s="39" t="s">
        <v>2</v>
      </c>
      <c r="H39" s="221"/>
      <c r="I39" s="221"/>
      <c r="J39" s="221"/>
      <c r="K39" s="221"/>
      <c r="L39" s="222"/>
    </row>
    <row r="40" spans="2:12" ht="18" customHeight="1" x14ac:dyDescent="0.3">
      <c r="B40" s="225" t="s">
        <v>12</v>
      </c>
      <c r="C40" s="41" t="s">
        <v>13</v>
      </c>
      <c r="D40" s="10">
        <f t="shared" ref="D40:D62" si="3">E40*0.65</f>
        <v>32.5</v>
      </c>
      <c r="E40" s="11">
        <v>50</v>
      </c>
      <c r="F40" s="12">
        <f t="shared" ref="F40:F62" si="4">D40*D$2</f>
        <v>0</v>
      </c>
      <c r="G40" s="12">
        <f t="shared" ref="G40:G62" si="5">E40*D$3</f>
        <v>0</v>
      </c>
      <c r="H40" s="193" t="s">
        <v>105</v>
      </c>
      <c r="I40" s="194"/>
      <c r="J40" s="194"/>
      <c r="K40" s="194"/>
      <c r="L40" s="195"/>
    </row>
    <row r="41" spans="2:12" ht="18" customHeight="1" x14ac:dyDescent="0.3">
      <c r="B41" s="227"/>
      <c r="C41" s="41" t="s">
        <v>104</v>
      </c>
      <c r="D41" s="10">
        <f t="shared" si="3"/>
        <v>1.625</v>
      </c>
      <c r="E41" s="11">
        <v>2.5</v>
      </c>
      <c r="F41" s="12">
        <f t="shared" si="4"/>
        <v>0</v>
      </c>
      <c r="G41" s="12">
        <f t="shared" si="5"/>
        <v>0</v>
      </c>
      <c r="H41" s="196"/>
      <c r="I41" s="197"/>
      <c r="J41" s="197"/>
      <c r="K41" s="197"/>
      <c r="L41" s="198"/>
    </row>
    <row r="42" spans="2:12" ht="18" customHeight="1" x14ac:dyDescent="0.3">
      <c r="B42" s="267" t="s">
        <v>130</v>
      </c>
      <c r="C42" s="14" t="s">
        <v>1818</v>
      </c>
      <c r="D42" s="32">
        <f t="shared" si="3"/>
        <v>52</v>
      </c>
      <c r="E42" s="11">
        <v>80</v>
      </c>
      <c r="F42" s="90">
        <f t="shared" si="4"/>
        <v>0</v>
      </c>
      <c r="G42" s="90">
        <f t="shared" si="5"/>
        <v>0</v>
      </c>
      <c r="H42" s="202" t="s">
        <v>5910</v>
      </c>
      <c r="I42" s="203"/>
      <c r="J42" s="203"/>
      <c r="K42" s="203"/>
      <c r="L42" s="204"/>
    </row>
    <row r="43" spans="2:12" ht="18" customHeight="1" x14ac:dyDescent="0.3">
      <c r="B43" s="268"/>
      <c r="C43" s="14" t="s">
        <v>283</v>
      </c>
      <c r="D43" s="31">
        <f t="shared" si="3"/>
        <v>9.75</v>
      </c>
      <c r="E43" s="11">
        <v>15</v>
      </c>
      <c r="F43" s="90">
        <f t="shared" si="4"/>
        <v>0</v>
      </c>
      <c r="G43" s="90">
        <f t="shared" si="5"/>
        <v>0</v>
      </c>
      <c r="H43" s="205"/>
      <c r="I43" s="206"/>
      <c r="J43" s="206"/>
      <c r="K43" s="206"/>
      <c r="L43" s="207"/>
    </row>
    <row r="44" spans="2:12" ht="18" customHeight="1" x14ac:dyDescent="0.3">
      <c r="B44" s="268"/>
      <c r="C44" s="14" t="s">
        <v>169</v>
      </c>
      <c r="D44" s="31">
        <f t="shared" si="3"/>
        <v>9.75</v>
      </c>
      <c r="E44" s="11">
        <v>15</v>
      </c>
      <c r="F44" s="90">
        <f t="shared" si="4"/>
        <v>0</v>
      </c>
      <c r="G44" s="90">
        <f t="shared" si="5"/>
        <v>0</v>
      </c>
      <c r="H44" s="205"/>
      <c r="I44" s="206"/>
      <c r="J44" s="206"/>
      <c r="K44" s="206"/>
      <c r="L44" s="207"/>
    </row>
    <row r="45" spans="2:12" ht="18" customHeight="1" x14ac:dyDescent="0.3">
      <c r="B45" s="268"/>
      <c r="C45" s="14" t="s">
        <v>298</v>
      </c>
      <c r="D45" s="32">
        <f t="shared" si="3"/>
        <v>1.9500000000000002</v>
      </c>
      <c r="E45" s="11">
        <v>3</v>
      </c>
      <c r="F45" s="90">
        <f t="shared" si="4"/>
        <v>0</v>
      </c>
      <c r="G45" s="90">
        <f t="shared" si="5"/>
        <v>0</v>
      </c>
      <c r="H45" s="205"/>
      <c r="I45" s="206"/>
      <c r="J45" s="206"/>
      <c r="K45" s="206"/>
      <c r="L45" s="207"/>
    </row>
    <row r="46" spans="2:12" ht="18" customHeight="1" x14ac:dyDescent="0.3">
      <c r="B46" s="268"/>
      <c r="C46" s="14" t="s">
        <v>195</v>
      </c>
      <c r="D46" s="31">
        <f t="shared" si="3"/>
        <v>1.3</v>
      </c>
      <c r="E46" s="11">
        <v>2</v>
      </c>
      <c r="F46" s="90">
        <f t="shared" si="4"/>
        <v>0</v>
      </c>
      <c r="G46" s="90">
        <f t="shared" si="5"/>
        <v>0</v>
      </c>
      <c r="H46" s="205"/>
      <c r="I46" s="206"/>
      <c r="J46" s="206"/>
      <c r="K46" s="206"/>
      <c r="L46" s="207"/>
    </row>
    <row r="47" spans="2:12" ht="18" customHeight="1" x14ac:dyDescent="0.3">
      <c r="B47" s="268"/>
      <c r="C47" s="14" t="s">
        <v>162</v>
      </c>
      <c r="D47" s="32">
        <f t="shared" si="3"/>
        <v>0.97500000000000009</v>
      </c>
      <c r="E47" s="11">
        <v>1.5</v>
      </c>
      <c r="F47" s="90">
        <f t="shared" si="4"/>
        <v>0</v>
      </c>
      <c r="G47" s="90">
        <f t="shared" si="5"/>
        <v>0</v>
      </c>
      <c r="H47" s="205"/>
      <c r="I47" s="206"/>
      <c r="J47" s="206"/>
      <c r="K47" s="206"/>
      <c r="L47" s="207"/>
    </row>
    <row r="48" spans="2:12" ht="18" customHeight="1" x14ac:dyDescent="0.3">
      <c r="B48" s="268"/>
      <c r="C48" s="14" t="s">
        <v>270</v>
      </c>
      <c r="D48" s="31">
        <f t="shared" si="3"/>
        <v>0.13</v>
      </c>
      <c r="E48" s="11">
        <v>0.2</v>
      </c>
      <c r="F48" s="90">
        <f t="shared" si="4"/>
        <v>0</v>
      </c>
      <c r="G48" s="90">
        <f t="shared" si="5"/>
        <v>0</v>
      </c>
      <c r="H48" s="270"/>
      <c r="I48" s="271"/>
      <c r="J48" s="271"/>
      <c r="K48" s="271"/>
      <c r="L48" s="272"/>
    </row>
    <row r="49" spans="2:12" ht="18" customHeight="1" x14ac:dyDescent="0.3">
      <c r="B49" s="282" t="s">
        <v>5909</v>
      </c>
      <c r="C49" s="9" t="s">
        <v>170</v>
      </c>
      <c r="D49" s="12">
        <f t="shared" si="3"/>
        <v>19.5</v>
      </c>
      <c r="E49" s="11">
        <v>30</v>
      </c>
      <c r="F49" s="12">
        <f t="shared" si="4"/>
        <v>0</v>
      </c>
      <c r="G49" s="12">
        <f t="shared" si="5"/>
        <v>0</v>
      </c>
      <c r="H49" s="208" t="s">
        <v>5908</v>
      </c>
      <c r="I49" s="209"/>
      <c r="J49" s="209"/>
      <c r="K49" s="209"/>
      <c r="L49" s="210"/>
    </row>
    <row r="50" spans="2:12" ht="18" customHeight="1" x14ac:dyDescent="0.3">
      <c r="B50" s="283"/>
      <c r="C50" s="9" t="s">
        <v>189</v>
      </c>
      <c r="D50" s="31">
        <f t="shared" si="3"/>
        <v>3.25</v>
      </c>
      <c r="E50" s="11">
        <v>5</v>
      </c>
      <c r="F50" s="12">
        <f t="shared" si="4"/>
        <v>0</v>
      </c>
      <c r="G50" s="12">
        <f t="shared" si="5"/>
        <v>0</v>
      </c>
      <c r="H50" s="211"/>
      <c r="I50" s="212"/>
      <c r="J50" s="212"/>
      <c r="K50" s="212"/>
      <c r="L50" s="213"/>
    </row>
    <row r="51" spans="2:12" ht="18" customHeight="1" x14ac:dyDescent="0.3">
      <c r="B51" s="283"/>
      <c r="C51" s="9" t="s">
        <v>169</v>
      </c>
      <c r="D51" s="31">
        <f t="shared" si="3"/>
        <v>3.25</v>
      </c>
      <c r="E51" s="11">
        <v>5</v>
      </c>
      <c r="F51" s="12">
        <f t="shared" si="4"/>
        <v>0</v>
      </c>
      <c r="G51" s="12">
        <f t="shared" si="5"/>
        <v>0</v>
      </c>
      <c r="H51" s="211"/>
      <c r="I51" s="212"/>
      <c r="J51" s="212"/>
      <c r="K51" s="212"/>
      <c r="L51" s="213"/>
    </row>
    <row r="52" spans="2:12" ht="18" customHeight="1" x14ac:dyDescent="0.3">
      <c r="B52" s="283"/>
      <c r="C52" s="9" t="s">
        <v>190</v>
      </c>
      <c r="D52" s="31">
        <f t="shared" si="3"/>
        <v>1.625</v>
      </c>
      <c r="E52" s="11">
        <v>2.5</v>
      </c>
      <c r="F52" s="12">
        <f t="shared" si="4"/>
        <v>0</v>
      </c>
      <c r="G52" s="12">
        <f t="shared" si="5"/>
        <v>0</v>
      </c>
      <c r="H52" s="211"/>
      <c r="I52" s="212"/>
      <c r="J52" s="212"/>
      <c r="K52" s="212"/>
      <c r="L52" s="213"/>
    </row>
    <row r="53" spans="2:12" ht="18" customHeight="1" x14ac:dyDescent="0.3">
      <c r="B53" s="283"/>
      <c r="C53" s="9" t="s">
        <v>186</v>
      </c>
      <c r="D53" s="31">
        <f t="shared" si="3"/>
        <v>0.13</v>
      </c>
      <c r="E53" s="11">
        <v>0.2</v>
      </c>
      <c r="F53" s="12">
        <f t="shared" si="4"/>
        <v>0</v>
      </c>
      <c r="G53" s="12">
        <f t="shared" si="5"/>
        <v>0</v>
      </c>
      <c r="H53" s="211"/>
      <c r="I53" s="212"/>
      <c r="J53" s="212"/>
      <c r="K53" s="212"/>
      <c r="L53" s="213"/>
    </row>
    <row r="54" spans="2:12" ht="18" customHeight="1" x14ac:dyDescent="0.3">
      <c r="B54" s="283"/>
      <c r="C54" s="9" t="s">
        <v>162</v>
      </c>
      <c r="D54" s="31">
        <f t="shared" si="3"/>
        <v>6.5000000000000002E-2</v>
      </c>
      <c r="E54" s="11">
        <v>0.1</v>
      </c>
      <c r="F54" s="12">
        <f t="shared" si="4"/>
        <v>0</v>
      </c>
      <c r="G54" s="12">
        <f t="shared" si="5"/>
        <v>0</v>
      </c>
      <c r="H54" s="211"/>
      <c r="I54" s="212"/>
      <c r="J54" s="212"/>
      <c r="K54" s="212"/>
      <c r="L54" s="213"/>
    </row>
    <row r="55" spans="2:12" ht="18" customHeight="1" x14ac:dyDescent="0.3">
      <c r="B55" s="284"/>
      <c r="C55" s="9" t="s">
        <v>270</v>
      </c>
      <c r="D55" s="31">
        <f t="shared" si="3"/>
        <v>6.5000000000000002E-2</v>
      </c>
      <c r="E55" s="11">
        <v>0.1</v>
      </c>
      <c r="F55" s="12">
        <f t="shared" si="4"/>
        <v>0</v>
      </c>
      <c r="G55" s="12">
        <f t="shared" si="5"/>
        <v>0</v>
      </c>
      <c r="H55" s="211"/>
      <c r="I55" s="212"/>
      <c r="J55" s="212"/>
      <c r="K55" s="212"/>
      <c r="L55" s="213"/>
    </row>
    <row r="56" spans="2:12" ht="18" customHeight="1" x14ac:dyDescent="0.3">
      <c r="B56" s="225" t="s">
        <v>82</v>
      </c>
      <c r="C56" s="33" t="s">
        <v>76</v>
      </c>
      <c r="D56" s="15">
        <f t="shared" si="3"/>
        <v>19.5</v>
      </c>
      <c r="E56" s="34">
        <v>30</v>
      </c>
      <c r="F56" s="12">
        <f t="shared" si="4"/>
        <v>0</v>
      </c>
      <c r="G56" s="12">
        <f t="shared" si="5"/>
        <v>0</v>
      </c>
      <c r="H56" s="208" t="s">
        <v>5907</v>
      </c>
      <c r="I56" s="209"/>
      <c r="J56" s="209"/>
      <c r="K56" s="209"/>
      <c r="L56" s="210"/>
    </row>
    <row r="57" spans="2:12" ht="18" customHeight="1" x14ac:dyDescent="0.3">
      <c r="B57" s="226"/>
      <c r="C57" s="9" t="s">
        <v>20</v>
      </c>
      <c r="D57" s="15">
        <f t="shared" si="3"/>
        <v>0.65</v>
      </c>
      <c r="E57" s="11">
        <v>1</v>
      </c>
      <c r="F57" s="12">
        <f t="shared" si="4"/>
        <v>0</v>
      </c>
      <c r="G57" s="12">
        <f t="shared" si="5"/>
        <v>0</v>
      </c>
      <c r="H57" s="211"/>
      <c r="I57" s="212"/>
      <c r="J57" s="212"/>
      <c r="K57" s="212"/>
      <c r="L57" s="213"/>
    </row>
    <row r="58" spans="2:12" ht="18" customHeight="1" x14ac:dyDescent="0.3">
      <c r="B58" s="226"/>
      <c r="C58" s="9" t="s">
        <v>195</v>
      </c>
      <c r="D58" s="15">
        <f t="shared" si="3"/>
        <v>0.13</v>
      </c>
      <c r="E58" s="11">
        <v>0.2</v>
      </c>
      <c r="F58" s="12">
        <f t="shared" si="4"/>
        <v>0</v>
      </c>
      <c r="G58" s="12">
        <f t="shared" si="5"/>
        <v>0</v>
      </c>
      <c r="H58" s="211"/>
      <c r="I58" s="212"/>
      <c r="J58" s="212"/>
      <c r="K58" s="212"/>
      <c r="L58" s="213"/>
    </row>
    <row r="59" spans="2:12" ht="18" customHeight="1" x14ac:dyDescent="0.3">
      <c r="B59" s="226"/>
      <c r="C59" s="9" t="s">
        <v>162</v>
      </c>
      <c r="D59" s="15">
        <f t="shared" si="3"/>
        <v>0.32500000000000001</v>
      </c>
      <c r="E59" s="11">
        <v>0.5</v>
      </c>
      <c r="F59" s="12">
        <f t="shared" si="4"/>
        <v>0</v>
      </c>
      <c r="G59" s="12">
        <f t="shared" si="5"/>
        <v>0</v>
      </c>
      <c r="H59" s="211"/>
      <c r="I59" s="212"/>
      <c r="J59" s="212"/>
      <c r="K59" s="212"/>
      <c r="L59" s="213"/>
    </row>
    <row r="60" spans="2:12" ht="18" customHeight="1" x14ac:dyDescent="0.3">
      <c r="B60" s="226"/>
      <c r="C60" s="9" t="s">
        <v>39</v>
      </c>
      <c r="D60" s="15">
        <f t="shared" si="3"/>
        <v>0.65</v>
      </c>
      <c r="E60" s="11">
        <v>1</v>
      </c>
      <c r="F60" s="12">
        <f t="shared" si="4"/>
        <v>0</v>
      </c>
      <c r="G60" s="12">
        <f t="shared" si="5"/>
        <v>0</v>
      </c>
      <c r="H60" s="211"/>
      <c r="I60" s="212"/>
      <c r="J60" s="212"/>
      <c r="K60" s="212"/>
      <c r="L60" s="213"/>
    </row>
    <row r="61" spans="2:12" ht="18" customHeight="1" x14ac:dyDescent="0.3">
      <c r="B61" s="227"/>
      <c r="C61" s="9" t="s">
        <v>53</v>
      </c>
      <c r="D61" s="15">
        <f t="shared" si="3"/>
        <v>0.13</v>
      </c>
      <c r="E61" s="11">
        <v>0.2</v>
      </c>
      <c r="F61" s="12">
        <f t="shared" si="4"/>
        <v>0</v>
      </c>
      <c r="G61" s="12">
        <f t="shared" si="5"/>
        <v>0</v>
      </c>
      <c r="H61" s="214"/>
      <c r="I61" s="215"/>
      <c r="J61" s="215"/>
      <c r="K61" s="215"/>
      <c r="L61" s="216"/>
    </row>
    <row r="62" spans="2:12" ht="18" customHeight="1" thickBot="1" x14ac:dyDescent="0.35">
      <c r="B62" s="36" t="s">
        <v>110</v>
      </c>
      <c r="C62" s="37" t="s">
        <v>264</v>
      </c>
      <c r="D62" s="24">
        <f t="shared" si="3"/>
        <v>13</v>
      </c>
      <c r="E62" s="77">
        <v>20</v>
      </c>
      <c r="F62" s="78">
        <f t="shared" si="4"/>
        <v>0</v>
      </c>
      <c r="G62" s="78">
        <f t="shared" si="5"/>
        <v>0</v>
      </c>
      <c r="H62" s="228" t="s">
        <v>265</v>
      </c>
      <c r="I62" s="229"/>
      <c r="J62" s="229"/>
      <c r="K62" s="229"/>
      <c r="L62" s="230"/>
    </row>
    <row r="63" spans="2:12" ht="72" customHeight="1" thickTop="1" x14ac:dyDescent="0.3"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</row>
    <row r="64" spans="2:12" ht="17.25" thickBot="1" x14ac:dyDescent="0.35"/>
    <row r="65" spans="2:12" ht="21" customHeight="1" thickTop="1" x14ac:dyDescent="0.3">
      <c r="B65" s="217" t="s">
        <v>5906</v>
      </c>
      <c r="C65" s="218"/>
      <c r="D65" s="218"/>
      <c r="E65" s="218"/>
      <c r="F65" s="218"/>
      <c r="G65" s="218"/>
      <c r="H65" s="218"/>
      <c r="I65" s="218"/>
      <c r="J65" s="218"/>
      <c r="K65" s="218"/>
      <c r="L65" s="219"/>
    </row>
    <row r="66" spans="2:12" ht="18" customHeight="1" x14ac:dyDescent="0.3">
      <c r="B66" s="220" t="s">
        <v>3</v>
      </c>
      <c r="C66" s="221" t="s">
        <v>4</v>
      </c>
      <c r="D66" s="221" t="s">
        <v>5</v>
      </c>
      <c r="E66" s="221"/>
      <c r="F66" s="221" t="s">
        <v>6</v>
      </c>
      <c r="G66" s="221"/>
      <c r="H66" s="221" t="s">
        <v>7</v>
      </c>
      <c r="I66" s="221"/>
      <c r="J66" s="221"/>
      <c r="K66" s="221"/>
      <c r="L66" s="222"/>
    </row>
    <row r="67" spans="2:12" ht="18" customHeight="1" x14ac:dyDescent="0.3">
      <c r="B67" s="220"/>
      <c r="C67" s="221"/>
      <c r="D67" s="6" t="s">
        <v>1</v>
      </c>
      <c r="E67" s="6" t="s">
        <v>2</v>
      </c>
      <c r="F67" s="38" t="s">
        <v>1</v>
      </c>
      <c r="G67" s="39" t="s">
        <v>2</v>
      </c>
      <c r="H67" s="221"/>
      <c r="I67" s="221"/>
      <c r="J67" s="221"/>
      <c r="K67" s="221"/>
      <c r="L67" s="222"/>
    </row>
    <row r="68" spans="2:12" ht="18" customHeight="1" x14ac:dyDescent="0.3">
      <c r="B68" s="225" t="s">
        <v>30</v>
      </c>
      <c r="C68" s="9" t="s">
        <v>259</v>
      </c>
      <c r="D68" s="10">
        <f t="shared" ref="D68:D92" si="6">E68*0.65</f>
        <v>32.5</v>
      </c>
      <c r="E68" s="11">
        <v>50</v>
      </c>
      <c r="F68" s="12">
        <f t="shared" ref="F68:F92" si="7">D68*D$2</f>
        <v>0</v>
      </c>
      <c r="G68" s="12">
        <f t="shared" ref="G68:G92" si="8">E68*D$3</f>
        <v>0</v>
      </c>
      <c r="H68" s="193" t="s">
        <v>108</v>
      </c>
      <c r="I68" s="194"/>
      <c r="J68" s="194"/>
      <c r="K68" s="194"/>
      <c r="L68" s="195"/>
    </row>
    <row r="69" spans="2:12" ht="18" customHeight="1" x14ac:dyDescent="0.3">
      <c r="B69" s="227"/>
      <c r="C69" s="9" t="s">
        <v>107</v>
      </c>
      <c r="D69" s="10">
        <f t="shared" si="6"/>
        <v>1.625</v>
      </c>
      <c r="E69" s="11">
        <v>2.5</v>
      </c>
      <c r="F69" s="12">
        <f t="shared" si="7"/>
        <v>0</v>
      </c>
      <c r="G69" s="12">
        <f t="shared" si="8"/>
        <v>0</v>
      </c>
      <c r="H69" s="196"/>
      <c r="I69" s="197"/>
      <c r="J69" s="197"/>
      <c r="K69" s="197"/>
      <c r="L69" s="198"/>
    </row>
    <row r="70" spans="2:12" ht="18" customHeight="1" x14ac:dyDescent="0.3">
      <c r="B70" s="187" t="s">
        <v>2189</v>
      </c>
      <c r="C70" s="9" t="s">
        <v>191</v>
      </c>
      <c r="D70" s="12">
        <f t="shared" si="6"/>
        <v>13</v>
      </c>
      <c r="E70" s="9">
        <v>20</v>
      </c>
      <c r="F70" s="12">
        <f t="shared" si="7"/>
        <v>0</v>
      </c>
      <c r="G70" s="12">
        <f t="shared" si="8"/>
        <v>0</v>
      </c>
      <c r="H70" s="223" t="s">
        <v>5905</v>
      </c>
      <c r="I70" s="223"/>
      <c r="J70" s="223"/>
      <c r="K70" s="223"/>
      <c r="L70" s="224"/>
    </row>
    <row r="71" spans="2:12" ht="18" customHeight="1" x14ac:dyDescent="0.3">
      <c r="B71" s="187"/>
      <c r="C71" s="9" t="s">
        <v>16</v>
      </c>
      <c r="D71" s="12">
        <f t="shared" si="6"/>
        <v>1.3</v>
      </c>
      <c r="E71" s="9">
        <v>2</v>
      </c>
      <c r="F71" s="12">
        <f t="shared" si="7"/>
        <v>0</v>
      </c>
      <c r="G71" s="12">
        <f t="shared" si="8"/>
        <v>0</v>
      </c>
      <c r="H71" s="223"/>
      <c r="I71" s="223"/>
      <c r="J71" s="223"/>
      <c r="K71" s="223"/>
      <c r="L71" s="224"/>
    </row>
    <row r="72" spans="2:12" ht="18" customHeight="1" x14ac:dyDescent="0.3">
      <c r="B72" s="187"/>
      <c r="C72" s="9" t="s">
        <v>17</v>
      </c>
      <c r="D72" s="12">
        <f t="shared" si="6"/>
        <v>1.3</v>
      </c>
      <c r="E72" s="9">
        <v>2</v>
      </c>
      <c r="F72" s="12">
        <f t="shared" si="7"/>
        <v>0</v>
      </c>
      <c r="G72" s="12">
        <f t="shared" si="8"/>
        <v>0</v>
      </c>
      <c r="H72" s="223"/>
      <c r="I72" s="223"/>
      <c r="J72" s="223"/>
      <c r="K72" s="223"/>
      <c r="L72" s="224"/>
    </row>
    <row r="73" spans="2:12" ht="18" customHeight="1" x14ac:dyDescent="0.3">
      <c r="B73" s="187"/>
      <c r="C73" s="9" t="s">
        <v>27</v>
      </c>
      <c r="D73" s="31">
        <f t="shared" si="6"/>
        <v>0.65</v>
      </c>
      <c r="E73" s="9">
        <v>1</v>
      </c>
      <c r="F73" s="12">
        <f t="shared" si="7"/>
        <v>0</v>
      </c>
      <c r="G73" s="12">
        <f t="shared" si="8"/>
        <v>0</v>
      </c>
      <c r="H73" s="223"/>
      <c r="I73" s="223"/>
      <c r="J73" s="223"/>
      <c r="K73" s="223"/>
      <c r="L73" s="224"/>
    </row>
    <row r="74" spans="2:12" ht="18" customHeight="1" x14ac:dyDescent="0.3">
      <c r="B74" s="187"/>
      <c r="C74" s="9" t="s">
        <v>24</v>
      </c>
      <c r="D74" s="31">
        <f t="shared" si="6"/>
        <v>0.32500000000000001</v>
      </c>
      <c r="E74" s="9">
        <v>0.5</v>
      </c>
      <c r="F74" s="12">
        <f t="shared" si="7"/>
        <v>0</v>
      </c>
      <c r="G74" s="12">
        <f t="shared" si="8"/>
        <v>0</v>
      </c>
      <c r="H74" s="223"/>
      <c r="I74" s="223"/>
      <c r="J74" s="223"/>
      <c r="K74" s="223"/>
      <c r="L74" s="224"/>
    </row>
    <row r="75" spans="2:12" ht="18" customHeight="1" x14ac:dyDescent="0.3">
      <c r="B75" s="187"/>
      <c r="C75" s="9" t="s">
        <v>195</v>
      </c>
      <c r="D75" s="31">
        <f t="shared" si="6"/>
        <v>0.32500000000000001</v>
      </c>
      <c r="E75" s="9">
        <v>0.5</v>
      </c>
      <c r="F75" s="12">
        <f t="shared" si="7"/>
        <v>0</v>
      </c>
      <c r="G75" s="12">
        <f t="shared" si="8"/>
        <v>0</v>
      </c>
      <c r="H75" s="223"/>
      <c r="I75" s="223"/>
      <c r="J75" s="223"/>
      <c r="K75" s="223"/>
      <c r="L75" s="224"/>
    </row>
    <row r="76" spans="2:12" ht="18" customHeight="1" x14ac:dyDescent="0.3">
      <c r="B76" s="187"/>
      <c r="C76" s="9" t="s">
        <v>20</v>
      </c>
      <c r="D76" s="12">
        <f t="shared" si="6"/>
        <v>1.3</v>
      </c>
      <c r="E76" s="9">
        <v>2</v>
      </c>
      <c r="F76" s="12">
        <f t="shared" si="7"/>
        <v>0</v>
      </c>
      <c r="G76" s="12">
        <f t="shared" si="8"/>
        <v>0</v>
      </c>
      <c r="H76" s="223"/>
      <c r="I76" s="223"/>
      <c r="J76" s="223"/>
      <c r="K76" s="223"/>
      <c r="L76" s="224"/>
    </row>
    <row r="77" spans="2:12" ht="18" customHeight="1" x14ac:dyDescent="0.3">
      <c r="B77" s="290" t="s">
        <v>5904</v>
      </c>
      <c r="C77" s="29" t="s">
        <v>204</v>
      </c>
      <c r="D77" s="26">
        <f t="shared" si="6"/>
        <v>26</v>
      </c>
      <c r="E77" s="29">
        <v>40</v>
      </c>
      <c r="F77" s="12">
        <f t="shared" si="7"/>
        <v>0</v>
      </c>
      <c r="G77" s="12">
        <f t="shared" si="8"/>
        <v>0</v>
      </c>
      <c r="H77" s="260" t="s">
        <v>4970</v>
      </c>
      <c r="I77" s="260"/>
      <c r="J77" s="260"/>
      <c r="K77" s="260"/>
      <c r="L77" s="261"/>
    </row>
    <row r="78" spans="2:12" ht="18" customHeight="1" x14ac:dyDescent="0.3">
      <c r="B78" s="291"/>
      <c r="C78" s="29" t="s">
        <v>169</v>
      </c>
      <c r="D78" s="10">
        <f t="shared" si="6"/>
        <v>3.25</v>
      </c>
      <c r="E78" s="29">
        <v>5</v>
      </c>
      <c r="F78" s="12">
        <f t="shared" si="7"/>
        <v>0</v>
      </c>
      <c r="G78" s="12">
        <f t="shared" si="8"/>
        <v>0</v>
      </c>
      <c r="H78" s="260"/>
      <c r="I78" s="260"/>
      <c r="J78" s="260"/>
      <c r="K78" s="260"/>
      <c r="L78" s="261"/>
    </row>
    <row r="79" spans="2:12" ht="18" customHeight="1" x14ac:dyDescent="0.3">
      <c r="B79" s="291"/>
      <c r="C79" s="29" t="s">
        <v>298</v>
      </c>
      <c r="D79" s="10">
        <f t="shared" si="6"/>
        <v>1.3</v>
      </c>
      <c r="E79" s="29">
        <v>2</v>
      </c>
      <c r="F79" s="12">
        <f t="shared" si="7"/>
        <v>0</v>
      </c>
      <c r="G79" s="12">
        <f t="shared" si="8"/>
        <v>0</v>
      </c>
      <c r="H79" s="260"/>
      <c r="I79" s="260"/>
      <c r="J79" s="260"/>
      <c r="K79" s="260"/>
      <c r="L79" s="261"/>
    </row>
    <row r="80" spans="2:12" ht="18" customHeight="1" x14ac:dyDescent="0.3">
      <c r="B80" s="291"/>
      <c r="C80" s="29" t="s">
        <v>205</v>
      </c>
      <c r="D80" s="10">
        <f t="shared" si="6"/>
        <v>1.3</v>
      </c>
      <c r="E80" s="29">
        <v>2</v>
      </c>
      <c r="F80" s="12">
        <f t="shared" si="7"/>
        <v>0</v>
      </c>
      <c r="G80" s="12">
        <f t="shared" si="8"/>
        <v>0</v>
      </c>
      <c r="H80" s="260"/>
      <c r="I80" s="260"/>
      <c r="J80" s="260"/>
      <c r="K80" s="260"/>
      <c r="L80" s="261"/>
    </row>
    <row r="81" spans="2:12" ht="18" customHeight="1" x14ac:dyDescent="0.3">
      <c r="B81" s="291"/>
      <c r="C81" s="29" t="s">
        <v>378</v>
      </c>
      <c r="D81" s="10">
        <f t="shared" si="6"/>
        <v>1.3</v>
      </c>
      <c r="E81" s="29">
        <v>2</v>
      </c>
      <c r="F81" s="12">
        <f t="shared" si="7"/>
        <v>0</v>
      </c>
      <c r="G81" s="12">
        <f t="shared" si="8"/>
        <v>0</v>
      </c>
      <c r="H81" s="260"/>
      <c r="I81" s="260"/>
      <c r="J81" s="260"/>
      <c r="K81" s="260"/>
      <c r="L81" s="261"/>
    </row>
    <row r="82" spans="2:12" ht="18" customHeight="1" x14ac:dyDescent="0.3">
      <c r="B82" s="291"/>
      <c r="C82" s="29" t="s">
        <v>367</v>
      </c>
      <c r="D82" s="26">
        <f t="shared" si="6"/>
        <v>1.9500000000000002</v>
      </c>
      <c r="E82" s="29">
        <v>3</v>
      </c>
      <c r="F82" s="12">
        <f t="shared" si="7"/>
        <v>0</v>
      </c>
      <c r="G82" s="12">
        <f t="shared" si="8"/>
        <v>0</v>
      </c>
      <c r="H82" s="260"/>
      <c r="I82" s="260"/>
      <c r="J82" s="260"/>
      <c r="K82" s="260"/>
      <c r="L82" s="261"/>
    </row>
    <row r="83" spans="2:12" ht="18" customHeight="1" x14ac:dyDescent="0.3">
      <c r="B83" s="291"/>
      <c r="C83" s="29" t="s">
        <v>27</v>
      </c>
      <c r="D83" s="10">
        <f t="shared" si="6"/>
        <v>6.5</v>
      </c>
      <c r="E83" s="29">
        <v>10</v>
      </c>
      <c r="F83" s="12">
        <f t="shared" si="7"/>
        <v>0</v>
      </c>
      <c r="G83" s="12">
        <f t="shared" si="8"/>
        <v>0</v>
      </c>
      <c r="H83" s="260"/>
      <c r="I83" s="260"/>
      <c r="J83" s="260"/>
      <c r="K83" s="260"/>
      <c r="L83" s="261"/>
    </row>
    <row r="84" spans="2:12" ht="18" customHeight="1" x14ac:dyDescent="0.3">
      <c r="B84" s="291"/>
      <c r="C84" s="29" t="s">
        <v>52</v>
      </c>
      <c r="D84" s="10">
        <f t="shared" si="6"/>
        <v>0.65</v>
      </c>
      <c r="E84" s="29">
        <v>1</v>
      </c>
      <c r="F84" s="12">
        <f t="shared" si="7"/>
        <v>0</v>
      </c>
      <c r="G84" s="12">
        <f t="shared" si="8"/>
        <v>0</v>
      </c>
      <c r="H84" s="260"/>
      <c r="I84" s="260"/>
      <c r="J84" s="260"/>
      <c r="K84" s="260"/>
      <c r="L84" s="261"/>
    </row>
    <row r="85" spans="2:12" ht="18" customHeight="1" x14ac:dyDescent="0.3">
      <c r="B85" s="296"/>
      <c r="C85" s="29" t="s">
        <v>24</v>
      </c>
      <c r="D85" s="10">
        <f t="shared" si="6"/>
        <v>0.19500000000000001</v>
      </c>
      <c r="E85" s="29">
        <v>0.3</v>
      </c>
      <c r="F85" s="12">
        <f t="shared" si="7"/>
        <v>0</v>
      </c>
      <c r="G85" s="12">
        <f t="shared" si="8"/>
        <v>0</v>
      </c>
      <c r="H85" s="260"/>
      <c r="I85" s="260"/>
      <c r="J85" s="260"/>
      <c r="K85" s="260"/>
      <c r="L85" s="261"/>
    </row>
    <row r="86" spans="2:12" ht="18" customHeight="1" x14ac:dyDescent="0.3">
      <c r="B86" s="267" t="s">
        <v>156</v>
      </c>
      <c r="C86" s="9" t="s">
        <v>220</v>
      </c>
      <c r="D86" s="15">
        <f t="shared" si="6"/>
        <v>19.5</v>
      </c>
      <c r="E86" s="9">
        <v>30</v>
      </c>
      <c r="F86" s="12">
        <f t="shared" si="7"/>
        <v>0</v>
      </c>
      <c r="G86" s="12">
        <f t="shared" si="8"/>
        <v>0</v>
      </c>
      <c r="H86" s="202" t="s">
        <v>4723</v>
      </c>
      <c r="I86" s="203"/>
      <c r="J86" s="203"/>
      <c r="K86" s="203"/>
      <c r="L86" s="204"/>
    </row>
    <row r="87" spans="2:12" ht="18" customHeight="1" x14ac:dyDescent="0.3">
      <c r="B87" s="268"/>
      <c r="C87" s="9" t="s">
        <v>195</v>
      </c>
      <c r="D87" s="15">
        <f t="shared" si="6"/>
        <v>0.19500000000000001</v>
      </c>
      <c r="E87" s="9">
        <v>0.3</v>
      </c>
      <c r="F87" s="12">
        <f t="shared" si="7"/>
        <v>0</v>
      </c>
      <c r="G87" s="12">
        <f t="shared" si="8"/>
        <v>0</v>
      </c>
      <c r="H87" s="205"/>
      <c r="I87" s="206"/>
      <c r="J87" s="206"/>
      <c r="K87" s="206"/>
      <c r="L87" s="207"/>
    </row>
    <row r="88" spans="2:12" ht="18" customHeight="1" x14ac:dyDescent="0.3">
      <c r="B88" s="268"/>
      <c r="C88" s="9" t="s">
        <v>20</v>
      </c>
      <c r="D88" s="15">
        <f t="shared" si="6"/>
        <v>0.13</v>
      </c>
      <c r="E88" s="9">
        <v>0.2</v>
      </c>
      <c r="F88" s="12">
        <f t="shared" si="7"/>
        <v>0</v>
      </c>
      <c r="G88" s="12">
        <f t="shared" si="8"/>
        <v>0</v>
      </c>
      <c r="H88" s="205"/>
      <c r="I88" s="206"/>
      <c r="J88" s="206"/>
      <c r="K88" s="206"/>
      <c r="L88" s="207"/>
    </row>
    <row r="89" spans="2:12" ht="18" customHeight="1" x14ac:dyDescent="0.3">
      <c r="B89" s="268"/>
      <c r="C89" s="9" t="s">
        <v>24</v>
      </c>
      <c r="D89" s="15">
        <f t="shared" si="6"/>
        <v>6.5000000000000002E-2</v>
      </c>
      <c r="E89" s="9">
        <v>0.1</v>
      </c>
      <c r="F89" s="12">
        <f t="shared" si="7"/>
        <v>0</v>
      </c>
      <c r="G89" s="12">
        <f t="shared" si="8"/>
        <v>0</v>
      </c>
      <c r="H89" s="205"/>
      <c r="I89" s="206"/>
      <c r="J89" s="206"/>
      <c r="K89" s="206"/>
      <c r="L89" s="207"/>
    </row>
    <row r="90" spans="2:12" ht="18" customHeight="1" x14ac:dyDescent="0.3">
      <c r="B90" s="268"/>
      <c r="C90" s="9" t="s">
        <v>39</v>
      </c>
      <c r="D90" s="15">
        <f t="shared" si="6"/>
        <v>0.13</v>
      </c>
      <c r="E90" s="9">
        <v>0.2</v>
      </c>
      <c r="F90" s="12">
        <f t="shared" si="7"/>
        <v>0</v>
      </c>
      <c r="G90" s="12">
        <f t="shared" si="8"/>
        <v>0</v>
      </c>
      <c r="H90" s="205"/>
      <c r="I90" s="206"/>
      <c r="J90" s="206"/>
      <c r="K90" s="206"/>
      <c r="L90" s="207"/>
    </row>
    <row r="91" spans="2:12" ht="18" customHeight="1" x14ac:dyDescent="0.3">
      <c r="B91" s="269"/>
      <c r="C91" s="9" t="s">
        <v>53</v>
      </c>
      <c r="D91" s="15">
        <f t="shared" si="6"/>
        <v>0.13</v>
      </c>
      <c r="E91" s="9">
        <v>0.2</v>
      </c>
      <c r="F91" s="12">
        <f t="shared" si="7"/>
        <v>0</v>
      </c>
      <c r="G91" s="12">
        <f t="shared" si="8"/>
        <v>0</v>
      </c>
      <c r="H91" s="270"/>
      <c r="I91" s="271"/>
      <c r="J91" s="271"/>
      <c r="K91" s="271"/>
      <c r="L91" s="272"/>
    </row>
    <row r="92" spans="2:12" ht="18" customHeight="1" thickBot="1" x14ac:dyDescent="0.35">
      <c r="B92" s="30" t="s">
        <v>114</v>
      </c>
      <c r="C92" s="21" t="s">
        <v>35</v>
      </c>
      <c r="D92" s="22">
        <f t="shared" si="6"/>
        <v>13</v>
      </c>
      <c r="E92" s="23">
        <v>20</v>
      </c>
      <c r="F92" s="79">
        <f t="shared" si="7"/>
        <v>0</v>
      </c>
      <c r="G92" s="24">
        <f t="shared" si="8"/>
        <v>0</v>
      </c>
      <c r="H92" s="188" t="s">
        <v>36</v>
      </c>
      <c r="I92" s="188"/>
      <c r="J92" s="188"/>
      <c r="K92" s="188"/>
      <c r="L92" s="189"/>
    </row>
    <row r="93" spans="2:12" ht="72" customHeight="1" thickTop="1" x14ac:dyDescent="0.3">
      <c r="B93" s="190"/>
      <c r="C93" s="190"/>
      <c r="D93" s="190"/>
      <c r="E93" s="190"/>
      <c r="F93" s="190"/>
      <c r="G93" s="190"/>
      <c r="H93" s="190"/>
      <c r="I93" s="190"/>
      <c r="J93" s="190"/>
      <c r="K93" s="190"/>
      <c r="L93" s="190"/>
    </row>
    <row r="94" spans="2:12" ht="17.25" thickBot="1" x14ac:dyDescent="0.35">
      <c r="H94" s="84"/>
    </row>
    <row r="95" spans="2:12" ht="21" customHeight="1" thickTop="1" x14ac:dyDescent="0.3">
      <c r="B95" s="217" t="s">
        <v>5903</v>
      </c>
      <c r="C95" s="218"/>
      <c r="D95" s="218"/>
      <c r="E95" s="218"/>
      <c r="F95" s="218"/>
      <c r="G95" s="218"/>
      <c r="H95" s="218"/>
      <c r="I95" s="218"/>
      <c r="J95" s="218"/>
      <c r="K95" s="218"/>
      <c r="L95" s="219"/>
    </row>
    <row r="96" spans="2:12" ht="18" customHeight="1" x14ac:dyDescent="0.3">
      <c r="B96" s="220" t="s">
        <v>3</v>
      </c>
      <c r="C96" s="221" t="s">
        <v>4</v>
      </c>
      <c r="D96" s="221" t="s">
        <v>5</v>
      </c>
      <c r="E96" s="221"/>
      <c r="F96" s="221" t="s">
        <v>6</v>
      </c>
      <c r="G96" s="221"/>
      <c r="H96" s="221" t="s">
        <v>7</v>
      </c>
      <c r="I96" s="221"/>
      <c r="J96" s="221"/>
      <c r="K96" s="221"/>
      <c r="L96" s="222"/>
    </row>
    <row r="97" spans="2:12" ht="18" customHeight="1" x14ac:dyDescent="0.3">
      <c r="B97" s="220"/>
      <c r="C97" s="221"/>
      <c r="D97" s="6" t="s">
        <v>1</v>
      </c>
      <c r="E97" s="6" t="s">
        <v>2</v>
      </c>
      <c r="F97" s="38" t="s">
        <v>1</v>
      </c>
      <c r="G97" s="39" t="s">
        <v>2</v>
      </c>
      <c r="H97" s="221"/>
      <c r="I97" s="221"/>
      <c r="J97" s="221"/>
      <c r="K97" s="221"/>
      <c r="L97" s="222"/>
    </row>
    <row r="98" spans="2:12" ht="18" customHeight="1" x14ac:dyDescent="0.3">
      <c r="B98" s="187" t="s">
        <v>59</v>
      </c>
      <c r="C98" s="41" t="s">
        <v>13</v>
      </c>
      <c r="D98" s="15">
        <f t="shared" ref="D98:D114" si="9">E98*0.65</f>
        <v>32.5</v>
      </c>
      <c r="E98" s="11">
        <v>50</v>
      </c>
      <c r="F98" s="12">
        <f t="shared" ref="F98:F114" si="10">D98*D$2</f>
        <v>0</v>
      </c>
      <c r="G98" s="12">
        <f t="shared" ref="G98:G114" si="11">E98*D$3</f>
        <v>0</v>
      </c>
      <c r="H98" s="193" t="s">
        <v>68</v>
      </c>
      <c r="I98" s="194"/>
      <c r="J98" s="194"/>
      <c r="K98" s="194"/>
      <c r="L98" s="195"/>
    </row>
    <row r="99" spans="2:12" ht="18" customHeight="1" x14ac:dyDescent="0.3">
      <c r="B99" s="187"/>
      <c r="C99" s="41" t="s">
        <v>69</v>
      </c>
      <c r="D99" s="15">
        <f t="shared" si="9"/>
        <v>1.625</v>
      </c>
      <c r="E99" s="11">
        <v>2.5</v>
      </c>
      <c r="F99" s="12">
        <f t="shared" si="10"/>
        <v>0</v>
      </c>
      <c r="G99" s="12">
        <f t="shared" si="11"/>
        <v>0</v>
      </c>
      <c r="H99" s="196"/>
      <c r="I99" s="197"/>
      <c r="J99" s="197"/>
      <c r="K99" s="197"/>
      <c r="L99" s="198"/>
    </row>
    <row r="100" spans="2:12" ht="18" customHeight="1" x14ac:dyDescent="0.3">
      <c r="B100" s="267" t="s">
        <v>307</v>
      </c>
      <c r="C100" s="14" t="s">
        <v>92</v>
      </c>
      <c r="D100" s="12">
        <f t="shared" si="9"/>
        <v>13</v>
      </c>
      <c r="E100" s="9">
        <v>20</v>
      </c>
      <c r="F100" s="12">
        <f t="shared" si="10"/>
        <v>0</v>
      </c>
      <c r="G100" s="12">
        <f t="shared" si="11"/>
        <v>0</v>
      </c>
      <c r="H100" s="202" t="s">
        <v>4269</v>
      </c>
      <c r="I100" s="203"/>
      <c r="J100" s="203"/>
      <c r="K100" s="203"/>
      <c r="L100" s="204"/>
    </row>
    <row r="101" spans="2:12" ht="18" customHeight="1" x14ac:dyDescent="0.3">
      <c r="B101" s="268"/>
      <c r="C101" s="14" t="s">
        <v>18</v>
      </c>
      <c r="D101" s="31">
        <f t="shared" si="9"/>
        <v>3.25</v>
      </c>
      <c r="E101" s="9">
        <v>5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8" customHeight="1" x14ac:dyDescent="0.3">
      <c r="B102" s="268"/>
      <c r="C102" s="14" t="s">
        <v>16</v>
      </c>
      <c r="D102" s="12">
        <f t="shared" si="9"/>
        <v>1.3</v>
      </c>
      <c r="E102" s="9">
        <v>2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8" customHeight="1" x14ac:dyDescent="0.3">
      <c r="B103" s="268"/>
      <c r="C103" s="14" t="s">
        <v>17</v>
      </c>
      <c r="D103" s="12">
        <f t="shared" si="9"/>
        <v>1.3</v>
      </c>
      <c r="E103" s="9">
        <v>2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8" customHeight="1" x14ac:dyDescent="0.3">
      <c r="B104" s="268"/>
      <c r="C104" s="14" t="s">
        <v>195</v>
      </c>
      <c r="D104" s="31">
        <f t="shared" si="9"/>
        <v>0.32500000000000001</v>
      </c>
      <c r="E104" s="9">
        <v>0.5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8" customHeight="1" x14ac:dyDescent="0.3">
      <c r="B105" s="269"/>
      <c r="C105" s="14" t="s">
        <v>20</v>
      </c>
      <c r="D105" s="12">
        <f t="shared" si="9"/>
        <v>1.3</v>
      </c>
      <c r="E105" s="9">
        <v>2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8" customHeight="1" x14ac:dyDescent="0.3">
      <c r="B106" s="290" t="s">
        <v>4041</v>
      </c>
      <c r="C106" s="9" t="s">
        <v>84</v>
      </c>
      <c r="D106" s="19">
        <f t="shared" si="9"/>
        <v>26</v>
      </c>
      <c r="E106" s="9">
        <v>40</v>
      </c>
      <c r="F106" s="12">
        <f t="shared" si="10"/>
        <v>0</v>
      </c>
      <c r="G106" s="12">
        <f t="shared" si="11"/>
        <v>0</v>
      </c>
      <c r="H106" s="193" t="s">
        <v>4040</v>
      </c>
      <c r="I106" s="194"/>
      <c r="J106" s="194"/>
      <c r="K106" s="194"/>
      <c r="L106" s="195"/>
    </row>
    <row r="107" spans="2:12" ht="18" customHeight="1" x14ac:dyDescent="0.3">
      <c r="B107" s="226"/>
      <c r="C107" s="9" t="s">
        <v>24</v>
      </c>
      <c r="D107" s="15">
        <f t="shared" si="9"/>
        <v>0.65</v>
      </c>
      <c r="E107" s="9">
        <v>1</v>
      </c>
      <c r="F107" s="12">
        <f t="shared" si="10"/>
        <v>0</v>
      </c>
      <c r="G107" s="12">
        <f t="shared" si="11"/>
        <v>0</v>
      </c>
      <c r="H107" s="199"/>
      <c r="I107" s="200"/>
      <c r="J107" s="200"/>
      <c r="K107" s="200"/>
      <c r="L107" s="201"/>
    </row>
    <row r="108" spans="2:12" ht="18" customHeight="1" x14ac:dyDescent="0.3">
      <c r="B108" s="227"/>
      <c r="C108" s="9" t="s">
        <v>437</v>
      </c>
      <c r="D108" s="19">
        <f t="shared" si="9"/>
        <v>1.9500000000000002</v>
      </c>
      <c r="E108" s="9">
        <v>3</v>
      </c>
      <c r="F108" s="12">
        <f t="shared" si="10"/>
        <v>0</v>
      </c>
      <c r="G108" s="12">
        <f t="shared" si="11"/>
        <v>0</v>
      </c>
      <c r="H108" s="196"/>
      <c r="I108" s="197"/>
      <c r="J108" s="197"/>
      <c r="K108" s="197"/>
      <c r="L108" s="198"/>
    </row>
    <row r="109" spans="2:12" ht="18" customHeight="1" x14ac:dyDescent="0.3">
      <c r="B109" s="267" t="s">
        <v>1175</v>
      </c>
      <c r="C109" s="9" t="s">
        <v>239</v>
      </c>
      <c r="D109" s="15">
        <f t="shared" si="9"/>
        <v>3.25</v>
      </c>
      <c r="E109" s="9">
        <v>5</v>
      </c>
      <c r="F109" s="12">
        <f t="shared" si="10"/>
        <v>0</v>
      </c>
      <c r="G109" s="12">
        <f t="shared" si="11"/>
        <v>0</v>
      </c>
      <c r="H109" s="202" t="s">
        <v>1628</v>
      </c>
      <c r="I109" s="203"/>
      <c r="J109" s="203"/>
      <c r="K109" s="203"/>
      <c r="L109" s="204"/>
    </row>
    <row r="110" spans="2:12" ht="18" customHeight="1" x14ac:dyDescent="0.3">
      <c r="B110" s="268"/>
      <c r="C110" s="9" t="s">
        <v>24</v>
      </c>
      <c r="D110" s="15">
        <f t="shared" si="9"/>
        <v>0.13</v>
      </c>
      <c r="E110" s="9">
        <v>0.2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ht="18" customHeight="1" x14ac:dyDescent="0.3">
      <c r="B111" s="268"/>
      <c r="C111" s="9" t="s">
        <v>52</v>
      </c>
      <c r="D111" s="15">
        <f t="shared" si="9"/>
        <v>0.13</v>
      </c>
      <c r="E111" s="9">
        <v>0.2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ht="18" customHeight="1" x14ac:dyDescent="0.3">
      <c r="B112" s="268"/>
      <c r="C112" s="9" t="s">
        <v>39</v>
      </c>
      <c r="D112" s="15">
        <f t="shared" si="9"/>
        <v>0.65</v>
      </c>
      <c r="E112" s="9">
        <v>1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ht="18" customHeight="1" x14ac:dyDescent="0.3">
      <c r="B113" s="269"/>
      <c r="C113" s="9" t="s">
        <v>53</v>
      </c>
      <c r="D113" s="15">
        <f t="shared" si="9"/>
        <v>0.13</v>
      </c>
      <c r="E113" s="9">
        <v>0.2</v>
      </c>
      <c r="F113" s="12">
        <f t="shared" si="10"/>
        <v>0</v>
      </c>
      <c r="G113" s="12">
        <f t="shared" si="11"/>
        <v>0</v>
      </c>
      <c r="H113" s="270"/>
      <c r="I113" s="271"/>
      <c r="J113" s="271"/>
      <c r="K113" s="271"/>
      <c r="L113" s="272"/>
    </row>
    <row r="114" spans="2:12" ht="18" customHeight="1" thickBot="1" x14ac:dyDescent="0.35">
      <c r="B114" s="30" t="s">
        <v>114</v>
      </c>
      <c r="C114" s="21" t="s">
        <v>261</v>
      </c>
      <c r="D114" s="22">
        <f t="shared" si="9"/>
        <v>13</v>
      </c>
      <c r="E114" s="53">
        <v>20</v>
      </c>
      <c r="F114" s="24">
        <f t="shared" si="10"/>
        <v>0</v>
      </c>
      <c r="G114" s="24">
        <f t="shared" si="11"/>
        <v>0</v>
      </c>
      <c r="H114" s="228" t="s">
        <v>36</v>
      </c>
      <c r="I114" s="229"/>
      <c r="J114" s="229"/>
      <c r="K114" s="229"/>
      <c r="L114" s="230"/>
    </row>
    <row r="115" spans="2:12" ht="72" customHeight="1" thickTop="1" x14ac:dyDescent="0.3">
      <c r="B115" s="190"/>
      <c r="C115" s="190"/>
      <c r="D115" s="190"/>
      <c r="E115" s="190"/>
      <c r="F115" s="190"/>
      <c r="G115" s="190"/>
      <c r="H115" s="190"/>
      <c r="I115" s="190"/>
      <c r="J115" s="190"/>
      <c r="K115" s="190"/>
      <c r="L115" s="190"/>
    </row>
    <row r="116" spans="2:12" ht="17.25" thickBot="1" x14ac:dyDescent="0.35"/>
    <row r="117" spans="2:12" ht="21" customHeight="1" thickTop="1" x14ac:dyDescent="0.3">
      <c r="B117" s="217" t="s">
        <v>5902</v>
      </c>
      <c r="C117" s="218"/>
      <c r="D117" s="218"/>
      <c r="E117" s="218"/>
      <c r="F117" s="218"/>
      <c r="G117" s="218"/>
      <c r="H117" s="218"/>
      <c r="I117" s="218"/>
      <c r="J117" s="218"/>
      <c r="K117" s="218"/>
      <c r="L117" s="219"/>
    </row>
    <row r="118" spans="2:12" ht="18" customHeight="1" x14ac:dyDescent="0.3">
      <c r="B118" s="220" t="s">
        <v>3</v>
      </c>
      <c r="C118" s="221" t="s">
        <v>4</v>
      </c>
      <c r="D118" s="221" t="s">
        <v>5</v>
      </c>
      <c r="E118" s="221"/>
      <c r="F118" s="221" t="s">
        <v>6</v>
      </c>
      <c r="G118" s="221"/>
      <c r="H118" s="221" t="s">
        <v>7</v>
      </c>
      <c r="I118" s="221"/>
      <c r="J118" s="221"/>
      <c r="K118" s="221"/>
      <c r="L118" s="222"/>
    </row>
    <row r="119" spans="2:12" ht="18" customHeight="1" x14ac:dyDescent="0.3">
      <c r="B119" s="220"/>
      <c r="C119" s="221"/>
      <c r="D119" s="6" t="s">
        <v>1</v>
      </c>
      <c r="E119" s="6" t="s">
        <v>2</v>
      </c>
      <c r="F119" s="38" t="s">
        <v>1</v>
      </c>
      <c r="G119" s="39" t="s">
        <v>2</v>
      </c>
      <c r="H119" s="221"/>
      <c r="I119" s="221"/>
      <c r="J119" s="221"/>
      <c r="K119" s="221"/>
      <c r="L119" s="222"/>
    </row>
    <row r="120" spans="2:12" ht="18" customHeight="1" x14ac:dyDescent="0.3">
      <c r="B120" s="225" t="s">
        <v>60</v>
      </c>
      <c r="C120" s="9" t="s">
        <v>259</v>
      </c>
      <c r="D120" s="10">
        <f t="shared" ref="D120:D144" si="12">E120*0.65</f>
        <v>32.5</v>
      </c>
      <c r="E120" s="11">
        <v>50</v>
      </c>
      <c r="F120" s="12">
        <f t="shared" ref="F120:F144" si="13">D120*D$2</f>
        <v>0</v>
      </c>
      <c r="G120" s="12">
        <f t="shared" ref="G120:G144" si="14">E120*D$3</f>
        <v>0</v>
      </c>
      <c r="H120" s="193" t="s">
        <v>100</v>
      </c>
      <c r="I120" s="194"/>
      <c r="J120" s="194"/>
      <c r="K120" s="194"/>
      <c r="L120" s="195"/>
    </row>
    <row r="121" spans="2:12" ht="18" customHeight="1" x14ac:dyDescent="0.3">
      <c r="B121" s="227"/>
      <c r="C121" s="9" t="s">
        <v>99</v>
      </c>
      <c r="D121" s="10">
        <f t="shared" si="12"/>
        <v>1.625</v>
      </c>
      <c r="E121" s="11">
        <v>2.5</v>
      </c>
      <c r="F121" s="12">
        <f t="shared" si="13"/>
        <v>0</v>
      </c>
      <c r="G121" s="12">
        <f t="shared" si="14"/>
        <v>0</v>
      </c>
      <c r="H121" s="196"/>
      <c r="I121" s="197"/>
      <c r="J121" s="197"/>
      <c r="K121" s="197"/>
      <c r="L121" s="198"/>
    </row>
    <row r="122" spans="2:12" ht="18" customHeight="1" x14ac:dyDescent="0.3">
      <c r="B122" s="225" t="s">
        <v>342</v>
      </c>
      <c r="C122" s="14" t="s">
        <v>220</v>
      </c>
      <c r="D122" s="19">
        <f t="shared" si="12"/>
        <v>13</v>
      </c>
      <c r="E122" s="11">
        <v>20</v>
      </c>
      <c r="F122" s="12">
        <f t="shared" si="13"/>
        <v>0</v>
      </c>
      <c r="G122" s="12">
        <f t="shared" si="14"/>
        <v>0</v>
      </c>
      <c r="H122" s="202" t="s">
        <v>5083</v>
      </c>
      <c r="I122" s="203"/>
      <c r="J122" s="203"/>
      <c r="K122" s="203"/>
      <c r="L122" s="204"/>
    </row>
    <row r="123" spans="2:12" ht="18" customHeight="1" x14ac:dyDescent="0.3">
      <c r="B123" s="226"/>
      <c r="C123" s="14" t="s">
        <v>17</v>
      </c>
      <c r="D123" s="15">
        <f t="shared" si="12"/>
        <v>1.3</v>
      </c>
      <c r="E123" s="11">
        <v>2</v>
      </c>
      <c r="F123" s="12">
        <f t="shared" si="13"/>
        <v>0</v>
      </c>
      <c r="G123" s="12">
        <f t="shared" si="14"/>
        <v>0</v>
      </c>
      <c r="H123" s="205"/>
      <c r="I123" s="206"/>
      <c r="J123" s="206"/>
      <c r="K123" s="206"/>
      <c r="L123" s="207"/>
    </row>
    <row r="124" spans="2:12" ht="18" customHeight="1" x14ac:dyDescent="0.3">
      <c r="B124" s="226"/>
      <c r="C124" s="14" t="s">
        <v>16</v>
      </c>
      <c r="D124" s="15">
        <f t="shared" si="12"/>
        <v>1.3</v>
      </c>
      <c r="E124" s="11">
        <v>2</v>
      </c>
      <c r="F124" s="12">
        <f t="shared" si="13"/>
        <v>0</v>
      </c>
      <c r="G124" s="12">
        <f t="shared" si="14"/>
        <v>0</v>
      </c>
      <c r="H124" s="205"/>
      <c r="I124" s="206"/>
      <c r="J124" s="206"/>
      <c r="K124" s="206"/>
      <c r="L124" s="207"/>
    </row>
    <row r="125" spans="2:12" ht="18" customHeight="1" x14ac:dyDescent="0.3">
      <c r="B125" s="226"/>
      <c r="C125" s="14" t="s">
        <v>24</v>
      </c>
      <c r="D125" s="15">
        <f t="shared" si="12"/>
        <v>0.32500000000000001</v>
      </c>
      <c r="E125" s="11">
        <v>0.5</v>
      </c>
      <c r="F125" s="12">
        <f t="shared" si="13"/>
        <v>0</v>
      </c>
      <c r="G125" s="12">
        <f t="shared" si="14"/>
        <v>0</v>
      </c>
      <c r="H125" s="205"/>
      <c r="I125" s="206"/>
      <c r="J125" s="206"/>
      <c r="K125" s="206"/>
      <c r="L125" s="207"/>
    </row>
    <row r="126" spans="2:12" ht="18" customHeight="1" x14ac:dyDescent="0.3">
      <c r="B126" s="226"/>
      <c r="C126" s="14" t="s">
        <v>195</v>
      </c>
      <c r="D126" s="15">
        <f t="shared" si="12"/>
        <v>0.32500000000000001</v>
      </c>
      <c r="E126" s="11">
        <v>0.5</v>
      </c>
      <c r="F126" s="12">
        <f t="shared" si="13"/>
        <v>0</v>
      </c>
      <c r="G126" s="12">
        <f t="shared" si="14"/>
        <v>0</v>
      </c>
      <c r="H126" s="205"/>
      <c r="I126" s="206"/>
      <c r="J126" s="206"/>
      <c r="K126" s="206"/>
      <c r="L126" s="207"/>
    </row>
    <row r="127" spans="2:12" ht="18" customHeight="1" x14ac:dyDescent="0.3">
      <c r="B127" s="227"/>
      <c r="C127" s="14" t="s">
        <v>20</v>
      </c>
      <c r="D127" s="15">
        <f t="shared" si="12"/>
        <v>0.65</v>
      </c>
      <c r="E127" s="11">
        <v>1</v>
      </c>
      <c r="F127" s="12">
        <f t="shared" si="13"/>
        <v>0</v>
      </c>
      <c r="G127" s="12">
        <f t="shared" si="14"/>
        <v>0</v>
      </c>
      <c r="H127" s="270"/>
      <c r="I127" s="271"/>
      <c r="J127" s="271"/>
      <c r="K127" s="271"/>
      <c r="L127" s="272"/>
    </row>
    <row r="128" spans="2:12" ht="18" customHeight="1" x14ac:dyDescent="0.3">
      <c r="B128" s="187" t="s">
        <v>4381</v>
      </c>
      <c r="C128" s="9" t="s">
        <v>182</v>
      </c>
      <c r="D128" s="19">
        <f t="shared" si="12"/>
        <v>26</v>
      </c>
      <c r="E128" s="11">
        <v>40</v>
      </c>
      <c r="F128" s="12">
        <f t="shared" si="13"/>
        <v>0</v>
      </c>
      <c r="G128" s="12">
        <f t="shared" si="14"/>
        <v>0</v>
      </c>
      <c r="H128" s="202" t="s">
        <v>5901</v>
      </c>
      <c r="I128" s="203"/>
      <c r="J128" s="203"/>
      <c r="K128" s="203"/>
      <c r="L128" s="204"/>
    </row>
    <row r="129" spans="2:12" ht="18" customHeight="1" x14ac:dyDescent="0.3">
      <c r="B129" s="187"/>
      <c r="C129" s="9" t="s">
        <v>23</v>
      </c>
      <c r="D129" s="15">
        <f t="shared" si="12"/>
        <v>3.25</v>
      </c>
      <c r="E129" s="11">
        <v>5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ht="18" customHeight="1" x14ac:dyDescent="0.3">
      <c r="B130" s="187"/>
      <c r="C130" s="9" t="s">
        <v>22</v>
      </c>
      <c r="D130" s="15">
        <f t="shared" si="12"/>
        <v>6.5</v>
      </c>
      <c r="E130" s="11">
        <v>10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ht="18" customHeight="1" x14ac:dyDescent="0.3">
      <c r="B131" s="187"/>
      <c r="C131" s="9" t="s">
        <v>315</v>
      </c>
      <c r="D131" s="15">
        <f t="shared" si="12"/>
        <v>3.25</v>
      </c>
      <c r="E131" s="11">
        <v>5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ht="18" customHeight="1" x14ac:dyDescent="0.3">
      <c r="B132" s="187"/>
      <c r="C132" s="9" t="s">
        <v>27</v>
      </c>
      <c r="D132" s="15">
        <f t="shared" si="12"/>
        <v>3.25</v>
      </c>
      <c r="E132" s="11">
        <v>5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ht="18" customHeight="1" x14ac:dyDescent="0.3">
      <c r="B133" s="187"/>
      <c r="C133" s="9" t="s">
        <v>52</v>
      </c>
      <c r="D133" s="19">
        <f t="shared" si="12"/>
        <v>1.9500000000000002</v>
      </c>
      <c r="E133" s="11">
        <v>3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ht="18" customHeight="1" x14ac:dyDescent="0.3">
      <c r="B134" s="187"/>
      <c r="C134" s="9" t="s">
        <v>39</v>
      </c>
      <c r="D134" s="15">
        <f t="shared" si="12"/>
        <v>0.65</v>
      </c>
      <c r="E134" s="11">
        <v>1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ht="18" customHeight="1" x14ac:dyDescent="0.3">
      <c r="B135" s="187"/>
      <c r="C135" s="9" t="s">
        <v>20</v>
      </c>
      <c r="D135" s="15">
        <f t="shared" si="12"/>
        <v>0.65</v>
      </c>
      <c r="E135" s="11">
        <v>1</v>
      </c>
      <c r="F135" s="12">
        <f t="shared" si="13"/>
        <v>0</v>
      </c>
      <c r="G135" s="12">
        <f t="shared" si="14"/>
        <v>0</v>
      </c>
      <c r="H135" s="205"/>
      <c r="I135" s="206"/>
      <c r="J135" s="206"/>
      <c r="K135" s="206"/>
      <c r="L135" s="207"/>
    </row>
    <row r="136" spans="2:12" ht="18" customHeight="1" x14ac:dyDescent="0.3">
      <c r="B136" s="187"/>
      <c r="C136" s="9" t="s">
        <v>195</v>
      </c>
      <c r="D136" s="15">
        <f t="shared" si="12"/>
        <v>0.32500000000000001</v>
      </c>
      <c r="E136" s="11">
        <v>0.5</v>
      </c>
      <c r="F136" s="12">
        <f t="shared" si="13"/>
        <v>0</v>
      </c>
      <c r="G136" s="12">
        <f t="shared" si="14"/>
        <v>0</v>
      </c>
      <c r="H136" s="205"/>
      <c r="I136" s="206"/>
      <c r="J136" s="206"/>
      <c r="K136" s="206"/>
      <c r="L136" s="207"/>
    </row>
    <row r="137" spans="2:12" ht="18" customHeight="1" x14ac:dyDescent="0.3">
      <c r="B137" s="187"/>
      <c r="C137" s="9" t="s">
        <v>190</v>
      </c>
      <c r="D137" s="15">
        <f t="shared" si="12"/>
        <v>0.65</v>
      </c>
      <c r="E137" s="11">
        <v>1</v>
      </c>
      <c r="F137" s="12">
        <f t="shared" si="13"/>
        <v>0</v>
      </c>
      <c r="G137" s="12">
        <f t="shared" si="14"/>
        <v>0</v>
      </c>
      <c r="H137" s="205"/>
      <c r="I137" s="206"/>
      <c r="J137" s="206"/>
      <c r="K137" s="206"/>
      <c r="L137" s="207"/>
    </row>
    <row r="138" spans="2:12" ht="18" customHeight="1" x14ac:dyDescent="0.3">
      <c r="B138" s="187"/>
      <c r="C138" s="9" t="s">
        <v>53</v>
      </c>
      <c r="D138" s="15">
        <f t="shared" si="12"/>
        <v>0.13</v>
      </c>
      <c r="E138" s="11">
        <v>0.2</v>
      </c>
      <c r="F138" s="12">
        <f t="shared" si="13"/>
        <v>0</v>
      </c>
      <c r="G138" s="12">
        <f t="shared" si="14"/>
        <v>0</v>
      </c>
      <c r="H138" s="270"/>
      <c r="I138" s="271"/>
      <c r="J138" s="271"/>
      <c r="K138" s="271"/>
      <c r="L138" s="272"/>
    </row>
    <row r="139" spans="2:12" ht="18" customHeight="1" x14ac:dyDescent="0.3">
      <c r="B139" s="187" t="s">
        <v>867</v>
      </c>
      <c r="C139" s="9" t="s">
        <v>26</v>
      </c>
      <c r="D139" s="31">
        <f t="shared" si="12"/>
        <v>9.75</v>
      </c>
      <c r="E139" s="11">
        <v>15</v>
      </c>
      <c r="F139" s="12">
        <f t="shared" si="13"/>
        <v>0</v>
      </c>
      <c r="G139" s="12">
        <f t="shared" si="14"/>
        <v>0</v>
      </c>
      <c r="H139" s="202" t="s">
        <v>4689</v>
      </c>
      <c r="I139" s="203"/>
      <c r="J139" s="203"/>
      <c r="K139" s="203"/>
      <c r="L139" s="204"/>
    </row>
    <row r="140" spans="2:12" ht="18" customHeight="1" x14ac:dyDescent="0.3">
      <c r="B140" s="187"/>
      <c r="C140" s="9" t="s">
        <v>27</v>
      </c>
      <c r="D140" s="31">
        <f t="shared" si="12"/>
        <v>0.65</v>
      </c>
      <c r="E140" s="11">
        <v>1</v>
      </c>
      <c r="F140" s="12">
        <f t="shared" si="13"/>
        <v>0</v>
      </c>
      <c r="G140" s="12">
        <f t="shared" si="14"/>
        <v>0</v>
      </c>
      <c r="H140" s="205"/>
      <c r="I140" s="206"/>
      <c r="J140" s="206"/>
      <c r="K140" s="206"/>
      <c r="L140" s="207"/>
    </row>
    <row r="141" spans="2:12" ht="18" customHeight="1" x14ac:dyDescent="0.3">
      <c r="B141" s="187"/>
      <c r="C141" s="9" t="s">
        <v>378</v>
      </c>
      <c r="D141" s="32">
        <f t="shared" si="12"/>
        <v>1.9500000000000002</v>
      </c>
      <c r="E141" s="11">
        <v>3</v>
      </c>
      <c r="F141" s="12">
        <f t="shared" si="13"/>
        <v>0</v>
      </c>
      <c r="G141" s="12">
        <f t="shared" si="14"/>
        <v>0</v>
      </c>
      <c r="H141" s="205"/>
      <c r="I141" s="206"/>
      <c r="J141" s="206"/>
      <c r="K141" s="206"/>
      <c r="L141" s="207"/>
    </row>
    <row r="142" spans="2:12" ht="18" customHeight="1" x14ac:dyDescent="0.3">
      <c r="B142" s="187"/>
      <c r="C142" s="9" t="s">
        <v>195</v>
      </c>
      <c r="D142" s="31">
        <f t="shared" si="12"/>
        <v>0.32500000000000001</v>
      </c>
      <c r="E142" s="11">
        <v>0.5</v>
      </c>
      <c r="F142" s="12">
        <f t="shared" si="13"/>
        <v>0</v>
      </c>
      <c r="G142" s="12">
        <f t="shared" si="14"/>
        <v>0</v>
      </c>
      <c r="H142" s="205"/>
      <c r="I142" s="206"/>
      <c r="J142" s="206"/>
      <c r="K142" s="206"/>
      <c r="L142" s="207"/>
    </row>
    <row r="143" spans="2:12" ht="18" customHeight="1" x14ac:dyDescent="0.3">
      <c r="B143" s="187"/>
      <c r="C143" s="9" t="s">
        <v>190</v>
      </c>
      <c r="D143" s="31">
        <f t="shared" si="12"/>
        <v>1.3</v>
      </c>
      <c r="E143" s="11">
        <v>2</v>
      </c>
      <c r="F143" s="12">
        <f t="shared" si="13"/>
        <v>0</v>
      </c>
      <c r="G143" s="12">
        <f t="shared" si="14"/>
        <v>0</v>
      </c>
      <c r="H143" s="270"/>
      <c r="I143" s="271"/>
      <c r="J143" s="271"/>
      <c r="K143" s="271"/>
      <c r="L143" s="272"/>
    </row>
    <row r="144" spans="2:12" ht="18" customHeight="1" thickBot="1" x14ac:dyDescent="0.35">
      <c r="B144" s="27" t="s">
        <v>110</v>
      </c>
      <c r="C144" s="21" t="s">
        <v>33</v>
      </c>
      <c r="D144" s="28">
        <f t="shared" si="12"/>
        <v>13</v>
      </c>
      <c r="E144" s="23">
        <v>20</v>
      </c>
      <c r="F144" s="24">
        <f t="shared" si="13"/>
        <v>0</v>
      </c>
      <c r="G144" s="24">
        <f t="shared" si="14"/>
        <v>0</v>
      </c>
      <c r="H144" s="228" t="s">
        <v>34</v>
      </c>
      <c r="I144" s="229"/>
      <c r="J144" s="229"/>
      <c r="K144" s="229"/>
      <c r="L144" s="230"/>
    </row>
    <row r="145" spans="2:12" ht="72" customHeight="1" thickTop="1" x14ac:dyDescent="0.3">
      <c r="B145" s="285"/>
      <c r="C145" s="285"/>
      <c r="D145" s="285"/>
      <c r="E145" s="285"/>
      <c r="F145" s="285"/>
      <c r="G145" s="285"/>
      <c r="H145" s="285"/>
      <c r="I145" s="285"/>
      <c r="J145" s="285"/>
      <c r="K145" s="285"/>
      <c r="L145" s="285"/>
    </row>
  </sheetData>
  <mergeCells count="81">
    <mergeCell ref="B68:B69"/>
    <mergeCell ref="H68:L69"/>
    <mergeCell ref="H92:L92"/>
    <mergeCell ref="B93:L93"/>
    <mergeCell ref="B95:L95"/>
    <mergeCell ref="B70:B76"/>
    <mergeCell ref="H70:L76"/>
    <mergeCell ref="B100:B105"/>
    <mergeCell ref="H100:L105"/>
    <mergeCell ref="H144:L144"/>
    <mergeCell ref="F96:G96"/>
    <mergeCell ref="H96:L97"/>
    <mergeCell ref="H114:L114"/>
    <mergeCell ref="B115:L115"/>
    <mergeCell ref="B109:B113"/>
    <mergeCell ref="H109:L113"/>
    <mergeCell ref="B128:B138"/>
    <mergeCell ref="H128:L138"/>
    <mergeCell ref="B98:B99"/>
    <mergeCell ref="H98:L99"/>
    <mergeCell ref="B106:B108"/>
    <mergeCell ref="H106:L108"/>
    <mergeCell ref="B117:L117"/>
    <mergeCell ref="B145:L145"/>
    <mergeCell ref="B118:B119"/>
    <mergeCell ref="C118:C119"/>
    <mergeCell ref="D118:E118"/>
    <mergeCell ref="F118:G118"/>
    <mergeCell ref="H118:L119"/>
    <mergeCell ref="B120:B121"/>
    <mergeCell ref="H120:L121"/>
    <mergeCell ref="B122:B127"/>
    <mergeCell ref="B139:B143"/>
    <mergeCell ref="H139:L143"/>
    <mergeCell ref="H122:L127"/>
    <mergeCell ref="B96:B97"/>
    <mergeCell ref="C96:C97"/>
    <mergeCell ref="D96:E96"/>
    <mergeCell ref="B77:B85"/>
    <mergeCell ref="H77:L85"/>
    <mergeCell ref="B86:B91"/>
    <mergeCell ref="H86:L91"/>
    <mergeCell ref="B65:L65"/>
    <mergeCell ref="B66:B67"/>
    <mergeCell ref="C66:C67"/>
    <mergeCell ref="D66:E66"/>
    <mergeCell ref="F66:G66"/>
    <mergeCell ref="H66:L67"/>
    <mergeCell ref="B10:B19"/>
    <mergeCell ref="H10:L19"/>
    <mergeCell ref="H62:L62"/>
    <mergeCell ref="B63:L63"/>
    <mergeCell ref="B56:B61"/>
    <mergeCell ref="H56:L61"/>
    <mergeCell ref="B27:B33"/>
    <mergeCell ref="H27:L33"/>
    <mergeCell ref="B20:B26"/>
    <mergeCell ref="H20:L26"/>
    <mergeCell ref="H34:L34"/>
    <mergeCell ref="B37:L37"/>
    <mergeCell ref="B49:B55"/>
    <mergeCell ref="H49:L55"/>
    <mergeCell ref="B38:B39"/>
    <mergeCell ref="C38:C39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D38:E38"/>
    <mergeCell ref="B42:B48"/>
    <mergeCell ref="H42:L48"/>
    <mergeCell ref="B35:L35"/>
    <mergeCell ref="H40:L41"/>
    <mergeCell ref="F38:G38"/>
    <mergeCell ref="H38:L39"/>
    <mergeCell ref="B40:B41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5" max="12" man="1"/>
    <brk id="63" max="12" man="1"/>
    <brk id="93" max="12" man="1"/>
    <brk id="115" max="12" man="1"/>
  </rowBreaks>
  <drawing r:id="rId2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M36"/>
  <sheetViews>
    <sheetView zoomScaleNormal="100" workbookViewId="0">
      <selection activeCell="B2" sqref="B2:B3"/>
    </sheetView>
  </sheetViews>
  <sheetFormatPr defaultRowHeight="16.5" x14ac:dyDescent="0.3"/>
  <cols>
    <col min="2" max="2" width="18.625" customWidth="1"/>
    <col min="3" max="3" width="11.625" customWidth="1"/>
    <col min="13" max="13" width="5.5" customWidth="1"/>
  </cols>
  <sheetData>
    <row r="1" spans="1:13" ht="17.2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thickTop="1" thickBot="1" x14ac:dyDescent="0.35">
      <c r="A2" s="1"/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  <c r="M2" s="1"/>
    </row>
    <row r="3" spans="1:13" ht="18" thickTop="1" thickBot="1" x14ac:dyDescent="0.35">
      <c r="A3" s="1"/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  <c r="M3" s="1"/>
    </row>
    <row r="4" spans="1:13" ht="34.9" customHeight="1" thickTop="1" x14ac:dyDescent="0.3">
      <c r="A4" s="1"/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1"/>
    </row>
    <row r="5" spans="1:13" x14ac:dyDescent="0.3">
      <c r="A5" s="1"/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1"/>
    </row>
    <row r="6" spans="1:13" ht="17.25" thickBot="1" x14ac:dyDescent="0.35">
      <c r="A6" s="1"/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1"/>
    </row>
    <row r="7" spans="1:13" ht="20.25" thickTop="1" x14ac:dyDescent="0.3">
      <c r="A7" s="1"/>
      <c r="B7" s="370" t="s">
        <v>5920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  <c r="M7" s="1"/>
    </row>
    <row r="8" spans="1:13" x14ac:dyDescent="0.3">
      <c r="A8" s="1"/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  <c r="M8" s="1"/>
    </row>
    <row r="9" spans="1:13" x14ac:dyDescent="0.3">
      <c r="A9" s="1"/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  <c r="M9" s="1"/>
    </row>
    <row r="10" spans="1:13" ht="18" customHeight="1" x14ac:dyDescent="0.3">
      <c r="A10" s="1"/>
      <c r="B10" s="16" t="s">
        <v>45</v>
      </c>
      <c r="C10" s="9" t="s">
        <v>13</v>
      </c>
      <c r="D10" s="15">
        <f t="shared" ref="D10:D35" si="0">E10*0.65</f>
        <v>35.75</v>
      </c>
      <c r="E10" s="11">
        <v>55</v>
      </c>
      <c r="F10" s="12">
        <f t="shared" ref="F10:F35" si="1">D10*D$2</f>
        <v>0</v>
      </c>
      <c r="G10" s="12">
        <f t="shared" ref="G10:G35" si="2">E10*D$3</f>
        <v>0</v>
      </c>
      <c r="H10" s="191" t="s">
        <v>46</v>
      </c>
      <c r="I10" s="191"/>
      <c r="J10" s="191"/>
      <c r="K10" s="191"/>
      <c r="L10" s="192"/>
      <c r="M10" s="1"/>
    </row>
    <row r="11" spans="1:13" ht="18" customHeight="1" x14ac:dyDescent="0.3">
      <c r="A11" s="1"/>
      <c r="B11" s="290" t="s">
        <v>4442</v>
      </c>
      <c r="C11" s="14" t="s">
        <v>2902</v>
      </c>
      <c r="D11" s="12">
        <f t="shared" si="0"/>
        <v>5.2</v>
      </c>
      <c r="E11" s="11">
        <v>8</v>
      </c>
      <c r="F11" s="12">
        <f t="shared" si="1"/>
        <v>0</v>
      </c>
      <c r="G11" s="12">
        <f t="shared" si="2"/>
        <v>0</v>
      </c>
      <c r="H11" s="202" t="s">
        <v>4443</v>
      </c>
      <c r="I11" s="203"/>
      <c r="J11" s="203"/>
      <c r="K11" s="203"/>
      <c r="L11" s="204"/>
      <c r="M11" s="1"/>
    </row>
    <row r="12" spans="1:13" ht="18" customHeight="1" x14ac:dyDescent="0.3">
      <c r="A12" s="1"/>
      <c r="B12" s="226"/>
      <c r="C12" s="14" t="s">
        <v>558</v>
      </c>
      <c r="D12" s="12">
        <f t="shared" si="0"/>
        <v>5.2</v>
      </c>
      <c r="E12" s="9">
        <v>8</v>
      </c>
      <c r="F12" s="12">
        <f t="shared" si="1"/>
        <v>0</v>
      </c>
      <c r="G12" s="12">
        <f t="shared" si="2"/>
        <v>0</v>
      </c>
      <c r="H12" s="205"/>
      <c r="I12" s="206"/>
      <c r="J12" s="206"/>
      <c r="K12" s="206"/>
      <c r="L12" s="207"/>
      <c r="M12" s="1"/>
    </row>
    <row r="13" spans="1:13" ht="18" customHeight="1" x14ac:dyDescent="0.3">
      <c r="A13" s="1"/>
      <c r="B13" s="226"/>
      <c r="C13" s="14" t="s">
        <v>261</v>
      </c>
      <c r="D13" s="12">
        <f t="shared" si="0"/>
        <v>6.5</v>
      </c>
      <c r="E13" s="11">
        <v>10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  <c r="M13" s="1"/>
    </row>
    <row r="14" spans="1:13" ht="18" customHeight="1" x14ac:dyDescent="0.3">
      <c r="A14" s="1"/>
      <c r="B14" s="226"/>
      <c r="C14" s="14" t="s">
        <v>16</v>
      </c>
      <c r="D14" s="12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  <c r="M14" s="1"/>
    </row>
    <row r="15" spans="1:13" ht="18" customHeight="1" x14ac:dyDescent="0.3">
      <c r="A15" s="1"/>
      <c r="B15" s="226"/>
      <c r="C15" s="14" t="s">
        <v>17</v>
      </c>
      <c r="D15" s="12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  <c r="M15" s="1"/>
    </row>
    <row r="16" spans="1:13" ht="18" customHeight="1" x14ac:dyDescent="0.3">
      <c r="A16" s="1"/>
      <c r="B16" s="226"/>
      <c r="C16" s="14" t="s">
        <v>298</v>
      </c>
      <c r="D16" s="32">
        <f t="shared" si="0"/>
        <v>1.9500000000000002</v>
      </c>
      <c r="E16" s="11">
        <v>3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  <c r="M16" s="1"/>
    </row>
    <row r="17" spans="1:13" ht="18" customHeight="1" x14ac:dyDescent="0.3">
      <c r="A17" s="1"/>
      <c r="B17" s="226"/>
      <c r="C17" s="14" t="s">
        <v>178</v>
      </c>
      <c r="D17" s="31">
        <f t="shared" si="0"/>
        <v>0.32500000000000001</v>
      </c>
      <c r="E17" s="11">
        <v>0.5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  <c r="M17" s="1"/>
    </row>
    <row r="18" spans="1:13" ht="18" customHeight="1" x14ac:dyDescent="0.3">
      <c r="A18" s="1"/>
      <c r="B18" s="226"/>
      <c r="C18" s="14" t="s">
        <v>195</v>
      </c>
      <c r="D18" s="31">
        <f t="shared" si="0"/>
        <v>0.32500000000000001</v>
      </c>
      <c r="E18" s="11">
        <v>0.5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  <c r="M18" s="1"/>
    </row>
    <row r="19" spans="1:13" ht="18" customHeight="1" x14ac:dyDescent="0.3">
      <c r="A19" s="1"/>
      <c r="B19" s="227"/>
      <c r="C19" s="14" t="s">
        <v>162</v>
      </c>
      <c r="D19" s="31">
        <f t="shared" si="0"/>
        <v>6.5000000000000002E-2</v>
      </c>
      <c r="E19" s="11">
        <v>0.1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  <c r="M19" s="1"/>
    </row>
    <row r="20" spans="1:13" ht="18" customHeight="1" x14ac:dyDescent="0.3">
      <c r="A20" s="1"/>
      <c r="B20" s="266" t="s">
        <v>1145</v>
      </c>
      <c r="C20" s="9" t="s">
        <v>88</v>
      </c>
      <c r="D20" s="12">
        <f t="shared" si="0"/>
        <v>26</v>
      </c>
      <c r="E20" s="9">
        <v>40</v>
      </c>
      <c r="F20" s="12">
        <f t="shared" si="1"/>
        <v>0</v>
      </c>
      <c r="G20" s="12">
        <f t="shared" si="2"/>
        <v>0</v>
      </c>
      <c r="H20" s="262" t="s">
        <v>5919</v>
      </c>
      <c r="I20" s="262"/>
      <c r="J20" s="262"/>
      <c r="K20" s="262"/>
      <c r="L20" s="263"/>
      <c r="M20" s="1"/>
    </row>
    <row r="21" spans="1:13" ht="18" customHeight="1" x14ac:dyDescent="0.3">
      <c r="A21" s="1"/>
      <c r="B21" s="266"/>
      <c r="C21" s="9" t="s">
        <v>234</v>
      </c>
      <c r="D21" s="12">
        <f t="shared" si="0"/>
        <v>6.5</v>
      </c>
      <c r="E21" s="9">
        <v>10</v>
      </c>
      <c r="F21" s="12">
        <f t="shared" si="1"/>
        <v>0</v>
      </c>
      <c r="G21" s="12">
        <f t="shared" si="2"/>
        <v>0</v>
      </c>
      <c r="H21" s="262"/>
      <c r="I21" s="262"/>
      <c r="J21" s="262"/>
      <c r="K21" s="262"/>
      <c r="L21" s="263"/>
      <c r="M21" s="1"/>
    </row>
    <row r="22" spans="1:13" ht="18" customHeight="1" x14ac:dyDescent="0.3">
      <c r="A22" s="1"/>
      <c r="B22" s="266"/>
      <c r="C22" s="9" t="s">
        <v>189</v>
      </c>
      <c r="D22" s="15">
        <f t="shared" si="0"/>
        <v>3.25</v>
      </c>
      <c r="E22" s="9">
        <v>5</v>
      </c>
      <c r="F22" s="12">
        <f t="shared" si="1"/>
        <v>0</v>
      </c>
      <c r="G22" s="12">
        <f t="shared" si="2"/>
        <v>0</v>
      </c>
      <c r="H22" s="262"/>
      <c r="I22" s="262"/>
      <c r="J22" s="262"/>
      <c r="K22" s="262"/>
      <c r="L22" s="263"/>
      <c r="M22" s="1"/>
    </row>
    <row r="23" spans="1:13" ht="18" customHeight="1" x14ac:dyDescent="0.3">
      <c r="A23" s="1"/>
      <c r="B23" s="266"/>
      <c r="C23" s="9" t="s">
        <v>195</v>
      </c>
      <c r="D23" s="15">
        <f t="shared" si="0"/>
        <v>0.65</v>
      </c>
      <c r="E23" s="9">
        <v>1</v>
      </c>
      <c r="F23" s="12">
        <f t="shared" si="1"/>
        <v>0</v>
      </c>
      <c r="G23" s="12">
        <f t="shared" si="2"/>
        <v>0</v>
      </c>
      <c r="H23" s="262"/>
      <c r="I23" s="262"/>
      <c r="J23" s="262"/>
      <c r="K23" s="262"/>
      <c r="L23" s="263"/>
      <c r="M23" s="1"/>
    </row>
    <row r="24" spans="1:13" ht="18" customHeight="1" x14ac:dyDescent="0.3">
      <c r="A24" s="1"/>
      <c r="B24" s="266"/>
      <c r="C24" s="9" t="s">
        <v>27</v>
      </c>
      <c r="D24" s="12">
        <f t="shared" si="0"/>
        <v>2.6</v>
      </c>
      <c r="E24" s="9">
        <v>4</v>
      </c>
      <c r="F24" s="12">
        <f t="shared" si="1"/>
        <v>0</v>
      </c>
      <c r="G24" s="12">
        <f t="shared" si="2"/>
        <v>0</v>
      </c>
      <c r="H24" s="262"/>
      <c r="I24" s="262"/>
      <c r="J24" s="262"/>
      <c r="K24" s="262"/>
      <c r="L24" s="263"/>
      <c r="M24" s="1"/>
    </row>
    <row r="25" spans="1:13" ht="18" customHeight="1" x14ac:dyDescent="0.3">
      <c r="A25" s="1"/>
      <c r="B25" s="266"/>
      <c r="C25" s="9" t="s">
        <v>28</v>
      </c>
      <c r="D25" s="12">
        <f t="shared" si="0"/>
        <v>1.3</v>
      </c>
      <c r="E25" s="9">
        <v>2</v>
      </c>
      <c r="F25" s="12">
        <f t="shared" si="1"/>
        <v>0</v>
      </c>
      <c r="G25" s="12">
        <f t="shared" si="2"/>
        <v>0</v>
      </c>
      <c r="H25" s="262"/>
      <c r="I25" s="262"/>
      <c r="J25" s="262"/>
      <c r="K25" s="262"/>
      <c r="L25" s="263"/>
      <c r="M25" s="1"/>
    </row>
    <row r="26" spans="1:13" ht="18" customHeight="1" x14ac:dyDescent="0.3">
      <c r="A26" s="1"/>
      <c r="B26" s="266"/>
      <c r="C26" s="9" t="s">
        <v>24</v>
      </c>
      <c r="D26" s="15">
        <f t="shared" si="0"/>
        <v>0.19500000000000001</v>
      </c>
      <c r="E26" s="9">
        <v>0.3</v>
      </c>
      <c r="F26" s="12">
        <f t="shared" si="1"/>
        <v>0</v>
      </c>
      <c r="G26" s="12">
        <f t="shared" si="2"/>
        <v>0</v>
      </c>
      <c r="H26" s="262"/>
      <c r="I26" s="262"/>
      <c r="J26" s="262"/>
      <c r="K26" s="262"/>
      <c r="L26" s="263"/>
      <c r="M26" s="1"/>
    </row>
    <row r="27" spans="1:13" ht="18" customHeight="1" x14ac:dyDescent="0.3">
      <c r="A27" s="1"/>
      <c r="B27" s="266"/>
      <c r="C27" s="9" t="s">
        <v>78</v>
      </c>
      <c r="D27" s="15">
        <f t="shared" si="0"/>
        <v>6.5000000000000002E-2</v>
      </c>
      <c r="E27" s="9">
        <v>0.1</v>
      </c>
      <c r="F27" s="12">
        <f t="shared" si="1"/>
        <v>0</v>
      </c>
      <c r="G27" s="12">
        <f t="shared" si="2"/>
        <v>0</v>
      </c>
      <c r="H27" s="262"/>
      <c r="I27" s="262"/>
      <c r="J27" s="262"/>
      <c r="K27" s="262"/>
      <c r="L27" s="263"/>
      <c r="M27" s="1"/>
    </row>
    <row r="28" spans="1:13" ht="18" customHeight="1" x14ac:dyDescent="0.3">
      <c r="A28" s="1"/>
      <c r="B28" s="266"/>
      <c r="C28" s="9" t="s">
        <v>190</v>
      </c>
      <c r="D28" s="15">
        <f t="shared" si="0"/>
        <v>0.65</v>
      </c>
      <c r="E28" s="9">
        <v>1</v>
      </c>
      <c r="F28" s="12">
        <f t="shared" si="1"/>
        <v>0</v>
      </c>
      <c r="G28" s="12">
        <f t="shared" si="2"/>
        <v>0</v>
      </c>
      <c r="H28" s="262"/>
      <c r="I28" s="262"/>
      <c r="J28" s="262"/>
      <c r="K28" s="262"/>
      <c r="L28" s="263"/>
      <c r="M28" s="1"/>
    </row>
    <row r="29" spans="1:13" ht="18" customHeight="1" x14ac:dyDescent="0.3">
      <c r="A29" s="1"/>
      <c r="B29" s="267" t="s">
        <v>161</v>
      </c>
      <c r="C29" s="9" t="s">
        <v>229</v>
      </c>
      <c r="D29" s="26">
        <f t="shared" si="0"/>
        <v>26</v>
      </c>
      <c r="E29" s="9">
        <v>40</v>
      </c>
      <c r="F29" s="12">
        <f t="shared" si="1"/>
        <v>0</v>
      </c>
      <c r="G29" s="12">
        <f t="shared" si="2"/>
        <v>0</v>
      </c>
      <c r="H29" s="202" t="s">
        <v>4883</v>
      </c>
      <c r="I29" s="203"/>
      <c r="J29" s="203"/>
      <c r="K29" s="203"/>
      <c r="L29" s="204"/>
      <c r="M29" s="1"/>
    </row>
    <row r="30" spans="1:13" ht="18" customHeight="1" x14ac:dyDescent="0.3">
      <c r="A30" s="1"/>
      <c r="B30" s="268"/>
      <c r="C30" s="9" t="s">
        <v>24</v>
      </c>
      <c r="D30" s="10">
        <f t="shared" si="0"/>
        <v>0.65</v>
      </c>
      <c r="E30" s="9">
        <v>1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  <c r="M30" s="1"/>
    </row>
    <row r="31" spans="1:13" ht="18" customHeight="1" x14ac:dyDescent="0.3">
      <c r="A31" s="1"/>
      <c r="B31" s="268"/>
      <c r="C31" s="9" t="s">
        <v>20</v>
      </c>
      <c r="D31" s="10">
        <f t="shared" si="0"/>
        <v>0.32500000000000001</v>
      </c>
      <c r="E31" s="9">
        <v>0.5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  <c r="M31" s="1"/>
    </row>
    <row r="32" spans="1:13" ht="18" customHeight="1" x14ac:dyDescent="0.3">
      <c r="A32" s="1"/>
      <c r="B32" s="268"/>
      <c r="C32" s="9" t="s">
        <v>195</v>
      </c>
      <c r="D32" s="10">
        <f t="shared" si="0"/>
        <v>0.32500000000000001</v>
      </c>
      <c r="E32" s="9">
        <v>0.5</v>
      </c>
      <c r="F32" s="12">
        <f t="shared" si="1"/>
        <v>0</v>
      </c>
      <c r="G32" s="12">
        <f t="shared" si="2"/>
        <v>0</v>
      </c>
      <c r="H32" s="205"/>
      <c r="I32" s="206"/>
      <c r="J32" s="206"/>
      <c r="K32" s="206"/>
      <c r="L32" s="207"/>
      <c r="M32" s="1"/>
    </row>
    <row r="33" spans="1:13" ht="18" customHeight="1" x14ac:dyDescent="0.3">
      <c r="A33" s="1"/>
      <c r="B33" s="268"/>
      <c r="C33" s="9" t="s">
        <v>53</v>
      </c>
      <c r="D33" s="10">
        <f t="shared" si="0"/>
        <v>0.13</v>
      </c>
      <c r="E33" s="9">
        <v>0.2</v>
      </c>
      <c r="F33" s="12">
        <f t="shared" si="1"/>
        <v>0</v>
      </c>
      <c r="G33" s="12">
        <f t="shared" si="2"/>
        <v>0</v>
      </c>
      <c r="H33" s="205"/>
      <c r="I33" s="206"/>
      <c r="J33" s="206"/>
      <c r="K33" s="206"/>
      <c r="L33" s="207"/>
      <c r="M33" s="1"/>
    </row>
    <row r="34" spans="1:13" ht="18" customHeight="1" x14ac:dyDescent="0.3">
      <c r="A34" s="1"/>
      <c r="B34" s="269"/>
      <c r="C34" s="9" t="s">
        <v>186</v>
      </c>
      <c r="D34" s="10">
        <f t="shared" si="0"/>
        <v>0.65</v>
      </c>
      <c r="E34" s="9">
        <v>1</v>
      </c>
      <c r="F34" s="12">
        <f t="shared" si="1"/>
        <v>0</v>
      </c>
      <c r="G34" s="12">
        <f t="shared" si="2"/>
        <v>0</v>
      </c>
      <c r="H34" s="270"/>
      <c r="I34" s="271"/>
      <c r="J34" s="271"/>
      <c r="K34" s="271"/>
      <c r="L34" s="272"/>
      <c r="M34" s="1"/>
    </row>
    <row r="35" spans="1:13" ht="18" customHeight="1" thickBot="1" x14ac:dyDescent="0.35">
      <c r="A35" s="1"/>
      <c r="B35" s="30" t="s">
        <v>114</v>
      </c>
      <c r="C35" s="21" t="s">
        <v>35</v>
      </c>
      <c r="D35" s="22">
        <f t="shared" si="0"/>
        <v>13</v>
      </c>
      <c r="E35" s="23">
        <v>20</v>
      </c>
      <c r="F35" s="79">
        <f t="shared" si="1"/>
        <v>0</v>
      </c>
      <c r="G35" s="24">
        <f t="shared" si="2"/>
        <v>0</v>
      </c>
      <c r="H35" s="188" t="s">
        <v>36</v>
      </c>
      <c r="I35" s="188"/>
      <c r="J35" s="188"/>
      <c r="K35" s="188"/>
      <c r="L35" s="189"/>
      <c r="M35" s="1"/>
    </row>
    <row r="36" spans="1:13" ht="17.25" thickTop="1" x14ac:dyDescent="0.3">
      <c r="A36" s="1"/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  <c r="M36" s="1"/>
    </row>
  </sheetData>
  <mergeCells count="18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9"/>
    <mergeCell ref="H11:L19"/>
    <mergeCell ref="H35:L35"/>
    <mergeCell ref="B36:L36"/>
    <mergeCell ref="B20:B28"/>
    <mergeCell ref="H20:L28"/>
    <mergeCell ref="B29:B34"/>
    <mergeCell ref="H29:L34"/>
  </mergeCells>
  <phoneticPr fontId="2" type="noConversion"/>
  <pageMargins left="0.7" right="0.7" top="0.75" bottom="0.75" header="0.3" footer="0.3"/>
  <pageSetup paperSize="9" scale="62" orientation="portrait" r:id="rId1"/>
  <drawing r:id="rId2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>
    <pageSetUpPr fitToPage="1"/>
  </sheetPr>
  <dimension ref="A1:M148"/>
  <sheetViews>
    <sheetView zoomScaleNormal="100" zoomScaleSheetLayoutView="40" workbookViewId="0">
      <selection activeCell="B2" sqref="B2:B3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370" t="s">
        <v>5935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187" t="s">
        <v>59</v>
      </c>
      <c r="C10" s="41" t="s">
        <v>13</v>
      </c>
      <c r="D10" s="15">
        <f t="shared" ref="D10:D36" si="0">E10*0.65</f>
        <v>32.5</v>
      </c>
      <c r="E10" s="11">
        <v>50</v>
      </c>
      <c r="F10" s="12">
        <f t="shared" ref="F10:F36" si="1">D10*D$2</f>
        <v>0</v>
      </c>
      <c r="G10" s="12">
        <f t="shared" ref="G10:G36" si="2">E10*D$3</f>
        <v>0</v>
      </c>
      <c r="H10" s="193" t="s">
        <v>68</v>
      </c>
      <c r="I10" s="194"/>
      <c r="J10" s="194"/>
      <c r="K10" s="194"/>
      <c r="L10" s="195"/>
    </row>
    <row r="11" spans="2:12" ht="16.5" customHeight="1" x14ac:dyDescent="0.3">
      <c r="B11" s="187"/>
      <c r="C11" s="41" t="s">
        <v>69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67" t="s">
        <v>4859</v>
      </c>
      <c r="C12" s="9" t="s">
        <v>182</v>
      </c>
      <c r="D12" s="26">
        <f t="shared" si="0"/>
        <v>13</v>
      </c>
      <c r="E12" s="9">
        <v>20</v>
      </c>
      <c r="F12" s="12">
        <f t="shared" si="1"/>
        <v>0</v>
      </c>
      <c r="G12" s="12">
        <f t="shared" si="2"/>
        <v>0</v>
      </c>
      <c r="H12" s="193" t="s">
        <v>5420</v>
      </c>
      <c r="I12" s="194"/>
      <c r="J12" s="194"/>
      <c r="K12" s="194"/>
      <c r="L12" s="195"/>
    </row>
    <row r="13" spans="2:12" ht="16.5" customHeight="1" x14ac:dyDescent="0.3">
      <c r="B13" s="268"/>
      <c r="C13" s="9" t="s">
        <v>70</v>
      </c>
      <c r="D13" s="26">
        <f t="shared" si="0"/>
        <v>13</v>
      </c>
      <c r="E13" s="9">
        <v>20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6.5" customHeight="1" x14ac:dyDescent="0.3">
      <c r="B14" s="268"/>
      <c r="C14" s="9" t="s">
        <v>27</v>
      </c>
      <c r="D14" s="10">
        <f t="shared" si="0"/>
        <v>0.65</v>
      </c>
      <c r="E14" s="9">
        <v>1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6.5" customHeight="1" x14ac:dyDescent="0.3">
      <c r="B15" s="268"/>
      <c r="C15" s="9" t="s">
        <v>39</v>
      </c>
      <c r="D15" s="10">
        <f t="shared" si="0"/>
        <v>0.32500000000000001</v>
      </c>
      <c r="E15" s="9">
        <v>0.5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6.5" customHeight="1" x14ac:dyDescent="0.3">
      <c r="B16" s="268"/>
      <c r="C16" s="9" t="s">
        <v>20</v>
      </c>
      <c r="D16" s="10">
        <f t="shared" si="0"/>
        <v>0.65</v>
      </c>
      <c r="E16" s="9">
        <v>1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6.5" customHeight="1" x14ac:dyDescent="0.3">
      <c r="B17" s="268"/>
      <c r="C17" s="9" t="s">
        <v>195</v>
      </c>
      <c r="D17" s="10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199"/>
      <c r="I17" s="200"/>
      <c r="J17" s="200"/>
      <c r="K17" s="200"/>
      <c r="L17" s="201"/>
    </row>
    <row r="18" spans="2:12" ht="16.5" customHeight="1" x14ac:dyDescent="0.3">
      <c r="B18" s="268"/>
      <c r="C18" s="9" t="s">
        <v>24</v>
      </c>
      <c r="D18" s="10">
        <f t="shared" si="0"/>
        <v>0.32500000000000001</v>
      </c>
      <c r="E18" s="9">
        <v>0.5</v>
      </c>
      <c r="F18" s="12">
        <f t="shared" si="1"/>
        <v>0</v>
      </c>
      <c r="G18" s="12">
        <f t="shared" si="2"/>
        <v>0</v>
      </c>
      <c r="H18" s="199"/>
      <c r="I18" s="200"/>
      <c r="J18" s="200"/>
      <c r="K18" s="200"/>
      <c r="L18" s="201"/>
    </row>
    <row r="19" spans="2:12" ht="16.5" customHeight="1" x14ac:dyDescent="0.3">
      <c r="B19" s="269"/>
      <c r="C19" s="9" t="s">
        <v>78</v>
      </c>
      <c r="D19" s="10">
        <f t="shared" si="0"/>
        <v>6.5000000000000002E-2</v>
      </c>
      <c r="E19" s="9">
        <v>0.1</v>
      </c>
      <c r="F19" s="12">
        <f t="shared" si="1"/>
        <v>0</v>
      </c>
      <c r="G19" s="12">
        <f t="shared" si="2"/>
        <v>0</v>
      </c>
      <c r="H19" s="196"/>
      <c r="I19" s="197"/>
      <c r="J19" s="197"/>
      <c r="K19" s="197"/>
      <c r="L19" s="198"/>
    </row>
    <row r="20" spans="2:12" ht="16.5" customHeight="1" x14ac:dyDescent="0.3">
      <c r="B20" s="187" t="s">
        <v>4870</v>
      </c>
      <c r="C20" s="29" t="s">
        <v>280</v>
      </c>
      <c r="D20" s="19">
        <f t="shared" si="0"/>
        <v>26</v>
      </c>
      <c r="E20" s="29">
        <v>40</v>
      </c>
      <c r="F20" s="12">
        <f t="shared" si="1"/>
        <v>0</v>
      </c>
      <c r="G20" s="12">
        <f t="shared" si="2"/>
        <v>0</v>
      </c>
      <c r="H20" s="260" t="s">
        <v>4871</v>
      </c>
      <c r="I20" s="260"/>
      <c r="J20" s="260"/>
      <c r="K20" s="260"/>
      <c r="L20" s="261"/>
    </row>
    <row r="21" spans="2:12" ht="16.5" customHeight="1" x14ac:dyDescent="0.3">
      <c r="B21" s="187"/>
      <c r="C21" s="29" t="s">
        <v>22</v>
      </c>
      <c r="D21" s="15">
        <f t="shared" si="0"/>
        <v>6.5</v>
      </c>
      <c r="E21" s="29">
        <v>10</v>
      </c>
      <c r="F21" s="12">
        <f t="shared" si="1"/>
        <v>0</v>
      </c>
      <c r="G21" s="12">
        <f t="shared" si="2"/>
        <v>0</v>
      </c>
      <c r="H21" s="260"/>
      <c r="I21" s="260"/>
      <c r="J21" s="260"/>
      <c r="K21" s="260"/>
      <c r="L21" s="261"/>
    </row>
    <row r="22" spans="2:12" ht="16.5" customHeight="1" x14ac:dyDescent="0.3">
      <c r="B22" s="187"/>
      <c r="C22" s="29" t="s">
        <v>23</v>
      </c>
      <c r="D22" s="15">
        <f t="shared" si="0"/>
        <v>3.25</v>
      </c>
      <c r="E22" s="29">
        <v>5</v>
      </c>
      <c r="F22" s="12">
        <f t="shared" si="1"/>
        <v>0</v>
      </c>
      <c r="G22" s="12">
        <f t="shared" si="2"/>
        <v>0</v>
      </c>
      <c r="H22" s="260"/>
      <c r="I22" s="260"/>
      <c r="J22" s="260"/>
      <c r="K22" s="260"/>
      <c r="L22" s="261"/>
    </row>
    <row r="23" spans="2:12" ht="16.5" customHeight="1" x14ac:dyDescent="0.3">
      <c r="B23" s="187"/>
      <c r="C23" s="29" t="s">
        <v>27</v>
      </c>
      <c r="D23" s="15">
        <f t="shared" si="0"/>
        <v>3.25</v>
      </c>
      <c r="E23" s="29">
        <v>5</v>
      </c>
      <c r="F23" s="12">
        <f t="shared" si="1"/>
        <v>0</v>
      </c>
      <c r="G23" s="12">
        <f t="shared" si="2"/>
        <v>0</v>
      </c>
      <c r="H23" s="260"/>
      <c r="I23" s="260"/>
      <c r="J23" s="260"/>
      <c r="K23" s="260"/>
      <c r="L23" s="261"/>
    </row>
    <row r="24" spans="2:12" ht="16.5" customHeight="1" x14ac:dyDescent="0.3">
      <c r="B24" s="187"/>
      <c r="C24" s="29" t="s">
        <v>52</v>
      </c>
      <c r="D24" s="19">
        <f t="shared" si="0"/>
        <v>1.9500000000000002</v>
      </c>
      <c r="E24" s="29">
        <v>3</v>
      </c>
      <c r="F24" s="12">
        <f t="shared" si="1"/>
        <v>0</v>
      </c>
      <c r="G24" s="12">
        <f t="shared" si="2"/>
        <v>0</v>
      </c>
      <c r="H24" s="260"/>
      <c r="I24" s="260"/>
      <c r="J24" s="260"/>
      <c r="K24" s="260"/>
      <c r="L24" s="261"/>
    </row>
    <row r="25" spans="2:12" ht="16.5" customHeight="1" x14ac:dyDescent="0.3">
      <c r="B25" s="187"/>
      <c r="C25" s="29" t="s">
        <v>39</v>
      </c>
      <c r="D25" s="15">
        <f t="shared" si="0"/>
        <v>0.65</v>
      </c>
      <c r="E25" s="29">
        <v>1</v>
      </c>
      <c r="F25" s="12">
        <f t="shared" si="1"/>
        <v>0</v>
      </c>
      <c r="G25" s="12">
        <f t="shared" si="2"/>
        <v>0</v>
      </c>
      <c r="H25" s="260"/>
      <c r="I25" s="260"/>
      <c r="J25" s="260"/>
      <c r="K25" s="260"/>
      <c r="L25" s="261"/>
    </row>
    <row r="26" spans="2:12" ht="16.5" customHeight="1" x14ac:dyDescent="0.3">
      <c r="B26" s="187"/>
      <c r="C26" s="29" t="s">
        <v>20</v>
      </c>
      <c r="D26" s="19">
        <f t="shared" si="0"/>
        <v>1.9500000000000002</v>
      </c>
      <c r="E26" s="29">
        <v>3</v>
      </c>
      <c r="F26" s="12">
        <f t="shared" si="1"/>
        <v>0</v>
      </c>
      <c r="G26" s="12">
        <f t="shared" si="2"/>
        <v>0</v>
      </c>
      <c r="H26" s="260"/>
      <c r="I26" s="260"/>
      <c r="J26" s="260"/>
      <c r="K26" s="260"/>
      <c r="L26" s="261"/>
    </row>
    <row r="27" spans="2:12" ht="16.5" customHeight="1" x14ac:dyDescent="0.3">
      <c r="B27" s="187"/>
      <c r="C27" s="29" t="s">
        <v>195</v>
      </c>
      <c r="D27" s="15">
        <f t="shared" si="0"/>
        <v>0.65</v>
      </c>
      <c r="E27" s="29">
        <v>1</v>
      </c>
      <c r="F27" s="12">
        <f t="shared" si="1"/>
        <v>0</v>
      </c>
      <c r="G27" s="12">
        <f t="shared" si="2"/>
        <v>0</v>
      </c>
      <c r="H27" s="260"/>
      <c r="I27" s="260"/>
      <c r="J27" s="260"/>
      <c r="K27" s="260"/>
      <c r="L27" s="261"/>
    </row>
    <row r="28" spans="2:12" ht="16.5" customHeight="1" x14ac:dyDescent="0.3">
      <c r="B28" s="187"/>
      <c r="C28" s="29" t="s">
        <v>53</v>
      </c>
      <c r="D28" s="15">
        <f t="shared" si="0"/>
        <v>0.13</v>
      </c>
      <c r="E28" s="29">
        <v>0.2</v>
      </c>
      <c r="F28" s="12">
        <f t="shared" si="1"/>
        <v>0</v>
      </c>
      <c r="G28" s="12">
        <f t="shared" si="2"/>
        <v>0</v>
      </c>
      <c r="H28" s="260"/>
      <c r="I28" s="260"/>
      <c r="J28" s="260"/>
      <c r="K28" s="260"/>
      <c r="L28" s="261"/>
    </row>
    <row r="29" spans="2:12" ht="16.5" customHeight="1" x14ac:dyDescent="0.3">
      <c r="B29" s="187"/>
      <c r="C29" s="29" t="s">
        <v>25</v>
      </c>
      <c r="D29" s="15">
        <f t="shared" si="0"/>
        <v>1.3</v>
      </c>
      <c r="E29" s="29">
        <v>2</v>
      </c>
      <c r="F29" s="12">
        <f t="shared" si="1"/>
        <v>0</v>
      </c>
      <c r="G29" s="12">
        <f t="shared" si="2"/>
        <v>0</v>
      </c>
      <c r="H29" s="260"/>
      <c r="I29" s="260"/>
      <c r="J29" s="260"/>
      <c r="K29" s="260"/>
      <c r="L29" s="261"/>
    </row>
    <row r="30" spans="2:12" ht="17.25" customHeight="1" x14ac:dyDescent="0.3">
      <c r="B30" s="267" t="s">
        <v>156</v>
      </c>
      <c r="C30" s="9" t="s">
        <v>220</v>
      </c>
      <c r="D30" s="15">
        <f t="shared" si="0"/>
        <v>19.5</v>
      </c>
      <c r="E30" s="9">
        <v>30</v>
      </c>
      <c r="F30" s="12">
        <f t="shared" si="1"/>
        <v>0</v>
      </c>
      <c r="G30" s="12">
        <f t="shared" si="2"/>
        <v>0</v>
      </c>
      <c r="H30" s="202" t="s">
        <v>4723</v>
      </c>
      <c r="I30" s="203"/>
      <c r="J30" s="203"/>
      <c r="K30" s="203"/>
      <c r="L30" s="204"/>
    </row>
    <row r="31" spans="2:12" ht="17.25" customHeight="1" x14ac:dyDescent="0.3">
      <c r="B31" s="268"/>
      <c r="C31" s="9" t="s">
        <v>195</v>
      </c>
      <c r="D31" s="15">
        <f t="shared" si="0"/>
        <v>0.19500000000000001</v>
      </c>
      <c r="E31" s="9">
        <v>0.3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ht="17.25" customHeight="1" x14ac:dyDescent="0.3">
      <c r="B32" s="268"/>
      <c r="C32" s="9" t="s">
        <v>20</v>
      </c>
      <c r="D32" s="15">
        <f t="shared" si="0"/>
        <v>0.13</v>
      </c>
      <c r="E32" s="9">
        <v>0.2</v>
      </c>
      <c r="F32" s="12">
        <f t="shared" si="1"/>
        <v>0</v>
      </c>
      <c r="G32" s="12">
        <f t="shared" si="2"/>
        <v>0</v>
      </c>
      <c r="H32" s="205"/>
      <c r="I32" s="206"/>
      <c r="J32" s="206"/>
      <c r="K32" s="206"/>
      <c r="L32" s="207"/>
    </row>
    <row r="33" spans="2:12" ht="17.25" customHeight="1" x14ac:dyDescent="0.3">
      <c r="B33" s="268"/>
      <c r="C33" s="9" t="s">
        <v>24</v>
      </c>
      <c r="D33" s="15">
        <f t="shared" si="0"/>
        <v>6.5000000000000002E-2</v>
      </c>
      <c r="E33" s="9">
        <v>0.1</v>
      </c>
      <c r="F33" s="12">
        <f t="shared" si="1"/>
        <v>0</v>
      </c>
      <c r="G33" s="12">
        <f t="shared" si="2"/>
        <v>0</v>
      </c>
      <c r="H33" s="205"/>
      <c r="I33" s="206"/>
      <c r="J33" s="206"/>
      <c r="K33" s="206"/>
      <c r="L33" s="207"/>
    </row>
    <row r="34" spans="2:12" ht="17.25" customHeight="1" x14ac:dyDescent="0.3">
      <c r="B34" s="268"/>
      <c r="C34" s="9" t="s">
        <v>39</v>
      </c>
      <c r="D34" s="15">
        <f t="shared" si="0"/>
        <v>0.13</v>
      </c>
      <c r="E34" s="9">
        <v>0.2</v>
      </c>
      <c r="F34" s="12">
        <f t="shared" si="1"/>
        <v>0</v>
      </c>
      <c r="G34" s="12">
        <f t="shared" si="2"/>
        <v>0</v>
      </c>
      <c r="H34" s="205"/>
      <c r="I34" s="206"/>
      <c r="J34" s="206"/>
      <c r="K34" s="206"/>
      <c r="L34" s="207"/>
    </row>
    <row r="35" spans="2:12" ht="17.25" customHeight="1" x14ac:dyDescent="0.3">
      <c r="B35" s="269"/>
      <c r="C35" s="9" t="s">
        <v>53</v>
      </c>
      <c r="D35" s="15">
        <f t="shared" si="0"/>
        <v>0.13</v>
      </c>
      <c r="E35" s="9">
        <v>0.2</v>
      </c>
      <c r="F35" s="12">
        <f t="shared" si="1"/>
        <v>0</v>
      </c>
      <c r="G35" s="12">
        <f t="shared" si="2"/>
        <v>0</v>
      </c>
      <c r="H35" s="270"/>
      <c r="I35" s="271"/>
      <c r="J35" s="271"/>
      <c r="K35" s="271"/>
      <c r="L35" s="272"/>
    </row>
    <row r="36" spans="2:12" ht="16.5" customHeight="1" thickBot="1" x14ac:dyDescent="0.35">
      <c r="B36" s="36" t="s">
        <v>110</v>
      </c>
      <c r="C36" s="37" t="s">
        <v>264</v>
      </c>
      <c r="D36" s="24">
        <f t="shared" si="0"/>
        <v>13</v>
      </c>
      <c r="E36" s="77">
        <v>20</v>
      </c>
      <c r="F36" s="78">
        <f t="shared" si="1"/>
        <v>0</v>
      </c>
      <c r="G36" s="78">
        <f t="shared" si="2"/>
        <v>0</v>
      </c>
      <c r="H36" s="228" t="s">
        <v>265</v>
      </c>
      <c r="I36" s="229"/>
      <c r="J36" s="229"/>
      <c r="K36" s="229"/>
      <c r="L36" s="230"/>
    </row>
    <row r="37" spans="2:12" ht="72" customHeight="1" thickTop="1" x14ac:dyDescent="0.3"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190"/>
    </row>
    <row r="38" spans="2:12" ht="16.5" customHeight="1" thickBot="1" x14ac:dyDescent="0.35"/>
    <row r="39" spans="2:12" ht="20.25" thickTop="1" x14ac:dyDescent="0.3">
      <c r="B39" s="217" t="s">
        <v>5934</v>
      </c>
      <c r="C39" s="218"/>
      <c r="D39" s="218"/>
      <c r="E39" s="218"/>
      <c r="F39" s="218"/>
      <c r="G39" s="218"/>
      <c r="H39" s="218"/>
      <c r="I39" s="218"/>
      <c r="J39" s="218"/>
      <c r="K39" s="218"/>
      <c r="L39" s="219"/>
    </row>
    <row r="40" spans="2:12" x14ac:dyDescent="0.3">
      <c r="B40" s="220" t="s">
        <v>3</v>
      </c>
      <c r="C40" s="221" t="s">
        <v>4</v>
      </c>
      <c r="D40" s="221" t="s">
        <v>5</v>
      </c>
      <c r="E40" s="221"/>
      <c r="F40" s="221" t="s">
        <v>6</v>
      </c>
      <c r="G40" s="221"/>
      <c r="H40" s="221" t="s">
        <v>7</v>
      </c>
      <c r="I40" s="221"/>
      <c r="J40" s="221"/>
      <c r="K40" s="221"/>
      <c r="L40" s="222"/>
    </row>
    <row r="41" spans="2:12" x14ac:dyDescent="0.3">
      <c r="B41" s="220"/>
      <c r="C41" s="221"/>
      <c r="D41" s="6" t="s">
        <v>1</v>
      </c>
      <c r="E41" s="6" t="s">
        <v>2</v>
      </c>
      <c r="F41" s="38" t="s">
        <v>1</v>
      </c>
      <c r="G41" s="39" t="s">
        <v>2</v>
      </c>
      <c r="H41" s="221"/>
      <c r="I41" s="221"/>
      <c r="J41" s="221"/>
      <c r="K41" s="221"/>
      <c r="L41" s="222"/>
    </row>
    <row r="42" spans="2:12" ht="16.5" customHeight="1" x14ac:dyDescent="0.3">
      <c r="B42" s="225" t="s">
        <v>60</v>
      </c>
      <c r="C42" s="9" t="s">
        <v>259</v>
      </c>
      <c r="D42" s="10">
        <f t="shared" ref="D42:D60" si="3">E42*0.65</f>
        <v>32.5</v>
      </c>
      <c r="E42" s="11">
        <v>50</v>
      </c>
      <c r="F42" s="12">
        <f t="shared" ref="F42:F60" si="4">D42*D$2</f>
        <v>0</v>
      </c>
      <c r="G42" s="12">
        <f t="shared" ref="G42:G60" si="5">E42*D$3</f>
        <v>0</v>
      </c>
      <c r="H42" s="193" t="s">
        <v>100</v>
      </c>
      <c r="I42" s="194"/>
      <c r="J42" s="194"/>
      <c r="K42" s="194"/>
      <c r="L42" s="195"/>
    </row>
    <row r="43" spans="2:12" ht="16.5" customHeight="1" x14ac:dyDescent="0.3">
      <c r="B43" s="227"/>
      <c r="C43" s="9" t="s">
        <v>99</v>
      </c>
      <c r="D43" s="10">
        <f t="shared" si="3"/>
        <v>1.625</v>
      </c>
      <c r="E43" s="11">
        <v>2.5</v>
      </c>
      <c r="F43" s="12">
        <f t="shared" si="4"/>
        <v>0</v>
      </c>
      <c r="G43" s="12">
        <f t="shared" si="5"/>
        <v>0</v>
      </c>
      <c r="H43" s="196"/>
      <c r="I43" s="197"/>
      <c r="J43" s="197"/>
      <c r="K43" s="197"/>
      <c r="L43" s="198"/>
    </row>
    <row r="44" spans="2:12" ht="16.5" customHeight="1" x14ac:dyDescent="0.3">
      <c r="B44" s="303" t="s">
        <v>589</v>
      </c>
      <c r="C44" s="14" t="s">
        <v>590</v>
      </c>
      <c r="D44" s="31">
        <f t="shared" si="3"/>
        <v>4.55</v>
      </c>
      <c r="E44" s="9">
        <v>7</v>
      </c>
      <c r="F44" s="12">
        <f t="shared" si="4"/>
        <v>0</v>
      </c>
      <c r="G44" s="12">
        <f t="shared" si="5"/>
        <v>0</v>
      </c>
      <c r="H44" s="262" t="s">
        <v>4985</v>
      </c>
      <c r="I44" s="262"/>
      <c r="J44" s="262"/>
      <c r="K44" s="262"/>
      <c r="L44" s="263"/>
    </row>
    <row r="45" spans="2:12" ht="16.5" customHeight="1" x14ac:dyDescent="0.3">
      <c r="B45" s="303"/>
      <c r="C45" s="14" t="s">
        <v>169</v>
      </c>
      <c r="D45" s="12">
        <f t="shared" si="3"/>
        <v>6.5</v>
      </c>
      <c r="E45" s="9">
        <v>10</v>
      </c>
      <c r="F45" s="12">
        <f t="shared" si="4"/>
        <v>0</v>
      </c>
      <c r="G45" s="12">
        <f t="shared" si="5"/>
        <v>0</v>
      </c>
      <c r="H45" s="262"/>
      <c r="I45" s="262"/>
      <c r="J45" s="262"/>
      <c r="K45" s="262"/>
      <c r="L45" s="263"/>
    </row>
    <row r="46" spans="2:12" ht="16.5" customHeight="1" x14ac:dyDescent="0.3">
      <c r="B46" s="303"/>
      <c r="C46" s="14" t="s">
        <v>298</v>
      </c>
      <c r="D46" s="31">
        <f t="shared" si="3"/>
        <v>0.65</v>
      </c>
      <c r="E46" s="9">
        <v>1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ht="16.5" customHeight="1" x14ac:dyDescent="0.3">
      <c r="B47" s="303"/>
      <c r="C47" s="14" t="s">
        <v>195</v>
      </c>
      <c r="D47" s="31">
        <f t="shared" si="3"/>
        <v>0.32500000000000001</v>
      </c>
      <c r="E47" s="9">
        <v>0.5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ht="16.5" customHeight="1" x14ac:dyDescent="0.3">
      <c r="B48" s="303"/>
      <c r="C48" s="14" t="s">
        <v>178</v>
      </c>
      <c r="D48" s="31">
        <f t="shared" si="3"/>
        <v>0.65</v>
      </c>
      <c r="E48" s="9">
        <v>1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6.5" customHeight="1" x14ac:dyDescent="0.3">
      <c r="B49" s="303"/>
      <c r="C49" s="14" t="s">
        <v>39</v>
      </c>
      <c r="D49" s="31">
        <f t="shared" si="3"/>
        <v>0.65</v>
      </c>
      <c r="E49" s="9">
        <v>1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ht="16.5" customHeight="1" x14ac:dyDescent="0.3">
      <c r="B50" s="267" t="s">
        <v>118</v>
      </c>
      <c r="C50" s="9" t="s">
        <v>50</v>
      </c>
      <c r="D50" s="31">
        <f t="shared" si="3"/>
        <v>22.75</v>
      </c>
      <c r="E50" s="11">
        <v>35</v>
      </c>
      <c r="F50" s="12">
        <f t="shared" si="4"/>
        <v>0</v>
      </c>
      <c r="G50" s="12">
        <f t="shared" si="5"/>
        <v>0</v>
      </c>
      <c r="H50" s="208" t="s">
        <v>4910</v>
      </c>
      <c r="I50" s="209"/>
      <c r="J50" s="209"/>
      <c r="K50" s="209"/>
      <c r="L50" s="210"/>
    </row>
    <row r="51" spans="2:12" ht="16.5" customHeight="1" x14ac:dyDescent="0.3">
      <c r="B51" s="268"/>
      <c r="C51" s="9" t="s">
        <v>27</v>
      </c>
      <c r="D51" s="31">
        <f t="shared" si="3"/>
        <v>3.25</v>
      </c>
      <c r="E51" s="11">
        <v>5</v>
      </c>
      <c r="F51" s="12">
        <f t="shared" si="4"/>
        <v>0</v>
      </c>
      <c r="G51" s="12">
        <f t="shared" si="5"/>
        <v>0</v>
      </c>
      <c r="H51" s="211"/>
      <c r="I51" s="212"/>
      <c r="J51" s="212"/>
      <c r="K51" s="212"/>
      <c r="L51" s="213"/>
    </row>
    <row r="52" spans="2:12" ht="16.5" customHeight="1" x14ac:dyDescent="0.3">
      <c r="B52" s="268"/>
      <c r="C52" s="9" t="s">
        <v>195</v>
      </c>
      <c r="D52" s="31">
        <f t="shared" si="3"/>
        <v>0.65</v>
      </c>
      <c r="E52" s="11">
        <v>1</v>
      </c>
      <c r="F52" s="12">
        <f t="shared" si="4"/>
        <v>0</v>
      </c>
      <c r="G52" s="12">
        <f t="shared" si="5"/>
        <v>0</v>
      </c>
      <c r="H52" s="211"/>
      <c r="I52" s="212"/>
      <c r="J52" s="212"/>
      <c r="K52" s="212"/>
      <c r="L52" s="213"/>
    </row>
    <row r="53" spans="2:12" ht="16.5" customHeight="1" x14ac:dyDescent="0.3">
      <c r="B53" s="268"/>
      <c r="C53" s="9" t="s">
        <v>52</v>
      </c>
      <c r="D53" s="32">
        <f t="shared" si="3"/>
        <v>1.9500000000000002</v>
      </c>
      <c r="E53" s="11">
        <v>3</v>
      </c>
      <c r="F53" s="12">
        <f t="shared" si="4"/>
        <v>0</v>
      </c>
      <c r="G53" s="12">
        <f t="shared" si="5"/>
        <v>0</v>
      </c>
      <c r="H53" s="211"/>
      <c r="I53" s="212"/>
      <c r="J53" s="212"/>
      <c r="K53" s="212"/>
      <c r="L53" s="213"/>
    </row>
    <row r="54" spans="2:12" ht="16.5" customHeight="1" x14ac:dyDescent="0.3">
      <c r="B54" s="302" t="s">
        <v>128</v>
      </c>
      <c r="C54" s="9" t="s">
        <v>92</v>
      </c>
      <c r="D54" s="19">
        <f t="shared" si="3"/>
        <v>26</v>
      </c>
      <c r="E54" s="9">
        <v>40</v>
      </c>
      <c r="F54" s="12">
        <f t="shared" si="4"/>
        <v>0</v>
      </c>
      <c r="G54" s="12">
        <f t="shared" si="5"/>
        <v>0</v>
      </c>
      <c r="H54" s="435" t="s">
        <v>5432</v>
      </c>
      <c r="I54" s="435"/>
      <c r="J54" s="435"/>
      <c r="K54" s="435"/>
      <c r="L54" s="436"/>
    </row>
    <row r="55" spans="2:12" ht="16.5" customHeight="1" x14ac:dyDescent="0.3">
      <c r="B55" s="302"/>
      <c r="C55" s="9" t="s">
        <v>178</v>
      </c>
      <c r="D55" s="15">
        <f t="shared" si="3"/>
        <v>0.65</v>
      </c>
      <c r="E55" s="9">
        <v>1</v>
      </c>
      <c r="F55" s="12">
        <f t="shared" si="4"/>
        <v>0</v>
      </c>
      <c r="G55" s="12">
        <f t="shared" si="5"/>
        <v>0</v>
      </c>
      <c r="H55" s="435"/>
      <c r="I55" s="435"/>
      <c r="J55" s="435"/>
      <c r="K55" s="435"/>
      <c r="L55" s="436"/>
    </row>
    <row r="56" spans="2:12" ht="16.5" customHeight="1" x14ac:dyDescent="0.3">
      <c r="B56" s="302"/>
      <c r="C56" s="9" t="s">
        <v>195</v>
      </c>
      <c r="D56" s="15">
        <f t="shared" si="3"/>
        <v>0.32500000000000001</v>
      </c>
      <c r="E56" s="9">
        <v>0.5</v>
      </c>
      <c r="F56" s="12">
        <f t="shared" si="4"/>
        <v>0</v>
      </c>
      <c r="G56" s="12">
        <f t="shared" si="5"/>
        <v>0</v>
      </c>
      <c r="H56" s="435"/>
      <c r="I56" s="435"/>
      <c r="J56" s="435"/>
      <c r="K56" s="435"/>
      <c r="L56" s="436"/>
    </row>
    <row r="57" spans="2:12" ht="16.5" customHeight="1" x14ac:dyDescent="0.3">
      <c r="B57" s="302"/>
      <c r="C57" s="9" t="s">
        <v>39</v>
      </c>
      <c r="D57" s="15">
        <f t="shared" si="3"/>
        <v>0.32500000000000001</v>
      </c>
      <c r="E57" s="9">
        <v>0.5</v>
      </c>
      <c r="F57" s="12">
        <f t="shared" si="4"/>
        <v>0</v>
      </c>
      <c r="G57" s="12">
        <f t="shared" si="5"/>
        <v>0</v>
      </c>
      <c r="H57" s="435"/>
      <c r="I57" s="435"/>
      <c r="J57" s="435"/>
      <c r="K57" s="435"/>
      <c r="L57" s="436"/>
    </row>
    <row r="58" spans="2:12" ht="16.5" customHeight="1" x14ac:dyDescent="0.3">
      <c r="B58" s="302"/>
      <c r="C58" s="9" t="s">
        <v>24</v>
      </c>
      <c r="D58" s="15">
        <f t="shared" si="3"/>
        <v>0.13</v>
      </c>
      <c r="E58" s="9">
        <v>0.2</v>
      </c>
      <c r="F58" s="12">
        <f t="shared" si="4"/>
        <v>0</v>
      </c>
      <c r="G58" s="12">
        <f t="shared" si="5"/>
        <v>0</v>
      </c>
      <c r="H58" s="435"/>
      <c r="I58" s="435"/>
      <c r="J58" s="435"/>
      <c r="K58" s="435"/>
      <c r="L58" s="436"/>
    </row>
    <row r="59" spans="2:12" ht="16.5" customHeight="1" x14ac:dyDescent="0.3">
      <c r="B59" s="302"/>
      <c r="C59" s="9" t="s">
        <v>53</v>
      </c>
      <c r="D59" s="15">
        <f t="shared" si="3"/>
        <v>0.13</v>
      </c>
      <c r="E59" s="9">
        <v>0.2</v>
      </c>
      <c r="F59" s="12">
        <f t="shared" si="4"/>
        <v>0</v>
      </c>
      <c r="G59" s="12">
        <f t="shared" si="5"/>
        <v>0</v>
      </c>
      <c r="H59" s="435"/>
      <c r="I59" s="435"/>
      <c r="J59" s="435"/>
      <c r="K59" s="435"/>
      <c r="L59" s="436"/>
    </row>
    <row r="60" spans="2:12" ht="16.5" customHeight="1" thickBot="1" x14ac:dyDescent="0.35">
      <c r="B60" s="27" t="s">
        <v>114</v>
      </c>
      <c r="C60" s="21" t="s">
        <v>261</v>
      </c>
      <c r="D60" s="28">
        <f t="shared" si="3"/>
        <v>13</v>
      </c>
      <c r="E60" s="23">
        <v>20</v>
      </c>
      <c r="F60" s="24">
        <f t="shared" si="4"/>
        <v>0</v>
      </c>
      <c r="G60" s="24">
        <f t="shared" si="5"/>
        <v>0</v>
      </c>
      <c r="H60" s="228" t="s">
        <v>278</v>
      </c>
      <c r="I60" s="229"/>
      <c r="J60" s="229"/>
      <c r="K60" s="229"/>
      <c r="L60" s="230"/>
    </row>
    <row r="61" spans="2:12" ht="72" customHeight="1" thickTop="1" thickBot="1" x14ac:dyDescent="0.35"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</row>
    <row r="62" spans="2:12" ht="20.25" thickTop="1" x14ac:dyDescent="0.3">
      <c r="B62" s="217" t="s">
        <v>5933</v>
      </c>
      <c r="C62" s="218"/>
      <c r="D62" s="218"/>
      <c r="E62" s="218"/>
      <c r="F62" s="218"/>
      <c r="G62" s="218"/>
      <c r="H62" s="218"/>
      <c r="I62" s="218"/>
      <c r="J62" s="218"/>
      <c r="K62" s="218"/>
      <c r="L62" s="219"/>
    </row>
    <row r="63" spans="2:12" x14ac:dyDescent="0.3">
      <c r="B63" s="220" t="s">
        <v>3</v>
      </c>
      <c r="C63" s="221" t="s">
        <v>4</v>
      </c>
      <c r="D63" s="221" t="s">
        <v>5</v>
      </c>
      <c r="E63" s="221"/>
      <c r="F63" s="221" t="s">
        <v>6</v>
      </c>
      <c r="G63" s="221"/>
      <c r="H63" s="221" t="s">
        <v>7</v>
      </c>
      <c r="I63" s="221"/>
      <c r="J63" s="221"/>
      <c r="K63" s="221"/>
      <c r="L63" s="222"/>
    </row>
    <row r="64" spans="2:12" x14ac:dyDescent="0.3">
      <c r="B64" s="220"/>
      <c r="C64" s="221"/>
      <c r="D64" s="6" t="s">
        <v>1</v>
      </c>
      <c r="E64" s="6" t="s">
        <v>2</v>
      </c>
      <c r="F64" s="38" t="s">
        <v>1</v>
      </c>
      <c r="G64" s="39" t="s">
        <v>2</v>
      </c>
      <c r="H64" s="221"/>
      <c r="I64" s="221"/>
      <c r="J64" s="221"/>
      <c r="K64" s="221"/>
      <c r="L64" s="222"/>
    </row>
    <row r="65" spans="2:12" x14ac:dyDescent="0.3">
      <c r="B65" s="187" t="s">
        <v>12</v>
      </c>
      <c r="C65" s="41" t="s">
        <v>13</v>
      </c>
      <c r="D65" s="15">
        <f t="shared" ref="D65:D90" si="6">E65*0.65</f>
        <v>32.5</v>
      </c>
      <c r="E65" s="11">
        <v>50</v>
      </c>
      <c r="F65" s="12">
        <f t="shared" ref="F65:F90" si="7">D65*D$2</f>
        <v>0</v>
      </c>
      <c r="G65" s="12">
        <f t="shared" ref="G65:G90" si="8">E65*D$3</f>
        <v>0</v>
      </c>
      <c r="H65" s="193" t="s">
        <v>105</v>
      </c>
      <c r="I65" s="194"/>
      <c r="J65" s="194"/>
      <c r="K65" s="194"/>
      <c r="L65" s="195"/>
    </row>
    <row r="66" spans="2:12" x14ac:dyDescent="0.3">
      <c r="B66" s="187"/>
      <c r="C66" s="41" t="s">
        <v>104</v>
      </c>
      <c r="D66" s="15">
        <f t="shared" si="6"/>
        <v>1.625</v>
      </c>
      <c r="E66" s="11">
        <v>2.5</v>
      </c>
      <c r="F66" s="12">
        <f t="shared" si="7"/>
        <v>0</v>
      </c>
      <c r="G66" s="12">
        <f t="shared" si="8"/>
        <v>0</v>
      </c>
      <c r="H66" s="196"/>
      <c r="I66" s="197"/>
      <c r="J66" s="197"/>
      <c r="K66" s="197"/>
      <c r="L66" s="198"/>
    </row>
    <row r="67" spans="2:12" x14ac:dyDescent="0.3">
      <c r="B67" s="282" t="s">
        <v>5932</v>
      </c>
      <c r="C67" s="29" t="s">
        <v>363</v>
      </c>
      <c r="D67" s="32">
        <f t="shared" si="6"/>
        <v>6.5</v>
      </c>
      <c r="E67" s="48">
        <v>10</v>
      </c>
      <c r="F67" s="12">
        <f t="shared" si="7"/>
        <v>0</v>
      </c>
      <c r="G67" s="12">
        <f t="shared" si="8"/>
        <v>0</v>
      </c>
      <c r="H67" s="251" t="s">
        <v>5931</v>
      </c>
      <c r="I67" s="252"/>
      <c r="J67" s="252"/>
      <c r="K67" s="252"/>
      <c r="L67" s="253"/>
    </row>
    <row r="68" spans="2:12" x14ac:dyDescent="0.3">
      <c r="B68" s="283"/>
      <c r="C68" s="29" t="s">
        <v>315</v>
      </c>
      <c r="D68" s="32">
        <f t="shared" si="6"/>
        <v>6.5</v>
      </c>
      <c r="E68" s="48">
        <v>10</v>
      </c>
      <c r="F68" s="12">
        <f t="shared" si="7"/>
        <v>0</v>
      </c>
      <c r="G68" s="12">
        <f t="shared" si="8"/>
        <v>0</v>
      </c>
      <c r="H68" s="254"/>
      <c r="I68" s="255"/>
      <c r="J68" s="255"/>
      <c r="K68" s="255"/>
      <c r="L68" s="256"/>
    </row>
    <row r="69" spans="2:12" x14ac:dyDescent="0.3">
      <c r="B69" s="283"/>
      <c r="C69" s="29" t="s">
        <v>213</v>
      </c>
      <c r="D69" s="32">
        <f t="shared" si="6"/>
        <v>6.5</v>
      </c>
      <c r="E69" s="48">
        <v>10</v>
      </c>
      <c r="F69" s="12">
        <f t="shared" si="7"/>
        <v>0</v>
      </c>
      <c r="G69" s="12">
        <f t="shared" si="8"/>
        <v>0</v>
      </c>
      <c r="H69" s="254"/>
      <c r="I69" s="255"/>
      <c r="J69" s="255"/>
      <c r="K69" s="255"/>
      <c r="L69" s="256"/>
    </row>
    <row r="70" spans="2:12" x14ac:dyDescent="0.3">
      <c r="B70" s="283"/>
      <c r="C70" s="14" t="s">
        <v>16</v>
      </c>
      <c r="D70" s="12">
        <f t="shared" si="6"/>
        <v>1.3</v>
      </c>
      <c r="E70" s="11">
        <v>2</v>
      </c>
      <c r="F70" s="12">
        <f t="shared" si="7"/>
        <v>0</v>
      </c>
      <c r="G70" s="12">
        <f t="shared" si="8"/>
        <v>0</v>
      </c>
      <c r="H70" s="254"/>
      <c r="I70" s="255"/>
      <c r="J70" s="255"/>
      <c r="K70" s="255"/>
      <c r="L70" s="256"/>
    </row>
    <row r="71" spans="2:12" x14ac:dyDescent="0.3">
      <c r="B71" s="283"/>
      <c r="C71" s="14" t="s">
        <v>17</v>
      </c>
      <c r="D71" s="12">
        <f t="shared" si="6"/>
        <v>1.3</v>
      </c>
      <c r="E71" s="11">
        <v>2</v>
      </c>
      <c r="F71" s="12">
        <f t="shared" si="7"/>
        <v>0</v>
      </c>
      <c r="G71" s="12">
        <f t="shared" si="8"/>
        <v>0</v>
      </c>
      <c r="H71" s="254"/>
      <c r="I71" s="255"/>
      <c r="J71" s="255"/>
      <c r="K71" s="255"/>
      <c r="L71" s="256"/>
    </row>
    <row r="72" spans="2:12" x14ac:dyDescent="0.3">
      <c r="B72" s="283"/>
      <c r="C72" s="14" t="s">
        <v>18</v>
      </c>
      <c r="D72" s="31">
        <f t="shared" si="6"/>
        <v>3.25</v>
      </c>
      <c r="E72" s="11">
        <v>5</v>
      </c>
      <c r="F72" s="12">
        <f t="shared" si="7"/>
        <v>0</v>
      </c>
      <c r="G72" s="12">
        <f t="shared" si="8"/>
        <v>0</v>
      </c>
      <c r="H72" s="254"/>
      <c r="I72" s="255"/>
      <c r="J72" s="255"/>
      <c r="K72" s="255"/>
      <c r="L72" s="256"/>
    </row>
    <row r="73" spans="2:12" x14ac:dyDescent="0.3">
      <c r="B73" s="283"/>
      <c r="C73" s="14" t="s">
        <v>195</v>
      </c>
      <c r="D73" s="31">
        <f t="shared" si="6"/>
        <v>0.19500000000000001</v>
      </c>
      <c r="E73" s="11">
        <v>0.3</v>
      </c>
      <c r="F73" s="12">
        <f t="shared" si="7"/>
        <v>0</v>
      </c>
      <c r="G73" s="12">
        <f t="shared" si="8"/>
        <v>0</v>
      </c>
      <c r="H73" s="254"/>
      <c r="I73" s="255"/>
      <c r="J73" s="255"/>
      <c r="K73" s="255"/>
      <c r="L73" s="256"/>
    </row>
    <row r="74" spans="2:12" x14ac:dyDescent="0.3">
      <c r="B74" s="284"/>
      <c r="C74" s="14" t="s">
        <v>20</v>
      </c>
      <c r="D74" s="31">
        <f t="shared" si="6"/>
        <v>0.32500000000000001</v>
      </c>
      <c r="E74" s="11">
        <v>0.5</v>
      </c>
      <c r="F74" s="12">
        <f t="shared" si="7"/>
        <v>0</v>
      </c>
      <c r="G74" s="12">
        <f t="shared" si="8"/>
        <v>0</v>
      </c>
      <c r="H74" s="257"/>
      <c r="I74" s="258"/>
      <c r="J74" s="258"/>
      <c r="K74" s="258"/>
      <c r="L74" s="259"/>
    </row>
    <row r="75" spans="2:12" x14ac:dyDescent="0.3">
      <c r="B75" s="282" t="s">
        <v>5930</v>
      </c>
      <c r="C75" s="9" t="s">
        <v>431</v>
      </c>
      <c r="D75" s="12">
        <f t="shared" si="6"/>
        <v>26</v>
      </c>
      <c r="E75" s="11">
        <v>40</v>
      </c>
      <c r="F75" s="12">
        <f t="shared" si="7"/>
        <v>0</v>
      </c>
      <c r="G75" s="12">
        <f t="shared" si="8"/>
        <v>0</v>
      </c>
      <c r="H75" s="323" t="s">
        <v>5929</v>
      </c>
      <c r="I75" s="324"/>
      <c r="J75" s="324"/>
      <c r="K75" s="324"/>
      <c r="L75" s="325"/>
    </row>
    <row r="76" spans="2:12" x14ac:dyDescent="0.3">
      <c r="B76" s="283"/>
      <c r="C76" s="9" t="s">
        <v>476</v>
      </c>
      <c r="D76" s="31">
        <f t="shared" si="6"/>
        <v>9.75</v>
      </c>
      <c r="E76" s="11">
        <v>15</v>
      </c>
      <c r="F76" s="12">
        <f t="shared" si="7"/>
        <v>0</v>
      </c>
      <c r="G76" s="12">
        <f t="shared" si="8"/>
        <v>0</v>
      </c>
      <c r="H76" s="326"/>
      <c r="I76" s="327"/>
      <c r="J76" s="327"/>
      <c r="K76" s="327"/>
      <c r="L76" s="328"/>
    </row>
    <row r="77" spans="2:12" x14ac:dyDescent="0.3">
      <c r="B77" s="283"/>
      <c r="C77" s="9" t="s">
        <v>189</v>
      </c>
      <c r="D77" s="31">
        <f t="shared" si="6"/>
        <v>3.25</v>
      </c>
      <c r="E77" s="11">
        <v>5</v>
      </c>
      <c r="F77" s="12">
        <f t="shared" si="7"/>
        <v>0</v>
      </c>
      <c r="G77" s="12">
        <f t="shared" si="8"/>
        <v>0</v>
      </c>
      <c r="H77" s="326"/>
      <c r="I77" s="327"/>
      <c r="J77" s="327"/>
      <c r="K77" s="327"/>
      <c r="L77" s="328"/>
    </row>
    <row r="78" spans="2:12" x14ac:dyDescent="0.3">
      <c r="B78" s="283"/>
      <c r="C78" s="9" t="s">
        <v>169</v>
      </c>
      <c r="D78" s="31">
        <f t="shared" si="6"/>
        <v>3.25</v>
      </c>
      <c r="E78" s="11">
        <v>5</v>
      </c>
      <c r="F78" s="12">
        <f t="shared" si="7"/>
        <v>0</v>
      </c>
      <c r="G78" s="12">
        <f t="shared" si="8"/>
        <v>0</v>
      </c>
      <c r="H78" s="326"/>
      <c r="I78" s="327"/>
      <c r="J78" s="327"/>
      <c r="K78" s="327"/>
      <c r="L78" s="328"/>
    </row>
    <row r="79" spans="2:12" x14ac:dyDescent="0.3">
      <c r="B79" s="283"/>
      <c r="C79" s="9" t="s">
        <v>27</v>
      </c>
      <c r="D79" s="31">
        <f t="shared" si="6"/>
        <v>3.25</v>
      </c>
      <c r="E79" s="11">
        <v>5</v>
      </c>
      <c r="F79" s="12">
        <f t="shared" si="7"/>
        <v>0</v>
      </c>
      <c r="G79" s="12">
        <f t="shared" si="8"/>
        <v>0</v>
      </c>
      <c r="H79" s="326"/>
      <c r="I79" s="327"/>
      <c r="J79" s="327"/>
      <c r="K79" s="327"/>
      <c r="L79" s="328"/>
    </row>
    <row r="80" spans="2:12" x14ac:dyDescent="0.3">
      <c r="B80" s="283"/>
      <c r="C80" s="9" t="s">
        <v>52</v>
      </c>
      <c r="D80" s="32">
        <f t="shared" si="6"/>
        <v>1.3</v>
      </c>
      <c r="E80" s="11">
        <v>2</v>
      </c>
      <c r="F80" s="12">
        <f t="shared" si="7"/>
        <v>0</v>
      </c>
      <c r="G80" s="12">
        <f t="shared" si="8"/>
        <v>0</v>
      </c>
      <c r="H80" s="326"/>
      <c r="I80" s="327"/>
      <c r="J80" s="327"/>
      <c r="K80" s="327"/>
      <c r="L80" s="328"/>
    </row>
    <row r="81" spans="2:12" x14ac:dyDescent="0.3">
      <c r="B81" s="283"/>
      <c r="C81" s="9" t="s">
        <v>20</v>
      </c>
      <c r="D81" s="12">
        <f t="shared" si="6"/>
        <v>1.3</v>
      </c>
      <c r="E81" s="11">
        <v>2</v>
      </c>
      <c r="F81" s="12">
        <f t="shared" si="7"/>
        <v>0</v>
      </c>
      <c r="G81" s="12">
        <f t="shared" si="8"/>
        <v>0</v>
      </c>
      <c r="H81" s="326"/>
      <c r="I81" s="327"/>
      <c r="J81" s="327"/>
      <c r="K81" s="327"/>
      <c r="L81" s="328"/>
    </row>
    <row r="82" spans="2:12" x14ac:dyDescent="0.3">
      <c r="B82" s="283"/>
      <c r="C82" s="9" t="s">
        <v>195</v>
      </c>
      <c r="D82" s="31">
        <f t="shared" si="6"/>
        <v>0.65</v>
      </c>
      <c r="E82" s="11">
        <v>1</v>
      </c>
      <c r="F82" s="12">
        <f t="shared" si="7"/>
        <v>0</v>
      </c>
      <c r="G82" s="12">
        <f t="shared" si="8"/>
        <v>0</v>
      </c>
      <c r="H82" s="326"/>
      <c r="I82" s="327"/>
      <c r="J82" s="327"/>
      <c r="K82" s="327"/>
      <c r="L82" s="328"/>
    </row>
    <row r="83" spans="2:12" x14ac:dyDescent="0.3">
      <c r="B83" s="283"/>
      <c r="C83" s="9" t="s">
        <v>53</v>
      </c>
      <c r="D83" s="31">
        <f t="shared" si="6"/>
        <v>0.13</v>
      </c>
      <c r="E83" s="11">
        <v>0.2</v>
      </c>
      <c r="F83" s="12">
        <f t="shared" si="7"/>
        <v>0</v>
      </c>
      <c r="G83" s="12">
        <f t="shared" si="8"/>
        <v>0</v>
      </c>
      <c r="H83" s="326"/>
      <c r="I83" s="327"/>
      <c r="J83" s="327"/>
      <c r="K83" s="327"/>
      <c r="L83" s="328"/>
    </row>
    <row r="84" spans="2:12" x14ac:dyDescent="0.3">
      <c r="B84" s="283"/>
      <c r="C84" s="9" t="s">
        <v>190</v>
      </c>
      <c r="D84" s="12">
        <f t="shared" si="6"/>
        <v>1.3</v>
      </c>
      <c r="E84" s="11">
        <v>2</v>
      </c>
      <c r="F84" s="12">
        <f t="shared" si="7"/>
        <v>0</v>
      </c>
      <c r="G84" s="12">
        <f t="shared" si="8"/>
        <v>0</v>
      </c>
      <c r="H84" s="329"/>
      <c r="I84" s="330"/>
      <c r="J84" s="330"/>
      <c r="K84" s="330"/>
      <c r="L84" s="331"/>
    </row>
    <row r="85" spans="2:12" ht="16.5" customHeight="1" x14ac:dyDescent="0.3">
      <c r="B85" s="267" t="s">
        <v>339</v>
      </c>
      <c r="C85" s="9" t="s">
        <v>70</v>
      </c>
      <c r="D85" s="31">
        <f t="shared" si="6"/>
        <v>19.5</v>
      </c>
      <c r="E85" s="11">
        <v>30</v>
      </c>
      <c r="F85" s="12">
        <f t="shared" si="7"/>
        <v>0</v>
      </c>
      <c r="G85" s="12">
        <f t="shared" si="8"/>
        <v>0</v>
      </c>
      <c r="H85" s="202" t="s">
        <v>4911</v>
      </c>
      <c r="I85" s="203"/>
      <c r="J85" s="203"/>
      <c r="K85" s="203"/>
      <c r="L85" s="204"/>
    </row>
    <row r="86" spans="2:12" x14ac:dyDescent="0.3">
      <c r="B86" s="268"/>
      <c r="C86" s="9" t="s">
        <v>195</v>
      </c>
      <c r="D86" s="31">
        <f t="shared" si="6"/>
        <v>0.65</v>
      </c>
      <c r="E86" s="11">
        <v>1</v>
      </c>
      <c r="F86" s="12">
        <f t="shared" si="7"/>
        <v>0</v>
      </c>
      <c r="G86" s="12">
        <f t="shared" si="8"/>
        <v>0</v>
      </c>
      <c r="H86" s="205"/>
      <c r="I86" s="206"/>
      <c r="J86" s="206"/>
      <c r="K86" s="206"/>
      <c r="L86" s="207"/>
    </row>
    <row r="87" spans="2:12" x14ac:dyDescent="0.3">
      <c r="B87" s="268"/>
      <c r="C87" s="9" t="s">
        <v>24</v>
      </c>
      <c r="D87" s="31">
        <f t="shared" si="6"/>
        <v>0.32500000000000001</v>
      </c>
      <c r="E87" s="11">
        <v>0.5</v>
      </c>
      <c r="F87" s="12">
        <f t="shared" si="7"/>
        <v>0</v>
      </c>
      <c r="G87" s="12">
        <f t="shared" si="8"/>
        <v>0</v>
      </c>
      <c r="H87" s="205"/>
      <c r="I87" s="206"/>
      <c r="J87" s="206"/>
      <c r="K87" s="206"/>
      <c r="L87" s="207"/>
    </row>
    <row r="88" spans="2:12" x14ac:dyDescent="0.3">
      <c r="B88" s="268"/>
      <c r="C88" s="9" t="s">
        <v>188</v>
      </c>
      <c r="D88" s="31">
        <f t="shared" si="6"/>
        <v>1.3</v>
      </c>
      <c r="E88" s="11">
        <v>2</v>
      </c>
      <c r="F88" s="12">
        <f t="shared" si="7"/>
        <v>0</v>
      </c>
      <c r="G88" s="12">
        <f t="shared" si="8"/>
        <v>0</v>
      </c>
      <c r="H88" s="205"/>
      <c r="I88" s="206"/>
      <c r="J88" s="206"/>
      <c r="K88" s="206"/>
      <c r="L88" s="207"/>
    </row>
    <row r="89" spans="2:12" x14ac:dyDescent="0.3">
      <c r="B89" s="269"/>
      <c r="C89" s="9" t="s">
        <v>53</v>
      </c>
      <c r="D89" s="31">
        <f t="shared" si="6"/>
        <v>0.13</v>
      </c>
      <c r="E89" s="11">
        <v>0.2</v>
      </c>
      <c r="F89" s="12">
        <f t="shared" si="7"/>
        <v>0</v>
      </c>
      <c r="G89" s="12">
        <f t="shared" si="8"/>
        <v>0</v>
      </c>
      <c r="H89" s="205"/>
      <c r="I89" s="206"/>
      <c r="J89" s="206"/>
      <c r="K89" s="206"/>
      <c r="L89" s="207"/>
    </row>
    <row r="90" spans="2:12" ht="17.25" thickBot="1" x14ac:dyDescent="0.35">
      <c r="B90" s="27" t="s">
        <v>114</v>
      </c>
      <c r="C90" s="21" t="s">
        <v>35</v>
      </c>
      <c r="D90" s="24">
        <f t="shared" si="6"/>
        <v>13</v>
      </c>
      <c r="E90" s="23">
        <v>20</v>
      </c>
      <c r="F90" s="24">
        <f t="shared" si="7"/>
        <v>0</v>
      </c>
      <c r="G90" s="24">
        <f t="shared" si="8"/>
        <v>0</v>
      </c>
      <c r="H90" s="228" t="s">
        <v>36</v>
      </c>
      <c r="I90" s="229"/>
      <c r="J90" s="229"/>
      <c r="K90" s="229"/>
      <c r="L90" s="230"/>
    </row>
    <row r="91" spans="2:12" ht="67.5" customHeight="1" thickTop="1" x14ac:dyDescent="0.3"/>
    <row r="92" spans="2:12" ht="17.25" thickBot="1" x14ac:dyDescent="0.35"/>
    <row r="93" spans="2:12" s="1" customFormat="1" ht="20.25" thickTop="1" x14ac:dyDescent="0.3">
      <c r="B93" s="217" t="s">
        <v>5928</v>
      </c>
      <c r="C93" s="218"/>
      <c r="D93" s="218"/>
      <c r="E93" s="218"/>
      <c r="F93" s="218"/>
      <c r="G93" s="218"/>
      <c r="H93" s="218"/>
      <c r="I93" s="218"/>
      <c r="J93" s="218"/>
      <c r="K93" s="218"/>
      <c r="L93" s="219"/>
    </row>
    <row r="94" spans="2:12" s="1" customFormat="1" ht="16.5" customHeight="1" x14ac:dyDescent="0.3">
      <c r="B94" s="220" t="s">
        <v>3</v>
      </c>
      <c r="C94" s="221" t="s">
        <v>4</v>
      </c>
      <c r="D94" s="221" t="s">
        <v>5</v>
      </c>
      <c r="E94" s="221"/>
      <c r="F94" s="221" t="s">
        <v>6</v>
      </c>
      <c r="G94" s="221"/>
      <c r="H94" s="221" t="s">
        <v>7</v>
      </c>
      <c r="I94" s="221"/>
      <c r="J94" s="221"/>
      <c r="K94" s="221"/>
      <c r="L94" s="222"/>
    </row>
    <row r="95" spans="2:12" s="1" customFormat="1" ht="16.5" customHeight="1" x14ac:dyDescent="0.3">
      <c r="B95" s="220"/>
      <c r="C95" s="221"/>
      <c r="D95" s="6" t="s">
        <v>1</v>
      </c>
      <c r="E95" s="6" t="s">
        <v>2</v>
      </c>
      <c r="F95" s="38" t="s">
        <v>1</v>
      </c>
      <c r="G95" s="39" t="s">
        <v>2</v>
      </c>
      <c r="H95" s="221"/>
      <c r="I95" s="221"/>
      <c r="J95" s="221"/>
      <c r="K95" s="221"/>
      <c r="L95" s="222"/>
    </row>
    <row r="96" spans="2:12" s="1" customFormat="1" ht="16.5" customHeight="1" x14ac:dyDescent="0.3">
      <c r="B96" s="187" t="s">
        <v>30</v>
      </c>
      <c r="C96" s="41" t="s">
        <v>13</v>
      </c>
      <c r="D96" s="15">
        <f t="shared" ref="D96:D120" si="9">E96*0.65</f>
        <v>32.5</v>
      </c>
      <c r="E96" s="11">
        <v>50</v>
      </c>
      <c r="F96" s="12">
        <f t="shared" ref="F96:F120" si="10">D96*D$2</f>
        <v>0</v>
      </c>
      <c r="G96" s="12">
        <f t="shared" ref="G96:G120" si="11">E96*D$3</f>
        <v>0</v>
      </c>
      <c r="H96" s="193" t="s">
        <v>108</v>
      </c>
      <c r="I96" s="194"/>
      <c r="J96" s="194"/>
      <c r="K96" s="194"/>
      <c r="L96" s="195"/>
    </row>
    <row r="97" spans="2:12" s="1" customFormat="1" ht="16.5" customHeight="1" x14ac:dyDescent="0.3">
      <c r="B97" s="187"/>
      <c r="C97" s="41" t="s">
        <v>107</v>
      </c>
      <c r="D97" s="15">
        <f t="shared" si="9"/>
        <v>1.625</v>
      </c>
      <c r="E97" s="11">
        <v>2.5</v>
      </c>
      <c r="F97" s="12">
        <f t="shared" si="10"/>
        <v>0</v>
      </c>
      <c r="G97" s="12">
        <f t="shared" si="11"/>
        <v>0</v>
      </c>
      <c r="H97" s="196"/>
      <c r="I97" s="197"/>
      <c r="J97" s="197"/>
      <c r="K97" s="197"/>
      <c r="L97" s="198"/>
    </row>
    <row r="98" spans="2:12" s="1" customFormat="1" ht="16.5" customHeight="1" x14ac:dyDescent="0.3">
      <c r="B98" s="308" t="s">
        <v>5927</v>
      </c>
      <c r="C98" s="9" t="s">
        <v>21</v>
      </c>
      <c r="D98" s="12">
        <f t="shared" si="9"/>
        <v>13</v>
      </c>
      <c r="E98" s="9">
        <v>20</v>
      </c>
      <c r="F98" s="12">
        <f t="shared" si="10"/>
        <v>0</v>
      </c>
      <c r="G98" s="12">
        <f t="shared" si="11"/>
        <v>0</v>
      </c>
      <c r="H98" s="223" t="s">
        <v>5926</v>
      </c>
      <c r="I98" s="223"/>
      <c r="J98" s="223"/>
      <c r="K98" s="223"/>
      <c r="L98" s="224"/>
    </row>
    <row r="99" spans="2:12" s="1" customFormat="1" ht="16.5" customHeight="1" x14ac:dyDescent="0.3">
      <c r="B99" s="308"/>
      <c r="C99" s="9" t="s">
        <v>195</v>
      </c>
      <c r="D99" s="31">
        <f t="shared" si="9"/>
        <v>0.32500000000000001</v>
      </c>
      <c r="E99" s="9">
        <v>0.5</v>
      </c>
      <c r="F99" s="12">
        <f t="shared" si="10"/>
        <v>0</v>
      </c>
      <c r="G99" s="12">
        <f t="shared" si="11"/>
        <v>0</v>
      </c>
      <c r="H99" s="223"/>
      <c r="I99" s="223"/>
      <c r="J99" s="223"/>
      <c r="K99" s="223"/>
      <c r="L99" s="224"/>
    </row>
    <row r="100" spans="2:12" s="1" customFormat="1" ht="16.5" customHeight="1" x14ac:dyDescent="0.3">
      <c r="B100" s="308"/>
      <c r="C100" s="9" t="s">
        <v>178</v>
      </c>
      <c r="D100" s="31">
        <f t="shared" si="9"/>
        <v>0.65</v>
      </c>
      <c r="E100" s="9">
        <v>1</v>
      </c>
      <c r="F100" s="12">
        <f t="shared" si="10"/>
        <v>0</v>
      </c>
      <c r="G100" s="12">
        <f t="shared" si="11"/>
        <v>0</v>
      </c>
      <c r="H100" s="223"/>
      <c r="I100" s="223"/>
      <c r="J100" s="223"/>
      <c r="K100" s="223"/>
      <c r="L100" s="224"/>
    </row>
    <row r="101" spans="2:12" s="1" customFormat="1" ht="16.5" customHeight="1" x14ac:dyDescent="0.3">
      <c r="B101" s="308"/>
      <c r="C101" s="9" t="s">
        <v>24</v>
      </c>
      <c r="D101" s="31">
        <f t="shared" si="9"/>
        <v>0.32500000000000001</v>
      </c>
      <c r="E101" s="9">
        <v>0.5</v>
      </c>
      <c r="F101" s="12">
        <f t="shared" si="10"/>
        <v>0</v>
      </c>
      <c r="G101" s="12">
        <f t="shared" si="11"/>
        <v>0</v>
      </c>
      <c r="H101" s="223"/>
      <c r="I101" s="223"/>
      <c r="J101" s="223"/>
      <c r="K101" s="223"/>
      <c r="L101" s="224"/>
    </row>
    <row r="102" spans="2:12" s="1" customFormat="1" ht="16.5" customHeight="1" x14ac:dyDescent="0.3">
      <c r="B102" s="308"/>
      <c r="C102" s="9" t="s">
        <v>499</v>
      </c>
      <c r="D102" s="31">
        <f t="shared" si="9"/>
        <v>1.3</v>
      </c>
      <c r="E102" s="9">
        <v>2</v>
      </c>
      <c r="F102" s="12">
        <f t="shared" si="10"/>
        <v>0</v>
      </c>
      <c r="G102" s="12">
        <f t="shared" si="11"/>
        <v>0</v>
      </c>
      <c r="H102" s="223"/>
      <c r="I102" s="223"/>
      <c r="J102" s="223"/>
      <c r="K102" s="223"/>
      <c r="L102" s="224"/>
    </row>
    <row r="103" spans="2:12" s="1" customFormat="1" ht="16.5" customHeight="1" x14ac:dyDescent="0.3">
      <c r="B103" s="308"/>
      <c r="C103" s="9" t="s">
        <v>498</v>
      </c>
      <c r="D103" s="31">
        <f t="shared" si="9"/>
        <v>1.3</v>
      </c>
      <c r="E103" s="9">
        <v>2</v>
      </c>
      <c r="F103" s="12">
        <f t="shared" si="10"/>
        <v>0</v>
      </c>
      <c r="G103" s="12">
        <f t="shared" si="11"/>
        <v>0</v>
      </c>
      <c r="H103" s="223"/>
      <c r="I103" s="223"/>
      <c r="J103" s="223"/>
      <c r="K103" s="223"/>
      <c r="L103" s="224"/>
    </row>
    <row r="104" spans="2:12" s="1" customFormat="1" ht="16.5" customHeight="1" x14ac:dyDescent="0.3">
      <c r="B104" s="187" t="s">
        <v>5925</v>
      </c>
      <c r="C104" s="9" t="s">
        <v>71</v>
      </c>
      <c r="D104" s="19">
        <f t="shared" si="9"/>
        <v>26</v>
      </c>
      <c r="E104" s="11">
        <v>40</v>
      </c>
      <c r="F104" s="12">
        <f t="shared" si="10"/>
        <v>0</v>
      </c>
      <c r="G104" s="12">
        <f t="shared" si="11"/>
        <v>0</v>
      </c>
      <c r="H104" s="202" t="s">
        <v>5924</v>
      </c>
      <c r="I104" s="203"/>
      <c r="J104" s="203"/>
      <c r="K104" s="203"/>
      <c r="L104" s="204"/>
    </row>
    <row r="105" spans="2:12" s="1" customFormat="1" ht="16.5" customHeight="1" x14ac:dyDescent="0.3">
      <c r="B105" s="187"/>
      <c r="C105" s="9" t="s">
        <v>184</v>
      </c>
      <c r="D105" s="19">
        <f t="shared" si="9"/>
        <v>9.75</v>
      </c>
      <c r="E105" s="11">
        <v>15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s="1" customFormat="1" ht="16.5" customHeight="1" x14ac:dyDescent="0.3">
      <c r="B106" s="187"/>
      <c r="C106" s="9" t="s">
        <v>169</v>
      </c>
      <c r="D106" s="15">
        <f t="shared" si="9"/>
        <v>6.5</v>
      </c>
      <c r="E106" s="11">
        <v>10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s="1" customFormat="1" ht="16.5" customHeight="1" x14ac:dyDescent="0.3">
      <c r="B107" s="187"/>
      <c r="C107" s="9" t="s">
        <v>27</v>
      </c>
      <c r="D107" s="15">
        <f t="shared" si="9"/>
        <v>3.25</v>
      </c>
      <c r="E107" s="11">
        <v>5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s="1" customFormat="1" ht="16.5" customHeight="1" x14ac:dyDescent="0.3">
      <c r="B108" s="187"/>
      <c r="C108" s="9" t="s">
        <v>52</v>
      </c>
      <c r="D108" s="19">
        <f t="shared" si="9"/>
        <v>1.9500000000000002</v>
      </c>
      <c r="E108" s="11">
        <v>3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s="1" customFormat="1" ht="16.5" customHeight="1" x14ac:dyDescent="0.3">
      <c r="B109" s="187"/>
      <c r="C109" s="9" t="s">
        <v>39</v>
      </c>
      <c r="D109" s="15">
        <f t="shared" si="9"/>
        <v>0.65</v>
      </c>
      <c r="E109" s="11">
        <v>1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s="1" customFormat="1" ht="16.5" customHeight="1" x14ac:dyDescent="0.3">
      <c r="B110" s="187"/>
      <c r="C110" s="9" t="s">
        <v>195</v>
      </c>
      <c r="D110" s="15">
        <f t="shared" si="9"/>
        <v>0.32500000000000001</v>
      </c>
      <c r="E110" s="11">
        <v>0.5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s="1" customFormat="1" ht="16.5" customHeight="1" x14ac:dyDescent="0.3">
      <c r="B111" s="187"/>
      <c r="C111" s="9" t="s">
        <v>20</v>
      </c>
      <c r="D111" s="15">
        <f t="shared" si="9"/>
        <v>1.3</v>
      </c>
      <c r="E111" s="11">
        <v>2</v>
      </c>
      <c r="F111" s="12">
        <f t="shared" si="10"/>
        <v>0</v>
      </c>
      <c r="G111" s="12">
        <f t="shared" si="11"/>
        <v>0</v>
      </c>
      <c r="H111" s="270"/>
      <c r="I111" s="271"/>
      <c r="J111" s="271"/>
      <c r="K111" s="271"/>
      <c r="L111" s="272"/>
    </row>
    <row r="112" spans="2:12" s="1" customFormat="1" ht="16.5" customHeight="1" x14ac:dyDescent="0.3">
      <c r="B112" s="282" t="s">
        <v>5923</v>
      </c>
      <c r="C112" s="9" t="s">
        <v>2632</v>
      </c>
      <c r="D112" s="12">
        <f t="shared" si="9"/>
        <v>39</v>
      </c>
      <c r="E112" s="9">
        <v>60</v>
      </c>
      <c r="F112" s="12">
        <f t="shared" si="10"/>
        <v>0</v>
      </c>
      <c r="G112" s="12">
        <f t="shared" si="11"/>
        <v>0</v>
      </c>
      <c r="H112" s="202" t="s">
        <v>5922</v>
      </c>
      <c r="I112" s="203"/>
      <c r="J112" s="203"/>
      <c r="K112" s="203"/>
      <c r="L112" s="204"/>
    </row>
    <row r="113" spans="2:12" s="1" customFormat="1" ht="16.5" customHeight="1" x14ac:dyDescent="0.3">
      <c r="B113" s="283"/>
      <c r="C113" s="9" t="s">
        <v>5921</v>
      </c>
      <c r="D113" s="32">
        <f t="shared" si="9"/>
        <v>1.9500000000000002</v>
      </c>
      <c r="E113" s="9">
        <v>3</v>
      </c>
      <c r="F113" s="12">
        <f t="shared" si="10"/>
        <v>0</v>
      </c>
      <c r="G113" s="12">
        <f t="shared" si="11"/>
        <v>0</v>
      </c>
      <c r="H113" s="205"/>
      <c r="I113" s="206"/>
      <c r="J113" s="206"/>
      <c r="K113" s="206"/>
      <c r="L113" s="207"/>
    </row>
    <row r="114" spans="2:12" s="1" customFormat="1" ht="16.5" customHeight="1" x14ac:dyDescent="0.3">
      <c r="B114" s="283"/>
      <c r="C114" s="9" t="s">
        <v>178</v>
      </c>
      <c r="D114" s="31">
        <f t="shared" si="9"/>
        <v>0.65</v>
      </c>
      <c r="E114" s="9">
        <v>1</v>
      </c>
      <c r="F114" s="12">
        <f t="shared" si="10"/>
        <v>0</v>
      </c>
      <c r="G114" s="12">
        <f t="shared" si="11"/>
        <v>0</v>
      </c>
      <c r="H114" s="205"/>
      <c r="I114" s="206"/>
      <c r="J114" s="206"/>
      <c r="K114" s="206"/>
      <c r="L114" s="207"/>
    </row>
    <row r="115" spans="2:12" s="1" customFormat="1" ht="16.5" customHeight="1" x14ac:dyDescent="0.3">
      <c r="B115" s="283"/>
      <c r="C115" s="9" t="s">
        <v>195</v>
      </c>
      <c r="D115" s="31">
        <f t="shared" si="9"/>
        <v>0.13</v>
      </c>
      <c r="E115" s="9">
        <v>0.2</v>
      </c>
      <c r="F115" s="12">
        <f t="shared" si="10"/>
        <v>0</v>
      </c>
      <c r="G115" s="12">
        <f t="shared" si="11"/>
        <v>0</v>
      </c>
      <c r="H115" s="205"/>
      <c r="I115" s="206"/>
      <c r="J115" s="206"/>
      <c r="K115" s="206"/>
      <c r="L115" s="207"/>
    </row>
    <row r="116" spans="2:12" s="1" customFormat="1" ht="16.5" customHeight="1" x14ac:dyDescent="0.3">
      <c r="B116" s="283"/>
      <c r="C116" s="9" t="s">
        <v>193</v>
      </c>
      <c r="D116" s="31">
        <f t="shared" si="9"/>
        <v>0.13</v>
      </c>
      <c r="E116" s="9">
        <v>0.2</v>
      </c>
      <c r="F116" s="12">
        <f t="shared" si="10"/>
        <v>0</v>
      </c>
      <c r="G116" s="12">
        <f t="shared" si="11"/>
        <v>0</v>
      </c>
      <c r="H116" s="205"/>
      <c r="I116" s="206"/>
      <c r="J116" s="206"/>
      <c r="K116" s="206"/>
      <c r="L116" s="207"/>
    </row>
    <row r="117" spans="2:12" s="1" customFormat="1" ht="16.5" customHeight="1" x14ac:dyDescent="0.3">
      <c r="B117" s="283"/>
      <c r="C117" s="9" t="s">
        <v>224</v>
      </c>
      <c r="D117" s="31">
        <f t="shared" si="9"/>
        <v>6.5000000000000002E-2</v>
      </c>
      <c r="E117" s="9">
        <v>0.1</v>
      </c>
      <c r="F117" s="12">
        <f t="shared" si="10"/>
        <v>0</v>
      </c>
      <c r="G117" s="12">
        <f t="shared" si="11"/>
        <v>0</v>
      </c>
      <c r="H117" s="205"/>
      <c r="I117" s="206"/>
      <c r="J117" s="206"/>
      <c r="K117" s="206"/>
      <c r="L117" s="207"/>
    </row>
    <row r="118" spans="2:12" s="1" customFormat="1" ht="16.5" customHeight="1" x14ac:dyDescent="0.3">
      <c r="B118" s="283"/>
      <c r="C118" s="9" t="s">
        <v>454</v>
      </c>
      <c r="D118" s="31">
        <f t="shared" si="9"/>
        <v>6.5000000000000002E-2</v>
      </c>
      <c r="E118" s="9">
        <v>0.1</v>
      </c>
      <c r="F118" s="12">
        <f t="shared" si="10"/>
        <v>0</v>
      </c>
      <c r="G118" s="12">
        <f t="shared" si="11"/>
        <v>0</v>
      </c>
      <c r="H118" s="205"/>
      <c r="I118" s="206"/>
      <c r="J118" s="206"/>
      <c r="K118" s="206"/>
      <c r="L118" s="207"/>
    </row>
    <row r="119" spans="2:12" s="1" customFormat="1" ht="16.5" customHeight="1" x14ac:dyDescent="0.3">
      <c r="B119" s="284"/>
      <c r="C119" s="9" t="s">
        <v>186</v>
      </c>
      <c r="D119" s="31">
        <f t="shared" si="9"/>
        <v>0.13</v>
      </c>
      <c r="E119" s="9">
        <v>0.2</v>
      </c>
      <c r="F119" s="12">
        <f t="shared" si="10"/>
        <v>0</v>
      </c>
      <c r="G119" s="12">
        <f t="shared" si="11"/>
        <v>0</v>
      </c>
      <c r="H119" s="205"/>
      <c r="I119" s="206"/>
      <c r="J119" s="206"/>
      <c r="K119" s="206"/>
      <c r="L119" s="207"/>
    </row>
    <row r="120" spans="2:12" s="1" customFormat="1" ht="16.5" customHeight="1" thickBot="1" x14ac:dyDescent="0.35">
      <c r="B120" s="27" t="s">
        <v>114</v>
      </c>
      <c r="C120" s="21" t="s">
        <v>35</v>
      </c>
      <c r="D120" s="24">
        <f t="shared" si="9"/>
        <v>13</v>
      </c>
      <c r="E120" s="23">
        <v>20</v>
      </c>
      <c r="F120" s="24">
        <f t="shared" si="10"/>
        <v>0</v>
      </c>
      <c r="G120" s="24">
        <f t="shared" si="11"/>
        <v>0</v>
      </c>
      <c r="H120" s="228" t="s">
        <v>36</v>
      </c>
      <c r="I120" s="229"/>
      <c r="J120" s="229"/>
      <c r="K120" s="229"/>
      <c r="L120" s="230"/>
    </row>
    <row r="121" spans="2:12" s="1" customFormat="1" ht="72" customHeight="1" thickTop="1" x14ac:dyDescent="0.3"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</row>
    <row r="122" spans="2:12" s="1" customFormat="1" ht="15" x14ac:dyDescent="0.3"/>
    <row r="127" spans="2:12" ht="16.5" customHeight="1" x14ac:dyDescent="0.3"/>
    <row r="128" spans="2:12" ht="16.5" customHeight="1" x14ac:dyDescent="0.3"/>
    <row r="129" ht="16.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7.25" customHeight="1" x14ac:dyDescent="0.3"/>
    <row r="137" ht="17.25" customHeight="1" x14ac:dyDescent="0.3"/>
    <row r="138" ht="17.2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</sheetData>
  <mergeCells count="66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20:B29"/>
    <mergeCell ref="H20:L29"/>
    <mergeCell ref="B30:B35"/>
    <mergeCell ref="H30:L35"/>
    <mergeCell ref="B10:B11"/>
    <mergeCell ref="H10:L11"/>
    <mergeCell ref="B12:B19"/>
    <mergeCell ref="H12:L19"/>
    <mergeCell ref="H36:L36"/>
    <mergeCell ref="B37:L37"/>
    <mergeCell ref="B39:L39"/>
    <mergeCell ref="B40:B41"/>
    <mergeCell ref="C40:C41"/>
    <mergeCell ref="D40:E40"/>
    <mergeCell ref="F40:G40"/>
    <mergeCell ref="H40:L41"/>
    <mergeCell ref="B42:B43"/>
    <mergeCell ref="H42:L43"/>
    <mergeCell ref="B44:B49"/>
    <mergeCell ref="H44:L49"/>
    <mergeCell ref="B50:B53"/>
    <mergeCell ref="H50:L53"/>
    <mergeCell ref="B54:B59"/>
    <mergeCell ref="H54:L59"/>
    <mergeCell ref="H60:L60"/>
    <mergeCell ref="B61:L61"/>
    <mergeCell ref="H63:L64"/>
    <mergeCell ref="B93:L93"/>
    <mergeCell ref="B62:L62"/>
    <mergeCell ref="B63:B64"/>
    <mergeCell ref="C63:C64"/>
    <mergeCell ref="D63:E63"/>
    <mergeCell ref="F63:G63"/>
    <mergeCell ref="B75:B84"/>
    <mergeCell ref="H75:L84"/>
    <mergeCell ref="H85:L89"/>
    <mergeCell ref="H90:L90"/>
    <mergeCell ref="B85:B89"/>
    <mergeCell ref="B65:B66"/>
    <mergeCell ref="H65:L66"/>
    <mergeCell ref="B67:B74"/>
    <mergeCell ref="H67:L74"/>
    <mergeCell ref="H94:L95"/>
    <mergeCell ref="H120:L120"/>
    <mergeCell ref="B121:L121"/>
    <mergeCell ref="B96:B97"/>
    <mergeCell ref="H96:L97"/>
    <mergeCell ref="B98:B103"/>
    <mergeCell ref="H98:L103"/>
    <mergeCell ref="B104:B111"/>
    <mergeCell ref="H104:L111"/>
    <mergeCell ref="B112:B119"/>
    <mergeCell ref="H112:L119"/>
    <mergeCell ref="B94:B95"/>
    <mergeCell ref="C94:C95"/>
    <mergeCell ref="D94:E94"/>
    <mergeCell ref="F94:G94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5" manualBreakCount="5">
    <brk id="37" max="12" man="1"/>
    <brk id="61" max="12" man="1"/>
    <brk id="92" max="16383" man="1"/>
    <brk id="121" max="12" man="1"/>
    <brk id="122" max="12" man="1"/>
  </rowBreaks>
  <drawing r:id="rId2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>
    <pageSetUpPr fitToPage="1"/>
  </sheetPr>
  <dimension ref="A1:M141"/>
  <sheetViews>
    <sheetView zoomScaleNormal="100" zoomScaleSheetLayoutView="40" workbookViewId="0">
      <selection activeCell="B2" sqref="B2:B3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6.5" customHeight="1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1" customFormat="1" ht="20.25" thickTop="1" x14ac:dyDescent="0.3">
      <c r="B7" s="370" t="s">
        <v>5946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6.5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6.5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1" customFormat="1" ht="16.5" customHeight="1" x14ac:dyDescent="0.3">
      <c r="B10" s="187" t="s">
        <v>12</v>
      </c>
      <c r="C10" s="41" t="s">
        <v>13</v>
      </c>
      <c r="D10" s="15">
        <f t="shared" ref="D10:D33" si="0">E10*0.65</f>
        <v>32.5</v>
      </c>
      <c r="E10" s="11">
        <v>50</v>
      </c>
      <c r="F10" s="12">
        <f t="shared" ref="F10:F33" si="1">D10*D$2</f>
        <v>0</v>
      </c>
      <c r="G10" s="12">
        <f t="shared" ref="G10:G33" si="2">E10*D$3</f>
        <v>0</v>
      </c>
      <c r="H10" s="193" t="s">
        <v>105</v>
      </c>
      <c r="I10" s="194"/>
      <c r="J10" s="194"/>
      <c r="K10" s="194"/>
      <c r="L10" s="195"/>
    </row>
    <row r="11" spans="2:12" s="1" customFormat="1" ht="16.5" customHeight="1" x14ac:dyDescent="0.3">
      <c r="B11" s="187"/>
      <c r="C11" s="41" t="s">
        <v>104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s="1" customFormat="1" ht="16.5" customHeight="1" x14ac:dyDescent="0.3">
      <c r="B12" s="187" t="s">
        <v>3244</v>
      </c>
      <c r="C12" s="9" t="s">
        <v>260</v>
      </c>
      <c r="D12" s="19">
        <f t="shared" si="0"/>
        <v>9.75</v>
      </c>
      <c r="E12" s="9">
        <v>15</v>
      </c>
      <c r="F12" s="12">
        <f t="shared" si="1"/>
        <v>0</v>
      </c>
      <c r="G12" s="12">
        <f t="shared" si="2"/>
        <v>0</v>
      </c>
      <c r="H12" s="223" t="s">
        <v>3243</v>
      </c>
      <c r="I12" s="223"/>
      <c r="J12" s="223"/>
      <c r="K12" s="223"/>
      <c r="L12" s="224"/>
    </row>
    <row r="13" spans="2:12" s="1" customFormat="1" ht="16.5" customHeight="1" x14ac:dyDescent="0.3">
      <c r="B13" s="187"/>
      <c r="C13" s="9" t="s">
        <v>296</v>
      </c>
      <c r="D13" s="15">
        <f t="shared" si="0"/>
        <v>6.5</v>
      </c>
      <c r="E13" s="9">
        <v>10</v>
      </c>
      <c r="F13" s="1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s="1" customFormat="1" ht="16.5" customHeight="1" x14ac:dyDescent="0.3">
      <c r="B14" s="187"/>
      <c r="C14" s="9" t="s">
        <v>20</v>
      </c>
      <c r="D14" s="19">
        <f t="shared" si="0"/>
        <v>1.9500000000000002</v>
      </c>
      <c r="E14" s="9">
        <v>3</v>
      </c>
      <c r="F14" s="1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s="1" customFormat="1" ht="16.5" customHeight="1" x14ac:dyDescent="0.3">
      <c r="B15" s="187"/>
      <c r="C15" s="9" t="s">
        <v>16</v>
      </c>
      <c r="D15" s="15">
        <f t="shared" si="0"/>
        <v>1.3</v>
      </c>
      <c r="E15" s="9">
        <v>2</v>
      </c>
      <c r="F15" s="1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s="1" customFormat="1" ht="16.5" customHeight="1" x14ac:dyDescent="0.3">
      <c r="B16" s="187"/>
      <c r="C16" s="9" t="s">
        <v>17</v>
      </c>
      <c r="D16" s="15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23"/>
      <c r="I16" s="223"/>
      <c r="J16" s="223"/>
      <c r="K16" s="223"/>
      <c r="L16" s="224"/>
    </row>
    <row r="17" spans="2:12" s="1" customFormat="1" ht="17.25" customHeight="1" x14ac:dyDescent="0.3">
      <c r="B17" s="187"/>
      <c r="C17" s="9" t="s">
        <v>195</v>
      </c>
      <c r="D17" s="15">
        <f t="shared" si="0"/>
        <v>0.32500000000000001</v>
      </c>
      <c r="E17" s="9">
        <v>0.5</v>
      </c>
      <c r="F17" s="12">
        <f t="shared" si="1"/>
        <v>0</v>
      </c>
      <c r="G17" s="12">
        <f t="shared" si="2"/>
        <v>0</v>
      </c>
      <c r="H17" s="223"/>
      <c r="I17" s="223"/>
      <c r="J17" s="223"/>
      <c r="K17" s="223"/>
      <c r="L17" s="224"/>
    </row>
    <row r="18" spans="2:12" s="1" customFormat="1" ht="17.25" customHeight="1" x14ac:dyDescent="0.3">
      <c r="B18" s="187"/>
      <c r="C18" s="9" t="s">
        <v>178</v>
      </c>
      <c r="D18" s="15">
        <f t="shared" si="0"/>
        <v>0.32500000000000001</v>
      </c>
      <c r="E18" s="9">
        <v>0.5</v>
      </c>
      <c r="F18" s="12">
        <f t="shared" si="1"/>
        <v>0</v>
      </c>
      <c r="G18" s="12">
        <f t="shared" si="2"/>
        <v>0</v>
      </c>
      <c r="H18" s="223"/>
      <c r="I18" s="223"/>
      <c r="J18" s="223"/>
      <c r="K18" s="223"/>
      <c r="L18" s="224"/>
    </row>
    <row r="19" spans="2:12" s="1" customFormat="1" ht="17.25" customHeight="1" x14ac:dyDescent="0.3">
      <c r="B19" s="225" t="s">
        <v>4569</v>
      </c>
      <c r="C19" s="9" t="s">
        <v>170</v>
      </c>
      <c r="D19" s="15">
        <f t="shared" si="0"/>
        <v>19.5</v>
      </c>
      <c r="E19" s="9">
        <v>30</v>
      </c>
      <c r="F19" s="12">
        <f t="shared" si="1"/>
        <v>0</v>
      </c>
      <c r="G19" s="12">
        <f t="shared" si="2"/>
        <v>0</v>
      </c>
      <c r="H19" s="202" t="s">
        <v>5680</v>
      </c>
      <c r="I19" s="203"/>
      <c r="J19" s="203"/>
      <c r="K19" s="203"/>
      <c r="L19" s="204"/>
    </row>
    <row r="20" spans="2:12" s="1" customFormat="1" ht="17.25" customHeight="1" x14ac:dyDescent="0.3">
      <c r="B20" s="226"/>
      <c r="C20" s="9" t="s">
        <v>22</v>
      </c>
      <c r="D20" s="15">
        <f t="shared" si="0"/>
        <v>3.25</v>
      </c>
      <c r="E20" s="9">
        <v>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s="1" customFormat="1" ht="17.25" customHeight="1" x14ac:dyDescent="0.3">
      <c r="B21" s="226"/>
      <c r="C21" s="9" t="s">
        <v>23</v>
      </c>
      <c r="D21" s="15">
        <f t="shared" si="0"/>
        <v>3.25</v>
      </c>
      <c r="E21" s="9">
        <v>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s="1" customFormat="1" ht="17.25" customHeight="1" x14ac:dyDescent="0.3">
      <c r="B22" s="226"/>
      <c r="C22" s="9" t="s">
        <v>491</v>
      </c>
      <c r="D22" s="15">
        <f t="shared" si="0"/>
        <v>1.3</v>
      </c>
      <c r="E22" s="9">
        <v>2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s="1" customFormat="1" ht="17.25" customHeight="1" x14ac:dyDescent="0.3">
      <c r="B23" s="226"/>
      <c r="C23" s="9" t="s">
        <v>21</v>
      </c>
      <c r="D23" s="15">
        <f t="shared" si="0"/>
        <v>9.75</v>
      </c>
      <c r="E23" s="9">
        <v>15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s="1" customFormat="1" ht="17.25" customHeight="1" x14ac:dyDescent="0.3">
      <c r="B24" s="226"/>
      <c r="C24" s="9" t="s">
        <v>24</v>
      </c>
      <c r="D24" s="15">
        <f t="shared" si="0"/>
        <v>0.32500000000000001</v>
      </c>
      <c r="E24" s="9">
        <v>0.5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s="1" customFormat="1" ht="17.25" customHeight="1" x14ac:dyDescent="0.3">
      <c r="B25" s="227"/>
      <c r="C25" s="9" t="s">
        <v>25</v>
      </c>
      <c r="D25" s="19">
        <f t="shared" si="0"/>
        <v>1.9500000000000002</v>
      </c>
      <c r="E25" s="9">
        <v>3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s="1" customFormat="1" ht="16.5" customHeight="1" x14ac:dyDescent="0.3">
      <c r="B26" s="299" t="s">
        <v>1249</v>
      </c>
      <c r="C26" s="9" t="s">
        <v>180</v>
      </c>
      <c r="D26" s="15">
        <f t="shared" si="0"/>
        <v>4.875</v>
      </c>
      <c r="E26" s="9">
        <v>7.5</v>
      </c>
      <c r="F26" s="12">
        <f t="shared" si="1"/>
        <v>0</v>
      </c>
      <c r="G26" s="12">
        <f t="shared" si="2"/>
        <v>0</v>
      </c>
      <c r="H26" s="262" t="s">
        <v>5945</v>
      </c>
      <c r="I26" s="262"/>
      <c r="J26" s="262"/>
      <c r="K26" s="262"/>
      <c r="L26" s="263"/>
    </row>
    <row r="27" spans="2:12" s="1" customFormat="1" ht="16.5" customHeight="1" x14ac:dyDescent="0.3">
      <c r="B27" s="300"/>
      <c r="C27" s="9" t="s">
        <v>315</v>
      </c>
      <c r="D27" s="15">
        <f t="shared" si="0"/>
        <v>4.875</v>
      </c>
      <c r="E27" s="9">
        <v>7.5</v>
      </c>
      <c r="F27" s="12">
        <f t="shared" si="1"/>
        <v>0</v>
      </c>
      <c r="G27" s="12">
        <f t="shared" si="2"/>
        <v>0</v>
      </c>
      <c r="H27" s="262"/>
      <c r="I27" s="262"/>
      <c r="J27" s="262"/>
      <c r="K27" s="262"/>
      <c r="L27" s="263"/>
    </row>
    <row r="28" spans="2:12" s="1" customFormat="1" ht="16.5" customHeight="1" x14ac:dyDescent="0.3">
      <c r="B28" s="300"/>
      <c r="C28" s="9" t="s">
        <v>298</v>
      </c>
      <c r="D28" s="15">
        <f t="shared" si="0"/>
        <v>0.32500000000000001</v>
      </c>
      <c r="E28" s="9">
        <v>0.5</v>
      </c>
      <c r="F28" s="12">
        <f t="shared" si="1"/>
        <v>0</v>
      </c>
      <c r="G28" s="12">
        <f t="shared" si="2"/>
        <v>0</v>
      </c>
      <c r="H28" s="262"/>
      <c r="I28" s="262"/>
      <c r="J28" s="262"/>
      <c r="K28" s="262"/>
      <c r="L28" s="263"/>
    </row>
    <row r="29" spans="2:12" s="1" customFormat="1" ht="16.5" customHeight="1" x14ac:dyDescent="0.3">
      <c r="B29" s="300"/>
      <c r="C29" s="9" t="s">
        <v>291</v>
      </c>
      <c r="D29" s="15">
        <f t="shared" si="0"/>
        <v>0.32500000000000001</v>
      </c>
      <c r="E29" s="9">
        <v>0.5</v>
      </c>
      <c r="F29" s="12">
        <f t="shared" si="1"/>
        <v>0</v>
      </c>
      <c r="G29" s="12">
        <f t="shared" si="2"/>
        <v>0</v>
      </c>
      <c r="H29" s="262"/>
      <c r="I29" s="262"/>
      <c r="J29" s="262"/>
      <c r="K29" s="262"/>
      <c r="L29" s="263"/>
    </row>
    <row r="30" spans="2:12" s="1" customFormat="1" ht="16.5" customHeight="1" x14ac:dyDescent="0.3">
      <c r="B30" s="300"/>
      <c r="C30" s="9" t="s">
        <v>186</v>
      </c>
      <c r="D30" s="15">
        <f t="shared" si="0"/>
        <v>0.65</v>
      </c>
      <c r="E30" s="9">
        <v>1</v>
      </c>
      <c r="F30" s="12">
        <f t="shared" si="1"/>
        <v>0</v>
      </c>
      <c r="G30" s="12">
        <f t="shared" si="2"/>
        <v>0</v>
      </c>
      <c r="H30" s="262"/>
      <c r="I30" s="262"/>
      <c r="J30" s="262"/>
      <c r="K30" s="262"/>
      <c r="L30" s="263"/>
    </row>
    <row r="31" spans="2:12" s="1" customFormat="1" ht="16.5" customHeight="1" x14ac:dyDescent="0.3">
      <c r="B31" s="300"/>
      <c r="C31" s="9" t="s">
        <v>162</v>
      </c>
      <c r="D31" s="15">
        <f t="shared" si="0"/>
        <v>0.32500000000000001</v>
      </c>
      <c r="E31" s="9">
        <v>0.5</v>
      </c>
      <c r="F31" s="12">
        <f t="shared" si="1"/>
        <v>0</v>
      </c>
      <c r="G31" s="12">
        <f t="shared" si="2"/>
        <v>0</v>
      </c>
      <c r="H31" s="262"/>
      <c r="I31" s="262"/>
      <c r="J31" s="262"/>
      <c r="K31" s="262"/>
      <c r="L31" s="263"/>
    </row>
    <row r="32" spans="2:12" s="1" customFormat="1" ht="16.5" customHeight="1" x14ac:dyDescent="0.3">
      <c r="B32" s="301"/>
      <c r="C32" s="9" t="s">
        <v>179</v>
      </c>
      <c r="D32" s="15">
        <f t="shared" si="0"/>
        <v>0.65</v>
      </c>
      <c r="E32" s="9">
        <v>1</v>
      </c>
      <c r="F32" s="12">
        <f t="shared" si="1"/>
        <v>0</v>
      </c>
      <c r="G32" s="12">
        <f t="shared" si="2"/>
        <v>0</v>
      </c>
      <c r="H32" s="262"/>
      <c r="I32" s="262"/>
      <c r="J32" s="262"/>
      <c r="K32" s="262"/>
      <c r="L32" s="263"/>
    </row>
    <row r="33" spans="2:12" s="1" customFormat="1" ht="16.5" customHeight="1" thickBot="1" x14ac:dyDescent="0.35">
      <c r="B33" s="36" t="s">
        <v>110</v>
      </c>
      <c r="C33" s="37" t="s">
        <v>264</v>
      </c>
      <c r="D33" s="24">
        <f t="shared" si="0"/>
        <v>13</v>
      </c>
      <c r="E33" s="77">
        <v>20</v>
      </c>
      <c r="F33" s="78">
        <f t="shared" si="1"/>
        <v>0</v>
      </c>
      <c r="G33" s="78">
        <f t="shared" si="2"/>
        <v>0</v>
      </c>
      <c r="H33" s="228" t="s">
        <v>265</v>
      </c>
      <c r="I33" s="229"/>
      <c r="J33" s="229"/>
      <c r="K33" s="229"/>
      <c r="L33" s="230"/>
    </row>
    <row r="34" spans="2:12" s="1" customFormat="1" ht="72" customHeight="1" thickTop="1" x14ac:dyDescent="0.3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</row>
    <row r="35" spans="2:12" s="1" customFormat="1" ht="16.5" customHeight="1" thickBot="1" x14ac:dyDescent="0.35"/>
    <row r="36" spans="2:12" s="1" customFormat="1" ht="20.25" thickTop="1" x14ac:dyDescent="0.3">
      <c r="B36" s="217" t="s">
        <v>5944</v>
      </c>
      <c r="C36" s="218"/>
      <c r="D36" s="218"/>
      <c r="E36" s="218"/>
      <c r="F36" s="218"/>
      <c r="G36" s="218"/>
      <c r="H36" s="218"/>
      <c r="I36" s="218"/>
      <c r="J36" s="218"/>
      <c r="K36" s="218"/>
      <c r="L36" s="219"/>
    </row>
    <row r="37" spans="2:12" s="1" customFormat="1" ht="16.5" customHeight="1" x14ac:dyDescent="0.3">
      <c r="B37" s="220" t="s">
        <v>3</v>
      </c>
      <c r="C37" s="221" t="s">
        <v>4</v>
      </c>
      <c r="D37" s="221" t="s">
        <v>5</v>
      </c>
      <c r="E37" s="221"/>
      <c r="F37" s="221" t="s">
        <v>6</v>
      </c>
      <c r="G37" s="221"/>
      <c r="H37" s="221" t="s">
        <v>7</v>
      </c>
      <c r="I37" s="221"/>
      <c r="J37" s="221"/>
      <c r="K37" s="221"/>
      <c r="L37" s="222"/>
    </row>
    <row r="38" spans="2:12" s="1" customFormat="1" ht="16.5" customHeight="1" x14ac:dyDescent="0.3">
      <c r="B38" s="220"/>
      <c r="C38" s="221"/>
      <c r="D38" s="6" t="s">
        <v>1</v>
      </c>
      <c r="E38" s="6" t="s">
        <v>2</v>
      </c>
      <c r="F38" s="38" t="s">
        <v>1</v>
      </c>
      <c r="G38" s="39" t="s">
        <v>2</v>
      </c>
      <c r="H38" s="221"/>
      <c r="I38" s="221"/>
      <c r="J38" s="221"/>
      <c r="K38" s="221"/>
      <c r="L38" s="222"/>
    </row>
    <row r="39" spans="2:12" s="1" customFormat="1" ht="16.5" customHeight="1" x14ac:dyDescent="0.3">
      <c r="B39" s="225" t="s">
        <v>30</v>
      </c>
      <c r="C39" s="41" t="s">
        <v>13</v>
      </c>
      <c r="D39" s="10">
        <f t="shared" ref="D39:D60" si="3">E39*0.65</f>
        <v>32.5</v>
      </c>
      <c r="E39" s="11">
        <v>50</v>
      </c>
      <c r="F39" s="12">
        <f t="shared" ref="F39:F60" si="4">D39*D$2</f>
        <v>0</v>
      </c>
      <c r="G39" s="12">
        <f t="shared" ref="G39:G60" si="5">E39*D$3</f>
        <v>0</v>
      </c>
      <c r="H39" s="193" t="s">
        <v>108</v>
      </c>
      <c r="I39" s="194"/>
      <c r="J39" s="194"/>
      <c r="K39" s="194"/>
      <c r="L39" s="195"/>
    </row>
    <row r="40" spans="2:12" s="1" customFormat="1" ht="16.5" customHeight="1" x14ac:dyDescent="0.3">
      <c r="B40" s="227"/>
      <c r="C40" s="41" t="s">
        <v>107</v>
      </c>
      <c r="D40" s="10">
        <f t="shared" si="3"/>
        <v>1.625</v>
      </c>
      <c r="E40" s="11">
        <v>2.5</v>
      </c>
      <c r="F40" s="12">
        <f t="shared" si="4"/>
        <v>0</v>
      </c>
      <c r="G40" s="12">
        <f t="shared" si="5"/>
        <v>0</v>
      </c>
      <c r="H40" s="196"/>
      <c r="I40" s="197"/>
      <c r="J40" s="197"/>
      <c r="K40" s="197"/>
      <c r="L40" s="198"/>
    </row>
    <row r="41" spans="2:12" s="1" customFormat="1" ht="17.25" customHeight="1" x14ac:dyDescent="0.3">
      <c r="B41" s="267" t="s">
        <v>307</v>
      </c>
      <c r="C41" s="14" t="s">
        <v>92</v>
      </c>
      <c r="D41" s="12">
        <f t="shared" si="3"/>
        <v>13</v>
      </c>
      <c r="E41" s="9">
        <v>20</v>
      </c>
      <c r="F41" s="12">
        <f t="shared" si="4"/>
        <v>0</v>
      </c>
      <c r="G41" s="12">
        <f t="shared" si="5"/>
        <v>0</v>
      </c>
      <c r="H41" s="202" t="s">
        <v>4269</v>
      </c>
      <c r="I41" s="203"/>
      <c r="J41" s="203"/>
      <c r="K41" s="203"/>
      <c r="L41" s="204"/>
    </row>
    <row r="42" spans="2:12" s="1" customFormat="1" ht="17.25" customHeight="1" x14ac:dyDescent="0.3">
      <c r="B42" s="268"/>
      <c r="C42" s="14" t="s">
        <v>18</v>
      </c>
      <c r="D42" s="31">
        <f t="shared" si="3"/>
        <v>3.25</v>
      </c>
      <c r="E42" s="9">
        <v>5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s="1" customFormat="1" ht="17.25" customHeight="1" x14ac:dyDescent="0.3">
      <c r="B43" s="268"/>
      <c r="C43" s="14" t="s">
        <v>16</v>
      </c>
      <c r="D43" s="12">
        <f t="shared" si="3"/>
        <v>1.3</v>
      </c>
      <c r="E43" s="9">
        <v>2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s="1" customFormat="1" ht="17.25" customHeight="1" x14ac:dyDescent="0.3">
      <c r="B44" s="268"/>
      <c r="C44" s="14" t="s">
        <v>17</v>
      </c>
      <c r="D44" s="12">
        <f t="shared" si="3"/>
        <v>1.3</v>
      </c>
      <c r="E44" s="9">
        <v>2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s="1" customFormat="1" ht="17.25" customHeight="1" x14ac:dyDescent="0.3">
      <c r="B45" s="268"/>
      <c r="C45" s="14" t="s">
        <v>195</v>
      </c>
      <c r="D45" s="31">
        <f t="shared" si="3"/>
        <v>0.32500000000000001</v>
      </c>
      <c r="E45" s="9">
        <v>0.5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s="1" customFormat="1" ht="17.25" customHeight="1" x14ac:dyDescent="0.3">
      <c r="B46" s="269"/>
      <c r="C46" s="14" t="s">
        <v>20</v>
      </c>
      <c r="D46" s="12">
        <f t="shared" si="3"/>
        <v>1.3</v>
      </c>
      <c r="E46" s="9">
        <v>2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s="1" customFormat="1" ht="17.25" customHeight="1" x14ac:dyDescent="0.3">
      <c r="B47" s="287" t="s">
        <v>2992</v>
      </c>
      <c r="C47" s="46" t="s">
        <v>204</v>
      </c>
      <c r="D47" s="12">
        <f t="shared" si="3"/>
        <v>26</v>
      </c>
      <c r="E47" s="47">
        <v>40</v>
      </c>
      <c r="F47" s="12">
        <f t="shared" si="4"/>
        <v>0</v>
      </c>
      <c r="G47" s="12">
        <f t="shared" si="5"/>
        <v>0</v>
      </c>
      <c r="H47" s="202" t="s">
        <v>4405</v>
      </c>
      <c r="I47" s="203"/>
      <c r="J47" s="203"/>
      <c r="K47" s="203"/>
      <c r="L47" s="204"/>
    </row>
    <row r="48" spans="2:12" s="1" customFormat="1" ht="17.25" customHeight="1" x14ac:dyDescent="0.3">
      <c r="B48" s="298"/>
      <c r="C48" s="46" t="s">
        <v>169</v>
      </c>
      <c r="D48" s="12">
        <f t="shared" si="3"/>
        <v>6.5</v>
      </c>
      <c r="E48" s="47">
        <v>10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s="1" customFormat="1" ht="17.25" customHeight="1" x14ac:dyDescent="0.3">
      <c r="B49" s="298"/>
      <c r="C49" s="46" t="s">
        <v>267</v>
      </c>
      <c r="D49" s="12">
        <f t="shared" si="3"/>
        <v>6.5</v>
      </c>
      <c r="E49" s="47">
        <v>10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s="1" customFormat="1" ht="17.25" customHeight="1" x14ac:dyDescent="0.3">
      <c r="B50" s="298"/>
      <c r="C50" s="46" t="s">
        <v>492</v>
      </c>
      <c r="D50" s="12">
        <f t="shared" si="3"/>
        <v>6.5</v>
      </c>
      <c r="E50" s="47">
        <v>10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s="1" customFormat="1" ht="17.25" customHeight="1" x14ac:dyDescent="0.3">
      <c r="B51" s="298"/>
      <c r="C51" s="46" t="s">
        <v>162</v>
      </c>
      <c r="D51" s="10">
        <f t="shared" si="3"/>
        <v>0.32500000000000001</v>
      </c>
      <c r="E51" s="47">
        <v>0.5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s="1" customFormat="1" ht="17.25" customHeight="1" x14ac:dyDescent="0.3">
      <c r="B52" s="298"/>
      <c r="C52" s="46" t="s">
        <v>270</v>
      </c>
      <c r="D52" s="10">
        <f t="shared" si="3"/>
        <v>0.13</v>
      </c>
      <c r="E52" s="47">
        <v>0.2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s="1" customFormat="1" ht="17.25" customHeight="1" x14ac:dyDescent="0.3">
      <c r="B53" s="319"/>
      <c r="C53" s="46" t="s">
        <v>25</v>
      </c>
      <c r="D53" s="12">
        <f t="shared" si="3"/>
        <v>1.3</v>
      </c>
      <c r="E53" s="47">
        <v>2</v>
      </c>
      <c r="F53" s="12">
        <f t="shared" si="4"/>
        <v>0</v>
      </c>
      <c r="G53" s="12">
        <f t="shared" si="5"/>
        <v>0</v>
      </c>
      <c r="H53" s="270"/>
      <c r="I53" s="271"/>
      <c r="J53" s="271"/>
      <c r="K53" s="271"/>
      <c r="L53" s="272"/>
    </row>
    <row r="54" spans="2:12" s="1" customFormat="1" ht="16.5" customHeight="1" x14ac:dyDescent="0.3">
      <c r="B54" s="302" t="s">
        <v>311</v>
      </c>
      <c r="C54" s="9" t="s">
        <v>277</v>
      </c>
      <c r="D54" s="10">
        <f t="shared" si="3"/>
        <v>22.75</v>
      </c>
      <c r="E54" s="11">
        <v>35</v>
      </c>
      <c r="F54" s="12">
        <f t="shared" si="4"/>
        <v>0</v>
      </c>
      <c r="G54" s="12">
        <f t="shared" si="5"/>
        <v>0</v>
      </c>
      <c r="H54" s="202" t="s">
        <v>4922</v>
      </c>
      <c r="I54" s="203"/>
      <c r="J54" s="203"/>
      <c r="K54" s="203"/>
      <c r="L54" s="204"/>
    </row>
    <row r="55" spans="2:12" s="1" customFormat="1" ht="16.5" customHeight="1" x14ac:dyDescent="0.3">
      <c r="B55" s="302"/>
      <c r="C55" s="9" t="s">
        <v>20</v>
      </c>
      <c r="D55" s="10">
        <f t="shared" si="3"/>
        <v>0.65</v>
      </c>
      <c r="E55" s="11">
        <v>1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s="1" customFormat="1" ht="16.5" customHeight="1" x14ac:dyDescent="0.3">
      <c r="B56" s="302"/>
      <c r="C56" s="9" t="s">
        <v>195</v>
      </c>
      <c r="D56" s="10">
        <f t="shared" si="3"/>
        <v>0.32500000000000001</v>
      </c>
      <c r="E56" s="11">
        <v>0.5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s="1" customFormat="1" ht="16.5" customHeight="1" x14ac:dyDescent="0.3">
      <c r="B57" s="302"/>
      <c r="C57" s="9" t="s">
        <v>178</v>
      </c>
      <c r="D57" s="10">
        <f t="shared" si="3"/>
        <v>0.65</v>
      </c>
      <c r="E57" s="11">
        <v>1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s="1" customFormat="1" ht="16.5" customHeight="1" x14ac:dyDescent="0.3">
      <c r="B58" s="302"/>
      <c r="C58" s="9" t="s">
        <v>39</v>
      </c>
      <c r="D58" s="10">
        <f t="shared" si="3"/>
        <v>0.65</v>
      </c>
      <c r="E58" s="11">
        <v>1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s="1" customFormat="1" ht="16.5" customHeight="1" x14ac:dyDescent="0.3">
      <c r="B59" s="302"/>
      <c r="C59" s="9" t="s">
        <v>53</v>
      </c>
      <c r="D59" s="10">
        <f t="shared" si="3"/>
        <v>0.13</v>
      </c>
      <c r="E59" s="11">
        <v>0.2</v>
      </c>
      <c r="F59" s="12">
        <f t="shared" si="4"/>
        <v>0</v>
      </c>
      <c r="G59" s="12">
        <f t="shared" si="5"/>
        <v>0</v>
      </c>
      <c r="H59" s="205"/>
      <c r="I59" s="206"/>
      <c r="J59" s="206"/>
      <c r="K59" s="206"/>
      <c r="L59" s="207"/>
    </row>
    <row r="60" spans="2:12" s="1" customFormat="1" ht="16.5" customHeight="1" thickBot="1" x14ac:dyDescent="0.35">
      <c r="B60" s="30" t="s">
        <v>114</v>
      </c>
      <c r="C60" s="21" t="s">
        <v>261</v>
      </c>
      <c r="D60" s="24">
        <f t="shared" si="3"/>
        <v>13</v>
      </c>
      <c r="E60" s="23">
        <v>20</v>
      </c>
      <c r="F60" s="24">
        <f t="shared" si="4"/>
        <v>0</v>
      </c>
      <c r="G60" s="24">
        <f t="shared" si="5"/>
        <v>0</v>
      </c>
      <c r="H60" s="188" t="s">
        <v>36</v>
      </c>
      <c r="I60" s="188"/>
      <c r="J60" s="188"/>
      <c r="K60" s="188"/>
      <c r="L60" s="189"/>
    </row>
    <row r="61" spans="2:12" s="1" customFormat="1" ht="72" customHeight="1" thickTop="1" thickBot="1" x14ac:dyDescent="0.35"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</row>
    <row r="62" spans="2:12" s="1" customFormat="1" ht="20.25" thickTop="1" x14ac:dyDescent="0.3">
      <c r="B62" s="217" t="s">
        <v>5943</v>
      </c>
      <c r="C62" s="218"/>
      <c r="D62" s="218"/>
      <c r="E62" s="218"/>
      <c r="F62" s="218"/>
      <c r="G62" s="218"/>
      <c r="H62" s="218"/>
      <c r="I62" s="218"/>
      <c r="J62" s="218"/>
      <c r="K62" s="218"/>
      <c r="L62" s="219"/>
    </row>
    <row r="63" spans="2:12" s="1" customFormat="1" ht="16.5" customHeight="1" x14ac:dyDescent="0.3">
      <c r="B63" s="220" t="s">
        <v>3</v>
      </c>
      <c r="C63" s="221" t="s">
        <v>4</v>
      </c>
      <c r="D63" s="221" t="s">
        <v>5</v>
      </c>
      <c r="E63" s="221"/>
      <c r="F63" s="221" t="s">
        <v>6</v>
      </c>
      <c r="G63" s="221"/>
      <c r="H63" s="221" t="s">
        <v>7</v>
      </c>
      <c r="I63" s="221"/>
      <c r="J63" s="221"/>
      <c r="K63" s="221"/>
      <c r="L63" s="222"/>
    </row>
    <row r="64" spans="2:12" s="1" customFormat="1" ht="16.5" customHeight="1" x14ac:dyDescent="0.3">
      <c r="B64" s="220"/>
      <c r="C64" s="221"/>
      <c r="D64" s="6" t="s">
        <v>1</v>
      </c>
      <c r="E64" s="6" t="s">
        <v>2</v>
      </c>
      <c r="F64" s="38" t="s">
        <v>1</v>
      </c>
      <c r="G64" s="39" t="s">
        <v>2</v>
      </c>
      <c r="H64" s="221"/>
      <c r="I64" s="221"/>
      <c r="J64" s="221"/>
      <c r="K64" s="221"/>
      <c r="L64" s="222"/>
    </row>
    <row r="65" spans="2:12" s="1" customFormat="1" ht="16.5" customHeight="1" x14ac:dyDescent="0.3">
      <c r="B65" s="225" t="s">
        <v>59</v>
      </c>
      <c r="C65" s="9" t="s">
        <v>259</v>
      </c>
      <c r="D65" s="10">
        <f t="shared" ref="D65:D87" si="6">E65*0.65</f>
        <v>32.5</v>
      </c>
      <c r="E65" s="11">
        <v>50</v>
      </c>
      <c r="F65" s="12">
        <f t="shared" ref="F65:F87" si="7">D65*D$2</f>
        <v>0</v>
      </c>
      <c r="G65" s="12">
        <f t="shared" ref="G65:G87" si="8">E65*D$3</f>
        <v>0</v>
      </c>
      <c r="H65" s="193" t="s">
        <v>103</v>
      </c>
      <c r="I65" s="194"/>
      <c r="J65" s="194"/>
      <c r="K65" s="194"/>
      <c r="L65" s="195"/>
    </row>
    <row r="66" spans="2:12" s="1" customFormat="1" ht="16.5" customHeight="1" x14ac:dyDescent="0.3">
      <c r="B66" s="227"/>
      <c r="C66" s="9" t="s">
        <v>102</v>
      </c>
      <c r="D66" s="10">
        <f t="shared" si="6"/>
        <v>1.625</v>
      </c>
      <c r="E66" s="11">
        <v>2.5</v>
      </c>
      <c r="F66" s="12">
        <f t="shared" si="7"/>
        <v>0</v>
      </c>
      <c r="G66" s="12">
        <f t="shared" si="8"/>
        <v>0</v>
      </c>
      <c r="H66" s="196"/>
      <c r="I66" s="197"/>
      <c r="J66" s="197"/>
      <c r="K66" s="197"/>
      <c r="L66" s="198"/>
    </row>
    <row r="67" spans="2:12" s="1" customFormat="1" ht="16.5" customHeight="1" x14ac:dyDescent="0.3">
      <c r="B67" s="303" t="s">
        <v>2618</v>
      </c>
      <c r="C67" s="9" t="s">
        <v>199</v>
      </c>
      <c r="D67" s="19">
        <f t="shared" si="6"/>
        <v>26</v>
      </c>
      <c r="E67" s="11">
        <v>40</v>
      </c>
      <c r="F67" s="12">
        <f t="shared" si="7"/>
        <v>0</v>
      </c>
      <c r="G67" s="12">
        <f t="shared" si="8"/>
        <v>0</v>
      </c>
      <c r="H67" s="193" t="s">
        <v>5942</v>
      </c>
      <c r="I67" s="194"/>
      <c r="J67" s="194"/>
      <c r="K67" s="194"/>
      <c r="L67" s="195"/>
    </row>
    <row r="68" spans="2:12" s="1" customFormat="1" ht="16.5" customHeight="1" x14ac:dyDescent="0.3">
      <c r="B68" s="303"/>
      <c r="C68" s="9" t="s">
        <v>22</v>
      </c>
      <c r="D68" s="15">
        <f t="shared" si="6"/>
        <v>6.5</v>
      </c>
      <c r="E68" s="11">
        <v>10</v>
      </c>
      <c r="F68" s="12">
        <f t="shared" si="7"/>
        <v>0</v>
      </c>
      <c r="G68" s="12">
        <f t="shared" si="8"/>
        <v>0</v>
      </c>
      <c r="H68" s="199"/>
      <c r="I68" s="200"/>
      <c r="J68" s="200"/>
      <c r="K68" s="200"/>
      <c r="L68" s="201"/>
    </row>
    <row r="69" spans="2:12" s="1" customFormat="1" ht="16.5" customHeight="1" x14ac:dyDescent="0.3">
      <c r="B69" s="303"/>
      <c r="C69" s="9" t="s">
        <v>16</v>
      </c>
      <c r="D69" s="15">
        <f t="shared" si="6"/>
        <v>1.3</v>
      </c>
      <c r="E69" s="11">
        <v>2</v>
      </c>
      <c r="F69" s="12">
        <f t="shared" si="7"/>
        <v>0</v>
      </c>
      <c r="G69" s="12">
        <f t="shared" si="8"/>
        <v>0</v>
      </c>
      <c r="H69" s="199"/>
      <c r="I69" s="200"/>
      <c r="J69" s="200"/>
      <c r="K69" s="200"/>
      <c r="L69" s="201"/>
    </row>
    <row r="70" spans="2:12" s="1" customFormat="1" ht="16.5" customHeight="1" x14ac:dyDescent="0.3">
      <c r="B70" s="303"/>
      <c r="C70" s="9" t="s">
        <v>195</v>
      </c>
      <c r="D70" s="15">
        <f t="shared" si="6"/>
        <v>0.32500000000000001</v>
      </c>
      <c r="E70" s="11">
        <v>0.5</v>
      </c>
      <c r="F70" s="12">
        <f t="shared" si="7"/>
        <v>0</v>
      </c>
      <c r="G70" s="12">
        <f t="shared" si="8"/>
        <v>0</v>
      </c>
      <c r="H70" s="199"/>
      <c r="I70" s="200"/>
      <c r="J70" s="200"/>
      <c r="K70" s="200"/>
      <c r="L70" s="201"/>
    </row>
    <row r="71" spans="2:12" s="1" customFormat="1" ht="16.5" customHeight="1" x14ac:dyDescent="0.3">
      <c r="B71" s="303"/>
      <c r="C71" s="9" t="s">
        <v>17</v>
      </c>
      <c r="D71" s="15">
        <f t="shared" si="6"/>
        <v>1.3</v>
      </c>
      <c r="E71" s="11">
        <v>2</v>
      </c>
      <c r="F71" s="12">
        <f t="shared" si="7"/>
        <v>0</v>
      </c>
      <c r="G71" s="12">
        <f t="shared" si="8"/>
        <v>0</v>
      </c>
      <c r="H71" s="199"/>
      <c r="I71" s="200"/>
      <c r="J71" s="200"/>
      <c r="K71" s="200"/>
      <c r="L71" s="201"/>
    </row>
    <row r="72" spans="2:12" s="1" customFormat="1" ht="16.5" customHeight="1" x14ac:dyDescent="0.3">
      <c r="B72" s="303"/>
      <c r="C72" s="9" t="s">
        <v>27</v>
      </c>
      <c r="D72" s="15">
        <f t="shared" si="6"/>
        <v>0.32500000000000001</v>
      </c>
      <c r="E72" s="11">
        <v>0.5</v>
      </c>
      <c r="F72" s="12">
        <f t="shared" si="7"/>
        <v>0</v>
      </c>
      <c r="G72" s="12">
        <f t="shared" si="8"/>
        <v>0</v>
      </c>
      <c r="H72" s="199"/>
      <c r="I72" s="200"/>
      <c r="J72" s="200"/>
      <c r="K72" s="200"/>
      <c r="L72" s="201"/>
    </row>
    <row r="73" spans="2:12" s="1" customFormat="1" ht="16.5" customHeight="1" x14ac:dyDescent="0.3">
      <c r="B73" s="303"/>
      <c r="C73" s="9" t="s">
        <v>39</v>
      </c>
      <c r="D73" s="15">
        <f t="shared" si="6"/>
        <v>0.13</v>
      </c>
      <c r="E73" s="11">
        <v>0.2</v>
      </c>
      <c r="F73" s="12">
        <f t="shared" si="7"/>
        <v>0</v>
      </c>
      <c r="G73" s="12">
        <f t="shared" si="8"/>
        <v>0</v>
      </c>
      <c r="H73" s="199"/>
      <c r="I73" s="200"/>
      <c r="J73" s="200"/>
      <c r="K73" s="200"/>
      <c r="L73" s="201"/>
    </row>
    <row r="74" spans="2:12" s="1" customFormat="1" ht="16.5" customHeight="1" x14ac:dyDescent="0.3">
      <c r="B74" s="303"/>
      <c r="C74" s="9" t="s">
        <v>20</v>
      </c>
      <c r="D74" s="15">
        <f t="shared" si="6"/>
        <v>0.65</v>
      </c>
      <c r="E74" s="11">
        <v>1</v>
      </c>
      <c r="F74" s="12">
        <f t="shared" si="7"/>
        <v>0</v>
      </c>
      <c r="G74" s="12">
        <f t="shared" si="8"/>
        <v>0</v>
      </c>
      <c r="H74" s="196"/>
      <c r="I74" s="197"/>
      <c r="J74" s="197"/>
      <c r="K74" s="197"/>
      <c r="L74" s="198"/>
    </row>
    <row r="75" spans="2:12" s="1" customFormat="1" ht="16.5" customHeight="1" x14ac:dyDescent="0.3">
      <c r="B75" s="308" t="s">
        <v>112</v>
      </c>
      <c r="C75" s="9" t="s">
        <v>21</v>
      </c>
      <c r="D75" s="12">
        <f t="shared" si="6"/>
        <v>26</v>
      </c>
      <c r="E75" s="9">
        <v>40</v>
      </c>
      <c r="F75" s="12">
        <f t="shared" si="7"/>
        <v>0</v>
      </c>
      <c r="G75" s="12">
        <f t="shared" si="8"/>
        <v>0</v>
      </c>
      <c r="H75" s="262" t="s">
        <v>4419</v>
      </c>
      <c r="I75" s="262"/>
      <c r="J75" s="262"/>
      <c r="K75" s="262"/>
      <c r="L75" s="263"/>
    </row>
    <row r="76" spans="2:12" s="1" customFormat="1" ht="16.5" customHeight="1" x14ac:dyDescent="0.3">
      <c r="B76" s="308"/>
      <c r="C76" s="9" t="s">
        <v>22</v>
      </c>
      <c r="D76" s="31">
        <f t="shared" si="6"/>
        <v>3.25</v>
      </c>
      <c r="E76" s="9">
        <v>5</v>
      </c>
      <c r="F76" s="12">
        <f t="shared" si="7"/>
        <v>0</v>
      </c>
      <c r="G76" s="12">
        <f t="shared" si="8"/>
        <v>0</v>
      </c>
      <c r="H76" s="262"/>
      <c r="I76" s="262"/>
      <c r="J76" s="262"/>
      <c r="K76" s="262"/>
      <c r="L76" s="263"/>
    </row>
    <row r="77" spans="2:12" s="1" customFormat="1" ht="16.5" customHeight="1" x14ac:dyDescent="0.3">
      <c r="B77" s="308"/>
      <c r="C77" s="9" t="s">
        <v>23</v>
      </c>
      <c r="D77" s="31">
        <f t="shared" si="6"/>
        <v>3.25</v>
      </c>
      <c r="E77" s="9">
        <v>5</v>
      </c>
      <c r="F77" s="12">
        <f t="shared" si="7"/>
        <v>0</v>
      </c>
      <c r="G77" s="12">
        <f t="shared" si="8"/>
        <v>0</v>
      </c>
      <c r="H77" s="262"/>
      <c r="I77" s="262"/>
      <c r="J77" s="262"/>
      <c r="K77" s="262"/>
      <c r="L77" s="263"/>
    </row>
    <row r="78" spans="2:12" s="1" customFormat="1" ht="16.5" customHeight="1" x14ac:dyDescent="0.3">
      <c r="B78" s="308"/>
      <c r="C78" s="9" t="s">
        <v>329</v>
      </c>
      <c r="D78" s="12">
        <f t="shared" si="6"/>
        <v>1.3</v>
      </c>
      <c r="E78" s="9">
        <v>2</v>
      </c>
      <c r="F78" s="12">
        <f t="shared" si="7"/>
        <v>0</v>
      </c>
      <c r="G78" s="12">
        <f t="shared" si="8"/>
        <v>0</v>
      </c>
      <c r="H78" s="262"/>
      <c r="I78" s="262"/>
      <c r="J78" s="262"/>
      <c r="K78" s="262"/>
      <c r="L78" s="263"/>
    </row>
    <row r="79" spans="2:12" s="1" customFormat="1" ht="16.5" customHeight="1" x14ac:dyDescent="0.3">
      <c r="B79" s="308"/>
      <c r="C79" s="9" t="s">
        <v>24</v>
      </c>
      <c r="D79" s="31">
        <f t="shared" si="6"/>
        <v>0.65</v>
      </c>
      <c r="E79" s="9">
        <v>1</v>
      </c>
      <c r="F79" s="12">
        <f t="shared" si="7"/>
        <v>0</v>
      </c>
      <c r="G79" s="12">
        <f t="shared" si="8"/>
        <v>0</v>
      </c>
      <c r="H79" s="262"/>
      <c r="I79" s="262"/>
      <c r="J79" s="262"/>
      <c r="K79" s="262"/>
      <c r="L79" s="263"/>
    </row>
    <row r="80" spans="2:12" s="1" customFormat="1" ht="16.5" customHeight="1" x14ac:dyDescent="0.3">
      <c r="B80" s="308"/>
      <c r="C80" s="9" t="s">
        <v>25</v>
      </c>
      <c r="D80" s="32">
        <f t="shared" si="6"/>
        <v>1.9500000000000002</v>
      </c>
      <c r="E80" s="9">
        <v>3</v>
      </c>
      <c r="F80" s="12">
        <f t="shared" si="7"/>
        <v>0</v>
      </c>
      <c r="G80" s="12">
        <f t="shared" si="8"/>
        <v>0</v>
      </c>
      <c r="H80" s="262"/>
      <c r="I80" s="262"/>
      <c r="J80" s="262"/>
      <c r="K80" s="262"/>
      <c r="L80" s="263"/>
    </row>
    <row r="81" spans="2:12" s="1" customFormat="1" ht="16.5" customHeight="1" x14ac:dyDescent="0.3">
      <c r="B81" s="187" t="s">
        <v>2673</v>
      </c>
      <c r="C81" s="9" t="s">
        <v>174</v>
      </c>
      <c r="D81" s="17">
        <f t="shared" si="6"/>
        <v>6.5</v>
      </c>
      <c r="E81" s="9">
        <v>10</v>
      </c>
      <c r="F81" s="12">
        <f t="shared" si="7"/>
        <v>0</v>
      </c>
      <c r="G81" s="12">
        <f t="shared" si="8"/>
        <v>0</v>
      </c>
      <c r="H81" s="202" t="s">
        <v>5941</v>
      </c>
      <c r="I81" s="203"/>
      <c r="J81" s="203"/>
      <c r="K81" s="203"/>
      <c r="L81" s="204"/>
    </row>
    <row r="82" spans="2:12" s="1" customFormat="1" ht="16.5" customHeight="1" x14ac:dyDescent="0.3">
      <c r="B82" s="187"/>
      <c r="C82" s="9" t="s">
        <v>195</v>
      </c>
      <c r="D82" s="17">
        <f t="shared" si="6"/>
        <v>0.32500000000000001</v>
      </c>
      <c r="E82" s="9">
        <v>0.5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s="1" customFormat="1" ht="16.5" customHeight="1" x14ac:dyDescent="0.3">
      <c r="B83" s="187"/>
      <c r="C83" s="9" t="s">
        <v>27</v>
      </c>
      <c r="D83" s="15">
        <f t="shared" si="6"/>
        <v>1.3</v>
      </c>
      <c r="E83" s="9">
        <v>2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s="1" customFormat="1" ht="16.5" customHeight="1" x14ac:dyDescent="0.3">
      <c r="B84" s="187"/>
      <c r="C84" s="9" t="s">
        <v>28</v>
      </c>
      <c r="D84" s="15">
        <f t="shared" si="6"/>
        <v>1.3</v>
      </c>
      <c r="E84" s="9">
        <v>2</v>
      </c>
      <c r="F84" s="12">
        <f t="shared" si="7"/>
        <v>0</v>
      </c>
      <c r="G84" s="12">
        <f t="shared" si="8"/>
        <v>0</v>
      </c>
      <c r="H84" s="205"/>
      <c r="I84" s="206"/>
      <c r="J84" s="206"/>
      <c r="K84" s="206"/>
      <c r="L84" s="207"/>
    </row>
    <row r="85" spans="2:12" s="1" customFormat="1" ht="16.5" customHeight="1" x14ac:dyDescent="0.3">
      <c r="B85" s="187"/>
      <c r="C85" s="9" t="s">
        <v>53</v>
      </c>
      <c r="D85" s="15">
        <f t="shared" si="6"/>
        <v>6.5000000000000002E-2</v>
      </c>
      <c r="E85" s="9">
        <v>0.1</v>
      </c>
      <c r="F85" s="12">
        <f t="shared" si="7"/>
        <v>0</v>
      </c>
      <c r="G85" s="12">
        <f t="shared" si="8"/>
        <v>0</v>
      </c>
      <c r="H85" s="205"/>
      <c r="I85" s="206"/>
      <c r="J85" s="206"/>
      <c r="K85" s="206"/>
      <c r="L85" s="207"/>
    </row>
    <row r="86" spans="2:12" s="1" customFormat="1" ht="16.5" customHeight="1" x14ac:dyDescent="0.3">
      <c r="B86" s="187"/>
      <c r="C86" s="9" t="s">
        <v>25</v>
      </c>
      <c r="D86" s="18">
        <f t="shared" si="6"/>
        <v>1.9500000000000002</v>
      </c>
      <c r="E86" s="9">
        <v>3</v>
      </c>
      <c r="F86" s="12">
        <f t="shared" si="7"/>
        <v>0</v>
      </c>
      <c r="G86" s="12">
        <f t="shared" si="8"/>
        <v>0</v>
      </c>
      <c r="H86" s="270"/>
      <c r="I86" s="271"/>
      <c r="J86" s="271"/>
      <c r="K86" s="271"/>
      <c r="L86" s="272"/>
    </row>
    <row r="87" spans="2:12" s="1" customFormat="1" ht="16.5" customHeight="1" thickBot="1" x14ac:dyDescent="0.35">
      <c r="B87" s="30" t="s">
        <v>114</v>
      </c>
      <c r="C87" s="21" t="s">
        <v>261</v>
      </c>
      <c r="D87" s="22">
        <f t="shared" si="6"/>
        <v>13</v>
      </c>
      <c r="E87" s="23">
        <v>20</v>
      </c>
      <c r="F87" s="24">
        <f t="shared" si="7"/>
        <v>0</v>
      </c>
      <c r="G87" s="24">
        <f t="shared" si="8"/>
        <v>0</v>
      </c>
      <c r="H87" s="188" t="s">
        <v>36</v>
      </c>
      <c r="I87" s="188"/>
      <c r="J87" s="188"/>
      <c r="K87" s="188"/>
      <c r="L87" s="189"/>
    </row>
    <row r="88" spans="2:12" s="1" customFormat="1" thickTop="1" thickBot="1" x14ac:dyDescent="0.35"/>
    <row r="89" spans="2:12" s="1" customFormat="1" ht="20.25" thickTop="1" x14ac:dyDescent="0.3">
      <c r="B89" s="217" t="s">
        <v>5940</v>
      </c>
      <c r="C89" s="218"/>
      <c r="D89" s="218"/>
      <c r="E89" s="218"/>
      <c r="F89" s="218"/>
      <c r="G89" s="218"/>
      <c r="H89" s="218"/>
      <c r="I89" s="218"/>
      <c r="J89" s="218"/>
      <c r="K89" s="218"/>
      <c r="L89" s="219"/>
    </row>
    <row r="90" spans="2:12" s="1" customFormat="1" ht="16.5" customHeight="1" x14ac:dyDescent="0.3">
      <c r="B90" s="220" t="s">
        <v>3</v>
      </c>
      <c r="C90" s="221" t="s">
        <v>4</v>
      </c>
      <c r="D90" s="221" t="s">
        <v>5</v>
      </c>
      <c r="E90" s="221"/>
      <c r="F90" s="221" t="s">
        <v>6</v>
      </c>
      <c r="G90" s="221"/>
      <c r="H90" s="221" t="s">
        <v>7</v>
      </c>
      <c r="I90" s="221"/>
      <c r="J90" s="221"/>
      <c r="K90" s="221"/>
      <c r="L90" s="222"/>
    </row>
    <row r="91" spans="2:12" s="1" customFormat="1" ht="16.5" customHeight="1" x14ac:dyDescent="0.3">
      <c r="B91" s="220"/>
      <c r="C91" s="221"/>
      <c r="D91" s="6" t="s">
        <v>1</v>
      </c>
      <c r="E91" s="6" t="s">
        <v>2</v>
      </c>
      <c r="F91" s="38" t="s">
        <v>1</v>
      </c>
      <c r="G91" s="39" t="s">
        <v>2</v>
      </c>
      <c r="H91" s="221"/>
      <c r="I91" s="221"/>
      <c r="J91" s="221"/>
      <c r="K91" s="221"/>
      <c r="L91" s="222"/>
    </row>
    <row r="92" spans="2:12" s="1" customFormat="1" ht="16.5" customHeight="1" x14ac:dyDescent="0.3">
      <c r="B92" s="225" t="s">
        <v>60</v>
      </c>
      <c r="C92" s="9" t="s">
        <v>259</v>
      </c>
      <c r="D92" s="10">
        <f t="shared" ref="D92:D115" si="9">E92*0.65</f>
        <v>32.5</v>
      </c>
      <c r="E92" s="11">
        <v>50</v>
      </c>
      <c r="F92" s="12">
        <f t="shared" ref="F92:F115" si="10">D92*D$2</f>
        <v>0</v>
      </c>
      <c r="G92" s="12">
        <f t="shared" ref="G92:G115" si="11">E92*D$3</f>
        <v>0</v>
      </c>
      <c r="H92" s="193" t="s">
        <v>100</v>
      </c>
      <c r="I92" s="194"/>
      <c r="J92" s="194"/>
      <c r="K92" s="194"/>
      <c r="L92" s="195"/>
    </row>
    <row r="93" spans="2:12" s="1" customFormat="1" ht="16.5" customHeight="1" x14ac:dyDescent="0.3">
      <c r="B93" s="227"/>
      <c r="C93" s="9" t="s">
        <v>99</v>
      </c>
      <c r="D93" s="10">
        <f t="shared" si="9"/>
        <v>1.625</v>
      </c>
      <c r="E93" s="11">
        <v>2.5</v>
      </c>
      <c r="F93" s="12">
        <f t="shared" si="10"/>
        <v>0</v>
      </c>
      <c r="G93" s="12">
        <f t="shared" si="11"/>
        <v>0</v>
      </c>
      <c r="H93" s="196"/>
      <c r="I93" s="197"/>
      <c r="J93" s="197"/>
      <c r="K93" s="197"/>
      <c r="L93" s="198"/>
    </row>
    <row r="94" spans="2:12" s="1" customFormat="1" ht="16.5" customHeight="1" x14ac:dyDescent="0.3">
      <c r="B94" s="282" t="s">
        <v>5939</v>
      </c>
      <c r="C94" s="41" t="s">
        <v>1818</v>
      </c>
      <c r="D94" s="15">
        <f t="shared" si="9"/>
        <v>9.75</v>
      </c>
      <c r="E94" s="11">
        <v>15</v>
      </c>
      <c r="F94" s="12">
        <f t="shared" si="10"/>
        <v>0</v>
      </c>
      <c r="G94" s="12">
        <f t="shared" si="11"/>
        <v>0</v>
      </c>
      <c r="H94" s="193" t="s">
        <v>5938</v>
      </c>
      <c r="I94" s="194"/>
      <c r="J94" s="194"/>
      <c r="K94" s="194"/>
      <c r="L94" s="195"/>
    </row>
    <row r="95" spans="2:12" s="1" customFormat="1" ht="16.5" customHeight="1" x14ac:dyDescent="0.3">
      <c r="B95" s="283"/>
      <c r="C95" s="41" t="s">
        <v>515</v>
      </c>
      <c r="D95" s="19">
        <f t="shared" si="9"/>
        <v>13</v>
      </c>
      <c r="E95" s="11">
        <v>20</v>
      </c>
      <c r="F95" s="12">
        <f t="shared" si="10"/>
        <v>0</v>
      </c>
      <c r="G95" s="12">
        <f t="shared" si="11"/>
        <v>0</v>
      </c>
      <c r="H95" s="199"/>
      <c r="I95" s="200"/>
      <c r="J95" s="200"/>
      <c r="K95" s="200"/>
      <c r="L95" s="201"/>
    </row>
    <row r="96" spans="2:12" s="1" customFormat="1" ht="16.5" customHeight="1" x14ac:dyDescent="0.3">
      <c r="B96" s="283"/>
      <c r="C96" s="41" t="s">
        <v>169</v>
      </c>
      <c r="D96" s="15">
        <f t="shared" si="9"/>
        <v>3.25</v>
      </c>
      <c r="E96" s="11">
        <v>5</v>
      </c>
      <c r="F96" s="12">
        <f t="shared" si="10"/>
        <v>0</v>
      </c>
      <c r="G96" s="12">
        <f t="shared" si="11"/>
        <v>0</v>
      </c>
      <c r="H96" s="199"/>
      <c r="I96" s="200"/>
      <c r="J96" s="200"/>
      <c r="K96" s="200"/>
      <c r="L96" s="201"/>
    </row>
    <row r="97" spans="2:12" s="1" customFormat="1" ht="16.5" customHeight="1" x14ac:dyDescent="0.3">
      <c r="B97" s="283"/>
      <c r="C97" s="9" t="s">
        <v>298</v>
      </c>
      <c r="D97" s="15">
        <f t="shared" si="9"/>
        <v>1.3</v>
      </c>
      <c r="E97" s="11">
        <v>2</v>
      </c>
      <c r="F97" s="32">
        <f t="shared" si="10"/>
        <v>0</v>
      </c>
      <c r="G97" s="12">
        <f t="shared" si="11"/>
        <v>0</v>
      </c>
      <c r="H97" s="199"/>
      <c r="I97" s="200"/>
      <c r="J97" s="200"/>
      <c r="K97" s="200"/>
      <c r="L97" s="201"/>
    </row>
    <row r="98" spans="2:12" s="1" customFormat="1" ht="16.5" customHeight="1" x14ac:dyDescent="0.3">
      <c r="B98" s="283"/>
      <c r="C98" s="9" t="s">
        <v>178</v>
      </c>
      <c r="D98" s="10">
        <f t="shared" si="9"/>
        <v>1.3</v>
      </c>
      <c r="E98" s="9">
        <v>2</v>
      </c>
      <c r="F98" s="32">
        <f t="shared" si="10"/>
        <v>0</v>
      </c>
      <c r="G98" s="12">
        <f t="shared" si="11"/>
        <v>0</v>
      </c>
      <c r="H98" s="199"/>
      <c r="I98" s="200"/>
      <c r="J98" s="200"/>
      <c r="K98" s="200"/>
      <c r="L98" s="201"/>
    </row>
    <row r="99" spans="2:12" s="1" customFormat="1" ht="16.5" customHeight="1" x14ac:dyDescent="0.3">
      <c r="B99" s="283"/>
      <c r="C99" s="9" t="s">
        <v>195</v>
      </c>
      <c r="D99" s="10">
        <f t="shared" si="9"/>
        <v>0.32500000000000001</v>
      </c>
      <c r="E99" s="9">
        <v>0.5</v>
      </c>
      <c r="F99" s="32">
        <f t="shared" si="10"/>
        <v>0</v>
      </c>
      <c r="G99" s="12">
        <f t="shared" si="11"/>
        <v>0</v>
      </c>
      <c r="H99" s="199"/>
      <c r="I99" s="200"/>
      <c r="J99" s="200"/>
      <c r="K99" s="200"/>
      <c r="L99" s="201"/>
    </row>
    <row r="100" spans="2:12" s="1" customFormat="1" ht="16.5" customHeight="1" x14ac:dyDescent="0.3">
      <c r="B100" s="283"/>
      <c r="C100" s="9" t="s">
        <v>162</v>
      </c>
      <c r="D100" s="10">
        <f t="shared" si="9"/>
        <v>0.32500000000000001</v>
      </c>
      <c r="E100" s="9">
        <v>0.5</v>
      </c>
      <c r="F100" s="32">
        <f t="shared" si="10"/>
        <v>0</v>
      </c>
      <c r="G100" s="12">
        <f t="shared" si="11"/>
        <v>0</v>
      </c>
      <c r="H100" s="199"/>
      <c r="I100" s="200"/>
      <c r="J100" s="200"/>
      <c r="K100" s="200"/>
      <c r="L100" s="201"/>
    </row>
    <row r="101" spans="2:12" s="1" customFormat="1" ht="16.5" customHeight="1" x14ac:dyDescent="0.3">
      <c r="B101" s="284"/>
      <c r="C101" s="9" t="s">
        <v>270</v>
      </c>
      <c r="D101" s="10">
        <f t="shared" si="9"/>
        <v>0.13</v>
      </c>
      <c r="E101" s="9">
        <v>0.2</v>
      </c>
      <c r="F101" s="32">
        <f t="shared" si="10"/>
        <v>0</v>
      </c>
      <c r="G101" s="12">
        <f t="shared" si="11"/>
        <v>0</v>
      </c>
      <c r="H101" s="196"/>
      <c r="I101" s="197"/>
      <c r="J101" s="197"/>
      <c r="K101" s="197"/>
      <c r="L101" s="198"/>
    </row>
    <row r="102" spans="2:12" s="1" customFormat="1" ht="16.5" customHeight="1" x14ac:dyDescent="0.3">
      <c r="B102" s="266" t="s">
        <v>160</v>
      </c>
      <c r="C102" s="9" t="s">
        <v>84</v>
      </c>
      <c r="D102" s="19">
        <f t="shared" si="9"/>
        <v>26</v>
      </c>
      <c r="E102" s="9">
        <v>40</v>
      </c>
      <c r="F102" s="12">
        <f t="shared" si="10"/>
        <v>0</v>
      </c>
      <c r="G102" s="12">
        <f t="shared" si="11"/>
        <v>0</v>
      </c>
      <c r="H102" s="202" t="s">
        <v>5937</v>
      </c>
      <c r="I102" s="203"/>
      <c r="J102" s="203"/>
      <c r="K102" s="203"/>
      <c r="L102" s="204"/>
    </row>
    <row r="103" spans="2:12" s="1" customFormat="1" ht="16.5" customHeight="1" x14ac:dyDescent="0.3">
      <c r="B103" s="187"/>
      <c r="C103" s="9" t="s">
        <v>27</v>
      </c>
      <c r="D103" s="15">
        <f t="shared" si="9"/>
        <v>2.6</v>
      </c>
      <c r="E103" s="9">
        <v>4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s="1" customFormat="1" ht="16.5" customHeight="1" x14ac:dyDescent="0.3">
      <c r="B104" s="187"/>
      <c r="C104" s="9" t="s">
        <v>52</v>
      </c>
      <c r="D104" s="15">
        <f t="shared" si="9"/>
        <v>1.3</v>
      </c>
      <c r="E104" s="9">
        <v>2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s="1" customFormat="1" ht="16.5" customHeight="1" x14ac:dyDescent="0.3">
      <c r="B105" s="187"/>
      <c r="C105" s="9" t="s">
        <v>39</v>
      </c>
      <c r="D105" s="15">
        <f t="shared" si="9"/>
        <v>0.32500000000000001</v>
      </c>
      <c r="E105" s="9">
        <v>0.5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s="1" customFormat="1" ht="16.5" customHeight="1" x14ac:dyDescent="0.3">
      <c r="B106" s="187"/>
      <c r="C106" s="9" t="s">
        <v>195</v>
      </c>
      <c r="D106" s="15">
        <f t="shared" si="9"/>
        <v>0.32500000000000001</v>
      </c>
      <c r="E106" s="9">
        <v>0.5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s="1" customFormat="1" ht="16.5" customHeight="1" x14ac:dyDescent="0.3">
      <c r="B107" s="187"/>
      <c r="C107" s="9" t="s">
        <v>20</v>
      </c>
      <c r="D107" s="15">
        <f t="shared" si="9"/>
        <v>1.3</v>
      </c>
      <c r="E107" s="9">
        <v>2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s="1" customFormat="1" ht="16.5" customHeight="1" x14ac:dyDescent="0.3">
      <c r="B108" s="187"/>
      <c r="C108" s="9" t="s">
        <v>25</v>
      </c>
      <c r="D108" s="19">
        <f t="shared" si="9"/>
        <v>1.9500000000000002</v>
      </c>
      <c r="E108" s="9">
        <v>3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s="1" customFormat="1" ht="16.5" customHeight="1" x14ac:dyDescent="0.3">
      <c r="B109" s="187" t="s">
        <v>1651</v>
      </c>
      <c r="C109" s="9" t="s">
        <v>91</v>
      </c>
      <c r="D109" s="15">
        <f t="shared" si="9"/>
        <v>19.5</v>
      </c>
      <c r="E109" s="9">
        <v>30</v>
      </c>
      <c r="F109" s="12">
        <f t="shared" si="10"/>
        <v>0</v>
      </c>
      <c r="G109" s="12">
        <f t="shared" si="11"/>
        <v>0</v>
      </c>
      <c r="H109" s="223" t="s">
        <v>4633</v>
      </c>
      <c r="I109" s="223"/>
      <c r="J109" s="223"/>
      <c r="K109" s="223"/>
      <c r="L109" s="224"/>
    </row>
    <row r="110" spans="2:12" s="1" customFormat="1" ht="16.5" customHeight="1" x14ac:dyDescent="0.3">
      <c r="B110" s="187"/>
      <c r="C110" s="9" t="s">
        <v>20</v>
      </c>
      <c r="D110" s="15">
        <f t="shared" si="9"/>
        <v>0.65</v>
      </c>
      <c r="E110" s="9">
        <v>1</v>
      </c>
      <c r="F110" s="12">
        <f t="shared" si="10"/>
        <v>0</v>
      </c>
      <c r="G110" s="12">
        <f t="shared" si="11"/>
        <v>0</v>
      </c>
      <c r="H110" s="223"/>
      <c r="I110" s="223"/>
      <c r="J110" s="223"/>
      <c r="K110" s="223"/>
      <c r="L110" s="224"/>
    </row>
    <row r="111" spans="2:12" s="1" customFormat="1" ht="16.5" customHeight="1" x14ac:dyDescent="0.3">
      <c r="B111" s="187"/>
      <c r="C111" s="9" t="s">
        <v>195</v>
      </c>
      <c r="D111" s="15">
        <f t="shared" si="9"/>
        <v>0.32500000000000001</v>
      </c>
      <c r="E111" s="9">
        <v>0.5</v>
      </c>
      <c r="F111" s="12">
        <f t="shared" si="10"/>
        <v>0</v>
      </c>
      <c r="G111" s="12">
        <f t="shared" si="11"/>
        <v>0</v>
      </c>
      <c r="H111" s="223"/>
      <c r="I111" s="223"/>
      <c r="J111" s="223"/>
      <c r="K111" s="223"/>
      <c r="L111" s="224"/>
    </row>
    <row r="112" spans="2:12" s="1" customFormat="1" ht="16.5" customHeight="1" x14ac:dyDescent="0.3">
      <c r="B112" s="187"/>
      <c r="C112" s="9" t="s">
        <v>162</v>
      </c>
      <c r="D112" s="15">
        <f t="shared" si="9"/>
        <v>0.65</v>
      </c>
      <c r="E112" s="9">
        <v>1</v>
      </c>
      <c r="F112" s="12">
        <f t="shared" si="10"/>
        <v>0</v>
      </c>
      <c r="G112" s="12">
        <f t="shared" si="11"/>
        <v>0</v>
      </c>
      <c r="H112" s="223"/>
      <c r="I112" s="223"/>
      <c r="J112" s="223"/>
      <c r="K112" s="223"/>
      <c r="L112" s="224"/>
    </row>
    <row r="113" spans="2:12" s="1" customFormat="1" ht="16.5" customHeight="1" x14ac:dyDescent="0.3">
      <c r="B113" s="187"/>
      <c r="C113" s="9" t="s">
        <v>53</v>
      </c>
      <c r="D113" s="15">
        <f t="shared" si="9"/>
        <v>0.13</v>
      </c>
      <c r="E113" s="9">
        <v>0.2</v>
      </c>
      <c r="F113" s="12">
        <f t="shared" si="10"/>
        <v>0</v>
      </c>
      <c r="G113" s="12">
        <f t="shared" si="11"/>
        <v>0</v>
      </c>
      <c r="H113" s="223"/>
      <c r="I113" s="223"/>
      <c r="J113" s="223"/>
      <c r="K113" s="223"/>
      <c r="L113" s="224"/>
    </row>
    <row r="114" spans="2:12" s="1" customFormat="1" ht="16.5" customHeight="1" x14ac:dyDescent="0.3">
      <c r="B114" s="187"/>
      <c r="C114" s="9" t="s">
        <v>190</v>
      </c>
      <c r="D114" s="15">
        <f t="shared" si="9"/>
        <v>0.65</v>
      </c>
      <c r="E114" s="9">
        <v>1</v>
      </c>
      <c r="F114" s="12">
        <f t="shared" si="10"/>
        <v>0</v>
      </c>
      <c r="G114" s="12">
        <f t="shared" si="11"/>
        <v>0</v>
      </c>
      <c r="H114" s="223"/>
      <c r="I114" s="223"/>
      <c r="J114" s="223"/>
      <c r="K114" s="223"/>
      <c r="L114" s="224"/>
    </row>
    <row r="115" spans="2:12" s="1" customFormat="1" ht="16.5" customHeight="1" thickBot="1" x14ac:dyDescent="0.35">
      <c r="B115" s="30" t="s">
        <v>114</v>
      </c>
      <c r="C115" s="21" t="s">
        <v>261</v>
      </c>
      <c r="D115" s="22">
        <f t="shared" si="9"/>
        <v>13</v>
      </c>
      <c r="E115" s="23">
        <v>20</v>
      </c>
      <c r="F115" s="24">
        <f t="shared" si="10"/>
        <v>0</v>
      </c>
      <c r="G115" s="24">
        <f t="shared" si="11"/>
        <v>0</v>
      </c>
      <c r="H115" s="188" t="s">
        <v>36</v>
      </c>
      <c r="I115" s="188"/>
      <c r="J115" s="188"/>
      <c r="K115" s="188"/>
      <c r="L115" s="189"/>
    </row>
    <row r="116" spans="2:12" s="1" customFormat="1" ht="72" customHeight="1" thickTop="1" x14ac:dyDescent="0.3"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</row>
    <row r="117" spans="2:12" s="1" customFormat="1" ht="15.75" thickBot="1" x14ac:dyDescent="0.35"/>
    <row r="118" spans="2:12" s="1" customFormat="1" ht="20.25" thickTop="1" x14ac:dyDescent="0.3">
      <c r="B118" s="217" t="s">
        <v>5936</v>
      </c>
      <c r="C118" s="218"/>
      <c r="D118" s="218"/>
      <c r="E118" s="218"/>
      <c r="F118" s="218"/>
      <c r="G118" s="218"/>
      <c r="H118" s="218"/>
      <c r="I118" s="218"/>
      <c r="J118" s="218"/>
      <c r="K118" s="218"/>
      <c r="L118" s="219"/>
    </row>
    <row r="119" spans="2:12" s="1" customFormat="1" ht="16.5" customHeight="1" x14ac:dyDescent="0.3">
      <c r="B119" s="220" t="s">
        <v>3</v>
      </c>
      <c r="C119" s="221" t="s">
        <v>4</v>
      </c>
      <c r="D119" s="221" t="s">
        <v>5</v>
      </c>
      <c r="E119" s="221"/>
      <c r="F119" s="221" t="s">
        <v>6</v>
      </c>
      <c r="G119" s="221"/>
      <c r="H119" s="221" t="s">
        <v>7</v>
      </c>
      <c r="I119" s="221"/>
      <c r="J119" s="221"/>
      <c r="K119" s="221"/>
      <c r="L119" s="222"/>
    </row>
    <row r="120" spans="2:12" s="1" customFormat="1" ht="16.5" customHeight="1" x14ac:dyDescent="0.3">
      <c r="B120" s="220"/>
      <c r="C120" s="221"/>
      <c r="D120" s="6" t="s">
        <v>1</v>
      </c>
      <c r="E120" s="6" t="s">
        <v>2</v>
      </c>
      <c r="F120" s="38" t="s">
        <v>1</v>
      </c>
      <c r="G120" s="39" t="s">
        <v>2</v>
      </c>
      <c r="H120" s="221"/>
      <c r="I120" s="221"/>
      <c r="J120" s="221"/>
      <c r="K120" s="221"/>
      <c r="L120" s="222"/>
    </row>
    <row r="121" spans="2:12" s="1" customFormat="1" ht="16.5" customHeight="1" x14ac:dyDescent="0.3">
      <c r="B121" s="16" t="s">
        <v>45</v>
      </c>
      <c r="C121" s="9" t="s">
        <v>13</v>
      </c>
      <c r="D121" s="15">
        <f t="shared" ref="D121:D139" si="12">E121*0.65</f>
        <v>35.75</v>
      </c>
      <c r="E121" s="11">
        <v>55</v>
      </c>
      <c r="F121" s="12">
        <f t="shared" ref="F121:F139" si="13">D121*D$2</f>
        <v>0</v>
      </c>
      <c r="G121" s="12">
        <f t="shared" ref="G121:G139" si="14">E121*D$3</f>
        <v>0</v>
      </c>
      <c r="H121" s="191" t="s">
        <v>46</v>
      </c>
      <c r="I121" s="191"/>
      <c r="J121" s="191"/>
      <c r="K121" s="191"/>
      <c r="L121" s="192"/>
    </row>
    <row r="122" spans="2:12" s="1" customFormat="1" ht="16.5" customHeight="1" x14ac:dyDescent="0.3">
      <c r="B122" s="226" t="s">
        <v>4957</v>
      </c>
      <c r="C122" s="29" t="s">
        <v>180</v>
      </c>
      <c r="D122" s="15">
        <f t="shared" si="12"/>
        <v>6.5</v>
      </c>
      <c r="E122" s="29">
        <v>10</v>
      </c>
      <c r="F122" s="12">
        <f t="shared" si="13"/>
        <v>0</v>
      </c>
      <c r="G122" s="12">
        <f t="shared" si="14"/>
        <v>0</v>
      </c>
      <c r="H122" s="199" t="s">
        <v>4030</v>
      </c>
      <c r="I122" s="200"/>
      <c r="J122" s="200"/>
      <c r="K122" s="200"/>
      <c r="L122" s="201"/>
    </row>
    <row r="123" spans="2:12" s="1" customFormat="1" ht="16.5" customHeight="1" x14ac:dyDescent="0.3">
      <c r="B123" s="226"/>
      <c r="C123" s="29" t="s">
        <v>22</v>
      </c>
      <c r="D123" s="15">
        <f t="shared" si="12"/>
        <v>3.25</v>
      </c>
      <c r="E123" s="29">
        <v>5</v>
      </c>
      <c r="F123" s="12">
        <f t="shared" si="13"/>
        <v>0</v>
      </c>
      <c r="G123" s="12">
        <f t="shared" si="14"/>
        <v>0</v>
      </c>
      <c r="H123" s="199"/>
      <c r="I123" s="200"/>
      <c r="J123" s="200"/>
      <c r="K123" s="200"/>
      <c r="L123" s="201"/>
    </row>
    <row r="124" spans="2:12" s="1" customFormat="1" ht="16.5" customHeight="1" x14ac:dyDescent="0.3">
      <c r="B124" s="226"/>
      <c r="C124" s="29" t="s">
        <v>20</v>
      </c>
      <c r="D124" s="15">
        <f t="shared" si="12"/>
        <v>0.65</v>
      </c>
      <c r="E124" s="29">
        <v>1</v>
      </c>
      <c r="F124" s="12">
        <f t="shared" si="13"/>
        <v>0</v>
      </c>
      <c r="G124" s="12">
        <f t="shared" si="14"/>
        <v>0</v>
      </c>
      <c r="H124" s="199"/>
      <c r="I124" s="200"/>
      <c r="J124" s="200"/>
      <c r="K124" s="200"/>
      <c r="L124" s="201"/>
    </row>
    <row r="125" spans="2:12" s="1" customFormat="1" ht="16.5" customHeight="1" x14ac:dyDescent="0.3">
      <c r="B125" s="226"/>
      <c r="C125" s="29" t="s">
        <v>195</v>
      </c>
      <c r="D125" s="15">
        <f t="shared" si="12"/>
        <v>0.32500000000000001</v>
      </c>
      <c r="E125" s="29">
        <v>0.5</v>
      </c>
      <c r="F125" s="12">
        <f t="shared" si="13"/>
        <v>0</v>
      </c>
      <c r="G125" s="12">
        <f t="shared" si="14"/>
        <v>0</v>
      </c>
      <c r="H125" s="199"/>
      <c r="I125" s="200"/>
      <c r="J125" s="200"/>
      <c r="K125" s="200"/>
      <c r="L125" s="201"/>
    </row>
    <row r="126" spans="2:12" s="1" customFormat="1" ht="16.5" customHeight="1" x14ac:dyDescent="0.3">
      <c r="B126" s="226"/>
      <c r="C126" s="29" t="s">
        <v>27</v>
      </c>
      <c r="D126" s="15">
        <f t="shared" si="12"/>
        <v>0.65</v>
      </c>
      <c r="E126" s="29">
        <v>1</v>
      </c>
      <c r="F126" s="12">
        <f t="shared" si="13"/>
        <v>0</v>
      </c>
      <c r="G126" s="12">
        <f t="shared" si="14"/>
        <v>0</v>
      </c>
      <c r="H126" s="199"/>
      <c r="I126" s="200"/>
      <c r="J126" s="200"/>
      <c r="K126" s="200"/>
      <c r="L126" s="201"/>
    </row>
    <row r="127" spans="2:12" s="1" customFormat="1" ht="16.5" customHeight="1" x14ac:dyDescent="0.3">
      <c r="B127" s="226"/>
      <c r="C127" s="29" t="s">
        <v>499</v>
      </c>
      <c r="D127" s="15">
        <f t="shared" si="12"/>
        <v>1.3</v>
      </c>
      <c r="E127" s="29">
        <v>2</v>
      </c>
      <c r="F127" s="12">
        <f t="shared" si="13"/>
        <v>0</v>
      </c>
      <c r="G127" s="12">
        <f t="shared" si="14"/>
        <v>0</v>
      </c>
      <c r="H127" s="199"/>
      <c r="I127" s="200"/>
      <c r="J127" s="200"/>
      <c r="K127" s="200"/>
      <c r="L127" s="201"/>
    </row>
    <row r="128" spans="2:12" s="1" customFormat="1" ht="16.5" customHeight="1" x14ac:dyDescent="0.3">
      <c r="B128" s="227"/>
      <c r="C128" s="29" t="s">
        <v>498</v>
      </c>
      <c r="D128" s="15">
        <f t="shared" si="12"/>
        <v>1.3</v>
      </c>
      <c r="E128" s="29">
        <v>2</v>
      </c>
      <c r="F128" s="12">
        <f t="shared" si="13"/>
        <v>0</v>
      </c>
      <c r="G128" s="12">
        <f t="shared" si="14"/>
        <v>0</v>
      </c>
      <c r="H128" s="196"/>
      <c r="I128" s="197"/>
      <c r="J128" s="197"/>
      <c r="K128" s="197"/>
      <c r="L128" s="198"/>
    </row>
    <row r="129" spans="2:12" s="1" customFormat="1" ht="16.5" customHeight="1" x14ac:dyDescent="0.3">
      <c r="B129" s="282" t="s">
        <v>4225</v>
      </c>
      <c r="C129" s="9" t="s">
        <v>326</v>
      </c>
      <c r="D129" s="26">
        <f t="shared" si="12"/>
        <v>26</v>
      </c>
      <c r="E129" s="9">
        <v>40</v>
      </c>
      <c r="F129" s="12">
        <f t="shared" si="13"/>
        <v>0</v>
      </c>
      <c r="G129" s="12">
        <f t="shared" si="14"/>
        <v>0</v>
      </c>
      <c r="H129" s="202" t="s">
        <v>4224</v>
      </c>
      <c r="I129" s="203"/>
      <c r="J129" s="203"/>
      <c r="K129" s="203"/>
      <c r="L129" s="204"/>
    </row>
    <row r="130" spans="2:12" s="1" customFormat="1" ht="16.5" customHeight="1" x14ac:dyDescent="0.3">
      <c r="B130" s="283"/>
      <c r="C130" s="9" t="s">
        <v>23</v>
      </c>
      <c r="D130" s="10">
        <f t="shared" si="12"/>
        <v>3.25</v>
      </c>
      <c r="E130" s="9">
        <v>5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s="1" customFormat="1" ht="16.5" customHeight="1" x14ac:dyDescent="0.3">
      <c r="B131" s="283"/>
      <c r="C131" s="9" t="s">
        <v>22</v>
      </c>
      <c r="D131" s="10">
        <f t="shared" si="12"/>
        <v>3.25</v>
      </c>
      <c r="E131" s="9">
        <v>5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s="1" customFormat="1" ht="16.5" customHeight="1" x14ac:dyDescent="0.3">
      <c r="B132" s="283"/>
      <c r="C132" s="9" t="s">
        <v>90</v>
      </c>
      <c r="D132" s="10">
        <f t="shared" si="12"/>
        <v>3.25</v>
      </c>
      <c r="E132" s="9">
        <v>5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s="1" customFormat="1" ht="16.5" customHeight="1" x14ac:dyDescent="0.3">
      <c r="B133" s="283"/>
      <c r="C133" s="9" t="s">
        <v>28</v>
      </c>
      <c r="D133" s="10">
        <f t="shared" si="12"/>
        <v>1.3</v>
      </c>
      <c r="E133" s="9">
        <v>2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s="1" customFormat="1" ht="16.5" customHeight="1" x14ac:dyDescent="0.3">
      <c r="B134" s="283"/>
      <c r="C134" s="9" t="s">
        <v>78</v>
      </c>
      <c r="D134" s="10">
        <f t="shared" si="12"/>
        <v>0.13</v>
      </c>
      <c r="E134" s="9">
        <v>0.2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s="1" customFormat="1" ht="16.5" customHeight="1" x14ac:dyDescent="0.3">
      <c r="B135" s="283"/>
      <c r="C135" s="9" t="s">
        <v>25</v>
      </c>
      <c r="D135" s="10">
        <f t="shared" si="12"/>
        <v>1.3</v>
      </c>
      <c r="E135" s="9">
        <v>2</v>
      </c>
      <c r="F135" s="12">
        <f t="shared" si="13"/>
        <v>0</v>
      </c>
      <c r="G135" s="12">
        <f t="shared" si="14"/>
        <v>0</v>
      </c>
      <c r="H135" s="205"/>
      <c r="I135" s="206"/>
      <c r="J135" s="206"/>
      <c r="K135" s="206"/>
      <c r="L135" s="207"/>
    </row>
    <row r="136" spans="2:12" s="1" customFormat="1" ht="16.5" customHeight="1" x14ac:dyDescent="0.3">
      <c r="B136" s="267" t="s">
        <v>63</v>
      </c>
      <c r="C136" s="9" t="s">
        <v>67</v>
      </c>
      <c r="D136" s="32">
        <f t="shared" si="12"/>
        <v>1.9500000000000002</v>
      </c>
      <c r="E136" s="9">
        <v>3</v>
      </c>
      <c r="F136" s="12">
        <f t="shared" si="13"/>
        <v>0</v>
      </c>
      <c r="G136" s="12">
        <f t="shared" si="14"/>
        <v>0</v>
      </c>
      <c r="H136" s="193" t="s">
        <v>238</v>
      </c>
      <c r="I136" s="194"/>
      <c r="J136" s="194"/>
      <c r="K136" s="194"/>
      <c r="L136" s="195"/>
    </row>
    <row r="137" spans="2:12" s="1" customFormat="1" ht="16.5" customHeight="1" x14ac:dyDescent="0.3">
      <c r="B137" s="268"/>
      <c r="C137" s="9" t="s">
        <v>39</v>
      </c>
      <c r="D137" s="31">
        <f t="shared" si="12"/>
        <v>1.3</v>
      </c>
      <c r="E137" s="9">
        <v>2</v>
      </c>
      <c r="F137" s="12">
        <f t="shared" si="13"/>
        <v>0</v>
      </c>
      <c r="G137" s="12">
        <f t="shared" si="14"/>
        <v>0</v>
      </c>
      <c r="H137" s="199"/>
      <c r="I137" s="200"/>
      <c r="J137" s="200"/>
      <c r="K137" s="200"/>
      <c r="L137" s="201"/>
    </row>
    <row r="138" spans="2:12" s="1" customFormat="1" ht="16.5" customHeight="1" x14ac:dyDescent="0.3">
      <c r="B138" s="269"/>
      <c r="C138" s="9" t="s">
        <v>24</v>
      </c>
      <c r="D138" s="31">
        <f t="shared" si="12"/>
        <v>0.32500000000000001</v>
      </c>
      <c r="E138" s="9">
        <v>0.5</v>
      </c>
      <c r="F138" s="12">
        <f t="shared" si="13"/>
        <v>0</v>
      </c>
      <c r="G138" s="12">
        <f t="shared" si="14"/>
        <v>0</v>
      </c>
      <c r="H138" s="196"/>
      <c r="I138" s="197"/>
      <c r="J138" s="197"/>
      <c r="K138" s="197"/>
      <c r="L138" s="198"/>
    </row>
    <row r="139" spans="2:12" s="1" customFormat="1" ht="16.5" customHeight="1" thickBot="1" x14ac:dyDescent="0.35">
      <c r="B139" s="30" t="s">
        <v>114</v>
      </c>
      <c r="C139" s="21" t="s">
        <v>35</v>
      </c>
      <c r="D139" s="22">
        <f t="shared" si="12"/>
        <v>13</v>
      </c>
      <c r="E139" s="23">
        <v>20</v>
      </c>
      <c r="F139" s="24">
        <f t="shared" si="13"/>
        <v>0</v>
      </c>
      <c r="G139" s="24">
        <f t="shared" si="14"/>
        <v>0</v>
      </c>
      <c r="H139" s="188" t="s">
        <v>36</v>
      </c>
      <c r="I139" s="188"/>
      <c r="J139" s="188"/>
      <c r="K139" s="188"/>
      <c r="L139" s="189"/>
    </row>
    <row r="140" spans="2:12" s="1" customFormat="1" ht="72" customHeight="1" thickTop="1" x14ac:dyDescent="0.3">
      <c r="B140" s="190"/>
      <c r="C140" s="190"/>
      <c r="D140" s="190"/>
      <c r="E140" s="190"/>
      <c r="F140" s="190"/>
      <c r="G140" s="190"/>
      <c r="H140" s="190"/>
      <c r="I140" s="190"/>
      <c r="J140" s="190"/>
      <c r="K140" s="190"/>
      <c r="L140" s="190"/>
    </row>
    <row r="141" spans="2:12" s="1" customFormat="1" ht="15" x14ac:dyDescent="0.3"/>
  </sheetData>
  <mergeCells count="81">
    <mergeCell ref="B2:B3"/>
    <mergeCell ref="E2:L3"/>
    <mergeCell ref="B4:L6"/>
    <mergeCell ref="B7:L7"/>
    <mergeCell ref="B8:B9"/>
    <mergeCell ref="C8:C9"/>
    <mergeCell ref="D8:E8"/>
    <mergeCell ref="F8:G8"/>
    <mergeCell ref="B12:B18"/>
    <mergeCell ref="H12:L18"/>
    <mergeCell ref="B19:B25"/>
    <mergeCell ref="H19:L25"/>
    <mergeCell ref="H8:L9"/>
    <mergeCell ref="B10:B11"/>
    <mergeCell ref="H10:L11"/>
    <mergeCell ref="B37:B38"/>
    <mergeCell ref="C37:C38"/>
    <mergeCell ref="F63:G63"/>
    <mergeCell ref="H63:L64"/>
    <mergeCell ref="B65:B66"/>
    <mergeCell ref="H65:L66"/>
    <mergeCell ref="D37:E37"/>
    <mergeCell ref="F37:G37"/>
    <mergeCell ref="H37:L38"/>
    <mergeCell ref="H60:L60"/>
    <mergeCell ref="B61:L61"/>
    <mergeCell ref="B39:B40"/>
    <mergeCell ref="H39:L40"/>
    <mergeCell ref="B54:B59"/>
    <mergeCell ref="H54:L59"/>
    <mergeCell ref="B41:B46"/>
    <mergeCell ref="B26:B32"/>
    <mergeCell ref="H26:L32"/>
    <mergeCell ref="H33:L33"/>
    <mergeCell ref="B34:L34"/>
    <mergeCell ref="B36:L36"/>
    <mergeCell ref="D119:E119"/>
    <mergeCell ref="B75:B80"/>
    <mergeCell ref="H75:L80"/>
    <mergeCell ref="B81:B86"/>
    <mergeCell ref="B67:B74"/>
    <mergeCell ref="H67:L74"/>
    <mergeCell ref="B89:L89"/>
    <mergeCell ref="H87:L87"/>
    <mergeCell ref="B62:L62"/>
    <mergeCell ref="B63:B64"/>
    <mergeCell ref="C63:C64"/>
    <mergeCell ref="D63:E63"/>
    <mergeCell ref="H81:L86"/>
    <mergeCell ref="H41:L46"/>
    <mergeCell ref="B47:B53"/>
    <mergeCell ref="H47:L53"/>
    <mergeCell ref="B140:L140"/>
    <mergeCell ref="H121:L121"/>
    <mergeCell ref="B102:B108"/>
    <mergeCell ref="H102:L108"/>
    <mergeCell ref="B136:B138"/>
    <mergeCell ref="H136:L138"/>
    <mergeCell ref="H115:L115"/>
    <mergeCell ref="B116:L116"/>
    <mergeCell ref="B118:L118"/>
    <mergeCell ref="B119:B120"/>
    <mergeCell ref="F119:G119"/>
    <mergeCell ref="H119:L120"/>
    <mergeCell ref="B122:B128"/>
    <mergeCell ref="H139:L139"/>
    <mergeCell ref="B90:B91"/>
    <mergeCell ref="C90:C91"/>
    <mergeCell ref="D90:E90"/>
    <mergeCell ref="F90:G90"/>
    <mergeCell ref="H90:L91"/>
    <mergeCell ref="B92:B93"/>
    <mergeCell ref="H92:L93"/>
    <mergeCell ref="B94:B101"/>
    <mergeCell ref="H94:L101"/>
    <mergeCell ref="B109:B114"/>
    <mergeCell ref="H109:L114"/>
    <mergeCell ref="H122:L128"/>
    <mergeCell ref="B129:B135"/>
    <mergeCell ref="H129:L135"/>
    <mergeCell ref="C119:C120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5" manualBreakCount="5">
    <brk id="34" max="12" man="1"/>
    <brk id="61" max="12" man="1"/>
    <brk id="88" max="16383" man="1"/>
    <brk id="116" max="12" man="1"/>
    <brk id="140" max="12" man="1"/>
  </rowBreaks>
  <colBreaks count="1" manualBreakCount="1">
    <brk id="12" max="112" man="1"/>
  </colBreaks>
  <drawing r:id="rId2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>
    <pageSetUpPr fitToPage="1"/>
  </sheetPr>
  <dimension ref="A1:M145"/>
  <sheetViews>
    <sheetView zoomScaleNormal="100" zoomScaleSheetLayoutView="40" workbookViewId="0">
      <selection activeCell="B2" sqref="B2:B3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1" customFormat="1" ht="20.25" thickTop="1" x14ac:dyDescent="0.3">
      <c r="B7" s="370" t="s">
        <v>5959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1" customFormat="1" ht="16.5" customHeight="1" x14ac:dyDescent="0.3">
      <c r="B10" s="16" t="s">
        <v>45</v>
      </c>
      <c r="C10" s="9" t="s">
        <v>13</v>
      </c>
      <c r="D10" s="15">
        <f t="shared" ref="D10:D32" si="0">E10*0.65</f>
        <v>35.75</v>
      </c>
      <c r="E10" s="11">
        <v>55</v>
      </c>
      <c r="F10" s="12">
        <f t="shared" ref="F10:F32" si="1">D10*D$2</f>
        <v>0</v>
      </c>
      <c r="G10" s="12">
        <f t="shared" ref="G10:G32" si="2">E10*D$3</f>
        <v>0</v>
      </c>
      <c r="H10" s="191" t="s">
        <v>46</v>
      </c>
      <c r="I10" s="191"/>
      <c r="J10" s="191"/>
      <c r="K10" s="191"/>
      <c r="L10" s="192"/>
    </row>
    <row r="11" spans="2:12" s="1" customFormat="1" ht="16.5" customHeight="1" x14ac:dyDescent="0.3">
      <c r="B11" s="282" t="s">
        <v>604</v>
      </c>
      <c r="C11" s="14" t="s">
        <v>605</v>
      </c>
      <c r="D11" s="26">
        <f t="shared" si="0"/>
        <v>13</v>
      </c>
      <c r="E11" s="11">
        <v>20</v>
      </c>
      <c r="F11" s="12">
        <f t="shared" si="1"/>
        <v>0</v>
      </c>
      <c r="G11" s="12">
        <f t="shared" si="2"/>
        <v>0</v>
      </c>
      <c r="H11" s="202" t="s">
        <v>4320</v>
      </c>
      <c r="I11" s="203"/>
      <c r="J11" s="203"/>
      <c r="K11" s="203"/>
      <c r="L11" s="204"/>
    </row>
    <row r="12" spans="2:12" s="1" customFormat="1" ht="16.5" customHeight="1" x14ac:dyDescent="0.3">
      <c r="B12" s="283"/>
      <c r="C12" s="14" t="s">
        <v>22</v>
      </c>
      <c r="D12" s="10">
        <f t="shared" si="0"/>
        <v>6.5</v>
      </c>
      <c r="E12" s="11">
        <v>10</v>
      </c>
      <c r="F12" s="12">
        <f t="shared" si="1"/>
        <v>0</v>
      </c>
      <c r="G12" s="12">
        <f t="shared" si="2"/>
        <v>0</v>
      </c>
      <c r="H12" s="205"/>
      <c r="I12" s="206"/>
      <c r="J12" s="206"/>
      <c r="K12" s="206"/>
      <c r="L12" s="207"/>
    </row>
    <row r="13" spans="2:12" s="1" customFormat="1" ht="16.5" customHeight="1" x14ac:dyDescent="0.3">
      <c r="B13" s="283"/>
      <c r="C13" s="14" t="s">
        <v>216</v>
      </c>
      <c r="D13" s="26">
        <f t="shared" si="0"/>
        <v>1.9500000000000002</v>
      </c>
      <c r="E13" s="11">
        <v>3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s="1" customFormat="1" ht="16.5" customHeight="1" x14ac:dyDescent="0.3">
      <c r="B14" s="283"/>
      <c r="C14" s="14" t="s">
        <v>195</v>
      </c>
      <c r="D14" s="10">
        <f t="shared" si="0"/>
        <v>0.65</v>
      </c>
      <c r="E14" s="11">
        <v>1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s="1" customFormat="1" ht="16.5" customHeight="1" x14ac:dyDescent="0.3">
      <c r="B15" s="283"/>
      <c r="C15" s="14" t="s">
        <v>16</v>
      </c>
      <c r="D15" s="10">
        <f t="shared" si="0"/>
        <v>1.3</v>
      </c>
      <c r="E15" s="11">
        <v>2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s="1" customFormat="1" ht="16.5" customHeight="1" x14ac:dyDescent="0.3">
      <c r="B16" s="283"/>
      <c r="C16" s="14" t="s">
        <v>17</v>
      </c>
      <c r="D16" s="10">
        <f t="shared" si="0"/>
        <v>1.3</v>
      </c>
      <c r="E16" s="11">
        <v>2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s="1" customFormat="1" ht="16.5" customHeight="1" x14ac:dyDescent="0.3">
      <c r="B17" s="290" t="s">
        <v>5958</v>
      </c>
      <c r="C17" s="29" t="s">
        <v>204</v>
      </c>
      <c r="D17" s="10">
        <f t="shared" si="0"/>
        <v>22.75</v>
      </c>
      <c r="E17" s="48">
        <v>35</v>
      </c>
      <c r="F17" s="12">
        <f t="shared" si="1"/>
        <v>0</v>
      </c>
      <c r="G17" s="12">
        <f t="shared" si="2"/>
        <v>0</v>
      </c>
      <c r="H17" s="251" t="s">
        <v>5957</v>
      </c>
      <c r="I17" s="252"/>
      <c r="J17" s="252"/>
      <c r="K17" s="252"/>
      <c r="L17" s="253"/>
    </row>
    <row r="18" spans="2:12" s="1" customFormat="1" ht="16.5" customHeight="1" x14ac:dyDescent="0.3">
      <c r="B18" s="291"/>
      <c r="C18" s="29" t="s">
        <v>283</v>
      </c>
      <c r="D18" s="10">
        <f t="shared" si="0"/>
        <v>6.5</v>
      </c>
      <c r="E18" s="9">
        <v>10</v>
      </c>
      <c r="F18" s="12">
        <f t="shared" si="1"/>
        <v>0</v>
      </c>
      <c r="G18" s="12">
        <f t="shared" si="2"/>
        <v>0</v>
      </c>
      <c r="H18" s="254"/>
      <c r="I18" s="255"/>
      <c r="J18" s="255"/>
      <c r="K18" s="255"/>
      <c r="L18" s="256"/>
    </row>
    <row r="19" spans="2:12" s="1" customFormat="1" ht="16.5" customHeight="1" x14ac:dyDescent="0.3">
      <c r="B19" s="291"/>
      <c r="C19" s="29" t="s">
        <v>27</v>
      </c>
      <c r="D19" s="10">
        <f t="shared" si="0"/>
        <v>3.25</v>
      </c>
      <c r="E19" s="48">
        <v>5</v>
      </c>
      <c r="F19" s="12">
        <f t="shared" si="1"/>
        <v>0</v>
      </c>
      <c r="G19" s="12">
        <f t="shared" si="2"/>
        <v>0</v>
      </c>
      <c r="H19" s="254"/>
      <c r="I19" s="255"/>
      <c r="J19" s="255"/>
      <c r="K19" s="255"/>
      <c r="L19" s="256"/>
    </row>
    <row r="20" spans="2:12" s="1" customFormat="1" ht="16.5" customHeight="1" x14ac:dyDescent="0.3">
      <c r="B20" s="291"/>
      <c r="C20" s="29" t="s">
        <v>52</v>
      </c>
      <c r="D20" s="10">
        <f t="shared" si="0"/>
        <v>1.3</v>
      </c>
      <c r="E20" s="48">
        <v>2</v>
      </c>
      <c r="F20" s="12">
        <f t="shared" si="1"/>
        <v>0</v>
      </c>
      <c r="G20" s="12">
        <f t="shared" si="2"/>
        <v>0</v>
      </c>
      <c r="H20" s="254"/>
      <c r="I20" s="255"/>
      <c r="J20" s="255"/>
      <c r="K20" s="255"/>
      <c r="L20" s="256"/>
    </row>
    <row r="21" spans="2:12" s="1" customFormat="1" ht="16.5" customHeight="1" x14ac:dyDescent="0.3">
      <c r="B21" s="291"/>
      <c r="C21" s="29" t="s">
        <v>378</v>
      </c>
      <c r="D21" s="10">
        <f t="shared" si="0"/>
        <v>1.3</v>
      </c>
      <c r="E21" s="48">
        <v>2</v>
      </c>
      <c r="F21" s="12">
        <f t="shared" si="1"/>
        <v>0</v>
      </c>
      <c r="G21" s="12">
        <f t="shared" si="2"/>
        <v>0</v>
      </c>
      <c r="H21" s="254"/>
      <c r="I21" s="255"/>
      <c r="J21" s="255"/>
      <c r="K21" s="255"/>
      <c r="L21" s="256"/>
    </row>
    <row r="22" spans="2:12" s="1" customFormat="1" ht="16.5" customHeight="1" x14ac:dyDescent="0.3">
      <c r="B22" s="291"/>
      <c r="C22" s="29" t="s">
        <v>367</v>
      </c>
      <c r="D22" s="10">
        <f t="shared" si="0"/>
        <v>1.3</v>
      </c>
      <c r="E22" s="48">
        <v>2</v>
      </c>
      <c r="F22" s="12">
        <f t="shared" si="1"/>
        <v>0</v>
      </c>
      <c r="G22" s="12">
        <f t="shared" si="2"/>
        <v>0</v>
      </c>
      <c r="H22" s="254"/>
      <c r="I22" s="255"/>
      <c r="J22" s="255"/>
      <c r="K22" s="255"/>
      <c r="L22" s="256"/>
    </row>
    <row r="23" spans="2:12" s="1" customFormat="1" ht="16.5" customHeight="1" x14ac:dyDescent="0.3">
      <c r="B23" s="291"/>
      <c r="C23" s="29" t="s">
        <v>22</v>
      </c>
      <c r="D23" s="10">
        <f t="shared" si="0"/>
        <v>3.25</v>
      </c>
      <c r="E23" s="29">
        <v>5</v>
      </c>
      <c r="F23" s="12">
        <f t="shared" si="1"/>
        <v>0</v>
      </c>
      <c r="G23" s="12">
        <f t="shared" si="2"/>
        <v>0</v>
      </c>
      <c r="H23" s="254"/>
      <c r="I23" s="255"/>
      <c r="J23" s="255"/>
      <c r="K23" s="255"/>
      <c r="L23" s="256"/>
    </row>
    <row r="24" spans="2:12" s="1" customFormat="1" ht="16.5" customHeight="1" x14ac:dyDescent="0.3">
      <c r="B24" s="291"/>
      <c r="C24" s="105" t="s">
        <v>19</v>
      </c>
      <c r="D24" s="10">
        <f t="shared" si="0"/>
        <v>0.65</v>
      </c>
      <c r="E24" s="104">
        <v>1</v>
      </c>
      <c r="F24" s="12">
        <f t="shared" si="1"/>
        <v>0</v>
      </c>
      <c r="G24" s="12">
        <f t="shared" si="2"/>
        <v>0</v>
      </c>
      <c r="H24" s="254"/>
      <c r="I24" s="255"/>
      <c r="J24" s="255"/>
      <c r="K24" s="255"/>
      <c r="L24" s="256"/>
    </row>
    <row r="25" spans="2:12" s="1" customFormat="1" ht="18" customHeight="1" x14ac:dyDescent="0.3">
      <c r="B25" s="291"/>
      <c r="C25" s="29" t="s">
        <v>20</v>
      </c>
      <c r="D25" s="10">
        <f t="shared" si="0"/>
        <v>1.3</v>
      </c>
      <c r="E25" s="48">
        <v>2</v>
      </c>
      <c r="F25" s="12">
        <f t="shared" si="1"/>
        <v>0</v>
      </c>
      <c r="G25" s="12">
        <f t="shared" si="2"/>
        <v>0</v>
      </c>
      <c r="H25" s="257"/>
      <c r="I25" s="258"/>
      <c r="J25" s="258"/>
      <c r="K25" s="258"/>
      <c r="L25" s="259"/>
    </row>
    <row r="26" spans="2:12" s="1" customFormat="1" ht="16.5" customHeight="1" x14ac:dyDescent="0.3">
      <c r="B26" s="302" t="s">
        <v>161</v>
      </c>
      <c r="C26" s="9" t="s">
        <v>229</v>
      </c>
      <c r="D26" s="32">
        <f t="shared" si="0"/>
        <v>26</v>
      </c>
      <c r="E26" s="9">
        <v>40</v>
      </c>
      <c r="F26" s="12">
        <f t="shared" si="1"/>
        <v>0</v>
      </c>
      <c r="G26" s="12">
        <f t="shared" si="2"/>
        <v>0</v>
      </c>
      <c r="H26" s="193" t="s">
        <v>4695</v>
      </c>
      <c r="I26" s="194"/>
      <c r="J26" s="194"/>
      <c r="K26" s="194"/>
      <c r="L26" s="195"/>
    </row>
    <row r="27" spans="2:12" s="1" customFormat="1" ht="16.5" customHeight="1" x14ac:dyDescent="0.3">
      <c r="B27" s="302"/>
      <c r="C27" s="9" t="s">
        <v>24</v>
      </c>
      <c r="D27" s="31">
        <f t="shared" si="0"/>
        <v>0.65</v>
      </c>
      <c r="E27" s="9">
        <v>1</v>
      </c>
      <c r="F27" s="12">
        <f t="shared" si="1"/>
        <v>0</v>
      </c>
      <c r="G27" s="12">
        <f t="shared" si="2"/>
        <v>0</v>
      </c>
      <c r="H27" s="199"/>
      <c r="I27" s="200"/>
      <c r="J27" s="200"/>
      <c r="K27" s="200"/>
      <c r="L27" s="201"/>
    </row>
    <row r="28" spans="2:12" s="1" customFormat="1" ht="16.5" customHeight="1" x14ac:dyDescent="0.3">
      <c r="B28" s="302"/>
      <c r="C28" s="9" t="s">
        <v>298</v>
      </c>
      <c r="D28" s="31">
        <f t="shared" si="0"/>
        <v>0.32500000000000001</v>
      </c>
      <c r="E28" s="9">
        <v>0.5</v>
      </c>
      <c r="F28" s="12">
        <f t="shared" si="1"/>
        <v>0</v>
      </c>
      <c r="G28" s="12">
        <f t="shared" si="2"/>
        <v>0</v>
      </c>
      <c r="H28" s="199"/>
      <c r="I28" s="200"/>
      <c r="J28" s="200"/>
      <c r="K28" s="200"/>
      <c r="L28" s="201"/>
    </row>
    <row r="29" spans="2:12" s="1" customFormat="1" ht="16.5" customHeight="1" x14ac:dyDescent="0.3">
      <c r="B29" s="302"/>
      <c r="C29" s="9" t="s">
        <v>195</v>
      </c>
      <c r="D29" s="31">
        <f t="shared" si="0"/>
        <v>0.32500000000000001</v>
      </c>
      <c r="E29" s="9">
        <v>0.5</v>
      </c>
      <c r="F29" s="12">
        <f t="shared" si="1"/>
        <v>0</v>
      </c>
      <c r="G29" s="12">
        <f t="shared" si="2"/>
        <v>0</v>
      </c>
      <c r="H29" s="199"/>
      <c r="I29" s="200"/>
      <c r="J29" s="200"/>
      <c r="K29" s="200"/>
      <c r="L29" s="201"/>
    </row>
    <row r="30" spans="2:12" s="1" customFormat="1" ht="16.5" customHeight="1" x14ac:dyDescent="0.3">
      <c r="B30" s="302"/>
      <c r="C30" s="9" t="s">
        <v>179</v>
      </c>
      <c r="D30" s="31">
        <f t="shared" si="0"/>
        <v>0.13</v>
      </c>
      <c r="E30" s="9">
        <v>0.2</v>
      </c>
      <c r="F30" s="12">
        <f t="shared" si="1"/>
        <v>0</v>
      </c>
      <c r="G30" s="12">
        <f t="shared" si="2"/>
        <v>0</v>
      </c>
      <c r="H30" s="199"/>
      <c r="I30" s="200"/>
      <c r="J30" s="200"/>
      <c r="K30" s="200"/>
      <c r="L30" s="201"/>
    </row>
    <row r="31" spans="2:12" s="1" customFormat="1" ht="16.5" customHeight="1" x14ac:dyDescent="0.3">
      <c r="B31" s="302"/>
      <c r="C31" s="9" t="s">
        <v>186</v>
      </c>
      <c r="D31" s="31">
        <f t="shared" si="0"/>
        <v>0.65</v>
      </c>
      <c r="E31" s="9">
        <v>1</v>
      </c>
      <c r="F31" s="12">
        <f t="shared" si="1"/>
        <v>0</v>
      </c>
      <c r="G31" s="12">
        <f t="shared" si="2"/>
        <v>0</v>
      </c>
      <c r="H31" s="199"/>
      <c r="I31" s="200"/>
      <c r="J31" s="200"/>
      <c r="K31" s="200"/>
      <c r="L31" s="201"/>
    </row>
    <row r="32" spans="2:12" s="1" customFormat="1" ht="16.5" customHeight="1" thickBot="1" x14ac:dyDescent="0.35">
      <c r="B32" s="30" t="s">
        <v>114</v>
      </c>
      <c r="C32" s="21" t="s">
        <v>261</v>
      </c>
      <c r="D32" s="24">
        <f t="shared" si="0"/>
        <v>13</v>
      </c>
      <c r="E32" s="23">
        <v>20</v>
      </c>
      <c r="F32" s="24">
        <f t="shared" si="1"/>
        <v>0</v>
      </c>
      <c r="G32" s="24">
        <f t="shared" si="2"/>
        <v>0</v>
      </c>
      <c r="H32" s="188" t="s">
        <v>36</v>
      </c>
      <c r="I32" s="188"/>
      <c r="J32" s="188"/>
      <c r="K32" s="188"/>
      <c r="L32" s="189"/>
    </row>
    <row r="33" spans="2:12" s="1" customFormat="1" ht="72" customHeight="1" thickTop="1" x14ac:dyDescent="0.3"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</row>
    <row r="34" spans="2:12" s="1" customFormat="1" ht="16.5" customHeight="1" thickBot="1" x14ac:dyDescent="0.35"/>
    <row r="35" spans="2:12" s="1" customFormat="1" ht="20.25" thickTop="1" x14ac:dyDescent="0.3">
      <c r="B35" s="236" t="s">
        <v>5956</v>
      </c>
      <c r="C35" s="237"/>
      <c r="D35" s="237"/>
      <c r="E35" s="237"/>
      <c r="F35" s="237"/>
      <c r="G35" s="237"/>
      <c r="H35" s="237"/>
      <c r="I35" s="237"/>
      <c r="J35" s="237"/>
      <c r="K35" s="237"/>
      <c r="L35" s="238"/>
    </row>
    <row r="36" spans="2:12" s="1" customFormat="1" ht="16.5" customHeight="1" x14ac:dyDescent="0.3">
      <c r="B36" s="239" t="s">
        <v>3</v>
      </c>
      <c r="C36" s="241" t="s">
        <v>4</v>
      </c>
      <c r="D36" s="243" t="s">
        <v>5</v>
      </c>
      <c r="E36" s="244"/>
      <c r="F36" s="243" t="s">
        <v>6</v>
      </c>
      <c r="G36" s="244"/>
      <c r="H36" s="245" t="s">
        <v>7</v>
      </c>
      <c r="I36" s="246"/>
      <c r="J36" s="246"/>
      <c r="K36" s="246"/>
      <c r="L36" s="247"/>
    </row>
    <row r="37" spans="2:12" s="1" customFormat="1" ht="16.5" customHeight="1" x14ac:dyDescent="0.3">
      <c r="B37" s="240"/>
      <c r="C37" s="242"/>
      <c r="D37" s="6" t="s">
        <v>1</v>
      </c>
      <c r="E37" s="6" t="s">
        <v>2</v>
      </c>
      <c r="F37" s="38" t="s">
        <v>1</v>
      </c>
      <c r="G37" s="39" t="s">
        <v>2</v>
      </c>
      <c r="H37" s="248"/>
      <c r="I37" s="249"/>
      <c r="J37" s="249"/>
      <c r="K37" s="249"/>
      <c r="L37" s="250"/>
    </row>
    <row r="38" spans="2:12" s="1" customFormat="1" ht="16.5" customHeight="1" x14ac:dyDescent="0.3">
      <c r="B38" s="225" t="s">
        <v>60</v>
      </c>
      <c r="C38" s="9" t="s">
        <v>259</v>
      </c>
      <c r="D38" s="10">
        <f t="shared" ref="D38:D54" si="3">E38*0.65</f>
        <v>32.5</v>
      </c>
      <c r="E38" s="11">
        <v>50</v>
      </c>
      <c r="F38" s="12">
        <f t="shared" ref="F38:F54" si="4">D38*D$2</f>
        <v>0</v>
      </c>
      <c r="G38" s="12">
        <f t="shared" ref="G38:G54" si="5">E38*D$3</f>
        <v>0</v>
      </c>
      <c r="H38" s="193" t="s">
        <v>100</v>
      </c>
      <c r="I38" s="194"/>
      <c r="J38" s="194"/>
      <c r="K38" s="194"/>
      <c r="L38" s="195"/>
    </row>
    <row r="39" spans="2:12" s="1" customFormat="1" ht="16.5" customHeight="1" x14ac:dyDescent="0.3">
      <c r="B39" s="227"/>
      <c r="C39" s="9" t="s">
        <v>99</v>
      </c>
      <c r="D39" s="10">
        <f t="shared" si="3"/>
        <v>1.625</v>
      </c>
      <c r="E39" s="11">
        <v>2.5</v>
      </c>
      <c r="F39" s="12">
        <f t="shared" si="4"/>
        <v>0</v>
      </c>
      <c r="G39" s="12">
        <f t="shared" si="5"/>
        <v>0</v>
      </c>
      <c r="H39" s="196"/>
      <c r="I39" s="197"/>
      <c r="J39" s="197"/>
      <c r="K39" s="197"/>
      <c r="L39" s="198"/>
    </row>
    <row r="40" spans="2:12" s="1" customFormat="1" ht="16.5" customHeight="1" x14ac:dyDescent="0.3">
      <c r="B40" s="225" t="s">
        <v>1694</v>
      </c>
      <c r="C40" s="9" t="s">
        <v>640</v>
      </c>
      <c r="D40" s="10">
        <f t="shared" si="3"/>
        <v>6.5</v>
      </c>
      <c r="E40" s="11">
        <v>10</v>
      </c>
      <c r="F40" s="12">
        <f t="shared" si="4"/>
        <v>0</v>
      </c>
      <c r="G40" s="12">
        <f t="shared" si="5"/>
        <v>0</v>
      </c>
      <c r="H40" s="202" t="s">
        <v>5308</v>
      </c>
      <c r="I40" s="203"/>
      <c r="J40" s="203"/>
      <c r="K40" s="203"/>
      <c r="L40" s="204"/>
    </row>
    <row r="41" spans="2:12" s="1" customFormat="1" ht="16.5" customHeight="1" x14ac:dyDescent="0.3">
      <c r="B41" s="226"/>
      <c r="C41" s="9" t="s">
        <v>17</v>
      </c>
      <c r="D41" s="10">
        <f t="shared" si="3"/>
        <v>0.65</v>
      </c>
      <c r="E41" s="11">
        <v>1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s="1" customFormat="1" ht="16.5" customHeight="1" x14ac:dyDescent="0.3">
      <c r="B42" s="226"/>
      <c r="C42" s="9" t="s">
        <v>16</v>
      </c>
      <c r="D42" s="10">
        <f t="shared" si="3"/>
        <v>0.65</v>
      </c>
      <c r="E42" s="11">
        <v>1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s="1" customFormat="1" ht="16.5" customHeight="1" x14ac:dyDescent="0.3">
      <c r="B43" s="226"/>
      <c r="C43" s="9" t="s">
        <v>195</v>
      </c>
      <c r="D43" s="10">
        <f t="shared" si="3"/>
        <v>0.19500000000000001</v>
      </c>
      <c r="E43" s="11">
        <v>0.3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s="1" customFormat="1" ht="16.5" customHeight="1" x14ac:dyDescent="0.3">
      <c r="B44" s="226"/>
      <c r="C44" s="9" t="s">
        <v>20</v>
      </c>
      <c r="D44" s="10">
        <f t="shared" si="3"/>
        <v>0.32500000000000001</v>
      </c>
      <c r="E44" s="11">
        <v>0.5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s="1" customFormat="1" ht="16.5" customHeight="1" x14ac:dyDescent="0.3">
      <c r="B45" s="227"/>
      <c r="C45" s="9" t="s">
        <v>178</v>
      </c>
      <c r="D45" s="10">
        <f t="shared" si="3"/>
        <v>0.65</v>
      </c>
      <c r="E45" s="11">
        <v>1</v>
      </c>
      <c r="F45" s="12">
        <f t="shared" si="4"/>
        <v>0</v>
      </c>
      <c r="G45" s="12">
        <f t="shared" si="5"/>
        <v>0</v>
      </c>
      <c r="H45" s="270"/>
      <c r="I45" s="271"/>
      <c r="J45" s="271"/>
      <c r="K45" s="271"/>
      <c r="L45" s="272"/>
    </row>
    <row r="46" spans="2:12" s="1" customFormat="1" ht="16.5" customHeight="1" x14ac:dyDescent="0.3">
      <c r="B46" s="287" t="s">
        <v>2611</v>
      </c>
      <c r="C46" s="9" t="s">
        <v>673</v>
      </c>
      <c r="D46" s="19">
        <f t="shared" si="3"/>
        <v>26</v>
      </c>
      <c r="E46" s="11">
        <v>40</v>
      </c>
      <c r="F46" s="12">
        <f t="shared" si="4"/>
        <v>0</v>
      </c>
      <c r="G46" s="12">
        <f t="shared" si="5"/>
        <v>0</v>
      </c>
      <c r="H46" s="202" t="s">
        <v>674</v>
      </c>
      <c r="I46" s="203"/>
      <c r="J46" s="203"/>
      <c r="K46" s="203"/>
      <c r="L46" s="204"/>
    </row>
    <row r="47" spans="2:12" s="1" customFormat="1" ht="16.5" customHeight="1" x14ac:dyDescent="0.3">
      <c r="B47" s="288"/>
      <c r="C47" s="9" t="s">
        <v>190</v>
      </c>
      <c r="D47" s="15">
        <f t="shared" si="3"/>
        <v>3.25</v>
      </c>
      <c r="E47" s="11">
        <v>5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s="1" customFormat="1" ht="16.5" customHeight="1" x14ac:dyDescent="0.3">
      <c r="B48" s="225" t="s">
        <v>82</v>
      </c>
      <c r="C48" s="33" t="s">
        <v>76</v>
      </c>
      <c r="D48" s="15">
        <f t="shared" si="3"/>
        <v>19.5</v>
      </c>
      <c r="E48" s="34">
        <v>30</v>
      </c>
      <c r="F48" s="12">
        <f t="shared" si="4"/>
        <v>0</v>
      </c>
      <c r="G48" s="12">
        <f t="shared" si="5"/>
        <v>0</v>
      </c>
      <c r="H48" s="208" t="s">
        <v>5907</v>
      </c>
      <c r="I48" s="209"/>
      <c r="J48" s="209"/>
      <c r="K48" s="209"/>
      <c r="L48" s="210"/>
    </row>
    <row r="49" spans="2:12" s="1" customFormat="1" ht="16.5" customHeight="1" x14ac:dyDescent="0.3">
      <c r="B49" s="226"/>
      <c r="C49" s="9" t="s">
        <v>20</v>
      </c>
      <c r="D49" s="15">
        <f t="shared" si="3"/>
        <v>0.65</v>
      </c>
      <c r="E49" s="11">
        <v>1</v>
      </c>
      <c r="F49" s="12">
        <f t="shared" si="4"/>
        <v>0</v>
      </c>
      <c r="G49" s="12">
        <f t="shared" si="5"/>
        <v>0</v>
      </c>
      <c r="H49" s="211"/>
      <c r="I49" s="212"/>
      <c r="J49" s="212"/>
      <c r="K49" s="212"/>
      <c r="L49" s="213"/>
    </row>
    <row r="50" spans="2:12" s="1" customFormat="1" ht="16.5" customHeight="1" x14ac:dyDescent="0.3">
      <c r="B50" s="226"/>
      <c r="C50" s="9" t="s">
        <v>195</v>
      </c>
      <c r="D50" s="15">
        <f t="shared" si="3"/>
        <v>0.13</v>
      </c>
      <c r="E50" s="11">
        <v>0.2</v>
      </c>
      <c r="F50" s="12">
        <f t="shared" si="4"/>
        <v>0</v>
      </c>
      <c r="G50" s="12">
        <f t="shared" si="5"/>
        <v>0</v>
      </c>
      <c r="H50" s="211"/>
      <c r="I50" s="212"/>
      <c r="J50" s="212"/>
      <c r="K50" s="212"/>
      <c r="L50" s="213"/>
    </row>
    <row r="51" spans="2:12" s="1" customFormat="1" ht="16.5" customHeight="1" x14ac:dyDescent="0.3">
      <c r="B51" s="226"/>
      <c r="C51" s="9" t="s">
        <v>162</v>
      </c>
      <c r="D51" s="15">
        <f t="shared" si="3"/>
        <v>0.32500000000000001</v>
      </c>
      <c r="E51" s="11">
        <v>0.5</v>
      </c>
      <c r="F51" s="12">
        <f t="shared" si="4"/>
        <v>0</v>
      </c>
      <c r="G51" s="12">
        <f t="shared" si="5"/>
        <v>0</v>
      </c>
      <c r="H51" s="211"/>
      <c r="I51" s="212"/>
      <c r="J51" s="212"/>
      <c r="K51" s="212"/>
      <c r="L51" s="213"/>
    </row>
    <row r="52" spans="2:12" s="1" customFormat="1" ht="16.5" customHeight="1" x14ac:dyDescent="0.3">
      <c r="B52" s="226"/>
      <c r="C52" s="9" t="s">
        <v>39</v>
      </c>
      <c r="D52" s="15">
        <f t="shared" si="3"/>
        <v>0.65</v>
      </c>
      <c r="E52" s="11">
        <v>1</v>
      </c>
      <c r="F52" s="12">
        <f t="shared" si="4"/>
        <v>0</v>
      </c>
      <c r="G52" s="12">
        <f t="shared" si="5"/>
        <v>0</v>
      </c>
      <c r="H52" s="211"/>
      <c r="I52" s="212"/>
      <c r="J52" s="212"/>
      <c r="K52" s="212"/>
      <c r="L52" s="213"/>
    </row>
    <row r="53" spans="2:12" s="1" customFormat="1" ht="16.5" customHeight="1" x14ac:dyDescent="0.3">
      <c r="B53" s="227"/>
      <c r="C53" s="9" t="s">
        <v>53</v>
      </c>
      <c r="D53" s="15">
        <f t="shared" si="3"/>
        <v>0.13</v>
      </c>
      <c r="E53" s="11">
        <v>0.2</v>
      </c>
      <c r="F53" s="12">
        <f t="shared" si="4"/>
        <v>0</v>
      </c>
      <c r="G53" s="12">
        <f t="shared" si="5"/>
        <v>0</v>
      </c>
      <c r="H53" s="214"/>
      <c r="I53" s="215"/>
      <c r="J53" s="215"/>
      <c r="K53" s="215"/>
      <c r="L53" s="216"/>
    </row>
    <row r="54" spans="2:12" s="1" customFormat="1" ht="16.5" customHeight="1" thickBot="1" x14ac:dyDescent="0.35">
      <c r="B54" s="36" t="s">
        <v>110</v>
      </c>
      <c r="C54" s="37" t="s">
        <v>264</v>
      </c>
      <c r="D54" s="24">
        <f t="shared" si="3"/>
        <v>13</v>
      </c>
      <c r="E54" s="77">
        <v>20</v>
      </c>
      <c r="F54" s="78">
        <f t="shared" si="4"/>
        <v>0</v>
      </c>
      <c r="G54" s="78">
        <f t="shared" si="5"/>
        <v>0</v>
      </c>
      <c r="H54" s="228" t="s">
        <v>265</v>
      </c>
      <c r="I54" s="229"/>
      <c r="J54" s="229"/>
      <c r="K54" s="229"/>
      <c r="L54" s="230"/>
    </row>
    <row r="55" spans="2:12" s="1" customFormat="1" ht="72" customHeight="1" thickTop="1" x14ac:dyDescent="0.3">
      <c r="B55" s="190"/>
      <c r="C55" s="190"/>
      <c r="D55" s="190"/>
      <c r="E55" s="190"/>
      <c r="F55" s="190"/>
      <c r="G55" s="190"/>
      <c r="H55" s="190"/>
      <c r="I55" s="190"/>
      <c r="J55" s="190"/>
      <c r="K55" s="190"/>
      <c r="L55" s="190"/>
    </row>
    <row r="56" spans="2:12" s="1" customFormat="1" ht="15.75" thickBot="1" x14ac:dyDescent="0.35"/>
    <row r="57" spans="2:12" s="1" customFormat="1" ht="20.25" thickTop="1" x14ac:dyDescent="0.3">
      <c r="B57" s="217" t="s">
        <v>5955</v>
      </c>
      <c r="C57" s="218"/>
      <c r="D57" s="218"/>
      <c r="E57" s="218"/>
      <c r="F57" s="218"/>
      <c r="G57" s="218"/>
      <c r="H57" s="218"/>
      <c r="I57" s="218"/>
      <c r="J57" s="218"/>
      <c r="K57" s="218"/>
      <c r="L57" s="219"/>
    </row>
    <row r="58" spans="2:12" s="1" customFormat="1" ht="16.5" customHeight="1" x14ac:dyDescent="0.3">
      <c r="B58" s="220" t="s">
        <v>3</v>
      </c>
      <c r="C58" s="221" t="s">
        <v>4</v>
      </c>
      <c r="D58" s="221" t="s">
        <v>5</v>
      </c>
      <c r="E58" s="221"/>
      <c r="F58" s="221" t="s">
        <v>6</v>
      </c>
      <c r="G58" s="221"/>
      <c r="H58" s="221" t="s">
        <v>7</v>
      </c>
      <c r="I58" s="221"/>
      <c r="J58" s="221"/>
      <c r="K58" s="221"/>
      <c r="L58" s="222"/>
    </row>
    <row r="59" spans="2:12" s="1" customFormat="1" ht="16.5" customHeight="1" x14ac:dyDescent="0.3">
      <c r="B59" s="220"/>
      <c r="C59" s="221"/>
      <c r="D59" s="6" t="s">
        <v>1</v>
      </c>
      <c r="E59" s="6" t="s">
        <v>2</v>
      </c>
      <c r="F59" s="38" t="s">
        <v>1</v>
      </c>
      <c r="G59" s="39" t="s">
        <v>2</v>
      </c>
      <c r="H59" s="221"/>
      <c r="I59" s="221"/>
      <c r="J59" s="221"/>
      <c r="K59" s="221"/>
      <c r="L59" s="222"/>
    </row>
    <row r="60" spans="2:12" s="1" customFormat="1" ht="16.5" customHeight="1" x14ac:dyDescent="0.3">
      <c r="B60" s="225" t="s">
        <v>30</v>
      </c>
      <c r="C60" s="9" t="s">
        <v>259</v>
      </c>
      <c r="D60" s="10">
        <f t="shared" ref="D60:D83" si="6">E60*0.65</f>
        <v>32.5</v>
      </c>
      <c r="E60" s="11">
        <v>50</v>
      </c>
      <c r="F60" s="12">
        <f t="shared" ref="F60:F83" si="7">D60*D$2</f>
        <v>0</v>
      </c>
      <c r="G60" s="12">
        <f t="shared" ref="G60:G83" si="8">E60*D$3</f>
        <v>0</v>
      </c>
      <c r="H60" s="193" t="s">
        <v>48</v>
      </c>
      <c r="I60" s="194"/>
      <c r="J60" s="194"/>
      <c r="K60" s="194"/>
      <c r="L60" s="195"/>
    </row>
    <row r="61" spans="2:12" s="1" customFormat="1" ht="16.5" customHeight="1" x14ac:dyDescent="0.3">
      <c r="B61" s="227"/>
      <c r="C61" s="9" t="s">
        <v>107</v>
      </c>
      <c r="D61" s="10">
        <f t="shared" si="6"/>
        <v>1.625</v>
      </c>
      <c r="E61" s="11">
        <v>2.5</v>
      </c>
      <c r="F61" s="12">
        <f t="shared" si="7"/>
        <v>0</v>
      </c>
      <c r="G61" s="12">
        <f t="shared" si="8"/>
        <v>0</v>
      </c>
      <c r="H61" s="196"/>
      <c r="I61" s="197"/>
      <c r="J61" s="197"/>
      <c r="K61" s="197"/>
      <c r="L61" s="198"/>
    </row>
    <row r="62" spans="2:12" s="1" customFormat="1" ht="16.5" customHeight="1" x14ac:dyDescent="0.3">
      <c r="B62" s="187" t="s">
        <v>1370</v>
      </c>
      <c r="C62" s="9" t="s">
        <v>15</v>
      </c>
      <c r="D62" s="19">
        <f t="shared" si="6"/>
        <v>13</v>
      </c>
      <c r="E62" s="9">
        <v>20</v>
      </c>
      <c r="F62" s="12">
        <f t="shared" si="7"/>
        <v>0</v>
      </c>
      <c r="G62" s="12">
        <f t="shared" si="8"/>
        <v>0</v>
      </c>
      <c r="H62" s="223" t="s">
        <v>5134</v>
      </c>
      <c r="I62" s="223"/>
      <c r="J62" s="223"/>
      <c r="K62" s="223"/>
      <c r="L62" s="224"/>
    </row>
    <row r="63" spans="2:12" s="1" customFormat="1" ht="16.5" customHeight="1" x14ac:dyDescent="0.3">
      <c r="B63" s="187"/>
      <c r="C63" s="9" t="s">
        <v>16</v>
      </c>
      <c r="D63" s="15">
        <f t="shared" si="6"/>
        <v>1.3</v>
      </c>
      <c r="E63" s="9">
        <v>2</v>
      </c>
      <c r="F63" s="12">
        <f t="shared" si="7"/>
        <v>0</v>
      </c>
      <c r="G63" s="12">
        <f t="shared" si="8"/>
        <v>0</v>
      </c>
      <c r="H63" s="223"/>
      <c r="I63" s="223"/>
      <c r="J63" s="223"/>
      <c r="K63" s="223"/>
      <c r="L63" s="224"/>
    </row>
    <row r="64" spans="2:12" s="1" customFormat="1" ht="16.5" customHeight="1" x14ac:dyDescent="0.3">
      <c r="B64" s="187"/>
      <c r="C64" s="9" t="s">
        <v>17</v>
      </c>
      <c r="D64" s="15">
        <f t="shared" si="6"/>
        <v>1.3</v>
      </c>
      <c r="E64" s="9">
        <v>2</v>
      </c>
      <c r="F64" s="12">
        <f t="shared" si="7"/>
        <v>0</v>
      </c>
      <c r="G64" s="12">
        <f t="shared" si="8"/>
        <v>0</v>
      </c>
      <c r="H64" s="223"/>
      <c r="I64" s="223"/>
      <c r="J64" s="223"/>
      <c r="K64" s="223"/>
      <c r="L64" s="224"/>
    </row>
    <row r="65" spans="2:12" s="1" customFormat="1" ht="16.5" customHeight="1" x14ac:dyDescent="0.3">
      <c r="B65" s="187"/>
      <c r="C65" s="9" t="s">
        <v>27</v>
      </c>
      <c r="D65" s="15">
        <f t="shared" si="6"/>
        <v>0.65</v>
      </c>
      <c r="E65" s="9">
        <v>1</v>
      </c>
      <c r="F65" s="12">
        <f t="shared" si="7"/>
        <v>0</v>
      </c>
      <c r="G65" s="12">
        <f t="shared" si="8"/>
        <v>0</v>
      </c>
      <c r="H65" s="223"/>
      <c r="I65" s="223"/>
      <c r="J65" s="223"/>
      <c r="K65" s="223"/>
      <c r="L65" s="224"/>
    </row>
    <row r="66" spans="2:12" s="1" customFormat="1" ht="16.5" customHeight="1" x14ac:dyDescent="0.3">
      <c r="B66" s="187"/>
      <c r="C66" s="9" t="s">
        <v>24</v>
      </c>
      <c r="D66" s="15">
        <f t="shared" si="6"/>
        <v>0.32500000000000001</v>
      </c>
      <c r="E66" s="9">
        <v>0.5</v>
      </c>
      <c r="F66" s="12">
        <f t="shared" si="7"/>
        <v>0</v>
      </c>
      <c r="G66" s="12">
        <f t="shared" si="8"/>
        <v>0</v>
      </c>
      <c r="H66" s="223"/>
      <c r="I66" s="223"/>
      <c r="J66" s="223"/>
      <c r="K66" s="223"/>
      <c r="L66" s="224"/>
    </row>
    <row r="67" spans="2:12" s="1" customFormat="1" ht="16.5" customHeight="1" x14ac:dyDescent="0.3">
      <c r="B67" s="187"/>
      <c r="C67" s="9" t="s">
        <v>195</v>
      </c>
      <c r="D67" s="15">
        <f t="shared" si="6"/>
        <v>0.32500000000000001</v>
      </c>
      <c r="E67" s="9">
        <v>0.5</v>
      </c>
      <c r="F67" s="12">
        <f t="shared" si="7"/>
        <v>0</v>
      </c>
      <c r="G67" s="12">
        <f t="shared" si="8"/>
        <v>0</v>
      </c>
      <c r="H67" s="223"/>
      <c r="I67" s="223"/>
      <c r="J67" s="223"/>
      <c r="K67" s="223"/>
      <c r="L67" s="224"/>
    </row>
    <row r="68" spans="2:12" s="1" customFormat="1" ht="16.5" customHeight="1" x14ac:dyDescent="0.3">
      <c r="B68" s="187"/>
      <c r="C68" s="9" t="s">
        <v>20</v>
      </c>
      <c r="D68" s="15">
        <f t="shared" si="6"/>
        <v>1.3</v>
      </c>
      <c r="E68" s="9">
        <v>2</v>
      </c>
      <c r="F68" s="12">
        <f t="shared" si="7"/>
        <v>0</v>
      </c>
      <c r="G68" s="12">
        <f t="shared" si="8"/>
        <v>0</v>
      </c>
      <c r="H68" s="223"/>
      <c r="I68" s="223"/>
      <c r="J68" s="223"/>
      <c r="K68" s="223"/>
      <c r="L68" s="224"/>
    </row>
    <row r="69" spans="2:12" s="1" customFormat="1" ht="16.5" customHeight="1" x14ac:dyDescent="0.3">
      <c r="B69" s="282" t="s">
        <v>4136</v>
      </c>
      <c r="C69" s="9" t="s">
        <v>461</v>
      </c>
      <c r="D69" s="10">
        <f t="shared" si="6"/>
        <v>19.5</v>
      </c>
      <c r="E69" s="9">
        <v>30</v>
      </c>
      <c r="F69" s="12">
        <f t="shared" si="7"/>
        <v>0</v>
      </c>
      <c r="G69" s="12">
        <f t="shared" si="8"/>
        <v>0</v>
      </c>
      <c r="H69" s="202" t="s">
        <v>5954</v>
      </c>
      <c r="I69" s="203"/>
      <c r="J69" s="203"/>
      <c r="K69" s="203"/>
      <c r="L69" s="204"/>
    </row>
    <row r="70" spans="2:12" s="1" customFormat="1" ht="16.5" customHeight="1" x14ac:dyDescent="0.3">
      <c r="B70" s="283"/>
      <c r="C70" s="9" t="s">
        <v>189</v>
      </c>
      <c r="D70" s="10">
        <f t="shared" si="6"/>
        <v>3.25</v>
      </c>
      <c r="E70" s="9">
        <v>5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s="1" customFormat="1" ht="16.5" customHeight="1" x14ac:dyDescent="0.3">
      <c r="B71" s="283"/>
      <c r="C71" s="9" t="s">
        <v>169</v>
      </c>
      <c r="D71" s="10">
        <f t="shared" si="6"/>
        <v>3.25</v>
      </c>
      <c r="E71" s="9">
        <v>5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s="1" customFormat="1" ht="16.5" customHeight="1" x14ac:dyDescent="0.3">
      <c r="B72" s="283"/>
      <c r="C72" s="9" t="s">
        <v>178</v>
      </c>
      <c r="D72" s="10">
        <f t="shared" si="6"/>
        <v>3.25</v>
      </c>
      <c r="E72" s="9">
        <v>5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s="1" customFormat="1" ht="16.5" customHeight="1" x14ac:dyDescent="0.3">
      <c r="B73" s="283"/>
      <c r="C73" s="9" t="s">
        <v>193</v>
      </c>
      <c r="D73" s="10">
        <f t="shared" si="6"/>
        <v>1.3</v>
      </c>
      <c r="E73" s="9">
        <v>2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s="1" customFormat="1" ht="16.5" customHeight="1" x14ac:dyDescent="0.3">
      <c r="B74" s="283"/>
      <c r="C74" s="9" t="s">
        <v>195</v>
      </c>
      <c r="D74" s="10">
        <f t="shared" si="6"/>
        <v>0.65</v>
      </c>
      <c r="E74" s="9">
        <v>1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s="1" customFormat="1" ht="16.5" customHeight="1" x14ac:dyDescent="0.3">
      <c r="B75" s="283"/>
      <c r="C75" s="9" t="s">
        <v>186</v>
      </c>
      <c r="D75" s="10">
        <f t="shared" si="6"/>
        <v>0.13</v>
      </c>
      <c r="E75" s="9">
        <v>0.2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s="1" customFormat="1" ht="16.5" customHeight="1" x14ac:dyDescent="0.3">
      <c r="B76" s="283"/>
      <c r="C76" s="9" t="s">
        <v>270</v>
      </c>
      <c r="D76" s="10">
        <f t="shared" si="6"/>
        <v>6.5000000000000002E-2</v>
      </c>
      <c r="E76" s="9">
        <v>0.1</v>
      </c>
      <c r="F76" s="12">
        <f t="shared" si="7"/>
        <v>0</v>
      </c>
      <c r="G76" s="12">
        <f t="shared" si="8"/>
        <v>0</v>
      </c>
      <c r="H76" s="270"/>
      <c r="I76" s="271"/>
      <c r="J76" s="271"/>
      <c r="K76" s="271"/>
      <c r="L76" s="272"/>
    </row>
    <row r="77" spans="2:12" s="1" customFormat="1" ht="16.5" customHeight="1" x14ac:dyDescent="0.3">
      <c r="B77" s="225" t="s">
        <v>1399</v>
      </c>
      <c r="C77" s="9" t="s">
        <v>66</v>
      </c>
      <c r="D77" s="10">
        <f t="shared" si="6"/>
        <v>19.5</v>
      </c>
      <c r="E77" s="9">
        <v>30</v>
      </c>
      <c r="F77" s="12">
        <f t="shared" si="7"/>
        <v>0</v>
      </c>
      <c r="G77" s="12">
        <f t="shared" si="8"/>
        <v>0</v>
      </c>
      <c r="H77" s="202" t="s">
        <v>5101</v>
      </c>
      <c r="I77" s="203"/>
      <c r="J77" s="203"/>
      <c r="K77" s="203"/>
      <c r="L77" s="204"/>
    </row>
    <row r="78" spans="2:12" s="1" customFormat="1" ht="16.5" customHeight="1" x14ac:dyDescent="0.3">
      <c r="B78" s="226"/>
      <c r="C78" s="9" t="s">
        <v>186</v>
      </c>
      <c r="D78" s="10">
        <f t="shared" si="6"/>
        <v>0.65</v>
      </c>
      <c r="E78" s="9">
        <v>1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s="1" customFormat="1" ht="16.5" customHeight="1" x14ac:dyDescent="0.3">
      <c r="B79" s="226"/>
      <c r="C79" s="9" t="s">
        <v>20</v>
      </c>
      <c r="D79" s="10">
        <f t="shared" si="6"/>
        <v>0.32500000000000001</v>
      </c>
      <c r="E79" s="9">
        <v>0.5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s="1" customFormat="1" ht="16.5" customHeight="1" x14ac:dyDescent="0.3">
      <c r="B80" s="226"/>
      <c r="C80" s="9" t="s">
        <v>195</v>
      </c>
      <c r="D80" s="10">
        <f t="shared" si="6"/>
        <v>0.32500000000000001</v>
      </c>
      <c r="E80" s="9">
        <v>0.5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s="1" customFormat="1" ht="16.5" customHeight="1" x14ac:dyDescent="0.3">
      <c r="B81" s="226"/>
      <c r="C81" s="9" t="s">
        <v>24</v>
      </c>
      <c r="D81" s="10">
        <f t="shared" si="6"/>
        <v>0.32500000000000001</v>
      </c>
      <c r="E81" s="9">
        <v>0.5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s="1" customFormat="1" ht="16.5" customHeight="1" x14ac:dyDescent="0.3">
      <c r="B82" s="227"/>
      <c r="C82" s="9" t="s">
        <v>53</v>
      </c>
      <c r="D82" s="10">
        <f t="shared" si="6"/>
        <v>0.13</v>
      </c>
      <c r="E82" s="9">
        <v>0.2</v>
      </c>
      <c r="F82" s="12">
        <f t="shared" si="7"/>
        <v>0</v>
      </c>
      <c r="G82" s="12">
        <f t="shared" si="8"/>
        <v>0</v>
      </c>
      <c r="H82" s="270"/>
      <c r="I82" s="271"/>
      <c r="J82" s="271"/>
      <c r="K82" s="271"/>
      <c r="L82" s="272"/>
    </row>
    <row r="83" spans="2:12" s="1" customFormat="1" ht="16.5" customHeight="1" thickBot="1" x14ac:dyDescent="0.35">
      <c r="B83" s="30" t="s">
        <v>114</v>
      </c>
      <c r="C83" s="21" t="s">
        <v>35</v>
      </c>
      <c r="D83" s="50">
        <f t="shared" si="6"/>
        <v>13</v>
      </c>
      <c r="E83" s="23">
        <v>20</v>
      </c>
      <c r="F83" s="24">
        <f t="shared" si="7"/>
        <v>0</v>
      </c>
      <c r="G83" s="24">
        <f t="shared" si="8"/>
        <v>0</v>
      </c>
      <c r="H83" s="188" t="s">
        <v>36</v>
      </c>
      <c r="I83" s="188"/>
      <c r="J83" s="188"/>
      <c r="K83" s="188"/>
      <c r="L83" s="189"/>
    </row>
    <row r="84" spans="2:12" s="1" customFormat="1" ht="72" customHeight="1" thickTop="1" x14ac:dyDescent="0.3">
      <c r="B84" s="190"/>
      <c r="C84" s="190"/>
      <c r="D84" s="190"/>
      <c r="E84" s="190"/>
      <c r="F84" s="190"/>
      <c r="G84" s="190"/>
      <c r="H84" s="190"/>
      <c r="I84" s="190"/>
      <c r="J84" s="190"/>
      <c r="K84" s="190"/>
      <c r="L84" s="190"/>
    </row>
    <row r="85" spans="2:12" s="1" customFormat="1" ht="15.75" thickBot="1" x14ac:dyDescent="0.35"/>
    <row r="86" spans="2:12" s="1" customFormat="1" ht="20.25" thickTop="1" x14ac:dyDescent="0.3">
      <c r="B86" s="217" t="s">
        <v>5953</v>
      </c>
      <c r="C86" s="218"/>
      <c r="D86" s="218"/>
      <c r="E86" s="218"/>
      <c r="F86" s="218"/>
      <c r="G86" s="218"/>
      <c r="H86" s="218"/>
      <c r="I86" s="218"/>
      <c r="J86" s="218"/>
      <c r="K86" s="218"/>
      <c r="L86" s="219"/>
    </row>
    <row r="87" spans="2:12" s="1" customFormat="1" ht="15" x14ac:dyDescent="0.3">
      <c r="B87" s="220" t="s">
        <v>3</v>
      </c>
      <c r="C87" s="221" t="s">
        <v>4</v>
      </c>
      <c r="D87" s="221" t="s">
        <v>5</v>
      </c>
      <c r="E87" s="221"/>
      <c r="F87" s="221" t="s">
        <v>6</v>
      </c>
      <c r="G87" s="221"/>
      <c r="H87" s="221" t="s">
        <v>7</v>
      </c>
      <c r="I87" s="221"/>
      <c r="J87" s="221"/>
      <c r="K87" s="221"/>
      <c r="L87" s="222"/>
    </row>
    <row r="88" spans="2:12" s="1" customFormat="1" ht="15" x14ac:dyDescent="0.3">
      <c r="B88" s="220"/>
      <c r="C88" s="221"/>
      <c r="D88" s="6" t="s">
        <v>1</v>
      </c>
      <c r="E88" s="6" t="s">
        <v>2</v>
      </c>
      <c r="F88" s="38" t="s">
        <v>1</v>
      </c>
      <c r="G88" s="39" t="s">
        <v>2</v>
      </c>
      <c r="H88" s="221"/>
      <c r="I88" s="221"/>
      <c r="J88" s="221"/>
      <c r="K88" s="221"/>
      <c r="L88" s="222"/>
    </row>
    <row r="89" spans="2:12" s="1" customFormat="1" ht="15" x14ac:dyDescent="0.3">
      <c r="B89" s="187" t="s">
        <v>12</v>
      </c>
      <c r="C89" s="41" t="s">
        <v>13</v>
      </c>
      <c r="D89" s="15">
        <f t="shared" ref="D89:D111" si="9">E89*0.65</f>
        <v>32.5</v>
      </c>
      <c r="E89" s="11">
        <v>50</v>
      </c>
      <c r="F89" s="12">
        <f t="shared" ref="F89:F111" si="10">D89*D$2</f>
        <v>0</v>
      </c>
      <c r="G89" s="12">
        <f t="shared" ref="G89:G111" si="11">E89*D$3</f>
        <v>0</v>
      </c>
      <c r="H89" s="193" t="s">
        <v>105</v>
      </c>
      <c r="I89" s="194"/>
      <c r="J89" s="194"/>
      <c r="K89" s="194"/>
      <c r="L89" s="195"/>
    </row>
    <row r="90" spans="2:12" s="1" customFormat="1" ht="16.5" customHeight="1" x14ac:dyDescent="0.3">
      <c r="B90" s="187"/>
      <c r="C90" s="41" t="s">
        <v>104</v>
      </c>
      <c r="D90" s="15">
        <f t="shared" si="9"/>
        <v>1.625</v>
      </c>
      <c r="E90" s="11">
        <v>2.5</v>
      </c>
      <c r="F90" s="12">
        <f t="shared" si="10"/>
        <v>0</v>
      </c>
      <c r="G90" s="12">
        <f t="shared" si="11"/>
        <v>0</v>
      </c>
      <c r="H90" s="196"/>
      <c r="I90" s="197"/>
      <c r="J90" s="197"/>
      <c r="K90" s="197"/>
      <c r="L90" s="198"/>
    </row>
    <row r="91" spans="2:12" s="1" customFormat="1" ht="16.5" customHeight="1" x14ac:dyDescent="0.3">
      <c r="B91" s="282" t="s">
        <v>5952</v>
      </c>
      <c r="C91" s="14" t="s">
        <v>5305</v>
      </c>
      <c r="D91" s="19">
        <f t="shared" si="9"/>
        <v>13</v>
      </c>
      <c r="E91" s="11">
        <v>20</v>
      </c>
      <c r="F91" s="12">
        <f t="shared" si="10"/>
        <v>0</v>
      </c>
      <c r="G91" s="12">
        <f t="shared" si="11"/>
        <v>0</v>
      </c>
      <c r="H91" s="202" t="s">
        <v>5951</v>
      </c>
      <c r="I91" s="203"/>
      <c r="J91" s="203"/>
      <c r="K91" s="203"/>
      <c r="L91" s="204"/>
    </row>
    <row r="92" spans="2:12" s="1" customFormat="1" ht="16.5" customHeight="1" x14ac:dyDescent="0.3">
      <c r="B92" s="268"/>
      <c r="C92" s="14" t="s">
        <v>231</v>
      </c>
      <c r="D92" s="15">
        <f t="shared" si="9"/>
        <v>9.75</v>
      </c>
      <c r="E92" s="11">
        <v>15</v>
      </c>
      <c r="F92" s="12">
        <f t="shared" si="10"/>
        <v>0</v>
      </c>
      <c r="G92" s="12">
        <f t="shared" si="11"/>
        <v>0</v>
      </c>
      <c r="H92" s="205"/>
      <c r="I92" s="206"/>
      <c r="J92" s="206"/>
      <c r="K92" s="206"/>
      <c r="L92" s="207"/>
    </row>
    <row r="93" spans="2:12" s="1" customFormat="1" ht="16.5" customHeight="1" x14ac:dyDescent="0.3">
      <c r="B93" s="268"/>
      <c r="C93" s="14" t="s">
        <v>459</v>
      </c>
      <c r="D93" s="15">
        <f t="shared" si="9"/>
        <v>3.25</v>
      </c>
      <c r="E93" s="11">
        <v>5</v>
      </c>
      <c r="F93" s="12">
        <f t="shared" si="10"/>
        <v>0</v>
      </c>
      <c r="G93" s="12">
        <f t="shared" si="11"/>
        <v>0</v>
      </c>
      <c r="H93" s="205"/>
      <c r="I93" s="206"/>
      <c r="J93" s="206"/>
      <c r="K93" s="206"/>
      <c r="L93" s="207"/>
    </row>
    <row r="94" spans="2:12" s="1" customFormat="1" ht="16.5" customHeight="1" x14ac:dyDescent="0.3">
      <c r="B94" s="268"/>
      <c r="C94" s="14" t="s">
        <v>499</v>
      </c>
      <c r="D94" s="15">
        <f t="shared" si="9"/>
        <v>1.3</v>
      </c>
      <c r="E94" s="11">
        <v>2</v>
      </c>
      <c r="F94" s="12">
        <f t="shared" si="10"/>
        <v>0</v>
      </c>
      <c r="G94" s="12">
        <f t="shared" si="11"/>
        <v>0</v>
      </c>
      <c r="H94" s="205"/>
      <c r="I94" s="206"/>
      <c r="J94" s="206"/>
      <c r="K94" s="206"/>
      <c r="L94" s="207"/>
    </row>
    <row r="95" spans="2:12" s="1" customFormat="1" ht="16.5" customHeight="1" x14ac:dyDescent="0.3">
      <c r="B95" s="268"/>
      <c r="C95" s="14" t="s">
        <v>498</v>
      </c>
      <c r="D95" s="15">
        <f t="shared" si="9"/>
        <v>1.3</v>
      </c>
      <c r="E95" s="11">
        <v>2</v>
      </c>
      <c r="F95" s="1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s="1" customFormat="1" ht="16.5" customHeight="1" x14ac:dyDescent="0.3">
      <c r="B96" s="268"/>
      <c r="C96" s="14" t="s">
        <v>298</v>
      </c>
      <c r="D96" s="15">
        <f t="shared" si="9"/>
        <v>1.3</v>
      </c>
      <c r="E96" s="11">
        <v>2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s="1" customFormat="1" ht="17.25" customHeight="1" x14ac:dyDescent="0.3">
      <c r="B97" s="269"/>
      <c r="C97" s="14" t="s">
        <v>195</v>
      </c>
      <c r="D97" s="15">
        <f t="shared" si="9"/>
        <v>0.32500000000000001</v>
      </c>
      <c r="E97" s="11">
        <v>0.5</v>
      </c>
      <c r="F97" s="12">
        <f t="shared" si="10"/>
        <v>0</v>
      </c>
      <c r="G97" s="12">
        <f t="shared" si="11"/>
        <v>0</v>
      </c>
      <c r="H97" s="270"/>
      <c r="I97" s="271"/>
      <c r="J97" s="271"/>
      <c r="K97" s="271"/>
      <c r="L97" s="272"/>
    </row>
    <row r="98" spans="2:12" s="1" customFormat="1" ht="17.25" customHeight="1" x14ac:dyDescent="0.3">
      <c r="B98" s="302" t="s">
        <v>4761</v>
      </c>
      <c r="C98" s="9" t="s">
        <v>597</v>
      </c>
      <c r="D98" s="26">
        <f t="shared" si="9"/>
        <v>26</v>
      </c>
      <c r="E98" s="9">
        <v>40</v>
      </c>
      <c r="F98" s="12">
        <f t="shared" si="10"/>
        <v>0</v>
      </c>
      <c r="G98" s="12">
        <f t="shared" si="11"/>
        <v>0</v>
      </c>
      <c r="H98" s="309" t="s">
        <v>3678</v>
      </c>
      <c r="I98" s="309"/>
      <c r="J98" s="309"/>
      <c r="K98" s="309"/>
      <c r="L98" s="310"/>
    </row>
    <row r="99" spans="2:12" s="1" customFormat="1" ht="17.25" customHeight="1" x14ac:dyDescent="0.3">
      <c r="B99" s="302"/>
      <c r="C99" s="9" t="s">
        <v>189</v>
      </c>
      <c r="D99" s="10">
        <f t="shared" si="9"/>
        <v>6.5</v>
      </c>
      <c r="E99" s="9">
        <v>10</v>
      </c>
      <c r="F99" s="12">
        <f t="shared" si="10"/>
        <v>0</v>
      </c>
      <c r="G99" s="12">
        <f t="shared" si="11"/>
        <v>0</v>
      </c>
      <c r="H99" s="309"/>
      <c r="I99" s="309"/>
      <c r="J99" s="309"/>
      <c r="K99" s="309"/>
      <c r="L99" s="310"/>
    </row>
    <row r="100" spans="2:12" s="1" customFormat="1" ht="17.25" customHeight="1" x14ac:dyDescent="0.3">
      <c r="B100" s="302"/>
      <c r="C100" s="9" t="s">
        <v>169</v>
      </c>
      <c r="D100" s="10">
        <f t="shared" si="9"/>
        <v>3.25</v>
      </c>
      <c r="E100" s="9">
        <v>5</v>
      </c>
      <c r="F100" s="12">
        <f t="shared" si="10"/>
        <v>0</v>
      </c>
      <c r="G100" s="12">
        <f t="shared" si="11"/>
        <v>0</v>
      </c>
      <c r="H100" s="309"/>
      <c r="I100" s="309"/>
      <c r="J100" s="309"/>
      <c r="K100" s="309"/>
      <c r="L100" s="310"/>
    </row>
    <row r="101" spans="2:12" s="1" customFormat="1" ht="17.25" customHeight="1" x14ac:dyDescent="0.3">
      <c r="B101" s="302"/>
      <c r="C101" s="9" t="s">
        <v>178</v>
      </c>
      <c r="D101" s="26">
        <f t="shared" si="9"/>
        <v>1.9500000000000002</v>
      </c>
      <c r="E101" s="9">
        <v>3</v>
      </c>
      <c r="F101" s="12">
        <f t="shared" si="10"/>
        <v>0</v>
      </c>
      <c r="G101" s="12">
        <f t="shared" si="11"/>
        <v>0</v>
      </c>
      <c r="H101" s="309"/>
      <c r="I101" s="309"/>
      <c r="J101" s="309"/>
      <c r="K101" s="309"/>
      <c r="L101" s="310"/>
    </row>
    <row r="102" spans="2:12" s="1" customFormat="1" ht="17.25" customHeight="1" x14ac:dyDescent="0.3">
      <c r="B102" s="302"/>
      <c r="C102" s="9" t="s">
        <v>186</v>
      </c>
      <c r="D102" s="10">
        <f t="shared" si="9"/>
        <v>0.65</v>
      </c>
      <c r="E102" s="9">
        <v>1</v>
      </c>
      <c r="F102" s="12">
        <f t="shared" si="10"/>
        <v>0</v>
      </c>
      <c r="G102" s="12">
        <f t="shared" si="11"/>
        <v>0</v>
      </c>
      <c r="H102" s="309"/>
      <c r="I102" s="309"/>
      <c r="J102" s="309"/>
      <c r="K102" s="309"/>
      <c r="L102" s="310"/>
    </row>
    <row r="103" spans="2:12" s="1" customFormat="1" ht="17.25" customHeight="1" x14ac:dyDescent="0.3">
      <c r="B103" s="302"/>
      <c r="C103" s="9" t="s">
        <v>193</v>
      </c>
      <c r="D103" s="10">
        <f t="shared" si="9"/>
        <v>0.65</v>
      </c>
      <c r="E103" s="9">
        <v>1</v>
      </c>
      <c r="F103" s="12">
        <f t="shared" si="10"/>
        <v>0</v>
      </c>
      <c r="G103" s="12">
        <f t="shared" si="11"/>
        <v>0</v>
      </c>
      <c r="H103" s="309"/>
      <c r="I103" s="309"/>
      <c r="J103" s="309"/>
      <c r="K103" s="309"/>
      <c r="L103" s="310"/>
    </row>
    <row r="104" spans="2:12" s="1" customFormat="1" ht="17.25" customHeight="1" x14ac:dyDescent="0.3">
      <c r="B104" s="302"/>
      <c r="C104" s="9" t="s">
        <v>195</v>
      </c>
      <c r="D104" s="10">
        <f t="shared" si="9"/>
        <v>0.32500000000000001</v>
      </c>
      <c r="E104" s="9">
        <v>0.5</v>
      </c>
      <c r="F104" s="12">
        <f t="shared" si="10"/>
        <v>0</v>
      </c>
      <c r="G104" s="12">
        <f t="shared" si="11"/>
        <v>0</v>
      </c>
      <c r="H104" s="309"/>
      <c r="I104" s="309"/>
      <c r="J104" s="309"/>
      <c r="K104" s="309"/>
      <c r="L104" s="310"/>
    </row>
    <row r="105" spans="2:12" s="1" customFormat="1" ht="18" customHeight="1" x14ac:dyDescent="0.3">
      <c r="B105" s="302"/>
      <c r="C105" s="9" t="s">
        <v>179</v>
      </c>
      <c r="D105" s="10">
        <f t="shared" si="9"/>
        <v>0.32500000000000001</v>
      </c>
      <c r="E105" s="9">
        <v>0.5</v>
      </c>
      <c r="F105" s="12">
        <f t="shared" si="10"/>
        <v>0</v>
      </c>
      <c r="G105" s="12">
        <f t="shared" si="11"/>
        <v>0</v>
      </c>
      <c r="H105" s="309"/>
      <c r="I105" s="309"/>
      <c r="J105" s="309"/>
      <c r="K105" s="309"/>
      <c r="L105" s="310"/>
    </row>
    <row r="106" spans="2:12" s="1" customFormat="1" ht="18" customHeight="1" x14ac:dyDescent="0.3">
      <c r="B106" s="302"/>
      <c r="C106" s="9" t="s">
        <v>190</v>
      </c>
      <c r="D106" s="10">
        <f t="shared" si="9"/>
        <v>0.65</v>
      </c>
      <c r="E106" s="9">
        <v>1</v>
      </c>
      <c r="F106" s="12">
        <f t="shared" si="10"/>
        <v>0</v>
      </c>
      <c r="G106" s="12">
        <f t="shared" si="11"/>
        <v>0</v>
      </c>
      <c r="H106" s="309"/>
      <c r="I106" s="309"/>
      <c r="J106" s="309"/>
      <c r="K106" s="309"/>
      <c r="L106" s="310"/>
    </row>
    <row r="107" spans="2:12" s="1" customFormat="1" ht="16.5" customHeight="1" x14ac:dyDescent="0.3">
      <c r="B107" s="267" t="s">
        <v>274</v>
      </c>
      <c r="C107" s="9" t="s">
        <v>184</v>
      </c>
      <c r="D107" s="12">
        <f t="shared" si="9"/>
        <v>19.5</v>
      </c>
      <c r="E107" s="9">
        <v>30</v>
      </c>
      <c r="F107" s="12">
        <f t="shared" si="10"/>
        <v>0</v>
      </c>
      <c r="G107" s="12">
        <f t="shared" si="11"/>
        <v>0</v>
      </c>
      <c r="H107" s="202" t="s">
        <v>3653</v>
      </c>
      <c r="I107" s="203"/>
      <c r="J107" s="203"/>
      <c r="K107" s="203"/>
      <c r="L107" s="204"/>
    </row>
    <row r="108" spans="2:12" s="1" customFormat="1" ht="16.5" customHeight="1" x14ac:dyDescent="0.3">
      <c r="B108" s="268"/>
      <c r="C108" s="9" t="s">
        <v>162</v>
      </c>
      <c r="D108" s="31">
        <f t="shared" si="9"/>
        <v>0.65</v>
      </c>
      <c r="E108" s="9">
        <v>1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s="1" customFormat="1" ht="16.5" customHeight="1" x14ac:dyDescent="0.3">
      <c r="B109" s="268"/>
      <c r="C109" s="9" t="s">
        <v>186</v>
      </c>
      <c r="D109" s="31">
        <f t="shared" si="9"/>
        <v>0.65</v>
      </c>
      <c r="E109" s="9">
        <v>1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s="1" customFormat="1" ht="16.5" customHeight="1" x14ac:dyDescent="0.3">
      <c r="B110" s="269"/>
      <c r="C110" s="9" t="s">
        <v>53</v>
      </c>
      <c r="D110" s="31">
        <f t="shared" si="9"/>
        <v>0.19500000000000001</v>
      </c>
      <c r="E110" s="9">
        <v>0.3</v>
      </c>
      <c r="F110" s="12">
        <f t="shared" si="10"/>
        <v>0</v>
      </c>
      <c r="G110" s="12">
        <f t="shared" si="11"/>
        <v>0</v>
      </c>
      <c r="H110" s="270"/>
      <c r="I110" s="271"/>
      <c r="J110" s="271"/>
      <c r="K110" s="271"/>
      <c r="L110" s="272"/>
    </row>
    <row r="111" spans="2:12" s="1" customFormat="1" ht="16.5" customHeight="1" thickBot="1" x14ac:dyDescent="0.35">
      <c r="B111" s="30" t="s">
        <v>114</v>
      </c>
      <c r="C111" s="21" t="s">
        <v>261</v>
      </c>
      <c r="D111" s="22">
        <f t="shared" si="9"/>
        <v>13</v>
      </c>
      <c r="E111" s="23">
        <v>20</v>
      </c>
      <c r="F111" s="24">
        <f t="shared" si="10"/>
        <v>0</v>
      </c>
      <c r="G111" s="24">
        <f t="shared" si="11"/>
        <v>0</v>
      </c>
      <c r="H111" s="228" t="s">
        <v>36</v>
      </c>
      <c r="I111" s="229"/>
      <c r="J111" s="229"/>
      <c r="K111" s="229"/>
      <c r="L111" s="230"/>
    </row>
    <row r="112" spans="2:12" s="1" customFormat="1" ht="72" customHeight="1" thickTop="1" x14ac:dyDescent="0.3">
      <c r="B112" s="190"/>
      <c r="C112" s="190"/>
      <c r="D112" s="190"/>
      <c r="E112" s="190"/>
      <c r="F112" s="190"/>
      <c r="G112" s="190"/>
      <c r="H112" s="190"/>
      <c r="I112" s="190"/>
      <c r="J112" s="190"/>
      <c r="K112" s="190"/>
      <c r="L112" s="190"/>
    </row>
    <row r="113" spans="2:12" ht="17.25" thickBot="1" x14ac:dyDescent="0.35"/>
    <row r="114" spans="2:12" ht="20.25" thickTop="1" x14ac:dyDescent="0.3">
      <c r="B114" s="217" t="s">
        <v>5950</v>
      </c>
      <c r="C114" s="218"/>
      <c r="D114" s="218"/>
      <c r="E114" s="218"/>
      <c r="F114" s="218"/>
      <c r="G114" s="218"/>
      <c r="H114" s="218"/>
      <c r="I114" s="218"/>
      <c r="J114" s="218"/>
      <c r="K114" s="218"/>
      <c r="L114" s="219"/>
    </row>
    <row r="115" spans="2:12" x14ac:dyDescent="0.3">
      <c r="B115" s="220" t="s">
        <v>3</v>
      </c>
      <c r="C115" s="221" t="s">
        <v>4</v>
      </c>
      <c r="D115" s="221" t="s">
        <v>5</v>
      </c>
      <c r="E115" s="221"/>
      <c r="F115" s="221" t="s">
        <v>6</v>
      </c>
      <c r="G115" s="221"/>
      <c r="H115" s="221" t="s">
        <v>7</v>
      </c>
      <c r="I115" s="221"/>
      <c r="J115" s="221"/>
      <c r="K115" s="221"/>
      <c r="L115" s="222"/>
    </row>
    <row r="116" spans="2:12" x14ac:dyDescent="0.3">
      <c r="B116" s="220"/>
      <c r="C116" s="221"/>
      <c r="D116" s="6" t="s">
        <v>1</v>
      </c>
      <c r="E116" s="6" t="s">
        <v>2</v>
      </c>
      <c r="F116" s="38" t="s">
        <v>1</v>
      </c>
      <c r="G116" s="39" t="s">
        <v>2</v>
      </c>
      <c r="H116" s="221"/>
      <c r="I116" s="221"/>
      <c r="J116" s="221"/>
      <c r="K116" s="221"/>
      <c r="L116" s="222"/>
    </row>
    <row r="117" spans="2:12" ht="16.5" customHeight="1" x14ac:dyDescent="0.3">
      <c r="B117" s="290" t="s">
        <v>5949</v>
      </c>
      <c r="C117" s="14" t="s">
        <v>259</v>
      </c>
      <c r="D117" s="15">
        <f t="shared" ref="D117:D144" si="12">E117*0.65</f>
        <v>32.5</v>
      </c>
      <c r="E117" s="11">
        <v>50</v>
      </c>
      <c r="F117" s="12">
        <f t="shared" ref="F117:F144" si="13">D117*D$2</f>
        <v>0</v>
      </c>
      <c r="G117" s="12">
        <f t="shared" ref="G117:G144" si="14">E117*D$3</f>
        <v>0</v>
      </c>
      <c r="H117" s="205" t="s">
        <v>5948</v>
      </c>
      <c r="I117" s="206"/>
      <c r="J117" s="206"/>
      <c r="K117" s="206"/>
      <c r="L117" s="207"/>
    </row>
    <row r="118" spans="2:12" ht="16.5" customHeight="1" x14ac:dyDescent="0.3">
      <c r="B118" s="291"/>
      <c r="C118" s="14" t="s">
        <v>3584</v>
      </c>
      <c r="D118" s="15">
        <f t="shared" si="12"/>
        <v>3.25</v>
      </c>
      <c r="E118" s="11">
        <v>5</v>
      </c>
      <c r="F118" s="12">
        <f t="shared" si="13"/>
        <v>0</v>
      </c>
      <c r="G118" s="12">
        <f t="shared" si="14"/>
        <v>0</v>
      </c>
      <c r="H118" s="205"/>
      <c r="I118" s="206"/>
      <c r="J118" s="206"/>
      <c r="K118" s="206"/>
      <c r="L118" s="207"/>
    </row>
    <row r="119" spans="2:12" ht="16.5" customHeight="1" x14ac:dyDescent="0.3">
      <c r="B119" s="291"/>
      <c r="C119" s="14" t="s">
        <v>169</v>
      </c>
      <c r="D119" s="15">
        <f t="shared" si="12"/>
        <v>3.25</v>
      </c>
      <c r="E119" s="11">
        <v>5</v>
      </c>
      <c r="F119" s="12">
        <f t="shared" si="13"/>
        <v>0</v>
      </c>
      <c r="G119" s="12">
        <f t="shared" si="14"/>
        <v>0</v>
      </c>
      <c r="H119" s="205"/>
      <c r="I119" s="206"/>
      <c r="J119" s="206"/>
      <c r="K119" s="206"/>
      <c r="L119" s="207"/>
    </row>
    <row r="120" spans="2:12" ht="16.5" customHeight="1" x14ac:dyDescent="0.3">
      <c r="B120" s="291"/>
      <c r="C120" s="14" t="s">
        <v>2375</v>
      </c>
      <c r="D120" s="15">
        <f t="shared" si="12"/>
        <v>3.25</v>
      </c>
      <c r="E120" s="11">
        <v>5</v>
      </c>
      <c r="F120" s="12">
        <f t="shared" si="13"/>
        <v>0</v>
      </c>
      <c r="G120" s="12">
        <f t="shared" si="14"/>
        <v>0</v>
      </c>
      <c r="H120" s="205"/>
      <c r="I120" s="206"/>
      <c r="J120" s="206"/>
      <c r="K120" s="206"/>
      <c r="L120" s="207"/>
    </row>
    <row r="121" spans="2:12" ht="16.5" customHeight="1" x14ac:dyDescent="0.3">
      <c r="B121" s="291"/>
      <c r="C121" s="14" t="s">
        <v>234</v>
      </c>
      <c r="D121" s="15">
        <f t="shared" si="12"/>
        <v>3.25</v>
      </c>
      <c r="E121" s="11">
        <v>5</v>
      </c>
      <c r="F121" s="12">
        <f t="shared" si="13"/>
        <v>0</v>
      </c>
      <c r="G121" s="12">
        <f t="shared" si="14"/>
        <v>0</v>
      </c>
      <c r="H121" s="205"/>
      <c r="I121" s="206"/>
      <c r="J121" s="206"/>
      <c r="K121" s="206"/>
      <c r="L121" s="207"/>
    </row>
    <row r="122" spans="2:12" ht="16.5" customHeight="1" x14ac:dyDescent="0.3">
      <c r="B122" s="291"/>
      <c r="C122" s="14" t="s">
        <v>459</v>
      </c>
      <c r="D122" s="15">
        <f t="shared" si="12"/>
        <v>1.3</v>
      </c>
      <c r="E122" s="11">
        <v>2</v>
      </c>
      <c r="F122" s="12">
        <f t="shared" si="13"/>
        <v>0</v>
      </c>
      <c r="G122" s="12">
        <f t="shared" si="14"/>
        <v>0</v>
      </c>
      <c r="H122" s="205"/>
      <c r="I122" s="206"/>
      <c r="J122" s="206"/>
      <c r="K122" s="206"/>
      <c r="L122" s="207"/>
    </row>
    <row r="123" spans="2:12" x14ac:dyDescent="0.3">
      <c r="B123" s="226"/>
      <c r="C123" s="14" t="s">
        <v>437</v>
      </c>
      <c r="D123" s="19">
        <f t="shared" si="12"/>
        <v>1.9500000000000002</v>
      </c>
      <c r="E123" s="11">
        <v>3</v>
      </c>
      <c r="F123" s="12">
        <f t="shared" si="13"/>
        <v>0</v>
      </c>
      <c r="G123" s="12">
        <f t="shared" si="14"/>
        <v>0</v>
      </c>
      <c r="H123" s="205"/>
      <c r="I123" s="206"/>
      <c r="J123" s="206"/>
      <c r="K123" s="206"/>
      <c r="L123" s="207"/>
    </row>
    <row r="124" spans="2:12" x14ac:dyDescent="0.3">
      <c r="B124" s="226"/>
      <c r="C124" s="14" t="s">
        <v>162</v>
      </c>
      <c r="D124" s="15">
        <f t="shared" si="12"/>
        <v>0.32500000000000001</v>
      </c>
      <c r="E124" s="11">
        <v>0.5</v>
      </c>
      <c r="F124" s="12">
        <f t="shared" si="13"/>
        <v>0</v>
      </c>
      <c r="G124" s="12">
        <f t="shared" si="14"/>
        <v>0</v>
      </c>
      <c r="H124" s="205"/>
      <c r="I124" s="206"/>
      <c r="J124" s="206"/>
      <c r="K124" s="206"/>
      <c r="L124" s="207"/>
    </row>
    <row r="125" spans="2:12" x14ac:dyDescent="0.3">
      <c r="B125" s="226"/>
      <c r="C125" s="14" t="s">
        <v>193</v>
      </c>
      <c r="D125" s="15">
        <f t="shared" si="12"/>
        <v>0.32500000000000001</v>
      </c>
      <c r="E125" s="11">
        <v>0.5</v>
      </c>
      <c r="F125" s="12">
        <f t="shared" si="13"/>
        <v>0</v>
      </c>
      <c r="G125" s="12">
        <f t="shared" si="14"/>
        <v>0</v>
      </c>
      <c r="H125" s="205"/>
      <c r="I125" s="206"/>
      <c r="J125" s="206"/>
      <c r="K125" s="206"/>
      <c r="L125" s="207"/>
    </row>
    <row r="126" spans="2:12" x14ac:dyDescent="0.3">
      <c r="B126" s="226"/>
      <c r="C126" s="14" t="s">
        <v>454</v>
      </c>
      <c r="D126" s="15">
        <f t="shared" si="12"/>
        <v>0.65</v>
      </c>
      <c r="E126" s="11">
        <v>1</v>
      </c>
      <c r="F126" s="12">
        <f t="shared" si="13"/>
        <v>0</v>
      </c>
      <c r="G126" s="12">
        <f t="shared" si="14"/>
        <v>0</v>
      </c>
      <c r="H126" s="205"/>
      <c r="I126" s="206"/>
      <c r="J126" s="206"/>
      <c r="K126" s="206"/>
      <c r="L126" s="207"/>
    </row>
    <row r="127" spans="2:12" x14ac:dyDescent="0.3">
      <c r="B127" s="227"/>
      <c r="C127" s="14" t="s">
        <v>186</v>
      </c>
      <c r="D127" s="19">
        <f t="shared" si="12"/>
        <v>1.9500000000000002</v>
      </c>
      <c r="E127" s="11">
        <v>3</v>
      </c>
      <c r="F127" s="12">
        <f t="shared" si="13"/>
        <v>0</v>
      </c>
      <c r="G127" s="12">
        <f t="shared" si="14"/>
        <v>0</v>
      </c>
      <c r="H127" s="205"/>
      <c r="I127" s="206"/>
      <c r="J127" s="206"/>
      <c r="K127" s="206"/>
      <c r="L127" s="207"/>
    </row>
    <row r="128" spans="2:12" ht="16.5" customHeight="1" x14ac:dyDescent="0.3">
      <c r="B128" s="287" t="s">
        <v>157</v>
      </c>
      <c r="C128" s="9" t="s">
        <v>21</v>
      </c>
      <c r="D128" s="12">
        <f t="shared" si="12"/>
        <v>13</v>
      </c>
      <c r="E128" s="9">
        <v>20</v>
      </c>
      <c r="F128" s="12">
        <f t="shared" si="13"/>
        <v>0</v>
      </c>
      <c r="G128" s="12">
        <f t="shared" si="14"/>
        <v>0</v>
      </c>
      <c r="H128" s="193" t="s">
        <v>4868</v>
      </c>
      <c r="I128" s="194"/>
      <c r="J128" s="194"/>
      <c r="K128" s="194"/>
      <c r="L128" s="195"/>
    </row>
    <row r="129" spans="2:12" x14ac:dyDescent="0.3">
      <c r="B129" s="288"/>
      <c r="C129" s="9" t="s">
        <v>20</v>
      </c>
      <c r="D129" s="31">
        <f t="shared" si="12"/>
        <v>3.25</v>
      </c>
      <c r="E129" s="9">
        <v>5</v>
      </c>
      <c r="F129" s="12">
        <f t="shared" si="13"/>
        <v>0</v>
      </c>
      <c r="G129" s="12">
        <f t="shared" si="14"/>
        <v>0</v>
      </c>
      <c r="H129" s="199"/>
      <c r="I129" s="200"/>
      <c r="J129" s="200"/>
      <c r="K129" s="200"/>
      <c r="L129" s="201"/>
    </row>
    <row r="130" spans="2:12" x14ac:dyDescent="0.3">
      <c r="B130" s="288"/>
      <c r="C130" s="9" t="s">
        <v>16</v>
      </c>
      <c r="D130" s="12">
        <f t="shared" si="12"/>
        <v>1.3</v>
      </c>
      <c r="E130" s="9">
        <v>2</v>
      </c>
      <c r="F130" s="12">
        <f t="shared" si="13"/>
        <v>0</v>
      </c>
      <c r="G130" s="12">
        <f t="shared" si="14"/>
        <v>0</v>
      </c>
      <c r="H130" s="199"/>
      <c r="I130" s="200"/>
      <c r="J130" s="200"/>
      <c r="K130" s="200"/>
      <c r="L130" s="201"/>
    </row>
    <row r="131" spans="2:12" x14ac:dyDescent="0.3">
      <c r="B131" s="288"/>
      <c r="C131" s="9" t="s">
        <v>17</v>
      </c>
      <c r="D131" s="12">
        <f t="shared" si="12"/>
        <v>1.3</v>
      </c>
      <c r="E131" s="9">
        <v>2</v>
      </c>
      <c r="F131" s="12">
        <f t="shared" si="13"/>
        <v>0</v>
      </c>
      <c r="G131" s="12">
        <f t="shared" si="14"/>
        <v>0</v>
      </c>
      <c r="H131" s="199"/>
      <c r="I131" s="200"/>
      <c r="J131" s="200"/>
      <c r="K131" s="200"/>
      <c r="L131" s="201"/>
    </row>
    <row r="132" spans="2:12" x14ac:dyDescent="0.3">
      <c r="B132" s="288"/>
      <c r="C132" s="9" t="s">
        <v>195</v>
      </c>
      <c r="D132" s="31">
        <f t="shared" si="12"/>
        <v>0.32500000000000001</v>
      </c>
      <c r="E132" s="9">
        <v>0.5</v>
      </c>
      <c r="F132" s="12">
        <f t="shared" si="13"/>
        <v>0</v>
      </c>
      <c r="G132" s="12">
        <f t="shared" si="14"/>
        <v>0</v>
      </c>
      <c r="H132" s="199"/>
      <c r="I132" s="200"/>
      <c r="J132" s="200"/>
      <c r="K132" s="200"/>
      <c r="L132" s="201"/>
    </row>
    <row r="133" spans="2:12" x14ac:dyDescent="0.3">
      <c r="B133" s="289"/>
      <c r="C133" s="9" t="s">
        <v>24</v>
      </c>
      <c r="D133" s="31">
        <f t="shared" si="12"/>
        <v>0.32500000000000001</v>
      </c>
      <c r="E133" s="9">
        <v>0.5</v>
      </c>
      <c r="F133" s="12">
        <f t="shared" si="13"/>
        <v>0</v>
      </c>
      <c r="G133" s="12">
        <f t="shared" si="14"/>
        <v>0</v>
      </c>
      <c r="H133" s="196"/>
      <c r="I133" s="197"/>
      <c r="J133" s="197"/>
      <c r="K133" s="197"/>
      <c r="L133" s="198"/>
    </row>
    <row r="134" spans="2:12" x14ac:dyDescent="0.3">
      <c r="B134" s="266" t="s">
        <v>642</v>
      </c>
      <c r="C134" s="9" t="s">
        <v>431</v>
      </c>
      <c r="D134" s="26">
        <f t="shared" si="12"/>
        <v>26</v>
      </c>
      <c r="E134" s="9">
        <v>40</v>
      </c>
      <c r="F134" s="12">
        <f t="shared" si="13"/>
        <v>0</v>
      </c>
      <c r="G134" s="12">
        <f t="shared" si="14"/>
        <v>0</v>
      </c>
      <c r="H134" s="223" t="s">
        <v>5947</v>
      </c>
      <c r="I134" s="223"/>
      <c r="J134" s="223"/>
      <c r="K134" s="223"/>
      <c r="L134" s="224"/>
    </row>
    <row r="135" spans="2:12" ht="16.5" customHeight="1" x14ac:dyDescent="0.3">
      <c r="B135" s="266"/>
      <c r="C135" s="9" t="s">
        <v>23</v>
      </c>
      <c r="D135" s="10">
        <f t="shared" si="12"/>
        <v>3.25</v>
      </c>
      <c r="E135" s="9">
        <v>5</v>
      </c>
      <c r="F135" s="12">
        <f t="shared" si="13"/>
        <v>0</v>
      </c>
      <c r="G135" s="12">
        <f t="shared" si="14"/>
        <v>0</v>
      </c>
      <c r="H135" s="223"/>
      <c r="I135" s="223"/>
      <c r="J135" s="223"/>
      <c r="K135" s="223"/>
      <c r="L135" s="224"/>
    </row>
    <row r="136" spans="2:12" x14ac:dyDescent="0.3">
      <c r="B136" s="266"/>
      <c r="C136" s="9" t="s">
        <v>22</v>
      </c>
      <c r="D136" s="10">
        <f t="shared" si="12"/>
        <v>6.5</v>
      </c>
      <c r="E136" s="9">
        <v>10</v>
      </c>
      <c r="F136" s="12">
        <f t="shared" si="13"/>
        <v>0</v>
      </c>
      <c r="G136" s="12">
        <f t="shared" si="14"/>
        <v>0</v>
      </c>
      <c r="H136" s="223"/>
      <c r="I136" s="223"/>
      <c r="J136" s="223"/>
      <c r="K136" s="223"/>
      <c r="L136" s="224"/>
    </row>
    <row r="137" spans="2:12" x14ac:dyDescent="0.3">
      <c r="B137" s="266"/>
      <c r="C137" s="9" t="s">
        <v>27</v>
      </c>
      <c r="D137" s="10">
        <f t="shared" si="12"/>
        <v>3.25</v>
      </c>
      <c r="E137" s="9">
        <v>5</v>
      </c>
      <c r="F137" s="12">
        <f t="shared" si="13"/>
        <v>0</v>
      </c>
      <c r="G137" s="12">
        <f t="shared" si="14"/>
        <v>0</v>
      </c>
      <c r="H137" s="223"/>
      <c r="I137" s="223"/>
      <c r="J137" s="223"/>
      <c r="K137" s="223"/>
      <c r="L137" s="224"/>
    </row>
    <row r="138" spans="2:12" x14ac:dyDescent="0.3">
      <c r="B138" s="266"/>
      <c r="C138" s="9" t="s">
        <v>52</v>
      </c>
      <c r="D138" s="26">
        <f t="shared" si="12"/>
        <v>1.9500000000000002</v>
      </c>
      <c r="E138" s="9">
        <v>3</v>
      </c>
      <c r="F138" s="12">
        <f t="shared" si="13"/>
        <v>0</v>
      </c>
      <c r="G138" s="12">
        <f t="shared" si="14"/>
        <v>0</v>
      </c>
      <c r="H138" s="223"/>
      <c r="I138" s="223"/>
      <c r="J138" s="223"/>
      <c r="K138" s="223"/>
      <c r="L138" s="224"/>
    </row>
    <row r="139" spans="2:12" x14ac:dyDescent="0.3">
      <c r="B139" s="266"/>
      <c r="C139" s="9" t="s">
        <v>39</v>
      </c>
      <c r="D139" s="10">
        <f t="shared" si="12"/>
        <v>0.65</v>
      </c>
      <c r="E139" s="9">
        <v>1</v>
      </c>
      <c r="F139" s="12">
        <f t="shared" si="13"/>
        <v>0</v>
      </c>
      <c r="G139" s="12">
        <f t="shared" si="14"/>
        <v>0</v>
      </c>
      <c r="H139" s="223"/>
      <c r="I139" s="223"/>
      <c r="J139" s="223"/>
      <c r="K139" s="223"/>
      <c r="L139" s="224"/>
    </row>
    <row r="140" spans="2:12" x14ac:dyDescent="0.3">
      <c r="B140" s="266"/>
      <c r="C140" s="9" t="s">
        <v>20</v>
      </c>
      <c r="D140" s="26">
        <f t="shared" si="12"/>
        <v>1.9500000000000002</v>
      </c>
      <c r="E140" s="9">
        <v>3</v>
      </c>
      <c r="F140" s="12">
        <f t="shared" si="13"/>
        <v>0</v>
      </c>
      <c r="G140" s="12">
        <f t="shared" si="14"/>
        <v>0</v>
      </c>
      <c r="H140" s="223"/>
      <c r="I140" s="223"/>
      <c r="J140" s="223"/>
      <c r="K140" s="223"/>
      <c r="L140" s="224"/>
    </row>
    <row r="141" spans="2:12" x14ac:dyDescent="0.3">
      <c r="B141" s="266"/>
      <c r="C141" s="9" t="s">
        <v>19</v>
      </c>
      <c r="D141" s="10">
        <f t="shared" si="12"/>
        <v>0.65</v>
      </c>
      <c r="E141" s="9">
        <v>1</v>
      </c>
      <c r="F141" s="12">
        <f t="shared" si="13"/>
        <v>0</v>
      </c>
      <c r="G141" s="12">
        <f t="shared" si="14"/>
        <v>0</v>
      </c>
      <c r="H141" s="223"/>
      <c r="I141" s="223"/>
      <c r="J141" s="223"/>
      <c r="K141" s="223"/>
      <c r="L141" s="224"/>
    </row>
    <row r="142" spans="2:12" x14ac:dyDescent="0.3">
      <c r="B142" s="266"/>
      <c r="C142" s="9" t="s">
        <v>53</v>
      </c>
      <c r="D142" s="10">
        <f t="shared" si="12"/>
        <v>0.13</v>
      </c>
      <c r="E142" s="9">
        <v>0.2</v>
      </c>
      <c r="F142" s="12">
        <f t="shared" si="13"/>
        <v>0</v>
      </c>
      <c r="G142" s="12">
        <f t="shared" si="14"/>
        <v>0</v>
      </c>
      <c r="H142" s="223"/>
      <c r="I142" s="223"/>
      <c r="J142" s="223"/>
      <c r="K142" s="223"/>
      <c r="L142" s="224"/>
    </row>
    <row r="143" spans="2:12" x14ac:dyDescent="0.3">
      <c r="B143" s="266"/>
      <c r="C143" s="9" t="s">
        <v>190</v>
      </c>
      <c r="D143" s="10">
        <f t="shared" si="12"/>
        <v>0.65</v>
      </c>
      <c r="E143" s="9">
        <v>1</v>
      </c>
      <c r="F143" s="12">
        <f t="shared" si="13"/>
        <v>0</v>
      </c>
      <c r="G143" s="12">
        <f t="shared" si="14"/>
        <v>0</v>
      </c>
      <c r="H143" s="223"/>
      <c r="I143" s="223"/>
      <c r="J143" s="223"/>
      <c r="K143" s="223"/>
      <c r="L143" s="224"/>
    </row>
    <row r="144" spans="2:12" ht="17.25" customHeight="1" thickBot="1" x14ac:dyDescent="0.35">
      <c r="B144" s="27" t="s">
        <v>110</v>
      </c>
      <c r="C144" s="21" t="s">
        <v>33</v>
      </c>
      <c r="D144" s="28">
        <f t="shared" si="12"/>
        <v>13</v>
      </c>
      <c r="E144" s="23">
        <v>20</v>
      </c>
      <c r="F144" s="24">
        <f t="shared" si="13"/>
        <v>0</v>
      </c>
      <c r="G144" s="24">
        <f t="shared" si="14"/>
        <v>0</v>
      </c>
      <c r="H144" s="228" t="s">
        <v>34</v>
      </c>
      <c r="I144" s="229"/>
      <c r="J144" s="229"/>
      <c r="K144" s="229"/>
      <c r="L144" s="230"/>
    </row>
    <row r="145" spans="2:12" ht="72" customHeight="1" thickTop="1" x14ac:dyDescent="0.3">
      <c r="B145" s="190"/>
      <c r="C145" s="190"/>
      <c r="D145" s="190"/>
      <c r="E145" s="190"/>
      <c r="F145" s="190"/>
      <c r="G145" s="190"/>
      <c r="H145" s="190"/>
      <c r="I145" s="190"/>
      <c r="J145" s="190"/>
      <c r="K145" s="190"/>
      <c r="L145" s="190"/>
    </row>
  </sheetData>
  <mergeCells count="80">
    <mergeCell ref="H10:L10"/>
    <mergeCell ref="B11:B16"/>
    <mergeCell ref="H11:L16"/>
    <mergeCell ref="B17:B25"/>
    <mergeCell ref="H17:L25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26:B31"/>
    <mergeCell ref="H26:L31"/>
    <mergeCell ref="H32:L32"/>
    <mergeCell ref="B33:L33"/>
    <mergeCell ref="B35:L35"/>
    <mergeCell ref="B36:B37"/>
    <mergeCell ref="C36:C37"/>
    <mergeCell ref="D36:E36"/>
    <mergeCell ref="F36:G36"/>
    <mergeCell ref="H36:L37"/>
    <mergeCell ref="B38:B39"/>
    <mergeCell ref="H38:L39"/>
    <mergeCell ref="B40:B45"/>
    <mergeCell ref="H40:L45"/>
    <mergeCell ref="B46:B47"/>
    <mergeCell ref="H46:L47"/>
    <mergeCell ref="B48:B53"/>
    <mergeCell ref="H48:L53"/>
    <mergeCell ref="H54:L54"/>
    <mergeCell ref="B55:L55"/>
    <mergeCell ref="B57:L57"/>
    <mergeCell ref="B58:B59"/>
    <mergeCell ref="C58:C59"/>
    <mergeCell ref="D58:E58"/>
    <mergeCell ref="F58:G58"/>
    <mergeCell ref="H58:L59"/>
    <mergeCell ref="B60:B61"/>
    <mergeCell ref="H60:L61"/>
    <mergeCell ref="B62:B68"/>
    <mergeCell ref="H62:L68"/>
    <mergeCell ref="B69:B76"/>
    <mergeCell ref="H69:L76"/>
    <mergeCell ref="B89:B90"/>
    <mergeCell ref="H89:L90"/>
    <mergeCell ref="B98:B106"/>
    <mergeCell ref="H98:L106"/>
    <mergeCell ref="B77:B82"/>
    <mergeCell ref="H77:L82"/>
    <mergeCell ref="H83:L83"/>
    <mergeCell ref="B84:L84"/>
    <mergeCell ref="B86:L86"/>
    <mergeCell ref="B87:B88"/>
    <mergeCell ref="C87:C88"/>
    <mergeCell ref="D87:E87"/>
    <mergeCell ref="F87:G87"/>
    <mergeCell ref="H87:L88"/>
    <mergeCell ref="H111:L111"/>
    <mergeCell ref="B112:L112"/>
    <mergeCell ref="B91:B97"/>
    <mergeCell ref="H91:L97"/>
    <mergeCell ref="B107:B110"/>
    <mergeCell ref="H107:L110"/>
    <mergeCell ref="B114:L114"/>
    <mergeCell ref="B115:B116"/>
    <mergeCell ref="C115:C116"/>
    <mergeCell ref="D115:E115"/>
    <mergeCell ref="F115:G115"/>
    <mergeCell ref="H115:L116"/>
    <mergeCell ref="B128:B133"/>
    <mergeCell ref="H128:L133"/>
    <mergeCell ref="H144:L144"/>
    <mergeCell ref="B145:L145"/>
    <mergeCell ref="B117:B127"/>
    <mergeCell ref="H117:L127"/>
    <mergeCell ref="B134:B143"/>
    <mergeCell ref="H134:L143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3" max="12" man="1"/>
    <brk id="55" max="12" man="1"/>
    <brk id="84" max="12" man="1"/>
    <brk id="112" max="12" man="1"/>
  </rowBreaks>
  <colBreaks count="1" manualBreakCount="1">
    <brk id="1" max="156" man="1"/>
  </colBreaks>
  <drawing r:id="rId2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>
    <pageSetUpPr fitToPage="1"/>
  </sheetPr>
  <dimension ref="A1:M134"/>
  <sheetViews>
    <sheetView zoomScaleNormal="100" zoomScaleSheetLayoutView="40" workbookViewId="0">
      <selection activeCell="B2" sqref="B2:B3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1" customFormat="1" ht="20.25" thickTop="1" x14ac:dyDescent="0.3">
      <c r="B7" s="370" t="s">
        <v>5966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1" customFormat="1" ht="16.5" customHeight="1" x14ac:dyDescent="0.3">
      <c r="B10" s="225" t="s">
        <v>12</v>
      </c>
      <c r="C10" s="9" t="s">
        <v>259</v>
      </c>
      <c r="D10" s="10">
        <f t="shared" ref="D10:D26" si="0">E10*0.65</f>
        <v>32.5</v>
      </c>
      <c r="E10" s="11">
        <v>50</v>
      </c>
      <c r="F10" s="12">
        <f t="shared" ref="F10:F26" si="1">D10*D$2</f>
        <v>0</v>
      </c>
      <c r="G10" s="12">
        <f t="shared" ref="G10:G26" si="2">E10*D$3</f>
        <v>0</v>
      </c>
      <c r="H10" s="193" t="s">
        <v>105</v>
      </c>
      <c r="I10" s="194"/>
      <c r="J10" s="194"/>
      <c r="K10" s="194"/>
      <c r="L10" s="195"/>
    </row>
    <row r="11" spans="2:12" s="1" customFormat="1" ht="16.5" customHeight="1" x14ac:dyDescent="0.3">
      <c r="B11" s="227"/>
      <c r="C11" s="9" t="s">
        <v>104</v>
      </c>
      <c r="D11" s="10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s="1" customFormat="1" ht="16.5" customHeight="1" x14ac:dyDescent="0.3">
      <c r="B12" s="282" t="s">
        <v>700</v>
      </c>
      <c r="C12" s="9" t="s">
        <v>70</v>
      </c>
      <c r="D12" s="26">
        <f t="shared" si="0"/>
        <v>13</v>
      </c>
      <c r="E12" s="9">
        <v>20</v>
      </c>
      <c r="F12" s="32">
        <f t="shared" si="1"/>
        <v>0</v>
      </c>
      <c r="G12" s="12">
        <f t="shared" si="2"/>
        <v>0</v>
      </c>
      <c r="H12" s="223" t="s">
        <v>3792</v>
      </c>
      <c r="I12" s="223"/>
      <c r="J12" s="223"/>
      <c r="K12" s="223"/>
      <c r="L12" s="224"/>
    </row>
    <row r="13" spans="2:12" s="1" customFormat="1" ht="16.5" customHeight="1" x14ac:dyDescent="0.3">
      <c r="B13" s="283"/>
      <c r="C13" s="9" t="s">
        <v>195</v>
      </c>
      <c r="D13" s="10">
        <f t="shared" si="0"/>
        <v>0.32500000000000001</v>
      </c>
      <c r="E13" s="9">
        <v>0.5</v>
      </c>
      <c r="F13" s="3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s="1" customFormat="1" ht="16.5" customHeight="1" x14ac:dyDescent="0.3">
      <c r="B14" s="283"/>
      <c r="C14" s="9" t="s">
        <v>178</v>
      </c>
      <c r="D14" s="10">
        <f t="shared" si="0"/>
        <v>0.32500000000000001</v>
      </c>
      <c r="E14" s="9">
        <v>0.5</v>
      </c>
      <c r="F14" s="3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s="1" customFormat="1" ht="16.5" customHeight="1" x14ac:dyDescent="0.3">
      <c r="B15" s="283"/>
      <c r="C15" s="9" t="s">
        <v>499</v>
      </c>
      <c r="D15" s="10">
        <f t="shared" si="0"/>
        <v>1.3</v>
      </c>
      <c r="E15" s="9">
        <v>2</v>
      </c>
      <c r="F15" s="3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s="1" customFormat="1" ht="16.5" customHeight="1" x14ac:dyDescent="0.3">
      <c r="B16" s="283"/>
      <c r="C16" s="9" t="s">
        <v>437</v>
      </c>
      <c r="D16" s="26">
        <f t="shared" si="0"/>
        <v>1.9500000000000002</v>
      </c>
      <c r="E16" s="9">
        <v>3</v>
      </c>
      <c r="F16" s="32">
        <f t="shared" si="1"/>
        <v>0</v>
      </c>
      <c r="G16" s="12">
        <f t="shared" si="2"/>
        <v>0</v>
      </c>
      <c r="H16" s="223"/>
      <c r="I16" s="223"/>
      <c r="J16" s="223"/>
      <c r="K16" s="223"/>
      <c r="L16" s="224"/>
    </row>
    <row r="17" spans="2:12" s="1" customFormat="1" ht="17.25" customHeight="1" x14ac:dyDescent="0.3">
      <c r="B17" s="282" t="s">
        <v>344</v>
      </c>
      <c r="C17" s="9" t="s">
        <v>5965</v>
      </c>
      <c r="D17" s="19">
        <f t="shared" si="0"/>
        <v>26</v>
      </c>
      <c r="E17" s="11">
        <v>40</v>
      </c>
      <c r="F17" s="12">
        <f t="shared" si="1"/>
        <v>0</v>
      </c>
      <c r="G17" s="12">
        <f t="shared" si="2"/>
        <v>0</v>
      </c>
      <c r="H17" s="193" t="s">
        <v>5964</v>
      </c>
      <c r="I17" s="194"/>
      <c r="J17" s="194"/>
      <c r="K17" s="194"/>
      <c r="L17" s="195"/>
    </row>
    <row r="18" spans="2:12" s="1" customFormat="1" ht="17.25" customHeight="1" x14ac:dyDescent="0.3">
      <c r="B18" s="283"/>
      <c r="C18" s="9" t="s">
        <v>24</v>
      </c>
      <c r="D18" s="15">
        <f t="shared" si="0"/>
        <v>0.32500000000000001</v>
      </c>
      <c r="E18" s="11">
        <v>0.5</v>
      </c>
      <c r="F18" s="12">
        <f t="shared" si="1"/>
        <v>0</v>
      </c>
      <c r="G18" s="12">
        <f t="shared" si="2"/>
        <v>0</v>
      </c>
      <c r="H18" s="199"/>
      <c r="I18" s="200"/>
      <c r="J18" s="200"/>
      <c r="K18" s="200"/>
      <c r="L18" s="201"/>
    </row>
    <row r="19" spans="2:12" s="1" customFormat="1" ht="17.25" customHeight="1" x14ac:dyDescent="0.3">
      <c r="B19" s="283"/>
      <c r="C19" s="9" t="s">
        <v>25</v>
      </c>
      <c r="D19" s="15">
        <f t="shared" si="0"/>
        <v>0.65</v>
      </c>
      <c r="E19" s="11">
        <v>1</v>
      </c>
      <c r="F19" s="12">
        <f t="shared" si="1"/>
        <v>0</v>
      </c>
      <c r="G19" s="12">
        <f t="shared" si="2"/>
        <v>0</v>
      </c>
      <c r="H19" s="199"/>
      <c r="I19" s="200"/>
      <c r="J19" s="200"/>
      <c r="K19" s="200"/>
      <c r="L19" s="201"/>
    </row>
    <row r="20" spans="2:12" s="1" customFormat="1" ht="17.25" customHeight="1" x14ac:dyDescent="0.3">
      <c r="B20" s="302" t="s">
        <v>128</v>
      </c>
      <c r="C20" s="9" t="s">
        <v>92</v>
      </c>
      <c r="D20" s="19">
        <f t="shared" si="0"/>
        <v>26</v>
      </c>
      <c r="E20" s="9">
        <v>40</v>
      </c>
      <c r="F20" s="12">
        <f t="shared" si="1"/>
        <v>0</v>
      </c>
      <c r="G20" s="12">
        <f t="shared" si="2"/>
        <v>0</v>
      </c>
      <c r="H20" s="435" t="s">
        <v>5432</v>
      </c>
      <c r="I20" s="435"/>
      <c r="J20" s="435"/>
      <c r="K20" s="435"/>
      <c r="L20" s="436"/>
    </row>
    <row r="21" spans="2:12" s="1" customFormat="1" ht="17.25" customHeight="1" x14ac:dyDescent="0.3">
      <c r="B21" s="302"/>
      <c r="C21" s="9" t="s">
        <v>178</v>
      </c>
      <c r="D21" s="15">
        <f t="shared" si="0"/>
        <v>0.65</v>
      </c>
      <c r="E21" s="9">
        <v>1</v>
      </c>
      <c r="F21" s="12">
        <f t="shared" si="1"/>
        <v>0</v>
      </c>
      <c r="G21" s="12">
        <f t="shared" si="2"/>
        <v>0</v>
      </c>
      <c r="H21" s="435"/>
      <c r="I21" s="435"/>
      <c r="J21" s="435"/>
      <c r="K21" s="435"/>
      <c r="L21" s="436"/>
    </row>
    <row r="22" spans="2:12" s="1" customFormat="1" ht="17.25" customHeight="1" x14ac:dyDescent="0.3">
      <c r="B22" s="302"/>
      <c r="C22" s="9" t="s">
        <v>195</v>
      </c>
      <c r="D22" s="15">
        <f t="shared" si="0"/>
        <v>0.32500000000000001</v>
      </c>
      <c r="E22" s="9">
        <v>0.5</v>
      </c>
      <c r="F22" s="12">
        <f t="shared" si="1"/>
        <v>0</v>
      </c>
      <c r="G22" s="12">
        <f t="shared" si="2"/>
        <v>0</v>
      </c>
      <c r="H22" s="435"/>
      <c r="I22" s="435"/>
      <c r="J22" s="435"/>
      <c r="K22" s="435"/>
      <c r="L22" s="436"/>
    </row>
    <row r="23" spans="2:12" s="1" customFormat="1" ht="17.25" customHeight="1" x14ac:dyDescent="0.3">
      <c r="B23" s="302"/>
      <c r="C23" s="9" t="s">
        <v>39</v>
      </c>
      <c r="D23" s="15">
        <f t="shared" si="0"/>
        <v>0.32500000000000001</v>
      </c>
      <c r="E23" s="9">
        <v>0.5</v>
      </c>
      <c r="F23" s="12">
        <f t="shared" si="1"/>
        <v>0</v>
      </c>
      <c r="G23" s="12">
        <f t="shared" si="2"/>
        <v>0</v>
      </c>
      <c r="H23" s="435"/>
      <c r="I23" s="435"/>
      <c r="J23" s="435"/>
      <c r="K23" s="435"/>
      <c r="L23" s="436"/>
    </row>
    <row r="24" spans="2:12" s="1" customFormat="1" ht="17.25" customHeight="1" x14ac:dyDescent="0.3">
      <c r="B24" s="302"/>
      <c r="C24" s="9" t="s">
        <v>24</v>
      </c>
      <c r="D24" s="15">
        <f t="shared" si="0"/>
        <v>0.13</v>
      </c>
      <c r="E24" s="9">
        <v>0.2</v>
      </c>
      <c r="F24" s="12">
        <f t="shared" si="1"/>
        <v>0</v>
      </c>
      <c r="G24" s="12">
        <f t="shared" si="2"/>
        <v>0</v>
      </c>
      <c r="H24" s="435"/>
      <c r="I24" s="435"/>
      <c r="J24" s="435"/>
      <c r="K24" s="435"/>
      <c r="L24" s="436"/>
    </row>
    <row r="25" spans="2:12" s="1" customFormat="1" ht="17.25" customHeight="1" x14ac:dyDescent="0.3">
      <c r="B25" s="302"/>
      <c r="C25" s="9" t="s">
        <v>53</v>
      </c>
      <c r="D25" s="15">
        <f t="shared" si="0"/>
        <v>0.13</v>
      </c>
      <c r="E25" s="9">
        <v>0.2</v>
      </c>
      <c r="F25" s="12">
        <f t="shared" si="1"/>
        <v>0</v>
      </c>
      <c r="G25" s="12">
        <f t="shared" si="2"/>
        <v>0</v>
      </c>
      <c r="H25" s="435"/>
      <c r="I25" s="435"/>
      <c r="J25" s="435"/>
      <c r="K25" s="435"/>
      <c r="L25" s="436"/>
    </row>
    <row r="26" spans="2:12" s="1" customFormat="1" ht="16.5" customHeight="1" thickBot="1" x14ac:dyDescent="0.35">
      <c r="B26" s="30" t="s">
        <v>114</v>
      </c>
      <c r="C26" s="21" t="s">
        <v>35</v>
      </c>
      <c r="D26" s="28">
        <f t="shared" si="0"/>
        <v>13</v>
      </c>
      <c r="E26" s="23">
        <v>20</v>
      </c>
      <c r="F26" s="24">
        <f t="shared" si="1"/>
        <v>0</v>
      </c>
      <c r="G26" s="24">
        <f t="shared" si="2"/>
        <v>0</v>
      </c>
      <c r="H26" s="188" t="s">
        <v>36</v>
      </c>
      <c r="I26" s="188"/>
      <c r="J26" s="188"/>
      <c r="K26" s="188"/>
      <c r="L26" s="189"/>
    </row>
    <row r="27" spans="2:12" s="1" customFormat="1" ht="72" customHeight="1" thickTop="1" x14ac:dyDescent="0.3"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</row>
    <row r="28" spans="2:12" s="1" customFormat="1" ht="7.5" customHeight="1" thickBot="1" x14ac:dyDescent="0.35"/>
    <row r="29" spans="2:12" s="1" customFormat="1" ht="20.25" thickTop="1" x14ac:dyDescent="0.3">
      <c r="B29" s="217" t="s">
        <v>5963</v>
      </c>
      <c r="C29" s="218"/>
      <c r="D29" s="218"/>
      <c r="E29" s="218"/>
      <c r="F29" s="218"/>
      <c r="G29" s="218"/>
      <c r="H29" s="218"/>
      <c r="I29" s="218"/>
      <c r="J29" s="218"/>
      <c r="K29" s="218"/>
      <c r="L29" s="219"/>
    </row>
    <row r="30" spans="2:12" s="1" customFormat="1" ht="15" x14ac:dyDescent="0.3">
      <c r="B30" s="220" t="s">
        <v>3</v>
      </c>
      <c r="C30" s="221" t="s">
        <v>4</v>
      </c>
      <c r="D30" s="221" t="s">
        <v>5</v>
      </c>
      <c r="E30" s="221"/>
      <c r="F30" s="221" t="s">
        <v>6</v>
      </c>
      <c r="G30" s="221"/>
      <c r="H30" s="221" t="s">
        <v>7</v>
      </c>
      <c r="I30" s="221"/>
      <c r="J30" s="221"/>
      <c r="K30" s="221"/>
      <c r="L30" s="222"/>
    </row>
    <row r="31" spans="2:12" s="1" customFormat="1" ht="15" x14ac:dyDescent="0.3">
      <c r="B31" s="220"/>
      <c r="C31" s="221"/>
      <c r="D31" s="6" t="s">
        <v>1</v>
      </c>
      <c r="E31" s="6" t="s">
        <v>2</v>
      </c>
      <c r="F31" s="38" t="s">
        <v>1</v>
      </c>
      <c r="G31" s="39" t="s">
        <v>2</v>
      </c>
      <c r="H31" s="221"/>
      <c r="I31" s="221"/>
      <c r="J31" s="221"/>
      <c r="K31" s="221"/>
      <c r="L31" s="222"/>
    </row>
    <row r="32" spans="2:12" s="1" customFormat="1" ht="16.5" customHeight="1" x14ac:dyDescent="0.3">
      <c r="B32" s="225" t="s">
        <v>59</v>
      </c>
      <c r="C32" s="9" t="s">
        <v>259</v>
      </c>
      <c r="D32" s="10">
        <f t="shared" ref="D32:D54" si="3">E32*0.65</f>
        <v>32.5</v>
      </c>
      <c r="E32" s="11">
        <v>50</v>
      </c>
      <c r="F32" s="12">
        <f t="shared" ref="F32:F54" si="4">D32*D$2</f>
        <v>0</v>
      </c>
      <c r="G32" s="12">
        <f t="shared" ref="G32:G54" si="5">E32*D$3</f>
        <v>0</v>
      </c>
      <c r="H32" s="193" t="s">
        <v>103</v>
      </c>
      <c r="I32" s="194"/>
      <c r="J32" s="194"/>
      <c r="K32" s="194"/>
      <c r="L32" s="195"/>
    </row>
    <row r="33" spans="2:12" s="1" customFormat="1" ht="16.5" customHeight="1" x14ac:dyDescent="0.3">
      <c r="B33" s="227"/>
      <c r="C33" s="9" t="s">
        <v>102</v>
      </c>
      <c r="D33" s="10">
        <f t="shared" si="3"/>
        <v>1.625</v>
      </c>
      <c r="E33" s="11">
        <v>2.5</v>
      </c>
      <c r="F33" s="12">
        <f t="shared" si="4"/>
        <v>0</v>
      </c>
      <c r="G33" s="12">
        <f t="shared" si="5"/>
        <v>0</v>
      </c>
      <c r="H33" s="196"/>
      <c r="I33" s="197"/>
      <c r="J33" s="197"/>
      <c r="K33" s="197"/>
      <c r="L33" s="198"/>
    </row>
    <row r="34" spans="2:12" s="1" customFormat="1" ht="16.5" customHeight="1" x14ac:dyDescent="0.3">
      <c r="B34" s="267" t="s">
        <v>3986</v>
      </c>
      <c r="C34" s="14" t="s">
        <v>1818</v>
      </c>
      <c r="D34" s="31">
        <f t="shared" si="3"/>
        <v>29.25</v>
      </c>
      <c r="E34" s="11">
        <v>45</v>
      </c>
      <c r="F34" s="12">
        <f t="shared" si="4"/>
        <v>0</v>
      </c>
      <c r="G34" s="12">
        <f t="shared" si="5"/>
        <v>0</v>
      </c>
      <c r="H34" s="202" t="s">
        <v>3984</v>
      </c>
      <c r="I34" s="203"/>
      <c r="J34" s="203"/>
      <c r="K34" s="203"/>
      <c r="L34" s="204"/>
    </row>
    <row r="35" spans="2:12" s="1" customFormat="1" ht="16.5" customHeight="1" x14ac:dyDescent="0.3">
      <c r="B35" s="268"/>
      <c r="C35" s="14" t="s">
        <v>169</v>
      </c>
      <c r="D35" s="31">
        <f t="shared" si="3"/>
        <v>6.5</v>
      </c>
      <c r="E35" s="11">
        <v>10</v>
      </c>
      <c r="F35" s="12">
        <f t="shared" si="4"/>
        <v>0</v>
      </c>
      <c r="G35" s="12">
        <f t="shared" si="5"/>
        <v>0</v>
      </c>
      <c r="H35" s="205"/>
      <c r="I35" s="206"/>
      <c r="J35" s="206"/>
      <c r="K35" s="206"/>
      <c r="L35" s="207"/>
    </row>
    <row r="36" spans="2:12" s="1" customFormat="1" ht="16.5" customHeight="1" x14ac:dyDescent="0.3">
      <c r="B36" s="268"/>
      <c r="C36" s="14" t="s">
        <v>298</v>
      </c>
      <c r="D36" s="32">
        <f t="shared" si="3"/>
        <v>1.9500000000000002</v>
      </c>
      <c r="E36" s="11">
        <v>3</v>
      </c>
      <c r="F36" s="12">
        <f t="shared" si="4"/>
        <v>0</v>
      </c>
      <c r="G36" s="12">
        <f t="shared" si="5"/>
        <v>0</v>
      </c>
      <c r="H36" s="205"/>
      <c r="I36" s="206"/>
      <c r="J36" s="206"/>
      <c r="K36" s="206"/>
      <c r="L36" s="207"/>
    </row>
    <row r="37" spans="2:12" s="1" customFormat="1" ht="16.5" customHeight="1" x14ac:dyDescent="0.3">
      <c r="B37" s="268"/>
      <c r="C37" s="14" t="s">
        <v>195</v>
      </c>
      <c r="D37" s="31">
        <f t="shared" si="3"/>
        <v>0.32500000000000001</v>
      </c>
      <c r="E37" s="11">
        <v>0.5</v>
      </c>
      <c r="F37" s="12">
        <f t="shared" si="4"/>
        <v>0</v>
      </c>
      <c r="G37" s="12">
        <f t="shared" si="5"/>
        <v>0</v>
      </c>
      <c r="H37" s="205"/>
      <c r="I37" s="206"/>
      <c r="J37" s="206"/>
      <c r="K37" s="206"/>
      <c r="L37" s="207"/>
    </row>
    <row r="38" spans="2:12" s="1" customFormat="1" ht="16.5" customHeight="1" x14ac:dyDescent="0.3">
      <c r="B38" s="268"/>
      <c r="C38" s="14" t="s">
        <v>162</v>
      </c>
      <c r="D38" s="31">
        <f t="shared" si="3"/>
        <v>0.32500000000000001</v>
      </c>
      <c r="E38" s="11">
        <v>0.5</v>
      </c>
      <c r="F38" s="1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</row>
    <row r="39" spans="2:12" s="1" customFormat="1" ht="16.5" customHeight="1" x14ac:dyDescent="0.3">
      <c r="B39" s="269"/>
      <c r="C39" s="14" t="s">
        <v>270</v>
      </c>
      <c r="D39" s="31">
        <f t="shared" si="3"/>
        <v>6.5000000000000002E-2</v>
      </c>
      <c r="E39" s="11">
        <v>0.1</v>
      </c>
      <c r="F39" s="12">
        <f t="shared" si="4"/>
        <v>0</v>
      </c>
      <c r="G39" s="12">
        <f t="shared" si="5"/>
        <v>0</v>
      </c>
      <c r="H39" s="270"/>
      <c r="I39" s="271"/>
      <c r="J39" s="271"/>
      <c r="K39" s="271"/>
      <c r="L39" s="272"/>
    </row>
    <row r="40" spans="2:12" s="1" customFormat="1" ht="16.5" customHeight="1" x14ac:dyDescent="0.3">
      <c r="B40" s="302" t="s">
        <v>533</v>
      </c>
      <c r="C40" s="9" t="s">
        <v>204</v>
      </c>
      <c r="D40" s="12">
        <f t="shared" si="3"/>
        <v>19.5</v>
      </c>
      <c r="E40" s="11">
        <v>30</v>
      </c>
      <c r="F40" s="12">
        <f t="shared" si="4"/>
        <v>0</v>
      </c>
      <c r="G40" s="12">
        <f t="shared" si="5"/>
        <v>0</v>
      </c>
      <c r="H40" s="193" t="s">
        <v>534</v>
      </c>
      <c r="I40" s="194"/>
      <c r="J40" s="194"/>
      <c r="K40" s="194"/>
      <c r="L40" s="195"/>
    </row>
    <row r="41" spans="2:12" s="1" customFormat="1" ht="16.5" customHeight="1" x14ac:dyDescent="0.3">
      <c r="B41" s="302"/>
      <c r="C41" s="9" t="s">
        <v>66</v>
      </c>
      <c r="D41" s="12">
        <f t="shared" si="3"/>
        <v>6.5</v>
      </c>
      <c r="E41" s="11">
        <v>10</v>
      </c>
      <c r="F41" s="12">
        <f t="shared" si="4"/>
        <v>0</v>
      </c>
      <c r="G41" s="12">
        <f t="shared" si="5"/>
        <v>0</v>
      </c>
      <c r="H41" s="199"/>
      <c r="I41" s="200"/>
      <c r="J41" s="200"/>
      <c r="K41" s="200"/>
      <c r="L41" s="201"/>
    </row>
    <row r="42" spans="2:12" s="1" customFormat="1" ht="16.5" customHeight="1" x14ac:dyDescent="0.3">
      <c r="B42" s="302"/>
      <c r="C42" s="9" t="s">
        <v>169</v>
      </c>
      <c r="D42" s="31">
        <f t="shared" si="3"/>
        <v>3.25</v>
      </c>
      <c r="E42" s="11">
        <v>5</v>
      </c>
      <c r="F42" s="12">
        <f t="shared" si="4"/>
        <v>0</v>
      </c>
      <c r="G42" s="12">
        <f t="shared" si="5"/>
        <v>0</v>
      </c>
      <c r="H42" s="199"/>
      <c r="I42" s="200"/>
      <c r="J42" s="200"/>
      <c r="K42" s="200"/>
      <c r="L42" s="201"/>
    </row>
    <row r="43" spans="2:12" s="1" customFormat="1" ht="16.5" customHeight="1" x14ac:dyDescent="0.3">
      <c r="B43" s="302"/>
      <c r="C43" s="9" t="s">
        <v>205</v>
      </c>
      <c r="D43" s="31">
        <f t="shared" si="3"/>
        <v>0.65</v>
      </c>
      <c r="E43" s="11">
        <v>1</v>
      </c>
      <c r="F43" s="12">
        <f t="shared" si="4"/>
        <v>0</v>
      </c>
      <c r="G43" s="12">
        <f t="shared" si="5"/>
        <v>0</v>
      </c>
      <c r="H43" s="199"/>
      <c r="I43" s="200"/>
      <c r="J43" s="200"/>
      <c r="K43" s="200"/>
      <c r="L43" s="201"/>
    </row>
    <row r="44" spans="2:12" s="1" customFormat="1" ht="16.5" customHeight="1" x14ac:dyDescent="0.3">
      <c r="B44" s="302"/>
      <c r="C44" s="9" t="s">
        <v>298</v>
      </c>
      <c r="D44" s="12">
        <f t="shared" si="3"/>
        <v>1.3</v>
      </c>
      <c r="E44" s="11">
        <v>2</v>
      </c>
      <c r="F44" s="12">
        <f t="shared" si="4"/>
        <v>0</v>
      </c>
      <c r="G44" s="12">
        <f t="shared" si="5"/>
        <v>0</v>
      </c>
      <c r="H44" s="199"/>
      <c r="I44" s="200"/>
      <c r="J44" s="200"/>
      <c r="K44" s="200"/>
      <c r="L44" s="201"/>
    </row>
    <row r="45" spans="2:12" s="1" customFormat="1" ht="16.5" customHeight="1" x14ac:dyDescent="0.3">
      <c r="B45" s="302"/>
      <c r="C45" s="9" t="s">
        <v>52</v>
      </c>
      <c r="D45" s="12">
        <f t="shared" si="3"/>
        <v>1.3</v>
      </c>
      <c r="E45" s="11">
        <v>2</v>
      </c>
      <c r="F45" s="12">
        <f t="shared" si="4"/>
        <v>0</v>
      </c>
      <c r="G45" s="12">
        <f t="shared" si="5"/>
        <v>0</v>
      </c>
      <c r="H45" s="199"/>
      <c r="I45" s="200"/>
      <c r="J45" s="200"/>
      <c r="K45" s="200"/>
      <c r="L45" s="201"/>
    </row>
    <row r="46" spans="2:12" s="1" customFormat="1" ht="16.5" customHeight="1" x14ac:dyDescent="0.3">
      <c r="B46" s="302"/>
      <c r="C46" s="9" t="s">
        <v>178</v>
      </c>
      <c r="D46" s="26">
        <f t="shared" si="3"/>
        <v>1.9500000000000002</v>
      </c>
      <c r="E46" s="11">
        <v>3</v>
      </c>
      <c r="F46" s="12">
        <f t="shared" si="4"/>
        <v>0</v>
      </c>
      <c r="G46" s="12">
        <f t="shared" si="5"/>
        <v>0</v>
      </c>
      <c r="H46" s="199"/>
      <c r="I46" s="200"/>
      <c r="J46" s="200"/>
      <c r="K46" s="200"/>
      <c r="L46" s="201"/>
    </row>
    <row r="47" spans="2:12" s="1" customFormat="1" ht="16.5" customHeight="1" x14ac:dyDescent="0.3">
      <c r="B47" s="302"/>
      <c r="C47" s="9" t="s">
        <v>367</v>
      </c>
      <c r="D47" s="26">
        <f t="shared" si="3"/>
        <v>1.9500000000000002</v>
      </c>
      <c r="E47" s="11">
        <v>3</v>
      </c>
      <c r="F47" s="12">
        <f t="shared" si="4"/>
        <v>0</v>
      </c>
      <c r="G47" s="12">
        <f t="shared" si="5"/>
        <v>0</v>
      </c>
      <c r="H47" s="199"/>
      <c r="I47" s="200"/>
      <c r="J47" s="200"/>
      <c r="K47" s="200"/>
      <c r="L47" s="201"/>
    </row>
    <row r="48" spans="2:12" s="1" customFormat="1" ht="16.5" customHeight="1" x14ac:dyDescent="0.3">
      <c r="B48" s="267" t="s">
        <v>62</v>
      </c>
      <c r="C48" s="9" t="s">
        <v>80</v>
      </c>
      <c r="D48" s="15">
        <f t="shared" si="3"/>
        <v>22.75</v>
      </c>
      <c r="E48" s="9">
        <v>35</v>
      </c>
      <c r="F48" s="12">
        <f t="shared" si="4"/>
        <v>0</v>
      </c>
      <c r="G48" s="12">
        <f t="shared" si="5"/>
        <v>0</v>
      </c>
      <c r="H48" s="202" t="s">
        <v>4826</v>
      </c>
      <c r="I48" s="203"/>
      <c r="J48" s="203"/>
      <c r="K48" s="203"/>
      <c r="L48" s="204"/>
    </row>
    <row r="49" spans="2:12" s="1" customFormat="1" ht="16.5" customHeight="1" x14ac:dyDescent="0.3">
      <c r="B49" s="268"/>
      <c r="C49" s="9" t="s">
        <v>195</v>
      </c>
      <c r="D49" s="15">
        <f t="shared" si="3"/>
        <v>0.65</v>
      </c>
      <c r="E49" s="9">
        <v>1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s="1" customFormat="1" ht="16.5" customHeight="1" x14ac:dyDescent="0.3">
      <c r="B50" s="268"/>
      <c r="C50" s="9" t="s">
        <v>24</v>
      </c>
      <c r="D50" s="15">
        <f t="shared" si="3"/>
        <v>0.65</v>
      </c>
      <c r="E50" s="9">
        <v>1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s="1" customFormat="1" ht="16.5" customHeight="1" x14ac:dyDescent="0.3">
      <c r="B51" s="268"/>
      <c r="C51" s="9" t="s">
        <v>39</v>
      </c>
      <c r="D51" s="15">
        <f t="shared" si="3"/>
        <v>0.32500000000000001</v>
      </c>
      <c r="E51" s="9">
        <v>0.5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s="1" customFormat="1" ht="16.5" customHeight="1" x14ac:dyDescent="0.3">
      <c r="B52" s="268"/>
      <c r="C52" s="9" t="s">
        <v>20</v>
      </c>
      <c r="D52" s="15">
        <f t="shared" si="3"/>
        <v>1.3</v>
      </c>
      <c r="E52" s="9">
        <v>2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s="1" customFormat="1" ht="16.5" customHeight="1" x14ac:dyDescent="0.3">
      <c r="B53" s="269"/>
      <c r="C53" s="9" t="s">
        <v>53</v>
      </c>
      <c r="D53" s="15">
        <f t="shared" si="3"/>
        <v>0.19500000000000001</v>
      </c>
      <c r="E53" s="9">
        <v>0.3</v>
      </c>
      <c r="F53" s="12">
        <f t="shared" si="4"/>
        <v>0</v>
      </c>
      <c r="G53" s="12">
        <f t="shared" si="5"/>
        <v>0</v>
      </c>
      <c r="H53" s="270"/>
      <c r="I53" s="271"/>
      <c r="J53" s="271"/>
      <c r="K53" s="271"/>
      <c r="L53" s="272"/>
    </row>
    <row r="54" spans="2:12" s="1" customFormat="1" ht="16.5" customHeight="1" thickBot="1" x14ac:dyDescent="0.35">
      <c r="B54" s="30" t="s">
        <v>114</v>
      </c>
      <c r="C54" s="21" t="s">
        <v>35</v>
      </c>
      <c r="D54" s="22">
        <f t="shared" si="3"/>
        <v>13</v>
      </c>
      <c r="E54" s="23">
        <v>20</v>
      </c>
      <c r="F54" s="79">
        <f t="shared" si="4"/>
        <v>0</v>
      </c>
      <c r="G54" s="24">
        <f t="shared" si="5"/>
        <v>0</v>
      </c>
      <c r="H54" s="188" t="s">
        <v>36</v>
      </c>
      <c r="I54" s="188"/>
      <c r="J54" s="188"/>
      <c r="K54" s="188"/>
      <c r="L54" s="189"/>
    </row>
    <row r="55" spans="2:12" s="1" customFormat="1" ht="72" customHeight="1" thickTop="1" x14ac:dyDescent="0.3">
      <c r="B55" s="190"/>
      <c r="C55" s="190"/>
      <c r="D55" s="190"/>
      <c r="E55" s="190"/>
      <c r="F55" s="190"/>
      <c r="G55" s="190"/>
      <c r="H55" s="190"/>
      <c r="I55" s="190"/>
      <c r="J55" s="190"/>
      <c r="K55" s="190"/>
      <c r="L55" s="190"/>
    </row>
    <row r="56" spans="2:12" s="1" customFormat="1" ht="15.75" thickBot="1" x14ac:dyDescent="0.35"/>
    <row r="57" spans="2:12" s="1" customFormat="1" ht="20.25" thickTop="1" x14ac:dyDescent="0.3">
      <c r="B57" s="217" t="s">
        <v>5962</v>
      </c>
      <c r="C57" s="218"/>
      <c r="D57" s="218"/>
      <c r="E57" s="218"/>
      <c r="F57" s="218"/>
      <c r="G57" s="218"/>
      <c r="H57" s="218"/>
      <c r="I57" s="218"/>
      <c r="J57" s="218"/>
      <c r="K57" s="218"/>
      <c r="L57" s="219"/>
    </row>
    <row r="58" spans="2:12" s="1" customFormat="1" ht="15" x14ac:dyDescent="0.3">
      <c r="B58" s="220" t="s">
        <v>3</v>
      </c>
      <c r="C58" s="221" t="s">
        <v>4</v>
      </c>
      <c r="D58" s="221" t="s">
        <v>5</v>
      </c>
      <c r="E58" s="221"/>
      <c r="F58" s="221" t="s">
        <v>6</v>
      </c>
      <c r="G58" s="221"/>
      <c r="H58" s="221" t="s">
        <v>7</v>
      </c>
      <c r="I58" s="221"/>
      <c r="J58" s="221"/>
      <c r="K58" s="221"/>
      <c r="L58" s="222"/>
    </row>
    <row r="59" spans="2:12" s="1" customFormat="1" ht="15" x14ac:dyDescent="0.3">
      <c r="B59" s="220"/>
      <c r="C59" s="221"/>
      <c r="D59" s="6" t="s">
        <v>1</v>
      </c>
      <c r="E59" s="6" t="s">
        <v>2</v>
      </c>
      <c r="F59" s="38" t="s">
        <v>1</v>
      </c>
      <c r="G59" s="39" t="s">
        <v>2</v>
      </c>
      <c r="H59" s="221"/>
      <c r="I59" s="221"/>
      <c r="J59" s="221"/>
      <c r="K59" s="221"/>
      <c r="L59" s="222"/>
    </row>
    <row r="60" spans="2:12" s="1" customFormat="1" ht="15" customHeight="1" x14ac:dyDescent="0.3">
      <c r="B60" s="187" t="s">
        <v>30</v>
      </c>
      <c r="C60" s="41" t="s">
        <v>13</v>
      </c>
      <c r="D60" s="15">
        <f t="shared" ref="D60:D80" si="6">E60*0.65</f>
        <v>32.5</v>
      </c>
      <c r="E60" s="11">
        <v>50</v>
      </c>
      <c r="F60" s="12">
        <f t="shared" ref="F60:F80" si="7">D60*D$2</f>
        <v>0</v>
      </c>
      <c r="G60" s="12">
        <f t="shared" ref="G60:G80" si="8">E60*D$3</f>
        <v>0</v>
      </c>
      <c r="H60" s="193" t="s">
        <v>108</v>
      </c>
      <c r="I60" s="194"/>
      <c r="J60" s="194"/>
      <c r="K60" s="194"/>
      <c r="L60" s="195"/>
    </row>
    <row r="61" spans="2:12" s="1" customFormat="1" ht="16.5" customHeight="1" x14ac:dyDescent="0.3">
      <c r="B61" s="187"/>
      <c r="C61" s="41" t="s">
        <v>107</v>
      </c>
      <c r="D61" s="15">
        <f t="shared" si="6"/>
        <v>1.625</v>
      </c>
      <c r="E61" s="11">
        <v>2.5</v>
      </c>
      <c r="F61" s="12">
        <f t="shared" si="7"/>
        <v>0</v>
      </c>
      <c r="G61" s="12">
        <f t="shared" si="8"/>
        <v>0</v>
      </c>
      <c r="H61" s="196"/>
      <c r="I61" s="197"/>
      <c r="J61" s="197"/>
      <c r="K61" s="197"/>
      <c r="L61" s="198"/>
    </row>
    <row r="62" spans="2:12" s="1" customFormat="1" ht="16.5" customHeight="1" x14ac:dyDescent="0.3">
      <c r="B62" s="187" t="s">
        <v>5437</v>
      </c>
      <c r="C62" s="9" t="s">
        <v>1701</v>
      </c>
      <c r="D62" s="10">
        <f t="shared" si="6"/>
        <v>9.75</v>
      </c>
      <c r="E62" s="9">
        <v>15</v>
      </c>
      <c r="F62" s="12">
        <f t="shared" si="7"/>
        <v>0</v>
      </c>
      <c r="G62" s="12">
        <f t="shared" si="8"/>
        <v>0</v>
      </c>
      <c r="H62" s="262" t="s">
        <v>5436</v>
      </c>
      <c r="I62" s="262"/>
      <c r="J62" s="262"/>
      <c r="K62" s="262"/>
      <c r="L62" s="263"/>
    </row>
    <row r="63" spans="2:12" s="1" customFormat="1" ht="16.5" customHeight="1" x14ac:dyDescent="0.3">
      <c r="B63" s="187"/>
      <c r="C63" s="9" t="s">
        <v>458</v>
      </c>
      <c r="D63" s="10">
        <f t="shared" si="6"/>
        <v>6.5</v>
      </c>
      <c r="E63" s="9">
        <v>10</v>
      </c>
      <c r="F63" s="12">
        <f t="shared" si="7"/>
        <v>0</v>
      </c>
      <c r="G63" s="12">
        <f t="shared" si="8"/>
        <v>0</v>
      </c>
      <c r="H63" s="262"/>
      <c r="I63" s="262"/>
      <c r="J63" s="262"/>
      <c r="K63" s="262"/>
      <c r="L63" s="263"/>
    </row>
    <row r="64" spans="2:12" s="1" customFormat="1" ht="16.5" customHeight="1" x14ac:dyDescent="0.3">
      <c r="B64" s="187"/>
      <c r="C64" s="9" t="s">
        <v>169</v>
      </c>
      <c r="D64" s="10">
        <f t="shared" si="6"/>
        <v>6.5</v>
      </c>
      <c r="E64" s="9">
        <v>10</v>
      </c>
      <c r="F64" s="12">
        <f t="shared" si="7"/>
        <v>0</v>
      </c>
      <c r="G64" s="12">
        <f t="shared" si="8"/>
        <v>0</v>
      </c>
      <c r="H64" s="262"/>
      <c r="I64" s="262"/>
      <c r="J64" s="262"/>
      <c r="K64" s="262"/>
      <c r="L64" s="263"/>
    </row>
    <row r="65" spans="2:12" s="1" customFormat="1" ht="16.5" customHeight="1" x14ac:dyDescent="0.3">
      <c r="B65" s="187"/>
      <c r="C65" s="9" t="s">
        <v>298</v>
      </c>
      <c r="D65" s="26">
        <f t="shared" si="6"/>
        <v>1.9500000000000002</v>
      </c>
      <c r="E65" s="9">
        <v>3</v>
      </c>
      <c r="F65" s="12">
        <f t="shared" si="7"/>
        <v>0</v>
      </c>
      <c r="G65" s="12">
        <f t="shared" si="8"/>
        <v>0</v>
      </c>
      <c r="H65" s="262"/>
      <c r="I65" s="262"/>
      <c r="J65" s="262"/>
      <c r="K65" s="262"/>
      <c r="L65" s="263"/>
    </row>
    <row r="66" spans="2:12" s="1" customFormat="1" ht="17.25" customHeight="1" x14ac:dyDescent="0.3">
      <c r="B66" s="187"/>
      <c r="C66" s="9" t="s">
        <v>498</v>
      </c>
      <c r="D66" s="10">
        <f t="shared" si="6"/>
        <v>1.3</v>
      </c>
      <c r="E66" s="9">
        <v>2</v>
      </c>
      <c r="F66" s="12">
        <f t="shared" si="7"/>
        <v>0</v>
      </c>
      <c r="G66" s="12">
        <f t="shared" si="8"/>
        <v>0</v>
      </c>
      <c r="H66" s="262"/>
      <c r="I66" s="262"/>
      <c r="J66" s="262"/>
      <c r="K66" s="262"/>
      <c r="L66" s="263"/>
    </row>
    <row r="67" spans="2:12" s="1" customFormat="1" ht="17.25" customHeight="1" x14ac:dyDescent="0.3">
      <c r="B67" s="187"/>
      <c r="C67" s="9" t="s">
        <v>195</v>
      </c>
      <c r="D67" s="10">
        <f t="shared" si="6"/>
        <v>0.32500000000000001</v>
      </c>
      <c r="E67" s="9">
        <v>0.5</v>
      </c>
      <c r="F67" s="12">
        <f t="shared" si="7"/>
        <v>0</v>
      </c>
      <c r="G67" s="12">
        <f t="shared" si="8"/>
        <v>0</v>
      </c>
      <c r="H67" s="262"/>
      <c r="I67" s="262"/>
      <c r="J67" s="262"/>
      <c r="K67" s="262"/>
      <c r="L67" s="263"/>
    </row>
    <row r="68" spans="2:12" s="1" customFormat="1" ht="17.25" customHeight="1" x14ac:dyDescent="0.3">
      <c r="B68" s="187"/>
      <c r="C68" s="9" t="s">
        <v>162</v>
      </c>
      <c r="D68" s="10">
        <f t="shared" si="6"/>
        <v>0.32500000000000001</v>
      </c>
      <c r="E68" s="9">
        <v>0.5</v>
      </c>
      <c r="F68" s="12">
        <f t="shared" si="7"/>
        <v>0</v>
      </c>
      <c r="G68" s="12">
        <f t="shared" si="8"/>
        <v>0</v>
      </c>
      <c r="H68" s="262"/>
      <c r="I68" s="262"/>
      <c r="J68" s="262"/>
      <c r="K68" s="262"/>
      <c r="L68" s="263"/>
    </row>
    <row r="69" spans="2:12" s="1" customFormat="1" ht="16.5" customHeight="1" x14ac:dyDescent="0.3">
      <c r="B69" s="282" t="s">
        <v>4505</v>
      </c>
      <c r="C69" s="9" t="s">
        <v>326</v>
      </c>
      <c r="D69" s="19">
        <f t="shared" si="6"/>
        <v>26</v>
      </c>
      <c r="E69" s="9">
        <v>40</v>
      </c>
      <c r="F69" s="12">
        <f t="shared" si="7"/>
        <v>0</v>
      </c>
      <c r="G69" s="12">
        <f t="shared" si="8"/>
        <v>0</v>
      </c>
      <c r="H69" s="202" t="s">
        <v>3446</v>
      </c>
      <c r="I69" s="203"/>
      <c r="J69" s="203"/>
      <c r="K69" s="203"/>
      <c r="L69" s="204"/>
    </row>
    <row r="70" spans="2:12" s="1" customFormat="1" ht="16.5" customHeight="1" x14ac:dyDescent="0.3">
      <c r="B70" s="283"/>
      <c r="C70" s="9" t="s">
        <v>22</v>
      </c>
      <c r="D70" s="15">
        <f t="shared" si="6"/>
        <v>6.5</v>
      </c>
      <c r="E70" s="9">
        <v>10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s="1" customFormat="1" ht="16.5" customHeight="1" x14ac:dyDescent="0.3">
      <c r="B71" s="283"/>
      <c r="C71" s="9" t="s">
        <v>162</v>
      </c>
      <c r="D71" s="15">
        <f t="shared" si="6"/>
        <v>0.32500000000000001</v>
      </c>
      <c r="E71" s="9">
        <v>0.5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s="1" customFormat="1" ht="16.5" customHeight="1" x14ac:dyDescent="0.3">
      <c r="B72" s="283"/>
      <c r="C72" s="9" t="s">
        <v>270</v>
      </c>
      <c r="D72" s="15">
        <f t="shared" si="6"/>
        <v>0.13</v>
      </c>
      <c r="E72" s="9">
        <v>0.2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s="1" customFormat="1" ht="16.5" customHeight="1" x14ac:dyDescent="0.3">
      <c r="B73" s="283"/>
      <c r="C73" s="9" t="s">
        <v>25</v>
      </c>
      <c r="D73" s="15">
        <f t="shared" si="6"/>
        <v>1.3</v>
      </c>
      <c r="E73" s="9">
        <v>2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s="1" customFormat="1" ht="16.5" customHeight="1" x14ac:dyDescent="0.3">
      <c r="B74" s="283"/>
      <c r="C74" s="9" t="s">
        <v>609</v>
      </c>
      <c r="D74" s="93">
        <f t="shared" si="6"/>
        <v>1.9500000000000002</v>
      </c>
      <c r="E74" s="9">
        <v>3</v>
      </c>
      <c r="F74" s="9">
        <f t="shared" si="7"/>
        <v>0</v>
      </c>
      <c r="G74" s="41">
        <f t="shared" si="8"/>
        <v>0</v>
      </c>
      <c r="H74" s="205"/>
      <c r="I74" s="206"/>
      <c r="J74" s="206"/>
      <c r="K74" s="206"/>
      <c r="L74" s="207"/>
    </row>
    <row r="75" spans="2:12" s="1" customFormat="1" ht="16.5" customHeight="1" x14ac:dyDescent="0.3">
      <c r="B75" s="267" t="s">
        <v>1175</v>
      </c>
      <c r="C75" s="9" t="s">
        <v>239</v>
      </c>
      <c r="D75" s="15">
        <f t="shared" si="6"/>
        <v>3.25</v>
      </c>
      <c r="E75" s="9">
        <v>5</v>
      </c>
      <c r="F75" s="12">
        <f t="shared" si="7"/>
        <v>0</v>
      </c>
      <c r="G75" s="12">
        <f t="shared" si="8"/>
        <v>0</v>
      </c>
      <c r="H75" s="202" t="s">
        <v>1628</v>
      </c>
      <c r="I75" s="203"/>
      <c r="J75" s="203"/>
      <c r="K75" s="203"/>
      <c r="L75" s="204"/>
    </row>
    <row r="76" spans="2:12" s="1" customFormat="1" ht="16.5" customHeight="1" x14ac:dyDescent="0.3">
      <c r="B76" s="268"/>
      <c r="C76" s="9" t="s">
        <v>24</v>
      </c>
      <c r="D76" s="15">
        <f t="shared" si="6"/>
        <v>0.13</v>
      </c>
      <c r="E76" s="9">
        <v>0.2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s="1" customFormat="1" ht="16.5" customHeight="1" x14ac:dyDescent="0.3">
      <c r="B77" s="268"/>
      <c r="C77" s="9" t="s">
        <v>52</v>
      </c>
      <c r="D77" s="15">
        <f t="shared" si="6"/>
        <v>0.13</v>
      </c>
      <c r="E77" s="9">
        <v>0.2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s="1" customFormat="1" ht="16.5" customHeight="1" x14ac:dyDescent="0.3">
      <c r="B78" s="268"/>
      <c r="C78" s="9" t="s">
        <v>39</v>
      </c>
      <c r="D78" s="15">
        <f t="shared" si="6"/>
        <v>0.65</v>
      </c>
      <c r="E78" s="9">
        <v>1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s="1" customFormat="1" ht="16.5" customHeight="1" x14ac:dyDescent="0.3">
      <c r="B79" s="269"/>
      <c r="C79" s="9" t="s">
        <v>53</v>
      </c>
      <c r="D79" s="15">
        <f t="shared" si="6"/>
        <v>0.13</v>
      </c>
      <c r="E79" s="9">
        <v>0.2</v>
      </c>
      <c r="F79" s="12">
        <f t="shared" si="7"/>
        <v>0</v>
      </c>
      <c r="G79" s="12">
        <f t="shared" si="8"/>
        <v>0</v>
      </c>
      <c r="H79" s="270"/>
      <c r="I79" s="271"/>
      <c r="J79" s="271"/>
      <c r="K79" s="271"/>
      <c r="L79" s="272"/>
    </row>
    <row r="80" spans="2:12" s="1" customFormat="1" ht="16.5" customHeight="1" thickBot="1" x14ac:dyDescent="0.35">
      <c r="B80" s="30" t="s">
        <v>114</v>
      </c>
      <c r="C80" s="21" t="s">
        <v>261</v>
      </c>
      <c r="D80" s="22">
        <f t="shared" si="6"/>
        <v>13</v>
      </c>
      <c r="E80" s="53">
        <v>20</v>
      </c>
      <c r="F80" s="24">
        <f t="shared" si="7"/>
        <v>0</v>
      </c>
      <c r="G80" s="24">
        <f t="shared" si="8"/>
        <v>0</v>
      </c>
      <c r="H80" s="228" t="s">
        <v>36</v>
      </c>
      <c r="I80" s="229"/>
      <c r="J80" s="229"/>
      <c r="K80" s="229"/>
      <c r="L80" s="230"/>
    </row>
    <row r="81" spans="2:12" s="1" customFormat="1" ht="72" customHeight="1" thickTop="1" x14ac:dyDescent="0.3">
      <c r="B81" s="190"/>
      <c r="C81" s="190"/>
      <c r="D81" s="190"/>
      <c r="E81" s="190"/>
      <c r="F81" s="190"/>
      <c r="G81" s="190"/>
      <c r="H81" s="190"/>
      <c r="I81" s="190"/>
      <c r="J81" s="190"/>
      <c r="K81" s="190"/>
      <c r="L81" s="190"/>
    </row>
    <row r="82" spans="2:12" s="1" customFormat="1" ht="15.75" thickBot="1" x14ac:dyDescent="0.35">
      <c r="H82" s="84"/>
    </row>
    <row r="83" spans="2:12" s="1" customFormat="1" ht="20.25" thickTop="1" x14ac:dyDescent="0.3">
      <c r="B83" s="217" t="s">
        <v>5961</v>
      </c>
      <c r="C83" s="218"/>
      <c r="D83" s="218"/>
      <c r="E83" s="218"/>
      <c r="F83" s="218"/>
      <c r="G83" s="218"/>
      <c r="H83" s="218"/>
      <c r="I83" s="218"/>
      <c r="J83" s="218"/>
      <c r="K83" s="218"/>
      <c r="L83" s="219"/>
    </row>
    <row r="84" spans="2:12" s="1" customFormat="1" ht="15" x14ac:dyDescent="0.3">
      <c r="B84" s="220" t="s">
        <v>3</v>
      </c>
      <c r="C84" s="221" t="s">
        <v>4</v>
      </c>
      <c r="D84" s="221" t="s">
        <v>5</v>
      </c>
      <c r="E84" s="221"/>
      <c r="F84" s="221" t="s">
        <v>6</v>
      </c>
      <c r="G84" s="221"/>
      <c r="H84" s="221" t="s">
        <v>7</v>
      </c>
      <c r="I84" s="221"/>
      <c r="J84" s="221"/>
      <c r="K84" s="221"/>
      <c r="L84" s="222"/>
    </row>
    <row r="85" spans="2:12" s="1" customFormat="1" ht="15" x14ac:dyDescent="0.3">
      <c r="B85" s="220"/>
      <c r="C85" s="221"/>
      <c r="D85" s="6" t="s">
        <v>1</v>
      </c>
      <c r="E85" s="6" t="s">
        <v>2</v>
      </c>
      <c r="F85" s="38" t="s">
        <v>1</v>
      </c>
      <c r="G85" s="39" t="s">
        <v>2</v>
      </c>
      <c r="H85" s="221"/>
      <c r="I85" s="221"/>
      <c r="J85" s="221"/>
      <c r="K85" s="221"/>
      <c r="L85" s="222"/>
    </row>
    <row r="86" spans="2:12" s="1" customFormat="1" ht="16.5" customHeight="1" x14ac:dyDescent="0.3">
      <c r="B86" s="16" t="s">
        <v>45</v>
      </c>
      <c r="C86" s="9" t="s">
        <v>13</v>
      </c>
      <c r="D86" s="15">
        <f t="shared" ref="D86:D103" si="9">E86*0.65</f>
        <v>35.75</v>
      </c>
      <c r="E86" s="11">
        <v>55</v>
      </c>
      <c r="F86" s="12">
        <f t="shared" ref="F86:F103" si="10">D86*D$2</f>
        <v>0</v>
      </c>
      <c r="G86" s="12">
        <f t="shared" ref="G86:G103" si="11">E86*D$3</f>
        <v>0</v>
      </c>
      <c r="H86" s="191" t="s">
        <v>46</v>
      </c>
      <c r="I86" s="191"/>
      <c r="J86" s="191"/>
      <c r="K86" s="191"/>
      <c r="L86" s="192"/>
    </row>
    <row r="87" spans="2:12" s="1" customFormat="1" ht="16.5" customHeight="1" x14ac:dyDescent="0.3">
      <c r="B87" s="282" t="s">
        <v>4434</v>
      </c>
      <c r="C87" s="14" t="s">
        <v>182</v>
      </c>
      <c r="D87" s="19">
        <f t="shared" si="9"/>
        <v>13</v>
      </c>
      <c r="E87" s="11">
        <v>20</v>
      </c>
      <c r="F87" s="12">
        <f t="shared" si="10"/>
        <v>0</v>
      </c>
      <c r="G87" s="12">
        <f t="shared" si="11"/>
        <v>0</v>
      </c>
      <c r="H87" s="202" t="s">
        <v>4435</v>
      </c>
      <c r="I87" s="203"/>
      <c r="J87" s="203"/>
      <c r="K87" s="203"/>
      <c r="L87" s="204"/>
    </row>
    <row r="88" spans="2:12" s="1" customFormat="1" ht="16.5" customHeight="1" x14ac:dyDescent="0.3">
      <c r="B88" s="283"/>
      <c r="C88" s="14" t="s">
        <v>227</v>
      </c>
      <c r="D88" s="15">
        <f t="shared" si="9"/>
        <v>3.25</v>
      </c>
      <c r="E88" s="11">
        <v>5</v>
      </c>
      <c r="F88" s="12">
        <f t="shared" si="10"/>
        <v>0</v>
      </c>
      <c r="G88" s="12">
        <f t="shared" si="11"/>
        <v>0</v>
      </c>
      <c r="H88" s="205"/>
      <c r="I88" s="206"/>
      <c r="J88" s="206"/>
      <c r="K88" s="206"/>
      <c r="L88" s="207"/>
    </row>
    <row r="89" spans="2:12" s="1" customFormat="1" ht="16.5" customHeight="1" x14ac:dyDescent="0.3">
      <c r="B89" s="283"/>
      <c r="C89" s="14" t="s">
        <v>70</v>
      </c>
      <c r="D89" s="15">
        <f t="shared" si="9"/>
        <v>3.25</v>
      </c>
      <c r="E89" s="11">
        <v>5</v>
      </c>
      <c r="F89" s="12">
        <f t="shared" si="10"/>
        <v>0</v>
      </c>
      <c r="G89" s="12">
        <f t="shared" si="11"/>
        <v>0</v>
      </c>
      <c r="H89" s="205"/>
      <c r="I89" s="206"/>
      <c r="J89" s="206"/>
      <c r="K89" s="206"/>
      <c r="L89" s="207"/>
    </row>
    <row r="90" spans="2:12" s="1" customFormat="1" ht="16.5" customHeight="1" x14ac:dyDescent="0.3">
      <c r="B90" s="283"/>
      <c r="C90" s="14" t="s">
        <v>20</v>
      </c>
      <c r="D90" s="19">
        <f t="shared" si="9"/>
        <v>1.9500000000000002</v>
      </c>
      <c r="E90" s="11">
        <v>3</v>
      </c>
      <c r="F90" s="12">
        <f t="shared" si="10"/>
        <v>0</v>
      </c>
      <c r="G90" s="12">
        <f t="shared" si="11"/>
        <v>0</v>
      </c>
      <c r="H90" s="205"/>
      <c r="I90" s="206"/>
      <c r="J90" s="206"/>
      <c r="K90" s="206"/>
      <c r="L90" s="207"/>
    </row>
    <row r="91" spans="2:12" s="1" customFormat="1" ht="16.5" customHeight="1" x14ac:dyDescent="0.3">
      <c r="B91" s="283"/>
      <c r="C91" s="14" t="s">
        <v>27</v>
      </c>
      <c r="D91" s="15">
        <f t="shared" si="9"/>
        <v>0.65</v>
      </c>
      <c r="E91" s="11">
        <v>1</v>
      </c>
      <c r="F91" s="12">
        <f t="shared" si="10"/>
        <v>0</v>
      </c>
      <c r="G91" s="12">
        <f t="shared" si="11"/>
        <v>0</v>
      </c>
      <c r="H91" s="205"/>
      <c r="I91" s="206"/>
      <c r="J91" s="206"/>
      <c r="K91" s="206"/>
      <c r="L91" s="207"/>
    </row>
    <row r="92" spans="2:12" s="1" customFormat="1" ht="16.5" customHeight="1" x14ac:dyDescent="0.3">
      <c r="B92" s="284"/>
      <c r="C92" s="14" t="s">
        <v>24</v>
      </c>
      <c r="D92" s="15">
        <f t="shared" si="9"/>
        <v>0.32500000000000001</v>
      </c>
      <c r="E92" s="11">
        <v>0.5</v>
      </c>
      <c r="F92" s="12">
        <f t="shared" si="10"/>
        <v>0</v>
      </c>
      <c r="G92" s="12">
        <f t="shared" si="11"/>
        <v>0</v>
      </c>
      <c r="H92" s="270"/>
      <c r="I92" s="271"/>
      <c r="J92" s="271"/>
      <c r="K92" s="271"/>
      <c r="L92" s="272"/>
    </row>
    <row r="93" spans="2:12" s="1" customFormat="1" ht="16.5" customHeight="1" x14ac:dyDescent="0.3">
      <c r="B93" s="287" t="s">
        <v>2913</v>
      </c>
      <c r="C93" s="9" t="s">
        <v>605</v>
      </c>
      <c r="D93" s="19">
        <f t="shared" si="9"/>
        <v>26</v>
      </c>
      <c r="E93" s="9">
        <v>40</v>
      </c>
      <c r="F93" s="12">
        <f t="shared" si="10"/>
        <v>0</v>
      </c>
      <c r="G93" s="12">
        <f t="shared" si="11"/>
        <v>0</v>
      </c>
      <c r="H93" s="223" t="s">
        <v>5301</v>
      </c>
      <c r="I93" s="223"/>
      <c r="J93" s="223"/>
      <c r="K93" s="223"/>
      <c r="L93" s="224"/>
    </row>
    <row r="94" spans="2:12" s="1" customFormat="1" ht="16.5" customHeight="1" x14ac:dyDescent="0.3">
      <c r="B94" s="288"/>
      <c r="C94" s="9" t="s">
        <v>24</v>
      </c>
      <c r="D94" s="15">
        <f t="shared" si="9"/>
        <v>0.65</v>
      </c>
      <c r="E94" s="9">
        <v>1</v>
      </c>
      <c r="F94" s="12">
        <f t="shared" si="10"/>
        <v>0</v>
      </c>
      <c r="G94" s="12">
        <f t="shared" si="11"/>
        <v>0</v>
      </c>
      <c r="H94" s="223"/>
      <c r="I94" s="223"/>
      <c r="J94" s="223"/>
      <c r="K94" s="223"/>
      <c r="L94" s="224"/>
    </row>
    <row r="95" spans="2:12" s="1" customFormat="1" ht="16.5" customHeight="1" x14ac:dyDescent="0.3">
      <c r="B95" s="288"/>
      <c r="C95" s="9" t="s">
        <v>25</v>
      </c>
      <c r="D95" s="19">
        <f t="shared" si="9"/>
        <v>1.9500000000000002</v>
      </c>
      <c r="E95" s="9">
        <v>3</v>
      </c>
      <c r="F95" s="12">
        <f t="shared" si="10"/>
        <v>0</v>
      </c>
      <c r="G95" s="12">
        <f t="shared" si="11"/>
        <v>0</v>
      </c>
      <c r="H95" s="223"/>
      <c r="I95" s="223"/>
      <c r="J95" s="223"/>
      <c r="K95" s="223"/>
      <c r="L95" s="224"/>
    </row>
    <row r="96" spans="2:12" s="1" customFormat="1" ht="16.5" customHeight="1" x14ac:dyDescent="0.3">
      <c r="B96" s="288"/>
      <c r="C96" s="9" t="s">
        <v>27</v>
      </c>
      <c r="D96" s="19">
        <f t="shared" si="9"/>
        <v>1.9500000000000002</v>
      </c>
      <c r="E96" s="9">
        <v>3</v>
      </c>
      <c r="F96" s="12">
        <f t="shared" si="10"/>
        <v>0</v>
      </c>
      <c r="G96" s="12">
        <f t="shared" si="11"/>
        <v>0</v>
      </c>
      <c r="H96" s="223"/>
      <c r="I96" s="223"/>
      <c r="J96" s="223"/>
      <c r="K96" s="223"/>
      <c r="L96" s="224"/>
    </row>
    <row r="97" spans="2:12" s="1" customFormat="1" ht="16.5" customHeight="1" x14ac:dyDescent="0.3">
      <c r="B97" s="288"/>
      <c r="C97" s="9" t="s">
        <v>39</v>
      </c>
      <c r="D97" s="15">
        <f t="shared" si="9"/>
        <v>0.65</v>
      </c>
      <c r="E97" s="9">
        <v>1</v>
      </c>
      <c r="F97" s="12">
        <f t="shared" si="10"/>
        <v>0</v>
      </c>
      <c r="G97" s="12">
        <f t="shared" si="11"/>
        <v>0</v>
      </c>
      <c r="H97" s="223"/>
      <c r="I97" s="223"/>
      <c r="J97" s="223"/>
      <c r="K97" s="223"/>
      <c r="L97" s="224"/>
    </row>
    <row r="98" spans="2:12" s="1" customFormat="1" ht="16.5" customHeight="1" x14ac:dyDescent="0.3">
      <c r="B98" s="289"/>
      <c r="C98" s="9" t="s">
        <v>53</v>
      </c>
      <c r="D98" s="15">
        <f t="shared" si="9"/>
        <v>0.13</v>
      </c>
      <c r="E98" s="9">
        <v>0.2</v>
      </c>
      <c r="F98" s="12">
        <f t="shared" si="10"/>
        <v>0</v>
      </c>
      <c r="G98" s="12">
        <f t="shared" si="11"/>
        <v>0</v>
      </c>
      <c r="H98" s="223"/>
      <c r="I98" s="223"/>
      <c r="J98" s="223"/>
      <c r="K98" s="223"/>
      <c r="L98" s="224"/>
    </row>
    <row r="99" spans="2:12" s="1" customFormat="1" ht="16.5" customHeight="1" x14ac:dyDescent="0.3">
      <c r="B99" s="187" t="s">
        <v>109</v>
      </c>
      <c r="C99" s="9" t="s">
        <v>196</v>
      </c>
      <c r="D99" s="26">
        <f t="shared" si="9"/>
        <v>13</v>
      </c>
      <c r="E99" s="9">
        <v>20</v>
      </c>
      <c r="F99" s="12">
        <f t="shared" si="10"/>
        <v>0</v>
      </c>
      <c r="G99" s="12">
        <f t="shared" si="11"/>
        <v>0</v>
      </c>
      <c r="H99" s="208" t="s">
        <v>1505</v>
      </c>
      <c r="I99" s="209"/>
      <c r="J99" s="209"/>
      <c r="K99" s="209"/>
      <c r="L99" s="210"/>
    </row>
    <row r="100" spans="2:12" s="1" customFormat="1" ht="16.5" customHeight="1" x14ac:dyDescent="0.3">
      <c r="B100" s="187"/>
      <c r="C100" s="9" t="s">
        <v>186</v>
      </c>
      <c r="D100" s="10">
        <f t="shared" si="9"/>
        <v>0.65</v>
      </c>
      <c r="E100" s="9">
        <v>1</v>
      </c>
      <c r="F100" s="12">
        <f t="shared" si="10"/>
        <v>0</v>
      </c>
      <c r="G100" s="12">
        <f t="shared" si="11"/>
        <v>0</v>
      </c>
      <c r="H100" s="211"/>
      <c r="I100" s="212"/>
      <c r="J100" s="212"/>
      <c r="K100" s="212"/>
      <c r="L100" s="213"/>
    </row>
    <row r="101" spans="2:12" s="1" customFormat="1" ht="16.5" customHeight="1" x14ac:dyDescent="0.3">
      <c r="B101" s="187"/>
      <c r="C101" s="9" t="s">
        <v>162</v>
      </c>
      <c r="D101" s="10">
        <f t="shared" si="9"/>
        <v>0.32500000000000001</v>
      </c>
      <c r="E101" s="9">
        <v>0.5</v>
      </c>
      <c r="F101" s="12">
        <f t="shared" si="10"/>
        <v>0</v>
      </c>
      <c r="G101" s="12">
        <f t="shared" si="11"/>
        <v>0</v>
      </c>
      <c r="H101" s="211"/>
      <c r="I101" s="212"/>
      <c r="J101" s="212"/>
      <c r="K101" s="212"/>
      <c r="L101" s="213"/>
    </row>
    <row r="102" spans="2:12" s="1" customFormat="1" ht="16.5" customHeight="1" x14ac:dyDescent="0.3">
      <c r="B102" s="187"/>
      <c r="C102" s="9" t="s">
        <v>179</v>
      </c>
      <c r="D102" s="10">
        <f t="shared" si="9"/>
        <v>0.13</v>
      </c>
      <c r="E102" s="9">
        <v>0.2</v>
      </c>
      <c r="F102" s="12">
        <f t="shared" si="10"/>
        <v>0</v>
      </c>
      <c r="G102" s="12">
        <f t="shared" si="11"/>
        <v>0</v>
      </c>
      <c r="H102" s="211"/>
      <c r="I102" s="212"/>
      <c r="J102" s="212"/>
      <c r="K102" s="212"/>
      <c r="L102" s="213"/>
    </row>
    <row r="103" spans="2:12" s="1" customFormat="1" ht="16.5" customHeight="1" thickBot="1" x14ac:dyDescent="0.35">
      <c r="B103" s="20" t="s">
        <v>114</v>
      </c>
      <c r="C103" s="21" t="s">
        <v>35</v>
      </c>
      <c r="D103" s="24">
        <f t="shared" si="9"/>
        <v>13</v>
      </c>
      <c r="E103" s="23">
        <v>20</v>
      </c>
      <c r="F103" s="12">
        <f t="shared" si="10"/>
        <v>0</v>
      </c>
      <c r="G103" s="24">
        <f t="shared" si="11"/>
        <v>0</v>
      </c>
      <c r="H103" s="188" t="s">
        <v>36</v>
      </c>
      <c r="I103" s="188"/>
      <c r="J103" s="188"/>
      <c r="K103" s="188"/>
      <c r="L103" s="189"/>
    </row>
    <row r="104" spans="2:12" s="1" customFormat="1" ht="72" customHeight="1" thickTop="1" x14ac:dyDescent="0.3">
      <c r="B104" s="190"/>
      <c r="C104" s="190"/>
      <c r="D104" s="190"/>
      <c r="E104" s="190"/>
      <c r="F104" s="190"/>
      <c r="G104" s="190"/>
      <c r="H104" s="190"/>
      <c r="I104" s="190"/>
      <c r="J104" s="190"/>
      <c r="K104" s="190"/>
      <c r="L104" s="190"/>
    </row>
    <row r="105" spans="2:12" s="1" customFormat="1" ht="15.75" thickBot="1" x14ac:dyDescent="0.35"/>
    <row r="106" spans="2:12" s="1" customFormat="1" ht="20.25" thickTop="1" x14ac:dyDescent="0.3">
      <c r="B106" s="217" t="s">
        <v>5960</v>
      </c>
      <c r="C106" s="218"/>
      <c r="D106" s="218"/>
      <c r="E106" s="218"/>
      <c r="F106" s="218"/>
      <c r="G106" s="218"/>
      <c r="H106" s="218"/>
      <c r="I106" s="218"/>
      <c r="J106" s="218"/>
      <c r="K106" s="218"/>
      <c r="L106" s="219"/>
    </row>
    <row r="107" spans="2:12" s="1" customFormat="1" ht="15" x14ac:dyDescent="0.3">
      <c r="B107" s="220" t="s">
        <v>3</v>
      </c>
      <c r="C107" s="221" t="s">
        <v>4</v>
      </c>
      <c r="D107" s="221" t="s">
        <v>5</v>
      </c>
      <c r="E107" s="221"/>
      <c r="F107" s="221" t="s">
        <v>6</v>
      </c>
      <c r="G107" s="221"/>
      <c r="H107" s="221" t="s">
        <v>7</v>
      </c>
      <c r="I107" s="221"/>
      <c r="J107" s="221"/>
      <c r="K107" s="221"/>
      <c r="L107" s="222"/>
    </row>
    <row r="108" spans="2:12" s="1" customFormat="1" ht="15" x14ac:dyDescent="0.3">
      <c r="B108" s="220"/>
      <c r="C108" s="221"/>
      <c r="D108" s="6" t="s">
        <v>1</v>
      </c>
      <c r="E108" s="6" t="s">
        <v>2</v>
      </c>
      <c r="F108" s="38" t="s">
        <v>1</v>
      </c>
      <c r="G108" s="39" t="s">
        <v>2</v>
      </c>
      <c r="H108" s="221"/>
      <c r="I108" s="221"/>
      <c r="J108" s="221"/>
      <c r="K108" s="221"/>
      <c r="L108" s="222"/>
    </row>
    <row r="109" spans="2:12" s="1" customFormat="1" ht="16.5" customHeight="1" x14ac:dyDescent="0.3">
      <c r="B109" s="187" t="s">
        <v>60</v>
      </c>
      <c r="C109" s="41" t="s">
        <v>13</v>
      </c>
      <c r="D109" s="15">
        <f t="shared" ref="D109:D133" si="12">E109*0.65</f>
        <v>32.5</v>
      </c>
      <c r="E109" s="11">
        <v>50</v>
      </c>
      <c r="F109" s="12">
        <f t="shared" ref="F109:F133" si="13">D109*D$2</f>
        <v>0</v>
      </c>
      <c r="G109" s="12">
        <f t="shared" ref="G109:G133" si="14">E109*D$3</f>
        <v>0</v>
      </c>
      <c r="H109" s="193" t="s">
        <v>74</v>
      </c>
      <c r="I109" s="194"/>
      <c r="J109" s="194"/>
      <c r="K109" s="194"/>
      <c r="L109" s="195"/>
    </row>
    <row r="110" spans="2:12" s="1" customFormat="1" ht="16.5" customHeight="1" x14ac:dyDescent="0.3">
      <c r="B110" s="187"/>
      <c r="C110" s="41" t="s">
        <v>75</v>
      </c>
      <c r="D110" s="15">
        <f t="shared" si="12"/>
        <v>1.625</v>
      </c>
      <c r="E110" s="11">
        <v>2.5</v>
      </c>
      <c r="F110" s="12">
        <f t="shared" si="13"/>
        <v>0</v>
      </c>
      <c r="G110" s="12">
        <f t="shared" si="14"/>
        <v>0</v>
      </c>
      <c r="H110" s="196"/>
      <c r="I110" s="197"/>
      <c r="J110" s="197"/>
      <c r="K110" s="197"/>
      <c r="L110" s="198"/>
    </row>
    <row r="111" spans="2:12" s="1" customFormat="1" ht="18" customHeight="1" x14ac:dyDescent="0.3">
      <c r="B111" s="302" t="s">
        <v>4227</v>
      </c>
      <c r="C111" s="14" t="s">
        <v>263</v>
      </c>
      <c r="D111" s="15">
        <f t="shared" si="12"/>
        <v>9.75</v>
      </c>
      <c r="E111" s="9">
        <v>15</v>
      </c>
      <c r="F111" s="12">
        <f t="shared" si="13"/>
        <v>0</v>
      </c>
      <c r="G111" s="12">
        <f t="shared" si="14"/>
        <v>0</v>
      </c>
      <c r="H111" s="262" t="s">
        <v>4226</v>
      </c>
      <c r="I111" s="262"/>
      <c r="J111" s="262"/>
      <c r="K111" s="262"/>
      <c r="L111" s="263"/>
    </row>
    <row r="112" spans="2:12" s="1" customFormat="1" ht="18" customHeight="1" x14ac:dyDescent="0.3">
      <c r="B112" s="302"/>
      <c r="C112" s="14" t="s">
        <v>16</v>
      </c>
      <c r="D112" s="15">
        <f t="shared" si="12"/>
        <v>1.3</v>
      </c>
      <c r="E112" s="9">
        <v>2</v>
      </c>
      <c r="F112" s="12">
        <f t="shared" si="13"/>
        <v>0</v>
      </c>
      <c r="G112" s="12">
        <f t="shared" si="14"/>
        <v>0</v>
      </c>
      <c r="H112" s="262"/>
      <c r="I112" s="262"/>
      <c r="J112" s="262"/>
      <c r="K112" s="262"/>
      <c r="L112" s="263"/>
    </row>
    <row r="113" spans="2:12" s="1" customFormat="1" ht="18" customHeight="1" x14ac:dyDescent="0.3">
      <c r="B113" s="302"/>
      <c r="C113" s="14" t="s">
        <v>498</v>
      </c>
      <c r="D113" s="15">
        <f t="shared" si="12"/>
        <v>1.3</v>
      </c>
      <c r="E113" s="9">
        <v>2</v>
      </c>
      <c r="F113" s="12">
        <f t="shared" si="13"/>
        <v>0</v>
      </c>
      <c r="G113" s="12">
        <f t="shared" si="14"/>
        <v>0</v>
      </c>
      <c r="H113" s="262"/>
      <c r="I113" s="262"/>
      <c r="J113" s="262"/>
      <c r="K113" s="262"/>
      <c r="L113" s="263"/>
    </row>
    <row r="114" spans="2:12" s="1" customFormat="1" ht="18" customHeight="1" x14ac:dyDescent="0.3">
      <c r="B114" s="302"/>
      <c r="C114" s="14" t="s">
        <v>18</v>
      </c>
      <c r="D114" s="15">
        <f t="shared" si="12"/>
        <v>3.25</v>
      </c>
      <c r="E114" s="9">
        <v>5</v>
      </c>
      <c r="F114" s="12">
        <f t="shared" si="13"/>
        <v>0</v>
      </c>
      <c r="G114" s="12">
        <f t="shared" si="14"/>
        <v>0</v>
      </c>
      <c r="H114" s="262"/>
      <c r="I114" s="262"/>
      <c r="J114" s="262"/>
      <c r="K114" s="262"/>
      <c r="L114" s="263"/>
    </row>
    <row r="115" spans="2:12" s="1" customFormat="1" ht="18" customHeight="1" x14ac:dyDescent="0.3">
      <c r="B115" s="302"/>
      <c r="C115" s="14" t="s">
        <v>195</v>
      </c>
      <c r="D115" s="15">
        <f t="shared" si="12"/>
        <v>0.19500000000000001</v>
      </c>
      <c r="E115" s="9">
        <v>0.3</v>
      </c>
      <c r="F115" s="12">
        <f t="shared" si="13"/>
        <v>0</v>
      </c>
      <c r="G115" s="12">
        <f t="shared" si="14"/>
        <v>0</v>
      </c>
      <c r="H115" s="262"/>
      <c r="I115" s="262"/>
      <c r="J115" s="262"/>
      <c r="K115" s="262"/>
      <c r="L115" s="263"/>
    </row>
    <row r="116" spans="2:12" s="1" customFormat="1" ht="18" customHeight="1" x14ac:dyDescent="0.3">
      <c r="B116" s="302"/>
      <c r="C116" s="14" t="s">
        <v>20</v>
      </c>
      <c r="D116" s="15">
        <f t="shared" si="12"/>
        <v>1.3</v>
      </c>
      <c r="E116" s="9">
        <v>2</v>
      </c>
      <c r="F116" s="12">
        <f t="shared" si="13"/>
        <v>0</v>
      </c>
      <c r="G116" s="12">
        <f t="shared" si="14"/>
        <v>0</v>
      </c>
      <c r="H116" s="262"/>
      <c r="I116" s="262"/>
      <c r="J116" s="262"/>
      <c r="K116" s="262"/>
      <c r="L116" s="263"/>
    </row>
    <row r="117" spans="2:12" s="1" customFormat="1" ht="18" customHeight="1" x14ac:dyDescent="0.3">
      <c r="B117" s="282" t="s">
        <v>430</v>
      </c>
      <c r="C117" s="9" t="s">
        <v>431</v>
      </c>
      <c r="D117" s="12">
        <f t="shared" si="12"/>
        <v>26</v>
      </c>
      <c r="E117" s="11">
        <v>40</v>
      </c>
      <c r="F117" s="12">
        <f t="shared" si="13"/>
        <v>0</v>
      </c>
      <c r="G117" s="12">
        <f t="shared" si="14"/>
        <v>0</v>
      </c>
      <c r="H117" s="323" t="s">
        <v>3489</v>
      </c>
      <c r="I117" s="324"/>
      <c r="J117" s="324"/>
      <c r="K117" s="324"/>
      <c r="L117" s="325"/>
    </row>
    <row r="118" spans="2:12" s="1" customFormat="1" ht="18" customHeight="1" x14ac:dyDescent="0.3">
      <c r="B118" s="283"/>
      <c r="C118" s="9" t="s">
        <v>23</v>
      </c>
      <c r="D118" s="31">
        <f t="shared" si="12"/>
        <v>4.55</v>
      </c>
      <c r="E118" s="11">
        <v>7</v>
      </c>
      <c r="F118" s="12">
        <f t="shared" si="13"/>
        <v>0</v>
      </c>
      <c r="G118" s="12">
        <f t="shared" si="14"/>
        <v>0</v>
      </c>
      <c r="H118" s="326"/>
      <c r="I118" s="327"/>
      <c r="J118" s="327"/>
      <c r="K118" s="327"/>
      <c r="L118" s="328"/>
    </row>
    <row r="119" spans="2:12" s="1" customFormat="1" ht="18" customHeight="1" x14ac:dyDescent="0.3">
      <c r="B119" s="283"/>
      <c r="C119" s="9" t="s">
        <v>22</v>
      </c>
      <c r="D119" s="12">
        <f t="shared" si="12"/>
        <v>6.5</v>
      </c>
      <c r="E119" s="11">
        <v>10</v>
      </c>
      <c r="F119" s="12">
        <f t="shared" si="13"/>
        <v>0</v>
      </c>
      <c r="G119" s="12">
        <f t="shared" si="14"/>
        <v>0</v>
      </c>
      <c r="H119" s="326"/>
      <c r="I119" s="327"/>
      <c r="J119" s="327"/>
      <c r="K119" s="327"/>
      <c r="L119" s="328"/>
    </row>
    <row r="120" spans="2:12" s="1" customFormat="1" ht="18" customHeight="1" x14ac:dyDescent="0.3">
      <c r="B120" s="283"/>
      <c r="C120" s="9" t="s">
        <v>27</v>
      </c>
      <c r="D120" s="31">
        <f t="shared" si="12"/>
        <v>3.25</v>
      </c>
      <c r="E120" s="11">
        <v>5</v>
      </c>
      <c r="F120" s="12">
        <f t="shared" si="13"/>
        <v>0</v>
      </c>
      <c r="G120" s="12">
        <f t="shared" si="14"/>
        <v>0</v>
      </c>
      <c r="H120" s="326"/>
      <c r="I120" s="327"/>
      <c r="J120" s="327"/>
      <c r="K120" s="327"/>
      <c r="L120" s="328"/>
    </row>
    <row r="121" spans="2:12" s="1" customFormat="1" ht="18" customHeight="1" x14ac:dyDescent="0.3">
      <c r="B121" s="283"/>
      <c r="C121" s="9" t="s">
        <v>52</v>
      </c>
      <c r="D121" s="32">
        <f t="shared" si="12"/>
        <v>1.9500000000000002</v>
      </c>
      <c r="E121" s="11">
        <v>3</v>
      </c>
      <c r="F121" s="12">
        <f t="shared" si="13"/>
        <v>0</v>
      </c>
      <c r="G121" s="12">
        <f t="shared" si="14"/>
        <v>0</v>
      </c>
      <c r="H121" s="326"/>
      <c r="I121" s="327"/>
      <c r="J121" s="327"/>
      <c r="K121" s="327"/>
      <c r="L121" s="328"/>
    </row>
    <row r="122" spans="2:12" s="1" customFormat="1" ht="18" customHeight="1" x14ac:dyDescent="0.3">
      <c r="B122" s="283"/>
      <c r="C122" s="9" t="s">
        <v>20</v>
      </c>
      <c r="D122" s="12">
        <f t="shared" si="12"/>
        <v>1.3</v>
      </c>
      <c r="E122" s="11">
        <v>2</v>
      </c>
      <c r="F122" s="12">
        <f t="shared" si="13"/>
        <v>0</v>
      </c>
      <c r="G122" s="12">
        <f t="shared" si="14"/>
        <v>0</v>
      </c>
      <c r="H122" s="326"/>
      <c r="I122" s="327"/>
      <c r="J122" s="327"/>
      <c r="K122" s="327"/>
      <c r="L122" s="328"/>
    </row>
    <row r="123" spans="2:12" s="1" customFormat="1" ht="18" customHeight="1" x14ac:dyDescent="0.3">
      <c r="B123" s="283"/>
      <c r="C123" s="9" t="s">
        <v>195</v>
      </c>
      <c r="D123" s="31">
        <f t="shared" si="12"/>
        <v>0.32500000000000001</v>
      </c>
      <c r="E123" s="11">
        <v>0.5</v>
      </c>
      <c r="F123" s="12">
        <f t="shared" si="13"/>
        <v>0</v>
      </c>
      <c r="G123" s="12">
        <f t="shared" si="14"/>
        <v>0</v>
      </c>
      <c r="H123" s="326"/>
      <c r="I123" s="327"/>
      <c r="J123" s="327"/>
      <c r="K123" s="327"/>
      <c r="L123" s="328"/>
    </row>
    <row r="124" spans="2:12" s="1" customFormat="1" ht="16.5" customHeight="1" x14ac:dyDescent="0.3">
      <c r="B124" s="283"/>
      <c r="C124" s="9" t="s">
        <v>53</v>
      </c>
      <c r="D124" s="31">
        <f t="shared" si="12"/>
        <v>0.13</v>
      </c>
      <c r="E124" s="11">
        <v>0.2</v>
      </c>
      <c r="F124" s="12">
        <f t="shared" si="13"/>
        <v>0</v>
      </c>
      <c r="G124" s="12">
        <f t="shared" si="14"/>
        <v>0</v>
      </c>
      <c r="H124" s="326"/>
      <c r="I124" s="327"/>
      <c r="J124" s="327"/>
      <c r="K124" s="327"/>
      <c r="L124" s="328"/>
    </row>
    <row r="125" spans="2:12" s="1" customFormat="1" ht="16.5" customHeight="1" x14ac:dyDescent="0.3">
      <c r="B125" s="283"/>
      <c r="C125" s="9" t="s">
        <v>186</v>
      </c>
      <c r="D125" s="31">
        <f t="shared" si="12"/>
        <v>0.65</v>
      </c>
      <c r="E125" s="11">
        <v>1</v>
      </c>
      <c r="F125" s="12">
        <f t="shared" si="13"/>
        <v>0</v>
      </c>
      <c r="G125" s="12">
        <f t="shared" si="14"/>
        <v>0</v>
      </c>
      <c r="H125" s="326"/>
      <c r="I125" s="327"/>
      <c r="J125" s="327"/>
      <c r="K125" s="327"/>
      <c r="L125" s="328"/>
    </row>
    <row r="126" spans="2:12" s="1" customFormat="1" ht="16.5" customHeight="1" x14ac:dyDescent="0.3">
      <c r="B126" s="283"/>
      <c r="C126" s="9" t="s">
        <v>190</v>
      </c>
      <c r="D126" s="12">
        <f t="shared" si="12"/>
        <v>1.3</v>
      </c>
      <c r="E126" s="11">
        <v>2</v>
      </c>
      <c r="F126" s="12">
        <f t="shared" si="13"/>
        <v>0</v>
      </c>
      <c r="G126" s="12">
        <f t="shared" si="14"/>
        <v>0</v>
      </c>
      <c r="H126" s="329"/>
      <c r="I126" s="330"/>
      <c r="J126" s="330"/>
      <c r="K126" s="330"/>
      <c r="L126" s="331"/>
    </row>
    <row r="127" spans="2:12" s="1" customFormat="1" ht="17.25" customHeight="1" x14ac:dyDescent="0.3">
      <c r="B127" s="225" t="s">
        <v>159</v>
      </c>
      <c r="C127" s="9" t="s">
        <v>222</v>
      </c>
      <c r="D127" s="15">
        <f t="shared" si="12"/>
        <v>19.5</v>
      </c>
      <c r="E127" s="9">
        <v>30</v>
      </c>
      <c r="F127" s="12">
        <f t="shared" si="13"/>
        <v>0</v>
      </c>
      <c r="G127" s="12">
        <f t="shared" si="14"/>
        <v>0</v>
      </c>
      <c r="H127" s="202" t="s">
        <v>4635</v>
      </c>
      <c r="I127" s="203"/>
      <c r="J127" s="203"/>
      <c r="K127" s="203"/>
      <c r="L127" s="204"/>
    </row>
    <row r="128" spans="2:12" s="1" customFormat="1" ht="17.25" customHeight="1" x14ac:dyDescent="0.3">
      <c r="B128" s="226"/>
      <c r="C128" s="9" t="s">
        <v>178</v>
      </c>
      <c r="D128" s="15">
        <f t="shared" si="12"/>
        <v>3.25</v>
      </c>
      <c r="E128" s="9">
        <v>5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s="1" customFormat="1" ht="17.25" customHeight="1" x14ac:dyDescent="0.3">
      <c r="B129" s="226"/>
      <c r="C129" s="9" t="s">
        <v>193</v>
      </c>
      <c r="D129" s="19">
        <f t="shared" si="12"/>
        <v>1.9500000000000002</v>
      </c>
      <c r="E129" s="9">
        <v>3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s="1" customFormat="1" ht="17.25" customHeight="1" x14ac:dyDescent="0.3">
      <c r="B130" s="226"/>
      <c r="C130" s="9" t="s">
        <v>186</v>
      </c>
      <c r="D130" s="15">
        <f t="shared" si="12"/>
        <v>0.65</v>
      </c>
      <c r="E130" s="9">
        <v>1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s="1" customFormat="1" ht="17.25" customHeight="1" x14ac:dyDescent="0.3">
      <c r="B131" s="226"/>
      <c r="C131" s="9" t="s">
        <v>179</v>
      </c>
      <c r="D131" s="15">
        <f t="shared" si="12"/>
        <v>0.13</v>
      </c>
      <c r="E131" s="9">
        <v>0.2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s="1" customFormat="1" ht="17.25" customHeight="1" x14ac:dyDescent="0.3">
      <c r="B132" s="227"/>
      <c r="C132" s="9" t="s">
        <v>224</v>
      </c>
      <c r="D132" s="19">
        <f t="shared" si="12"/>
        <v>1.9500000000000002</v>
      </c>
      <c r="E132" s="9">
        <v>3</v>
      </c>
      <c r="F132" s="12">
        <f t="shared" si="13"/>
        <v>0</v>
      </c>
      <c r="G132" s="12">
        <f t="shared" si="14"/>
        <v>0</v>
      </c>
      <c r="H132" s="270"/>
      <c r="I132" s="271"/>
      <c r="J132" s="271"/>
      <c r="K132" s="271"/>
      <c r="L132" s="272"/>
    </row>
    <row r="133" spans="2:12" s="1" customFormat="1" ht="16.5" customHeight="1" thickBot="1" x14ac:dyDescent="0.35">
      <c r="B133" s="27" t="s">
        <v>110</v>
      </c>
      <c r="C133" s="21" t="s">
        <v>33</v>
      </c>
      <c r="D133" s="28">
        <f t="shared" si="12"/>
        <v>13</v>
      </c>
      <c r="E133" s="23">
        <v>20</v>
      </c>
      <c r="F133" s="24">
        <f t="shared" si="13"/>
        <v>0</v>
      </c>
      <c r="G133" s="24">
        <f t="shared" si="14"/>
        <v>0</v>
      </c>
      <c r="H133" s="228" t="s">
        <v>34</v>
      </c>
      <c r="I133" s="229"/>
      <c r="J133" s="229"/>
      <c r="K133" s="229"/>
      <c r="L133" s="230"/>
    </row>
    <row r="134" spans="2:12" ht="72" customHeight="1" thickTop="1" x14ac:dyDescent="0.3"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</row>
  </sheetData>
  <mergeCells count="82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6"/>
    <mergeCell ref="H12:L16"/>
    <mergeCell ref="B17:B19"/>
    <mergeCell ref="H17:L19"/>
    <mergeCell ref="B20:B25"/>
    <mergeCell ref="H20:L25"/>
    <mergeCell ref="H26:L26"/>
    <mergeCell ref="B27:L27"/>
    <mergeCell ref="B29:L29"/>
    <mergeCell ref="B30:B31"/>
    <mergeCell ref="C30:C31"/>
    <mergeCell ref="D30:E30"/>
    <mergeCell ref="F30:G30"/>
    <mergeCell ref="H30:L31"/>
    <mergeCell ref="B48:B53"/>
    <mergeCell ref="H48:L53"/>
    <mergeCell ref="B40:B47"/>
    <mergeCell ref="H40:L47"/>
    <mergeCell ref="B32:B33"/>
    <mergeCell ref="H32:L33"/>
    <mergeCell ref="B34:B39"/>
    <mergeCell ref="H34:L39"/>
    <mergeCell ref="H54:L54"/>
    <mergeCell ref="B55:L55"/>
    <mergeCell ref="B57:L57"/>
    <mergeCell ref="B58:B59"/>
    <mergeCell ref="C58:C59"/>
    <mergeCell ref="D58:E58"/>
    <mergeCell ref="F58:G58"/>
    <mergeCell ref="H58:L59"/>
    <mergeCell ref="B60:B61"/>
    <mergeCell ref="H60:L61"/>
    <mergeCell ref="B62:B68"/>
    <mergeCell ref="H62:L68"/>
    <mergeCell ref="B69:B74"/>
    <mergeCell ref="H69:L74"/>
    <mergeCell ref="B99:B102"/>
    <mergeCell ref="H99:L102"/>
    <mergeCell ref="H87:L92"/>
    <mergeCell ref="B93:B98"/>
    <mergeCell ref="B84:B85"/>
    <mergeCell ref="C84:C85"/>
    <mergeCell ref="D84:E84"/>
    <mergeCell ref="F84:G84"/>
    <mergeCell ref="H84:L85"/>
    <mergeCell ref="H75:L79"/>
    <mergeCell ref="H80:L80"/>
    <mergeCell ref="B81:L81"/>
    <mergeCell ref="B83:L83"/>
    <mergeCell ref="H93:L98"/>
    <mergeCell ref="H86:L86"/>
    <mergeCell ref="B87:B92"/>
    <mergeCell ref="B75:B79"/>
    <mergeCell ref="H103:L103"/>
    <mergeCell ref="B104:L104"/>
    <mergeCell ref="B106:L106"/>
    <mergeCell ref="B107:B108"/>
    <mergeCell ref="C107:C108"/>
    <mergeCell ref="D107:E107"/>
    <mergeCell ref="F107:G107"/>
    <mergeCell ref="H107:L108"/>
    <mergeCell ref="B134:L134"/>
    <mergeCell ref="B109:B110"/>
    <mergeCell ref="H109:L110"/>
    <mergeCell ref="B111:B116"/>
    <mergeCell ref="H111:L116"/>
    <mergeCell ref="B117:B126"/>
    <mergeCell ref="H117:L126"/>
    <mergeCell ref="B127:B132"/>
    <mergeCell ref="H127:L132"/>
    <mergeCell ref="H133:L133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7" max="12" man="1"/>
    <brk id="55" max="12" man="1"/>
    <brk id="81" max="12" man="1"/>
    <brk id="104" max="12" man="1"/>
  </rowBreaks>
  <drawing r:id="rId2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>
    <pageSetUpPr fitToPage="1"/>
  </sheetPr>
  <dimension ref="A1:M95"/>
  <sheetViews>
    <sheetView zoomScaleNormal="100" zoomScaleSheetLayoutView="40" workbookViewId="0">
      <selection activeCell="Y14" sqref="Y14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1" customFormat="1" ht="20.25" thickTop="1" x14ac:dyDescent="0.3">
      <c r="B7" s="370" t="s">
        <v>5977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1" customFormat="1" ht="16.5" customHeight="1" x14ac:dyDescent="0.3">
      <c r="B10" s="266" t="s">
        <v>5976</v>
      </c>
      <c r="C10" s="14" t="s">
        <v>259</v>
      </c>
      <c r="D10" s="15">
        <f t="shared" ref="D10:D34" si="0">E10*0.65</f>
        <v>32.5</v>
      </c>
      <c r="E10" s="9">
        <v>50</v>
      </c>
      <c r="F10" s="12">
        <f t="shared" ref="F10:F34" si="1">D10*D$2</f>
        <v>0</v>
      </c>
      <c r="G10" s="12">
        <f t="shared" ref="G10:G34" si="2">E10*D$3</f>
        <v>0</v>
      </c>
      <c r="H10" s="262" t="s">
        <v>5975</v>
      </c>
      <c r="I10" s="262"/>
      <c r="J10" s="262"/>
      <c r="K10" s="262"/>
      <c r="L10" s="263"/>
    </row>
    <row r="11" spans="2:12" s="1" customFormat="1" ht="16.5" customHeight="1" x14ac:dyDescent="0.3">
      <c r="B11" s="187"/>
      <c r="C11" s="14" t="s">
        <v>1164</v>
      </c>
      <c r="D11" s="26">
        <f t="shared" si="0"/>
        <v>13</v>
      </c>
      <c r="E11" s="9">
        <v>20</v>
      </c>
      <c r="F11" s="12">
        <f t="shared" si="1"/>
        <v>0</v>
      </c>
      <c r="G11" s="12">
        <f t="shared" si="2"/>
        <v>0</v>
      </c>
      <c r="H11" s="262"/>
      <c r="I11" s="262"/>
      <c r="J11" s="262"/>
      <c r="K11" s="262"/>
      <c r="L11" s="263"/>
    </row>
    <row r="12" spans="2:12" s="1" customFormat="1" ht="16.5" customHeight="1" x14ac:dyDescent="0.3">
      <c r="B12" s="187"/>
      <c r="C12" s="14" t="s">
        <v>363</v>
      </c>
      <c r="D12" s="15">
        <f t="shared" si="0"/>
        <v>6.5</v>
      </c>
      <c r="E12" s="9">
        <v>10</v>
      </c>
      <c r="F12" s="12">
        <f t="shared" si="1"/>
        <v>0</v>
      </c>
      <c r="G12" s="12">
        <f t="shared" si="2"/>
        <v>0</v>
      </c>
      <c r="H12" s="262"/>
      <c r="I12" s="262"/>
      <c r="J12" s="262"/>
      <c r="K12" s="262"/>
      <c r="L12" s="263"/>
    </row>
    <row r="13" spans="2:12" s="1" customFormat="1" ht="16.5" customHeight="1" x14ac:dyDescent="0.3">
      <c r="B13" s="187"/>
      <c r="C13" s="14" t="s">
        <v>169</v>
      </c>
      <c r="D13" s="15">
        <f t="shared" si="0"/>
        <v>4.55</v>
      </c>
      <c r="E13" s="9">
        <v>7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s="1" customFormat="1" ht="16.5" customHeight="1" x14ac:dyDescent="0.3">
      <c r="B14" s="187"/>
      <c r="C14" s="14" t="s">
        <v>189</v>
      </c>
      <c r="D14" s="15">
        <f t="shared" si="0"/>
        <v>4.55</v>
      </c>
      <c r="E14" s="9">
        <v>7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s="1" customFormat="1" ht="16.5" customHeight="1" x14ac:dyDescent="0.3">
      <c r="B15" s="187"/>
      <c r="C15" s="14" t="s">
        <v>178</v>
      </c>
      <c r="D15" s="19">
        <f t="shared" si="0"/>
        <v>1.9500000000000002</v>
      </c>
      <c r="E15" s="9">
        <v>3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s="1" customFormat="1" ht="16.5" customHeight="1" x14ac:dyDescent="0.3">
      <c r="B16" s="187"/>
      <c r="C16" s="14" t="s">
        <v>190</v>
      </c>
      <c r="D16" s="15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2:12" s="1" customFormat="1" ht="16.5" customHeight="1" x14ac:dyDescent="0.3">
      <c r="B17" s="187"/>
      <c r="C17" s="14" t="s">
        <v>195</v>
      </c>
      <c r="D17" s="15">
        <f t="shared" si="0"/>
        <v>0.65</v>
      </c>
      <c r="E17" s="9">
        <v>1</v>
      </c>
      <c r="F17" s="12">
        <f t="shared" si="1"/>
        <v>0</v>
      </c>
      <c r="G17" s="12">
        <f t="shared" si="2"/>
        <v>0</v>
      </c>
      <c r="H17" s="262"/>
      <c r="I17" s="262"/>
      <c r="J17" s="262"/>
      <c r="K17" s="262"/>
      <c r="L17" s="263"/>
    </row>
    <row r="18" spans="2:12" s="1" customFormat="1" ht="17.25" customHeight="1" x14ac:dyDescent="0.3">
      <c r="B18" s="187"/>
      <c r="C18" s="14" t="s">
        <v>186</v>
      </c>
      <c r="D18" s="15">
        <f t="shared" si="0"/>
        <v>0.13</v>
      </c>
      <c r="E18" s="9">
        <v>0.2</v>
      </c>
      <c r="F18" s="12">
        <f t="shared" si="1"/>
        <v>0</v>
      </c>
      <c r="G18" s="12">
        <f t="shared" si="2"/>
        <v>0</v>
      </c>
      <c r="H18" s="262"/>
      <c r="I18" s="262"/>
      <c r="J18" s="262"/>
      <c r="K18" s="262"/>
      <c r="L18" s="263"/>
    </row>
    <row r="19" spans="2:12" s="1" customFormat="1" ht="17.25" customHeight="1" x14ac:dyDescent="0.3">
      <c r="B19" s="187"/>
      <c r="C19" s="14" t="s">
        <v>270</v>
      </c>
      <c r="D19" s="15">
        <f t="shared" si="0"/>
        <v>6.5000000000000002E-2</v>
      </c>
      <c r="E19" s="9">
        <v>0.1</v>
      </c>
      <c r="F19" s="12">
        <f t="shared" si="1"/>
        <v>0</v>
      </c>
      <c r="G19" s="12">
        <f t="shared" si="2"/>
        <v>0</v>
      </c>
      <c r="H19" s="262"/>
      <c r="I19" s="262"/>
      <c r="J19" s="262"/>
      <c r="K19" s="262"/>
      <c r="L19" s="263"/>
    </row>
    <row r="20" spans="2:12" s="1" customFormat="1" ht="17.25" customHeight="1" x14ac:dyDescent="0.3">
      <c r="B20" s="267" t="s">
        <v>5974</v>
      </c>
      <c r="C20" s="14" t="s">
        <v>91</v>
      </c>
      <c r="D20" s="15">
        <f t="shared" si="0"/>
        <v>19.5</v>
      </c>
      <c r="E20" s="11">
        <v>30</v>
      </c>
      <c r="F20" s="12">
        <f t="shared" si="1"/>
        <v>0</v>
      </c>
      <c r="G20" s="12">
        <f t="shared" si="2"/>
        <v>0</v>
      </c>
      <c r="H20" s="202" t="s">
        <v>5973</v>
      </c>
      <c r="I20" s="203"/>
      <c r="J20" s="203"/>
      <c r="K20" s="203"/>
      <c r="L20" s="204"/>
    </row>
    <row r="21" spans="2:12" s="1" customFormat="1" ht="17.25" customHeight="1" x14ac:dyDescent="0.3">
      <c r="B21" s="268"/>
      <c r="C21" s="14" t="s">
        <v>22</v>
      </c>
      <c r="D21" s="15">
        <f t="shared" si="0"/>
        <v>6.5</v>
      </c>
      <c r="E21" s="11">
        <v>10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s="1" customFormat="1" ht="17.25" customHeight="1" x14ac:dyDescent="0.3">
      <c r="B22" s="268"/>
      <c r="C22" s="14" t="s">
        <v>504</v>
      </c>
      <c r="D22" s="19">
        <f t="shared" si="0"/>
        <v>1.9500000000000002</v>
      </c>
      <c r="E22" s="11">
        <v>3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s="1" customFormat="1" ht="17.25" customHeight="1" x14ac:dyDescent="0.3">
      <c r="B23" s="268"/>
      <c r="C23" s="14" t="s">
        <v>195</v>
      </c>
      <c r="D23" s="15">
        <f t="shared" si="0"/>
        <v>0.65</v>
      </c>
      <c r="E23" s="11">
        <v>1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s="1" customFormat="1" ht="17.25" customHeight="1" x14ac:dyDescent="0.3">
      <c r="B24" s="268"/>
      <c r="C24" s="14" t="s">
        <v>298</v>
      </c>
      <c r="D24" s="15">
        <f t="shared" si="0"/>
        <v>3.25</v>
      </c>
      <c r="E24" s="11">
        <v>5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s="1" customFormat="1" ht="17.25" customHeight="1" x14ac:dyDescent="0.3">
      <c r="B25" s="268"/>
      <c r="C25" s="14" t="s">
        <v>16</v>
      </c>
      <c r="D25" s="15">
        <f t="shared" si="0"/>
        <v>1.3</v>
      </c>
      <c r="E25" s="11">
        <v>2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s="1" customFormat="1" ht="17.25" customHeight="1" x14ac:dyDescent="0.3">
      <c r="B26" s="269"/>
      <c r="C26" s="14" t="s">
        <v>17</v>
      </c>
      <c r="D26" s="15">
        <f t="shared" si="0"/>
        <v>1.3</v>
      </c>
      <c r="E26" s="11">
        <v>2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s="1" customFormat="1" ht="17.25" customHeight="1" x14ac:dyDescent="0.3">
      <c r="B27" s="187" t="s">
        <v>5972</v>
      </c>
      <c r="C27" s="9" t="s">
        <v>37</v>
      </c>
      <c r="D27" s="15">
        <f t="shared" si="0"/>
        <v>19.5</v>
      </c>
      <c r="E27" s="9">
        <v>30</v>
      </c>
      <c r="F27" s="12">
        <f t="shared" si="1"/>
        <v>0</v>
      </c>
      <c r="G27" s="12">
        <f t="shared" si="2"/>
        <v>0</v>
      </c>
      <c r="H27" s="202" t="s">
        <v>5971</v>
      </c>
      <c r="I27" s="203"/>
      <c r="J27" s="203"/>
      <c r="K27" s="203"/>
      <c r="L27" s="204"/>
    </row>
    <row r="28" spans="2:12" s="1" customFormat="1" ht="17.25" customHeight="1" x14ac:dyDescent="0.3">
      <c r="B28" s="187"/>
      <c r="C28" s="9" t="s">
        <v>178</v>
      </c>
      <c r="D28" s="15">
        <f t="shared" si="0"/>
        <v>0.65</v>
      </c>
      <c r="E28" s="9">
        <v>1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s="1" customFormat="1" ht="17.25" customHeight="1" x14ac:dyDescent="0.3">
      <c r="B29" s="187"/>
      <c r="C29" s="9" t="s">
        <v>162</v>
      </c>
      <c r="D29" s="15">
        <f t="shared" si="0"/>
        <v>0.13</v>
      </c>
      <c r="E29" s="9">
        <v>0.2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s="1" customFormat="1" ht="17.25" customHeight="1" x14ac:dyDescent="0.3">
      <c r="B30" s="187"/>
      <c r="C30" s="9" t="s">
        <v>195</v>
      </c>
      <c r="D30" s="15">
        <f t="shared" si="0"/>
        <v>0.32500000000000001</v>
      </c>
      <c r="E30" s="9">
        <v>0.5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s="1" customFormat="1" ht="17.25" customHeight="1" x14ac:dyDescent="0.3">
      <c r="B31" s="187"/>
      <c r="C31" s="9" t="s">
        <v>298</v>
      </c>
      <c r="D31" s="15">
        <f t="shared" si="0"/>
        <v>0.65</v>
      </c>
      <c r="E31" s="9">
        <v>1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s="1" customFormat="1" ht="17.25" customHeight="1" x14ac:dyDescent="0.3">
      <c r="B32" s="187"/>
      <c r="C32" s="9" t="s">
        <v>186</v>
      </c>
      <c r="D32" s="15">
        <f t="shared" si="0"/>
        <v>0.32500000000000001</v>
      </c>
      <c r="E32" s="9">
        <v>0.5</v>
      </c>
      <c r="F32" s="12">
        <f t="shared" si="1"/>
        <v>0</v>
      </c>
      <c r="G32" s="12">
        <f t="shared" si="2"/>
        <v>0</v>
      </c>
      <c r="H32" s="205"/>
      <c r="I32" s="206"/>
      <c r="J32" s="206"/>
      <c r="K32" s="206"/>
      <c r="L32" s="207"/>
    </row>
    <row r="33" spans="2:12" s="1" customFormat="1" ht="17.25" customHeight="1" x14ac:dyDescent="0.3">
      <c r="B33" s="187"/>
      <c r="C33" s="9" t="s">
        <v>179</v>
      </c>
      <c r="D33" s="15">
        <f t="shared" si="0"/>
        <v>0.13</v>
      </c>
      <c r="E33" s="9">
        <v>0.2</v>
      </c>
      <c r="F33" s="12">
        <f t="shared" si="1"/>
        <v>0</v>
      </c>
      <c r="G33" s="12">
        <f t="shared" si="2"/>
        <v>0</v>
      </c>
      <c r="H33" s="205"/>
      <c r="I33" s="206"/>
      <c r="J33" s="206"/>
      <c r="K33" s="206"/>
      <c r="L33" s="207"/>
    </row>
    <row r="34" spans="2:12" s="1" customFormat="1" ht="16.5" customHeight="1" thickBot="1" x14ac:dyDescent="0.35">
      <c r="B34" s="27" t="s">
        <v>110</v>
      </c>
      <c r="C34" s="21" t="s">
        <v>33</v>
      </c>
      <c r="D34" s="28">
        <f t="shared" si="0"/>
        <v>13</v>
      </c>
      <c r="E34" s="23">
        <v>20</v>
      </c>
      <c r="F34" s="24">
        <f t="shared" si="1"/>
        <v>0</v>
      </c>
      <c r="G34" s="24">
        <f t="shared" si="2"/>
        <v>0</v>
      </c>
      <c r="H34" s="228" t="s">
        <v>34</v>
      </c>
      <c r="I34" s="229"/>
      <c r="J34" s="229"/>
      <c r="K34" s="229"/>
      <c r="L34" s="230"/>
    </row>
    <row r="35" spans="2:12" s="1" customFormat="1" ht="72" customHeight="1" thickTop="1" x14ac:dyDescent="0.3"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</row>
    <row r="36" spans="2:12" s="1" customFormat="1" ht="15.75" thickBot="1" x14ac:dyDescent="0.35"/>
    <row r="37" spans="2:12" s="1" customFormat="1" ht="20.25" thickTop="1" x14ac:dyDescent="0.3">
      <c r="B37" s="370" t="s">
        <v>5970</v>
      </c>
      <c r="C37" s="371"/>
      <c r="D37" s="371"/>
      <c r="E37" s="371"/>
      <c r="F37" s="371"/>
      <c r="G37" s="371"/>
      <c r="H37" s="371"/>
      <c r="I37" s="371"/>
      <c r="J37" s="371"/>
      <c r="K37" s="371"/>
      <c r="L37" s="372"/>
    </row>
    <row r="38" spans="2:12" s="1" customFormat="1" ht="15" x14ac:dyDescent="0.3">
      <c r="B38" s="220" t="s">
        <v>3</v>
      </c>
      <c r="C38" s="221" t="s">
        <v>4</v>
      </c>
      <c r="D38" s="221" t="s">
        <v>3053</v>
      </c>
      <c r="E38" s="221"/>
      <c r="F38" s="221" t="s">
        <v>6</v>
      </c>
      <c r="G38" s="221"/>
      <c r="H38" s="221" t="s">
        <v>7</v>
      </c>
      <c r="I38" s="221"/>
      <c r="J38" s="221"/>
      <c r="K38" s="221"/>
      <c r="L38" s="222"/>
    </row>
    <row r="39" spans="2:12" s="1" customFormat="1" ht="15" x14ac:dyDescent="0.3">
      <c r="B39" s="220"/>
      <c r="C39" s="221"/>
      <c r="D39" s="6" t="s">
        <v>1</v>
      </c>
      <c r="E39" s="6" t="s">
        <v>2</v>
      </c>
      <c r="F39" s="38" t="s">
        <v>1</v>
      </c>
      <c r="G39" s="39" t="s">
        <v>2</v>
      </c>
      <c r="H39" s="221"/>
      <c r="I39" s="221"/>
      <c r="J39" s="221"/>
      <c r="K39" s="221"/>
      <c r="L39" s="222"/>
    </row>
    <row r="40" spans="2:12" s="1" customFormat="1" ht="15" x14ac:dyDescent="0.3">
      <c r="B40" s="225" t="s">
        <v>60</v>
      </c>
      <c r="C40" s="9" t="s">
        <v>259</v>
      </c>
      <c r="D40" s="10">
        <f t="shared" ref="D40:D65" si="3">E40*0.65</f>
        <v>32.5</v>
      </c>
      <c r="E40" s="11">
        <v>50</v>
      </c>
      <c r="F40" s="12">
        <f t="shared" ref="F40:F65" si="4">D40*D$2</f>
        <v>0</v>
      </c>
      <c r="G40" s="12">
        <f t="shared" ref="G40:G65" si="5">E40*D$3</f>
        <v>0</v>
      </c>
      <c r="H40" s="193" t="s">
        <v>100</v>
      </c>
      <c r="I40" s="194"/>
      <c r="J40" s="194"/>
      <c r="K40" s="194"/>
      <c r="L40" s="195"/>
    </row>
    <row r="41" spans="2:12" s="1" customFormat="1" ht="16.5" customHeight="1" x14ac:dyDescent="0.3">
      <c r="B41" s="227"/>
      <c r="C41" s="9" t="s">
        <v>99</v>
      </c>
      <c r="D41" s="10">
        <f t="shared" si="3"/>
        <v>1.625</v>
      </c>
      <c r="E41" s="11">
        <v>2.5</v>
      </c>
      <c r="F41" s="12">
        <f t="shared" si="4"/>
        <v>0</v>
      </c>
      <c r="G41" s="12">
        <f t="shared" si="5"/>
        <v>0</v>
      </c>
      <c r="H41" s="196"/>
      <c r="I41" s="197"/>
      <c r="J41" s="197"/>
      <c r="K41" s="197"/>
      <c r="L41" s="198"/>
    </row>
    <row r="42" spans="2:12" s="1" customFormat="1" ht="16.5" customHeight="1" x14ac:dyDescent="0.3">
      <c r="B42" s="187" t="s">
        <v>1157</v>
      </c>
      <c r="C42" s="14" t="s">
        <v>496</v>
      </c>
      <c r="D42" s="12">
        <f t="shared" si="3"/>
        <v>13</v>
      </c>
      <c r="E42" s="9">
        <v>20</v>
      </c>
      <c r="F42" s="12">
        <f t="shared" si="4"/>
        <v>0</v>
      </c>
      <c r="G42" s="12">
        <f t="shared" si="5"/>
        <v>0</v>
      </c>
      <c r="H42" s="262" t="s">
        <v>671</v>
      </c>
      <c r="I42" s="262"/>
      <c r="J42" s="262"/>
      <c r="K42" s="262"/>
      <c r="L42" s="263"/>
    </row>
    <row r="43" spans="2:12" s="1" customFormat="1" ht="16.5" customHeight="1" x14ac:dyDescent="0.3">
      <c r="B43" s="187"/>
      <c r="C43" s="14" t="s">
        <v>18</v>
      </c>
      <c r="D43" s="31">
        <f t="shared" si="3"/>
        <v>3.25</v>
      </c>
      <c r="E43" s="9">
        <v>5</v>
      </c>
      <c r="F43" s="12">
        <f t="shared" si="4"/>
        <v>0</v>
      </c>
      <c r="G43" s="12">
        <f t="shared" si="5"/>
        <v>0</v>
      </c>
      <c r="H43" s="262"/>
      <c r="I43" s="262"/>
      <c r="J43" s="262"/>
      <c r="K43" s="262"/>
      <c r="L43" s="263"/>
    </row>
    <row r="44" spans="2:12" s="1" customFormat="1" ht="17.25" customHeight="1" x14ac:dyDescent="0.3">
      <c r="B44" s="187"/>
      <c r="C44" s="14" t="s">
        <v>16</v>
      </c>
      <c r="D44" s="12">
        <f t="shared" si="3"/>
        <v>1.3</v>
      </c>
      <c r="E44" s="9">
        <v>2</v>
      </c>
      <c r="F44" s="12">
        <f t="shared" si="4"/>
        <v>0</v>
      </c>
      <c r="G44" s="12">
        <f t="shared" si="5"/>
        <v>0</v>
      </c>
      <c r="H44" s="262"/>
      <c r="I44" s="262"/>
      <c r="J44" s="262"/>
      <c r="K44" s="262"/>
      <c r="L44" s="263"/>
    </row>
    <row r="45" spans="2:12" s="1" customFormat="1" ht="17.25" customHeight="1" x14ac:dyDescent="0.3">
      <c r="B45" s="187"/>
      <c r="C45" s="14" t="s">
        <v>17</v>
      </c>
      <c r="D45" s="12">
        <f t="shared" si="3"/>
        <v>1.3</v>
      </c>
      <c r="E45" s="9">
        <v>2</v>
      </c>
      <c r="F45" s="12">
        <f t="shared" si="4"/>
        <v>0</v>
      </c>
      <c r="G45" s="12">
        <f t="shared" si="5"/>
        <v>0</v>
      </c>
      <c r="H45" s="262"/>
      <c r="I45" s="262"/>
      <c r="J45" s="262"/>
      <c r="K45" s="262"/>
      <c r="L45" s="263"/>
    </row>
    <row r="46" spans="2:12" s="1" customFormat="1" ht="17.25" customHeight="1" x14ac:dyDescent="0.3">
      <c r="B46" s="187"/>
      <c r="C46" s="42" t="s">
        <v>195</v>
      </c>
      <c r="D46" s="31">
        <f t="shared" si="3"/>
        <v>0.32500000000000001</v>
      </c>
      <c r="E46" s="9">
        <v>0.5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s="1" customFormat="1" ht="17.25" customHeight="1" x14ac:dyDescent="0.3">
      <c r="B47" s="187"/>
      <c r="C47" s="14" t="s">
        <v>20</v>
      </c>
      <c r="D47" s="12">
        <f t="shared" si="3"/>
        <v>1.3</v>
      </c>
      <c r="E47" s="9">
        <v>2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s="1" customFormat="1" ht="17.25" customHeight="1" x14ac:dyDescent="0.3">
      <c r="B48" s="282" t="s">
        <v>5969</v>
      </c>
      <c r="C48" s="9" t="s">
        <v>431</v>
      </c>
      <c r="D48" s="19">
        <f t="shared" si="3"/>
        <v>26</v>
      </c>
      <c r="E48" s="11">
        <v>40</v>
      </c>
      <c r="F48" s="12">
        <f t="shared" si="4"/>
        <v>0</v>
      </c>
      <c r="G48" s="12">
        <f t="shared" si="5"/>
        <v>0</v>
      </c>
      <c r="H48" s="193" t="s">
        <v>5968</v>
      </c>
      <c r="I48" s="194"/>
      <c r="J48" s="194"/>
      <c r="K48" s="194"/>
      <c r="L48" s="195"/>
    </row>
    <row r="49" spans="2:12" s="1" customFormat="1" ht="17.25" customHeight="1" x14ac:dyDescent="0.3">
      <c r="B49" s="283"/>
      <c r="C49" s="9" t="s">
        <v>1729</v>
      </c>
      <c r="D49" s="15">
        <f t="shared" si="3"/>
        <v>6.5</v>
      </c>
      <c r="E49" s="11">
        <v>10</v>
      </c>
      <c r="F49" s="12">
        <f t="shared" si="4"/>
        <v>0</v>
      </c>
      <c r="G49" s="12">
        <f t="shared" si="5"/>
        <v>0</v>
      </c>
      <c r="H49" s="199"/>
      <c r="I49" s="200"/>
      <c r="J49" s="200"/>
      <c r="K49" s="200"/>
      <c r="L49" s="201"/>
    </row>
    <row r="50" spans="2:12" s="1" customFormat="1" ht="17.25" customHeight="1" x14ac:dyDescent="0.3">
      <c r="B50" s="283"/>
      <c r="C50" s="9" t="s">
        <v>162</v>
      </c>
      <c r="D50" s="15">
        <f t="shared" si="3"/>
        <v>0.32500000000000001</v>
      </c>
      <c r="E50" s="11">
        <v>0.5</v>
      </c>
      <c r="F50" s="12">
        <f t="shared" si="4"/>
        <v>0</v>
      </c>
      <c r="G50" s="12">
        <f t="shared" si="5"/>
        <v>0</v>
      </c>
      <c r="H50" s="199"/>
      <c r="I50" s="200"/>
      <c r="J50" s="200"/>
      <c r="K50" s="200"/>
      <c r="L50" s="201"/>
    </row>
    <row r="51" spans="2:12" s="1" customFormat="1" ht="17.25" customHeight="1" x14ac:dyDescent="0.3">
      <c r="B51" s="283"/>
      <c r="C51" s="9" t="s">
        <v>270</v>
      </c>
      <c r="D51" s="15">
        <f t="shared" si="3"/>
        <v>0.13</v>
      </c>
      <c r="E51" s="11">
        <v>0.2</v>
      </c>
      <c r="F51" s="12">
        <f t="shared" si="4"/>
        <v>0</v>
      </c>
      <c r="G51" s="12">
        <f t="shared" si="5"/>
        <v>0</v>
      </c>
      <c r="H51" s="199"/>
      <c r="I51" s="200"/>
      <c r="J51" s="200"/>
      <c r="K51" s="200"/>
      <c r="L51" s="201"/>
    </row>
    <row r="52" spans="2:12" s="1" customFormat="1" ht="17.25" customHeight="1" x14ac:dyDescent="0.3">
      <c r="B52" s="283"/>
      <c r="C52" s="9" t="s">
        <v>27</v>
      </c>
      <c r="D52" s="15">
        <f t="shared" si="3"/>
        <v>3.25</v>
      </c>
      <c r="E52" s="11">
        <v>5</v>
      </c>
      <c r="F52" s="12">
        <f t="shared" si="4"/>
        <v>0</v>
      </c>
      <c r="G52" s="12">
        <f t="shared" si="5"/>
        <v>0</v>
      </c>
      <c r="H52" s="199"/>
      <c r="I52" s="200"/>
      <c r="J52" s="200"/>
      <c r="K52" s="200"/>
      <c r="L52" s="201"/>
    </row>
    <row r="53" spans="2:12" s="1" customFormat="1" ht="17.25" customHeight="1" x14ac:dyDescent="0.3">
      <c r="B53" s="283"/>
      <c r="C53" s="9" t="s">
        <v>52</v>
      </c>
      <c r="D53" s="19">
        <f t="shared" si="3"/>
        <v>1.9500000000000002</v>
      </c>
      <c r="E53" s="11">
        <v>3</v>
      </c>
      <c r="F53" s="12">
        <f t="shared" si="4"/>
        <v>0</v>
      </c>
      <c r="G53" s="12">
        <f t="shared" si="5"/>
        <v>0</v>
      </c>
      <c r="H53" s="199"/>
      <c r="I53" s="200"/>
      <c r="J53" s="200"/>
      <c r="K53" s="200"/>
      <c r="L53" s="201"/>
    </row>
    <row r="54" spans="2:12" s="1" customFormat="1" ht="17.25" customHeight="1" x14ac:dyDescent="0.3">
      <c r="B54" s="283"/>
      <c r="C54" s="9" t="s">
        <v>39</v>
      </c>
      <c r="D54" s="15">
        <f t="shared" si="3"/>
        <v>0.65</v>
      </c>
      <c r="E54" s="11">
        <v>1</v>
      </c>
      <c r="F54" s="12">
        <f t="shared" si="4"/>
        <v>0</v>
      </c>
      <c r="G54" s="12">
        <f t="shared" si="5"/>
        <v>0</v>
      </c>
      <c r="H54" s="199"/>
      <c r="I54" s="200"/>
      <c r="J54" s="200"/>
      <c r="K54" s="200"/>
      <c r="L54" s="201"/>
    </row>
    <row r="55" spans="2:12" s="1" customFormat="1" ht="17.25" customHeight="1" x14ac:dyDescent="0.3">
      <c r="B55" s="283"/>
      <c r="C55" s="9" t="s">
        <v>20</v>
      </c>
      <c r="D55" s="19">
        <f t="shared" si="3"/>
        <v>1.9500000000000002</v>
      </c>
      <c r="E55" s="11">
        <v>3</v>
      </c>
      <c r="F55" s="12">
        <f t="shared" si="4"/>
        <v>0</v>
      </c>
      <c r="G55" s="12">
        <f t="shared" si="5"/>
        <v>0</v>
      </c>
      <c r="H55" s="199"/>
      <c r="I55" s="200"/>
      <c r="J55" s="200"/>
      <c r="K55" s="200"/>
      <c r="L55" s="201"/>
    </row>
    <row r="56" spans="2:12" s="1" customFormat="1" ht="17.25" customHeight="1" x14ac:dyDescent="0.3">
      <c r="B56" s="283"/>
      <c r="C56" s="9" t="s">
        <v>195</v>
      </c>
      <c r="D56" s="15">
        <f t="shared" si="3"/>
        <v>0.65</v>
      </c>
      <c r="E56" s="11">
        <v>1</v>
      </c>
      <c r="F56" s="12">
        <f t="shared" si="4"/>
        <v>0</v>
      </c>
      <c r="G56" s="12">
        <f t="shared" si="5"/>
        <v>0</v>
      </c>
      <c r="H56" s="199"/>
      <c r="I56" s="200"/>
      <c r="J56" s="200"/>
      <c r="K56" s="200"/>
      <c r="L56" s="201"/>
    </row>
    <row r="57" spans="2:12" s="1" customFormat="1" ht="17.25" customHeight="1" x14ac:dyDescent="0.3">
      <c r="B57" s="283"/>
      <c r="C57" s="9" t="s">
        <v>53</v>
      </c>
      <c r="D57" s="15">
        <f t="shared" si="3"/>
        <v>0.13</v>
      </c>
      <c r="E57" s="11">
        <v>0.2</v>
      </c>
      <c r="F57" s="12">
        <f t="shared" si="4"/>
        <v>0</v>
      </c>
      <c r="G57" s="12">
        <f t="shared" si="5"/>
        <v>0</v>
      </c>
      <c r="H57" s="199"/>
      <c r="I57" s="200"/>
      <c r="J57" s="200"/>
      <c r="K57" s="200"/>
      <c r="L57" s="201"/>
    </row>
    <row r="58" spans="2:12" s="1" customFormat="1" ht="16.5" customHeight="1" x14ac:dyDescent="0.3">
      <c r="B58" s="284"/>
      <c r="C58" s="42" t="s">
        <v>190</v>
      </c>
      <c r="D58" s="15">
        <f t="shared" si="3"/>
        <v>0.32500000000000001</v>
      </c>
      <c r="E58" s="49">
        <v>0.5</v>
      </c>
      <c r="F58" s="12">
        <f t="shared" si="4"/>
        <v>0</v>
      </c>
      <c r="G58" s="12">
        <f t="shared" si="5"/>
        <v>0</v>
      </c>
      <c r="H58" s="196"/>
      <c r="I58" s="197"/>
      <c r="J58" s="197"/>
      <c r="K58" s="197"/>
      <c r="L58" s="198"/>
    </row>
    <row r="59" spans="2:12" s="1" customFormat="1" ht="17.25" customHeight="1" x14ac:dyDescent="0.3">
      <c r="B59" s="302" t="s">
        <v>409</v>
      </c>
      <c r="C59" s="9" t="s">
        <v>229</v>
      </c>
      <c r="D59" s="31">
        <f t="shared" si="3"/>
        <v>19.5</v>
      </c>
      <c r="E59" s="9">
        <v>30</v>
      </c>
      <c r="F59" s="12">
        <f t="shared" si="4"/>
        <v>0</v>
      </c>
      <c r="G59" s="12">
        <f t="shared" si="5"/>
        <v>0</v>
      </c>
      <c r="H59" s="193" t="s">
        <v>410</v>
      </c>
      <c r="I59" s="194"/>
      <c r="J59" s="194"/>
      <c r="K59" s="194"/>
      <c r="L59" s="195"/>
    </row>
    <row r="60" spans="2:12" s="1" customFormat="1" ht="17.25" customHeight="1" x14ac:dyDescent="0.3">
      <c r="B60" s="302"/>
      <c r="C60" s="9" t="s">
        <v>24</v>
      </c>
      <c r="D60" s="31">
        <f t="shared" si="3"/>
        <v>1.3</v>
      </c>
      <c r="E60" s="9">
        <v>2</v>
      </c>
      <c r="F60" s="12">
        <f t="shared" si="4"/>
        <v>0</v>
      </c>
      <c r="G60" s="12">
        <f t="shared" si="5"/>
        <v>0</v>
      </c>
      <c r="H60" s="199"/>
      <c r="I60" s="200"/>
      <c r="J60" s="200"/>
      <c r="K60" s="200"/>
      <c r="L60" s="201"/>
    </row>
    <row r="61" spans="2:12" s="1" customFormat="1" ht="17.25" customHeight="1" x14ac:dyDescent="0.3">
      <c r="B61" s="302"/>
      <c r="C61" s="9" t="s">
        <v>52</v>
      </c>
      <c r="D61" s="31">
        <f t="shared" si="3"/>
        <v>0.65</v>
      </c>
      <c r="E61" s="9">
        <v>1</v>
      </c>
      <c r="F61" s="12">
        <f t="shared" si="4"/>
        <v>0</v>
      </c>
      <c r="G61" s="12">
        <f t="shared" si="5"/>
        <v>0</v>
      </c>
      <c r="H61" s="199"/>
      <c r="I61" s="200"/>
      <c r="J61" s="200"/>
      <c r="K61" s="200"/>
      <c r="L61" s="201"/>
    </row>
    <row r="62" spans="2:12" s="1" customFormat="1" ht="17.25" customHeight="1" x14ac:dyDescent="0.3">
      <c r="B62" s="302"/>
      <c r="C62" s="9" t="s">
        <v>288</v>
      </c>
      <c r="D62" s="31">
        <f t="shared" si="3"/>
        <v>0.65</v>
      </c>
      <c r="E62" s="9">
        <v>1</v>
      </c>
      <c r="F62" s="12">
        <f t="shared" si="4"/>
        <v>0</v>
      </c>
      <c r="G62" s="12">
        <f t="shared" si="5"/>
        <v>0</v>
      </c>
      <c r="H62" s="199"/>
      <c r="I62" s="200"/>
      <c r="J62" s="200"/>
      <c r="K62" s="200"/>
      <c r="L62" s="201"/>
    </row>
    <row r="63" spans="2:12" s="1" customFormat="1" ht="17.25" customHeight="1" x14ac:dyDescent="0.3">
      <c r="B63" s="302"/>
      <c r="C63" s="9" t="s">
        <v>39</v>
      </c>
      <c r="D63" s="31">
        <f t="shared" si="3"/>
        <v>0.32500000000000001</v>
      </c>
      <c r="E63" s="9">
        <v>0.5</v>
      </c>
      <c r="F63" s="12">
        <f t="shared" si="4"/>
        <v>0</v>
      </c>
      <c r="G63" s="12">
        <f t="shared" si="5"/>
        <v>0</v>
      </c>
      <c r="H63" s="199"/>
      <c r="I63" s="200"/>
      <c r="J63" s="200"/>
      <c r="K63" s="200"/>
      <c r="L63" s="201"/>
    </row>
    <row r="64" spans="2:12" s="1" customFormat="1" ht="17.25" customHeight="1" x14ac:dyDescent="0.3">
      <c r="B64" s="302"/>
      <c r="C64" s="9" t="s">
        <v>53</v>
      </c>
      <c r="D64" s="31">
        <f t="shared" si="3"/>
        <v>0.13</v>
      </c>
      <c r="E64" s="9">
        <v>0.2</v>
      </c>
      <c r="F64" s="12">
        <f t="shared" si="4"/>
        <v>0</v>
      </c>
      <c r="G64" s="12">
        <f t="shared" si="5"/>
        <v>0</v>
      </c>
      <c r="H64" s="199"/>
      <c r="I64" s="200"/>
      <c r="J64" s="200"/>
      <c r="K64" s="200"/>
      <c r="L64" s="201"/>
    </row>
    <row r="65" spans="2:12" s="1" customFormat="1" ht="16.5" customHeight="1" thickBot="1" x14ac:dyDescent="0.35">
      <c r="B65" s="20" t="s">
        <v>114</v>
      </c>
      <c r="C65" s="21" t="s">
        <v>35</v>
      </c>
      <c r="D65" s="22">
        <f t="shared" si="3"/>
        <v>13</v>
      </c>
      <c r="E65" s="23">
        <v>20</v>
      </c>
      <c r="F65" s="24">
        <f t="shared" si="4"/>
        <v>0</v>
      </c>
      <c r="G65" s="24">
        <f t="shared" si="5"/>
        <v>0</v>
      </c>
      <c r="H65" s="188" t="s">
        <v>36</v>
      </c>
      <c r="I65" s="188"/>
      <c r="J65" s="188"/>
      <c r="K65" s="188"/>
      <c r="L65" s="189"/>
    </row>
    <row r="66" spans="2:12" s="1" customFormat="1" ht="72" customHeight="1" thickTop="1" x14ac:dyDescent="0.3"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</row>
    <row r="67" spans="2:12" s="1" customFormat="1" ht="15.75" thickBot="1" x14ac:dyDescent="0.35"/>
    <row r="68" spans="2:12" s="1" customFormat="1" ht="20.25" thickTop="1" x14ac:dyDescent="0.3">
      <c r="B68" s="370" t="s">
        <v>5967</v>
      </c>
      <c r="C68" s="371"/>
      <c r="D68" s="371"/>
      <c r="E68" s="371"/>
      <c r="F68" s="371"/>
      <c r="G68" s="371"/>
      <c r="H68" s="371"/>
      <c r="I68" s="371"/>
      <c r="J68" s="371"/>
      <c r="K68" s="371"/>
      <c r="L68" s="372"/>
    </row>
    <row r="69" spans="2:12" s="1" customFormat="1" ht="15" x14ac:dyDescent="0.3">
      <c r="B69" s="220" t="s">
        <v>3</v>
      </c>
      <c r="C69" s="221" t="s">
        <v>4</v>
      </c>
      <c r="D69" s="221" t="s">
        <v>3053</v>
      </c>
      <c r="E69" s="221"/>
      <c r="F69" s="221" t="s">
        <v>6</v>
      </c>
      <c r="G69" s="221"/>
      <c r="H69" s="221" t="s">
        <v>7</v>
      </c>
      <c r="I69" s="221"/>
      <c r="J69" s="221"/>
      <c r="K69" s="221"/>
      <c r="L69" s="222"/>
    </row>
    <row r="70" spans="2:12" s="1" customFormat="1" ht="15" x14ac:dyDescent="0.3">
      <c r="B70" s="220"/>
      <c r="C70" s="221"/>
      <c r="D70" s="6" t="s">
        <v>1</v>
      </c>
      <c r="E70" s="6" t="s">
        <v>2</v>
      </c>
      <c r="F70" s="38" t="s">
        <v>1</v>
      </c>
      <c r="G70" s="39" t="s">
        <v>2</v>
      </c>
      <c r="H70" s="221"/>
      <c r="I70" s="221"/>
      <c r="J70" s="221"/>
      <c r="K70" s="221"/>
      <c r="L70" s="222"/>
    </row>
    <row r="71" spans="2:12" s="1" customFormat="1" ht="16.5" customHeight="1" x14ac:dyDescent="0.3">
      <c r="B71" s="225" t="s">
        <v>12</v>
      </c>
      <c r="C71" s="9" t="s">
        <v>259</v>
      </c>
      <c r="D71" s="10">
        <f t="shared" ref="D71:D93" si="6">E71*0.65</f>
        <v>32.5</v>
      </c>
      <c r="E71" s="11">
        <v>50</v>
      </c>
      <c r="F71" s="12">
        <f t="shared" ref="F71:F93" si="7">D71*D$2</f>
        <v>0</v>
      </c>
      <c r="G71" s="12">
        <f t="shared" ref="G71:G93" si="8">E71*D$3</f>
        <v>0</v>
      </c>
      <c r="H71" s="193" t="s">
        <v>105</v>
      </c>
      <c r="I71" s="194"/>
      <c r="J71" s="194"/>
      <c r="K71" s="194"/>
      <c r="L71" s="195"/>
    </row>
    <row r="72" spans="2:12" s="1" customFormat="1" ht="16.5" customHeight="1" x14ac:dyDescent="0.3">
      <c r="B72" s="227"/>
      <c r="C72" s="9" t="s">
        <v>104</v>
      </c>
      <c r="D72" s="10">
        <f t="shared" si="6"/>
        <v>1.625</v>
      </c>
      <c r="E72" s="11">
        <v>2.5</v>
      </c>
      <c r="F72" s="12">
        <f t="shared" si="7"/>
        <v>0</v>
      </c>
      <c r="G72" s="12">
        <f t="shared" si="8"/>
        <v>0</v>
      </c>
      <c r="H72" s="196"/>
      <c r="I72" s="197"/>
      <c r="J72" s="197"/>
      <c r="K72" s="197"/>
      <c r="L72" s="198"/>
    </row>
    <row r="73" spans="2:12" s="1" customFormat="1" ht="16.5" customHeight="1" x14ac:dyDescent="0.3">
      <c r="B73" s="225" t="s">
        <v>342</v>
      </c>
      <c r="C73" s="14" t="s">
        <v>220</v>
      </c>
      <c r="D73" s="19">
        <f t="shared" si="6"/>
        <v>13</v>
      </c>
      <c r="E73" s="11">
        <v>20</v>
      </c>
      <c r="F73" s="12">
        <f t="shared" si="7"/>
        <v>0</v>
      </c>
      <c r="G73" s="12">
        <f t="shared" si="8"/>
        <v>0</v>
      </c>
      <c r="H73" s="202" t="s">
        <v>5083</v>
      </c>
      <c r="I73" s="203"/>
      <c r="J73" s="203"/>
      <c r="K73" s="203"/>
      <c r="L73" s="204"/>
    </row>
    <row r="74" spans="2:12" s="1" customFormat="1" ht="16.5" customHeight="1" x14ac:dyDescent="0.3">
      <c r="B74" s="226"/>
      <c r="C74" s="14" t="s">
        <v>17</v>
      </c>
      <c r="D74" s="15">
        <f t="shared" si="6"/>
        <v>1.3</v>
      </c>
      <c r="E74" s="11">
        <v>2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s="1" customFormat="1" ht="17.25" customHeight="1" x14ac:dyDescent="0.3">
      <c r="B75" s="226"/>
      <c r="C75" s="14" t="s">
        <v>16</v>
      </c>
      <c r="D75" s="15">
        <f t="shared" si="6"/>
        <v>1.3</v>
      </c>
      <c r="E75" s="11">
        <v>2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s="1" customFormat="1" ht="17.25" customHeight="1" x14ac:dyDescent="0.3">
      <c r="B76" s="226"/>
      <c r="C76" s="14" t="s">
        <v>24</v>
      </c>
      <c r="D76" s="15">
        <f t="shared" si="6"/>
        <v>0.32500000000000001</v>
      </c>
      <c r="E76" s="11">
        <v>0.5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s="1" customFormat="1" ht="17.25" customHeight="1" x14ac:dyDescent="0.3">
      <c r="B77" s="226"/>
      <c r="C77" s="14" t="s">
        <v>195</v>
      </c>
      <c r="D77" s="15">
        <f t="shared" si="6"/>
        <v>0.32500000000000001</v>
      </c>
      <c r="E77" s="11">
        <v>0.5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s="1" customFormat="1" ht="17.25" customHeight="1" x14ac:dyDescent="0.3">
      <c r="B78" s="227"/>
      <c r="C78" s="14" t="s">
        <v>20</v>
      </c>
      <c r="D78" s="15">
        <f t="shared" si="6"/>
        <v>0.65</v>
      </c>
      <c r="E78" s="11">
        <v>1</v>
      </c>
      <c r="F78" s="12">
        <f t="shared" si="7"/>
        <v>0</v>
      </c>
      <c r="G78" s="12">
        <f t="shared" si="8"/>
        <v>0</v>
      </c>
      <c r="H78" s="270"/>
      <c r="I78" s="271"/>
      <c r="J78" s="271"/>
      <c r="K78" s="271"/>
      <c r="L78" s="272"/>
    </row>
    <row r="79" spans="2:12" s="1" customFormat="1" ht="17.25" customHeight="1" x14ac:dyDescent="0.3">
      <c r="B79" s="290" t="s">
        <v>4546</v>
      </c>
      <c r="C79" s="9" t="s">
        <v>204</v>
      </c>
      <c r="D79" s="26">
        <f t="shared" si="6"/>
        <v>26</v>
      </c>
      <c r="E79" s="9">
        <v>40</v>
      </c>
      <c r="F79" s="32">
        <f t="shared" si="7"/>
        <v>0</v>
      </c>
      <c r="G79" s="12">
        <f t="shared" si="8"/>
        <v>0</v>
      </c>
      <c r="H79" s="262" t="s">
        <v>5155</v>
      </c>
      <c r="I79" s="262"/>
      <c r="J79" s="262"/>
      <c r="K79" s="262"/>
      <c r="L79" s="263"/>
    </row>
    <row r="80" spans="2:12" s="1" customFormat="1" ht="17.25" customHeight="1" x14ac:dyDescent="0.3">
      <c r="B80" s="291"/>
      <c r="C80" s="9" t="s">
        <v>189</v>
      </c>
      <c r="D80" s="10">
        <f t="shared" si="6"/>
        <v>6.5</v>
      </c>
      <c r="E80" s="9">
        <v>10</v>
      </c>
      <c r="F80" s="32">
        <f t="shared" si="7"/>
        <v>0</v>
      </c>
      <c r="G80" s="12">
        <f t="shared" si="8"/>
        <v>0</v>
      </c>
      <c r="H80" s="262"/>
      <c r="I80" s="262"/>
      <c r="J80" s="262"/>
      <c r="K80" s="262"/>
      <c r="L80" s="263"/>
    </row>
    <row r="81" spans="2:12" s="1" customFormat="1" ht="17.25" customHeight="1" x14ac:dyDescent="0.3">
      <c r="B81" s="291"/>
      <c r="C81" s="9" t="s">
        <v>178</v>
      </c>
      <c r="D81" s="26">
        <f t="shared" si="6"/>
        <v>1.9500000000000002</v>
      </c>
      <c r="E81" s="9">
        <v>3</v>
      </c>
      <c r="F81" s="32">
        <f t="shared" si="7"/>
        <v>0</v>
      </c>
      <c r="G81" s="12">
        <f t="shared" si="8"/>
        <v>0</v>
      </c>
      <c r="H81" s="262"/>
      <c r="I81" s="262"/>
      <c r="J81" s="262"/>
      <c r="K81" s="262"/>
      <c r="L81" s="263"/>
    </row>
    <row r="82" spans="2:12" s="1" customFormat="1" ht="17.25" customHeight="1" x14ac:dyDescent="0.3">
      <c r="B82" s="291"/>
      <c r="C82" s="9" t="s">
        <v>193</v>
      </c>
      <c r="D82" s="10">
        <f t="shared" si="6"/>
        <v>0.65</v>
      </c>
      <c r="E82" s="9">
        <v>1</v>
      </c>
      <c r="F82" s="32">
        <f t="shared" si="7"/>
        <v>0</v>
      </c>
      <c r="G82" s="12">
        <f t="shared" si="8"/>
        <v>0</v>
      </c>
      <c r="H82" s="262"/>
      <c r="I82" s="262"/>
      <c r="J82" s="262"/>
      <c r="K82" s="262"/>
      <c r="L82" s="263"/>
    </row>
    <row r="83" spans="2:12" s="1" customFormat="1" ht="17.25" customHeight="1" x14ac:dyDescent="0.3">
      <c r="B83" s="291"/>
      <c r="C83" s="9" t="s">
        <v>195</v>
      </c>
      <c r="D83" s="10">
        <f t="shared" si="6"/>
        <v>0.32500000000000001</v>
      </c>
      <c r="E83" s="9">
        <v>0.5</v>
      </c>
      <c r="F83" s="32">
        <f t="shared" si="7"/>
        <v>0</v>
      </c>
      <c r="G83" s="12">
        <f t="shared" si="8"/>
        <v>0</v>
      </c>
      <c r="H83" s="262"/>
      <c r="I83" s="262"/>
      <c r="J83" s="262"/>
      <c r="K83" s="262"/>
      <c r="L83" s="263"/>
    </row>
    <row r="84" spans="2:12" s="1" customFormat="1" ht="17.25" customHeight="1" x14ac:dyDescent="0.3">
      <c r="B84" s="291"/>
      <c r="C84" s="9" t="s">
        <v>162</v>
      </c>
      <c r="D84" s="10">
        <f t="shared" si="6"/>
        <v>0.19500000000000001</v>
      </c>
      <c r="E84" s="9">
        <v>0.3</v>
      </c>
      <c r="F84" s="32">
        <f t="shared" si="7"/>
        <v>0</v>
      </c>
      <c r="G84" s="12">
        <f t="shared" si="8"/>
        <v>0</v>
      </c>
      <c r="H84" s="262"/>
      <c r="I84" s="262"/>
      <c r="J84" s="262"/>
      <c r="K84" s="262"/>
      <c r="L84" s="263"/>
    </row>
    <row r="85" spans="2:12" s="1" customFormat="1" ht="17.25" customHeight="1" x14ac:dyDescent="0.3">
      <c r="B85" s="291"/>
      <c r="C85" s="9" t="s">
        <v>270</v>
      </c>
      <c r="D85" s="10">
        <f t="shared" si="6"/>
        <v>6.5000000000000002E-2</v>
      </c>
      <c r="E85" s="9">
        <v>0.1</v>
      </c>
      <c r="F85" s="32">
        <f t="shared" si="7"/>
        <v>0</v>
      </c>
      <c r="G85" s="12">
        <f t="shared" si="8"/>
        <v>0</v>
      </c>
      <c r="H85" s="262"/>
      <c r="I85" s="262"/>
      <c r="J85" s="262"/>
      <c r="K85" s="262"/>
      <c r="L85" s="263"/>
    </row>
    <row r="86" spans="2:12" s="1" customFormat="1" ht="17.25" customHeight="1" x14ac:dyDescent="0.3">
      <c r="B86" s="291"/>
      <c r="C86" s="9" t="s">
        <v>190</v>
      </c>
      <c r="D86" s="10">
        <f t="shared" si="6"/>
        <v>0.32500000000000001</v>
      </c>
      <c r="E86" s="9">
        <v>0.5</v>
      </c>
      <c r="F86" s="32">
        <f t="shared" si="7"/>
        <v>0</v>
      </c>
      <c r="G86" s="12">
        <f t="shared" si="8"/>
        <v>0</v>
      </c>
      <c r="H86" s="262"/>
      <c r="I86" s="262"/>
      <c r="J86" s="262"/>
      <c r="K86" s="262"/>
      <c r="L86" s="263"/>
    </row>
    <row r="87" spans="2:12" s="1" customFormat="1" ht="17.25" customHeight="1" x14ac:dyDescent="0.3">
      <c r="B87" s="225" t="s">
        <v>1937</v>
      </c>
      <c r="C87" s="9" t="s">
        <v>283</v>
      </c>
      <c r="D87" s="10">
        <f t="shared" si="6"/>
        <v>16.25</v>
      </c>
      <c r="E87" s="9">
        <v>25</v>
      </c>
      <c r="F87" s="12">
        <f t="shared" si="7"/>
        <v>0</v>
      </c>
      <c r="G87" s="12">
        <f t="shared" si="8"/>
        <v>0</v>
      </c>
      <c r="H87" s="202" t="s">
        <v>5172</v>
      </c>
      <c r="I87" s="203"/>
      <c r="J87" s="203"/>
      <c r="K87" s="203"/>
      <c r="L87" s="204"/>
    </row>
    <row r="88" spans="2:12" s="1" customFormat="1" ht="17.25" customHeight="1" x14ac:dyDescent="0.3">
      <c r="B88" s="226"/>
      <c r="C88" s="9" t="s">
        <v>298</v>
      </c>
      <c r="D88" s="10">
        <f t="shared" si="6"/>
        <v>0.13</v>
      </c>
      <c r="E88" s="9">
        <v>0.2</v>
      </c>
      <c r="F88" s="12">
        <f t="shared" si="7"/>
        <v>0</v>
      </c>
      <c r="G88" s="12">
        <f t="shared" si="8"/>
        <v>0</v>
      </c>
      <c r="H88" s="205"/>
      <c r="I88" s="206"/>
      <c r="J88" s="206"/>
      <c r="K88" s="206"/>
      <c r="L88" s="207"/>
    </row>
    <row r="89" spans="2:12" s="1" customFormat="1" ht="17.25" customHeight="1" x14ac:dyDescent="0.3">
      <c r="B89" s="226"/>
      <c r="C89" s="9" t="s">
        <v>195</v>
      </c>
      <c r="D89" s="10">
        <f t="shared" si="6"/>
        <v>0.13</v>
      </c>
      <c r="E89" s="9">
        <v>0.2</v>
      </c>
      <c r="F89" s="12">
        <f t="shared" si="7"/>
        <v>0</v>
      </c>
      <c r="G89" s="12">
        <f t="shared" si="8"/>
        <v>0</v>
      </c>
      <c r="H89" s="205"/>
      <c r="I89" s="206"/>
      <c r="J89" s="206"/>
      <c r="K89" s="206"/>
      <c r="L89" s="207"/>
    </row>
    <row r="90" spans="2:12" s="1" customFormat="1" ht="17.25" customHeight="1" x14ac:dyDescent="0.3">
      <c r="B90" s="226"/>
      <c r="C90" s="9" t="s">
        <v>224</v>
      </c>
      <c r="D90" s="26">
        <f t="shared" si="6"/>
        <v>1.9500000000000002</v>
      </c>
      <c r="E90" s="9">
        <v>3</v>
      </c>
      <c r="F90" s="12">
        <f t="shared" si="7"/>
        <v>0</v>
      </c>
      <c r="G90" s="12">
        <f t="shared" si="8"/>
        <v>0</v>
      </c>
      <c r="H90" s="205"/>
      <c r="I90" s="206"/>
      <c r="J90" s="206"/>
      <c r="K90" s="206"/>
      <c r="L90" s="207"/>
    </row>
    <row r="91" spans="2:12" s="1" customFormat="1" ht="17.25" customHeight="1" x14ac:dyDescent="0.3">
      <c r="B91" s="226"/>
      <c r="C91" s="9" t="s">
        <v>193</v>
      </c>
      <c r="D91" s="10">
        <f t="shared" si="6"/>
        <v>0.65</v>
      </c>
      <c r="E91" s="9">
        <v>1</v>
      </c>
      <c r="F91" s="12">
        <f t="shared" si="7"/>
        <v>0</v>
      </c>
      <c r="G91" s="12">
        <f t="shared" si="8"/>
        <v>0</v>
      </c>
      <c r="H91" s="205"/>
      <c r="I91" s="206"/>
      <c r="J91" s="206"/>
      <c r="K91" s="206"/>
      <c r="L91" s="207"/>
    </row>
    <row r="92" spans="2:12" s="1" customFormat="1" ht="17.25" customHeight="1" x14ac:dyDescent="0.3">
      <c r="B92" s="227"/>
      <c r="C92" s="9" t="s">
        <v>162</v>
      </c>
      <c r="D92" s="10">
        <f t="shared" si="6"/>
        <v>0.19500000000000001</v>
      </c>
      <c r="E92" s="9">
        <v>0.3</v>
      </c>
      <c r="F92" s="12">
        <f t="shared" si="7"/>
        <v>0</v>
      </c>
      <c r="G92" s="12">
        <f t="shared" si="8"/>
        <v>0</v>
      </c>
      <c r="H92" s="270"/>
      <c r="I92" s="271"/>
      <c r="J92" s="271"/>
      <c r="K92" s="271"/>
      <c r="L92" s="272"/>
    </row>
    <row r="93" spans="2:12" s="1" customFormat="1" ht="16.5" customHeight="1" thickBot="1" x14ac:dyDescent="0.35">
      <c r="B93" s="30" t="s">
        <v>114</v>
      </c>
      <c r="C93" s="21" t="s">
        <v>35</v>
      </c>
      <c r="D93" s="22">
        <f t="shared" si="6"/>
        <v>13</v>
      </c>
      <c r="E93" s="23">
        <v>20</v>
      </c>
      <c r="F93" s="24">
        <f t="shared" si="7"/>
        <v>0</v>
      </c>
      <c r="G93" s="24">
        <f t="shared" si="8"/>
        <v>0</v>
      </c>
      <c r="H93" s="188" t="s">
        <v>36</v>
      </c>
      <c r="I93" s="188"/>
      <c r="J93" s="188"/>
      <c r="K93" s="188"/>
      <c r="L93" s="189"/>
    </row>
    <row r="94" spans="2:12" s="1" customFormat="1" ht="72" customHeight="1" thickTop="1" x14ac:dyDescent="0.3">
      <c r="B94" s="190"/>
      <c r="C94" s="190"/>
      <c r="D94" s="190"/>
      <c r="E94" s="190"/>
      <c r="F94" s="190"/>
      <c r="G94" s="190"/>
      <c r="H94" s="190"/>
      <c r="I94" s="190"/>
      <c r="J94" s="190"/>
      <c r="K94" s="190"/>
      <c r="L94" s="190"/>
    </row>
    <row r="95" spans="2:12" s="1" customFormat="1" ht="15" x14ac:dyDescent="0.3"/>
  </sheetData>
  <mergeCells count="49">
    <mergeCell ref="B27:B33"/>
    <mergeCell ref="H27:L33"/>
    <mergeCell ref="B10:B19"/>
    <mergeCell ref="H10:L19"/>
    <mergeCell ref="B20:B26"/>
    <mergeCell ref="H20:L26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40:L41"/>
    <mergeCell ref="B42:B47"/>
    <mergeCell ref="H42:L47"/>
    <mergeCell ref="B48:B58"/>
    <mergeCell ref="H38:L39"/>
    <mergeCell ref="B40:B41"/>
    <mergeCell ref="H34:L34"/>
    <mergeCell ref="B35:L35"/>
    <mergeCell ref="B37:L37"/>
    <mergeCell ref="B38:B39"/>
    <mergeCell ref="C38:C39"/>
    <mergeCell ref="D38:E38"/>
    <mergeCell ref="F38:G38"/>
    <mergeCell ref="B66:L66"/>
    <mergeCell ref="H48:L58"/>
    <mergeCell ref="H65:L65"/>
    <mergeCell ref="B59:B64"/>
    <mergeCell ref="H59:L64"/>
    <mergeCell ref="B68:L68"/>
    <mergeCell ref="B69:B70"/>
    <mergeCell ref="C69:C70"/>
    <mergeCell ref="D69:E69"/>
    <mergeCell ref="F69:G69"/>
    <mergeCell ref="H69:L70"/>
    <mergeCell ref="B87:B92"/>
    <mergeCell ref="H87:L92"/>
    <mergeCell ref="H93:L93"/>
    <mergeCell ref="B94:L94"/>
    <mergeCell ref="H71:L72"/>
    <mergeCell ref="B73:B78"/>
    <mergeCell ref="H73:L78"/>
    <mergeCell ref="B79:B86"/>
    <mergeCell ref="H79:L86"/>
    <mergeCell ref="B71:B72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3" manualBreakCount="3">
    <brk id="35" max="12" man="1"/>
    <brk id="66" max="12" man="1"/>
    <brk id="94" max="12" man="1"/>
  </rowBreaks>
  <drawing r:id="rId2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ADDF9-5453-4FBB-96AC-14205CCCA0DE}">
  <sheetPr>
    <pageSetUpPr fitToPage="1"/>
  </sheetPr>
  <dimension ref="B1:L64"/>
  <sheetViews>
    <sheetView zoomScaleNormal="100" workbookViewId="0">
      <selection activeCell="N7" sqref="N7"/>
    </sheetView>
  </sheetViews>
  <sheetFormatPr defaultRowHeight="15" x14ac:dyDescent="0.3"/>
  <cols>
    <col min="1" max="1" width="4.875" style="1" customWidth="1"/>
    <col min="2" max="2" width="18.625" style="1" customWidth="1"/>
    <col min="3" max="3" width="11.625" style="1" customWidth="1"/>
    <col min="4" max="12" width="9" style="1" customWidth="1"/>
    <col min="13" max="13" width="4.875" style="1" customWidth="1"/>
    <col min="14" max="16384" width="9" style="1"/>
  </cols>
  <sheetData>
    <row r="1" spans="2:12" ht="15.75" thickBot="1" x14ac:dyDescent="0.35"/>
    <row r="2" spans="2:12" ht="18" customHeight="1" thickTop="1" thickBot="1" x14ac:dyDescent="0.35">
      <c r="B2" s="231" t="s">
        <v>1996</v>
      </c>
      <c r="C2" s="2" t="s">
        <v>1</v>
      </c>
      <c r="D2" s="3"/>
      <c r="E2" s="393" t="s">
        <v>3515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440" t="s">
        <v>5984</v>
      </c>
      <c r="C7" s="441"/>
      <c r="D7" s="441"/>
      <c r="E7" s="441"/>
      <c r="F7" s="441"/>
      <c r="G7" s="441"/>
      <c r="H7" s="441"/>
      <c r="I7" s="441"/>
      <c r="J7" s="441"/>
      <c r="K7" s="441"/>
      <c r="L7" s="442"/>
    </row>
    <row r="8" spans="2:12" ht="18" customHeight="1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ht="18" customHeight="1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8" customHeight="1" x14ac:dyDescent="0.3">
      <c r="B10" s="187" t="s">
        <v>30</v>
      </c>
      <c r="C10" s="9" t="s">
        <v>13</v>
      </c>
      <c r="D10" s="15">
        <f>E10*0.65</f>
        <v>32.5</v>
      </c>
      <c r="E10" s="9">
        <v>50</v>
      </c>
      <c r="F10" s="12">
        <f>D10*D$2</f>
        <v>0</v>
      </c>
      <c r="G10" s="12">
        <f>E10*D$3</f>
        <v>0</v>
      </c>
      <c r="H10" s="223" t="s">
        <v>108</v>
      </c>
      <c r="I10" s="223"/>
      <c r="J10" s="223"/>
      <c r="K10" s="223"/>
      <c r="L10" s="224"/>
    </row>
    <row r="11" spans="2:12" ht="18" customHeight="1" x14ac:dyDescent="0.3">
      <c r="B11" s="187"/>
      <c r="C11" s="9" t="s">
        <v>107</v>
      </c>
      <c r="D11" s="15">
        <f t="shared" ref="D11:D34" si="0">E11*0.65</f>
        <v>1.625</v>
      </c>
      <c r="E11" s="9">
        <v>2.5</v>
      </c>
      <c r="F11" s="12">
        <f t="shared" ref="F11:F34" si="1">D11*D$2</f>
        <v>0</v>
      </c>
      <c r="G11" s="12">
        <f t="shared" ref="G11:G34" si="2">E11*D$3</f>
        <v>0</v>
      </c>
      <c r="H11" s="223"/>
      <c r="I11" s="223"/>
      <c r="J11" s="223"/>
      <c r="K11" s="223"/>
      <c r="L11" s="224"/>
    </row>
    <row r="12" spans="2:12" ht="18" customHeight="1" x14ac:dyDescent="0.3">
      <c r="B12" s="282" t="s">
        <v>5985</v>
      </c>
      <c r="C12" s="14" t="s">
        <v>35</v>
      </c>
      <c r="D12" s="12">
        <v>6.5</v>
      </c>
      <c r="E12" s="11">
        <v>10</v>
      </c>
      <c r="F12" s="12">
        <f t="shared" si="1"/>
        <v>0</v>
      </c>
      <c r="G12" s="12">
        <f t="shared" si="2"/>
        <v>0</v>
      </c>
      <c r="H12" s="202" t="s">
        <v>5986</v>
      </c>
      <c r="I12" s="203"/>
      <c r="J12" s="203"/>
      <c r="K12" s="203"/>
      <c r="L12" s="204"/>
    </row>
    <row r="13" spans="2:12" ht="18" customHeight="1" x14ac:dyDescent="0.3">
      <c r="B13" s="283"/>
      <c r="C13" s="14" t="s">
        <v>16</v>
      </c>
      <c r="D13" s="12">
        <v>1.3</v>
      </c>
      <c r="E13" s="9">
        <v>2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8" customHeight="1" x14ac:dyDescent="0.3">
      <c r="B14" s="283"/>
      <c r="C14" s="14" t="s">
        <v>17</v>
      </c>
      <c r="D14" s="12">
        <v>1.3</v>
      </c>
      <c r="E14" s="9">
        <v>2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8" customHeight="1" x14ac:dyDescent="0.3">
      <c r="B15" s="283"/>
      <c r="C15" s="14" t="s">
        <v>210</v>
      </c>
      <c r="D15" s="12">
        <v>5.2</v>
      </c>
      <c r="E15" s="11">
        <v>8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8" customHeight="1" x14ac:dyDescent="0.3">
      <c r="B16" s="283"/>
      <c r="C16" s="14" t="s">
        <v>319</v>
      </c>
      <c r="D16" s="12">
        <v>5.2</v>
      </c>
      <c r="E16" s="11">
        <v>8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8" customHeight="1" x14ac:dyDescent="0.3">
      <c r="B17" s="283"/>
      <c r="C17" s="14" t="s">
        <v>20</v>
      </c>
      <c r="D17" s="32">
        <v>1.9500000000000002</v>
      </c>
      <c r="E17" s="11">
        <v>3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8" customHeight="1" x14ac:dyDescent="0.3">
      <c r="B18" s="283"/>
      <c r="C18" s="14" t="s">
        <v>5987</v>
      </c>
      <c r="D18" s="12">
        <v>1.3</v>
      </c>
      <c r="E18" s="11">
        <v>2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8" customHeight="1" x14ac:dyDescent="0.3">
      <c r="B19" s="283"/>
      <c r="C19" s="14" t="s">
        <v>27</v>
      </c>
      <c r="D19" s="31">
        <v>0.32500000000000001</v>
      </c>
      <c r="E19" s="11">
        <v>0.5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8" customHeight="1" x14ac:dyDescent="0.3">
      <c r="B20" s="283"/>
      <c r="C20" s="14" t="s">
        <v>291</v>
      </c>
      <c r="D20" s="31">
        <v>0.32500000000000001</v>
      </c>
      <c r="E20" s="11">
        <v>0.5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8" customHeight="1" x14ac:dyDescent="0.3">
      <c r="B21" s="283"/>
      <c r="C21" s="14" t="s">
        <v>5988</v>
      </c>
      <c r="D21" s="31">
        <v>0.13</v>
      </c>
      <c r="E21" s="11">
        <v>0.2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8" customHeight="1" x14ac:dyDescent="0.3">
      <c r="B22" s="284"/>
      <c r="C22" s="14" t="s">
        <v>24</v>
      </c>
      <c r="D22" s="31">
        <v>6.5000000000000002E-2</v>
      </c>
      <c r="E22" s="11">
        <v>0.1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8" customHeight="1" x14ac:dyDescent="0.3">
      <c r="B23" s="303" t="s">
        <v>5989</v>
      </c>
      <c r="C23" s="9" t="s">
        <v>650</v>
      </c>
      <c r="D23" s="26">
        <v>24</v>
      </c>
      <c r="E23" s="11">
        <v>40</v>
      </c>
      <c r="F23" s="12">
        <f t="shared" si="1"/>
        <v>0</v>
      </c>
      <c r="G23" s="12">
        <f t="shared" si="2"/>
        <v>0</v>
      </c>
      <c r="H23" s="202" t="s">
        <v>5990</v>
      </c>
      <c r="I23" s="203"/>
      <c r="J23" s="203"/>
      <c r="K23" s="203"/>
      <c r="L23" s="204"/>
    </row>
    <row r="24" spans="2:12" ht="18" customHeight="1" x14ac:dyDescent="0.3">
      <c r="B24" s="303"/>
      <c r="C24" s="9" t="s">
        <v>189</v>
      </c>
      <c r="D24" s="10">
        <v>6.5</v>
      </c>
      <c r="E24" s="11">
        <v>10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8" customHeight="1" x14ac:dyDescent="0.3">
      <c r="B25" s="303"/>
      <c r="C25" s="9" t="s">
        <v>169</v>
      </c>
      <c r="D25" s="10">
        <v>6.5</v>
      </c>
      <c r="E25" s="11">
        <v>10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8" customHeight="1" x14ac:dyDescent="0.3">
      <c r="B26" s="303"/>
      <c r="C26" s="9" t="s">
        <v>190</v>
      </c>
      <c r="D26" s="10">
        <v>1.8</v>
      </c>
      <c r="E26" s="11">
        <v>3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8" customHeight="1" x14ac:dyDescent="0.3">
      <c r="B27" s="303"/>
      <c r="C27" s="9" t="s">
        <v>162</v>
      </c>
      <c r="D27" s="10">
        <v>0.65</v>
      </c>
      <c r="E27" s="11">
        <v>1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8" customHeight="1" x14ac:dyDescent="0.3">
      <c r="B28" s="302" t="s">
        <v>466</v>
      </c>
      <c r="C28" s="9" t="s">
        <v>15</v>
      </c>
      <c r="D28" s="15">
        <v>19.5</v>
      </c>
      <c r="E28" s="9">
        <v>30</v>
      </c>
      <c r="F28" s="12">
        <f t="shared" si="1"/>
        <v>0</v>
      </c>
      <c r="G28" s="12">
        <f t="shared" si="2"/>
        <v>0</v>
      </c>
      <c r="H28" s="309" t="s">
        <v>5991</v>
      </c>
      <c r="I28" s="309"/>
      <c r="J28" s="309"/>
      <c r="K28" s="309"/>
      <c r="L28" s="310"/>
    </row>
    <row r="29" spans="2:12" ht="18" customHeight="1" x14ac:dyDescent="0.3">
      <c r="B29" s="302"/>
      <c r="C29" s="9" t="s">
        <v>23</v>
      </c>
      <c r="D29" s="15">
        <v>6.5</v>
      </c>
      <c r="E29" s="9">
        <v>10</v>
      </c>
      <c r="F29" s="12">
        <f t="shared" si="1"/>
        <v>0</v>
      </c>
      <c r="G29" s="12">
        <f t="shared" si="2"/>
        <v>0</v>
      </c>
      <c r="H29" s="309"/>
      <c r="I29" s="309"/>
      <c r="J29" s="309"/>
      <c r="K29" s="309"/>
      <c r="L29" s="310"/>
    </row>
    <row r="30" spans="2:12" ht="18" customHeight="1" x14ac:dyDescent="0.3">
      <c r="B30" s="302"/>
      <c r="C30" s="9" t="s">
        <v>39</v>
      </c>
      <c r="D30" s="15">
        <v>0.32500000000000001</v>
      </c>
      <c r="E30" s="9">
        <v>0.5</v>
      </c>
      <c r="F30" s="12">
        <f t="shared" si="1"/>
        <v>0</v>
      </c>
      <c r="G30" s="12">
        <f t="shared" si="2"/>
        <v>0</v>
      </c>
      <c r="H30" s="309"/>
      <c r="I30" s="309"/>
      <c r="J30" s="309"/>
      <c r="K30" s="309"/>
      <c r="L30" s="310"/>
    </row>
    <row r="31" spans="2:12" ht="18" customHeight="1" x14ac:dyDescent="0.3">
      <c r="B31" s="302"/>
      <c r="C31" s="9" t="s">
        <v>291</v>
      </c>
      <c r="D31" s="15">
        <v>0.32500000000000001</v>
      </c>
      <c r="E31" s="9">
        <v>0.5</v>
      </c>
      <c r="F31" s="12">
        <f t="shared" si="1"/>
        <v>0</v>
      </c>
      <c r="G31" s="12">
        <f t="shared" si="2"/>
        <v>0</v>
      </c>
      <c r="H31" s="309"/>
      <c r="I31" s="309"/>
      <c r="J31" s="309"/>
      <c r="K31" s="309"/>
      <c r="L31" s="310"/>
    </row>
    <row r="32" spans="2:12" ht="18" customHeight="1" x14ac:dyDescent="0.3">
      <c r="B32" s="302"/>
      <c r="C32" s="9" t="s">
        <v>24</v>
      </c>
      <c r="D32" s="15">
        <v>0.65</v>
      </c>
      <c r="E32" s="9">
        <v>1</v>
      </c>
      <c r="F32" s="12">
        <f t="shared" si="1"/>
        <v>0</v>
      </c>
      <c r="G32" s="12">
        <f t="shared" si="2"/>
        <v>0</v>
      </c>
      <c r="H32" s="309"/>
      <c r="I32" s="309"/>
      <c r="J32" s="309"/>
      <c r="K32" s="309"/>
      <c r="L32" s="310"/>
    </row>
    <row r="33" spans="2:12" ht="18" customHeight="1" x14ac:dyDescent="0.3">
      <c r="B33" s="302"/>
      <c r="C33" s="9" t="s">
        <v>25</v>
      </c>
      <c r="D33" s="15">
        <v>1.3</v>
      </c>
      <c r="E33" s="9">
        <v>2</v>
      </c>
      <c r="F33" s="12">
        <f t="shared" si="1"/>
        <v>0</v>
      </c>
      <c r="G33" s="12">
        <f t="shared" si="2"/>
        <v>0</v>
      </c>
      <c r="H33" s="309"/>
      <c r="I33" s="309"/>
      <c r="J33" s="309"/>
      <c r="K33" s="309"/>
      <c r="L33" s="310"/>
    </row>
    <row r="34" spans="2:12" ht="18" customHeight="1" thickBot="1" x14ac:dyDescent="0.35">
      <c r="B34" s="30" t="s">
        <v>114</v>
      </c>
      <c r="C34" s="21" t="s">
        <v>261</v>
      </c>
      <c r="D34" s="22">
        <f t="shared" si="0"/>
        <v>13</v>
      </c>
      <c r="E34" s="23">
        <v>20</v>
      </c>
      <c r="F34" s="24">
        <f t="shared" si="1"/>
        <v>0</v>
      </c>
      <c r="G34" s="24">
        <f t="shared" si="2"/>
        <v>0</v>
      </c>
      <c r="H34" s="188" t="s">
        <v>36</v>
      </c>
      <c r="I34" s="188"/>
      <c r="J34" s="188"/>
      <c r="K34" s="188"/>
      <c r="L34" s="189"/>
    </row>
    <row r="35" spans="2:12" ht="72" customHeight="1" thickTop="1" x14ac:dyDescent="0.3"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</row>
    <row r="36" spans="2:12" ht="15.75" thickBot="1" x14ac:dyDescent="0.35"/>
    <row r="37" spans="2:12" ht="18" customHeight="1" thickTop="1" x14ac:dyDescent="0.3">
      <c r="B37" s="440" t="s">
        <v>5992</v>
      </c>
      <c r="C37" s="441"/>
      <c r="D37" s="441"/>
      <c r="E37" s="441"/>
      <c r="F37" s="441"/>
      <c r="G37" s="441"/>
      <c r="H37" s="441"/>
      <c r="I37" s="441"/>
      <c r="J37" s="441"/>
      <c r="K37" s="441"/>
      <c r="L37" s="442"/>
    </row>
    <row r="38" spans="2:12" ht="18" customHeight="1" x14ac:dyDescent="0.3">
      <c r="B38" s="239" t="s">
        <v>3</v>
      </c>
      <c r="C38" s="241" t="s">
        <v>4</v>
      </c>
      <c r="D38" s="243" t="s">
        <v>5</v>
      </c>
      <c r="E38" s="244"/>
      <c r="F38" s="243" t="s">
        <v>6</v>
      </c>
      <c r="G38" s="244"/>
      <c r="H38" s="245" t="s">
        <v>7</v>
      </c>
      <c r="I38" s="246"/>
      <c r="J38" s="246"/>
      <c r="K38" s="246"/>
      <c r="L38" s="247"/>
    </row>
    <row r="39" spans="2:12" ht="18" customHeight="1" x14ac:dyDescent="0.3">
      <c r="B39" s="240"/>
      <c r="C39" s="242"/>
      <c r="D39" s="6" t="s">
        <v>1</v>
      </c>
      <c r="E39" s="5" t="s">
        <v>2</v>
      </c>
      <c r="F39" s="7" t="s">
        <v>1</v>
      </c>
      <c r="G39" s="8" t="s">
        <v>2</v>
      </c>
      <c r="H39" s="248"/>
      <c r="I39" s="249"/>
      <c r="J39" s="249"/>
      <c r="K39" s="249"/>
      <c r="L39" s="250"/>
    </row>
    <row r="40" spans="2:12" ht="18" customHeight="1" x14ac:dyDescent="0.3">
      <c r="B40" s="16" t="s">
        <v>45</v>
      </c>
      <c r="C40" s="41" t="s">
        <v>13</v>
      </c>
      <c r="D40" s="10">
        <v>35.75</v>
      </c>
      <c r="E40" s="11">
        <v>55</v>
      </c>
      <c r="F40" s="12">
        <f t="shared" ref="F40:F63" si="3">D40*D$2</f>
        <v>0</v>
      </c>
      <c r="G40" s="12">
        <f t="shared" ref="G40:G63" si="4">E40*D$3</f>
        <v>0</v>
      </c>
      <c r="H40" s="223" t="s">
        <v>46</v>
      </c>
      <c r="I40" s="223"/>
      <c r="J40" s="223"/>
      <c r="K40" s="223"/>
      <c r="L40" s="224"/>
    </row>
    <row r="41" spans="2:12" ht="18" customHeight="1" x14ac:dyDescent="0.3">
      <c r="B41" s="287" t="s">
        <v>5206</v>
      </c>
      <c r="C41" s="9" t="s">
        <v>88</v>
      </c>
      <c r="D41" s="26">
        <v>13</v>
      </c>
      <c r="E41" s="9">
        <v>20</v>
      </c>
      <c r="F41" s="12">
        <f t="shared" si="3"/>
        <v>0</v>
      </c>
      <c r="G41" s="12">
        <f t="shared" si="4"/>
        <v>0</v>
      </c>
      <c r="H41" s="202" t="s">
        <v>5993</v>
      </c>
      <c r="I41" s="203"/>
      <c r="J41" s="203"/>
      <c r="K41" s="203"/>
      <c r="L41" s="204"/>
    </row>
    <row r="42" spans="2:12" ht="18" customHeight="1" x14ac:dyDescent="0.3">
      <c r="B42" s="288"/>
      <c r="C42" s="9" t="s">
        <v>374</v>
      </c>
      <c r="D42" s="10">
        <v>6.5</v>
      </c>
      <c r="E42" s="9">
        <v>10</v>
      </c>
      <c r="F42" s="12">
        <f t="shared" si="3"/>
        <v>0</v>
      </c>
      <c r="G42" s="12">
        <f t="shared" si="4"/>
        <v>0</v>
      </c>
      <c r="H42" s="205"/>
      <c r="I42" s="206"/>
      <c r="J42" s="206"/>
      <c r="K42" s="206"/>
      <c r="L42" s="207"/>
    </row>
    <row r="43" spans="2:12" ht="18" customHeight="1" x14ac:dyDescent="0.3">
      <c r="B43" s="288"/>
      <c r="C43" s="9" t="s">
        <v>22</v>
      </c>
      <c r="D43" s="10">
        <v>3.25</v>
      </c>
      <c r="E43" s="9">
        <v>5</v>
      </c>
      <c r="F43" s="12">
        <f t="shared" si="3"/>
        <v>0</v>
      </c>
      <c r="G43" s="12">
        <f t="shared" si="4"/>
        <v>0</v>
      </c>
      <c r="H43" s="205"/>
      <c r="I43" s="206"/>
      <c r="J43" s="206"/>
      <c r="K43" s="206"/>
      <c r="L43" s="207"/>
    </row>
    <row r="44" spans="2:12" ht="18" customHeight="1" x14ac:dyDescent="0.3">
      <c r="B44" s="288"/>
      <c r="C44" s="9" t="s">
        <v>291</v>
      </c>
      <c r="D44" s="10">
        <v>0.19500000000000001</v>
      </c>
      <c r="E44" s="9">
        <v>0.3</v>
      </c>
      <c r="F44" s="12">
        <f t="shared" si="3"/>
        <v>0</v>
      </c>
      <c r="G44" s="12">
        <f t="shared" si="4"/>
        <v>0</v>
      </c>
      <c r="H44" s="205"/>
      <c r="I44" s="206"/>
      <c r="J44" s="206"/>
      <c r="K44" s="206"/>
      <c r="L44" s="207"/>
    </row>
    <row r="45" spans="2:12" ht="18" customHeight="1" x14ac:dyDescent="0.3">
      <c r="B45" s="288"/>
      <c r="C45" s="9" t="s">
        <v>20</v>
      </c>
      <c r="D45" s="10">
        <v>0.32500000000000001</v>
      </c>
      <c r="E45" s="9">
        <v>0.5</v>
      </c>
      <c r="F45" s="12">
        <f t="shared" si="3"/>
        <v>0</v>
      </c>
      <c r="G45" s="12">
        <f t="shared" si="4"/>
        <v>0</v>
      </c>
      <c r="H45" s="205"/>
      <c r="I45" s="206"/>
      <c r="J45" s="206"/>
      <c r="K45" s="206"/>
      <c r="L45" s="207"/>
    </row>
    <row r="46" spans="2:12" ht="18" customHeight="1" x14ac:dyDescent="0.3">
      <c r="B46" s="288"/>
      <c r="C46" s="9" t="s">
        <v>24</v>
      </c>
      <c r="D46" s="10">
        <v>0.32500000000000001</v>
      </c>
      <c r="E46" s="9">
        <v>0.5</v>
      </c>
      <c r="F46" s="12">
        <f t="shared" si="3"/>
        <v>0</v>
      </c>
      <c r="G46" s="12">
        <f t="shared" si="4"/>
        <v>0</v>
      </c>
      <c r="H46" s="205"/>
      <c r="I46" s="206"/>
      <c r="J46" s="206"/>
      <c r="K46" s="206"/>
      <c r="L46" s="207"/>
    </row>
    <row r="47" spans="2:12" ht="18" customHeight="1" x14ac:dyDescent="0.3">
      <c r="B47" s="288"/>
      <c r="C47" s="9" t="s">
        <v>16</v>
      </c>
      <c r="D47" s="10">
        <v>1.3</v>
      </c>
      <c r="E47" s="9">
        <v>2</v>
      </c>
      <c r="F47" s="12">
        <f t="shared" si="3"/>
        <v>0</v>
      </c>
      <c r="G47" s="12">
        <f t="shared" si="4"/>
        <v>0</v>
      </c>
      <c r="H47" s="205"/>
      <c r="I47" s="206"/>
      <c r="J47" s="206"/>
      <c r="K47" s="206"/>
      <c r="L47" s="207"/>
    </row>
    <row r="48" spans="2:12" ht="18" customHeight="1" x14ac:dyDescent="0.3">
      <c r="B48" s="289"/>
      <c r="C48" s="9" t="s">
        <v>17</v>
      </c>
      <c r="D48" s="10">
        <v>1.3</v>
      </c>
      <c r="E48" s="9">
        <v>2</v>
      </c>
      <c r="F48" s="12">
        <f t="shared" si="3"/>
        <v>0</v>
      </c>
      <c r="G48" s="12">
        <f t="shared" si="4"/>
        <v>0</v>
      </c>
      <c r="H48" s="270"/>
      <c r="I48" s="271"/>
      <c r="J48" s="271"/>
      <c r="K48" s="271"/>
      <c r="L48" s="272"/>
    </row>
    <row r="49" spans="2:12" ht="18" customHeight="1" x14ac:dyDescent="0.3">
      <c r="B49" s="302" t="s">
        <v>160</v>
      </c>
      <c r="C49" s="9" t="s">
        <v>84</v>
      </c>
      <c r="D49" s="10">
        <v>32.5</v>
      </c>
      <c r="E49" s="9">
        <v>50</v>
      </c>
      <c r="F49" s="12">
        <f t="shared" si="3"/>
        <v>0</v>
      </c>
      <c r="G49" s="12">
        <f t="shared" si="4"/>
        <v>0</v>
      </c>
      <c r="H49" s="202" t="s">
        <v>5994</v>
      </c>
      <c r="I49" s="203"/>
      <c r="J49" s="203"/>
      <c r="K49" s="203"/>
      <c r="L49" s="204"/>
    </row>
    <row r="50" spans="2:12" ht="18" customHeight="1" x14ac:dyDescent="0.3">
      <c r="B50" s="302"/>
      <c r="C50" s="9" t="s">
        <v>27</v>
      </c>
      <c r="D50" s="10">
        <v>3.25</v>
      </c>
      <c r="E50" s="9">
        <v>5</v>
      </c>
      <c r="F50" s="12">
        <f t="shared" si="3"/>
        <v>0</v>
      </c>
      <c r="G50" s="12">
        <f t="shared" si="4"/>
        <v>0</v>
      </c>
      <c r="H50" s="205"/>
      <c r="I50" s="206"/>
      <c r="J50" s="206"/>
      <c r="K50" s="206"/>
      <c r="L50" s="207"/>
    </row>
    <row r="51" spans="2:12" ht="18" customHeight="1" x14ac:dyDescent="0.3">
      <c r="B51" s="302"/>
      <c r="C51" s="9" t="s">
        <v>52</v>
      </c>
      <c r="D51" s="10">
        <v>1.625</v>
      </c>
      <c r="E51" s="9">
        <v>2.5</v>
      </c>
      <c r="F51" s="12">
        <f t="shared" si="3"/>
        <v>0</v>
      </c>
      <c r="G51" s="12">
        <f t="shared" si="4"/>
        <v>0</v>
      </c>
      <c r="H51" s="205"/>
      <c r="I51" s="206"/>
      <c r="J51" s="206"/>
      <c r="K51" s="206"/>
      <c r="L51" s="207"/>
    </row>
    <row r="52" spans="2:12" ht="18" customHeight="1" x14ac:dyDescent="0.3">
      <c r="B52" s="302"/>
      <c r="C52" s="9" t="s">
        <v>53</v>
      </c>
      <c r="D52" s="10">
        <v>0.32500000000000001</v>
      </c>
      <c r="E52" s="9">
        <v>0.5</v>
      </c>
      <c r="F52" s="12">
        <f t="shared" si="3"/>
        <v>0</v>
      </c>
      <c r="G52" s="12">
        <f t="shared" si="4"/>
        <v>0</v>
      </c>
      <c r="H52" s="205"/>
      <c r="I52" s="206"/>
      <c r="J52" s="206"/>
      <c r="K52" s="206"/>
      <c r="L52" s="207"/>
    </row>
    <row r="53" spans="2:12" ht="18" customHeight="1" x14ac:dyDescent="0.3">
      <c r="B53" s="302"/>
      <c r="C53" s="9" t="s">
        <v>39</v>
      </c>
      <c r="D53" s="10">
        <v>0.65</v>
      </c>
      <c r="E53" s="9">
        <v>1</v>
      </c>
      <c r="F53" s="12">
        <f t="shared" si="3"/>
        <v>0</v>
      </c>
      <c r="G53" s="12">
        <f t="shared" si="4"/>
        <v>0</v>
      </c>
      <c r="H53" s="205"/>
      <c r="I53" s="206"/>
      <c r="J53" s="206"/>
      <c r="K53" s="206"/>
      <c r="L53" s="207"/>
    </row>
    <row r="54" spans="2:12" ht="18" customHeight="1" x14ac:dyDescent="0.3">
      <c r="B54" s="302"/>
      <c r="C54" s="9" t="s">
        <v>291</v>
      </c>
      <c r="D54" s="10">
        <v>0.32500000000000001</v>
      </c>
      <c r="E54" s="9">
        <v>0.5</v>
      </c>
      <c r="F54" s="12">
        <f t="shared" si="3"/>
        <v>0</v>
      </c>
      <c r="G54" s="12">
        <f t="shared" si="4"/>
        <v>0</v>
      </c>
      <c r="H54" s="205"/>
      <c r="I54" s="206"/>
      <c r="J54" s="206"/>
      <c r="K54" s="206"/>
      <c r="L54" s="207"/>
    </row>
    <row r="55" spans="2:12" ht="18" customHeight="1" x14ac:dyDescent="0.3">
      <c r="B55" s="302"/>
      <c r="C55" s="9" t="s">
        <v>20</v>
      </c>
      <c r="D55" s="10">
        <v>1.3</v>
      </c>
      <c r="E55" s="9">
        <v>2</v>
      </c>
      <c r="F55" s="12">
        <f t="shared" si="3"/>
        <v>0</v>
      </c>
      <c r="G55" s="12">
        <f t="shared" si="4"/>
        <v>0</v>
      </c>
      <c r="H55" s="205"/>
      <c r="I55" s="206"/>
      <c r="J55" s="206"/>
      <c r="K55" s="206"/>
      <c r="L55" s="207"/>
    </row>
    <row r="56" spans="2:12" ht="18" customHeight="1" x14ac:dyDescent="0.3">
      <c r="B56" s="302"/>
      <c r="C56" s="9" t="s">
        <v>25</v>
      </c>
      <c r="D56" s="26">
        <v>1.9500000000000002</v>
      </c>
      <c r="E56" s="9">
        <v>3</v>
      </c>
      <c r="F56" s="12">
        <f t="shared" si="3"/>
        <v>0</v>
      </c>
      <c r="G56" s="12">
        <f t="shared" si="4"/>
        <v>0</v>
      </c>
      <c r="H56" s="270"/>
      <c r="I56" s="271"/>
      <c r="J56" s="271"/>
      <c r="K56" s="271"/>
      <c r="L56" s="272"/>
    </row>
    <row r="57" spans="2:12" ht="18" customHeight="1" x14ac:dyDescent="0.3">
      <c r="B57" s="267" t="s">
        <v>5995</v>
      </c>
      <c r="C57" s="9" t="s">
        <v>174</v>
      </c>
      <c r="D57" s="19">
        <v>6.5</v>
      </c>
      <c r="E57" s="9">
        <v>10</v>
      </c>
      <c r="F57" s="12">
        <f t="shared" si="3"/>
        <v>0</v>
      </c>
      <c r="G57" s="12">
        <f t="shared" si="4"/>
        <v>0</v>
      </c>
      <c r="H57" s="352" t="s">
        <v>5996</v>
      </c>
      <c r="I57" s="353"/>
      <c r="J57" s="353"/>
      <c r="K57" s="353"/>
      <c r="L57" s="354"/>
    </row>
    <row r="58" spans="2:12" ht="18" customHeight="1" x14ac:dyDescent="0.3">
      <c r="B58" s="268"/>
      <c r="C58" s="9" t="s">
        <v>25</v>
      </c>
      <c r="D58" s="19">
        <v>1.9500000000000002</v>
      </c>
      <c r="E58" s="9">
        <v>3</v>
      </c>
      <c r="F58" s="12">
        <f t="shared" si="3"/>
        <v>0</v>
      </c>
      <c r="G58" s="12">
        <f t="shared" si="4"/>
        <v>0</v>
      </c>
      <c r="H58" s="355"/>
      <c r="I58" s="356"/>
      <c r="J58" s="356"/>
      <c r="K58" s="356"/>
      <c r="L58" s="357"/>
    </row>
    <row r="59" spans="2:12" ht="18" customHeight="1" x14ac:dyDescent="0.3">
      <c r="B59" s="268"/>
      <c r="C59" s="9" t="s">
        <v>27</v>
      </c>
      <c r="D59" s="15">
        <v>1.3</v>
      </c>
      <c r="E59" s="9">
        <v>2</v>
      </c>
      <c r="F59" s="12">
        <f t="shared" si="3"/>
        <v>0</v>
      </c>
      <c r="G59" s="12">
        <f t="shared" si="4"/>
        <v>0</v>
      </c>
      <c r="H59" s="355"/>
      <c r="I59" s="356"/>
      <c r="J59" s="356"/>
      <c r="K59" s="356"/>
      <c r="L59" s="357"/>
    </row>
    <row r="60" spans="2:12" ht="18" customHeight="1" x14ac:dyDescent="0.3">
      <c r="B60" s="268"/>
      <c r="C60" s="9" t="s">
        <v>378</v>
      </c>
      <c r="D60" s="15">
        <v>1.3</v>
      </c>
      <c r="E60" s="9">
        <v>2</v>
      </c>
      <c r="F60" s="12">
        <f t="shared" si="3"/>
        <v>0</v>
      </c>
      <c r="G60" s="12">
        <f t="shared" si="4"/>
        <v>0</v>
      </c>
      <c r="H60" s="355"/>
      <c r="I60" s="356"/>
      <c r="J60" s="356"/>
      <c r="K60" s="356"/>
      <c r="L60" s="357"/>
    </row>
    <row r="61" spans="2:12" ht="18" customHeight="1" x14ac:dyDescent="0.3">
      <c r="B61" s="268"/>
      <c r="C61" s="9" t="s">
        <v>291</v>
      </c>
      <c r="D61" s="15">
        <v>0.32500000000000001</v>
      </c>
      <c r="E61" s="9">
        <v>0.5</v>
      </c>
      <c r="F61" s="12">
        <f t="shared" si="3"/>
        <v>0</v>
      </c>
      <c r="G61" s="12">
        <f t="shared" si="4"/>
        <v>0</v>
      </c>
      <c r="H61" s="355"/>
      <c r="I61" s="356"/>
      <c r="J61" s="356"/>
      <c r="K61" s="356"/>
      <c r="L61" s="357"/>
    </row>
    <row r="62" spans="2:12" ht="18" customHeight="1" x14ac:dyDescent="0.3">
      <c r="B62" s="269"/>
      <c r="C62" s="9" t="s">
        <v>5997</v>
      </c>
      <c r="D62" s="15">
        <v>6.5000000000000002E-2</v>
      </c>
      <c r="E62" s="9">
        <v>0.1</v>
      </c>
      <c r="F62" s="12">
        <f t="shared" si="3"/>
        <v>0</v>
      </c>
      <c r="G62" s="12">
        <f t="shared" si="4"/>
        <v>0</v>
      </c>
      <c r="H62" s="355"/>
      <c r="I62" s="356"/>
      <c r="J62" s="356"/>
      <c r="K62" s="356"/>
      <c r="L62" s="357"/>
    </row>
    <row r="63" spans="2:12" ht="18" customHeight="1" thickBot="1" x14ac:dyDescent="0.35">
      <c r="B63" s="30" t="s">
        <v>114</v>
      </c>
      <c r="C63" s="21" t="s">
        <v>261</v>
      </c>
      <c r="D63" s="22">
        <f t="shared" ref="D63" si="5">E63*0.65</f>
        <v>13</v>
      </c>
      <c r="E63" s="23">
        <v>20</v>
      </c>
      <c r="F63" s="24">
        <f t="shared" si="3"/>
        <v>0</v>
      </c>
      <c r="G63" s="24">
        <f t="shared" si="4"/>
        <v>0</v>
      </c>
      <c r="H63" s="188" t="s">
        <v>36</v>
      </c>
      <c r="I63" s="188"/>
      <c r="J63" s="188"/>
      <c r="K63" s="188"/>
      <c r="L63" s="189"/>
    </row>
    <row r="64" spans="2:12" ht="72" customHeight="1" thickTop="1" x14ac:dyDescent="0.3">
      <c r="B64" s="190"/>
      <c r="C64" s="190"/>
      <c r="D64" s="190"/>
      <c r="E64" s="190"/>
      <c r="F64" s="190"/>
      <c r="G64" s="190"/>
      <c r="H64" s="190"/>
      <c r="I64" s="190"/>
      <c r="J64" s="190"/>
      <c r="K64" s="190"/>
      <c r="L64" s="190"/>
    </row>
  </sheetData>
  <mergeCells count="34">
    <mergeCell ref="H63:L63"/>
    <mergeCell ref="B64:L64"/>
    <mergeCell ref="H40:L40"/>
    <mergeCell ref="B41:B48"/>
    <mergeCell ref="H41:L48"/>
    <mergeCell ref="B49:B56"/>
    <mergeCell ref="H49:L56"/>
    <mergeCell ref="B57:B62"/>
    <mergeCell ref="H57:L62"/>
    <mergeCell ref="B28:B33"/>
    <mergeCell ref="H28:L33"/>
    <mergeCell ref="H34:L34"/>
    <mergeCell ref="B35:L35"/>
    <mergeCell ref="B37:L37"/>
    <mergeCell ref="B38:B39"/>
    <mergeCell ref="C38:C39"/>
    <mergeCell ref="D38:E38"/>
    <mergeCell ref="F38:G38"/>
    <mergeCell ref="H38:L39"/>
    <mergeCell ref="B10:B11"/>
    <mergeCell ref="H10:L11"/>
    <mergeCell ref="B12:B22"/>
    <mergeCell ref="H12:L22"/>
    <mergeCell ref="B23:B27"/>
    <mergeCell ref="H23:L27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2" manualBreakCount="2">
    <brk id="36" max="12" man="1"/>
    <brk id="65" max="12" man="1"/>
  </rowBreaks>
  <drawing r:id="rId2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95AF-FBDE-4BF9-865B-BB5BF79D428A}">
  <sheetPr>
    <pageSetUpPr fitToPage="1"/>
  </sheetPr>
  <dimension ref="B1:L95"/>
  <sheetViews>
    <sheetView zoomScaleNormal="100" workbookViewId="0">
      <selection activeCell="N7" sqref="N7"/>
    </sheetView>
  </sheetViews>
  <sheetFormatPr defaultRowHeight="15" x14ac:dyDescent="0.3"/>
  <cols>
    <col min="1" max="1" width="4.875" style="1" customWidth="1"/>
    <col min="2" max="2" width="18.625" style="1" customWidth="1"/>
    <col min="3" max="3" width="11.625" style="1" customWidth="1"/>
    <col min="4" max="12" width="9" style="1" customWidth="1"/>
    <col min="13" max="13" width="4.875" style="1" customWidth="1"/>
    <col min="14" max="16384" width="9" style="1"/>
  </cols>
  <sheetData>
    <row r="1" spans="2:12" ht="15.75" thickBot="1" x14ac:dyDescent="0.35"/>
    <row r="2" spans="2:12" ht="18" customHeight="1" thickTop="1" thickBot="1" x14ac:dyDescent="0.35">
      <c r="B2" s="231" t="s">
        <v>1996</v>
      </c>
      <c r="C2" s="2" t="s">
        <v>1</v>
      </c>
      <c r="D2" s="3"/>
      <c r="E2" s="393" t="s">
        <v>3515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443" t="s">
        <v>5998</v>
      </c>
      <c r="C7" s="444"/>
      <c r="D7" s="444"/>
      <c r="E7" s="444"/>
      <c r="F7" s="444"/>
      <c r="G7" s="444"/>
      <c r="H7" s="444"/>
      <c r="I7" s="444"/>
      <c r="J7" s="444"/>
      <c r="K7" s="444"/>
      <c r="L7" s="445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187" t="s">
        <v>59</v>
      </c>
      <c r="C10" s="41" t="s">
        <v>13</v>
      </c>
      <c r="D10" s="15">
        <v>32.5</v>
      </c>
      <c r="E10" s="11">
        <v>50</v>
      </c>
      <c r="F10" s="12">
        <f>D10*D$2</f>
        <v>0</v>
      </c>
      <c r="G10" s="12">
        <f>E10*D$3</f>
        <v>0</v>
      </c>
      <c r="H10" s="193" t="s">
        <v>68</v>
      </c>
      <c r="I10" s="194"/>
      <c r="J10" s="194"/>
      <c r="K10" s="194"/>
      <c r="L10" s="195"/>
    </row>
    <row r="11" spans="2:12" ht="18" customHeight="1" x14ac:dyDescent="0.3">
      <c r="B11" s="187"/>
      <c r="C11" s="41" t="s">
        <v>69</v>
      </c>
      <c r="D11" s="15">
        <v>1.625</v>
      </c>
      <c r="E11" s="11">
        <v>2.5</v>
      </c>
      <c r="F11" s="12">
        <f t="shared" ref="F11:F31" si="0">D11*D$2</f>
        <v>0</v>
      </c>
      <c r="G11" s="12">
        <f t="shared" ref="G11:G31" si="1">E11*D$3</f>
        <v>0</v>
      </c>
      <c r="H11" s="196"/>
      <c r="I11" s="197"/>
      <c r="J11" s="197"/>
      <c r="K11" s="197"/>
      <c r="L11" s="198"/>
    </row>
    <row r="12" spans="2:12" ht="18" customHeight="1" x14ac:dyDescent="0.3">
      <c r="B12" s="267" t="s">
        <v>487</v>
      </c>
      <c r="C12" s="14" t="s">
        <v>4354</v>
      </c>
      <c r="D12" s="10">
        <v>4.55</v>
      </c>
      <c r="E12" s="11">
        <v>7</v>
      </c>
      <c r="F12" s="12">
        <f t="shared" si="0"/>
        <v>0</v>
      </c>
      <c r="G12" s="12">
        <f t="shared" si="1"/>
        <v>0</v>
      </c>
      <c r="H12" s="202" t="s">
        <v>5999</v>
      </c>
      <c r="I12" s="203"/>
      <c r="J12" s="203"/>
      <c r="K12" s="203"/>
      <c r="L12" s="204"/>
    </row>
    <row r="13" spans="2:12" ht="18" customHeight="1" x14ac:dyDescent="0.3">
      <c r="B13" s="268"/>
      <c r="C13" s="14" t="s">
        <v>70</v>
      </c>
      <c r="D13" s="10">
        <v>6.5</v>
      </c>
      <c r="E13" s="11">
        <v>10</v>
      </c>
      <c r="F13" s="12">
        <f t="shared" si="0"/>
        <v>0</v>
      </c>
      <c r="G13" s="12">
        <f t="shared" si="1"/>
        <v>0</v>
      </c>
      <c r="H13" s="205"/>
      <c r="I13" s="206"/>
      <c r="J13" s="206"/>
      <c r="K13" s="206"/>
      <c r="L13" s="207"/>
    </row>
    <row r="14" spans="2:12" ht="18" customHeight="1" x14ac:dyDescent="0.3">
      <c r="B14" s="268"/>
      <c r="C14" s="14" t="s">
        <v>27</v>
      </c>
      <c r="D14" s="10">
        <v>0.65</v>
      </c>
      <c r="E14" s="11">
        <v>1</v>
      </c>
      <c r="F14" s="12">
        <f t="shared" si="0"/>
        <v>0</v>
      </c>
      <c r="G14" s="12">
        <f t="shared" si="1"/>
        <v>0</v>
      </c>
      <c r="H14" s="205"/>
      <c r="I14" s="206"/>
      <c r="J14" s="206"/>
      <c r="K14" s="206"/>
      <c r="L14" s="207"/>
    </row>
    <row r="15" spans="2:12" ht="18" customHeight="1" x14ac:dyDescent="0.3">
      <c r="B15" s="268"/>
      <c r="C15" s="14" t="s">
        <v>19</v>
      </c>
      <c r="D15" s="10">
        <v>0.32500000000000001</v>
      </c>
      <c r="E15" s="11">
        <v>0.5</v>
      </c>
      <c r="F15" s="12">
        <f t="shared" si="0"/>
        <v>0</v>
      </c>
      <c r="G15" s="12">
        <f t="shared" si="1"/>
        <v>0</v>
      </c>
      <c r="H15" s="205"/>
      <c r="I15" s="206"/>
      <c r="J15" s="206"/>
      <c r="K15" s="206"/>
      <c r="L15" s="207"/>
    </row>
    <row r="16" spans="2:12" ht="18" customHeight="1" x14ac:dyDescent="0.3">
      <c r="B16" s="268"/>
      <c r="C16" s="14" t="s">
        <v>20</v>
      </c>
      <c r="D16" s="10">
        <v>0.65</v>
      </c>
      <c r="E16" s="11">
        <v>1</v>
      </c>
      <c r="F16" s="12">
        <f t="shared" si="0"/>
        <v>0</v>
      </c>
      <c r="G16" s="12">
        <f t="shared" si="1"/>
        <v>0</v>
      </c>
      <c r="H16" s="205"/>
      <c r="I16" s="206"/>
      <c r="J16" s="206"/>
      <c r="K16" s="206"/>
      <c r="L16" s="207"/>
    </row>
    <row r="17" spans="2:12" ht="18" customHeight="1" x14ac:dyDescent="0.3">
      <c r="B17" s="269"/>
      <c r="C17" s="14" t="s">
        <v>39</v>
      </c>
      <c r="D17" s="10">
        <v>1.3</v>
      </c>
      <c r="E17" s="11">
        <v>2</v>
      </c>
      <c r="F17" s="12">
        <f t="shared" si="0"/>
        <v>0</v>
      </c>
      <c r="G17" s="12">
        <f t="shared" si="1"/>
        <v>0</v>
      </c>
      <c r="H17" s="205"/>
      <c r="I17" s="206"/>
      <c r="J17" s="206"/>
      <c r="K17" s="206"/>
      <c r="L17" s="207"/>
    </row>
    <row r="18" spans="2:12" ht="18" customHeight="1" x14ac:dyDescent="0.3">
      <c r="B18" s="225" t="s">
        <v>1078</v>
      </c>
      <c r="C18" s="9" t="s">
        <v>431</v>
      </c>
      <c r="D18" s="19">
        <v>26</v>
      </c>
      <c r="E18" s="11">
        <v>40</v>
      </c>
      <c r="F18" s="12">
        <f t="shared" si="0"/>
        <v>0</v>
      </c>
      <c r="G18" s="12">
        <f t="shared" si="1"/>
        <v>0</v>
      </c>
      <c r="H18" s="202" t="s">
        <v>6000</v>
      </c>
      <c r="I18" s="203"/>
      <c r="J18" s="203"/>
      <c r="K18" s="203"/>
      <c r="L18" s="204"/>
    </row>
    <row r="19" spans="2:12" ht="18" customHeight="1" x14ac:dyDescent="0.3">
      <c r="B19" s="226"/>
      <c r="C19" s="9" t="s">
        <v>23</v>
      </c>
      <c r="D19" s="15">
        <v>9.75</v>
      </c>
      <c r="E19" s="11">
        <v>15</v>
      </c>
      <c r="F19" s="12">
        <f t="shared" si="0"/>
        <v>0</v>
      </c>
      <c r="G19" s="12">
        <f t="shared" si="1"/>
        <v>0</v>
      </c>
      <c r="H19" s="205"/>
      <c r="I19" s="206"/>
      <c r="J19" s="206"/>
      <c r="K19" s="206"/>
      <c r="L19" s="207"/>
    </row>
    <row r="20" spans="2:12" ht="18" customHeight="1" x14ac:dyDescent="0.3">
      <c r="B20" s="226"/>
      <c r="C20" s="9" t="s">
        <v>27</v>
      </c>
      <c r="D20" s="15">
        <v>2.6</v>
      </c>
      <c r="E20" s="11">
        <v>4</v>
      </c>
      <c r="F20" s="12">
        <f t="shared" si="0"/>
        <v>0</v>
      </c>
      <c r="G20" s="12">
        <f t="shared" si="1"/>
        <v>0</v>
      </c>
      <c r="H20" s="205"/>
      <c r="I20" s="206"/>
      <c r="J20" s="206"/>
      <c r="K20" s="206"/>
      <c r="L20" s="207"/>
    </row>
    <row r="21" spans="2:12" ht="18" customHeight="1" x14ac:dyDescent="0.3">
      <c r="B21" s="226"/>
      <c r="C21" s="9" t="s">
        <v>52</v>
      </c>
      <c r="D21" s="15">
        <v>1.3</v>
      </c>
      <c r="E21" s="11">
        <v>2</v>
      </c>
      <c r="F21" s="12">
        <f t="shared" si="0"/>
        <v>0</v>
      </c>
      <c r="G21" s="12">
        <f t="shared" si="1"/>
        <v>0</v>
      </c>
      <c r="H21" s="205"/>
      <c r="I21" s="206"/>
      <c r="J21" s="206"/>
      <c r="K21" s="206"/>
      <c r="L21" s="207"/>
    </row>
    <row r="22" spans="2:12" ht="18" customHeight="1" x14ac:dyDescent="0.3">
      <c r="B22" s="226"/>
      <c r="C22" s="9" t="s">
        <v>39</v>
      </c>
      <c r="D22" s="15">
        <v>0.65</v>
      </c>
      <c r="E22" s="11">
        <v>1</v>
      </c>
      <c r="F22" s="12">
        <f t="shared" si="0"/>
        <v>0</v>
      </c>
      <c r="G22" s="12">
        <f t="shared" si="1"/>
        <v>0</v>
      </c>
      <c r="H22" s="205"/>
      <c r="I22" s="206"/>
      <c r="J22" s="206"/>
      <c r="K22" s="206"/>
      <c r="L22" s="207"/>
    </row>
    <row r="23" spans="2:12" ht="18" customHeight="1" x14ac:dyDescent="0.3">
      <c r="B23" s="226"/>
      <c r="C23" s="9" t="s">
        <v>53</v>
      </c>
      <c r="D23" s="15">
        <v>0.13</v>
      </c>
      <c r="E23" s="11">
        <v>0.2</v>
      </c>
      <c r="F23" s="12">
        <f t="shared" si="0"/>
        <v>0</v>
      </c>
      <c r="G23" s="12">
        <f t="shared" si="1"/>
        <v>0</v>
      </c>
      <c r="H23" s="205"/>
      <c r="I23" s="206"/>
      <c r="J23" s="206"/>
      <c r="K23" s="206"/>
      <c r="L23" s="207"/>
    </row>
    <row r="24" spans="2:12" ht="18" customHeight="1" x14ac:dyDescent="0.3">
      <c r="B24" s="226"/>
      <c r="C24" s="9" t="s">
        <v>20</v>
      </c>
      <c r="D24" s="15">
        <v>0.65</v>
      </c>
      <c r="E24" s="11">
        <v>1</v>
      </c>
      <c r="F24" s="12">
        <f t="shared" si="0"/>
        <v>0</v>
      </c>
      <c r="G24" s="12">
        <f t="shared" si="1"/>
        <v>0</v>
      </c>
      <c r="H24" s="205"/>
      <c r="I24" s="206"/>
      <c r="J24" s="206"/>
      <c r="K24" s="206"/>
      <c r="L24" s="207"/>
    </row>
    <row r="25" spans="2:12" ht="18" customHeight="1" x14ac:dyDescent="0.3">
      <c r="B25" s="227"/>
      <c r="C25" s="9" t="s">
        <v>19</v>
      </c>
      <c r="D25" s="15">
        <v>0.32500000000000001</v>
      </c>
      <c r="E25" s="11">
        <v>0.5</v>
      </c>
      <c r="F25" s="12">
        <f t="shared" si="0"/>
        <v>0</v>
      </c>
      <c r="G25" s="12">
        <f t="shared" si="1"/>
        <v>0</v>
      </c>
      <c r="H25" s="205"/>
      <c r="I25" s="206"/>
      <c r="J25" s="206"/>
      <c r="K25" s="206"/>
      <c r="L25" s="207"/>
    </row>
    <row r="26" spans="2:12" ht="18" customHeight="1" x14ac:dyDescent="0.3">
      <c r="B26" s="267" t="s">
        <v>633</v>
      </c>
      <c r="C26" s="9" t="s">
        <v>277</v>
      </c>
      <c r="D26" s="10">
        <v>19.5</v>
      </c>
      <c r="E26" s="9">
        <v>30</v>
      </c>
      <c r="F26" s="12">
        <f t="shared" si="0"/>
        <v>0</v>
      </c>
      <c r="G26" s="12">
        <f t="shared" si="1"/>
        <v>0</v>
      </c>
      <c r="H26" s="202" t="s">
        <v>6001</v>
      </c>
      <c r="I26" s="203"/>
      <c r="J26" s="203"/>
      <c r="K26" s="203"/>
      <c r="L26" s="204"/>
    </row>
    <row r="27" spans="2:12" ht="18" customHeight="1" x14ac:dyDescent="0.3">
      <c r="B27" s="268"/>
      <c r="C27" s="9" t="s">
        <v>20</v>
      </c>
      <c r="D27" s="26">
        <v>1.9500000000000002</v>
      </c>
      <c r="E27" s="9">
        <v>3</v>
      </c>
      <c r="F27" s="12">
        <f t="shared" si="0"/>
        <v>0</v>
      </c>
      <c r="G27" s="12">
        <f t="shared" si="1"/>
        <v>0</v>
      </c>
      <c r="H27" s="205"/>
      <c r="I27" s="206"/>
      <c r="J27" s="206"/>
      <c r="K27" s="206"/>
      <c r="L27" s="207"/>
    </row>
    <row r="28" spans="2:12" ht="18" customHeight="1" x14ac:dyDescent="0.3">
      <c r="B28" s="268"/>
      <c r="C28" s="9" t="s">
        <v>22</v>
      </c>
      <c r="D28" s="10">
        <v>6.5</v>
      </c>
      <c r="E28" s="9">
        <v>10</v>
      </c>
      <c r="F28" s="12">
        <f t="shared" si="0"/>
        <v>0</v>
      </c>
      <c r="G28" s="12">
        <f t="shared" si="1"/>
        <v>0</v>
      </c>
      <c r="H28" s="205"/>
      <c r="I28" s="206"/>
      <c r="J28" s="206"/>
      <c r="K28" s="206"/>
      <c r="L28" s="207"/>
    </row>
    <row r="29" spans="2:12" ht="18" customHeight="1" x14ac:dyDescent="0.3">
      <c r="B29" s="268"/>
      <c r="C29" s="9" t="s">
        <v>291</v>
      </c>
      <c r="D29" s="10">
        <v>0.32500000000000001</v>
      </c>
      <c r="E29" s="9">
        <v>0.5</v>
      </c>
      <c r="F29" s="12">
        <f t="shared" si="0"/>
        <v>0</v>
      </c>
      <c r="G29" s="12">
        <f t="shared" si="1"/>
        <v>0</v>
      </c>
      <c r="H29" s="205"/>
      <c r="I29" s="206"/>
      <c r="J29" s="206"/>
      <c r="K29" s="206"/>
      <c r="L29" s="207"/>
    </row>
    <row r="30" spans="2:12" ht="18" customHeight="1" x14ac:dyDescent="0.3">
      <c r="B30" s="268"/>
      <c r="C30" s="9" t="s">
        <v>27</v>
      </c>
      <c r="D30" s="26">
        <v>1.9500000000000002</v>
      </c>
      <c r="E30" s="9">
        <v>3</v>
      </c>
      <c r="F30" s="12">
        <f t="shared" si="0"/>
        <v>0</v>
      </c>
      <c r="G30" s="12">
        <f t="shared" si="1"/>
        <v>0</v>
      </c>
      <c r="H30" s="205"/>
      <c r="I30" s="206"/>
      <c r="J30" s="206"/>
      <c r="K30" s="206"/>
      <c r="L30" s="207"/>
    </row>
    <row r="31" spans="2:12" ht="18" customHeight="1" x14ac:dyDescent="0.3">
      <c r="B31" s="269"/>
      <c r="C31" s="9" t="s">
        <v>25</v>
      </c>
      <c r="D31" s="10">
        <v>1.3</v>
      </c>
      <c r="E31" s="9">
        <v>2</v>
      </c>
      <c r="F31" s="12">
        <f t="shared" si="0"/>
        <v>0</v>
      </c>
      <c r="G31" s="12">
        <f t="shared" si="1"/>
        <v>0</v>
      </c>
      <c r="H31" s="270"/>
      <c r="I31" s="271"/>
      <c r="J31" s="271"/>
      <c r="K31" s="271"/>
      <c r="L31" s="272"/>
    </row>
    <row r="32" spans="2:12" ht="18" customHeight="1" thickBot="1" x14ac:dyDescent="0.35">
      <c r="B32" s="30" t="s">
        <v>114</v>
      </c>
      <c r="C32" s="21" t="s">
        <v>261</v>
      </c>
      <c r="D32" s="28">
        <f>E32*0.65</f>
        <v>13</v>
      </c>
      <c r="E32" s="23">
        <v>20</v>
      </c>
      <c r="F32" s="24">
        <f>D32*D$2</f>
        <v>0</v>
      </c>
      <c r="G32" s="24">
        <f>E32*D$3</f>
        <v>0</v>
      </c>
      <c r="H32" s="188" t="s">
        <v>278</v>
      </c>
      <c r="I32" s="188"/>
      <c r="J32" s="188"/>
      <c r="K32" s="188"/>
      <c r="L32" s="189"/>
    </row>
    <row r="33" spans="2:12" ht="72" customHeight="1" thickTop="1" x14ac:dyDescent="0.3"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</row>
    <row r="34" spans="2:12" ht="15.75" thickBot="1" x14ac:dyDescent="0.35"/>
    <row r="35" spans="2:12" ht="20.25" thickTop="1" x14ac:dyDescent="0.3">
      <c r="B35" s="443" t="s">
        <v>6002</v>
      </c>
      <c r="C35" s="444"/>
      <c r="D35" s="444"/>
      <c r="E35" s="444"/>
      <c r="F35" s="444"/>
      <c r="G35" s="444"/>
      <c r="H35" s="444"/>
      <c r="I35" s="444"/>
      <c r="J35" s="444"/>
      <c r="K35" s="444"/>
      <c r="L35" s="445"/>
    </row>
    <row r="36" spans="2:12" ht="18" customHeight="1" x14ac:dyDescent="0.3">
      <c r="B36" s="220" t="s">
        <v>3</v>
      </c>
      <c r="C36" s="221" t="s">
        <v>4</v>
      </c>
      <c r="D36" s="221" t="s">
        <v>5</v>
      </c>
      <c r="E36" s="221"/>
      <c r="F36" s="221" t="s">
        <v>6</v>
      </c>
      <c r="G36" s="221"/>
      <c r="H36" s="221" t="s">
        <v>7</v>
      </c>
      <c r="I36" s="221"/>
      <c r="J36" s="221"/>
      <c r="K36" s="221"/>
      <c r="L36" s="222"/>
    </row>
    <row r="37" spans="2:12" ht="18" customHeight="1" x14ac:dyDescent="0.3">
      <c r="B37" s="220"/>
      <c r="C37" s="221"/>
      <c r="D37" s="6" t="s">
        <v>1</v>
      </c>
      <c r="E37" s="6" t="s">
        <v>2</v>
      </c>
      <c r="F37" s="38" t="s">
        <v>1</v>
      </c>
      <c r="G37" s="39" t="s">
        <v>2</v>
      </c>
      <c r="H37" s="221"/>
      <c r="I37" s="221"/>
      <c r="J37" s="221"/>
      <c r="K37" s="221"/>
      <c r="L37" s="222"/>
    </row>
    <row r="38" spans="2:12" ht="18" customHeight="1" x14ac:dyDescent="0.3">
      <c r="B38" s="187" t="s">
        <v>12</v>
      </c>
      <c r="C38" s="9" t="s">
        <v>13</v>
      </c>
      <c r="D38" s="12">
        <v>32.5</v>
      </c>
      <c r="E38" s="11">
        <v>50</v>
      </c>
      <c r="F38" s="12">
        <f>D38*D$2</f>
        <v>0</v>
      </c>
      <c r="G38" s="12">
        <f>E38*D$3</f>
        <v>0</v>
      </c>
      <c r="H38" s="193" t="s">
        <v>47</v>
      </c>
      <c r="I38" s="194"/>
      <c r="J38" s="194"/>
      <c r="K38" s="194"/>
      <c r="L38" s="195"/>
    </row>
    <row r="39" spans="2:12" ht="18" customHeight="1" x14ac:dyDescent="0.3">
      <c r="B39" s="187"/>
      <c r="C39" s="9" t="s">
        <v>14</v>
      </c>
      <c r="D39" s="31">
        <v>1.625</v>
      </c>
      <c r="E39" s="11">
        <v>2.5</v>
      </c>
      <c r="F39" s="12">
        <f t="shared" ref="F39:F59" si="2">D39*D$2</f>
        <v>0</v>
      </c>
      <c r="G39" s="12">
        <f t="shared" ref="G39:G59" si="3">E39*D$3</f>
        <v>0</v>
      </c>
      <c r="H39" s="196"/>
      <c r="I39" s="197"/>
      <c r="J39" s="197"/>
      <c r="K39" s="197"/>
      <c r="L39" s="198"/>
    </row>
    <row r="40" spans="2:12" ht="18" customHeight="1" x14ac:dyDescent="0.3">
      <c r="B40" s="225" t="s">
        <v>3606</v>
      </c>
      <c r="C40" s="14" t="s">
        <v>84</v>
      </c>
      <c r="D40" s="26">
        <v>13</v>
      </c>
      <c r="E40" s="9">
        <v>20</v>
      </c>
      <c r="F40" s="12">
        <f t="shared" si="2"/>
        <v>0</v>
      </c>
      <c r="G40" s="12">
        <f t="shared" si="3"/>
        <v>0</v>
      </c>
      <c r="H40" s="262" t="s">
        <v>6003</v>
      </c>
      <c r="I40" s="262"/>
      <c r="J40" s="262"/>
      <c r="K40" s="262"/>
      <c r="L40" s="263"/>
    </row>
    <row r="41" spans="2:12" ht="18" customHeight="1" x14ac:dyDescent="0.3">
      <c r="B41" s="226"/>
      <c r="C41" s="14" t="s">
        <v>91</v>
      </c>
      <c r="D41" s="26">
        <v>3.25</v>
      </c>
      <c r="E41" s="9">
        <v>5</v>
      </c>
      <c r="F41" s="12">
        <f t="shared" si="2"/>
        <v>0</v>
      </c>
      <c r="G41" s="12">
        <f t="shared" si="3"/>
        <v>0</v>
      </c>
      <c r="H41" s="262"/>
      <c r="I41" s="262"/>
      <c r="J41" s="262"/>
      <c r="K41" s="262"/>
      <c r="L41" s="263"/>
    </row>
    <row r="42" spans="2:12" ht="18" customHeight="1" x14ac:dyDescent="0.3">
      <c r="B42" s="226"/>
      <c r="C42" s="14" t="s">
        <v>22</v>
      </c>
      <c r="D42" s="10">
        <v>3.25</v>
      </c>
      <c r="E42" s="9">
        <v>5</v>
      </c>
      <c r="F42" s="12">
        <f t="shared" si="2"/>
        <v>0</v>
      </c>
      <c r="G42" s="12">
        <f t="shared" si="3"/>
        <v>0</v>
      </c>
      <c r="H42" s="262"/>
      <c r="I42" s="262"/>
      <c r="J42" s="262"/>
      <c r="K42" s="262"/>
      <c r="L42" s="263"/>
    </row>
    <row r="43" spans="2:12" ht="18" customHeight="1" x14ac:dyDescent="0.3">
      <c r="B43" s="226"/>
      <c r="C43" s="14" t="s">
        <v>20</v>
      </c>
      <c r="D43" s="10">
        <v>1.3</v>
      </c>
      <c r="E43" s="9">
        <v>2</v>
      </c>
      <c r="F43" s="12">
        <f t="shared" si="2"/>
        <v>0</v>
      </c>
      <c r="G43" s="12">
        <f t="shared" si="3"/>
        <v>0</v>
      </c>
      <c r="H43" s="262"/>
      <c r="I43" s="262"/>
      <c r="J43" s="262"/>
      <c r="K43" s="262"/>
      <c r="L43" s="263"/>
    </row>
    <row r="44" spans="2:12" ht="18" customHeight="1" x14ac:dyDescent="0.3">
      <c r="B44" s="226"/>
      <c r="C44" s="14" t="s">
        <v>291</v>
      </c>
      <c r="D44" s="10">
        <v>0.32500000000000001</v>
      </c>
      <c r="E44" s="9">
        <v>0.5</v>
      </c>
      <c r="F44" s="12">
        <f t="shared" si="2"/>
        <v>0</v>
      </c>
      <c r="G44" s="12">
        <f t="shared" si="3"/>
        <v>0</v>
      </c>
      <c r="H44" s="262"/>
      <c r="I44" s="262"/>
      <c r="J44" s="262"/>
      <c r="K44" s="262"/>
      <c r="L44" s="263"/>
    </row>
    <row r="45" spans="2:12" ht="18" customHeight="1" x14ac:dyDescent="0.3">
      <c r="B45" s="226"/>
      <c r="C45" s="14" t="s">
        <v>24</v>
      </c>
      <c r="D45" s="10">
        <v>0.32500000000000001</v>
      </c>
      <c r="E45" s="9">
        <v>0.5</v>
      </c>
      <c r="F45" s="12">
        <f t="shared" si="2"/>
        <v>0</v>
      </c>
      <c r="G45" s="12">
        <f t="shared" si="3"/>
        <v>0</v>
      </c>
      <c r="H45" s="262"/>
      <c r="I45" s="262"/>
      <c r="J45" s="262"/>
      <c r="K45" s="262"/>
      <c r="L45" s="263"/>
    </row>
    <row r="46" spans="2:12" ht="18" customHeight="1" x14ac:dyDescent="0.3">
      <c r="B46" s="226"/>
      <c r="C46" s="14" t="s">
        <v>27</v>
      </c>
      <c r="D46" s="10">
        <v>0.32500000000000001</v>
      </c>
      <c r="E46" s="9">
        <v>0.5</v>
      </c>
      <c r="F46" s="12">
        <f t="shared" si="2"/>
        <v>0</v>
      </c>
      <c r="G46" s="12">
        <f t="shared" si="3"/>
        <v>0</v>
      </c>
      <c r="H46" s="262"/>
      <c r="I46" s="262"/>
      <c r="J46" s="262"/>
      <c r="K46" s="262"/>
      <c r="L46" s="263"/>
    </row>
    <row r="47" spans="2:12" ht="18" customHeight="1" x14ac:dyDescent="0.3">
      <c r="B47" s="226"/>
      <c r="C47" s="14" t="s">
        <v>16</v>
      </c>
      <c r="D47" s="10">
        <v>1.3</v>
      </c>
      <c r="E47" s="9">
        <v>2</v>
      </c>
      <c r="F47" s="12">
        <f t="shared" si="2"/>
        <v>0</v>
      </c>
      <c r="G47" s="12">
        <f t="shared" si="3"/>
        <v>0</v>
      </c>
      <c r="H47" s="262"/>
      <c r="I47" s="262"/>
      <c r="J47" s="262"/>
      <c r="K47" s="262"/>
      <c r="L47" s="263"/>
    </row>
    <row r="48" spans="2:12" ht="18" customHeight="1" x14ac:dyDescent="0.3">
      <c r="B48" s="227"/>
      <c r="C48" s="14" t="s">
        <v>17</v>
      </c>
      <c r="D48" s="10">
        <v>1.3</v>
      </c>
      <c r="E48" s="9">
        <v>2</v>
      </c>
      <c r="F48" s="12">
        <f t="shared" si="2"/>
        <v>0</v>
      </c>
      <c r="G48" s="12">
        <f t="shared" si="3"/>
        <v>0</v>
      </c>
      <c r="H48" s="262"/>
      <c r="I48" s="262"/>
      <c r="J48" s="262"/>
      <c r="K48" s="262"/>
      <c r="L48" s="263"/>
    </row>
    <row r="49" spans="2:12" ht="18" customHeight="1" x14ac:dyDescent="0.3">
      <c r="B49" s="302" t="s">
        <v>6004</v>
      </c>
      <c r="C49" s="9" t="s">
        <v>182</v>
      </c>
      <c r="D49" s="19">
        <v>26</v>
      </c>
      <c r="E49" s="9">
        <v>40</v>
      </c>
      <c r="F49" s="12">
        <f t="shared" si="2"/>
        <v>0</v>
      </c>
      <c r="G49" s="12">
        <f t="shared" si="3"/>
        <v>0</v>
      </c>
      <c r="H49" s="202" t="s">
        <v>6005</v>
      </c>
      <c r="I49" s="203"/>
      <c r="J49" s="203"/>
      <c r="K49" s="203"/>
      <c r="L49" s="204"/>
    </row>
    <row r="50" spans="2:12" ht="18" customHeight="1" x14ac:dyDescent="0.3">
      <c r="B50" s="302"/>
      <c r="C50" s="9" t="s">
        <v>23</v>
      </c>
      <c r="D50" s="15">
        <v>3.25</v>
      </c>
      <c r="E50" s="9">
        <v>5</v>
      </c>
      <c r="F50" s="12">
        <f t="shared" si="2"/>
        <v>0</v>
      </c>
      <c r="G50" s="12">
        <f t="shared" si="3"/>
        <v>0</v>
      </c>
      <c r="H50" s="205"/>
      <c r="I50" s="206"/>
      <c r="J50" s="206"/>
      <c r="K50" s="206"/>
      <c r="L50" s="207"/>
    </row>
    <row r="51" spans="2:12" ht="18" customHeight="1" x14ac:dyDescent="0.3">
      <c r="B51" s="302"/>
      <c r="C51" s="9" t="s">
        <v>22</v>
      </c>
      <c r="D51" s="15">
        <v>3.25</v>
      </c>
      <c r="E51" s="9">
        <v>5</v>
      </c>
      <c r="F51" s="12">
        <f t="shared" si="2"/>
        <v>0</v>
      </c>
      <c r="G51" s="12">
        <f t="shared" si="3"/>
        <v>0</v>
      </c>
      <c r="H51" s="205"/>
      <c r="I51" s="206"/>
      <c r="J51" s="206"/>
      <c r="K51" s="206"/>
      <c r="L51" s="207"/>
    </row>
    <row r="52" spans="2:12" ht="18" customHeight="1" x14ac:dyDescent="0.3">
      <c r="B52" s="302"/>
      <c r="C52" s="9" t="s">
        <v>90</v>
      </c>
      <c r="D52" s="15">
        <v>3.25</v>
      </c>
      <c r="E52" s="9">
        <v>5</v>
      </c>
      <c r="F52" s="12">
        <f t="shared" si="2"/>
        <v>0</v>
      </c>
      <c r="G52" s="12">
        <f t="shared" si="3"/>
        <v>0</v>
      </c>
      <c r="H52" s="205"/>
      <c r="I52" s="206"/>
      <c r="J52" s="206"/>
      <c r="K52" s="206"/>
      <c r="L52" s="207"/>
    </row>
    <row r="53" spans="2:12" ht="18" customHeight="1" x14ac:dyDescent="0.3">
      <c r="B53" s="302"/>
      <c r="C53" s="9" t="s">
        <v>28</v>
      </c>
      <c r="D53" s="15">
        <v>1.3</v>
      </c>
      <c r="E53" s="9">
        <v>2</v>
      </c>
      <c r="F53" s="12">
        <f t="shared" si="2"/>
        <v>0</v>
      </c>
      <c r="G53" s="12">
        <f t="shared" si="3"/>
        <v>0</v>
      </c>
      <c r="H53" s="205"/>
      <c r="I53" s="206"/>
      <c r="J53" s="206"/>
      <c r="K53" s="206"/>
      <c r="L53" s="207"/>
    </row>
    <row r="54" spans="2:12" ht="18" customHeight="1" x14ac:dyDescent="0.3">
      <c r="B54" s="302"/>
      <c r="C54" s="9" t="s">
        <v>78</v>
      </c>
      <c r="D54" s="15">
        <v>0.13</v>
      </c>
      <c r="E54" s="9">
        <v>0.2</v>
      </c>
      <c r="F54" s="12">
        <f t="shared" si="2"/>
        <v>0</v>
      </c>
      <c r="G54" s="12">
        <f t="shared" si="3"/>
        <v>0</v>
      </c>
      <c r="H54" s="205"/>
      <c r="I54" s="206"/>
      <c r="J54" s="206"/>
      <c r="K54" s="206"/>
      <c r="L54" s="207"/>
    </row>
    <row r="55" spans="2:12" ht="18" customHeight="1" x14ac:dyDescent="0.3">
      <c r="B55" s="302"/>
      <c r="C55" s="9" t="s">
        <v>25</v>
      </c>
      <c r="D55" s="15">
        <v>1.3</v>
      </c>
      <c r="E55" s="9">
        <v>2</v>
      </c>
      <c r="F55" s="12">
        <f t="shared" si="2"/>
        <v>0</v>
      </c>
      <c r="G55" s="12">
        <f t="shared" si="3"/>
        <v>0</v>
      </c>
      <c r="H55" s="205"/>
      <c r="I55" s="206"/>
      <c r="J55" s="206"/>
      <c r="K55" s="206"/>
      <c r="L55" s="207"/>
    </row>
    <row r="56" spans="2:12" ht="18" customHeight="1" x14ac:dyDescent="0.3">
      <c r="B56" s="282" t="s">
        <v>4378</v>
      </c>
      <c r="C56" s="9" t="s">
        <v>379</v>
      </c>
      <c r="D56" s="10">
        <v>19.5</v>
      </c>
      <c r="E56" s="9">
        <v>30</v>
      </c>
      <c r="F56" s="12">
        <f t="shared" si="2"/>
        <v>0</v>
      </c>
      <c r="G56" s="12">
        <f t="shared" si="3"/>
        <v>0</v>
      </c>
      <c r="H56" s="202" t="s">
        <v>6006</v>
      </c>
      <c r="I56" s="203"/>
      <c r="J56" s="203"/>
      <c r="K56" s="203"/>
      <c r="L56" s="204"/>
    </row>
    <row r="57" spans="2:12" ht="18" customHeight="1" x14ac:dyDescent="0.3">
      <c r="B57" s="283"/>
      <c r="C57" s="9" t="s">
        <v>24</v>
      </c>
      <c r="D57" s="10">
        <v>0.65</v>
      </c>
      <c r="E57" s="9">
        <v>1</v>
      </c>
      <c r="F57" s="12">
        <f t="shared" si="2"/>
        <v>0</v>
      </c>
      <c r="G57" s="12">
        <f t="shared" si="3"/>
        <v>0</v>
      </c>
      <c r="H57" s="205"/>
      <c r="I57" s="206"/>
      <c r="J57" s="206"/>
      <c r="K57" s="206"/>
      <c r="L57" s="207"/>
    </row>
    <row r="58" spans="2:12" ht="18" customHeight="1" x14ac:dyDescent="0.3">
      <c r="B58" s="283"/>
      <c r="C58" s="9" t="s">
        <v>39</v>
      </c>
      <c r="D58" s="10">
        <v>0.65</v>
      </c>
      <c r="E58" s="9">
        <v>1</v>
      </c>
      <c r="F58" s="12">
        <f t="shared" si="2"/>
        <v>0</v>
      </c>
      <c r="G58" s="12">
        <f t="shared" si="3"/>
        <v>0</v>
      </c>
      <c r="H58" s="205"/>
      <c r="I58" s="206"/>
      <c r="J58" s="206"/>
      <c r="K58" s="206"/>
      <c r="L58" s="207"/>
    </row>
    <row r="59" spans="2:12" ht="18" customHeight="1" x14ac:dyDescent="0.3">
      <c r="B59" s="284"/>
      <c r="C59" s="9" t="s">
        <v>53</v>
      </c>
      <c r="D59" s="10">
        <v>0.19500000000000001</v>
      </c>
      <c r="E59" s="9">
        <v>0.3</v>
      </c>
      <c r="F59" s="12">
        <f t="shared" si="2"/>
        <v>0</v>
      </c>
      <c r="G59" s="12">
        <f t="shared" si="3"/>
        <v>0</v>
      </c>
      <c r="H59" s="205"/>
      <c r="I59" s="206"/>
      <c r="J59" s="206"/>
      <c r="K59" s="206"/>
      <c r="L59" s="207"/>
    </row>
    <row r="60" spans="2:12" ht="18" customHeight="1" thickBot="1" x14ac:dyDescent="0.35">
      <c r="B60" s="30" t="s">
        <v>114</v>
      </c>
      <c r="C60" s="21" t="s">
        <v>261</v>
      </c>
      <c r="D60" s="28">
        <f>E60*0.65</f>
        <v>13</v>
      </c>
      <c r="E60" s="23">
        <v>20</v>
      </c>
      <c r="F60" s="24">
        <f>D60*D$2</f>
        <v>0</v>
      </c>
      <c r="G60" s="24">
        <f>E60*D$3</f>
        <v>0</v>
      </c>
      <c r="H60" s="188" t="s">
        <v>278</v>
      </c>
      <c r="I60" s="188"/>
      <c r="J60" s="188"/>
      <c r="K60" s="188"/>
      <c r="L60" s="189"/>
    </row>
    <row r="61" spans="2:12" ht="15.75" thickTop="1" x14ac:dyDescent="0.3"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</row>
    <row r="65" spans="2:12" ht="10.5" customHeight="1" x14ac:dyDescent="0.3"/>
    <row r="66" spans="2:12" ht="15.75" thickBot="1" x14ac:dyDescent="0.35"/>
    <row r="67" spans="2:12" ht="20.25" thickTop="1" x14ac:dyDescent="0.3">
      <c r="B67" s="443" t="s">
        <v>6007</v>
      </c>
      <c r="C67" s="444"/>
      <c r="D67" s="444"/>
      <c r="E67" s="444"/>
      <c r="F67" s="444"/>
      <c r="G67" s="444"/>
      <c r="H67" s="444"/>
      <c r="I67" s="444"/>
      <c r="J67" s="444"/>
      <c r="K67" s="444"/>
      <c r="L67" s="445"/>
    </row>
    <row r="68" spans="2:12" ht="18" customHeight="1" x14ac:dyDescent="0.3">
      <c r="B68" s="220" t="s">
        <v>3</v>
      </c>
      <c r="C68" s="221" t="s">
        <v>4</v>
      </c>
      <c r="D68" s="221" t="s">
        <v>5</v>
      </c>
      <c r="E68" s="221"/>
      <c r="F68" s="221" t="s">
        <v>6</v>
      </c>
      <c r="G68" s="221"/>
      <c r="H68" s="221" t="s">
        <v>7</v>
      </c>
      <c r="I68" s="221"/>
      <c r="J68" s="221"/>
      <c r="K68" s="221"/>
      <c r="L68" s="222"/>
    </row>
    <row r="69" spans="2:12" ht="18" customHeight="1" x14ac:dyDescent="0.3">
      <c r="B69" s="220"/>
      <c r="C69" s="221"/>
      <c r="D69" s="6" t="s">
        <v>1</v>
      </c>
      <c r="E69" s="6" t="s">
        <v>2</v>
      </c>
      <c r="F69" s="38" t="s">
        <v>1</v>
      </c>
      <c r="G69" s="39" t="s">
        <v>2</v>
      </c>
      <c r="H69" s="221"/>
      <c r="I69" s="221"/>
      <c r="J69" s="221"/>
      <c r="K69" s="221"/>
      <c r="L69" s="222"/>
    </row>
    <row r="70" spans="2:12" ht="18" customHeight="1" x14ac:dyDescent="0.3">
      <c r="B70" s="290" t="s">
        <v>6008</v>
      </c>
      <c r="C70" s="9" t="s">
        <v>13</v>
      </c>
      <c r="D70" s="15">
        <v>32.5</v>
      </c>
      <c r="E70" s="9">
        <v>50</v>
      </c>
      <c r="F70" s="12">
        <f t="shared" ref="F70:F94" si="4">D70*D$2</f>
        <v>0</v>
      </c>
      <c r="G70" s="12">
        <f t="shared" ref="G70:G94" si="5">E70*D$3</f>
        <v>0</v>
      </c>
      <c r="H70" s="193" t="s">
        <v>6009</v>
      </c>
      <c r="I70" s="194"/>
      <c r="J70" s="194"/>
      <c r="K70" s="194"/>
      <c r="L70" s="195"/>
    </row>
    <row r="71" spans="2:12" ht="18" customHeight="1" x14ac:dyDescent="0.3">
      <c r="B71" s="291"/>
      <c r="C71" s="9" t="s">
        <v>88</v>
      </c>
      <c r="D71" s="15">
        <v>19.5</v>
      </c>
      <c r="E71" s="9">
        <v>30</v>
      </c>
      <c r="F71" s="12">
        <f t="shared" si="4"/>
        <v>0</v>
      </c>
      <c r="G71" s="12">
        <f t="shared" si="5"/>
        <v>0</v>
      </c>
      <c r="H71" s="199"/>
      <c r="I71" s="200"/>
      <c r="J71" s="200"/>
      <c r="K71" s="200"/>
      <c r="L71" s="201"/>
    </row>
    <row r="72" spans="2:12" ht="18" customHeight="1" x14ac:dyDescent="0.3">
      <c r="B72" s="291"/>
      <c r="C72" s="9" t="s">
        <v>37</v>
      </c>
      <c r="D72" s="15">
        <v>6.5</v>
      </c>
      <c r="E72" s="9">
        <v>10</v>
      </c>
      <c r="F72" s="12">
        <f t="shared" si="4"/>
        <v>0</v>
      </c>
      <c r="G72" s="12">
        <f t="shared" si="5"/>
        <v>0</v>
      </c>
      <c r="H72" s="199"/>
      <c r="I72" s="200"/>
      <c r="J72" s="200"/>
      <c r="K72" s="200"/>
      <c r="L72" s="201"/>
    </row>
    <row r="73" spans="2:12" ht="18" customHeight="1" x14ac:dyDescent="0.3">
      <c r="B73" s="291"/>
      <c r="C73" s="9" t="s">
        <v>23</v>
      </c>
      <c r="D73" s="15">
        <v>3.25</v>
      </c>
      <c r="E73" s="9">
        <v>5</v>
      </c>
      <c r="F73" s="12">
        <f t="shared" si="4"/>
        <v>0</v>
      </c>
      <c r="G73" s="12">
        <f t="shared" si="5"/>
        <v>0</v>
      </c>
      <c r="H73" s="199"/>
      <c r="I73" s="200"/>
      <c r="J73" s="200"/>
      <c r="K73" s="200"/>
      <c r="L73" s="201"/>
    </row>
    <row r="74" spans="2:12" ht="18" customHeight="1" x14ac:dyDescent="0.3">
      <c r="B74" s="291"/>
      <c r="C74" s="9" t="s">
        <v>20</v>
      </c>
      <c r="D74" s="15">
        <v>0.65</v>
      </c>
      <c r="E74" s="9">
        <v>1</v>
      </c>
      <c r="F74" s="12">
        <f t="shared" si="4"/>
        <v>0</v>
      </c>
      <c r="G74" s="12">
        <f t="shared" si="5"/>
        <v>0</v>
      </c>
      <c r="H74" s="199"/>
      <c r="I74" s="200"/>
      <c r="J74" s="200"/>
      <c r="K74" s="200"/>
      <c r="L74" s="201"/>
    </row>
    <row r="75" spans="2:12" ht="18" customHeight="1" x14ac:dyDescent="0.3">
      <c r="B75" s="291"/>
      <c r="C75" s="9" t="s">
        <v>291</v>
      </c>
      <c r="D75" s="15">
        <v>0.32500000000000001</v>
      </c>
      <c r="E75" s="9">
        <v>0.5</v>
      </c>
      <c r="F75" s="12">
        <f t="shared" si="4"/>
        <v>0</v>
      </c>
      <c r="G75" s="12">
        <f t="shared" si="5"/>
        <v>0</v>
      </c>
      <c r="H75" s="199"/>
      <c r="I75" s="200"/>
      <c r="J75" s="200"/>
      <c r="K75" s="200"/>
      <c r="L75" s="201"/>
    </row>
    <row r="76" spans="2:12" ht="18" customHeight="1" x14ac:dyDescent="0.3">
      <c r="B76" s="291"/>
      <c r="C76" s="9" t="s">
        <v>39</v>
      </c>
      <c r="D76" s="15">
        <v>0.32500000000000001</v>
      </c>
      <c r="E76" s="9">
        <v>0.5</v>
      </c>
      <c r="F76" s="12">
        <f t="shared" si="4"/>
        <v>0</v>
      </c>
      <c r="G76" s="12">
        <f t="shared" si="5"/>
        <v>0</v>
      </c>
      <c r="H76" s="199"/>
      <c r="I76" s="200"/>
      <c r="J76" s="200"/>
      <c r="K76" s="200"/>
      <c r="L76" s="201"/>
    </row>
    <row r="77" spans="2:12" ht="18" customHeight="1" x14ac:dyDescent="0.3">
      <c r="B77" s="291"/>
      <c r="C77" s="9" t="s">
        <v>25</v>
      </c>
      <c r="D77" s="15">
        <v>0.65</v>
      </c>
      <c r="E77" s="9">
        <v>1</v>
      </c>
      <c r="F77" s="12">
        <f t="shared" si="4"/>
        <v>0</v>
      </c>
      <c r="G77" s="12">
        <f t="shared" si="5"/>
        <v>0</v>
      </c>
      <c r="H77" s="199"/>
      <c r="I77" s="200"/>
      <c r="J77" s="200"/>
      <c r="K77" s="200"/>
      <c r="L77" s="201"/>
    </row>
    <row r="78" spans="2:12" ht="18" customHeight="1" x14ac:dyDescent="0.3">
      <c r="B78" s="291"/>
      <c r="C78" s="9" t="s">
        <v>27</v>
      </c>
      <c r="D78" s="15">
        <v>0.65</v>
      </c>
      <c r="E78" s="9">
        <v>1</v>
      </c>
      <c r="F78" s="12">
        <f t="shared" si="4"/>
        <v>0</v>
      </c>
      <c r="G78" s="12">
        <f t="shared" si="5"/>
        <v>0</v>
      </c>
      <c r="H78" s="199"/>
      <c r="I78" s="200"/>
      <c r="J78" s="200"/>
      <c r="K78" s="200"/>
      <c r="L78" s="201"/>
    </row>
    <row r="79" spans="2:12" ht="18" customHeight="1" x14ac:dyDescent="0.3">
      <c r="B79" s="291"/>
      <c r="C79" s="9" t="s">
        <v>90</v>
      </c>
      <c r="D79" s="19">
        <v>1.9500000000000002</v>
      </c>
      <c r="E79" s="9">
        <v>3</v>
      </c>
      <c r="F79" s="12">
        <f t="shared" si="4"/>
        <v>0</v>
      </c>
      <c r="G79" s="12">
        <f t="shared" si="5"/>
        <v>0</v>
      </c>
      <c r="H79" s="199"/>
      <c r="I79" s="200"/>
      <c r="J79" s="200"/>
      <c r="K79" s="200"/>
      <c r="L79" s="201"/>
    </row>
    <row r="80" spans="2:12" ht="18" customHeight="1" x14ac:dyDescent="0.3">
      <c r="B80" s="296"/>
      <c r="C80" s="9" t="s">
        <v>78</v>
      </c>
      <c r="D80" s="15">
        <v>0.13</v>
      </c>
      <c r="E80" s="9">
        <v>0.2</v>
      </c>
      <c r="F80" s="12">
        <f t="shared" si="4"/>
        <v>0</v>
      </c>
      <c r="G80" s="12">
        <f t="shared" si="5"/>
        <v>0</v>
      </c>
      <c r="H80" s="196"/>
      <c r="I80" s="197"/>
      <c r="J80" s="197"/>
      <c r="K80" s="197"/>
      <c r="L80" s="198"/>
    </row>
    <row r="81" spans="2:12" ht="18" customHeight="1" x14ac:dyDescent="0.3">
      <c r="B81" s="267" t="s">
        <v>6010</v>
      </c>
      <c r="C81" s="9" t="s">
        <v>6011</v>
      </c>
      <c r="D81" s="19">
        <f>E81*0.65</f>
        <v>13</v>
      </c>
      <c r="E81" s="11">
        <v>20</v>
      </c>
      <c r="F81" s="12">
        <f t="shared" si="4"/>
        <v>0</v>
      </c>
      <c r="G81" s="12">
        <f t="shared" si="5"/>
        <v>0</v>
      </c>
      <c r="H81" s="202" t="s">
        <v>6012</v>
      </c>
      <c r="I81" s="203"/>
      <c r="J81" s="203"/>
      <c r="K81" s="203"/>
      <c r="L81" s="204"/>
    </row>
    <row r="82" spans="2:12" ht="18" customHeight="1" x14ac:dyDescent="0.3">
      <c r="B82" s="268"/>
      <c r="C82" s="9" t="s">
        <v>169</v>
      </c>
      <c r="D82" s="19">
        <f t="shared" ref="D82:D94" si="6">E82*0.65</f>
        <v>6.5</v>
      </c>
      <c r="E82" s="11">
        <v>10</v>
      </c>
      <c r="F82" s="12">
        <f t="shared" si="4"/>
        <v>0</v>
      </c>
      <c r="G82" s="12">
        <f t="shared" si="5"/>
        <v>0</v>
      </c>
      <c r="H82" s="205"/>
      <c r="I82" s="206"/>
      <c r="J82" s="206"/>
      <c r="K82" s="206"/>
      <c r="L82" s="207"/>
    </row>
    <row r="83" spans="2:12" ht="18" customHeight="1" x14ac:dyDescent="0.3">
      <c r="B83" s="268"/>
      <c r="C83" s="9" t="s">
        <v>459</v>
      </c>
      <c r="D83" s="19">
        <f t="shared" si="6"/>
        <v>3.25</v>
      </c>
      <c r="E83" s="11">
        <v>5</v>
      </c>
      <c r="F83" s="12">
        <f t="shared" si="4"/>
        <v>0</v>
      </c>
      <c r="G83" s="12">
        <f t="shared" si="5"/>
        <v>0</v>
      </c>
      <c r="H83" s="205"/>
      <c r="I83" s="206"/>
      <c r="J83" s="206"/>
      <c r="K83" s="206"/>
      <c r="L83" s="207"/>
    </row>
    <row r="84" spans="2:12" ht="18" customHeight="1" x14ac:dyDescent="0.3">
      <c r="B84" s="268"/>
      <c r="C84" s="9" t="s">
        <v>499</v>
      </c>
      <c r="D84" s="19">
        <f t="shared" si="6"/>
        <v>1.3</v>
      </c>
      <c r="E84" s="11">
        <v>2</v>
      </c>
      <c r="F84" s="12">
        <f t="shared" si="4"/>
        <v>0</v>
      </c>
      <c r="G84" s="12">
        <f t="shared" si="5"/>
        <v>0</v>
      </c>
      <c r="H84" s="205"/>
      <c r="I84" s="206"/>
      <c r="J84" s="206"/>
      <c r="K84" s="206"/>
      <c r="L84" s="207"/>
    </row>
    <row r="85" spans="2:12" ht="18" customHeight="1" x14ac:dyDescent="0.3">
      <c r="B85" s="268"/>
      <c r="C85" s="9" t="s">
        <v>498</v>
      </c>
      <c r="D85" s="19">
        <f t="shared" si="6"/>
        <v>1.3</v>
      </c>
      <c r="E85" s="11">
        <v>2</v>
      </c>
      <c r="F85" s="12">
        <f t="shared" si="4"/>
        <v>0</v>
      </c>
      <c r="G85" s="12">
        <f t="shared" si="5"/>
        <v>0</v>
      </c>
      <c r="H85" s="205"/>
      <c r="I85" s="206"/>
      <c r="J85" s="206"/>
      <c r="K85" s="206"/>
      <c r="L85" s="207"/>
    </row>
    <row r="86" spans="2:12" ht="18" customHeight="1" x14ac:dyDescent="0.3">
      <c r="B86" s="268"/>
      <c r="C86" s="9" t="s">
        <v>298</v>
      </c>
      <c r="D86" s="19">
        <f t="shared" si="6"/>
        <v>1.3</v>
      </c>
      <c r="E86" s="11">
        <v>2</v>
      </c>
      <c r="F86" s="12">
        <f t="shared" si="4"/>
        <v>0</v>
      </c>
      <c r="G86" s="12">
        <f t="shared" si="5"/>
        <v>0</v>
      </c>
      <c r="H86" s="205"/>
      <c r="I86" s="206"/>
      <c r="J86" s="206"/>
      <c r="K86" s="206"/>
      <c r="L86" s="207"/>
    </row>
    <row r="87" spans="2:12" ht="18" customHeight="1" x14ac:dyDescent="0.3">
      <c r="B87" s="269"/>
      <c r="C87" s="9" t="s">
        <v>205</v>
      </c>
      <c r="D87" s="15">
        <f t="shared" si="6"/>
        <v>0.32500000000000001</v>
      </c>
      <c r="E87" s="11">
        <v>0.5</v>
      </c>
      <c r="F87" s="12">
        <f t="shared" si="4"/>
        <v>0</v>
      </c>
      <c r="G87" s="12">
        <f t="shared" si="5"/>
        <v>0</v>
      </c>
      <c r="H87" s="270"/>
      <c r="I87" s="271"/>
      <c r="J87" s="271"/>
      <c r="K87" s="271"/>
      <c r="L87" s="272"/>
    </row>
    <row r="88" spans="2:12" ht="18" customHeight="1" x14ac:dyDescent="0.3">
      <c r="B88" s="187" t="s">
        <v>4436</v>
      </c>
      <c r="C88" s="9" t="s">
        <v>180</v>
      </c>
      <c r="D88" s="19">
        <f t="shared" si="6"/>
        <v>9.75</v>
      </c>
      <c r="E88" s="9">
        <v>15</v>
      </c>
      <c r="F88" s="12">
        <f t="shared" si="4"/>
        <v>0</v>
      </c>
      <c r="G88" s="12">
        <f t="shared" si="5"/>
        <v>0</v>
      </c>
      <c r="H88" s="262" t="s">
        <v>6013</v>
      </c>
      <c r="I88" s="262"/>
      <c r="J88" s="262"/>
      <c r="K88" s="262"/>
      <c r="L88" s="263"/>
    </row>
    <row r="89" spans="2:12" ht="18" customHeight="1" x14ac:dyDescent="0.3">
      <c r="B89" s="187"/>
      <c r="C89" s="9" t="s">
        <v>205</v>
      </c>
      <c r="D89" s="15">
        <f t="shared" si="6"/>
        <v>0.32500000000000001</v>
      </c>
      <c r="E89" s="9">
        <v>0.5</v>
      </c>
      <c r="F89" s="12">
        <f t="shared" si="4"/>
        <v>0</v>
      </c>
      <c r="G89" s="12">
        <f t="shared" si="5"/>
        <v>0</v>
      </c>
      <c r="H89" s="262"/>
      <c r="I89" s="262"/>
      <c r="J89" s="262"/>
      <c r="K89" s="262"/>
      <c r="L89" s="263"/>
    </row>
    <row r="90" spans="2:12" ht="18" customHeight="1" x14ac:dyDescent="0.3">
      <c r="B90" s="187"/>
      <c r="C90" s="9" t="s">
        <v>162</v>
      </c>
      <c r="D90" s="15">
        <f t="shared" si="6"/>
        <v>0.32500000000000001</v>
      </c>
      <c r="E90" s="9">
        <v>0.5</v>
      </c>
      <c r="F90" s="12">
        <f t="shared" si="4"/>
        <v>0</v>
      </c>
      <c r="G90" s="12">
        <f t="shared" si="5"/>
        <v>0</v>
      </c>
      <c r="H90" s="262"/>
      <c r="I90" s="262"/>
      <c r="J90" s="262"/>
      <c r="K90" s="262"/>
      <c r="L90" s="263"/>
    </row>
    <row r="91" spans="2:12" ht="18" customHeight="1" x14ac:dyDescent="0.3">
      <c r="B91" s="187"/>
      <c r="C91" s="9" t="s">
        <v>186</v>
      </c>
      <c r="D91" s="15">
        <f t="shared" si="6"/>
        <v>0.32500000000000001</v>
      </c>
      <c r="E91" s="9">
        <v>0.5</v>
      </c>
      <c r="F91" s="12">
        <f t="shared" si="4"/>
        <v>0</v>
      </c>
      <c r="G91" s="12">
        <f t="shared" si="5"/>
        <v>0</v>
      </c>
      <c r="H91" s="262"/>
      <c r="I91" s="262"/>
      <c r="J91" s="262"/>
      <c r="K91" s="262"/>
      <c r="L91" s="263"/>
    </row>
    <row r="92" spans="2:12" ht="18" customHeight="1" x14ac:dyDescent="0.3">
      <c r="B92" s="187"/>
      <c r="C92" s="9" t="s">
        <v>298</v>
      </c>
      <c r="D92" s="15">
        <f t="shared" si="6"/>
        <v>0.32500000000000001</v>
      </c>
      <c r="E92" s="9">
        <v>0.5</v>
      </c>
      <c r="F92" s="12">
        <f t="shared" si="4"/>
        <v>0</v>
      </c>
      <c r="G92" s="12">
        <f t="shared" si="5"/>
        <v>0</v>
      </c>
      <c r="H92" s="262"/>
      <c r="I92" s="262"/>
      <c r="J92" s="262"/>
      <c r="K92" s="262"/>
      <c r="L92" s="263"/>
    </row>
    <row r="93" spans="2:12" ht="18" customHeight="1" x14ac:dyDescent="0.3">
      <c r="B93" s="187"/>
      <c r="C93" s="9" t="s">
        <v>53</v>
      </c>
      <c r="D93" s="15">
        <f t="shared" si="6"/>
        <v>0.13</v>
      </c>
      <c r="E93" s="9">
        <v>0.2</v>
      </c>
      <c r="F93" s="12">
        <f t="shared" si="4"/>
        <v>0</v>
      </c>
      <c r="G93" s="12">
        <f t="shared" si="5"/>
        <v>0</v>
      </c>
      <c r="H93" s="262"/>
      <c r="I93" s="262"/>
      <c r="J93" s="262"/>
      <c r="K93" s="262"/>
      <c r="L93" s="263"/>
    </row>
    <row r="94" spans="2:12" ht="18" customHeight="1" thickBot="1" x14ac:dyDescent="0.35">
      <c r="B94" s="27" t="s">
        <v>110</v>
      </c>
      <c r="C94" s="21" t="s">
        <v>33</v>
      </c>
      <c r="D94" s="28">
        <f t="shared" si="6"/>
        <v>13</v>
      </c>
      <c r="E94" s="23">
        <v>20</v>
      </c>
      <c r="F94" s="24">
        <f t="shared" si="4"/>
        <v>0</v>
      </c>
      <c r="G94" s="24">
        <f t="shared" si="5"/>
        <v>0</v>
      </c>
      <c r="H94" s="228" t="s">
        <v>34</v>
      </c>
      <c r="I94" s="229"/>
      <c r="J94" s="229"/>
      <c r="K94" s="229"/>
      <c r="L94" s="230"/>
    </row>
    <row r="95" spans="2:12" ht="15.75" thickTop="1" x14ac:dyDescent="0.3">
      <c r="B95" s="190"/>
      <c r="C95" s="190"/>
      <c r="D95" s="190"/>
      <c r="E95" s="190"/>
      <c r="F95" s="190"/>
      <c r="G95" s="190"/>
      <c r="H95" s="190"/>
      <c r="I95" s="190"/>
      <c r="J95" s="190"/>
      <c r="K95" s="190"/>
      <c r="L95" s="190"/>
    </row>
  </sheetData>
  <mergeCells count="49">
    <mergeCell ref="H94:L94"/>
    <mergeCell ref="B95:L95"/>
    <mergeCell ref="B70:B80"/>
    <mergeCell ref="H70:L80"/>
    <mergeCell ref="B81:B87"/>
    <mergeCell ref="H81:L87"/>
    <mergeCell ref="B88:B93"/>
    <mergeCell ref="H88:L93"/>
    <mergeCell ref="B56:B59"/>
    <mergeCell ref="H56:L59"/>
    <mergeCell ref="H60:L60"/>
    <mergeCell ref="B61:L61"/>
    <mergeCell ref="B67:L67"/>
    <mergeCell ref="B68:B69"/>
    <mergeCell ref="C68:C69"/>
    <mergeCell ref="D68:E68"/>
    <mergeCell ref="F68:G68"/>
    <mergeCell ref="H68:L69"/>
    <mergeCell ref="B38:B39"/>
    <mergeCell ref="H38:L39"/>
    <mergeCell ref="B40:B48"/>
    <mergeCell ref="H40:L48"/>
    <mergeCell ref="B49:B55"/>
    <mergeCell ref="H49:L55"/>
    <mergeCell ref="B26:B31"/>
    <mergeCell ref="H26:L31"/>
    <mergeCell ref="H32:L32"/>
    <mergeCell ref="B33:L33"/>
    <mergeCell ref="B35:L35"/>
    <mergeCell ref="B36:B37"/>
    <mergeCell ref="C36:C37"/>
    <mergeCell ref="D36:E36"/>
    <mergeCell ref="F36:G36"/>
    <mergeCell ref="H36:L37"/>
    <mergeCell ref="B10:B11"/>
    <mergeCell ref="H10:L11"/>
    <mergeCell ref="B12:B17"/>
    <mergeCell ref="H12:L17"/>
    <mergeCell ref="B18:B25"/>
    <mergeCell ref="H18:L25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2" manualBreakCount="2">
    <brk id="34" max="12" man="1"/>
    <brk id="66" max="12" man="1"/>
  </rowBreaks>
  <drawing r:id="rId2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1711E-4F46-4709-AD6F-31F9694273F6}">
  <sheetPr>
    <pageSetUpPr fitToPage="1"/>
  </sheetPr>
  <dimension ref="B1:L164"/>
  <sheetViews>
    <sheetView zoomScaleNormal="100" workbookViewId="0">
      <selection activeCell="N7" sqref="N7"/>
    </sheetView>
  </sheetViews>
  <sheetFormatPr defaultRowHeight="15" x14ac:dyDescent="0.3"/>
  <cols>
    <col min="1" max="1" width="4.875" style="1" customWidth="1"/>
    <col min="2" max="2" width="18.625" style="1" customWidth="1"/>
    <col min="3" max="3" width="11.625" style="1" customWidth="1"/>
    <col min="4" max="12" width="9" style="1" customWidth="1"/>
    <col min="13" max="13" width="4.875" style="1" customWidth="1"/>
    <col min="14" max="16384" width="9" style="1"/>
  </cols>
  <sheetData>
    <row r="1" spans="2:12" ht="15.7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3515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443" t="s">
        <v>6014</v>
      </c>
      <c r="C7" s="444"/>
      <c r="D7" s="444"/>
      <c r="E7" s="444"/>
      <c r="F7" s="444"/>
      <c r="G7" s="444"/>
      <c r="H7" s="444"/>
      <c r="I7" s="444"/>
      <c r="J7" s="444"/>
      <c r="K7" s="444"/>
      <c r="L7" s="445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187" t="s">
        <v>12</v>
      </c>
      <c r="C10" s="41" t="s">
        <v>13</v>
      </c>
      <c r="D10" s="15">
        <f t="shared" ref="D10:D31" si="0">E10*0.65</f>
        <v>32.5</v>
      </c>
      <c r="E10" s="11">
        <v>50</v>
      </c>
      <c r="F10" s="12">
        <f t="shared" ref="F10:F31" si="1">D10*D$2</f>
        <v>0</v>
      </c>
      <c r="G10" s="12">
        <f t="shared" ref="G10:G31" si="2">E10*D$3</f>
        <v>0</v>
      </c>
      <c r="H10" s="193" t="s">
        <v>105</v>
      </c>
      <c r="I10" s="194"/>
      <c r="J10" s="194"/>
      <c r="K10" s="194"/>
      <c r="L10" s="195"/>
    </row>
    <row r="11" spans="2:12" ht="18" customHeight="1" x14ac:dyDescent="0.3">
      <c r="B11" s="187"/>
      <c r="C11" s="41" t="s">
        <v>104</v>
      </c>
      <c r="D11" s="15">
        <f t="shared" si="0"/>
        <v>1.625</v>
      </c>
      <c r="E11" s="11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8" customHeight="1" x14ac:dyDescent="0.3">
      <c r="B12" s="225" t="s">
        <v>514</v>
      </c>
      <c r="C12" s="9" t="s">
        <v>80</v>
      </c>
      <c r="D12" s="12">
        <v>13</v>
      </c>
      <c r="E12" s="11">
        <v>20</v>
      </c>
      <c r="F12" s="12">
        <f>D12*D$2</f>
        <v>0</v>
      </c>
      <c r="G12" s="12">
        <f t="shared" si="2"/>
        <v>0</v>
      </c>
      <c r="H12" s="193" t="s">
        <v>6015</v>
      </c>
      <c r="I12" s="194"/>
      <c r="J12" s="194"/>
      <c r="K12" s="194"/>
      <c r="L12" s="195"/>
    </row>
    <row r="13" spans="2:12" ht="18" customHeight="1" x14ac:dyDescent="0.3">
      <c r="B13" s="226"/>
      <c r="C13" s="9" t="s">
        <v>20</v>
      </c>
      <c r="D13" s="12">
        <v>1.3</v>
      </c>
      <c r="E13" s="11">
        <v>2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8" customHeight="1" x14ac:dyDescent="0.3">
      <c r="B14" s="226"/>
      <c r="C14" s="9" t="s">
        <v>291</v>
      </c>
      <c r="D14" s="31">
        <v>0.32500000000000001</v>
      </c>
      <c r="E14" s="11">
        <v>0.5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8" customHeight="1" x14ac:dyDescent="0.3">
      <c r="B15" s="226"/>
      <c r="C15" s="9" t="s">
        <v>27</v>
      </c>
      <c r="D15" s="32">
        <v>0.97500000000000009</v>
      </c>
      <c r="E15" s="11">
        <v>1.5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8" customHeight="1" x14ac:dyDescent="0.3">
      <c r="B16" s="226"/>
      <c r="C16" s="9" t="s">
        <v>17</v>
      </c>
      <c r="D16" s="12">
        <v>1.3</v>
      </c>
      <c r="E16" s="11">
        <v>2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8" customHeight="1" x14ac:dyDescent="0.3">
      <c r="B17" s="227"/>
      <c r="C17" s="9" t="s">
        <v>16</v>
      </c>
      <c r="D17" s="12">
        <v>1.3</v>
      </c>
      <c r="E17" s="11">
        <v>2</v>
      </c>
      <c r="F17" s="12">
        <f t="shared" si="1"/>
        <v>0</v>
      </c>
      <c r="G17" s="12">
        <f t="shared" si="2"/>
        <v>0</v>
      </c>
      <c r="H17" s="196"/>
      <c r="I17" s="197"/>
      <c r="J17" s="197"/>
      <c r="K17" s="197"/>
      <c r="L17" s="198"/>
    </row>
    <row r="18" spans="2:12" ht="18" customHeight="1" x14ac:dyDescent="0.3">
      <c r="B18" s="282" t="s">
        <v>1555</v>
      </c>
      <c r="C18" s="9" t="s">
        <v>6016</v>
      </c>
      <c r="D18" s="12">
        <v>26</v>
      </c>
      <c r="E18" s="11">
        <v>40</v>
      </c>
      <c r="F18" s="12">
        <f t="shared" si="1"/>
        <v>0</v>
      </c>
      <c r="G18" s="12">
        <f t="shared" si="2"/>
        <v>0</v>
      </c>
      <c r="H18" s="202" t="s">
        <v>6017</v>
      </c>
      <c r="I18" s="203"/>
      <c r="J18" s="203"/>
      <c r="K18" s="203"/>
      <c r="L18" s="204"/>
    </row>
    <row r="19" spans="2:12" ht="18" customHeight="1" x14ac:dyDescent="0.3">
      <c r="B19" s="283"/>
      <c r="C19" s="9" t="s">
        <v>22</v>
      </c>
      <c r="D19" s="12">
        <v>6.5</v>
      </c>
      <c r="E19" s="11">
        <v>10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8" customHeight="1" x14ac:dyDescent="0.3">
      <c r="B20" s="283"/>
      <c r="C20" s="9" t="s">
        <v>27</v>
      </c>
      <c r="D20" s="31">
        <v>3.25</v>
      </c>
      <c r="E20" s="11">
        <v>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8" customHeight="1" x14ac:dyDescent="0.3">
      <c r="B21" s="283"/>
      <c r="C21" s="9" t="s">
        <v>52</v>
      </c>
      <c r="D21" s="32">
        <v>1.9500000000000002</v>
      </c>
      <c r="E21" s="11">
        <v>3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8" customHeight="1" x14ac:dyDescent="0.3">
      <c r="B22" s="283"/>
      <c r="C22" s="9" t="s">
        <v>39</v>
      </c>
      <c r="D22" s="31">
        <v>0.65</v>
      </c>
      <c r="E22" s="11">
        <v>1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8" customHeight="1" x14ac:dyDescent="0.3">
      <c r="B23" s="283"/>
      <c r="C23" s="9" t="s">
        <v>19</v>
      </c>
      <c r="D23" s="31">
        <v>0.32500000000000001</v>
      </c>
      <c r="E23" s="11">
        <v>0.5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8" customHeight="1" x14ac:dyDescent="0.3">
      <c r="B24" s="283"/>
      <c r="C24" s="9" t="s">
        <v>20</v>
      </c>
      <c r="D24" s="12">
        <v>1.3</v>
      </c>
      <c r="E24" s="11">
        <v>2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8" customHeight="1" x14ac:dyDescent="0.3">
      <c r="B25" s="225" t="s">
        <v>128</v>
      </c>
      <c r="C25" s="9" t="s">
        <v>92</v>
      </c>
      <c r="D25" s="15">
        <v>19.5</v>
      </c>
      <c r="E25" s="9">
        <v>30</v>
      </c>
      <c r="F25" s="12">
        <f t="shared" si="1"/>
        <v>0</v>
      </c>
      <c r="G25" s="12">
        <f t="shared" si="2"/>
        <v>0</v>
      </c>
      <c r="H25" s="208" t="s">
        <v>1968</v>
      </c>
      <c r="I25" s="209"/>
      <c r="J25" s="209"/>
      <c r="K25" s="209"/>
      <c r="L25" s="210"/>
    </row>
    <row r="26" spans="2:12" ht="18" customHeight="1" x14ac:dyDescent="0.3">
      <c r="B26" s="226"/>
      <c r="C26" s="9" t="s">
        <v>24</v>
      </c>
      <c r="D26" s="15">
        <v>0.65</v>
      </c>
      <c r="E26" s="9">
        <v>1</v>
      </c>
      <c r="F26" s="12">
        <f t="shared" si="1"/>
        <v>0</v>
      </c>
      <c r="G26" s="12">
        <f t="shared" si="2"/>
        <v>0</v>
      </c>
      <c r="H26" s="211"/>
      <c r="I26" s="212"/>
      <c r="J26" s="212"/>
      <c r="K26" s="212"/>
      <c r="L26" s="213"/>
    </row>
    <row r="27" spans="2:12" ht="18" customHeight="1" x14ac:dyDescent="0.3">
      <c r="B27" s="226"/>
      <c r="C27" s="9" t="s">
        <v>27</v>
      </c>
      <c r="D27" s="15">
        <v>0.65</v>
      </c>
      <c r="E27" s="9">
        <v>1</v>
      </c>
      <c r="F27" s="12">
        <f t="shared" si="1"/>
        <v>0</v>
      </c>
      <c r="G27" s="12">
        <f t="shared" si="2"/>
        <v>0</v>
      </c>
      <c r="H27" s="211"/>
      <c r="I27" s="212"/>
      <c r="J27" s="212"/>
      <c r="K27" s="212"/>
      <c r="L27" s="213"/>
    </row>
    <row r="28" spans="2:12" ht="18" customHeight="1" x14ac:dyDescent="0.3">
      <c r="B28" s="226"/>
      <c r="C28" s="9" t="s">
        <v>291</v>
      </c>
      <c r="D28" s="15">
        <v>0.32500000000000001</v>
      </c>
      <c r="E28" s="9">
        <v>0.5</v>
      </c>
      <c r="F28" s="12">
        <f t="shared" si="1"/>
        <v>0</v>
      </c>
      <c r="G28" s="12">
        <f t="shared" si="2"/>
        <v>0</v>
      </c>
      <c r="H28" s="211"/>
      <c r="I28" s="212"/>
      <c r="J28" s="212"/>
      <c r="K28" s="212"/>
      <c r="L28" s="213"/>
    </row>
    <row r="29" spans="2:12" ht="18" customHeight="1" x14ac:dyDescent="0.3">
      <c r="B29" s="226"/>
      <c r="C29" s="9" t="s">
        <v>39</v>
      </c>
      <c r="D29" s="15">
        <v>0.32500000000000001</v>
      </c>
      <c r="E29" s="9">
        <v>0.5</v>
      </c>
      <c r="F29" s="12">
        <f t="shared" si="1"/>
        <v>0</v>
      </c>
      <c r="G29" s="12">
        <f t="shared" si="2"/>
        <v>0</v>
      </c>
      <c r="H29" s="211"/>
      <c r="I29" s="212"/>
      <c r="J29" s="212"/>
      <c r="K29" s="212"/>
      <c r="L29" s="213"/>
    </row>
    <row r="30" spans="2:12" ht="18" customHeight="1" x14ac:dyDescent="0.3">
      <c r="B30" s="227"/>
      <c r="C30" s="9" t="s">
        <v>53</v>
      </c>
      <c r="D30" s="15">
        <v>0.13</v>
      </c>
      <c r="E30" s="9">
        <v>0.2</v>
      </c>
      <c r="F30" s="12">
        <f t="shared" si="1"/>
        <v>0</v>
      </c>
      <c r="G30" s="12">
        <f t="shared" si="2"/>
        <v>0</v>
      </c>
      <c r="H30" s="214"/>
      <c r="I30" s="215"/>
      <c r="J30" s="215"/>
      <c r="K30" s="215"/>
      <c r="L30" s="216"/>
    </row>
    <row r="31" spans="2:12" ht="18" customHeight="1" thickBot="1" x14ac:dyDescent="0.35">
      <c r="B31" s="27" t="s">
        <v>114</v>
      </c>
      <c r="C31" s="75" t="s">
        <v>261</v>
      </c>
      <c r="D31" s="76">
        <f t="shared" si="0"/>
        <v>13</v>
      </c>
      <c r="E31" s="77">
        <v>20</v>
      </c>
      <c r="F31" s="78">
        <f t="shared" si="1"/>
        <v>0</v>
      </c>
      <c r="G31" s="78">
        <f t="shared" si="2"/>
        <v>0</v>
      </c>
      <c r="H31" s="388" t="s">
        <v>278</v>
      </c>
      <c r="I31" s="389"/>
      <c r="J31" s="389"/>
      <c r="K31" s="389"/>
      <c r="L31" s="390"/>
    </row>
    <row r="32" spans="2:12" ht="72" customHeight="1" thickTop="1" x14ac:dyDescent="0.3"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</row>
    <row r="33" spans="2:12" ht="15.75" thickBot="1" x14ac:dyDescent="0.35"/>
    <row r="34" spans="2:12" ht="20.25" thickTop="1" x14ac:dyDescent="0.3">
      <c r="B34" s="443" t="s">
        <v>6018</v>
      </c>
      <c r="C34" s="444"/>
      <c r="D34" s="444"/>
      <c r="E34" s="444"/>
      <c r="F34" s="444"/>
      <c r="G34" s="444"/>
      <c r="H34" s="444"/>
      <c r="I34" s="444"/>
      <c r="J34" s="444"/>
      <c r="K34" s="444"/>
      <c r="L34" s="445"/>
    </row>
    <row r="35" spans="2:12" ht="18" customHeight="1" x14ac:dyDescent="0.3">
      <c r="B35" s="220" t="s">
        <v>3</v>
      </c>
      <c r="C35" s="221" t="s">
        <v>4</v>
      </c>
      <c r="D35" s="221" t="s">
        <v>5</v>
      </c>
      <c r="E35" s="221"/>
      <c r="F35" s="221" t="s">
        <v>6</v>
      </c>
      <c r="G35" s="221"/>
      <c r="H35" s="221" t="s">
        <v>7</v>
      </c>
      <c r="I35" s="221"/>
      <c r="J35" s="221"/>
      <c r="K35" s="221"/>
      <c r="L35" s="222"/>
    </row>
    <row r="36" spans="2:12" ht="18" customHeight="1" x14ac:dyDescent="0.3">
      <c r="B36" s="220"/>
      <c r="C36" s="221"/>
      <c r="D36" s="6" t="s">
        <v>1</v>
      </c>
      <c r="E36" s="6" t="s">
        <v>2</v>
      </c>
      <c r="F36" s="38" t="s">
        <v>1</v>
      </c>
      <c r="G36" s="39" t="s">
        <v>2</v>
      </c>
      <c r="H36" s="221"/>
      <c r="I36" s="221"/>
      <c r="J36" s="221"/>
      <c r="K36" s="221"/>
      <c r="L36" s="222"/>
    </row>
    <row r="37" spans="2:12" ht="18" customHeight="1" x14ac:dyDescent="0.3">
      <c r="B37" s="446" t="s">
        <v>60</v>
      </c>
      <c r="C37" s="9" t="s">
        <v>13</v>
      </c>
      <c r="D37" s="15">
        <v>32.5</v>
      </c>
      <c r="E37" s="9">
        <v>50</v>
      </c>
      <c r="F37" s="12">
        <f t="shared" ref="F37:F45" si="3">D37*D$2</f>
        <v>0</v>
      </c>
      <c r="G37" s="12">
        <f t="shared" ref="G37:G38" si="4">E37*D$3</f>
        <v>0</v>
      </c>
      <c r="H37" s="223" t="s">
        <v>74</v>
      </c>
      <c r="I37" s="223"/>
      <c r="J37" s="223"/>
      <c r="K37" s="223"/>
      <c r="L37" s="224"/>
    </row>
    <row r="38" spans="2:12" ht="18" customHeight="1" x14ac:dyDescent="0.3">
      <c r="B38" s="447"/>
      <c r="C38" s="9" t="s">
        <v>75</v>
      </c>
      <c r="D38" s="15">
        <v>1.625</v>
      </c>
      <c r="E38" s="9">
        <v>2.5</v>
      </c>
      <c r="F38" s="12">
        <f t="shared" si="3"/>
        <v>0</v>
      </c>
      <c r="G38" s="12">
        <f t="shared" si="4"/>
        <v>0</v>
      </c>
      <c r="H38" s="223"/>
      <c r="I38" s="223"/>
      <c r="J38" s="223"/>
      <c r="K38" s="223"/>
      <c r="L38" s="224"/>
    </row>
    <row r="39" spans="2:12" ht="18" customHeight="1" x14ac:dyDescent="0.3">
      <c r="B39" s="225" t="s">
        <v>6019</v>
      </c>
      <c r="C39" s="41" t="s">
        <v>260</v>
      </c>
      <c r="D39" s="9">
        <f>E39*0.65</f>
        <v>13</v>
      </c>
      <c r="E39" s="58">
        <v>20</v>
      </c>
      <c r="F39" s="12">
        <f t="shared" si="3"/>
        <v>0</v>
      </c>
      <c r="G39" s="12">
        <f>D39*D$3</f>
        <v>0</v>
      </c>
      <c r="H39" s="193" t="s">
        <v>5951</v>
      </c>
      <c r="I39" s="194"/>
      <c r="J39" s="194"/>
      <c r="K39" s="194"/>
      <c r="L39" s="195"/>
    </row>
    <row r="40" spans="2:12" ht="18" customHeight="1" x14ac:dyDescent="0.3">
      <c r="B40" s="226"/>
      <c r="C40" s="41" t="s">
        <v>231</v>
      </c>
      <c r="D40" s="135">
        <f t="shared" ref="D40:D45" si="5">E40*0.65</f>
        <v>9.75</v>
      </c>
      <c r="E40" s="11">
        <v>15</v>
      </c>
      <c r="F40" s="12">
        <f t="shared" si="3"/>
        <v>0</v>
      </c>
      <c r="G40" s="12">
        <f t="shared" ref="G40:G45" si="6">E40*D$3</f>
        <v>0</v>
      </c>
      <c r="H40" s="199"/>
      <c r="I40" s="200"/>
      <c r="J40" s="200"/>
      <c r="K40" s="200"/>
      <c r="L40" s="201"/>
    </row>
    <row r="41" spans="2:12" ht="18" customHeight="1" x14ac:dyDescent="0.3">
      <c r="B41" s="226"/>
      <c r="C41" s="41" t="s">
        <v>459</v>
      </c>
      <c r="D41" s="136">
        <f t="shared" si="5"/>
        <v>3.25</v>
      </c>
      <c r="E41" s="11">
        <v>5</v>
      </c>
      <c r="F41" s="12">
        <f t="shared" si="3"/>
        <v>0</v>
      </c>
      <c r="G41" s="12">
        <f t="shared" si="6"/>
        <v>0</v>
      </c>
      <c r="H41" s="199"/>
      <c r="I41" s="200"/>
      <c r="J41" s="200"/>
      <c r="K41" s="200"/>
      <c r="L41" s="201"/>
    </row>
    <row r="42" spans="2:12" ht="18" customHeight="1" x14ac:dyDescent="0.3">
      <c r="B42" s="226"/>
      <c r="C42" s="41" t="s">
        <v>499</v>
      </c>
      <c r="D42" s="9">
        <f t="shared" si="5"/>
        <v>1.3</v>
      </c>
      <c r="E42" s="11">
        <v>2</v>
      </c>
      <c r="F42" s="12">
        <f t="shared" si="3"/>
        <v>0</v>
      </c>
      <c r="G42" s="12">
        <f t="shared" si="6"/>
        <v>0</v>
      </c>
      <c r="H42" s="199"/>
      <c r="I42" s="200"/>
      <c r="J42" s="200"/>
      <c r="K42" s="200"/>
      <c r="L42" s="201"/>
    </row>
    <row r="43" spans="2:12" ht="18" customHeight="1" x14ac:dyDescent="0.3">
      <c r="B43" s="226"/>
      <c r="C43" s="41" t="s">
        <v>498</v>
      </c>
      <c r="D43" s="9">
        <f t="shared" si="5"/>
        <v>1.3</v>
      </c>
      <c r="E43" s="11">
        <v>2</v>
      </c>
      <c r="F43" s="12">
        <f t="shared" si="3"/>
        <v>0</v>
      </c>
      <c r="G43" s="12">
        <f t="shared" si="6"/>
        <v>0</v>
      </c>
      <c r="H43" s="199"/>
      <c r="I43" s="200"/>
      <c r="J43" s="200"/>
      <c r="K43" s="200"/>
      <c r="L43" s="201"/>
    </row>
    <row r="44" spans="2:12" ht="18" customHeight="1" x14ac:dyDescent="0.3">
      <c r="B44" s="226"/>
      <c r="C44" s="41" t="s">
        <v>298</v>
      </c>
      <c r="D44" s="9">
        <f t="shared" si="5"/>
        <v>1.3</v>
      </c>
      <c r="E44" s="11">
        <v>2</v>
      </c>
      <c r="F44" s="12">
        <f t="shared" si="3"/>
        <v>0</v>
      </c>
      <c r="G44" s="12">
        <f t="shared" si="6"/>
        <v>0</v>
      </c>
      <c r="H44" s="199"/>
      <c r="I44" s="200"/>
      <c r="J44" s="200"/>
      <c r="K44" s="200"/>
      <c r="L44" s="201"/>
    </row>
    <row r="45" spans="2:12" ht="18" customHeight="1" x14ac:dyDescent="0.3">
      <c r="B45" s="226"/>
      <c r="C45" s="41" t="s">
        <v>205</v>
      </c>
      <c r="D45" s="136">
        <f t="shared" si="5"/>
        <v>0.32500000000000001</v>
      </c>
      <c r="E45" s="11">
        <v>0.5</v>
      </c>
      <c r="F45" s="12">
        <f t="shared" si="3"/>
        <v>0</v>
      </c>
      <c r="G45" s="12">
        <f t="shared" si="6"/>
        <v>0</v>
      </c>
      <c r="H45" s="199"/>
      <c r="I45" s="200"/>
      <c r="J45" s="200"/>
      <c r="K45" s="200"/>
      <c r="L45" s="201"/>
    </row>
    <row r="46" spans="2:12" ht="18" customHeight="1" x14ac:dyDescent="0.3">
      <c r="B46" s="282" t="s">
        <v>6020</v>
      </c>
      <c r="C46" s="9" t="s">
        <v>182</v>
      </c>
      <c r="D46" s="12">
        <v>26</v>
      </c>
      <c r="E46" s="9">
        <v>40</v>
      </c>
      <c r="F46" s="12">
        <f>D46*D$2</f>
        <v>0</v>
      </c>
      <c r="G46" s="12">
        <f>E46*D$3</f>
        <v>0</v>
      </c>
      <c r="H46" s="202" t="s">
        <v>6021</v>
      </c>
      <c r="I46" s="203"/>
      <c r="J46" s="203"/>
      <c r="K46" s="203"/>
      <c r="L46" s="204"/>
    </row>
    <row r="47" spans="2:12" ht="18" customHeight="1" x14ac:dyDescent="0.3">
      <c r="B47" s="283"/>
      <c r="C47" s="9" t="s">
        <v>23</v>
      </c>
      <c r="D47" s="12">
        <v>6.5</v>
      </c>
      <c r="E47" s="9">
        <v>10</v>
      </c>
      <c r="F47" s="12">
        <f t="shared" ref="F47:F66" si="7">D47*D$2</f>
        <v>0</v>
      </c>
      <c r="G47" s="12">
        <f t="shared" ref="G47:G66" si="8">E47*D$3</f>
        <v>0</v>
      </c>
      <c r="H47" s="205"/>
      <c r="I47" s="206"/>
      <c r="J47" s="206"/>
      <c r="K47" s="206"/>
      <c r="L47" s="207"/>
    </row>
    <row r="48" spans="2:12" ht="18" customHeight="1" x14ac:dyDescent="0.3">
      <c r="B48" s="283"/>
      <c r="C48" s="9" t="s">
        <v>25</v>
      </c>
      <c r="D48" s="12">
        <v>1.3</v>
      </c>
      <c r="E48" s="9">
        <v>2</v>
      </c>
      <c r="F48" s="12">
        <f t="shared" si="7"/>
        <v>0</v>
      </c>
      <c r="G48" s="12">
        <f t="shared" si="8"/>
        <v>0</v>
      </c>
      <c r="H48" s="205"/>
      <c r="I48" s="206"/>
      <c r="J48" s="206"/>
      <c r="K48" s="206"/>
      <c r="L48" s="207"/>
    </row>
    <row r="49" spans="2:12" ht="18" customHeight="1" x14ac:dyDescent="0.3">
      <c r="B49" s="283"/>
      <c r="C49" s="9" t="s">
        <v>24</v>
      </c>
      <c r="D49" s="12">
        <v>1.3</v>
      </c>
      <c r="E49" s="9">
        <v>2</v>
      </c>
      <c r="F49" s="12">
        <f t="shared" si="7"/>
        <v>0</v>
      </c>
      <c r="G49" s="12">
        <f t="shared" si="8"/>
        <v>0</v>
      </c>
      <c r="H49" s="205"/>
      <c r="I49" s="206"/>
      <c r="J49" s="206"/>
      <c r="K49" s="206"/>
      <c r="L49" s="207"/>
    </row>
    <row r="50" spans="2:12" ht="18" customHeight="1" x14ac:dyDescent="0.3">
      <c r="B50" s="283"/>
      <c r="C50" s="9" t="s">
        <v>78</v>
      </c>
      <c r="D50" s="12">
        <v>1.3</v>
      </c>
      <c r="E50" s="9">
        <v>2</v>
      </c>
      <c r="F50" s="12">
        <f t="shared" si="7"/>
        <v>0</v>
      </c>
      <c r="G50" s="12">
        <f t="shared" si="8"/>
        <v>0</v>
      </c>
      <c r="H50" s="205"/>
      <c r="I50" s="206"/>
      <c r="J50" s="206"/>
      <c r="K50" s="206"/>
      <c r="L50" s="207"/>
    </row>
    <row r="51" spans="2:12" ht="18" customHeight="1" x14ac:dyDescent="0.3">
      <c r="B51" s="283"/>
      <c r="C51" s="448" t="s">
        <v>664</v>
      </c>
      <c r="D51" s="449"/>
      <c r="E51" s="449"/>
      <c r="F51" s="449"/>
      <c r="G51" s="450"/>
      <c r="H51" s="205"/>
      <c r="I51" s="206"/>
      <c r="J51" s="206"/>
      <c r="K51" s="206"/>
      <c r="L51" s="207"/>
    </row>
    <row r="52" spans="2:12" ht="18" customHeight="1" x14ac:dyDescent="0.3">
      <c r="B52" s="283"/>
      <c r="C52" s="42" t="s">
        <v>27</v>
      </c>
      <c r="D52" s="31">
        <v>3.25</v>
      </c>
      <c r="E52" s="49">
        <v>5</v>
      </c>
      <c r="F52" s="12">
        <f t="shared" si="7"/>
        <v>0</v>
      </c>
      <c r="G52" s="12">
        <f t="shared" si="8"/>
        <v>0</v>
      </c>
      <c r="H52" s="205"/>
      <c r="I52" s="206"/>
      <c r="J52" s="206"/>
      <c r="K52" s="206"/>
      <c r="L52" s="207"/>
    </row>
    <row r="53" spans="2:12" ht="18" customHeight="1" x14ac:dyDescent="0.3">
      <c r="B53" s="283"/>
      <c r="C53" s="42" t="s">
        <v>610</v>
      </c>
      <c r="D53" s="31">
        <v>3.25</v>
      </c>
      <c r="E53" s="49">
        <v>5</v>
      </c>
      <c r="F53" s="12">
        <f t="shared" si="7"/>
        <v>0</v>
      </c>
      <c r="G53" s="12">
        <f t="shared" si="8"/>
        <v>0</v>
      </c>
      <c r="H53" s="205"/>
      <c r="I53" s="206"/>
      <c r="J53" s="206"/>
      <c r="K53" s="206"/>
      <c r="L53" s="207"/>
    </row>
    <row r="54" spans="2:12" ht="18" customHeight="1" x14ac:dyDescent="0.3">
      <c r="B54" s="283"/>
      <c r="C54" s="42" t="s">
        <v>367</v>
      </c>
      <c r="D54" s="31">
        <v>3.25</v>
      </c>
      <c r="E54" s="49">
        <v>5</v>
      </c>
      <c r="F54" s="12">
        <f t="shared" si="7"/>
        <v>0</v>
      </c>
      <c r="G54" s="12">
        <f t="shared" si="8"/>
        <v>0</v>
      </c>
      <c r="H54" s="205"/>
      <c r="I54" s="206"/>
      <c r="J54" s="206"/>
      <c r="K54" s="206"/>
      <c r="L54" s="207"/>
    </row>
    <row r="55" spans="2:12" ht="18" customHeight="1" x14ac:dyDescent="0.3">
      <c r="B55" s="283"/>
      <c r="C55" s="42" t="s">
        <v>611</v>
      </c>
      <c r="D55" s="31">
        <v>3.25</v>
      </c>
      <c r="E55" s="49">
        <v>5</v>
      </c>
      <c r="F55" s="12">
        <f t="shared" si="7"/>
        <v>0</v>
      </c>
      <c r="G55" s="12">
        <f t="shared" si="8"/>
        <v>0</v>
      </c>
      <c r="H55" s="205"/>
      <c r="I55" s="206"/>
      <c r="J55" s="206"/>
      <c r="K55" s="206"/>
      <c r="L55" s="207"/>
    </row>
    <row r="56" spans="2:12" ht="18" customHeight="1" x14ac:dyDescent="0.3">
      <c r="B56" s="283"/>
      <c r="C56" s="42" t="s">
        <v>43</v>
      </c>
      <c r="D56" s="12">
        <v>13</v>
      </c>
      <c r="E56" s="49">
        <v>20</v>
      </c>
      <c r="F56" s="12">
        <f t="shared" si="7"/>
        <v>0</v>
      </c>
      <c r="G56" s="12">
        <f t="shared" si="8"/>
        <v>0</v>
      </c>
      <c r="H56" s="205"/>
      <c r="I56" s="206"/>
      <c r="J56" s="206"/>
      <c r="K56" s="206"/>
      <c r="L56" s="207"/>
    </row>
    <row r="57" spans="2:12" ht="18" customHeight="1" x14ac:dyDescent="0.3">
      <c r="B57" s="283"/>
      <c r="C57" s="42" t="s">
        <v>291</v>
      </c>
      <c r="D57" s="32">
        <v>1.9500000000000002</v>
      </c>
      <c r="E57" s="49">
        <v>3</v>
      </c>
      <c r="F57" s="12">
        <f t="shared" si="7"/>
        <v>0</v>
      </c>
      <c r="G57" s="12">
        <f t="shared" si="8"/>
        <v>0</v>
      </c>
      <c r="H57" s="205"/>
      <c r="I57" s="206"/>
      <c r="J57" s="206"/>
      <c r="K57" s="206"/>
      <c r="L57" s="207"/>
    </row>
    <row r="58" spans="2:12" ht="18" customHeight="1" x14ac:dyDescent="0.3">
      <c r="B58" s="284"/>
      <c r="C58" s="42" t="s">
        <v>16</v>
      </c>
      <c r="D58" s="12">
        <v>1.3</v>
      </c>
      <c r="E58" s="49">
        <v>2</v>
      </c>
      <c r="F58" s="12">
        <f t="shared" si="7"/>
        <v>0</v>
      </c>
      <c r="G58" s="12">
        <f t="shared" si="8"/>
        <v>0</v>
      </c>
      <c r="H58" s="205"/>
      <c r="I58" s="206"/>
      <c r="J58" s="206"/>
      <c r="K58" s="206"/>
      <c r="L58" s="207"/>
    </row>
    <row r="59" spans="2:12" ht="18" customHeight="1" x14ac:dyDescent="0.3">
      <c r="B59" s="267" t="s">
        <v>6022</v>
      </c>
      <c r="C59" s="9" t="s">
        <v>6023</v>
      </c>
      <c r="D59" s="12">
        <v>13</v>
      </c>
      <c r="E59" s="9">
        <v>20</v>
      </c>
      <c r="F59" s="12">
        <f t="shared" si="7"/>
        <v>0</v>
      </c>
      <c r="G59" s="12">
        <f t="shared" si="8"/>
        <v>0</v>
      </c>
      <c r="H59" s="202" t="s">
        <v>6024</v>
      </c>
      <c r="I59" s="203"/>
      <c r="J59" s="203"/>
      <c r="K59" s="203"/>
      <c r="L59" s="204"/>
    </row>
    <row r="60" spans="2:12" ht="18" customHeight="1" x14ac:dyDescent="0.3">
      <c r="B60" s="268"/>
      <c r="C60" s="9" t="s">
        <v>291</v>
      </c>
      <c r="D60" s="31">
        <v>0.65</v>
      </c>
      <c r="E60" s="9">
        <v>1</v>
      </c>
      <c r="F60" s="12">
        <f t="shared" si="7"/>
        <v>0</v>
      </c>
      <c r="G60" s="12">
        <f t="shared" si="8"/>
        <v>0</v>
      </c>
      <c r="H60" s="205"/>
      <c r="I60" s="206"/>
      <c r="J60" s="206"/>
      <c r="K60" s="206"/>
      <c r="L60" s="207"/>
    </row>
    <row r="61" spans="2:12" ht="18" customHeight="1" x14ac:dyDescent="0.3">
      <c r="B61" s="268"/>
      <c r="C61" s="9" t="s">
        <v>52</v>
      </c>
      <c r="D61" s="31">
        <v>0.65</v>
      </c>
      <c r="E61" s="9">
        <v>1</v>
      </c>
      <c r="F61" s="12">
        <f t="shared" si="7"/>
        <v>0</v>
      </c>
      <c r="G61" s="12">
        <f t="shared" si="8"/>
        <v>0</v>
      </c>
      <c r="H61" s="205"/>
      <c r="I61" s="206"/>
      <c r="J61" s="206"/>
      <c r="K61" s="206"/>
      <c r="L61" s="207"/>
    </row>
    <row r="62" spans="2:12" ht="18" customHeight="1" x14ac:dyDescent="0.3">
      <c r="B62" s="268"/>
      <c r="C62" s="9" t="s">
        <v>288</v>
      </c>
      <c r="D62" s="31">
        <v>0.19500000000000001</v>
      </c>
      <c r="E62" s="9">
        <v>0.3</v>
      </c>
      <c r="F62" s="12">
        <f t="shared" si="7"/>
        <v>0</v>
      </c>
      <c r="G62" s="12">
        <f t="shared" si="8"/>
        <v>0</v>
      </c>
      <c r="H62" s="205"/>
      <c r="I62" s="206"/>
      <c r="J62" s="206"/>
      <c r="K62" s="206"/>
      <c r="L62" s="207"/>
    </row>
    <row r="63" spans="2:12" ht="18" customHeight="1" x14ac:dyDescent="0.3">
      <c r="B63" s="268"/>
      <c r="C63" s="9" t="s">
        <v>27</v>
      </c>
      <c r="D63" s="31">
        <v>0.65</v>
      </c>
      <c r="E63" s="9">
        <v>1</v>
      </c>
      <c r="F63" s="12">
        <f t="shared" si="7"/>
        <v>0</v>
      </c>
      <c r="G63" s="12">
        <f t="shared" si="8"/>
        <v>0</v>
      </c>
      <c r="H63" s="205"/>
      <c r="I63" s="206"/>
      <c r="J63" s="206"/>
      <c r="K63" s="206"/>
      <c r="L63" s="207"/>
    </row>
    <row r="64" spans="2:12" ht="18" customHeight="1" x14ac:dyDescent="0.3">
      <c r="B64" s="268"/>
      <c r="C64" s="9" t="s">
        <v>5997</v>
      </c>
      <c r="D64" s="31">
        <v>0.19500000000000001</v>
      </c>
      <c r="E64" s="9">
        <v>0.3</v>
      </c>
      <c r="F64" s="12">
        <f t="shared" si="7"/>
        <v>0</v>
      </c>
      <c r="G64" s="12">
        <f t="shared" si="8"/>
        <v>0</v>
      </c>
      <c r="H64" s="205"/>
      <c r="I64" s="206"/>
      <c r="J64" s="206"/>
      <c r="K64" s="206"/>
      <c r="L64" s="207"/>
    </row>
    <row r="65" spans="2:12" ht="18" customHeight="1" x14ac:dyDescent="0.3">
      <c r="B65" s="268"/>
      <c r="C65" s="9" t="s">
        <v>24</v>
      </c>
      <c r="D65" s="31">
        <v>6.5000000000000002E-2</v>
      </c>
      <c r="E65" s="9">
        <v>0.1</v>
      </c>
      <c r="F65" s="12">
        <f t="shared" si="7"/>
        <v>0</v>
      </c>
      <c r="G65" s="12">
        <f t="shared" si="8"/>
        <v>0</v>
      </c>
      <c r="H65" s="270"/>
      <c r="I65" s="271"/>
      <c r="J65" s="271"/>
      <c r="K65" s="271"/>
      <c r="L65" s="272"/>
    </row>
    <row r="66" spans="2:12" ht="18" customHeight="1" thickBot="1" x14ac:dyDescent="0.35">
      <c r="B66" s="30" t="s">
        <v>110</v>
      </c>
      <c r="C66" s="21" t="s">
        <v>264</v>
      </c>
      <c r="D66" s="22">
        <f t="shared" ref="D66" si="9">E66*0.65</f>
        <v>13</v>
      </c>
      <c r="E66" s="23">
        <v>20</v>
      </c>
      <c r="F66" s="24">
        <f t="shared" si="7"/>
        <v>0</v>
      </c>
      <c r="G66" s="24">
        <f t="shared" si="8"/>
        <v>0</v>
      </c>
      <c r="H66" s="188" t="s">
        <v>265</v>
      </c>
      <c r="I66" s="188"/>
      <c r="J66" s="188"/>
      <c r="K66" s="188"/>
      <c r="L66" s="189"/>
    </row>
    <row r="67" spans="2:12" ht="72" customHeight="1" thickTop="1" x14ac:dyDescent="0.3"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</row>
    <row r="68" spans="2:12" ht="15.75" thickBot="1" x14ac:dyDescent="0.35"/>
    <row r="69" spans="2:12" ht="20.25" thickTop="1" x14ac:dyDescent="0.3">
      <c r="B69" s="443" t="s">
        <v>6025</v>
      </c>
      <c r="C69" s="444"/>
      <c r="D69" s="444"/>
      <c r="E69" s="444"/>
      <c r="F69" s="444"/>
      <c r="G69" s="444"/>
      <c r="H69" s="444"/>
      <c r="I69" s="444"/>
      <c r="J69" s="444"/>
      <c r="K69" s="444"/>
      <c r="L69" s="445"/>
    </row>
    <row r="70" spans="2:12" ht="18" customHeight="1" x14ac:dyDescent="0.3">
      <c r="B70" s="220" t="s">
        <v>3</v>
      </c>
      <c r="C70" s="221" t="s">
        <v>4</v>
      </c>
      <c r="D70" s="221" t="s">
        <v>5</v>
      </c>
      <c r="E70" s="221"/>
      <c r="F70" s="221" t="s">
        <v>6</v>
      </c>
      <c r="G70" s="221"/>
      <c r="H70" s="221" t="s">
        <v>7</v>
      </c>
      <c r="I70" s="221"/>
      <c r="J70" s="221"/>
      <c r="K70" s="221"/>
      <c r="L70" s="222"/>
    </row>
    <row r="71" spans="2:12" ht="18" customHeight="1" x14ac:dyDescent="0.3">
      <c r="B71" s="220"/>
      <c r="C71" s="221"/>
      <c r="D71" s="6" t="s">
        <v>1</v>
      </c>
      <c r="E71" s="6" t="s">
        <v>2</v>
      </c>
      <c r="F71" s="38" t="s">
        <v>1</v>
      </c>
      <c r="G71" s="39" t="s">
        <v>2</v>
      </c>
      <c r="H71" s="221"/>
      <c r="I71" s="221"/>
      <c r="J71" s="221"/>
      <c r="K71" s="221"/>
      <c r="L71" s="222"/>
    </row>
    <row r="72" spans="2:12" ht="18" customHeight="1" x14ac:dyDescent="0.3">
      <c r="B72" s="187" t="s">
        <v>30</v>
      </c>
      <c r="C72" s="41" t="s">
        <v>13</v>
      </c>
      <c r="D72" s="10">
        <v>32.5</v>
      </c>
      <c r="E72" s="11">
        <v>50</v>
      </c>
      <c r="F72" s="12">
        <f>D72*D$2</f>
        <v>0</v>
      </c>
      <c r="G72" s="12">
        <f>E72*D$3</f>
        <v>0</v>
      </c>
      <c r="H72" s="193" t="s">
        <v>48</v>
      </c>
      <c r="I72" s="194"/>
      <c r="J72" s="194"/>
      <c r="K72" s="194"/>
      <c r="L72" s="195"/>
    </row>
    <row r="73" spans="2:12" ht="18" customHeight="1" x14ac:dyDescent="0.3">
      <c r="B73" s="187"/>
      <c r="C73" s="41" t="s">
        <v>31</v>
      </c>
      <c r="D73" s="10">
        <v>1.625</v>
      </c>
      <c r="E73" s="11">
        <v>2.5</v>
      </c>
      <c r="F73" s="12">
        <f t="shared" ref="F73:F94" si="10">D73*D$2</f>
        <v>0</v>
      </c>
      <c r="G73" s="12">
        <f t="shared" ref="G73:G94" si="11">E73*D$3</f>
        <v>0</v>
      </c>
      <c r="H73" s="196"/>
      <c r="I73" s="197"/>
      <c r="J73" s="197"/>
      <c r="K73" s="197"/>
      <c r="L73" s="198"/>
    </row>
    <row r="74" spans="2:12" ht="18" customHeight="1" x14ac:dyDescent="0.3">
      <c r="B74" s="187" t="s">
        <v>6026</v>
      </c>
      <c r="C74" s="14" t="s">
        <v>6027</v>
      </c>
      <c r="D74" s="15">
        <v>9.75</v>
      </c>
      <c r="E74" s="9">
        <v>15</v>
      </c>
      <c r="F74" s="12">
        <f t="shared" si="10"/>
        <v>0</v>
      </c>
      <c r="G74" s="12">
        <f t="shared" si="11"/>
        <v>0</v>
      </c>
      <c r="H74" s="262" t="s">
        <v>6028</v>
      </c>
      <c r="I74" s="262"/>
      <c r="J74" s="262"/>
      <c r="K74" s="262"/>
      <c r="L74" s="263"/>
    </row>
    <row r="75" spans="2:12" ht="18" customHeight="1" x14ac:dyDescent="0.3">
      <c r="B75" s="187"/>
      <c r="C75" s="14" t="s">
        <v>16</v>
      </c>
      <c r="D75" s="15">
        <v>1.3</v>
      </c>
      <c r="E75" s="9">
        <v>2</v>
      </c>
      <c r="F75" s="12">
        <f t="shared" si="10"/>
        <v>0</v>
      </c>
      <c r="G75" s="12">
        <f t="shared" si="11"/>
        <v>0</v>
      </c>
      <c r="H75" s="262"/>
      <c r="I75" s="262"/>
      <c r="J75" s="262"/>
      <c r="K75" s="262"/>
      <c r="L75" s="263"/>
    </row>
    <row r="76" spans="2:12" ht="18" customHeight="1" x14ac:dyDescent="0.3">
      <c r="B76" s="187"/>
      <c r="C76" s="14" t="s">
        <v>17</v>
      </c>
      <c r="D76" s="15">
        <v>1.3</v>
      </c>
      <c r="E76" s="9">
        <v>2</v>
      </c>
      <c r="F76" s="12">
        <f t="shared" si="10"/>
        <v>0</v>
      </c>
      <c r="G76" s="12">
        <f t="shared" si="11"/>
        <v>0</v>
      </c>
      <c r="H76" s="262"/>
      <c r="I76" s="262"/>
      <c r="J76" s="262"/>
      <c r="K76" s="262"/>
      <c r="L76" s="263"/>
    </row>
    <row r="77" spans="2:12" ht="18" customHeight="1" x14ac:dyDescent="0.3">
      <c r="B77" s="187"/>
      <c r="C77" s="14" t="s">
        <v>18</v>
      </c>
      <c r="D77" s="15">
        <v>3.25</v>
      </c>
      <c r="E77" s="9">
        <v>5</v>
      </c>
      <c r="F77" s="12">
        <f t="shared" si="10"/>
        <v>0</v>
      </c>
      <c r="G77" s="12">
        <f t="shared" si="11"/>
        <v>0</v>
      </c>
      <c r="H77" s="262"/>
      <c r="I77" s="262"/>
      <c r="J77" s="262"/>
      <c r="K77" s="262"/>
      <c r="L77" s="263"/>
    </row>
    <row r="78" spans="2:12" ht="18" customHeight="1" x14ac:dyDescent="0.3">
      <c r="B78" s="187"/>
      <c r="C78" s="14" t="s">
        <v>291</v>
      </c>
      <c r="D78" s="15">
        <v>0.19500000000000001</v>
      </c>
      <c r="E78" s="9">
        <v>0.3</v>
      </c>
      <c r="F78" s="12">
        <f t="shared" si="10"/>
        <v>0</v>
      </c>
      <c r="G78" s="12">
        <f t="shared" si="11"/>
        <v>0</v>
      </c>
      <c r="H78" s="262"/>
      <c r="I78" s="262"/>
      <c r="J78" s="262"/>
      <c r="K78" s="262"/>
      <c r="L78" s="263"/>
    </row>
    <row r="79" spans="2:12" ht="18" customHeight="1" x14ac:dyDescent="0.3">
      <c r="B79" s="187"/>
      <c r="C79" s="14" t="s">
        <v>20</v>
      </c>
      <c r="D79" s="15">
        <v>1.3</v>
      </c>
      <c r="E79" s="9">
        <v>2</v>
      </c>
      <c r="F79" s="12">
        <f t="shared" si="10"/>
        <v>0</v>
      </c>
      <c r="G79" s="12">
        <f t="shared" si="11"/>
        <v>0</v>
      </c>
      <c r="H79" s="262"/>
      <c r="I79" s="262"/>
      <c r="J79" s="262"/>
      <c r="K79" s="262"/>
      <c r="L79" s="263"/>
    </row>
    <row r="80" spans="2:12" ht="18" customHeight="1" x14ac:dyDescent="0.3">
      <c r="B80" s="266" t="s">
        <v>136</v>
      </c>
      <c r="C80" s="9" t="s">
        <v>88</v>
      </c>
      <c r="D80" s="19">
        <v>26</v>
      </c>
      <c r="E80" s="11">
        <v>40</v>
      </c>
      <c r="F80" s="12">
        <f t="shared" si="10"/>
        <v>0</v>
      </c>
      <c r="G80" s="12">
        <f t="shared" si="11"/>
        <v>0</v>
      </c>
      <c r="H80" s="202" t="s">
        <v>6029</v>
      </c>
      <c r="I80" s="203"/>
      <c r="J80" s="203"/>
      <c r="K80" s="203"/>
      <c r="L80" s="204"/>
    </row>
    <row r="81" spans="2:12" ht="18" customHeight="1" x14ac:dyDescent="0.3">
      <c r="B81" s="187"/>
      <c r="C81" s="9" t="s">
        <v>22</v>
      </c>
      <c r="D81" s="15">
        <v>6.5</v>
      </c>
      <c r="E81" s="11">
        <v>10</v>
      </c>
      <c r="F81" s="12">
        <f t="shared" si="10"/>
        <v>0</v>
      </c>
      <c r="G81" s="12">
        <f t="shared" si="11"/>
        <v>0</v>
      </c>
      <c r="H81" s="205"/>
      <c r="I81" s="206"/>
      <c r="J81" s="206"/>
      <c r="K81" s="206"/>
      <c r="L81" s="207"/>
    </row>
    <row r="82" spans="2:12" ht="18" customHeight="1" x14ac:dyDescent="0.3">
      <c r="B82" s="187"/>
      <c r="C82" s="9" t="s">
        <v>23</v>
      </c>
      <c r="D82" s="15">
        <v>3.25</v>
      </c>
      <c r="E82" s="11">
        <v>5</v>
      </c>
      <c r="F82" s="12">
        <f t="shared" si="10"/>
        <v>0</v>
      </c>
      <c r="G82" s="12">
        <f t="shared" si="11"/>
        <v>0</v>
      </c>
      <c r="H82" s="205"/>
      <c r="I82" s="206"/>
      <c r="J82" s="206"/>
      <c r="K82" s="206"/>
      <c r="L82" s="207"/>
    </row>
    <row r="83" spans="2:12" ht="18" customHeight="1" x14ac:dyDescent="0.3">
      <c r="B83" s="187"/>
      <c r="C83" s="9" t="s">
        <v>19</v>
      </c>
      <c r="D83" s="15">
        <v>0.65</v>
      </c>
      <c r="E83" s="11">
        <v>1</v>
      </c>
      <c r="F83" s="12">
        <f t="shared" si="10"/>
        <v>0</v>
      </c>
      <c r="G83" s="12">
        <f t="shared" si="11"/>
        <v>0</v>
      </c>
      <c r="H83" s="205"/>
      <c r="I83" s="206"/>
      <c r="J83" s="206"/>
      <c r="K83" s="206"/>
      <c r="L83" s="207"/>
    </row>
    <row r="84" spans="2:12" ht="18" customHeight="1" x14ac:dyDescent="0.3">
      <c r="B84" s="187"/>
      <c r="C84" s="9" t="s">
        <v>27</v>
      </c>
      <c r="D84" s="15">
        <v>2.6</v>
      </c>
      <c r="E84" s="11">
        <v>4</v>
      </c>
      <c r="F84" s="12">
        <f t="shared" si="10"/>
        <v>0</v>
      </c>
      <c r="G84" s="12">
        <f t="shared" si="11"/>
        <v>0</v>
      </c>
      <c r="H84" s="205"/>
      <c r="I84" s="206"/>
      <c r="J84" s="206"/>
      <c r="K84" s="206"/>
      <c r="L84" s="207"/>
    </row>
    <row r="85" spans="2:12" ht="18" customHeight="1" x14ac:dyDescent="0.3">
      <c r="B85" s="187"/>
      <c r="C85" s="9" t="s">
        <v>28</v>
      </c>
      <c r="D85" s="15">
        <v>1.3</v>
      </c>
      <c r="E85" s="11">
        <v>2</v>
      </c>
      <c r="F85" s="12">
        <f t="shared" si="10"/>
        <v>0</v>
      </c>
      <c r="G85" s="12">
        <f t="shared" si="11"/>
        <v>0</v>
      </c>
      <c r="H85" s="205"/>
      <c r="I85" s="206"/>
      <c r="J85" s="206"/>
      <c r="K85" s="206"/>
      <c r="L85" s="207"/>
    </row>
    <row r="86" spans="2:12" ht="18" customHeight="1" x14ac:dyDescent="0.3">
      <c r="B86" s="187"/>
      <c r="C86" s="9" t="s">
        <v>24</v>
      </c>
      <c r="D86" s="15">
        <v>0.19500000000000001</v>
      </c>
      <c r="E86" s="11">
        <v>0.3</v>
      </c>
      <c r="F86" s="12">
        <f t="shared" si="10"/>
        <v>0</v>
      </c>
      <c r="G86" s="12">
        <f t="shared" si="11"/>
        <v>0</v>
      </c>
      <c r="H86" s="205"/>
      <c r="I86" s="206"/>
      <c r="J86" s="206"/>
      <c r="K86" s="206"/>
      <c r="L86" s="207"/>
    </row>
    <row r="87" spans="2:12" ht="18" customHeight="1" x14ac:dyDescent="0.3">
      <c r="B87" s="187"/>
      <c r="C87" s="9" t="s">
        <v>78</v>
      </c>
      <c r="D87" s="15">
        <v>6.5000000000000002E-2</v>
      </c>
      <c r="E87" s="11">
        <v>0.1</v>
      </c>
      <c r="F87" s="12">
        <f t="shared" si="10"/>
        <v>0</v>
      </c>
      <c r="G87" s="12">
        <f t="shared" si="11"/>
        <v>0</v>
      </c>
      <c r="H87" s="205"/>
      <c r="I87" s="206"/>
      <c r="J87" s="206"/>
      <c r="K87" s="206"/>
      <c r="L87" s="207"/>
    </row>
    <row r="88" spans="2:12" ht="18" customHeight="1" x14ac:dyDescent="0.3">
      <c r="B88" s="187"/>
      <c r="C88" s="9" t="s">
        <v>25</v>
      </c>
      <c r="D88" s="15">
        <v>0.65</v>
      </c>
      <c r="E88" s="11">
        <v>1</v>
      </c>
      <c r="F88" s="12">
        <f t="shared" si="10"/>
        <v>0</v>
      </c>
      <c r="G88" s="12">
        <f t="shared" si="11"/>
        <v>0</v>
      </c>
      <c r="H88" s="205"/>
      <c r="I88" s="206"/>
      <c r="J88" s="206"/>
      <c r="K88" s="206"/>
      <c r="L88" s="207"/>
    </row>
    <row r="89" spans="2:12" ht="18" customHeight="1" x14ac:dyDescent="0.3">
      <c r="B89" s="225" t="s">
        <v>339</v>
      </c>
      <c r="C89" s="9" t="s">
        <v>70</v>
      </c>
      <c r="D89" s="15">
        <v>19.5</v>
      </c>
      <c r="E89" s="9">
        <v>30</v>
      </c>
      <c r="F89" s="12">
        <f t="shared" si="10"/>
        <v>0</v>
      </c>
      <c r="G89" s="12">
        <f t="shared" si="11"/>
        <v>0</v>
      </c>
      <c r="H89" s="223" t="s">
        <v>340</v>
      </c>
      <c r="I89" s="223"/>
      <c r="J89" s="223"/>
      <c r="K89" s="223"/>
      <c r="L89" s="224"/>
    </row>
    <row r="90" spans="2:12" ht="18" customHeight="1" x14ac:dyDescent="0.3">
      <c r="B90" s="226"/>
      <c r="C90" s="9" t="s">
        <v>291</v>
      </c>
      <c r="D90" s="15">
        <v>0.65</v>
      </c>
      <c r="E90" s="9">
        <v>1</v>
      </c>
      <c r="F90" s="12">
        <f t="shared" si="10"/>
        <v>0</v>
      </c>
      <c r="G90" s="12">
        <f t="shared" si="11"/>
        <v>0</v>
      </c>
      <c r="H90" s="223"/>
      <c r="I90" s="223"/>
      <c r="J90" s="223"/>
      <c r="K90" s="223"/>
      <c r="L90" s="224"/>
    </row>
    <row r="91" spans="2:12" ht="18" customHeight="1" x14ac:dyDescent="0.3">
      <c r="B91" s="226"/>
      <c r="C91" s="9" t="s">
        <v>24</v>
      </c>
      <c r="D91" s="15">
        <v>0.32500000000000001</v>
      </c>
      <c r="E91" s="9">
        <v>0.5</v>
      </c>
      <c r="F91" s="12">
        <f t="shared" si="10"/>
        <v>0</v>
      </c>
      <c r="G91" s="12">
        <f t="shared" si="11"/>
        <v>0</v>
      </c>
      <c r="H91" s="223"/>
      <c r="I91" s="223"/>
      <c r="J91" s="223"/>
      <c r="K91" s="223"/>
      <c r="L91" s="224"/>
    </row>
    <row r="92" spans="2:12" ht="18" customHeight="1" x14ac:dyDescent="0.3">
      <c r="B92" s="226"/>
      <c r="C92" s="9" t="s">
        <v>188</v>
      </c>
      <c r="D92" s="15">
        <v>1.3</v>
      </c>
      <c r="E92" s="9">
        <v>2</v>
      </c>
      <c r="F92" s="12">
        <f t="shared" si="10"/>
        <v>0</v>
      </c>
      <c r="G92" s="12">
        <f t="shared" si="11"/>
        <v>0</v>
      </c>
      <c r="H92" s="223"/>
      <c r="I92" s="223"/>
      <c r="J92" s="223"/>
      <c r="K92" s="223"/>
      <c r="L92" s="224"/>
    </row>
    <row r="93" spans="2:12" ht="18" customHeight="1" x14ac:dyDescent="0.3">
      <c r="B93" s="227"/>
      <c r="C93" s="9" t="s">
        <v>53</v>
      </c>
      <c r="D93" s="15">
        <v>0.13</v>
      </c>
      <c r="E93" s="9">
        <v>0.2</v>
      </c>
      <c r="F93" s="12">
        <f t="shared" si="10"/>
        <v>0</v>
      </c>
      <c r="G93" s="12">
        <f t="shared" si="11"/>
        <v>0</v>
      </c>
      <c r="H93" s="223"/>
      <c r="I93" s="223"/>
      <c r="J93" s="223"/>
      <c r="K93" s="223"/>
      <c r="L93" s="224"/>
    </row>
    <row r="94" spans="2:12" ht="18" customHeight="1" thickBot="1" x14ac:dyDescent="0.35">
      <c r="B94" s="30" t="s">
        <v>114</v>
      </c>
      <c r="C94" s="21" t="s">
        <v>261</v>
      </c>
      <c r="D94" s="22">
        <f t="shared" ref="D94" si="12">E94*0.65</f>
        <v>13</v>
      </c>
      <c r="E94" s="23">
        <v>20</v>
      </c>
      <c r="F94" s="24">
        <f t="shared" si="10"/>
        <v>0</v>
      </c>
      <c r="G94" s="24">
        <f t="shared" si="11"/>
        <v>0</v>
      </c>
      <c r="H94" s="188" t="s">
        <v>36</v>
      </c>
      <c r="I94" s="188"/>
      <c r="J94" s="188"/>
      <c r="K94" s="188"/>
      <c r="L94" s="189"/>
    </row>
    <row r="95" spans="2:12" ht="72.75" customHeight="1" thickTop="1" x14ac:dyDescent="0.3"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</row>
    <row r="96" spans="2:12" ht="16.5" customHeight="1" thickBot="1" x14ac:dyDescent="0.35"/>
    <row r="97" spans="2:12" ht="20.25" thickTop="1" x14ac:dyDescent="0.3">
      <c r="B97" s="443" t="s">
        <v>6030</v>
      </c>
      <c r="C97" s="444"/>
      <c r="D97" s="444"/>
      <c r="E97" s="444"/>
      <c r="F97" s="444"/>
      <c r="G97" s="444"/>
      <c r="H97" s="444"/>
      <c r="I97" s="444"/>
      <c r="J97" s="444"/>
      <c r="K97" s="444"/>
      <c r="L97" s="445"/>
    </row>
    <row r="98" spans="2:12" x14ac:dyDescent="0.3">
      <c r="B98" s="220" t="s">
        <v>3</v>
      </c>
      <c r="C98" s="221" t="s">
        <v>4</v>
      </c>
      <c r="D98" s="221" t="s">
        <v>5</v>
      </c>
      <c r="E98" s="221"/>
      <c r="F98" s="221" t="s">
        <v>6</v>
      </c>
      <c r="G98" s="221"/>
      <c r="H98" s="221" t="s">
        <v>7</v>
      </c>
      <c r="I98" s="221"/>
      <c r="J98" s="221"/>
      <c r="K98" s="221"/>
      <c r="L98" s="222"/>
    </row>
    <row r="99" spans="2:12" x14ac:dyDescent="0.3">
      <c r="B99" s="220"/>
      <c r="C99" s="221"/>
      <c r="D99" s="6" t="s">
        <v>1</v>
      </c>
      <c r="E99" s="6" t="s">
        <v>2</v>
      </c>
      <c r="F99" s="38" t="s">
        <v>1</v>
      </c>
      <c r="G99" s="39" t="s">
        <v>2</v>
      </c>
      <c r="H99" s="221"/>
      <c r="I99" s="221"/>
      <c r="J99" s="221"/>
      <c r="K99" s="221"/>
      <c r="L99" s="222"/>
    </row>
    <row r="100" spans="2:12" ht="18" customHeight="1" x14ac:dyDescent="0.3">
      <c r="B100" s="187" t="s">
        <v>59</v>
      </c>
      <c r="C100" s="41" t="s">
        <v>13</v>
      </c>
      <c r="D100" s="10">
        <v>32.5</v>
      </c>
      <c r="E100" s="11">
        <v>50</v>
      </c>
      <c r="F100" s="12">
        <f>D100*D$2</f>
        <v>0</v>
      </c>
      <c r="G100" s="12">
        <f>E100*D$3</f>
        <v>0</v>
      </c>
      <c r="H100" s="193" t="s">
        <v>68</v>
      </c>
      <c r="I100" s="194"/>
      <c r="J100" s="194"/>
      <c r="K100" s="194"/>
      <c r="L100" s="195"/>
    </row>
    <row r="101" spans="2:12" ht="18" customHeight="1" x14ac:dyDescent="0.3">
      <c r="B101" s="187"/>
      <c r="C101" s="41" t="s">
        <v>69</v>
      </c>
      <c r="D101" s="10">
        <v>1.625</v>
      </c>
      <c r="E101" s="11">
        <v>2.5</v>
      </c>
      <c r="F101" s="12">
        <f t="shared" ref="F101:F107" si="13">D101*D$2</f>
        <v>0</v>
      </c>
      <c r="G101" s="12">
        <f t="shared" ref="G101:G122" si="14">E101*D$3</f>
        <v>0</v>
      </c>
      <c r="H101" s="196"/>
      <c r="I101" s="197"/>
      <c r="J101" s="197"/>
      <c r="K101" s="197"/>
      <c r="L101" s="198"/>
    </row>
    <row r="102" spans="2:12" ht="18" customHeight="1" x14ac:dyDescent="0.3">
      <c r="B102" s="267" t="s">
        <v>6031</v>
      </c>
      <c r="C102" s="9" t="s">
        <v>2640</v>
      </c>
      <c r="D102" s="19">
        <f>E102*0.65</f>
        <v>26</v>
      </c>
      <c r="E102" s="9">
        <v>40</v>
      </c>
      <c r="F102" s="12">
        <f t="shared" si="13"/>
        <v>0</v>
      </c>
      <c r="G102" s="12">
        <f t="shared" si="14"/>
        <v>0</v>
      </c>
      <c r="H102" s="193" t="s">
        <v>6032</v>
      </c>
      <c r="I102" s="194"/>
      <c r="J102" s="194"/>
      <c r="K102" s="194"/>
      <c r="L102" s="195"/>
    </row>
    <row r="103" spans="2:12" ht="18" customHeight="1" x14ac:dyDescent="0.3">
      <c r="B103" s="268"/>
      <c r="C103" s="9" t="s">
        <v>234</v>
      </c>
      <c r="D103" s="19">
        <f t="shared" ref="D103:D108" si="15">E103*0.65</f>
        <v>4.55</v>
      </c>
      <c r="E103" s="9">
        <v>7</v>
      </c>
      <c r="F103" s="12">
        <f t="shared" si="13"/>
        <v>0</v>
      </c>
      <c r="G103" s="12">
        <f t="shared" si="14"/>
        <v>0</v>
      </c>
      <c r="H103" s="199"/>
      <c r="I103" s="200"/>
      <c r="J103" s="200"/>
      <c r="K103" s="200"/>
      <c r="L103" s="201"/>
    </row>
    <row r="104" spans="2:12" ht="18" customHeight="1" x14ac:dyDescent="0.3">
      <c r="B104" s="268"/>
      <c r="C104" s="9" t="s">
        <v>298</v>
      </c>
      <c r="D104" s="19">
        <f t="shared" si="15"/>
        <v>1.9500000000000002</v>
      </c>
      <c r="E104" s="9">
        <v>3</v>
      </c>
      <c r="F104" s="12">
        <f t="shared" si="13"/>
        <v>0</v>
      </c>
      <c r="G104" s="12">
        <f t="shared" si="14"/>
        <v>0</v>
      </c>
      <c r="H104" s="199"/>
      <c r="I104" s="200"/>
      <c r="J104" s="200"/>
      <c r="K104" s="200"/>
      <c r="L104" s="201"/>
    </row>
    <row r="105" spans="2:12" ht="18" customHeight="1" x14ac:dyDescent="0.3">
      <c r="B105" s="268"/>
      <c r="C105" s="9" t="s">
        <v>178</v>
      </c>
      <c r="D105" s="19">
        <f t="shared" si="15"/>
        <v>0.65</v>
      </c>
      <c r="E105" s="9">
        <v>1</v>
      </c>
      <c r="F105" s="12">
        <f t="shared" si="13"/>
        <v>0</v>
      </c>
      <c r="G105" s="12">
        <f t="shared" si="14"/>
        <v>0</v>
      </c>
      <c r="H105" s="199"/>
      <c r="I105" s="200"/>
      <c r="J105" s="200"/>
      <c r="K105" s="200"/>
      <c r="L105" s="201"/>
    </row>
    <row r="106" spans="2:12" ht="18" customHeight="1" x14ac:dyDescent="0.3">
      <c r="B106" s="268"/>
      <c r="C106" s="9" t="s">
        <v>195</v>
      </c>
      <c r="D106" s="15">
        <f t="shared" si="15"/>
        <v>0.32500000000000001</v>
      </c>
      <c r="E106" s="9">
        <v>0.5</v>
      </c>
      <c r="F106" s="12">
        <f t="shared" si="13"/>
        <v>0</v>
      </c>
      <c r="G106" s="12">
        <f t="shared" si="14"/>
        <v>0</v>
      </c>
      <c r="H106" s="199"/>
      <c r="I106" s="200"/>
      <c r="J106" s="200"/>
      <c r="K106" s="200"/>
      <c r="L106" s="201"/>
    </row>
    <row r="107" spans="2:12" ht="18" customHeight="1" x14ac:dyDescent="0.3">
      <c r="B107" s="268"/>
      <c r="C107" s="9" t="s">
        <v>162</v>
      </c>
      <c r="D107" s="15">
        <f t="shared" si="15"/>
        <v>0.32500000000000001</v>
      </c>
      <c r="E107" s="9">
        <v>0.5</v>
      </c>
      <c r="F107" s="12">
        <f t="shared" si="13"/>
        <v>0</v>
      </c>
      <c r="G107" s="12">
        <f t="shared" si="14"/>
        <v>0</v>
      </c>
      <c r="H107" s="199"/>
      <c r="I107" s="200"/>
      <c r="J107" s="200"/>
      <c r="K107" s="200"/>
      <c r="L107" s="201"/>
    </row>
    <row r="108" spans="2:12" ht="18" customHeight="1" x14ac:dyDescent="0.3">
      <c r="B108" s="269"/>
      <c r="C108" s="9" t="s">
        <v>270</v>
      </c>
      <c r="D108" s="15">
        <f t="shared" si="15"/>
        <v>6.5000000000000002E-2</v>
      </c>
      <c r="E108" s="9">
        <v>0.1</v>
      </c>
      <c r="F108" s="12">
        <f>D108*D$2</f>
        <v>0</v>
      </c>
      <c r="G108" s="12">
        <f t="shared" si="14"/>
        <v>0</v>
      </c>
      <c r="H108" s="196"/>
      <c r="I108" s="197"/>
      <c r="J108" s="197"/>
      <c r="K108" s="197"/>
      <c r="L108" s="198"/>
    </row>
    <row r="109" spans="2:12" ht="18" customHeight="1" x14ac:dyDescent="0.3">
      <c r="B109" s="282" t="s">
        <v>6033</v>
      </c>
      <c r="C109" s="9" t="s">
        <v>650</v>
      </c>
      <c r="D109" s="31">
        <f>E109*0.65</f>
        <v>19.5</v>
      </c>
      <c r="E109" s="11">
        <v>30</v>
      </c>
      <c r="F109" s="12">
        <f t="shared" ref="F109:F122" si="16">D109*D$2</f>
        <v>0</v>
      </c>
      <c r="G109" s="12">
        <f t="shared" si="14"/>
        <v>0</v>
      </c>
      <c r="H109" s="202" t="s">
        <v>6034</v>
      </c>
      <c r="I109" s="203"/>
      <c r="J109" s="203"/>
      <c r="K109" s="203"/>
      <c r="L109" s="204"/>
    </row>
    <row r="110" spans="2:12" ht="18" customHeight="1" x14ac:dyDescent="0.3">
      <c r="B110" s="283"/>
      <c r="C110" s="9" t="s">
        <v>27</v>
      </c>
      <c r="D110" s="31">
        <f t="shared" ref="D110:D115" si="17">E110*0.65</f>
        <v>3.25</v>
      </c>
      <c r="E110" s="11">
        <v>5</v>
      </c>
      <c r="F110" s="12">
        <f t="shared" si="16"/>
        <v>0</v>
      </c>
      <c r="G110" s="12">
        <f t="shared" si="14"/>
        <v>0</v>
      </c>
      <c r="H110" s="205"/>
      <c r="I110" s="206"/>
      <c r="J110" s="206"/>
      <c r="K110" s="206"/>
      <c r="L110" s="207"/>
    </row>
    <row r="111" spans="2:12" ht="18" customHeight="1" x14ac:dyDescent="0.3">
      <c r="B111" s="283"/>
      <c r="C111" s="9" t="s">
        <v>193</v>
      </c>
      <c r="D111" s="31">
        <f t="shared" si="17"/>
        <v>1.3</v>
      </c>
      <c r="E111" s="11">
        <v>2</v>
      </c>
      <c r="F111" s="12">
        <f t="shared" si="16"/>
        <v>0</v>
      </c>
      <c r="G111" s="12">
        <f t="shared" si="14"/>
        <v>0</v>
      </c>
      <c r="H111" s="205"/>
      <c r="I111" s="206"/>
      <c r="J111" s="206"/>
      <c r="K111" s="206"/>
      <c r="L111" s="207"/>
    </row>
    <row r="112" spans="2:12" ht="18" customHeight="1" x14ac:dyDescent="0.3">
      <c r="B112" s="283"/>
      <c r="C112" s="9" t="s">
        <v>195</v>
      </c>
      <c r="D112" s="31">
        <f t="shared" si="17"/>
        <v>0.65</v>
      </c>
      <c r="E112" s="11">
        <v>1</v>
      </c>
      <c r="F112" s="12">
        <f t="shared" si="16"/>
        <v>0</v>
      </c>
      <c r="G112" s="12">
        <f t="shared" si="14"/>
        <v>0</v>
      </c>
      <c r="H112" s="205"/>
      <c r="I112" s="206"/>
      <c r="J112" s="206"/>
      <c r="K112" s="206"/>
      <c r="L112" s="207"/>
    </row>
    <row r="113" spans="2:12" ht="18" customHeight="1" x14ac:dyDescent="0.3">
      <c r="B113" s="283"/>
      <c r="C113" s="9" t="s">
        <v>186</v>
      </c>
      <c r="D113" s="31">
        <f t="shared" si="17"/>
        <v>0.13</v>
      </c>
      <c r="E113" s="11">
        <v>0.2</v>
      </c>
      <c r="F113" s="12">
        <f t="shared" si="16"/>
        <v>0</v>
      </c>
      <c r="G113" s="12">
        <f t="shared" si="14"/>
        <v>0</v>
      </c>
      <c r="H113" s="205"/>
      <c r="I113" s="206"/>
      <c r="J113" s="206"/>
      <c r="K113" s="206"/>
      <c r="L113" s="207"/>
    </row>
    <row r="114" spans="2:12" ht="18" customHeight="1" x14ac:dyDescent="0.3">
      <c r="B114" s="283"/>
      <c r="C114" s="137" t="s">
        <v>270</v>
      </c>
      <c r="D114" s="31">
        <f t="shared" si="17"/>
        <v>6.5000000000000002E-2</v>
      </c>
      <c r="E114" s="11">
        <v>0.1</v>
      </c>
      <c r="F114" s="12">
        <f t="shared" si="16"/>
        <v>0</v>
      </c>
      <c r="G114" s="12">
        <f t="shared" si="14"/>
        <v>0</v>
      </c>
      <c r="H114" s="205"/>
      <c r="I114" s="206"/>
      <c r="J114" s="206"/>
      <c r="K114" s="206"/>
      <c r="L114" s="207"/>
    </row>
    <row r="115" spans="2:12" ht="18" customHeight="1" x14ac:dyDescent="0.3">
      <c r="B115" s="302" t="s">
        <v>2861</v>
      </c>
      <c r="C115" s="9" t="s">
        <v>2731</v>
      </c>
      <c r="D115" s="31">
        <f t="shared" si="17"/>
        <v>22.75</v>
      </c>
      <c r="E115" s="11">
        <v>35</v>
      </c>
      <c r="F115" s="12">
        <f t="shared" si="16"/>
        <v>0</v>
      </c>
      <c r="G115" s="12">
        <f t="shared" si="14"/>
        <v>0</v>
      </c>
      <c r="H115" s="202" t="s">
        <v>6035</v>
      </c>
      <c r="I115" s="203"/>
      <c r="J115" s="203"/>
      <c r="K115" s="203"/>
      <c r="L115" s="204"/>
    </row>
    <row r="116" spans="2:12" ht="18" customHeight="1" x14ac:dyDescent="0.3">
      <c r="B116" s="302"/>
      <c r="C116" s="9" t="s">
        <v>27</v>
      </c>
      <c r="D116" s="15">
        <v>0.65</v>
      </c>
      <c r="E116" s="11">
        <v>1</v>
      </c>
      <c r="F116" s="12">
        <f t="shared" si="16"/>
        <v>0</v>
      </c>
      <c r="G116" s="12">
        <f t="shared" si="14"/>
        <v>0</v>
      </c>
      <c r="H116" s="205"/>
      <c r="I116" s="206"/>
      <c r="J116" s="206"/>
      <c r="K116" s="206"/>
      <c r="L116" s="207"/>
    </row>
    <row r="117" spans="2:12" ht="18" customHeight="1" x14ac:dyDescent="0.3">
      <c r="B117" s="302"/>
      <c r="C117" s="9" t="s">
        <v>6036</v>
      </c>
      <c r="D117" s="15">
        <v>0.65</v>
      </c>
      <c r="E117" s="11">
        <v>1</v>
      </c>
      <c r="F117" s="12">
        <f t="shared" si="16"/>
        <v>0</v>
      </c>
      <c r="G117" s="12">
        <f t="shared" si="14"/>
        <v>0</v>
      </c>
      <c r="H117" s="205"/>
      <c r="I117" s="206"/>
      <c r="J117" s="206"/>
      <c r="K117" s="206"/>
      <c r="L117" s="207"/>
    </row>
    <row r="118" spans="2:12" ht="18" customHeight="1" x14ac:dyDescent="0.3">
      <c r="B118" s="302"/>
      <c r="C118" s="9" t="s">
        <v>291</v>
      </c>
      <c r="D118" s="15">
        <v>0.32500000000000001</v>
      </c>
      <c r="E118" s="11">
        <v>0.5</v>
      </c>
      <c r="F118" s="12">
        <f t="shared" si="16"/>
        <v>0</v>
      </c>
      <c r="G118" s="12">
        <f t="shared" si="14"/>
        <v>0</v>
      </c>
      <c r="H118" s="205"/>
      <c r="I118" s="206"/>
      <c r="J118" s="206"/>
      <c r="K118" s="206"/>
      <c r="L118" s="207"/>
    </row>
    <row r="119" spans="2:12" ht="18" customHeight="1" x14ac:dyDescent="0.3">
      <c r="B119" s="302"/>
      <c r="C119" s="9" t="s">
        <v>24</v>
      </c>
      <c r="D119" s="15">
        <v>0.32500000000000001</v>
      </c>
      <c r="E119" s="11">
        <v>0.5</v>
      </c>
      <c r="F119" s="12">
        <f t="shared" si="16"/>
        <v>0</v>
      </c>
      <c r="G119" s="12">
        <f t="shared" si="14"/>
        <v>0</v>
      </c>
      <c r="H119" s="205"/>
      <c r="I119" s="206"/>
      <c r="J119" s="206"/>
      <c r="K119" s="206"/>
      <c r="L119" s="207"/>
    </row>
    <row r="120" spans="2:12" ht="18" customHeight="1" x14ac:dyDescent="0.3">
      <c r="B120" s="302"/>
      <c r="C120" s="9" t="s">
        <v>39</v>
      </c>
      <c r="D120" s="15">
        <v>0.65</v>
      </c>
      <c r="E120" s="11">
        <v>1</v>
      </c>
      <c r="F120" s="12">
        <f t="shared" si="16"/>
        <v>0</v>
      </c>
      <c r="G120" s="12">
        <f t="shared" si="14"/>
        <v>0</v>
      </c>
      <c r="H120" s="205"/>
      <c r="I120" s="206"/>
      <c r="J120" s="206"/>
      <c r="K120" s="206"/>
      <c r="L120" s="207"/>
    </row>
    <row r="121" spans="2:12" ht="18" customHeight="1" x14ac:dyDescent="0.3">
      <c r="B121" s="302"/>
      <c r="C121" s="9" t="s">
        <v>53</v>
      </c>
      <c r="D121" s="15">
        <v>0.13</v>
      </c>
      <c r="E121" s="11">
        <v>0.2</v>
      </c>
      <c r="F121" s="12">
        <f t="shared" si="16"/>
        <v>0</v>
      </c>
      <c r="G121" s="12">
        <f t="shared" si="14"/>
        <v>0</v>
      </c>
      <c r="H121" s="270"/>
      <c r="I121" s="271"/>
      <c r="J121" s="271"/>
      <c r="K121" s="271"/>
      <c r="L121" s="272"/>
    </row>
    <row r="122" spans="2:12" ht="18" customHeight="1" thickBot="1" x14ac:dyDescent="0.35">
      <c r="B122" s="30" t="s">
        <v>114</v>
      </c>
      <c r="C122" s="21" t="s">
        <v>261</v>
      </c>
      <c r="D122" s="22">
        <f t="shared" ref="D122" si="18">E122*0.65</f>
        <v>13</v>
      </c>
      <c r="E122" s="23">
        <v>20</v>
      </c>
      <c r="F122" s="24">
        <f t="shared" si="16"/>
        <v>0</v>
      </c>
      <c r="G122" s="24">
        <f t="shared" si="14"/>
        <v>0</v>
      </c>
      <c r="H122" s="188" t="s">
        <v>36</v>
      </c>
      <c r="I122" s="188"/>
      <c r="J122" s="188"/>
      <c r="K122" s="188"/>
      <c r="L122" s="189"/>
    </row>
    <row r="123" spans="2:12" ht="15.75" thickTop="1" x14ac:dyDescent="0.3"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</row>
    <row r="124" spans="2:12" x14ac:dyDescent="0.3">
      <c r="B124" s="451"/>
      <c r="C124" s="451"/>
      <c r="D124" s="451"/>
      <c r="E124" s="451"/>
      <c r="F124" s="451"/>
      <c r="G124" s="451"/>
      <c r="H124" s="451"/>
      <c r="I124" s="451"/>
      <c r="J124" s="451"/>
      <c r="K124" s="451"/>
      <c r="L124" s="451"/>
    </row>
    <row r="125" spans="2:12" x14ac:dyDescent="0.3">
      <c r="B125" s="451"/>
      <c r="C125" s="451"/>
      <c r="D125" s="451"/>
      <c r="E125" s="451"/>
      <c r="F125" s="451"/>
      <c r="G125" s="451"/>
      <c r="H125" s="451"/>
      <c r="I125" s="451"/>
      <c r="J125" s="451"/>
      <c r="K125" s="451"/>
      <c r="L125" s="451"/>
    </row>
    <row r="126" spans="2:12" ht="22.5" customHeight="1" x14ac:dyDescent="0.3">
      <c r="B126" s="451"/>
      <c r="C126" s="451"/>
      <c r="D126" s="451"/>
      <c r="E126" s="451"/>
      <c r="F126" s="451"/>
      <c r="G126" s="451"/>
      <c r="H126" s="451"/>
      <c r="I126" s="451"/>
      <c r="J126" s="451"/>
      <c r="K126" s="451"/>
      <c r="L126" s="451"/>
    </row>
    <row r="127" spans="2:12" ht="20.25" customHeight="1" thickBot="1" x14ac:dyDescent="0.35"/>
    <row r="128" spans="2:12" ht="20.25" thickTop="1" x14ac:dyDescent="0.3">
      <c r="B128" s="443" t="s">
        <v>6037</v>
      </c>
      <c r="C128" s="444"/>
      <c r="D128" s="444"/>
      <c r="E128" s="444"/>
      <c r="F128" s="444"/>
      <c r="G128" s="444"/>
      <c r="H128" s="444"/>
      <c r="I128" s="444"/>
      <c r="J128" s="444"/>
      <c r="K128" s="444"/>
      <c r="L128" s="445"/>
    </row>
    <row r="129" spans="2:12" x14ac:dyDescent="0.3">
      <c r="B129" s="220" t="s">
        <v>3</v>
      </c>
      <c r="C129" s="221" t="s">
        <v>4</v>
      </c>
      <c r="D129" s="221" t="s">
        <v>5</v>
      </c>
      <c r="E129" s="221"/>
      <c r="F129" s="221" t="s">
        <v>6</v>
      </c>
      <c r="G129" s="221"/>
      <c r="H129" s="221" t="s">
        <v>7</v>
      </c>
      <c r="I129" s="221"/>
      <c r="J129" s="221"/>
      <c r="K129" s="221"/>
      <c r="L129" s="222"/>
    </row>
    <row r="130" spans="2:12" x14ac:dyDescent="0.3">
      <c r="B130" s="220"/>
      <c r="C130" s="221"/>
      <c r="D130" s="6" t="s">
        <v>1</v>
      </c>
      <c r="E130" s="6" t="s">
        <v>2</v>
      </c>
      <c r="F130" s="38" t="s">
        <v>1</v>
      </c>
      <c r="G130" s="39" t="s">
        <v>2</v>
      </c>
      <c r="H130" s="221"/>
      <c r="I130" s="221"/>
      <c r="J130" s="221"/>
      <c r="K130" s="221"/>
      <c r="L130" s="222"/>
    </row>
    <row r="131" spans="2:12" ht="18" customHeight="1" x14ac:dyDescent="0.3">
      <c r="B131" s="16" t="s">
        <v>45</v>
      </c>
      <c r="C131" s="9" t="s">
        <v>13</v>
      </c>
      <c r="D131" s="10">
        <v>35.75</v>
      </c>
      <c r="E131" s="9">
        <v>55</v>
      </c>
      <c r="F131" s="12">
        <f>D131*D$2</f>
        <v>0</v>
      </c>
      <c r="G131" s="12">
        <f>E131*D$3</f>
        <v>0</v>
      </c>
      <c r="H131" s="223" t="s">
        <v>46</v>
      </c>
      <c r="I131" s="223"/>
      <c r="J131" s="223"/>
      <c r="K131" s="223"/>
      <c r="L131" s="224"/>
    </row>
    <row r="132" spans="2:12" ht="18" customHeight="1" x14ac:dyDescent="0.3">
      <c r="B132" s="267" t="s">
        <v>4847</v>
      </c>
      <c r="C132" s="14" t="s">
        <v>15</v>
      </c>
      <c r="D132" s="10">
        <v>19.5</v>
      </c>
      <c r="E132" s="9">
        <v>30</v>
      </c>
      <c r="F132" s="12">
        <f t="shared" ref="F132:F138" si="19">D132*D$2</f>
        <v>0</v>
      </c>
      <c r="G132" s="12">
        <f t="shared" ref="G132:G158" si="20">E132*D$3</f>
        <v>0</v>
      </c>
      <c r="H132" s="202" t="s">
        <v>6038</v>
      </c>
      <c r="I132" s="203"/>
      <c r="J132" s="203"/>
      <c r="K132" s="203"/>
      <c r="L132" s="204"/>
    </row>
    <row r="133" spans="2:12" ht="18" customHeight="1" x14ac:dyDescent="0.3">
      <c r="B133" s="268"/>
      <c r="C133" s="14" t="s">
        <v>374</v>
      </c>
      <c r="D133" s="10">
        <v>3.25</v>
      </c>
      <c r="E133" s="9">
        <v>5</v>
      </c>
      <c r="F133" s="12">
        <f t="shared" si="19"/>
        <v>0</v>
      </c>
      <c r="G133" s="12">
        <f t="shared" si="20"/>
        <v>0</v>
      </c>
      <c r="H133" s="205"/>
      <c r="I133" s="206"/>
      <c r="J133" s="206"/>
      <c r="K133" s="206"/>
      <c r="L133" s="207"/>
    </row>
    <row r="134" spans="2:12" ht="18" customHeight="1" x14ac:dyDescent="0.3">
      <c r="B134" s="268"/>
      <c r="C134" s="14" t="s">
        <v>22</v>
      </c>
      <c r="D134" s="10">
        <v>3.25</v>
      </c>
      <c r="E134" s="9">
        <v>5</v>
      </c>
      <c r="F134" s="12">
        <f t="shared" si="19"/>
        <v>0</v>
      </c>
      <c r="G134" s="12">
        <f t="shared" si="20"/>
        <v>0</v>
      </c>
      <c r="H134" s="205"/>
      <c r="I134" s="206"/>
      <c r="J134" s="206"/>
      <c r="K134" s="206"/>
      <c r="L134" s="207"/>
    </row>
    <row r="135" spans="2:12" ht="18" customHeight="1" x14ac:dyDescent="0.3">
      <c r="B135" s="268"/>
      <c r="C135" s="14" t="s">
        <v>17</v>
      </c>
      <c r="D135" s="10">
        <v>1.3</v>
      </c>
      <c r="E135" s="9">
        <v>2</v>
      </c>
      <c r="F135" s="12">
        <f t="shared" si="19"/>
        <v>0</v>
      </c>
      <c r="G135" s="12">
        <f t="shared" si="20"/>
        <v>0</v>
      </c>
      <c r="H135" s="205"/>
      <c r="I135" s="206"/>
      <c r="J135" s="206"/>
      <c r="K135" s="206"/>
      <c r="L135" s="207"/>
    </row>
    <row r="136" spans="2:12" ht="18" customHeight="1" x14ac:dyDescent="0.3">
      <c r="B136" s="268"/>
      <c r="C136" s="14" t="s">
        <v>20</v>
      </c>
      <c r="D136" s="10">
        <v>1.3</v>
      </c>
      <c r="E136" s="9">
        <v>2</v>
      </c>
      <c r="F136" s="12">
        <f t="shared" si="19"/>
        <v>0</v>
      </c>
      <c r="G136" s="12">
        <f t="shared" si="20"/>
        <v>0</v>
      </c>
      <c r="H136" s="205"/>
      <c r="I136" s="206"/>
      <c r="J136" s="206"/>
      <c r="K136" s="206"/>
      <c r="L136" s="207"/>
    </row>
    <row r="137" spans="2:12" ht="18" customHeight="1" x14ac:dyDescent="0.3">
      <c r="B137" s="268"/>
      <c r="C137" s="14" t="s">
        <v>27</v>
      </c>
      <c r="D137" s="10">
        <v>0.32500000000000001</v>
      </c>
      <c r="E137" s="9">
        <v>0.5</v>
      </c>
      <c r="F137" s="12">
        <f t="shared" si="19"/>
        <v>0</v>
      </c>
      <c r="G137" s="12">
        <f t="shared" si="20"/>
        <v>0</v>
      </c>
      <c r="H137" s="205"/>
      <c r="I137" s="206"/>
      <c r="J137" s="206"/>
      <c r="K137" s="206"/>
      <c r="L137" s="207"/>
    </row>
    <row r="138" spans="2:12" ht="18" customHeight="1" x14ac:dyDescent="0.3">
      <c r="B138" s="268"/>
      <c r="C138" s="14" t="s">
        <v>16</v>
      </c>
      <c r="D138" s="10">
        <v>0.32500000000000001</v>
      </c>
      <c r="E138" s="9">
        <v>0.5</v>
      </c>
      <c r="F138" s="12">
        <f t="shared" si="19"/>
        <v>0</v>
      </c>
      <c r="G138" s="12">
        <f t="shared" si="20"/>
        <v>0</v>
      </c>
      <c r="H138" s="205"/>
      <c r="I138" s="206"/>
      <c r="J138" s="206"/>
      <c r="K138" s="206"/>
      <c r="L138" s="207"/>
    </row>
    <row r="139" spans="2:12" ht="18" customHeight="1" x14ac:dyDescent="0.3">
      <c r="B139" s="269"/>
      <c r="C139" s="14" t="s">
        <v>291</v>
      </c>
      <c r="D139" s="10">
        <v>0.32500000000000001</v>
      </c>
      <c r="E139" s="9">
        <v>0.5</v>
      </c>
      <c r="F139" s="12">
        <f>D139*D$2</f>
        <v>0</v>
      </c>
      <c r="G139" s="12">
        <f t="shared" si="20"/>
        <v>0</v>
      </c>
      <c r="H139" s="205"/>
      <c r="I139" s="206"/>
      <c r="J139" s="206"/>
      <c r="K139" s="206"/>
      <c r="L139" s="207"/>
    </row>
    <row r="140" spans="2:12" ht="18" customHeight="1" x14ac:dyDescent="0.3">
      <c r="B140" s="282" t="s">
        <v>550</v>
      </c>
      <c r="C140" s="9" t="s">
        <v>431</v>
      </c>
      <c r="D140" s="26">
        <v>26</v>
      </c>
      <c r="E140" s="11">
        <v>40</v>
      </c>
      <c r="F140" s="12">
        <f t="shared" ref="F140:F158" si="21">D140*D$2</f>
        <v>0</v>
      </c>
      <c r="G140" s="12">
        <f t="shared" si="20"/>
        <v>0</v>
      </c>
      <c r="H140" s="202" t="s">
        <v>6039</v>
      </c>
      <c r="I140" s="203"/>
      <c r="J140" s="203"/>
      <c r="K140" s="203"/>
      <c r="L140" s="204"/>
    </row>
    <row r="141" spans="2:12" ht="18" customHeight="1" x14ac:dyDescent="0.3">
      <c r="B141" s="283"/>
      <c r="C141" s="9" t="s">
        <v>23</v>
      </c>
      <c r="D141" s="10">
        <v>3.25</v>
      </c>
      <c r="E141" s="11">
        <v>5</v>
      </c>
      <c r="F141" s="12">
        <f t="shared" si="21"/>
        <v>0</v>
      </c>
      <c r="G141" s="12">
        <f t="shared" si="20"/>
        <v>0</v>
      </c>
      <c r="H141" s="205"/>
      <c r="I141" s="206"/>
      <c r="J141" s="206"/>
      <c r="K141" s="206"/>
      <c r="L141" s="207"/>
    </row>
    <row r="142" spans="2:12" ht="18" customHeight="1" x14ac:dyDescent="0.3">
      <c r="B142" s="283"/>
      <c r="C142" s="9" t="s">
        <v>22</v>
      </c>
      <c r="D142" s="10">
        <v>6.5</v>
      </c>
      <c r="E142" s="11">
        <v>10</v>
      </c>
      <c r="F142" s="12">
        <f t="shared" si="21"/>
        <v>0</v>
      </c>
      <c r="G142" s="12">
        <f t="shared" si="20"/>
        <v>0</v>
      </c>
      <c r="H142" s="205"/>
      <c r="I142" s="206"/>
      <c r="J142" s="206"/>
      <c r="K142" s="206"/>
      <c r="L142" s="207"/>
    </row>
    <row r="143" spans="2:12" ht="18" customHeight="1" x14ac:dyDescent="0.3">
      <c r="B143" s="283"/>
      <c r="C143" s="9" t="s">
        <v>24</v>
      </c>
      <c r="D143" s="10">
        <v>0.32500000000000001</v>
      </c>
      <c r="E143" s="11">
        <v>0.5</v>
      </c>
      <c r="F143" s="12">
        <f t="shared" si="21"/>
        <v>0</v>
      </c>
      <c r="G143" s="12">
        <f t="shared" si="20"/>
        <v>0</v>
      </c>
      <c r="H143" s="205"/>
      <c r="I143" s="206"/>
      <c r="J143" s="206"/>
      <c r="K143" s="206"/>
      <c r="L143" s="207"/>
    </row>
    <row r="144" spans="2:12" ht="18" customHeight="1" x14ac:dyDescent="0.3">
      <c r="B144" s="283"/>
      <c r="C144" s="9" t="s">
        <v>78</v>
      </c>
      <c r="D144" s="10">
        <v>0.13</v>
      </c>
      <c r="E144" s="11">
        <v>0.2</v>
      </c>
      <c r="F144" s="12">
        <f t="shared" si="21"/>
        <v>0</v>
      </c>
      <c r="G144" s="12">
        <f t="shared" si="20"/>
        <v>0</v>
      </c>
      <c r="H144" s="205"/>
      <c r="I144" s="206"/>
      <c r="J144" s="206"/>
      <c r="K144" s="206"/>
      <c r="L144" s="207"/>
    </row>
    <row r="145" spans="2:12" ht="18" customHeight="1" x14ac:dyDescent="0.3">
      <c r="B145" s="283"/>
      <c r="C145" s="9" t="s">
        <v>27</v>
      </c>
      <c r="D145" s="26">
        <v>1.9500000000000002</v>
      </c>
      <c r="E145" s="11">
        <v>3</v>
      </c>
      <c r="F145" s="12">
        <f t="shared" si="21"/>
        <v>0</v>
      </c>
      <c r="G145" s="12">
        <f t="shared" si="20"/>
        <v>0</v>
      </c>
      <c r="H145" s="205"/>
      <c r="I145" s="206"/>
      <c r="J145" s="206"/>
      <c r="K145" s="206"/>
      <c r="L145" s="207"/>
    </row>
    <row r="146" spans="2:12" ht="18" customHeight="1" x14ac:dyDescent="0.3">
      <c r="B146" s="283"/>
      <c r="C146" s="9" t="s">
        <v>52</v>
      </c>
      <c r="D146" s="10">
        <v>1.3</v>
      </c>
      <c r="E146" s="11">
        <v>2</v>
      </c>
      <c r="F146" s="12">
        <f t="shared" si="21"/>
        <v>0</v>
      </c>
      <c r="G146" s="12">
        <f t="shared" si="20"/>
        <v>0</v>
      </c>
      <c r="H146" s="205"/>
      <c r="I146" s="206"/>
      <c r="J146" s="206"/>
      <c r="K146" s="206"/>
      <c r="L146" s="207"/>
    </row>
    <row r="147" spans="2:12" ht="18" customHeight="1" x14ac:dyDescent="0.3">
      <c r="B147" s="283"/>
      <c r="C147" s="9" t="s">
        <v>291</v>
      </c>
      <c r="D147" s="10">
        <v>0.65</v>
      </c>
      <c r="E147" s="11">
        <v>1</v>
      </c>
      <c r="F147" s="12">
        <f t="shared" si="21"/>
        <v>0</v>
      </c>
      <c r="G147" s="12">
        <f t="shared" si="20"/>
        <v>0</v>
      </c>
      <c r="H147" s="205"/>
      <c r="I147" s="206"/>
      <c r="J147" s="206"/>
      <c r="K147" s="206"/>
      <c r="L147" s="207"/>
    </row>
    <row r="148" spans="2:12" ht="18" customHeight="1" x14ac:dyDescent="0.3">
      <c r="B148" s="283"/>
      <c r="C148" s="9" t="s">
        <v>20</v>
      </c>
      <c r="D148" s="10">
        <v>1.3</v>
      </c>
      <c r="E148" s="11">
        <v>2</v>
      </c>
      <c r="F148" s="12">
        <f t="shared" si="21"/>
        <v>0</v>
      </c>
      <c r="G148" s="12">
        <f t="shared" si="20"/>
        <v>0</v>
      </c>
      <c r="H148" s="205"/>
      <c r="I148" s="206"/>
      <c r="J148" s="206"/>
      <c r="K148" s="206"/>
      <c r="L148" s="207"/>
    </row>
    <row r="149" spans="2:12" ht="18" customHeight="1" x14ac:dyDescent="0.3">
      <c r="B149" s="283"/>
      <c r="C149" s="9" t="s">
        <v>53</v>
      </c>
      <c r="D149" s="10">
        <v>0.13</v>
      </c>
      <c r="E149" s="11">
        <v>0.2</v>
      </c>
      <c r="F149" s="12">
        <f t="shared" si="21"/>
        <v>0</v>
      </c>
      <c r="G149" s="12">
        <f t="shared" si="20"/>
        <v>0</v>
      </c>
      <c r="H149" s="205"/>
      <c r="I149" s="206"/>
      <c r="J149" s="206"/>
      <c r="K149" s="206"/>
      <c r="L149" s="207"/>
    </row>
    <row r="150" spans="2:12" ht="18" customHeight="1" x14ac:dyDescent="0.3">
      <c r="B150" s="283"/>
      <c r="C150" s="9" t="s">
        <v>25</v>
      </c>
      <c r="D150" s="10">
        <v>1.3</v>
      </c>
      <c r="E150" s="11">
        <v>2</v>
      </c>
      <c r="F150" s="12">
        <f t="shared" si="21"/>
        <v>0</v>
      </c>
      <c r="G150" s="12">
        <f t="shared" si="20"/>
        <v>0</v>
      </c>
      <c r="H150" s="205"/>
      <c r="I150" s="206"/>
      <c r="J150" s="206"/>
      <c r="K150" s="206"/>
      <c r="L150" s="207"/>
    </row>
    <row r="151" spans="2:12" ht="18" customHeight="1" x14ac:dyDescent="0.3">
      <c r="B151" s="302" t="s">
        <v>2062</v>
      </c>
      <c r="C151" s="9" t="s">
        <v>229</v>
      </c>
      <c r="D151" s="19">
        <v>26</v>
      </c>
      <c r="E151" s="9">
        <v>40</v>
      </c>
      <c r="F151" s="12">
        <f t="shared" si="21"/>
        <v>0</v>
      </c>
      <c r="G151" s="12">
        <f t="shared" si="20"/>
        <v>0</v>
      </c>
      <c r="H151" s="193" t="s">
        <v>6040</v>
      </c>
      <c r="I151" s="194"/>
      <c r="J151" s="194"/>
      <c r="K151" s="194"/>
      <c r="L151" s="195"/>
    </row>
    <row r="152" spans="2:12" ht="18" customHeight="1" x14ac:dyDescent="0.3">
      <c r="B152" s="302"/>
      <c r="C152" s="9" t="s">
        <v>24</v>
      </c>
      <c r="D152" s="15">
        <v>1.3</v>
      </c>
      <c r="E152" s="9">
        <v>2</v>
      </c>
      <c r="F152" s="12">
        <f t="shared" si="21"/>
        <v>0</v>
      </c>
      <c r="G152" s="12">
        <f t="shared" si="20"/>
        <v>0</v>
      </c>
      <c r="H152" s="199"/>
      <c r="I152" s="200"/>
      <c r="J152" s="200"/>
      <c r="K152" s="200"/>
      <c r="L152" s="201"/>
    </row>
    <row r="153" spans="2:12" ht="18" customHeight="1" x14ac:dyDescent="0.3">
      <c r="B153" s="302"/>
      <c r="C153" s="9" t="s">
        <v>27</v>
      </c>
      <c r="D153" s="15">
        <v>0.65</v>
      </c>
      <c r="E153" s="9">
        <v>1</v>
      </c>
      <c r="F153" s="12">
        <f t="shared" si="21"/>
        <v>0</v>
      </c>
      <c r="G153" s="12">
        <f t="shared" si="20"/>
        <v>0</v>
      </c>
      <c r="H153" s="199"/>
      <c r="I153" s="200"/>
      <c r="J153" s="200"/>
      <c r="K153" s="200"/>
      <c r="L153" s="201"/>
    </row>
    <row r="154" spans="2:12" ht="18" customHeight="1" x14ac:dyDescent="0.3">
      <c r="B154" s="302"/>
      <c r="C154" s="9" t="s">
        <v>52</v>
      </c>
      <c r="D154" s="15">
        <v>0.65</v>
      </c>
      <c r="E154" s="9">
        <v>1</v>
      </c>
      <c r="F154" s="12">
        <f t="shared" si="21"/>
        <v>0</v>
      </c>
      <c r="G154" s="12">
        <f t="shared" si="20"/>
        <v>0</v>
      </c>
      <c r="H154" s="199"/>
      <c r="I154" s="200"/>
      <c r="J154" s="200"/>
      <c r="K154" s="200"/>
      <c r="L154" s="201"/>
    </row>
    <row r="155" spans="2:12" ht="18" customHeight="1" x14ac:dyDescent="0.3">
      <c r="B155" s="302"/>
      <c r="C155" s="9" t="s">
        <v>288</v>
      </c>
      <c r="D155" s="15">
        <v>0.65</v>
      </c>
      <c r="E155" s="9">
        <v>1</v>
      </c>
      <c r="F155" s="12">
        <f t="shared" si="21"/>
        <v>0</v>
      </c>
      <c r="G155" s="12">
        <f t="shared" si="20"/>
        <v>0</v>
      </c>
      <c r="H155" s="199"/>
      <c r="I155" s="200"/>
      <c r="J155" s="200"/>
      <c r="K155" s="200"/>
      <c r="L155" s="201"/>
    </row>
    <row r="156" spans="2:12" ht="18" customHeight="1" x14ac:dyDescent="0.3">
      <c r="B156" s="302"/>
      <c r="C156" s="9" t="s">
        <v>39</v>
      </c>
      <c r="D156" s="15">
        <v>0.32500000000000001</v>
      </c>
      <c r="E156" s="9">
        <v>0.5</v>
      </c>
      <c r="F156" s="12">
        <f t="shared" si="21"/>
        <v>0</v>
      </c>
      <c r="G156" s="12">
        <f t="shared" si="20"/>
        <v>0</v>
      </c>
      <c r="H156" s="199"/>
      <c r="I156" s="200"/>
      <c r="J156" s="200"/>
      <c r="K156" s="200"/>
      <c r="L156" s="201"/>
    </row>
    <row r="157" spans="2:12" ht="18" customHeight="1" x14ac:dyDescent="0.3">
      <c r="B157" s="302"/>
      <c r="C157" s="9" t="s">
        <v>53</v>
      </c>
      <c r="D157" s="15">
        <v>0.13</v>
      </c>
      <c r="E157" s="9">
        <v>0.2</v>
      </c>
      <c r="F157" s="12">
        <f t="shared" si="21"/>
        <v>0</v>
      </c>
      <c r="G157" s="12">
        <f t="shared" si="20"/>
        <v>0</v>
      </c>
      <c r="H157" s="199"/>
      <c r="I157" s="200"/>
      <c r="J157" s="200"/>
      <c r="K157" s="200"/>
      <c r="L157" s="201"/>
    </row>
    <row r="158" spans="2:12" ht="18" customHeight="1" thickBot="1" x14ac:dyDescent="0.35">
      <c r="B158" s="30" t="s">
        <v>114</v>
      </c>
      <c r="C158" s="21" t="s">
        <v>261</v>
      </c>
      <c r="D158" s="22">
        <f t="shared" ref="D158" si="22">E158*0.65</f>
        <v>13</v>
      </c>
      <c r="E158" s="23">
        <v>20</v>
      </c>
      <c r="F158" s="24">
        <f t="shared" si="21"/>
        <v>0</v>
      </c>
      <c r="G158" s="24">
        <f t="shared" si="20"/>
        <v>0</v>
      </c>
      <c r="H158" s="188" t="s">
        <v>36</v>
      </c>
      <c r="I158" s="188"/>
      <c r="J158" s="188"/>
      <c r="K158" s="188"/>
      <c r="L158" s="189"/>
    </row>
    <row r="159" spans="2:12" ht="15.75" thickTop="1" x14ac:dyDescent="0.3"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</row>
    <row r="163" ht="10.5" customHeight="1" x14ac:dyDescent="0.3"/>
    <row r="164" ht="16.5" customHeight="1" x14ac:dyDescent="0.3"/>
  </sheetData>
  <mergeCells count="84">
    <mergeCell ref="H158:L158"/>
    <mergeCell ref="B159:L159"/>
    <mergeCell ref="B132:B139"/>
    <mergeCell ref="H132:L139"/>
    <mergeCell ref="B140:B150"/>
    <mergeCell ref="H140:L150"/>
    <mergeCell ref="B151:B157"/>
    <mergeCell ref="H151:L157"/>
    <mergeCell ref="H131:L131"/>
    <mergeCell ref="B115:B121"/>
    <mergeCell ref="H115:L121"/>
    <mergeCell ref="H122:L122"/>
    <mergeCell ref="B123:L123"/>
    <mergeCell ref="B124:L126"/>
    <mergeCell ref="B128:L128"/>
    <mergeCell ref="B129:B130"/>
    <mergeCell ref="C129:C130"/>
    <mergeCell ref="D129:E129"/>
    <mergeCell ref="F129:G129"/>
    <mergeCell ref="H129:L130"/>
    <mergeCell ref="B100:B101"/>
    <mergeCell ref="H100:L101"/>
    <mergeCell ref="B102:B108"/>
    <mergeCell ref="H102:L108"/>
    <mergeCell ref="B109:B114"/>
    <mergeCell ref="H109:L114"/>
    <mergeCell ref="B89:B93"/>
    <mergeCell ref="H89:L93"/>
    <mergeCell ref="H94:L94"/>
    <mergeCell ref="B95:L95"/>
    <mergeCell ref="B97:L97"/>
    <mergeCell ref="B98:B99"/>
    <mergeCell ref="C98:C99"/>
    <mergeCell ref="D98:E98"/>
    <mergeCell ref="F98:G98"/>
    <mergeCell ref="H98:L99"/>
    <mergeCell ref="B72:B73"/>
    <mergeCell ref="H72:L73"/>
    <mergeCell ref="B74:B79"/>
    <mergeCell ref="H74:L79"/>
    <mergeCell ref="B80:B88"/>
    <mergeCell ref="H80:L88"/>
    <mergeCell ref="B59:B65"/>
    <mergeCell ref="H59:L65"/>
    <mergeCell ref="H66:L66"/>
    <mergeCell ref="B67:L67"/>
    <mergeCell ref="B69:L69"/>
    <mergeCell ref="B70:B71"/>
    <mergeCell ref="C70:C71"/>
    <mergeCell ref="D70:E70"/>
    <mergeCell ref="F70:G70"/>
    <mergeCell ref="H70:L71"/>
    <mergeCell ref="B37:B38"/>
    <mergeCell ref="H37:L38"/>
    <mergeCell ref="B39:B45"/>
    <mergeCell ref="H39:L45"/>
    <mergeCell ref="B46:B58"/>
    <mergeCell ref="H46:L58"/>
    <mergeCell ref="C51:G51"/>
    <mergeCell ref="B25:B30"/>
    <mergeCell ref="H25:L30"/>
    <mergeCell ref="H31:L31"/>
    <mergeCell ref="B32:L32"/>
    <mergeCell ref="B34:L34"/>
    <mergeCell ref="B35:B36"/>
    <mergeCell ref="C35:C36"/>
    <mergeCell ref="D35:E35"/>
    <mergeCell ref="F35:G35"/>
    <mergeCell ref="H35:L36"/>
    <mergeCell ref="B10:B11"/>
    <mergeCell ref="H10:L11"/>
    <mergeCell ref="B12:B17"/>
    <mergeCell ref="H12:L17"/>
    <mergeCell ref="B18:B24"/>
    <mergeCell ref="H18:L24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3" max="12" man="1"/>
    <brk id="68" max="12" man="1"/>
    <brk id="96" max="12" man="1"/>
    <brk id="127" max="12" man="1"/>
  </rowBreaks>
  <drawing r:id="rId2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C81F9-781F-426C-BDE2-F4CDC043FF69}">
  <sheetPr>
    <pageSetUpPr fitToPage="1"/>
  </sheetPr>
  <dimension ref="B1:Q139"/>
  <sheetViews>
    <sheetView zoomScaleNormal="100" zoomScaleSheetLayoutView="55" workbookViewId="0">
      <selection activeCell="N7" sqref="N7"/>
    </sheetView>
  </sheetViews>
  <sheetFormatPr defaultRowHeight="15" x14ac:dyDescent="0.3"/>
  <cols>
    <col min="1" max="1" width="4.875" style="1" customWidth="1"/>
    <col min="2" max="2" width="18.625" style="1" customWidth="1"/>
    <col min="3" max="3" width="11.625" style="1" customWidth="1"/>
    <col min="4" max="12" width="9" style="1" customWidth="1"/>
    <col min="13" max="13" width="4.875" style="1" customWidth="1"/>
    <col min="14" max="16384" width="9" style="1"/>
  </cols>
  <sheetData>
    <row r="1" spans="2:12" ht="15.7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3515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440" t="s">
        <v>6041</v>
      </c>
      <c r="C7" s="441"/>
      <c r="D7" s="441"/>
      <c r="E7" s="441"/>
      <c r="F7" s="441"/>
      <c r="G7" s="441"/>
      <c r="H7" s="441"/>
      <c r="I7" s="441"/>
      <c r="J7" s="441"/>
      <c r="K7" s="441"/>
      <c r="L7" s="442"/>
    </row>
    <row r="8" spans="2:12" ht="18" customHeight="1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ht="18" customHeight="1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8" customHeight="1" x14ac:dyDescent="0.3">
      <c r="B10" s="138" t="s">
        <v>45</v>
      </c>
      <c r="C10" s="9" t="s">
        <v>13</v>
      </c>
      <c r="D10" s="10">
        <v>35.75</v>
      </c>
      <c r="E10" s="9">
        <v>55</v>
      </c>
      <c r="F10" s="12">
        <f t="shared" ref="F10:F33" si="0">D10*D$2</f>
        <v>0</v>
      </c>
      <c r="G10" s="12">
        <f t="shared" ref="G10:G33" si="1">E10*D$3</f>
        <v>0</v>
      </c>
      <c r="H10" s="223" t="s">
        <v>46</v>
      </c>
      <c r="I10" s="223"/>
      <c r="J10" s="223"/>
      <c r="K10" s="223"/>
      <c r="L10" s="224"/>
    </row>
    <row r="11" spans="2:12" ht="18" customHeight="1" x14ac:dyDescent="0.3">
      <c r="B11" s="266" t="s">
        <v>6042</v>
      </c>
      <c r="C11" s="14" t="s">
        <v>182</v>
      </c>
      <c r="D11" s="31">
        <f>E11*0.65</f>
        <v>16.25</v>
      </c>
      <c r="E11" s="9">
        <v>25</v>
      </c>
      <c r="F11" s="12">
        <f t="shared" si="0"/>
        <v>0</v>
      </c>
      <c r="G11" s="12">
        <f t="shared" si="1"/>
        <v>0</v>
      </c>
      <c r="H11" s="202" t="s">
        <v>6043</v>
      </c>
      <c r="I11" s="203"/>
      <c r="J11" s="203"/>
      <c r="K11" s="203"/>
      <c r="L11" s="204"/>
    </row>
    <row r="12" spans="2:12" ht="18" customHeight="1" x14ac:dyDescent="0.3">
      <c r="B12" s="266"/>
      <c r="C12" s="14" t="s">
        <v>80</v>
      </c>
      <c r="D12" s="31">
        <v>3.25</v>
      </c>
      <c r="E12" s="9">
        <v>5</v>
      </c>
      <c r="F12" s="12">
        <f t="shared" si="0"/>
        <v>0</v>
      </c>
      <c r="G12" s="12">
        <f t="shared" si="1"/>
        <v>0</v>
      </c>
      <c r="H12" s="205"/>
      <c r="I12" s="206"/>
      <c r="J12" s="206"/>
      <c r="K12" s="206"/>
      <c r="L12" s="207"/>
    </row>
    <row r="13" spans="2:12" ht="18" customHeight="1" x14ac:dyDescent="0.3">
      <c r="B13" s="266"/>
      <c r="C13" s="14" t="s">
        <v>1487</v>
      </c>
      <c r="D13" s="31">
        <v>3.25</v>
      </c>
      <c r="E13" s="9">
        <v>5</v>
      </c>
      <c r="F13" s="12">
        <f t="shared" si="0"/>
        <v>0</v>
      </c>
      <c r="G13" s="12">
        <f t="shared" si="1"/>
        <v>0</v>
      </c>
      <c r="H13" s="205"/>
      <c r="I13" s="206"/>
      <c r="J13" s="206"/>
      <c r="K13" s="206"/>
      <c r="L13" s="207"/>
    </row>
    <row r="14" spans="2:12" ht="18" customHeight="1" x14ac:dyDescent="0.3">
      <c r="B14" s="266"/>
      <c r="C14" s="14" t="s">
        <v>70</v>
      </c>
      <c r="D14" s="31">
        <v>3.25</v>
      </c>
      <c r="E14" s="9">
        <v>5</v>
      </c>
      <c r="F14" s="12">
        <f t="shared" si="0"/>
        <v>0</v>
      </c>
      <c r="G14" s="12">
        <f t="shared" si="1"/>
        <v>0</v>
      </c>
      <c r="H14" s="205"/>
      <c r="I14" s="206"/>
      <c r="J14" s="206"/>
      <c r="K14" s="206"/>
      <c r="L14" s="207"/>
    </row>
    <row r="15" spans="2:12" ht="18" customHeight="1" x14ac:dyDescent="0.3">
      <c r="B15" s="266"/>
      <c r="C15" s="14" t="s">
        <v>20</v>
      </c>
      <c r="D15" s="32">
        <v>1.9500000000000002</v>
      </c>
      <c r="E15" s="9">
        <v>3</v>
      </c>
      <c r="F15" s="12">
        <f t="shared" si="0"/>
        <v>0</v>
      </c>
      <c r="G15" s="12">
        <f t="shared" si="1"/>
        <v>0</v>
      </c>
      <c r="H15" s="205"/>
      <c r="I15" s="206"/>
      <c r="J15" s="206"/>
      <c r="K15" s="206"/>
      <c r="L15" s="207"/>
    </row>
    <row r="16" spans="2:12" ht="18" customHeight="1" x14ac:dyDescent="0.3">
      <c r="B16" s="266"/>
      <c r="C16" s="14" t="s">
        <v>291</v>
      </c>
      <c r="D16" s="12">
        <v>1.3</v>
      </c>
      <c r="E16" s="9">
        <v>2</v>
      </c>
      <c r="F16" s="12">
        <f t="shared" si="0"/>
        <v>0</v>
      </c>
      <c r="G16" s="12">
        <f t="shared" si="1"/>
        <v>0</v>
      </c>
      <c r="H16" s="205"/>
      <c r="I16" s="206"/>
      <c r="J16" s="206"/>
      <c r="K16" s="206"/>
      <c r="L16" s="207"/>
    </row>
    <row r="17" spans="2:12" ht="18" customHeight="1" x14ac:dyDescent="0.3">
      <c r="B17" s="266"/>
      <c r="C17" s="14" t="s">
        <v>27</v>
      </c>
      <c r="D17" s="31">
        <v>0.65</v>
      </c>
      <c r="E17" s="9">
        <v>1</v>
      </c>
      <c r="F17" s="12">
        <f t="shared" si="0"/>
        <v>0</v>
      </c>
      <c r="G17" s="12">
        <f t="shared" si="1"/>
        <v>0</v>
      </c>
      <c r="H17" s="205"/>
      <c r="I17" s="206"/>
      <c r="J17" s="206"/>
      <c r="K17" s="206"/>
      <c r="L17" s="207"/>
    </row>
    <row r="18" spans="2:12" ht="18" customHeight="1" x14ac:dyDescent="0.3">
      <c r="B18" s="266"/>
      <c r="C18" s="14" t="s">
        <v>24</v>
      </c>
      <c r="D18" s="31">
        <v>0.32500000000000001</v>
      </c>
      <c r="E18" s="9">
        <v>0.5</v>
      </c>
      <c r="F18" s="12">
        <f t="shared" si="0"/>
        <v>0</v>
      </c>
      <c r="G18" s="12">
        <f t="shared" si="1"/>
        <v>0</v>
      </c>
      <c r="H18" s="205"/>
      <c r="I18" s="206"/>
      <c r="J18" s="206"/>
      <c r="K18" s="206"/>
      <c r="L18" s="207"/>
    </row>
    <row r="19" spans="2:12" ht="18" customHeight="1" x14ac:dyDescent="0.3">
      <c r="B19" s="266"/>
      <c r="C19" s="14" t="s">
        <v>78</v>
      </c>
      <c r="D19" s="31">
        <v>0.13</v>
      </c>
      <c r="E19" s="9">
        <v>0.2</v>
      </c>
      <c r="F19" s="12">
        <f t="shared" si="0"/>
        <v>0</v>
      </c>
      <c r="G19" s="12">
        <f t="shared" si="1"/>
        <v>0</v>
      </c>
      <c r="H19" s="270"/>
      <c r="I19" s="271"/>
      <c r="J19" s="271"/>
      <c r="K19" s="271"/>
      <c r="L19" s="272"/>
    </row>
    <row r="20" spans="2:12" ht="18" customHeight="1" x14ac:dyDescent="0.3">
      <c r="B20" s="282" t="s">
        <v>6044</v>
      </c>
      <c r="C20" s="9" t="s">
        <v>4657</v>
      </c>
      <c r="D20" s="19">
        <f>E20*0.65</f>
        <v>9.75</v>
      </c>
      <c r="E20" s="19">
        <v>15</v>
      </c>
      <c r="F20" s="12">
        <f t="shared" si="0"/>
        <v>0</v>
      </c>
      <c r="G20" s="12">
        <f t="shared" si="1"/>
        <v>0</v>
      </c>
      <c r="H20" s="208" t="s">
        <v>6045</v>
      </c>
      <c r="I20" s="209"/>
      <c r="J20" s="209"/>
      <c r="K20" s="209"/>
      <c r="L20" s="210"/>
    </row>
    <row r="21" spans="2:12" ht="18" customHeight="1" x14ac:dyDescent="0.3">
      <c r="B21" s="268"/>
      <c r="C21" s="9" t="s">
        <v>379</v>
      </c>
      <c r="D21" s="19">
        <f t="shared" ref="D21:D26" si="2">E21*0.65</f>
        <v>4.55</v>
      </c>
      <c r="E21" s="19">
        <v>7</v>
      </c>
      <c r="F21" s="12">
        <f t="shared" si="0"/>
        <v>0</v>
      </c>
      <c r="G21" s="12">
        <f t="shared" si="1"/>
        <v>0</v>
      </c>
      <c r="H21" s="211"/>
      <c r="I21" s="212"/>
      <c r="J21" s="212"/>
      <c r="K21" s="212"/>
      <c r="L21" s="213"/>
    </row>
    <row r="22" spans="2:12" ht="18" customHeight="1" x14ac:dyDescent="0.3">
      <c r="B22" s="268"/>
      <c r="C22" s="9" t="s">
        <v>298</v>
      </c>
      <c r="D22" s="19">
        <f t="shared" si="2"/>
        <v>3.25</v>
      </c>
      <c r="E22" s="19">
        <v>5</v>
      </c>
      <c r="F22" s="12">
        <f t="shared" si="0"/>
        <v>0</v>
      </c>
      <c r="G22" s="12">
        <f t="shared" si="1"/>
        <v>0</v>
      </c>
      <c r="H22" s="211"/>
      <c r="I22" s="212"/>
      <c r="J22" s="212"/>
      <c r="K22" s="212"/>
      <c r="L22" s="213"/>
    </row>
    <row r="23" spans="2:12" ht="18" customHeight="1" x14ac:dyDescent="0.3">
      <c r="B23" s="268"/>
      <c r="C23" s="9" t="s">
        <v>190</v>
      </c>
      <c r="D23" s="19">
        <f t="shared" si="2"/>
        <v>1.625</v>
      </c>
      <c r="E23" s="15">
        <v>2.5</v>
      </c>
      <c r="F23" s="12">
        <f t="shared" si="0"/>
        <v>0</v>
      </c>
      <c r="G23" s="12">
        <f t="shared" si="1"/>
        <v>0</v>
      </c>
      <c r="H23" s="211"/>
      <c r="I23" s="212"/>
      <c r="J23" s="212"/>
      <c r="K23" s="212"/>
      <c r="L23" s="213"/>
    </row>
    <row r="24" spans="2:12" ht="18" customHeight="1" x14ac:dyDescent="0.3">
      <c r="B24" s="268"/>
      <c r="C24" s="9" t="s">
        <v>178</v>
      </c>
      <c r="D24" s="19">
        <f t="shared" si="2"/>
        <v>0.97500000000000009</v>
      </c>
      <c r="E24" s="15">
        <v>1.5</v>
      </c>
      <c r="F24" s="12">
        <f t="shared" si="0"/>
        <v>0</v>
      </c>
      <c r="G24" s="12">
        <f t="shared" si="1"/>
        <v>0</v>
      </c>
      <c r="H24" s="211"/>
      <c r="I24" s="212"/>
      <c r="J24" s="212"/>
      <c r="K24" s="212"/>
      <c r="L24" s="213"/>
    </row>
    <row r="25" spans="2:12" ht="18" customHeight="1" x14ac:dyDescent="0.3">
      <c r="B25" s="268"/>
      <c r="C25" s="9" t="s">
        <v>195</v>
      </c>
      <c r="D25" s="19">
        <f t="shared" si="2"/>
        <v>0.65</v>
      </c>
      <c r="E25" s="15">
        <v>1</v>
      </c>
      <c r="F25" s="12">
        <f t="shared" si="0"/>
        <v>0</v>
      </c>
      <c r="G25" s="12">
        <f t="shared" si="1"/>
        <v>0</v>
      </c>
      <c r="H25" s="211"/>
      <c r="I25" s="212"/>
      <c r="J25" s="212"/>
      <c r="K25" s="212"/>
      <c r="L25" s="213"/>
    </row>
    <row r="26" spans="2:12" ht="18" customHeight="1" x14ac:dyDescent="0.3">
      <c r="B26" s="268"/>
      <c r="C26" s="9" t="s">
        <v>186</v>
      </c>
      <c r="D26" s="15">
        <f t="shared" si="2"/>
        <v>0.13</v>
      </c>
      <c r="E26" s="15">
        <v>0.2</v>
      </c>
      <c r="F26" s="12">
        <f t="shared" si="0"/>
        <v>0</v>
      </c>
      <c r="G26" s="12">
        <f t="shared" si="1"/>
        <v>0</v>
      </c>
      <c r="H26" s="211"/>
      <c r="I26" s="212"/>
      <c r="J26" s="212"/>
      <c r="K26" s="212"/>
      <c r="L26" s="213"/>
    </row>
    <row r="27" spans="2:12" ht="18" customHeight="1" x14ac:dyDescent="0.3">
      <c r="B27" s="267" t="s">
        <v>311</v>
      </c>
      <c r="C27" s="9" t="s">
        <v>277</v>
      </c>
      <c r="D27" s="10">
        <v>22.75</v>
      </c>
      <c r="E27" s="9">
        <v>35</v>
      </c>
      <c r="F27" s="12">
        <f t="shared" si="0"/>
        <v>0</v>
      </c>
      <c r="G27" s="12">
        <f t="shared" si="1"/>
        <v>0</v>
      </c>
      <c r="H27" s="262" t="s">
        <v>312</v>
      </c>
      <c r="I27" s="262"/>
      <c r="J27" s="262"/>
      <c r="K27" s="262"/>
      <c r="L27" s="263"/>
    </row>
    <row r="28" spans="2:12" ht="18" customHeight="1" x14ac:dyDescent="0.3">
      <c r="B28" s="268"/>
      <c r="C28" s="9" t="s">
        <v>20</v>
      </c>
      <c r="D28" s="10">
        <v>0.65</v>
      </c>
      <c r="E28" s="9">
        <v>1</v>
      </c>
      <c r="F28" s="12">
        <f t="shared" si="0"/>
        <v>0</v>
      </c>
      <c r="G28" s="12">
        <f t="shared" si="1"/>
        <v>0</v>
      </c>
      <c r="H28" s="262"/>
      <c r="I28" s="262"/>
      <c r="J28" s="262"/>
      <c r="K28" s="262"/>
      <c r="L28" s="263"/>
    </row>
    <row r="29" spans="2:12" ht="18" customHeight="1" x14ac:dyDescent="0.3">
      <c r="B29" s="268"/>
      <c r="C29" s="9" t="s">
        <v>19</v>
      </c>
      <c r="D29" s="10">
        <v>0.32500000000000001</v>
      </c>
      <c r="E29" s="9">
        <v>0.5</v>
      </c>
      <c r="F29" s="12">
        <f t="shared" si="0"/>
        <v>0</v>
      </c>
      <c r="G29" s="12">
        <f t="shared" si="1"/>
        <v>0</v>
      </c>
      <c r="H29" s="262"/>
      <c r="I29" s="262"/>
      <c r="J29" s="262"/>
      <c r="K29" s="262"/>
      <c r="L29" s="263"/>
    </row>
    <row r="30" spans="2:12" ht="18" customHeight="1" x14ac:dyDescent="0.3">
      <c r="B30" s="268"/>
      <c r="C30" s="9" t="s">
        <v>27</v>
      </c>
      <c r="D30" s="10">
        <v>0.65</v>
      </c>
      <c r="E30" s="9">
        <v>1</v>
      </c>
      <c r="F30" s="12">
        <f t="shared" si="0"/>
        <v>0</v>
      </c>
      <c r="G30" s="12">
        <f t="shared" si="1"/>
        <v>0</v>
      </c>
      <c r="H30" s="262"/>
      <c r="I30" s="262"/>
      <c r="J30" s="262"/>
      <c r="K30" s="262"/>
      <c r="L30" s="263"/>
    </row>
    <row r="31" spans="2:12" ht="18" customHeight="1" x14ac:dyDescent="0.3">
      <c r="B31" s="268"/>
      <c r="C31" s="9" t="s">
        <v>39</v>
      </c>
      <c r="D31" s="10">
        <v>0.65</v>
      </c>
      <c r="E31" s="9">
        <v>1</v>
      </c>
      <c r="F31" s="12">
        <f t="shared" si="0"/>
        <v>0</v>
      </c>
      <c r="G31" s="12">
        <f t="shared" si="1"/>
        <v>0</v>
      </c>
      <c r="H31" s="262"/>
      <c r="I31" s="262"/>
      <c r="J31" s="262"/>
      <c r="K31" s="262"/>
      <c r="L31" s="263"/>
    </row>
    <row r="32" spans="2:12" ht="18" customHeight="1" x14ac:dyDescent="0.3">
      <c r="B32" s="269"/>
      <c r="C32" s="9" t="s">
        <v>53</v>
      </c>
      <c r="D32" s="10">
        <v>0.13</v>
      </c>
      <c r="E32" s="9">
        <v>0.2</v>
      </c>
      <c r="F32" s="12">
        <f t="shared" si="0"/>
        <v>0</v>
      </c>
      <c r="G32" s="12">
        <f t="shared" si="1"/>
        <v>0</v>
      </c>
      <c r="H32" s="262"/>
      <c r="I32" s="262"/>
      <c r="J32" s="262"/>
      <c r="K32" s="262"/>
      <c r="L32" s="263"/>
    </row>
    <row r="33" spans="2:12" ht="18" customHeight="1" thickBot="1" x14ac:dyDescent="0.35">
      <c r="B33" s="27" t="s">
        <v>114</v>
      </c>
      <c r="C33" s="21" t="s">
        <v>261</v>
      </c>
      <c r="D33" s="28">
        <f t="shared" ref="D33" si="3">E33*0.65</f>
        <v>13</v>
      </c>
      <c r="E33" s="23">
        <v>20</v>
      </c>
      <c r="F33" s="24">
        <f t="shared" si="0"/>
        <v>0</v>
      </c>
      <c r="G33" s="24">
        <f t="shared" si="1"/>
        <v>0</v>
      </c>
      <c r="H33" s="228" t="s">
        <v>278</v>
      </c>
      <c r="I33" s="229"/>
      <c r="J33" s="229"/>
      <c r="K33" s="229"/>
      <c r="L33" s="230"/>
    </row>
    <row r="34" spans="2:12" ht="72" customHeight="1" thickTop="1" x14ac:dyDescent="0.3"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</row>
    <row r="35" spans="2:12" ht="17.25" customHeight="1" thickBot="1" x14ac:dyDescent="0.35"/>
    <row r="36" spans="2:12" ht="20.25" thickTop="1" x14ac:dyDescent="0.3">
      <c r="B36" s="443" t="s">
        <v>6046</v>
      </c>
      <c r="C36" s="444"/>
      <c r="D36" s="444"/>
      <c r="E36" s="444"/>
      <c r="F36" s="444"/>
      <c r="G36" s="444"/>
      <c r="H36" s="444"/>
      <c r="I36" s="444"/>
      <c r="J36" s="444"/>
      <c r="K36" s="444"/>
      <c r="L36" s="445"/>
    </row>
    <row r="37" spans="2:12" ht="18" customHeight="1" x14ac:dyDescent="0.3">
      <c r="B37" s="220" t="s">
        <v>3</v>
      </c>
      <c r="C37" s="221" t="s">
        <v>4</v>
      </c>
      <c r="D37" s="221" t="s">
        <v>5</v>
      </c>
      <c r="E37" s="221"/>
      <c r="F37" s="221" t="s">
        <v>6</v>
      </c>
      <c r="G37" s="221"/>
      <c r="H37" s="221" t="s">
        <v>7</v>
      </c>
      <c r="I37" s="221"/>
      <c r="J37" s="221"/>
      <c r="K37" s="221"/>
      <c r="L37" s="222"/>
    </row>
    <row r="38" spans="2:12" ht="18" customHeight="1" x14ac:dyDescent="0.3">
      <c r="B38" s="220"/>
      <c r="C38" s="221"/>
      <c r="D38" s="6" t="s">
        <v>1</v>
      </c>
      <c r="E38" s="6" t="s">
        <v>2</v>
      </c>
      <c r="F38" s="38" t="s">
        <v>1</v>
      </c>
      <c r="G38" s="39" t="s">
        <v>2</v>
      </c>
      <c r="H38" s="221"/>
      <c r="I38" s="221"/>
      <c r="J38" s="221"/>
      <c r="K38" s="221"/>
      <c r="L38" s="222"/>
    </row>
    <row r="39" spans="2:12" ht="18" customHeight="1" x14ac:dyDescent="0.3">
      <c r="B39" s="187" t="s">
        <v>59</v>
      </c>
      <c r="C39" s="9" t="s">
        <v>13</v>
      </c>
      <c r="D39" s="15">
        <v>32.5</v>
      </c>
      <c r="E39" s="9">
        <v>50</v>
      </c>
      <c r="F39" s="12">
        <f t="shared" ref="F39:F60" si="4">D39*D$2</f>
        <v>0</v>
      </c>
      <c r="G39" s="12">
        <f t="shared" ref="G39:G60" si="5">E39*D$3</f>
        <v>0</v>
      </c>
      <c r="H39" s="223" t="s">
        <v>68</v>
      </c>
      <c r="I39" s="223"/>
      <c r="J39" s="223"/>
      <c r="K39" s="223"/>
      <c r="L39" s="224"/>
    </row>
    <row r="40" spans="2:12" ht="18" customHeight="1" x14ac:dyDescent="0.3">
      <c r="B40" s="187"/>
      <c r="C40" s="9" t="s">
        <v>69</v>
      </c>
      <c r="D40" s="15">
        <v>1.625</v>
      </c>
      <c r="E40" s="9">
        <v>2.5</v>
      </c>
      <c r="F40" s="12">
        <f t="shared" si="4"/>
        <v>0</v>
      </c>
      <c r="G40" s="12">
        <f t="shared" si="5"/>
        <v>0</v>
      </c>
      <c r="H40" s="223"/>
      <c r="I40" s="223"/>
      <c r="J40" s="223"/>
      <c r="K40" s="223"/>
      <c r="L40" s="224"/>
    </row>
    <row r="41" spans="2:12" ht="18" customHeight="1" x14ac:dyDescent="0.3">
      <c r="B41" s="267" t="s">
        <v>130</v>
      </c>
      <c r="C41" s="9" t="s">
        <v>172</v>
      </c>
      <c r="D41" s="15">
        <v>26</v>
      </c>
      <c r="E41" s="9">
        <v>40</v>
      </c>
      <c r="F41" s="12">
        <f t="shared" si="4"/>
        <v>0</v>
      </c>
      <c r="G41" s="12">
        <f t="shared" si="5"/>
        <v>0</v>
      </c>
      <c r="H41" s="193" t="s">
        <v>6047</v>
      </c>
      <c r="I41" s="194"/>
      <c r="J41" s="194"/>
      <c r="K41" s="194"/>
      <c r="L41" s="195"/>
    </row>
    <row r="42" spans="2:12" ht="18" customHeight="1" x14ac:dyDescent="0.3">
      <c r="B42" s="268"/>
      <c r="C42" s="9" t="s">
        <v>22</v>
      </c>
      <c r="D42" s="15">
        <v>9.75</v>
      </c>
      <c r="E42" s="9">
        <v>15</v>
      </c>
      <c r="F42" s="12">
        <f t="shared" si="4"/>
        <v>0</v>
      </c>
      <c r="G42" s="12">
        <f t="shared" si="5"/>
        <v>0</v>
      </c>
      <c r="H42" s="199"/>
      <c r="I42" s="200"/>
      <c r="J42" s="200"/>
      <c r="K42" s="200"/>
      <c r="L42" s="201"/>
    </row>
    <row r="43" spans="2:12" ht="18" customHeight="1" x14ac:dyDescent="0.3">
      <c r="B43" s="268"/>
      <c r="C43" s="9" t="s">
        <v>20</v>
      </c>
      <c r="D43" s="15">
        <v>3.25</v>
      </c>
      <c r="E43" s="9">
        <v>5</v>
      </c>
      <c r="F43" s="12">
        <f t="shared" si="4"/>
        <v>0</v>
      </c>
      <c r="G43" s="12">
        <f t="shared" si="5"/>
        <v>0</v>
      </c>
      <c r="H43" s="199"/>
      <c r="I43" s="200"/>
      <c r="J43" s="200"/>
      <c r="K43" s="200"/>
      <c r="L43" s="201"/>
    </row>
    <row r="44" spans="2:12" ht="18" customHeight="1" x14ac:dyDescent="0.3">
      <c r="B44" s="268"/>
      <c r="C44" s="9" t="s">
        <v>19</v>
      </c>
      <c r="D44" s="15">
        <v>1.3</v>
      </c>
      <c r="E44" s="9">
        <v>2</v>
      </c>
      <c r="F44" s="12">
        <f t="shared" si="4"/>
        <v>0</v>
      </c>
      <c r="G44" s="12">
        <f t="shared" si="5"/>
        <v>0</v>
      </c>
      <c r="H44" s="199"/>
      <c r="I44" s="200"/>
      <c r="J44" s="200"/>
      <c r="K44" s="200"/>
      <c r="L44" s="201"/>
    </row>
    <row r="45" spans="2:12" ht="18" customHeight="1" x14ac:dyDescent="0.3">
      <c r="B45" s="268"/>
      <c r="C45" s="9" t="s">
        <v>70</v>
      </c>
      <c r="D45" s="15">
        <v>6.5</v>
      </c>
      <c r="E45" s="9">
        <v>10</v>
      </c>
      <c r="F45" s="12">
        <f t="shared" si="4"/>
        <v>0</v>
      </c>
      <c r="G45" s="12">
        <f t="shared" si="5"/>
        <v>0</v>
      </c>
      <c r="H45" s="199"/>
      <c r="I45" s="200"/>
      <c r="J45" s="200"/>
      <c r="K45" s="200"/>
      <c r="L45" s="201"/>
    </row>
    <row r="46" spans="2:12" ht="18" customHeight="1" x14ac:dyDescent="0.3">
      <c r="B46" s="268"/>
      <c r="C46" s="9" t="s">
        <v>24</v>
      </c>
      <c r="D46" s="15">
        <v>0.32500000000000001</v>
      </c>
      <c r="E46" s="9">
        <v>0.5</v>
      </c>
      <c r="F46" s="12">
        <f t="shared" si="4"/>
        <v>0</v>
      </c>
      <c r="G46" s="12">
        <f t="shared" si="5"/>
        <v>0</v>
      </c>
      <c r="H46" s="199"/>
      <c r="I46" s="200"/>
      <c r="J46" s="200"/>
      <c r="K46" s="200"/>
      <c r="L46" s="201"/>
    </row>
    <row r="47" spans="2:12" ht="18" customHeight="1" x14ac:dyDescent="0.3">
      <c r="B47" s="268"/>
      <c r="C47" s="9" t="s">
        <v>78</v>
      </c>
      <c r="D47" s="15">
        <v>0.13</v>
      </c>
      <c r="E47" s="9">
        <v>0.2</v>
      </c>
      <c r="F47" s="12">
        <f t="shared" si="4"/>
        <v>0</v>
      </c>
      <c r="G47" s="12">
        <f t="shared" si="5"/>
        <v>0</v>
      </c>
      <c r="H47" s="196"/>
      <c r="I47" s="197"/>
      <c r="J47" s="197"/>
      <c r="K47" s="197"/>
      <c r="L47" s="198"/>
    </row>
    <row r="48" spans="2:12" ht="18" customHeight="1" x14ac:dyDescent="0.3">
      <c r="B48" s="187" t="s">
        <v>2913</v>
      </c>
      <c r="C48" s="9" t="s">
        <v>84</v>
      </c>
      <c r="D48" s="19">
        <v>26</v>
      </c>
      <c r="E48" s="9">
        <v>40</v>
      </c>
      <c r="F48" s="12">
        <f t="shared" si="4"/>
        <v>0</v>
      </c>
      <c r="G48" s="12">
        <f t="shared" si="5"/>
        <v>0</v>
      </c>
      <c r="H48" s="193" t="s">
        <v>322</v>
      </c>
      <c r="I48" s="194"/>
      <c r="J48" s="194"/>
      <c r="K48" s="194"/>
      <c r="L48" s="195"/>
    </row>
    <row r="49" spans="2:12" ht="18" customHeight="1" x14ac:dyDescent="0.3">
      <c r="B49" s="187"/>
      <c r="C49" s="9" t="s">
        <v>24</v>
      </c>
      <c r="D49" s="10">
        <v>0.65</v>
      </c>
      <c r="E49" s="9">
        <v>1</v>
      </c>
      <c r="F49" s="12">
        <f t="shared" si="4"/>
        <v>0</v>
      </c>
      <c r="G49" s="12">
        <f t="shared" si="5"/>
        <v>0</v>
      </c>
      <c r="H49" s="199"/>
      <c r="I49" s="200"/>
      <c r="J49" s="200"/>
      <c r="K49" s="200"/>
      <c r="L49" s="201"/>
    </row>
    <row r="50" spans="2:12" ht="18" customHeight="1" x14ac:dyDescent="0.3">
      <c r="B50" s="187"/>
      <c r="C50" s="9" t="s">
        <v>27</v>
      </c>
      <c r="D50" s="19">
        <v>1.9500000000000002</v>
      </c>
      <c r="E50" s="9">
        <v>3</v>
      </c>
      <c r="F50" s="12">
        <f t="shared" si="4"/>
        <v>0</v>
      </c>
      <c r="G50" s="12">
        <f t="shared" si="5"/>
        <v>0</v>
      </c>
      <c r="H50" s="199"/>
      <c r="I50" s="200"/>
      <c r="J50" s="200"/>
      <c r="K50" s="200"/>
      <c r="L50" s="201"/>
    </row>
    <row r="51" spans="2:12" ht="18" customHeight="1" x14ac:dyDescent="0.3">
      <c r="B51" s="187"/>
      <c r="C51" s="9" t="s">
        <v>39</v>
      </c>
      <c r="D51" s="10">
        <v>0.65</v>
      </c>
      <c r="E51" s="9">
        <v>1</v>
      </c>
      <c r="F51" s="12">
        <f t="shared" si="4"/>
        <v>0</v>
      </c>
      <c r="G51" s="12">
        <f t="shared" si="5"/>
        <v>0</v>
      </c>
      <c r="H51" s="199"/>
      <c r="I51" s="200"/>
      <c r="J51" s="200"/>
      <c r="K51" s="200"/>
      <c r="L51" s="201"/>
    </row>
    <row r="52" spans="2:12" ht="18" customHeight="1" x14ac:dyDescent="0.3">
      <c r="B52" s="187"/>
      <c r="C52" s="9" t="s">
        <v>53</v>
      </c>
      <c r="D52" s="10">
        <v>0.13</v>
      </c>
      <c r="E52" s="9">
        <v>0.2</v>
      </c>
      <c r="F52" s="12">
        <f t="shared" si="4"/>
        <v>0</v>
      </c>
      <c r="G52" s="12">
        <f t="shared" si="5"/>
        <v>0</v>
      </c>
      <c r="H52" s="199"/>
      <c r="I52" s="200"/>
      <c r="J52" s="200"/>
      <c r="K52" s="200"/>
      <c r="L52" s="201"/>
    </row>
    <row r="53" spans="2:12" ht="18" customHeight="1" x14ac:dyDescent="0.3">
      <c r="B53" s="187"/>
      <c r="C53" s="9" t="s">
        <v>25</v>
      </c>
      <c r="D53" s="26">
        <v>1.9500000000000002</v>
      </c>
      <c r="E53" s="9">
        <v>3</v>
      </c>
      <c r="F53" s="12">
        <f t="shared" si="4"/>
        <v>0</v>
      </c>
      <c r="G53" s="12">
        <f t="shared" si="5"/>
        <v>0</v>
      </c>
      <c r="H53" s="196"/>
      <c r="I53" s="197"/>
      <c r="J53" s="197"/>
      <c r="K53" s="197"/>
      <c r="L53" s="198"/>
    </row>
    <row r="54" spans="2:12" ht="18" customHeight="1" x14ac:dyDescent="0.3">
      <c r="B54" s="303" t="s">
        <v>2771</v>
      </c>
      <c r="C54" s="9" t="s">
        <v>6048</v>
      </c>
      <c r="D54" s="15">
        <v>19.5</v>
      </c>
      <c r="E54" s="9">
        <v>30</v>
      </c>
      <c r="F54" s="12">
        <f t="shared" si="4"/>
        <v>0</v>
      </c>
      <c r="G54" s="12">
        <f t="shared" si="5"/>
        <v>0</v>
      </c>
      <c r="H54" s="223" t="s">
        <v>6049</v>
      </c>
      <c r="I54" s="223"/>
      <c r="J54" s="223"/>
      <c r="K54" s="223"/>
      <c r="L54" s="224"/>
    </row>
    <row r="55" spans="2:12" ht="18" customHeight="1" x14ac:dyDescent="0.3">
      <c r="B55" s="303"/>
      <c r="C55" s="9" t="s">
        <v>39</v>
      </c>
      <c r="D55" s="15">
        <v>0.65</v>
      </c>
      <c r="E55" s="9">
        <v>1</v>
      </c>
      <c r="F55" s="12">
        <f t="shared" si="4"/>
        <v>0</v>
      </c>
      <c r="G55" s="12">
        <f t="shared" si="5"/>
        <v>0</v>
      </c>
      <c r="H55" s="223"/>
      <c r="I55" s="223"/>
      <c r="J55" s="223"/>
      <c r="K55" s="223"/>
      <c r="L55" s="224"/>
    </row>
    <row r="56" spans="2:12" ht="18" customHeight="1" x14ac:dyDescent="0.3">
      <c r="B56" s="303"/>
      <c r="C56" s="9" t="s">
        <v>20</v>
      </c>
      <c r="D56" s="15">
        <v>0.65</v>
      </c>
      <c r="E56" s="9">
        <v>1</v>
      </c>
      <c r="F56" s="12">
        <f t="shared" si="4"/>
        <v>0</v>
      </c>
      <c r="G56" s="12">
        <f t="shared" si="5"/>
        <v>0</v>
      </c>
      <c r="H56" s="223"/>
      <c r="I56" s="223"/>
      <c r="J56" s="223"/>
      <c r="K56" s="223"/>
      <c r="L56" s="224"/>
    </row>
    <row r="57" spans="2:12" ht="18" customHeight="1" x14ac:dyDescent="0.3">
      <c r="B57" s="303"/>
      <c r="C57" s="9" t="s">
        <v>291</v>
      </c>
      <c r="D57" s="15">
        <v>0.32500000000000001</v>
      </c>
      <c r="E57" s="9">
        <v>0.5</v>
      </c>
      <c r="F57" s="12">
        <f t="shared" si="4"/>
        <v>0</v>
      </c>
      <c r="G57" s="12">
        <f t="shared" si="5"/>
        <v>0</v>
      </c>
      <c r="H57" s="223"/>
      <c r="I57" s="223"/>
      <c r="J57" s="223"/>
      <c r="K57" s="223"/>
      <c r="L57" s="224"/>
    </row>
    <row r="58" spans="2:12" ht="18" customHeight="1" x14ac:dyDescent="0.3">
      <c r="B58" s="303"/>
      <c r="C58" s="9" t="s">
        <v>53</v>
      </c>
      <c r="D58" s="15">
        <v>0.13</v>
      </c>
      <c r="E58" s="9">
        <v>0.2</v>
      </c>
      <c r="F58" s="12">
        <f t="shared" si="4"/>
        <v>0</v>
      </c>
      <c r="G58" s="12">
        <f t="shared" si="5"/>
        <v>0</v>
      </c>
      <c r="H58" s="223"/>
      <c r="I58" s="223"/>
      <c r="J58" s="223"/>
      <c r="K58" s="223"/>
      <c r="L58" s="224"/>
    </row>
    <row r="59" spans="2:12" ht="18" customHeight="1" x14ac:dyDescent="0.3">
      <c r="B59" s="303"/>
      <c r="C59" s="9" t="s">
        <v>178</v>
      </c>
      <c r="D59" s="15">
        <v>0.1</v>
      </c>
      <c r="E59" s="9">
        <v>0.2</v>
      </c>
      <c r="F59" s="12">
        <f t="shared" si="4"/>
        <v>0</v>
      </c>
      <c r="G59" s="12">
        <f t="shared" si="5"/>
        <v>0</v>
      </c>
      <c r="H59" s="223"/>
      <c r="I59" s="223"/>
      <c r="J59" s="223"/>
      <c r="K59" s="223"/>
      <c r="L59" s="224"/>
    </row>
    <row r="60" spans="2:12" ht="18" customHeight="1" thickBot="1" x14ac:dyDescent="0.35">
      <c r="B60" s="30" t="s">
        <v>114</v>
      </c>
      <c r="C60" s="21" t="s">
        <v>35</v>
      </c>
      <c r="D60" s="28">
        <f t="shared" ref="D60" si="6">E60*0.65</f>
        <v>13</v>
      </c>
      <c r="E60" s="23">
        <v>20</v>
      </c>
      <c r="F60" s="24">
        <f t="shared" si="4"/>
        <v>0</v>
      </c>
      <c r="G60" s="24">
        <f t="shared" si="5"/>
        <v>0</v>
      </c>
      <c r="H60" s="188" t="s">
        <v>36</v>
      </c>
      <c r="I60" s="188"/>
      <c r="J60" s="188"/>
      <c r="K60" s="188"/>
      <c r="L60" s="189"/>
    </row>
    <row r="61" spans="2:12" ht="72" customHeight="1" thickTop="1" x14ac:dyDescent="0.3"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</row>
    <row r="62" spans="2:12" ht="18.75" customHeight="1" thickBot="1" x14ac:dyDescent="0.35"/>
    <row r="63" spans="2:12" ht="20.25" thickTop="1" x14ac:dyDescent="0.3">
      <c r="B63" s="443" t="s">
        <v>6050</v>
      </c>
      <c r="C63" s="444"/>
      <c r="D63" s="444"/>
      <c r="E63" s="444"/>
      <c r="F63" s="444"/>
      <c r="G63" s="444"/>
      <c r="H63" s="444"/>
      <c r="I63" s="444"/>
      <c r="J63" s="444"/>
      <c r="K63" s="444"/>
      <c r="L63" s="445"/>
    </row>
    <row r="64" spans="2:12" x14ac:dyDescent="0.3">
      <c r="B64" s="220" t="s">
        <v>3</v>
      </c>
      <c r="C64" s="221" t="s">
        <v>4</v>
      </c>
      <c r="D64" s="221" t="s">
        <v>5</v>
      </c>
      <c r="E64" s="221"/>
      <c r="F64" s="221" t="s">
        <v>6</v>
      </c>
      <c r="G64" s="221"/>
      <c r="H64" s="221" t="s">
        <v>7</v>
      </c>
      <c r="I64" s="221"/>
      <c r="J64" s="221"/>
      <c r="K64" s="221"/>
      <c r="L64" s="222"/>
    </row>
    <row r="65" spans="2:12" x14ac:dyDescent="0.3">
      <c r="B65" s="220"/>
      <c r="C65" s="221"/>
      <c r="D65" s="6" t="s">
        <v>1</v>
      </c>
      <c r="E65" s="6" t="s">
        <v>2</v>
      </c>
      <c r="F65" s="38" t="s">
        <v>1</v>
      </c>
      <c r="G65" s="39" t="s">
        <v>2</v>
      </c>
      <c r="H65" s="221"/>
      <c r="I65" s="221"/>
      <c r="J65" s="221"/>
      <c r="K65" s="221"/>
      <c r="L65" s="222"/>
    </row>
    <row r="66" spans="2:12" ht="16.5" customHeight="1" x14ac:dyDescent="0.3">
      <c r="B66" s="225" t="s">
        <v>12</v>
      </c>
      <c r="C66" s="9" t="s">
        <v>13</v>
      </c>
      <c r="D66" s="15">
        <v>32.5</v>
      </c>
      <c r="E66" s="9">
        <v>50</v>
      </c>
      <c r="F66" s="12">
        <f>D66*D$2</f>
        <v>0</v>
      </c>
      <c r="G66" s="12">
        <f>E66*D$3</f>
        <v>0</v>
      </c>
      <c r="H66" s="223" t="s">
        <v>105</v>
      </c>
      <c r="I66" s="223"/>
      <c r="J66" s="223"/>
      <c r="K66" s="223"/>
      <c r="L66" s="224"/>
    </row>
    <row r="67" spans="2:12" ht="18" customHeight="1" x14ac:dyDescent="0.3">
      <c r="B67" s="227"/>
      <c r="C67" s="9" t="s">
        <v>14</v>
      </c>
      <c r="D67" s="15">
        <v>1.625</v>
      </c>
      <c r="E67" s="9">
        <v>2.5</v>
      </c>
      <c r="F67" s="12">
        <f>D67*D$2</f>
        <v>0</v>
      </c>
      <c r="G67" s="12">
        <f>E67*D$3</f>
        <v>0</v>
      </c>
      <c r="H67" s="223"/>
      <c r="I67" s="223"/>
      <c r="J67" s="223"/>
      <c r="K67" s="223"/>
      <c r="L67" s="224"/>
    </row>
    <row r="68" spans="2:12" ht="18" customHeight="1" x14ac:dyDescent="0.3">
      <c r="B68" s="282" t="s">
        <v>6051</v>
      </c>
      <c r="C68" s="9" t="s">
        <v>283</v>
      </c>
      <c r="D68" s="26">
        <v>12</v>
      </c>
      <c r="E68" s="26">
        <v>20</v>
      </c>
      <c r="F68" s="32">
        <f t="shared" ref="F68:F80" si="7">D68*D$2</f>
        <v>0</v>
      </c>
      <c r="G68" s="12">
        <f t="shared" ref="G68:G80" si="8">E68*D$3</f>
        <v>0</v>
      </c>
      <c r="H68" s="223" t="s">
        <v>6052</v>
      </c>
      <c r="I68" s="223"/>
      <c r="J68" s="223"/>
      <c r="K68" s="223"/>
      <c r="L68" s="224"/>
    </row>
    <row r="69" spans="2:12" ht="18" customHeight="1" x14ac:dyDescent="0.3">
      <c r="B69" s="283"/>
      <c r="C69" s="9" t="s">
        <v>169</v>
      </c>
      <c r="D69" s="10">
        <v>6.5</v>
      </c>
      <c r="E69" s="26">
        <v>10</v>
      </c>
      <c r="F69" s="32">
        <f t="shared" si="7"/>
        <v>0</v>
      </c>
      <c r="G69" s="12">
        <f t="shared" si="8"/>
        <v>0</v>
      </c>
      <c r="H69" s="223"/>
      <c r="I69" s="223"/>
      <c r="J69" s="223"/>
      <c r="K69" s="223"/>
      <c r="L69" s="224"/>
    </row>
    <row r="70" spans="2:12" ht="18" customHeight="1" x14ac:dyDescent="0.3">
      <c r="B70" s="283"/>
      <c r="C70" s="9" t="s">
        <v>216</v>
      </c>
      <c r="D70" s="10">
        <v>1.2</v>
      </c>
      <c r="E70" s="26">
        <v>2</v>
      </c>
      <c r="F70" s="32">
        <f t="shared" si="7"/>
        <v>0</v>
      </c>
      <c r="G70" s="12">
        <f t="shared" si="8"/>
        <v>0</v>
      </c>
      <c r="H70" s="223"/>
      <c r="I70" s="223"/>
      <c r="J70" s="223"/>
      <c r="K70" s="223"/>
      <c r="L70" s="224"/>
    </row>
    <row r="71" spans="2:12" ht="18" customHeight="1" x14ac:dyDescent="0.3">
      <c r="B71" s="283"/>
      <c r="C71" s="9" t="s">
        <v>498</v>
      </c>
      <c r="D71" s="10">
        <v>0.6</v>
      </c>
      <c r="E71" s="26">
        <v>1</v>
      </c>
      <c r="F71" s="32">
        <f t="shared" si="7"/>
        <v>0</v>
      </c>
      <c r="G71" s="12">
        <f t="shared" si="8"/>
        <v>0</v>
      </c>
      <c r="H71" s="223"/>
      <c r="I71" s="223"/>
      <c r="J71" s="223"/>
      <c r="K71" s="223"/>
      <c r="L71" s="224"/>
    </row>
    <row r="72" spans="2:12" ht="18" customHeight="1" x14ac:dyDescent="0.3">
      <c r="B72" s="283"/>
      <c r="C72" s="9" t="s">
        <v>298</v>
      </c>
      <c r="D72" s="10">
        <v>0.6</v>
      </c>
      <c r="E72" s="26">
        <v>1</v>
      </c>
      <c r="F72" s="32">
        <f t="shared" si="7"/>
        <v>0</v>
      </c>
      <c r="G72" s="12">
        <f t="shared" si="8"/>
        <v>0</v>
      </c>
      <c r="H72" s="223"/>
      <c r="I72" s="223"/>
      <c r="J72" s="223"/>
      <c r="K72" s="223"/>
      <c r="L72" s="224"/>
    </row>
    <row r="73" spans="2:12" ht="18" customHeight="1" x14ac:dyDescent="0.3">
      <c r="B73" s="283"/>
      <c r="C73" s="9" t="s">
        <v>499</v>
      </c>
      <c r="D73" s="10">
        <v>0.6</v>
      </c>
      <c r="E73" s="26">
        <v>0.5</v>
      </c>
      <c r="F73" s="32">
        <f t="shared" si="7"/>
        <v>0</v>
      </c>
      <c r="G73" s="12">
        <f t="shared" si="8"/>
        <v>0</v>
      </c>
      <c r="H73" s="223"/>
      <c r="I73" s="223"/>
      <c r="J73" s="223"/>
      <c r="K73" s="223"/>
      <c r="L73" s="224"/>
    </row>
    <row r="74" spans="2:12" ht="18" customHeight="1" x14ac:dyDescent="0.3">
      <c r="B74" s="311" t="s">
        <v>6053</v>
      </c>
      <c r="C74" s="9" t="s">
        <v>6054</v>
      </c>
      <c r="D74" s="19">
        <v>26</v>
      </c>
      <c r="E74" s="11">
        <v>40</v>
      </c>
      <c r="F74" s="12">
        <f t="shared" si="7"/>
        <v>0</v>
      </c>
      <c r="G74" s="12">
        <f t="shared" si="8"/>
        <v>0</v>
      </c>
      <c r="H74" s="202" t="s">
        <v>6055</v>
      </c>
      <c r="I74" s="203"/>
      <c r="J74" s="203"/>
      <c r="K74" s="203"/>
      <c r="L74" s="204"/>
    </row>
    <row r="75" spans="2:12" ht="18" customHeight="1" x14ac:dyDescent="0.3">
      <c r="B75" s="311"/>
      <c r="C75" s="9" t="s">
        <v>27</v>
      </c>
      <c r="D75" s="15">
        <v>3.25</v>
      </c>
      <c r="E75" s="11">
        <v>5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8" customHeight="1" x14ac:dyDescent="0.3">
      <c r="B76" s="311"/>
      <c r="C76" s="9" t="s">
        <v>378</v>
      </c>
      <c r="D76" s="15">
        <v>1.3</v>
      </c>
      <c r="E76" s="11">
        <v>2</v>
      </c>
      <c r="F76" s="12">
        <f t="shared" si="7"/>
        <v>0</v>
      </c>
      <c r="G76" s="12">
        <f t="shared" si="8"/>
        <v>0</v>
      </c>
      <c r="H76" s="270"/>
      <c r="I76" s="271"/>
      <c r="J76" s="271"/>
      <c r="K76" s="271"/>
      <c r="L76" s="272"/>
    </row>
    <row r="77" spans="2:12" ht="18" customHeight="1" x14ac:dyDescent="0.3">
      <c r="B77" s="282" t="s">
        <v>6056</v>
      </c>
      <c r="C77" s="114" t="s">
        <v>1167</v>
      </c>
      <c r="D77" s="32">
        <v>15</v>
      </c>
      <c r="E77" s="9">
        <v>25</v>
      </c>
      <c r="F77" s="12">
        <f t="shared" si="7"/>
        <v>0</v>
      </c>
      <c r="G77" s="12">
        <f t="shared" si="8"/>
        <v>0</v>
      </c>
      <c r="H77" s="205" t="s">
        <v>6057</v>
      </c>
      <c r="I77" s="206"/>
      <c r="J77" s="206"/>
      <c r="K77" s="206"/>
      <c r="L77" s="207"/>
    </row>
    <row r="78" spans="2:12" ht="18" customHeight="1" x14ac:dyDescent="0.3">
      <c r="B78" s="283"/>
      <c r="C78" s="114" t="s">
        <v>6058</v>
      </c>
      <c r="D78" s="31">
        <v>6.5</v>
      </c>
      <c r="E78" s="9">
        <v>10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8" customHeight="1" x14ac:dyDescent="0.3">
      <c r="B79" s="284"/>
      <c r="C79" s="114" t="s">
        <v>1170</v>
      </c>
      <c r="D79" s="31">
        <v>6.5</v>
      </c>
      <c r="E79" s="9">
        <v>10</v>
      </c>
      <c r="F79" s="12">
        <f t="shared" si="7"/>
        <v>0</v>
      </c>
      <c r="G79" s="12">
        <f t="shared" si="8"/>
        <v>0</v>
      </c>
      <c r="H79" s="270"/>
      <c r="I79" s="271"/>
      <c r="J79" s="271"/>
      <c r="K79" s="271"/>
      <c r="L79" s="272"/>
    </row>
    <row r="80" spans="2:12" ht="18" customHeight="1" thickBot="1" x14ac:dyDescent="0.35">
      <c r="B80" s="30" t="s">
        <v>114</v>
      </c>
      <c r="C80" s="21" t="s">
        <v>35</v>
      </c>
      <c r="D80" s="28">
        <f t="shared" ref="D80" si="9">E80*0.65</f>
        <v>13</v>
      </c>
      <c r="E80" s="23">
        <v>20</v>
      </c>
      <c r="F80" s="24">
        <f t="shared" si="7"/>
        <v>0</v>
      </c>
      <c r="G80" s="24">
        <f t="shared" si="8"/>
        <v>0</v>
      </c>
      <c r="H80" s="188" t="s">
        <v>36</v>
      </c>
      <c r="I80" s="188"/>
      <c r="J80" s="188"/>
      <c r="K80" s="188"/>
      <c r="L80" s="189"/>
    </row>
    <row r="81" spans="2:12" ht="72" customHeight="1" thickTop="1" x14ac:dyDescent="0.3">
      <c r="B81" s="190"/>
      <c r="C81" s="190"/>
      <c r="D81" s="190"/>
      <c r="E81" s="190"/>
      <c r="F81" s="190"/>
      <c r="G81" s="190"/>
      <c r="H81" s="190"/>
      <c r="I81" s="190"/>
      <c r="J81" s="190"/>
      <c r="K81" s="190"/>
      <c r="L81" s="190"/>
    </row>
    <row r="82" spans="2:12" ht="15.75" thickBot="1" x14ac:dyDescent="0.35"/>
    <row r="83" spans="2:12" ht="20.25" thickTop="1" x14ac:dyDescent="0.3">
      <c r="B83" s="443" t="s">
        <v>6059</v>
      </c>
      <c r="C83" s="444"/>
      <c r="D83" s="444"/>
      <c r="E83" s="444"/>
      <c r="F83" s="444"/>
      <c r="G83" s="444"/>
      <c r="H83" s="444"/>
      <c r="I83" s="444"/>
      <c r="J83" s="444"/>
      <c r="K83" s="444"/>
      <c r="L83" s="445"/>
    </row>
    <row r="84" spans="2:12" x14ac:dyDescent="0.3">
      <c r="B84" s="220" t="s">
        <v>3</v>
      </c>
      <c r="C84" s="221" t="s">
        <v>4</v>
      </c>
      <c r="D84" s="221" t="s">
        <v>5</v>
      </c>
      <c r="E84" s="221"/>
      <c r="F84" s="221" t="s">
        <v>6</v>
      </c>
      <c r="G84" s="221"/>
      <c r="H84" s="221" t="s">
        <v>7</v>
      </c>
      <c r="I84" s="221"/>
      <c r="J84" s="221"/>
      <c r="K84" s="221"/>
      <c r="L84" s="222"/>
    </row>
    <row r="85" spans="2:12" x14ac:dyDescent="0.3">
      <c r="B85" s="220"/>
      <c r="C85" s="221"/>
      <c r="D85" s="6" t="s">
        <v>1</v>
      </c>
      <c r="E85" s="6" t="s">
        <v>2</v>
      </c>
      <c r="F85" s="38" t="s">
        <v>1</v>
      </c>
      <c r="G85" s="39" t="s">
        <v>2</v>
      </c>
      <c r="H85" s="221"/>
      <c r="I85" s="221"/>
      <c r="J85" s="221"/>
      <c r="K85" s="221"/>
      <c r="L85" s="222"/>
    </row>
    <row r="86" spans="2:12" ht="18" customHeight="1" x14ac:dyDescent="0.3">
      <c r="B86" s="225" t="s">
        <v>60</v>
      </c>
      <c r="C86" s="9" t="s">
        <v>13</v>
      </c>
      <c r="D86" s="12">
        <v>32.5</v>
      </c>
      <c r="E86" s="9">
        <v>50</v>
      </c>
      <c r="F86" s="12">
        <f t="shared" ref="F86" si="10">D86*D$2</f>
        <v>0</v>
      </c>
      <c r="G86" s="12">
        <f t="shared" ref="G86:G105" si="11">E86*D$3</f>
        <v>0</v>
      </c>
      <c r="H86" s="193" t="s">
        <v>100</v>
      </c>
      <c r="I86" s="194"/>
      <c r="J86" s="194"/>
      <c r="K86" s="194"/>
      <c r="L86" s="195"/>
    </row>
    <row r="87" spans="2:12" ht="18" customHeight="1" x14ac:dyDescent="0.3">
      <c r="B87" s="227"/>
      <c r="C87" s="9" t="s">
        <v>75</v>
      </c>
      <c r="D87" s="12">
        <v>3.25</v>
      </c>
      <c r="E87" s="9">
        <v>5</v>
      </c>
      <c r="F87" s="12">
        <f>D87*D$2</f>
        <v>0</v>
      </c>
      <c r="G87" s="12">
        <f t="shared" si="11"/>
        <v>0</v>
      </c>
      <c r="H87" s="196"/>
      <c r="I87" s="197"/>
      <c r="J87" s="197"/>
      <c r="K87" s="197"/>
      <c r="L87" s="198"/>
    </row>
    <row r="88" spans="2:12" ht="18" customHeight="1" x14ac:dyDescent="0.3">
      <c r="B88" s="225" t="s">
        <v>739</v>
      </c>
      <c r="C88" s="113" t="s">
        <v>76</v>
      </c>
      <c r="D88" s="31">
        <v>9.75</v>
      </c>
      <c r="E88" s="113">
        <v>15</v>
      </c>
      <c r="F88" s="12">
        <f t="shared" ref="F88:F105" si="12">D88*D$2</f>
        <v>0</v>
      </c>
      <c r="G88" s="12">
        <f t="shared" si="11"/>
        <v>0</v>
      </c>
      <c r="H88" s="251" t="s">
        <v>6060</v>
      </c>
      <c r="I88" s="252"/>
      <c r="J88" s="252"/>
      <c r="K88" s="252"/>
      <c r="L88" s="253"/>
    </row>
    <row r="89" spans="2:12" ht="18" customHeight="1" x14ac:dyDescent="0.3">
      <c r="B89" s="226"/>
      <c r="C89" s="29" t="s">
        <v>16</v>
      </c>
      <c r="D89" s="12">
        <v>1.3</v>
      </c>
      <c r="E89" s="29">
        <v>2</v>
      </c>
      <c r="F89" s="12">
        <f t="shared" si="12"/>
        <v>0</v>
      </c>
      <c r="G89" s="12">
        <f t="shared" si="11"/>
        <v>0</v>
      </c>
      <c r="H89" s="254"/>
      <c r="I89" s="255"/>
      <c r="J89" s="255"/>
      <c r="K89" s="255"/>
      <c r="L89" s="256"/>
    </row>
    <row r="90" spans="2:12" ht="18" customHeight="1" x14ac:dyDescent="0.3">
      <c r="B90" s="226"/>
      <c r="C90" s="29" t="s">
        <v>17</v>
      </c>
      <c r="D90" s="12">
        <v>1.3</v>
      </c>
      <c r="E90" s="29">
        <v>2</v>
      </c>
      <c r="F90" s="12">
        <f t="shared" si="12"/>
        <v>0</v>
      </c>
      <c r="G90" s="12">
        <f t="shared" si="11"/>
        <v>0</v>
      </c>
      <c r="H90" s="254"/>
      <c r="I90" s="255"/>
      <c r="J90" s="255"/>
      <c r="K90" s="255"/>
      <c r="L90" s="256"/>
    </row>
    <row r="91" spans="2:12" ht="18" customHeight="1" x14ac:dyDescent="0.3">
      <c r="B91" s="226"/>
      <c r="C91" s="29" t="s">
        <v>18</v>
      </c>
      <c r="D91" s="31">
        <v>3.25</v>
      </c>
      <c r="E91" s="29">
        <v>5</v>
      </c>
      <c r="F91" s="12">
        <f t="shared" si="12"/>
        <v>0</v>
      </c>
      <c r="G91" s="12">
        <f t="shared" si="11"/>
        <v>0</v>
      </c>
      <c r="H91" s="254"/>
      <c r="I91" s="255"/>
      <c r="J91" s="255"/>
      <c r="K91" s="255"/>
      <c r="L91" s="256"/>
    </row>
    <row r="92" spans="2:12" ht="18" customHeight="1" x14ac:dyDescent="0.3">
      <c r="B92" s="226"/>
      <c r="C92" s="29" t="s">
        <v>291</v>
      </c>
      <c r="D92" s="31">
        <v>0.32500000000000001</v>
      </c>
      <c r="E92" s="29">
        <v>0.5</v>
      </c>
      <c r="F92" s="12">
        <f t="shared" si="12"/>
        <v>0</v>
      </c>
      <c r="G92" s="12">
        <f t="shared" si="11"/>
        <v>0</v>
      </c>
      <c r="H92" s="254"/>
      <c r="I92" s="255"/>
      <c r="J92" s="255"/>
      <c r="K92" s="255"/>
      <c r="L92" s="256"/>
    </row>
    <row r="93" spans="2:12" ht="18" customHeight="1" x14ac:dyDescent="0.3">
      <c r="B93" s="227"/>
      <c r="C93" s="29" t="s">
        <v>20</v>
      </c>
      <c r="D93" s="12">
        <v>1.3</v>
      </c>
      <c r="E93" s="29">
        <v>2</v>
      </c>
      <c r="F93" s="12">
        <f t="shared" si="12"/>
        <v>0</v>
      </c>
      <c r="G93" s="12">
        <f t="shared" si="11"/>
        <v>0</v>
      </c>
      <c r="H93" s="257"/>
      <c r="I93" s="258"/>
      <c r="J93" s="258"/>
      <c r="K93" s="258"/>
      <c r="L93" s="259"/>
    </row>
    <row r="94" spans="2:12" ht="18" customHeight="1" x14ac:dyDescent="0.3">
      <c r="B94" s="302" t="s">
        <v>146</v>
      </c>
      <c r="C94" s="9" t="s">
        <v>21</v>
      </c>
      <c r="D94" s="26">
        <v>26</v>
      </c>
      <c r="E94" s="9">
        <v>40</v>
      </c>
      <c r="F94" s="12">
        <f t="shared" si="12"/>
        <v>0</v>
      </c>
      <c r="G94" s="12">
        <f t="shared" si="11"/>
        <v>0</v>
      </c>
      <c r="H94" s="262" t="s">
        <v>6061</v>
      </c>
      <c r="I94" s="262"/>
      <c r="J94" s="262"/>
      <c r="K94" s="262"/>
      <c r="L94" s="263"/>
    </row>
    <row r="95" spans="2:12" ht="18" customHeight="1" x14ac:dyDescent="0.3">
      <c r="B95" s="302"/>
      <c r="C95" s="9" t="s">
        <v>22</v>
      </c>
      <c r="D95" s="15">
        <v>3.25</v>
      </c>
      <c r="E95" s="9">
        <v>5</v>
      </c>
      <c r="F95" s="12">
        <f t="shared" si="12"/>
        <v>0</v>
      </c>
      <c r="G95" s="12">
        <f t="shared" si="11"/>
        <v>0</v>
      </c>
      <c r="H95" s="262"/>
      <c r="I95" s="262"/>
      <c r="J95" s="262"/>
      <c r="K95" s="262"/>
      <c r="L95" s="263"/>
    </row>
    <row r="96" spans="2:12" ht="18" customHeight="1" x14ac:dyDescent="0.3">
      <c r="B96" s="302"/>
      <c r="C96" s="9" t="s">
        <v>23</v>
      </c>
      <c r="D96" s="15">
        <v>3.25</v>
      </c>
      <c r="E96" s="9">
        <v>5</v>
      </c>
      <c r="F96" s="12">
        <f t="shared" si="12"/>
        <v>0</v>
      </c>
      <c r="G96" s="12">
        <f t="shared" si="11"/>
        <v>0</v>
      </c>
      <c r="H96" s="262"/>
      <c r="I96" s="262"/>
      <c r="J96" s="262"/>
      <c r="K96" s="262"/>
      <c r="L96" s="263"/>
    </row>
    <row r="97" spans="2:12" ht="18" customHeight="1" x14ac:dyDescent="0.3">
      <c r="B97" s="302"/>
      <c r="C97" s="9" t="s">
        <v>24</v>
      </c>
      <c r="D97" s="15">
        <v>0.65</v>
      </c>
      <c r="E97" s="9">
        <v>1</v>
      </c>
      <c r="F97" s="12">
        <f t="shared" si="12"/>
        <v>0</v>
      </c>
      <c r="G97" s="12">
        <f t="shared" si="11"/>
        <v>0</v>
      </c>
      <c r="H97" s="262"/>
      <c r="I97" s="262"/>
      <c r="J97" s="262"/>
      <c r="K97" s="262"/>
      <c r="L97" s="263"/>
    </row>
    <row r="98" spans="2:12" ht="18" customHeight="1" x14ac:dyDescent="0.3">
      <c r="B98" s="302"/>
      <c r="C98" s="9" t="s">
        <v>25</v>
      </c>
      <c r="D98" s="15">
        <v>1.3</v>
      </c>
      <c r="E98" s="9">
        <v>2</v>
      </c>
      <c r="F98" s="12">
        <f t="shared" si="12"/>
        <v>0</v>
      </c>
      <c r="G98" s="12">
        <f t="shared" si="11"/>
        <v>0</v>
      </c>
      <c r="H98" s="262"/>
      <c r="I98" s="262"/>
      <c r="J98" s="262"/>
      <c r="K98" s="262"/>
      <c r="L98" s="263"/>
    </row>
    <row r="99" spans="2:12" ht="18" customHeight="1" x14ac:dyDescent="0.3">
      <c r="B99" s="267" t="s">
        <v>4247</v>
      </c>
      <c r="C99" s="9" t="s">
        <v>1495</v>
      </c>
      <c r="D99" s="10">
        <v>19.5</v>
      </c>
      <c r="E99" s="11">
        <v>30</v>
      </c>
      <c r="F99" s="12">
        <f t="shared" si="12"/>
        <v>0</v>
      </c>
      <c r="G99" s="12">
        <f t="shared" si="11"/>
        <v>0</v>
      </c>
      <c r="H99" s="202" t="s">
        <v>6062</v>
      </c>
      <c r="I99" s="203"/>
      <c r="J99" s="203"/>
      <c r="K99" s="203"/>
      <c r="L99" s="204"/>
    </row>
    <row r="100" spans="2:12" ht="18" customHeight="1" x14ac:dyDescent="0.3">
      <c r="B100" s="268"/>
      <c r="C100" s="9" t="s">
        <v>20</v>
      </c>
      <c r="D100" s="10">
        <v>0.65</v>
      </c>
      <c r="E100" s="11">
        <v>1</v>
      </c>
      <c r="F100" s="12">
        <f t="shared" si="12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8" customHeight="1" x14ac:dyDescent="0.3">
      <c r="B101" s="268"/>
      <c r="C101" s="9" t="s">
        <v>195</v>
      </c>
      <c r="D101" s="10">
        <v>0.32500000000000001</v>
      </c>
      <c r="E101" s="11">
        <v>0.5</v>
      </c>
      <c r="F101" s="12">
        <f t="shared" si="12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8" customHeight="1" x14ac:dyDescent="0.3">
      <c r="B102" s="268"/>
      <c r="C102" s="9" t="s">
        <v>178</v>
      </c>
      <c r="D102" s="10">
        <v>1.3</v>
      </c>
      <c r="E102" s="11">
        <v>2</v>
      </c>
      <c r="F102" s="12">
        <f t="shared" si="12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8" customHeight="1" x14ac:dyDescent="0.3">
      <c r="B103" s="268"/>
      <c r="C103" s="9" t="s">
        <v>39</v>
      </c>
      <c r="D103" s="10">
        <v>0.65</v>
      </c>
      <c r="E103" s="11">
        <v>1</v>
      </c>
      <c r="F103" s="12">
        <f t="shared" si="12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8" customHeight="1" x14ac:dyDescent="0.3">
      <c r="B104" s="268"/>
      <c r="C104" s="9" t="s">
        <v>53</v>
      </c>
      <c r="D104" s="10">
        <v>0.13</v>
      </c>
      <c r="E104" s="11">
        <v>0.2</v>
      </c>
      <c r="F104" s="12">
        <f t="shared" si="12"/>
        <v>0</v>
      </c>
      <c r="G104" s="12">
        <f t="shared" si="11"/>
        <v>0</v>
      </c>
      <c r="H104" s="270"/>
      <c r="I104" s="271"/>
      <c r="J104" s="271"/>
      <c r="K104" s="271"/>
      <c r="L104" s="272"/>
    </row>
    <row r="105" spans="2:12" ht="18" customHeight="1" thickBot="1" x14ac:dyDescent="0.35">
      <c r="B105" s="30" t="s">
        <v>110</v>
      </c>
      <c r="C105" s="21" t="s">
        <v>264</v>
      </c>
      <c r="D105" s="28">
        <f t="shared" ref="D105" si="13">E105*0.65</f>
        <v>13</v>
      </c>
      <c r="E105" s="23">
        <v>20</v>
      </c>
      <c r="F105" s="24">
        <f t="shared" si="12"/>
        <v>0</v>
      </c>
      <c r="G105" s="24">
        <f t="shared" si="11"/>
        <v>0</v>
      </c>
      <c r="H105" s="188" t="s">
        <v>265</v>
      </c>
      <c r="I105" s="188"/>
      <c r="J105" s="188"/>
      <c r="K105" s="188"/>
      <c r="L105" s="189"/>
    </row>
    <row r="106" spans="2:12" ht="72" customHeight="1" thickTop="1" x14ac:dyDescent="0.3">
      <c r="B106" s="190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</row>
    <row r="107" spans="2:12" ht="15.75" thickBot="1" x14ac:dyDescent="0.35"/>
    <row r="108" spans="2:12" ht="20.25" thickTop="1" x14ac:dyDescent="0.3">
      <c r="B108" s="443" t="s">
        <v>6063</v>
      </c>
      <c r="C108" s="444"/>
      <c r="D108" s="444"/>
      <c r="E108" s="444"/>
      <c r="F108" s="444"/>
      <c r="G108" s="444"/>
      <c r="H108" s="444"/>
      <c r="I108" s="444"/>
      <c r="J108" s="444"/>
      <c r="K108" s="444"/>
      <c r="L108" s="445"/>
    </row>
    <row r="109" spans="2:12" ht="18" customHeight="1" x14ac:dyDescent="0.3">
      <c r="B109" s="220" t="s">
        <v>1308</v>
      </c>
      <c r="C109" s="221" t="s">
        <v>4</v>
      </c>
      <c r="D109" s="221" t="s">
        <v>5</v>
      </c>
      <c r="E109" s="221"/>
      <c r="F109" s="221" t="s">
        <v>6</v>
      </c>
      <c r="G109" s="221"/>
      <c r="H109" s="221" t="s">
        <v>7</v>
      </c>
      <c r="I109" s="221"/>
      <c r="J109" s="221"/>
      <c r="K109" s="221"/>
      <c r="L109" s="222"/>
    </row>
    <row r="110" spans="2:12" ht="18" customHeight="1" x14ac:dyDescent="0.3">
      <c r="B110" s="220"/>
      <c r="C110" s="221"/>
      <c r="D110" s="6" t="s">
        <v>1</v>
      </c>
      <c r="E110" s="6" t="s">
        <v>2</v>
      </c>
      <c r="F110" s="38" t="s">
        <v>1</v>
      </c>
      <c r="G110" s="39" t="s">
        <v>2</v>
      </c>
      <c r="H110" s="221"/>
      <c r="I110" s="221"/>
      <c r="J110" s="221"/>
      <c r="K110" s="221"/>
      <c r="L110" s="222"/>
    </row>
    <row r="111" spans="2:12" ht="18" customHeight="1" x14ac:dyDescent="0.3">
      <c r="B111" s="187" t="s">
        <v>30</v>
      </c>
      <c r="C111" s="9" t="s">
        <v>13</v>
      </c>
      <c r="D111" s="10">
        <f>E111*0.65</f>
        <v>32.5</v>
      </c>
      <c r="E111" s="11">
        <v>50</v>
      </c>
      <c r="F111" s="12">
        <f>D111*D$2</f>
        <v>0</v>
      </c>
      <c r="G111" s="12">
        <f>E111*D$3</f>
        <v>0</v>
      </c>
      <c r="H111" s="193" t="s">
        <v>48</v>
      </c>
      <c r="I111" s="194"/>
      <c r="J111" s="194"/>
      <c r="K111" s="194"/>
      <c r="L111" s="195"/>
    </row>
    <row r="112" spans="2:12" ht="18" customHeight="1" x14ac:dyDescent="0.3">
      <c r="B112" s="187"/>
      <c r="C112" s="9" t="s">
        <v>31</v>
      </c>
      <c r="D112" s="10">
        <f t="shared" ref="D112:D138" si="14">E112*0.65</f>
        <v>3.25</v>
      </c>
      <c r="E112" s="11">
        <v>5</v>
      </c>
      <c r="F112" s="12">
        <f t="shared" ref="F112:F137" si="15">D112*D$2</f>
        <v>0</v>
      </c>
      <c r="G112" s="12">
        <f t="shared" ref="G112:G137" si="16">E112*D$3</f>
        <v>0</v>
      </c>
      <c r="H112" s="196"/>
      <c r="I112" s="197"/>
      <c r="J112" s="197"/>
      <c r="K112" s="197"/>
      <c r="L112" s="198"/>
    </row>
    <row r="113" spans="2:17" ht="18" customHeight="1" x14ac:dyDescent="0.3">
      <c r="B113" s="267" t="s">
        <v>1949</v>
      </c>
      <c r="C113" s="14" t="s">
        <v>227</v>
      </c>
      <c r="D113" s="10">
        <f t="shared" si="14"/>
        <v>9.75</v>
      </c>
      <c r="E113" s="11">
        <v>15</v>
      </c>
      <c r="F113" s="12">
        <f t="shared" si="15"/>
        <v>0</v>
      </c>
      <c r="G113" s="12">
        <f t="shared" si="16"/>
        <v>0</v>
      </c>
      <c r="H113" s="202" t="s">
        <v>6064</v>
      </c>
      <c r="I113" s="203"/>
      <c r="J113" s="203"/>
      <c r="K113" s="203"/>
      <c r="L113" s="204"/>
    </row>
    <row r="114" spans="2:17" ht="18" customHeight="1" x14ac:dyDescent="0.3">
      <c r="B114" s="268"/>
      <c r="C114" s="14" t="s">
        <v>23</v>
      </c>
      <c r="D114" s="10">
        <f t="shared" si="14"/>
        <v>3.25</v>
      </c>
      <c r="E114" s="11">
        <v>5</v>
      </c>
      <c r="F114" s="12">
        <f t="shared" si="15"/>
        <v>0</v>
      </c>
      <c r="G114" s="12">
        <f t="shared" si="16"/>
        <v>0</v>
      </c>
      <c r="H114" s="205"/>
      <c r="I114" s="206"/>
      <c r="J114" s="206"/>
      <c r="K114" s="206"/>
      <c r="L114" s="207"/>
    </row>
    <row r="115" spans="2:17" ht="18" customHeight="1" x14ac:dyDescent="0.3">
      <c r="B115" s="268"/>
      <c r="C115" s="14" t="s">
        <v>22</v>
      </c>
      <c r="D115" s="10">
        <f t="shared" si="14"/>
        <v>3.25</v>
      </c>
      <c r="E115" s="11">
        <v>5</v>
      </c>
      <c r="F115" s="12">
        <f t="shared" si="15"/>
        <v>0</v>
      </c>
      <c r="G115" s="12">
        <f t="shared" si="16"/>
        <v>0</v>
      </c>
      <c r="H115" s="205"/>
      <c r="I115" s="206"/>
      <c r="J115" s="206"/>
      <c r="K115" s="206"/>
      <c r="L115" s="207"/>
    </row>
    <row r="116" spans="2:17" ht="18" customHeight="1" x14ac:dyDescent="0.3">
      <c r="B116" s="268"/>
      <c r="C116" s="14" t="s">
        <v>263</v>
      </c>
      <c r="D116" s="10">
        <f t="shared" si="14"/>
        <v>3.25</v>
      </c>
      <c r="E116" s="11">
        <v>5</v>
      </c>
      <c r="F116" s="12">
        <f t="shared" si="15"/>
        <v>0</v>
      </c>
      <c r="G116" s="12">
        <f t="shared" si="16"/>
        <v>0</v>
      </c>
      <c r="H116" s="205"/>
      <c r="I116" s="206"/>
      <c r="J116" s="206"/>
      <c r="K116" s="206"/>
      <c r="L116" s="207"/>
    </row>
    <row r="117" spans="2:17" ht="18" customHeight="1" x14ac:dyDescent="0.3">
      <c r="B117" s="268"/>
      <c r="C117" s="14" t="s">
        <v>17</v>
      </c>
      <c r="D117" s="10">
        <f t="shared" si="14"/>
        <v>1.9500000000000002</v>
      </c>
      <c r="E117" s="11">
        <v>3</v>
      </c>
      <c r="F117" s="12">
        <f t="shared" si="15"/>
        <v>0</v>
      </c>
      <c r="G117" s="12">
        <f t="shared" si="16"/>
        <v>0</v>
      </c>
      <c r="H117" s="205"/>
      <c r="I117" s="206"/>
      <c r="J117" s="206"/>
      <c r="K117" s="206"/>
      <c r="L117" s="207"/>
    </row>
    <row r="118" spans="2:17" ht="18" customHeight="1" x14ac:dyDescent="0.3">
      <c r="B118" s="268"/>
      <c r="C118" s="14" t="s">
        <v>16</v>
      </c>
      <c r="D118" s="10">
        <f t="shared" si="14"/>
        <v>1.9500000000000002</v>
      </c>
      <c r="E118" s="11">
        <v>3</v>
      </c>
      <c r="F118" s="12">
        <f t="shared" si="15"/>
        <v>0</v>
      </c>
      <c r="G118" s="12">
        <f t="shared" si="16"/>
        <v>0</v>
      </c>
      <c r="H118" s="205"/>
      <c r="I118" s="206"/>
      <c r="J118" s="206"/>
      <c r="K118" s="206"/>
      <c r="L118" s="207"/>
      <c r="Q118" s="137"/>
    </row>
    <row r="119" spans="2:17" ht="18" customHeight="1" x14ac:dyDescent="0.3">
      <c r="B119" s="268"/>
      <c r="C119" s="14" t="s">
        <v>27</v>
      </c>
      <c r="D119" s="10">
        <f t="shared" si="14"/>
        <v>1.3</v>
      </c>
      <c r="E119" s="11">
        <v>2</v>
      </c>
      <c r="F119" s="12">
        <f t="shared" si="15"/>
        <v>0</v>
      </c>
      <c r="G119" s="12">
        <f t="shared" si="16"/>
        <v>0</v>
      </c>
      <c r="H119" s="205"/>
      <c r="I119" s="206"/>
      <c r="J119" s="206"/>
      <c r="K119" s="206"/>
      <c r="L119" s="207"/>
    </row>
    <row r="120" spans="2:17" ht="18" customHeight="1" x14ac:dyDescent="0.3">
      <c r="B120" s="269"/>
      <c r="C120" s="14" t="s">
        <v>24</v>
      </c>
      <c r="D120" s="10">
        <f t="shared" si="14"/>
        <v>0.32500000000000001</v>
      </c>
      <c r="E120" s="11">
        <v>0.5</v>
      </c>
      <c r="F120" s="12">
        <f t="shared" si="15"/>
        <v>0</v>
      </c>
      <c r="G120" s="12">
        <f t="shared" si="16"/>
        <v>0</v>
      </c>
      <c r="H120" s="205"/>
      <c r="I120" s="206"/>
      <c r="J120" s="206"/>
      <c r="K120" s="206"/>
      <c r="L120" s="207"/>
    </row>
    <row r="121" spans="2:17" ht="18" customHeight="1" x14ac:dyDescent="0.3">
      <c r="B121" s="187" t="s">
        <v>6065</v>
      </c>
      <c r="C121" s="9" t="s">
        <v>326</v>
      </c>
      <c r="D121" s="26">
        <f t="shared" si="14"/>
        <v>26</v>
      </c>
      <c r="E121" s="11">
        <v>40</v>
      </c>
      <c r="F121" s="12">
        <f t="shared" si="15"/>
        <v>0</v>
      </c>
      <c r="G121" s="12">
        <f t="shared" si="16"/>
        <v>0</v>
      </c>
      <c r="H121" s="202" t="s">
        <v>6066</v>
      </c>
      <c r="I121" s="203"/>
      <c r="J121" s="203"/>
      <c r="K121" s="203"/>
      <c r="L121" s="204"/>
    </row>
    <row r="122" spans="2:17" ht="18" customHeight="1" x14ac:dyDescent="0.3">
      <c r="B122" s="187"/>
      <c r="C122" s="9" t="s">
        <v>189</v>
      </c>
      <c r="D122" s="10">
        <f t="shared" si="14"/>
        <v>3.25</v>
      </c>
      <c r="E122" s="11">
        <v>5</v>
      </c>
      <c r="F122" s="12">
        <f t="shared" si="15"/>
        <v>0</v>
      </c>
      <c r="G122" s="12">
        <f t="shared" si="16"/>
        <v>0</v>
      </c>
      <c r="H122" s="205"/>
      <c r="I122" s="206"/>
      <c r="J122" s="206"/>
      <c r="K122" s="206"/>
      <c r="L122" s="207"/>
    </row>
    <row r="123" spans="2:17" ht="18" customHeight="1" x14ac:dyDescent="0.3">
      <c r="B123" s="187"/>
      <c r="C123" s="9" t="s">
        <v>169</v>
      </c>
      <c r="D123" s="10">
        <f t="shared" si="14"/>
        <v>3.25</v>
      </c>
      <c r="E123" s="11">
        <v>5</v>
      </c>
      <c r="F123" s="12">
        <f t="shared" si="15"/>
        <v>0</v>
      </c>
      <c r="G123" s="12">
        <f t="shared" si="16"/>
        <v>0</v>
      </c>
      <c r="H123" s="205"/>
      <c r="I123" s="206"/>
      <c r="J123" s="206"/>
      <c r="K123" s="206"/>
      <c r="L123" s="207"/>
    </row>
    <row r="124" spans="2:17" ht="18" customHeight="1" x14ac:dyDescent="0.3">
      <c r="B124" s="187"/>
      <c r="C124" s="9" t="s">
        <v>298</v>
      </c>
      <c r="D124" s="10">
        <f t="shared" si="14"/>
        <v>3.25</v>
      </c>
      <c r="E124" s="11">
        <v>5</v>
      </c>
      <c r="F124" s="12">
        <f t="shared" si="15"/>
        <v>0</v>
      </c>
      <c r="G124" s="12">
        <f t="shared" si="16"/>
        <v>0</v>
      </c>
      <c r="H124" s="205"/>
      <c r="I124" s="206"/>
      <c r="J124" s="206"/>
      <c r="K124" s="206"/>
      <c r="L124" s="207"/>
    </row>
    <row r="125" spans="2:17" ht="18" customHeight="1" x14ac:dyDescent="0.3">
      <c r="B125" s="187"/>
      <c r="C125" s="9" t="s">
        <v>1019</v>
      </c>
      <c r="D125" s="10">
        <f t="shared" si="14"/>
        <v>3.25</v>
      </c>
      <c r="E125" s="11">
        <v>5</v>
      </c>
      <c r="F125" s="12">
        <f t="shared" si="15"/>
        <v>0</v>
      </c>
      <c r="G125" s="12">
        <f t="shared" si="16"/>
        <v>0</v>
      </c>
      <c r="H125" s="205"/>
      <c r="I125" s="206"/>
      <c r="J125" s="206"/>
      <c r="K125" s="206"/>
      <c r="L125" s="207"/>
    </row>
    <row r="126" spans="2:17" ht="18" customHeight="1" x14ac:dyDescent="0.3">
      <c r="B126" s="187"/>
      <c r="C126" s="9" t="s">
        <v>190</v>
      </c>
      <c r="D126" s="10">
        <f t="shared" si="14"/>
        <v>1.4949999999999999</v>
      </c>
      <c r="E126" s="11">
        <v>2.2999999999999998</v>
      </c>
      <c r="F126" s="12">
        <f t="shared" si="15"/>
        <v>0</v>
      </c>
      <c r="G126" s="12">
        <f t="shared" si="16"/>
        <v>0</v>
      </c>
      <c r="H126" s="205"/>
      <c r="I126" s="206"/>
      <c r="J126" s="206"/>
      <c r="K126" s="206"/>
      <c r="L126" s="207"/>
    </row>
    <row r="127" spans="2:17" ht="18" customHeight="1" x14ac:dyDescent="0.3">
      <c r="B127" s="187"/>
      <c r="C127" s="9" t="s">
        <v>6067</v>
      </c>
      <c r="D127" s="10">
        <f t="shared" si="14"/>
        <v>1.3</v>
      </c>
      <c r="E127" s="11">
        <v>2</v>
      </c>
      <c r="F127" s="12">
        <f t="shared" si="15"/>
        <v>0</v>
      </c>
      <c r="G127" s="12">
        <f t="shared" si="16"/>
        <v>0</v>
      </c>
      <c r="H127" s="205"/>
      <c r="I127" s="206"/>
      <c r="J127" s="206"/>
      <c r="K127" s="206"/>
      <c r="L127" s="207"/>
    </row>
    <row r="128" spans="2:17" ht="18" customHeight="1" x14ac:dyDescent="0.3">
      <c r="B128" s="187"/>
      <c r="C128" s="9" t="s">
        <v>178</v>
      </c>
      <c r="D128" s="10">
        <f t="shared" si="14"/>
        <v>0.65</v>
      </c>
      <c r="E128" s="11">
        <v>1</v>
      </c>
      <c r="F128" s="12">
        <f t="shared" si="15"/>
        <v>0</v>
      </c>
      <c r="G128" s="12">
        <f t="shared" si="16"/>
        <v>0</v>
      </c>
      <c r="H128" s="205"/>
      <c r="I128" s="206"/>
      <c r="J128" s="206"/>
      <c r="K128" s="206"/>
      <c r="L128" s="207"/>
    </row>
    <row r="129" spans="2:12" ht="18" customHeight="1" x14ac:dyDescent="0.3">
      <c r="B129" s="187"/>
      <c r="C129" s="9" t="s">
        <v>205</v>
      </c>
      <c r="D129" s="10">
        <f t="shared" si="14"/>
        <v>0.65</v>
      </c>
      <c r="E129" s="11">
        <v>1</v>
      </c>
      <c r="F129" s="12">
        <f t="shared" si="15"/>
        <v>0</v>
      </c>
      <c r="G129" s="12">
        <f t="shared" si="16"/>
        <v>0</v>
      </c>
      <c r="H129" s="205"/>
      <c r="I129" s="206"/>
      <c r="J129" s="206"/>
      <c r="K129" s="206"/>
      <c r="L129" s="207"/>
    </row>
    <row r="130" spans="2:12" ht="18" customHeight="1" x14ac:dyDescent="0.3">
      <c r="B130" s="187"/>
      <c r="C130" s="9" t="s">
        <v>186</v>
      </c>
      <c r="D130" s="10">
        <f t="shared" si="14"/>
        <v>0.13</v>
      </c>
      <c r="E130" s="11">
        <v>0.2</v>
      </c>
      <c r="F130" s="12">
        <f t="shared" si="15"/>
        <v>0</v>
      </c>
      <c r="G130" s="12">
        <f t="shared" si="16"/>
        <v>0</v>
      </c>
      <c r="H130" s="205"/>
      <c r="I130" s="206"/>
      <c r="J130" s="206"/>
      <c r="K130" s="206"/>
      <c r="L130" s="207"/>
    </row>
    <row r="131" spans="2:12" ht="18" customHeight="1" x14ac:dyDescent="0.3">
      <c r="B131" s="187"/>
      <c r="C131" s="9" t="s">
        <v>270</v>
      </c>
      <c r="D131" s="10">
        <f t="shared" si="14"/>
        <v>6.5000000000000002E-2</v>
      </c>
      <c r="E131" s="11">
        <v>0.1</v>
      </c>
      <c r="F131" s="12">
        <f t="shared" si="15"/>
        <v>0</v>
      </c>
      <c r="G131" s="12">
        <f t="shared" si="16"/>
        <v>0</v>
      </c>
      <c r="H131" s="205"/>
      <c r="I131" s="206"/>
      <c r="J131" s="206"/>
      <c r="K131" s="206"/>
      <c r="L131" s="207"/>
    </row>
    <row r="132" spans="2:12" ht="18" customHeight="1" x14ac:dyDescent="0.3">
      <c r="B132" s="267" t="s">
        <v>2825</v>
      </c>
      <c r="C132" s="9" t="s">
        <v>15</v>
      </c>
      <c r="D132" s="10">
        <f t="shared" si="14"/>
        <v>16.25</v>
      </c>
      <c r="E132" s="9">
        <v>25</v>
      </c>
      <c r="F132" s="12">
        <f t="shared" si="15"/>
        <v>0</v>
      </c>
      <c r="G132" s="12">
        <f t="shared" si="16"/>
        <v>0</v>
      </c>
      <c r="H132" s="202" t="s">
        <v>6068</v>
      </c>
      <c r="I132" s="203"/>
      <c r="J132" s="203"/>
      <c r="K132" s="203"/>
      <c r="L132" s="204"/>
    </row>
    <row r="133" spans="2:12" ht="18" customHeight="1" x14ac:dyDescent="0.3">
      <c r="B133" s="268"/>
      <c r="C133" s="9" t="s">
        <v>23</v>
      </c>
      <c r="D133" s="10">
        <f t="shared" si="14"/>
        <v>6.5</v>
      </c>
      <c r="E133" s="9">
        <v>10</v>
      </c>
      <c r="F133" s="12">
        <f t="shared" si="15"/>
        <v>0</v>
      </c>
      <c r="G133" s="12">
        <f t="shared" si="16"/>
        <v>0</v>
      </c>
      <c r="H133" s="205"/>
      <c r="I133" s="206"/>
      <c r="J133" s="206"/>
      <c r="K133" s="206"/>
      <c r="L133" s="207"/>
    </row>
    <row r="134" spans="2:12" ht="18" customHeight="1" x14ac:dyDescent="0.3">
      <c r="B134" s="268"/>
      <c r="C134" s="9" t="s">
        <v>24</v>
      </c>
      <c r="D134" s="10">
        <f t="shared" si="14"/>
        <v>0.13</v>
      </c>
      <c r="E134" s="9">
        <v>0.2</v>
      </c>
      <c r="F134" s="12">
        <f t="shared" si="15"/>
        <v>0</v>
      </c>
      <c r="G134" s="12">
        <f t="shared" si="16"/>
        <v>0</v>
      </c>
      <c r="H134" s="205"/>
      <c r="I134" s="206"/>
      <c r="J134" s="206"/>
      <c r="K134" s="206"/>
      <c r="L134" s="207"/>
    </row>
    <row r="135" spans="2:12" ht="18" customHeight="1" x14ac:dyDescent="0.3">
      <c r="B135" s="268"/>
      <c r="C135" s="9" t="s">
        <v>39</v>
      </c>
      <c r="D135" s="10">
        <f t="shared" si="14"/>
        <v>0.13</v>
      </c>
      <c r="E135" s="9">
        <v>0.2</v>
      </c>
      <c r="F135" s="12">
        <f t="shared" si="15"/>
        <v>0</v>
      </c>
      <c r="G135" s="12">
        <f t="shared" si="16"/>
        <v>0</v>
      </c>
      <c r="H135" s="205"/>
      <c r="I135" s="206"/>
      <c r="J135" s="206"/>
      <c r="K135" s="206"/>
      <c r="L135" s="207"/>
    </row>
    <row r="136" spans="2:12" ht="18" customHeight="1" x14ac:dyDescent="0.3">
      <c r="B136" s="268"/>
      <c r="C136" s="9" t="s">
        <v>25</v>
      </c>
      <c r="D136" s="10">
        <f t="shared" si="14"/>
        <v>0.32500000000000001</v>
      </c>
      <c r="E136" s="9">
        <v>0.5</v>
      </c>
      <c r="F136" s="12">
        <f t="shared" si="15"/>
        <v>0</v>
      </c>
      <c r="G136" s="12">
        <f t="shared" si="16"/>
        <v>0</v>
      </c>
      <c r="H136" s="205"/>
      <c r="I136" s="206"/>
      <c r="J136" s="206"/>
      <c r="K136" s="206"/>
      <c r="L136" s="207"/>
    </row>
    <row r="137" spans="2:12" ht="18" customHeight="1" x14ac:dyDescent="0.3">
      <c r="B137" s="269"/>
      <c r="C137" s="9" t="s">
        <v>53</v>
      </c>
      <c r="D137" s="10">
        <f t="shared" si="14"/>
        <v>0.13</v>
      </c>
      <c r="E137" s="9">
        <v>0.2</v>
      </c>
      <c r="F137" s="12">
        <f t="shared" si="15"/>
        <v>0</v>
      </c>
      <c r="G137" s="12">
        <f t="shared" si="16"/>
        <v>0</v>
      </c>
      <c r="H137" s="270"/>
      <c r="I137" s="271"/>
      <c r="J137" s="271"/>
      <c r="K137" s="271"/>
      <c r="L137" s="272"/>
    </row>
    <row r="138" spans="2:12" ht="18" customHeight="1" thickBot="1" x14ac:dyDescent="0.35">
      <c r="B138" s="30" t="s">
        <v>114</v>
      </c>
      <c r="C138" s="21" t="s">
        <v>35</v>
      </c>
      <c r="D138" s="127">
        <f t="shared" si="14"/>
        <v>13</v>
      </c>
      <c r="E138" s="23">
        <v>20</v>
      </c>
      <c r="F138" s="24">
        <f>D138*D$2</f>
        <v>0</v>
      </c>
      <c r="G138" s="24">
        <f>E138*D$3</f>
        <v>0</v>
      </c>
      <c r="H138" s="188" t="s">
        <v>36</v>
      </c>
      <c r="I138" s="188"/>
      <c r="J138" s="188"/>
      <c r="K138" s="188"/>
      <c r="L138" s="189"/>
    </row>
    <row r="139" spans="2:12" ht="72" customHeight="1" thickTop="1" x14ac:dyDescent="0.3">
      <c r="B139" s="190"/>
      <c r="C139" s="190"/>
      <c r="D139" s="190"/>
      <c r="E139" s="190"/>
      <c r="F139" s="190"/>
      <c r="G139" s="190"/>
      <c r="H139" s="190"/>
      <c r="I139" s="190"/>
      <c r="J139" s="190"/>
      <c r="K139" s="190"/>
      <c r="L139" s="190"/>
    </row>
  </sheetData>
  <mergeCells count="82">
    <mergeCell ref="B132:B137"/>
    <mergeCell ref="H132:L137"/>
    <mergeCell ref="H138:L138"/>
    <mergeCell ref="B139:L139"/>
    <mergeCell ref="B111:B112"/>
    <mergeCell ref="H111:L112"/>
    <mergeCell ref="B113:B120"/>
    <mergeCell ref="H113:L120"/>
    <mergeCell ref="B121:B131"/>
    <mergeCell ref="H121:L131"/>
    <mergeCell ref="B99:B104"/>
    <mergeCell ref="H99:L104"/>
    <mergeCell ref="H105:L105"/>
    <mergeCell ref="B106:L106"/>
    <mergeCell ref="B108:L108"/>
    <mergeCell ref="B109:B110"/>
    <mergeCell ref="C109:C110"/>
    <mergeCell ref="D109:E109"/>
    <mergeCell ref="F109:G109"/>
    <mergeCell ref="H109:L110"/>
    <mergeCell ref="B86:B87"/>
    <mergeCell ref="H86:L87"/>
    <mergeCell ref="B88:B93"/>
    <mergeCell ref="H88:L93"/>
    <mergeCell ref="B94:B98"/>
    <mergeCell ref="H94:L98"/>
    <mergeCell ref="B77:B79"/>
    <mergeCell ref="H77:L79"/>
    <mergeCell ref="H80:L80"/>
    <mergeCell ref="B81:L81"/>
    <mergeCell ref="B83:L83"/>
    <mergeCell ref="B84:B85"/>
    <mergeCell ref="C84:C85"/>
    <mergeCell ref="D84:E84"/>
    <mergeCell ref="F84:G84"/>
    <mergeCell ref="H84:L85"/>
    <mergeCell ref="B66:B67"/>
    <mergeCell ref="H66:L67"/>
    <mergeCell ref="B68:B73"/>
    <mergeCell ref="H68:L73"/>
    <mergeCell ref="B74:B76"/>
    <mergeCell ref="H74:L76"/>
    <mergeCell ref="B54:B59"/>
    <mergeCell ref="H54:L59"/>
    <mergeCell ref="H60:L60"/>
    <mergeCell ref="B61:L61"/>
    <mergeCell ref="B63:L63"/>
    <mergeCell ref="B64:B65"/>
    <mergeCell ref="C64:C65"/>
    <mergeCell ref="D64:E64"/>
    <mergeCell ref="F64:G64"/>
    <mergeCell ref="H64:L65"/>
    <mergeCell ref="B39:B40"/>
    <mergeCell ref="H39:L40"/>
    <mergeCell ref="B41:B47"/>
    <mergeCell ref="H41:L47"/>
    <mergeCell ref="B48:B53"/>
    <mergeCell ref="H48:L53"/>
    <mergeCell ref="H33:L33"/>
    <mergeCell ref="B34:L34"/>
    <mergeCell ref="B36:L36"/>
    <mergeCell ref="B37:B38"/>
    <mergeCell ref="C37:C38"/>
    <mergeCell ref="D37:E37"/>
    <mergeCell ref="F37:G37"/>
    <mergeCell ref="H37:L38"/>
    <mergeCell ref="B27:B32"/>
    <mergeCell ref="H27:L32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9"/>
    <mergeCell ref="H11:L19"/>
    <mergeCell ref="B20:B26"/>
    <mergeCell ref="H20:L26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5" max="12" man="1"/>
    <brk id="62" max="12" man="1"/>
    <brk id="82" max="12" man="1"/>
    <brk id="107" max="12" man="1"/>
  </rowBreaks>
  <drawing r:id="rId2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066E-43EF-4E05-BE57-8E07A9CAC03A}">
  <sheetPr>
    <pageSetUpPr fitToPage="1"/>
  </sheetPr>
  <dimension ref="B1:L149"/>
  <sheetViews>
    <sheetView zoomScaleNormal="100" zoomScaleSheetLayoutView="70" workbookViewId="0">
      <selection activeCell="N7" sqref="N7"/>
    </sheetView>
  </sheetViews>
  <sheetFormatPr defaultRowHeight="15" x14ac:dyDescent="0.3"/>
  <cols>
    <col min="1" max="1" width="4.875" style="1" customWidth="1"/>
    <col min="2" max="2" width="18.625" style="1" customWidth="1"/>
    <col min="3" max="3" width="11.625" style="1" customWidth="1"/>
    <col min="4" max="10" width="9" style="1" customWidth="1"/>
    <col min="11" max="11" width="9" style="1"/>
    <col min="12" max="12" width="9" style="1" customWidth="1"/>
    <col min="13" max="13" width="4.875" style="1" customWidth="1"/>
    <col min="14" max="16384" width="9" style="1"/>
  </cols>
  <sheetData>
    <row r="1" spans="2:12" ht="15.7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3515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440" t="s">
        <v>6069</v>
      </c>
      <c r="C7" s="441"/>
      <c r="D7" s="441"/>
      <c r="E7" s="441"/>
      <c r="F7" s="441"/>
      <c r="G7" s="441"/>
      <c r="H7" s="441"/>
      <c r="I7" s="441"/>
      <c r="J7" s="441"/>
      <c r="K7" s="441"/>
      <c r="L7" s="442"/>
    </row>
    <row r="8" spans="2:12" ht="18" customHeight="1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ht="18" customHeight="1" x14ac:dyDescent="0.3">
      <c r="B9" s="240"/>
      <c r="C9" s="242"/>
      <c r="D9" s="6" t="s">
        <v>1</v>
      </c>
      <c r="E9" s="5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8" customHeight="1" x14ac:dyDescent="0.3">
      <c r="B10" s="16" t="s">
        <v>45</v>
      </c>
      <c r="C10" s="9" t="s">
        <v>13</v>
      </c>
      <c r="D10" s="15">
        <v>35.75</v>
      </c>
      <c r="E10" s="11">
        <v>55</v>
      </c>
      <c r="F10" s="12">
        <f>D10*D$2</f>
        <v>0</v>
      </c>
      <c r="G10" s="12">
        <f>E10*D$3</f>
        <v>0</v>
      </c>
      <c r="H10" s="191" t="s">
        <v>46</v>
      </c>
      <c r="I10" s="191"/>
      <c r="J10" s="191"/>
      <c r="K10" s="191"/>
      <c r="L10" s="192"/>
    </row>
    <row r="11" spans="2:12" ht="18" customHeight="1" x14ac:dyDescent="0.3">
      <c r="B11" s="287" t="s">
        <v>1073</v>
      </c>
      <c r="C11" s="14" t="s">
        <v>496</v>
      </c>
      <c r="D11" s="12">
        <v>13</v>
      </c>
      <c r="E11" s="9">
        <v>20</v>
      </c>
      <c r="F11" s="12">
        <f t="shared" ref="F11:F37" si="0">D11*D$2</f>
        <v>0</v>
      </c>
      <c r="G11" s="12">
        <f t="shared" ref="G11:G37" si="1">E11*D$3</f>
        <v>0</v>
      </c>
      <c r="H11" s="202" t="s">
        <v>6070</v>
      </c>
      <c r="I11" s="203"/>
      <c r="J11" s="203"/>
      <c r="K11" s="203"/>
      <c r="L11" s="204"/>
    </row>
    <row r="12" spans="2:12" ht="18" customHeight="1" x14ac:dyDescent="0.3">
      <c r="B12" s="288"/>
      <c r="C12" s="14" t="s">
        <v>41</v>
      </c>
      <c r="D12" s="12">
        <v>6.5</v>
      </c>
      <c r="E12" s="9">
        <v>10</v>
      </c>
      <c r="F12" s="12">
        <f t="shared" si="0"/>
        <v>0</v>
      </c>
      <c r="G12" s="12">
        <f t="shared" si="1"/>
        <v>0</v>
      </c>
      <c r="H12" s="205"/>
      <c r="I12" s="206"/>
      <c r="J12" s="206"/>
      <c r="K12" s="206"/>
      <c r="L12" s="207"/>
    </row>
    <row r="13" spans="2:12" ht="18" customHeight="1" x14ac:dyDescent="0.3">
      <c r="B13" s="288"/>
      <c r="C13" s="14" t="s">
        <v>18</v>
      </c>
      <c r="D13" s="31">
        <v>3.25</v>
      </c>
      <c r="E13" s="9">
        <v>5</v>
      </c>
      <c r="F13" s="12">
        <f t="shared" si="0"/>
        <v>0</v>
      </c>
      <c r="G13" s="12">
        <f t="shared" si="1"/>
        <v>0</v>
      </c>
      <c r="H13" s="205"/>
      <c r="I13" s="206"/>
      <c r="J13" s="206"/>
      <c r="K13" s="206"/>
      <c r="L13" s="207"/>
    </row>
    <row r="14" spans="2:12" ht="18" customHeight="1" x14ac:dyDescent="0.3">
      <c r="B14" s="288"/>
      <c r="C14" s="14" t="s">
        <v>16</v>
      </c>
      <c r="D14" s="12">
        <v>1.3</v>
      </c>
      <c r="E14" s="9">
        <v>2</v>
      </c>
      <c r="F14" s="12">
        <f t="shared" si="0"/>
        <v>0</v>
      </c>
      <c r="G14" s="12">
        <f t="shared" si="1"/>
        <v>0</v>
      </c>
      <c r="H14" s="205"/>
      <c r="I14" s="206"/>
      <c r="J14" s="206"/>
      <c r="K14" s="206"/>
      <c r="L14" s="207"/>
    </row>
    <row r="15" spans="2:12" ht="18" customHeight="1" x14ac:dyDescent="0.3">
      <c r="B15" s="288"/>
      <c r="C15" s="14" t="s">
        <v>17</v>
      </c>
      <c r="D15" s="12">
        <v>1.3</v>
      </c>
      <c r="E15" s="9">
        <v>2</v>
      </c>
      <c r="F15" s="12">
        <f t="shared" si="0"/>
        <v>0</v>
      </c>
      <c r="G15" s="12">
        <f t="shared" si="1"/>
        <v>0</v>
      </c>
      <c r="H15" s="205"/>
      <c r="I15" s="206"/>
      <c r="J15" s="206"/>
      <c r="K15" s="206"/>
      <c r="L15" s="207"/>
    </row>
    <row r="16" spans="2:12" ht="18" customHeight="1" x14ac:dyDescent="0.3">
      <c r="B16" s="288"/>
      <c r="C16" s="14" t="s">
        <v>19</v>
      </c>
      <c r="D16" s="31">
        <v>0.32500000000000001</v>
      </c>
      <c r="E16" s="9">
        <v>0.5</v>
      </c>
      <c r="F16" s="12">
        <f t="shared" si="0"/>
        <v>0</v>
      </c>
      <c r="G16" s="12">
        <f t="shared" si="1"/>
        <v>0</v>
      </c>
      <c r="H16" s="205"/>
      <c r="I16" s="206"/>
      <c r="J16" s="206"/>
      <c r="K16" s="206"/>
      <c r="L16" s="207"/>
    </row>
    <row r="17" spans="2:12" ht="18" customHeight="1" x14ac:dyDescent="0.3">
      <c r="B17" s="289"/>
      <c r="C17" s="14" t="s">
        <v>20</v>
      </c>
      <c r="D17" s="12">
        <v>1.3</v>
      </c>
      <c r="E17" s="9">
        <v>2</v>
      </c>
      <c r="F17" s="12">
        <f t="shared" si="0"/>
        <v>0</v>
      </c>
      <c r="G17" s="12">
        <f t="shared" si="1"/>
        <v>0</v>
      </c>
      <c r="H17" s="205"/>
      <c r="I17" s="206"/>
      <c r="J17" s="206"/>
      <c r="K17" s="206"/>
      <c r="L17" s="207"/>
    </row>
    <row r="18" spans="2:12" ht="18" customHeight="1" x14ac:dyDescent="0.3">
      <c r="B18" s="187" t="s">
        <v>5969</v>
      </c>
      <c r="C18" s="9" t="s">
        <v>431</v>
      </c>
      <c r="D18" s="19">
        <v>26</v>
      </c>
      <c r="E18" s="11">
        <v>40</v>
      </c>
      <c r="F18" s="12">
        <f t="shared" si="0"/>
        <v>0</v>
      </c>
      <c r="G18" s="12">
        <f t="shared" si="1"/>
        <v>0</v>
      </c>
      <c r="H18" s="193" t="s">
        <v>6071</v>
      </c>
      <c r="I18" s="194"/>
      <c r="J18" s="194"/>
      <c r="K18" s="194"/>
      <c r="L18" s="195"/>
    </row>
    <row r="19" spans="2:12" ht="18" customHeight="1" x14ac:dyDescent="0.3">
      <c r="B19" s="187"/>
      <c r="C19" s="9" t="s">
        <v>329</v>
      </c>
      <c r="D19" s="15">
        <v>6.5</v>
      </c>
      <c r="E19" s="11">
        <v>10</v>
      </c>
      <c r="F19" s="12">
        <f t="shared" si="0"/>
        <v>0</v>
      </c>
      <c r="G19" s="12">
        <f t="shared" si="1"/>
        <v>0</v>
      </c>
      <c r="H19" s="199"/>
      <c r="I19" s="200"/>
      <c r="J19" s="200"/>
      <c r="K19" s="200"/>
      <c r="L19" s="201"/>
    </row>
    <row r="20" spans="2:12" ht="18" customHeight="1" x14ac:dyDescent="0.3">
      <c r="B20" s="187"/>
      <c r="C20" s="9" t="s">
        <v>24</v>
      </c>
      <c r="D20" s="15">
        <v>0.32500000000000001</v>
      </c>
      <c r="E20" s="11">
        <v>0.5</v>
      </c>
      <c r="F20" s="12">
        <f t="shared" si="0"/>
        <v>0</v>
      </c>
      <c r="G20" s="12">
        <f t="shared" si="1"/>
        <v>0</v>
      </c>
      <c r="H20" s="199"/>
      <c r="I20" s="200"/>
      <c r="J20" s="200"/>
      <c r="K20" s="200"/>
      <c r="L20" s="201"/>
    </row>
    <row r="21" spans="2:12" ht="18" customHeight="1" x14ac:dyDescent="0.3">
      <c r="B21" s="187"/>
      <c r="C21" s="9" t="s">
        <v>78</v>
      </c>
      <c r="D21" s="15">
        <v>0.13</v>
      </c>
      <c r="E21" s="11">
        <v>0.2</v>
      </c>
      <c r="F21" s="12">
        <f t="shared" si="0"/>
        <v>0</v>
      </c>
      <c r="G21" s="12">
        <f t="shared" si="1"/>
        <v>0</v>
      </c>
      <c r="H21" s="199"/>
      <c r="I21" s="200"/>
      <c r="J21" s="200"/>
      <c r="K21" s="200"/>
      <c r="L21" s="201"/>
    </row>
    <row r="22" spans="2:12" ht="18" customHeight="1" x14ac:dyDescent="0.3">
      <c r="B22" s="187"/>
      <c r="C22" s="9" t="s">
        <v>27</v>
      </c>
      <c r="D22" s="15">
        <v>3.25</v>
      </c>
      <c r="E22" s="11">
        <v>5</v>
      </c>
      <c r="F22" s="12">
        <f t="shared" si="0"/>
        <v>0</v>
      </c>
      <c r="G22" s="12">
        <f t="shared" si="1"/>
        <v>0</v>
      </c>
      <c r="H22" s="199"/>
      <c r="I22" s="200"/>
      <c r="J22" s="200"/>
      <c r="K22" s="200"/>
      <c r="L22" s="201"/>
    </row>
    <row r="23" spans="2:12" ht="18" customHeight="1" x14ac:dyDescent="0.3">
      <c r="B23" s="187"/>
      <c r="C23" s="9" t="s">
        <v>52</v>
      </c>
      <c r="D23" s="19">
        <v>1.9500000000000002</v>
      </c>
      <c r="E23" s="11">
        <v>3</v>
      </c>
      <c r="F23" s="12">
        <f t="shared" si="0"/>
        <v>0</v>
      </c>
      <c r="G23" s="12">
        <f t="shared" si="1"/>
        <v>0</v>
      </c>
      <c r="H23" s="199"/>
      <c r="I23" s="200"/>
      <c r="J23" s="200"/>
      <c r="K23" s="200"/>
      <c r="L23" s="201"/>
    </row>
    <row r="24" spans="2:12" ht="18" customHeight="1" x14ac:dyDescent="0.3">
      <c r="B24" s="187"/>
      <c r="C24" s="9" t="s">
        <v>39</v>
      </c>
      <c r="D24" s="15">
        <v>0.65</v>
      </c>
      <c r="E24" s="11">
        <v>1</v>
      </c>
      <c r="F24" s="12">
        <f t="shared" si="0"/>
        <v>0</v>
      </c>
      <c r="G24" s="12">
        <f t="shared" si="1"/>
        <v>0</v>
      </c>
      <c r="H24" s="199"/>
      <c r="I24" s="200"/>
      <c r="J24" s="200"/>
      <c r="K24" s="200"/>
      <c r="L24" s="201"/>
    </row>
    <row r="25" spans="2:12" ht="18" customHeight="1" x14ac:dyDescent="0.3">
      <c r="B25" s="187"/>
      <c r="C25" s="9" t="s">
        <v>20</v>
      </c>
      <c r="D25" s="19">
        <v>1.9500000000000002</v>
      </c>
      <c r="E25" s="11">
        <v>3</v>
      </c>
      <c r="F25" s="12">
        <f t="shared" si="0"/>
        <v>0</v>
      </c>
      <c r="G25" s="12">
        <f t="shared" si="1"/>
        <v>0</v>
      </c>
      <c r="H25" s="199"/>
      <c r="I25" s="200"/>
      <c r="J25" s="200"/>
      <c r="K25" s="200"/>
      <c r="L25" s="201"/>
    </row>
    <row r="26" spans="2:12" ht="18" customHeight="1" x14ac:dyDescent="0.3">
      <c r="B26" s="187"/>
      <c r="C26" s="9" t="s">
        <v>291</v>
      </c>
      <c r="D26" s="15">
        <v>0.65</v>
      </c>
      <c r="E26" s="11">
        <v>1</v>
      </c>
      <c r="F26" s="12">
        <f t="shared" si="0"/>
        <v>0</v>
      </c>
      <c r="G26" s="12">
        <f t="shared" si="1"/>
        <v>0</v>
      </c>
      <c r="H26" s="199"/>
      <c r="I26" s="200"/>
      <c r="J26" s="200"/>
      <c r="K26" s="200"/>
      <c r="L26" s="201"/>
    </row>
    <row r="27" spans="2:12" ht="18" customHeight="1" x14ac:dyDescent="0.3">
      <c r="B27" s="187"/>
      <c r="C27" s="9" t="s">
        <v>53</v>
      </c>
      <c r="D27" s="15">
        <v>0.13</v>
      </c>
      <c r="E27" s="11">
        <v>0.2</v>
      </c>
      <c r="F27" s="12">
        <f t="shared" si="0"/>
        <v>0</v>
      </c>
      <c r="G27" s="12">
        <f t="shared" si="1"/>
        <v>0</v>
      </c>
      <c r="H27" s="199"/>
      <c r="I27" s="200"/>
      <c r="J27" s="200"/>
      <c r="K27" s="200"/>
      <c r="L27" s="201"/>
    </row>
    <row r="28" spans="2:12" ht="18" customHeight="1" x14ac:dyDescent="0.3">
      <c r="B28" s="187"/>
      <c r="C28" s="42" t="s">
        <v>25</v>
      </c>
      <c r="D28" s="15">
        <v>0.32500000000000001</v>
      </c>
      <c r="E28" s="49">
        <v>0.5</v>
      </c>
      <c r="F28" s="12">
        <f t="shared" si="0"/>
        <v>0</v>
      </c>
      <c r="G28" s="12">
        <f t="shared" si="1"/>
        <v>0</v>
      </c>
      <c r="H28" s="196"/>
      <c r="I28" s="197"/>
      <c r="J28" s="197"/>
      <c r="K28" s="197"/>
      <c r="L28" s="198"/>
    </row>
    <row r="29" spans="2:12" ht="18" customHeight="1" x14ac:dyDescent="0.3">
      <c r="B29" s="267" t="s">
        <v>2390</v>
      </c>
      <c r="C29" s="9" t="s">
        <v>2391</v>
      </c>
      <c r="D29" s="31">
        <v>6.5</v>
      </c>
      <c r="E29" s="9">
        <v>10</v>
      </c>
      <c r="F29" s="90">
        <f t="shared" si="0"/>
        <v>0</v>
      </c>
      <c r="G29" s="12">
        <f t="shared" si="1"/>
        <v>0</v>
      </c>
      <c r="H29" s="202" t="s">
        <v>6072</v>
      </c>
      <c r="I29" s="203"/>
      <c r="J29" s="203"/>
      <c r="K29" s="203"/>
      <c r="L29" s="204"/>
    </row>
    <row r="30" spans="2:12" ht="18" customHeight="1" x14ac:dyDescent="0.3">
      <c r="B30" s="268"/>
      <c r="C30" s="42" t="s">
        <v>378</v>
      </c>
      <c r="D30" s="32">
        <v>1.9500000000000002</v>
      </c>
      <c r="E30" s="42">
        <v>3</v>
      </c>
      <c r="F30" s="12">
        <f t="shared" si="0"/>
        <v>0</v>
      </c>
      <c r="G30" s="12">
        <f t="shared" si="1"/>
        <v>0</v>
      </c>
      <c r="H30" s="205"/>
      <c r="I30" s="206"/>
      <c r="J30" s="206"/>
      <c r="K30" s="206"/>
      <c r="L30" s="207"/>
    </row>
    <row r="31" spans="2:12" ht="18" customHeight="1" x14ac:dyDescent="0.3">
      <c r="B31" s="268"/>
      <c r="C31" s="42" t="s">
        <v>27</v>
      </c>
      <c r="D31" s="31">
        <v>1.3</v>
      </c>
      <c r="E31" s="42">
        <v>2</v>
      </c>
      <c r="F31" s="12">
        <f t="shared" si="0"/>
        <v>0</v>
      </c>
      <c r="G31" s="12">
        <f t="shared" si="1"/>
        <v>0</v>
      </c>
      <c r="H31" s="205"/>
      <c r="I31" s="206"/>
      <c r="J31" s="206"/>
      <c r="K31" s="206"/>
      <c r="L31" s="207"/>
    </row>
    <row r="32" spans="2:12" ht="18" customHeight="1" x14ac:dyDescent="0.3">
      <c r="B32" s="268"/>
      <c r="C32" s="42" t="s">
        <v>367</v>
      </c>
      <c r="D32" s="31">
        <v>1.3</v>
      </c>
      <c r="E32" s="42">
        <v>2</v>
      </c>
      <c r="F32" s="12">
        <f t="shared" si="0"/>
        <v>0</v>
      </c>
      <c r="G32" s="12">
        <f t="shared" si="1"/>
        <v>0</v>
      </c>
      <c r="H32" s="205"/>
      <c r="I32" s="206"/>
      <c r="J32" s="206"/>
      <c r="K32" s="206"/>
      <c r="L32" s="207"/>
    </row>
    <row r="33" spans="2:12" ht="18" customHeight="1" x14ac:dyDescent="0.3">
      <c r="B33" s="268"/>
      <c r="C33" s="42" t="s">
        <v>39</v>
      </c>
      <c r="D33" s="31">
        <v>0.32500000000000001</v>
      </c>
      <c r="E33" s="42">
        <v>0.5</v>
      </c>
      <c r="F33" s="12">
        <f t="shared" si="0"/>
        <v>0</v>
      </c>
      <c r="G33" s="12">
        <f t="shared" si="1"/>
        <v>0</v>
      </c>
      <c r="H33" s="205"/>
      <c r="I33" s="206"/>
      <c r="J33" s="206"/>
      <c r="K33" s="206"/>
      <c r="L33" s="207"/>
    </row>
    <row r="34" spans="2:12" ht="18" customHeight="1" x14ac:dyDescent="0.3">
      <c r="B34" s="268"/>
      <c r="C34" s="42" t="s">
        <v>291</v>
      </c>
      <c r="D34" s="31">
        <v>0.13</v>
      </c>
      <c r="E34" s="42">
        <v>0.2</v>
      </c>
      <c r="F34" s="12">
        <f t="shared" si="0"/>
        <v>0</v>
      </c>
      <c r="G34" s="12">
        <f t="shared" si="1"/>
        <v>0</v>
      </c>
      <c r="H34" s="205"/>
      <c r="I34" s="206"/>
      <c r="J34" s="206"/>
      <c r="K34" s="206"/>
      <c r="L34" s="207"/>
    </row>
    <row r="35" spans="2:12" ht="18" customHeight="1" x14ac:dyDescent="0.3">
      <c r="B35" s="268"/>
      <c r="C35" s="42" t="s">
        <v>179</v>
      </c>
      <c r="D35" s="31">
        <v>0.32500000000000001</v>
      </c>
      <c r="E35" s="42">
        <v>0.5</v>
      </c>
      <c r="F35" s="12">
        <f t="shared" si="0"/>
        <v>0</v>
      </c>
      <c r="G35" s="12">
        <f t="shared" si="1"/>
        <v>0</v>
      </c>
      <c r="H35" s="205"/>
      <c r="I35" s="206"/>
      <c r="J35" s="206"/>
      <c r="K35" s="206"/>
      <c r="L35" s="207"/>
    </row>
    <row r="36" spans="2:12" ht="18" customHeight="1" x14ac:dyDescent="0.3">
      <c r="B36" s="269"/>
      <c r="C36" s="42" t="s">
        <v>190</v>
      </c>
      <c r="D36" s="31">
        <v>0.7</v>
      </c>
      <c r="E36" s="42">
        <v>1</v>
      </c>
      <c r="F36" s="12">
        <f t="shared" si="0"/>
        <v>0</v>
      </c>
      <c r="G36" s="12">
        <f t="shared" si="1"/>
        <v>0</v>
      </c>
      <c r="H36" s="270"/>
      <c r="I36" s="271"/>
      <c r="J36" s="271"/>
      <c r="K36" s="271"/>
      <c r="L36" s="272"/>
    </row>
    <row r="37" spans="2:12" ht="18" customHeight="1" thickBot="1" x14ac:dyDescent="0.35">
      <c r="B37" s="27" t="s">
        <v>114</v>
      </c>
      <c r="C37" s="21" t="s">
        <v>261</v>
      </c>
      <c r="D37" s="28">
        <f t="shared" ref="D37" si="2">E37*0.65</f>
        <v>13</v>
      </c>
      <c r="E37" s="23">
        <v>20</v>
      </c>
      <c r="F37" s="24">
        <f t="shared" si="0"/>
        <v>0</v>
      </c>
      <c r="G37" s="24">
        <f t="shared" si="1"/>
        <v>0</v>
      </c>
      <c r="H37" s="228" t="s">
        <v>278</v>
      </c>
      <c r="I37" s="229"/>
      <c r="J37" s="229"/>
      <c r="K37" s="229"/>
      <c r="L37" s="230"/>
    </row>
    <row r="38" spans="2:12" ht="72" customHeight="1" thickTop="1" x14ac:dyDescent="0.3">
      <c r="B38" s="190"/>
      <c r="C38" s="190"/>
      <c r="D38" s="190"/>
      <c r="E38" s="190"/>
      <c r="F38" s="190"/>
      <c r="G38" s="190"/>
      <c r="H38" s="190"/>
      <c r="I38" s="190"/>
      <c r="J38" s="190"/>
      <c r="K38" s="190"/>
      <c r="L38" s="190"/>
    </row>
    <row r="39" spans="2:12" ht="16.5" customHeight="1" thickBot="1" x14ac:dyDescent="0.35"/>
    <row r="40" spans="2:12" ht="20.25" thickTop="1" x14ac:dyDescent="0.3">
      <c r="B40" s="443" t="s">
        <v>6073</v>
      </c>
      <c r="C40" s="444"/>
      <c r="D40" s="444"/>
      <c r="E40" s="444"/>
      <c r="F40" s="444"/>
      <c r="G40" s="444"/>
      <c r="H40" s="444"/>
      <c r="I40" s="444"/>
      <c r="J40" s="444"/>
      <c r="K40" s="444"/>
      <c r="L40" s="445"/>
    </row>
    <row r="41" spans="2:12" x14ac:dyDescent="0.3">
      <c r="B41" s="220" t="s">
        <v>3</v>
      </c>
      <c r="C41" s="221" t="s">
        <v>4</v>
      </c>
      <c r="D41" s="221" t="s">
        <v>5</v>
      </c>
      <c r="E41" s="221"/>
      <c r="F41" s="221" t="s">
        <v>6</v>
      </c>
      <c r="G41" s="221"/>
      <c r="H41" s="221" t="s">
        <v>7</v>
      </c>
      <c r="I41" s="221"/>
      <c r="J41" s="221"/>
      <c r="K41" s="221"/>
      <c r="L41" s="222"/>
    </row>
    <row r="42" spans="2:12" x14ac:dyDescent="0.3">
      <c r="B42" s="220"/>
      <c r="C42" s="221"/>
      <c r="D42" s="6" t="s">
        <v>1</v>
      </c>
      <c r="E42" s="6" t="s">
        <v>2</v>
      </c>
      <c r="F42" s="38" t="s">
        <v>1</v>
      </c>
      <c r="G42" s="39" t="s">
        <v>2</v>
      </c>
      <c r="H42" s="221"/>
      <c r="I42" s="221"/>
      <c r="J42" s="221"/>
      <c r="K42" s="221"/>
      <c r="L42" s="222"/>
    </row>
    <row r="43" spans="2:12" ht="18" customHeight="1" x14ac:dyDescent="0.3">
      <c r="B43" s="187" t="s">
        <v>30</v>
      </c>
      <c r="C43" s="9" t="s">
        <v>13</v>
      </c>
      <c r="D43" s="10">
        <v>32.5</v>
      </c>
      <c r="E43" s="11">
        <v>50</v>
      </c>
      <c r="F43" s="12">
        <f t="shared" ref="F43:F66" si="3">D43*D$2</f>
        <v>0</v>
      </c>
      <c r="G43" s="12">
        <f t="shared" ref="G43:G66" si="4">E43*D$3</f>
        <v>0</v>
      </c>
      <c r="H43" s="193" t="s">
        <v>48</v>
      </c>
      <c r="I43" s="194"/>
      <c r="J43" s="194"/>
      <c r="K43" s="194"/>
      <c r="L43" s="195"/>
    </row>
    <row r="44" spans="2:12" ht="18" customHeight="1" x14ac:dyDescent="0.3">
      <c r="B44" s="187"/>
      <c r="C44" s="9" t="s">
        <v>31</v>
      </c>
      <c r="D44" s="10">
        <v>1.625</v>
      </c>
      <c r="E44" s="11">
        <v>2.5</v>
      </c>
      <c r="F44" s="12">
        <f t="shared" si="3"/>
        <v>0</v>
      </c>
      <c r="G44" s="12">
        <f t="shared" si="4"/>
        <v>0</v>
      </c>
      <c r="H44" s="196"/>
      <c r="I44" s="197"/>
      <c r="J44" s="197"/>
      <c r="K44" s="197"/>
      <c r="L44" s="198"/>
    </row>
    <row r="45" spans="2:12" ht="18" customHeight="1" x14ac:dyDescent="0.3">
      <c r="B45" s="267" t="s">
        <v>469</v>
      </c>
      <c r="C45" s="9" t="s">
        <v>91</v>
      </c>
      <c r="D45" s="15">
        <v>19.5</v>
      </c>
      <c r="E45" s="11">
        <v>30</v>
      </c>
      <c r="F45" s="12">
        <f t="shared" si="3"/>
        <v>0</v>
      </c>
      <c r="G45" s="12">
        <f t="shared" si="4"/>
        <v>0</v>
      </c>
      <c r="H45" s="193" t="s">
        <v>6074</v>
      </c>
      <c r="I45" s="194"/>
      <c r="J45" s="194"/>
      <c r="K45" s="194"/>
      <c r="L45" s="195"/>
    </row>
    <row r="46" spans="2:12" ht="18" customHeight="1" x14ac:dyDescent="0.3">
      <c r="B46" s="268"/>
      <c r="C46" s="9" t="s">
        <v>22</v>
      </c>
      <c r="D46" s="15">
        <v>6.5</v>
      </c>
      <c r="E46" s="11">
        <v>10</v>
      </c>
      <c r="F46" s="12">
        <f t="shared" si="3"/>
        <v>0</v>
      </c>
      <c r="G46" s="12">
        <f t="shared" si="4"/>
        <v>0</v>
      </c>
      <c r="H46" s="199"/>
      <c r="I46" s="200"/>
      <c r="J46" s="200"/>
      <c r="K46" s="200"/>
      <c r="L46" s="201"/>
    </row>
    <row r="47" spans="2:12" ht="18" customHeight="1" x14ac:dyDescent="0.3">
      <c r="B47" s="268"/>
      <c r="C47" s="9" t="s">
        <v>18</v>
      </c>
      <c r="D47" s="15">
        <v>3.25</v>
      </c>
      <c r="E47" s="11">
        <v>5</v>
      </c>
      <c r="F47" s="12">
        <f t="shared" si="3"/>
        <v>0</v>
      </c>
      <c r="G47" s="12">
        <f t="shared" si="4"/>
        <v>0</v>
      </c>
      <c r="H47" s="199"/>
      <c r="I47" s="200"/>
      <c r="J47" s="200"/>
      <c r="K47" s="200"/>
      <c r="L47" s="201"/>
    </row>
    <row r="48" spans="2:12" ht="18" customHeight="1" x14ac:dyDescent="0.3">
      <c r="B48" s="268"/>
      <c r="C48" s="9" t="s">
        <v>20</v>
      </c>
      <c r="D48" s="15">
        <v>1.3</v>
      </c>
      <c r="E48" s="11">
        <v>2</v>
      </c>
      <c r="F48" s="12">
        <f t="shared" si="3"/>
        <v>0</v>
      </c>
      <c r="G48" s="12">
        <f t="shared" si="4"/>
        <v>0</v>
      </c>
      <c r="H48" s="199"/>
      <c r="I48" s="200"/>
      <c r="J48" s="200"/>
      <c r="K48" s="200"/>
      <c r="L48" s="201"/>
    </row>
    <row r="49" spans="2:12" ht="18" customHeight="1" x14ac:dyDescent="0.3">
      <c r="B49" s="268"/>
      <c r="C49" s="9" t="s">
        <v>291</v>
      </c>
      <c r="D49" s="15">
        <v>0.32500000000000001</v>
      </c>
      <c r="E49" s="11">
        <v>0.5</v>
      </c>
      <c r="F49" s="12">
        <f t="shared" si="3"/>
        <v>0</v>
      </c>
      <c r="G49" s="12">
        <f t="shared" si="4"/>
        <v>0</v>
      </c>
      <c r="H49" s="199"/>
      <c r="I49" s="200"/>
      <c r="J49" s="200"/>
      <c r="K49" s="200"/>
      <c r="L49" s="201"/>
    </row>
    <row r="50" spans="2:12" ht="18" customHeight="1" x14ac:dyDescent="0.3">
      <c r="B50" s="268"/>
      <c r="C50" s="9" t="s">
        <v>17</v>
      </c>
      <c r="D50" s="15">
        <v>1.3</v>
      </c>
      <c r="E50" s="11">
        <v>2</v>
      </c>
      <c r="F50" s="12">
        <f t="shared" si="3"/>
        <v>0</v>
      </c>
      <c r="G50" s="12">
        <f t="shared" si="4"/>
        <v>0</v>
      </c>
      <c r="H50" s="199"/>
      <c r="I50" s="200"/>
      <c r="J50" s="200"/>
      <c r="K50" s="200"/>
      <c r="L50" s="201"/>
    </row>
    <row r="51" spans="2:12" ht="18" customHeight="1" x14ac:dyDescent="0.3">
      <c r="B51" s="269"/>
      <c r="C51" s="9" t="s">
        <v>16</v>
      </c>
      <c r="D51" s="15">
        <v>1.3</v>
      </c>
      <c r="E51" s="11">
        <v>2</v>
      </c>
      <c r="F51" s="12">
        <f t="shared" si="3"/>
        <v>0</v>
      </c>
      <c r="G51" s="12">
        <f t="shared" si="4"/>
        <v>0</v>
      </c>
      <c r="H51" s="196"/>
      <c r="I51" s="197"/>
      <c r="J51" s="197"/>
      <c r="K51" s="197"/>
      <c r="L51" s="198"/>
    </row>
    <row r="52" spans="2:12" ht="18" customHeight="1" x14ac:dyDescent="0.3">
      <c r="B52" s="302" t="s">
        <v>6075</v>
      </c>
      <c r="C52" s="9" t="s">
        <v>6076</v>
      </c>
      <c r="D52" s="19">
        <v>26</v>
      </c>
      <c r="E52" s="11">
        <v>40</v>
      </c>
      <c r="F52" s="12">
        <f t="shared" si="3"/>
        <v>0</v>
      </c>
      <c r="G52" s="12">
        <f t="shared" si="4"/>
        <v>0</v>
      </c>
      <c r="H52" s="202" t="s">
        <v>6077</v>
      </c>
      <c r="I52" s="203"/>
      <c r="J52" s="203"/>
      <c r="K52" s="203"/>
      <c r="L52" s="204"/>
    </row>
    <row r="53" spans="2:12" ht="18" customHeight="1" x14ac:dyDescent="0.3">
      <c r="B53" s="302"/>
      <c r="C53" s="9" t="s">
        <v>22</v>
      </c>
      <c r="D53" s="15">
        <v>6.5</v>
      </c>
      <c r="E53" s="11">
        <v>10</v>
      </c>
      <c r="F53" s="12">
        <f t="shared" si="3"/>
        <v>0</v>
      </c>
      <c r="G53" s="12">
        <f t="shared" si="4"/>
        <v>0</v>
      </c>
      <c r="H53" s="205"/>
      <c r="I53" s="206"/>
      <c r="J53" s="206"/>
      <c r="K53" s="206"/>
      <c r="L53" s="207"/>
    </row>
    <row r="54" spans="2:12" ht="18" customHeight="1" x14ac:dyDescent="0.3">
      <c r="B54" s="302"/>
      <c r="C54" s="9" t="s">
        <v>27</v>
      </c>
      <c r="D54" s="15">
        <v>3.25</v>
      </c>
      <c r="E54" s="11">
        <v>5</v>
      </c>
      <c r="F54" s="12">
        <f t="shared" si="3"/>
        <v>0</v>
      </c>
      <c r="G54" s="12">
        <f t="shared" si="4"/>
        <v>0</v>
      </c>
      <c r="H54" s="205"/>
      <c r="I54" s="206"/>
      <c r="J54" s="206"/>
      <c r="K54" s="206"/>
      <c r="L54" s="207"/>
    </row>
    <row r="55" spans="2:12" ht="18" customHeight="1" x14ac:dyDescent="0.3">
      <c r="B55" s="302"/>
      <c r="C55" s="9" t="s">
        <v>52</v>
      </c>
      <c r="D55" s="19">
        <v>1.9500000000000002</v>
      </c>
      <c r="E55" s="11">
        <v>3</v>
      </c>
      <c r="F55" s="12">
        <f t="shared" si="3"/>
        <v>0</v>
      </c>
      <c r="G55" s="12">
        <f t="shared" si="4"/>
        <v>0</v>
      </c>
      <c r="H55" s="205"/>
      <c r="I55" s="206"/>
      <c r="J55" s="206"/>
      <c r="K55" s="206"/>
      <c r="L55" s="207"/>
    </row>
    <row r="56" spans="2:12" ht="18" customHeight="1" x14ac:dyDescent="0.3">
      <c r="B56" s="302"/>
      <c r="C56" s="9" t="s">
        <v>39</v>
      </c>
      <c r="D56" s="15">
        <v>0.65</v>
      </c>
      <c r="E56" s="11">
        <v>1</v>
      </c>
      <c r="F56" s="12">
        <f t="shared" si="3"/>
        <v>0</v>
      </c>
      <c r="G56" s="12">
        <f t="shared" si="4"/>
        <v>0</v>
      </c>
      <c r="H56" s="205"/>
      <c r="I56" s="206"/>
      <c r="J56" s="206"/>
      <c r="K56" s="206"/>
      <c r="L56" s="207"/>
    </row>
    <row r="57" spans="2:12" ht="18" customHeight="1" x14ac:dyDescent="0.3">
      <c r="B57" s="302"/>
      <c r="C57" s="9" t="s">
        <v>291</v>
      </c>
      <c r="D57" s="15">
        <v>0.32500000000000001</v>
      </c>
      <c r="E57" s="11">
        <v>0.5</v>
      </c>
      <c r="F57" s="12">
        <f t="shared" si="3"/>
        <v>0</v>
      </c>
      <c r="G57" s="12">
        <f t="shared" si="4"/>
        <v>0</v>
      </c>
      <c r="H57" s="205"/>
      <c r="I57" s="206"/>
      <c r="J57" s="206"/>
      <c r="K57" s="206"/>
      <c r="L57" s="207"/>
    </row>
    <row r="58" spans="2:12" ht="18" customHeight="1" x14ac:dyDescent="0.3">
      <c r="B58" s="302"/>
      <c r="C58" s="9" t="s">
        <v>20</v>
      </c>
      <c r="D58" s="15">
        <v>1.3</v>
      </c>
      <c r="E58" s="11">
        <v>2</v>
      </c>
      <c r="F58" s="12">
        <f t="shared" si="3"/>
        <v>0</v>
      </c>
      <c r="G58" s="12">
        <f t="shared" si="4"/>
        <v>0</v>
      </c>
      <c r="H58" s="270"/>
      <c r="I58" s="271"/>
      <c r="J58" s="271"/>
      <c r="K58" s="271"/>
      <c r="L58" s="272"/>
    </row>
    <row r="59" spans="2:12" ht="18" customHeight="1" x14ac:dyDescent="0.3">
      <c r="B59" s="267" t="s">
        <v>6078</v>
      </c>
      <c r="C59" s="9" t="s">
        <v>180</v>
      </c>
      <c r="D59" s="15">
        <v>16.25</v>
      </c>
      <c r="E59" s="9">
        <v>25</v>
      </c>
      <c r="F59" s="12">
        <f t="shared" si="3"/>
        <v>0</v>
      </c>
      <c r="G59" s="12">
        <f t="shared" si="4"/>
        <v>0</v>
      </c>
      <c r="H59" s="262" t="s">
        <v>6079</v>
      </c>
      <c r="I59" s="262"/>
      <c r="J59" s="262"/>
      <c r="K59" s="262"/>
      <c r="L59" s="263"/>
    </row>
    <row r="60" spans="2:12" ht="18" customHeight="1" x14ac:dyDescent="0.3">
      <c r="B60" s="268"/>
      <c r="C60" s="9" t="s">
        <v>23</v>
      </c>
      <c r="D60" s="15">
        <v>6.5</v>
      </c>
      <c r="E60" s="9">
        <v>10</v>
      </c>
      <c r="F60" s="12">
        <f t="shared" si="3"/>
        <v>0</v>
      </c>
      <c r="G60" s="12">
        <f t="shared" si="4"/>
        <v>0</v>
      </c>
      <c r="H60" s="262"/>
      <c r="I60" s="262"/>
      <c r="J60" s="262"/>
      <c r="K60" s="262"/>
      <c r="L60" s="263"/>
    </row>
    <row r="61" spans="2:12" ht="18" customHeight="1" x14ac:dyDescent="0.3">
      <c r="B61" s="268"/>
      <c r="C61" s="9" t="s">
        <v>22</v>
      </c>
      <c r="D61" s="15">
        <v>3.25</v>
      </c>
      <c r="E61" s="9">
        <v>5</v>
      </c>
      <c r="F61" s="12">
        <f t="shared" si="3"/>
        <v>0</v>
      </c>
      <c r="G61" s="12">
        <f t="shared" si="4"/>
        <v>0</v>
      </c>
      <c r="H61" s="262"/>
      <c r="I61" s="262"/>
      <c r="J61" s="262"/>
      <c r="K61" s="262"/>
      <c r="L61" s="263"/>
    </row>
    <row r="62" spans="2:12" ht="18" customHeight="1" x14ac:dyDescent="0.3">
      <c r="B62" s="268"/>
      <c r="C62" s="9" t="s">
        <v>291</v>
      </c>
      <c r="D62" s="15">
        <v>0.32500000000000001</v>
      </c>
      <c r="E62" s="9">
        <v>0.5</v>
      </c>
      <c r="F62" s="12">
        <f t="shared" si="3"/>
        <v>0</v>
      </c>
      <c r="G62" s="12">
        <f t="shared" si="4"/>
        <v>0</v>
      </c>
      <c r="H62" s="262"/>
      <c r="I62" s="262"/>
      <c r="J62" s="262"/>
      <c r="K62" s="262"/>
      <c r="L62" s="263"/>
    </row>
    <row r="63" spans="2:12" ht="18" customHeight="1" x14ac:dyDescent="0.3">
      <c r="B63" s="268"/>
      <c r="C63" s="9" t="s">
        <v>24</v>
      </c>
      <c r="D63" s="15">
        <v>0.32500000000000001</v>
      </c>
      <c r="E63" s="9">
        <v>0.5</v>
      </c>
      <c r="F63" s="12">
        <f t="shared" si="3"/>
        <v>0</v>
      </c>
      <c r="G63" s="12">
        <f t="shared" si="4"/>
        <v>0</v>
      </c>
      <c r="H63" s="262"/>
      <c r="I63" s="262"/>
      <c r="J63" s="262"/>
      <c r="K63" s="262"/>
      <c r="L63" s="263"/>
    </row>
    <row r="64" spans="2:12" ht="18" customHeight="1" x14ac:dyDescent="0.3">
      <c r="B64" s="268"/>
      <c r="C64" s="9" t="s">
        <v>53</v>
      </c>
      <c r="D64" s="15">
        <v>0.32500000000000001</v>
      </c>
      <c r="E64" s="9">
        <v>0.5</v>
      </c>
      <c r="F64" s="12">
        <f t="shared" si="3"/>
        <v>0</v>
      </c>
      <c r="G64" s="12">
        <f t="shared" si="4"/>
        <v>0</v>
      </c>
      <c r="H64" s="262"/>
      <c r="I64" s="262"/>
      <c r="J64" s="262"/>
      <c r="K64" s="262"/>
      <c r="L64" s="263"/>
    </row>
    <row r="65" spans="2:12" ht="18" customHeight="1" x14ac:dyDescent="0.3">
      <c r="B65" s="269"/>
      <c r="C65" s="9" t="s">
        <v>25</v>
      </c>
      <c r="D65" s="15">
        <v>0.65</v>
      </c>
      <c r="E65" s="9">
        <v>1</v>
      </c>
      <c r="F65" s="12">
        <f t="shared" si="3"/>
        <v>0</v>
      </c>
      <c r="G65" s="12">
        <f t="shared" si="4"/>
        <v>0</v>
      </c>
      <c r="H65" s="262"/>
      <c r="I65" s="262"/>
      <c r="J65" s="262"/>
      <c r="K65" s="262"/>
      <c r="L65" s="263"/>
    </row>
    <row r="66" spans="2:12" ht="18" customHeight="1" thickBot="1" x14ac:dyDescent="0.35">
      <c r="B66" s="20" t="s">
        <v>114</v>
      </c>
      <c r="C66" s="21" t="s">
        <v>35</v>
      </c>
      <c r="D66" s="24">
        <f t="shared" ref="D66" si="5">E66*0.65</f>
        <v>13</v>
      </c>
      <c r="E66" s="23">
        <v>20</v>
      </c>
      <c r="F66" s="24">
        <f t="shared" si="3"/>
        <v>0</v>
      </c>
      <c r="G66" s="24">
        <f t="shared" si="4"/>
        <v>0</v>
      </c>
      <c r="H66" s="188" t="s">
        <v>36</v>
      </c>
      <c r="I66" s="188"/>
      <c r="J66" s="188"/>
      <c r="K66" s="188"/>
      <c r="L66" s="189"/>
    </row>
    <row r="67" spans="2:12" ht="72" customHeight="1" thickTop="1" x14ac:dyDescent="0.3"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</row>
    <row r="68" spans="2:12" ht="15.75" thickBot="1" x14ac:dyDescent="0.35"/>
    <row r="69" spans="2:12" ht="20.25" thickTop="1" x14ac:dyDescent="0.3">
      <c r="B69" s="443" t="s">
        <v>6080</v>
      </c>
      <c r="C69" s="444"/>
      <c r="D69" s="444"/>
      <c r="E69" s="444"/>
      <c r="F69" s="444"/>
      <c r="G69" s="444"/>
      <c r="H69" s="444"/>
      <c r="I69" s="444"/>
      <c r="J69" s="444"/>
      <c r="K69" s="444"/>
      <c r="L69" s="445"/>
    </row>
    <row r="70" spans="2:12" x14ac:dyDescent="0.3">
      <c r="B70" s="220" t="s">
        <v>3</v>
      </c>
      <c r="C70" s="221" t="s">
        <v>4</v>
      </c>
      <c r="D70" s="221" t="s">
        <v>5</v>
      </c>
      <c r="E70" s="221"/>
      <c r="F70" s="221" t="s">
        <v>6</v>
      </c>
      <c r="G70" s="221"/>
      <c r="H70" s="221" t="s">
        <v>7</v>
      </c>
      <c r="I70" s="221"/>
      <c r="J70" s="221"/>
      <c r="K70" s="221"/>
      <c r="L70" s="222"/>
    </row>
    <row r="71" spans="2:12" x14ac:dyDescent="0.3">
      <c r="B71" s="220"/>
      <c r="C71" s="221"/>
      <c r="D71" s="6" t="s">
        <v>1</v>
      </c>
      <c r="E71" s="6" t="s">
        <v>2</v>
      </c>
      <c r="F71" s="38" t="s">
        <v>1</v>
      </c>
      <c r="G71" s="39" t="s">
        <v>2</v>
      </c>
      <c r="H71" s="221"/>
      <c r="I71" s="221"/>
      <c r="J71" s="221"/>
      <c r="K71" s="221"/>
      <c r="L71" s="222"/>
    </row>
    <row r="72" spans="2:12" ht="18" customHeight="1" x14ac:dyDescent="0.3">
      <c r="B72" s="187" t="s">
        <v>60</v>
      </c>
      <c r="C72" s="9" t="s">
        <v>13</v>
      </c>
      <c r="D72" s="10">
        <v>32.5</v>
      </c>
      <c r="E72" s="11">
        <v>50</v>
      </c>
      <c r="F72" s="12">
        <f t="shared" ref="F72:F91" si="6">D72*D$2</f>
        <v>0</v>
      </c>
      <c r="G72" s="12">
        <f t="shared" ref="G72:G91" si="7">E72*D$3</f>
        <v>0</v>
      </c>
      <c r="H72" s="193" t="s">
        <v>74</v>
      </c>
      <c r="I72" s="194"/>
      <c r="J72" s="194"/>
      <c r="K72" s="194"/>
      <c r="L72" s="195"/>
    </row>
    <row r="73" spans="2:12" ht="18" customHeight="1" x14ac:dyDescent="0.3">
      <c r="B73" s="187"/>
      <c r="C73" s="9" t="s">
        <v>75</v>
      </c>
      <c r="D73" s="10">
        <v>1.625</v>
      </c>
      <c r="E73" s="11">
        <v>2.5</v>
      </c>
      <c r="F73" s="12">
        <f t="shared" si="6"/>
        <v>0</v>
      </c>
      <c r="G73" s="12">
        <f t="shared" si="7"/>
        <v>0</v>
      </c>
      <c r="H73" s="196"/>
      <c r="I73" s="197"/>
      <c r="J73" s="197"/>
      <c r="K73" s="197"/>
      <c r="L73" s="198"/>
    </row>
    <row r="74" spans="2:12" ht="18" customHeight="1" x14ac:dyDescent="0.3">
      <c r="B74" s="267" t="s">
        <v>123</v>
      </c>
      <c r="C74" s="9" t="s">
        <v>15</v>
      </c>
      <c r="D74" s="19">
        <v>13</v>
      </c>
      <c r="E74" s="9">
        <v>20</v>
      </c>
      <c r="F74" s="12">
        <f t="shared" si="6"/>
        <v>0</v>
      </c>
      <c r="G74" s="12">
        <f t="shared" si="7"/>
        <v>0</v>
      </c>
      <c r="H74" s="223" t="s">
        <v>6081</v>
      </c>
      <c r="I74" s="223"/>
      <c r="J74" s="223"/>
      <c r="K74" s="223"/>
      <c r="L74" s="224"/>
    </row>
    <row r="75" spans="2:12" ht="18" customHeight="1" x14ac:dyDescent="0.3">
      <c r="B75" s="268"/>
      <c r="C75" s="9" t="s">
        <v>16</v>
      </c>
      <c r="D75" s="15">
        <v>1.3</v>
      </c>
      <c r="E75" s="9">
        <v>2</v>
      </c>
      <c r="F75" s="12">
        <f t="shared" si="6"/>
        <v>0</v>
      </c>
      <c r="G75" s="12">
        <f t="shared" si="7"/>
        <v>0</v>
      </c>
      <c r="H75" s="223"/>
      <c r="I75" s="223"/>
      <c r="J75" s="223"/>
      <c r="K75" s="223"/>
      <c r="L75" s="224"/>
    </row>
    <row r="76" spans="2:12" ht="18" customHeight="1" x14ac:dyDescent="0.3">
      <c r="B76" s="268"/>
      <c r="C76" s="9" t="s">
        <v>17</v>
      </c>
      <c r="D76" s="15">
        <v>1.3</v>
      </c>
      <c r="E76" s="9">
        <v>2</v>
      </c>
      <c r="F76" s="12">
        <f t="shared" si="6"/>
        <v>0</v>
      </c>
      <c r="G76" s="12">
        <f t="shared" si="7"/>
        <v>0</v>
      </c>
      <c r="H76" s="223"/>
      <c r="I76" s="223"/>
      <c r="J76" s="223"/>
      <c r="K76" s="223"/>
      <c r="L76" s="224"/>
    </row>
    <row r="77" spans="2:12" ht="18" customHeight="1" x14ac:dyDescent="0.3">
      <c r="B77" s="268"/>
      <c r="C77" s="9" t="s">
        <v>27</v>
      </c>
      <c r="D77" s="15">
        <v>0.65</v>
      </c>
      <c r="E77" s="9">
        <v>1</v>
      </c>
      <c r="F77" s="12">
        <f t="shared" si="6"/>
        <v>0</v>
      </c>
      <c r="G77" s="12">
        <f t="shared" si="7"/>
        <v>0</v>
      </c>
      <c r="H77" s="223"/>
      <c r="I77" s="223"/>
      <c r="J77" s="223"/>
      <c r="K77" s="223"/>
      <c r="L77" s="224"/>
    </row>
    <row r="78" spans="2:12" ht="18" customHeight="1" x14ac:dyDescent="0.3">
      <c r="B78" s="268"/>
      <c r="C78" s="9" t="s">
        <v>24</v>
      </c>
      <c r="D78" s="15">
        <v>0.32500000000000001</v>
      </c>
      <c r="E78" s="9">
        <v>0.5</v>
      </c>
      <c r="F78" s="12">
        <f t="shared" si="6"/>
        <v>0</v>
      </c>
      <c r="G78" s="12">
        <f t="shared" si="7"/>
        <v>0</v>
      </c>
      <c r="H78" s="223"/>
      <c r="I78" s="223"/>
      <c r="J78" s="223"/>
      <c r="K78" s="223"/>
      <c r="L78" s="224"/>
    </row>
    <row r="79" spans="2:12" ht="18" customHeight="1" x14ac:dyDescent="0.3">
      <c r="B79" s="268"/>
      <c r="C79" s="9" t="s">
        <v>19</v>
      </c>
      <c r="D79" s="15">
        <v>0.32500000000000001</v>
      </c>
      <c r="E79" s="9">
        <v>0.5</v>
      </c>
      <c r="F79" s="12">
        <f t="shared" si="6"/>
        <v>0</v>
      </c>
      <c r="G79" s="12">
        <f t="shared" si="7"/>
        <v>0</v>
      </c>
      <c r="H79" s="223"/>
      <c r="I79" s="223"/>
      <c r="J79" s="223"/>
      <c r="K79" s="223"/>
      <c r="L79" s="224"/>
    </row>
    <row r="80" spans="2:12" ht="18" customHeight="1" x14ac:dyDescent="0.3">
      <c r="B80" s="268"/>
      <c r="C80" s="9" t="s">
        <v>20</v>
      </c>
      <c r="D80" s="15">
        <v>1.3</v>
      </c>
      <c r="E80" s="9">
        <v>2</v>
      </c>
      <c r="F80" s="12">
        <f t="shared" si="6"/>
        <v>0</v>
      </c>
      <c r="G80" s="12">
        <f t="shared" si="7"/>
        <v>0</v>
      </c>
      <c r="H80" s="223"/>
      <c r="I80" s="223"/>
      <c r="J80" s="223"/>
      <c r="K80" s="223"/>
      <c r="L80" s="224"/>
    </row>
    <row r="81" spans="2:12" ht="18" customHeight="1" x14ac:dyDescent="0.3">
      <c r="B81" s="282" t="s">
        <v>294</v>
      </c>
      <c r="C81" s="29" t="s">
        <v>21</v>
      </c>
      <c r="D81" s="19">
        <v>26</v>
      </c>
      <c r="E81" s="48">
        <v>40</v>
      </c>
      <c r="F81" s="12">
        <f t="shared" si="6"/>
        <v>0</v>
      </c>
      <c r="G81" s="12">
        <f t="shared" si="7"/>
        <v>0</v>
      </c>
      <c r="H81" s="251" t="s">
        <v>350</v>
      </c>
      <c r="I81" s="252"/>
      <c r="J81" s="252"/>
      <c r="K81" s="252"/>
      <c r="L81" s="253"/>
    </row>
    <row r="82" spans="2:12" ht="18" customHeight="1" x14ac:dyDescent="0.3">
      <c r="B82" s="283"/>
      <c r="C82" s="29" t="s">
        <v>23</v>
      </c>
      <c r="D82" s="15">
        <v>3.25</v>
      </c>
      <c r="E82" s="48">
        <v>5</v>
      </c>
      <c r="F82" s="12">
        <f t="shared" si="6"/>
        <v>0</v>
      </c>
      <c r="G82" s="12">
        <f t="shared" si="7"/>
        <v>0</v>
      </c>
      <c r="H82" s="254"/>
      <c r="I82" s="255"/>
      <c r="J82" s="255"/>
      <c r="K82" s="255"/>
      <c r="L82" s="256"/>
    </row>
    <row r="83" spans="2:12" ht="18" customHeight="1" x14ac:dyDescent="0.3">
      <c r="B83" s="283"/>
      <c r="C83" s="29" t="s">
        <v>20</v>
      </c>
      <c r="D83" s="19">
        <v>1.9500000000000002</v>
      </c>
      <c r="E83" s="48">
        <v>3</v>
      </c>
      <c r="F83" s="12">
        <f t="shared" si="6"/>
        <v>0</v>
      </c>
      <c r="G83" s="12">
        <f t="shared" si="7"/>
        <v>0</v>
      </c>
      <c r="H83" s="254"/>
      <c r="I83" s="255"/>
      <c r="J83" s="255"/>
      <c r="K83" s="255"/>
      <c r="L83" s="256"/>
    </row>
    <row r="84" spans="2:12" ht="18" customHeight="1" x14ac:dyDescent="0.3">
      <c r="B84" s="283"/>
      <c r="C84" s="29" t="s">
        <v>24</v>
      </c>
      <c r="D84" s="15">
        <v>1.3</v>
      </c>
      <c r="E84" s="48">
        <v>2</v>
      </c>
      <c r="F84" s="12">
        <f t="shared" si="6"/>
        <v>0</v>
      </c>
      <c r="G84" s="12">
        <f t="shared" si="7"/>
        <v>0</v>
      </c>
      <c r="H84" s="254"/>
      <c r="I84" s="255"/>
      <c r="J84" s="255"/>
      <c r="K84" s="255"/>
      <c r="L84" s="256"/>
    </row>
    <row r="85" spans="2:12" ht="18" customHeight="1" x14ac:dyDescent="0.3">
      <c r="B85" s="283"/>
      <c r="C85" s="29" t="s">
        <v>39</v>
      </c>
      <c r="D85" s="15">
        <v>0.65</v>
      </c>
      <c r="E85" s="48">
        <v>1</v>
      </c>
      <c r="F85" s="12">
        <f t="shared" si="6"/>
        <v>0</v>
      </c>
      <c r="G85" s="12">
        <f t="shared" si="7"/>
        <v>0</v>
      </c>
      <c r="H85" s="257"/>
      <c r="I85" s="258"/>
      <c r="J85" s="258"/>
      <c r="K85" s="258"/>
      <c r="L85" s="259"/>
    </row>
    <row r="86" spans="2:12" ht="18" customHeight="1" x14ac:dyDescent="0.3">
      <c r="B86" s="267" t="s">
        <v>6082</v>
      </c>
      <c r="C86" s="9" t="s">
        <v>37</v>
      </c>
      <c r="D86" s="15">
        <v>19.5</v>
      </c>
      <c r="E86" s="9">
        <v>30</v>
      </c>
      <c r="F86" s="12">
        <f t="shared" si="6"/>
        <v>0</v>
      </c>
      <c r="G86" s="12">
        <f t="shared" si="7"/>
        <v>0</v>
      </c>
      <c r="H86" s="202" t="s">
        <v>6083</v>
      </c>
      <c r="I86" s="203"/>
      <c r="J86" s="203"/>
      <c r="K86" s="203"/>
      <c r="L86" s="204"/>
    </row>
    <row r="87" spans="2:12" ht="18" customHeight="1" x14ac:dyDescent="0.3">
      <c r="B87" s="268"/>
      <c r="C87" s="9" t="s">
        <v>24</v>
      </c>
      <c r="D87" s="15">
        <v>0.65</v>
      </c>
      <c r="E87" s="9">
        <v>1</v>
      </c>
      <c r="F87" s="12">
        <f t="shared" si="6"/>
        <v>0</v>
      </c>
      <c r="G87" s="12">
        <f t="shared" si="7"/>
        <v>0</v>
      </c>
      <c r="H87" s="205"/>
      <c r="I87" s="206"/>
      <c r="J87" s="206"/>
      <c r="K87" s="206"/>
      <c r="L87" s="207"/>
    </row>
    <row r="88" spans="2:12" ht="18" customHeight="1" x14ac:dyDescent="0.3">
      <c r="B88" s="268"/>
      <c r="C88" s="9" t="s">
        <v>39</v>
      </c>
      <c r="D88" s="15">
        <v>0.32500000000000001</v>
      </c>
      <c r="E88" s="9">
        <v>0.5</v>
      </c>
      <c r="F88" s="12">
        <f t="shared" si="6"/>
        <v>0</v>
      </c>
      <c r="G88" s="12">
        <f t="shared" si="7"/>
        <v>0</v>
      </c>
      <c r="H88" s="205"/>
      <c r="I88" s="206"/>
      <c r="J88" s="206"/>
      <c r="K88" s="206"/>
      <c r="L88" s="207"/>
    </row>
    <row r="89" spans="2:12" ht="18" customHeight="1" x14ac:dyDescent="0.3">
      <c r="B89" s="268"/>
      <c r="C89" s="9" t="s">
        <v>20</v>
      </c>
      <c r="D89" s="15">
        <v>0.32500000000000001</v>
      </c>
      <c r="E89" s="9">
        <v>0.5</v>
      </c>
      <c r="F89" s="12">
        <f t="shared" si="6"/>
        <v>0</v>
      </c>
      <c r="G89" s="12">
        <f t="shared" si="7"/>
        <v>0</v>
      </c>
      <c r="H89" s="205"/>
      <c r="I89" s="206"/>
      <c r="J89" s="206"/>
      <c r="K89" s="206"/>
      <c r="L89" s="207"/>
    </row>
    <row r="90" spans="2:12" ht="18" customHeight="1" x14ac:dyDescent="0.3">
      <c r="B90" s="268"/>
      <c r="C90" s="9" t="s">
        <v>291</v>
      </c>
      <c r="D90" s="15">
        <v>0.32500000000000001</v>
      </c>
      <c r="E90" s="9">
        <v>0.5</v>
      </c>
      <c r="F90" s="12">
        <f t="shared" si="6"/>
        <v>0</v>
      </c>
      <c r="G90" s="12">
        <f t="shared" si="7"/>
        <v>0</v>
      </c>
      <c r="H90" s="205"/>
      <c r="I90" s="206"/>
      <c r="J90" s="206"/>
      <c r="K90" s="206"/>
      <c r="L90" s="207"/>
    </row>
    <row r="91" spans="2:12" ht="18" customHeight="1" x14ac:dyDescent="0.3">
      <c r="B91" s="269"/>
      <c r="C91" s="9" t="s">
        <v>25</v>
      </c>
      <c r="D91" s="15">
        <v>0.65</v>
      </c>
      <c r="E91" s="9">
        <v>1</v>
      </c>
      <c r="F91" s="12">
        <f t="shared" si="6"/>
        <v>0</v>
      </c>
      <c r="G91" s="12">
        <f t="shared" si="7"/>
        <v>0</v>
      </c>
      <c r="H91" s="270"/>
      <c r="I91" s="271"/>
      <c r="J91" s="271"/>
      <c r="K91" s="271"/>
      <c r="L91" s="272"/>
    </row>
    <row r="92" spans="2:12" ht="18" customHeight="1" thickBot="1" x14ac:dyDescent="0.35">
      <c r="B92" s="30" t="s">
        <v>110</v>
      </c>
      <c r="C92" s="21" t="s">
        <v>264</v>
      </c>
      <c r="D92" s="22">
        <f t="shared" ref="D92" si="8">E92*0.65</f>
        <v>13</v>
      </c>
      <c r="E92" s="23">
        <v>20</v>
      </c>
      <c r="F92" s="24">
        <f>D92*D$2</f>
        <v>0</v>
      </c>
      <c r="G92" s="24">
        <f>E92*D$3</f>
        <v>0</v>
      </c>
      <c r="H92" s="188" t="s">
        <v>265</v>
      </c>
      <c r="I92" s="188"/>
      <c r="J92" s="188"/>
      <c r="K92" s="188"/>
      <c r="L92" s="189"/>
    </row>
    <row r="93" spans="2:12" ht="72" customHeight="1" thickTop="1" x14ac:dyDescent="0.3">
      <c r="B93" s="190"/>
      <c r="C93" s="190"/>
      <c r="D93" s="190"/>
      <c r="E93" s="190"/>
      <c r="F93" s="190"/>
      <c r="G93" s="190"/>
      <c r="H93" s="190"/>
      <c r="I93" s="190"/>
      <c r="J93" s="190"/>
      <c r="K93" s="190"/>
      <c r="L93" s="190"/>
    </row>
    <row r="94" spans="2:12" ht="15.75" thickBot="1" x14ac:dyDescent="0.35"/>
    <row r="95" spans="2:12" ht="20.25" thickTop="1" x14ac:dyDescent="0.3">
      <c r="B95" s="443" t="s">
        <v>6084</v>
      </c>
      <c r="C95" s="444"/>
      <c r="D95" s="444"/>
      <c r="E95" s="444"/>
      <c r="F95" s="444"/>
      <c r="G95" s="444"/>
      <c r="H95" s="444"/>
      <c r="I95" s="444"/>
      <c r="J95" s="444"/>
      <c r="K95" s="444"/>
      <c r="L95" s="445"/>
    </row>
    <row r="96" spans="2:12" ht="18" customHeight="1" x14ac:dyDescent="0.3">
      <c r="B96" s="220" t="s">
        <v>3</v>
      </c>
      <c r="C96" s="221" t="s">
        <v>4</v>
      </c>
      <c r="D96" s="221" t="s">
        <v>5</v>
      </c>
      <c r="E96" s="221"/>
      <c r="F96" s="221" t="s">
        <v>6</v>
      </c>
      <c r="G96" s="221"/>
      <c r="H96" s="221" t="s">
        <v>7</v>
      </c>
      <c r="I96" s="221"/>
      <c r="J96" s="221"/>
      <c r="K96" s="221"/>
      <c r="L96" s="222"/>
    </row>
    <row r="97" spans="2:12" ht="18" customHeight="1" x14ac:dyDescent="0.3">
      <c r="B97" s="220"/>
      <c r="C97" s="221"/>
      <c r="D97" s="6" t="s">
        <v>1</v>
      </c>
      <c r="E97" s="6" t="s">
        <v>2</v>
      </c>
      <c r="F97" s="38" t="s">
        <v>1</v>
      </c>
      <c r="G97" s="39" t="s">
        <v>2</v>
      </c>
      <c r="H97" s="221"/>
      <c r="I97" s="221"/>
      <c r="J97" s="221"/>
      <c r="K97" s="221"/>
      <c r="L97" s="222"/>
    </row>
    <row r="98" spans="2:12" ht="18" customHeight="1" x14ac:dyDescent="0.3">
      <c r="B98" s="225" t="s">
        <v>59</v>
      </c>
      <c r="C98" s="41" t="s">
        <v>13</v>
      </c>
      <c r="D98" s="15">
        <v>32.5</v>
      </c>
      <c r="E98" s="11">
        <v>50</v>
      </c>
      <c r="F98" s="12">
        <f t="shared" ref="F98:F117" si="9">D98*D$2</f>
        <v>0</v>
      </c>
      <c r="G98" s="12">
        <f t="shared" ref="G98:G117" si="10">E98*D$3</f>
        <v>0</v>
      </c>
      <c r="H98" s="193" t="s">
        <v>68</v>
      </c>
      <c r="I98" s="194"/>
      <c r="J98" s="194"/>
      <c r="K98" s="194"/>
      <c r="L98" s="195"/>
    </row>
    <row r="99" spans="2:12" ht="18" customHeight="1" x14ac:dyDescent="0.3">
      <c r="B99" s="227"/>
      <c r="C99" s="41" t="s">
        <v>69</v>
      </c>
      <c r="D99" s="15">
        <v>1.625</v>
      </c>
      <c r="E99" s="11">
        <v>2.5</v>
      </c>
      <c r="F99" s="12">
        <f t="shared" si="9"/>
        <v>0</v>
      </c>
      <c r="G99" s="12">
        <f t="shared" si="10"/>
        <v>0</v>
      </c>
      <c r="H99" s="196"/>
      <c r="I99" s="197"/>
      <c r="J99" s="197"/>
      <c r="K99" s="197"/>
      <c r="L99" s="198"/>
    </row>
    <row r="100" spans="2:12" ht="18" customHeight="1" x14ac:dyDescent="0.3">
      <c r="B100" s="290" t="s">
        <v>6085</v>
      </c>
      <c r="C100" s="14" t="s">
        <v>86</v>
      </c>
      <c r="D100" s="19">
        <v>13</v>
      </c>
      <c r="E100" s="11">
        <v>20</v>
      </c>
      <c r="F100" s="12">
        <f t="shared" si="9"/>
        <v>0</v>
      </c>
      <c r="G100" s="12">
        <f t="shared" si="10"/>
        <v>0</v>
      </c>
      <c r="H100" s="205" t="s">
        <v>6086</v>
      </c>
      <c r="I100" s="206"/>
      <c r="J100" s="206"/>
      <c r="K100" s="206"/>
      <c r="L100" s="207"/>
    </row>
    <row r="101" spans="2:12" ht="18" customHeight="1" x14ac:dyDescent="0.3">
      <c r="B101" s="291"/>
      <c r="C101" s="14" t="s">
        <v>20</v>
      </c>
      <c r="D101" s="15">
        <v>3.25</v>
      </c>
      <c r="E101" s="11">
        <v>5</v>
      </c>
      <c r="F101" s="12">
        <f t="shared" si="9"/>
        <v>0</v>
      </c>
      <c r="G101" s="12">
        <f t="shared" si="10"/>
        <v>0</v>
      </c>
      <c r="H101" s="205"/>
      <c r="I101" s="206"/>
      <c r="J101" s="206"/>
      <c r="K101" s="206"/>
      <c r="L101" s="207"/>
    </row>
    <row r="102" spans="2:12" ht="18" customHeight="1" x14ac:dyDescent="0.3">
      <c r="B102" s="291"/>
      <c r="C102" s="14" t="s">
        <v>291</v>
      </c>
      <c r="D102" s="15">
        <v>0.32500000000000001</v>
      </c>
      <c r="E102" s="11">
        <v>0.5</v>
      </c>
      <c r="F102" s="12">
        <f t="shared" si="9"/>
        <v>0</v>
      </c>
      <c r="G102" s="12">
        <f t="shared" si="10"/>
        <v>0</v>
      </c>
      <c r="H102" s="205"/>
      <c r="I102" s="206"/>
      <c r="J102" s="206"/>
      <c r="K102" s="206"/>
      <c r="L102" s="207"/>
    </row>
    <row r="103" spans="2:12" ht="18" customHeight="1" x14ac:dyDescent="0.3">
      <c r="B103" s="291"/>
      <c r="C103" s="14" t="s">
        <v>27</v>
      </c>
      <c r="D103" s="15">
        <v>1.3</v>
      </c>
      <c r="E103" s="11">
        <v>2</v>
      </c>
      <c r="F103" s="12">
        <f t="shared" si="9"/>
        <v>0</v>
      </c>
      <c r="G103" s="12">
        <f t="shared" si="10"/>
        <v>0</v>
      </c>
      <c r="H103" s="205"/>
      <c r="I103" s="206"/>
      <c r="J103" s="206"/>
      <c r="K103" s="206"/>
      <c r="L103" s="207"/>
    </row>
    <row r="104" spans="2:12" ht="18" customHeight="1" x14ac:dyDescent="0.3">
      <c r="B104" s="291"/>
      <c r="C104" s="14" t="s">
        <v>16</v>
      </c>
      <c r="D104" s="15">
        <v>1.3</v>
      </c>
      <c r="E104" s="11">
        <v>2</v>
      </c>
      <c r="F104" s="12">
        <f t="shared" si="9"/>
        <v>0</v>
      </c>
      <c r="G104" s="12">
        <f t="shared" si="10"/>
        <v>0</v>
      </c>
      <c r="H104" s="205"/>
      <c r="I104" s="206"/>
      <c r="J104" s="206"/>
      <c r="K104" s="206"/>
      <c r="L104" s="207"/>
    </row>
    <row r="105" spans="2:12" ht="18" customHeight="1" x14ac:dyDescent="0.3">
      <c r="B105" s="291"/>
      <c r="C105" s="14" t="s">
        <v>17</v>
      </c>
      <c r="D105" s="15">
        <v>1.3</v>
      </c>
      <c r="E105" s="11">
        <v>2</v>
      </c>
      <c r="F105" s="12">
        <f t="shared" si="9"/>
        <v>0</v>
      </c>
      <c r="G105" s="12">
        <f t="shared" si="10"/>
        <v>0</v>
      </c>
      <c r="H105" s="205"/>
      <c r="I105" s="206"/>
      <c r="J105" s="206"/>
      <c r="K105" s="206"/>
      <c r="L105" s="207"/>
    </row>
    <row r="106" spans="2:12" ht="18" customHeight="1" x14ac:dyDescent="0.3">
      <c r="B106" s="267" t="s">
        <v>6087</v>
      </c>
      <c r="C106" s="9" t="s">
        <v>182</v>
      </c>
      <c r="D106" s="19">
        <v>26</v>
      </c>
      <c r="E106" s="11">
        <v>40</v>
      </c>
      <c r="F106" s="12">
        <f t="shared" si="9"/>
        <v>0</v>
      </c>
      <c r="G106" s="12">
        <f t="shared" si="10"/>
        <v>0</v>
      </c>
      <c r="H106" s="202" t="s">
        <v>6088</v>
      </c>
      <c r="I106" s="203"/>
      <c r="J106" s="203"/>
      <c r="K106" s="203"/>
      <c r="L106" s="204"/>
    </row>
    <row r="107" spans="2:12" ht="18" customHeight="1" x14ac:dyDescent="0.3">
      <c r="B107" s="268"/>
      <c r="C107" s="9" t="s">
        <v>40</v>
      </c>
      <c r="D107" s="15">
        <v>6.5</v>
      </c>
      <c r="E107" s="11">
        <v>10</v>
      </c>
      <c r="F107" s="12">
        <f t="shared" si="9"/>
        <v>0</v>
      </c>
      <c r="G107" s="12">
        <f t="shared" si="10"/>
        <v>0</v>
      </c>
      <c r="H107" s="205"/>
      <c r="I107" s="206"/>
      <c r="J107" s="206"/>
      <c r="K107" s="206"/>
      <c r="L107" s="207"/>
    </row>
    <row r="108" spans="2:12" ht="18" customHeight="1" x14ac:dyDescent="0.3">
      <c r="B108" s="268"/>
      <c r="C108" s="9" t="s">
        <v>27</v>
      </c>
      <c r="D108" s="19">
        <v>1.9500000000000002</v>
      </c>
      <c r="E108" s="11">
        <v>3</v>
      </c>
      <c r="F108" s="12">
        <f t="shared" si="9"/>
        <v>0</v>
      </c>
      <c r="G108" s="12">
        <f t="shared" si="10"/>
        <v>0</v>
      </c>
      <c r="H108" s="205"/>
      <c r="I108" s="206"/>
      <c r="J108" s="206"/>
      <c r="K108" s="206"/>
      <c r="L108" s="207"/>
    </row>
    <row r="109" spans="2:12" ht="18" customHeight="1" x14ac:dyDescent="0.3">
      <c r="B109" s="268"/>
      <c r="C109" s="9" t="s">
        <v>52</v>
      </c>
      <c r="D109" s="15">
        <v>0.65</v>
      </c>
      <c r="E109" s="11">
        <v>1</v>
      </c>
      <c r="F109" s="12">
        <f t="shared" si="9"/>
        <v>0</v>
      </c>
      <c r="G109" s="12">
        <f t="shared" si="10"/>
        <v>0</v>
      </c>
      <c r="H109" s="205"/>
      <c r="I109" s="206"/>
      <c r="J109" s="206"/>
      <c r="K109" s="206"/>
      <c r="L109" s="207"/>
    </row>
    <row r="110" spans="2:12" ht="18" customHeight="1" x14ac:dyDescent="0.3">
      <c r="B110" s="268"/>
      <c r="C110" s="9" t="s">
        <v>291</v>
      </c>
      <c r="D110" s="15">
        <v>0.32500000000000001</v>
      </c>
      <c r="E110" s="11">
        <v>0.5</v>
      </c>
      <c r="F110" s="12">
        <f t="shared" si="9"/>
        <v>0</v>
      </c>
      <c r="G110" s="12">
        <f t="shared" si="10"/>
        <v>0</v>
      </c>
      <c r="H110" s="205"/>
      <c r="I110" s="206"/>
      <c r="J110" s="206"/>
      <c r="K110" s="206"/>
      <c r="L110" s="207"/>
    </row>
    <row r="111" spans="2:12" ht="18" customHeight="1" x14ac:dyDescent="0.3">
      <c r="B111" s="268"/>
      <c r="C111" s="9" t="s">
        <v>24</v>
      </c>
      <c r="D111" s="15">
        <v>0.19500000000000001</v>
      </c>
      <c r="E111" s="11">
        <v>0.3</v>
      </c>
      <c r="F111" s="12">
        <f t="shared" si="9"/>
        <v>0</v>
      </c>
      <c r="G111" s="12">
        <f t="shared" si="10"/>
        <v>0</v>
      </c>
      <c r="H111" s="205"/>
      <c r="I111" s="206"/>
      <c r="J111" s="206"/>
      <c r="K111" s="206"/>
      <c r="L111" s="207"/>
    </row>
    <row r="112" spans="2:12" ht="18" customHeight="1" x14ac:dyDescent="0.3">
      <c r="B112" s="268"/>
      <c r="C112" s="9" t="s">
        <v>78</v>
      </c>
      <c r="D112" s="15">
        <v>6.5000000000000002E-2</v>
      </c>
      <c r="E112" s="11">
        <v>0.1</v>
      </c>
      <c r="F112" s="12">
        <f t="shared" si="9"/>
        <v>0</v>
      </c>
      <c r="G112" s="12">
        <f t="shared" si="10"/>
        <v>0</v>
      </c>
      <c r="H112" s="205"/>
      <c r="I112" s="206"/>
      <c r="J112" s="206"/>
      <c r="K112" s="206"/>
      <c r="L112" s="207"/>
    </row>
    <row r="113" spans="2:12" ht="18" customHeight="1" x14ac:dyDescent="0.3">
      <c r="B113" s="267" t="s">
        <v>109</v>
      </c>
      <c r="C113" s="9" t="s">
        <v>6023</v>
      </c>
      <c r="D113" s="12">
        <v>13</v>
      </c>
      <c r="E113" s="9">
        <v>20</v>
      </c>
      <c r="F113" s="12">
        <f t="shared" si="9"/>
        <v>0</v>
      </c>
      <c r="G113" s="12">
        <f t="shared" si="10"/>
        <v>0</v>
      </c>
      <c r="H113" s="202" t="s">
        <v>6089</v>
      </c>
      <c r="I113" s="203"/>
      <c r="J113" s="203"/>
      <c r="K113" s="203"/>
      <c r="L113" s="204"/>
    </row>
    <row r="114" spans="2:12" ht="18" customHeight="1" x14ac:dyDescent="0.3">
      <c r="B114" s="268"/>
      <c r="C114" s="9" t="s">
        <v>24</v>
      </c>
      <c r="D114" s="31">
        <v>3.25</v>
      </c>
      <c r="E114" s="9">
        <v>5</v>
      </c>
      <c r="F114" s="12">
        <f t="shared" si="9"/>
        <v>0</v>
      </c>
      <c r="G114" s="12">
        <f t="shared" si="10"/>
        <v>0</v>
      </c>
      <c r="H114" s="205"/>
      <c r="I114" s="206"/>
      <c r="J114" s="206"/>
      <c r="K114" s="206"/>
      <c r="L114" s="207"/>
    </row>
    <row r="115" spans="2:12" ht="18" customHeight="1" x14ac:dyDescent="0.3">
      <c r="B115" s="268"/>
      <c r="C115" s="9" t="s">
        <v>39</v>
      </c>
      <c r="D115" s="31">
        <v>0.65</v>
      </c>
      <c r="E115" s="9">
        <v>1</v>
      </c>
      <c r="F115" s="12">
        <f t="shared" si="9"/>
        <v>0</v>
      </c>
      <c r="G115" s="12">
        <f t="shared" si="10"/>
        <v>0</v>
      </c>
      <c r="H115" s="205"/>
      <c r="I115" s="206"/>
      <c r="J115" s="206"/>
      <c r="K115" s="206"/>
      <c r="L115" s="207"/>
    </row>
    <row r="116" spans="2:12" ht="18" customHeight="1" x14ac:dyDescent="0.3">
      <c r="B116" s="269"/>
      <c r="C116" s="9" t="s">
        <v>5997</v>
      </c>
      <c r="D116" s="31">
        <v>6.5000000000000002E-2</v>
      </c>
      <c r="E116" s="9">
        <v>0.1</v>
      </c>
      <c r="F116" s="12">
        <f t="shared" si="9"/>
        <v>0</v>
      </c>
      <c r="G116" s="12">
        <f t="shared" si="10"/>
        <v>0</v>
      </c>
      <c r="H116" s="270"/>
      <c r="I116" s="271"/>
      <c r="J116" s="271"/>
      <c r="K116" s="271"/>
      <c r="L116" s="272"/>
    </row>
    <row r="117" spans="2:12" ht="18" customHeight="1" thickBot="1" x14ac:dyDescent="0.35">
      <c r="B117" s="30" t="s">
        <v>114</v>
      </c>
      <c r="C117" s="21" t="s">
        <v>261</v>
      </c>
      <c r="D117" s="22">
        <f t="shared" ref="D117" si="11">E117*0.65</f>
        <v>13</v>
      </c>
      <c r="E117" s="23">
        <v>20</v>
      </c>
      <c r="F117" s="24">
        <f t="shared" si="9"/>
        <v>0</v>
      </c>
      <c r="G117" s="24">
        <f t="shared" si="10"/>
        <v>0</v>
      </c>
      <c r="H117" s="228" t="s">
        <v>36</v>
      </c>
      <c r="I117" s="229"/>
      <c r="J117" s="229"/>
      <c r="K117" s="229"/>
      <c r="L117" s="230"/>
    </row>
    <row r="118" spans="2:12" ht="72" customHeight="1" thickTop="1" x14ac:dyDescent="0.3"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</row>
    <row r="119" spans="2:12" ht="15.75" thickBot="1" x14ac:dyDescent="0.35">
      <c r="B119" s="66"/>
      <c r="C119" s="67"/>
      <c r="D119" s="63"/>
      <c r="E119" s="67"/>
      <c r="F119" s="58"/>
      <c r="G119" s="58"/>
      <c r="H119" s="68"/>
      <c r="I119" s="68"/>
      <c r="J119" s="68"/>
      <c r="K119" s="68"/>
      <c r="L119" s="68"/>
    </row>
    <row r="120" spans="2:12" ht="20.25" thickTop="1" x14ac:dyDescent="0.3">
      <c r="B120" s="443" t="s">
        <v>6090</v>
      </c>
      <c r="C120" s="444"/>
      <c r="D120" s="444"/>
      <c r="E120" s="444"/>
      <c r="F120" s="444"/>
      <c r="G120" s="444"/>
      <c r="H120" s="444"/>
      <c r="I120" s="444"/>
      <c r="J120" s="444"/>
      <c r="K120" s="444"/>
      <c r="L120" s="445"/>
    </row>
    <row r="121" spans="2:12" ht="18" customHeight="1" x14ac:dyDescent="0.3">
      <c r="B121" s="220" t="s">
        <v>3</v>
      </c>
      <c r="C121" s="221" t="s">
        <v>4</v>
      </c>
      <c r="D121" s="221" t="s">
        <v>5</v>
      </c>
      <c r="E121" s="221"/>
      <c r="F121" s="221" t="s">
        <v>6</v>
      </c>
      <c r="G121" s="221"/>
      <c r="H121" s="221" t="s">
        <v>7</v>
      </c>
      <c r="I121" s="221"/>
      <c r="J121" s="221"/>
      <c r="K121" s="221"/>
      <c r="L121" s="222"/>
    </row>
    <row r="122" spans="2:12" ht="18" customHeight="1" x14ac:dyDescent="0.3">
      <c r="B122" s="220"/>
      <c r="C122" s="221"/>
      <c r="D122" s="6" t="s">
        <v>1</v>
      </c>
      <c r="E122" s="6" t="s">
        <v>2</v>
      </c>
      <c r="F122" s="38" t="s">
        <v>1</v>
      </c>
      <c r="G122" s="39" t="s">
        <v>2</v>
      </c>
      <c r="H122" s="221"/>
      <c r="I122" s="221"/>
      <c r="J122" s="221"/>
      <c r="K122" s="221"/>
      <c r="L122" s="222"/>
    </row>
    <row r="123" spans="2:12" ht="18" customHeight="1" x14ac:dyDescent="0.3">
      <c r="B123" s="225" t="s">
        <v>6091</v>
      </c>
      <c r="C123" s="9" t="s">
        <v>13</v>
      </c>
      <c r="D123" s="12">
        <v>26</v>
      </c>
      <c r="E123" s="9">
        <v>40</v>
      </c>
      <c r="F123" s="12">
        <f t="shared" ref="F123:F143" si="12">D123*D$2</f>
        <v>0</v>
      </c>
      <c r="G123" s="12">
        <f t="shared" ref="G123:G143" si="13">E123*D$3</f>
        <v>0</v>
      </c>
      <c r="H123" s="223" t="s">
        <v>6092</v>
      </c>
      <c r="I123" s="223"/>
      <c r="J123" s="223"/>
      <c r="K123" s="223"/>
      <c r="L123" s="224"/>
    </row>
    <row r="124" spans="2:12" ht="18" customHeight="1" x14ac:dyDescent="0.3">
      <c r="B124" s="226"/>
      <c r="C124" s="9" t="s">
        <v>297</v>
      </c>
      <c r="D124" s="12">
        <v>19.5</v>
      </c>
      <c r="E124" s="9">
        <v>30</v>
      </c>
      <c r="F124" s="12">
        <f t="shared" si="12"/>
        <v>0</v>
      </c>
      <c r="G124" s="12">
        <f t="shared" si="13"/>
        <v>0</v>
      </c>
      <c r="H124" s="223"/>
      <c r="I124" s="223"/>
      <c r="J124" s="223"/>
      <c r="K124" s="223"/>
      <c r="L124" s="224"/>
    </row>
    <row r="125" spans="2:12" ht="18" customHeight="1" x14ac:dyDescent="0.3">
      <c r="B125" s="226"/>
      <c r="C125" s="9" t="s">
        <v>22</v>
      </c>
      <c r="D125" s="31">
        <v>4.55</v>
      </c>
      <c r="E125" s="9">
        <v>7</v>
      </c>
      <c r="F125" s="12">
        <f t="shared" si="12"/>
        <v>0</v>
      </c>
      <c r="G125" s="12">
        <f t="shared" si="13"/>
        <v>0</v>
      </c>
      <c r="H125" s="223"/>
      <c r="I125" s="223"/>
      <c r="J125" s="223"/>
      <c r="K125" s="223"/>
      <c r="L125" s="224"/>
    </row>
    <row r="126" spans="2:12" ht="18" customHeight="1" x14ac:dyDescent="0.3">
      <c r="B126" s="226"/>
      <c r="C126" s="9" t="s">
        <v>23</v>
      </c>
      <c r="D126" s="31">
        <v>4.55</v>
      </c>
      <c r="E126" s="9">
        <v>7</v>
      </c>
      <c r="F126" s="12">
        <f t="shared" si="12"/>
        <v>0</v>
      </c>
      <c r="G126" s="12">
        <f t="shared" si="13"/>
        <v>0</v>
      </c>
      <c r="H126" s="223"/>
      <c r="I126" s="223"/>
      <c r="J126" s="223"/>
      <c r="K126" s="223"/>
      <c r="L126" s="224"/>
    </row>
    <row r="127" spans="2:12" ht="18" customHeight="1" x14ac:dyDescent="0.3">
      <c r="B127" s="226"/>
      <c r="C127" s="9" t="s">
        <v>291</v>
      </c>
      <c r="D127" s="31">
        <v>0.65</v>
      </c>
      <c r="E127" s="9">
        <v>1</v>
      </c>
      <c r="F127" s="12">
        <f t="shared" si="12"/>
        <v>0</v>
      </c>
      <c r="G127" s="12">
        <f t="shared" si="13"/>
        <v>0</v>
      </c>
      <c r="H127" s="223"/>
      <c r="I127" s="223"/>
      <c r="J127" s="223"/>
      <c r="K127" s="223"/>
      <c r="L127" s="224"/>
    </row>
    <row r="128" spans="2:12" ht="18" customHeight="1" x14ac:dyDescent="0.3">
      <c r="B128" s="226"/>
      <c r="C128" s="9" t="s">
        <v>27</v>
      </c>
      <c r="D128" s="32">
        <v>1.9500000000000002</v>
      </c>
      <c r="E128" s="9">
        <v>3</v>
      </c>
      <c r="F128" s="12">
        <f t="shared" si="12"/>
        <v>0</v>
      </c>
      <c r="G128" s="12">
        <f t="shared" si="13"/>
        <v>0</v>
      </c>
      <c r="H128" s="223"/>
      <c r="I128" s="223"/>
      <c r="J128" s="223"/>
      <c r="K128" s="223"/>
      <c r="L128" s="224"/>
    </row>
    <row r="129" spans="2:12" ht="18" customHeight="1" x14ac:dyDescent="0.3">
      <c r="B129" s="226"/>
      <c r="C129" s="9" t="s">
        <v>78</v>
      </c>
      <c r="D129" s="31">
        <v>6.5000000000000002E-2</v>
      </c>
      <c r="E129" s="9">
        <v>0.1</v>
      </c>
      <c r="F129" s="12">
        <f t="shared" si="12"/>
        <v>0</v>
      </c>
      <c r="G129" s="12">
        <f t="shared" si="13"/>
        <v>0</v>
      </c>
      <c r="H129" s="223"/>
      <c r="I129" s="223"/>
      <c r="J129" s="223"/>
      <c r="K129" s="223"/>
      <c r="L129" s="224"/>
    </row>
    <row r="130" spans="2:12" ht="18" customHeight="1" x14ac:dyDescent="0.3">
      <c r="B130" s="226"/>
      <c r="C130" s="9" t="s">
        <v>39</v>
      </c>
      <c r="D130" s="31">
        <v>0.13</v>
      </c>
      <c r="E130" s="9">
        <v>0.2</v>
      </c>
      <c r="F130" s="12">
        <f t="shared" si="12"/>
        <v>0</v>
      </c>
      <c r="G130" s="12">
        <f t="shared" si="13"/>
        <v>0</v>
      </c>
      <c r="H130" s="223"/>
      <c r="I130" s="223"/>
      <c r="J130" s="223"/>
      <c r="K130" s="223"/>
      <c r="L130" s="224"/>
    </row>
    <row r="131" spans="2:12" ht="18" customHeight="1" x14ac:dyDescent="0.3">
      <c r="B131" s="227"/>
      <c r="C131" s="12" t="s">
        <v>25</v>
      </c>
      <c r="D131" s="12">
        <v>1.3</v>
      </c>
      <c r="E131" s="12">
        <v>2</v>
      </c>
      <c r="F131" s="12">
        <f t="shared" si="12"/>
        <v>0</v>
      </c>
      <c r="G131" s="12">
        <f t="shared" si="13"/>
        <v>0</v>
      </c>
      <c r="H131" s="223"/>
      <c r="I131" s="223"/>
      <c r="J131" s="223"/>
      <c r="K131" s="223"/>
      <c r="L131" s="224"/>
    </row>
    <row r="132" spans="2:12" ht="18" customHeight="1" x14ac:dyDescent="0.3">
      <c r="B132" s="297" t="s">
        <v>6093</v>
      </c>
      <c r="C132" s="46" t="s">
        <v>1142</v>
      </c>
      <c r="D132" s="10">
        <v>3.25</v>
      </c>
      <c r="E132" s="46">
        <v>5</v>
      </c>
      <c r="F132" s="12">
        <f t="shared" si="12"/>
        <v>0</v>
      </c>
      <c r="G132" s="12">
        <f t="shared" si="13"/>
        <v>0</v>
      </c>
      <c r="H132" s="223" t="s">
        <v>6094</v>
      </c>
      <c r="I132" s="223"/>
      <c r="J132" s="223"/>
      <c r="K132" s="223"/>
      <c r="L132" s="224"/>
    </row>
    <row r="133" spans="2:12" ht="18" customHeight="1" x14ac:dyDescent="0.3">
      <c r="B133" s="298"/>
      <c r="C133" s="46" t="s">
        <v>1144</v>
      </c>
      <c r="D133" s="26">
        <v>1.9500000000000002</v>
      </c>
      <c r="E133" s="46">
        <v>3</v>
      </c>
      <c r="F133" s="12">
        <f t="shared" si="12"/>
        <v>0</v>
      </c>
      <c r="G133" s="12">
        <f t="shared" si="13"/>
        <v>0</v>
      </c>
      <c r="H133" s="223"/>
      <c r="I133" s="223"/>
      <c r="J133" s="223"/>
      <c r="K133" s="223"/>
      <c r="L133" s="224"/>
    </row>
    <row r="134" spans="2:12" ht="18" customHeight="1" x14ac:dyDescent="0.3">
      <c r="B134" s="298"/>
      <c r="C134" s="46" t="s">
        <v>291</v>
      </c>
      <c r="D134" s="10">
        <v>0.32500000000000001</v>
      </c>
      <c r="E134" s="46">
        <v>0.5</v>
      </c>
      <c r="F134" s="12">
        <f t="shared" si="12"/>
        <v>0</v>
      </c>
      <c r="G134" s="12">
        <f t="shared" si="13"/>
        <v>0</v>
      </c>
      <c r="H134" s="223"/>
      <c r="I134" s="223"/>
      <c r="J134" s="223"/>
      <c r="K134" s="223"/>
      <c r="L134" s="224"/>
    </row>
    <row r="135" spans="2:12" ht="18" customHeight="1" x14ac:dyDescent="0.3">
      <c r="B135" s="298"/>
      <c r="C135" s="46" t="s">
        <v>17</v>
      </c>
      <c r="D135" s="10">
        <v>0.65</v>
      </c>
      <c r="E135" s="46">
        <v>1</v>
      </c>
      <c r="F135" s="12">
        <f t="shared" si="12"/>
        <v>0</v>
      </c>
      <c r="G135" s="12">
        <f t="shared" si="13"/>
        <v>0</v>
      </c>
      <c r="H135" s="223"/>
      <c r="I135" s="223"/>
      <c r="J135" s="223"/>
      <c r="K135" s="223"/>
      <c r="L135" s="224"/>
    </row>
    <row r="136" spans="2:12" ht="18" customHeight="1" x14ac:dyDescent="0.3">
      <c r="B136" s="298"/>
      <c r="C136" s="46" t="s">
        <v>16</v>
      </c>
      <c r="D136" s="10">
        <v>0.65</v>
      </c>
      <c r="E136" s="46">
        <v>1</v>
      </c>
      <c r="F136" s="12">
        <f t="shared" si="12"/>
        <v>0</v>
      </c>
      <c r="G136" s="12">
        <f t="shared" si="13"/>
        <v>0</v>
      </c>
      <c r="H136" s="223"/>
      <c r="I136" s="223"/>
      <c r="J136" s="223"/>
      <c r="K136" s="223"/>
      <c r="L136" s="224"/>
    </row>
    <row r="137" spans="2:12" ht="18" customHeight="1" x14ac:dyDescent="0.3">
      <c r="B137" s="302" t="s">
        <v>156</v>
      </c>
      <c r="C137" s="9" t="s">
        <v>220</v>
      </c>
      <c r="D137" s="15">
        <v>19.5</v>
      </c>
      <c r="E137" s="9">
        <v>30</v>
      </c>
      <c r="F137" s="12">
        <f t="shared" si="12"/>
        <v>0</v>
      </c>
      <c r="G137" s="12">
        <f t="shared" si="13"/>
        <v>0</v>
      </c>
      <c r="H137" s="202" t="s">
        <v>6095</v>
      </c>
      <c r="I137" s="203"/>
      <c r="J137" s="203"/>
      <c r="K137" s="203"/>
      <c r="L137" s="204"/>
    </row>
    <row r="138" spans="2:12" ht="18" customHeight="1" x14ac:dyDescent="0.3">
      <c r="B138" s="302"/>
      <c r="C138" s="9" t="s">
        <v>291</v>
      </c>
      <c r="D138" s="15">
        <v>0.19500000000000001</v>
      </c>
      <c r="E138" s="9">
        <v>0.3</v>
      </c>
      <c r="F138" s="12">
        <f t="shared" si="12"/>
        <v>0</v>
      </c>
      <c r="G138" s="12">
        <f t="shared" si="13"/>
        <v>0</v>
      </c>
      <c r="H138" s="205"/>
      <c r="I138" s="206"/>
      <c r="J138" s="206"/>
      <c r="K138" s="206"/>
      <c r="L138" s="207"/>
    </row>
    <row r="139" spans="2:12" ht="18" customHeight="1" x14ac:dyDescent="0.3">
      <c r="B139" s="302"/>
      <c r="C139" s="9" t="s">
        <v>20</v>
      </c>
      <c r="D139" s="15">
        <v>0.13</v>
      </c>
      <c r="E139" s="9">
        <v>0.2</v>
      </c>
      <c r="F139" s="12">
        <f t="shared" si="12"/>
        <v>0</v>
      </c>
      <c r="G139" s="12">
        <f t="shared" si="13"/>
        <v>0</v>
      </c>
      <c r="H139" s="205"/>
      <c r="I139" s="206"/>
      <c r="J139" s="206"/>
      <c r="K139" s="206"/>
      <c r="L139" s="207"/>
    </row>
    <row r="140" spans="2:12" ht="18" customHeight="1" x14ac:dyDescent="0.3">
      <c r="B140" s="302"/>
      <c r="C140" s="9" t="s">
        <v>24</v>
      </c>
      <c r="D140" s="15">
        <v>6.5000000000000002E-2</v>
      </c>
      <c r="E140" s="9">
        <v>0.1</v>
      </c>
      <c r="F140" s="12">
        <f t="shared" si="12"/>
        <v>0</v>
      </c>
      <c r="G140" s="12">
        <f t="shared" si="13"/>
        <v>0</v>
      </c>
      <c r="H140" s="205"/>
      <c r="I140" s="206"/>
      <c r="J140" s="206"/>
      <c r="K140" s="206"/>
      <c r="L140" s="207"/>
    </row>
    <row r="141" spans="2:12" ht="18" customHeight="1" x14ac:dyDescent="0.3">
      <c r="B141" s="302"/>
      <c r="C141" s="9" t="s">
        <v>39</v>
      </c>
      <c r="D141" s="15">
        <v>0.13</v>
      </c>
      <c r="E141" s="9">
        <v>0.2</v>
      </c>
      <c r="F141" s="12">
        <f t="shared" si="12"/>
        <v>0</v>
      </c>
      <c r="G141" s="12">
        <f t="shared" si="13"/>
        <v>0</v>
      </c>
      <c r="H141" s="205"/>
      <c r="I141" s="206"/>
      <c r="J141" s="206"/>
      <c r="K141" s="206"/>
      <c r="L141" s="207"/>
    </row>
    <row r="142" spans="2:12" ht="18" customHeight="1" x14ac:dyDescent="0.3">
      <c r="B142" s="302"/>
      <c r="C142" s="9" t="s">
        <v>53</v>
      </c>
      <c r="D142" s="15">
        <v>0.13</v>
      </c>
      <c r="E142" s="9">
        <v>0.2</v>
      </c>
      <c r="F142" s="12">
        <f t="shared" si="12"/>
        <v>0</v>
      </c>
      <c r="G142" s="12">
        <f t="shared" si="13"/>
        <v>0</v>
      </c>
      <c r="H142" s="270"/>
      <c r="I142" s="271"/>
      <c r="J142" s="271"/>
      <c r="K142" s="271"/>
      <c r="L142" s="272"/>
    </row>
    <row r="143" spans="2:12" ht="18" customHeight="1" thickBot="1" x14ac:dyDescent="0.35">
      <c r="B143" s="30" t="s">
        <v>114</v>
      </c>
      <c r="C143" s="21" t="s">
        <v>261</v>
      </c>
      <c r="D143" s="22">
        <f t="shared" ref="D143" si="14">E143*0.65</f>
        <v>13</v>
      </c>
      <c r="E143" s="23">
        <v>20</v>
      </c>
      <c r="F143" s="24">
        <f t="shared" si="12"/>
        <v>0</v>
      </c>
      <c r="G143" s="24">
        <f t="shared" si="13"/>
        <v>0</v>
      </c>
      <c r="H143" s="228" t="s">
        <v>36</v>
      </c>
      <c r="I143" s="229"/>
      <c r="J143" s="229"/>
      <c r="K143" s="229"/>
      <c r="L143" s="230"/>
    </row>
    <row r="144" spans="2:12" ht="15.75" thickTop="1" x14ac:dyDescent="0.3">
      <c r="B144" s="190"/>
      <c r="C144" s="190"/>
      <c r="D144" s="190"/>
      <c r="E144" s="190"/>
      <c r="F144" s="190"/>
      <c r="G144" s="190"/>
      <c r="H144" s="190"/>
      <c r="I144" s="190"/>
      <c r="J144" s="190"/>
      <c r="K144" s="190"/>
      <c r="L144" s="190"/>
    </row>
    <row r="148" ht="12" customHeight="1" x14ac:dyDescent="0.3"/>
    <row r="149" ht="17.25" customHeight="1" x14ac:dyDescent="0.3"/>
  </sheetData>
  <mergeCells count="80">
    <mergeCell ref="H143:L143"/>
    <mergeCell ref="B144:L144"/>
    <mergeCell ref="B123:B131"/>
    <mergeCell ref="H123:L131"/>
    <mergeCell ref="B132:B136"/>
    <mergeCell ref="H132:L136"/>
    <mergeCell ref="B137:B142"/>
    <mergeCell ref="H137:L142"/>
    <mergeCell ref="B113:B116"/>
    <mergeCell ref="H113:L116"/>
    <mergeCell ref="H117:L117"/>
    <mergeCell ref="B118:L118"/>
    <mergeCell ref="B120:L120"/>
    <mergeCell ref="B121:B122"/>
    <mergeCell ref="C121:C122"/>
    <mergeCell ref="D121:E121"/>
    <mergeCell ref="F121:G121"/>
    <mergeCell ref="H121:L122"/>
    <mergeCell ref="B98:B99"/>
    <mergeCell ref="H98:L99"/>
    <mergeCell ref="B100:B105"/>
    <mergeCell ref="H100:L105"/>
    <mergeCell ref="B106:B112"/>
    <mergeCell ref="H106:L112"/>
    <mergeCell ref="B86:B91"/>
    <mergeCell ref="H86:L91"/>
    <mergeCell ref="H92:L92"/>
    <mergeCell ref="B93:L93"/>
    <mergeCell ref="B95:L95"/>
    <mergeCell ref="B96:B97"/>
    <mergeCell ref="C96:C97"/>
    <mergeCell ref="D96:E96"/>
    <mergeCell ref="F96:G96"/>
    <mergeCell ref="H96:L97"/>
    <mergeCell ref="B72:B73"/>
    <mergeCell ref="H72:L73"/>
    <mergeCell ref="B74:B80"/>
    <mergeCell ref="H74:L80"/>
    <mergeCell ref="B81:B85"/>
    <mergeCell ref="H81:L85"/>
    <mergeCell ref="B59:B65"/>
    <mergeCell ref="H59:L65"/>
    <mergeCell ref="H66:L66"/>
    <mergeCell ref="B67:L67"/>
    <mergeCell ref="B69:L69"/>
    <mergeCell ref="B70:B71"/>
    <mergeCell ref="C70:C71"/>
    <mergeCell ref="D70:E70"/>
    <mergeCell ref="F70:G70"/>
    <mergeCell ref="H70:L71"/>
    <mergeCell ref="B43:B44"/>
    <mergeCell ref="H43:L44"/>
    <mergeCell ref="B45:B51"/>
    <mergeCell ref="H45:L51"/>
    <mergeCell ref="B52:B58"/>
    <mergeCell ref="H52:L58"/>
    <mergeCell ref="H37:L37"/>
    <mergeCell ref="B38:L38"/>
    <mergeCell ref="B40:L40"/>
    <mergeCell ref="B41:B42"/>
    <mergeCell ref="C41:C42"/>
    <mergeCell ref="D41:E41"/>
    <mergeCell ref="F41:G41"/>
    <mergeCell ref="H41:L42"/>
    <mergeCell ref="B29:B36"/>
    <mergeCell ref="H29:L36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7"/>
    <mergeCell ref="H11:L17"/>
    <mergeCell ref="B18:B28"/>
    <mergeCell ref="H18:L28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9" max="12" man="1"/>
    <brk id="68" max="12" man="1"/>
    <brk id="94" max="12" man="1"/>
    <brk id="119" max="12" man="1"/>
  </rowBreaks>
  <drawing r:id="rId2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5266D-9C42-4B93-B229-5E84B3FC2D1D}">
  <sheetPr>
    <pageSetUpPr fitToPage="1"/>
  </sheetPr>
  <dimension ref="B1:L85"/>
  <sheetViews>
    <sheetView zoomScaleNormal="100" zoomScaleSheetLayoutView="100" workbookViewId="0">
      <selection activeCell="B2" sqref="B2:B3"/>
    </sheetView>
  </sheetViews>
  <sheetFormatPr defaultRowHeight="1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12" width="9" style="1" customWidth="1"/>
    <col min="13" max="13" width="4.875" style="1" customWidth="1"/>
    <col min="14" max="16384" width="9" style="1"/>
  </cols>
  <sheetData>
    <row r="1" spans="2:12" ht="15.7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2:12" ht="16.5" customHeight="1" x14ac:dyDescent="0.3"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</row>
    <row r="6" spans="2:12" ht="16.5" customHeight="1" thickBot="1" x14ac:dyDescent="0.35">
      <c r="B6" s="341"/>
      <c r="C6" s="341"/>
      <c r="D6" s="341"/>
      <c r="E6" s="341"/>
      <c r="F6" s="341"/>
      <c r="G6" s="341"/>
      <c r="H6" s="341"/>
      <c r="I6" s="341"/>
      <c r="J6" s="341"/>
      <c r="K6" s="341"/>
      <c r="L6" s="341"/>
    </row>
    <row r="7" spans="2:12" ht="20.25" thickTop="1" x14ac:dyDescent="0.3">
      <c r="B7" s="370" t="s">
        <v>6096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187" t="s">
        <v>59</v>
      </c>
      <c r="C10" s="41" t="s">
        <v>13</v>
      </c>
      <c r="D10" s="15">
        <v>32.5</v>
      </c>
      <c r="E10" s="11">
        <v>50</v>
      </c>
      <c r="F10" s="12">
        <f t="shared" ref="F10:F31" si="0">D10*D$2</f>
        <v>0</v>
      </c>
      <c r="G10" s="12">
        <f t="shared" ref="G10:G31" si="1">E10*D$3</f>
        <v>0</v>
      </c>
      <c r="H10" s="193" t="s">
        <v>68</v>
      </c>
      <c r="I10" s="194"/>
      <c r="J10" s="194"/>
      <c r="K10" s="194"/>
      <c r="L10" s="195"/>
    </row>
    <row r="11" spans="2:12" ht="18" customHeight="1" x14ac:dyDescent="0.3">
      <c r="B11" s="187"/>
      <c r="C11" s="41" t="s">
        <v>69</v>
      </c>
      <c r="D11" s="15">
        <v>1.625</v>
      </c>
      <c r="E11" s="11">
        <v>2.5</v>
      </c>
      <c r="F11" s="12">
        <f t="shared" si="0"/>
        <v>0</v>
      </c>
      <c r="G11" s="12">
        <f t="shared" si="1"/>
        <v>0</v>
      </c>
      <c r="H11" s="196"/>
      <c r="I11" s="197"/>
      <c r="J11" s="197"/>
      <c r="K11" s="197"/>
      <c r="L11" s="198"/>
    </row>
    <row r="12" spans="2:12" ht="18" customHeight="1" x14ac:dyDescent="0.3">
      <c r="B12" s="282" t="s">
        <v>6097</v>
      </c>
      <c r="C12" s="14" t="s">
        <v>204</v>
      </c>
      <c r="D12" s="26">
        <f t="shared" ref="D12:D31" si="2">E12*0.65</f>
        <v>13</v>
      </c>
      <c r="E12" s="9">
        <v>20</v>
      </c>
      <c r="F12" s="12">
        <f t="shared" si="0"/>
        <v>0</v>
      </c>
      <c r="G12" s="12">
        <f t="shared" si="1"/>
        <v>0</v>
      </c>
      <c r="H12" s="262" t="s">
        <v>6098</v>
      </c>
      <c r="I12" s="262"/>
      <c r="J12" s="262"/>
      <c r="K12" s="262"/>
      <c r="L12" s="263"/>
    </row>
    <row r="13" spans="2:12" ht="18" customHeight="1" x14ac:dyDescent="0.3">
      <c r="B13" s="283"/>
      <c r="C13" s="14" t="s">
        <v>169</v>
      </c>
      <c r="D13" s="10">
        <f t="shared" si="2"/>
        <v>9.75</v>
      </c>
      <c r="E13" s="9">
        <v>15</v>
      </c>
      <c r="F13" s="12">
        <f t="shared" si="0"/>
        <v>0</v>
      </c>
      <c r="G13" s="12">
        <f t="shared" si="1"/>
        <v>0</v>
      </c>
      <c r="H13" s="262"/>
      <c r="I13" s="262"/>
      <c r="J13" s="262"/>
      <c r="K13" s="262"/>
      <c r="L13" s="263"/>
    </row>
    <row r="14" spans="2:12" ht="18" customHeight="1" x14ac:dyDescent="0.3">
      <c r="B14" s="283"/>
      <c r="C14" s="14" t="s">
        <v>195</v>
      </c>
      <c r="D14" s="10">
        <f t="shared" si="2"/>
        <v>0.32500000000000001</v>
      </c>
      <c r="E14" s="9">
        <v>0.5</v>
      </c>
      <c r="F14" s="12">
        <f t="shared" si="0"/>
        <v>0</v>
      </c>
      <c r="G14" s="12">
        <f t="shared" si="1"/>
        <v>0</v>
      </c>
      <c r="H14" s="262"/>
      <c r="I14" s="262"/>
      <c r="J14" s="262"/>
      <c r="K14" s="262"/>
      <c r="L14" s="263"/>
    </row>
    <row r="15" spans="2:12" ht="18" customHeight="1" x14ac:dyDescent="0.3">
      <c r="B15" s="283"/>
      <c r="C15" s="14" t="s">
        <v>20</v>
      </c>
      <c r="D15" s="10">
        <f t="shared" si="2"/>
        <v>1.3</v>
      </c>
      <c r="E15" s="9">
        <v>2</v>
      </c>
      <c r="F15" s="12">
        <f t="shared" si="0"/>
        <v>0</v>
      </c>
      <c r="G15" s="12">
        <f t="shared" si="1"/>
        <v>0</v>
      </c>
      <c r="H15" s="262"/>
      <c r="I15" s="262"/>
      <c r="J15" s="262"/>
      <c r="K15" s="262"/>
      <c r="L15" s="263"/>
    </row>
    <row r="16" spans="2:12" ht="18" customHeight="1" x14ac:dyDescent="0.3">
      <c r="B16" s="283"/>
      <c r="C16" s="14" t="s">
        <v>186</v>
      </c>
      <c r="D16" s="10">
        <f t="shared" si="2"/>
        <v>0.65</v>
      </c>
      <c r="E16" s="9">
        <v>1</v>
      </c>
      <c r="F16" s="12">
        <f t="shared" si="0"/>
        <v>0</v>
      </c>
      <c r="G16" s="12">
        <f t="shared" si="1"/>
        <v>0</v>
      </c>
      <c r="H16" s="262"/>
      <c r="I16" s="262"/>
      <c r="J16" s="262"/>
      <c r="K16" s="262"/>
      <c r="L16" s="263"/>
    </row>
    <row r="17" spans="2:12" ht="18" customHeight="1" x14ac:dyDescent="0.3">
      <c r="B17" s="283"/>
      <c r="C17" s="14" t="s">
        <v>178</v>
      </c>
      <c r="D17" s="10">
        <f t="shared" si="2"/>
        <v>1.3</v>
      </c>
      <c r="E17" s="9">
        <v>2</v>
      </c>
      <c r="F17" s="32">
        <f t="shared" si="0"/>
        <v>0</v>
      </c>
      <c r="G17" s="12">
        <f t="shared" si="1"/>
        <v>0</v>
      </c>
      <c r="H17" s="262"/>
      <c r="I17" s="262"/>
      <c r="J17" s="262"/>
      <c r="K17" s="262"/>
      <c r="L17" s="263"/>
    </row>
    <row r="18" spans="2:12" ht="18" customHeight="1" x14ac:dyDescent="0.3">
      <c r="B18" s="282" t="s">
        <v>6099</v>
      </c>
      <c r="C18" s="9" t="s">
        <v>86</v>
      </c>
      <c r="D18" s="15">
        <f t="shared" si="2"/>
        <v>19.5</v>
      </c>
      <c r="E18" s="11">
        <v>30</v>
      </c>
      <c r="F18" s="12">
        <f t="shared" si="0"/>
        <v>0</v>
      </c>
      <c r="G18" s="12">
        <f t="shared" si="1"/>
        <v>0</v>
      </c>
      <c r="H18" s="208" t="s">
        <v>6100</v>
      </c>
      <c r="I18" s="209"/>
      <c r="J18" s="209"/>
      <c r="K18" s="209"/>
      <c r="L18" s="210"/>
    </row>
    <row r="19" spans="2:12" ht="18" customHeight="1" x14ac:dyDescent="0.3">
      <c r="B19" s="283"/>
      <c r="C19" s="9" t="s">
        <v>87</v>
      </c>
      <c r="D19" s="19">
        <f t="shared" si="2"/>
        <v>13</v>
      </c>
      <c r="E19" s="11">
        <v>20</v>
      </c>
      <c r="F19" s="12">
        <f t="shared" si="0"/>
        <v>0</v>
      </c>
      <c r="G19" s="12">
        <f t="shared" si="1"/>
        <v>0</v>
      </c>
      <c r="H19" s="211"/>
      <c r="I19" s="212"/>
      <c r="J19" s="212"/>
      <c r="K19" s="212"/>
      <c r="L19" s="213"/>
    </row>
    <row r="20" spans="2:12" ht="18" customHeight="1" x14ac:dyDescent="0.3">
      <c r="B20" s="283"/>
      <c r="C20" s="9" t="s">
        <v>25</v>
      </c>
      <c r="D20" s="19">
        <f t="shared" si="2"/>
        <v>1.9500000000000002</v>
      </c>
      <c r="E20" s="11">
        <v>3</v>
      </c>
      <c r="F20" s="12">
        <f t="shared" si="0"/>
        <v>0</v>
      </c>
      <c r="G20" s="12">
        <f t="shared" si="1"/>
        <v>0</v>
      </c>
      <c r="H20" s="211"/>
      <c r="I20" s="212"/>
      <c r="J20" s="212"/>
      <c r="K20" s="212"/>
      <c r="L20" s="213"/>
    </row>
    <row r="21" spans="2:12" ht="18" customHeight="1" x14ac:dyDescent="0.3">
      <c r="B21" s="283"/>
      <c r="C21" s="9" t="s">
        <v>27</v>
      </c>
      <c r="D21" s="15">
        <f t="shared" si="2"/>
        <v>1.3</v>
      </c>
      <c r="E21" s="11">
        <v>2</v>
      </c>
      <c r="F21" s="12">
        <f t="shared" si="0"/>
        <v>0</v>
      </c>
      <c r="G21" s="12">
        <f t="shared" si="1"/>
        <v>0</v>
      </c>
      <c r="H21" s="211"/>
      <c r="I21" s="212"/>
      <c r="J21" s="212"/>
      <c r="K21" s="212"/>
      <c r="L21" s="213"/>
    </row>
    <row r="22" spans="2:12" ht="18" customHeight="1" x14ac:dyDescent="0.3">
      <c r="B22" s="283"/>
      <c r="C22" s="9" t="s">
        <v>52</v>
      </c>
      <c r="D22" s="15">
        <f t="shared" si="2"/>
        <v>0.65</v>
      </c>
      <c r="E22" s="11">
        <v>1</v>
      </c>
      <c r="F22" s="12">
        <f t="shared" si="0"/>
        <v>0</v>
      </c>
      <c r="G22" s="12">
        <f t="shared" si="1"/>
        <v>0</v>
      </c>
      <c r="H22" s="211"/>
      <c r="I22" s="212"/>
      <c r="J22" s="212"/>
      <c r="K22" s="212"/>
      <c r="L22" s="213"/>
    </row>
    <row r="23" spans="2:12" ht="18" customHeight="1" x14ac:dyDescent="0.3">
      <c r="B23" s="283"/>
      <c r="C23" s="9" t="s">
        <v>39</v>
      </c>
      <c r="D23" s="15">
        <f t="shared" si="2"/>
        <v>0.65</v>
      </c>
      <c r="E23" s="11">
        <v>1</v>
      </c>
      <c r="F23" s="12">
        <f t="shared" si="0"/>
        <v>0</v>
      </c>
      <c r="G23" s="12">
        <f t="shared" si="1"/>
        <v>0</v>
      </c>
      <c r="H23" s="211"/>
      <c r="I23" s="212"/>
      <c r="J23" s="212"/>
      <c r="K23" s="212"/>
      <c r="L23" s="213"/>
    </row>
    <row r="24" spans="2:12" ht="18" customHeight="1" x14ac:dyDescent="0.3">
      <c r="B24" s="283"/>
      <c r="C24" s="9" t="s">
        <v>53</v>
      </c>
      <c r="D24" s="15">
        <f t="shared" si="2"/>
        <v>0.13</v>
      </c>
      <c r="E24" s="11">
        <v>0.2</v>
      </c>
      <c r="F24" s="12">
        <f t="shared" si="0"/>
        <v>0</v>
      </c>
      <c r="G24" s="12">
        <f t="shared" si="1"/>
        <v>0</v>
      </c>
      <c r="H24" s="211"/>
      <c r="I24" s="212"/>
      <c r="J24" s="212"/>
      <c r="K24" s="212"/>
      <c r="L24" s="213"/>
    </row>
    <row r="25" spans="2:12" ht="18" customHeight="1" x14ac:dyDescent="0.3">
      <c r="B25" s="282" t="s">
        <v>6101</v>
      </c>
      <c r="C25" s="9" t="s">
        <v>363</v>
      </c>
      <c r="D25" s="10">
        <f t="shared" si="2"/>
        <v>19.5</v>
      </c>
      <c r="E25" s="9">
        <v>30</v>
      </c>
      <c r="F25" s="12">
        <f t="shared" si="0"/>
        <v>0</v>
      </c>
      <c r="G25" s="12">
        <f t="shared" si="1"/>
        <v>0</v>
      </c>
      <c r="H25" s="202" t="s">
        <v>6102</v>
      </c>
      <c r="I25" s="203"/>
      <c r="J25" s="203"/>
      <c r="K25" s="203"/>
      <c r="L25" s="204"/>
    </row>
    <row r="26" spans="2:12" ht="18" customHeight="1" x14ac:dyDescent="0.3">
      <c r="B26" s="283"/>
      <c r="C26" s="9" t="s">
        <v>188</v>
      </c>
      <c r="D26" s="10">
        <f t="shared" si="2"/>
        <v>0.65</v>
      </c>
      <c r="E26" s="9">
        <v>1</v>
      </c>
      <c r="F26" s="12">
        <f t="shared" si="0"/>
        <v>0</v>
      </c>
      <c r="G26" s="12">
        <f t="shared" si="1"/>
        <v>0</v>
      </c>
      <c r="H26" s="205"/>
      <c r="I26" s="206"/>
      <c r="J26" s="206"/>
      <c r="K26" s="206"/>
      <c r="L26" s="207"/>
    </row>
    <row r="27" spans="2:12" ht="18" customHeight="1" x14ac:dyDescent="0.3">
      <c r="B27" s="283"/>
      <c r="C27" s="9" t="s">
        <v>20</v>
      </c>
      <c r="D27" s="10">
        <f t="shared" si="2"/>
        <v>0.32500000000000001</v>
      </c>
      <c r="E27" s="9">
        <v>0.5</v>
      </c>
      <c r="F27" s="12">
        <f t="shared" si="0"/>
        <v>0</v>
      </c>
      <c r="G27" s="12">
        <f t="shared" si="1"/>
        <v>0</v>
      </c>
      <c r="H27" s="205"/>
      <c r="I27" s="206"/>
      <c r="J27" s="206"/>
      <c r="K27" s="206"/>
      <c r="L27" s="207"/>
    </row>
    <row r="28" spans="2:12" ht="18" customHeight="1" x14ac:dyDescent="0.3">
      <c r="B28" s="283"/>
      <c r="C28" s="9" t="s">
        <v>19</v>
      </c>
      <c r="D28" s="10">
        <f t="shared" si="2"/>
        <v>0.32500000000000001</v>
      </c>
      <c r="E28" s="9">
        <v>0.5</v>
      </c>
      <c r="F28" s="12">
        <f t="shared" si="0"/>
        <v>0</v>
      </c>
      <c r="G28" s="12">
        <f t="shared" si="1"/>
        <v>0</v>
      </c>
      <c r="H28" s="205"/>
      <c r="I28" s="206"/>
      <c r="J28" s="206"/>
      <c r="K28" s="206"/>
      <c r="L28" s="207"/>
    </row>
    <row r="29" spans="2:12" ht="18" customHeight="1" x14ac:dyDescent="0.3">
      <c r="B29" s="283"/>
      <c r="C29" s="9" t="s">
        <v>178</v>
      </c>
      <c r="D29" s="10">
        <f t="shared" si="2"/>
        <v>0.32500000000000001</v>
      </c>
      <c r="E29" s="9">
        <v>0.5</v>
      </c>
      <c r="F29" s="12">
        <f t="shared" si="0"/>
        <v>0</v>
      </c>
      <c r="G29" s="12">
        <f t="shared" si="1"/>
        <v>0</v>
      </c>
      <c r="H29" s="205"/>
      <c r="I29" s="206"/>
      <c r="J29" s="206"/>
      <c r="K29" s="206"/>
      <c r="L29" s="207"/>
    </row>
    <row r="30" spans="2:12" ht="18" customHeight="1" x14ac:dyDescent="0.3">
      <c r="B30" s="283"/>
      <c r="C30" s="9" t="s">
        <v>53</v>
      </c>
      <c r="D30" s="10">
        <f t="shared" si="2"/>
        <v>0.13</v>
      </c>
      <c r="E30" s="9">
        <v>0.2</v>
      </c>
      <c r="F30" s="12">
        <f t="shared" si="0"/>
        <v>0</v>
      </c>
      <c r="G30" s="12">
        <f t="shared" si="1"/>
        <v>0</v>
      </c>
      <c r="H30" s="270"/>
      <c r="I30" s="271"/>
      <c r="J30" s="271"/>
      <c r="K30" s="271"/>
      <c r="L30" s="272"/>
    </row>
    <row r="31" spans="2:12" ht="18" customHeight="1" thickBot="1" x14ac:dyDescent="0.35">
      <c r="B31" s="20" t="s">
        <v>110</v>
      </c>
      <c r="C31" s="21" t="s">
        <v>264</v>
      </c>
      <c r="D31" s="24">
        <f t="shared" si="2"/>
        <v>13</v>
      </c>
      <c r="E31" s="23">
        <v>20</v>
      </c>
      <c r="F31" s="24">
        <f t="shared" si="0"/>
        <v>0</v>
      </c>
      <c r="G31" s="24">
        <f t="shared" si="1"/>
        <v>0</v>
      </c>
      <c r="H31" s="188" t="s">
        <v>265</v>
      </c>
      <c r="I31" s="188"/>
      <c r="J31" s="188"/>
      <c r="K31" s="188"/>
      <c r="L31" s="189"/>
    </row>
    <row r="32" spans="2:12" ht="72" customHeight="1" thickTop="1" x14ac:dyDescent="0.3"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</row>
    <row r="33" spans="2:12" ht="15.75" thickBot="1" x14ac:dyDescent="0.35"/>
    <row r="34" spans="2:12" ht="20.25" thickTop="1" x14ac:dyDescent="0.3">
      <c r="B34" s="370" t="s">
        <v>6103</v>
      </c>
      <c r="C34" s="371"/>
      <c r="D34" s="371"/>
      <c r="E34" s="371"/>
      <c r="F34" s="371"/>
      <c r="G34" s="371"/>
      <c r="H34" s="371"/>
      <c r="I34" s="371"/>
      <c r="J34" s="371"/>
      <c r="K34" s="371"/>
      <c r="L34" s="372"/>
    </row>
    <row r="35" spans="2:12" x14ac:dyDescent="0.3">
      <c r="B35" s="220" t="s">
        <v>3</v>
      </c>
      <c r="C35" s="221" t="s">
        <v>4</v>
      </c>
      <c r="D35" s="221" t="s">
        <v>5</v>
      </c>
      <c r="E35" s="221"/>
      <c r="F35" s="221" t="s">
        <v>6</v>
      </c>
      <c r="G35" s="221"/>
      <c r="H35" s="221" t="s">
        <v>7</v>
      </c>
      <c r="I35" s="221"/>
      <c r="J35" s="221"/>
      <c r="K35" s="221"/>
      <c r="L35" s="222"/>
    </row>
    <row r="36" spans="2:12" x14ac:dyDescent="0.3">
      <c r="B36" s="220"/>
      <c r="C36" s="221"/>
      <c r="D36" s="6" t="s">
        <v>1</v>
      </c>
      <c r="E36" s="6" t="s">
        <v>2</v>
      </c>
      <c r="F36" s="38" t="s">
        <v>1</v>
      </c>
      <c r="G36" s="39" t="s">
        <v>2</v>
      </c>
      <c r="H36" s="221"/>
      <c r="I36" s="221"/>
      <c r="J36" s="221"/>
      <c r="K36" s="221"/>
      <c r="L36" s="222"/>
    </row>
    <row r="37" spans="2:12" ht="18" customHeight="1" x14ac:dyDescent="0.3">
      <c r="B37" s="187" t="s">
        <v>12</v>
      </c>
      <c r="C37" s="9" t="s">
        <v>13</v>
      </c>
      <c r="D37" s="15">
        <f>E37*0.65</f>
        <v>32.5</v>
      </c>
      <c r="E37" s="9">
        <v>50</v>
      </c>
      <c r="F37" s="12">
        <f>D37*D$2</f>
        <v>0</v>
      </c>
      <c r="G37" s="12">
        <f>E37*D$3</f>
        <v>0</v>
      </c>
      <c r="H37" s="223" t="s">
        <v>47</v>
      </c>
      <c r="I37" s="223"/>
      <c r="J37" s="223"/>
      <c r="K37" s="223"/>
      <c r="L37" s="224"/>
    </row>
    <row r="38" spans="2:12" ht="18" customHeight="1" x14ac:dyDescent="0.3">
      <c r="B38" s="187"/>
      <c r="C38" s="9" t="s">
        <v>14</v>
      </c>
      <c r="D38" s="15">
        <f t="shared" ref="D38:D61" si="3">E38*0.65</f>
        <v>1.625</v>
      </c>
      <c r="E38" s="9">
        <v>2.5</v>
      </c>
      <c r="F38" s="12">
        <f t="shared" ref="F38:F61" si="4">D38*D$2</f>
        <v>0</v>
      </c>
      <c r="G38" s="12">
        <f t="shared" ref="G38:G61" si="5">E38*D$3</f>
        <v>0</v>
      </c>
      <c r="H38" s="223"/>
      <c r="I38" s="223"/>
      <c r="J38" s="223"/>
      <c r="K38" s="223"/>
      <c r="L38" s="224"/>
    </row>
    <row r="39" spans="2:12" ht="18" customHeight="1" x14ac:dyDescent="0.3">
      <c r="B39" s="226" t="s">
        <v>117</v>
      </c>
      <c r="C39" s="9" t="s">
        <v>49</v>
      </c>
      <c r="D39" s="10">
        <f t="shared" si="3"/>
        <v>1.3</v>
      </c>
      <c r="E39" s="9">
        <v>2</v>
      </c>
      <c r="F39" s="12">
        <f t="shared" si="4"/>
        <v>0</v>
      </c>
      <c r="G39" s="12">
        <f t="shared" si="5"/>
        <v>0</v>
      </c>
      <c r="H39" s="223" t="s">
        <v>644</v>
      </c>
      <c r="I39" s="223"/>
      <c r="J39" s="223"/>
      <c r="K39" s="223"/>
      <c r="L39" s="224"/>
    </row>
    <row r="40" spans="2:12" ht="18" customHeight="1" x14ac:dyDescent="0.3">
      <c r="B40" s="226"/>
      <c r="C40" s="9" t="s">
        <v>195</v>
      </c>
      <c r="D40" s="10">
        <f t="shared" si="3"/>
        <v>0.32500000000000001</v>
      </c>
      <c r="E40" s="9">
        <v>0.5</v>
      </c>
      <c r="F40" s="12">
        <f t="shared" si="4"/>
        <v>0</v>
      </c>
      <c r="G40" s="12">
        <f t="shared" si="5"/>
        <v>0</v>
      </c>
      <c r="H40" s="223"/>
      <c r="I40" s="223"/>
      <c r="J40" s="223"/>
      <c r="K40" s="223"/>
      <c r="L40" s="224"/>
    </row>
    <row r="41" spans="2:12" ht="18" customHeight="1" x14ac:dyDescent="0.3">
      <c r="B41" s="226"/>
      <c r="C41" s="9" t="s">
        <v>27</v>
      </c>
      <c r="D41" s="10">
        <f t="shared" si="3"/>
        <v>0.65</v>
      </c>
      <c r="E41" s="9">
        <v>1</v>
      </c>
      <c r="F41" s="12">
        <f t="shared" si="4"/>
        <v>0</v>
      </c>
      <c r="G41" s="12">
        <f t="shared" si="5"/>
        <v>0</v>
      </c>
      <c r="H41" s="223"/>
      <c r="I41" s="223"/>
      <c r="J41" s="223"/>
      <c r="K41" s="223"/>
      <c r="L41" s="224"/>
    </row>
    <row r="42" spans="2:12" ht="18" customHeight="1" x14ac:dyDescent="0.3">
      <c r="B42" s="226"/>
      <c r="C42" s="9" t="s">
        <v>24</v>
      </c>
      <c r="D42" s="10">
        <f t="shared" si="3"/>
        <v>0.32500000000000001</v>
      </c>
      <c r="E42" s="9">
        <v>0.5</v>
      </c>
      <c r="F42" s="12">
        <f t="shared" si="4"/>
        <v>0</v>
      </c>
      <c r="G42" s="12">
        <f t="shared" si="5"/>
        <v>0</v>
      </c>
      <c r="H42" s="223"/>
      <c r="I42" s="223"/>
      <c r="J42" s="223"/>
      <c r="K42" s="223"/>
      <c r="L42" s="224"/>
    </row>
    <row r="43" spans="2:12" ht="18" customHeight="1" x14ac:dyDescent="0.3">
      <c r="B43" s="226"/>
      <c r="C43" s="9" t="s">
        <v>39</v>
      </c>
      <c r="D43" s="10">
        <f t="shared" si="3"/>
        <v>0.65</v>
      </c>
      <c r="E43" s="9">
        <v>1</v>
      </c>
      <c r="F43" s="12">
        <f t="shared" si="4"/>
        <v>0</v>
      </c>
      <c r="G43" s="12">
        <f t="shared" si="5"/>
        <v>0</v>
      </c>
      <c r="H43" s="223"/>
      <c r="I43" s="223"/>
      <c r="J43" s="223"/>
      <c r="K43" s="223"/>
      <c r="L43" s="224"/>
    </row>
    <row r="44" spans="2:12" ht="18" customHeight="1" x14ac:dyDescent="0.3">
      <c r="B44" s="282" t="s">
        <v>460</v>
      </c>
      <c r="C44" s="9" t="s">
        <v>461</v>
      </c>
      <c r="D44" s="26">
        <f t="shared" si="3"/>
        <v>26</v>
      </c>
      <c r="E44" s="9">
        <v>40</v>
      </c>
      <c r="F44" s="12">
        <f t="shared" si="4"/>
        <v>0</v>
      </c>
      <c r="G44" s="12">
        <f t="shared" si="5"/>
        <v>0</v>
      </c>
      <c r="H44" s="202" t="s">
        <v>3801</v>
      </c>
      <c r="I44" s="203"/>
      <c r="J44" s="203"/>
      <c r="K44" s="203"/>
      <c r="L44" s="204"/>
    </row>
    <row r="45" spans="2:12" ht="18" customHeight="1" x14ac:dyDescent="0.3">
      <c r="B45" s="283"/>
      <c r="C45" s="9" t="s">
        <v>169</v>
      </c>
      <c r="D45" s="10">
        <f t="shared" si="3"/>
        <v>6.5</v>
      </c>
      <c r="E45" s="9">
        <v>10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8" customHeight="1" x14ac:dyDescent="0.3">
      <c r="B46" s="283"/>
      <c r="C46" s="9" t="s">
        <v>189</v>
      </c>
      <c r="D46" s="10">
        <f t="shared" si="3"/>
        <v>3.25</v>
      </c>
      <c r="E46" s="9">
        <v>5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8" customHeight="1" x14ac:dyDescent="0.3">
      <c r="B47" s="283"/>
      <c r="C47" s="9" t="s">
        <v>20</v>
      </c>
      <c r="D47" s="26">
        <f t="shared" si="3"/>
        <v>1.9500000000000002</v>
      </c>
      <c r="E47" s="9">
        <v>3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8" customHeight="1" x14ac:dyDescent="0.3">
      <c r="B48" s="283"/>
      <c r="C48" s="9" t="s">
        <v>195</v>
      </c>
      <c r="D48" s="10">
        <f t="shared" si="3"/>
        <v>0.32500000000000001</v>
      </c>
      <c r="E48" s="9">
        <v>0.5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8" customHeight="1" x14ac:dyDescent="0.3">
      <c r="B49" s="283"/>
      <c r="C49" s="9" t="s">
        <v>27</v>
      </c>
      <c r="D49" s="10">
        <f t="shared" si="3"/>
        <v>3.25</v>
      </c>
      <c r="E49" s="9">
        <v>5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8" customHeight="1" x14ac:dyDescent="0.3">
      <c r="B50" s="283"/>
      <c r="C50" s="9" t="s">
        <v>52</v>
      </c>
      <c r="D50" s="10">
        <f t="shared" si="3"/>
        <v>1.3</v>
      </c>
      <c r="E50" s="9">
        <v>2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8" customHeight="1" x14ac:dyDescent="0.3">
      <c r="B51" s="283"/>
      <c r="C51" s="9" t="s">
        <v>162</v>
      </c>
      <c r="D51" s="10">
        <f t="shared" si="3"/>
        <v>0.32500000000000001</v>
      </c>
      <c r="E51" s="9">
        <v>0.5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8" customHeight="1" x14ac:dyDescent="0.3">
      <c r="B52" s="283"/>
      <c r="C52" s="9" t="s">
        <v>270</v>
      </c>
      <c r="D52" s="10">
        <f t="shared" si="3"/>
        <v>0.13</v>
      </c>
      <c r="E52" s="9">
        <v>0.2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8" customHeight="1" x14ac:dyDescent="0.3">
      <c r="B53" s="283"/>
      <c r="C53" s="9" t="s">
        <v>39</v>
      </c>
      <c r="D53" s="10">
        <f t="shared" si="3"/>
        <v>0.65</v>
      </c>
      <c r="E53" s="9">
        <v>1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8" customHeight="1" x14ac:dyDescent="0.3">
      <c r="B54" s="283"/>
      <c r="C54" s="9" t="s">
        <v>53</v>
      </c>
      <c r="D54" s="10">
        <f t="shared" si="3"/>
        <v>0.13</v>
      </c>
      <c r="E54" s="9">
        <v>0.2</v>
      </c>
      <c r="F54" s="12">
        <f t="shared" si="4"/>
        <v>0</v>
      </c>
      <c r="G54" s="12">
        <f t="shared" si="5"/>
        <v>0</v>
      </c>
      <c r="H54" s="270"/>
      <c r="I54" s="271"/>
      <c r="J54" s="271"/>
      <c r="K54" s="271"/>
      <c r="L54" s="272"/>
    </row>
    <row r="55" spans="2:12" ht="18" customHeight="1" x14ac:dyDescent="0.3">
      <c r="B55" s="187" t="s">
        <v>161</v>
      </c>
      <c r="C55" s="9" t="s">
        <v>229</v>
      </c>
      <c r="D55" s="19">
        <f t="shared" si="3"/>
        <v>26</v>
      </c>
      <c r="E55" s="9">
        <v>40</v>
      </c>
      <c r="F55" s="12">
        <f t="shared" si="4"/>
        <v>0</v>
      </c>
      <c r="G55" s="12">
        <f t="shared" si="5"/>
        <v>0</v>
      </c>
      <c r="H55" s="202" t="s">
        <v>1829</v>
      </c>
      <c r="I55" s="203"/>
      <c r="J55" s="203"/>
      <c r="K55" s="203"/>
      <c r="L55" s="204"/>
    </row>
    <row r="56" spans="2:12" ht="18" customHeight="1" x14ac:dyDescent="0.3">
      <c r="B56" s="187"/>
      <c r="C56" s="9" t="s">
        <v>24</v>
      </c>
      <c r="D56" s="15">
        <f t="shared" si="3"/>
        <v>0.65</v>
      </c>
      <c r="E56" s="9">
        <v>1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8" customHeight="1" x14ac:dyDescent="0.3">
      <c r="B57" s="187"/>
      <c r="C57" s="9" t="s">
        <v>39</v>
      </c>
      <c r="D57" s="15">
        <f t="shared" si="3"/>
        <v>0.65</v>
      </c>
      <c r="E57" s="9">
        <v>1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ht="18" customHeight="1" x14ac:dyDescent="0.3">
      <c r="B58" s="187"/>
      <c r="C58" s="9" t="s">
        <v>20</v>
      </c>
      <c r="D58" s="15">
        <f t="shared" si="3"/>
        <v>0.32500000000000001</v>
      </c>
      <c r="E58" s="9">
        <v>0.5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ht="18" customHeight="1" x14ac:dyDescent="0.3">
      <c r="B59" s="187"/>
      <c r="C59" s="9" t="s">
        <v>195</v>
      </c>
      <c r="D59" s="15">
        <f t="shared" si="3"/>
        <v>0.32500000000000001</v>
      </c>
      <c r="E59" s="9">
        <v>0.5</v>
      </c>
      <c r="F59" s="12">
        <f t="shared" si="4"/>
        <v>0</v>
      </c>
      <c r="G59" s="12">
        <f t="shared" si="5"/>
        <v>0</v>
      </c>
      <c r="H59" s="205"/>
      <c r="I59" s="206"/>
      <c r="J59" s="206"/>
      <c r="K59" s="206"/>
      <c r="L59" s="207"/>
    </row>
    <row r="60" spans="2:12" ht="18" customHeight="1" x14ac:dyDescent="0.3">
      <c r="B60" s="187"/>
      <c r="C60" s="9" t="s">
        <v>53</v>
      </c>
      <c r="D60" s="15">
        <f t="shared" si="3"/>
        <v>0.13</v>
      </c>
      <c r="E60" s="9">
        <v>0.2</v>
      </c>
      <c r="F60" s="12">
        <f t="shared" si="4"/>
        <v>0</v>
      </c>
      <c r="G60" s="12">
        <f t="shared" si="5"/>
        <v>0</v>
      </c>
      <c r="H60" s="270"/>
      <c r="I60" s="271"/>
      <c r="J60" s="271"/>
      <c r="K60" s="271"/>
      <c r="L60" s="272"/>
    </row>
    <row r="61" spans="2:12" ht="18" customHeight="1" thickBot="1" x14ac:dyDescent="0.35">
      <c r="B61" s="30" t="s">
        <v>114</v>
      </c>
      <c r="C61" s="21" t="s">
        <v>35</v>
      </c>
      <c r="D61" s="22">
        <f t="shared" si="3"/>
        <v>13</v>
      </c>
      <c r="E61" s="23">
        <v>20</v>
      </c>
      <c r="F61" s="24">
        <f t="shared" si="4"/>
        <v>0</v>
      </c>
      <c r="G61" s="24">
        <f t="shared" si="5"/>
        <v>0</v>
      </c>
      <c r="H61" s="188" t="s">
        <v>36</v>
      </c>
      <c r="I61" s="188"/>
      <c r="J61" s="188"/>
      <c r="K61" s="188"/>
      <c r="L61" s="189"/>
    </row>
    <row r="62" spans="2:12" ht="72" customHeight="1" thickTop="1" x14ac:dyDescent="0.3"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</row>
    <row r="63" spans="2:12" ht="16.5" customHeight="1" thickBot="1" x14ac:dyDescent="0.35"/>
    <row r="64" spans="2:12" ht="20.25" thickTop="1" x14ac:dyDescent="0.3">
      <c r="B64" s="370" t="s">
        <v>6104</v>
      </c>
      <c r="C64" s="371"/>
      <c r="D64" s="371"/>
      <c r="E64" s="371"/>
      <c r="F64" s="371"/>
      <c r="G64" s="371"/>
      <c r="H64" s="371"/>
      <c r="I64" s="371"/>
      <c r="J64" s="371"/>
      <c r="K64" s="371"/>
      <c r="L64" s="372"/>
    </row>
    <row r="65" spans="2:12" x14ac:dyDescent="0.3">
      <c r="B65" s="220" t="s">
        <v>3</v>
      </c>
      <c r="C65" s="221" t="s">
        <v>4</v>
      </c>
      <c r="D65" s="221" t="s">
        <v>5</v>
      </c>
      <c r="E65" s="221"/>
      <c r="F65" s="221" t="s">
        <v>6</v>
      </c>
      <c r="G65" s="221"/>
      <c r="H65" s="221" t="s">
        <v>7</v>
      </c>
      <c r="I65" s="221"/>
      <c r="J65" s="221"/>
      <c r="K65" s="221"/>
      <c r="L65" s="222"/>
    </row>
    <row r="66" spans="2:12" x14ac:dyDescent="0.3">
      <c r="B66" s="220"/>
      <c r="C66" s="221"/>
      <c r="D66" s="6" t="s">
        <v>1</v>
      </c>
      <c r="E66" s="6" t="s">
        <v>2</v>
      </c>
      <c r="F66" s="38" t="s">
        <v>1</v>
      </c>
      <c r="G66" s="39" t="s">
        <v>2</v>
      </c>
      <c r="H66" s="221"/>
      <c r="I66" s="221"/>
      <c r="J66" s="221"/>
      <c r="K66" s="221"/>
      <c r="L66" s="222"/>
    </row>
    <row r="67" spans="2:12" ht="18" customHeight="1" x14ac:dyDescent="0.3">
      <c r="B67" s="16" t="s">
        <v>45</v>
      </c>
      <c r="C67" s="9" t="s">
        <v>13</v>
      </c>
      <c r="D67" s="15">
        <f t="shared" ref="D67:D84" si="6">E67*0.65</f>
        <v>35.75</v>
      </c>
      <c r="E67" s="11">
        <v>55</v>
      </c>
      <c r="F67" s="12">
        <f>D67*D$2</f>
        <v>0</v>
      </c>
      <c r="G67" s="12">
        <f>E67*D$3</f>
        <v>0</v>
      </c>
      <c r="H67" s="402" t="s">
        <v>46</v>
      </c>
      <c r="I67" s="403"/>
      <c r="J67" s="403"/>
      <c r="K67" s="403"/>
      <c r="L67" s="404"/>
    </row>
    <row r="68" spans="2:12" ht="18" customHeight="1" x14ac:dyDescent="0.3">
      <c r="B68" s="287" t="s">
        <v>6105</v>
      </c>
      <c r="C68" s="9" t="s">
        <v>280</v>
      </c>
      <c r="D68" s="12">
        <f t="shared" si="6"/>
        <v>13</v>
      </c>
      <c r="E68" s="9">
        <v>20</v>
      </c>
      <c r="F68" s="12">
        <f t="shared" ref="F68:F84" si="7">D68*D$2</f>
        <v>0</v>
      </c>
      <c r="G68" s="12">
        <f t="shared" ref="G68:G84" si="8">E68*D$3</f>
        <v>0</v>
      </c>
      <c r="H68" s="202" t="s">
        <v>3191</v>
      </c>
      <c r="I68" s="203"/>
      <c r="J68" s="203"/>
      <c r="K68" s="203"/>
      <c r="L68" s="204"/>
    </row>
    <row r="69" spans="2:12" ht="18" customHeight="1" x14ac:dyDescent="0.3">
      <c r="B69" s="288"/>
      <c r="C69" s="9" t="s">
        <v>16</v>
      </c>
      <c r="D69" s="12">
        <f t="shared" si="6"/>
        <v>1.3</v>
      </c>
      <c r="E69" s="9">
        <v>2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ht="18" customHeight="1" x14ac:dyDescent="0.3">
      <c r="B70" s="288"/>
      <c r="C70" s="9" t="s">
        <v>17</v>
      </c>
      <c r="D70" s="12">
        <f t="shared" si="6"/>
        <v>1.3</v>
      </c>
      <c r="E70" s="9">
        <v>2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ht="18" customHeight="1" x14ac:dyDescent="0.3">
      <c r="B71" s="288"/>
      <c r="C71" s="9" t="s">
        <v>195</v>
      </c>
      <c r="D71" s="31">
        <f t="shared" si="6"/>
        <v>0.19500000000000001</v>
      </c>
      <c r="E71" s="9">
        <v>0.3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ht="18" customHeight="1" x14ac:dyDescent="0.3">
      <c r="B72" s="288"/>
      <c r="C72" s="9" t="s">
        <v>20</v>
      </c>
      <c r="D72" s="31">
        <f t="shared" si="6"/>
        <v>0.32500000000000001</v>
      </c>
      <c r="E72" s="9">
        <v>0.5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8" customHeight="1" x14ac:dyDescent="0.3">
      <c r="B73" s="288"/>
      <c r="C73" s="9" t="s">
        <v>27</v>
      </c>
      <c r="D73" s="31">
        <f t="shared" si="6"/>
        <v>0.65</v>
      </c>
      <c r="E73" s="9">
        <v>1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ht="18" customHeight="1" x14ac:dyDescent="0.3">
      <c r="B74" s="289"/>
      <c r="C74" s="9" t="s">
        <v>24</v>
      </c>
      <c r="D74" s="31">
        <f t="shared" si="6"/>
        <v>0.32500000000000001</v>
      </c>
      <c r="E74" s="9">
        <v>0.5</v>
      </c>
      <c r="F74" s="12">
        <f t="shared" si="7"/>
        <v>0</v>
      </c>
      <c r="G74" s="12">
        <f t="shared" si="8"/>
        <v>0</v>
      </c>
      <c r="H74" s="270"/>
      <c r="I74" s="271"/>
      <c r="J74" s="271"/>
      <c r="K74" s="271"/>
      <c r="L74" s="272"/>
    </row>
    <row r="75" spans="2:12" ht="18" customHeight="1" x14ac:dyDescent="0.3">
      <c r="B75" s="302" t="s">
        <v>6106</v>
      </c>
      <c r="C75" s="9" t="s">
        <v>673</v>
      </c>
      <c r="D75" s="19">
        <f t="shared" si="6"/>
        <v>26</v>
      </c>
      <c r="E75" s="11">
        <v>40</v>
      </c>
      <c r="F75" s="12">
        <f t="shared" si="7"/>
        <v>0</v>
      </c>
      <c r="G75" s="12">
        <f t="shared" si="8"/>
        <v>0</v>
      </c>
      <c r="H75" s="202" t="s">
        <v>674</v>
      </c>
      <c r="I75" s="203"/>
      <c r="J75" s="203"/>
      <c r="K75" s="203"/>
      <c r="L75" s="204"/>
    </row>
    <row r="76" spans="2:12" ht="18" customHeight="1" x14ac:dyDescent="0.3">
      <c r="B76" s="302"/>
      <c r="C76" s="9" t="s">
        <v>190</v>
      </c>
      <c r="D76" s="15">
        <f t="shared" si="6"/>
        <v>3.25</v>
      </c>
      <c r="E76" s="11">
        <v>5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8" customHeight="1" x14ac:dyDescent="0.3">
      <c r="B77" s="187" t="s">
        <v>1388</v>
      </c>
      <c r="C77" s="9" t="s">
        <v>329</v>
      </c>
      <c r="D77" s="10">
        <f t="shared" si="6"/>
        <v>19.5</v>
      </c>
      <c r="E77" s="9">
        <v>30</v>
      </c>
      <c r="F77" s="12">
        <f t="shared" si="7"/>
        <v>0</v>
      </c>
      <c r="G77" s="12">
        <f t="shared" si="8"/>
        <v>0</v>
      </c>
      <c r="H77" s="202" t="s">
        <v>1389</v>
      </c>
      <c r="I77" s="203"/>
      <c r="J77" s="203"/>
      <c r="K77" s="203"/>
      <c r="L77" s="204"/>
    </row>
    <row r="78" spans="2:12" ht="18" customHeight="1" x14ac:dyDescent="0.3">
      <c r="B78" s="187"/>
      <c r="C78" s="46" t="s">
        <v>27</v>
      </c>
      <c r="D78" s="10">
        <f t="shared" si="6"/>
        <v>1.3</v>
      </c>
      <c r="E78" s="46">
        <v>2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8" customHeight="1" x14ac:dyDescent="0.3">
      <c r="B79" s="187"/>
      <c r="C79" s="46" t="s">
        <v>20</v>
      </c>
      <c r="D79" s="10">
        <f t="shared" si="6"/>
        <v>0.65</v>
      </c>
      <c r="E79" s="46">
        <v>1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8" customHeight="1" x14ac:dyDescent="0.3">
      <c r="B80" s="187"/>
      <c r="C80" s="46" t="s">
        <v>205</v>
      </c>
      <c r="D80" s="10">
        <f t="shared" si="6"/>
        <v>0.32500000000000001</v>
      </c>
      <c r="E80" s="46">
        <v>0.5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8" customHeight="1" x14ac:dyDescent="0.3">
      <c r="B81" s="187"/>
      <c r="C81" s="46" t="s">
        <v>24</v>
      </c>
      <c r="D81" s="10">
        <f t="shared" si="6"/>
        <v>0.32500000000000001</v>
      </c>
      <c r="E81" s="46">
        <v>0.5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8" customHeight="1" x14ac:dyDescent="0.3">
      <c r="B82" s="187"/>
      <c r="C82" s="46" t="s">
        <v>39</v>
      </c>
      <c r="D82" s="10">
        <f t="shared" si="6"/>
        <v>0.32500000000000001</v>
      </c>
      <c r="E82" s="46">
        <v>0.5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8" customHeight="1" x14ac:dyDescent="0.3">
      <c r="B83" s="187"/>
      <c r="C83" s="46" t="s">
        <v>53</v>
      </c>
      <c r="D83" s="10">
        <f t="shared" si="6"/>
        <v>0.13</v>
      </c>
      <c r="E83" s="46">
        <v>0.2</v>
      </c>
      <c r="F83" s="12">
        <f t="shared" si="7"/>
        <v>0</v>
      </c>
      <c r="G83" s="12">
        <f t="shared" si="8"/>
        <v>0</v>
      </c>
      <c r="H83" s="270"/>
      <c r="I83" s="271"/>
      <c r="J83" s="271"/>
      <c r="K83" s="271"/>
      <c r="L83" s="272"/>
    </row>
    <row r="84" spans="2:12" ht="18" customHeight="1" thickBot="1" x14ac:dyDescent="0.35">
      <c r="B84" s="30" t="s">
        <v>114</v>
      </c>
      <c r="C84" s="21" t="s">
        <v>35</v>
      </c>
      <c r="D84" s="22">
        <f t="shared" si="6"/>
        <v>13</v>
      </c>
      <c r="E84" s="23">
        <v>20</v>
      </c>
      <c r="F84" s="24">
        <f t="shared" si="7"/>
        <v>0</v>
      </c>
      <c r="G84" s="24">
        <f t="shared" si="8"/>
        <v>0</v>
      </c>
      <c r="H84" s="188" t="s">
        <v>36</v>
      </c>
      <c r="I84" s="188"/>
      <c r="J84" s="188"/>
      <c r="K84" s="188"/>
      <c r="L84" s="189"/>
    </row>
    <row r="85" spans="2:12" ht="72" customHeight="1" thickTop="1" x14ac:dyDescent="0.3"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</row>
  </sheetData>
  <mergeCells count="50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7"/>
    <mergeCell ref="H12:L17"/>
    <mergeCell ref="B18:B24"/>
    <mergeCell ref="H18:L24"/>
    <mergeCell ref="B35:B36"/>
    <mergeCell ref="C35:C36"/>
    <mergeCell ref="D35:E35"/>
    <mergeCell ref="F35:G35"/>
    <mergeCell ref="H35:L36"/>
    <mergeCell ref="B25:B30"/>
    <mergeCell ref="H25:L30"/>
    <mergeCell ref="H31:L31"/>
    <mergeCell ref="B32:L32"/>
    <mergeCell ref="B34:L34"/>
    <mergeCell ref="B37:B38"/>
    <mergeCell ref="H37:L38"/>
    <mergeCell ref="B39:B43"/>
    <mergeCell ref="H39:L43"/>
    <mergeCell ref="B44:B54"/>
    <mergeCell ref="H44:L54"/>
    <mergeCell ref="B65:B66"/>
    <mergeCell ref="C65:C66"/>
    <mergeCell ref="D65:E65"/>
    <mergeCell ref="F65:G65"/>
    <mergeCell ref="H65:L66"/>
    <mergeCell ref="B55:B60"/>
    <mergeCell ref="H55:L60"/>
    <mergeCell ref="H61:L61"/>
    <mergeCell ref="B62:L62"/>
    <mergeCell ref="B64:L64"/>
    <mergeCell ref="H84:L84"/>
    <mergeCell ref="B85:L85"/>
    <mergeCell ref="H67:L67"/>
    <mergeCell ref="B68:B74"/>
    <mergeCell ref="H68:L74"/>
    <mergeCell ref="B75:B76"/>
    <mergeCell ref="H75:L76"/>
    <mergeCell ref="B77:B83"/>
    <mergeCell ref="H77:L83"/>
  </mergeCells>
  <phoneticPr fontId="2" type="noConversion"/>
  <pageMargins left="0.25" right="0.25" top="0.75" bottom="0.75" header="0.3" footer="0.3"/>
  <pageSetup paperSize="9" scale="75" fitToHeight="0" orientation="portrait" r:id="rId1"/>
  <rowBreaks count="2" manualBreakCount="2">
    <brk id="33" max="16383" man="1"/>
    <brk id="63" max="16383" man="1"/>
  </rowBreaks>
  <drawing r:id="rId2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2D94D-986C-40C8-B16C-757A355D3204}">
  <sheetPr>
    <pageSetUpPr fitToPage="1"/>
  </sheetPr>
  <dimension ref="B1:L145"/>
  <sheetViews>
    <sheetView zoomScaleNormal="100" workbookViewId="0">
      <selection activeCell="B2" sqref="B2:B3"/>
    </sheetView>
  </sheetViews>
  <sheetFormatPr defaultRowHeight="1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12" width="9.125" style="1" customWidth="1"/>
    <col min="13" max="13" width="4.875" style="1" customWidth="1"/>
    <col min="14" max="16384" width="9" style="1"/>
  </cols>
  <sheetData>
    <row r="1" spans="2:12" ht="15.7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2:12" ht="16.5" customHeight="1" x14ac:dyDescent="0.3"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</row>
    <row r="6" spans="2:12" ht="16.5" customHeight="1" thickBot="1" x14ac:dyDescent="0.35">
      <c r="B6" s="343"/>
      <c r="C6" s="343"/>
      <c r="D6" s="343"/>
      <c r="E6" s="343"/>
      <c r="F6" s="343"/>
      <c r="G6" s="343"/>
      <c r="H6" s="343"/>
      <c r="I6" s="343"/>
      <c r="J6" s="343"/>
      <c r="K6" s="343"/>
      <c r="L6" s="343"/>
    </row>
    <row r="7" spans="2:12" ht="20.25" thickTop="1" x14ac:dyDescent="0.3">
      <c r="B7" s="370" t="s">
        <v>6107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6108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225" t="s">
        <v>6109</v>
      </c>
      <c r="C10" s="9" t="s">
        <v>13</v>
      </c>
      <c r="D10" s="31">
        <f t="shared" ref="D10:D14" si="0">E10*0.65</f>
        <v>35.75</v>
      </c>
      <c r="E10" s="9">
        <v>55</v>
      </c>
      <c r="F10" s="12">
        <f t="shared" ref="F10:F28" si="1">D10*D$2</f>
        <v>0</v>
      </c>
      <c r="G10" s="12">
        <f t="shared" ref="G10:G28" si="2">E10*D$3</f>
        <v>0</v>
      </c>
      <c r="H10" s="193" t="s">
        <v>3778</v>
      </c>
      <c r="I10" s="194"/>
      <c r="J10" s="194"/>
      <c r="K10" s="194"/>
      <c r="L10" s="195"/>
    </row>
    <row r="11" spans="2:12" ht="18" customHeight="1" x14ac:dyDescent="0.3">
      <c r="B11" s="226"/>
      <c r="C11" s="9" t="s">
        <v>21</v>
      </c>
      <c r="D11" s="12">
        <f t="shared" si="0"/>
        <v>19.5</v>
      </c>
      <c r="E11" s="9">
        <v>30</v>
      </c>
      <c r="F11" s="12">
        <f t="shared" si="1"/>
        <v>0</v>
      </c>
      <c r="G11" s="12">
        <f t="shared" si="2"/>
        <v>0</v>
      </c>
      <c r="H11" s="199"/>
      <c r="I11" s="200"/>
      <c r="J11" s="200"/>
      <c r="K11" s="200"/>
      <c r="L11" s="201"/>
    </row>
    <row r="12" spans="2:12" ht="18" customHeight="1" x14ac:dyDescent="0.3">
      <c r="B12" s="226"/>
      <c r="C12" s="9" t="s">
        <v>23</v>
      </c>
      <c r="D12" s="31">
        <f t="shared" si="0"/>
        <v>3.25</v>
      </c>
      <c r="E12" s="9">
        <v>5</v>
      </c>
      <c r="F12" s="12">
        <f t="shared" si="1"/>
        <v>0</v>
      </c>
      <c r="G12" s="12">
        <f t="shared" si="2"/>
        <v>0</v>
      </c>
      <c r="H12" s="199"/>
      <c r="I12" s="200"/>
      <c r="J12" s="200"/>
      <c r="K12" s="200"/>
      <c r="L12" s="201"/>
    </row>
    <row r="13" spans="2:12" ht="18" customHeight="1" x14ac:dyDescent="0.3">
      <c r="B13" s="226"/>
      <c r="C13" s="9" t="s">
        <v>169</v>
      </c>
      <c r="D13" s="31">
        <f t="shared" si="0"/>
        <v>3.25</v>
      </c>
      <c r="E13" s="9">
        <v>5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8" customHeight="1" x14ac:dyDescent="0.3">
      <c r="B14" s="226"/>
      <c r="C14" s="9" t="s">
        <v>25</v>
      </c>
      <c r="D14" s="12">
        <f t="shared" si="0"/>
        <v>1.3</v>
      </c>
      <c r="E14" s="9">
        <v>2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8" customHeight="1" x14ac:dyDescent="0.3">
      <c r="B15" s="226"/>
      <c r="C15" s="9" t="s">
        <v>162</v>
      </c>
      <c r="D15" s="12">
        <v>0.3</v>
      </c>
      <c r="E15" s="9">
        <v>0.5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8" customHeight="1" x14ac:dyDescent="0.3">
      <c r="B16" s="227"/>
      <c r="C16" s="9" t="s">
        <v>178</v>
      </c>
      <c r="D16" s="31">
        <v>0.7</v>
      </c>
      <c r="E16" s="9">
        <v>1</v>
      </c>
      <c r="F16" s="12">
        <f t="shared" si="1"/>
        <v>0</v>
      </c>
      <c r="G16" s="12">
        <f t="shared" si="2"/>
        <v>0</v>
      </c>
      <c r="H16" s="196"/>
      <c r="I16" s="197"/>
      <c r="J16" s="197"/>
      <c r="K16" s="197"/>
      <c r="L16" s="198"/>
    </row>
    <row r="17" spans="2:12" ht="18" customHeight="1" x14ac:dyDescent="0.3">
      <c r="B17" s="303" t="s">
        <v>4676</v>
      </c>
      <c r="C17" s="29" t="s">
        <v>91</v>
      </c>
      <c r="D17" s="15">
        <f t="shared" ref="D17:D28" si="3">E17*0.65</f>
        <v>19.5</v>
      </c>
      <c r="E17" s="29">
        <v>30</v>
      </c>
      <c r="F17" s="12">
        <f t="shared" si="1"/>
        <v>0</v>
      </c>
      <c r="G17" s="12">
        <f t="shared" si="2"/>
        <v>0</v>
      </c>
      <c r="H17" s="251" t="s">
        <v>4677</v>
      </c>
      <c r="I17" s="252"/>
      <c r="J17" s="252"/>
      <c r="K17" s="252"/>
      <c r="L17" s="253"/>
    </row>
    <row r="18" spans="2:12" ht="18" customHeight="1" x14ac:dyDescent="0.3">
      <c r="B18" s="303"/>
      <c r="C18" s="29" t="s">
        <v>22</v>
      </c>
      <c r="D18" s="15">
        <f t="shared" si="3"/>
        <v>6.5</v>
      </c>
      <c r="E18" s="29">
        <v>10</v>
      </c>
      <c r="F18" s="12">
        <f t="shared" si="1"/>
        <v>0</v>
      </c>
      <c r="G18" s="12">
        <f t="shared" si="2"/>
        <v>0</v>
      </c>
      <c r="H18" s="254"/>
      <c r="I18" s="255"/>
      <c r="J18" s="255"/>
      <c r="K18" s="255"/>
      <c r="L18" s="256"/>
    </row>
    <row r="19" spans="2:12" ht="18" customHeight="1" x14ac:dyDescent="0.3">
      <c r="B19" s="303"/>
      <c r="C19" s="29" t="s">
        <v>20</v>
      </c>
      <c r="D19" s="15">
        <f t="shared" si="3"/>
        <v>3.25</v>
      </c>
      <c r="E19" s="29">
        <v>5</v>
      </c>
      <c r="F19" s="12">
        <f t="shared" si="1"/>
        <v>0</v>
      </c>
      <c r="G19" s="12">
        <f t="shared" si="2"/>
        <v>0</v>
      </c>
      <c r="H19" s="254"/>
      <c r="I19" s="255"/>
      <c r="J19" s="255"/>
      <c r="K19" s="255"/>
      <c r="L19" s="256"/>
    </row>
    <row r="20" spans="2:12" ht="18" customHeight="1" x14ac:dyDescent="0.3">
      <c r="B20" s="303"/>
      <c r="C20" s="29" t="s">
        <v>16</v>
      </c>
      <c r="D20" s="15">
        <f t="shared" si="3"/>
        <v>1.3</v>
      </c>
      <c r="E20" s="29">
        <v>2</v>
      </c>
      <c r="F20" s="12">
        <f t="shared" si="1"/>
        <v>0</v>
      </c>
      <c r="G20" s="12">
        <f t="shared" si="2"/>
        <v>0</v>
      </c>
      <c r="H20" s="254"/>
      <c r="I20" s="255"/>
      <c r="J20" s="255"/>
      <c r="K20" s="255"/>
      <c r="L20" s="256"/>
    </row>
    <row r="21" spans="2:12" ht="18" customHeight="1" x14ac:dyDescent="0.3">
      <c r="B21" s="303"/>
      <c r="C21" s="29" t="s">
        <v>17</v>
      </c>
      <c r="D21" s="15">
        <f t="shared" si="3"/>
        <v>1.3</v>
      </c>
      <c r="E21" s="29">
        <v>2</v>
      </c>
      <c r="F21" s="12">
        <f t="shared" si="1"/>
        <v>0</v>
      </c>
      <c r="G21" s="12">
        <f t="shared" si="2"/>
        <v>0</v>
      </c>
      <c r="H21" s="254"/>
      <c r="I21" s="255"/>
      <c r="J21" s="255"/>
      <c r="K21" s="255"/>
      <c r="L21" s="256"/>
    </row>
    <row r="22" spans="2:12" ht="18" customHeight="1" x14ac:dyDescent="0.3">
      <c r="B22" s="303"/>
      <c r="C22" s="29" t="s">
        <v>178</v>
      </c>
      <c r="D22" s="15">
        <v>0.7</v>
      </c>
      <c r="E22" s="48">
        <v>1</v>
      </c>
      <c r="F22" s="12">
        <f t="shared" si="1"/>
        <v>0</v>
      </c>
      <c r="G22" s="12">
        <f t="shared" si="2"/>
        <v>0</v>
      </c>
      <c r="H22" s="257"/>
      <c r="I22" s="258"/>
      <c r="J22" s="258"/>
      <c r="K22" s="258"/>
      <c r="L22" s="259"/>
    </row>
    <row r="23" spans="2:12" ht="18" customHeight="1" x14ac:dyDescent="0.3">
      <c r="B23" s="282" t="s">
        <v>339</v>
      </c>
      <c r="C23" s="9" t="s">
        <v>70</v>
      </c>
      <c r="D23" s="31">
        <f t="shared" si="3"/>
        <v>19.5</v>
      </c>
      <c r="E23" s="11">
        <v>30</v>
      </c>
      <c r="F23" s="12">
        <f t="shared" si="1"/>
        <v>0</v>
      </c>
      <c r="G23" s="12">
        <f t="shared" si="2"/>
        <v>0</v>
      </c>
      <c r="H23" s="202" t="s">
        <v>4223</v>
      </c>
      <c r="I23" s="203"/>
      <c r="J23" s="203"/>
      <c r="K23" s="203"/>
      <c r="L23" s="204"/>
    </row>
    <row r="24" spans="2:12" ht="18" customHeight="1" x14ac:dyDescent="0.3">
      <c r="B24" s="283"/>
      <c r="C24" s="9" t="s">
        <v>195</v>
      </c>
      <c r="D24" s="31">
        <f t="shared" si="3"/>
        <v>0.65</v>
      </c>
      <c r="E24" s="11">
        <v>1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8" customHeight="1" x14ac:dyDescent="0.3">
      <c r="B25" s="283"/>
      <c r="C25" s="9" t="s">
        <v>24</v>
      </c>
      <c r="D25" s="31">
        <f t="shared" si="3"/>
        <v>0.32500000000000001</v>
      </c>
      <c r="E25" s="11">
        <v>0.5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8" customHeight="1" x14ac:dyDescent="0.3">
      <c r="B26" s="283"/>
      <c r="C26" s="9" t="s">
        <v>188</v>
      </c>
      <c r="D26" s="31">
        <f t="shared" si="3"/>
        <v>1.3</v>
      </c>
      <c r="E26" s="11">
        <v>2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8" customHeight="1" x14ac:dyDescent="0.3">
      <c r="B27" s="283"/>
      <c r="C27" s="9" t="s">
        <v>53</v>
      </c>
      <c r="D27" s="31">
        <f t="shared" si="3"/>
        <v>0.13</v>
      </c>
      <c r="E27" s="11">
        <v>0.2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8" customHeight="1" thickBot="1" x14ac:dyDescent="0.35">
      <c r="B28" s="20" t="s">
        <v>114</v>
      </c>
      <c r="C28" s="21" t="s">
        <v>35</v>
      </c>
      <c r="D28" s="24">
        <f t="shared" si="3"/>
        <v>13</v>
      </c>
      <c r="E28" s="23">
        <v>20</v>
      </c>
      <c r="F28" s="12">
        <f t="shared" si="1"/>
        <v>0</v>
      </c>
      <c r="G28" s="24">
        <f t="shared" si="2"/>
        <v>0</v>
      </c>
      <c r="H28" s="188" t="s">
        <v>36</v>
      </c>
      <c r="I28" s="188"/>
      <c r="J28" s="188"/>
      <c r="K28" s="188"/>
      <c r="L28" s="189"/>
    </row>
    <row r="29" spans="2:12" ht="72" customHeight="1" thickTop="1" x14ac:dyDescent="0.3"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</row>
    <row r="30" spans="2:12" ht="15.75" thickBot="1" x14ac:dyDescent="0.35"/>
    <row r="31" spans="2:12" ht="20.25" thickTop="1" x14ac:dyDescent="0.3">
      <c r="B31" s="370" t="s">
        <v>6110</v>
      </c>
      <c r="C31" s="371"/>
      <c r="D31" s="371"/>
      <c r="E31" s="371"/>
      <c r="F31" s="371"/>
      <c r="G31" s="371"/>
      <c r="H31" s="371"/>
      <c r="I31" s="371"/>
      <c r="J31" s="371"/>
      <c r="K31" s="371"/>
      <c r="L31" s="372"/>
    </row>
    <row r="32" spans="2:12" ht="18" customHeight="1" x14ac:dyDescent="0.3">
      <c r="B32" s="220" t="s">
        <v>3</v>
      </c>
      <c r="C32" s="221" t="s">
        <v>4</v>
      </c>
      <c r="D32" s="221" t="s">
        <v>5</v>
      </c>
      <c r="E32" s="221"/>
      <c r="F32" s="221" t="s">
        <v>6</v>
      </c>
      <c r="G32" s="221"/>
      <c r="H32" s="221" t="s">
        <v>7</v>
      </c>
      <c r="I32" s="221"/>
      <c r="J32" s="221"/>
      <c r="K32" s="221"/>
      <c r="L32" s="222"/>
    </row>
    <row r="33" spans="2:12" ht="18" customHeight="1" x14ac:dyDescent="0.3">
      <c r="B33" s="220"/>
      <c r="C33" s="221"/>
      <c r="D33" s="6" t="s">
        <v>1</v>
      </c>
      <c r="E33" s="6" t="s">
        <v>2</v>
      </c>
      <c r="F33" s="38" t="s">
        <v>1</v>
      </c>
      <c r="G33" s="39" t="s">
        <v>2</v>
      </c>
      <c r="H33" s="221"/>
      <c r="I33" s="221"/>
      <c r="J33" s="221"/>
      <c r="K33" s="221"/>
      <c r="L33" s="222"/>
    </row>
    <row r="34" spans="2:12" ht="18" customHeight="1" x14ac:dyDescent="0.3">
      <c r="B34" s="225" t="s">
        <v>59</v>
      </c>
      <c r="C34" s="41" t="s">
        <v>13</v>
      </c>
      <c r="D34" s="15">
        <f>E34*0.65</f>
        <v>32.5</v>
      </c>
      <c r="E34" s="11">
        <v>50</v>
      </c>
      <c r="F34" s="12">
        <f t="shared" ref="F34:F57" si="4">D34*D$2</f>
        <v>0</v>
      </c>
      <c r="G34" s="12">
        <f t="shared" ref="G34:G57" si="5">E34*D$3</f>
        <v>0</v>
      </c>
      <c r="H34" s="193" t="s">
        <v>68</v>
      </c>
      <c r="I34" s="194"/>
      <c r="J34" s="194"/>
      <c r="K34" s="194"/>
      <c r="L34" s="195"/>
    </row>
    <row r="35" spans="2:12" ht="18" customHeight="1" x14ac:dyDescent="0.3">
      <c r="B35" s="227"/>
      <c r="C35" s="41" t="s">
        <v>69</v>
      </c>
      <c r="D35" s="15">
        <f t="shared" ref="D35:D57" si="6">E35*0.65</f>
        <v>1.625</v>
      </c>
      <c r="E35" s="11">
        <v>2.5</v>
      </c>
      <c r="F35" s="12">
        <f t="shared" si="4"/>
        <v>0</v>
      </c>
      <c r="G35" s="12">
        <f t="shared" si="5"/>
        <v>0</v>
      </c>
      <c r="H35" s="196"/>
      <c r="I35" s="197"/>
      <c r="J35" s="197"/>
      <c r="K35" s="197"/>
      <c r="L35" s="198"/>
    </row>
    <row r="36" spans="2:12" ht="18" customHeight="1" x14ac:dyDescent="0.3">
      <c r="B36" s="225" t="s">
        <v>154</v>
      </c>
      <c r="C36" s="9" t="s">
        <v>214</v>
      </c>
      <c r="D36" s="15">
        <v>13</v>
      </c>
      <c r="E36" s="9">
        <v>20</v>
      </c>
      <c r="F36" s="12">
        <f t="shared" si="4"/>
        <v>0</v>
      </c>
      <c r="G36" s="12">
        <f t="shared" si="5"/>
        <v>0</v>
      </c>
      <c r="H36" s="273" t="s">
        <v>6111</v>
      </c>
      <c r="I36" s="274"/>
      <c r="J36" s="274"/>
      <c r="K36" s="274"/>
      <c r="L36" s="275"/>
    </row>
    <row r="37" spans="2:12" ht="18" customHeight="1" x14ac:dyDescent="0.3">
      <c r="B37" s="226"/>
      <c r="C37" s="9" t="s">
        <v>22</v>
      </c>
      <c r="D37" s="15">
        <v>3.25</v>
      </c>
      <c r="E37" s="9">
        <v>5</v>
      </c>
      <c r="F37" s="12">
        <f t="shared" si="4"/>
        <v>0</v>
      </c>
      <c r="G37" s="12">
        <f t="shared" si="5"/>
        <v>0</v>
      </c>
      <c r="H37" s="276"/>
      <c r="I37" s="277"/>
      <c r="J37" s="277"/>
      <c r="K37" s="277"/>
      <c r="L37" s="278"/>
    </row>
    <row r="38" spans="2:12" ht="18" customHeight="1" x14ac:dyDescent="0.3">
      <c r="B38" s="226"/>
      <c r="C38" s="9" t="s">
        <v>16</v>
      </c>
      <c r="D38" s="15">
        <v>1.3</v>
      </c>
      <c r="E38" s="9">
        <v>2</v>
      </c>
      <c r="F38" s="12">
        <f t="shared" si="4"/>
        <v>0</v>
      </c>
      <c r="G38" s="12">
        <f t="shared" si="5"/>
        <v>0</v>
      </c>
      <c r="H38" s="276"/>
      <c r="I38" s="277"/>
      <c r="J38" s="277"/>
      <c r="K38" s="277"/>
      <c r="L38" s="278"/>
    </row>
    <row r="39" spans="2:12" ht="18" customHeight="1" x14ac:dyDescent="0.3">
      <c r="B39" s="226"/>
      <c r="C39" s="9" t="s">
        <v>17</v>
      </c>
      <c r="D39" s="15">
        <v>1.3</v>
      </c>
      <c r="E39" s="9">
        <v>2</v>
      </c>
      <c r="F39" s="12">
        <f t="shared" si="4"/>
        <v>0</v>
      </c>
      <c r="G39" s="12">
        <f t="shared" si="5"/>
        <v>0</v>
      </c>
      <c r="H39" s="276"/>
      <c r="I39" s="277"/>
      <c r="J39" s="277"/>
      <c r="K39" s="277"/>
      <c r="L39" s="278"/>
    </row>
    <row r="40" spans="2:12" ht="18" customHeight="1" x14ac:dyDescent="0.3">
      <c r="B40" s="226"/>
      <c r="C40" s="9" t="s">
        <v>504</v>
      </c>
      <c r="D40" s="15">
        <v>1.3</v>
      </c>
      <c r="E40" s="9">
        <v>2</v>
      </c>
      <c r="F40" s="12">
        <f t="shared" si="4"/>
        <v>0</v>
      </c>
      <c r="G40" s="12">
        <f t="shared" si="5"/>
        <v>0</v>
      </c>
      <c r="H40" s="276"/>
      <c r="I40" s="277"/>
      <c r="J40" s="277"/>
      <c r="K40" s="277"/>
      <c r="L40" s="278"/>
    </row>
    <row r="41" spans="2:12" ht="18" customHeight="1" x14ac:dyDescent="0.3">
      <c r="B41" s="226"/>
      <c r="C41" s="9" t="s">
        <v>39</v>
      </c>
      <c r="D41" s="15">
        <v>0.65</v>
      </c>
      <c r="E41" s="9">
        <v>1</v>
      </c>
      <c r="F41" s="12">
        <f t="shared" si="4"/>
        <v>0</v>
      </c>
      <c r="G41" s="12">
        <f t="shared" si="5"/>
        <v>0</v>
      </c>
      <c r="H41" s="276"/>
      <c r="I41" s="277"/>
      <c r="J41" s="277"/>
      <c r="K41" s="277"/>
      <c r="L41" s="278"/>
    </row>
    <row r="42" spans="2:12" ht="18" customHeight="1" x14ac:dyDescent="0.3">
      <c r="B42" s="226"/>
      <c r="C42" s="9" t="s">
        <v>19</v>
      </c>
      <c r="D42" s="15">
        <v>0.32500000000000001</v>
      </c>
      <c r="E42" s="9">
        <v>0.5</v>
      </c>
      <c r="F42" s="12">
        <f t="shared" si="4"/>
        <v>0</v>
      </c>
      <c r="G42" s="12">
        <f t="shared" si="5"/>
        <v>0</v>
      </c>
      <c r="H42" s="276"/>
      <c r="I42" s="277"/>
      <c r="J42" s="277"/>
      <c r="K42" s="277"/>
      <c r="L42" s="278"/>
    </row>
    <row r="43" spans="2:12" ht="18" customHeight="1" x14ac:dyDescent="0.3">
      <c r="B43" s="227"/>
      <c r="C43" s="9" t="s">
        <v>20</v>
      </c>
      <c r="D43" s="15">
        <v>0.65</v>
      </c>
      <c r="E43" s="9">
        <v>1</v>
      </c>
      <c r="F43" s="12">
        <f t="shared" si="4"/>
        <v>0</v>
      </c>
      <c r="G43" s="12">
        <f t="shared" si="5"/>
        <v>0</v>
      </c>
      <c r="H43" s="279"/>
      <c r="I43" s="280"/>
      <c r="J43" s="280"/>
      <c r="K43" s="280"/>
      <c r="L43" s="281"/>
    </row>
    <row r="44" spans="2:12" ht="18" customHeight="1" x14ac:dyDescent="0.3">
      <c r="B44" s="282" t="s">
        <v>645</v>
      </c>
      <c r="C44" s="9" t="s">
        <v>282</v>
      </c>
      <c r="D44" s="19">
        <f t="shared" si="6"/>
        <v>26</v>
      </c>
      <c r="E44" s="11">
        <v>40</v>
      </c>
      <c r="F44" s="12">
        <f t="shared" si="4"/>
        <v>0</v>
      </c>
      <c r="G44" s="12">
        <f t="shared" si="5"/>
        <v>0</v>
      </c>
      <c r="H44" s="202" t="s">
        <v>4268</v>
      </c>
      <c r="I44" s="203"/>
      <c r="J44" s="203"/>
      <c r="K44" s="203"/>
      <c r="L44" s="204"/>
    </row>
    <row r="45" spans="2:12" ht="18" customHeight="1" x14ac:dyDescent="0.3">
      <c r="B45" s="283"/>
      <c r="C45" s="9" t="s">
        <v>169</v>
      </c>
      <c r="D45" s="15">
        <f t="shared" si="6"/>
        <v>6.5</v>
      </c>
      <c r="E45" s="11">
        <v>10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8" customHeight="1" x14ac:dyDescent="0.3">
      <c r="B46" s="283"/>
      <c r="C46" s="9" t="s">
        <v>27</v>
      </c>
      <c r="D46" s="15">
        <f t="shared" si="6"/>
        <v>3.25</v>
      </c>
      <c r="E46" s="11">
        <v>5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8" customHeight="1" x14ac:dyDescent="0.3">
      <c r="B47" s="283"/>
      <c r="C47" s="9" t="s">
        <v>52</v>
      </c>
      <c r="D47" s="19">
        <f t="shared" si="6"/>
        <v>1.9500000000000002</v>
      </c>
      <c r="E47" s="11">
        <v>3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8" customHeight="1" x14ac:dyDescent="0.3">
      <c r="B48" s="283"/>
      <c r="C48" s="9" t="s">
        <v>39</v>
      </c>
      <c r="D48" s="15">
        <f t="shared" si="6"/>
        <v>0.65</v>
      </c>
      <c r="E48" s="11">
        <v>1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8" customHeight="1" x14ac:dyDescent="0.3">
      <c r="B49" s="283"/>
      <c r="C49" s="9" t="s">
        <v>195</v>
      </c>
      <c r="D49" s="15">
        <f t="shared" si="6"/>
        <v>0.32500000000000001</v>
      </c>
      <c r="E49" s="11">
        <v>0.5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8" customHeight="1" x14ac:dyDescent="0.3">
      <c r="B50" s="283"/>
      <c r="C50" s="9" t="s">
        <v>20</v>
      </c>
      <c r="D50" s="15">
        <f t="shared" si="6"/>
        <v>1.3</v>
      </c>
      <c r="E50" s="11">
        <v>2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8" customHeight="1" x14ac:dyDescent="0.3">
      <c r="B51" s="302" t="s">
        <v>5336</v>
      </c>
      <c r="C51" s="9" t="s">
        <v>37</v>
      </c>
      <c r="D51" s="15">
        <f t="shared" si="6"/>
        <v>19.5</v>
      </c>
      <c r="E51" s="9">
        <v>30</v>
      </c>
      <c r="F51" s="12">
        <f t="shared" si="4"/>
        <v>0</v>
      </c>
      <c r="G51" s="12">
        <f t="shared" si="5"/>
        <v>0</v>
      </c>
      <c r="H51" s="202" t="s">
        <v>38</v>
      </c>
      <c r="I51" s="203"/>
      <c r="J51" s="203"/>
      <c r="K51" s="203"/>
      <c r="L51" s="204"/>
    </row>
    <row r="52" spans="2:12" ht="18" customHeight="1" x14ac:dyDescent="0.3">
      <c r="B52" s="302"/>
      <c r="C52" s="9" t="s">
        <v>178</v>
      </c>
      <c r="D52" s="15">
        <f t="shared" si="6"/>
        <v>0.65</v>
      </c>
      <c r="E52" s="9">
        <v>1</v>
      </c>
      <c r="F52" s="12">
        <f t="shared" si="4"/>
        <v>0</v>
      </c>
      <c r="G52" s="12">
        <f>E52*D$3</f>
        <v>0</v>
      </c>
      <c r="H52" s="205"/>
      <c r="I52" s="206"/>
      <c r="J52" s="206"/>
      <c r="K52" s="206"/>
      <c r="L52" s="207"/>
    </row>
    <row r="53" spans="2:12" ht="18" customHeight="1" x14ac:dyDescent="0.3">
      <c r="B53" s="302"/>
      <c r="C53" s="9" t="s">
        <v>25</v>
      </c>
      <c r="D53" s="15">
        <f t="shared" si="6"/>
        <v>0.65</v>
      </c>
      <c r="E53" s="9">
        <v>1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8" customHeight="1" x14ac:dyDescent="0.3">
      <c r="B54" s="302"/>
      <c r="C54" s="9" t="s">
        <v>39</v>
      </c>
      <c r="D54" s="15">
        <f t="shared" si="6"/>
        <v>0.32500000000000001</v>
      </c>
      <c r="E54" s="9">
        <v>0.5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8" customHeight="1" x14ac:dyDescent="0.3">
      <c r="B55" s="302"/>
      <c r="C55" s="9" t="s">
        <v>20</v>
      </c>
      <c r="D55" s="15">
        <f t="shared" si="6"/>
        <v>0.32500000000000001</v>
      </c>
      <c r="E55" s="9">
        <v>0.5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8" customHeight="1" x14ac:dyDescent="0.3">
      <c r="B56" s="302"/>
      <c r="C56" s="9" t="s">
        <v>195</v>
      </c>
      <c r="D56" s="15">
        <f t="shared" si="6"/>
        <v>0.32500000000000001</v>
      </c>
      <c r="E56" s="9">
        <v>0.5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8" customHeight="1" thickBot="1" x14ac:dyDescent="0.35">
      <c r="B57" s="30" t="s">
        <v>114</v>
      </c>
      <c r="C57" s="21" t="s">
        <v>261</v>
      </c>
      <c r="D57" s="24">
        <f t="shared" si="6"/>
        <v>13</v>
      </c>
      <c r="E57" s="23">
        <v>20</v>
      </c>
      <c r="F57" s="24">
        <f t="shared" si="4"/>
        <v>0</v>
      </c>
      <c r="G57" s="24">
        <f t="shared" si="5"/>
        <v>0</v>
      </c>
      <c r="H57" s="188" t="s">
        <v>36</v>
      </c>
      <c r="I57" s="188"/>
      <c r="J57" s="188"/>
      <c r="K57" s="188"/>
      <c r="L57" s="189"/>
    </row>
    <row r="58" spans="2:12" ht="72" customHeight="1" thickTop="1" x14ac:dyDescent="0.3"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</row>
    <row r="59" spans="2:12" ht="15.75" thickBot="1" x14ac:dyDescent="0.35"/>
    <row r="60" spans="2:12" ht="20.25" thickTop="1" x14ac:dyDescent="0.3">
      <c r="B60" s="370" t="s">
        <v>6112</v>
      </c>
      <c r="C60" s="371"/>
      <c r="D60" s="371"/>
      <c r="E60" s="371"/>
      <c r="F60" s="371"/>
      <c r="G60" s="371"/>
      <c r="H60" s="371"/>
      <c r="I60" s="371"/>
      <c r="J60" s="371"/>
      <c r="K60" s="371"/>
      <c r="L60" s="372"/>
    </row>
    <row r="61" spans="2:12" ht="18" customHeight="1" x14ac:dyDescent="0.3">
      <c r="B61" s="220" t="s">
        <v>3</v>
      </c>
      <c r="C61" s="221" t="s">
        <v>4</v>
      </c>
      <c r="D61" s="221" t="s">
        <v>5</v>
      </c>
      <c r="E61" s="221"/>
      <c r="F61" s="221" t="s">
        <v>6</v>
      </c>
      <c r="G61" s="221"/>
      <c r="H61" s="221" t="s">
        <v>7</v>
      </c>
      <c r="I61" s="221"/>
      <c r="J61" s="221"/>
      <c r="K61" s="221"/>
      <c r="L61" s="222"/>
    </row>
    <row r="62" spans="2:12" ht="18" customHeight="1" x14ac:dyDescent="0.3">
      <c r="B62" s="220"/>
      <c r="C62" s="221"/>
      <c r="D62" s="6" t="s">
        <v>1</v>
      </c>
      <c r="E62" s="6" t="s">
        <v>2</v>
      </c>
      <c r="F62" s="38" t="s">
        <v>1</v>
      </c>
      <c r="G62" s="39" t="s">
        <v>2</v>
      </c>
      <c r="H62" s="221"/>
      <c r="I62" s="221"/>
      <c r="J62" s="221"/>
      <c r="K62" s="221"/>
      <c r="L62" s="222"/>
    </row>
    <row r="63" spans="2:12" ht="18" customHeight="1" x14ac:dyDescent="0.3">
      <c r="B63" s="187" t="s">
        <v>12</v>
      </c>
      <c r="C63" s="41" t="s">
        <v>13</v>
      </c>
      <c r="D63" s="15">
        <f t="shared" ref="D63:D90" si="7">E63*0.65</f>
        <v>32.5</v>
      </c>
      <c r="E63" s="11">
        <v>50</v>
      </c>
      <c r="F63" s="12">
        <f t="shared" ref="F63:F90" si="8">D63*D$2</f>
        <v>0</v>
      </c>
      <c r="G63" s="12">
        <f t="shared" ref="G63:G90" si="9">E63*D$3</f>
        <v>0</v>
      </c>
      <c r="H63" s="193" t="s">
        <v>105</v>
      </c>
      <c r="I63" s="194"/>
      <c r="J63" s="194"/>
      <c r="K63" s="194"/>
      <c r="L63" s="195"/>
    </row>
    <row r="64" spans="2:12" ht="18" customHeight="1" x14ac:dyDescent="0.3">
      <c r="B64" s="187"/>
      <c r="C64" s="41" t="s">
        <v>104</v>
      </c>
      <c r="D64" s="15">
        <f t="shared" si="7"/>
        <v>1.625</v>
      </c>
      <c r="E64" s="11">
        <v>2.5</v>
      </c>
      <c r="F64" s="12">
        <f t="shared" si="8"/>
        <v>0</v>
      </c>
      <c r="G64" s="12">
        <f t="shared" si="9"/>
        <v>0</v>
      </c>
      <c r="H64" s="196"/>
      <c r="I64" s="197"/>
      <c r="J64" s="197"/>
      <c r="K64" s="197"/>
      <c r="L64" s="198"/>
    </row>
    <row r="65" spans="2:12" ht="18" customHeight="1" x14ac:dyDescent="0.3">
      <c r="B65" s="187" t="s">
        <v>361</v>
      </c>
      <c r="C65" s="14" t="s">
        <v>263</v>
      </c>
      <c r="D65" s="15">
        <f t="shared" si="7"/>
        <v>6.5</v>
      </c>
      <c r="E65" s="11">
        <v>10</v>
      </c>
      <c r="F65" s="12">
        <f t="shared" si="8"/>
        <v>0</v>
      </c>
      <c r="G65" s="12">
        <f t="shared" si="9"/>
        <v>0</v>
      </c>
      <c r="H65" s="202" t="s">
        <v>362</v>
      </c>
      <c r="I65" s="203"/>
      <c r="J65" s="203"/>
      <c r="K65" s="203"/>
      <c r="L65" s="204"/>
    </row>
    <row r="66" spans="2:12" ht="18" customHeight="1" x14ac:dyDescent="0.3">
      <c r="B66" s="187"/>
      <c r="C66" s="14" t="s">
        <v>363</v>
      </c>
      <c r="D66" s="15">
        <f t="shared" si="7"/>
        <v>6.5</v>
      </c>
      <c r="E66" s="11">
        <v>10</v>
      </c>
      <c r="F66" s="12">
        <f t="shared" si="8"/>
        <v>0</v>
      </c>
      <c r="G66" s="12">
        <f t="shared" si="9"/>
        <v>0</v>
      </c>
      <c r="H66" s="205"/>
      <c r="I66" s="206"/>
      <c r="J66" s="206"/>
      <c r="K66" s="206"/>
      <c r="L66" s="207"/>
    </row>
    <row r="67" spans="2:12" ht="18" customHeight="1" x14ac:dyDescent="0.3">
      <c r="B67" s="187"/>
      <c r="C67" s="14" t="s">
        <v>22</v>
      </c>
      <c r="D67" s="15">
        <f t="shared" si="7"/>
        <v>3.25</v>
      </c>
      <c r="E67" s="11">
        <v>5</v>
      </c>
      <c r="F67" s="12">
        <f t="shared" si="8"/>
        <v>0</v>
      </c>
      <c r="G67" s="12">
        <f t="shared" si="9"/>
        <v>0</v>
      </c>
      <c r="H67" s="205"/>
      <c r="I67" s="206"/>
      <c r="J67" s="206"/>
      <c r="K67" s="206"/>
      <c r="L67" s="207"/>
    </row>
    <row r="68" spans="2:12" ht="18" customHeight="1" x14ac:dyDescent="0.3">
      <c r="B68" s="187"/>
      <c r="C68" s="14" t="s">
        <v>17</v>
      </c>
      <c r="D68" s="15">
        <f t="shared" si="7"/>
        <v>1.3</v>
      </c>
      <c r="E68" s="11">
        <v>2</v>
      </c>
      <c r="F68" s="12">
        <f t="shared" si="8"/>
        <v>0</v>
      </c>
      <c r="G68" s="12">
        <f t="shared" si="9"/>
        <v>0</v>
      </c>
      <c r="H68" s="205"/>
      <c r="I68" s="206"/>
      <c r="J68" s="206"/>
      <c r="K68" s="206"/>
      <c r="L68" s="207"/>
    </row>
    <row r="69" spans="2:12" ht="18" customHeight="1" x14ac:dyDescent="0.3">
      <c r="B69" s="187"/>
      <c r="C69" s="14" t="s">
        <v>16</v>
      </c>
      <c r="D69" s="15">
        <f t="shared" si="7"/>
        <v>1.3</v>
      </c>
      <c r="E69" s="11">
        <v>2</v>
      </c>
      <c r="F69" s="12">
        <f t="shared" si="8"/>
        <v>0</v>
      </c>
      <c r="G69" s="12">
        <f t="shared" si="9"/>
        <v>0</v>
      </c>
      <c r="H69" s="205"/>
      <c r="I69" s="206"/>
      <c r="J69" s="206"/>
      <c r="K69" s="206"/>
      <c r="L69" s="207"/>
    </row>
    <row r="70" spans="2:12" ht="18" customHeight="1" x14ac:dyDescent="0.3">
      <c r="B70" s="187"/>
      <c r="C70" s="14" t="s">
        <v>27</v>
      </c>
      <c r="D70" s="15">
        <f t="shared" si="7"/>
        <v>0.97500000000000009</v>
      </c>
      <c r="E70" s="11">
        <v>1.5</v>
      </c>
      <c r="F70" s="12">
        <f t="shared" si="8"/>
        <v>0</v>
      </c>
      <c r="G70" s="12">
        <f t="shared" si="9"/>
        <v>0</v>
      </c>
      <c r="H70" s="205"/>
      <c r="I70" s="206"/>
      <c r="J70" s="206"/>
      <c r="K70" s="206"/>
      <c r="L70" s="207"/>
    </row>
    <row r="71" spans="2:12" ht="18" customHeight="1" x14ac:dyDescent="0.3">
      <c r="B71" s="187"/>
      <c r="C71" s="82" t="s">
        <v>20</v>
      </c>
      <c r="D71" s="15">
        <f t="shared" si="7"/>
        <v>0.65</v>
      </c>
      <c r="E71" s="83">
        <v>1</v>
      </c>
      <c r="F71" s="12">
        <f t="shared" si="8"/>
        <v>0</v>
      </c>
      <c r="G71" s="12">
        <f t="shared" si="9"/>
        <v>0</v>
      </c>
      <c r="H71" s="205"/>
      <c r="I71" s="206"/>
      <c r="J71" s="206"/>
      <c r="K71" s="206"/>
      <c r="L71" s="207"/>
    </row>
    <row r="72" spans="2:12" ht="18" customHeight="1" x14ac:dyDescent="0.3">
      <c r="B72" s="187"/>
      <c r="C72" s="14" t="s">
        <v>19</v>
      </c>
      <c r="D72" s="15">
        <f t="shared" si="7"/>
        <v>0.32500000000000001</v>
      </c>
      <c r="E72" s="11">
        <v>0.5</v>
      </c>
      <c r="F72" s="12">
        <f t="shared" si="8"/>
        <v>0</v>
      </c>
      <c r="G72" s="12">
        <f t="shared" si="9"/>
        <v>0</v>
      </c>
      <c r="H72" s="270"/>
      <c r="I72" s="271"/>
      <c r="J72" s="271"/>
      <c r="K72" s="271"/>
      <c r="L72" s="272"/>
    </row>
    <row r="73" spans="2:12" ht="18" customHeight="1" x14ac:dyDescent="0.3">
      <c r="B73" s="308" t="s">
        <v>6113</v>
      </c>
      <c r="C73" s="9" t="s">
        <v>204</v>
      </c>
      <c r="D73" s="26">
        <f t="shared" si="7"/>
        <v>19.5</v>
      </c>
      <c r="E73" s="11">
        <v>30</v>
      </c>
      <c r="F73" s="12">
        <f t="shared" si="8"/>
        <v>0</v>
      </c>
      <c r="G73" s="12">
        <f t="shared" si="9"/>
        <v>0</v>
      </c>
      <c r="H73" s="208" t="s">
        <v>3786</v>
      </c>
      <c r="I73" s="209"/>
      <c r="J73" s="209"/>
      <c r="K73" s="209"/>
      <c r="L73" s="210"/>
    </row>
    <row r="74" spans="2:12" ht="18" customHeight="1" x14ac:dyDescent="0.3">
      <c r="B74" s="308"/>
      <c r="C74" s="9" t="s">
        <v>189</v>
      </c>
      <c r="D74" s="26">
        <f t="shared" si="7"/>
        <v>26</v>
      </c>
      <c r="E74" s="11">
        <v>40</v>
      </c>
      <c r="F74" s="12">
        <f t="shared" si="8"/>
        <v>0</v>
      </c>
      <c r="G74" s="12">
        <f t="shared" si="9"/>
        <v>0</v>
      </c>
      <c r="H74" s="211"/>
      <c r="I74" s="212"/>
      <c r="J74" s="212"/>
      <c r="K74" s="212"/>
      <c r="L74" s="213"/>
    </row>
    <row r="75" spans="2:12" ht="18" customHeight="1" x14ac:dyDescent="0.3">
      <c r="B75" s="308"/>
      <c r="C75" s="9" t="s">
        <v>298</v>
      </c>
      <c r="D75" s="10">
        <f t="shared" si="7"/>
        <v>0.65</v>
      </c>
      <c r="E75" s="11">
        <v>1</v>
      </c>
      <c r="F75" s="12">
        <f t="shared" si="8"/>
        <v>0</v>
      </c>
      <c r="G75" s="12">
        <f t="shared" si="9"/>
        <v>0</v>
      </c>
      <c r="H75" s="211"/>
      <c r="I75" s="212"/>
      <c r="J75" s="212"/>
      <c r="K75" s="212"/>
      <c r="L75" s="213"/>
    </row>
    <row r="76" spans="2:12" ht="18" customHeight="1" x14ac:dyDescent="0.3">
      <c r="B76" s="308"/>
      <c r="C76" s="9" t="s">
        <v>195</v>
      </c>
      <c r="D76" s="10">
        <f t="shared" si="7"/>
        <v>0.32500000000000001</v>
      </c>
      <c r="E76" s="11">
        <v>0.5</v>
      </c>
      <c r="F76" s="12">
        <f t="shared" si="8"/>
        <v>0</v>
      </c>
      <c r="G76" s="12">
        <f t="shared" si="9"/>
        <v>0</v>
      </c>
      <c r="H76" s="211"/>
      <c r="I76" s="212"/>
      <c r="J76" s="212"/>
      <c r="K76" s="212"/>
      <c r="L76" s="213"/>
    </row>
    <row r="77" spans="2:12" ht="18" customHeight="1" x14ac:dyDescent="0.3">
      <c r="B77" s="308"/>
      <c r="C77" s="9" t="s">
        <v>441</v>
      </c>
      <c r="D77" s="26">
        <v>3</v>
      </c>
      <c r="E77" s="11">
        <v>5</v>
      </c>
      <c r="F77" s="12">
        <f t="shared" si="8"/>
        <v>0</v>
      </c>
      <c r="G77" s="12">
        <f t="shared" si="9"/>
        <v>0</v>
      </c>
      <c r="H77" s="211"/>
      <c r="I77" s="212"/>
      <c r="J77" s="212"/>
      <c r="K77" s="212"/>
      <c r="L77" s="213"/>
    </row>
    <row r="78" spans="2:12" ht="18" customHeight="1" x14ac:dyDescent="0.3">
      <c r="B78" s="308"/>
      <c r="C78" s="9" t="s">
        <v>162</v>
      </c>
      <c r="D78" s="10">
        <f t="shared" si="7"/>
        <v>0.32500000000000001</v>
      </c>
      <c r="E78" s="11">
        <v>0.5</v>
      </c>
      <c r="F78" s="12">
        <f t="shared" si="8"/>
        <v>0</v>
      </c>
      <c r="G78" s="12">
        <f t="shared" si="9"/>
        <v>0</v>
      </c>
      <c r="H78" s="211"/>
      <c r="I78" s="212"/>
      <c r="J78" s="212"/>
      <c r="K78" s="212"/>
      <c r="L78" s="213"/>
    </row>
    <row r="79" spans="2:12" ht="18" customHeight="1" x14ac:dyDescent="0.3">
      <c r="B79" s="308"/>
      <c r="C79" s="9" t="s">
        <v>193</v>
      </c>
      <c r="D79" s="26">
        <f t="shared" si="7"/>
        <v>1.9500000000000002</v>
      </c>
      <c r="E79" s="11">
        <v>3</v>
      </c>
      <c r="F79" s="12">
        <f t="shared" si="8"/>
        <v>0</v>
      </c>
      <c r="G79" s="12">
        <f t="shared" si="9"/>
        <v>0</v>
      </c>
      <c r="H79" s="211"/>
      <c r="I79" s="212"/>
      <c r="J79" s="212"/>
      <c r="K79" s="212"/>
      <c r="L79" s="213"/>
    </row>
    <row r="80" spans="2:12" ht="18" customHeight="1" x14ac:dyDescent="0.3">
      <c r="B80" s="308"/>
      <c r="C80" s="9" t="s">
        <v>1752</v>
      </c>
      <c r="D80" s="10">
        <f t="shared" si="7"/>
        <v>1.3</v>
      </c>
      <c r="E80" s="11">
        <v>2</v>
      </c>
      <c r="F80" s="12">
        <f t="shared" si="8"/>
        <v>0</v>
      </c>
      <c r="G80" s="12">
        <f t="shared" si="9"/>
        <v>0</v>
      </c>
      <c r="H80" s="211"/>
      <c r="I80" s="212"/>
      <c r="J80" s="212"/>
      <c r="K80" s="212"/>
      <c r="L80" s="213"/>
    </row>
    <row r="81" spans="2:12" ht="18" customHeight="1" x14ac:dyDescent="0.3">
      <c r="B81" s="308"/>
      <c r="C81" s="9" t="s">
        <v>270</v>
      </c>
      <c r="D81" s="10">
        <f t="shared" si="7"/>
        <v>0.19500000000000001</v>
      </c>
      <c r="E81" s="11">
        <v>0.3</v>
      </c>
      <c r="F81" s="12">
        <f t="shared" si="8"/>
        <v>0</v>
      </c>
      <c r="G81" s="12">
        <f t="shared" si="9"/>
        <v>0</v>
      </c>
      <c r="H81" s="211"/>
      <c r="I81" s="212"/>
      <c r="J81" s="212"/>
      <c r="K81" s="212"/>
      <c r="L81" s="213"/>
    </row>
    <row r="82" spans="2:12" ht="18" customHeight="1" x14ac:dyDescent="0.3">
      <c r="B82" s="308"/>
      <c r="C82" s="9" t="s">
        <v>179</v>
      </c>
      <c r="D82" s="10">
        <f t="shared" si="7"/>
        <v>0.65</v>
      </c>
      <c r="E82" s="11">
        <v>1</v>
      </c>
      <c r="F82" s="12">
        <f t="shared" si="8"/>
        <v>0</v>
      </c>
      <c r="G82" s="12">
        <f t="shared" si="9"/>
        <v>0</v>
      </c>
      <c r="H82" s="211"/>
      <c r="I82" s="212"/>
      <c r="J82" s="212"/>
      <c r="K82" s="212"/>
      <c r="L82" s="213"/>
    </row>
    <row r="83" spans="2:12" ht="18" customHeight="1" x14ac:dyDescent="0.3">
      <c r="B83" s="308"/>
      <c r="C83" s="9" t="s">
        <v>190</v>
      </c>
      <c r="D83" s="10">
        <f t="shared" si="7"/>
        <v>0.65</v>
      </c>
      <c r="E83" s="11">
        <v>1</v>
      </c>
      <c r="F83" s="12">
        <f t="shared" si="8"/>
        <v>0</v>
      </c>
      <c r="G83" s="12">
        <f t="shared" si="9"/>
        <v>0</v>
      </c>
      <c r="H83" s="211"/>
      <c r="I83" s="212"/>
      <c r="J83" s="212"/>
      <c r="K83" s="212"/>
      <c r="L83" s="213"/>
    </row>
    <row r="84" spans="2:12" ht="18" customHeight="1" x14ac:dyDescent="0.3">
      <c r="B84" s="267" t="s">
        <v>466</v>
      </c>
      <c r="C84" s="9" t="s">
        <v>191</v>
      </c>
      <c r="D84" s="31">
        <f t="shared" si="7"/>
        <v>19.5</v>
      </c>
      <c r="E84" s="9">
        <v>30</v>
      </c>
      <c r="F84" s="12">
        <f t="shared" si="8"/>
        <v>0</v>
      </c>
      <c r="G84" s="12">
        <f t="shared" si="9"/>
        <v>0</v>
      </c>
      <c r="H84" s="208" t="s">
        <v>467</v>
      </c>
      <c r="I84" s="209"/>
      <c r="J84" s="209"/>
      <c r="K84" s="209"/>
      <c r="L84" s="210"/>
    </row>
    <row r="85" spans="2:12" ht="18" customHeight="1" x14ac:dyDescent="0.3">
      <c r="B85" s="268"/>
      <c r="C85" s="9" t="s">
        <v>189</v>
      </c>
      <c r="D85" s="31">
        <f t="shared" si="7"/>
        <v>6.5</v>
      </c>
      <c r="E85" s="9">
        <v>10</v>
      </c>
      <c r="F85" s="12">
        <f t="shared" si="8"/>
        <v>0</v>
      </c>
      <c r="G85" s="12">
        <f t="shared" si="9"/>
        <v>0</v>
      </c>
      <c r="H85" s="211"/>
      <c r="I85" s="212"/>
      <c r="J85" s="212"/>
      <c r="K85" s="212"/>
      <c r="L85" s="213"/>
    </row>
    <row r="86" spans="2:12" ht="18" customHeight="1" x14ac:dyDescent="0.3">
      <c r="B86" s="268"/>
      <c r="C86" s="9" t="s">
        <v>186</v>
      </c>
      <c r="D86" s="31">
        <f t="shared" si="7"/>
        <v>0.32500000000000001</v>
      </c>
      <c r="E86" s="9">
        <v>0.5</v>
      </c>
      <c r="F86" s="12">
        <f t="shared" si="8"/>
        <v>0</v>
      </c>
      <c r="G86" s="12">
        <f t="shared" si="9"/>
        <v>0</v>
      </c>
      <c r="H86" s="211"/>
      <c r="I86" s="212"/>
      <c r="J86" s="212"/>
      <c r="K86" s="212"/>
      <c r="L86" s="213"/>
    </row>
    <row r="87" spans="2:12" ht="18" customHeight="1" x14ac:dyDescent="0.3">
      <c r="B87" s="268"/>
      <c r="C87" s="9" t="s">
        <v>205</v>
      </c>
      <c r="D87" s="31">
        <f t="shared" si="7"/>
        <v>0.32500000000000001</v>
      </c>
      <c r="E87" s="9">
        <v>0.5</v>
      </c>
      <c r="F87" s="12">
        <f t="shared" si="8"/>
        <v>0</v>
      </c>
      <c r="G87" s="12">
        <f t="shared" si="9"/>
        <v>0</v>
      </c>
      <c r="H87" s="211"/>
      <c r="I87" s="212"/>
      <c r="J87" s="212"/>
      <c r="K87" s="212"/>
      <c r="L87" s="213"/>
    </row>
    <row r="88" spans="2:12" ht="18" customHeight="1" x14ac:dyDescent="0.3">
      <c r="B88" s="268"/>
      <c r="C88" s="9" t="s">
        <v>162</v>
      </c>
      <c r="D88" s="31">
        <f t="shared" si="7"/>
        <v>0.65</v>
      </c>
      <c r="E88" s="9">
        <v>1</v>
      </c>
      <c r="F88" s="12">
        <f t="shared" si="8"/>
        <v>0</v>
      </c>
      <c r="G88" s="12">
        <f t="shared" si="9"/>
        <v>0</v>
      </c>
      <c r="H88" s="211"/>
      <c r="I88" s="212"/>
      <c r="J88" s="212"/>
      <c r="K88" s="212"/>
      <c r="L88" s="213"/>
    </row>
    <row r="89" spans="2:12" ht="18" customHeight="1" x14ac:dyDescent="0.3">
      <c r="B89" s="269"/>
      <c r="C89" s="9" t="s">
        <v>190</v>
      </c>
      <c r="D89" s="31">
        <f t="shared" si="7"/>
        <v>1.3</v>
      </c>
      <c r="E89" s="9">
        <v>2</v>
      </c>
      <c r="F89" s="12">
        <f t="shared" si="8"/>
        <v>0</v>
      </c>
      <c r="G89" s="12">
        <f t="shared" si="9"/>
        <v>0</v>
      </c>
      <c r="H89" s="214"/>
      <c r="I89" s="215"/>
      <c r="J89" s="215"/>
      <c r="K89" s="215"/>
      <c r="L89" s="216"/>
    </row>
    <row r="90" spans="2:12" ht="18" customHeight="1" thickBot="1" x14ac:dyDescent="0.35">
      <c r="B90" s="27" t="s">
        <v>114</v>
      </c>
      <c r="C90" s="21" t="s">
        <v>261</v>
      </c>
      <c r="D90" s="28">
        <f t="shared" si="7"/>
        <v>13</v>
      </c>
      <c r="E90" s="23">
        <v>20</v>
      </c>
      <c r="F90" s="24">
        <f t="shared" si="8"/>
        <v>0</v>
      </c>
      <c r="G90" s="24">
        <f t="shared" si="9"/>
        <v>0</v>
      </c>
      <c r="H90" s="228" t="s">
        <v>278</v>
      </c>
      <c r="I90" s="229"/>
      <c r="J90" s="229"/>
      <c r="K90" s="229"/>
      <c r="L90" s="230"/>
    </row>
    <row r="91" spans="2:12" ht="72" customHeight="1" thickTop="1" x14ac:dyDescent="0.3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5.75" thickBot="1" x14ac:dyDescent="0.35"/>
    <row r="93" spans="2:12" ht="20.25" thickTop="1" x14ac:dyDescent="0.3">
      <c r="B93" s="370" t="s">
        <v>6114</v>
      </c>
      <c r="C93" s="371"/>
      <c r="D93" s="371"/>
      <c r="E93" s="371"/>
      <c r="F93" s="371"/>
      <c r="G93" s="371"/>
      <c r="H93" s="371"/>
      <c r="I93" s="371"/>
      <c r="J93" s="371"/>
      <c r="K93" s="371"/>
      <c r="L93" s="372"/>
    </row>
    <row r="94" spans="2:12" ht="18" customHeight="1" x14ac:dyDescent="0.3">
      <c r="B94" s="220" t="s">
        <v>3</v>
      </c>
      <c r="C94" s="221" t="s">
        <v>4</v>
      </c>
      <c r="D94" s="221" t="s">
        <v>5</v>
      </c>
      <c r="E94" s="221"/>
      <c r="F94" s="221" t="s">
        <v>6</v>
      </c>
      <c r="G94" s="221"/>
      <c r="H94" s="221" t="s">
        <v>7</v>
      </c>
      <c r="I94" s="221"/>
      <c r="J94" s="221"/>
      <c r="K94" s="221"/>
      <c r="L94" s="222"/>
    </row>
    <row r="95" spans="2:12" ht="18" customHeight="1" x14ac:dyDescent="0.3">
      <c r="B95" s="220"/>
      <c r="C95" s="221"/>
      <c r="D95" s="6" t="s">
        <v>1</v>
      </c>
      <c r="E95" s="6" t="s">
        <v>2</v>
      </c>
      <c r="F95" s="38" t="s">
        <v>1</v>
      </c>
      <c r="G95" s="39" t="s">
        <v>2</v>
      </c>
      <c r="H95" s="221"/>
      <c r="I95" s="221"/>
      <c r="J95" s="221"/>
      <c r="K95" s="221"/>
      <c r="L95" s="222"/>
    </row>
    <row r="96" spans="2:12" ht="18" customHeight="1" x14ac:dyDescent="0.3">
      <c r="B96" s="16" t="s">
        <v>45</v>
      </c>
      <c r="C96" s="9" t="s">
        <v>259</v>
      </c>
      <c r="D96" s="31">
        <f t="shared" ref="D96:D116" si="10">E96*0.65</f>
        <v>35.75</v>
      </c>
      <c r="E96" s="11">
        <v>55</v>
      </c>
      <c r="F96" s="32">
        <f t="shared" ref="F96:F116" si="11">D96*D$2</f>
        <v>0</v>
      </c>
      <c r="G96" s="12">
        <f t="shared" ref="G96:G116" si="12">E96*D$3</f>
        <v>0</v>
      </c>
      <c r="H96" s="191" t="s">
        <v>618</v>
      </c>
      <c r="I96" s="378"/>
      <c r="J96" s="378"/>
      <c r="K96" s="378"/>
      <c r="L96" s="379"/>
    </row>
    <row r="97" spans="2:12" ht="18" customHeight="1" x14ac:dyDescent="0.3">
      <c r="B97" s="303" t="s">
        <v>6115</v>
      </c>
      <c r="C97" s="9" t="s">
        <v>515</v>
      </c>
      <c r="D97" s="32">
        <f t="shared" si="10"/>
        <v>13</v>
      </c>
      <c r="E97" s="11">
        <v>20</v>
      </c>
      <c r="F97" s="32">
        <f t="shared" si="11"/>
        <v>0</v>
      </c>
      <c r="G97" s="12">
        <f t="shared" si="12"/>
        <v>0</v>
      </c>
      <c r="H97" s="193" t="s">
        <v>6116</v>
      </c>
      <c r="I97" s="194"/>
      <c r="J97" s="194"/>
      <c r="K97" s="194"/>
      <c r="L97" s="195"/>
    </row>
    <row r="98" spans="2:12" ht="18" customHeight="1" x14ac:dyDescent="0.3">
      <c r="B98" s="303"/>
      <c r="C98" s="9" t="s">
        <v>169</v>
      </c>
      <c r="D98" s="31">
        <f t="shared" si="10"/>
        <v>3.25</v>
      </c>
      <c r="E98" s="11">
        <v>5</v>
      </c>
      <c r="F98" s="32">
        <f t="shared" si="11"/>
        <v>0</v>
      </c>
      <c r="G98" s="12">
        <f t="shared" si="12"/>
        <v>0</v>
      </c>
      <c r="H98" s="199"/>
      <c r="I98" s="200"/>
      <c r="J98" s="200"/>
      <c r="K98" s="200"/>
      <c r="L98" s="201"/>
    </row>
    <row r="99" spans="2:12" ht="18" customHeight="1" x14ac:dyDescent="0.3">
      <c r="B99" s="303"/>
      <c r="C99" s="9" t="s">
        <v>298</v>
      </c>
      <c r="D99" s="31">
        <f t="shared" si="10"/>
        <v>1.9500000000000002</v>
      </c>
      <c r="E99" s="11">
        <v>3</v>
      </c>
      <c r="F99" s="32">
        <f t="shared" si="11"/>
        <v>0</v>
      </c>
      <c r="G99" s="12">
        <f t="shared" si="12"/>
        <v>0</v>
      </c>
      <c r="H99" s="199"/>
      <c r="I99" s="200"/>
      <c r="J99" s="200"/>
      <c r="K99" s="200"/>
      <c r="L99" s="201"/>
    </row>
    <row r="100" spans="2:12" ht="18" customHeight="1" x14ac:dyDescent="0.3">
      <c r="B100" s="303"/>
      <c r="C100" s="9" t="s">
        <v>195</v>
      </c>
      <c r="D100" s="31">
        <f t="shared" si="10"/>
        <v>0.32500000000000001</v>
      </c>
      <c r="E100" s="11">
        <v>0.5</v>
      </c>
      <c r="F100" s="32">
        <f t="shared" si="11"/>
        <v>0</v>
      </c>
      <c r="G100" s="12">
        <f t="shared" si="12"/>
        <v>0</v>
      </c>
      <c r="H100" s="199"/>
      <c r="I100" s="200"/>
      <c r="J100" s="200"/>
      <c r="K100" s="200"/>
      <c r="L100" s="201"/>
    </row>
    <row r="101" spans="2:12" ht="18" customHeight="1" x14ac:dyDescent="0.3">
      <c r="B101" s="303"/>
      <c r="C101" s="9" t="s">
        <v>178</v>
      </c>
      <c r="D101" s="32">
        <f t="shared" si="10"/>
        <v>0.97500000000000009</v>
      </c>
      <c r="E101" s="11">
        <v>1.5</v>
      </c>
      <c r="F101" s="32">
        <f t="shared" si="11"/>
        <v>0</v>
      </c>
      <c r="G101" s="12">
        <f t="shared" si="12"/>
        <v>0</v>
      </c>
      <c r="H101" s="199"/>
      <c r="I101" s="200"/>
      <c r="J101" s="200"/>
      <c r="K101" s="200"/>
      <c r="L101" s="201"/>
    </row>
    <row r="102" spans="2:12" ht="18" customHeight="1" x14ac:dyDescent="0.3">
      <c r="B102" s="303"/>
      <c r="C102" s="9" t="s">
        <v>498</v>
      </c>
      <c r="D102" s="12">
        <f t="shared" si="10"/>
        <v>1.3</v>
      </c>
      <c r="E102" s="11">
        <v>2</v>
      </c>
      <c r="F102" s="32">
        <f t="shared" si="11"/>
        <v>0</v>
      </c>
      <c r="G102" s="12">
        <f t="shared" si="12"/>
        <v>0</v>
      </c>
      <c r="H102" s="199"/>
      <c r="I102" s="200"/>
      <c r="J102" s="200"/>
      <c r="K102" s="200"/>
      <c r="L102" s="201"/>
    </row>
    <row r="103" spans="2:12" ht="18" customHeight="1" x14ac:dyDescent="0.3">
      <c r="B103" s="303"/>
      <c r="C103" s="9" t="s">
        <v>499</v>
      </c>
      <c r="D103" s="12">
        <f t="shared" si="10"/>
        <v>1.3</v>
      </c>
      <c r="E103" s="11">
        <v>2</v>
      </c>
      <c r="F103" s="32">
        <f t="shared" si="11"/>
        <v>0</v>
      </c>
      <c r="G103" s="12">
        <f t="shared" si="12"/>
        <v>0</v>
      </c>
      <c r="H103" s="196"/>
      <c r="I103" s="197"/>
      <c r="J103" s="197"/>
      <c r="K103" s="197"/>
      <c r="L103" s="198"/>
    </row>
    <row r="104" spans="2:12" ht="18" customHeight="1" x14ac:dyDescent="0.3">
      <c r="B104" s="266" t="s">
        <v>1392</v>
      </c>
      <c r="C104" s="9" t="s">
        <v>461</v>
      </c>
      <c r="D104" s="18">
        <f t="shared" si="10"/>
        <v>26</v>
      </c>
      <c r="E104" s="11">
        <v>40</v>
      </c>
      <c r="F104" s="32">
        <f t="shared" si="11"/>
        <v>0</v>
      </c>
      <c r="G104" s="12">
        <f t="shared" si="12"/>
        <v>0</v>
      </c>
      <c r="H104" s="193" t="s">
        <v>1393</v>
      </c>
      <c r="I104" s="194"/>
      <c r="J104" s="194"/>
      <c r="K104" s="194"/>
      <c r="L104" s="195"/>
    </row>
    <row r="105" spans="2:12" ht="18" customHeight="1" x14ac:dyDescent="0.3">
      <c r="B105" s="286"/>
      <c r="C105" s="9" t="s">
        <v>189</v>
      </c>
      <c r="D105" s="17">
        <f t="shared" si="10"/>
        <v>3.25</v>
      </c>
      <c r="E105" s="11">
        <v>5</v>
      </c>
      <c r="F105" s="32">
        <f t="shared" si="11"/>
        <v>0</v>
      </c>
      <c r="G105" s="12">
        <f t="shared" si="12"/>
        <v>0</v>
      </c>
      <c r="H105" s="199"/>
      <c r="I105" s="200"/>
      <c r="J105" s="200"/>
      <c r="K105" s="200"/>
      <c r="L105" s="201"/>
    </row>
    <row r="106" spans="2:12" ht="18" customHeight="1" x14ac:dyDescent="0.3">
      <c r="B106" s="286"/>
      <c r="C106" s="9" t="s">
        <v>22</v>
      </c>
      <c r="D106" s="17">
        <f t="shared" si="10"/>
        <v>6.5</v>
      </c>
      <c r="E106" s="11">
        <v>10</v>
      </c>
      <c r="F106" s="32">
        <f t="shared" si="11"/>
        <v>0</v>
      </c>
      <c r="G106" s="12">
        <f t="shared" si="12"/>
        <v>0</v>
      </c>
      <c r="H106" s="199"/>
      <c r="I106" s="200"/>
      <c r="J106" s="200"/>
      <c r="K106" s="200"/>
      <c r="L106" s="201"/>
    </row>
    <row r="107" spans="2:12" ht="18" customHeight="1" x14ac:dyDescent="0.3">
      <c r="B107" s="286"/>
      <c r="C107" s="9" t="s">
        <v>1394</v>
      </c>
      <c r="D107" s="18">
        <f t="shared" si="10"/>
        <v>1.9500000000000002</v>
      </c>
      <c r="E107" s="11">
        <v>3</v>
      </c>
      <c r="F107" s="32">
        <f t="shared" si="11"/>
        <v>0</v>
      </c>
      <c r="G107" s="12">
        <f t="shared" si="12"/>
        <v>0</v>
      </c>
      <c r="H107" s="199"/>
      <c r="I107" s="200"/>
      <c r="J107" s="200"/>
      <c r="K107" s="200"/>
      <c r="L107" s="201"/>
    </row>
    <row r="108" spans="2:12" ht="18" customHeight="1" x14ac:dyDescent="0.3">
      <c r="B108" s="286"/>
      <c r="C108" s="9" t="s">
        <v>190</v>
      </c>
      <c r="D108" s="17">
        <f t="shared" si="10"/>
        <v>0.32500000000000001</v>
      </c>
      <c r="E108" s="9">
        <v>0.5</v>
      </c>
      <c r="F108" s="32">
        <f t="shared" si="11"/>
        <v>0</v>
      </c>
      <c r="G108" s="12">
        <f t="shared" si="12"/>
        <v>0</v>
      </c>
      <c r="H108" s="196"/>
      <c r="I108" s="197"/>
      <c r="J108" s="197"/>
      <c r="K108" s="197"/>
      <c r="L108" s="198"/>
    </row>
    <row r="109" spans="2:12" ht="18" customHeight="1" x14ac:dyDescent="0.3">
      <c r="B109" s="267" t="s">
        <v>6117</v>
      </c>
      <c r="C109" s="9" t="s">
        <v>296</v>
      </c>
      <c r="D109" s="15">
        <f t="shared" si="10"/>
        <v>22.75</v>
      </c>
      <c r="E109" s="9">
        <v>35</v>
      </c>
      <c r="F109" s="12">
        <f t="shared" si="11"/>
        <v>0</v>
      </c>
      <c r="G109" s="12">
        <f t="shared" si="12"/>
        <v>0</v>
      </c>
      <c r="H109" s="202" t="s">
        <v>6118</v>
      </c>
      <c r="I109" s="203"/>
      <c r="J109" s="203"/>
      <c r="K109" s="203"/>
      <c r="L109" s="204"/>
    </row>
    <row r="110" spans="2:12" ht="18" customHeight="1" x14ac:dyDescent="0.3">
      <c r="B110" s="268"/>
      <c r="C110" s="9" t="s">
        <v>178</v>
      </c>
      <c r="D110" s="15">
        <f t="shared" si="10"/>
        <v>0.65</v>
      </c>
      <c r="E110" s="9">
        <v>1</v>
      </c>
      <c r="F110" s="12">
        <f t="shared" si="11"/>
        <v>0</v>
      </c>
      <c r="G110" s="12">
        <f t="shared" si="12"/>
        <v>0</v>
      </c>
      <c r="H110" s="205"/>
      <c r="I110" s="206"/>
      <c r="J110" s="206"/>
      <c r="K110" s="206"/>
      <c r="L110" s="207"/>
    </row>
    <row r="111" spans="2:12" ht="18" customHeight="1" x14ac:dyDescent="0.3">
      <c r="B111" s="268"/>
      <c r="C111" s="9" t="s">
        <v>205</v>
      </c>
      <c r="D111" s="15">
        <f t="shared" si="10"/>
        <v>0.32500000000000001</v>
      </c>
      <c r="E111" s="9">
        <v>0.5</v>
      </c>
      <c r="F111" s="12">
        <f t="shared" si="11"/>
        <v>0</v>
      </c>
      <c r="G111" s="12">
        <f t="shared" si="12"/>
        <v>0</v>
      </c>
      <c r="H111" s="205"/>
      <c r="I111" s="206"/>
      <c r="J111" s="206"/>
      <c r="K111" s="206"/>
      <c r="L111" s="207"/>
    </row>
    <row r="112" spans="2:12" ht="18" customHeight="1" x14ac:dyDescent="0.3">
      <c r="B112" s="268"/>
      <c r="C112" s="9" t="s">
        <v>298</v>
      </c>
      <c r="D112" s="15">
        <f t="shared" si="10"/>
        <v>0.19500000000000001</v>
      </c>
      <c r="E112" s="9">
        <v>0.3</v>
      </c>
      <c r="F112" s="12">
        <f t="shared" si="11"/>
        <v>0</v>
      </c>
      <c r="G112" s="12">
        <f t="shared" si="12"/>
        <v>0</v>
      </c>
      <c r="H112" s="205"/>
      <c r="I112" s="206"/>
      <c r="J112" s="206"/>
      <c r="K112" s="206"/>
      <c r="L112" s="207"/>
    </row>
    <row r="113" spans="2:12" ht="18" customHeight="1" x14ac:dyDescent="0.3">
      <c r="B113" s="268"/>
      <c r="C113" s="9" t="s">
        <v>186</v>
      </c>
      <c r="D113" s="15">
        <f t="shared" si="10"/>
        <v>0.13</v>
      </c>
      <c r="E113" s="9">
        <v>0.2</v>
      </c>
      <c r="F113" s="12">
        <f t="shared" si="11"/>
        <v>0</v>
      </c>
      <c r="G113" s="12">
        <f t="shared" si="12"/>
        <v>0</v>
      </c>
      <c r="H113" s="205"/>
      <c r="I113" s="206"/>
      <c r="J113" s="206"/>
      <c r="K113" s="206"/>
      <c r="L113" s="207"/>
    </row>
    <row r="114" spans="2:12" ht="18" customHeight="1" x14ac:dyDescent="0.3">
      <c r="B114" s="268"/>
      <c r="C114" s="9" t="s">
        <v>179</v>
      </c>
      <c r="D114" s="15">
        <f t="shared" si="10"/>
        <v>0.13</v>
      </c>
      <c r="E114" s="9">
        <v>0.2</v>
      </c>
      <c r="F114" s="12">
        <f t="shared" si="11"/>
        <v>0</v>
      </c>
      <c r="G114" s="12">
        <f t="shared" si="12"/>
        <v>0</v>
      </c>
      <c r="H114" s="205"/>
      <c r="I114" s="206"/>
      <c r="J114" s="206"/>
      <c r="K114" s="206"/>
      <c r="L114" s="207"/>
    </row>
    <row r="115" spans="2:12" ht="18" customHeight="1" x14ac:dyDescent="0.3">
      <c r="B115" s="269"/>
      <c r="C115" s="9" t="s">
        <v>162</v>
      </c>
      <c r="D115" s="15">
        <f t="shared" si="10"/>
        <v>6.5000000000000002E-2</v>
      </c>
      <c r="E115" s="9">
        <v>0.1</v>
      </c>
      <c r="F115" s="12">
        <f t="shared" si="11"/>
        <v>0</v>
      </c>
      <c r="G115" s="12">
        <f t="shared" si="12"/>
        <v>0</v>
      </c>
      <c r="H115" s="270"/>
      <c r="I115" s="271"/>
      <c r="J115" s="271"/>
      <c r="K115" s="271"/>
      <c r="L115" s="272"/>
    </row>
    <row r="116" spans="2:12" ht="18" customHeight="1" thickBot="1" x14ac:dyDescent="0.35">
      <c r="B116" s="27" t="s">
        <v>114</v>
      </c>
      <c r="C116" s="21" t="s">
        <v>261</v>
      </c>
      <c r="D116" s="28">
        <f t="shared" si="10"/>
        <v>13</v>
      </c>
      <c r="E116" s="23">
        <v>20</v>
      </c>
      <c r="F116" s="24">
        <f t="shared" si="11"/>
        <v>0</v>
      </c>
      <c r="G116" s="24">
        <f t="shared" si="12"/>
        <v>0</v>
      </c>
      <c r="H116" s="228" t="s">
        <v>278</v>
      </c>
      <c r="I116" s="229"/>
      <c r="J116" s="229"/>
      <c r="K116" s="229"/>
      <c r="L116" s="230"/>
    </row>
    <row r="117" spans="2:12" ht="72" customHeight="1" thickTop="1" x14ac:dyDescent="0.3"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</row>
    <row r="118" spans="2:12" ht="15.75" thickBot="1" x14ac:dyDescent="0.35"/>
    <row r="119" spans="2:12" ht="20.25" thickTop="1" x14ac:dyDescent="0.3">
      <c r="B119" s="370" t="s">
        <v>6119</v>
      </c>
      <c r="C119" s="371"/>
      <c r="D119" s="371"/>
      <c r="E119" s="371"/>
      <c r="F119" s="371"/>
      <c r="G119" s="371"/>
      <c r="H119" s="371"/>
      <c r="I119" s="371"/>
      <c r="J119" s="371"/>
      <c r="K119" s="371"/>
      <c r="L119" s="372"/>
    </row>
    <row r="120" spans="2:12" ht="18" customHeight="1" x14ac:dyDescent="0.3">
      <c r="B120" s="220" t="s">
        <v>3</v>
      </c>
      <c r="C120" s="221" t="s">
        <v>4</v>
      </c>
      <c r="D120" s="221" t="s">
        <v>5</v>
      </c>
      <c r="E120" s="221"/>
      <c r="F120" s="221" t="s">
        <v>6</v>
      </c>
      <c r="G120" s="221"/>
      <c r="H120" s="221" t="s">
        <v>7</v>
      </c>
      <c r="I120" s="221"/>
      <c r="J120" s="221"/>
      <c r="K120" s="221"/>
      <c r="L120" s="222"/>
    </row>
    <row r="121" spans="2:12" ht="18" customHeight="1" x14ac:dyDescent="0.3">
      <c r="B121" s="220"/>
      <c r="C121" s="221"/>
      <c r="D121" s="6" t="s">
        <v>1</v>
      </c>
      <c r="E121" s="6" t="s">
        <v>2</v>
      </c>
      <c r="F121" s="38" t="s">
        <v>1</v>
      </c>
      <c r="G121" s="39" t="s">
        <v>2</v>
      </c>
      <c r="H121" s="221"/>
      <c r="I121" s="221"/>
      <c r="J121" s="221"/>
      <c r="K121" s="221"/>
      <c r="L121" s="222"/>
    </row>
    <row r="122" spans="2:12" ht="18" customHeight="1" x14ac:dyDescent="0.3">
      <c r="B122" s="290" t="s">
        <v>6120</v>
      </c>
      <c r="C122" s="9" t="s">
        <v>431</v>
      </c>
      <c r="D122" s="26">
        <f t="shared" ref="D122:D142" si="13">E122*0.65</f>
        <v>26</v>
      </c>
      <c r="E122" s="9">
        <v>40</v>
      </c>
      <c r="F122" s="12">
        <f t="shared" ref="F122:F144" si="14">D122*D$2</f>
        <v>0</v>
      </c>
      <c r="G122" s="12">
        <f t="shared" ref="G122:G144" si="15">E122*D$3</f>
        <v>0</v>
      </c>
      <c r="H122" s="309" t="s">
        <v>6121</v>
      </c>
      <c r="I122" s="309"/>
      <c r="J122" s="309"/>
      <c r="K122" s="309"/>
      <c r="L122" s="310"/>
    </row>
    <row r="123" spans="2:12" ht="18" customHeight="1" x14ac:dyDescent="0.3">
      <c r="B123" s="291"/>
      <c r="C123" s="9" t="s">
        <v>272</v>
      </c>
      <c r="D123" s="31">
        <f t="shared" si="13"/>
        <v>3.25</v>
      </c>
      <c r="E123" s="9">
        <v>5</v>
      </c>
      <c r="F123" s="12">
        <f t="shared" si="14"/>
        <v>0</v>
      </c>
      <c r="G123" s="12">
        <f t="shared" si="15"/>
        <v>0</v>
      </c>
      <c r="H123" s="309"/>
      <c r="I123" s="309"/>
      <c r="J123" s="309"/>
      <c r="K123" s="309"/>
      <c r="L123" s="310"/>
    </row>
    <row r="124" spans="2:12" ht="18" customHeight="1" x14ac:dyDescent="0.3">
      <c r="B124" s="291"/>
      <c r="C124" s="9" t="s">
        <v>21</v>
      </c>
      <c r="D124" s="31">
        <f t="shared" si="13"/>
        <v>3.25</v>
      </c>
      <c r="E124" s="9">
        <v>5</v>
      </c>
      <c r="F124" s="12">
        <f t="shared" si="14"/>
        <v>0</v>
      </c>
      <c r="G124" s="12">
        <f t="shared" si="15"/>
        <v>0</v>
      </c>
      <c r="H124" s="309"/>
      <c r="I124" s="309"/>
      <c r="J124" s="309"/>
      <c r="K124" s="309"/>
      <c r="L124" s="310"/>
    </row>
    <row r="125" spans="2:12" ht="18" customHeight="1" x14ac:dyDescent="0.3">
      <c r="B125" s="291"/>
      <c r="C125" s="9" t="s">
        <v>1343</v>
      </c>
      <c r="D125" s="31">
        <f t="shared" si="13"/>
        <v>3.25</v>
      </c>
      <c r="E125" s="9">
        <v>5</v>
      </c>
      <c r="F125" s="12">
        <f t="shared" si="14"/>
        <v>0</v>
      </c>
      <c r="G125" s="12">
        <f t="shared" si="15"/>
        <v>0</v>
      </c>
      <c r="H125" s="309"/>
      <c r="I125" s="309"/>
      <c r="J125" s="309"/>
      <c r="K125" s="309"/>
      <c r="L125" s="310"/>
    </row>
    <row r="126" spans="2:12" ht="18" customHeight="1" x14ac:dyDescent="0.3">
      <c r="B126" s="291"/>
      <c r="C126" s="9" t="s">
        <v>162</v>
      </c>
      <c r="D126" s="31">
        <f t="shared" si="13"/>
        <v>0.65</v>
      </c>
      <c r="E126" s="9">
        <v>1</v>
      </c>
      <c r="F126" s="12">
        <f t="shared" si="14"/>
        <v>0</v>
      </c>
      <c r="G126" s="12">
        <f t="shared" si="15"/>
        <v>0</v>
      </c>
      <c r="H126" s="309"/>
      <c r="I126" s="309"/>
      <c r="J126" s="309"/>
      <c r="K126" s="309"/>
      <c r="L126" s="310"/>
    </row>
    <row r="127" spans="2:12" ht="18" customHeight="1" x14ac:dyDescent="0.3">
      <c r="B127" s="291"/>
      <c r="C127" s="9" t="s">
        <v>78</v>
      </c>
      <c r="D127" s="31">
        <f t="shared" si="13"/>
        <v>0.13</v>
      </c>
      <c r="E127" s="9">
        <v>0.2</v>
      </c>
      <c r="F127" s="12">
        <f t="shared" si="14"/>
        <v>0</v>
      </c>
      <c r="G127" s="12">
        <f t="shared" si="15"/>
        <v>0</v>
      </c>
      <c r="H127" s="309"/>
      <c r="I127" s="309"/>
      <c r="J127" s="309"/>
      <c r="K127" s="309"/>
      <c r="L127" s="310"/>
    </row>
    <row r="128" spans="2:12" ht="18" customHeight="1" x14ac:dyDescent="0.3">
      <c r="B128" s="291"/>
      <c r="C128" s="9" t="s">
        <v>25</v>
      </c>
      <c r="D128" s="31">
        <f t="shared" si="13"/>
        <v>3.25</v>
      </c>
      <c r="E128" s="9">
        <v>5</v>
      </c>
      <c r="F128" s="12">
        <f t="shared" si="14"/>
        <v>0</v>
      </c>
      <c r="G128" s="12">
        <f t="shared" si="15"/>
        <v>0</v>
      </c>
      <c r="H128" s="309"/>
      <c r="I128" s="309"/>
      <c r="J128" s="309"/>
      <c r="K128" s="309"/>
      <c r="L128" s="310"/>
    </row>
    <row r="129" spans="2:12" ht="18" customHeight="1" x14ac:dyDescent="0.3">
      <c r="B129" s="291"/>
      <c r="C129" s="9" t="s">
        <v>79</v>
      </c>
      <c r="D129" s="31">
        <f t="shared" si="13"/>
        <v>3.25</v>
      </c>
      <c r="E129" s="9">
        <v>5</v>
      </c>
      <c r="F129" s="12">
        <f t="shared" si="14"/>
        <v>0</v>
      </c>
      <c r="G129" s="12">
        <f t="shared" si="15"/>
        <v>0</v>
      </c>
      <c r="H129" s="309"/>
      <c r="I129" s="309"/>
      <c r="J129" s="309"/>
      <c r="K129" s="309"/>
      <c r="L129" s="310"/>
    </row>
    <row r="130" spans="2:12" ht="18" customHeight="1" x14ac:dyDescent="0.3">
      <c r="B130" s="134" t="s">
        <v>6122</v>
      </c>
      <c r="C130" s="33" t="s">
        <v>13</v>
      </c>
      <c r="D130" s="31">
        <f t="shared" si="13"/>
        <v>18.2</v>
      </c>
      <c r="E130" s="34">
        <v>28</v>
      </c>
      <c r="F130" s="12">
        <f t="shared" si="14"/>
        <v>0</v>
      </c>
      <c r="G130" s="12">
        <f t="shared" si="15"/>
        <v>0</v>
      </c>
      <c r="H130" s="377" t="s">
        <v>46</v>
      </c>
      <c r="I130" s="378"/>
      <c r="J130" s="378"/>
      <c r="K130" s="378"/>
      <c r="L130" s="379"/>
    </row>
    <row r="131" spans="2:12" ht="18" customHeight="1" x14ac:dyDescent="0.3">
      <c r="B131" s="290" t="s">
        <v>6123</v>
      </c>
      <c r="C131" s="14" t="s">
        <v>17</v>
      </c>
      <c r="D131" s="15">
        <f t="shared" si="13"/>
        <v>1.3</v>
      </c>
      <c r="E131" s="9">
        <v>2</v>
      </c>
      <c r="F131" s="12">
        <f t="shared" si="14"/>
        <v>0</v>
      </c>
      <c r="G131" s="12">
        <f t="shared" si="15"/>
        <v>0</v>
      </c>
      <c r="H131" s="202" t="s">
        <v>6124</v>
      </c>
      <c r="I131" s="203"/>
      <c r="J131" s="203"/>
      <c r="K131" s="203"/>
      <c r="L131" s="204"/>
    </row>
    <row r="132" spans="2:12" ht="18" customHeight="1" x14ac:dyDescent="0.3">
      <c r="B132" s="291"/>
      <c r="C132" s="14" t="s">
        <v>16</v>
      </c>
      <c r="D132" s="15">
        <f t="shared" si="13"/>
        <v>1.3</v>
      </c>
      <c r="E132" s="9">
        <v>2</v>
      </c>
      <c r="F132" s="12">
        <f t="shared" si="14"/>
        <v>0</v>
      </c>
      <c r="G132" s="12">
        <f t="shared" si="15"/>
        <v>0</v>
      </c>
      <c r="H132" s="205"/>
      <c r="I132" s="206"/>
      <c r="J132" s="206"/>
      <c r="K132" s="206"/>
      <c r="L132" s="207"/>
    </row>
    <row r="133" spans="2:12" ht="18" customHeight="1" x14ac:dyDescent="0.3">
      <c r="B133" s="291"/>
      <c r="C133" s="14" t="s">
        <v>444</v>
      </c>
      <c r="D133" s="15">
        <f t="shared" si="13"/>
        <v>1.3</v>
      </c>
      <c r="E133" s="9">
        <v>2</v>
      </c>
      <c r="F133" s="12">
        <f t="shared" si="14"/>
        <v>0</v>
      </c>
      <c r="G133" s="12">
        <f t="shared" si="15"/>
        <v>0</v>
      </c>
      <c r="H133" s="205"/>
      <c r="I133" s="206"/>
      <c r="J133" s="206"/>
      <c r="K133" s="206"/>
      <c r="L133" s="207"/>
    </row>
    <row r="134" spans="2:12" ht="18" customHeight="1" x14ac:dyDescent="0.3">
      <c r="B134" s="291"/>
      <c r="C134" s="14" t="s">
        <v>1128</v>
      </c>
      <c r="D134" s="15">
        <f t="shared" si="13"/>
        <v>3.25</v>
      </c>
      <c r="E134" s="9">
        <v>5</v>
      </c>
      <c r="F134" s="12">
        <f t="shared" si="14"/>
        <v>0</v>
      </c>
      <c r="G134" s="12">
        <f t="shared" si="15"/>
        <v>0</v>
      </c>
      <c r="H134" s="205"/>
      <c r="I134" s="206"/>
      <c r="J134" s="206"/>
      <c r="K134" s="206"/>
      <c r="L134" s="207"/>
    </row>
    <row r="135" spans="2:12" ht="18" customHeight="1" x14ac:dyDescent="0.3">
      <c r="B135" s="291"/>
      <c r="C135" s="14" t="s">
        <v>178</v>
      </c>
      <c r="D135" s="19">
        <f t="shared" si="13"/>
        <v>1.9500000000000002</v>
      </c>
      <c r="E135" s="9">
        <v>3</v>
      </c>
      <c r="F135" s="12">
        <f t="shared" si="14"/>
        <v>0</v>
      </c>
      <c r="G135" s="12">
        <f t="shared" si="15"/>
        <v>0</v>
      </c>
      <c r="H135" s="205"/>
      <c r="I135" s="206"/>
      <c r="J135" s="206"/>
      <c r="K135" s="206"/>
      <c r="L135" s="207"/>
    </row>
    <row r="136" spans="2:12" ht="18" customHeight="1" x14ac:dyDescent="0.3">
      <c r="B136" s="291"/>
      <c r="C136" s="87" t="s">
        <v>195</v>
      </c>
      <c r="D136" s="96">
        <f t="shared" si="13"/>
        <v>0.65</v>
      </c>
      <c r="E136" s="42">
        <v>1</v>
      </c>
      <c r="F136" s="12">
        <f t="shared" si="14"/>
        <v>0</v>
      </c>
      <c r="G136" s="12">
        <f t="shared" si="15"/>
        <v>0</v>
      </c>
      <c r="H136" s="205"/>
      <c r="I136" s="206"/>
      <c r="J136" s="206"/>
      <c r="K136" s="206"/>
      <c r="L136" s="207"/>
    </row>
    <row r="137" spans="2:12" ht="18" customHeight="1" x14ac:dyDescent="0.3">
      <c r="B137" s="296"/>
      <c r="C137" s="14" t="s">
        <v>20</v>
      </c>
      <c r="D137" s="15">
        <f t="shared" si="13"/>
        <v>1.3</v>
      </c>
      <c r="E137" s="9">
        <v>2</v>
      </c>
      <c r="F137" s="12">
        <f t="shared" si="14"/>
        <v>0</v>
      </c>
      <c r="G137" s="12">
        <f t="shared" si="15"/>
        <v>0</v>
      </c>
      <c r="H137" s="270"/>
      <c r="I137" s="271"/>
      <c r="J137" s="271"/>
      <c r="K137" s="271"/>
      <c r="L137" s="272"/>
    </row>
    <row r="138" spans="2:12" ht="18" customHeight="1" x14ac:dyDescent="0.3">
      <c r="B138" s="226" t="s">
        <v>6125</v>
      </c>
      <c r="C138" s="87" t="s">
        <v>191</v>
      </c>
      <c r="D138" s="116">
        <f t="shared" si="13"/>
        <v>19.5</v>
      </c>
      <c r="E138" s="49">
        <v>30</v>
      </c>
      <c r="F138" s="12">
        <f t="shared" si="14"/>
        <v>0</v>
      </c>
      <c r="G138" s="12">
        <f t="shared" si="15"/>
        <v>0</v>
      </c>
      <c r="H138" s="193" t="s">
        <v>6126</v>
      </c>
      <c r="I138" s="194"/>
      <c r="J138" s="194"/>
      <c r="K138" s="194"/>
      <c r="L138" s="195"/>
    </row>
    <row r="139" spans="2:12" ht="18" customHeight="1" x14ac:dyDescent="0.3">
      <c r="B139" s="226"/>
      <c r="C139" s="87" t="s">
        <v>1064</v>
      </c>
      <c r="D139" s="116">
        <f t="shared" si="13"/>
        <v>6.5</v>
      </c>
      <c r="E139" s="49">
        <v>10</v>
      </c>
      <c r="F139" s="12">
        <f t="shared" si="14"/>
        <v>0</v>
      </c>
      <c r="G139" s="12">
        <f t="shared" si="15"/>
        <v>0</v>
      </c>
      <c r="H139" s="199"/>
      <c r="I139" s="200"/>
      <c r="J139" s="200"/>
      <c r="K139" s="200"/>
      <c r="L139" s="201"/>
    </row>
    <row r="140" spans="2:12" ht="18" customHeight="1" x14ac:dyDescent="0.3">
      <c r="B140" s="226"/>
      <c r="C140" s="87" t="s">
        <v>189</v>
      </c>
      <c r="D140" s="116">
        <f t="shared" si="13"/>
        <v>6.5</v>
      </c>
      <c r="E140" s="49">
        <v>10</v>
      </c>
      <c r="F140" s="12">
        <f t="shared" si="14"/>
        <v>0</v>
      </c>
      <c r="G140" s="12">
        <f t="shared" si="15"/>
        <v>0</v>
      </c>
      <c r="H140" s="199"/>
      <c r="I140" s="200"/>
      <c r="J140" s="200"/>
      <c r="K140" s="200"/>
      <c r="L140" s="201"/>
    </row>
    <row r="141" spans="2:12" ht="18" customHeight="1" x14ac:dyDescent="0.3">
      <c r="B141" s="226"/>
      <c r="C141" s="87" t="s">
        <v>2126</v>
      </c>
      <c r="D141" s="116">
        <f t="shared" si="13"/>
        <v>3.25</v>
      </c>
      <c r="E141" s="49">
        <v>5</v>
      </c>
      <c r="F141" s="12">
        <f t="shared" si="14"/>
        <v>0</v>
      </c>
      <c r="G141" s="12">
        <f t="shared" si="15"/>
        <v>0</v>
      </c>
      <c r="H141" s="199"/>
      <c r="I141" s="200"/>
      <c r="J141" s="200"/>
      <c r="K141" s="200"/>
      <c r="L141" s="201"/>
    </row>
    <row r="142" spans="2:12" ht="18" customHeight="1" x14ac:dyDescent="0.3">
      <c r="B142" s="226"/>
      <c r="C142" s="87" t="s">
        <v>162</v>
      </c>
      <c r="D142" s="116">
        <f t="shared" si="13"/>
        <v>0.65</v>
      </c>
      <c r="E142" s="49">
        <v>1</v>
      </c>
      <c r="F142" s="12">
        <f t="shared" si="14"/>
        <v>0</v>
      </c>
      <c r="G142" s="12">
        <f t="shared" si="15"/>
        <v>0</v>
      </c>
      <c r="H142" s="199"/>
      <c r="I142" s="200"/>
      <c r="J142" s="200"/>
      <c r="K142" s="200"/>
      <c r="L142" s="201"/>
    </row>
    <row r="143" spans="2:12" ht="18" customHeight="1" x14ac:dyDescent="0.3">
      <c r="B143" s="227"/>
      <c r="C143" s="9" t="s">
        <v>193</v>
      </c>
      <c r="D143" s="31">
        <f>E143*0.65</f>
        <v>0.65</v>
      </c>
      <c r="E143" s="9">
        <v>1</v>
      </c>
      <c r="F143" s="12">
        <f t="shared" si="14"/>
        <v>0</v>
      </c>
      <c r="G143" s="12">
        <f t="shared" si="15"/>
        <v>0</v>
      </c>
      <c r="H143" s="196"/>
      <c r="I143" s="197"/>
      <c r="J143" s="197"/>
      <c r="K143" s="197"/>
      <c r="L143" s="198"/>
    </row>
    <row r="144" spans="2:12" ht="18" customHeight="1" thickBot="1" x14ac:dyDescent="0.35">
      <c r="B144" s="30" t="s">
        <v>110</v>
      </c>
      <c r="C144" s="21" t="s">
        <v>264</v>
      </c>
      <c r="D144" s="78">
        <f t="shared" ref="D144" si="16">E144*0.65</f>
        <v>13</v>
      </c>
      <c r="E144" s="77">
        <v>20</v>
      </c>
      <c r="F144" s="24">
        <f t="shared" si="14"/>
        <v>0</v>
      </c>
      <c r="G144" s="24">
        <f t="shared" si="15"/>
        <v>0</v>
      </c>
      <c r="H144" s="188" t="s">
        <v>265</v>
      </c>
      <c r="I144" s="188"/>
      <c r="J144" s="188"/>
      <c r="K144" s="188"/>
      <c r="L144" s="189"/>
    </row>
    <row r="145" spans="2:12" ht="72" customHeight="1" thickTop="1" x14ac:dyDescent="0.3">
      <c r="B145" s="190"/>
      <c r="C145" s="190"/>
      <c r="D145" s="190"/>
      <c r="E145" s="190"/>
      <c r="F145" s="190"/>
      <c r="G145" s="190"/>
      <c r="H145" s="190"/>
      <c r="I145" s="190"/>
      <c r="J145" s="190"/>
      <c r="K145" s="190"/>
      <c r="L145" s="190"/>
    </row>
  </sheetData>
  <mergeCells count="79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6"/>
    <mergeCell ref="H10:L16"/>
    <mergeCell ref="B17:B22"/>
    <mergeCell ref="H17:L22"/>
    <mergeCell ref="B23:B27"/>
    <mergeCell ref="H23:L27"/>
    <mergeCell ref="H28:L28"/>
    <mergeCell ref="B29:L29"/>
    <mergeCell ref="B31:L31"/>
    <mergeCell ref="B32:B33"/>
    <mergeCell ref="C32:C33"/>
    <mergeCell ref="D32:E32"/>
    <mergeCell ref="F32:G32"/>
    <mergeCell ref="H32:L33"/>
    <mergeCell ref="B34:B35"/>
    <mergeCell ref="H34:L35"/>
    <mergeCell ref="B36:B43"/>
    <mergeCell ref="H36:L43"/>
    <mergeCell ref="B44:B50"/>
    <mergeCell ref="H44:L50"/>
    <mergeCell ref="H94:L95"/>
    <mergeCell ref="B84:B89"/>
    <mergeCell ref="B51:B56"/>
    <mergeCell ref="H51:L56"/>
    <mergeCell ref="H57:L57"/>
    <mergeCell ref="B58:L58"/>
    <mergeCell ref="B60:L60"/>
    <mergeCell ref="B61:B62"/>
    <mergeCell ref="C61:C62"/>
    <mergeCell ref="D61:E61"/>
    <mergeCell ref="F61:G61"/>
    <mergeCell ref="H61:L62"/>
    <mergeCell ref="B63:B64"/>
    <mergeCell ref="H63:L64"/>
    <mergeCell ref="B65:B72"/>
    <mergeCell ref="H65:L72"/>
    <mergeCell ref="B73:B83"/>
    <mergeCell ref="H73:L83"/>
    <mergeCell ref="D120:E120"/>
    <mergeCell ref="F120:G120"/>
    <mergeCell ref="H120:L121"/>
    <mergeCell ref="H84:L89"/>
    <mergeCell ref="H90:L90"/>
    <mergeCell ref="B91:L91"/>
    <mergeCell ref="B93:L93"/>
    <mergeCell ref="H104:L108"/>
    <mergeCell ref="H96:L96"/>
    <mergeCell ref="B97:B103"/>
    <mergeCell ref="H97:L103"/>
    <mergeCell ref="B104:B108"/>
    <mergeCell ref="B94:B95"/>
    <mergeCell ref="C94:C95"/>
    <mergeCell ref="D94:E94"/>
    <mergeCell ref="F94:G94"/>
    <mergeCell ref="B109:B115"/>
    <mergeCell ref="H109:L115"/>
    <mergeCell ref="H144:L144"/>
    <mergeCell ref="B145:L145"/>
    <mergeCell ref="B122:B129"/>
    <mergeCell ref="H122:L129"/>
    <mergeCell ref="H130:L130"/>
    <mergeCell ref="B131:B137"/>
    <mergeCell ref="H131:L137"/>
    <mergeCell ref="B138:B143"/>
    <mergeCell ref="H138:L143"/>
    <mergeCell ref="H116:L116"/>
    <mergeCell ref="B117:L117"/>
    <mergeCell ref="B119:L119"/>
    <mergeCell ref="B120:B121"/>
    <mergeCell ref="C120:C121"/>
  </mergeCells>
  <phoneticPr fontId="2" type="noConversion"/>
  <pageMargins left="0.25" right="0.25" top="0.75" bottom="0.75" header="0.3" footer="0.3"/>
  <pageSetup paperSize="9" scale="74" fitToHeight="0" orientation="portrait" r:id="rId1"/>
  <rowBreaks count="4" manualBreakCount="4">
    <brk id="30" max="16383" man="1"/>
    <brk id="59" max="16383" man="1"/>
    <brk id="92" max="16383" man="1"/>
    <brk id="118" max="16383" man="1"/>
  </rowBreaks>
  <drawing r:id="rId2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2EE6-4613-45BE-9FB7-E3EED84E0993}">
  <sheetPr>
    <pageSetUpPr fitToPage="1"/>
  </sheetPr>
  <dimension ref="A1:O227"/>
  <sheetViews>
    <sheetView zoomScaleNormal="100" zoomScaleSheetLayoutView="100" workbookViewId="0">
      <selection activeCell="B2" sqref="B2:B3"/>
    </sheetView>
  </sheetViews>
  <sheetFormatPr defaultRowHeight="1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12" width="9" style="1" customWidth="1"/>
    <col min="13" max="13" width="4.875" style="1" customWidth="1"/>
    <col min="14" max="16384" width="9" style="1"/>
  </cols>
  <sheetData>
    <row r="1" spans="2:12" ht="15.7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2:12" ht="16.5" customHeight="1" x14ac:dyDescent="0.3"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</row>
    <row r="6" spans="2:12" ht="16.5" customHeight="1" thickBot="1" x14ac:dyDescent="0.35">
      <c r="B6" s="343"/>
      <c r="C6" s="343"/>
      <c r="D6" s="343"/>
      <c r="E6" s="343"/>
      <c r="F6" s="343"/>
      <c r="G6" s="343"/>
      <c r="H6" s="343"/>
      <c r="I6" s="343"/>
      <c r="J6" s="343"/>
      <c r="K6" s="343"/>
      <c r="L6" s="343"/>
    </row>
    <row r="7" spans="2:12" ht="20.25" thickTop="1" x14ac:dyDescent="0.3">
      <c r="B7" s="370" t="s">
        <v>6127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99" t="s">
        <v>45</v>
      </c>
      <c r="C10" s="9" t="s">
        <v>13</v>
      </c>
      <c r="D10" s="10">
        <f>E10*0.65</f>
        <v>35.75</v>
      </c>
      <c r="E10" s="9">
        <v>55</v>
      </c>
      <c r="F10" s="12">
        <f t="shared" ref="F10:F35" si="0">D10*D$2</f>
        <v>0</v>
      </c>
      <c r="G10" s="12">
        <f t="shared" ref="G10:G35" si="1">E10*D$3</f>
        <v>0</v>
      </c>
      <c r="H10" s="223" t="s">
        <v>46</v>
      </c>
      <c r="I10" s="223"/>
      <c r="J10" s="223"/>
      <c r="K10" s="223"/>
      <c r="L10" s="224"/>
    </row>
    <row r="11" spans="2:12" ht="18" customHeight="1" x14ac:dyDescent="0.3">
      <c r="B11" s="290" t="s">
        <v>548</v>
      </c>
      <c r="C11" s="14" t="s">
        <v>176</v>
      </c>
      <c r="D11" s="19">
        <f t="shared" ref="D11:D35" si="2">E11*0.65</f>
        <v>13</v>
      </c>
      <c r="E11" s="9">
        <v>20</v>
      </c>
      <c r="F11" s="12">
        <f t="shared" si="0"/>
        <v>0</v>
      </c>
      <c r="G11" s="12">
        <f t="shared" si="1"/>
        <v>0</v>
      </c>
      <c r="H11" s="262" t="s">
        <v>1424</v>
      </c>
      <c r="I11" s="262"/>
      <c r="J11" s="262"/>
      <c r="K11" s="262"/>
      <c r="L11" s="263"/>
    </row>
    <row r="12" spans="2:12" ht="18" customHeight="1" x14ac:dyDescent="0.3">
      <c r="B12" s="291"/>
      <c r="C12" s="14" t="s">
        <v>18</v>
      </c>
      <c r="D12" s="15">
        <f t="shared" si="2"/>
        <v>3.25</v>
      </c>
      <c r="E12" s="9">
        <v>5</v>
      </c>
      <c r="F12" s="12">
        <f t="shared" si="0"/>
        <v>0</v>
      </c>
      <c r="G12" s="12">
        <f t="shared" si="1"/>
        <v>0</v>
      </c>
      <c r="H12" s="262"/>
      <c r="I12" s="262"/>
      <c r="J12" s="262"/>
      <c r="K12" s="262"/>
      <c r="L12" s="263"/>
    </row>
    <row r="13" spans="2:12" ht="18" customHeight="1" x14ac:dyDescent="0.3">
      <c r="B13" s="291"/>
      <c r="C13" s="14" t="s">
        <v>195</v>
      </c>
      <c r="D13" s="15">
        <f t="shared" si="2"/>
        <v>0.32500000000000001</v>
      </c>
      <c r="E13" s="9">
        <v>0.5</v>
      </c>
      <c r="F13" s="12">
        <f t="shared" si="0"/>
        <v>0</v>
      </c>
      <c r="G13" s="12">
        <f t="shared" si="1"/>
        <v>0</v>
      </c>
      <c r="H13" s="262"/>
      <c r="I13" s="262"/>
      <c r="J13" s="262"/>
      <c r="K13" s="262"/>
      <c r="L13" s="263"/>
    </row>
    <row r="14" spans="2:12" ht="18" customHeight="1" x14ac:dyDescent="0.3">
      <c r="B14" s="291"/>
      <c r="C14" s="14" t="s">
        <v>20</v>
      </c>
      <c r="D14" s="15">
        <f t="shared" si="2"/>
        <v>1.3</v>
      </c>
      <c r="E14" s="9">
        <v>2</v>
      </c>
      <c r="F14" s="12">
        <f t="shared" si="0"/>
        <v>0</v>
      </c>
      <c r="G14" s="12">
        <f t="shared" si="1"/>
        <v>0</v>
      </c>
      <c r="H14" s="262"/>
      <c r="I14" s="262"/>
      <c r="J14" s="262"/>
      <c r="K14" s="262"/>
      <c r="L14" s="263"/>
    </row>
    <row r="15" spans="2:12" ht="18" customHeight="1" x14ac:dyDescent="0.3">
      <c r="B15" s="291"/>
      <c r="C15" s="14" t="s">
        <v>499</v>
      </c>
      <c r="D15" s="15">
        <f t="shared" si="2"/>
        <v>1.3</v>
      </c>
      <c r="E15" s="9">
        <v>2</v>
      </c>
      <c r="F15" s="12">
        <f t="shared" si="0"/>
        <v>0</v>
      </c>
      <c r="G15" s="12">
        <f t="shared" si="1"/>
        <v>0</v>
      </c>
      <c r="H15" s="262"/>
      <c r="I15" s="262"/>
      <c r="J15" s="262"/>
      <c r="K15" s="262"/>
      <c r="L15" s="263"/>
    </row>
    <row r="16" spans="2:12" ht="18" customHeight="1" x14ac:dyDescent="0.3">
      <c r="B16" s="291"/>
      <c r="C16" s="14" t="s">
        <v>498</v>
      </c>
      <c r="D16" s="15">
        <f t="shared" si="2"/>
        <v>1.3</v>
      </c>
      <c r="E16" s="9">
        <v>2</v>
      </c>
      <c r="F16" s="12">
        <f t="shared" si="0"/>
        <v>0</v>
      </c>
      <c r="G16" s="12">
        <f t="shared" si="1"/>
        <v>0</v>
      </c>
      <c r="H16" s="262"/>
      <c r="I16" s="262"/>
      <c r="J16" s="262"/>
      <c r="K16" s="262"/>
      <c r="L16" s="263"/>
    </row>
    <row r="17" spans="1:12" ht="18" customHeight="1" x14ac:dyDescent="0.3">
      <c r="B17" s="290" t="s">
        <v>652</v>
      </c>
      <c r="C17" s="9" t="s">
        <v>182</v>
      </c>
      <c r="D17" s="19">
        <f t="shared" si="2"/>
        <v>26</v>
      </c>
      <c r="E17" s="11">
        <v>40</v>
      </c>
      <c r="F17" s="12">
        <f t="shared" si="0"/>
        <v>0</v>
      </c>
      <c r="G17" s="12">
        <f t="shared" si="1"/>
        <v>0</v>
      </c>
      <c r="H17" s="202" t="s">
        <v>4382</v>
      </c>
      <c r="I17" s="203"/>
      <c r="J17" s="203"/>
      <c r="K17" s="203"/>
      <c r="L17" s="204"/>
    </row>
    <row r="18" spans="1:12" ht="18" customHeight="1" x14ac:dyDescent="0.3">
      <c r="B18" s="291"/>
      <c r="C18" s="9" t="s">
        <v>23</v>
      </c>
      <c r="D18" s="15">
        <f t="shared" si="2"/>
        <v>3.25</v>
      </c>
      <c r="E18" s="11">
        <v>5</v>
      </c>
      <c r="F18" s="12">
        <f t="shared" si="0"/>
        <v>0</v>
      </c>
      <c r="G18" s="12">
        <f t="shared" si="1"/>
        <v>0</v>
      </c>
      <c r="H18" s="205"/>
      <c r="I18" s="206"/>
      <c r="J18" s="206"/>
      <c r="K18" s="206"/>
      <c r="L18" s="207"/>
    </row>
    <row r="19" spans="1:12" ht="18" customHeight="1" x14ac:dyDescent="0.3">
      <c r="B19" s="291"/>
      <c r="C19" s="9" t="s">
        <v>22</v>
      </c>
      <c r="D19" s="15">
        <f t="shared" si="2"/>
        <v>6.5</v>
      </c>
      <c r="E19" s="11">
        <v>10</v>
      </c>
      <c r="F19" s="12">
        <f t="shared" si="0"/>
        <v>0</v>
      </c>
      <c r="G19" s="12">
        <f t="shared" si="1"/>
        <v>0</v>
      </c>
      <c r="H19" s="205"/>
      <c r="I19" s="206"/>
      <c r="J19" s="206"/>
      <c r="K19" s="206"/>
      <c r="L19" s="207"/>
    </row>
    <row r="20" spans="1:12" ht="18" customHeight="1" x14ac:dyDescent="0.3">
      <c r="B20" s="291"/>
      <c r="C20" s="9" t="s">
        <v>315</v>
      </c>
      <c r="D20" s="15">
        <f t="shared" si="2"/>
        <v>3.25</v>
      </c>
      <c r="E20" s="11">
        <v>5</v>
      </c>
      <c r="F20" s="12">
        <f t="shared" si="0"/>
        <v>0</v>
      </c>
      <c r="G20" s="12">
        <f t="shared" si="1"/>
        <v>0</v>
      </c>
      <c r="H20" s="205"/>
      <c r="I20" s="206"/>
      <c r="J20" s="206"/>
      <c r="K20" s="206"/>
      <c r="L20" s="207"/>
    </row>
    <row r="21" spans="1:12" ht="18" customHeight="1" x14ac:dyDescent="0.3">
      <c r="B21" s="291"/>
      <c r="C21" s="9" t="s">
        <v>27</v>
      </c>
      <c r="D21" s="15">
        <f t="shared" si="2"/>
        <v>3.25</v>
      </c>
      <c r="E21" s="11">
        <v>5</v>
      </c>
      <c r="F21" s="12">
        <f t="shared" si="0"/>
        <v>0</v>
      </c>
      <c r="G21" s="12">
        <f t="shared" si="1"/>
        <v>0</v>
      </c>
      <c r="H21" s="205"/>
      <c r="I21" s="206"/>
      <c r="J21" s="206"/>
      <c r="K21" s="206"/>
      <c r="L21" s="207"/>
    </row>
    <row r="22" spans="1:12" ht="18" customHeight="1" x14ac:dyDescent="0.3">
      <c r="B22" s="291"/>
      <c r="C22" s="9" t="s">
        <v>52</v>
      </c>
      <c r="D22" s="19">
        <f t="shared" si="2"/>
        <v>1.9500000000000002</v>
      </c>
      <c r="E22" s="11">
        <v>3</v>
      </c>
      <c r="F22" s="12">
        <f t="shared" si="0"/>
        <v>0</v>
      </c>
      <c r="G22" s="12">
        <f t="shared" si="1"/>
        <v>0</v>
      </c>
      <c r="H22" s="205"/>
      <c r="I22" s="206"/>
      <c r="J22" s="206"/>
      <c r="K22" s="206"/>
      <c r="L22" s="207"/>
    </row>
    <row r="23" spans="1:12" ht="18" customHeight="1" x14ac:dyDescent="0.3">
      <c r="B23" s="291"/>
      <c r="C23" s="9" t="s">
        <v>39</v>
      </c>
      <c r="D23" s="15">
        <f t="shared" si="2"/>
        <v>0.65</v>
      </c>
      <c r="E23" s="11">
        <v>1</v>
      </c>
      <c r="F23" s="12">
        <f t="shared" si="0"/>
        <v>0</v>
      </c>
      <c r="G23" s="12">
        <f t="shared" si="1"/>
        <v>0</v>
      </c>
      <c r="H23" s="205"/>
      <c r="I23" s="206"/>
      <c r="J23" s="206"/>
      <c r="K23" s="206"/>
      <c r="L23" s="207"/>
    </row>
    <row r="24" spans="1:12" ht="18" customHeight="1" x14ac:dyDescent="0.3">
      <c r="B24" s="291"/>
      <c r="C24" s="9" t="s">
        <v>20</v>
      </c>
      <c r="D24" s="15">
        <f t="shared" si="2"/>
        <v>0.65</v>
      </c>
      <c r="E24" s="11">
        <v>1</v>
      </c>
      <c r="F24" s="12">
        <f t="shared" si="0"/>
        <v>0</v>
      </c>
      <c r="G24" s="12">
        <f t="shared" si="1"/>
        <v>0</v>
      </c>
      <c r="H24" s="205"/>
      <c r="I24" s="206"/>
      <c r="J24" s="206"/>
      <c r="K24" s="206"/>
      <c r="L24" s="207"/>
    </row>
    <row r="25" spans="1:12" ht="18" customHeight="1" x14ac:dyDescent="0.3">
      <c r="B25" s="291"/>
      <c r="C25" s="9" t="s">
        <v>195</v>
      </c>
      <c r="D25" s="15">
        <f t="shared" si="2"/>
        <v>0.32500000000000001</v>
      </c>
      <c r="E25" s="11">
        <v>0.5</v>
      </c>
      <c r="F25" s="12">
        <f t="shared" si="0"/>
        <v>0</v>
      </c>
      <c r="G25" s="12">
        <f t="shared" si="1"/>
        <v>0</v>
      </c>
      <c r="H25" s="205"/>
      <c r="I25" s="206"/>
      <c r="J25" s="206"/>
      <c r="K25" s="206"/>
      <c r="L25" s="207"/>
    </row>
    <row r="26" spans="1:12" ht="18" customHeight="1" x14ac:dyDescent="0.3">
      <c r="B26" s="291"/>
      <c r="C26" s="9" t="s">
        <v>190</v>
      </c>
      <c r="D26" s="15">
        <f t="shared" si="2"/>
        <v>0.65</v>
      </c>
      <c r="E26" s="11">
        <v>1</v>
      </c>
      <c r="F26" s="12">
        <f t="shared" si="0"/>
        <v>0</v>
      </c>
      <c r="G26" s="12">
        <f t="shared" si="1"/>
        <v>0</v>
      </c>
      <c r="H26" s="205"/>
      <c r="I26" s="206"/>
      <c r="J26" s="206"/>
      <c r="K26" s="206"/>
      <c r="L26" s="207"/>
    </row>
    <row r="27" spans="1:12" ht="18" customHeight="1" x14ac:dyDescent="0.3">
      <c r="B27" s="296"/>
      <c r="C27" s="9" t="s">
        <v>53</v>
      </c>
      <c r="D27" s="15">
        <f t="shared" si="2"/>
        <v>0.13</v>
      </c>
      <c r="E27" s="11">
        <v>0.2</v>
      </c>
      <c r="F27" s="12">
        <f t="shared" si="0"/>
        <v>0</v>
      </c>
      <c r="G27" s="12">
        <f t="shared" si="1"/>
        <v>0</v>
      </c>
      <c r="H27" s="270"/>
      <c r="I27" s="271"/>
      <c r="J27" s="271"/>
      <c r="K27" s="271"/>
      <c r="L27" s="272"/>
    </row>
    <row r="28" spans="1:12" ht="18" customHeight="1" x14ac:dyDescent="0.3">
      <c r="A28" s="88"/>
      <c r="B28" s="282" t="s">
        <v>5972</v>
      </c>
      <c r="C28" s="9" t="s">
        <v>37</v>
      </c>
      <c r="D28" s="15">
        <f t="shared" si="2"/>
        <v>19.5</v>
      </c>
      <c r="E28" s="9">
        <v>30</v>
      </c>
      <c r="F28" s="12">
        <f t="shared" si="0"/>
        <v>0</v>
      </c>
      <c r="G28" s="12">
        <f t="shared" si="1"/>
        <v>0</v>
      </c>
      <c r="H28" s="202" t="s">
        <v>5971</v>
      </c>
      <c r="I28" s="203"/>
      <c r="J28" s="203"/>
      <c r="K28" s="203"/>
      <c r="L28" s="204"/>
    </row>
    <row r="29" spans="1:12" ht="18" customHeight="1" x14ac:dyDescent="0.3">
      <c r="A29" s="88"/>
      <c r="B29" s="283"/>
      <c r="C29" s="9" t="s">
        <v>178</v>
      </c>
      <c r="D29" s="15">
        <f t="shared" si="2"/>
        <v>0.65</v>
      </c>
      <c r="E29" s="9">
        <v>1</v>
      </c>
      <c r="F29" s="12">
        <f t="shared" si="0"/>
        <v>0</v>
      </c>
      <c r="G29" s="12">
        <f t="shared" si="1"/>
        <v>0</v>
      </c>
      <c r="H29" s="205"/>
      <c r="I29" s="206"/>
      <c r="J29" s="206"/>
      <c r="K29" s="206"/>
      <c r="L29" s="207"/>
    </row>
    <row r="30" spans="1:12" ht="18" customHeight="1" x14ac:dyDescent="0.3">
      <c r="A30" s="88"/>
      <c r="B30" s="283"/>
      <c r="C30" s="9" t="s">
        <v>162</v>
      </c>
      <c r="D30" s="15">
        <f t="shared" si="2"/>
        <v>0.13</v>
      </c>
      <c r="E30" s="9">
        <v>0.2</v>
      </c>
      <c r="F30" s="12">
        <f t="shared" si="0"/>
        <v>0</v>
      </c>
      <c r="G30" s="12">
        <f t="shared" si="1"/>
        <v>0</v>
      </c>
      <c r="H30" s="205"/>
      <c r="I30" s="206"/>
      <c r="J30" s="206"/>
      <c r="K30" s="206"/>
      <c r="L30" s="207"/>
    </row>
    <row r="31" spans="1:12" ht="18" customHeight="1" x14ac:dyDescent="0.3">
      <c r="A31" s="88"/>
      <c r="B31" s="283"/>
      <c r="C31" s="9" t="s">
        <v>195</v>
      </c>
      <c r="D31" s="15">
        <f t="shared" si="2"/>
        <v>0.32500000000000001</v>
      </c>
      <c r="E31" s="9">
        <v>0.5</v>
      </c>
      <c r="F31" s="12">
        <f t="shared" si="0"/>
        <v>0</v>
      </c>
      <c r="G31" s="12">
        <f t="shared" si="1"/>
        <v>0</v>
      </c>
      <c r="H31" s="205"/>
      <c r="I31" s="206"/>
      <c r="J31" s="206"/>
      <c r="K31" s="206"/>
      <c r="L31" s="207"/>
    </row>
    <row r="32" spans="1:12" ht="18" customHeight="1" x14ac:dyDescent="0.3">
      <c r="A32" s="88"/>
      <c r="B32" s="283"/>
      <c r="C32" s="9" t="s">
        <v>298</v>
      </c>
      <c r="D32" s="15">
        <f t="shared" si="2"/>
        <v>0.65</v>
      </c>
      <c r="E32" s="9">
        <v>1</v>
      </c>
      <c r="F32" s="12">
        <f t="shared" si="0"/>
        <v>0</v>
      </c>
      <c r="G32" s="12">
        <f t="shared" si="1"/>
        <v>0</v>
      </c>
      <c r="H32" s="205"/>
      <c r="I32" s="206"/>
      <c r="J32" s="206"/>
      <c r="K32" s="206"/>
      <c r="L32" s="207"/>
    </row>
    <row r="33" spans="1:12" ht="18" customHeight="1" x14ac:dyDescent="0.3">
      <c r="A33" s="88"/>
      <c r="B33" s="283"/>
      <c r="C33" s="9" t="s">
        <v>186</v>
      </c>
      <c r="D33" s="15">
        <f t="shared" si="2"/>
        <v>0.32500000000000001</v>
      </c>
      <c r="E33" s="9">
        <v>0.5</v>
      </c>
      <c r="F33" s="12">
        <f t="shared" si="0"/>
        <v>0</v>
      </c>
      <c r="G33" s="12">
        <f t="shared" si="1"/>
        <v>0</v>
      </c>
      <c r="H33" s="205"/>
      <c r="I33" s="206"/>
      <c r="J33" s="206"/>
      <c r="K33" s="206"/>
      <c r="L33" s="207"/>
    </row>
    <row r="34" spans="1:12" ht="18" customHeight="1" x14ac:dyDescent="0.3">
      <c r="A34" s="88"/>
      <c r="B34" s="284"/>
      <c r="C34" s="9" t="s">
        <v>179</v>
      </c>
      <c r="D34" s="15">
        <f t="shared" si="2"/>
        <v>0.13</v>
      </c>
      <c r="E34" s="9">
        <v>0.2</v>
      </c>
      <c r="F34" s="12">
        <f t="shared" si="0"/>
        <v>0</v>
      </c>
      <c r="G34" s="12">
        <f t="shared" si="1"/>
        <v>0</v>
      </c>
      <c r="H34" s="205"/>
      <c r="I34" s="206"/>
      <c r="J34" s="206"/>
      <c r="K34" s="206"/>
      <c r="L34" s="207"/>
    </row>
    <row r="35" spans="1:12" ht="18" customHeight="1" thickBot="1" x14ac:dyDescent="0.35">
      <c r="B35" s="27" t="s">
        <v>110</v>
      </c>
      <c r="C35" s="21" t="s">
        <v>33</v>
      </c>
      <c r="D35" s="28">
        <f t="shared" si="2"/>
        <v>13</v>
      </c>
      <c r="E35" s="23">
        <v>20</v>
      </c>
      <c r="F35" s="24">
        <f t="shared" si="0"/>
        <v>0</v>
      </c>
      <c r="G35" s="24">
        <f t="shared" si="1"/>
        <v>0</v>
      </c>
      <c r="H35" s="228" t="s">
        <v>34</v>
      </c>
      <c r="I35" s="229"/>
      <c r="J35" s="229"/>
      <c r="K35" s="229"/>
      <c r="L35" s="230"/>
    </row>
    <row r="36" spans="1:12" ht="72" customHeight="1" thickTop="1" x14ac:dyDescent="0.3">
      <c r="B36" s="285"/>
      <c r="C36" s="285"/>
      <c r="D36" s="285"/>
      <c r="E36" s="285"/>
      <c r="F36" s="285"/>
      <c r="G36" s="285"/>
      <c r="H36" s="285"/>
      <c r="I36" s="285"/>
      <c r="J36" s="285"/>
      <c r="K36" s="285"/>
      <c r="L36" s="285"/>
    </row>
    <row r="37" spans="1:12" ht="15.75" thickBot="1" x14ac:dyDescent="0.35"/>
    <row r="38" spans="1:12" ht="20.25" thickTop="1" x14ac:dyDescent="0.3">
      <c r="B38" s="370" t="s">
        <v>6128</v>
      </c>
      <c r="C38" s="371"/>
      <c r="D38" s="371"/>
      <c r="E38" s="371"/>
      <c r="F38" s="371"/>
      <c r="G38" s="371"/>
      <c r="H38" s="371"/>
      <c r="I38" s="371"/>
      <c r="J38" s="371"/>
      <c r="K38" s="371"/>
      <c r="L38" s="372"/>
    </row>
    <row r="39" spans="1:12" ht="18" customHeight="1" x14ac:dyDescent="0.3">
      <c r="B39" s="239" t="s">
        <v>3</v>
      </c>
      <c r="C39" s="241" t="s">
        <v>4</v>
      </c>
      <c r="D39" s="221" t="s">
        <v>5</v>
      </c>
      <c r="E39" s="221"/>
      <c r="F39" s="221" t="s">
        <v>6</v>
      </c>
      <c r="G39" s="221"/>
      <c r="H39" s="245" t="s">
        <v>7</v>
      </c>
      <c r="I39" s="246"/>
      <c r="J39" s="246"/>
      <c r="K39" s="246"/>
      <c r="L39" s="247"/>
    </row>
    <row r="40" spans="1:12" ht="18" customHeight="1" x14ac:dyDescent="0.3">
      <c r="B40" s="240"/>
      <c r="C40" s="242"/>
      <c r="D40" s="6" t="s">
        <v>1</v>
      </c>
      <c r="E40" s="6" t="s">
        <v>2</v>
      </c>
      <c r="F40" s="38" t="s">
        <v>1</v>
      </c>
      <c r="G40" s="39" t="s">
        <v>2</v>
      </c>
      <c r="H40" s="248"/>
      <c r="I40" s="249"/>
      <c r="J40" s="249"/>
      <c r="K40" s="249"/>
      <c r="L40" s="250"/>
    </row>
    <row r="41" spans="1:12" ht="18" customHeight="1" x14ac:dyDescent="0.3">
      <c r="B41" s="187" t="s">
        <v>60</v>
      </c>
      <c r="C41" s="41" t="s">
        <v>13</v>
      </c>
      <c r="D41" s="15">
        <f t="shared" ref="D41:D63" si="3">E41*0.65</f>
        <v>32.5</v>
      </c>
      <c r="E41" s="11">
        <v>50</v>
      </c>
      <c r="F41" s="12">
        <f t="shared" ref="F41:F63" si="4">D41*D$2</f>
        <v>0</v>
      </c>
      <c r="G41" s="12">
        <f t="shared" ref="G41:G63" si="5">E41*D$3</f>
        <v>0</v>
      </c>
      <c r="H41" s="193" t="s">
        <v>100</v>
      </c>
      <c r="I41" s="194"/>
      <c r="J41" s="194"/>
      <c r="K41" s="194"/>
      <c r="L41" s="195"/>
    </row>
    <row r="42" spans="1:12" ht="18" customHeight="1" x14ac:dyDescent="0.3">
      <c r="B42" s="187"/>
      <c r="C42" s="9" t="s">
        <v>99</v>
      </c>
      <c r="D42" s="10">
        <f t="shared" si="3"/>
        <v>1.625</v>
      </c>
      <c r="E42" s="11">
        <v>2.5</v>
      </c>
      <c r="F42" s="12">
        <f t="shared" si="4"/>
        <v>0</v>
      </c>
      <c r="G42" s="12">
        <f t="shared" si="5"/>
        <v>0</v>
      </c>
      <c r="H42" s="196"/>
      <c r="I42" s="197"/>
      <c r="J42" s="197"/>
      <c r="K42" s="197"/>
      <c r="L42" s="198"/>
    </row>
    <row r="43" spans="1:12" ht="18" customHeight="1" x14ac:dyDescent="0.3">
      <c r="B43" s="282" t="s">
        <v>6129</v>
      </c>
      <c r="C43" s="14" t="s">
        <v>86</v>
      </c>
      <c r="D43" s="19">
        <f t="shared" si="3"/>
        <v>13</v>
      </c>
      <c r="E43" s="11">
        <v>20</v>
      </c>
      <c r="F43" s="12">
        <f t="shared" si="4"/>
        <v>0</v>
      </c>
      <c r="G43" s="12">
        <f t="shared" si="5"/>
        <v>0</v>
      </c>
      <c r="H43" s="205" t="s">
        <v>5289</v>
      </c>
      <c r="I43" s="206"/>
      <c r="J43" s="206"/>
      <c r="K43" s="206"/>
      <c r="L43" s="207"/>
    </row>
    <row r="44" spans="1:12" ht="18" customHeight="1" x14ac:dyDescent="0.3">
      <c r="B44" s="268"/>
      <c r="C44" s="14" t="s">
        <v>169</v>
      </c>
      <c r="D44" s="19">
        <f t="shared" si="3"/>
        <v>6.5</v>
      </c>
      <c r="E44" s="11">
        <v>10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1:12" ht="18" customHeight="1" x14ac:dyDescent="0.3">
      <c r="B45" s="268"/>
      <c r="C45" s="14" t="s">
        <v>298</v>
      </c>
      <c r="D45" s="15">
        <f t="shared" si="3"/>
        <v>3.25</v>
      </c>
      <c r="E45" s="11">
        <v>5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1:12" ht="18" customHeight="1" x14ac:dyDescent="0.3">
      <c r="B46" s="268"/>
      <c r="C46" s="14" t="s">
        <v>195</v>
      </c>
      <c r="D46" s="15">
        <f t="shared" si="3"/>
        <v>0.32500000000000001</v>
      </c>
      <c r="E46" s="11">
        <v>0.5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1:12" ht="18" customHeight="1" x14ac:dyDescent="0.3">
      <c r="B47" s="268"/>
      <c r="C47" s="14" t="s">
        <v>27</v>
      </c>
      <c r="D47" s="15">
        <f t="shared" si="3"/>
        <v>1.3</v>
      </c>
      <c r="E47" s="11">
        <v>2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1:12" ht="18" customHeight="1" x14ac:dyDescent="0.3">
      <c r="B48" s="268"/>
      <c r="C48" s="14" t="s">
        <v>16</v>
      </c>
      <c r="D48" s="15">
        <f t="shared" si="3"/>
        <v>1.3</v>
      </c>
      <c r="E48" s="11">
        <v>2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8" customHeight="1" x14ac:dyDescent="0.3">
      <c r="B49" s="269"/>
      <c r="C49" s="14" t="s">
        <v>17</v>
      </c>
      <c r="D49" s="15">
        <f t="shared" si="3"/>
        <v>1.3</v>
      </c>
      <c r="E49" s="11">
        <v>2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7.25" customHeight="1" x14ac:dyDescent="0.3">
      <c r="B50" s="290" t="s">
        <v>112</v>
      </c>
      <c r="C50" s="9" t="s">
        <v>21</v>
      </c>
      <c r="D50" s="12">
        <f t="shared" si="3"/>
        <v>26</v>
      </c>
      <c r="E50" s="9">
        <v>40</v>
      </c>
      <c r="F50" s="12">
        <f t="shared" si="4"/>
        <v>0</v>
      </c>
      <c r="G50" s="12">
        <f t="shared" si="5"/>
        <v>0</v>
      </c>
      <c r="H50" s="262" t="s">
        <v>4419</v>
      </c>
      <c r="I50" s="262"/>
      <c r="J50" s="262"/>
      <c r="K50" s="262"/>
      <c r="L50" s="263"/>
    </row>
    <row r="51" spans="2:12" ht="17.25" customHeight="1" x14ac:dyDescent="0.3">
      <c r="B51" s="291"/>
      <c r="C51" s="9" t="s">
        <v>22</v>
      </c>
      <c r="D51" s="31">
        <f t="shared" si="3"/>
        <v>3.25</v>
      </c>
      <c r="E51" s="9">
        <v>5</v>
      </c>
      <c r="F51" s="1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7.25" customHeight="1" x14ac:dyDescent="0.3">
      <c r="B52" s="291"/>
      <c r="C52" s="9" t="s">
        <v>23</v>
      </c>
      <c r="D52" s="31">
        <f t="shared" si="3"/>
        <v>3.25</v>
      </c>
      <c r="E52" s="9">
        <v>5</v>
      </c>
      <c r="F52" s="12">
        <f t="shared" si="4"/>
        <v>0</v>
      </c>
      <c r="G52" s="12">
        <f t="shared" si="5"/>
        <v>0</v>
      </c>
      <c r="H52" s="262"/>
      <c r="I52" s="262"/>
      <c r="J52" s="262"/>
      <c r="K52" s="262"/>
      <c r="L52" s="263"/>
    </row>
    <row r="53" spans="2:12" ht="16.5" customHeight="1" x14ac:dyDescent="0.3">
      <c r="B53" s="291"/>
      <c r="C53" s="9" t="s">
        <v>329</v>
      </c>
      <c r="D53" s="12">
        <f t="shared" si="3"/>
        <v>1.3</v>
      </c>
      <c r="E53" s="9">
        <v>2</v>
      </c>
      <c r="F53" s="12">
        <f t="shared" si="4"/>
        <v>0</v>
      </c>
      <c r="G53" s="12">
        <f t="shared" si="5"/>
        <v>0</v>
      </c>
      <c r="H53" s="262"/>
      <c r="I53" s="262"/>
      <c r="J53" s="262"/>
      <c r="K53" s="262"/>
      <c r="L53" s="263"/>
    </row>
    <row r="54" spans="2:12" ht="15.75" customHeight="1" x14ac:dyDescent="0.3">
      <c r="B54" s="291"/>
      <c r="C54" s="9" t="s">
        <v>24</v>
      </c>
      <c r="D54" s="31">
        <f t="shared" si="3"/>
        <v>0.65</v>
      </c>
      <c r="E54" s="9">
        <v>1</v>
      </c>
      <c r="F54" s="1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</row>
    <row r="55" spans="2:12" ht="15.75" customHeight="1" x14ac:dyDescent="0.3">
      <c r="B55" s="291"/>
      <c r="C55" s="9" t="s">
        <v>25</v>
      </c>
      <c r="D55" s="32">
        <f t="shared" si="3"/>
        <v>1.9500000000000002</v>
      </c>
      <c r="E55" s="9">
        <v>3</v>
      </c>
      <c r="F55" s="12">
        <f t="shared" si="4"/>
        <v>0</v>
      </c>
      <c r="G55" s="12">
        <f t="shared" si="5"/>
        <v>0</v>
      </c>
      <c r="H55" s="262"/>
      <c r="I55" s="262"/>
      <c r="J55" s="262"/>
      <c r="K55" s="262"/>
      <c r="L55" s="263"/>
    </row>
    <row r="56" spans="2:12" ht="18" customHeight="1" x14ac:dyDescent="0.3">
      <c r="B56" s="225" t="s">
        <v>675</v>
      </c>
      <c r="C56" s="9" t="s">
        <v>676</v>
      </c>
      <c r="D56" s="15">
        <f t="shared" si="3"/>
        <v>19.5</v>
      </c>
      <c r="E56" s="9">
        <v>30</v>
      </c>
      <c r="F56" s="12">
        <f t="shared" si="4"/>
        <v>0</v>
      </c>
      <c r="G56" s="12">
        <f t="shared" si="5"/>
        <v>0</v>
      </c>
      <c r="H56" s="208" t="s">
        <v>6130</v>
      </c>
      <c r="I56" s="209"/>
      <c r="J56" s="209"/>
      <c r="K56" s="209"/>
      <c r="L56" s="210"/>
    </row>
    <row r="57" spans="2:12" ht="18" customHeight="1" x14ac:dyDescent="0.3">
      <c r="B57" s="226"/>
      <c r="C57" s="9" t="s">
        <v>39</v>
      </c>
      <c r="D57" s="15">
        <f t="shared" si="3"/>
        <v>0.65</v>
      </c>
      <c r="E57" s="9">
        <v>1</v>
      </c>
      <c r="F57" s="12">
        <f t="shared" si="4"/>
        <v>0</v>
      </c>
      <c r="G57" s="12">
        <f t="shared" si="5"/>
        <v>0</v>
      </c>
      <c r="H57" s="211"/>
      <c r="I57" s="212"/>
      <c r="J57" s="212"/>
      <c r="K57" s="212"/>
      <c r="L57" s="213"/>
    </row>
    <row r="58" spans="2:12" ht="18" customHeight="1" x14ac:dyDescent="0.3">
      <c r="B58" s="226"/>
      <c r="C58" s="9" t="s">
        <v>53</v>
      </c>
      <c r="D58" s="15">
        <f t="shared" si="3"/>
        <v>0.32500000000000001</v>
      </c>
      <c r="E58" s="9">
        <v>0.5</v>
      </c>
      <c r="F58" s="12">
        <f t="shared" si="4"/>
        <v>0</v>
      </c>
      <c r="G58" s="12">
        <f t="shared" si="5"/>
        <v>0</v>
      </c>
      <c r="H58" s="211"/>
      <c r="I58" s="212"/>
      <c r="J58" s="212"/>
      <c r="K58" s="212"/>
      <c r="L58" s="213"/>
    </row>
    <row r="59" spans="2:12" ht="18" customHeight="1" x14ac:dyDescent="0.3">
      <c r="B59" s="226"/>
      <c r="C59" s="9" t="s">
        <v>288</v>
      </c>
      <c r="D59" s="15">
        <f t="shared" si="3"/>
        <v>0.65</v>
      </c>
      <c r="E59" s="9">
        <v>1</v>
      </c>
      <c r="F59" s="12">
        <f t="shared" si="4"/>
        <v>0</v>
      </c>
      <c r="G59" s="12">
        <f t="shared" si="5"/>
        <v>0</v>
      </c>
      <c r="H59" s="211"/>
      <c r="I59" s="212"/>
      <c r="J59" s="212"/>
      <c r="K59" s="212"/>
      <c r="L59" s="213"/>
    </row>
    <row r="60" spans="2:12" ht="18" customHeight="1" x14ac:dyDescent="0.3">
      <c r="B60" s="226"/>
      <c r="C60" s="9" t="s">
        <v>27</v>
      </c>
      <c r="D60" s="15">
        <f t="shared" si="3"/>
        <v>3.25</v>
      </c>
      <c r="E60" s="9">
        <v>5</v>
      </c>
      <c r="F60" s="12">
        <f t="shared" si="4"/>
        <v>0</v>
      </c>
      <c r="G60" s="12">
        <f t="shared" si="5"/>
        <v>0</v>
      </c>
      <c r="H60" s="211"/>
      <c r="I60" s="212"/>
      <c r="J60" s="212"/>
      <c r="K60" s="212"/>
      <c r="L60" s="213"/>
    </row>
    <row r="61" spans="2:12" ht="18" customHeight="1" x14ac:dyDescent="0.3">
      <c r="B61" s="226"/>
      <c r="C61" s="9" t="s">
        <v>52</v>
      </c>
      <c r="D61" s="15">
        <f t="shared" si="3"/>
        <v>0.65</v>
      </c>
      <c r="E61" s="9">
        <v>1</v>
      </c>
      <c r="F61" s="12">
        <f t="shared" si="4"/>
        <v>0</v>
      </c>
      <c r="G61" s="12">
        <f t="shared" si="5"/>
        <v>0</v>
      </c>
      <c r="H61" s="211"/>
      <c r="I61" s="212"/>
      <c r="J61" s="212"/>
      <c r="K61" s="212"/>
      <c r="L61" s="213"/>
    </row>
    <row r="62" spans="2:12" ht="18" customHeight="1" x14ac:dyDescent="0.3">
      <c r="B62" s="227"/>
      <c r="C62" s="9" t="s">
        <v>378</v>
      </c>
      <c r="D62" s="15">
        <f t="shared" si="3"/>
        <v>0.65</v>
      </c>
      <c r="E62" s="9">
        <v>1</v>
      </c>
      <c r="F62" s="12">
        <f t="shared" si="4"/>
        <v>0</v>
      </c>
      <c r="G62" s="12">
        <f t="shared" si="5"/>
        <v>0</v>
      </c>
      <c r="H62" s="214"/>
      <c r="I62" s="215"/>
      <c r="J62" s="215"/>
      <c r="K62" s="215"/>
      <c r="L62" s="216"/>
    </row>
    <row r="63" spans="2:12" ht="18" customHeight="1" thickBot="1" x14ac:dyDescent="0.35">
      <c r="B63" s="30" t="s">
        <v>110</v>
      </c>
      <c r="C63" s="21" t="s">
        <v>264</v>
      </c>
      <c r="D63" s="50">
        <f t="shared" si="3"/>
        <v>13</v>
      </c>
      <c r="E63" s="23">
        <v>20</v>
      </c>
      <c r="F63" s="24">
        <f t="shared" si="4"/>
        <v>0</v>
      </c>
      <c r="G63" s="24">
        <f t="shared" si="5"/>
        <v>0</v>
      </c>
      <c r="H63" s="188" t="s">
        <v>265</v>
      </c>
      <c r="I63" s="188"/>
      <c r="J63" s="188"/>
      <c r="K63" s="188"/>
      <c r="L63" s="189"/>
    </row>
    <row r="64" spans="2:12" ht="72" customHeight="1" thickTop="1" x14ac:dyDescent="0.3">
      <c r="B64" s="190"/>
      <c r="C64" s="190"/>
      <c r="D64" s="190"/>
      <c r="E64" s="190"/>
      <c r="F64" s="190"/>
      <c r="G64" s="190"/>
      <c r="H64" s="190"/>
      <c r="I64" s="190"/>
      <c r="J64" s="190"/>
      <c r="K64" s="190"/>
      <c r="L64" s="190"/>
    </row>
    <row r="65" spans="2:15" ht="15.75" thickBot="1" x14ac:dyDescent="0.35"/>
    <row r="66" spans="2:15" ht="20.25" thickTop="1" x14ac:dyDescent="0.3">
      <c r="B66" s="370" t="s">
        <v>6131</v>
      </c>
      <c r="C66" s="371"/>
      <c r="D66" s="371"/>
      <c r="E66" s="371"/>
      <c r="F66" s="371"/>
      <c r="G66" s="371"/>
      <c r="H66" s="371"/>
      <c r="I66" s="371"/>
      <c r="J66" s="371"/>
      <c r="K66" s="371"/>
      <c r="L66" s="372"/>
    </row>
    <row r="67" spans="2:15" ht="18" customHeight="1" x14ac:dyDescent="0.3">
      <c r="B67" s="220" t="s">
        <v>3</v>
      </c>
      <c r="C67" s="221" t="s">
        <v>4</v>
      </c>
      <c r="D67" s="221" t="s">
        <v>5</v>
      </c>
      <c r="E67" s="221"/>
      <c r="F67" s="221" t="s">
        <v>6</v>
      </c>
      <c r="G67" s="221"/>
      <c r="H67" s="221" t="s">
        <v>7</v>
      </c>
      <c r="I67" s="221"/>
      <c r="J67" s="221"/>
      <c r="K67" s="221"/>
      <c r="L67" s="222"/>
    </row>
    <row r="68" spans="2:15" ht="18" customHeight="1" x14ac:dyDescent="0.3">
      <c r="B68" s="220"/>
      <c r="C68" s="221"/>
      <c r="D68" s="6" t="s">
        <v>1</v>
      </c>
      <c r="E68" s="6" t="s">
        <v>2</v>
      </c>
      <c r="F68" s="38" t="s">
        <v>1</v>
      </c>
      <c r="G68" s="39" t="s">
        <v>2</v>
      </c>
      <c r="H68" s="221"/>
      <c r="I68" s="221"/>
      <c r="J68" s="221"/>
      <c r="K68" s="221"/>
      <c r="L68" s="222"/>
    </row>
    <row r="69" spans="2:15" ht="18" customHeight="1" x14ac:dyDescent="0.3">
      <c r="B69" s="225" t="s">
        <v>30</v>
      </c>
      <c r="C69" s="41" t="s">
        <v>13</v>
      </c>
      <c r="D69" s="15">
        <f>E69*0.65</f>
        <v>32.5</v>
      </c>
      <c r="E69" s="11">
        <v>50</v>
      </c>
      <c r="F69" s="12">
        <f t="shared" ref="F69:F92" si="6">D69*D$2</f>
        <v>0</v>
      </c>
      <c r="G69" s="12">
        <f t="shared" ref="G69:G92" si="7">E69*D$3</f>
        <v>0</v>
      </c>
      <c r="H69" s="193" t="s">
        <v>48</v>
      </c>
      <c r="I69" s="194"/>
      <c r="J69" s="194"/>
      <c r="K69" s="194"/>
      <c r="L69" s="195"/>
    </row>
    <row r="70" spans="2:15" ht="18" customHeight="1" x14ac:dyDescent="0.3">
      <c r="B70" s="227"/>
      <c r="C70" s="41" t="s">
        <v>31</v>
      </c>
      <c r="D70" s="15">
        <f t="shared" ref="D70:D92" si="8">E70*0.65</f>
        <v>1.625</v>
      </c>
      <c r="E70" s="11">
        <v>2.5</v>
      </c>
      <c r="F70" s="12">
        <f t="shared" si="6"/>
        <v>0</v>
      </c>
      <c r="G70" s="12">
        <f t="shared" si="7"/>
        <v>0</v>
      </c>
      <c r="H70" s="196"/>
      <c r="I70" s="197"/>
      <c r="J70" s="197"/>
      <c r="K70" s="197"/>
      <c r="L70" s="198"/>
    </row>
    <row r="71" spans="2:15" ht="18" customHeight="1" x14ac:dyDescent="0.3">
      <c r="B71" s="187" t="s">
        <v>3155</v>
      </c>
      <c r="C71" s="14" t="s">
        <v>35</v>
      </c>
      <c r="D71" s="15">
        <f t="shared" si="8"/>
        <v>9.75</v>
      </c>
      <c r="E71" s="11">
        <v>15</v>
      </c>
      <c r="F71" s="12">
        <f t="shared" si="6"/>
        <v>0</v>
      </c>
      <c r="G71" s="12">
        <f t="shared" si="7"/>
        <v>0</v>
      </c>
      <c r="H71" s="202" t="s">
        <v>2834</v>
      </c>
      <c r="I71" s="203"/>
      <c r="J71" s="203"/>
      <c r="K71" s="203"/>
      <c r="L71" s="204"/>
    </row>
    <row r="72" spans="2:15" ht="18" customHeight="1" x14ac:dyDescent="0.3">
      <c r="B72" s="187"/>
      <c r="C72" s="14" t="s">
        <v>17</v>
      </c>
      <c r="D72" s="15">
        <f t="shared" si="8"/>
        <v>1.3</v>
      </c>
      <c r="E72" s="11">
        <v>2</v>
      </c>
      <c r="F72" s="12">
        <f t="shared" si="6"/>
        <v>0</v>
      </c>
      <c r="G72" s="12">
        <f t="shared" si="7"/>
        <v>0</v>
      </c>
      <c r="H72" s="205"/>
      <c r="I72" s="206"/>
      <c r="J72" s="206"/>
      <c r="K72" s="206"/>
      <c r="L72" s="207"/>
    </row>
    <row r="73" spans="2:15" ht="18" customHeight="1" x14ac:dyDescent="0.3">
      <c r="B73" s="187"/>
      <c r="C73" s="14" t="s">
        <v>16</v>
      </c>
      <c r="D73" s="15">
        <f t="shared" si="8"/>
        <v>1.3</v>
      </c>
      <c r="E73" s="11">
        <v>2</v>
      </c>
      <c r="F73" s="12">
        <f t="shared" si="6"/>
        <v>0</v>
      </c>
      <c r="G73" s="12">
        <f t="shared" si="7"/>
        <v>0</v>
      </c>
      <c r="H73" s="205"/>
      <c r="I73" s="206"/>
      <c r="J73" s="206"/>
      <c r="K73" s="206"/>
      <c r="L73" s="207"/>
    </row>
    <row r="74" spans="2:15" ht="18" customHeight="1" x14ac:dyDescent="0.3">
      <c r="B74" s="187"/>
      <c r="C74" s="14" t="s">
        <v>24</v>
      </c>
      <c r="D74" s="15">
        <f t="shared" si="8"/>
        <v>0.32500000000000001</v>
      </c>
      <c r="E74" s="11">
        <v>0.5</v>
      </c>
      <c r="F74" s="12">
        <f t="shared" si="6"/>
        <v>0</v>
      </c>
      <c r="G74" s="12">
        <f t="shared" si="7"/>
        <v>0</v>
      </c>
      <c r="H74" s="205"/>
      <c r="I74" s="206"/>
      <c r="J74" s="206"/>
      <c r="K74" s="206"/>
      <c r="L74" s="207"/>
    </row>
    <row r="75" spans="2:15" ht="18" customHeight="1" x14ac:dyDescent="0.3">
      <c r="B75" s="187"/>
      <c r="C75" s="14" t="s">
        <v>178</v>
      </c>
      <c r="D75" s="15">
        <f t="shared" si="8"/>
        <v>0.65</v>
      </c>
      <c r="E75" s="11">
        <v>1</v>
      </c>
      <c r="F75" s="12">
        <f t="shared" si="6"/>
        <v>0</v>
      </c>
      <c r="G75" s="12">
        <f t="shared" si="7"/>
        <v>0</v>
      </c>
      <c r="H75" s="205"/>
      <c r="I75" s="206"/>
      <c r="J75" s="206"/>
      <c r="K75" s="206"/>
      <c r="L75" s="207"/>
    </row>
    <row r="76" spans="2:15" ht="18" customHeight="1" x14ac:dyDescent="0.3">
      <c r="B76" s="187"/>
      <c r="C76" s="14" t="s">
        <v>186</v>
      </c>
      <c r="D76" s="15">
        <f t="shared" si="8"/>
        <v>0.65</v>
      </c>
      <c r="E76" s="11">
        <v>1</v>
      </c>
      <c r="F76" s="12">
        <f t="shared" si="6"/>
        <v>0</v>
      </c>
      <c r="G76" s="12">
        <f t="shared" si="7"/>
        <v>0</v>
      </c>
      <c r="H76" s="205"/>
      <c r="I76" s="206"/>
      <c r="J76" s="206"/>
      <c r="K76" s="206"/>
      <c r="L76" s="207"/>
    </row>
    <row r="77" spans="2:15" ht="18" customHeight="1" x14ac:dyDescent="0.3">
      <c r="B77" s="187"/>
      <c r="C77" s="14" t="s">
        <v>19</v>
      </c>
      <c r="D77" s="15">
        <f t="shared" si="8"/>
        <v>0.32500000000000001</v>
      </c>
      <c r="E77" s="11">
        <v>0.5</v>
      </c>
      <c r="F77" s="12">
        <f t="shared" si="6"/>
        <v>0</v>
      </c>
      <c r="G77" s="12">
        <f t="shared" si="7"/>
        <v>0</v>
      </c>
      <c r="H77" s="205"/>
      <c r="I77" s="206"/>
      <c r="J77" s="206"/>
      <c r="K77" s="206"/>
      <c r="L77" s="207"/>
    </row>
    <row r="78" spans="2:15" ht="18" customHeight="1" x14ac:dyDescent="0.3">
      <c r="B78" s="187"/>
      <c r="C78" s="14" t="s">
        <v>20</v>
      </c>
      <c r="D78" s="15">
        <f t="shared" si="8"/>
        <v>1.3</v>
      </c>
      <c r="E78" s="11">
        <v>2</v>
      </c>
      <c r="F78" s="12">
        <f t="shared" si="6"/>
        <v>0</v>
      </c>
      <c r="G78" s="12">
        <f t="shared" si="7"/>
        <v>0</v>
      </c>
      <c r="H78" s="205"/>
      <c r="I78" s="206"/>
      <c r="J78" s="206"/>
      <c r="K78" s="206"/>
      <c r="L78" s="207"/>
    </row>
    <row r="79" spans="2:15" ht="18" customHeight="1" x14ac:dyDescent="0.3">
      <c r="B79" s="282" t="s">
        <v>6132</v>
      </c>
      <c r="C79" s="9" t="s">
        <v>431</v>
      </c>
      <c r="D79" s="19">
        <f t="shared" si="8"/>
        <v>26</v>
      </c>
      <c r="E79" s="11">
        <v>40</v>
      </c>
      <c r="F79" s="12">
        <f t="shared" si="6"/>
        <v>0</v>
      </c>
      <c r="G79" s="12">
        <f t="shared" si="7"/>
        <v>0</v>
      </c>
      <c r="H79" s="193" t="s">
        <v>6133</v>
      </c>
      <c r="I79" s="194"/>
      <c r="J79" s="194"/>
      <c r="K79" s="194"/>
      <c r="L79" s="195"/>
    </row>
    <row r="80" spans="2:15" ht="18" customHeight="1" x14ac:dyDescent="0.3">
      <c r="B80" s="283"/>
      <c r="C80" s="9" t="s">
        <v>1019</v>
      </c>
      <c r="D80" s="15">
        <f t="shared" si="8"/>
        <v>9.75</v>
      </c>
      <c r="E80" s="11">
        <v>15</v>
      </c>
      <c r="F80" s="12">
        <f t="shared" si="6"/>
        <v>0</v>
      </c>
      <c r="G80" s="12">
        <f t="shared" si="7"/>
        <v>0</v>
      </c>
      <c r="H80" s="199"/>
      <c r="I80" s="200"/>
      <c r="J80" s="200"/>
      <c r="K80" s="200"/>
      <c r="L80" s="201"/>
      <c r="O80" s="1" t="s">
        <v>6134</v>
      </c>
    </row>
    <row r="81" spans="2:12" ht="18" customHeight="1" x14ac:dyDescent="0.3">
      <c r="B81" s="283"/>
      <c r="C81" s="9" t="s">
        <v>169</v>
      </c>
      <c r="D81" s="15">
        <f t="shared" si="8"/>
        <v>6.5</v>
      </c>
      <c r="E81" s="11">
        <v>10</v>
      </c>
      <c r="F81" s="12">
        <f t="shared" si="6"/>
        <v>0</v>
      </c>
      <c r="G81" s="12">
        <f t="shared" si="7"/>
        <v>0</v>
      </c>
      <c r="H81" s="199"/>
      <c r="I81" s="200"/>
      <c r="J81" s="200"/>
      <c r="K81" s="200"/>
      <c r="L81" s="201"/>
    </row>
    <row r="82" spans="2:12" ht="18" customHeight="1" x14ac:dyDescent="0.3">
      <c r="B82" s="283"/>
      <c r="C82" s="9" t="s">
        <v>6135</v>
      </c>
      <c r="D82" s="15">
        <f t="shared" si="8"/>
        <v>2.6</v>
      </c>
      <c r="E82" s="11">
        <v>4</v>
      </c>
      <c r="F82" s="12">
        <f t="shared" si="6"/>
        <v>0</v>
      </c>
      <c r="G82" s="12">
        <f t="shared" si="7"/>
        <v>0</v>
      </c>
      <c r="H82" s="199"/>
      <c r="I82" s="200"/>
      <c r="J82" s="200"/>
      <c r="K82" s="200"/>
      <c r="L82" s="201"/>
    </row>
    <row r="83" spans="2:12" ht="18" customHeight="1" x14ac:dyDescent="0.3">
      <c r="B83" s="283"/>
      <c r="C83" s="9" t="s">
        <v>178</v>
      </c>
      <c r="D83" s="15">
        <f t="shared" si="8"/>
        <v>0.65</v>
      </c>
      <c r="E83" s="11">
        <v>1</v>
      </c>
      <c r="F83" s="12">
        <f t="shared" si="6"/>
        <v>0</v>
      </c>
      <c r="G83" s="12">
        <f t="shared" si="7"/>
        <v>0</v>
      </c>
      <c r="H83" s="199"/>
      <c r="I83" s="200"/>
      <c r="J83" s="200"/>
      <c r="K83" s="200"/>
      <c r="L83" s="201"/>
    </row>
    <row r="84" spans="2:12" ht="18" customHeight="1" x14ac:dyDescent="0.3">
      <c r="B84" s="283"/>
      <c r="C84" s="9" t="s">
        <v>195</v>
      </c>
      <c r="D84" s="19">
        <f t="shared" si="8"/>
        <v>0.65</v>
      </c>
      <c r="E84" s="11">
        <v>1</v>
      </c>
      <c r="F84" s="12">
        <f t="shared" si="6"/>
        <v>0</v>
      </c>
      <c r="G84" s="12">
        <f t="shared" si="7"/>
        <v>0</v>
      </c>
      <c r="H84" s="199"/>
      <c r="I84" s="200"/>
      <c r="J84" s="200"/>
      <c r="K84" s="200"/>
      <c r="L84" s="201"/>
    </row>
    <row r="85" spans="2:12" ht="18" customHeight="1" x14ac:dyDescent="0.3">
      <c r="B85" s="283"/>
      <c r="C85" s="9" t="s">
        <v>540</v>
      </c>
      <c r="D85" s="15">
        <f t="shared" si="8"/>
        <v>0.65</v>
      </c>
      <c r="E85" s="11">
        <v>1</v>
      </c>
      <c r="F85" s="12">
        <f t="shared" si="6"/>
        <v>0</v>
      </c>
      <c r="G85" s="12">
        <f t="shared" si="7"/>
        <v>0</v>
      </c>
      <c r="H85" s="199"/>
      <c r="I85" s="200"/>
      <c r="J85" s="200"/>
      <c r="K85" s="200"/>
      <c r="L85" s="201"/>
    </row>
    <row r="86" spans="2:12" ht="17.25" customHeight="1" x14ac:dyDescent="0.3">
      <c r="B86" s="225" t="s">
        <v>311</v>
      </c>
      <c r="C86" s="9" t="s">
        <v>277</v>
      </c>
      <c r="D86" s="10">
        <f t="shared" si="8"/>
        <v>22.75</v>
      </c>
      <c r="E86" s="11">
        <v>35</v>
      </c>
      <c r="F86" s="12">
        <f t="shared" si="6"/>
        <v>0</v>
      </c>
      <c r="G86" s="12">
        <f t="shared" si="7"/>
        <v>0</v>
      </c>
      <c r="H86" s="202" t="s">
        <v>4922</v>
      </c>
      <c r="I86" s="203"/>
      <c r="J86" s="203"/>
      <c r="K86" s="203"/>
      <c r="L86" s="204"/>
    </row>
    <row r="87" spans="2:12" ht="17.25" customHeight="1" x14ac:dyDescent="0.3">
      <c r="B87" s="226"/>
      <c r="C87" s="9" t="s">
        <v>20</v>
      </c>
      <c r="D87" s="10">
        <f t="shared" si="8"/>
        <v>0.65</v>
      </c>
      <c r="E87" s="11">
        <v>1</v>
      </c>
      <c r="F87" s="12">
        <f t="shared" si="6"/>
        <v>0</v>
      </c>
      <c r="G87" s="12">
        <f t="shared" si="7"/>
        <v>0</v>
      </c>
      <c r="H87" s="205"/>
      <c r="I87" s="206"/>
      <c r="J87" s="206"/>
      <c r="K87" s="206"/>
      <c r="L87" s="207"/>
    </row>
    <row r="88" spans="2:12" ht="17.25" customHeight="1" x14ac:dyDescent="0.3">
      <c r="B88" s="226"/>
      <c r="C88" s="9" t="s">
        <v>195</v>
      </c>
      <c r="D88" s="10">
        <f t="shared" si="8"/>
        <v>0.32500000000000001</v>
      </c>
      <c r="E88" s="11">
        <v>0.5</v>
      </c>
      <c r="F88" s="12">
        <f t="shared" si="6"/>
        <v>0</v>
      </c>
      <c r="G88" s="12">
        <f t="shared" si="7"/>
        <v>0</v>
      </c>
      <c r="H88" s="205"/>
      <c r="I88" s="206"/>
      <c r="J88" s="206"/>
      <c r="K88" s="206"/>
      <c r="L88" s="207"/>
    </row>
    <row r="89" spans="2:12" ht="17.25" customHeight="1" x14ac:dyDescent="0.3">
      <c r="B89" s="226"/>
      <c r="C89" s="9" t="s">
        <v>178</v>
      </c>
      <c r="D89" s="10">
        <f t="shared" si="8"/>
        <v>0.65</v>
      </c>
      <c r="E89" s="11">
        <v>1</v>
      </c>
      <c r="F89" s="12">
        <f t="shared" si="6"/>
        <v>0</v>
      </c>
      <c r="G89" s="12">
        <f t="shared" si="7"/>
        <v>0</v>
      </c>
      <c r="H89" s="205"/>
      <c r="I89" s="206"/>
      <c r="J89" s="206"/>
      <c r="K89" s="206"/>
      <c r="L89" s="207"/>
    </row>
    <row r="90" spans="2:12" ht="17.25" customHeight="1" x14ac:dyDescent="0.3">
      <c r="B90" s="226"/>
      <c r="C90" s="9" t="s">
        <v>39</v>
      </c>
      <c r="D90" s="10">
        <f t="shared" si="8"/>
        <v>0.65</v>
      </c>
      <c r="E90" s="11">
        <v>1</v>
      </c>
      <c r="F90" s="12">
        <f t="shared" si="6"/>
        <v>0</v>
      </c>
      <c r="G90" s="12">
        <f t="shared" si="7"/>
        <v>0</v>
      </c>
      <c r="H90" s="205"/>
      <c r="I90" s="206"/>
      <c r="J90" s="206"/>
      <c r="K90" s="206"/>
      <c r="L90" s="207"/>
    </row>
    <row r="91" spans="2:12" ht="17.25" customHeight="1" x14ac:dyDescent="0.3">
      <c r="B91" s="227"/>
      <c r="C91" s="9" t="s">
        <v>53</v>
      </c>
      <c r="D91" s="10">
        <f t="shared" si="8"/>
        <v>0.13</v>
      </c>
      <c r="E91" s="11">
        <v>0.2</v>
      </c>
      <c r="F91" s="12">
        <f t="shared" si="6"/>
        <v>0</v>
      </c>
      <c r="G91" s="12">
        <f t="shared" si="7"/>
        <v>0</v>
      </c>
      <c r="H91" s="205"/>
      <c r="I91" s="206"/>
      <c r="J91" s="206"/>
      <c r="K91" s="206"/>
      <c r="L91" s="207"/>
    </row>
    <row r="92" spans="2:12" ht="18" customHeight="1" thickBot="1" x14ac:dyDescent="0.35">
      <c r="B92" s="27" t="s">
        <v>110</v>
      </c>
      <c r="C92" s="21" t="s">
        <v>33</v>
      </c>
      <c r="D92" s="28">
        <f t="shared" si="8"/>
        <v>13</v>
      </c>
      <c r="E92" s="23">
        <v>20</v>
      </c>
      <c r="F92" s="24">
        <f t="shared" si="6"/>
        <v>0</v>
      </c>
      <c r="G92" s="24">
        <f t="shared" si="7"/>
        <v>0</v>
      </c>
      <c r="H92" s="228" t="s">
        <v>34</v>
      </c>
      <c r="I92" s="229"/>
      <c r="J92" s="229"/>
      <c r="K92" s="229"/>
      <c r="L92" s="230"/>
    </row>
    <row r="93" spans="2:12" ht="72" customHeight="1" thickTop="1" x14ac:dyDescent="0.3">
      <c r="B93" s="190"/>
      <c r="C93" s="190"/>
      <c r="D93" s="190"/>
      <c r="E93" s="190"/>
      <c r="F93" s="190"/>
      <c r="G93" s="190"/>
      <c r="H93" s="190"/>
      <c r="I93" s="190"/>
      <c r="J93" s="190"/>
      <c r="K93" s="190"/>
      <c r="L93" s="190"/>
    </row>
    <row r="94" spans="2:12" ht="15.75" thickBot="1" x14ac:dyDescent="0.35"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</row>
    <row r="95" spans="2:12" ht="20.25" thickTop="1" x14ac:dyDescent="0.3">
      <c r="B95" s="370" t="s">
        <v>6136</v>
      </c>
      <c r="C95" s="371"/>
      <c r="D95" s="371"/>
      <c r="E95" s="371"/>
      <c r="F95" s="371"/>
      <c r="G95" s="371"/>
      <c r="H95" s="371"/>
      <c r="I95" s="371"/>
      <c r="J95" s="371"/>
      <c r="K95" s="371"/>
      <c r="L95" s="372"/>
    </row>
    <row r="96" spans="2:12" ht="18" customHeight="1" x14ac:dyDescent="0.3">
      <c r="B96" s="220" t="s">
        <v>3</v>
      </c>
      <c r="C96" s="221" t="s">
        <v>4</v>
      </c>
      <c r="D96" s="221" t="s">
        <v>5</v>
      </c>
      <c r="E96" s="221"/>
      <c r="F96" s="221" t="s">
        <v>6</v>
      </c>
      <c r="G96" s="221"/>
      <c r="H96" s="221" t="s">
        <v>7</v>
      </c>
      <c r="I96" s="221"/>
      <c r="J96" s="221"/>
      <c r="K96" s="221"/>
      <c r="L96" s="222"/>
    </row>
    <row r="97" spans="2:12" ht="18" customHeight="1" x14ac:dyDescent="0.3">
      <c r="B97" s="220"/>
      <c r="C97" s="221"/>
      <c r="D97" s="6" t="s">
        <v>1</v>
      </c>
      <c r="E97" s="6" t="s">
        <v>2</v>
      </c>
      <c r="F97" s="38" t="s">
        <v>1</v>
      </c>
      <c r="G97" s="39" t="s">
        <v>2</v>
      </c>
      <c r="H97" s="221"/>
      <c r="I97" s="221"/>
      <c r="J97" s="221"/>
      <c r="K97" s="221"/>
      <c r="L97" s="222"/>
    </row>
    <row r="98" spans="2:12" ht="18" customHeight="1" x14ac:dyDescent="0.3">
      <c r="B98" s="187" t="s">
        <v>12</v>
      </c>
      <c r="C98" s="41" t="s">
        <v>13</v>
      </c>
      <c r="D98" s="15">
        <f t="shared" ref="D98:D118" si="9">E98*0.65</f>
        <v>32.5</v>
      </c>
      <c r="E98" s="11">
        <v>50</v>
      </c>
      <c r="F98" s="12">
        <f t="shared" ref="F98:F118" si="10">D98*D$2</f>
        <v>0</v>
      </c>
      <c r="G98" s="12">
        <f t="shared" ref="G98:G118" si="11">E98*D$3</f>
        <v>0</v>
      </c>
      <c r="H98" s="193" t="s">
        <v>105</v>
      </c>
      <c r="I98" s="194"/>
      <c r="J98" s="194"/>
      <c r="K98" s="194"/>
      <c r="L98" s="195"/>
    </row>
    <row r="99" spans="2:12" ht="18" customHeight="1" x14ac:dyDescent="0.3">
      <c r="B99" s="187"/>
      <c r="C99" s="41" t="s">
        <v>104</v>
      </c>
      <c r="D99" s="15">
        <f t="shared" si="9"/>
        <v>1.625</v>
      </c>
      <c r="E99" s="11">
        <v>2.5</v>
      </c>
      <c r="F99" s="12">
        <f t="shared" si="10"/>
        <v>0</v>
      </c>
      <c r="G99" s="12">
        <f t="shared" si="11"/>
        <v>0</v>
      </c>
      <c r="H99" s="196"/>
      <c r="I99" s="197"/>
      <c r="J99" s="197"/>
      <c r="K99" s="197"/>
      <c r="L99" s="198"/>
    </row>
    <row r="100" spans="2:12" ht="16.5" customHeight="1" x14ac:dyDescent="0.3">
      <c r="B100" s="290" t="s">
        <v>481</v>
      </c>
      <c r="C100" s="14" t="s">
        <v>347</v>
      </c>
      <c r="D100" s="12">
        <f t="shared" si="9"/>
        <v>13</v>
      </c>
      <c r="E100" s="9">
        <v>20</v>
      </c>
      <c r="F100" s="90">
        <f t="shared" si="10"/>
        <v>0</v>
      </c>
      <c r="G100" s="90">
        <f t="shared" si="11"/>
        <v>0</v>
      </c>
      <c r="H100" s="202" t="s">
        <v>482</v>
      </c>
      <c r="I100" s="203"/>
      <c r="J100" s="203"/>
      <c r="K100" s="203"/>
      <c r="L100" s="204"/>
    </row>
    <row r="101" spans="2:12" ht="16.5" customHeight="1" x14ac:dyDescent="0.3">
      <c r="B101" s="291"/>
      <c r="C101" s="14" t="s">
        <v>498</v>
      </c>
      <c r="D101" s="12">
        <f t="shared" si="9"/>
        <v>1.3</v>
      </c>
      <c r="E101" s="9">
        <v>2</v>
      </c>
      <c r="F101" s="90">
        <f t="shared" si="10"/>
        <v>0</v>
      </c>
      <c r="G101" s="90">
        <f t="shared" si="11"/>
        <v>0</v>
      </c>
      <c r="H101" s="205"/>
      <c r="I101" s="206"/>
      <c r="J101" s="206"/>
      <c r="K101" s="206"/>
      <c r="L101" s="207"/>
    </row>
    <row r="102" spans="2:12" ht="16.5" customHeight="1" x14ac:dyDescent="0.3">
      <c r="B102" s="291"/>
      <c r="C102" s="14" t="s">
        <v>16</v>
      </c>
      <c r="D102" s="12">
        <f t="shared" si="9"/>
        <v>1.3</v>
      </c>
      <c r="E102" s="9">
        <v>2</v>
      </c>
      <c r="F102" s="90">
        <f t="shared" si="10"/>
        <v>0</v>
      </c>
      <c r="G102" s="90">
        <f t="shared" si="11"/>
        <v>0</v>
      </c>
      <c r="H102" s="205"/>
      <c r="I102" s="206"/>
      <c r="J102" s="206"/>
      <c r="K102" s="206"/>
      <c r="L102" s="207"/>
    </row>
    <row r="103" spans="2:12" ht="16.5" customHeight="1" x14ac:dyDescent="0.3">
      <c r="B103" s="291"/>
      <c r="C103" s="14" t="s">
        <v>262</v>
      </c>
      <c r="D103" s="12">
        <f t="shared" si="9"/>
        <v>1.3</v>
      </c>
      <c r="E103" s="9">
        <v>2</v>
      </c>
      <c r="F103" s="90">
        <f t="shared" si="10"/>
        <v>0</v>
      </c>
      <c r="G103" s="90">
        <f t="shared" si="11"/>
        <v>0</v>
      </c>
      <c r="H103" s="205"/>
      <c r="I103" s="206"/>
      <c r="J103" s="206"/>
      <c r="K103" s="206"/>
      <c r="L103" s="207"/>
    </row>
    <row r="104" spans="2:12" ht="16.5" customHeight="1" x14ac:dyDescent="0.3">
      <c r="B104" s="291"/>
      <c r="C104" s="14" t="s">
        <v>22</v>
      </c>
      <c r="D104" s="12">
        <f t="shared" si="9"/>
        <v>6.5</v>
      </c>
      <c r="E104" s="9">
        <v>10</v>
      </c>
      <c r="F104" s="90">
        <f t="shared" si="10"/>
        <v>0</v>
      </c>
      <c r="G104" s="90">
        <f t="shared" si="11"/>
        <v>0</v>
      </c>
      <c r="H104" s="205"/>
      <c r="I104" s="206"/>
      <c r="J104" s="206"/>
      <c r="K104" s="206"/>
      <c r="L104" s="207"/>
    </row>
    <row r="105" spans="2:12" ht="17.25" customHeight="1" x14ac:dyDescent="0.3">
      <c r="B105" s="291"/>
      <c r="C105" s="14" t="s">
        <v>20</v>
      </c>
      <c r="D105" s="31">
        <f t="shared" si="9"/>
        <v>3.25</v>
      </c>
      <c r="E105" s="9">
        <v>5</v>
      </c>
      <c r="F105" s="90">
        <f t="shared" si="10"/>
        <v>0</v>
      </c>
      <c r="G105" s="90">
        <f t="shared" si="11"/>
        <v>0</v>
      </c>
      <c r="H105" s="205"/>
      <c r="I105" s="206"/>
      <c r="J105" s="206"/>
      <c r="K105" s="206"/>
      <c r="L105" s="207"/>
    </row>
    <row r="106" spans="2:12" ht="17.25" customHeight="1" x14ac:dyDescent="0.3">
      <c r="B106" s="291"/>
      <c r="C106" s="14" t="s">
        <v>39</v>
      </c>
      <c r="D106" s="31">
        <f t="shared" si="9"/>
        <v>0.32500000000000001</v>
      </c>
      <c r="E106" s="9">
        <v>0.5</v>
      </c>
      <c r="F106" s="90">
        <f t="shared" si="10"/>
        <v>0</v>
      </c>
      <c r="G106" s="90">
        <f t="shared" si="11"/>
        <v>0</v>
      </c>
      <c r="H106" s="205"/>
      <c r="I106" s="206"/>
      <c r="J106" s="206"/>
      <c r="K106" s="206"/>
      <c r="L106" s="207"/>
    </row>
    <row r="107" spans="2:12" ht="17.25" customHeight="1" x14ac:dyDescent="0.3">
      <c r="B107" s="291"/>
      <c r="C107" s="14" t="s">
        <v>27</v>
      </c>
      <c r="D107" s="31">
        <f t="shared" si="9"/>
        <v>0.65</v>
      </c>
      <c r="E107" s="9">
        <v>1</v>
      </c>
      <c r="F107" s="90">
        <f t="shared" si="10"/>
        <v>0</v>
      </c>
      <c r="G107" s="90">
        <f t="shared" si="11"/>
        <v>0</v>
      </c>
      <c r="H107" s="205"/>
      <c r="I107" s="206"/>
      <c r="J107" s="206"/>
      <c r="K107" s="206"/>
      <c r="L107" s="207"/>
    </row>
    <row r="108" spans="2:12" ht="17.25" customHeight="1" x14ac:dyDescent="0.3">
      <c r="B108" s="302" t="s">
        <v>3268</v>
      </c>
      <c r="C108" s="9" t="s">
        <v>84</v>
      </c>
      <c r="D108" s="26">
        <f t="shared" si="9"/>
        <v>26</v>
      </c>
      <c r="E108" s="9">
        <v>40</v>
      </c>
      <c r="F108" s="90">
        <f t="shared" si="10"/>
        <v>0</v>
      </c>
      <c r="G108" s="90">
        <f t="shared" si="11"/>
        <v>0</v>
      </c>
      <c r="H108" s="309" t="s">
        <v>3267</v>
      </c>
      <c r="I108" s="309"/>
      <c r="J108" s="309"/>
      <c r="K108" s="309"/>
      <c r="L108" s="310"/>
    </row>
    <row r="109" spans="2:12" ht="17.25" customHeight="1" x14ac:dyDescent="0.3">
      <c r="B109" s="302"/>
      <c r="C109" s="9" t="s">
        <v>24</v>
      </c>
      <c r="D109" s="10">
        <f t="shared" si="9"/>
        <v>0.65</v>
      </c>
      <c r="E109" s="9">
        <v>1</v>
      </c>
      <c r="F109" s="90">
        <f t="shared" si="10"/>
        <v>0</v>
      </c>
      <c r="G109" s="90">
        <f t="shared" si="11"/>
        <v>0</v>
      </c>
      <c r="H109" s="309"/>
      <c r="I109" s="309"/>
      <c r="J109" s="309"/>
      <c r="K109" s="309"/>
      <c r="L109" s="310"/>
    </row>
    <row r="110" spans="2:12" ht="17.25" customHeight="1" x14ac:dyDescent="0.3">
      <c r="B110" s="302"/>
      <c r="C110" s="9" t="s">
        <v>25</v>
      </c>
      <c r="D110" s="26">
        <f t="shared" si="9"/>
        <v>1.9500000000000002</v>
      </c>
      <c r="E110" s="9">
        <v>3</v>
      </c>
      <c r="F110" s="90">
        <f t="shared" si="10"/>
        <v>0</v>
      </c>
      <c r="G110" s="90">
        <f t="shared" si="11"/>
        <v>0</v>
      </c>
      <c r="H110" s="309"/>
      <c r="I110" s="309"/>
      <c r="J110" s="309"/>
      <c r="K110" s="309"/>
      <c r="L110" s="310"/>
    </row>
    <row r="111" spans="2:12" ht="18" customHeight="1" x14ac:dyDescent="0.3">
      <c r="B111" s="302" t="s">
        <v>698</v>
      </c>
      <c r="C111" s="9" t="s">
        <v>229</v>
      </c>
      <c r="D111" s="19">
        <f t="shared" si="9"/>
        <v>26</v>
      </c>
      <c r="E111" s="9">
        <v>40</v>
      </c>
      <c r="F111" s="90">
        <f t="shared" si="10"/>
        <v>0</v>
      </c>
      <c r="G111" s="90">
        <f t="shared" si="11"/>
        <v>0</v>
      </c>
      <c r="H111" s="193" t="s">
        <v>410</v>
      </c>
      <c r="I111" s="194"/>
      <c r="J111" s="194"/>
      <c r="K111" s="194"/>
      <c r="L111" s="195"/>
    </row>
    <row r="112" spans="2:12" ht="18" customHeight="1" x14ac:dyDescent="0.3">
      <c r="B112" s="302"/>
      <c r="C112" s="9" t="s">
        <v>24</v>
      </c>
      <c r="D112" s="15">
        <f t="shared" si="9"/>
        <v>1.3</v>
      </c>
      <c r="E112" s="9">
        <v>2</v>
      </c>
      <c r="F112" s="90">
        <f t="shared" si="10"/>
        <v>0</v>
      </c>
      <c r="G112" s="90">
        <f t="shared" si="11"/>
        <v>0</v>
      </c>
      <c r="H112" s="199"/>
      <c r="I112" s="200"/>
      <c r="J112" s="200"/>
      <c r="K112" s="200"/>
      <c r="L112" s="201"/>
    </row>
    <row r="113" spans="2:12" ht="18" customHeight="1" x14ac:dyDescent="0.3">
      <c r="B113" s="302"/>
      <c r="C113" s="9" t="s">
        <v>27</v>
      </c>
      <c r="D113" s="15">
        <f t="shared" si="9"/>
        <v>0.65</v>
      </c>
      <c r="E113" s="9">
        <v>1</v>
      </c>
      <c r="F113" s="90">
        <f t="shared" si="10"/>
        <v>0</v>
      </c>
      <c r="G113" s="90">
        <f t="shared" si="11"/>
        <v>0</v>
      </c>
      <c r="H113" s="199"/>
      <c r="I113" s="200"/>
      <c r="J113" s="200"/>
      <c r="K113" s="200"/>
      <c r="L113" s="201"/>
    </row>
    <row r="114" spans="2:12" ht="18" customHeight="1" x14ac:dyDescent="0.3">
      <c r="B114" s="302"/>
      <c r="C114" s="9" t="s">
        <v>52</v>
      </c>
      <c r="D114" s="15">
        <f t="shared" si="9"/>
        <v>0.65</v>
      </c>
      <c r="E114" s="9">
        <v>1</v>
      </c>
      <c r="F114" s="90">
        <f t="shared" si="10"/>
        <v>0</v>
      </c>
      <c r="G114" s="90">
        <f t="shared" si="11"/>
        <v>0</v>
      </c>
      <c r="H114" s="199"/>
      <c r="I114" s="200"/>
      <c r="J114" s="200"/>
      <c r="K114" s="200"/>
      <c r="L114" s="201"/>
    </row>
    <row r="115" spans="2:12" ht="18" customHeight="1" x14ac:dyDescent="0.3">
      <c r="B115" s="302"/>
      <c r="C115" s="9" t="s">
        <v>288</v>
      </c>
      <c r="D115" s="15">
        <f t="shared" si="9"/>
        <v>0.65</v>
      </c>
      <c r="E115" s="9">
        <v>1</v>
      </c>
      <c r="F115" s="90">
        <f t="shared" si="10"/>
        <v>0</v>
      </c>
      <c r="G115" s="90">
        <f t="shared" si="11"/>
        <v>0</v>
      </c>
      <c r="H115" s="199"/>
      <c r="I115" s="200"/>
      <c r="J115" s="200"/>
      <c r="K115" s="200"/>
      <c r="L115" s="201"/>
    </row>
    <row r="116" spans="2:12" ht="18" customHeight="1" x14ac:dyDescent="0.3">
      <c r="B116" s="302"/>
      <c r="C116" s="9" t="s">
        <v>39</v>
      </c>
      <c r="D116" s="15">
        <f t="shared" si="9"/>
        <v>0.32500000000000001</v>
      </c>
      <c r="E116" s="9">
        <v>0.5</v>
      </c>
      <c r="F116" s="90">
        <f t="shared" si="10"/>
        <v>0</v>
      </c>
      <c r="G116" s="90">
        <f t="shared" si="11"/>
        <v>0</v>
      </c>
      <c r="H116" s="199"/>
      <c r="I116" s="200"/>
      <c r="J116" s="200"/>
      <c r="K116" s="200"/>
      <c r="L116" s="201"/>
    </row>
    <row r="117" spans="2:12" ht="18" customHeight="1" x14ac:dyDescent="0.3">
      <c r="B117" s="302"/>
      <c r="C117" s="9" t="s">
        <v>53</v>
      </c>
      <c r="D117" s="15">
        <f t="shared" si="9"/>
        <v>0.13</v>
      </c>
      <c r="E117" s="9">
        <v>0.2</v>
      </c>
      <c r="F117" s="90">
        <f t="shared" si="10"/>
        <v>0</v>
      </c>
      <c r="G117" s="12">
        <f t="shared" si="11"/>
        <v>0</v>
      </c>
      <c r="H117" s="199"/>
      <c r="I117" s="200"/>
      <c r="J117" s="200"/>
      <c r="K117" s="200"/>
      <c r="L117" s="201"/>
    </row>
    <row r="118" spans="2:12" ht="18" customHeight="1" thickBot="1" x14ac:dyDescent="0.35">
      <c r="B118" s="30" t="s">
        <v>114</v>
      </c>
      <c r="C118" s="21" t="s">
        <v>261</v>
      </c>
      <c r="D118" s="22">
        <f t="shared" si="9"/>
        <v>13</v>
      </c>
      <c r="E118" s="53">
        <v>20</v>
      </c>
      <c r="F118" s="24">
        <f t="shared" si="10"/>
        <v>0</v>
      </c>
      <c r="G118" s="24">
        <f t="shared" si="11"/>
        <v>0</v>
      </c>
      <c r="H118" s="188" t="s">
        <v>36</v>
      </c>
      <c r="I118" s="188"/>
      <c r="J118" s="188"/>
      <c r="K118" s="188"/>
      <c r="L118" s="189"/>
    </row>
    <row r="119" spans="2:12" ht="72" customHeight="1" thickTop="1" x14ac:dyDescent="0.3"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</row>
    <row r="120" spans="2:12" ht="15.75" thickBot="1" x14ac:dyDescent="0.35"/>
    <row r="121" spans="2:12" ht="20.25" thickTop="1" x14ac:dyDescent="0.3">
      <c r="B121" s="370" t="s">
        <v>6137</v>
      </c>
      <c r="C121" s="371"/>
      <c r="D121" s="371"/>
      <c r="E121" s="371"/>
      <c r="F121" s="371"/>
      <c r="G121" s="371"/>
      <c r="H121" s="371"/>
      <c r="I121" s="371"/>
      <c r="J121" s="371"/>
      <c r="K121" s="371"/>
      <c r="L121" s="372"/>
    </row>
    <row r="122" spans="2:12" ht="18" customHeight="1" x14ac:dyDescent="0.3">
      <c r="B122" s="220" t="s">
        <v>3</v>
      </c>
      <c r="C122" s="221" t="s">
        <v>4</v>
      </c>
      <c r="D122" s="221" t="s">
        <v>5</v>
      </c>
      <c r="E122" s="221"/>
      <c r="F122" s="221" t="s">
        <v>6</v>
      </c>
      <c r="G122" s="221"/>
      <c r="H122" s="221" t="s">
        <v>7</v>
      </c>
      <c r="I122" s="221"/>
      <c r="J122" s="221"/>
      <c r="K122" s="221"/>
      <c r="L122" s="222"/>
    </row>
    <row r="123" spans="2:12" ht="18" customHeight="1" x14ac:dyDescent="0.3">
      <c r="B123" s="220"/>
      <c r="C123" s="221"/>
      <c r="D123" s="6" t="s">
        <v>1</v>
      </c>
      <c r="E123" s="6" t="s">
        <v>2</v>
      </c>
      <c r="F123" s="38" t="s">
        <v>1</v>
      </c>
      <c r="G123" s="39" t="s">
        <v>2</v>
      </c>
      <c r="H123" s="221"/>
      <c r="I123" s="221"/>
      <c r="J123" s="221"/>
      <c r="K123" s="221"/>
      <c r="L123" s="222"/>
    </row>
    <row r="124" spans="2:12" ht="18" customHeight="1" x14ac:dyDescent="0.3">
      <c r="B124" s="290" t="s">
        <v>59</v>
      </c>
      <c r="C124" s="41" t="s">
        <v>13</v>
      </c>
      <c r="D124" s="10">
        <f t="shared" ref="D124:D145" si="12">E124*0.65</f>
        <v>32.5</v>
      </c>
      <c r="E124" s="11">
        <v>50</v>
      </c>
      <c r="F124" s="12">
        <f t="shared" ref="F124:F145" si="13">D124*D$2</f>
        <v>0</v>
      </c>
      <c r="G124" s="12">
        <f t="shared" ref="G124:G145" si="14">E124*D$3</f>
        <v>0</v>
      </c>
      <c r="H124" s="193" t="s">
        <v>103</v>
      </c>
      <c r="I124" s="194"/>
      <c r="J124" s="194"/>
      <c r="K124" s="194"/>
      <c r="L124" s="195"/>
    </row>
    <row r="125" spans="2:12" ht="18" customHeight="1" x14ac:dyDescent="0.3">
      <c r="B125" s="291"/>
      <c r="C125" s="41" t="s">
        <v>102</v>
      </c>
      <c r="D125" s="10">
        <f t="shared" si="12"/>
        <v>1.625</v>
      </c>
      <c r="E125" s="11">
        <v>2.5</v>
      </c>
      <c r="F125" s="12">
        <f t="shared" si="13"/>
        <v>0</v>
      </c>
      <c r="G125" s="12">
        <f t="shared" si="14"/>
        <v>0</v>
      </c>
      <c r="H125" s="196"/>
      <c r="I125" s="197"/>
      <c r="J125" s="197"/>
      <c r="K125" s="197"/>
      <c r="L125" s="198"/>
    </row>
    <row r="126" spans="2:12" ht="18" customHeight="1" x14ac:dyDescent="0.3">
      <c r="B126" s="290" t="s">
        <v>120</v>
      </c>
      <c r="C126" s="9" t="s">
        <v>165</v>
      </c>
      <c r="D126" s="15">
        <f t="shared" si="12"/>
        <v>3.25</v>
      </c>
      <c r="E126" s="9">
        <v>5</v>
      </c>
      <c r="F126" s="12">
        <f t="shared" si="13"/>
        <v>0</v>
      </c>
      <c r="G126" s="12">
        <f t="shared" si="14"/>
        <v>0</v>
      </c>
      <c r="H126" s="223" t="s">
        <v>866</v>
      </c>
      <c r="I126" s="223"/>
      <c r="J126" s="223"/>
      <c r="K126" s="223"/>
      <c r="L126" s="224"/>
    </row>
    <row r="127" spans="2:12" ht="18" customHeight="1" x14ac:dyDescent="0.3">
      <c r="B127" s="291"/>
      <c r="C127" s="9" t="s">
        <v>70</v>
      </c>
      <c r="D127" s="15">
        <f t="shared" si="12"/>
        <v>22.75</v>
      </c>
      <c r="E127" s="9">
        <v>35</v>
      </c>
      <c r="F127" s="12">
        <f t="shared" si="13"/>
        <v>0</v>
      </c>
      <c r="G127" s="12">
        <f t="shared" si="14"/>
        <v>0</v>
      </c>
      <c r="H127" s="223"/>
      <c r="I127" s="223"/>
      <c r="J127" s="223"/>
      <c r="K127" s="223"/>
      <c r="L127" s="224"/>
    </row>
    <row r="128" spans="2:12" ht="18" customHeight="1" x14ac:dyDescent="0.3">
      <c r="B128" s="291"/>
      <c r="C128" s="9" t="s">
        <v>16</v>
      </c>
      <c r="D128" s="19">
        <f t="shared" si="12"/>
        <v>1.9500000000000002</v>
      </c>
      <c r="E128" s="9">
        <v>3</v>
      </c>
      <c r="F128" s="12">
        <f t="shared" si="13"/>
        <v>0</v>
      </c>
      <c r="G128" s="12">
        <f t="shared" si="14"/>
        <v>0</v>
      </c>
      <c r="H128" s="223"/>
      <c r="I128" s="223"/>
      <c r="J128" s="223"/>
      <c r="K128" s="223"/>
      <c r="L128" s="224"/>
    </row>
    <row r="129" spans="2:12" ht="18" customHeight="1" x14ac:dyDescent="0.3">
      <c r="B129" s="291"/>
      <c r="C129" s="9" t="s">
        <v>19</v>
      </c>
      <c r="D129" s="15">
        <f t="shared" si="12"/>
        <v>0.32500000000000001</v>
      </c>
      <c r="E129" s="9">
        <v>0.5</v>
      </c>
      <c r="F129" s="12">
        <f t="shared" si="13"/>
        <v>0</v>
      </c>
      <c r="G129" s="12">
        <f t="shared" si="14"/>
        <v>0</v>
      </c>
      <c r="H129" s="223"/>
      <c r="I129" s="223"/>
      <c r="J129" s="223"/>
      <c r="K129" s="223"/>
      <c r="L129" s="224"/>
    </row>
    <row r="130" spans="2:12" ht="18" customHeight="1" x14ac:dyDescent="0.3">
      <c r="B130" s="291"/>
      <c r="C130" s="9" t="s">
        <v>27</v>
      </c>
      <c r="D130" s="15">
        <f t="shared" si="12"/>
        <v>0.13</v>
      </c>
      <c r="E130" s="9">
        <v>0.2</v>
      </c>
      <c r="F130" s="12">
        <f t="shared" si="13"/>
        <v>0</v>
      </c>
      <c r="G130" s="12">
        <f t="shared" si="14"/>
        <v>0</v>
      </c>
      <c r="H130" s="223"/>
      <c r="I130" s="223"/>
      <c r="J130" s="223"/>
      <c r="K130" s="223"/>
      <c r="L130" s="224"/>
    </row>
    <row r="131" spans="2:12" ht="18" customHeight="1" x14ac:dyDescent="0.3">
      <c r="B131" s="291"/>
      <c r="C131" s="9" t="s">
        <v>20</v>
      </c>
      <c r="D131" s="15">
        <f t="shared" si="12"/>
        <v>0.65</v>
      </c>
      <c r="E131" s="9">
        <v>1</v>
      </c>
      <c r="F131" s="12">
        <f t="shared" si="13"/>
        <v>0</v>
      </c>
      <c r="G131" s="12">
        <f t="shared" si="14"/>
        <v>0</v>
      </c>
      <c r="H131" s="223"/>
      <c r="I131" s="223"/>
      <c r="J131" s="223"/>
      <c r="K131" s="223"/>
      <c r="L131" s="224"/>
    </row>
    <row r="132" spans="2:12" ht="18" customHeight="1" x14ac:dyDescent="0.3">
      <c r="B132" s="225" t="s">
        <v>6138</v>
      </c>
      <c r="C132" s="14" t="s">
        <v>260</v>
      </c>
      <c r="D132" s="19">
        <f t="shared" si="12"/>
        <v>13</v>
      </c>
      <c r="E132" s="11">
        <v>20</v>
      </c>
      <c r="F132" s="12">
        <f t="shared" si="13"/>
        <v>0</v>
      </c>
      <c r="G132" s="12">
        <f t="shared" si="14"/>
        <v>0</v>
      </c>
      <c r="H132" s="202" t="s">
        <v>3865</v>
      </c>
      <c r="I132" s="203"/>
      <c r="J132" s="203"/>
      <c r="K132" s="203"/>
      <c r="L132" s="204"/>
    </row>
    <row r="133" spans="2:12" ht="18" customHeight="1" x14ac:dyDescent="0.3">
      <c r="B133" s="226"/>
      <c r="C133" s="14" t="s">
        <v>184</v>
      </c>
      <c r="D133" s="19">
        <f t="shared" si="12"/>
        <v>13</v>
      </c>
      <c r="E133" s="11">
        <v>20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ht="18" customHeight="1" x14ac:dyDescent="0.3">
      <c r="B134" s="226"/>
      <c r="C134" s="14" t="s">
        <v>162</v>
      </c>
      <c r="D134" s="15">
        <f t="shared" si="12"/>
        <v>0.32500000000000001</v>
      </c>
      <c r="E134" s="11">
        <v>0.5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ht="18" customHeight="1" x14ac:dyDescent="0.3">
      <c r="B135" s="226"/>
      <c r="C135" s="14" t="s">
        <v>190</v>
      </c>
      <c r="D135" s="15">
        <f t="shared" si="12"/>
        <v>0.65</v>
      </c>
      <c r="E135" s="11">
        <v>1</v>
      </c>
      <c r="F135" s="12">
        <f t="shared" si="13"/>
        <v>0</v>
      </c>
      <c r="G135" s="12">
        <f t="shared" si="14"/>
        <v>0</v>
      </c>
      <c r="H135" s="205"/>
      <c r="I135" s="206"/>
      <c r="J135" s="206"/>
      <c r="K135" s="206"/>
      <c r="L135" s="207"/>
    </row>
    <row r="136" spans="2:12" ht="18" customHeight="1" x14ac:dyDescent="0.3">
      <c r="B136" s="226"/>
      <c r="C136" s="12" t="s">
        <v>195</v>
      </c>
      <c r="D136" s="15">
        <f t="shared" si="12"/>
        <v>0.65</v>
      </c>
      <c r="E136" s="74">
        <v>1</v>
      </c>
      <c r="F136" s="12">
        <f t="shared" si="13"/>
        <v>0</v>
      </c>
      <c r="G136" s="12">
        <f t="shared" si="14"/>
        <v>0</v>
      </c>
      <c r="H136" s="205"/>
      <c r="I136" s="206"/>
      <c r="J136" s="206"/>
      <c r="K136" s="206"/>
      <c r="L136" s="207"/>
    </row>
    <row r="137" spans="2:12" ht="18" customHeight="1" x14ac:dyDescent="0.3">
      <c r="B137" s="226"/>
      <c r="C137" s="12" t="s">
        <v>186</v>
      </c>
      <c r="D137" s="15">
        <f t="shared" si="12"/>
        <v>0.32500000000000001</v>
      </c>
      <c r="E137" s="74">
        <v>0.5</v>
      </c>
      <c r="F137" s="12">
        <f t="shared" si="13"/>
        <v>0</v>
      </c>
      <c r="G137" s="12">
        <f t="shared" si="14"/>
        <v>0</v>
      </c>
      <c r="H137" s="205"/>
      <c r="I137" s="206"/>
      <c r="J137" s="206"/>
      <c r="K137" s="206"/>
      <c r="L137" s="207"/>
    </row>
    <row r="138" spans="2:12" ht="18" customHeight="1" x14ac:dyDescent="0.3">
      <c r="B138" s="227"/>
      <c r="C138" s="12" t="s">
        <v>270</v>
      </c>
      <c r="D138" s="15">
        <f t="shared" si="12"/>
        <v>6.5000000000000002E-2</v>
      </c>
      <c r="E138" s="74">
        <v>0.1</v>
      </c>
      <c r="F138" s="12">
        <f t="shared" si="13"/>
        <v>0</v>
      </c>
      <c r="G138" s="12">
        <f t="shared" si="14"/>
        <v>0</v>
      </c>
      <c r="H138" s="270"/>
      <c r="I138" s="271"/>
      <c r="J138" s="271"/>
      <c r="K138" s="271"/>
      <c r="L138" s="272"/>
    </row>
    <row r="139" spans="2:12" ht="18" customHeight="1" x14ac:dyDescent="0.3">
      <c r="B139" s="267" t="s">
        <v>6139</v>
      </c>
      <c r="C139" s="9" t="s">
        <v>66</v>
      </c>
      <c r="D139" s="10">
        <f t="shared" si="12"/>
        <v>19.5</v>
      </c>
      <c r="E139" s="9">
        <v>30</v>
      </c>
      <c r="F139" s="12">
        <f t="shared" si="13"/>
        <v>0</v>
      </c>
      <c r="G139" s="12">
        <f t="shared" si="14"/>
        <v>0</v>
      </c>
      <c r="H139" s="202" t="s">
        <v>6140</v>
      </c>
      <c r="I139" s="203"/>
      <c r="J139" s="203"/>
      <c r="K139" s="203"/>
      <c r="L139" s="204"/>
    </row>
    <row r="140" spans="2:12" ht="18" customHeight="1" x14ac:dyDescent="0.3">
      <c r="B140" s="268"/>
      <c r="C140" s="9" t="s">
        <v>186</v>
      </c>
      <c r="D140" s="10">
        <f t="shared" si="12"/>
        <v>0.65</v>
      </c>
      <c r="E140" s="9">
        <v>1</v>
      </c>
      <c r="F140" s="12">
        <f t="shared" si="13"/>
        <v>0</v>
      </c>
      <c r="G140" s="12">
        <f t="shared" si="14"/>
        <v>0</v>
      </c>
      <c r="H140" s="205"/>
      <c r="I140" s="206"/>
      <c r="J140" s="206"/>
      <c r="K140" s="206"/>
      <c r="L140" s="207"/>
    </row>
    <row r="141" spans="2:12" ht="18" customHeight="1" x14ac:dyDescent="0.3">
      <c r="B141" s="268"/>
      <c r="C141" s="9" t="s">
        <v>20</v>
      </c>
      <c r="D141" s="10">
        <f t="shared" si="12"/>
        <v>0.32500000000000001</v>
      </c>
      <c r="E141" s="9">
        <v>0.5</v>
      </c>
      <c r="F141" s="12">
        <f t="shared" si="13"/>
        <v>0</v>
      </c>
      <c r="G141" s="12">
        <f t="shared" si="14"/>
        <v>0</v>
      </c>
      <c r="H141" s="205"/>
      <c r="I141" s="206"/>
      <c r="J141" s="206"/>
      <c r="K141" s="206"/>
      <c r="L141" s="207"/>
    </row>
    <row r="142" spans="2:12" ht="18" customHeight="1" x14ac:dyDescent="0.3">
      <c r="B142" s="268"/>
      <c r="C142" s="9" t="s">
        <v>195</v>
      </c>
      <c r="D142" s="10">
        <f t="shared" si="12"/>
        <v>0.32500000000000001</v>
      </c>
      <c r="E142" s="9">
        <v>0.5</v>
      </c>
      <c r="F142" s="12">
        <f t="shared" si="13"/>
        <v>0</v>
      </c>
      <c r="G142" s="12">
        <f t="shared" si="14"/>
        <v>0</v>
      </c>
      <c r="H142" s="205"/>
      <c r="I142" s="206"/>
      <c r="J142" s="206"/>
      <c r="K142" s="206"/>
      <c r="L142" s="207"/>
    </row>
    <row r="143" spans="2:12" ht="18" customHeight="1" x14ac:dyDescent="0.3">
      <c r="B143" s="268"/>
      <c r="C143" s="9" t="s">
        <v>178</v>
      </c>
      <c r="D143" s="10">
        <f t="shared" si="12"/>
        <v>0.32500000000000001</v>
      </c>
      <c r="E143" s="9">
        <v>0.5</v>
      </c>
      <c r="F143" s="12">
        <f t="shared" si="13"/>
        <v>0</v>
      </c>
      <c r="G143" s="12">
        <f t="shared" si="14"/>
        <v>0</v>
      </c>
      <c r="H143" s="205"/>
      <c r="I143" s="206"/>
      <c r="J143" s="206"/>
      <c r="K143" s="206"/>
      <c r="L143" s="207"/>
    </row>
    <row r="144" spans="2:12" ht="18" customHeight="1" x14ac:dyDescent="0.3">
      <c r="B144" s="269"/>
      <c r="C144" s="9" t="s">
        <v>53</v>
      </c>
      <c r="D144" s="10">
        <f t="shared" si="12"/>
        <v>0.13</v>
      </c>
      <c r="E144" s="9">
        <v>0.2</v>
      </c>
      <c r="F144" s="12">
        <f t="shared" si="13"/>
        <v>0</v>
      </c>
      <c r="G144" s="12">
        <f t="shared" si="14"/>
        <v>0</v>
      </c>
      <c r="H144" s="270"/>
      <c r="I144" s="271"/>
      <c r="J144" s="271"/>
      <c r="K144" s="271"/>
      <c r="L144" s="272"/>
    </row>
    <row r="145" spans="2:12" ht="18" customHeight="1" thickBot="1" x14ac:dyDescent="0.35">
      <c r="B145" s="30" t="s">
        <v>114</v>
      </c>
      <c r="C145" s="21" t="s">
        <v>261</v>
      </c>
      <c r="D145" s="22">
        <f t="shared" si="12"/>
        <v>13</v>
      </c>
      <c r="E145" s="23">
        <v>20</v>
      </c>
      <c r="F145" s="24">
        <f t="shared" si="13"/>
        <v>0</v>
      </c>
      <c r="G145" s="24">
        <f t="shared" si="14"/>
        <v>0</v>
      </c>
      <c r="H145" s="188" t="s">
        <v>36</v>
      </c>
      <c r="I145" s="188"/>
      <c r="J145" s="188"/>
      <c r="K145" s="188"/>
      <c r="L145" s="189"/>
    </row>
    <row r="146" spans="2:12" ht="72" customHeight="1" thickTop="1" x14ac:dyDescent="0.3">
      <c r="B146" s="190"/>
      <c r="C146" s="190"/>
      <c r="D146" s="190"/>
      <c r="E146" s="190"/>
      <c r="F146" s="190"/>
      <c r="G146" s="190"/>
      <c r="H146" s="190"/>
      <c r="I146" s="190"/>
      <c r="J146" s="190"/>
      <c r="K146" s="190"/>
      <c r="L146" s="190"/>
    </row>
    <row r="151" spans="2:12" ht="16.5" customHeight="1" x14ac:dyDescent="0.3"/>
    <row r="153" spans="2:12" ht="16.5" customHeight="1" x14ac:dyDescent="0.3"/>
    <row r="154" spans="2:12" ht="16.5" customHeight="1" x14ac:dyDescent="0.3"/>
    <row r="155" spans="2:12" ht="16.5" customHeight="1" x14ac:dyDescent="0.3"/>
    <row r="156" spans="2:12" ht="16.5" customHeight="1" x14ac:dyDescent="0.3"/>
    <row r="157" spans="2:12" ht="16.5" customHeight="1" x14ac:dyDescent="0.3"/>
    <row r="158" spans="2:12" ht="16.5" customHeight="1" x14ac:dyDescent="0.3"/>
    <row r="159" spans="2:12" ht="16.5" customHeight="1" x14ac:dyDescent="0.3"/>
    <row r="160" spans="2:12" ht="17.25" customHeight="1" x14ac:dyDescent="0.3"/>
    <row r="161" ht="17.25" customHeight="1" x14ac:dyDescent="0.3"/>
    <row r="162" ht="17.25" customHeight="1" x14ac:dyDescent="0.3"/>
    <row r="163" ht="17.25" customHeight="1" x14ac:dyDescent="0.3"/>
    <row r="164" ht="17.25" customHeight="1" x14ac:dyDescent="0.3"/>
    <row r="165" ht="17.25" customHeight="1" x14ac:dyDescent="0.3"/>
    <row r="166" ht="17.25" customHeight="1" x14ac:dyDescent="0.3"/>
    <row r="167" ht="17.25" customHeight="1" x14ac:dyDescent="0.3"/>
    <row r="168" ht="16.5" customHeight="1" x14ac:dyDescent="0.3"/>
    <row r="169" ht="16.5" customHeight="1" x14ac:dyDescent="0.3"/>
    <row r="170" ht="16.5" customHeight="1" x14ac:dyDescent="0.3"/>
    <row r="171" ht="16.5" customHeight="1" x14ac:dyDescent="0.3"/>
    <row r="172" ht="16.5" customHeight="1" x14ac:dyDescent="0.3"/>
    <row r="173" ht="18" customHeight="1" x14ac:dyDescent="0.3"/>
    <row r="174" ht="72" customHeight="1" x14ac:dyDescent="0.3"/>
    <row r="179" ht="16.5" customHeight="1" x14ac:dyDescent="0.3"/>
    <row r="180" ht="16.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6.5" customHeight="1" x14ac:dyDescent="0.3"/>
    <row r="188" ht="16.5" customHeight="1" x14ac:dyDescent="0.3"/>
    <row r="189" ht="16.5" customHeight="1" x14ac:dyDescent="0.3"/>
    <row r="190" ht="16.5" customHeight="1" x14ac:dyDescent="0.3"/>
    <row r="191" ht="16.5" customHeight="1" x14ac:dyDescent="0.3"/>
    <row r="192" ht="16.5" customHeight="1" x14ac:dyDescent="0.3"/>
    <row r="193" ht="16.5" customHeight="1" x14ac:dyDescent="0.3"/>
    <row r="194" ht="16.5" customHeight="1" x14ac:dyDescent="0.3"/>
    <row r="195" ht="16.5" customHeight="1" x14ac:dyDescent="0.3"/>
    <row r="196" ht="16.5" customHeight="1" x14ac:dyDescent="0.3"/>
    <row r="197" ht="16.5" customHeight="1" x14ac:dyDescent="0.3"/>
    <row r="198" ht="17.25" customHeight="1" x14ac:dyDescent="0.3"/>
    <row r="199" ht="17.25" customHeight="1" x14ac:dyDescent="0.3"/>
    <row r="200" ht="17.25" customHeight="1" x14ac:dyDescent="0.3"/>
    <row r="202" ht="16.5" customHeight="1" x14ac:dyDescent="0.3"/>
    <row r="203" ht="18" customHeight="1" x14ac:dyDescent="0.3"/>
    <row r="204" ht="72" customHeight="1" x14ac:dyDescent="0.3"/>
    <row r="209" ht="16.5" customHeight="1" x14ac:dyDescent="0.3"/>
    <row r="210" ht="17.25" customHeight="1" x14ac:dyDescent="0.3"/>
    <row r="211" ht="16.5" customHeight="1" x14ac:dyDescent="0.3"/>
    <row r="212" ht="16.5" customHeight="1" x14ac:dyDescent="0.3"/>
    <row r="213" ht="16.5" customHeight="1" x14ac:dyDescent="0.3"/>
    <row r="214" ht="16.5" customHeight="1" x14ac:dyDescent="0.3"/>
    <row r="215" ht="16.5" customHeight="1" x14ac:dyDescent="0.3"/>
    <row r="216" ht="16.5" customHeight="1" x14ac:dyDescent="0.3"/>
    <row r="217" ht="16.5" customHeight="1" x14ac:dyDescent="0.3"/>
    <row r="218" ht="16.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6.5" customHeight="1" x14ac:dyDescent="0.3"/>
    <row r="226" ht="18" customHeight="1" x14ac:dyDescent="0.3"/>
    <row r="227" ht="72" customHeight="1" x14ac:dyDescent="0.3"/>
  </sheetData>
  <mergeCells count="82">
    <mergeCell ref="B28:B34"/>
    <mergeCell ref="H28:L34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6"/>
    <mergeCell ref="H11:L16"/>
    <mergeCell ref="B17:B27"/>
    <mergeCell ref="H17:L27"/>
    <mergeCell ref="H35:L35"/>
    <mergeCell ref="B36:L36"/>
    <mergeCell ref="B38:L38"/>
    <mergeCell ref="B39:B40"/>
    <mergeCell ref="C39:C40"/>
    <mergeCell ref="D39:E39"/>
    <mergeCell ref="F39:G39"/>
    <mergeCell ref="H39:L40"/>
    <mergeCell ref="B41:B42"/>
    <mergeCell ref="H41:L42"/>
    <mergeCell ref="B43:B49"/>
    <mergeCell ref="H43:L49"/>
    <mergeCell ref="B50:B55"/>
    <mergeCell ref="H50:L55"/>
    <mergeCell ref="B67:B68"/>
    <mergeCell ref="C67:C68"/>
    <mergeCell ref="D67:E67"/>
    <mergeCell ref="F67:G67"/>
    <mergeCell ref="H67:L68"/>
    <mergeCell ref="B56:B62"/>
    <mergeCell ref="H56:L62"/>
    <mergeCell ref="H63:L63"/>
    <mergeCell ref="B64:L64"/>
    <mergeCell ref="B66:L66"/>
    <mergeCell ref="B69:B70"/>
    <mergeCell ref="H69:L70"/>
    <mergeCell ref="B71:B78"/>
    <mergeCell ref="H71:L78"/>
    <mergeCell ref="B79:B85"/>
    <mergeCell ref="H79:L85"/>
    <mergeCell ref="B96:B97"/>
    <mergeCell ref="C96:C97"/>
    <mergeCell ref="D96:E96"/>
    <mergeCell ref="F96:G96"/>
    <mergeCell ref="H96:L97"/>
    <mergeCell ref="B86:B91"/>
    <mergeCell ref="H86:L91"/>
    <mergeCell ref="H92:L92"/>
    <mergeCell ref="B93:L93"/>
    <mergeCell ref="B95:L95"/>
    <mergeCell ref="B98:B99"/>
    <mergeCell ref="H98:L99"/>
    <mergeCell ref="B100:B107"/>
    <mergeCell ref="H100:L107"/>
    <mergeCell ref="B108:B110"/>
    <mergeCell ref="H108:L110"/>
    <mergeCell ref="B122:B123"/>
    <mergeCell ref="C122:C123"/>
    <mergeCell ref="D122:E122"/>
    <mergeCell ref="F122:G122"/>
    <mergeCell ref="H122:L123"/>
    <mergeCell ref="B111:B117"/>
    <mergeCell ref="H111:L117"/>
    <mergeCell ref="H118:L118"/>
    <mergeCell ref="B119:L119"/>
    <mergeCell ref="B121:L121"/>
    <mergeCell ref="B139:B144"/>
    <mergeCell ref="H139:L144"/>
    <mergeCell ref="H145:L145"/>
    <mergeCell ref="B146:L146"/>
    <mergeCell ref="B124:B125"/>
    <mergeCell ref="H124:L125"/>
    <mergeCell ref="B126:B131"/>
    <mergeCell ref="H126:L131"/>
    <mergeCell ref="B132:B138"/>
    <mergeCell ref="H132:L138"/>
  </mergeCells>
  <phoneticPr fontId="2" type="noConversion"/>
  <pageMargins left="0.23622047244094491" right="0.23622047244094491" top="0.74803149606299213" bottom="0.59055118110236227" header="0.31496062992125984" footer="0.31496062992125984"/>
  <pageSetup paperSize="9" scale="75" fitToHeight="0" orientation="portrait" r:id="rId1"/>
  <rowBreaks count="4" manualBreakCount="4">
    <brk id="37" max="12" man="1"/>
    <brk id="65" max="12" man="1"/>
    <brk id="94" max="12" man="1"/>
    <brk id="120" max="12" man="1"/>
  </rowBreaks>
  <drawing r:id="rId2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CD5E2-7B2D-45F4-8E06-0A98CB9751C0}">
  <sheetPr>
    <pageSetUpPr fitToPage="1"/>
  </sheetPr>
  <dimension ref="B1:L151"/>
  <sheetViews>
    <sheetView zoomScaleNormal="100" zoomScaleSheetLayoutView="70" workbookViewId="0">
      <selection activeCell="B2" sqref="B2:B3"/>
    </sheetView>
  </sheetViews>
  <sheetFormatPr defaultRowHeight="15" x14ac:dyDescent="0.3"/>
  <cols>
    <col min="1" max="1" width="4.875" style="1" customWidth="1"/>
    <col min="2" max="2" width="18.625" style="1" bestFit="1" customWidth="1"/>
    <col min="3" max="3" width="11.625" style="1" customWidth="1"/>
    <col min="4" max="7" width="9" style="1"/>
    <col min="8" max="12" width="9.125" style="1" customWidth="1"/>
    <col min="13" max="13" width="4.875" style="1" customWidth="1"/>
    <col min="14" max="16384" width="9" style="1"/>
  </cols>
  <sheetData>
    <row r="1" spans="2:12" ht="15.75" thickBot="1" x14ac:dyDescent="0.35"/>
    <row r="2" spans="2:12" ht="18" customHeight="1" thickTop="1" thickBot="1" x14ac:dyDescent="0.35">
      <c r="B2" s="231" t="s">
        <v>1996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2:12" ht="16.5" customHeight="1" x14ac:dyDescent="0.3"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</row>
    <row r="6" spans="2:12" ht="16.5" customHeight="1" thickBot="1" x14ac:dyDescent="0.35">
      <c r="B6" s="341"/>
      <c r="C6" s="341"/>
      <c r="D6" s="341"/>
      <c r="E6" s="341"/>
      <c r="F6" s="341"/>
      <c r="G6" s="341"/>
      <c r="H6" s="341"/>
      <c r="I6" s="341"/>
      <c r="J6" s="341"/>
      <c r="K6" s="341"/>
      <c r="L6" s="341"/>
    </row>
    <row r="7" spans="2:12" ht="20.25" thickTop="1" x14ac:dyDescent="0.3">
      <c r="B7" s="370" t="s">
        <v>6141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16" t="s">
        <v>45</v>
      </c>
      <c r="C10" s="9" t="s">
        <v>13</v>
      </c>
      <c r="D10" s="10">
        <f>E10*0.65</f>
        <v>35.75</v>
      </c>
      <c r="E10" s="9">
        <v>55</v>
      </c>
      <c r="F10" s="12">
        <f>D10*D$2</f>
        <v>0</v>
      </c>
      <c r="G10" s="12">
        <f>E10*D$3</f>
        <v>0</v>
      </c>
      <c r="H10" s="223" t="s">
        <v>46</v>
      </c>
      <c r="I10" s="223"/>
      <c r="J10" s="223"/>
      <c r="K10" s="223"/>
      <c r="L10" s="224"/>
    </row>
    <row r="11" spans="2:12" ht="18" customHeight="1" x14ac:dyDescent="0.3">
      <c r="B11" s="303" t="s">
        <v>3947</v>
      </c>
      <c r="C11" s="14" t="s">
        <v>363</v>
      </c>
      <c r="D11" s="12">
        <f t="shared" ref="D11:D36" si="0">E11*0.65</f>
        <v>6.5</v>
      </c>
      <c r="E11" s="9">
        <v>10</v>
      </c>
      <c r="F11" s="12">
        <f t="shared" ref="F11:F36" si="1">D11*D$2</f>
        <v>0</v>
      </c>
      <c r="G11" s="12">
        <f t="shared" ref="G11:G36" si="2">E11*D$3</f>
        <v>0</v>
      </c>
      <c r="H11" s="208" t="s">
        <v>3946</v>
      </c>
      <c r="I11" s="209"/>
      <c r="J11" s="209"/>
      <c r="K11" s="209"/>
      <c r="L11" s="210"/>
    </row>
    <row r="12" spans="2:12" ht="18" customHeight="1" x14ac:dyDescent="0.3">
      <c r="B12" s="303"/>
      <c r="C12" s="14" t="s">
        <v>283</v>
      </c>
      <c r="D12" s="12">
        <f t="shared" si="0"/>
        <v>6.5</v>
      </c>
      <c r="E12" s="9">
        <v>10</v>
      </c>
      <c r="F12" s="12">
        <f t="shared" si="1"/>
        <v>0</v>
      </c>
      <c r="G12" s="12">
        <f t="shared" si="2"/>
        <v>0</v>
      </c>
      <c r="H12" s="211"/>
      <c r="I12" s="212"/>
      <c r="J12" s="212"/>
      <c r="K12" s="212"/>
      <c r="L12" s="213"/>
    </row>
    <row r="13" spans="2:12" ht="18" customHeight="1" x14ac:dyDescent="0.3">
      <c r="B13" s="303"/>
      <c r="C13" s="14" t="s">
        <v>515</v>
      </c>
      <c r="D13" s="12">
        <f t="shared" si="0"/>
        <v>6.5</v>
      </c>
      <c r="E13" s="9">
        <v>10</v>
      </c>
      <c r="F13" s="12">
        <f t="shared" si="1"/>
        <v>0</v>
      </c>
      <c r="G13" s="12">
        <f t="shared" si="2"/>
        <v>0</v>
      </c>
      <c r="H13" s="211"/>
      <c r="I13" s="212"/>
      <c r="J13" s="212"/>
      <c r="K13" s="212"/>
      <c r="L13" s="213"/>
    </row>
    <row r="14" spans="2:12" ht="18" customHeight="1" x14ac:dyDescent="0.3">
      <c r="B14" s="303"/>
      <c r="C14" s="14" t="s">
        <v>1487</v>
      </c>
      <c r="D14" s="31">
        <f t="shared" si="0"/>
        <v>3.25</v>
      </c>
      <c r="E14" s="9">
        <v>5</v>
      </c>
      <c r="F14" s="12">
        <f t="shared" si="1"/>
        <v>0</v>
      </c>
      <c r="G14" s="12">
        <f t="shared" si="2"/>
        <v>0</v>
      </c>
      <c r="H14" s="211"/>
      <c r="I14" s="212"/>
      <c r="J14" s="212"/>
      <c r="K14" s="212"/>
      <c r="L14" s="213"/>
    </row>
    <row r="15" spans="2:12" ht="18" customHeight="1" x14ac:dyDescent="0.3">
      <c r="B15" s="303"/>
      <c r="C15" s="14" t="s">
        <v>298</v>
      </c>
      <c r="D15" s="31">
        <f t="shared" si="0"/>
        <v>0.65</v>
      </c>
      <c r="E15" s="9">
        <v>1</v>
      </c>
      <c r="F15" s="12">
        <f t="shared" si="1"/>
        <v>0</v>
      </c>
      <c r="G15" s="12">
        <f t="shared" si="2"/>
        <v>0</v>
      </c>
      <c r="H15" s="211"/>
      <c r="I15" s="212"/>
      <c r="J15" s="212"/>
      <c r="K15" s="212"/>
      <c r="L15" s="213"/>
    </row>
    <row r="16" spans="2:12" ht="18" customHeight="1" x14ac:dyDescent="0.3">
      <c r="B16" s="303"/>
      <c r="C16" s="14" t="s">
        <v>499</v>
      </c>
      <c r="D16" s="12">
        <f t="shared" si="0"/>
        <v>1.3</v>
      </c>
      <c r="E16" s="9">
        <v>2</v>
      </c>
      <c r="F16" s="12">
        <f t="shared" si="1"/>
        <v>0</v>
      </c>
      <c r="G16" s="12">
        <f t="shared" si="2"/>
        <v>0</v>
      </c>
      <c r="H16" s="211"/>
      <c r="I16" s="212"/>
      <c r="J16" s="212"/>
      <c r="K16" s="212"/>
      <c r="L16" s="213"/>
    </row>
    <row r="17" spans="2:12" ht="18" customHeight="1" x14ac:dyDescent="0.3">
      <c r="B17" s="303"/>
      <c r="C17" s="14" t="s">
        <v>498</v>
      </c>
      <c r="D17" s="12">
        <f t="shared" si="0"/>
        <v>1.3</v>
      </c>
      <c r="E17" s="9">
        <v>2</v>
      </c>
      <c r="F17" s="12">
        <f t="shared" si="1"/>
        <v>0</v>
      </c>
      <c r="G17" s="12">
        <f t="shared" si="2"/>
        <v>0</v>
      </c>
      <c r="H17" s="211"/>
      <c r="I17" s="212"/>
      <c r="J17" s="212"/>
      <c r="K17" s="212"/>
      <c r="L17" s="213"/>
    </row>
    <row r="18" spans="2:12" ht="18" customHeight="1" x14ac:dyDescent="0.3">
      <c r="B18" s="303"/>
      <c r="C18" s="14" t="s">
        <v>195</v>
      </c>
      <c r="D18" s="12">
        <f t="shared" si="0"/>
        <v>1.3</v>
      </c>
      <c r="E18" s="9">
        <v>2</v>
      </c>
      <c r="F18" s="12">
        <f t="shared" si="1"/>
        <v>0</v>
      </c>
      <c r="G18" s="12">
        <f t="shared" si="2"/>
        <v>0</v>
      </c>
      <c r="H18" s="211"/>
      <c r="I18" s="212"/>
      <c r="J18" s="212"/>
      <c r="K18" s="212"/>
      <c r="L18" s="213"/>
    </row>
    <row r="19" spans="2:12" ht="18" customHeight="1" x14ac:dyDescent="0.3">
      <c r="B19" s="303"/>
      <c r="C19" s="14" t="s">
        <v>178</v>
      </c>
      <c r="D19" s="31">
        <f t="shared" si="0"/>
        <v>0.65</v>
      </c>
      <c r="E19" s="9">
        <v>1</v>
      </c>
      <c r="F19" s="12">
        <f t="shared" si="1"/>
        <v>0</v>
      </c>
      <c r="G19" s="12">
        <f t="shared" si="2"/>
        <v>0</v>
      </c>
      <c r="H19" s="211"/>
      <c r="I19" s="212"/>
      <c r="J19" s="212"/>
      <c r="K19" s="212"/>
      <c r="L19" s="213"/>
    </row>
    <row r="20" spans="2:12" ht="18" customHeight="1" x14ac:dyDescent="0.3">
      <c r="B20" s="303"/>
      <c r="C20" s="14" t="s">
        <v>162</v>
      </c>
      <c r="D20" s="31">
        <f t="shared" si="0"/>
        <v>0.32500000000000001</v>
      </c>
      <c r="E20" s="9">
        <v>0.5</v>
      </c>
      <c r="F20" s="12">
        <f t="shared" si="1"/>
        <v>0</v>
      </c>
      <c r="G20" s="12">
        <f t="shared" si="2"/>
        <v>0</v>
      </c>
      <c r="H20" s="211"/>
      <c r="I20" s="212"/>
      <c r="J20" s="212"/>
      <c r="K20" s="212"/>
      <c r="L20" s="213"/>
    </row>
    <row r="21" spans="2:12" ht="18" customHeight="1" x14ac:dyDescent="0.3">
      <c r="B21" s="303"/>
      <c r="C21" s="14" t="s">
        <v>270</v>
      </c>
      <c r="D21" s="31">
        <f t="shared" si="0"/>
        <v>0.13</v>
      </c>
      <c r="E21" s="9">
        <v>0.2</v>
      </c>
      <c r="F21" s="12">
        <f t="shared" si="1"/>
        <v>0</v>
      </c>
      <c r="G21" s="12">
        <f t="shared" si="2"/>
        <v>0</v>
      </c>
      <c r="H21" s="211"/>
      <c r="I21" s="212"/>
      <c r="J21" s="212"/>
      <c r="K21" s="212"/>
      <c r="L21" s="213"/>
    </row>
    <row r="22" spans="2:12" ht="18" customHeight="1" x14ac:dyDescent="0.3">
      <c r="B22" s="303"/>
      <c r="C22" s="14" t="s">
        <v>39</v>
      </c>
      <c r="D22" s="31">
        <f t="shared" si="0"/>
        <v>0.32500000000000001</v>
      </c>
      <c r="E22" s="9">
        <v>0.5</v>
      </c>
      <c r="F22" s="12">
        <f t="shared" si="1"/>
        <v>0</v>
      </c>
      <c r="G22" s="12">
        <f t="shared" si="2"/>
        <v>0</v>
      </c>
      <c r="H22" s="214"/>
      <c r="I22" s="215"/>
      <c r="J22" s="215"/>
      <c r="K22" s="215"/>
      <c r="L22" s="216"/>
    </row>
    <row r="23" spans="2:12" ht="18" customHeight="1" x14ac:dyDescent="0.3">
      <c r="B23" s="290" t="s">
        <v>6142</v>
      </c>
      <c r="C23" s="9" t="s">
        <v>326</v>
      </c>
      <c r="D23" s="19">
        <f t="shared" si="0"/>
        <v>26</v>
      </c>
      <c r="E23" s="9">
        <v>40</v>
      </c>
      <c r="F23" s="12">
        <f t="shared" si="1"/>
        <v>0</v>
      </c>
      <c r="G23" s="12">
        <f t="shared" si="2"/>
        <v>0</v>
      </c>
      <c r="H23" s="202" t="s">
        <v>6143</v>
      </c>
      <c r="I23" s="203"/>
      <c r="J23" s="203"/>
      <c r="K23" s="203"/>
      <c r="L23" s="204"/>
    </row>
    <row r="24" spans="2:12" ht="18" customHeight="1" x14ac:dyDescent="0.3">
      <c r="B24" s="291"/>
      <c r="C24" s="9" t="s">
        <v>169</v>
      </c>
      <c r="D24" s="15">
        <f t="shared" si="0"/>
        <v>6.5</v>
      </c>
      <c r="E24" s="9">
        <v>10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8" customHeight="1" x14ac:dyDescent="0.3">
      <c r="B25" s="291"/>
      <c r="C25" s="9" t="s">
        <v>189</v>
      </c>
      <c r="D25" s="15">
        <f t="shared" si="0"/>
        <v>3.25</v>
      </c>
      <c r="E25" s="9">
        <v>5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8" customHeight="1" x14ac:dyDescent="0.3">
      <c r="B26" s="291"/>
      <c r="C26" s="9" t="s">
        <v>178</v>
      </c>
      <c r="D26" s="19">
        <f t="shared" si="0"/>
        <v>1.9500000000000002</v>
      </c>
      <c r="E26" s="9">
        <v>3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8" customHeight="1" x14ac:dyDescent="0.3">
      <c r="B27" s="291"/>
      <c r="C27" s="9" t="s">
        <v>194</v>
      </c>
      <c r="D27" s="19">
        <f t="shared" si="0"/>
        <v>0.97500000000000009</v>
      </c>
      <c r="E27" s="9">
        <v>1.5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8" customHeight="1" x14ac:dyDescent="0.3">
      <c r="B28" s="291"/>
      <c r="C28" s="9" t="s">
        <v>190</v>
      </c>
      <c r="D28" s="15">
        <f t="shared" si="0"/>
        <v>0.65</v>
      </c>
      <c r="E28" s="9">
        <v>1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8" customHeight="1" x14ac:dyDescent="0.3">
      <c r="B29" s="291"/>
      <c r="C29" s="9" t="s">
        <v>195</v>
      </c>
      <c r="D29" s="15">
        <f t="shared" si="0"/>
        <v>0.32500000000000001</v>
      </c>
      <c r="E29" s="9">
        <v>0.5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18" customHeight="1" x14ac:dyDescent="0.3">
      <c r="B30" s="291"/>
      <c r="C30" s="9" t="s">
        <v>186</v>
      </c>
      <c r="D30" s="15">
        <f t="shared" si="0"/>
        <v>0.13</v>
      </c>
      <c r="E30" s="9">
        <v>0.2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ht="18" customHeight="1" x14ac:dyDescent="0.3">
      <c r="B31" s="291"/>
      <c r="C31" s="9" t="s">
        <v>270</v>
      </c>
      <c r="D31" s="15">
        <v>0.1</v>
      </c>
      <c r="E31" s="9">
        <v>0.2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ht="18" customHeight="1" x14ac:dyDescent="0.3">
      <c r="B32" s="291"/>
      <c r="C32" s="9" t="s">
        <v>179</v>
      </c>
      <c r="D32" s="15">
        <f t="shared" si="0"/>
        <v>6.5000000000000002E-2</v>
      </c>
      <c r="E32" s="9">
        <v>0.1</v>
      </c>
      <c r="F32" s="12">
        <f t="shared" si="1"/>
        <v>0</v>
      </c>
      <c r="G32" s="12">
        <f t="shared" si="2"/>
        <v>0</v>
      </c>
      <c r="H32" s="205"/>
      <c r="I32" s="206"/>
      <c r="J32" s="206"/>
      <c r="K32" s="206"/>
      <c r="L32" s="207"/>
    </row>
    <row r="33" spans="2:12" ht="18" customHeight="1" x14ac:dyDescent="0.3">
      <c r="B33" s="267" t="s">
        <v>63</v>
      </c>
      <c r="C33" s="9" t="s">
        <v>67</v>
      </c>
      <c r="D33" s="19">
        <f t="shared" si="0"/>
        <v>1.9500000000000002</v>
      </c>
      <c r="E33" s="9">
        <v>3</v>
      </c>
      <c r="F33" s="12">
        <f t="shared" si="1"/>
        <v>0</v>
      </c>
      <c r="G33" s="12">
        <f t="shared" si="2"/>
        <v>0</v>
      </c>
      <c r="H33" s="262" t="s">
        <v>238</v>
      </c>
      <c r="I33" s="262"/>
      <c r="J33" s="262"/>
      <c r="K33" s="262"/>
      <c r="L33" s="263"/>
    </row>
    <row r="34" spans="2:12" ht="18" customHeight="1" x14ac:dyDescent="0.3">
      <c r="B34" s="268"/>
      <c r="C34" s="9" t="s">
        <v>39</v>
      </c>
      <c r="D34" s="15">
        <f t="shared" si="0"/>
        <v>1.3</v>
      </c>
      <c r="E34" s="9">
        <v>2</v>
      </c>
      <c r="F34" s="12">
        <f t="shared" si="1"/>
        <v>0</v>
      </c>
      <c r="G34" s="12">
        <f t="shared" si="2"/>
        <v>0</v>
      </c>
      <c r="H34" s="262"/>
      <c r="I34" s="262"/>
      <c r="J34" s="262"/>
      <c r="K34" s="262"/>
      <c r="L34" s="263"/>
    </row>
    <row r="35" spans="2:12" ht="18" customHeight="1" x14ac:dyDescent="0.3">
      <c r="B35" s="268"/>
      <c r="C35" s="9" t="s">
        <v>24</v>
      </c>
      <c r="D35" s="15">
        <f t="shared" si="0"/>
        <v>0.32500000000000001</v>
      </c>
      <c r="E35" s="9">
        <v>0.5</v>
      </c>
      <c r="F35" s="12">
        <f t="shared" si="1"/>
        <v>0</v>
      </c>
      <c r="G35" s="12">
        <f t="shared" si="2"/>
        <v>0</v>
      </c>
      <c r="H35" s="262"/>
      <c r="I35" s="262"/>
      <c r="J35" s="262"/>
      <c r="K35" s="262"/>
      <c r="L35" s="263"/>
    </row>
    <row r="36" spans="2:12" ht="18" customHeight="1" thickBot="1" x14ac:dyDescent="0.35">
      <c r="B36" s="20" t="s">
        <v>110</v>
      </c>
      <c r="C36" s="21" t="s">
        <v>264</v>
      </c>
      <c r="D36" s="24">
        <f t="shared" si="0"/>
        <v>13</v>
      </c>
      <c r="E36" s="23">
        <v>20</v>
      </c>
      <c r="F36" s="24">
        <f t="shared" si="1"/>
        <v>0</v>
      </c>
      <c r="G36" s="24">
        <f t="shared" si="2"/>
        <v>0</v>
      </c>
      <c r="H36" s="188" t="s">
        <v>265</v>
      </c>
      <c r="I36" s="188"/>
      <c r="J36" s="188"/>
      <c r="K36" s="188"/>
      <c r="L36" s="189"/>
    </row>
    <row r="37" spans="2:12" ht="72" customHeight="1" thickTop="1" x14ac:dyDescent="0.3"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190"/>
    </row>
    <row r="38" spans="2:12" ht="15.75" thickBot="1" x14ac:dyDescent="0.35"/>
    <row r="39" spans="2:12" ht="20.25" thickTop="1" x14ac:dyDescent="0.3">
      <c r="B39" s="370" t="s">
        <v>6144</v>
      </c>
      <c r="C39" s="371"/>
      <c r="D39" s="371"/>
      <c r="E39" s="371"/>
      <c r="F39" s="371"/>
      <c r="G39" s="371"/>
      <c r="H39" s="371"/>
      <c r="I39" s="371"/>
      <c r="J39" s="371"/>
      <c r="K39" s="371"/>
      <c r="L39" s="372"/>
    </row>
    <row r="40" spans="2:12" ht="18" customHeight="1" x14ac:dyDescent="0.3">
      <c r="B40" s="220" t="s">
        <v>3</v>
      </c>
      <c r="C40" s="221" t="s">
        <v>4</v>
      </c>
      <c r="D40" s="221" t="s">
        <v>5</v>
      </c>
      <c r="E40" s="221"/>
      <c r="F40" s="221" t="s">
        <v>6</v>
      </c>
      <c r="G40" s="221"/>
      <c r="H40" s="221" t="s">
        <v>7</v>
      </c>
      <c r="I40" s="221"/>
      <c r="J40" s="221"/>
      <c r="K40" s="221"/>
      <c r="L40" s="222"/>
    </row>
    <row r="41" spans="2:12" ht="18" customHeight="1" x14ac:dyDescent="0.3">
      <c r="B41" s="220"/>
      <c r="C41" s="221"/>
      <c r="D41" s="6" t="s">
        <v>1</v>
      </c>
      <c r="E41" s="6" t="s">
        <v>2</v>
      </c>
      <c r="F41" s="38" t="s">
        <v>1</v>
      </c>
      <c r="G41" s="39" t="s">
        <v>2</v>
      </c>
      <c r="H41" s="221"/>
      <c r="I41" s="221"/>
      <c r="J41" s="221"/>
      <c r="K41" s="221"/>
      <c r="L41" s="222"/>
    </row>
    <row r="42" spans="2:12" ht="18" customHeight="1" x14ac:dyDescent="0.3">
      <c r="B42" s="225" t="s">
        <v>30</v>
      </c>
      <c r="C42" s="9" t="s">
        <v>259</v>
      </c>
      <c r="D42" s="10">
        <f t="shared" ref="D42:D65" si="3">E42*0.65</f>
        <v>32.5</v>
      </c>
      <c r="E42" s="11">
        <v>50</v>
      </c>
      <c r="F42" s="12">
        <f t="shared" ref="F42:F65" si="4">D42*D$2</f>
        <v>0</v>
      </c>
      <c r="G42" s="12">
        <f t="shared" ref="G42:G65" si="5">E42*D$3</f>
        <v>0</v>
      </c>
      <c r="H42" s="193" t="s">
        <v>48</v>
      </c>
      <c r="I42" s="194"/>
      <c r="J42" s="194"/>
      <c r="K42" s="194"/>
      <c r="L42" s="195"/>
    </row>
    <row r="43" spans="2:12" ht="18" customHeight="1" x14ac:dyDescent="0.3">
      <c r="B43" s="227"/>
      <c r="C43" s="9" t="s">
        <v>107</v>
      </c>
      <c r="D43" s="10">
        <f t="shared" si="3"/>
        <v>3.25</v>
      </c>
      <c r="E43" s="11">
        <v>5</v>
      </c>
      <c r="F43" s="12">
        <f t="shared" si="4"/>
        <v>0</v>
      </c>
      <c r="G43" s="12">
        <f t="shared" si="5"/>
        <v>0</v>
      </c>
      <c r="H43" s="196"/>
      <c r="I43" s="197"/>
      <c r="J43" s="197"/>
      <c r="K43" s="197"/>
      <c r="L43" s="198"/>
    </row>
    <row r="44" spans="2:12" ht="18" customHeight="1" x14ac:dyDescent="0.3">
      <c r="B44" s="187" t="s">
        <v>6145</v>
      </c>
      <c r="C44" s="14" t="s">
        <v>488</v>
      </c>
      <c r="D44" s="10">
        <f t="shared" si="3"/>
        <v>3.25</v>
      </c>
      <c r="E44" s="9">
        <v>5</v>
      </c>
      <c r="F44" s="12">
        <f t="shared" si="4"/>
        <v>0</v>
      </c>
      <c r="G44" s="12">
        <f t="shared" si="5"/>
        <v>0</v>
      </c>
      <c r="H44" s="202" t="s">
        <v>6146</v>
      </c>
      <c r="I44" s="203"/>
      <c r="J44" s="203"/>
      <c r="K44" s="203"/>
      <c r="L44" s="204"/>
    </row>
    <row r="45" spans="2:12" ht="18" customHeight="1" x14ac:dyDescent="0.3">
      <c r="B45" s="187"/>
      <c r="C45" s="14" t="s">
        <v>3924</v>
      </c>
      <c r="D45" s="10">
        <f t="shared" si="3"/>
        <v>1.3</v>
      </c>
      <c r="E45" s="9">
        <v>2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8" customHeight="1" x14ac:dyDescent="0.3">
      <c r="B46" s="187"/>
      <c r="C46" s="14" t="s">
        <v>195</v>
      </c>
      <c r="D46" s="10">
        <f t="shared" si="3"/>
        <v>0.65</v>
      </c>
      <c r="E46" s="9">
        <v>1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8" customHeight="1" x14ac:dyDescent="0.3">
      <c r="B47" s="187"/>
      <c r="C47" s="14" t="s">
        <v>39</v>
      </c>
      <c r="D47" s="10">
        <f t="shared" si="3"/>
        <v>1.3</v>
      </c>
      <c r="E47" s="9">
        <v>2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8" customHeight="1" x14ac:dyDescent="0.3">
      <c r="B48" s="187"/>
      <c r="C48" s="14" t="s">
        <v>27</v>
      </c>
      <c r="D48" s="26">
        <f t="shared" si="3"/>
        <v>1.9500000000000002</v>
      </c>
      <c r="E48" s="9">
        <v>3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8" customHeight="1" x14ac:dyDescent="0.3">
      <c r="B49" s="266" t="s">
        <v>6147</v>
      </c>
      <c r="C49" s="9" t="s">
        <v>1818</v>
      </c>
      <c r="D49" s="26">
        <f t="shared" si="3"/>
        <v>26</v>
      </c>
      <c r="E49" s="9">
        <v>40</v>
      </c>
      <c r="F49" s="12">
        <f t="shared" si="4"/>
        <v>0</v>
      </c>
      <c r="G49" s="12">
        <f t="shared" si="5"/>
        <v>0</v>
      </c>
      <c r="H49" s="202" t="s">
        <v>6148</v>
      </c>
      <c r="I49" s="203"/>
      <c r="J49" s="203"/>
      <c r="K49" s="203"/>
      <c r="L49" s="204"/>
    </row>
    <row r="50" spans="2:12" ht="18" customHeight="1" x14ac:dyDescent="0.3">
      <c r="B50" s="187"/>
      <c r="C50" s="9" t="s">
        <v>189</v>
      </c>
      <c r="D50" s="26">
        <f t="shared" si="3"/>
        <v>3.25</v>
      </c>
      <c r="E50" s="9">
        <v>5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8" customHeight="1" x14ac:dyDescent="0.3">
      <c r="B51" s="187"/>
      <c r="C51" s="9" t="s">
        <v>169</v>
      </c>
      <c r="D51" s="26">
        <f t="shared" si="3"/>
        <v>3.25</v>
      </c>
      <c r="E51" s="9">
        <v>5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8" customHeight="1" x14ac:dyDescent="0.3">
      <c r="B52" s="187"/>
      <c r="C52" s="9" t="s">
        <v>1019</v>
      </c>
      <c r="D52" s="26">
        <f t="shared" si="3"/>
        <v>3.25</v>
      </c>
      <c r="E52" s="9">
        <v>5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8" customHeight="1" x14ac:dyDescent="0.3">
      <c r="B53" s="187"/>
      <c r="C53" s="9" t="s">
        <v>298</v>
      </c>
      <c r="D53" s="26">
        <f t="shared" si="3"/>
        <v>3.25</v>
      </c>
      <c r="E53" s="9">
        <v>5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8" customHeight="1" x14ac:dyDescent="0.3">
      <c r="B54" s="187"/>
      <c r="C54" s="9" t="s">
        <v>195</v>
      </c>
      <c r="D54" s="10">
        <f t="shared" si="3"/>
        <v>0.65</v>
      </c>
      <c r="E54" s="9">
        <v>1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8" customHeight="1" x14ac:dyDescent="0.3">
      <c r="B55" s="187"/>
      <c r="C55" s="9" t="s">
        <v>6149</v>
      </c>
      <c r="D55" s="26">
        <f t="shared" si="3"/>
        <v>3.25</v>
      </c>
      <c r="E55" s="9">
        <v>5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8" customHeight="1" x14ac:dyDescent="0.3">
      <c r="B56" s="187"/>
      <c r="C56" s="9" t="s">
        <v>162</v>
      </c>
      <c r="D56" s="10">
        <f t="shared" si="3"/>
        <v>0.13</v>
      </c>
      <c r="E56" s="9">
        <v>0.2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8" customHeight="1" x14ac:dyDescent="0.3">
      <c r="B57" s="187"/>
      <c r="C57" s="9" t="s">
        <v>270</v>
      </c>
      <c r="D57" s="10">
        <f t="shared" si="3"/>
        <v>6.5000000000000002E-2</v>
      </c>
      <c r="E57" s="9">
        <v>0.1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ht="18" customHeight="1" x14ac:dyDescent="0.3">
      <c r="B58" s="187"/>
      <c r="C58" s="9" t="s">
        <v>190</v>
      </c>
      <c r="D58" s="26">
        <f t="shared" si="3"/>
        <v>1.625</v>
      </c>
      <c r="E58" s="9">
        <v>2.5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ht="18" customHeight="1" x14ac:dyDescent="0.3">
      <c r="B59" s="282" t="s">
        <v>128</v>
      </c>
      <c r="C59" s="9" t="s">
        <v>92</v>
      </c>
      <c r="D59" s="19">
        <f t="shared" si="3"/>
        <v>26</v>
      </c>
      <c r="E59" s="9">
        <v>40</v>
      </c>
      <c r="F59" s="12">
        <f t="shared" si="4"/>
        <v>0</v>
      </c>
      <c r="G59" s="12">
        <f t="shared" si="5"/>
        <v>0</v>
      </c>
      <c r="H59" s="193" t="s">
        <v>6150</v>
      </c>
      <c r="I59" s="194"/>
      <c r="J59" s="194"/>
      <c r="K59" s="194"/>
      <c r="L59" s="195"/>
    </row>
    <row r="60" spans="2:12" ht="18" customHeight="1" x14ac:dyDescent="0.3">
      <c r="B60" s="283"/>
      <c r="C60" s="9" t="s">
        <v>178</v>
      </c>
      <c r="D60" s="15">
        <f t="shared" si="3"/>
        <v>0.65</v>
      </c>
      <c r="E60" s="9">
        <v>1</v>
      </c>
      <c r="F60" s="12">
        <f t="shared" si="4"/>
        <v>0</v>
      </c>
      <c r="G60" s="12">
        <f t="shared" si="5"/>
        <v>0</v>
      </c>
      <c r="H60" s="199"/>
      <c r="I60" s="200"/>
      <c r="J60" s="200"/>
      <c r="K60" s="200"/>
      <c r="L60" s="201"/>
    </row>
    <row r="61" spans="2:12" ht="18" customHeight="1" x14ac:dyDescent="0.3">
      <c r="B61" s="283"/>
      <c r="C61" s="9" t="s">
        <v>195</v>
      </c>
      <c r="D61" s="15">
        <f t="shared" si="3"/>
        <v>0.32500000000000001</v>
      </c>
      <c r="E61" s="9">
        <v>0.5</v>
      </c>
      <c r="F61" s="12">
        <f t="shared" si="4"/>
        <v>0</v>
      </c>
      <c r="G61" s="12">
        <f t="shared" si="5"/>
        <v>0</v>
      </c>
      <c r="H61" s="199"/>
      <c r="I61" s="200"/>
      <c r="J61" s="200"/>
      <c r="K61" s="200"/>
      <c r="L61" s="201"/>
    </row>
    <row r="62" spans="2:12" ht="18" customHeight="1" x14ac:dyDescent="0.3">
      <c r="B62" s="283"/>
      <c r="C62" s="9" t="s">
        <v>39</v>
      </c>
      <c r="D62" s="15">
        <f t="shared" si="3"/>
        <v>0.32500000000000001</v>
      </c>
      <c r="E62" s="9">
        <v>0.5</v>
      </c>
      <c r="F62" s="12">
        <f t="shared" si="4"/>
        <v>0</v>
      </c>
      <c r="G62" s="12">
        <f t="shared" si="5"/>
        <v>0</v>
      </c>
      <c r="H62" s="199"/>
      <c r="I62" s="200"/>
      <c r="J62" s="200"/>
      <c r="K62" s="200"/>
      <c r="L62" s="201"/>
    </row>
    <row r="63" spans="2:12" ht="18" customHeight="1" x14ac:dyDescent="0.3">
      <c r="B63" s="283"/>
      <c r="C63" s="9" t="s">
        <v>24</v>
      </c>
      <c r="D63" s="15">
        <f t="shared" si="3"/>
        <v>0.13</v>
      </c>
      <c r="E63" s="9">
        <v>0.2</v>
      </c>
      <c r="F63" s="12">
        <f t="shared" si="4"/>
        <v>0</v>
      </c>
      <c r="G63" s="12">
        <f t="shared" si="5"/>
        <v>0</v>
      </c>
      <c r="H63" s="199"/>
      <c r="I63" s="200"/>
      <c r="J63" s="200"/>
      <c r="K63" s="200"/>
      <c r="L63" s="201"/>
    </row>
    <row r="64" spans="2:12" ht="18" customHeight="1" x14ac:dyDescent="0.3">
      <c r="B64" s="284"/>
      <c r="C64" s="9" t="s">
        <v>53</v>
      </c>
      <c r="D64" s="15">
        <f t="shared" si="3"/>
        <v>0.13</v>
      </c>
      <c r="E64" s="9">
        <v>0.2</v>
      </c>
      <c r="F64" s="12">
        <f t="shared" si="4"/>
        <v>0</v>
      </c>
      <c r="G64" s="12">
        <f t="shared" si="5"/>
        <v>0</v>
      </c>
      <c r="H64" s="196"/>
      <c r="I64" s="197"/>
      <c r="J64" s="197"/>
      <c r="K64" s="197"/>
      <c r="L64" s="198"/>
    </row>
    <row r="65" spans="2:12" ht="18" customHeight="1" thickBot="1" x14ac:dyDescent="0.35">
      <c r="B65" s="30" t="s">
        <v>114</v>
      </c>
      <c r="C65" s="21" t="s">
        <v>35</v>
      </c>
      <c r="D65" s="28">
        <f t="shared" si="3"/>
        <v>13</v>
      </c>
      <c r="E65" s="23">
        <v>20</v>
      </c>
      <c r="F65" s="24">
        <f t="shared" si="4"/>
        <v>0</v>
      </c>
      <c r="G65" s="24">
        <f t="shared" si="5"/>
        <v>0</v>
      </c>
      <c r="H65" s="188" t="s">
        <v>36</v>
      </c>
      <c r="I65" s="188"/>
      <c r="J65" s="188"/>
      <c r="K65" s="188"/>
      <c r="L65" s="189"/>
    </row>
    <row r="66" spans="2:12" ht="72" customHeight="1" thickTop="1" x14ac:dyDescent="0.3">
      <c r="B66" s="190"/>
      <c r="C66" s="190"/>
      <c r="D66" s="190"/>
      <c r="E66" s="190"/>
      <c r="F66" s="190"/>
      <c r="G66" s="190"/>
      <c r="H66" s="190"/>
      <c r="I66" s="190"/>
      <c r="J66" s="190"/>
      <c r="K66" s="190"/>
      <c r="L66" s="190"/>
    </row>
    <row r="67" spans="2:12" ht="15.75" thickBot="1" x14ac:dyDescent="0.35"/>
    <row r="68" spans="2:12" ht="20.25" thickTop="1" x14ac:dyDescent="0.3">
      <c r="B68" s="370" t="s">
        <v>6151</v>
      </c>
      <c r="C68" s="371"/>
      <c r="D68" s="371"/>
      <c r="E68" s="371"/>
      <c r="F68" s="371"/>
      <c r="G68" s="371"/>
      <c r="H68" s="371"/>
      <c r="I68" s="371"/>
      <c r="J68" s="371"/>
      <c r="K68" s="371"/>
      <c r="L68" s="372"/>
    </row>
    <row r="69" spans="2:12" ht="18" customHeight="1" x14ac:dyDescent="0.3">
      <c r="B69" s="220" t="s">
        <v>3</v>
      </c>
      <c r="C69" s="221" t="s">
        <v>4</v>
      </c>
      <c r="D69" s="221" t="s">
        <v>5</v>
      </c>
      <c r="E69" s="221"/>
      <c r="F69" s="221" t="s">
        <v>6</v>
      </c>
      <c r="G69" s="221"/>
      <c r="H69" s="221" t="s">
        <v>7</v>
      </c>
      <c r="I69" s="221"/>
      <c r="J69" s="221"/>
      <c r="K69" s="221"/>
      <c r="L69" s="222"/>
    </row>
    <row r="70" spans="2:12" ht="18" customHeight="1" x14ac:dyDescent="0.3">
      <c r="B70" s="220"/>
      <c r="C70" s="221"/>
      <c r="D70" s="6" t="s">
        <v>1</v>
      </c>
      <c r="E70" s="6" t="s">
        <v>2</v>
      </c>
      <c r="F70" s="38" t="s">
        <v>1</v>
      </c>
      <c r="G70" s="39" t="s">
        <v>2</v>
      </c>
      <c r="H70" s="221"/>
      <c r="I70" s="221"/>
      <c r="J70" s="221"/>
      <c r="K70" s="221"/>
      <c r="L70" s="222"/>
    </row>
    <row r="71" spans="2:12" ht="18" customHeight="1" x14ac:dyDescent="0.3">
      <c r="B71" s="187" t="s">
        <v>59</v>
      </c>
      <c r="C71" s="33" t="s">
        <v>13</v>
      </c>
      <c r="D71" s="148">
        <f t="shared" ref="D71:D93" si="6">E71*0.65</f>
        <v>32.5</v>
      </c>
      <c r="E71" s="33">
        <v>50</v>
      </c>
      <c r="F71" s="12">
        <f t="shared" ref="F71:F93" si="7">D71*D$2</f>
        <v>0</v>
      </c>
      <c r="G71" s="12">
        <f t="shared" ref="G71:G93" si="8">E71*D$3</f>
        <v>0</v>
      </c>
      <c r="H71" s="191" t="s">
        <v>103</v>
      </c>
      <c r="I71" s="191"/>
      <c r="J71" s="191"/>
      <c r="K71" s="191"/>
      <c r="L71" s="192"/>
    </row>
    <row r="72" spans="2:12" ht="18" customHeight="1" x14ac:dyDescent="0.3">
      <c r="B72" s="187"/>
      <c r="C72" s="9" t="s">
        <v>102</v>
      </c>
      <c r="D72" s="10">
        <f t="shared" si="6"/>
        <v>1.625</v>
      </c>
      <c r="E72" s="9">
        <v>2.5</v>
      </c>
      <c r="F72" s="12">
        <f t="shared" si="7"/>
        <v>0</v>
      </c>
      <c r="G72" s="12">
        <f t="shared" si="8"/>
        <v>0</v>
      </c>
      <c r="H72" s="223"/>
      <c r="I72" s="223"/>
      <c r="J72" s="223"/>
      <c r="K72" s="223"/>
      <c r="L72" s="224"/>
    </row>
    <row r="73" spans="2:12" ht="18" customHeight="1" x14ac:dyDescent="0.3">
      <c r="B73" s="187" t="s">
        <v>1157</v>
      </c>
      <c r="C73" s="14" t="s">
        <v>496</v>
      </c>
      <c r="D73" s="12">
        <f t="shared" si="6"/>
        <v>13</v>
      </c>
      <c r="E73" s="9">
        <v>20</v>
      </c>
      <c r="F73" s="12">
        <f t="shared" si="7"/>
        <v>0</v>
      </c>
      <c r="G73" s="12">
        <f t="shared" si="8"/>
        <v>0</v>
      </c>
      <c r="H73" s="262" t="s">
        <v>671</v>
      </c>
      <c r="I73" s="262"/>
      <c r="J73" s="262"/>
      <c r="K73" s="262"/>
      <c r="L73" s="263"/>
    </row>
    <row r="74" spans="2:12" ht="18" customHeight="1" x14ac:dyDescent="0.3">
      <c r="B74" s="187"/>
      <c r="C74" s="14" t="s">
        <v>18</v>
      </c>
      <c r="D74" s="31">
        <f t="shared" si="6"/>
        <v>3.25</v>
      </c>
      <c r="E74" s="9">
        <v>5</v>
      </c>
      <c r="F74" s="12">
        <f t="shared" si="7"/>
        <v>0</v>
      </c>
      <c r="G74" s="12">
        <f t="shared" si="8"/>
        <v>0</v>
      </c>
      <c r="H74" s="262"/>
      <c r="I74" s="262"/>
      <c r="J74" s="262"/>
      <c r="K74" s="262"/>
      <c r="L74" s="263"/>
    </row>
    <row r="75" spans="2:12" ht="18" customHeight="1" x14ac:dyDescent="0.3">
      <c r="B75" s="187"/>
      <c r="C75" s="14" t="s">
        <v>16</v>
      </c>
      <c r="D75" s="12">
        <f t="shared" si="6"/>
        <v>1.3</v>
      </c>
      <c r="E75" s="9">
        <v>2</v>
      </c>
      <c r="F75" s="12">
        <f t="shared" si="7"/>
        <v>0</v>
      </c>
      <c r="G75" s="12">
        <f t="shared" si="8"/>
        <v>0</v>
      </c>
      <c r="H75" s="262"/>
      <c r="I75" s="262"/>
      <c r="J75" s="262"/>
      <c r="K75" s="262"/>
      <c r="L75" s="263"/>
    </row>
    <row r="76" spans="2:12" ht="18" customHeight="1" x14ac:dyDescent="0.3">
      <c r="B76" s="187"/>
      <c r="C76" s="14" t="s">
        <v>17</v>
      </c>
      <c r="D76" s="12">
        <f t="shared" si="6"/>
        <v>1.3</v>
      </c>
      <c r="E76" s="9">
        <v>2</v>
      </c>
      <c r="F76" s="12">
        <f t="shared" si="7"/>
        <v>0</v>
      </c>
      <c r="G76" s="12">
        <f t="shared" si="8"/>
        <v>0</v>
      </c>
      <c r="H76" s="262"/>
      <c r="I76" s="262"/>
      <c r="J76" s="262"/>
      <c r="K76" s="262"/>
      <c r="L76" s="263"/>
    </row>
    <row r="77" spans="2:12" ht="18" customHeight="1" x14ac:dyDescent="0.3">
      <c r="B77" s="187"/>
      <c r="C77" s="42" t="s">
        <v>195</v>
      </c>
      <c r="D77" s="31">
        <f t="shared" si="6"/>
        <v>0.32500000000000001</v>
      </c>
      <c r="E77" s="9">
        <v>0.5</v>
      </c>
      <c r="F77" s="12">
        <f t="shared" si="7"/>
        <v>0</v>
      </c>
      <c r="G77" s="12">
        <f t="shared" si="8"/>
        <v>0</v>
      </c>
      <c r="H77" s="262"/>
      <c r="I77" s="262"/>
      <c r="J77" s="262"/>
      <c r="K77" s="262"/>
      <c r="L77" s="263"/>
    </row>
    <row r="78" spans="2:12" ht="18" customHeight="1" x14ac:dyDescent="0.3">
      <c r="B78" s="187"/>
      <c r="C78" s="14" t="s">
        <v>20</v>
      </c>
      <c r="D78" s="12">
        <f t="shared" si="6"/>
        <v>1.3</v>
      </c>
      <c r="E78" s="9">
        <v>2</v>
      </c>
      <c r="F78" s="12">
        <f t="shared" si="7"/>
        <v>0</v>
      </c>
      <c r="G78" s="12">
        <f t="shared" si="8"/>
        <v>0</v>
      </c>
      <c r="H78" s="262"/>
      <c r="I78" s="262"/>
      <c r="J78" s="262"/>
      <c r="K78" s="262"/>
      <c r="L78" s="263"/>
    </row>
    <row r="79" spans="2:12" ht="18" customHeight="1" x14ac:dyDescent="0.3">
      <c r="B79" s="282" t="s">
        <v>6152</v>
      </c>
      <c r="C79" s="9" t="s">
        <v>204</v>
      </c>
      <c r="D79" s="19">
        <f t="shared" si="6"/>
        <v>26</v>
      </c>
      <c r="E79" s="11">
        <v>40</v>
      </c>
      <c r="F79" s="12">
        <f t="shared" si="7"/>
        <v>0</v>
      </c>
      <c r="G79" s="12">
        <f t="shared" si="8"/>
        <v>0</v>
      </c>
      <c r="H79" s="202" t="s">
        <v>6153</v>
      </c>
      <c r="I79" s="203"/>
      <c r="J79" s="203"/>
      <c r="K79" s="203"/>
      <c r="L79" s="204"/>
    </row>
    <row r="80" spans="2:12" ht="18" customHeight="1" x14ac:dyDescent="0.3">
      <c r="B80" s="283"/>
      <c r="C80" s="9" t="s">
        <v>267</v>
      </c>
      <c r="D80" s="15">
        <f t="shared" si="6"/>
        <v>6.5</v>
      </c>
      <c r="E80" s="11">
        <v>10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8" customHeight="1" x14ac:dyDescent="0.3">
      <c r="B81" s="283"/>
      <c r="C81" s="9" t="s">
        <v>178</v>
      </c>
      <c r="D81" s="19">
        <f t="shared" si="6"/>
        <v>1.9500000000000002</v>
      </c>
      <c r="E81" s="11">
        <v>3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8" customHeight="1" x14ac:dyDescent="0.3">
      <c r="B82" s="283"/>
      <c r="C82" s="9" t="s">
        <v>193</v>
      </c>
      <c r="D82" s="15">
        <f t="shared" si="6"/>
        <v>0.65</v>
      </c>
      <c r="E82" s="11">
        <v>1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8" customHeight="1" x14ac:dyDescent="0.3">
      <c r="B83" s="283"/>
      <c r="C83" s="9" t="s">
        <v>195</v>
      </c>
      <c r="D83" s="15">
        <f t="shared" si="6"/>
        <v>0.32500000000000001</v>
      </c>
      <c r="E83" s="11">
        <v>0.5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ht="18" customHeight="1" x14ac:dyDescent="0.3">
      <c r="B84" s="283"/>
      <c r="C84" s="9" t="s">
        <v>25</v>
      </c>
      <c r="D84" s="15">
        <f t="shared" si="6"/>
        <v>0.32500000000000001</v>
      </c>
      <c r="E84" s="11">
        <v>0.5</v>
      </c>
      <c r="F84" s="12">
        <f t="shared" si="7"/>
        <v>0</v>
      </c>
      <c r="G84" s="12">
        <f t="shared" si="8"/>
        <v>0</v>
      </c>
      <c r="H84" s="205"/>
      <c r="I84" s="206"/>
      <c r="J84" s="206"/>
      <c r="K84" s="206"/>
      <c r="L84" s="207"/>
    </row>
    <row r="85" spans="2:12" ht="18" customHeight="1" x14ac:dyDescent="0.3">
      <c r="B85" s="283"/>
      <c r="C85" s="9" t="s">
        <v>24</v>
      </c>
      <c r="D85" s="15">
        <f t="shared" si="6"/>
        <v>0.19500000000000001</v>
      </c>
      <c r="E85" s="11">
        <v>0.3</v>
      </c>
      <c r="F85" s="12">
        <f t="shared" si="7"/>
        <v>0</v>
      </c>
      <c r="G85" s="12">
        <f t="shared" si="8"/>
        <v>0</v>
      </c>
      <c r="H85" s="205"/>
      <c r="I85" s="206"/>
      <c r="J85" s="206"/>
      <c r="K85" s="206"/>
      <c r="L85" s="207"/>
    </row>
    <row r="86" spans="2:12" ht="18" customHeight="1" x14ac:dyDescent="0.3">
      <c r="B86" s="284"/>
      <c r="C86" s="9" t="s">
        <v>78</v>
      </c>
      <c r="D86" s="15">
        <f t="shared" si="6"/>
        <v>6.5000000000000002E-2</v>
      </c>
      <c r="E86" s="11">
        <v>0.1</v>
      </c>
      <c r="F86" s="12">
        <f t="shared" si="7"/>
        <v>0</v>
      </c>
      <c r="G86" s="12">
        <f t="shared" si="8"/>
        <v>0</v>
      </c>
      <c r="H86" s="205"/>
      <c r="I86" s="206"/>
      <c r="J86" s="206"/>
      <c r="K86" s="206"/>
      <c r="L86" s="207"/>
    </row>
    <row r="87" spans="2:12" ht="18" customHeight="1" x14ac:dyDescent="0.3">
      <c r="B87" s="302" t="s">
        <v>62</v>
      </c>
      <c r="C87" s="9" t="s">
        <v>80</v>
      </c>
      <c r="D87" s="15">
        <f t="shared" si="6"/>
        <v>19.5</v>
      </c>
      <c r="E87" s="9">
        <v>30</v>
      </c>
      <c r="F87" s="12">
        <f t="shared" si="7"/>
        <v>0</v>
      </c>
      <c r="G87" s="12">
        <f t="shared" si="8"/>
        <v>0</v>
      </c>
      <c r="H87" s="202" t="s">
        <v>2737</v>
      </c>
      <c r="I87" s="203"/>
      <c r="J87" s="203"/>
      <c r="K87" s="203"/>
      <c r="L87" s="204"/>
    </row>
    <row r="88" spans="2:12" ht="18" customHeight="1" x14ac:dyDescent="0.3">
      <c r="B88" s="302"/>
      <c r="C88" s="9" t="s">
        <v>195</v>
      </c>
      <c r="D88" s="15">
        <f t="shared" si="6"/>
        <v>0.65</v>
      </c>
      <c r="E88" s="9">
        <v>1</v>
      </c>
      <c r="F88" s="12">
        <f t="shared" si="7"/>
        <v>0</v>
      </c>
      <c r="G88" s="12">
        <f t="shared" si="8"/>
        <v>0</v>
      </c>
      <c r="H88" s="205"/>
      <c r="I88" s="206"/>
      <c r="J88" s="206"/>
      <c r="K88" s="206"/>
      <c r="L88" s="207"/>
    </row>
    <row r="89" spans="2:12" ht="18" customHeight="1" x14ac:dyDescent="0.3">
      <c r="B89" s="302"/>
      <c r="C89" s="9" t="s">
        <v>2733</v>
      </c>
      <c r="D89" s="15">
        <f t="shared" si="6"/>
        <v>1.3</v>
      </c>
      <c r="E89" s="9">
        <v>2</v>
      </c>
      <c r="F89" s="12">
        <f t="shared" si="7"/>
        <v>0</v>
      </c>
      <c r="G89" s="12">
        <f t="shared" si="8"/>
        <v>0</v>
      </c>
      <c r="H89" s="205"/>
      <c r="I89" s="206"/>
      <c r="J89" s="206"/>
      <c r="K89" s="206"/>
      <c r="L89" s="207"/>
    </row>
    <row r="90" spans="2:12" ht="18" customHeight="1" x14ac:dyDescent="0.3">
      <c r="B90" s="302"/>
      <c r="C90" s="9" t="s">
        <v>24</v>
      </c>
      <c r="D90" s="15">
        <f t="shared" si="6"/>
        <v>0.65</v>
      </c>
      <c r="E90" s="9">
        <v>1</v>
      </c>
      <c r="F90" s="12">
        <f t="shared" si="7"/>
        <v>0</v>
      </c>
      <c r="G90" s="12">
        <f t="shared" si="8"/>
        <v>0</v>
      </c>
      <c r="H90" s="205"/>
      <c r="I90" s="206"/>
      <c r="J90" s="206"/>
      <c r="K90" s="206"/>
      <c r="L90" s="207"/>
    </row>
    <row r="91" spans="2:12" ht="18" customHeight="1" x14ac:dyDescent="0.3">
      <c r="B91" s="302"/>
      <c r="C91" s="9" t="s">
        <v>39</v>
      </c>
      <c r="D91" s="15">
        <f t="shared" si="6"/>
        <v>0.32500000000000001</v>
      </c>
      <c r="E91" s="9">
        <v>0.5</v>
      </c>
      <c r="F91" s="12">
        <f t="shared" si="7"/>
        <v>0</v>
      </c>
      <c r="G91" s="12">
        <f t="shared" si="8"/>
        <v>0</v>
      </c>
      <c r="H91" s="205"/>
      <c r="I91" s="206"/>
      <c r="J91" s="206"/>
      <c r="K91" s="206"/>
      <c r="L91" s="207"/>
    </row>
    <row r="92" spans="2:12" ht="18" customHeight="1" x14ac:dyDescent="0.3">
      <c r="B92" s="302"/>
      <c r="C92" s="9" t="s">
        <v>53</v>
      </c>
      <c r="D92" s="15">
        <f t="shared" si="6"/>
        <v>0.19500000000000001</v>
      </c>
      <c r="E92" s="9">
        <v>0.3</v>
      </c>
      <c r="F92" s="12">
        <f t="shared" si="7"/>
        <v>0</v>
      </c>
      <c r="G92" s="12">
        <f t="shared" si="8"/>
        <v>0</v>
      </c>
      <c r="H92" s="205"/>
      <c r="I92" s="206"/>
      <c r="J92" s="206"/>
      <c r="K92" s="206"/>
      <c r="L92" s="207"/>
    </row>
    <row r="93" spans="2:12" ht="18" customHeight="1" thickBot="1" x14ac:dyDescent="0.35">
      <c r="B93" s="30" t="s">
        <v>110</v>
      </c>
      <c r="C93" s="21" t="s">
        <v>264</v>
      </c>
      <c r="D93" s="28">
        <f t="shared" si="6"/>
        <v>13</v>
      </c>
      <c r="E93" s="23">
        <v>20</v>
      </c>
      <c r="F93" s="24">
        <f t="shared" si="7"/>
        <v>0</v>
      </c>
      <c r="G93" s="24">
        <f t="shared" si="8"/>
        <v>0</v>
      </c>
      <c r="H93" s="228" t="s">
        <v>265</v>
      </c>
      <c r="I93" s="229"/>
      <c r="J93" s="229"/>
      <c r="K93" s="229"/>
      <c r="L93" s="230"/>
    </row>
    <row r="94" spans="2:12" ht="72" customHeight="1" thickTop="1" x14ac:dyDescent="0.3">
      <c r="B94" s="190"/>
      <c r="C94" s="190"/>
      <c r="D94" s="190"/>
      <c r="E94" s="190"/>
      <c r="F94" s="190"/>
      <c r="G94" s="190"/>
      <c r="H94" s="190"/>
      <c r="I94" s="190"/>
      <c r="J94" s="190"/>
      <c r="K94" s="190"/>
      <c r="L94" s="190"/>
    </row>
    <row r="95" spans="2:12" ht="15.75" thickBot="1" x14ac:dyDescent="0.35"/>
    <row r="96" spans="2:12" ht="20.25" thickTop="1" x14ac:dyDescent="0.3">
      <c r="B96" s="370" t="s">
        <v>6154</v>
      </c>
      <c r="C96" s="371"/>
      <c r="D96" s="371"/>
      <c r="E96" s="371"/>
      <c r="F96" s="371"/>
      <c r="G96" s="371"/>
      <c r="H96" s="371"/>
      <c r="I96" s="371"/>
      <c r="J96" s="371"/>
      <c r="K96" s="371"/>
      <c r="L96" s="372"/>
    </row>
    <row r="97" spans="2:12" ht="18" customHeight="1" x14ac:dyDescent="0.3">
      <c r="B97" s="220" t="s">
        <v>3</v>
      </c>
      <c r="C97" s="221" t="s">
        <v>4</v>
      </c>
      <c r="D97" s="221" t="s">
        <v>5</v>
      </c>
      <c r="E97" s="221"/>
      <c r="F97" s="221" t="s">
        <v>6</v>
      </c>
      <c r="G97" s="221"/>
      <c r="H97" s="221" t="s">
        <v>7</v>
      </c>
      <c r="I97" s="221"/>
      <c r="J97" s="221"/>
      <c r="K97" s="221"/>
      <c r="L97" s="222"/>
    </row>
    <row r="98" spans="2:12" ht="18" customHeight="1" x14ac:dyDescent="0.3">
      <c r="B98" s="220"/>
      <c r="C98" s="221"/>
      <c r="D98" s="6" t="s">
        <v>1</v>
      </c>
      <c r="E98" s="6" t="s">
        <v>2</v>
      </c>
      <c r="F98" s="38" t="s">
        <v>1</v>
      </c>
      <c r="G98" s="39" t="s">
        <v>2</v>
      </c>
      <c r="H98" s="221"/>
      <c r="I98" s="221"/>
      <c r="J98" s="221"/>
      <c r="K98" s="221"/>
      <c r="L98" s="222"/>
    </row>
    <row r="99" spans="2:12" ht="18" customHeight="1" x14ac:dyDescent="0.3">
      <c r="B99" s="225" t="s">
        <v>60</v>
      </c>
      <c r="C99" s="9" t="s">
        <v>259</v>
      </c>
      <c r="D99" s="10">
        <f t="shared" ref="D99:D117" si="9">E99*0.65</f>
        <v>32.5</v>
      </c>
      <c r="E99" s="11">
        <v>50</v>
      </c>
      <c r="F99" s="12">
        <f t="shared" ref="F99:F117" si="10">D99*D$2</f>
        <v>0</v>
      </c>
      <c r="G99" s="12">
        <f t="shared" ref="G99:G117" si="11">E99*D$3</f>
        <v>0</v>
      </c>
      <c r="H99" s="193" t="s">
        <v>100</v>
      </c>
      <c r="I99" s="194"/>
      <c r="J99" s="194"/>
      <c r="K99" s="194"/>
      <c r="L99" s="195"/>
    </row>
    <row r="100" spans="2:12" ht="18" customHeight="1" x14ac:dyDescent="0.3">
      <c r="B100" s="227"/>
      <c r="C100" s="9" t="s">
        <v>99</v>
      </c>
      <c r="D100" s="10">
        <f t="shared" si="9"/>
        <v>1.625</v>
      </c>
      <c r="E100" s="11">
        <v>2.5</v>
      </c>
      <c r="F100" s="12">
        <f t="shared" si="10"/>
        <v>0</v>
      </c>
      <c r="G100" s="12">
        <f t="shared" si="11"/>
        <v>0</v>
      </c>
      <c r="H100" s="196"/>
      <c r="I100" s="197"/>
      <c r="J100" s="197"/>
      <c r="K100" s="197"/>
      <c r="L100" s="198"/>
    </row>
    <row r="101" spans="2:12" ht="18" customHeight="1" x14ac:dyDescent="0.3">
      <c r="B101" s="225" t="s">
        <v>604</v>
      </c>
      <c r="C101" s="14" t="s">
        <v>605</v>
      </c>
      <c r="D101" s="26">
        <f t="shared" si="9"/>
        <v>13</v>
      </c>
      <c r="E101" s="11">
        <v>20</v>
      </c>
      <c r="F101" s="12">
        <f t="shared" si="10"/>
        <v>0</v>
      </c>
      <c r="G101" s="12">
        <f t="shared" si="11"/>
        <v>0</v>
      </c>
      <c r="H101" s="202" t="s">
        <v>3406</v>
      </c>
      <c r="I101" s="203"/>
      <c r="J101" s="203"/>
      <c r="K101" s="203"/>
      <c r="L101" s="204"/>
    </row>
    <row r="102" spans="2:12" ht="18" customHeight="1" x14ac:dyDescent="0.3">
      <c r="B102" s="226"/>
      <c r="C102" s="14" t="s">
        <v>22</v>
      </c>
      <c r="D102" s="10">
        <f t="shared" si="9"/>
        <v>6.5</v>
      </c>
      <c r="E102" s="11">
        <v>10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8" customHeight="1" x14ac:dyDescent="0.3">
      <c r="B103" s="226"/>
      <c r="C103" s="14" t="s">
        <v>504</v>
      </c>
      <c r="D103" s="26">
        <f t="shared" si="9"/>
        <v>1.9500000000000002</v>
      </c>
      <c r="E103" s="11">
        <v>3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8" customHeight="1" x14ac:dyDescent="0.3">
      <c r="B104" s="226"/>
      <c r="C104" s="14" t="s">
        <v>195</v>
      </c>
      <c r="D104" s="10">
        <f t="shared" si="9"/>
        <v>0.65</v>
      </c>
      <c r="E104" s="11">
        <v>1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8" customHeight="1" x14ac:dyDescent="0.3">
      <c r="B105" s="226"/>
      <c r="C105" s="14" t="s">
        <v>16</v>
      </c>
      <c r="D105" s="10">
        <f t="shared" si="9"/>
        <v>1.3</v>
      </c>
      <c r="E105" s="11">
        <v>2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8" customHeight="1" x14ac:dyDescent="0.3">
      <c r="B106" s="227"/>
      <c r="C106" s="14" t="s">
        <v>17</v>
      </c>
      <c r="D106" s="10">
        <f t="shared" si="9"/>
        <v>1.3</v>
      </c>
      <c r="E106" s="11">
        <v>2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8" customHeight="1" x14ac:dyDescent="0.3">
      <c r="B107" s="187" t="s">
        <v>6155</v>
      </c>
      <c r="C107" s="29" t="s">
        <v>21</v>
      </c>
      <c r="D107" s="32">
        <f t="shared" si="9"/>
        <v>26</v>
      </c>
      <c r="E107" s="48">
        <v>40</v>
      </c>
      <c r="F107" s="12">
        <f t="shared" si="10"/>
        <v>0</v>
      </c>
      <c r="G107" s="12">
        <f t="shared" si="11"/>
        <v>0</v>
      </c>
      <c r="H107" s="251" t="s">
        <v>6156</v>
      </c>
      <c r="I107" s="252"/>
      <c r="J107" s="252"/>
      <c r="K107" s="252"/>
      <c r="L107" s="253"/>
    </row>
    <row r="108" spans="2:12" ht="18" customHeight="1" x14ac:dyDescent="0.3">
      <c r="B108" s="187"/>
      <c r="C108" s="29" t="s">
        <v>23</v>
      </c>
      <c r="D108" s="31">
        <f t="shared" si="9"/>
        <v>3.25</v>
      </c>
      <c r="E108" s="48">
        <v>5</v>
      </c>
      <c r="F108" s="12">
        <f t="shared" si="10"/>
        <v>0</v>
      </c>
      <c r="G108" s="12">
        <f t="shared" si="11"/>
        <v>0</v>
      </c>
      <c r="H108" s="254"/>
      <c r="I108" s="255"/>
      <c r="J108" s="255"/>
      <c r="K108" s="255"/>
      <c r="L108" s="256"/>
    </row>
    <row r="109" spans="2:12" ht="18" customHeight="1" x14ac:dyDescent="0.3">
      <c r="B109" s="187"/>
      <c r="C109" s="29" t="s">
        <v>22</v>
      </c>
      <c r="D109" s="31">
        <f t="shared" si="9"/>
        <v>3.25</v>
      </c>
      <c r="E109" s="48">
        <v>5</v>
      </c>
      <c r="F109" s="12">
        <f t="shared" si="10"/>
        <v>0</v>
      </c>
      <c r="G109" s="12">
        <f t="shared" si="11"/>
        <v>0</v>
      </c>
      <c r="H109" s="254"/>
      <c r="I109" s="255"/>
      <c r="J109" s="255"/>
      <c r="K109" s="255"/>
      <c r="L109" s="256"/>
    </row>
    <row r="110" spans="2:12" ht="18" customHeight="1" x14ac:dyDescent="0.3">
      <c r="B110" s="187"/>
      <c r="C110" s="29" t="s">
        <v>20</v>
      </c>
      <c r="D110" s="32">
        <f t="shared" si="9"/>
        <v>1.9500000000000002</v>
      </c>
      <c r="E110" s="48">
        <v>3</v>
      </c>
      <c r="F110" s="12">
        <f t="shared" si="10"/>
        <v>0</v>
      </c>
      <c r="G110" s="12">
        <f t="shared" si="11"/>
        <v>0</v>
      </c>
      <c r="H110" s="254"/>
      <c r="I110" s="255"/>
      <c r="J110" s="255"/>
      <c r="K110" s="255"/>
      <c r="L110" s="256"/>
    </row>
    <row r="111" spans="2:12" ht="18" customHeight="1" x14ac:dyDescent="0.3">
      <c r="B111" s="187"/>
      <c r="C111" s="29" t="s">
        <v>162</v>
      </c>
      <c r="D111" s="31">
        <f t="shared" si="9"/>
        <v>0.32500000000000001</v>
      </c>
      <c r="E111" s="48">
        <v>0.5</v>
      </c>
      <c r="F111" s="12">
        <f t="shared" si="10"/>
        <v>0</v>
      </c>
      <c r="G111" s="12">
        <f t="shared" si="11"/>
        <v>0</v>
      </c>
      <c r="H111" s="254"/>
      <c r="I111" s="255"/>
      <c r="J111" s="255"/>
      <c r="K111" s="255"/>
      <c r="L111" s="256"/>
    </row>
    <row r="112" spans="2:12" ht="18" customHeight="1" x14ac:dyDescent="0.3">
      <c r="B112" s="187"/>
      <c r="C112" s="29" t="s">
        <v>39</v>
      </c>
      <c r="D112" s="32">
        <f t="shared" si="9"/>
        <v>0.97500000000000009</v>
      </c>
      <c r="E112" s="48">
        <v>1.5</v>
      </c>
      <c r="F112" s="12">
        <f t="shared" si="10"/>
        <v>0</v>
      </c>
      <c r="G112" s="12">
        <f t="shared" si="11"/>
        <v>0</v>
      </c>
      <c r="H112" s="257"/>
      <c r="I112" s="258"/>
      <c r="J112" s="258"/>
      <c r="K112" s="258"/>
      <c r="L112" s="259"/>
    </row>
    <row r="113" spans="2:12" ht="18" customHeight="1" x14ac:dyDescent="0.3">
      <c r="B113" s="308" t="s">
        <v>113</v>
      </c>
      <c r="C113" s="9" t="s">
        <v>26</v>
      </c>
      <c r="D113" s="19">
        <f t="shared" si="9"/>
        <v>13</v>
      </c>
      <c r="E113" s="9">
        <v>20</v>
      </c>
      <c r="F113" s="12">
        <f t="shared" si="10"/>
        <v>0</v>
      </c>
      <c r="G113" s="12">
        <f t="shared" si="11"/>
        <v>0</v>
      </c>
      <c r="H113" s="202" t="s">
        <v>32</v>
      </c>
      <c r="I113" s="203"/>
      <c r="J113" s="203"/>
      <c r="K113" s="203"/>
      <c r="L113" s="204"/>
    </row>
    <row r="114" spans="2:12" ht="18" customHeight="1" x14ac:dyDescent="0.3">
      <c r="B114" s="308"/>
      <c r="C114" s="9" t="s">
        <v>27</v>
      </c>
      <c r="D114" s="19">
        <f t="shared" si="9"/>
        <v>1.9500000000000002</v>
      </c>
      <c r="E114" s="9">
        <v>3</v>
      </c>
      <c r="F114" s="12">
        <f t="shared" si="10"/>
        <v>0</v>
      </c>
      <c r="G114" s="12">
        <f t="shared" si="11"/>
        <v>0</v>
      </c>
      <c r="H114" s="205"/>
      <c r="I114" s="206"/>
      <c r="J114" s="206"/>
      <c r="K114" s="206"/>
      <c r="L114" s="207"/>
    </row>
    <row r="115" spans="2:12" ht="18" customHeight="1" x14ac:dyDescent="0.3">
      <c r="B115" s="308"/>
      <c r="C115" s="9" t="s">
        <v>28</v>
      </c>
      <c r="D115" s="19">
        <f t="shared" si="9"/>
        <v>1.9500000000000002</v>
      </c>
      <c r="E115" s="9">
        <v>3</v>
      </c>
      <c r="F115" s="12">
        <f t="shared" si="10"/>
        <v>0</v>
      </c>
      <c r="G115" s="12">
        <f t="shared" si="11"/>
        <v>0</v>
      </c>
      <c r="H115" s="205"/>
      <c r="I115" s="206"/>
      <c r="J115" s="206"/>
      <c r="K115" s="206"/>
      <c r="L115" s="207"/>
    </row>
    <row r="116" spans="2:12" ht="18" customHeight="1" x14ac:dyDescent="0.3">
      <c r="B116" s="308"/>
      <c r="C116" s="9" t="s">
        <v>195</v>
      </c>
      <c r="D116" s="15">
        <f t="shared" si="9"/>
        <v>0.32500000000000001</v>
      </c>
      <c r="E116" s="9">
        <v>0.5</v>
      </c>
      <c r="F116" s="12">
        <f t="shared" si="10"/>
        <v>0</v>
      </c>
      <c r="G116" s="12">
        <f t="shared" si="11"/>
        <v>0</v>
      </c>
      <c r="H116" s="205"/>
      <c r="I116" s="206"/>
      <c r="J116" s="206"/>
      <c r="K116" s="206"/>
      <c r="L116" s="207"/>
    </row>
    <row r="117" spans="2:12" ht="18" customHeight="1" thickBot="1" x14ac:dyDescent="0.35">
      <c r="B117" s="27" t="s">
        <v>114</v>
      </c>
      <c r="C117" s="21" t="s">
        <v>261</v>
      </c>
      <c r="D117" s="28">
        <f t="shared" si="9"/>
        <v>13</v>
      </c>
      <c r="E117" s="23">
        <v>20</v>
      </c>
      <c r="F117" s="24">
        <f t="shared" si="10"/>
        <v>0</v>
      </c>
      <c r="G117" s="24">
        <f t="shared" si="11"/>
        <v>0</v>
      </c>
      <c r="H117" s="228" t="s">
        <v>278</v>
      </c>
      <c r="I117" s="229"/>
      <c r="J117" s="229"/>
      <c r="K117" s="229"/>
      <c r="L117" s="230"/>
    </row>
    <row r="118" spans="2:12" ht="72" customHeight="1" thickTop="1" x14ac:dyDescent="0.3">
      <c r="B118" s="190"/>
      <c r="C118" s="190"/>
      <c r="D118" s="190"/>
      <c r="E118" s="190"/>
      <c r="F118" s="190"/>
      <c r="G118" s="190"/>
      <c r="H118" s="190"/>
      <c r="I118" s="190"/>
      <c r="J118" s="190"/>
      <c r="K118" s="190"/>
      <c r="L118" s="190"/>
    </row>
    <row r="119" spans="2:12" ht="15.75" thickBot="1" x14ac:dyDescent="0.35"/>
    <row r="120" spans="2:12" ht="20.25" thickTop="1" x14ac:dyDescent="0.3">
      <c r="B120" s="370" t="s">
        <v>6157</v>
      </c>
      <c r="C120" s="371"/>
      <c r="D120" s="371"/>
      <c r="E120" s="371"/>
      <c r="F120" s="371"/>
      <c r="G120" s="371"/>
      <c r="H120" s="371"/>
      <c r="I120" s="371"/>
      <c r="J120" s="371"/>
      <c r="K120" s="371"/>
      <c r="L120" s="372"/>
    </row>
    <row r="121" spans="2:12" ht="18" customHeight="1" x14ac:dyDescent="0.3">
      <c r="B121" s="220" t="s">
        <v>3</v>
      </c>
      <c r="C121" s="221" t="s">
        <v>4</v>
      </c>
      <c r="D121" s="221" t="s">
        <v>5</v>
      </c>
      <c r="E121" s="221"/>
      <c r="F121" s="221" t="s">
        <v>6</v>
      </c>
      <c r="G121" s="221"/>
      <c r="H121" s="221" t="s">
        <v>7</v>
      </c>
      <c r="I121" s="221"/>
      <c r="J121" s="221"/>
      <c r="K121" s="221"/>
      <c r="L121" s="222"/>
    </row>
    <row r="122" spans="2:12" ht="18" customHeight="1" x14ac:dyDescent="0.3">
      <c r="B122" s="220"/>
      <c r="C122" s="221"/>
      <c r="D122" s="6" t="s">
        <v>1</v>
      </c>
      <c r="E122" s="6" t="s">
        <v>2</v>
      </c>
      <c r="F122" s="38" t="s">
        <v>1</v>
      </c>
      <c r="G122" s="39" t="s">
        <v>2</v>
      </c>
      <c r="H122" s="221"/>
      <c r="I122" s="221"/>
      <c r="J122" s="221"/>
      <c r="K122" s="221"/>
      <c r="L122" s="222"/>
    </row>
    <row r="123" spans="2:12" ht="18" customHeight="1" x14ac:dyDescent="0.3">
      <c r="B123" s="266" t="s">
        <v>6158</v>
      </c>
      <c r="C123" s="9" t="s">
        <v>259</v>
      </c>
      <c r="D123" s="15">
        <f t="shared" ref="D123:D150" si="12">E123*0.65</f>
        <v>32.5</v>
      </c>
      <c r="E123" s="9">
        <v>50</v>
      </c>
      <c r="F123" s="12">
        <f t="shared" ref="F123:F150" si="13">D123*D$2</f>
        <v>0</v>
      </c>
      <c r="G123" s="12">
        <f t="shared" ref="G123:G150" si="14">E123*D$3</f>
        <v>0</v>
      </c>
      <c r="H123" s="193" t="s">
        <v>6159</v>
      </c>
      <c r="I123" s="194"/>
      <c r="J123" s="194"/>
      <c r="K123" s="194"/>
      <c r="L123" s="195"/>
    </row>
    <row r="124" spans="2:12" ht="18" customHeight="1" x14ac:dyDescent="0.3">
      <c r="B124" s="187"/>
      <c r="C124" s="9" t="s">
        <v>204</v>
      </c>
      <c r="D124" s="19">
        <f t="shared" si="12"/>
        <v>26</v>
      </c>
      <c r="E124" s="9">
        <v>40</v>
      </c>
      <c r="F124" s="12">
        <f t="shared" si="13"/>
        <v>0</v>
      </c>
      <c r="G124" s="12">
        <f t="shared" si="14"/>
        <v>0</v>
      </c>
      <c r="H124" s="199"/>
      <c r="I124" s="200"/>
      <c r="J124" s="200"/>
      <c r="K124" s="200"/>
      <c r="L124" s="201"/>
    </row>
    <row r="125" spans="2:12" ht="18" customHeight="1" x14ac:dyDescent="0.3">
      <c r="B125" s="187"/>
      <c r="C125" s="9" t="s">
        <v>315</v>
      </c>
      <c r="D125" s="15">
        <f t="shared" si="12"/>
        <v>9.75</v>
      </c>
      <c r="E125" s="9">
        <v>15</v>
      </c>
      <c r="F125" s="12">
        <f t="shared" si="13"/>
        <v>0</v>
      </c>
      <c r="G125" s="12">
        <f t="shared" si="14"/>
        <v>0</v>
      </c>
      <c r="H125" s="199"/>
      <c r="I125" s="200"/>
      <c r="J125" s="200"/>
      <c r="K125" s="200"/>
      <c r="L125" s="201"/>
    </row>
    <row r="126" spans="2:12" ht="18" customHeight="1" x14ac:dyDescent="0.3">
      <c r="B126" s="187"/>
      <c r="C126" s="9" t="s">
        <v>189</v>
      </c>
      <c r="D126" s="15">
        <f t="shared" si="12"/>
        <v>3.25</v>
      </c>
      <c r="E126" s="9">
        <v>5</v>
      </c>
      <c r="F126" s="12">
        <f t="shared" si="13"/>
        <v>0</v>
      </c>
      <c r="G126" s="12">
        <f t="shared" si="14"/>
        <v>0</v>
      </c>
      <c r="H126" s="199"/>
      <c r="I126" s="200"/>
      <c r="J126" s="200"/>
      <c r="K126" s="200"/>
      <c r="L126" s="201"/>
    </row>
    <row r="127" spans="2:12" ht="18" customHeight="1" x14ac:dyDescent="0.3">
      <c r="B127" s="187"/>
      <c r="C127" s="9" t="s">
        <v>169</v>
      </c>
      <c r="D127" s="15">
        <f t="shared" si="12"/>
        <v>3.25</v>
      </c>
      <c r="E127" s="9">
        <v>5</v>
      </c>
      <c r="F127" s="12">
        <f t="shared" si="13"/>
        <v>0</v>
      </c>
      <c r="G127" s="12">
        <f t="shared" si="14"/>
        <v>0</v>
      </c>
      <c r="H127" s="199"/>
      <c r="I127" s="200"/>
      <c r="J127" s="200"/>
      <c r="K127" s="200"/>
      <c r="L127" s="201"/>
    </row>
    <row r="128" spans="2:12" ht="18" customHeight="1" x14ac:dyDescent="0.3">
      <c r="B128" s="187"/>
      <c r="C128" s="9" t="s">
        <v>178</v>
      </c>
      <c r="D128" s="15">
        <f t="shared" si="12"/>
        <v>1.9500000000000002</v>
      </c>
      <c r="E128" s="9">
        <v>3</v>
      </c>
      <c r="F128" s="12">
        <f t="shared" si="13"/>
        <v>0</v>
      </c>
      <c r="G128" s="12">
        <f t="shared" si="14"/>
        <v>0</v>
      </c>
      <c r="H128" s="199"/>
      <c r="I128" s="200"/>
      <c r="J128" s="200"/>
      <c r="K128" s="200"/>
      <c r="L128" s="201"/>
    </row>
    <row r="129" spans="2:12" ht="18" customHeight="1" x14ac:dyDescent="0.3">
      <c r="B129" s="187"/>
      <c r="C129" s="9" t="s">
        <v>205</v>
      </c>
      <c r="D129" s="15">
        <f t="shared" si="12"/>
        <v>1.3</v>
      </c>
      <c r="E129" s="9">
        <v>2</v>
      </c>
      <c r="F129" s="12">
        <f t="shared" si="13"/>
        <v>0</v>
      </c>
      <c r="G129" s="12">
        <f t="shared" si="14"/>
        <v>0</v>
      </c>
      <c r="H129" s="199"/>
      <c r="I129" s="200"/>
      <c r="J129" s="200"/>
      <c r="K129" s="200"/>
      <c r="L129" s="201"/>
    </row>
    <row r="130" spans="2:12" ht="18" customHeight="1" x14ac:dyDescent="0.3">
      <c r="B130" s="187"/>
      <c r="C130" s="9" t="s">
        <v>6160</v>
      </c>
      <c r="D130" s="15">
        <f t="shared" si="12"/>
        <v>1.3</v>
      </c>
      <c r="E130" s="9">
        <v>2</v>
      </c>
      <c r="F130" s="12">
        <f t="shared" si="13"/>
        <v>0</v>
      </c>
      <c r="G130" s="12">
        <f t="shared" si="14"/>
        <v>0</v>
      </c>
      <c r="H130" s="199"/>
      <c r="I130" s="200"/>
      <c r="J130" s="200"/>
      <c r="K130" s="200"/>
      <c r="L130" s="201"/>
    </row>
    <row r="131" spans="2:12" ht="18" customHeight="1" x14ac:dyDescent="0.3">
      <c r="B131" s="187"/>
      <c r="C131" s="9" t="s">
        <v>190</v>
      </c>
      <c r="D131" s="15">
        <f t="shared" si="12"/>
        <v>1.3</v>
      </c>
      <c r="E131" s="9">
        <v>2</v>
      </c>
      <c r="F131" s="12">
        <f t="shared" si="13"/>
        <v>0</v>
      </c>
      <c r="G131" s="12">
        <f t="shared" si="14"/>
        <v>0</v>
      </c>
      <c r="H131" s="199"/>
      <c r="I131" s="200"/>
      <c r="J131" s="200"/>
      <c r="K131" s="200"/>
      <c r="L131" s="201"/>
    </row>
    <row r="132" spans="2:12" ht="18" customHeight="1" x14ac:dyDescent="0.3">
      <c r="B132" s="187"/>
      <c r="C132" s="9" t="s">
        <v>1752</v>
      </c>
      <c r="D132" s="15">
        <f t="shared" si="12"/>
        <v>0.65</v>
      </c>
      <c r="E132" s="9">
        <v>1</v>
      </c>
      <c r="F132" s="12">
        <f t="shared" si="13"/>
        <v>0</v>
      </c>
      <c r="G132" s="12">
        <f t="shared" si="14"/>
        <v>0</v>
      </c>
      <c r="H132" s="199"/>
      <c r="I132" s="200"/>
      <c r="J132" s="200"/>
      <c r="K132" s="200"/>
      <c r="L132" s="201"/>
    </row>
    <row r="133" spans="2:12" ht="18" customHeight="1" x14ac:dyDescent="0.3">
      <c r="B133" s="187"/>
      <c r="C133" s="9" t="s">
        <v>193</v>
      </c>
      <c r="D133" s="15">
        <f t="shared" si="12"/>
        <v>0.65</v>
      </c>
      <c r="E133" s="9">
        <v>1</v>
      </c>
      <c r="F133" s="12">
        <f t="shared" si="13"/>
        <v>0</v>
      </c>
      <c r="G133" s="12">
        <f t="shared" si="14"/>
        <v>0</v>
      </c>
      <c r="H133" s="199"/>
      <c r="I133" s="200"/>
      <c r="J133" s="200"/>
      <c r="K133" s="200"/>
      <c r="L133" s="201"/>
    </row>
    <row r="134" spans="2:12" ht="18" customHeight="1" x14ac:dyDescent="0.3">
      <c r="B134" s="187"/>
      <c r="C134" s="9" t="s">
        <v>186</v>
      </c>
      <c r="D134" s="15">
        <f t="shared" si="12"/>
        <v>0.32500000000000001</v>
      </c>
      <c r="E134" s="9">
        <v>0.5</v>
      </c>
      <c r="F134" s="12">
        <f t="shared" si="13"/>
        <v>0</v>
      </c>
      <c r="G134" s="12">
        <f t="shared" si="14"/>
        <v>0</v>
      </c>
      <c r="H134" s="196"/>
      <c r="I134" s="197"/>
      <c r="J134" s="197"/>
      <c r="K134" s="197"/>
      <c r="L134" s="198"/>
    </row>
    <row r="135" spans="2:12" ht="18" customHeight="1" x14ac:dyDescent="0.3">
      <c r="B135" s="282" t="s">
        <v>6161</v>
      </c>
      <c r="C135" s="14" t="s">
        <v>1701</v>
      </c>
      <c r="D135" s="15">
        <f t="shared" si="12"/>
        <v>9.75</v>
      </c>
      <c r="E135" s="9">
        <v>15</v>
      </c>
      <c r="F135" s="12">
        <f t="shared" si="13"/>
        <v>0</v>
      </c>
      <c r="G135" s="12">
        <f t="shared" si="14"/>
        <v>0</v>
      </c>
      <c r="H135" s="202" t="s">
        <v>6162</v>
      </c>
      <c r="I135" s="203"/>
      <c r="J135" s="203"/>
      <c r="K135" s="203"/>
      <c r="L135" s="204"/>
    </row>
    <row r="136" spans="2:12" ht="18" customHeight="1" x14ac:dyDescent="0.3">
      <c r="B136" s="283"/>
      <c r="C136" s="14" t="s">
        <v>169</v>
      </c>
      <c r="D136" s="15">
        <f t="shared" si="12"/>
        <v>9.75</v>
      </c>
      <c r="E136" s="9">
        <v>15</v>
      </c>
      <c r="F136" s="12">
        <f t="shared" si="13"/>
        <v>0</v>
      </c>
      <c r="G136" s="12">
        <f t="shared" si="14"/>
        <v>0</v>
      </c>
      <c r="H136" s="205"/>
      <c r="I136" s="206"/>
      <c r="J136" s="206"/>
      <c r="K136" s="206"/>
      <c r="L136" s="207"/>
    </row>
    <row r="137" spans="2:12" ht="18" customHeight="1" x14ac:dyDescent="0.3">
      <c r="B137" s="283"/>
      <c r="C137" s="14" t="s">
        <v>298</v>
      </c>
      <c r="D137" s="15">
        <f t="shared" si="12"/>
        <v>1.9500000000000002</v>
      </c>
      <c r="E137" s="9">
        <v>3</v>
      </c>
      <c r="F137" s="12">
        <f t="shared" si="13"/>
        <v>0</v>
      </c>
      <c r="G137" s="12">
        <f t="shared" si="14"/>
        <v>0</v>
      </c>
      <c r="H137" s="205"/>
      <c r="I137" s="206"/>
      <c r="J137" s="206"/>
      <c r="K137" s="206"/>
      <c r="L137" s="207"/>
    </row>
    <row r="138" spans="2:12" ht="18" customHeight="1" x14ac:dyDescent="0.3">
      <c r="B138" s="283"/>
      <c r="C138" s="14" t="s">
        <v>499</v>
      </c>
      <c r="D138" s="15">
        <f t="shared" si="12"/>
        <v>1.3</v>
      </c>
      <c r="E138" s="9">
        <v>2</v>
      </c>
      <c r="F138" s="12">
        <f t="shared" si="13"/>
        <v>0</v>
      </c>
      <c r="G138" s="12">
        <f t="shared" si="14"/>
        <v>0</v>
      </c>
      <c r="H138" s="205"/>
      <c r="I138" s="206"/>
      <c r="J138" s="206"/>
      <c r="K138" s="206"/>
      <c r="L138" s="207"/>
    </row>
    <row r="139" spans="2:12" ht="18" customHeight="1" x14ac:dyDescent="0.3">
      <c r="B139" s="283"/>
      <c r="C139" s="14" t="s">
        <v>498</v>
      </c>
      <c r="D139" s="15">
        <f t="shared" si="12"/>
        <v>1.3</v>
      </c>
      <c r="E139" s="9">
        <v>2</v>
      </c>
      <c r="F139" s="12">
        <f t="shared" si="13"/>
        <v>0</v>
      </c>
      <c r="G139" s="12">
        <f t="shared" si="14"/>
        <v>0</v>
      </c>
      <c r="H139" s="205"/>
      <c r="I139" s="206"/>
      <c r="J139" s="206"/>
      <c r="K139" s="206"/>
      <c r="L139" s="207"/>
    </row>
    <row r="140" spans="2:12" ht="18" customHeight="1" x14ac:dyDescent="0.3">
      <c r="B140" s="283"/>
      <c r="C140" s="14" t="s">
        <v>178</v>
      </c>
      <c r="D140" s="15">
        <f t="shared" si="12"/>
        <v>0.32500000000000001</v>
      </c>
      <c r="E140" s="9">
        <v>0.5</v>
      </c>
      <c r="F140" s="12">
        <f t="shared" si="13"/>
        <v>0</v>
      </c>
      <c r="G140" s="12">
        <f t="shared" si="14"/>
        <v>0</v>
      </c>
      <c r="H140" s="205"/>
      <c r="I140" s="206"/>
      <c r="J140" s="206"/>
      <c r="K140" s="206"/>
      <c r="L140" s="207"/>
    </row>
    <row r="141" spans="2:12" ht="18" customHeight="1" x14ac:dyDescent="0.3">
      <c r="B141" s="283"/>
      <c r="C141" s="14" t="s">
        <v>195</v>
      </c>
      <c r="D141" s="15">
        <f t="shared" si="12"/>
        <v>0.32500000000000001</v>
      </c>
      <c r="E141" s="9">
        <v>0.5</v>
      </c>
      <c r="F141" s="12">
        <f t="shared" si="13"/>
        <v>0</v>
      </c>
      <c r="G141" s="12">
        <f t="shared" si="14"/>
        <v>0</v>
      </c>
      <c r="H141" s="205"/>
      <c r="I141" s="206"/>
      <c r="J141" s="206"/>
      <c r="K141" s="206"/>
      <c r="L141" s="207"/>
    </row>
    <row r="142" spans="2:12" ht="18" customHeight="1" x14ac:dyDescent="0.3">
      <c r="B142" s="284"/>
      <c r="C142" s="14" t="s">
        <v>162</v>
      </c>
      <c r="D142" s="15">
        <f t="shared" si="12"/>
        <v>0.32500000000000001</v>
      </c>
      <c r="E142" s="9">
        <v>0.5</v>
      </c>
      <c r="F142" s="12">
        <f t="shared" si="13"/>
        <v>0</v>
      </c>
      <c r="G142" s="12">
        <f t="shared" si="14"/>
        <v>0</v>
      </c>
      <c r="H142" s="270"/>
      <c r="I142" s="271"/>
      <c r="J142" s="271"/>
      <c r="K142" s="271"/>
      <c r="L142" s="272"/>
    </row>
    <row r="143" spans="2:12" ht="18" customHeight="1" x14ac:dyDescent="0.3">
      <c r="B143" s="225" t="s">
        <v>6163</v>
      </c>
      <c r="C143" s="9" t="s">
        <v>91</v>
      </c>
      <c r="D143" s="12">
        <f t="shared" si="12"/>
        <v>19.5</v>
      </c>
      <c r="E143" s="11">
        <v>30</v>
      </c>
      <c r="F143" s="12">
        <f t="shared" si="13"/>
        <v>0</v>
      </c>
      <c r="G143" s="12">
        <f t="shared" si="14"/>
        <v>0</v>
      </c>
      <c r="H143" s="202" t="s">
        <v>6164</v>
      </c>
      <c r="I143" s="203"/>
      <c r="J143" s="203"/>
      <c r="K143" s="203"/>
      <c r="L143" s="204"/>
    </row>
    <row r="144" spans="2:12" ht="18" customHeight="1" x14ac:dyDescent="0.3">
      <c r="B144" s="226"/>
      <c r="C144" s="9" t="s">
        <v>195</v>
      </c>
      <c r="D144" s="31">
        <f t="shared" si="12"/>
        <v>0.32500000000000001</v>
      </c>
      <c r="E144" s="11">
        <v>0.5</v>
      </c>
      <c r="F144" s="12">
        <f t="shared" si="13"/>
        <v>0</v>
      </c>
      <c r="G144" s="12">
        <f t="shared" si="14"/>
        <v>0</v>
      </c>
      <c r="H144" s="205"/>
      <c r="I144" s="206"/>
      <c r="J144" s="206"/>
      <c r="K144" s="206"/>
      <c r="L144" s="207"/>
    </row>
    <row r="145" spans="2:12" ht="18" customHeight="1" x14ac:dyDescent="0.3">
      <c r="B145" s="226"/>
      <c r="C145" s="9" t="s">
        <v>298</v>
      </c>
      <c r="D145" s="31">
        <f t="shared" si="12"/>
        <v>0.65</v>
      </c>
      <c r="E145" s="11">
        <v>1</v>
      </c>
      <c r="F145" s="12">
        <f t="shared" si="13"/>
        <v>0</v>
      </c>
      <c r="G145" s="12">
        <f t="shared" si="14"/>
        <v>0</v>
      </c>
      <c r="H145" s="205"/>
      <c r="I145" s="206"/>
      <c r="J145" s="206"/>
      <c r="K145" s="206"/>
      <c r="L145" s="207"/>
    </row>
    <row r="146" spans="2:12" ht="18" customHeight="1" x14ac:dyDescent="0.3">
      <c r="B146" s="226"/>
      <c r="C146" s="9" t="s">
        <v>178</v>
      </c>
      <c r="D146" s="31">
        <f t="shared" si="12"/>
        <v>0.32500000000000001</v>
      </c>
      <c r="E146" s="11">
        <v>0.5</v>
      </c>
      <c r="F146" s="12">
        <f t="shared" si="13"/>
        <v>0</v>
      </c>
      <c r="G146" s="12">
        <f t="shared" si="14"/>
        <v>0</v>
      </c>
      <c r="H146" s="205"/>
      <c r="I146" s="206"/>
      <c r="J146" s="206"/>
      <c r="K146" s="206"/>
      <c r="L146" s="207"/>
    </row>
    <row r="147" spans="2:12" ht="18" customHeight="1" x14ac:dyDescent="0.3">
      <c r="B147" s="226"/>
      <c r="C147" s="9" t="s">
        <v>162</v>
      </c>
      <c r="D147" s="31">
        <f t="shared" si="12"/>
        <v>0.13</v>
      </c>
      <c r="E147" s="11">
        <v>0.2</v>
      </c>
      <c r="F147" s="12">
        <f t="shared" si="13"/>
        <v>0</v>
      </c>
      <c r="G147" s="12">
        <f t="shared" si="14"/>
        <v>0</v>
      </c>
      <c r="H147" s="205"/>
      <c r="I147" s="206"/>
      <c r="J147" s="206"/>
      <c r="K147" s="206"/>
      <c r="L147" s="207"/>
    </row>
    <row r="148" spans="2:12" ht="18" customHeight="1" x14ac:dyDescent="0.3">
      <c r="B148" s="226"/>
      <c r="C148" s="9" t="s">
        <v>179</v>
      </c>
      <c r="D148" s="31">
        <f t="shared" si="12"/>
        <v>0.32500000000000001</v>
      </c>
      <c r="E148" s="11">
        <v>0.5</v>
      </c>
      <c r="F148" s="12">
        <f t="shared" si="13"/>
        <v>0</v>
      </c>
      <c r="G148" s="12">
        <f t="shared" si="14"/>
        <v>0</v>
      </c>
      <c r="H148" s="205"/>
      <c r="I148" s="206"/>
      <c r="J148" s="206"/>
      <c r="K148" s="206"/>
      <c r="L148" s="207"/>
    </row>
    <row r="149" spans="2:12" ht="18" customHeight="1" x14ac:dyDescent="0.3">
      <c r="B149" s="227"/>
      <c r="C149" s="9" t="s">
        <v>186</v>
      </c>
      <c r="D149" s="31">
        <f t="shared" si="12"/>
        <v>0.65</v>
      </c>
      <c r="E149" s="11">
        <v>1</v>
      </c>
      <c r="F149" s="12">
        <f t="shared" si="13"/>
        <v>0</v>
      </c>
      <c r="G149" s="12">
        <f t="shared" si="14"/>
        <v>0</v>
      </c>
      <c r="H149" s="270"/>
      <c r="I149" s="271"/>
      <c r="J149" s="271"/>
      <c r="K149" s="271"/>
      <c r="L149" s="272"/>
    </row>
    <row r="150" spans="2:12" ht="18" customHeight="1" thickBot="1" x14ac:dyDescent="0.35">
      <c r="B150" s="30" t="s">
        <v>110</v>
      </c>
      <c r="C150" s="21" t="s">
        <v>264</v>
      </c>
      <c r="D150" s="28">
        <f t="shared" si="12"/>
        <v>13</v>
      </c>
      <c r="E150" s="23">
        <v>20</v>
      </c>
      <c r="F150" s="24">
        <f t="shared" si="13"/>
        <v>0</v>
      </c>
      <c r="G150" s="24">
        <f t="shared" si="14"/>
        <v>0</v>
      </c>
      <c r="H150" s="228" t="s">
        <v>265</v>
      </c>
      <c r="I150" s="229"/>
      <c r="J150" s="229"/>
      <c r="K150" s="229"/>
      <c r="L150" s="230"/>
    </row>
    <row r="151" spans="2:12" ht="72" customHeight="1" thickTop="1" x14ac:dyDescent="0.3">
      <c r="B151" s="190"/>
      <c r="C151" s="190"/>
      <c r="D151" s="190"/>
      <c r="E151" s="190"/>
      <c r="F151" s="190"/>
      <c r="G151" s="190"/>
      <c r="H151" s="190"/>
      <c r="I151" s="190"/>
      <c r="J151" s="190"/>
      <c r="K151" s="190"/>
      <c r="L151" s="190"/>
    </row>
  </sheetData>
  <mergeCells count="80">
    <mergeCell ref="B33:B35"/>
    <mergeCell ref="H33:L35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22"/>
    <mergeCell ref="H11:L22"/>
    <mergeCell ref="B23:B32"/>
    <mergeCell ref="H23:L32"/>
    <mergeCell ref="H36:L36"/>
    <mergeCell ref="B37:L37"/>
    <mergeCell ref="B39:L39"/>
    <mergeCell ref="B40:B41"/>
    <mergeCell ref="C40:C41"/>
    <mergeCell ref="D40:E40"/>
    <mergeCell ref="F40:G40"/>
    <mergeCell ref="H40:L41"/>
    <mergeCell ref="B42:B43"/>
    <mergeCell ref="H42:L43"/>
    <mergeCell ref="B44:B48"/>
    <mergeCell ref="H44:L48"/>
    <mergeCell ref="B49:B58"/>
    <mergeCell ref="H49:L58"/>
    <mergeCell ref="B69:B70"/>
    <mergeCell ref="C69:C70"/>
    <mergeCell ref="D69:E69"/>
    <mergeCell ref="F69:G69"/>
    <mergeCell ref="H69:L70"/>
    <mergeCell ref="B59:B64"/>
    <mergeCell ref="H59:L64"/>
    <mergeCell ref="H65:L65"/>
    <mergeCell ref="B66:L66"/>
    <mergeCell ref="B68:L68"/>
    <mergeCell ref="B71:B72"/>
    <mergeCell ref="H71:L72"/>
    <mergeCell ref="B73:B78"/>
    <mergeCell ref="H73:L78"/>
    <mergeCell ref="B79:B86"/>
    <mergeCell ref="H79:L86"/>
    <mergeCell ref="B97:B98"/>
    <mergeCell ref="C97:C98"/>
    <mergeCell ref="D97:E97"/>
    <mergeCell ref="F97:G97"/>
    <mergeCell ref="H97:L98"/>
    <mergeCell ref="B87:B92"/>
    <mergeCell ref="H87:L92"/>
    <mergeCell ref="H93:L93"/>
    <mergeCell ref="B94:L94"/>
    <mergeCell ref="B96:L96"/>
    <mergeCell ref="B99:B100"/>
    <mergeCell ref="H99:L100"/>
    <mergeCell ref="B101:B106"/>
    <mergeCell ref="H101:L106"/>
    <mergeCell ref="B107:B112"/>
    <mergeCell ref="H107:L112"/>
    <mergeCell ref="B121:B122"/>
    <mergeCell ref="C121:C122"/>
    <mergeCell ref="D121:E121"/>
    <mergeCell ref="F121:G121"/>
    <mergeCell ref="H121:L122"/>
    <mergeCell ref="B113:B116"/>
    <mergeCell ref="H113:L116"/>
    <mergeCell ref="H117:L117"/>
    <mergeCell ref="B118:L118"/>
    <mergeCell ref="B120:L120"/>
    <mergeCell ref="H150:L150"/>
    <mergeCell ref="B151:L151"/>
    <mergeCell ref="B123:B134"/>
    <mergeCell ref="H123:L134"/>
    <mergeCell ref="B135:B142"/>
    <mergeCell ref="H135:L142"/>
    <mergeCell ref="B143:B149"/>
    <mergeCell ref="H143:L149"/>
  </mergeCells>
  <phoneticPr fontId="2" type="noConversion"/>
  <pageMargins left="0.25" right="0.25" top="0.75" bottom="0.75" header="0.3" footer="0.3"/>
  <pageSetup paperSize="9" scale="74" fitToHeight="0" orientation="portrait" r:id="rId1"/>
  <rowBreaks count="4" manualBreakCount="4">
    <brk id="38" max="16383" man="1"/>
    <brk id="67" max="16383" man="1"/>
    <brk id="95" max="12" man="1"/>
    <brk id="119" max="12" man="1"/>
  </rowBreaks>
  <drawing r:id="rId2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34A9-D212-4722-A0C8-85903D214534}">
  <sheetPr>
    <pageSetUpPr fitToPage="1"/>
  </sheetPr>
  <dimension ref="B1:L56"/>
  <sheetViews>
    <sheetView showWhiteSpace="0" zoomScaleNormal="100" workbookViewId="0">
      <selection activeCell="B2" sqref="B2:B3"/>
    </sheetView>
  </sheetViews>
  <sheetFormatPr defaultRowHeight="15" x14ac:dyDescent="0.3"/>
  <cols>
    <col min="1" max="1" width="4.875" style="1" customWidth="1"/>
    <col min="2" max="2" width="18.625" style="1" bestFit="1" customWidth="1"/>
    <col min="3" max="3" width="11.625" style="1" customWidth="1"/>
    <col min="4" max="12" width="9" style="1"/>
    <col min="13" max="13" width="4.875" style="1" customWidth="1"/>
    <col min="14" max="16384" width="9" style="1"/>
  </cols>
  <sheetData>
    <row r="1" spans="2:12" ht="15.75" thickBot="1" x14ac:dyDescent="0.35"/>
    <row r="2" spans="2:12" ht="18" customHeight="1" thickTop="1" thickBot="1" x14ac:dyDescent="0.35">
      <c r="B2" s="231" t="s">
        <v>1996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</row>
    <row r="5" spans="2:12" ht="16.5" customHeight="1" x14ac:dyDescent="0.3">
      <c r="B5" s="341"/>
      <c r="C5" s="341"/>
      <c r="D5" s="341"/>
      <c r="E5" s="341"/>
      <c r="F5" s="341"/>
      <c r="G5" s="341"/>
      <c r="H5" s="341"/>
      <c r="I5" s="341"/>
      <c r="J5" s="341"/>
      <c r="K5" s="341"/>
      <c r="L5" s="341"/>
    </row>
    <row r="6" spans="2:12" ht="16.5" customHeight="1" thickBot="1" x14ac:dyDescent="0.35">
      <c r="B6" s="341"/>
      <c r="C6" s="341"/>
      <c r="D6" s="341"/>
      <c r="E6" s="341"/>
      <c r="F6" s="341"/>
      <c r="G6" s="341"/>
      <c r="H6" s="341"/>
      <c r="I6" s="341"/>
      <c r="J6" s="341"/>
      <c r="K6" s="341"/>
      <c r="L6" s="341"/>
    </row>
    <row r="7" spans="2:12" ht="20.25" thickTop="1" x14ac:dyDescent="0.3">
      <c r="B7" s="370" t="s">
        <v>6165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6" t="s">
        <v>1</v>
      </c>
      <c r="E9" s="6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187" t="s">
        <v>30</v>
      </c>
      <c r="C10" s="9" t="s">
        <v>13</v>
      </c>
      <c r="D10" s="15">
        <v>32.5</v>
      </c>
      <c r="E10" s="11">
        <v>50</v>
      </c>
      <c r="F10" s="12">
        <f>D10*D$2</f>
        <v>0</v>
      </c>
      <c r="G10" s="12">
        <f>E10*D$3</f>
        <v>0</v>
      </c>
      <c r="H10" s="193" t="s">
        <v>48</v>
      </c>
      <c r="I10" s="194"/>
      <c r="J10" s="194"/>
      <c r="K10" s="194"/>
      <c r="L10" s="195"/>
    </row>
    <row r="11" spans="2:12" ht="18" customHeight="1" x14ac:dyDescent="0.3">
      <c r="B11" s="187"/>
      <c r="C11" s="9" t="s">
        <v>31</v>
      </c>
      <c r="D11" s="15">
        <v>1.625</v>
      </c>
      <c r="E11" s="11">
        <v>2.5</v>
      </c>
      <c r="F11" s="12">
        <f t="shared" ref="F11:F30" si="0">D11*D$2</f>
        <v>0</v>
      </c>
      <c r="G11" s="12">
        <f t="shared" ref="G11:G30" si="1">E11*D$3</f>
        <v>0</v>
      </c>
      <c r="H11" s="196"/>
      <c r="I11" s="197"/>
      <c r="J11" s="197"/>
      <c r="K11" s="197"/>
      <c r="L11" s="198"/>
    </row>
    <row r="12" spans="2:12" ht="18" customHeight="1" x14ac:dyDescent="0.3">
      <c r="B12" s="225" t="s">
        <v>2694</v>
      </c>
      <c r="C12" s="14" t="s">
        <v>209</v>
      </c>
      <c r="D12" s="15">
        <f t="shared" ref="D12:D19" si="2">E12*0.65</f>
        <v>19.5</v>
      </c>
      <c r="E12" s="9">
        <v>30</v>
      </c>
      <c r="F12" s="12">
        <f t="shared" si="0"/>
        <v>0</v>
      </c>
      <c r="G12" s="12">
        <f t="shared" si="1"/>
        <v>0</v>
      </c>
      <c r="H12" s="208" t="s">
        <v>2695</v>
      </c>
      <c r="I12" s="209"/>
      <c r="J12" s="209"/>
      <c r="K12" s="209"/>
      <c r="L12" s="210"/>
    </row>
    <row r="13" spans="2:12" ht="18" customHeight="1" x14ac:dyDescent="0.3">
      <c r="B13" s="226"/>
      <c r="C13" s="14" t="s">
        <v>515</v>
      </c>
      <c r="D13" s="15">
        <f t="shared" si="2"/>
        <v>6.5</v>
      </c>
      <c r="E13" s="9">
        <v>10</v>
      </c>
      <c r="F13" s="12">
        <f t="shared" si="0"/>
        <v>0</v>
      </c>
      <c r="G13" s="12">
        <f t="shared" si="1"/>
        <v>0</v>
      </c>
      <c r="H13" s="211"/>
      <c r="I13" s="212"/>
      <c r="J13" s="212"/>
      <c r="K13" s="212"/>
      <c r="L13" s="213"/>
    </row>
    <row r="14" spans="2:12" ht="18" customHeight="1" x14ac:dyDescent="0.3">
      <c r="B14" s="226"/>
      <c r="C14" s="14" t="s">
        <v>1487</v>
      </c>
      <c r="D14" s="15">
        <f t="shared" si="2"/>
        <v>6.5</v>
      </c>
      <c r="E14" s="9">
        <v>10</v>
      </c>
      <c r="F14" s="12">
        <f t="shared" si="0"/>
        <v>0</v>
      </c>
      <c r="G14" s="12">
        <f t="shared" si="1"/>
        <v>0</v>
      </c>
      <c r="H14" s="211"/>
      <c r="I14" s="212"/>
      <c r="J14" s="212"/>
      <c r="K14" s="212"/>
      <c r="L14" s="213"/>
    </row>
    <row r="15" spans="2:12" ht="18" customHeight="1" x14ac:dyDescent="0.3">
      <c r="B15" s="226"/>
      <c r="C15" s="14" t="s">
        <v>283</v>
      </c>
      <c r="D15" s="15">
        <f t="shared" si="2"/>
        <v>3.25</v>
      </c>
      <c r="E15" s="9">
        <v>5</v>
      </c>
      <c r="F15" s="12">
        <f t="shared" si="0"/>
        <v>0</v>
      </c>
      <c r="G15" s="12">
        <f t="shared" si="1"/>
        <v>0</v>
      </c>
      <c r="H15" s="211"/>
      <c r="I15" s="212"/>
      <c r="J15" s="212"/>
      <c r="K15" s="212"/>
      <c r="L15" s="213"/>
    </row>
    <row r="16" spans="2:12" ht="18" customHeight="1" x14ac:dyDescent="0.3">
      <c r="B16" s="226"/>
      <c r="C16" s="14" t="s">
        <v>20</v>
      </c>
      <c r="D16" s="19">
        <f t="shared" si="2"/>
        <v>1.9500000000000002</v>
      </c>
      <c r="E16" s="9">
        <v>3</v>
      </c>
      <c r="F16" s="12">
        <f t="shared" si="0"/>
        <v>0</v>
      </c>
      <c r="G16" s="12">
        <f t="shared" si="1"/>
        <v>0</v>
      </c>
      <c r="H16" s="211"/>
      <c r="I16" s="212"/>
      <c r="J16" s="212"/>
      <c r="K16" s="212"/>
      <c r="L16" s="213"/>
    </row>
    <row r="17" spans="2:12" ht="18" customHeight="1" x14ac:dyDescent="0.3">
      <c r="B17" s="226"/>
      <c r="C17" s="14" t="s">
        <v>19</v>
      </c>
      <c r="D17" s="15">
        <f t="shared" si="2"/>
        <v>1.3</v>
      </c>
      <c r="E17" s="9">
        <v>2</v>
      </c>
      <c r="F17" s="12">
        <f t="shared" si="0"/>
        <v>0</v>
      </c>
      <c r="G17" s="12">
        <f t="shared" si="1"/>
        <v>0</v>
      </c>
      <c r="H17" s="211"/>
      <c r="I17" s="212"/>
      <c r="J17" s="212"/>
      <c r="K17" s="212"/>
      <c r="L17" s="213"/>
    </row>
    <row r="18" spans="2:12" ht="18" customHeight="1" x14ac:dyDescent="0.3">
      <c r="B18" s="226"/>
      <c r="C18" s="14" t="s">
        <v>39</v>
      </c>
      <c r="D18" s="15">
        <f t="shared" si="2"/>
        <v>0.13</v>
      </c>
      <c r="E18" s="9">
        <v>0.2</v>
      </c>
      <c r="F18" s="12">
        <f t="shared" si="0"/>
        <v>0</v>
      </c>
      <c r="G18" s="12">
        <f t="shared" si="1"/>
        <v>0</v>
      </c>
      <c r="H18" s="211"/>
      <c r="I18" s="212"/>
      <c r="J18" s="212"/>
      <c r="K18" s="212"/>
      <c r="L18" s="213"/>
    </row>
    <row r="19" spans="2:12" ht="18" customHeight="1" x14ac:dyDescent="0.3">
      <c r="B19" s="227"/>
      <c r="C19" s="14" t="s">
        <v>27</v>
      </c>
      <c r="D19" s="15">
        <f t="shared" si="2"/>
        <v>1.3</v>
      </c>
      <c r="E19" s="9">
        <v>2</v>
      </c>
      <c r="F19" s="12">
        <f t="shared" si="0"/>
        <v>0</v>
      </c>
      <c r="G19" s="12">
        <f t="shared" si="1"/>
        <v>0</v>
      </c>
      <c r="H19" s="214"/>
      <c r="I19" s="215"/>
      <c r="J19" s="215"/>
      <c r="K19" s="215"/>
      <c r="L19" s="216"/>
    </row>
    <row r="20" spans="2:12" ht="18" customHeight="1" x14ac:dyDescent="0.3">
      <c r="B20" s="288" t="s">
        <v>6166</v>
      </c>
      <c r="C20" s="9" t="s">
        <v>6167</v>
      </c>
      <c r="D20" s="19">
        <v>26</v>
      </c>
      <c r="E20" s="11">
        <v>40</v>
      </c>
      <c r="F20" s="12">
        <f t="shared" si="0"/>
        <v>0</v>
      </c>
      <c r="G20" s="12">
        <f t="shared" si="1"/>
        <v>0</v>
      </c>
      <c r="H20" s="202" t="s">
        <v>6168</v>
      </c>
      <c r="I20" s="203"/>
      <c r="J20" s="203"/>
      <c r="K20" s="203"/>
      <c r="L20" s="204"/>
    </row>
    <row r="21" spans="2:12" ht="18" customHeight="1" x14ac:dyDescent="0.3">
      <c r="B21" s="298"/>
      <c r="C21" s="9" t="s">
        <v>25</v>
      </c>
      <c r="D21" s="15">
        <v>3.25</v>
      </c>
      <c r="E21" s="11">
        <v>5</v>
      </c>
      <c r="F21" s="12">
        <f t="shared" si="0"/>
        <v>0</v>
      </c>
      <c r="G21" s="12">
        <f t="shared" si="1"/>
        <v>0</v>
      </c>
      <c r="H21" s="205"/>
      <c r="I21" s="206"/>
      <c r="J21" s="206"/>
      <c r="K21" s="206"/>
      <c r="L21" s="207"/>
    </row>
    <row r="22" spans="2:12" ht="18" customHeight="1" x14ac:dyDescent="0.3">
      <c r="B22" s="225" t="s">
        <v>729</v>
      </c>
      <c r="C22" s="9" t="s">
        <v>369</v>
      </c>
      <c r="D22" s="15">
        <f t="shared" ref="D22:D30" si="3">E22*0.65</f>
        <v>19.5</v>
      </c>
      <c r="E22" s="9">
        <v>30</v>
      </c>
      <c r="F22" s="12">
        <f t="shared" si="0"/>
        <v>0</v>
      </c>
      <c r="G22" s="12">
        <f t="shared" si="1"/>
        <v>0</v>
      </c>
      <c r="H22" s="202" t="s">
        <v>6169</v>
      </c>
      <c r="I22" s="203"/>
      <c r="J22" s="203"/>
      <c r="K22" s="203"/>
      <c r="L22" s="204"/>
    </row>
    <row r="23" spans="2:12" ht="18" customHeight="1" x14ac:dyDescent="0.3">
      <c r="B23" s="226"/>
      <c r="C23" s="9" t="s">
        <v>27</v>
      </c>
      <c r="D23" s="15">
        <f t="shared" si="3"/>
        <v>3.25</v>
      </c>
      <c r="E23" s="9">
        <v>5</v>
      </c>
      <c r="F23" s="12">
        <f t="shared" si="0"/>
        <v>0</v>
      </c>
      <c r="G23" s="12">
        <f t="shared" si="1"/>
        <v>0</v>
      </c>
      <c r="H23" s="205"/>
      <c r="I23" s="206"/>
      <c r="J23" s="206"/>
      <c r="K23" s="206"/>
      <c r="L23" s="207"/>
    </row>
    <row r="24" spans="2:12" ht="18" customHeight="1" x14ac:dyDescent="0.3">
      <c r="B24" s="226"/>
      <c r="C24" s="9" t="s">
        <v>19</v>
      </c>
      <c r="D24" s="15">
        <f t="shared" si="3"/>
        <v>0.65</v>
      </c>
      <c r="E24" s="9">
        <v>1</v>
      </c>
      <c r="F24" s="12">
        <f t="shared" si="0"/>
        <v>0</v>
      </c>
      <c r="G24" s="12">
        <f t="shared" si="1"/>
        <v>0</v>
      </c>
      <c r="H24" s="205"/>
      <c r="I24" s="206"/>
      <c r="J24" s="206"/>
      <c r="K24" s="206"/>
      <c r="L24" s="207"/>
    </row>
    <row r="25" spans="2:12" ht="18" customHeight="1" x14ac:dyDescent="0.3">
      <c r="B25" s="226"/>
      <c r="C25" s="9" t="s">
        <v>52</v>
      </c>
      <c r="D25" s="15">
        <f t="shared" si="3"/>
        <v>0.65</v>
      </c>
      <c r="E25" s="9">
        <v>1</v>
      </c>
      <c r="F25" s="12">
        <f t="shared" si="0"/>
        <v>0</v>
      </c>
      <c r="G25" s="12">
        <f t="shared" si="1"/>
        <v>0</v>
      </c>
      <c r="H25" s="205"/>
      <c r="I25" s="206"/>
      <c r="J25" s="206"/>
      <c r="K25" s="206"/>
      <c r="L25" s="207"/>
    </row>
    <row r="26" spans="2:12" ht="18" customHeight="1" x14ac:dyDescent="0.3">
      <c r="B26" s="226"/>
      <c r="C26" s="9" t="s">
        <v>23</v>
      </c>
      <c r="D26" s="15">
        <f t="shared" si="3"/>
        <v>3.25</v>
      </c>
      <c r="E26" s="9">
        <v>5</v>
      </c>
      <c r="F26" s="12">
        <f t="shared" si="0"/>
        <v>0</v>
      </c>
      <c r="G26" s="12">
        <f t="shared" si="1"/>
        <v>0</v>
      </c>
      <c r="H26" s="205"/>
      <c r="I26" s="206"/>
      <c r="J26" s="206"/>
      <c r="K26" s="206"/>
      <c r="L26" s="207"/>
    </row>
    <row r="27" spans="2:12" ht="18" customHeight="1" x14ac:dyDescent="0.3">
      <c r="B27" s="226"/>
      <c r="C27" s="9" t="s">
        <v>39</v>
      </c>
      <c r="D27" s="15">
        <f t="shared" si="3"/>
        <v>0.32500000000000001</v>
      </c>
      <c r="E27" s="9">
        <v>0.5</v>
      </c>
      <c r="F27" s="12">
        <f t="shared" si="0"/>
        <v>0</v>
      </c>
      <c r="G27" s="12">
        <f t="shared" si="1"/>
        <v>0</v>
      </c>
      <c r="H27" s="205"/>
      <c r="I27" s="206"/>
      <c r="J27" s="206"/>
      <c r="K27" s="206"/>
      <c r="L27" s="207"/>
    </row>
    <row r="28" spans="2:12" ht="18" customHeight="1" x14ac:dyDescent="0.3">
      <c r="B28" s="226"/>
      <c r="C28" s="9" t="s">
        <v>53</v>
      </c>
      <c r="D28" s="15">
        <f t="shared" si="3"/>
        <v>0.13</v>
      </c>
      <c r="E28" s="9">
        <v>0.2</v>
      </c>
      <c r="F28" s="12">
        <f t="shared" si="0"/>
        <v>0</v>
      </c>
      <c r="G28" s="12">
        <f t="shared" si="1"/>
        <v>0</v>
      </c>
      <c r="H28" s="205"/>
      <c r="I28" s="206"/>
      <c r="J28" s="206"/>
      <c r="K28" s="206"/>
      <c r="L28" s="207"/>
    </row>
    <row r="29" spans="2:12" ht="18" customHeight="1" x14ac:dyDescent="0.3">
      <c r="B29" s="227"/>
      <c r="C29" s="9" t="s">
        <v>20</v>
      </c>
      <c r="D29" s="15">
        <f t="shared" si="3"/>
        <v>0.65</v>
      </c>
      <c r="E29" s="9">
        <v>1</v>
      </c>
      <c r="F29" s="12">
        <f t="shared" si="0"/>
        <v>0</v>
      </c>
      <c r="G29" s="12">
        <f t="shared" si="1"/>
        <v>0</v>
      </c>
      <c r="H29" s="270"/>
      <c r="I29" s="271"/>
      <c r="J29" s="271"/>
      <c r="K29" s="271"/>
      <c r="L29" s="272"/>
    </row>
    <row r="30" spans="2:12" ht="18" customHeight="1" thickBot="1" x14ac:dyDescent="0.35">
      <c r="B30" s="30" t="s">
        <v>114</v>
      </c>
      <c r="C30" s="21" t="s">
        <v>261</v>
      </c>
      <c r="D30" s="24">
        <f t="shared" si="3"/>
        <v>13</v>
      </c>
      <c r="E30" s="23">
        <v>20</v>
      </c>
      <c r="F30" s="24">
        <f t="shared" si="0"/>
        <v>0</v>
      </c>
      <c r="G30" s="24">
        <f t="shared" si="1"/>
        <v>0</v>
      </c>
      <c r="H30" s="188" t="s">
        <v>36</v>
      </c>
      <c r="I30" s="188"/>
      <c r="J30" s="188"/>
      <c r="K30" s="188"/>
      <c r="L30" s="189"/>
    </row>
    <row r="31" spans="2:12" ht="72" customHeight="1" thickTop="1" x14ac:dyDescent="0.3"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</row>
    <row r="36" ht="16.5" customHeight="1" x14ac:dyDescent="0.3"/>
    <row r="37" ht="16.5" customHeight="1" x14ac:dyDescent="0.3"/>
    <row r="39" ht="15.75" customHeight="1" x14ac:dyDescent="0.3"/>
    <row r="40" ht="15.75" customHeight="1" x14ac:dyDescent="0.3"/>
    <row r="41" ht="15.75" customHeight="1" x14ac:dyDescent="0.3"/>
    <row r="43" ht="16.5" customHeight="1" x14ac:dyDescent="0.3"/>
    <row r="44" ht="16.5" customHeight="1" x14ac:dyDescent="0.3"/>
    <row r="47" ht="15.75" customHeight="1" x14ac:dyDescent="0.3"/>
    <row r="50" ht="16.5" customHeight="1" x14ac:dyDescent="0.3"/>
    <row r="51" ht="16.5" customHeight="1" x14ac:dyDescent="0.3"/>
    <row r="56" ht="17.25" customHeight="1" x14ac:dyDescent="0.3"/>
  </sheetData>
  <mergeCells count="19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22:B29"/>
    <mergeCell ref="H22:L29"/>
    <mergeCell ref="H30:L30"/>
    <mergeCell ref="B31:L31"/>
    <mergeCell ref="B10:B11"/>
    <mergeCell ref="H10:L11"/>
    <mergeCell ref="B12:B19"/>
    <mergeCell ref="H12:L19"/>
    <mergeCell ref="B20:B21"/>
    <mergeCell ref="H20:L21"/>
  </mergeCells>
  <phoneticPr fontId="2" type="noConversion"/>
  <pageMargins left="0.25" right="0.25" top="0.75" bottom="0.75" header="0.3" footer="0.3"/>
  <pageSetup paperSize="9" scale="75" fitToHeight="0" orientation="portrait" r:id="rId1"/>
  <rowBreaks count="1" manualBreakCount="1">
    <brk id="32" max="16383" man="1"/>
  </rowBreaks>
  <drawing r:id="rId2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8B2BF-1C94-4E26-A660-653DDA1071CE}">
  <sheetPr>
    <pageSetUpPr fitToPage="1"/>
  </sheetPr>
  <dimension ref="A1:M151"/>
  <sheetViews>
    <sheetView zoomScaleNormal="100" zoomScaleSheetLayoutView="78" workbookViewId="0">
      <selection activeCell="O4" sqref="O4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0.25" thickTop="1" x14ac:dyDescent="0.3">
      <c r="B7" s="370" t="s">
        <v>6170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x14ac:dyDescent="0.3">
      <c r="B9" s="220"/>
      <c r="C9" s="221"/>
      <c r="D9" s="140" t="s">
        <v>1</v>
      </c>
      <c r="E9" s="140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6.5" customHeight="1" x14ac:dyDescent="0.3">
      <c r="B10" s="187" t="s">
        <v>12</v>
      </c>
      <c r="C10" s="146" t="s">
        <v>259</v>
      </c>
      <c r="D10" s="15">
        <f t="shared" ref="D10:D34" si="0">E10*0.65</f>
        <v>32.5</v>
      </c>
      <c r="E10" s="145">
        <v>50</v>
      </c>
      <c r="F10" s="12">
        <f t="shared" ref="F10:F34" si="1">D10*D$2</f>
        <v>0</v>
      </c>
      <c r="G10" s="12">
        <f t="shared" ref="G10:G34" si="2">E10*D$3</f>
        <v>0</v>
      </c>
      <c r="H10" s="193" t="s">
        <v>47</v>
      </c>
      <c r="I10" s="194"/>
      <c r="J10" s="194"/>
      <c r="K10" s="194"/>
      <c r="L10" s="195"/>
    </row>
    <row r="11" spans="2:12" ht="16.5" customHeight="1" x14ac:dyDescent="0.3">
      <c r="B11" s="187"/>
      <c r="C11" s="146" t="s">
        <v>104</v>
      </c>
      <c r="D11" s="15">
        <f t="shared" si="0"/>
        <v>1.625</v>
      </c>
      <c r="E11" s="145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6.5" customHeight="1" x14ac:dyDescent="0.3">
      <c r="B12" s="267" t="s">
        <v>758</v>
      </c>
      <c r="C12" s="144" t="s">
        <v>450</v>
      </c>
      <c r="D12" s="12">
        <f t="shared" ref="D12:D18" si="3">E12*0.7</f>
        <v>14</v>
      </c>
      <c r="E12" s="144">
        <v>20</v>
      </c>
      <c r="F12" s="12">
        <f t="shared" si="1"/>
        <v>0</v>
      </c>
      <c r="G12" s="12">
        <f t="shared" si="2"/>
        <v>0</v>
      </c>
      <c r="H12" s="193" t="s">
        <v>759</v>
      </c>
      <c r="I12" s="194"/>
      <c r="J12" s="194"/>
      <c r="K12" s="194"/>
      <c r="L12" s="195"/>
    </row>
    <row r="13" spans="2:12" ht="16.5" customHeight="1" x14ac:dyDescent="0.3">
      <c r="B13" s="268"/>
      <c r="C13" s="144" t="s">
        <v>16</v>
      </c>
      <c r="D13" s="12">
        <f t="shared" si="3"/>
        <v>1.4</v>
      </c>
      <c r="E13" s="144">
        <v>2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6.5" customHeight="1" x14ac:dyDescent="0.3">
      <c r="B14" s="268"/>
      <c r="C14" s="144" t="s">
        <v>17</v>
      </c>
      <c r="D14" s="12">
        <f t="shared" si="3"/>
        <v>1.4</v>
      </c>
      <c r="E14" s="144">
        <v>2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6.5" customHeight="1" x14ac:dyDescent="0.3">
      <c r="B15" s="268"/>
      <c r="C15" s="144" t="s">
        <v>70</v>
      </c>
      <c r="D15" s="12">
        <f t="shared" si="3"/>
        <v>3.5</v>
      </c>
      <c r="E15" s="144">
        <v>5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6.5" customHeight="1" x14ac:dyDescent="0.3">
      <c r="B16" s="268"/>
      <c r="C16" s="144" t="s">
        <v>24</v>
      </c>
      <c r="D16" s="12">
        <f t="shared" si="3"/>
        <v>0.7</v>
      </c>
      <c r="E16" s="144">
        <v>1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2:12" ht="16.5" customHeight="1" x14ac:dyDescent="0.3">
      <c r="B17" s="268"/>
      <c r="C17" s="144" t="s">
        <v>19</v>
      </c>
      <c r="D17" s="12">
        <f t="shared" si="3"/>
        <v>0.35</v>
      </c>
      <c r="E17" s="144">
        <v>0.5</v>
      </c>
      <c r="F17" s="12">
        <f t="shared" si="1"/>
        <v>0</v>
      </c>
      <c r="G17" s="12">
        <f t="shared" si="2"/>
        <v>0</v>
      </c>
      <c r="H17" s="199"/>
      <c r="I17" s="200"/>
      <c r="J17" s="200"/>
      <c r="K17" s="200"/>
      <c r="L17" s="201"/>
    </row>
    <row r="18" spans="2:12" ht="16.5" customHeight="1" x14ac:dyDescent="0.3">
      <c r="B18" s="269"/>
      <c r="C18" s="144" t="s">
        <v>20</v>
      </c>
      <c r="D18" s="12">
        <f t="shared" si="3"/>
        <v>0.7</v>
      </c>
      <c r="E18" s="144">
        <v>1</v>
      </c>
      <c r="F18" s="12">
        <f t="shared" si="1"/>
        <v>0</v>
      </c>
      <c r="G18" s="12">
        <f t="shared" si="2"/>
        <v>0</v>
      </c>
      <c r="H18" s="199"/>
      <c r="I18" s="200"/>
      <c r="J18" s="200"/>
      <c r="K18" s="200"/>
      <c r="L18" s="201"/>
    </row>
    <row r="19" spans="2:12" ht="16.5" customHeight="1" x14ac:dyDescent="0.3">
      <c r="B19" s="187" t="s">
        <v>655</v>
      </c>
      <c r="C19" s="29" t="s">
        <v>204</v>
      </c>
      <c r="D19" s="26">
        <f t="shared" ref="D19:D33" si="4">E19*0.65</f>
        <v>26</v>
      </c>
      <c r="E19" s="29">
        <v>40</v>
      </c>
      <c r="F19" s="12">
        <f t="shared" si="1"/>
        <v>0</v>
      </c>
      <c r="G19" s="12">
        <f t="shared" si="2"/>
        <v>0</v>
      </c>
      <c r="H19" s="260" t="s">
        <v>4605</v>
      </c>
      <c r="I19" s="260"/>
      <c r="J19" s="260"/>
      <c r="K19" s="260"/>
      <c r="L19" s="261"/>
    </row>
    <row r="20" spans="2:12" ht="16.5" customHeight="1" x14ac:dyDescent="0.3">
      <c r="B20" s="187"/>
      <c r="C20" s="29" t="s">
        <v>169</v>
      </c>
      <c r="D20" s="10">
        <f t="shared" si="4"/>
        <v>3.25</v>
      </c>
      <c r="E20" s="29">
        <v>5</v>
      </c>
      <c r="F20" s="12">
        <f t="shared" si="1"/>
        <v>0</v>
      </c>
      <c r="G20" s="12">
        <f t="shared" si="2"/>
        <v>0</v>
      </c>
      <c r="H20" s="260"/>
      <c r="I20" s="260"/>
      <c r="J20" s="260"/>
      <c r="K20" s="260"/>
      <c r="L20" s="261"/>
    </row>
    <row r="21" spans="2:12" ht="16.5" customHeight="1" x14ac:dyDescent="0.3">
      <c r="B21" s="187"/>
      <c r="C21" s="29" t="s">
        <v>298</v>
      </c>
      <c r="D21" s="10">
        <f t="shared" si="4"/>
        <v>1.3</v>
      </c>
      <c r="E21" s="29">
        <v>2</v>
      </c>
      <c r="F21" s="12">
        <f t="shared" si="1"/>
        <v>0</v>
      </c>
      <c r="G21" s="12">
        <f t="shared" si="2"/>
        <v>0</v>
      </c>
      <c r="H21" s="260"/>
      <c r="I21" s="260"/>
      <c r="J21" s="260"/>
      <c r="K21" s="260"/>
      <c r="L21" s="261"/>
    </row>
    <row r="22" spans="2:12" ht="16.5" customHeight="1" x14ac:dyDescent="0.3">
      <c r="B22" s="187"/>
      <c r="C22" s="29" t="s">
        <v>205</v>
      </c>
      <c r="D22" s="10">
        <f t="shared" si="4"/>
        <v>1.3</v>
      </c>
      <c r="E22" s="29">
        <v>2</v>
      </c>
      <c r="F22" s="12">
        <f t="shared" si="1"/>
        <v>0</v>
      </c>
      <c r="G22" s="12">
        <f t="shared" si="2"/>
        <v>0</v>
      </c>
      <c r="H22" s="260"/>
      <c r="I22" s="260"/>
      <c r="J22" s="260"/>
      <c r="K22" s="260"/>
      <c r="L22" s="261"/>
    </row>
    <row r="23" spans="2:12" ht="16.5" customHeight="1" x14ac:dyDescent="0.3">
      <c r="B23" s="187"/>
      <c r="C23" s="29" t="s">
        <v>378</v>
      </c>
      <c r="D23" s="10">
        <f t="shared" si="4"/>
        <v>1.3</v>
      </c>
      <c r="E23" s="29">
        <v>2</v>
      </c>
      <c r="F23" s="12">
        <f t="shared" si="1"/>
        <v>0</v>
      </c>
      <c r="G23" s="12">
        <f t="shared" si="2"/>
        <v>0</v>
      </c>
      <c r="H23" s="260"/>
      <c r="I23" s="260"/>
      <c r="J23" s="260"/>
      <c r="K23" s="260"/>
      <c r="L23" s="261"/>
    </row>
    <row r="24" spans="2:12" ht="16.5" customHeight="1" x14ac:dyDescent="0.3">
      <c r="B24" s="187"/>
      <c r="C24" s="29" t="s">
        <v>367</v>
      </c>
      <c r="D24" s="26">
        <f t="shared" si="4"/>
        <v>1.9500000000000002</v>
      </c>
      <c r="E24" s="29">
        <v>3</v>
      </c>
      <c r="F24" s="12">
        <f t="shared" si="1"/>
        <v>0</v>
      </c>
      <c r="G24" s="12">
        <f t="shared" si="2"/>
        <v>0</v>
      </c>
      <c r="H24" s="260"/>
      <c r="I24" s="260"/>
      <c r="J24" s="260"/>
      <c r="K24" s="260"/>
      <c r="L24" s="261"/>
    </row>
    <row r="25" spans="2:12" ht="16.5" customHeight="1" x14ac:dyDescent="0.3">
      <c r="B25" s="187"/>
      <c r="C25" s="29" t="s">
        <v>27</v>
      </c>
      <c r="D25" s="10">
        <f t="shared" si="4"/>
        <v>6.5</v>
      </c>
      <c r="E25" s="29">
        <v>10</v>
      </c>
      <c r="F25" s="12">
        <f t="shared" si="1"/>
        <v>0</v>
      </c>
      <c r="G25" s="12">
        <f t="shared" si="2"/>
        <v>0</v>
      </c>
      <c r="H25" s="260"/>
      <c r="I25" s="260"/>
      <c r="J25" s="260"/>
      <c r="K25" s="260"/>
      <c r="L25" s="261"/>
    </row>
    <row r="26" spans="2:12" ht="16.5" customHeight="1" x14ac:dyDescent="0.3">
      <c r="B26" s="187"/>
      <c r="C26" s="29" t="s">
        <v>52</v>
      </c>
      <c r="D26" s="10">
        <f t="shared" si="4"/>
        <v>0.65</v>
      </c>
      <c r="E26" s="29">
        <v>1</v>
      </c>
      <c r="F26" s="12">
        <f t="shared" si="1"/>
        <v>0</v>
      </c>
      <c r="G26" s="12">
        <f t="shared" si="2"/>
        <v>0</v>
      </c>
      <c r="H26" s="260"/>
      <c r="I26" s="260"/>
      <c r="J26" s="260"/>
      <c r="K26" s="260"/>
      <c r="L26" s="261"/>
    </row>
    <row r="27" spans="2:12" ht="16.5" customHeight="1" x14ac:dyDescent="0.3">
      <c r="B27" s="187"/>
      <c r="C27" s="29" t="s">
        <v>24</v>
      </c>
      <c r="D27" s="10">
        <f t="shared" si="4"/>
        <v>0.19500000000000001</v>
      </c>
      <c r="E27" s="29">
        <v>0.3</v>
      </c>
      <c r="F27" s="12">
        <f t="shared" si="1"/>
        <v>0</v>
      </c>
      <c r="G27" s="12">
        <f t="shared" si="2"/>
        <v>0</v>
      </c>
      <c r="H27" s="260"/>
      <c r="I27" s="260"/>
      <c r="J27" s="260"/>
      <c r="K27" s="260"/>
      <c r="L27" s="261"/>
    </row>
    <row r="28" spans="2:12" ht="17.25" customHeight="1" x14ac:dyDescent="0.3">
      <c r="B28" s="267" t="s">
        <v>132</v>
      </c>
      <c r="C28" s="144" t="s">
        <v>176</v>
      </c>
      <c r="D28" s="10">
        <f t="shared" si="4"/>
        <v>19.5</v>
      </c>
      <c r="E28" s="144">
        <v>30</v>
      </c>
      <c r="F28" s="12">
        <f t="shared" si="1"/>
        <v>0</v>
      </c>
      <c r="G28" s="12">
        <f t="shared" si="2"/>
        <v>0</v>
      </c>
      <c r="H28" s="262" t="s">
        <v>1075</v>
      </c>
      <c r="I28" s="262"/>
      <c r="J28" s="262"/>
      <c r="K28" s="262"/>
      <c r="L28" s="263"/>
    </row>
    <row r="29" spans="2:12" ht="17.25" customHeight="1" x14ac:dyDescent="0.3">
      <c r="B29" s="268"/>
      <c r="C29" s="144" t="s">
        <v>19</v>
      </c>
      <c r="D29" s="10">
        <f t="shared" si="4"/>
        <v>0.32500000000000001</v>
      </c>
      <c r="E29" s="144">
        <v>0.5</v>
      </c>
      <c r="F29" s="12">
        <f t="shared" si="1"/>
        <v>0</v>
      </c>
      <c r="G29" s="12">
        <f t="shared" si="2"/>
        <v>0</v>
      </c>
      <c r="H29" s="262"/>
      <c r="I29" s="262"/>
      <c r="J29" s="262"/>
      <c r="K29" s="262"/>
      <c r="L29" s="263"/>
    </row>
    <row r="30" spans="2:12" ht="17.25" customHeight="1" x14ac:dyDescent="0.3">
      <c r="B30" s="268"/>
      <c r="C30" s="144" t="s">
        <v>24</v>
      </c>
      <c r="D30" s="10">
        <f t="shared" si="4"/>
        <v>0.65</v>
      </c>
      <c r="E30" s="144">
        <v>1</v>
      </c>
      <c r="F30" s="12">
        <f t="shared" si="1"/>
        <v>0</v>
      </c>
      <c r="G30" s="12">
        <f t="shared" si="2"/>
        <v>0</v>
      </c>
      <c r="H30" s="262"/>
      <c r="I30" s="262"/>
      <c r="J30" s="262"/>
      <c r="K30" s="262"/>
      <c r="L30" s="263"/>
    </row>
    <row r="31" spans="2:12" ht="17.25" customHeight="1" x14ac:dyDescent="0.3">
      <c r="B31" s="268"/>
      <c r="C31" s="144" t="s">
        <v>178</v>
      </c>
      <c r="D31" s="10">
        <f t="shared" si="4"/>
        <v>0.65</v>
      </c>
      <c r="E31" s="144">
        <v>1</v>
      </c>
      <c r="F31" s="12">
        <f t="shared" si="1"/>
        <v>0</v>
      </c>
      <c r="G31" s="12">
        <f t="shared" si="2"/>
        <v>0</v>
      </c>
      <c r="H31" s="262"/>
      <c r="I31" s="262"/>
      <c r="J31" s="262"/>
      <c r="K31" s="262"/>
      <c r="L31" s="263"/>
    </row>
    <row r="32" spans="2:12" ht="17.25" customHeight="1" x14ac:dyDescent="0.3">
      <c r="B32" s="268"/>
      <c r="C32" s="144" t="s">
        <v>179</v>
      </c>
      <c r="D32" s="10">
        <f t="shared" si="4"/>
        <v>0.13</v>
      </c>
      <c r="E32" s="144">
        <v>0.2</v>
      </c>
      <c r="F32" s="12">
        <f t="shared" si="1"/>
        <v>0</v>
      </c>
      <c r="G32" s="12">
        <f t="shared" si="2"/>
        <v>0</v>
      </c>
      <c r="H32" s="262"/>
      <c r="I32" s="262"/>
      <c r="J32" s="262"/>
      <c r="K32" s="262"/>
      <c r="L32" s="263"/>
    </row>
    <row r="33" spans="2:12" ht="17.25" customHeight="1" x14ac:dyDescent="0.3">
      <c r="B33" s="269"/>
      <c r="C33" s="144" t="s">
        <v>39</v>
      </c>
      <c r="D33" s="10">
        <f t="shared" si="4"/>
        <v>0.32500000000000001</v>
      </c>
      <c r="E33" s="144">
        <v>0.5</v>
      </c>
      <c r="F33" s="12">
        <f t="shared" si="1"/>
        <v>0</v>
      </c>
      <c r="G33" s="12">
        <f t="shared" si="2"/>
        <v>0</v>
      </c>
      <c r="H33" s="262"/>
      <c r="I33" s="262"/>
      <c r="J33" s="262"/>
      <c r="K33" s="262"/>
      <c r="L33" s="263"/>
    </row>
    <row r="34" spans="2:12" ht="16.5" customHeight="1" thickBot="1" x14ac:dyDescent="0.35">
      <c r="B34" s="36" t="s">
        <v>114</v>
      </c>
      <c r="C34" s="37" t="s">
        <v>261</v>
      </c>
      <c r="D34" s="24">
        <f t="shared" si="0"/>
        <v>13</v>
      </c>
      <c r="E34" s="77">
        <v>20</v>
      </c>
      <c r="F34" s="78">
        <f t="shared" si="1"/>
        <v>0</v>
      </c>
      <c r="G34" s="78">
        <f t="shared" si="2"/>
        <v>0</v>
      </c>
      <c r="H34" s="228" t="s">
        <v>278</v>
      </c>
      <c r="I34" s="229"/>
      <c r="J34" s="229"/>
      <c r="K34" s="229"/>
      <c r="L34" s="230"/>
    </row>
    <row r="35" spans="2:12" ht="72" customHeight="1" thickTop="1" x14ac:dyDescent="0.3"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</row>
    <row r="36" spans="2:12" ht="16.5" customHeight="1" thickBot="1" x14ac:dyDescent="0.35"/>
    <row r="37" spans="2:12" ht="20.25" thickTop="1" x14ac:dyDescent="0.3">
      <c r="B37" s="370" t="s">
        <v>6171</v>
      </c>
      <c r="C37" s="371"/>
      <c r="D37" s="371"/>
      <c r="E37" s="371"/>
      <c r="F37" s="371"/>
      <c r="G37" s="371"/>
      <c r="H37" s="371"/>
      <c r="I37" s="371"/>
      <c r="J37" s="371"/>
      <c r="K37" s="371"/>
      <c r="L37" s="372"/>
    </row>
    <row r="38" spans="2:12" x14ac:dyDescent="0.3">
      <c r="B38" s="220" t="s">
        <v>3</v>
      </c>
      <c r="C38" s="221" t="s">
        <v>4</v>
      </c>
      <c r="D38" s="221" t="s">
        <v>5</v>
      </c>
      <c r="E38" s="221"/>
      <c r="F38" s="221" t="s">
        <v>6</v>
      </c>
      <c r="G38" s="221"/>
      <c r="H38" s="221" t="s">
        <v>7</v>
      </c>
      <c r="I38" s="221"/>
      <c r="J38" s="221"/>
      <c r="K38" s="221"/>
      <c r="L38" s="222"/>
    </row>
    <row r="39" spans="2:12" x14ac:dyDescent="0.3">
      <c r="B39" s="220"/>
      <c r="C39" s="221"/>
      <c r="D39" s="140" t="s">
        <v>1</v>
      </c>
      <c r="E39" s="140" t="s">
        <v>2</v>
      </c>
      <c r="F39" s="38" t="s">
        <v>1</v>
      </c>
      <c r="G39" s="39" t="s">
        <v>2</v>
      </c>
      <c r="H39" s="221"/>
      <c r="I39" s="221"/>
      <c r="J39" s="221"/>
      <c r="K39" s="221"/>
      <c r="L39" s="222"/>
    </row>
    <row r="40" spans="2:12" ht="16.5" customHeight="1" x14ac:dyDescent="0.3">
      <c r="B40" s="225" t="s">
        <v>59</v>
      </c>
      <c r="C40" s="146" t="s">
        <v>13</v>
      </c>
      <c r="D40" s="15">
        <f t="shared" ref="D40:D66" si="5">E40*0.65</f>
        <v>32.5</v>
      </c>
      <c r="E40" s="145">
        <v>50</v>
      </c>
      <c r="F40" s="12">
        <f t="shared" ref="F40:F66" si="6">D40*D$2</f>
        <v>0</v>
      </c>
      <c r="G40" s="12">
        <f t="shared" ref="G40:G66" si="7">E40*D$3</f>
        <v>0</v>
      </c>
      <c r="H40" s="193" t="s">
        <v>68</v>
      </c>
      <c r="I40" s="194"/>
      <c r="J40" s="194"/>
      <c r="K40" s="194"/>
      <c r="L40" s="195"/>
    </row>
    <row r="41" spans="2:12" ht="16.5" customHeight="1" x14ac:dyDescent="0.3">
      <c r="B41" s="227"/>
      <c r="C41" s="146" t="s">
        <v>69</v>
      </c>
      <c r="D41" s="15">
        <f t="shared" si="5"/>
        <v>1.625</v>
      </c>
      <c r="E41" s="145">
        <v>2.5</v>
      </c>
      <c r="F41" s="12">
        <f t="shared" si="6"/>
        <v>0</v>
      </c>
      <c r="G41" s="12">
        <f t="shared" si="7"/>
        <v>0</v>
      </c>
      <c r="H41" s="196"/>
      <c r="I41" s="197"/>
      <c r="J41" s="197"/>
      <c r="K41" s="197"/>
      <c r="L41" s="198"/>
    </row>
    <row r="42" spans="2:12" ht="16.5" customHeight="1" x14ac:dyDescent="0.3">
      <c r="B42" s="303" t="s">
        <v>3826</v>
      </c>
      <c r="C42" s="144" t="s">
        <v>214</v>
      </c>
      <c r="D42" s="26">
        <f t="shared" si="5"/>
        <v>32.5</v>
      </c>
      <c r="E42" s="144">
        <v>50</v>
      </c>
      <c r="F42" s="12">
        <f t="shared" si="6"/>
        <v>0</v>
      </c>
      <c r="G42" s="12">
        <f t="shared" si="7"/>
        <v>0</v>
      </c>
      <c r="H42" s="273" t="s">
        <v>3825</v>
      </c>
      <c r="I42" s="274"/>
      <c r="J42" s="274"/>
      <c r="K42" s="274"/>
      <c r="L42" s="275"/>
    </row>
    <row r="43" spans="2:12" ht="16.5" customHeight="1" x14ac:dyDescent="0.3">
      <c r="B43" s="303"/>
      <c r="C43" s="144" t="s">
        <v>22</v>
      </c>
      <c r="D43" s="10">
        <f t="shared" si="5"/>
        <v>3.25</v>
      </c>
      <c r="E43" s="144">
        <v>5</v>
      </c>
      <c r="F43" s="12">
        <f t="shared" si="6"/>
        <v>0</v>
      </c>
      <c r="G43" s="12">
        <f t="shared" si="7"/>
        <v>0</v>
      </c>
      <c r="H43" s="276"/>
      <c r="I43" s="277"/>
      <c r="J43" s="277"/>
      <c r="K43" s="277"/>
      <c r="L43" s="278"/>
    </row>
    <row r="44" spans="2:12" ht="16.5" customHeight="1" x14ac:dyDescent="0.3">
      <c r="B44" s="303"/>
      <c r="C44" s="144" t="s">
        <v>16</v>
      </c>
      <c r="D44" s="10">
        <f t="shared" si="5"/>
        <v>1.3</v>
      </c>
      <c r="E44" s="144">
        <v>2</v>
      </c>
      <c r="F44" s="12">
        <f t="shared" si="6"/>
        <v>0</v>
      </c>
      <c r="G44" s="12">
        <f t="shared" si="7"/>
        <v>0</v>
      </c>
      <c r="H44" s="276"/>
      <c r="I44" s="277"/>
      <c r="J44" s="277"/>
      <c r="K44" s="277"/>
      <c r="L44" s="278"/>
    </row>
    <row r="45" spans="2:12" ht="16.5" customHeight="1" x14ac:dyDescent="0.3">
      <c r="B45" s="303"/>
      <c r="C45" s="144" t="s">
        <v>17</v>
      </c>
      <c r="D45" s="10">
        <f t="shared" si="5"/>
        <v>1.3</v>
      </c>
      <c r="E45" s="144">
        <v>2</v>
      </c>
      <c r="F45" s="12">
        <f t="shared" si="6"/>
        <v>0</v>
      </c>
      <c r="G45" s="12">
        <f t="shared" si="7"/>
        <v>0</v>
      </c>
      <c r="H45" s="276"/>
      <c r="I45" s="277"/>
      <c r="J45" s="277"/>
      <c r="K45" s="277"/>
      <c r="L45" s="278"/>
    </row>
    <row r="46" spans="2:12" ht="16.5" customHeight="1" x14ac:dyDescent="0.3">
      <c r="B46" s="303"/>
      <c r="C46" s="144" t="s">
        <v>178</v>
      </c>
      <c r="D46" s="10">
        <f t="shared" si="5"/>
        <v>1.3</v>
      </c>
      <c r="E46" s="144">
        <v>2</v>
      </c>
      <c r="F46" s="12">
        <f t="shared" si="6"/>
        <v>0</v>
      </c>
      <c r="G46" s="12">
        <f t="shared" si="7"/>
        <v>0</v>
      </c>
      <c r="H46" s="276"/>
      <c r="I46" s="277"/>
      <c r="J46" s="277"/>
      <c r="K46" s="277"/>
      <c r="L46" s="278"/>
    </row>
    <row r="47" spans="2:12" ht="16.5" customHeight="1" x14ac:dyDescent="0.3">
      <c r="B47" s="303"/>
      <c r="C47" s="144" t="s">
        <v>39</v>
      </c>
      <c r="D47" s="10">
        <f t="shared" si="5"/>
        <v>0.65</v>
      </c>
      <c r="E47" s="144">
        <v>1</v>
      </c>
      <c r="F47" s="12">
        <f t="shared" si="6"/>
        <v>0</v>
      </c>
      <c r="G47" s="12">
        <f t="shared" si="7"/>
        <v>0</v>
      </c>
      <c r="H47" s="276"/>
      <c r="I47" s="277"/>
      <c r="J47" s="277"/>
      <c r="K47" s="277"/>
      <c r="L47" s="278"/>
    </row>
    <row r="48" spans="2:12" ht="16.5" customHeight="1" x14ac:dyDescent="0.3">
      <c r="B48" s="303"/>
      <c r="C48" s="144" t="s">
        <v>195</v>
      </c>
      <c r="D48" s="10">
        <f t="shared" si="5"/>
        <v>0.32500000000000001</v>
      </c>
      <c r="E48" s="144">
        <v>0.5</v>
      </c>
      <c r="F48" s="12">
        <f t="shared" si="6"/>
        <v>0</v>
      </c>
      <c r="G48" s="12">
        <f t="shared" si="7"/>
        <v>0</v>
      </c>
      <c r="H48" s="276"/>
      <c r="I48" s="277"/>
      <c r="J48" s="277"/>
      <c r="K48" s="277"/>
      <c r="L48" s="278"/>
    </row>
    <row r="49" spans="2:12" ht="16.5" customHeight="1" x14ac:dyDescent="0.3">
      <c r="B49" s="303"/>
      <c r="C49" s="144" t="s">
        <v>20</v>
      </c>
      <c r="D49" s="10">
        <f t="shared" si="5"/>
        <v>0.65</v>
      </c>
      <c r="E49" s="144">
        <v>1</v>
      </c>
      <c r="F49" s="12">
        <f t="shared" si="6"/>
        <v>0</v>
      </c>
      <c r="G49" s="12">
        <f t="shared" si="7"/>
        <v>0</v>
      </c>
      <c r="H49" s="279"/>
      <c r="I49" s="280"/>
      <c r="J49" s="280"/>
      <c r="K49" s="280"/>
      <c r="L49" s="281"/>
    </row>
    <row r="50" spans="2:12" ht="16.5" customHeight="1" x14ac:dyDescent="0.3">
      <c r="B50" s="282" t="s">
        <v>6172</v>
      </c>
      <c r="C50" s="144" t="s">
        <v>597</v>
      </c>
      <c r="D50" s="26">
        <f t="shared" si="5"/>
        <v>26</v>
      </c>
      <c r="E50" s="144">
        <v>40</v>
      </c>
      <c r="F50" s="12">
        <f t="shared" si="6"/>
        <v>0</v>
      </c>
      <c r="G50" s="12">
        <f t="shared" si="7"/>
        <v>0</v>
      </c>
      <c r="H50" s="309" t="s">
        <v>2715</v>
      </c>
      <c r="I50" s="309"/>
      <c r="J50" s="309"/>
      <c r="K50" s="309"/>
      <c r="L50" s="310"/>
    </row>
    <row r="51" spans="2:12" ht="16.5" customHeight="1" x14ac:dyDescent="0.3">
      <c r="B51" s="268"/>
      <c r="C51" s="144" t="s">
        <v>189</v>
      </c>
      <c r="D51" s="10">
        <f t="shared" si="5"/>
        <v>6.5</v>
      </c>
      <c r="E51" s="144">
        <v>10</v>
      </c>
      <c r="F51" s="12">
        <f t="shared" si="6"/>
        <v>0</v>
      </c>
      <c r="G51" s="12">
        <f t="shared" si="7"/>
        <v>0</v>
      </c>
      <c r="H51" s="309"/>
      <c r="I51" s="309"/>
      <c r="J51" s="309"/>
      <c r="K51" s="309"/>
      <c r="L51" s="310"/>
    </row>
    <row r="52" spans="2:12" ht="16.5" customHeight="1" x14ac:dyDescent="0.3">
      <c r="B52" s="268"/>
      <c r="C52" s="144" t="s">
        <v>169</v>
      </c>
      <c r="D52" s="10">
        <f t="shared" si="5"/>
        <v>3.25</v>
      </c>
      <c r="E52" s="144">
        <v>5</v>
      </c>
      <c r="F52" s="12">
        <f t="shared" si="6"/>
        <v>0</v>
      </c>
      <c r="G52" s="12">
        <f t="shared" si="7"/>
        <v>0</v>
      </c>
      <c r="H52" s="309"/>
      <c r="I52" s="309"/>
      <c r="J52" s="309"/>
      <c r="K52" s="309"/>
      <c r="L52" s="310"/>
    </row>
    <row r="53" spans="2:12" ht="16.5" customHeight="1" x14ac:dyDescent="0.3">
      <c r="B53" s="268"/>
      <c r="C53" s="144" t="s">
        <v>178</v>
      </c>
      <c r="D53" s="26">
        <f t="shared" si="5"/>
        <v>1.9500000000000002</v>
      </c>
      <c r="E53" s="144">
        <v>3</v>
      </c>
      <c r="F53" s="12">
        <f t="shared" si="6"/>
        <v>0</v>
      </c>
      <c r="G53" s="12">
        <f t="shared" si="7"/>
        <v>0</v>
      </c>
      <c r="H53" s="309"/>
      <c r="I53" s="309"/>
      <c r="J53" s="309"/>
      <c r="K53" s="309"/>
      <c r="L53" s="310"/>
    </row>
    <row r="54" spans="2:12" ht="16.5" customHeight="1" x14ac:dyDescent="0.3">
      <c r="B54" s="268"/>
      <c r="C54" s="144" t="s">
        <v>186</v>
      </c>
      <c r="D54" s="10">
        <f t="shared" si="5"/>
        <v>0.65</v>
      </c>
      <c r="E54" s="144">
        <v>1</v>
      </c>
      <c r="F54" s="12">
        <f t="shared" si="6"/>
        <v>0</v>
      </c>
      <c r="G54" s="12">
        <f t="shared" si="7"/>
        <v>0</v>
      </c>
      <c r="H54" s="309"/>
      <c r="I54" s="309"/>
      <c r="J54" s="309"/>
      <c r="K54" s="309"/>
      <c r="L54" s="310"/>
    </row>
    <row r="55" spans="2:12" ht="16.5" customHeight="1" x14ac:dyDescent="0.3">
      <c r="B55" s="268"/>
      <c r="C55" s="144" t="s">
        <v>193</v>
      </c>
      <c r="D55" s="10">
        <f t="shared" si="5"/>
        <v>0.65</v>
      </c>
      <c r="E55" s="144">
        <v>1</v>
      </c>
      <c r="F55" s="12">
        <f t="shared" si="6"/>
        <v>0</v>
      </c>
      <c r="G55" s="12">
        <f t="shared" si="7"/>
        <v>0</v>
      </c>
      <c r="H55" s="309"/>
      <c r="I55" s="309"/>
      <c r="J55" s="309"/>
      <c r="K55" s="309"/>
      <c r="L55" s="310"/>
    </row>
    <row r="56" spans="2:12" ht="16.5" customHeight="1" x14ac:dyDescent="0.3">
      <c r="B56" s="268"/>
      <c r="C56" s="144" t="s">
        <v>195</v>
      </c>
      <c r="D56" s="10">
        <f t="shared" si="5"/>
        <v>0.32500000000000001</v>
      </c>
      <c r="E56" s="144">
        <v>0.5</v>
      </c>
      <c r="F56" s="12">
        <f t="shared" si="6"/>
        <v>0</v>
      </c>
      <c r="G56" s="12">
        <f t="shared" si="7"/>
        <v>0</v>
      </c>
      <c r="H56" s="309"/>
      <c r="I56" s="309"/>
      <c r="J56" s="309"/>
      <c r="K56" s="309"/>
      <c r="L56" s="310"/>
    </row>
    <row r="57" spans="2:12" ht="16.5" customHeight="1" x14ac:dyDescent="0.3">
      <c r="B57" s="268"/>
      <c r="C57" s="144" t="s">
        <v>179</v>
      </c>
      <c r="D57" s="10">
        <f t="shared" si="5"/>
        <v>0.32500000000000001</v>
      </c>
      <c r="E57" s="144">
        <v>0.5</v>
      </c>
      <c r="F57" s="12">
        <f t="shared" si="6"/>
        <v>0</v>
      </c>
      <c r="G57" s="12">
        <f t="shared" si="7"/>
        <v>0</v>
      </c>
      <c r="H57" s="309"/>
      <c r="I57" s="309"/>
      <c r="J57" s="309"/>
      <c r="K57" s="309"/>
      <c r="L57" s="310"/>
    </row>
    <row r="58" spans="2:12" ht="16.5" customHeight="1" x14ac:dyDescent="0.3">
      <c r="B58" s="268"/>
      <c r="C58" s="144" t="s">
        <v>190</v>
      </c>
      <c r="D58" s="10">
        <f t="shared" si="5"/>
        <v>0.65</v>
      </c>
      <c r="E58" s="144">
        <v>1</v>
      </c>
      <c r="F58" s="12">
        <f t="shared" si="6"/>
        <v>0</v>
      </c>
      <c r="G58" s="12">
        <f t="shared" si="7"/>
        <v>0</v>
      </c>
      <c r="H58" s="309"/>
      <c r="I58" s="309"/>
      <c r="J58" s="309"/>
      <c r="K58" s="309"/>
      <c r="L58" s="310"/>
    </row>
    <row r="59" spans="2:12" ht="16.5" customHeight="1" x14ac:dyDescent="0.3">
      <c r="B59" s="302" t="s">
        <v>5972</v>
      </c>
      <c r="C59" s="144" t="s">
        <v>37</v>
      </c>
      <c r="D59" s="15">
        <f t="shared" si="5"/>
        <v>19.5</v>
      </c>
      <c r="E59" s="144">
        <v>30</v>
      </c>
      <c r="F59" s="12">
        <f t="shared" si="6"/>
        <v>0</v>
      </c>
      <c r="G59" s="12">
        <f t="shared" si="7"/>
        <v>0</v>
      </c>
      <c r="H59" s="202" t="s">
        <v>6173</v>
      </c>
      <c r="I59" s="203"/>
      <c r="J59" s="203"/>
      <c r="K59" s="203"/>
      <c r="L59" s="204"/>
    </row>
    <row r="60" spans="2:12" ht="16.5" customHeight="1" x14ac:dyDescent="0.3">
      <c r="B60" s="302"/>
      <c r="C60" s="144" t="s">
        <v>178</v>
      </c>
      <c r="D60" s="15">
        <f t="shared" si="5"/>
        <v>0.65</v>
      </c>
      <c r="E60" s="144">
        <v>1</v>
      </c>
      <c r="F60" s="12">
        <f t="shared" si="6"/>
        <v>0</v>
      </c>
      <c r="G60" s="12">
        <f t="shared" si="7"/>
        <v>0</v>
      </c>
      <c r="H60" s="205"/>
      <c r="I60" s="206"/>
      <c r="J60" s="206"/>
      <c r="K60" s="206"/>
      <c r="L60" s="207"/>
    </row>
    <row r="61" spans="2:12" ht="16.5" customHeight="1" x14ac:dyDescent="0.3">
      <c r="B61" s="302"/>
      <c r="C61" s="144" t="s">
        <v>162</v>
      </c>
      <c r="D61" s="15">
        <f t="shared" si="5"/>
        <v>0.13</v>
      </c>
      <c r="E61" s="144">
        <v>0.2</v>
      </c>
      <c r="F61" s="12">
        <f t="shared" si="6"/>
        <v>0</v>
      </c>
      <c r="G61" s="12">
        <f t="shared" si="7"/>
        <v>0</v>
      </c>
      <c r="H61" s="205"/>
      <c r="I61" s="206"/>
      <c r="J61" s="206"/>
      <c r="K61" s="206"/>
      <c r="L61" s="207"/>
    </row>
    <row r="62" spans="2:12" ht="16.5" customHeight="1" x14ac:dyDescent="0.3">
      <c r="B62" s="302"/>
      <c r="C62" s="144" t="s">
        <v>195</v>
      </c>
      <c r="D62" s="15">
        <f t="shared" si="5"/>
        <v>0.32500000000000001</v>
      </c>
      <c r="E62" s="144">
        <v>0.5</v>
      </c>
      <c r="F62" s="12">
        <f t="shared" si="6"/>
        <v>0</v>
      </c>
      <c r="G62" s="12">
        <f t="shared" si="7"/>
        <v>0</v>
      </c>
      <c r="H62" s="205"/>
      <c r="I62" s="206"/>
      <c r="J62" s="206"/>
      <c r="K62" s="206"/>
      <c r="L62" s="207"/>
    </row>
    <row r="63" spans="2:12" ht="16.5" customHeight="1" x14ac:dyDescent="0.3">
      <c r="B63" s="302"/>
      <c r="C63" s="144" t="s">
        <v>298</v>
      </c>
      <c r="D63" s="15">
        <f t="shared" si="5"/>
        <v>0.65</v>
      </c>
      <c r="E63" s="144">
        <v>1</v>
      </c>
      <c r="F63" s="12">
        <f t="shared" si="6"/>
        <v>0</v>
      </c>
      <c r="G63" s="12">
        <f t="shared" si="7"/>
        <v>0</v>
      </c>
      <c r="H63" s="205"/>
      <c r="I63" s="206"/>
      <c r="J63" s="206"/>
      <c r="K63" s="206"/>
      <c r="L63" s="207"/>
    </row>
    <row r="64" spans="2:12" ht="16.5" customHeight="1" x14ac:dyDescent="0.3">
      <c r="B64" s="302"/>
      <c r="C64" s="144" t="s">
        <v>186</v>
      </c>
      <c r="D64" s="15">
        <f t="shared" si="5"/>
        <v>0.32500000000000001</v>
      </c>
      <c r="E64" s="144">
        <v>0.5</v>
      </c>
      <c r="F64" s="12">
        <f t="shared" si="6"/>
        <v>0</v>
      </c>
      <c r="G64" s="12">
        <f t="shared" si="7"/>
        <v>0</v>
      </c>
      <c r="H64" s="205"/>
      <c r="I64" s="206"/>
      <c r="J64" s="206"/>
      <c r="K64" s="206"/>
      <c r="L64" s="207"/>
    </row>
    <row r="65" spans="2:12" ht="16.5" customHeight="1" x14ac:dyDescent="0.3">
      <c r="B65" s="302"/>
      <c r="C65" s="144" t="s">
        <v>179</v>
      </c>
      <c r="D65" s="15">
        <f t="shared" si="5"/>
        <v>0.13</v>
      </c>
      <c r="E65" s="144">
        <v>0.2</v>
      </c>
      <c r="F65" s="12">
        <f t="shared" si="6"/>
        <v>0</v>
      </c>
      <c r="G65" s="12">
        <f t="shared" si="7"/>
        <v>0</v>
      </c>
      <c r="H65" s="205"/>
      <c r="I65" s="206"/>
      <c r="J65" s="206"/>
      <c r="K65" s="206"/>
      <c r="L65" s="207"/>
    </row>
    <row r="66" spans="2:12" ht="16.5" customHeight="1" thickBot="1" x14ac:dyDescent="0.35">
      <c r="B66" s="27" t="s">
        <v>110</v>
      </c>
      <c r="C66" s="21" t="s">
        <v>264</v>
      </c>
      <c r="D66" s="28">
        <f t="shared" si="5"/>
        <v>13</v>
      </c>
      <c r="E66" s="23">
        <v>20</v>
      </c>
      <c r="F66" s="24">
        <f t="shared" si="6"/>
        <v>0</v>
      </c>
      <c r="G66" s="24">
        <f t="shared" si="7"/>
        <v>0</v>
      </c>
      <c r="H66" s="228" t="s">
        <v>265</v>
      </c>
      <c r="I66" s="229"/>
      <c r="J66" s="229"/>
      <c r="K66" s="229"/>
      <c r="L66" s="230"/>
    </row>
    <row r="67" spans="2:12" ht="72" customHeight="1" thickTop="1" x14ac:dyDescent="0.3">
      <c r="B67" s="190"/>
      <c r="C67" s="190"/>
      <c r="D67" s="190"/>
      <c r="E67" s="190"/>
      <c r="F67" s="190"/>
      <c r="G67" s="190"/>
      <c r="H67" s="190"/>
      <c r="I67" s="190"/>
      <c r="J67" s="190"/>
      <c r="K67" s="190"/>
      <c r="L67" s="190"/>
    </row>
    <row r="68" spans="2:12" ht="18" customHeight="1" thickBot="1" x14ac:dyDescent="0.35"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</row>
    <row r="69" spans="2:12" ht="20.25" thickTop="1" x14ac:dyDescent="0.3">
      <c r="B69" s="370" t="s">
        <v>6174</v>
      </c>
      <c r="C69" s="371"/>
      <c r="D69" s="371"/>
      <c r="E69" s="371"/>
      <c r="F69" s="371"/>
      <c r="G69" s="371"/>
      <c r="H69" s="371"/>
      <c r="I69" s="371"/>
      <c r="J69" s="371"/>
      <c r="K69" s="371"/>
      <c r="L69" s="372"/>
    </row>
    <row r="70" spans="2:12" x14ac:dyDescent="0.3">
      <c r="B70" s="220" t="s">
        <v>3</v>
      </c>
      <c r="C70" s="221" t="s">
        <v>4</v>
      </c>
      <c r="D70" s="221" t="s">
        <v>5</v>
      </c>
      <c r="E70" s="221"/>
      <c r="F70" s="221" t="s">
        <v>6</v>
      </c>
      <c r="G70" s="221"/>
      <c r="H70" s="221" t="s">
        <v>7</v>
      </c>
      <c r="I70" s="221"/>
      <c r="J70" s="221"/>
      <c r="K70" s="221"/>
      <c r="L70" s="222"/>
    </row>
    <row r="71" spans="2:12" x14ac:dyDescent="0.3">
      <c r="B71" s="220"/>
      <c r="C71" s="221"/>
      <c r="D71" s="140" t="s">
        <v>1</v>
      </c>
      <c r="E71" s="140" t="s">
        <v>2</v>
      </c>
      <c r="F71" s="38" t="s">
        <v>1</v>
      </c>
      <c r="G71" s="39" t="s">
        <v>2</v>
      </c>
      <c r="H71" s="221"/>
      <c r="I71" s="221"/>
      <c r="J71" s="221"/>
      <c r="K71" s="221"/>
      <c r="L71" s="222"/>
    </row>
    <row r="72" spans="2:12" x14ac:dyDescent="0.3">
      <c r="B72" s="139" t="s">
        <v>45</v>
      </c>
      <c r="C72" s="146" t="s">
        <v>13</v>
      </c>
      <c r="D72" s="15">
        <f t="shared" ref="D72:D92" si="8">E72*0.65</f>
        <v>32.5</v>
      </c>
      <c r="E72" s="145">
        <v>50</v>
      </c>
      <c r="F72" s="12">
        <f t="shared" ref="F72:F92" si="9">D72*D$2</f>
        <v>0</v>
      </c>
      <c r="G72" s="12">
        <f t="shared" ref="G72:G92" si="10">E72*D$3</f>
        <v>0</v>
      </c>
      <c r="H72" s="193" t="s">
        <v>618</v>
      </c>
      <c r="I72" s="194"/>
      <c r="J72" s="194"/>
      <c r="K72" s="194"/>
      <c r="L72" s="195"/>
    </row>
    <row r="73" spans="2:12" ht="16.5" customHeight="1" x14ac:dyDescent="0.3">
      <c r="B73" s="282" t="s">
        <v>1475</v>
      </c>
      <c r="C73" s="14" t="s">
        <v>91</v>
      </c>
      <c r="D73" s="15">
        <f t="shared" si="8"/>
        <v>19.5</v>
      </c>
      <c r="E73" s="145">
        <v>30</v>
      </c>
      <c r="F73" s="12">
        <f t="shared" si="9"/>
        <v>0</v>
      </c>
      <c r="G73" s="12">
        <f t="shared" si="10"/>
        <v>0</v>
      </c>
      <c r="H73" s="202" t="s">
        <v>2231</v>
      </c>
      <c r="I73" s="203"/>
      <c r="J73" s="203"/>
      <c r="K73" s="203"/>
      <c r="L73" s="204"/>
    </row>
    <row r="74" spans="2:12" x14ac:dyDescent="0.3">
      <c r="B74" s="283"/>
      <c r="C74" s="14" t="s">
        <v>22</v>
      </c>
      <c r="D74" s="15">
        <f t="shared" si="8"/>
        <v>6.5</v>
      </c>
      <c r="E74" s="145">
        <v>10</v>
      </c>
      <c r="F74" s="12">
        <f t="shared" si="9"/>
        <v>0</v>
      </c>
      <c r="G74" s="12">
        <f t="shared" si="10"/>
        <v>0</v>
      </c>
      <c r="H74" s="205"/>
      <c r="I74" s="206"/>
      <c r="J74" s="206"/>
      <c r="K74" s="206"/>
      <c r="L74" s="207"/>
    </row>
    <row r="75" spans="2:12" x14ac:dyDescent="0.3">
      <c r="B75" s="283"/>
      <c r="C75" s="14" t="s">
        <v>504</v>
      </c>
      <c r="D75" s="19">
        <f t="shared" si="8"/>
        <v>1.9500000000000002</v>
      </c>
      <c r="E75" s="145">
        <v>3</v>
      </c>
      <c r="F75" s="12">
        <f t="shared" si="9"/>
        <v>0</v>
      </c>
      <c r="G75" s="12">
        <f t="shared" si="10"/>
        <v>0</v>
      </c>
      <c r="H75" s="205"/>
      <c r="I75" s="206"/>
      <c r="J75" s="206"/>
      <c r="K75" s="206"/>
      <c r="L75" s="207"/>
    </row>
    <row r="76" spans="2:12" x14ac:dyDescent="0.3">
      <c r="B76" s="283"/>
      <c r="C76" s="14" t="s">
        <v>195</v>
      </c>
      <c r="D76" s="15">
        <f t="shared" si="8"/>
        <v>0.65</v>
      </c>
      <c r="E76" s="145">
        <v>1</v>
      </c>
      <c r="F76" s="12">
        <f t="shared" si="9"/>
        <v>0</v>
      </c>
      <c r="G76" s="12">
        <f t="shared" si="10"/>
        <v>0</v>
      </c>
      <c r="H76" s="205"/>
      <c r="I76" s="206"/>
      <c r="J76" s="206"/>
      <c r="K76" s="206"/>
      <c r="L76" s="207"/>
    </row>
    <row r="77" spans="2:12" x14ac:dyDescent="0.3">
      <c r="B77" s="283"/>
      <c r="C77" s="14" t="s">
        <v>16</v>
      </c>
      <c r="D77" s="15">
        <f t="shared" si="8"/>
        <v>1.3</v>
      </c>
      <c r="E77" s="145">
        <v>2</v>
      </c>
      <c r="F77" s="12">
        <f t="shared" si="9"/>
        <v>0</v>
      </c>
      <c r="G77" s="12">
        <f t="shared" si="10"/>
        <v>0</v>
      </c>
      <c r="H77" s="205"/>
      <c r="I77" s="206"/>
      <c r="J77" s="206"/>
      <c r="K77" s="206"/>
      <c r="L77" s="207"/>
    </row>
    <row r="78" spans="2:12" x14ac:dyDescent="0.3">
      <c r="B78" s="283"/>
      <c r="C78" s="14" t="s">
        <v>17</v>
      </c>
      <c r="D78" s="15">
        <f t="shared" si="8"/>
        <v>1.3</v>
      </c>
      <c r="E78" s="145">
        <v>2</v>
      </c>
      <c r="F78" s="12">
        <f t="shared" si="9"/>
        <v>0</v>
      </c>
      <c r="G78" s="12">
        <f t="shared" si="10"/>
        <v>0</v>
      </c>
      <c r="H78" s="205"/>
      <c r="I78" s="206"/>
      <c r="J78" s="206"/>
      <c r="K78" s="206"/>
      <c r="L78" s="207"/>
    </row>
    <row r="79" spans="2:12" ht="16.5" customHeight="1" x14ac:dyDescent="0.3">
      <c r="B79" s="282" t="s">
        <v>529</v>
      </c>
      <c r="C79" s="29" t="s">
        <v>21</v>
      </c>
      <c r="D79" s="32">
        <f>E79*0.65</f>
        <v>26</v>
      </c>
      <c r="E79" s="147">
        <v>40</v>
      </c>
      <c r="F79" s="12">
        <f t="shared" si="9"/>
        <v>0</v>
      </c>
      <c r="G79" s="12">
        <f t="shared" si="10"/>
        <v>0</v>
      </c>
      <c r="H79" s="251" t="s">
        <v>530</v>
      </c>
      <c r="I79" s="252"/>
      <c r="J79" s="252"/>
      <c r="K79" s="252"/>
      <c r="L79" s="253"/>
    </row>
    <row r="80" spans="2:12" x14ac:dyDescent="0.3">
      <c r="B80" s="283"/>
      <c r="C80" s="29" t="s">
        <v>23</v>
      </c>
      <c r="D80" s="31">
        <f t="shared" ref="D80:D91" si="11">E80*0.65</f>
        <v>3.25</v>
      </c>
      <c r="E80" s="147">
        <v>5</v>
      </c>
      <c r="F80" s="12">
        <f t="shared" si="9"/>
        <v>0</v>
      </c>
      <c r="G80" s="12">
        <f t="shared" si="10"/>
        <v>0</v>
      </c>
      <c r="H80" s="254"/>
      <c r="I80" s="255"/>
      <c r="J80" s="255"/>
      <c r="K80" s="255"/>
      <c r="L80" s="256"/>
    </row>
    <row r="81" spans="2:12" x14ac:dyDescent="0.3">
      <c r="B81" s="283"/>
      <c r="C81" s="29" t="s">
        <v>22</v>
      </c>
      <c r="D81" s="31">
        <f t="shared" si="11"/>
        <v>3.25</v>
      </c>
      <c r="E81" s="147">
        <v>5</v>
      </c>
      <c r="F81" s="12">
        <f t="shared" si="9"/>
        <v>0</v>
      </c>
      <c r="G81" s="12">
        <f t="shared" si="10"/>
        <v>0</v>
      </c>
      <c r="H81" s="254"/>
      <c r="I81" s="255"/>
      <c r="J81" s="255"/>
      <c r="K81" s="255"/>
      <c r="L81" s="256"/>
    </row>
    <row r="82" spans="2:12" x14ac:dyDescent="0.3">
      <c r="B82" s="283"/>
      <c r="C82" s="29" t="s">
        <v>20</v>
      </c>
      <c r="D82" s="32">
        <f t="shared" si="11"/>
        <v>1.9500000000000002</v>
      </c>
      <c r="E82" s="147">
        <v>3</v>
      </c>
      <c r="F82" s="12">
        <f t="shared" si="9"/>
        <v>0</v>
      </c>
      <c r="G82" s="12">
        <f t="shared" si="10"/>
        <v>0</v>
      </c>
      <c r="H82" s="254"/>
      <c r="I82" s="255"/>
      <c r="J82" s="255"/>
      <c r="K82" s="255"/>
      <c r="L82" s="256"/>
    </row>
    <row r="83" spans="2:12" x14ac:dyDescent="0.3">
      <c r="B83" s="283"/>
      <c r="C83" s="29" t="s">
        <v>162</v>
      </c>
      <c r="D83" s="31">
        <f t="shared" si="11"/>
        <v>0.32500000000000001</v>
      </c>
      <c r="E83" s="147">
        <v>0.5</v>
      </c>
      <c r="F83" s="12">
        <f t="shared" si="9"/>
        <v>0</v>
      </c>
      <c r="G83" s="12">
        <f t="shared" si="10"/>
        <v>0</v>
      </c>
      <c r="H83" s="254"/>
      <c r="I83" s="255"/>
      <c r="J83" s="255"/>
      <c r="K83" s="255"/>
      <c r="L83" s="256"/>
    </row>
    <row r="84" spans="2:12" x14ac:dyDescent="0.3">
      <c r="B84" s="283"/>
      <c r="C84" s="29" t="s">
        <v>39</v>
      </c>
      <c r="D84" s="32">
        <f t="shared" si="11"/>
        <v>0.97500000000000009</v>
      </c>
      <c r="E84" s="147">
        <v>1.5</v>
      </c>
      <c r="F84" s="12">
        <f t="shared" si="9"/>
        <v>0</v>
      </c>
      <c r="G84" s="12">
        <f t="shared" si="10"/>
        <v>0</v>
      </c>
      <c r="H84" s="257"/>
      <c r="I84" s="258"/>
      <c r="J84" s="258"/>
      <c r="K84" s="258"/>
      <c r="L84" s="259"/>
    </row>
    <row r="85" spans="2:12" ht="16.5" customHeight="1" x14ac:dyDescent="0.3">
      <c r="B85" s="267" t="s">
        <v>6101</v>
      </c>
      <c r="C85" s="144" t="s">
        <v>180</v>
      </c>
      <c r="D85" s="10">
        <f t="shared" si="11"/>
        <v>16.25</v>
      </c>
      <c r="E85" s="144">
        <v>25</v>
      </c>
      <c r="F85" s="12">
        <f t="shared" si="9"/>
        <v>0</v>
      </c>
      <c r="G85" s="12">
        <f t="shared" si="10"/>
        <v>0</v>
      </c>
      <c r="H85" s="262" t="s">
        <v>6175</v>
      </c>
      <c r="I85" s="262"/>
      <c r="J85" s="262"/>
      <c r="K85" s="262"/>
      <c r="L85" s="263"/>
    </row>
    <row r="86" spans="2:12" ht="16.5" customHeight="1" x14ac:dyDescent="0.3">
      <c r="B86" s="268"/>
      <c r="C86" s="144" t="s">
        <v>23</v>
      </c>
      <c r="D86" s="10">
        <f t="shared" si="11"/>
        <v>6.5</v>
      </c>
      <c r="E86" s="144">
        <v>10</v>
      </c>
      <c r="F86" s="12">
        <f t="shared" si="9"/>
        <v>0</v>
      </c>
      <c r="G86" s="12">
        <f t="shared" si="10"/>
        <v>0</v>
      </c>
      <c r="H86" s="262"/>
      <c r="I86" s="262"/>
      <c r="J86" s="262"/>
      <c r="K86" s="262"/>
      <c r="L86" s="263"/>
    </row>
    <row r="87" spans="2:12" ht="16.5" customHeight="1" x14ac:dyDescent="0.3">
      <c r="B87" s="268"/>
      <c r="C87" s="144" t="s">
        <v>22</v>
      </c>
      <c r="D87" s="10">
        <f t="shared" si="11"/>
        <v>3.25</v>
      </c>
      <c r="E87" s="144">
        <v>5</v>
      </c>
      <c r="F87" s="12">
        <f t="shared" si="9"/>
        <v>0</v>
      </c>
      <c r="G87" s="12">
        <f t="shared" si="10"/>
        <v>0</v>
      </c>
      <c r="H87" s="262"/>
      <c r="I87" s="262"/>
      <c r="J87" s="262"/>
      <c r="K87" s="262"/>
      <c r="L87" s="263"/>
    </row>
    <row r="88" spans="2:12" x14ac:dyDescent="0.3">
      <c r="B88" s="268"/>
      <c r="C88" s="144" t="s">
        <v>291</v>
      </c>
      <c r="D88" s="10">
        <f t="shared" si="11"/>
        <v>0.32500000000000001</v>
      </c>
      <c r="E88" s="144">
        <v>0.5</v>
      </c>
      <c r="F88" s="12">
        <f t="shared" si="9"/>
        <v>0</v>
      </c>
      <c r="G88" s="12">
        <f t="shared" si="10"/>
        <v>0</v>
      </c>
      <c r="H88" s="262"/>
      <c r="I88" s="262"/>
      <c r="J88" s="262"/>
      <c r="K88" s="262"/>
      <c r="L88" s="263"/>
    </row>
    <row r="89" spans="2:12" x14ac:dyDescent="0.3">
      <c r="B89" s="268"/>
      <c r="C89" s="144" t="s">
        <v>178</v>
      </c>
      <c r="D89" s="10">
        <f t="shared" si="11"/>
        <v>0.32500000000000001</v>
      </c>
      <c r="E89" s="144">
        <v>0.5</v>
      </c>
      <c r="F89" s="12">
        <f t="shared" si="9"/>
        <v>0</v>
      </c>
      <c r="G89" s="12">
        <f t="shared" si="10"/>
        <v>0</v>
      </c>
      <c r="H89" s="262"/>
      <c r="I89" s="262"/>
      <c r="J89" s="262"/>
      <c r="K89" s="262"/>
      <c r="L89" s="263"/>
    </row>
    <row r="90" spans="2:12" x14ac:dyDescent="0.3">
      <c r="B90" s="268"/>
      <c r="C90" s="144" t="s">
        <v>53</v>
      </c>
      <c r="D90" s="10">
        <f t="shared" si="11"/>
        <v>0.32500000000000001</v>
      </c>
      <c r="E90" s="144">
        <v>0.5</v>
      </c>
      <c r="F90" s="12">
        <f t="shared" si="9"/>
        <v>0</v>
      </c>
      <c r="G90" s="12">
        <f t="shared" si="10"/>
        <v>0</v>
      </c>
      <c r="H90" s="262"/>
      <c r="I90" s="262"/>
      <c r="J90" s="262"/>
      <c r="K90" s="262"/>
      <c r="L90" s="263"/>
    </row>
    <row r="91" spans="2:12" x14ac:dyDescent="0.3">
      <c r="B91" s="269"/>
      <c r="C91" s="144" t="s">
        <v>25</v>
      </c>
      <c r="D91" s="10">
        <f t="shared" si="11"/>
        <v>0.65</v>
      </c>
      <c r="E91" s="144">
        <v>1</v>
      </c>
      <c r="F91" s="12">
        <f t="shared" si="9"/>
        <v>0</v>
      </c>
      <c r="G91" s="12">
        <f t="shared" si="10"/>
        <v>0</v>
      </c>
      <c r="H91" s="262"/>
      <c r="I91" s="262"/>
      <c r="J91" s="262"/>
      <c r="K91" s="262"/>
      <c r="L91" s="263"/>
    </row>
    <row r="92" spans="2:12" ht="17.25" thickBot="1" x14ac:dyDescent="0.35">
      <c r="B92" s="27" t="s">
        <v>114</v>
      </c>
      <c r="C92" s="21" t="s">
        <v>35</v>
      </c>
      <c r="D92" s="24">
        <f t="shared" si="8"/>
        <v>13</v>
      </c>
      <c r="E92" s="23">
        <v>20</v>
      </c>
      <c r="F92" s="24">
        <f t="shared" si="9"/>
        <v>0</v>
      </c>
      <c r="G92" s="24">
        <f t="shared" si="10"/>
        <v>0</v>
      </c>
      <c r="H92" s="228" t="s">
        <v>36</v>
      </c>
      <c r="I92" s="229"/>
      <c r="J92" s="229"/>
      <c r="K92" s="229"/>
      <c r="L92" s="230"/>
    </row>
    <row r="93" spans="2:12" ht="67.5" customHeight="1" thickTop="1" x14ac:dyDescent="0.3"/>
    <row r="94" spans="2:12" ht="17.25" thickBot="1" x14ac:dyDescent="0.35"/>
    <row r="95" spans="2:12" s="1" customFormat="1" ht="20.25" thickTop="1" x14ac:dyDescent="0.3">
      <c r="B95" s="370" t="s">
        <v>6176</v>
      </c>
      <c r="C95" s="371"/>
      <c r="D95" s="371"/>
      <c r="E95" s="371"/>
      <c r="F95" s="371"/>
      <c r="G95" s="371"/>
      <c r="H95" s="371"/>
      <c r="I95" s="371"/>
      <c r="J95" s="371"/>
      <c r="K95" s="371"/>
      <c r="L95" s="372"/>
    </row>
    <row r="96" spans="2:12" s="1" customFormat="1" ht="16.5" customHeight="1" x14ac:dyDescent="0.3">
      <c r="B96" s="220" t="s">
        <v>3</v>
      </c>
      <c r="C96" s="221" t="s">
        <v>4</v>
      </c>
      <c r="D96" s="221" t="s">
        <v>5</v>
      </c>
      <c r="E96" s="221"/>
      <c r="F96" s="221" t="s">
        <v>6</v>
      </c>
      <c r="G96" s="221"/>
      <c r="H96" s="221" t="s">
        <v>7</v>
      </c>
      <c r="I96" s="221"/>
      <c r="J96" s="221"/>
      <c r="K96" s="221"/>
      <c r="L96" s="222"/>
    </row>
    <row r="97" spans="2:12" s="1" customFormat="1" ht="16.5" customHeight="1" x14ac:dyDescent="0.3">
      <c r="B97" s="220"/>
      <c r="C97" s="221"/>
      <c r="D97" s="140" t="s">
        <v>1</v>
      </c>
      <c r="E97" s="140" t="s">
        <v>2</v>
      </c>
      <c r="F97" s="38" t="s">
        <v>1</v>
      </c>
      <c r="G97" s="39" t="s">
        <v>2</v>
      </c>
      <c r="H97" s="221"/>
      <c r="I97" s="221"/>
      <c r="J97" s="221"/>
      <c r="K97" s="221"/>
      <c r="L97" s="222"/>
    </row>
    <row r="98" spans="2:12" s="1" customFormat="1" ht="16.5" customHeight="1" x14ac:dyDescent="0.3">
      <c r="B98" s="187" t="s">
        <v>60</v>
      </c>
      <c r="C98" s="144" t="s">
        <v>13</v>
      </c>
      <c r="D98" s="15">
        <f t="shared" ref="D98:D123" si="12">E98*0.65</f>
        <v>32.5</v>
      </c>
      <c r="E98" s="145">
        <v>50</v>
      </c>
      <c r="F98" s="12">
        <f t="shared" ref="F98:F123" si="13">D98*D$2</f>
        <v>0</v>
      </c>
      <c r="G98" s="12">
        <f t="shared" ref="G98:G123" si="14">E98*D$3</f>
        <v>0</v>
      </c>
      <c r="H98" s="193" t="s">
        <v>74</v>
      </c>
      <c r="I98" s="194"/>
      <c r="J98" s="194"/>
      <c r="K98" s="194"/>
      <c r="L98" s="195"/>
    </row>
    <row r="99" spans="2:12" s="1" customFormat="1" ht="16.5" customHeight="1" x14ac:dyDescent="0.3">
      <c r="B99" s="187"/>
      <c r="C99" s="144" t="s">
        <v>75</v>
      </c>
      <c r="D99" s="15">
        <f t="shared" si="12"/>
        <v>1.625</v>
      </c>
      <c r="E99" s="145">
        <v>2.5</v>
      </c>
      <c r="F99" s="12">
        <f t="shared" si="13"/>
        <v>0</v>
      </c>
      <c r="G99" s="12">
        <f t="shared" si="14"/>
        <v>0</v>
      </c>
      <c r="H99" s="196"/>
      <c r="I99" s="197"/>
      <c r="J99" s="197"/>
      <c r="K99" s="197"/>
      <c r="L99" s="198"/>
    </row>
    <row r="100" spans="2:12" s="1" customFormat="1" ht="16.5" customHeight="1" x14ac:dyDescent="0.3">
      <c r="B100" s="308" t="s">
        <v>123</v>
      </c>
      <c r="C100" s="144" t="s">
        <v>15</v>
      </c>
      <c r="D100" s="19">
        <f t="shared" si="12"/>
        <v>13</v>
      </c>
      <c r="E100" s="144">
        <v>20</v>
      </c>
      <c r="F100" s="12">
        <f t="shared" si="13"/>
        <v>0</v>
      </c>
      <c r="G100" s="12">
        <f t="shared" si="14"/>
        <v>0</v>
      </c>
      <c r="H100" s="223" t="s">
        <v>6177</v>
      </c>
      <c r="I100" s="223"/>
      <c r="J100" s="223"/>
      <c r="K100" s="223"/>
      <c r="L100" s="224"/>
    </row>
    <row r="101" spans="2:12" s="1" customFormat="1" ht="16.5" customHeight="1" x14ac:dyDescent="0.3">
      <c r="B101" s="308"/>
      <c r="C101" s="144" t="s">
        <v>16</v>
      </c>
      <c r="D101" s="15">
        <f t="shared" si="12"/>
        <v>1.3</v>
      </c>
      <c r="E101" s="144">
        <v>2</v>
      </c>
      <c r="F101" s="12">
        <f t="shared" si="13"/>
        <v>0</v>
      </c>
      <c r="G101" s="12">
        <f t="shared" si="14"/>
        <v>0</v>
      </c>
      <c r="H101" s="223"/>
      <c r="I101" s="223"/>
      <c r="J101" s="223"/>
      <c r="K101" s="223"/>
      <c r="L101" s="224"/>
    </row>
    <row r="102" spans="2:12" s="1" customFormat="1" ht="16.5" customHeight="1" x14ac:dyDescent="0.3">
      <c r="B102" s="308"/>
      <c r="C102" s="144" t="s">
        <v>17</v>
      </c>
      <c r="D102" s="15">
        <f t="shared" si="12"/>
        <v>1.3</v>
      </c>
      <c r="E102" s="144">
        <v>2</v>
      </c>
      <c r="F102" s="12">
        <f t="shared" si="13"/>
        <v>0</v>
      </c>
      <c r="G102" s="12">
        <f t="shared" si="14"/>
        <v>0</v>
      </c>
      <c r="H102" s="223"/>
      <c r="I102" s="223"/>
      <c r="J102" s="223"/>
      <c r="K102" s="223"/>
      <c r="L102" s="224"/>
    </row>
    <row r="103" spans="2:12" s="1" customFormat="1" ht="16.5" customHeight="1" x14ac:dyDescent="0.3">
      <c r="B103" s="308"/>
      <c r="C103" s="144" t="s">
        <v>27</v>
      </c>
      <c r="D103" s="15">
        <f t="shared" si="12"/>
        <v>0.65</v>
      </c>
      <c r="E103" s="144">
        <v>1</v>
      </c>
      <c r="F103" s="12">
        <f t="shared" si="13"/>
        <v>0</v>
      </c>
      <c r="G103" s="12">
        <f t="shared" si="14"/>
        <v>0</v>
      </c>
      <c r="H103" s="223"/>
      <c r="I103" s="223"/>
      <c r="J103" s="223"/>
      <c r="K103" s="223"/>
      <c r="L103" s="224"/>
    </row>
    <row r="104" spans="2:12" s="1" customFormat="1" ht="16.5" customHeight="1" x14ac:dyDescent="0.3">
      <c r="B104" s="308"/>
      <c r="C104" s="144" t="s">
        <v>24</v>
      </c>
      <c r="D104" s="15">
        <f t="shared" si="12"/>
        <v>0.32500000000000001</v>
      </c>
      <c r="E104" s="144">
        <v>0.5</v>
      </c>
      <c r="F104" s="12">
        <f t="shared" si="13"/>
        <v>0</v>
      </c>
      <c r="G104" s="12">
        <f t="shared" si="14"/>
        <v>0</v>
      </c>
      <c r="H104" s="223"/>
      <c r="I104" s="223"/>
      <c r="J104" s="223"/>
      <c r="K104" s="223"/>
      <c r="L104" s="224"/>
    </row>
    <row r="105" spans="2:12" s="1" customFormat="1" ht="16.5" customHeight="1" x14ac:dyDescent="0.3">
      <c r="B105" s="308"/>
      <c r="C105" s="144" t="s">
        <v>195</v>
      </c>
      <c r="D105" s="15">
        <f t="shared" si="12"/>
        <v>0.32500000000000001</v>
      </c>
      <c r="E105" s="144">
        <v>0.5</v>
      </c>
      <c r="F105" s="12">
        <f t="shared" si="13"/>
        <v>0</v>
      </c>
      <c r="G105" s="12">
        <f t="shared" si="14"/>
        <v>0</v>
      </c>
      <c r="H105" s="223"/>
      <c r="I105" s="223"/>
      <c r="J105" s="223"/>
      <c r="K105" s="223"/>
      <c r="L105" s="224"/>
    </row>
    <row r="106" spans="2:12" s="1" customFormat="1" ht="16.5" customHeight="1" x14ac:dyDescent="0.3">
      <c r="B106" s="308"/>
      <c r="C106" s="144" t="s">
        <v>20</v>
      </c>
      <c r="D106" s="15">
        <f t="shared" si="12"/>
        <v>1.3</v>
      </c>
      <c r="E106" s="144">
        <v>2</v>
      </c>
      <c r="F106" s="12">
        <f t="shared" si="13"/>
        <v>0</v>
      </c>
      <c r="G106" s="12">
        <f t="shared" si="14"/>
        <v>0</v>
      </c>
      <c r="H106" s="223"/>
      <c r="I106" s="223"/>
      <c r="J106" s="223"/>
      <c r="K106" s="223"/>
      <c r="L106" s="224"/>
    </row>
    <row r="107" spans="2:12" s="1" customFormat="1" ht="16.5" customHeight="1" x14ac:dyDescent="0.3">
      <c r="B107" s="187" t="s">
        <v>538</v>
      </c>
      <c r="C107" s="144" t="s">
        <v>431</v>
      </c>
      <c r="D107" s="26">
        <f t="shared" si="12"/>
        <v>26</v>
      </c>
      <c r="E107" s="145">
        <v>40</v>
      </c>
      <c r="F107" s="12">
        <f t="shared" si="13"/>
        <v>0</v>
      </c>
      <c r="G107" s="12">
        <f t="shared" si="14"/>
        <v>0</v>
      </c>
      <c r="H107" s="193" t="s">
        <v>539</v>
      </c>
      <c r="I107" s="194"/>
      <c r="J107" s="194"/>
      <c r="K107" s="194"/>
      <c r="L107" s="195"/>
    </row>
    <row r="108" spans="2:12" s="1" customFormat="1" ht="16.5" customHeight="1" x14ac:dyDescent="0.3">
      <c r="B108" s="187"/>
      <c r="C108" s="144" t="s">
        <v>23</v>
      </c>
      <c r="D108" s="10">
        <f t="shared" si="12"/>
        <v>3.25</v>
      </c>
      <c r="E108" s="145">
        <v>5</v>
      </c>
      <c r="F108" s="12">
        <f t="shared" si="13"/>
        <v>0</v>
      </c>
      <c r="G108" s="12">
        <f t="shared" si="14"/>
        <v>0</v>
      </c>
      <c r="H108" s="199"/>
      <c r="I108" s="200"/>
      <c r="J108" s="200"/>
      <c r="K108" s="200"/>
      <c r="L108" s="201"/>
    </row>
    <row r="109" spans="2:12" s="1" customFormat="1" ht="16.5" customHeight="1" x14ac:dyDescent="0.3">
      <c r="B109" s="187"/>
      <c r="C109" s="144" t="s">
        <v>22</v>
      </c>
      <c r="D109" s="10">
        <f t="shared" si="12"/>
        <v>6.5</v>
      </c>
      <c r="E109" s="145">
        <v>10</v>
      </c>
      <c r="F109" s="12">
        <f t="shared" si="13"/>
        <v>0</v>
      </c>
      <c r="G109" s="12">
        <f t="shared" si="14"/>
        <v>0</v>
      </c>
      <c r="H109" s="199"/>
      <c r="I109" s="200"/>
      <c r="J109" s="200"/>
      <c r="K109" s="200"/>
      <c r="L109" s="201"/>
    </row>
    <row r="110" spans="2:12" s="1" customFormat="1" ht="16.5" customHeight="1" x14ac:dyDescent="0.3">
      <c r="B110" s="187"/>
      <c r="C110" s="144" t="s">
        <v>27</v>
      </c>
      <c r="D110" s="10">
        <f t="shared" si="12"/>
        <v>3.25</v>
      </c>
      <c r="E110" s="145">
        <v>5</v>
      </c>
      <c r="F110" s="12">
        <f t="shared" si="13"/>
        <v>0</v>
      </c>
      <c r="G110" s="12">
        <f t="shared" si="14"/>
        <v>0</v>
      </c>
      <c r="H110" s="199"/>
      <c r="I110" s="200"/>
      <c r="J110" s="200"/>
      <c r="K110" s="200"/>
      <c r="L110" s="201"/>
    </row>
    <row r="111" spans="2:12" s="1" customFormat="1" ht="16.5" customHeight="1" x14ac:dyDescent="0.3">
      <c r="B111" s="187"/>
      <c r="C111" s="144" t="s">
        <v>540</v>
      </c>
      <c r="D111" s="26">
        <f t="shared" si="12"/>
        <v>1.9500000000000002</v>
      </c>
      <c r="E111" s="145">
        <v>3</v>
      </c>
      <c r="F111" s="12">
        <f t="shared" si="13"/>
        <v>0</v>
      </c>
      <c r="G111" s="12">
        <f t="shared" si="14"/>
        <v>0</v>
      </c>
      <c r="H111" s="199"/>
      <c r="I111" s="200"/>
      <c r="J111" s="200"/>
      <c r="K111" s="200"/>
      <c r="L111" s="201"/>
    </row>
    <row r="112" spans="2:12" s="1" customFormat="1" ht="16.5" customHeight="1" x14ac:dyDescent="0.3">
      <c r="B112" s="187"/>
      <c r="C112" s="144" t="s">
        <v>20</v>
      </c>
      <c r="D112" s="10">
        <f t="shared" si="12"/>
        <v>0.65</v>
      </c>
      <c r="E112" s="145">
        <v>1</v>
      </c>
      <c r="F112" s="12">
        <f t="shared" si="13"/>
        <v>0</v>
      </c>
      <c r="G112" s="12">
        <f t="shared" si="14"/>
        <v>0</v>
      </c>
      <c r="H112" s="199"/>
      <c r="I112" s="200"/>
      <c r="J112" s="200"/>
      <c r="K112" s="200"/>
      <c r="L112" s="201"/>
    </row>
    <row r="113" spans="2:12" s="1" customFormat="1" ht="16.5" customHeight="1" x14ac:dyDescent="0.3">
      <c r="B113" s="187"/>
      <c r="C113" s="144" t="s">
        <v>19</v>
      </c>
      <c r="D113" s="10">
        <f t="shared" si="12"/>
        <v>0.32500000000000001</v>
      </c>
      <c r="E113" s="145">
        <v>0.5</v>
      </c>
      <c r="F113" s="12">
        <f t="shared" si="13"/>
        <v>0</v>
      </c>
      <c r="G113" s="12">
        <f t="shared" si="14"/>
        <v>0</v>
      </c>
      <c r="H113" s="199"/>
      <c r="I113" s="200"/>
      <c r="J113" s="200"/>
      <c r="K113" s="200"/>
      <c r="L113" s="201"/>
    </row>
    <row r="114" spans="2:12" s="1" customFormat="1" ht="16.5" customHeight="1" x14ac:dyDescent="0.3">
      <c r="B114" s="187"/>
      <c r="C114" s="144" t="s">
        <v>53</v>
      </c>
      <c r="D114" s="10">
        <f t="shared" si="12"/>
        <v>0.13</v>
      </c>
      <c r="E114" s="145">
        <v>0.2</v>
      </c>
      <c r="F114" s="12">
        <f t="shared" si="13"/>
        <v>0</v>
      </c>
      <c r="G114" s="12">
        <f t="shared" si="14"/>
        <v>0</v>
      </c>
      <c r="H114" s="199"/>
      <c r="I114" s="200"/>
      <c r="J114" s="200"/>
      <c r="K114" s="200"/>
      <c r="L114" s="201"/>
    </row>
    <row r="115" spans="2:12" s="1" customFormat="1" ht="16.5" customHeight="1" x14ac:dyDescent="0.3">
      <c r="B115" s="187"/>
      <c r="C115" s="144" t="s">
        <v>25</v>
      </c>
      <c r="D115" s="10">
        <f t="shared" si="12"/>
        <v>1.3</v>
      </c>
      <c r="E115" s="145">
        <v>2</v>
      </c>
      <c r="F115" s="12">
        <f t="shared" si="13"/>
        <v>0</v>
      </c>
      <c r="G115" s="12">
        <f t="shared" si="14"/>
        <v>0</v>
      </c>
      <c r="H115" s="196"/>
      <c r="I115" s="197"/>
      <c r="J115" s="197"/>
      <c r="K115" s="197"/>
      <c r="L115" s="198"/>
    </row>
    <row r="116" spans="2:12" s="1" customFormat="1" ht="16.5" customHeight="1" x14ac:dyDescent="0.3">
      <c r="B116" s="452" t="s">
        <v>6178</v>
      </c>
      <c r="C116" s="144" t="s">
        <v>458</v>
      </c>
      <c r="D116" s="32">
        <f t="shared" si="12"/>
        <v>22.75</v>
      </c>
      <c r="E116" s="144">
        <v>35</v>
      </c>
      <c r="F116" s="12">
        <f t="shared" si="13"/>
        <v>0</v>
      </c>
      <c r="G116" s="12">
        <f t="shared" si="14"/>
        <v>0</v>
      </c>
      <c r="H116" s="202" t="s">
        <v>6179</v>
      </c>
      <c r="I116" s="203"/>
      <c r="J116" s="203"/>
      <c r="K116" s="203"/>
      <c r="L116" s="204"/>
    </row>
    <row r="117" spans="2:12" s="1" customFormat="1" ht="16.5" customHeight="1" x14ac:dyDescent="0.3">
      <c r="B117" s="453"/>
      <c r="C117" s="144" t="s">
        <v>485</v>
      </c>
      <c r="D117" s="32">
        <f t="shared" si="12"/>
        <v>1.3</v>
      </c>
      <c r="E117" s="144">
        <v>2</v>
      </c>
      <c r="F117" s="12">
        <f t="shared" si="13"/>
        <v>0</v>
      </c>
      <c r="G117" s="12">
        <f t="shared" si="14"/>
        <v>0</v>
      </c>
      <c r="H117" s="205"/>
      <c r="I117" s="206"/>
      <c r="J117" s="206"/>
      <c r="K117" s="206"/>
      <c r="L117" s="207"/>
    </row>
    <row r="118" spans="2:12" s="1" customFormat="1" ht="16.5" customHeight="1" x14ac:dyDescent="0.3">
      <c r="B118" s="453"/>
      <c r="C118" s="144" t="s">
        <v>186</v>
      </c>
      <c r="D118" s="31">
        <f t="shared" si="12"/>
        <v>0.65</v>
      </c>
      <c r="E118" s="144">
        <v>1</v>
      </c>
      <c r="F118" s="12">
        <f t="shared" si="13"/>
        <v>0</v>
      </c>
      <c r="G118" s="12">
        <f t="shared" si="14"/>
        <v>0</v>
      </c>
      <c r="H118" s="205"/>
      <c r="I118" s="206"/>
      <c r="J118" s="206"/>
      <c r="K118" s="206"/>
      <c r="L118" s="207"/>
    </row>
    <row r="119" spans="2:12" s="1" customFormat="1" ht="16.5" customHeight="1" x14ac:dyDescent="0.3">
      <c r="B119" s="453"/>
      <c r="C119" s="144" t="s">
        <v>298</v>
      </c>
      <c r="D119" s="31">
        <f t="shared" si="12"/>
        <v>0.65</v>
      </c>
      <c r="E119" s="144">
        <v>1</v>
      </c>
      <c r="F119" s="12">
        <f t="shared" si="13"/>
        <v>0</v>
      </c>
      <c r="G119" s="12">
        <f t="shared" si="14"/>
        <v>0</v>
      </c>
      <c r="H119" s="205"/>
      <c r="I119" s="206"/>
      <c r="J119" s="206"/>
      <c r="K119" s="206"/>
      <c r="L119" s="207"/>
    </row>
    <row r="120" spans="2:12" s="1" customFormat="1" ht="16.5" customHeight="1" x14ac:dyDescent="0.3">
      <c r="B120" s="453"/>
      <c r="C120" s="144" t="s">
        <v>178</v>
      </c>
      <c r="D120" s="31">
        <f t="shared" si="12"/>
        <v>0.32500000000000001</v>
      </c>
      <c r="E120" s="144">
        <v>0.5</v>
      </c>
      <c r="F120" s="12">
        <f t="shared" si="13"/>
        <v>0</v>
      </c>
      <c r="G120" s="12">
        <f t="shared" si="14"/>
        <v>0</v>
      </c>
      <c r="H120" s="205"/>
      <c r="I120" s="206"/>
      <c r="J120" s="206"/>
      <c r="K120" s="206"/>
      <c r="L120" s="207"/>
    </row>
    <row r="121" spans="2:12" s="1" customFormat="1" ht="16.5" customHeight="1" x14ac:dyDescent="0.3">
      <c r="B121" s="453"/>
      <c r="C121" s="144" t="s">
        <v>195</v>
      </c>
      <c r="D121" s="31">
        <f t="shared" si="12"/>
        <v>0.13</v>
      </c>
      <c r="E121" s="144">
        <v>0.2</v>
      </c>
      <c r="F121" s="12">
        <f t="shared" si="13"/>
        <v>0</v>
      </c>
      <c r="G121" s="12">
        <f t="shared" si="14"/>
        <v>0</v>
      </c>
      <c r="H121" s="205"/>
      <c r="I121" s="206"/>
      <c r="J121" s="206"/>
      <c r="K121" s="206"/>
      <c r="L121" s="207"/>
    </row>
    <row r="122" spans="2:12" s="1" customFormat="1" ht="16.5" customHeight="1" x14ac:dyDescent="0.3">
      <c r="B122" s="454"/>
      <c r="C122" s="144" t="s">
        <v>454</v>
      </c>
      <c r="D122" s="31">
        <f t="shared" si="12"/>
        <v>0.13</v>
      </c>
      <c r="E122" s="144">
        <v>0.2</v>
      </c>
      <c r="F122" s="12">
        <f t="shared" si="13"/>
        <v>0</v>
      </c>
      <c r="G122" s="12">
        <f t="shared" si="14"/>
        <v>0</v>
      </c>
      <c r="H122" s="205"/>
      <c r="I122" s="206"/>
      <c r="J122" s="206"/>
      <c r="K122" s="206"/>
      <c r="L122" s="207"/>
    </row>
    <row r="123" spans="2:12" s="1" customFormat="1" ht="16.5" customHeight="1" thickBot="1" x14ac:dyDescent="0.35">
      <c r="B123" s="27" t="s">
        <v>110</v>
      </c>
      <c r="C123" s="21" t="s">
        <v>264</v>
      </c>
      <c r="D123" s="24">
        <f t="shared" si="12"/>
        <v>13</v>
      </c>
      <c r="E123" s="23">
        <v>20</v>
      </c>
      <c r="F123" s="24">
        <f t="shared" si="13"/>
        <v>0</v>
      </c>
      <c r="G123" s="24">
        <f t="shared" si="14"/>
        <v>0</v>
      </c>
      <c r="H123" s="228" t="s">
        <v>265</v>
      </c>
      <c r="I123" s="229"/>
      <c r="J123" s="229"/>
      <c r="K123" s="229"/>
      <c r="L123" s="230"/>
    </row>
    <row r="124" spans="2:12" s="1" customFormat="1" ht="72" customHeight="1" thickTop="1" x14ac:dyDescent="0.3">
      <c r="B124" s="190"/>
      <c r="C124" s="190"/>
      <c r="D124" s="190"/>
      <c r="E124" s="190"/>
      <c r="F124" s="190"/>
      <c r="G124" s="190"/>
      <c r="H124" s="190"/>
      <c r="I124" s="190"/>
      <c r="J124" s="190"/>
      <c r="K124" s="190"/>
      <c r="L124" s="190"/>
    </row>
    <row r="125" spans="2:12" s="1" customFormat="1" ht="15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7.25" customHeight="1" x14ac:dyDescent="0.3"/>
    <row r="141" ht="17.25" customHeight="1" x14ac:dyDescent="0.3"/>
    <row r="142" ht="17.25" customHeight="1" x14ac:dyDescent="0.3"/>
    <row r="143" ht="17.25" customHeight="1" x14ac:dyDescent="0.3"/>
    <row r="144" ht="17.25" customHeight="1" x14ac:dyDescent="0.3"/>
    <row r="145" ht="17.25" customHeight="1" x14ac:dyDescent="0.3"/>
    <row r="146" ht="17.25" customHeight="1" x14ac:dyDescent="0.3"/>
    <row r="147" ht="16.5" customHeight="1" x14ac:dyDescent="0.3"/>
    <row r="148" ht="16.5" customHeight="1" x14ac:dyDescent="0.3"/>
    <row r="149" ht="16.5" customHeight="1" x14ac:dyDescent="0.3"/>
    <row r="150" ht="16.5" customHeight="1" x14ac:dyDescent="0.3"/>
    <row r="151" ht="16.5" customHeight="1" x14ac:dyDescent="0.3"/>
  </sheetData>
  <mergeCells count="65">
    <mergeCell ref="B124:L124"/>
    <mergeCell ref="B98:B99"/>
    <mergeCell ref="H98:L99"/>
    <mergeCell ref="B100:B106"/>
    <mergeCell ref="H100:L106"/>
    <mergeCell ref="B107:B115"/>
    <mergeCell ref="H107:L115"/>
    <mergeCell ref="B85:B91"/>
    <mergeCell ref="H85:L91"/>
    <mergeCell ref="B116:B122"/>
    <mergeCell ref="H116:L122"/>
    <mergeCell ref="H123:L123"/>
    <mergeCell ref="H92:L92"/>
    <mergeCell ref="B95:L95"/>
    <mergeCell ref="B96:B97"/>
    <mergeCell ref="C96:C97"/>
    <mergeCell ref="D96:E96"/>
    <mergeCell ref="F96:G96"/>
    <mergeCell ref="H96:L97"/>
    <mergeCell ref="H59:L65"/>
    <mergeCell ref="H66:L66"/>
    <mergeCell ref="B67:L67"/>
    <mergeCell ref="B69:L69"/>
    <mergeCell ref="H79:L84"/>
    <mergeCell ref="H72:L72"/>
    <mergeCell ref="B73:B78"/>
    <mergeCell ref="H73:L78"/>
    <mergeCell ref="B79:B84"/>
    <mergeCell ref="B40:B41"/>
    <mergeCell ref="H40:L41"/>
    <mergeCell ref="B42:B49"/>
    <mergeCell ref="H42:L49"/>
    <mergeCell ref="B50:B58"/>
    <mergeCell ref="H50:L58"/>
    <mergeCell ref="B70:B71"/>
    <mergeCell ref="C70:C71"/>
    <mergeCell ref="D70:E70"/>
    <mergeCell ref="F70:G70"/>
    <mergeCell ref="H70:L71"/>
    <mergeCell ref="B59:B65"/>
    <mergeCell ref="B28:B33"/>
    <mergeCell ref="H28:L33"/>
    <mergeCell ref="H34:L34"/>
    <mergeCell ref="B35:L35"/>
    <mergeCell ref="B37:L37"/>
    <mergeCell ref="B38:B39"/>
    <mergeCell ref="C38:C39"/>
    <mergeCell ref="D38:E38"/>
    <mergeCell ref="F38:G38"/>
    <mergeCell ref="H38:L39"/>
    <mergeCell ref="B10:B11"/>
    <mergeCell ref="H10:L11"/>
    <mergeCell ref="B12:B18"/>
    <mergeCell ref="H12:L18"/>
    <mergeCell ref="B19:B27"/>
    <mergeCell ref="H19:L27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6" max="12" man="1"/>
    <brk id="68" max="12" man="1"/>
    <brk id="94" max="16383" man="1"/>
    <brk id="125" max="12" man="1"/>
  </rowBreaks>
  <drawing r:id="rId2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C0EC-C747-471E-ADF6-AC100D4D5F60}">
  <sheetPr>
    <pageSetUpPr fitToPage="1"/>
  </sheetPr>
  <dimension ref="A1:M135"/>
  <sheetViews>
    <sheetView zoomScaleNormal="100" zoomScaleSheetLayoutView="84" workbookViewId="0">
      <selection activeCell="O4" sqref="O4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6.5" customHeight="1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1" customFormat="1" ht="20.25" thickTop="1" x14ac:dyDescent="0.3">
      <c r="B7" s="370" t="s">
        <v>6180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6.5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6.5" customHeight="1" x14ac:dyDescent="0.3">
      <c r="B9" s="220"/>
      <c r="C9" s="221"/>
      <c r="D9" s="140" t="s">
        <v>1</v>
      </c>
      <c r="E9" s="140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1" customFormat="1" ht="16.5" customHeight="1" x14ac:dyDescent="0.3">
      <c r="B10" s="139" t="s">
        <v>45</v>
      </c>
      <c r="C10" s="144" t="s">
        <v>13</v>
      </c>
      <c r="D10" s="10">
        <f>E10*0.65</f>
        <v>35.75</v>
      </c>
      <c r="E10" s="144">
        <v>55</v>
      </c>
      <c r="F10" s="12">
        <f t="shared" ref="F10:F26" si="0">D10*D$2</f>
        <v>0</v>
      </c>
      <c r="G10" s="12">
        <f t="shared" ref="G10:G26" si="1">E10*D$3</f>
        <v>0</v>
      </c>
      <c r="H10" s="223" t="s">
        <v>618</v>
      </c>
      <c r="I10" s="223"/>
      <c r="J10" s="223"/>
      <c r="K10" s="223"/>
      <c r="L10" s="224"/>
    </row>
    <row r="11" spans="2:12" s="1" customFormat="1" ht="16.5" customHeight="1" x14ac:dyDescent="0.3">
      <c r="B11" s="187" t="s">
        <v>548</v>
      </c>
      <c r="C11" s="14" t="s">
        <v>176</v>
      </c>
      <c r="D11" s="12">
        <f t="shared" ref="D11:D26" si="2">E11*0.65</f>
        <v>13</v>
      </c>
      <c r="E11" s="144">
        <v>20</v>
      </c>
      <c r="F11" s="12">
        <f t="shared" si="0"/>
        <v>0</v>
      </c>
      <c r="G11" s="12">
        <f t="shared" si="1"/>
        <v>0</v>
      </c>
      <c r="H11" s="262" t="s">
        <v>549</v>
      </c>
      <c r="I11" s="262"/>
      <c r="J11" s="262"/>
      <c r="K11" s="262"/>
      <c r="L11" s="263"/>
    </row>
    <row r="12" spans="2:12" s="1" customFormat="1" ht="16.5" customHeight="1" x14ac:dyDescent="0.3">
      <c r="B12" s="187"/>
      <c r="C12" s="14" t="s">
        <v>18</v>
      </c>
      <c r="D12" s="31">
        <f t="shared" si="2"/>
        <v>3.25</v>
      </c>
      <c r="E12" s="144">
        <v>5</v>
      </c>
      <c r="F12" s="12">
        <f t="shared" si="0"/>
        <v>0</v>
      </c>
      <c r="G12" s="12">
        <f t="shared" si="1"/>
        <v>0</v>
      </c>
      <c r="H12" s="262"/>
      <c r="I12" s="262"/>
      <c r="J12" s="262"/>
      <c r="K12" s="262"/>
      <c r="L12" s="263"/>
    </row>
    <row r="13" spans="2:12" s="1" customFormat="1" ht="16.5" customHeight="1" x14ac:dyDescent="0.3">
      <c r="B13" s="187"/>
      <c r="C13" s="14" t="s">
        <v>19</v>
      </c>
      <c r="D13" s="31">
        <f t="shared" si="2"/>
        <v>0.32500000000000001</v>
      </c>
      <c r="E13" s="144">
        <v>0.5</v>
      </c>
      <c r="F13" s="12">
        <f t="shared" si="0"/>
        <v>0</v>
      </c>
      <c r="G13" s="12">
        <f t="shared" si="1"/>
        <v>0</v>
      </c>
      <c r="H13" s="262"/>
      <c r="I13" s="262"/>
      <c r="J13" s="262"/>
      <c r="K13" s="262"/>
      <c r="L13" s="263"/>
    </row>
    <row r="14" spans="2:12" s="1" customFormat="1" ht="16.5" customHeight="1" x14ac:dyDescent="0.3">
      <c r="B14" s="187"/>
      <c r="C14" s="14" t="s">
        <v>20</v>
      </c>
      <c r="D14" s="12">
        <f t="shared" si="2"/>
        <v>1.3</v>
      </c>
      <c r="E14" s="144">
        <v>2</v>
      </c>
      <c r="F14" s="12">
        <f t="shared" si="0"/>
        <v>0</v>
      </c>
      <c r="G14" s="12">
        <f t="shared" si="1"/>
        <v>0</v>
      </c>
      <c r="H14" s="262"/>
      <c r="I14" s="262"/>
      <c r="J14" s="262"/>
      <c r="K14" s="262"/>
      <c r="L14" s="263"/>
    </row>
    <row r="15" spans="2:12" s="1" customFormat="1" ht="16.5" customHeight="1" x14ac:dyDescent="0.3">
      <c r="B15" s="187"/>
      <c r="C15" s="14" t="s">
        <v>499</v>
      </c>
      <c r="D15" s="12">
        <f t="shared" si="2"/>
        <v>1.3</v>
      </c>
      <c r="E15" s="144">
        <v>2</v>
      </c>
      <c r="F15" s="12">
        <f t="shared" si="0"/>
        <v>0</v>
      </c>
      <c r="G15" s="12">
        <f t="shared" si="1"/>
        <v>0</v>
      </c>
      <c r="H15" s="262"/>
      <c r="I15" s="262"/>
      <c r="J15" s="262"/>
      <c r="K15" s="262"/>
      <c r="L15" s="263"/>
    </row>
    <row r="16" spans="2:12" s="1" customFormat="1" ht="17.25" customHeight="1" x14ac:dyDescent="0.3">
      <c r="B16" s="187"/>
      <c r="C16" s="14" t="s">
        <v>498</v>
      </c>
      <c r="D16" s="12">
        <f t="shared" si="2"/>
        <v>1.3</v>
      </c>
      <c r="E16" s="144">
        <v>2</v>
      </c>
      <c r="F16" s="12">
        <f t="shared" si="0"/>
        <v>0</v>
      </c>
      <c r="G16" s="12">
        <f t="shared" si="1"/>
        <v>0</v>
      </c>
      <c r="H16" s="262"/>
      <c r="I16" s="262"/>
      <c r="J16" s="262"/>
      <c r="K16" s="262"/>
      <c r="L16" s="263"/>
    </row>
    <row r="17" spans="2:12" s="1" customFormat="1" ht="17.25" customHeight="1" x14ac:dyDescent="0.3">
      <c r="B17" s="225" t="s">
        <v>4645</v>
      </c>
      <c r="C17" s="29" t="s">
        <v>21</v>
      </c>
      <c r="D17" s="19">
        <f t="shared" si="2"/>
        <v>26</v>
      </c>
      <c r="E17" s="29">
        <v>40</v>
      </c>
      <c r="F17" s="12">
        <f t="shared" si="0"/>
        <v>0</v>
      </c>
      <c r="G17" s="12">
        <f t="shared" si="1"/>
        <v>0</v>
      </c>
      <c r="H17" s="202" t="s">
        <v>4646</v>
      </c>
      <c r="I17" s="203"/>
      <c r="J17" s="203"/>
      <c r="K17" s="203"/>
      <c r="L17" s="204"/>
    </row>
    <row r="18" spans="2:12" s="1" customFormat="1" ht="17.25" customHeight="1" x14ac:dyDescent="0.3">
      <c r="B18" s="226"/>
      <c r="C18" s="29" t="s">
        <v>24</v>
      </c>
      <c r="D18" s="15">
        <f t="shared" si="2"/>
        <v>0.65</v>
      </c>
      <c r="E18" s="29">
        <v>1</v>
      </c>
      <c r="F18" s="12">
        <f t="shared" si="0"/>
        <v>0</v>
      </c>
      <c r="G18" s="12">
        <f t="shared" si="1"/>
        <v>0</v>
      </c>
      <c r="H18" s="205"/>
      <c r="I18" s="206"/>
      <c r="J18" s="206"/>
      <c r="K18" s="206"/>
      <c r="L18" s="207"/>
    </row>
    <row r="19" spans="2:12" s="1" customFormat="1" ht="17.25" customHeight="1" x14ac:dyDescent="0.3">
      <c r="B19" s="226"/>
      <c r="C19" s="29" t="s">
        <v>25</v>
      </c>
      <c r="D19" s="19">
        <f t="shared" si="2"/>
        <v>1.9500000000000002</v>
      </c>
      <c r="E19" s="29">
        <v>3</v>
      </c>
      <c r="F19" s="12">
        <f t="shared" si="0"/>
        <v>0</v>
      </c>
      <c r="G19" s="12">
        <f t="shared" si="1"/>
        <v>0</v>
      </c>
      <c r="H19" s="205"/>
      <c r="I19" s="206"/>
      <c r="J19" s="206"/>
      <c r="K19" s="206"/>
      <c r="L19" s="207"/>
    </row>
    <row r="20" spans="2:12" s="1" customFormat="1" ht="16.5" customHeight="1" x14ac:dyDescent="0.3">
      <c r="B20" s="299" t="s">
        <v>6181</v>
      </c>
      <c r="C20" s="42" t="s">
        <v>184</v>
      </c>
      <c r="D20" s="116">
        <f t="shared" si="2"/>
        <v>19.5</v>
      </c>
      <c r="E20" s="49">
        <v>30</v>
      </c>
      <c r="F20" s="12">
        <f t="shared" si="0"/>
        <v>0</v>
      </c>
      <c r="G20" s="12">
        <f t="shared" si="1"/>
        <v>0</v>
      </c>
      <c r="H20" s="202" t="s">
        <v>6182</v>
      </c>
      <c r="I20" s="203"/>
      <c r="J20" s="203"/>
      <c r="K20" s="203"/>
      <c r="L20" s="204"/>
    </row>
    <row r="21" spans="2:12" s="1" customFormat="1" ht="16.5" customHeight="1" x14ac:dyDescent="0.3">
      <c r="B21" s="300"/>
      <c r="C21" s="42" t="s">
        <v>2126</v>
      </c>
      <c r="D21" s="96">
        <f t="shared" si="2"/>
        <v>3.25</v>
      </c>
      <c r="E21" s="49">
        <v>5</v>
      </c>
      <c r="F21" s="12">
        <f t="shared" si="0"/>
        <v>0</v>
      </c>
      <c r="G21" s="12">
        <f t="shared" si="1"/>
        <v>0</v>
      </c>
      <c r="H21" s="205"/>
      <c r="I21" s="206"/>
      <c r="J21" s="206"/>
      <c r="K21" s="206"/>
      <c r="L21" s="207"/>
    </row>
    <row r="22" spans="2:12" s="1" customFormat="1" ht="16.5" customHeight="1" x14ac:dyDescent="0.3">
      <c r="B22" s="300"/>
      <c r="C22" s="42" t="s">
        <v>454</v>
      </c>
      <c r="D22" s="96">
        <f t="shared" si="2"/>
        <v>1.3</v>
      </c>
      <c r="E22" s="49">
        <v>2</v>
      </c>
      <c r="F22" s="12">
        <f t="shared" si="0"/>
        <v>0</v>
      </c>
      <c r="G22" s="12">
        <f t="shared" si="1"/>
        <v>0</v>
      </c>
      <c r="H22" s="205"/>
      <c r="I22" s="206"/>
      <c r="J22" s="206"/>
      <c r="K22" s="206"/>
      <c r="L22" s="207"/>
    </row>
    <row r="23" spans="2:12" s="1" customFormat="1" ht="16.5" customHeight="1" x14ac:dyDescent="0.3">
      <c r="B23" s="300"/>
      <c r="C23" s="42" t="s">
        <v>178</v>
      </c>
      <c r="D23" s="96">
        <f t="shared" si="2"/>
        <v>0.65</v>
      </c>
      <c r="E23" s="49">
        <v>1</v>
      </c>
      <c r="F23" s="12">
        <f t="shared" si="0"/>
        <v>0</v>
      </c>
      <c r="G23" s="12">
        <f t="shared" si="1"/>
        <v>0</v>
      </c>
      <c r="H23" s="205"/>
      <c r="I23" s="206"/>
      <c r="J23" s="206"/>
      <c r="K23" s="206"/>
      <c r="L23" s="207"/>
    </row>
    <row r="24" spans="2:12" s="1" customFormat="1" ht="16.5" customHeight="1" x14ac:dyDescent="0.3">
      <c r="B24" s="300"/>
      <c r="C24" s="42" t="s">
        <v>224</v>
      </c>
      <c r="D24" s="96">
        <f t="shared" si="2"/>
        <v>0.65</v>
      </c>
      <c r="E24" s="49">
        <v>1</v>
      </c>
      <c r="F24" s="12">
        <f t="shared" si="0"/>
        <v>0</v>
      </c>
      <c r="G24" s="12">
        <f t="shared" si="1"/>
        <v>0</v>
      </c>
      <c r="H24" s="205"/>
      <c r="I24" s="206"/>
      <c r="J24" s="206"/>
      <c r="K24" s="206"/>
      <c r="L24" s="207"/>
    </row>
    <row r="25" spans="2:12" s="1" customFormat="1" ht="16.5" customHeight="1" x14ac:dyDescent="0.3">
      <c r="B25" s="301"/>
      <c r="C25" s="42" t="s">
        <v>186</v>
      </c>
      <c r="D25" s="96">
        <f t="shared" si="2"/>
        <v>0.32500000000000001</v>
      </c>
      <c r="E25" s="49">
        <v>0.5</v>
      </c>
      <c r="F25" s="12">
        <f t="shared" si="0"/>
        <v>0</v>
      </c>
      <c r="G25" s="12">
        <f t="shared" si="1"/>
        <v>0</v>
      </c>
      <c r="H25" s="270"/>
      <c r="I25" s="271"/>
      <c r="J25" s="271"/>
      <c r="K25" s="271"/>
      <c r="L25" s="272"/>
    </row>
    <row r="26" spans="2:12" s="1" customFormat="1" ht="16.5" customHeight="1" thickBot="1" x14ac:dyDescent="0.35">
      <c r="B26" s="36" t="s">
        <v>110</v>
      </c>
      <c r="C26" s="37" t="s">
        <v>264</v>
      </c>
      <c r="D26" s="24">
        <f t="shared" si="2"/>
        <v>13</v>
      </c>
      <c r="E26" s="77">
        <v>20</v>
      </c>
      <c r="F26" s="78">
        <f t="shared" si="0"/>
        <v>0</v>
      </c>
      <c r="G26" s="78">
        <f t="shared" si="1"/>
        <v>0</v>
      </c>
      <c r="H26" s="228" t="s">
        <v>265</v>
      </c>
      <c r="I26" s="229"/>
      <c r="J26" s="229"/>
      <c r="K26" s="229"/>
      <c r="L26" s="230"/>
    </row>
    <row r="27" spans="2:12" s="1" customFormat="1" ht="72" customHeight="1" thickTop="1" x14ac:dyDescent="0.3"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</row>
    <row r="28" spans="2:12" s="1" customFormat="1" ht="16.5" customHeight="1" thickBot="1" x14ac:dyDescent="0.35"/>
    <row r="29" spans="2:12" s="1" customFormat="1" ht="20.25" thickTop="1" x14ac:dyDescent="0.3">
      <c r="B29" s="370" t="s">
        <v>6183</v>
      </c>
      <c r="C29" s="371"/>
      <c r="D29" s="371"/>
      <c r="E29" s="371"/>
      <c r="F29" s="371"/>
      <c r="G29" s="371"/>
      <c r="H29" s="371"/>
      <c r="I29" s="371"/>
      <c r="J29" s="371"/>
      <c r="K29" s="371"/>
      <c r="L29" s="372"/>
    </row>
    <row r="30" spans="2:12" s="1" customFormat="1" ht="16.5" customHeight="1" x14ac:dyDescent="0.3">
      <c r="B30" s="220" t="s">
        <v>3</v>
      </c>
      <c r="C30" s="221" t="s">
        <v>4</v>
      </c>
      <c r="D30" s="221" t="s">
        <v>5</v>
      </c>
      <c r="E30" s="221"/>
      <c r="F30" s="221" t="s">
        <v>6</v>
      </c>
      <c r="G30" s="221"/>
      <c r="H30" s="221" t="s">
        <v>7</v>
      </c>
      <c r="I30" s="221"/>
      <c r="J30" s="221"/>
      <c r="K30" s="221"/>
      <c r="L30" s="222"/>
    </row>
    <row r="31" spans="2:12" s="1" customFormat="1" ht="16.5" customHeight="1" x14ac:dyDescent="0.3">
      <c r="B31" s="220"/>
      <c r="C31" s="221"/>
      <c r="D31" s="140" t="s">
        <v>1</v>
      </c>
      <c r="E31" s="140" t="s">
        <v>2</v>
      </c>
      <c r="F31" s="38" t="s">
        <v>1</v>
      </c>
      <c r="G31" s="39" t="s">
        <v>2</v>
      </c>
      <c r="H31" s="221"/>
      <c r="I31" s="221"/>
      <c r="J31" s="221"/>
      <c r="K31" s="221"/>
      <c r="L31" s="222"/>
    </row>
    <row r="32" spans="2:12" s="1" customFormat="1" ht="16.5" customHeight="1" x14ac:dyDescent="0.3">
      <c r="B32" s="225" t="s">
        <v>30</v>
      </c>
      <c r="C32" s="144" t="s">
        <v>13</v>
      </c>
      <c r="D32" s="10">
        <f t="shared" ref="D32:D56" si="3">E32*0.65</f>
        <v>32.5</v>
      </c>
      <c r="E32" s="144">
        <v>50</v>
      </c>
      <c r="F32" s="12">
        <f t="shared" ref="F32:F56" si="4">D32*D$2</f>
        <v>0</v>
      </c>
      <c r="G32" s="12">
        <f t="shared" ref="G32:G56" si="5">E32*D$3</f>
        <v>0</v>
      </c>
      <c r="H32" s="223" t="s">
        <v>108</v>
      </c>
      <c r="I32" s="223"/>
      <c r="J32" s="223"/>
      <c r="K32" s="223"/>
      <c r="L32" s="224"/>
    </row>
    <row r="33" spans="2:12" s="1" customFormat="1" ht="16.5" customHeight="1" x14ac:dyDescent="0.3">
      <c r="B33" s="227"/>
      <c r="C33" s="144" t="s">
        <v>107</v>
      </c>
      <c r="D33" s="15">
        <f t="shared" si="3"/>
        <v>1.625</v>
      </c>
      <c r="E33" s="144">
        <v>2.5</v>
      </c>
      <c r="F33" s="12">
        <f t="shared" si="4"/>
        <v>0</v>
      </c>
      <c r="G33" s="12">
        <f t="shared" si="5"/>
        <v>0</v>
      </c>
      <c r="H33" s="223"/>
      <c r="I33" s="223"/>
      <c r="J33" s="223"/>
      <c r="K33" s="223"/>
      <c r="L33" s="224"/>
    </row>
    <row r="34" spans="2:12" s="1" customFormat="1" ht="17.25" customHeight="1" x14ac:dyDescent="0.3">
      <c r="B34" s="267" t="s">
        <v>481</v>
      </c>
      <c r="C34" s="14" t="s">
        <v>347</v>
      </c>
      <c r="D34" s="12">
        <f t="shared" si="3"/>
        <v>13</v>
      </c>
      <c r="E34" s="144">
        <v>20</v>
      </c>
      <c r="F34" s="12">
        <f t="shared" si="4"/>
        <v>0</v>
      </c>
      <c r="G34" s="12">
        <f t="shared" si="5"/>
        <v>0</v>
      </c>
      <c r="H34" s="202" t="s">
        <v>6184</v>
      </c>
      <c r="I34" s="203"/>
      <c r="J34" s="203"/>
      <c r="K34" s="203"/>
      <c r="L34" s="204"/>
    </row>
    <row r="35" spans="2:12" s="1" customFormat="1" ht="17.25" customHeight="1" x14ac:dyDescent="0.3">
      <c r="B35" s="268"/>
      <c r="C35" s="14" t="s">
        <v>498</v>
      </c>
      <c r="D35" s="12">
        <f t="shared" si="3"/>
        <v>1.3</v>
      </c>
      <c r="E35" s="144">
        <v>2</v>
      </c>
      <c r="F35" s="12">
        <f t="shared" si="4"/>
        <v>0</v>
      </c>
      <c r="G35" s="12">
        <f t="shared" si="5"/>
        <v>0</v>
      </c>
      <c r="H35" s="205"/>
      <c r="I35" s="206"/>
      <c r="J35" s="206"/>
      <c r="K35" s="206"/>
      <c r="L35" s="207"/>
    </row>
    <row r="36" spans="2:12" s="1" customFormat="1" ht="17.25" customHeight="1" x14ac:dyDescent="0.3">
      <c r="B36" s="268"/>
      <c r="C36" s="14" t="s">
        <v>16</v>
      </c>
      <c r="D36" s="12">
        <f t="shared" si="3"/>
        <v>1.3</v>
      </c>
      <c r="E36" s="144">
        <v>2</v>
      </c>
      <c r="F36" s="12">
        <f t="shared" si="4"/>
        <v>0</v>
      </c>
      <c r="G36" s="12">
        <f t="shared" si="5"/>
        <v>0</v>
      </c>
      <c r="H36" s="205"/>
      <c r="I36" s="206"/>
      <c r="J36" s="206"/>
      <c r="K36" s="206"/>
      <c r="L36" s="207"/>
    </row>
    <row r="37" spans="2:12" s="1" customFormat="1" ht="17.25" customHeight="1" x14ac:dyDescent="0.3">
      <c r="B37" s="268"/>
      <c r="C37" s="14" t="s">
        <v>262</v>
      </c>
      <c r="D37" s="12">
        <f t="shared" si="3"/>
        <v>1.3</v>
      </c>
      <c r="E37" s="144">
        <v>2</v>
      </c>
      <c r="F37" s="12">
        <f t="shared" si="4"/>
        <v>0</v>
      </c>
      <c r="G37" s="12">
        <f t="shared" si="5"/>
        <v>0</v>
      </c>
      <c r="H37" s="205"/>
      <c r="I37" s="206"/>
      <c r="J37" s="206"/>
      <c r="K37" s="206"/>
      <c r="L37" s="207"/>
    </row>
    <row r="38" spans="2:12" s="1" customFormat="1" ht="17.25" customHeight="1" x14ac:dyDescent="0.3">
      <c r="B38" s="268"/>
      <c r="C38" s="14" t="s">
        <v>22</v>
      </c>
      <c r="D38" s="12">
        <f t="shared" si="3"/>
        <v>6.5</v>
      </c>
      <c r="E38" s="144">
        <v>10</v>
      </c>
      <c r="F38" s="1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</row>
    <row r="39" spans="2:12" s="1" customFormat="1" ht="17.25" customHeight="1" x14ac:dyDescent="0.3">
      <c r="B39" s="268"/>
      <c r="C39" s="14" t="s">
        <v>20</v>
      </c>
      <c r="D39" s="31">
        <f t="shared" si="3"/>
        <v>3.25</v>
      </c>
      <c r="E39" s="144">
        <v>5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s="1" customFormat="1" ht="17.25" customHeight="1" x14ac:dyDescent="0.3">
      <c r="B40" s="268"/>
      <c r="C40" s="14" t="s">
        <v>39</v>
      </c>
      <c r="D40" s="31">
        <f t="shared" si="3"/>
        <v>0.32500000000000001</v>
      </c>
      <c r="E40" s="144">
        <v>0.5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s="1" customFormat="1" ht="17.25" customHeight="1" x14ac:dyDescent="0.3">
      <c r="B41" s="269"/>
      <c r="C41" s="14" t="s">
        <v>27</v>
      </c>
      <c r="D41" s="31">
        <f t="shared" si="3"/>
        <v>0.65</v>
      </c>
      <c r="E41" s="144">
        <v>1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s="1" customFormat="1" ht="17.25" customHeight="1" x14ac:dyDescent="0.3">
      <c r="B42" s="287" t="s">
        <v>6185</v>
      </c>
      <c r="C42" s="144" t="s">
        <v>204</v>
      </c>
      <c r="D42" s="26">
        <f t="shared" si="3"/>
        <v>26</v>
      </c>
      <c r="E42" s="144">
        <v>40</v>
      </c>
      <c r="F42" s="12">
        <f t="shared" si="4"/>
        <v>0</v>
      </c>
      <c r="G42" s="12">
        <f t="shared" si="5"/>
        <v>0</v>
      </c>
      <c r="H42" s="262" t="s">
        <v>6186</v>
      </c>
      <c r="I42" s="262"/>
      <c r="J42" s="262"/>
      <c r="K42" s="262"/>
      <c r="L42" s="263"/>
    </row>
    <row r="43" spans="2:12" s="1" customFormat="1" ht="17.25" customHeight="1" x14ac:dyDescent="0.3">
      <c r="B43" s="298"/>
      <c r="C43" s="144" t="s">
        <v>189</v>
      </c>
      <c r="D43" s="10">
        <f t="shared" si="3"/>
        <v>6.5</v>
      </c>
      <c r="E43" s="144">
        <v>10</v>
      </c>
      <c r="F43" s="12">
        <f t="shared" si="4"/>
        <v>0</v>
      </c>
      <c r="G43" s="12">
        <f t="shared" si="5"/>
        <v>0</v>
      </c>
      <c r="H43" s="262"/>
      <c r="I43" s="262"/>
      <c r="J43" s="262"/>
      <c r="K43" s="262"/>
      <c r="L43" s="263"/>
    </row>
    <row r="44" spans="2:12" s="1" customFormat="1" ht="17.25" customHeight="1" x14ac:dyDescent="0.3">
      <c r="B44" s="298"/>
      <c r="C44" s="144" t="s">
        <v>178</v>
      </c>
      <c r="D44" s="26">
        <f t="shared" si="3"/>
        <v>1.9500000000000002</v>
      </c>
      <c r="E44" s="144">
        <v>3</v>
      </c>
      <c r="F44" s="12">
        <f t="shared" si="4"/>
        <v>0</v>
      </c>
      <c r="G44" s="12">
        <f t="shared" si="5"/>
        <v>0</v>
      </c>
      <c r="H44" s="262"/>
      <c r="I44" s="262"/>
      <c r="J44" s="262"/>
      <c r="K44" s="262"/>
      <c r="L44" s="263"/>
    </row>
    <row r="45" spans="2:12" s="1" customFormat="1" ht="17.25" customHeight="1" x14ac:dyDescent="0.3">
      <c r="B45" s="298"/>
      <c r="C45" s="144" t="s">
        <v>193</v>
      </c>
      <c r="D45" s="10">
        <f t="shared" si="3"/>
        <v>0.65</v>
      </c>
      <c r="E45" s="144">
        <v>1</v>
      </c>
      <c r="F45" s="12">
        <f t="shared" si="4"/>
        <v>0</v>
      </c>
      <c r="G45" s="12">
        <f t="shared" si="5"/>
        <v>0</v>
      </c>
      <c r="H45" s="262"/>
      <c r="I45" s="262"/>
      <c r="J45" s="262"/>
      <c r="K45" s="262"/>
      <c r="L45" s="263"/>
    </row>
    <row r="46" spans="2:12" s="1" customFormat="1" ht="17.25" customHeight="1" x14ac:dyDescent="0.3">
      <c r="B46" s="298"/>
      <c r="C46" s="144" t="s">
        <v>195</v>
      </c>
      <c r="D46" s="10">
        <f t="shared" si="3"/>
        <v>0.32500000000000001</v>
      </c>
      <c r="E46" s="144">
        <v>0.5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s="1" customFormat="1" ht="17.25" customHeight="1" x14ac:dyDescent="0.3">
      <c r="B47" s="298"/>
      <c r="C47" s="144" t="s">
        <v>162</v>
      </c>
      <c r="D47" s="10">
        <f t="shared" si="3"/>
        <v>0.19500000000000001</v>
      </c>
      <c r="E47" s="144">
        <v>0.3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s="1" customFormat="1" ht="17.25" customHeight="1" x14ac:dyDescent="0.3">
      <c r="B48" s="298"/>
      <c r="C48" s="144" t="s">
        <v>270</v>
      </c>
      <c r="D48" s="10">
        <f t="shared" si="3"/>
        <v>6.5000000000000002E-2</v>
      </c>
      <c r="E48" s="144">
        <v>0.1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s="1" customFormat="1" ht="17.25" customHeight="1" x14ac:dyDescent="0.3">
      <c r="B49" s="319"/>
      <c r="C49" s="144" t="s">
        <v>190</v>
      </c>
      <c r="D49" s="10">
        <f t="shared" si="3"/>
        <v>0.32500000000000001</v>
      </c>
      <c r="E49" s="144">
        <v>0.5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s="1" customFormat="1" ht="16.5" customHeight="1" x14ac:dyDescent="0.3">
      <c r="B50" s="302" t="s">
        <v>156</v>
      </c>
      <c r="C50" s="144" t="s">
        <v>220</v>
      </c>
      <c r="D50" s="15">
        <f t="shared" si="3"/>
        <v>19.5</v>
      </c>
      <c r="E50" s="144">
        <v>30</v>
      </c>
      <c r="F50" s="12">
        <f t="shared" si="4"/>
        <v>0</v>
      </c>
      <c r="G50" s="12">
        <f t="shared" si="5"/>
        <v>0</v>
      </c>
      <c r="H50" s="202" t="s">
        <v>6187</v>
      </c>
      <c r="I50" s="203"/>
      <c r="J50" s="203"/>
      <c r="K50" s="203"/>
      <c r="L50" s="204"/>
    </row>
    <row r="51" spans="2:12" s="1" customFormat="1" ht="16.5" customHeight="1" x14ac:dyDescent="0.3">
      <c r="B51" s="302"/>
      <c r="C51" s="144" t="s">
        <v>195</v>
      </c>
      <c r="D51" s="15">
        <f t="shared" si="3"/>
        <v>0.19500000000000001</v>
      </c>
      <c r="E51" s="144">
        <v>0.3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s="1" customFormat="1" ht="16.5" customHeight="1" x14ac:dyDescent="0.3">
      <c r="B52" s="302"/>
      <c r="C52" s="144" t="s">
        <v>20</v>
      </c>
      <c r="D52" s="15">
        <f t="shared" si="3"/>
        <v>0.13</v>
      </c>
      <c r="E52" s="144">
        <v>0.2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s="1" customFormat="1" ht="16.5" customHeight="1" x14ac:dyDescent="0.3">
      <c r="B53" s="302"/>
      <c r="C53" s="144" t="s">
        <v>24</v>
      </c>
      <c r="D53" s="15">
        <f t="shared" si="3"/>
        <v>6.5000000000000002E-2</v>
      </c>
      <c r="E53" s="144">
        <v>0.1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s="1" customFormat="1" ht="16.5" customHeight="1" x14ac:dyDescent="0.3">
      <c r="B54" s="302"/>
      <c r="C54" s="144" t="s">
        <v>39</v>
      </c>
      <c r="D54" s="15">
        <f t="shared" si="3"/>
        <v>0.13</v>
      </c>
      <c r="E54" s="144">
        <v>0.2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s="1" customFormat="1" ht="16.5" customHeight="1" x14ac:dyDescent="0.3">
      <c r="B55" s="302"/>
      <c r="C55" s="144" t="s">
        <v>53</v>
      </c>
      <c r="D55" s="15">
        <f t="shared" si="3"/>
        <v>0.13</v>
      </c>
      <c r="E55" s="144">
        <v>0.2</v>
      </c>
      <c r="F55" s="12">
        <f t="shared" si="4"/>
        <v>0</v>
      </c>
      <c r="G55" s="12">
        <f t="shared" si="5"/>
        <v>0</v>
      </c>
      <c r="H55" s="270"/>
      <c r="I55" s="271"/>
      <c r="J55" s="271"/>
      <c r="K55" s="271"/>
      <c r="L55" s="272"/>
    </row>
    <row r="56" spans="2:12" s="1" customFormat="1" ht="16.5" customHeight="1" thickBot="1" x14ac:dyDescent="0.35">
      <c r="B56" s="30" t="s">
        <v>114</v>
      </c>
      <c r="C56" s="21" t="s">
        <v>261</v>
      </c>
      <c r="D56" s="24">
        <f t="shared" si="3"/>
        <v>13</v>
      </c>
      <c r="E56" s="23">
        <v>20</v>
      </c>
      <c r="F56" s="24">
        <f t="shared" si="4"/>
        <v>0</v>
      </c>
      <c r="G56" s="24">
        <f t="shared" si="5"/>
        <v>0</v>
      </c>
      <c r="H56" s="188" t="s">
        <v>36</v>
      </c>
      <c r="I56" s="188"/>
      <c r="J56" s="188"/>
      <c r="K56" s="188"/>
      <c r="L56" s="189"/>
    </row>
    <row r="57" spans="2:12" s="1" customFormat="1" ht="72" customHeight="1" thickTop="1" x14ac:dyDescent="0.3">
      <c r="B57" s="190"/>
      <c r="C57" s="190"/>
      <c r="D57" s="190"/>
      <c r="E57" s="190"/>
      <c r="F57" s="190"/>
      <c r="G57" s="190"/>
      <c r="H57" s="190"/>
      <c r="I57" s="190"/>
      <c r="J57" s="190"/>
      <c r="K57" s="190"/>
      <c r="L57" s="190"/>
    </row>
    <row r="58" spans="2:12" s="1" customFormat="1" ht="18" customHeight="1" thickBot="1" x14ac:dyDescent="0.35"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</row>
    <row r="59" spans="2:12" s="1" customFormat="1" ht="20.25" thickTop="1" x14ac:dyDescent="0.3">
      <c r="B59" s="370" t="s">
        <v>6188</v>
      </c>
      <c r="C59" s="371"/>
      <c r="D59" s="371"/>
      <c r="E59" s="371"/>
      <c r="F59" s="371"/>
      <c r="G59" s="371"/>
      <c r="H59" s="371"/>
      <c r="I59" s="371"/>
      <c r="J59" s="371"/>
      <c r="K59" s="371"/>
      <c r="L59" s="372"/>
    </row>
    <row r="60" spans="2:12" s="1" customFormat="1" ht="16.5" customHeight="1" x14ac:dyDescent="0.3">
      <c r="B60" s="220" t="s">
        <v>3</v>
      </c>
      <c r="C60" s="221" t="s">
        <v>4</v>
      </c>
      <c r="D60" s="221" t="s">
        <v>5</v>
      </c>
      <c r="E60" s="221"/>
      <c r="F60" s="221" t="s">
        <v>6</v>
      </c>
      <c r="G60" s="221"/>
      <c r="H60" s="221" t="s">
        <v>7</v>
      </c>
      <c r="I60" s="221"/>
      <c r="J60" s="221"/>
      <c r="K60" s="221"/>
      <c r="L60" s="222"/>
    </row>
    <row r="61" spans="2:12" s="1" customFormat="1" ht="16.5" customHeight="1" x14ac:dyDescent="0.3">
      <c r="B61" s="220"/>
      <c r="C61" s="221"/>
      <c r="D61" s="140" t="s">
        <v>1</v>
      </c>
      <c r="E61" s="140" t="s">
        <v>2</v>
      </c>
      <c r="F61" s="38" t="s">
        <v>1</v>
      </c>
      <c r="G61" s="39" t="s">
        <v>2</v>
      </c>
      <c r="H61" s="221"/>
      <c r="I61" s="221"/>
      <c r="J61" s="221"/>
      <c r="K61" s="221"/>
      <c r="L61" s="222"/>
    </row>
    <row r="62" spans="2:12" s="1" customFormat="1" ht="16.5" customHeight="1" x14ac:dyDescent="0.3">
      <c r="B62" s="225" t="s">
        <v>60</v>
      </c>
      <c r="C62" s="146" t="s">
        <v>13</v>
      </c>
      <c r="D62" s="15">
        <f t="shared" ref="D62:D77" si="6">E62*0.65</f>
        <v>32.5</v>
      </c>
      <c r="E62" s="145">
        <v>50</v>
      </c>
      <c r="F62" s="12">
        <f t="shared" ref="F62:F77" si="7">D62*D$2</f>
        <v>0</v>
      </c>
      <c r="G62" s="12">
        <f t="shared" ref="G62:G77" si="8">E62*D$3</f>
        <v>0</v>
      </c>
      <c r="H62" s="193" t="s">
        <v>100</v>
      </c>
      <c r="I62" s="194"/>
      <c r="J62" s="194"/>
      <c r="K62" s="194"/>
      <c r="L62" s="195"/>
    </row>
    <row r="63" spans="2:12" s="1" customFormat="1" ht="16.5" customHeight="1" x14ac:dyDescent="0.3">
      <c r="B63" s="227"/>
      <c r="C63" s="146" t="s">
        <v>99</v>
      </c>
      <c r="D63" s="15">
        <f t="shared" si="6"/>
        <v>1.625</v>
      </c>
      <c r="E63" s="145">
        <v>2.5</v>
      </c>
      <c r="F63" s="12">
        <f t="shared" si="7"/>
        <v>0</v>
      </c>
      <c r="G63" s="12">
        <f t="shared" si="8"/>
        <v>0</v>
      </c>
      <c r="H63" s="196"/>
      <c r="I63" s="197"/>
      <c r="J63" s="197"/>
      <c r="K63" s="197"/>
      <c r="L63" s="198"/>
    </row>
    <row r="64" spans="2:12" s="1" customFormat="1" ht="16.5" customHeight="1" x14ac:dyDescent="0.3">
      <c r="B64" s="303" t="s">
        <v>307</v>
      </c>
      <c r="C64" s="14" t="s">
        <v>92</v>
      </c>
      <c r="D64" s="19">
        <f t="shared" si="6"/>
        <v>13</v>
      </c>
      <c r="E64" s="144">
        <v>20</v>
      </c>
      <c r="F64" s="12">
        <f t="shared" si="7"/>
        <v>0</v>
      </c>
      <c r="G64" s="12">
        <f t="shared" si="8"/>
        <v>0</v>
      </c>
      <c r="H64" s="202" t="s">
        <v>308</v>
      </c>
      <c r="I64" s="203"/>
      <c r="J64" s="203"/>
      <c r="K64" s="203"/>
      <c r="L64" s="204"/>
    </row>
    <row r="65" spans="2:12" s="1" customFormat="1" ht="16.5" customHeight="1" x14ac:dyDescent="0.3">
      <c r="B65" s="303"/>
      <c r="C65" s="14" t="s">
        <v>18</v>
      </c>
      <c r="D65" s="15">
        <f t="shared" si="6"/>
        <v>3.25</v>
      </c>
      <c r="E65" s="144">
        <v>5</v>
      </c>
      <c r="F65" s="12">
        <f t="shared" si="7"/>
        <v>0</v>
      </c>
      <c r="G65" s="12">
        <f t="shared" si="8"/>
        <v>0</v>
      </c>
      <c r="H65" s="205"/>
      <c r="I65" s="206"/>
      <c r="J65" s="206"/>
      <c r="K65" s="206"/>
      <c r="L65" s="207"/>
    </row>
    <row r="66" spans="2:12" s="1" customFormat="1" ht="16.5" customHeight="1" x14ac:dyDescent="0.3">
      <c r="B66" s="303"/>
      <c r="C66" s="14" t="s">
        <v>16</v>
      </c>
      <c r="D66" s="15">
        <f t="shared" si="6"/>
        <v>1.3</v>
      </c>
      <c r="E66" s="144">
        <v>2</v>
      </c>
      <c r="F66" s="12">
        <f t="shared" si="7"/>
        <v>0</v>
      </c>
      <c r="G66" s="12">
        <f t="shared" si="8"/>
        <v>0</v>
      </c>
      <c r="H66" s="205"/>
      <c r="I66" s="206"/>
      <c r="J66" s="206"/>
      <c r="K66" s="206"/>
      <c r="L66" s="207"/>
    </row>
    <row r="67" spans="2:12" s="1" customFormat="1" ht="16.5" customHeight="1" x14ac:dyDescent="0.3">
      <c r="B67" s="303"/>
      <c r="C67" s="14" t="s">
        <v>17</v>
      </c>
      <c r="D67" s="15">
        <f t="shared" si="6"/>
        <v>1.3</v>
      </c>
      <c r="E67" s="144">
        <v>2</v>
      </c>
      <c r="F67" s="12">
        <f t="shared" si="7"/>
        <v>0</v>
      </c>
      <c r="G67" s="12">
        <f t="shared" si="8"/>
        <v>0</v>
      </c>
      <c r="H67" s="205"/>
      <c r="I67" s="206"/>
      <c r="J67" s="206"/>
      <c r="K67" s="206"/>
      <c r="L67" s="207"/>
    </row>
    <row r="68" spans="2:12" s="1" customFormat="1" ht="16.5" customHeight="1" x14ac:dyDescent="0.3">
      <c r="B68" s="303"/>
      <c r="C68" s="14" t="s">
        <v>195</v>
      </c>
      <c r="D68" s="15">
        <f t="shared" si="6"/>
        <v>0.32500000000000001</v>
      </c>
      <c r="E68" s="144">
        <v>0.5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s="1" customFormat="1" ht="16.5" customHeight="1" x14ac:dyDescent="0.3">
      <c r="B69" s="303"/>
      <c r="C69" s="14" t="s">
        <v>20</v>
      </c>
      <c r="D69" s="15">
        <f t="shared" si="6"/>
        <v>1.3</v>
      </c>
      <c r="E69" s="144">
        <v>2</v>
      </c>
      <c r="F69" s="12">
        <f t="shared" si="7"/>
        <v>0</v>
      </c>
      <c r="G69" s="12">
        <f t="shared" si="8"/>
        <v>0</v>
      </c>
      <c r="H69" s="270"/>
      <c r="I69" s="271"/>
      <c r="J69" s="271"/>
      <c r="K69" s="271"/>
      <c r="L69" s="272"/>
    </row>
    <row r="70" spans="2:12" s="1" customFormat="1" ht="24.95" customHeight="1" x14ac:dyDescent="0.3">
      <c r="B70" s="308" t="s">
        <v>6189</v>
      </c>
      <c r="C70" s="144" t="s">
        <v>558</v>
      </c>
      <c r="D70" s="12">
        <f t="shared" si="6"/>
        <v>26</v>
      </c>
      <c r="E70" s="144">
        <v>40</v>
      </c>
      <c r="F70" s="12">
        <f t="shared" si="7"/>
        <v>0</v>
      </c>
      <c r="G70" s="12">
        <f t="shared" si="8"/>
        <v>0</v>
      </c>
      <c r="H70" s="205" t="s">
        <v>1493</v>
      </c>
      <c r="I70" s="206"/>
      <c r="J70" s="206"/>
      <c r="K70" s="206"/>
      <c r="L70" s="207"/>
    </row>
    <row r="71" spans="2:12" s="1" customFormat="1" ht="24.95" customHeight="1" x14ac:dyDescent="0.3">
      <c r="B71" s="308"/>
      <c r="C71" s="144" t="s">
        <v>25</v>
      </c>
      <c r="D71" s="12">
        <f t="shared" si="6"/>
        <v>1.3</v>
      </c>
      <c r="E71" s="144">
        <v>2</v>
      </c>
      <c r="F71" s="12">
        <f t="shared" si="7"/>
        <v>0</v>
      </c>
      <c r="G71" s="12">
        <f t="shared" si="8"/>
        <v>0</v>
      </c>
      <c r="H71" s="270"/>
      <c r="I71" s="271"/>
      <c r="J71" s="271"/>
      <c r="K71" s="271"/>
      <c r="L71" s="272"/>
    </row>
    <row r="72" spans="2:12" s="1" customFormat="1" ht="16.5" customHeight="1" x14ac:dyDescent="0.3">
      <c r="B72" s="187" t="s">
        <v>339</v>
      </c>
      <c r="C72" s="144" t="s">
        <v>70</v>
      </c>
      <c r="D72" s="10">
        <f t="shared" si="6"/>
        <v>19.5</v>
      </c>
      <c r="E72" s="144">
        <v>30</v>
      </c>
      <c r="F72" s="12">
        <f t="shared" si="7"/>
        <v>0</v>
      </c>
      <c r="G72" s="12">
        <f t="shared" si="8"/>
        <v>0</v>
      </c>
      <c r="H72" s="223" t="s">
        <v>340</v>
      </c>
      <c r="I72" s="223"/>
      <c r="J72" s="223"/>
      <c r="K72" s="223"/>
      <c r="L72" s="224"/>
    </row>
    <row r="73" spans="2:12" s="1" customFormat="1" ht="16.5" customHeight="1" x14ac:dyDescent="0.3">
      <c r="B73" s="187"/>
      <c r="C73" s="144" t="s">
        <v>195</v>
      </c>
      <c r="D73" s="10">
        <f t="shared" si="6"/>
        <v>0.65</v>
      </c>
      <c r="E73" s="144">
        <v>1</v>
      </c>
      <c r="F73" s="12">
        <f t="shared" si="7"/>
        <v>0</v>
      </c>
      <c r="G73" s="12">
        <f t="shared" si="8"/>
        <v>0</v>
      </c>
      <c r="H73" s="223"/>
      <c r="I73" s="223"/>
      <c r="J73" s="223"/>
      <c r="K73" s="223"/>
      <c r="L73" s="224"/>
    </row>
    <row r="74" spans="2:12" s="1" customFormat="1" ht="16.5" customHeight="1" x14ac:dyDescent="0.3">
      <c r="B74" s="187"/>
      <c r="C74" s="144" t="s">
        <v>24</v>
      </c>
      <c r="D74" s="10">
        <f t="shared" si="6"/>
        <v>0.32500000000000001</v>
      </c>
      <c r="E74" s="144">
        <v>0.5</v>
      </c>
      <c r="F74" s="12">
        <f t="shared" si="7"/>
        <v>0</v>
      </c>
      <c r="G74" s="12">
        <f t="shared" si="8"/>
        <v>0</v>
      </c>
      <c r="H74" s="223"/>
      <c r="I74" s="223"/>
      <c r="J74" s="223"/>
      <c r="K74" s="223"/>
      <c r="L74" s="224"/>
    </row>
    <row r="75" spans="2:12" s="1" customFormat="1" ht="16.5" customHeight="1" x14ac:dyDescent="0.3">
      <c r="B75" s="187"/>
      <c r="C75" s="144" t="s">
        <v>188</v>
      </c>
      <c r="D75" s="10">
        <f t="shared" si="6"/>
        <v>1.3</v>
      </c>
      <c r="E75" s="144">
        <v>2</v>
      </c>
      <c r="F75" s="12">
        <f t="shared" si="7"/>
        <v>0</v>
      </c>
      <c r="G75" s="12">
        <f t="shared" si="8"/>
        <v>0</v>
      </c>
      <c r="H75" s="223"/>
      <c r="I75" s="223"/>
      <c r="J75" s="223"/>
      <c r="K75" s="223"/>
      <c r="L75" s="224"/>
    </row>
    <row r="76" spans="2:12" s="1" customFormat="1" ht="16.5" customHeight="1" x14ac:dyDescent="0.3">
      <c r="B76" s="187"/>
      <c r="C76" s="144" t="s">
        <v>53</v>
      </c>
      <c r="D76" s="10">
        <f t="shared" si="6"/>
        <v>0.13</v>
      </c>
      <c r="E76" s="144">
        <v>0.2</v>
      </c>
      <c r="F76" s="12">
        <f t="shared" si="7"/>
        <v>0</v>
      </c>
      <c r="G76" s="12">
        <f t="shared" si="8"/>
        <v>0</v>
      </c>
      <c r="H76" s="223"/>
      <c r="I76" s="223"/>
      <c r="J76" s="223"/>
      <c r="K76" s="223"/>
      <c r="L76" s="224"/>
    </row>
    <row r="77" spans="2:12" s="1" customFormat="1" ht="16.5" customHeight="1" thickBot="1" x14ac:dyDescent="0.35">
      <c r="B77" s="30" t="s">
        <v>114</v>
      </c>
      <c r="C77" s="21" t="s">
        <v>261</v>
      </c>
      <c r="D77" s="22">
        <f t="shared" si="6"/>
        <v>13</v>
      </c>
      <c r="E77" s="23">
        <v>20</v>
      </c>
      <c r="F77" s="24">
        <f t="shared" si="7"/>
        <v>0</v>
      </c>
      <c r="G77" s="24">
        <f t="shared" si="8"/>
        <v>0</v>
      </c>
      <c r="H77" s="188" t="s">
        <v>36</v>
      </c>
      <c r="I77" s="188"/>
      <c r="J77" s="188"/>
      <c r="K77" s="188"/>
      <c r="L77" s="189"/>
    </row>
    <row r="78" spans="2:12" s="1" customFormat="1" ht="72" customHeight="1" thickTop="1" x14ac:dyDescent="0.3">
      <c r="B78" s="190"/>
      <c r="C78" s="190"/>
      <c r="D78" s="190"/>
      <c r="E78" s="190"/>
      <c r="F78" s="190"/>
      <c r="G78" s="190"/>
      <c r="H78" s="190"/>
      <c r="I78" s="190"/>
      <c r="J78" s="190"/>
      <c r="K78" s="190"/>
      <c r="L78" s="190"/>
    </row>
    <row r="79" spans="2:12" s="1" customFormat="1" ht="18" customHeight="1" thickBot="1" x14ac:dyDescent="0.35"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</row>
    <row r="80" spans="2:12" s="1" customFormat="1" ht="20.25" thickTop="1" x14ac:dyDescent="0.3">
      <c r="B80" s="370" t="s">
        <v>6190</v>
      </c>
      <c r="C80" s="371"/>
      <c r="D80" s="371"/>
      <c r="E80" s="371"/>
      <c r="F80" s="371"/>
      <c r="G80" s="371"/>
      <c r="H80" s="371"/>
      <c r="I80" s="371"/>
      <c r="J80" s="371"/>
      <c r="K80" s="371"/>
      <c r="L80" s="372"/>
    </row>
    <row r="81" spans="2:12" s="1" customFormat="1" ht="16.5" customHeight="1" x14ac:dyDescent="0.3">
      <c r="B81" s="220" t="s">
        <v>3</v>
      </c>
      <c r="C81" s="221" t="s">
        <v>4</v>
      </c>
      <c r="D81" s="221" t="s">
        <v>5</v>
      </c>
      <c r="E81" s="221"/>
      <c r="F81" s="221" t="s">
        <v>6</v>
      </c>
      <c r="G81" s="221"/>
      <c r="H81" s="221" t="s">
        <v>7</v>
      </c>
      <c r="I81" s="221"/>
      <c r="J81" s="221"/>
      <c r="K81" s="221"/>
      <c r="L81" s="222"/>
    </row>
    <row r="82" spans="2:12" s="1" customFormat="1" ht="16.5" customHeight="1" x14ac:dyDescent="0.3">
      <c r="B82" s="220"/>
      <c r="C82" s="221"/>
      <c r="D82" s="140" t="s">
        <v>1</v>
      </c>
      <c r="E82" s="140" t="s">
        <v>2</v>
      </c>
      <c r="F82" s="38" t="s">
        <v>1</v>
      </c>
      <c r="G82" s="39" t="s">
        <v>2</v>
      </c>
      <c r="H82" s="221"/>
      <c r="I82" s="221"/>
      <c r="J82" s="221"/>
      <c r="K82" s="221"/>
      <c r="L82" s="222"/>
    </row>
    <row r="83" spans="2:12" s="1" customFormat="1" ht="16.5" customHeight="1" x14ac:dyDescent="0.3">
      <c r="B83" s="290" t="s">
        <v>6191</v>
      </c>
      <c r="C83" s="144" t="s">
        <v>13</v>
      </c>
      <c r="D83" s="31">
        <f t="shared" ref="D83:D92" si="9">E83*0.65</f>
        <v>32.5</v>
      </c>
      <c r="E83" s="144">
        <v>50</v>
      </c>
      <c r="F83" s="12">
        <f t="shared" ref="F83:F104" si="10">D83*D$2</f>
        <v>0</v>
      </c>
      <c r="G83" s="12">
        <f t="shared" ref="G83:G104" si="11">E83*D$3</f>
        <v>0</v>
      </c>
      <c r="H83" s="223" t="s">
        <v>5916</v>
      </c>
      <c r="I83" s="223"/>
      <c r="J83" s="223"/>
      <c r="K83" s="223"/>
      <c r="L83" s="224"/>
    </row>
    <row r="84" spans="2:12" s="1" customFormat="1" ht="16.5" customHeight="1" x14ac:dyDescent="0.3">
      <c r="B84" s="226"/>
      <c r="C84" s="144" t="s">
        <v>84</v>
      </c>
      <c r="D84" s="12">
        <f t="shared" si="9"/>
        <v>19.5</v>
      </c>
      <c r="E84" s="144">
        <v>30</v>
      </c>
      <c r="F84" s="12">
        <f t="shared" si="10"/>
        <v>0</v>
      </c>
      <c r="G84" s="12">
        <f t="shared" si="11"/>
        <v>0</v>
      </c>
      <c r="H84" s="223"/>
      <c r="I84" s="223"/>
      <c r="J84" s="223"/>
      <c r="K84" s="223"/>
      <c r="L84" s="224"/>
    </row>
    <row r="85" spans="2:12" s="1" customFormat="1" ht="16.5" customHeight="1" x14ac:dyDescent="0.3">
      <c r="B85" s="226"/>
      <c r="C85" s="144" t="s">
        <v>400</v>
      </c>
      <c r="D85" s="12">
        <f t="shared" si="9"/>
        <v>6.5</v>
      </c>
      <c r="E85" s="144">
        <v>10</v>
      </c>
      <c r="F85" s="12">
        <f t="shared" si="10"/>
        <v>0</v>
      </c>
      <c r="G85" s="12">
        <f t="shared" si="11"/>
        <v>0</v>
      </c>
      <c r="H85" s="223"/>
      <c r="I85" s="223"/>
      <c r="J85" s="223"/>
      <c r="K85" s="223"/>
      <c r="L85" s="224"/>
    </row>
    <row r="86" spans="2:12" s="1" customFormat="1" ht="16.5" customHeight="1" x14ac:dyDescent="0.3">
      <c r="B86" s="226"/>
      <c r="C86" s="144" t="s">
        <v>22</v>
      </c>
      <c r="D86" s="12">
        <f t="shared" si="9"/>
        <v>6.5</v>
      </c>
      <c r="E86" s="144">
        <v>10</v>
      </c>
      <c r="F86" s="12">
        <f t="shared" si="10"/>
        <v>0</v>
      </c>
      <c r="G86" s="12">
        <f t="shared" si="11"/>
        <v>0</v>
      </c>
      <c r="H86" s="223"/>
      <c r="I86" s="223"/>
      <c r="J86" s="223"/>
      <c r="K86" s="223"/>
      <c r="L86" s="224"/>
    </row>
    <row r="87" spans="2:12" s="1" customFormat="1" ht="16.5" customHeight="1" x14ac:dyDescent="0.3">
      <c r="B87" s="226"/>
      <c r="C87" s="144" t="s">
        <v>195</v>
      </c>
      <c r="D87" s="31">
        <f t="shared" si="9"/>
        <v>0.32500000000000001</v>
      </c>
      <c r="E87" s="144">
        <v>0.5</v>
      </c>
      <c r="F87" s="12">
        <f t="shared" si="10"/>
        <v>0</v>
      </c>
      <c r="G87" s="12">
        <f t="shared" si="11"/>
        <v>0</v>
      </c>
      <c r="H87" s="223"/>
      <c r="I87" s="223"/>
      <c r="J87" s="223"/>
      <c r="K87" s="223"/>
      <c r="L87" s="224"/>
    </row>
    <row r="88" spans="2:12" s="1" customFormat="1" ht="16.5" customHeight="1" x14ac:dyDescent="0.3">
      <c r="B88" s="226"/>
      <c r="C88" s="144" t="s">
        <v>1093</v>
      </c>
      <c r="D88" s="12">
        <f t="shared" si="9"/>
        <v>1.3</v>
      </c>
      <c r="E88" s="144">
        <v>2</v>
      </c>
      <c r="F88" s="32">
        <f t="shared" si="10"/>
        <v>0</v>
      </c>
      <c r="G88" s="12">
        <f t="shared" si="11"/>
        <v>0</v>
      </c>
      <c r="H88" s="223"/>
      <c r="I88" s="223"/>
      <c r="J88" s="223"/>
      <c r="K88" s="223"/>
      <c r="L88" s="224"/>
    </row>
    <row r="89" spans="2:12" s="1" customFormat="1" ht="16.5" customHeight="1" x14ac:dyDescent="0.3">
      <c r="B89" s="226"/>
      <c r="C89" s="144" t="s">
        <v>90</v>
      </c>
      <c r="D89" s="31">
        <f t="shared" si="9"/>
        <v>3.25</v>
      </c>
      <c r="E89" s="144">
        <v>5</v>
      </c>
      <c r="F89" s="32">
        <f t="shared" si="10"/>
        <v>0</v>
      </c>
      <c r="G89" s="12">
        <f t="shared" si="11"/>
        <v>0</v>
      </c>
      <c r="H89" s="223"/>
      <c r="I89" s="223"/>
      <c r="J89" s="223"/>
      <c r="K89" s="223"/>
      <c r="L89" s="224"/>
    </row>
    <row r="90" spans="2:12" s="1" customFormat="1" ht="16.5" customHeight="1" x14ac:dyDescent="0.3">
      <c r="B90" s="226"/>
      <c r="C90" s="144" t="s">
        <v>52</v>
      </c>
      <c r="D90" s="31">
        <f t="shared" si="9"/>
        <v>0.65</v>
      </c>
      <c r="E90" s="144">
        <v>1</v>
      </c>
      <c r="F90" s="32">
        <f t="shared" si="10"/>
        <v>0</v>
      </c>
      <c r="G90" s="12">
        <f t="shared" si="11"/>
        <v>0</v>
      </c>
      <c r="H90" s="223"/>
      <c r="I90" s="223"/>
      <c r="J90" s="223"/>
      <c r="K90" s="223"/>
      <c r="L90" s="224"/>
    </row>
    <row r="91" spans="2:12" s="1" customFormat="1" ht="16.5" customHeight="1" x14ac:dyDescent="0.3">
      <c r="B91" s="226"/>
      <c r="C91" s="144" t="s">
        <v>1092</v>
      </c>
      <c r="D91" s="31">
        <f t="shared" si="9"/>
        <v>0.65</v>
      </c>
      <c r="E91" s="144">
        <v>1</v>
      </c>
      <c r="F91" s="32">
        <f t="shared" si="10"/>
        <v>0</v>
      </c>
      <c r="G91" s="12">
        <f t="shared" si="11"/>
        <v>0</v>
      </c>
      <c r="H91" s="223"/>
      <c r="I91" s="223"/>
      <c r="J91" s="223"/>
      <c r="K91" s="223"/>
      <c r="L91" s="224"/>
    </row>
    <row r="92" spans="2:12" s="1" customFormat="1" ht="16.5" customHeight="1" x14ac:dyDescent="0.3">
      <c r="B92" s="227"/>
      <c r="C92" s="144" t="s">
        <v>25</v>
      </c>
      <c r="D92" s="32">
        <f t="shared" si="9"/>
        <v>0.97500000000000009</v>
      </c>
      <c r="E92" s="144">
        <v>1.5</v>
      </c>
      <c r="F92" s="32">
        <f t="shared" si="10"/>
        <v>0</v>
      </c>
      <c r="G92" s="12">
        <f t="shared" si="11"/>
        <v>0</v>
      </c>
      <c r="H92" s="223"/>
      <c r="I92" s="223"/>
      <c r="J92" s="223"/>
      <c r="K92" s="223"/>
      <c r="L92" s="224"/>
    </row>
    <row r="93" spans="2:12" s="1" customFormat="1" ht="16.5" customHeight="1" x14ac:dyDescent="0.3">
      <c r="B93" s="266" t="s">
        <v>487</v>
      </c>
      <c r="C93" s="14" t="s">
        <v>4354</v>
      </c>
      <c r="D93" s="10">
        <v>4.55</v>
      </c>
      <c r="E93" s="145">
        <v>7</v>
      </c>
      <c r="F93" s="12">
        <f t="shared" si="10"/>
        <v>0</v>
      </c>
      <c r="G93" s="12">
        <f t="shared" si="11"/>
        <v>0</v>
      </c>
      <c r="H93" s="202" t="s">
        <v>6192</v>
      </c>
      <c r="I93" s="203"/>
      <c r="J93" s="203"/>
      <c r="K93" s="203"/>
      <c r="L93" s="204"/>
    </row>
    <row r="94" spans="2:12" s="1" customFormat="1" ht="16.5" customHeight="1" x14ac:dyDescent="0.3">
      <c r="B94" s="187"/>
      <c r="C94" s="14" t="s">
        <v>70</v>
      </c>
      <c r="D94" s="10">
        <v>6.5</v>
      </c>
      <c r="E94" s="145">
        <v>10</v>
      </c>
      <c r="F94" s="12">
        <f t="shared" si="10"/>
        <v>0</v>
      </c>
      <c r="G94" s="12">
        <f t="shared" si="11"/>
        <v>0</v>
      </c>
      <c r="H94" s="205"/>
      <c r="I94" s="206"/>
      <c r="J94" s="206"/>
      <c r="K94" s="206"/>
      <c r="L94" s="207"/>
    </row>
    <row r="95" spans="2:12" s="1" customFormat="1" ht="16.5" customHeight="1" x14ac:dyDescent="0.3">
      <c r="B95" s="187"/>
      <c r="C95" s="14" t="s">
        <v>27</v>
      </c>
      <c r="D95" s="10">
        <v>0.65</v>
      </c>
      <c r="E95" s="145">
        <v>1</v>
      </c>
      <c r="F95" s="1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s="1" customFormat="1" ht="16.5" customHeight="1" x14ac:dyDescent="0.3">
      <c r="B96" s="187"/>
      <c r="C96" s="14" t="s">
        <v>19</v>
      </c>
      <c r="D96" s="10">
        <v>0.32500000000000001</v>
      </c>
      <c r="E96" s="145">
        <v>0.5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s="1" customFormat="1" ht="16.5" customHeight="1" x14ac:dyDescent="0.3">
      <c r="B97" s="187"/>
      <c r="C97" s="14" t="s">
        <v>20</v>
      </c>
      <c r="D97" s="10">
        <v>0.65</v>
      </c>
      <c r="E97" s="145">
        <v>1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s="1" customFormat="1" ht="16.5" customHeight="1" x14ac:dyDescent="0.3">
      <c r="B98" s="187"/>
      <c r="C98" s="14" t="s">
        <v>39</v>
      </c>
      <c r="D98" s="10">
        <v>1.3</v>
      </c>
      <c r="E98" s="145">
        <v>2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s="1" customFormat="1" ht="16.5" customHeight="1" x14ac:dyDescent="0.3">
      <c r="B99" s="187" t="s">
        <v>1175</v>
      </c>
      <c r="C99" s="144" t="s">
        <v>239</v>
      </c>
      <c r="D99" s="15">
        <f t="shared" ref="D99:D104" si="12">E99*0.65</f>
        <v>3.25</v>
      </c>
      <c r="E99" s="144">
        <v>5</v>
      </c>
      <c r="F99" s="12">
        <f t="shared" si="10"/>
        <v>0</v>
      </c>
      <c r="G99" s="12">
        <f t="shared" si="11"/>
        <v>0</v>
      </c>
      <c r="H99" s="202" t="s">
        <v>240</v>
      </c>
      <c r="I99" s="203"/>
      <c r="J99" s="203"/>
      <c r="K99" s="203"/>
      <c r="L99" s="204"/>
    </row>
    <row r="100" spans="2:12" s="1" customFormat="1" ht="16.5" customHeight="1" x14ac:dyDescent="0.3">
      <c r="B100" s="187"/>
      <c r="C100" s="144" t="s">
        <v>24</v>
      </c>
      <c r="D100" s="15">
        <f t="shared" si="12"/>
        <v>0.13</v>
      </c>
      <c r="E100" s="144">
        <v>0.2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s="1" customFormat="1" ht="16.5" customHeight="1" x14ac:dyDescent="0.3">
      <c r="B101" s="187"/>
      <c r="C101" s="144" t="s">
        <v>52</v>
      </c>
      <c r="D101" s="15">
        <f t="shared" si="12"/>
        <v>0.13</v>
      </c>
      <c r="E101" s="144">
        <v>0.2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s="1" customFormat="1" ht="16.5" customHeight="1" x14ac:dyDescent="0.3">
      <c r="B102" s="187"/>
      <c r="C102" s="144" t="s">
        <v>39</v>
      </c>
      <c r="D102" s="15">
        <f t="shared" si="12"/>
        <v>0.65</v>
      </c>
      <c r="E102" s="144">
        <v>1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s="1" customFormat="1" ht="16.5" customHeight="1" x14ac:dyDescent="0.3">
      <c r="B103" s="187"/>
      <c r="C103" s="144" t="s">
        <v>53</v>
      </c>
      <c r="D103" s="15">
        <f t="shared" si="12"/>
        <v>0.13</v>
      </c>
      <c r="E103" s="144">
        <v>0.2</v>
      </c>
      <c r="F103" s="12">
        <f t="shared" si="10"/>
        <v>0</v>
      </c>
      <c r="G103" s="12">
        <f t="shared" si="11"/>
        <v>0</v>
      </c>
      <c r="H103" s="270"/>
      <c r="I103" s="271"/>
      <c r="J103" s="271"/>
      <c r="K103" s="271"/>
      <c r="L103" s="272"/>
    </row>
    <row r="104" spans="2:12" s="1" customFormat="1" ht="16.5" customHeight="1" thickBot="1" x14ac:dyDescent="0.35">
      <c r="B104" s="30" t="s">
        <v>110</v>
      </c>
      <c r="C104" s="21" t="s">
        <v>264</v>
      </c>
      <c r="D104" s="22">
        <f t="shared" si="12"/>
        <v>13</v>
      </c>
      <c r="E104" s="23">
        <v>20</v>
      </c>
      <c r="F104" s="24">
        <f t="shared" si="10"/>
        <v>0</v>
      </c>
      <c r="G104" s="24">
        <f t="shared" si="11"/>
        <v>0</v>
      </c>
      <c r="H104" s="188" t="s">
        <v>265</v>
      </c>
      <c r="I104" s="188"/>
      <c r="J104" s="188"/>
      <c r="K104" s="188"/>
      <c r="L104" s="189"/>
    </row>
    <row r="105" spans="2:12" s="1" customFormat="1" ht="72" customHeight="1" thickTop="1" x14ac:dyDescent="0.3">
      <c r="B105" s="190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</row>
    <row r="106" spans="2:12" s="1" customFormat="1" ht="15.75" thickBot="1" x14ac:dyDescent="0.35"/>
    <row r="107" spans="2:12" s="1" customFormat="1" ht="20.25" thickTop="1" x14ac:dyDescent="0.3">
      <c r="B107" s="370" t="s">
        <v>6193</v>
      </c>
      <c r="C107" s="371"/>
      <c r="D107" s="371"/>
      <c r="E107" s="371"/>
      <c r="F107" s="371"/>
      <c r="G107" s="371"/>
      <c r="H107" s="371"/>
      <c r="I107" s="371"/>
      <c r="J107" s="371"/>
      <c r="K107" s="371"/>
      <c r="L107" s="372"/>
    </row>
    <row r="108" spans="2:12" s="1" customFormat="1" ht="16.5" customHeight="1" x14ac:dyDescent="0.3">
      <c r="B108" s="220" t="s">
        <v>3</v>
      </c>
      <c r="C108" s="221" t="s">
        <v>4</v>
      </c>
      <c r="D108" s="221" t="s">
        <v>5</v>
      </c>
      <c r="E108" s="221"/>
      <c r="F108" s="221" t="s">
        <v>6</v>
      </c>
      <c r="G108" s="221"/>
      <c r="H108" s="221" t="s">
        <v>7</v>
      </c>
      <c r="I108" s="221"/>
      <c r="J108" s="221"/>
      <c r="K108" s="221"/>
      <c r="L108" s="222"/>
    </row>
    <row r="109" spans="2:12" s="1" customFormat="1" ht="16.5" customHeight="1" x14ac:dyDescent="0.3">
      <c r="B109" s="220"/>
      <c r="C109" s="221"/>
      <c r="D109" s="140" t="s">
        <v>1</v>
      </c>
      <c r="E109" s="140" t="s">
        <v>2</v>
      </c>
      <c r="F109" s="38" t="s">
        <v>1</v>
      </c>
      <c r="G109" s="39" t="s">
        <v>2</v>
      </c>
      <c r="H109" s="221"/>
      <c r="I109" s="221"/>
      <c r="J109" s="221"/>
      <c r="K109" s="221"/>
      <c r="L109" s="222"/>
    </row>
    <row r="110" spans="2:12" s="1" customFormat="1" ht="16.5" customHeight="1" x14ac:dyDescent="0.3">
      <c r="B110" s="225" t="s">
        <v>12</v>
      </c>
      <c r="C110" s="146" t="s">
        <v>13</v>
      </c>
      <c r="D110" s="15">
        <f>E110*0.65</f>
        <v>32.5</v>
      </c>
      <c r="E110" s="145">
        <v>50</v>
      </c>
      <c r="F110" s="12">
        <f t="shared" ref="F110:F133" si="13">D110*D$2</f>
        <v>0</v>
      </c>
      <c r="G110" s="12">
        <f t="shared" ref="G110:G133" si="14">E110*D$3</f>
        <v>0</v>
      </c>
      <c r="H110" s="193" t="s">
        <v>105</v>
      </c>
      <c r="I110" s="194"/>
      <c r="J110" s="194"/>
      <c r="K110" s="194"/>
      <c r="L110" s="195"/>
    </row>
    <row r="111" spans="2:12" s="1" customFormat="1" ht="16.5" customHeight="1" x14ac:dyDescent="0.3">
      <c r="B111" s="227"/>
      <c r="C111" s="146" t="s">
        <v>104</v>
      </c>
      <c r="D111" s="15">
        <f t="shared" ref="D111:D133" si="15">E111*0.65</f>
        <v>1.625</v>
      </c>
      <c r="E111" s="145">
        <v>2.5</v>
      </c>
      <c r="F111" s="12">
        <f t="shared" si="13"/>
        <v>0</v>
      </c>
      <c r="G111" s="12">
        <f t="shared" si="14"/>
        <v>0</v>
      </c>
      <c r="H111" s="196"/>
      <c r="I111" s="197"/>
      <c r="J111" s="197"/>
      <c r="K111" s="197"/>
      <c r="L111" s="198"/>
    </row>
    <row r="112" spans="2:12" s="1" customFormat="1" ht="16.5" customHeight="1" x14ac:dyDescent="0.3">
      <c r="B112" s="226" t="s">
        <v>3986</v>
      </c>
      <c r="C112" s="14" t="s">
        <v>1818</v>
      </c>
      <c r="D112" s="31">
        <f t="shared" si="15"/>
        <v>29.25</v>
      </c>
      <c r="E112" s="145">
        <v>45</v>
      </c>
      <c r="F112" s="12">
        <f t="shared" si="13"/>
        <v>0</v>
      </c>
      <c r="G112" s="12">
        <f t="shared" si="14"/>
        <v>0</v>
      </c>
      <c r="H112" s="202" t="s">
        <v>6194</v>
      </c>
      <c r="I112" s="203"/>
      <c r="J112" s="203"/>
      <c r="K112" s="203"/>
      <c r="L112" s="204"/>
    </row>
    <row r="113" spans="2:12" s="1" customFormat="1" ht="16.5" customHeight="1" x14ac:dyDescent="0.3">
      <c r="B113" s="226"/>
      <c r="C113" s="14" t="s">
        <v>169</v>
      </c>
      <c r="D113" s="31">
        <f t="shared" si="15"/>
        <v>6.5</v>
      </c>
      <c r="E113" s="145">
        <v>10</v>
      </c>
      <c r="F113" s="12">
        <f t="shared" si="13"/>
        <v>0</v>
      </c>
      <c r="G113" s="12">
        <f t="shared" si="14"/>
        <v>0</v>
      </c>
      <c r="H113" s="205"/>
      <c r="I113" s="206"/>
      <c r="J113" s="206"/>
      <c r="K113" s="206"/>
      <c r="L113" s="207"/>
    </row>
    <row r="114" spans="2:12" s="1" customFormat="1" ht="16.5" customHeight="1" x14ac:dyDescent="0.3">
      <c r="B114" s="226"/>
      <c r="C114" s="14" t="s">
        <v>298</v>
      </c>
      <c r="D114" s="32">
        <f t="shared" si="15"/>
        <v>1.9500000000000002</v>
      </c>
      <c r="E114" s="145">
        <v>3</v>
      </c>
      <c r="F114" s="12">
        <f t="shared" si="13"/>
        <v>0</v>
      </c>
      <c r="G114" s="12">
        <f t="shared" si="14"/>
        <v>0</v>
      </c>
      <c r="H114" s="205"/>
      <c r="I114" s="206"/>
      <c r="J114" s="206"/>
      <c r="K114" s="206"/>
      <c r="L114" s="207"/>
    </row>
    <row r="115" spans="2:12" s="1" customFormat="1" ht="16.5" customHeight="1" x14ac:dyDescent="0.3">
      <c r="B115" s="226"/>
      <c r="C115" s="14" t="s">
        <v>195</v>
      </c>
      <c r="D115" s="31">
        <f t="shared" si="15"/>
        <v>0.32500000000000001</v>
      </c>
      <c r="E115" s="145">
        <v>0.5</v>
      </c>
      <c r="F115" s="12">
        <f t="shared" si="13"/>
        <v>0</v>
      </c>
      <c r="G115" s="12">
        <f t="shared" si="14"/>
        <v>0</v>
      </c>
      <c r="H115" s="205"/>
      <c r="I115" s="206"/>
      <c r="J115" s="206"/>
      <c r="K115" s="206"/>
      <c r="L115" s="207"/>
    </row>
    <row r="116" spans="2:12" s="1" customFormat="1" ht="16.5" customHeight="1" x14ac:dyDescent="0.3">
      <c r="B116" s="226"/>
      <c r="C116" s="14" t="s">
        <v>162</v>
      </c>
      <c r="D116" s="31">
        <f t="shared" si="15"/>
        <v>0.32500000000000001</v>
      </c>
      <c r="E116" s="145">
        <v>0.5</v>
      </c>
      <c r="F116" s="12">
        <f t="shared" si="13"/>
        <v>0</v>
      </c>
      <c r="G116" s="12">
        <f t="shared" si="14"/>
        <v>0</v>
      </c>
      <c r="H116" s="205"/>
      <c r="I116" s="206"/>
      <c r="J116" s="206"/>
      <c r="K116" s="206"/>
      <c r="L116" s="207"/>
    </row>
    <row r="117" spans="2:12" s="1" customFormat="1" ht="16.5" customHeight="1" x14ac:dyDescent="0.3">
      <c r="B117" s="227"/>
      <c r="C117" s="14" t="s">
        <v>270</v>
      </c>
      <c r="D117" s="31">
        <f t="shared" si="15"/>
        <v>6.5000000000000002E-2</v>
      </c>
      <c r="E117" s="145">
        <v>0.1</v>
      </c>
      <c r="F117" s="12">
        <f t="shared" si="13"/>
        <v>0</v>
      </c>
      <c r="G117" s="12">
        <f t="shared" si="14"/>
        <v>0</v>
      </c>
      <c r="H117" s="270"/>
      <c r="I117" s="271"/>
      <c r="J117" s="271"/>
      <c r="K117" s="271"/>
      <c r="L117" s="272"/>
    </row>
    <row r="118" spans="2:12" s="1" customFormat="1" ht="16.5" customHeight="1" x14ac:dyDescent="0.3">
      <c r="B118" s="282" t="s">
        <v>6195</v>
      </c>
      <c r="C118" s="144" t="s">
        <v>1114</v>
      </c>
      <c r="D118" s="12">
        <f t="shared" si="15"/>
        <v>26</v>
      </c>
      <c r="E118" s="144">
        <v>40</v>
      </c>
      <c r="F118" s="12">
        <f t="shared" si="13"/>
        <v>0</v>
      </c>
      <c r="G118" s="12">
        <f t="shared" si="14"/>
        <v>0</v>
      </c>
      <c r="H118" s="433" t="s">
        <v>3728</v>
      </c>
      <c r="I118" s="433"/>
      <c r="J118" s="433"/>
      <c r="K118" s="433"/>
      <c r="L118" s="434"/>
    </row>
    <row r="119" spans="2:12" s="1" customFormat="1" ht="16.5" customHeight="1" x14ac:dyDescent="0.3">
      <c r="B119" s="283"/>
      <c r="C119" s="144" t="s">
        <v>15</v>
      </c>
      <c r="D119" s="12">
        <f t="shared" si="15"/>
        <v>6.5</v>
      </c>
      <c r="E119" s="144">
        <v>10</v>
      </c>
      <c r="F119" s="12">
        <f t="shared" si="13"/>
        <v>0</v>
      </c>
      <c r="G119" s="12">
        <f t="shared" si="14"/>
        <v>0</v>
      </c>
      <c r="H119" s="433"/>
      <c r="I119" s="433"/>
      <c r="J119" s="433"/>
      <c r="K119" s="433"/>
      <c r="L119" s="434"/>
    </row>
    <row r="120" spans="2:12" s="1" customFormat="1" ht="16.5" customHeight="1" x14ac:dyDescent="0.3">
      <c r="B120" s="283"/>
      <c r="C120" s="144" t="s">
        <v>22</v>
      </c>
      <c r="D120" s="31">
        <f t="shared" si="15"/>
        <v>3.25</v>
      </c>
      <c r="E120" s="144">
        <v>5</v>
      </c>
      <c r="F120" s="12">
        <f t="shared" si="13"/>
        <v>0</v>
      </c>
      <c r="G120" s="12">
        <f t="shared" si="14"/>
        <v>0</v>
      </c>
      <c r="H120" s="433"/>
      <c r="I120" s="433"/>
      <c r="J120" s="433"/>
      <c r="K120" s="433"/>
      <c r="L120" s="434"/>
    </row>
    <row r="121" spans="2:12" s="1" customFormat="1" ht="16.5" customHeight="1" x14ac:dyDescent="0.3">
      <c r="B121" s="283"/>
      <c r="C121" s="144" t="s">
        <v>267</v>
      </c>
      <c r="D121" s="31">
        <f t="shared" si="15"/>
        <v>3.25</v>
      </c>
      <c r="E121" s="144">
        <v>5</v>
      </c>
      <c r="F121" s="12">
        <f t="shared" si="13"/>
        <v>0</v>
      </c>
      <c r="G121" s="12">
        <f t="shared" si="14"/>
        <v>0</v>
      </c>
      <c r="H121" s="433"/>
      <c r="I121" s="433"/>
      <c r="J121" s="433"/>
      <c r="K121" s="433"/>
      <c r="L121" s="434"/>
    </row>
    <row r="122" spans="2:12" s="1" customFormat="1" ht="16.5" customHeight="1" x14ac:dyDescent="0.3">
      <c r="B122" s="283"/>
      <c r="C122" s="144" t="s">
        <v>27</v>
      </c>
      <c r="D122" s="12">
        <f t="shared" si="15"/>
        <v>1.3</v>
      </c>
      <c r="E122" s="144">
        <v>2</v>
      </c>
      <c r="F122" s="12">
        <f t="shared" si="13"/>
        <v>0</v>
      </c>
      <c r="G122" s="12">
        <f t="shared" si="14"/>
        <v>0</v>
      </c>
      <c r="H122" s="433"/>
      <c r="I122" s="433"/>
      <c r="J122" s="433"/>
      <c r="K122" s="433"/>
      <c r="L122" s="434"/>
    </row>
    <row r="123" spans="2:12" s="1" customFormat="1" ht="16.5" customHeight="1" x14ac:dyDescent="0.3">
      <c r="B123" s="283"/>
      <c r="C123" s="144" t="s">
        <v>28</v>
      </c>
      <c r="D123" s="12">
        <f t="shared" si="15"/>
        <v>1.3</v>
      </c>
      <c r="E123" s="144">
        <v>2</v>
      </c>
      <c r="F123" s="12">
        <f t="shared" si="13"/>
        <v>0</v>
      </c>
      <c r="G123" s="12">
        <f t="shared" si="14"/>
        <v>0</v>
      </c>
      <c r="H123" s="433"/>
      <c r="I123" s="433"/>
      <c r="J123" s="433"/>
      <c r="K123" s="433"/>
      <c r="L123" s="434"/>
    </row>
    <row r="124" spans="2:12" s="1" customFormat="1" ht="16.5" customHeight="1" x14ac:dyDescent="0.3">
      <c r="B124" s="283"/>
      <c r="C124" s="144" t="s">
        <v>367</v>
      </c>
      <c r="D124" s="31">
        <f t="shared" si="15"/>
        <v>0.65</v>
      </c>
      <c r="E124" s="144">
        <v>1</v>
      </c>
      <c r="F124" s="12">
        <f t="shared" si="13"/>
        <v>0</v>
      </c>
      <c r="G124" s="12">
        <f t="shared" si="14"/>
        <v>0</v>
      </c>
      <c r="H124" s="433"/>
      <c r="I124" s="433"/>
      <c r="J124" s="433"/>
      <c r="K124" s="433"/>
      <c r="L124" s="434"/>
    </row>
    <row r="125" spans="2:12" s="1" customFormat="1" ht="16.5" customHeight="1" x14ac:dyDescent="0.3">
      <c r="B125" s="283"/>
      <c r="C125" s="144" t="s">
        <v>53</v>
      </c>
      <c r="D125" s="31">
        <f t="shared" si="15"/>
        <v>0.13</v>
      </c>
      <c r="E125" s="144">
        <v>0.2</v>
      </c>
      <c r="F125" s="12">
        <f t="shared" si="13"/>
        <v>0</v>
      </c>
      <c r="G125" s="12">
        <f t="shared" si="14"/>
        <v>0</v>
      </c>
      <c r="H125" s="433"/>
      <c r="I125" s="433"/>
      <c r="J125" s="433"/>
      <c r="K125" s="433"/>
      <c r="L125" s="434"/>
    </row>
    <row r="126" spans="2:12" s="1" customFormat="1" ht="16.5" customHeight="1" x14ac:dyDescent="0.3">
      <c r="B126" s="284"/>
      <c r="C126" s="144" t="s">
        <v>25</v>
      </c>
      <c r="D126" s="31">
        <f t="shared" si="15"/>
        <v>0.65</v>
      </c>
      <c r="E126" s="144">
        <v>1</v>
      </c>
      <c r="F126" s="12">
        <f t="shared" si="13"/>
        <v>0</v>
      </c>
      <c r="G126" s="12">
        <f t="shared" si="14"/>
        <v>0</v>
      </c>
      <c r="H126" s="433"/>
      <c r="I126" s="433"/>
      <c r="J126" s="433"/>
      <c r="K126" s="433"/>
      <c r="L126" s="434"/>
    </row>
    <row r="127" spans="2:12" s="1" customFormat="1" ht="16.5" customHeight="1" x14ac:dyDescent="0.3">
      <c r="B127" s="268" t="s">
        <v>409</v>
      </c>
      <c r="C127" s="144" t="s">
        <v>229</v>
      </c>
      <c r="D127" s="31">
        <f t="shared" si="15"/>
        <v>19.5</v>
      </c>
      <c r="E127" s="144">
        <v>30</v>
      </c>
      <c r="F127" s="12">
        <f t="shared" si="13"/>
        <v>0</v>
      </c>
      <c r="G127" s="12">
        <f t="shared" si="14"/>
        <v>0</v>
      </c>
      <c r="H127" s="193" t="s">
        <v>410</v>
      </c>
      <c r="I127" s="194"/>
      <c r="J127" s="194"/>
      <c r="K127" s="194"/>
      <c r="L127" s="195"/>
    </row>
    <row r="128" spans="2:12" s="1" customFormat="1" ht="16.5" customHeight="1" x14ac:dyDescent="0.3">
      <c r="B128" s="268"/>
      <c r="C128" s="144" t="s">
        <v>24</v>
      </c>
      <c r="D128" s="31">
        <f t="shared" si="15"/>
        <v>1.3</v>
      </c>
      <c r="E128" s="144">
        <v>2</v>
      </c>
      <c r="F128" s="12">
        <f t="shared" si="13"/>
        <v>0</v>
      </c>
      <c r="G128" s="12">
        <f t="shared" si="14"/>
        <v>0</v>
      </c>
      <c r="H128" s="199"/>
      <c r="I128" s="200"/>
      <c r="J128" s="200"/>
      <c r="K128" s="200"/>
      <c r="L128" s="201"/>
    </row>
    <row r="129" spans="2:12" s="1" customFormat="1" ht="16.5" customHeight="1" x14ac:dyDescent="0.3">
      <c r="B129" s="268"/>
      <c r="C129" s="144" t="s">
        <v>52</v>
      </c>
      <c r="D129" s="31">
        <f t="shared" si="15"/>
        <v>0.65</v>
      </c>
      <c r="E129" s="144">
        <v>1</v>
      </c>
      <c r="F129" s="12">
        <f t="shared" si="13"/>
        <v>0</v>
      </c>
      <c r="G129" s="12">
        <f t="shared" si="14"/>
        <v>0</v>
      </c>
      <c r="H129" s="199"/>
      <c r="I129" s="200"/>
      <c r="J129" s="200"/>
      <c r="K129" s="200"/>
      <c r="L129" s="201"/>
    </row>
    <row r="130" spans="2:12" s="1" customFormat="1" ht="16.5" customHeight="1" x14ac:dyDescent="0.3">
      <c r="B130" s="268"/>
      <c r="C130" s="144" t="s">
        <v>288</v>
      </c>
      <c r="D130" s="31">
        <f t="shared" si="15"/>
        <v>0.65</v>
      </c>
      <c r="E130" s="144">
        <v>1</v>
      </c>
      <c r="F130" s="12">
        <f t="shared" si="13"/>
        <v>0</v>
      </c>
      <c r="G130" s="12">
        <f t="shared" si="14"/>
        <v>0</v>
      </c>
      <c r="H130" s="199"/>
      <c r="I130" s="200"/>
      <c r="J130" s="200"/>
      <c r="K130" s="200"/>
      <c r="L130" s="201"/>
    </row>
    <row r="131" spans="2:12" s="1" customFormat="1" ht="16.5" customHeight="1" x14ac:dyDescent="0.3">
      <c r="B131" s="268"/>
      <c r="C131" s="144" t="s">
        <v>39</v>
      </c>
      <c r="D131" s="31">
        <f t="shared" si="15"/>
        <v>0.32500000000000001</v>
      </c>
      <c r="E131" s="144">
        <v>0.5</v>
      </c>
      <c r="F131" s="12">
        <f t="shared" si="13"/>
        <v>0</v>
      </c>
      <c r="G131" s="12">
        <f t="shared" si="14"/>
        <v>0</v>
      </c>
      <c r="H131" s="199"/>
      <c r="I131" s="200"/>
      <c r="J131" s="200"/>
      <c r="K131" s="200"/>
      <c r="L131" s="201"/>
    </row>
    <row r="132" spans="2:12" s="1" customFormat="1" ht="16.5" customHeight="1" x14ac:dyDescent="0.3">
      <c r="B132" s="269"/>
      <c r="C132" s="144" t="s">
        <v>53</v>
      </c>
      <c r="D132" s="31">
        <f t="shared" si="15"/>
        <v>0.13</v>
      </c>
      <c r="E132" s="144">
        <v>0.2</v>
      </c>
      <c r="F132" s="12">
        <f t="shared" si="13"/>
        <v>0</v>
      </c>
      <c r="G132" s="12">
        <f t="shared" si="14"/>
        <v>0</v>
      </c>
      <c r="H132" s="199"/>
      <c r="I132" s="200"/>
      <c r="J132" s="200"/>
      <c r="K132" s="200"/>
      <c r="L132" s="201"/>
    </row>
    <row r="133" spans="2:12" s="1" customFormat="1" ht="16.5" customHeight="1" thickBot="1" x14ac:dyDescent="0.35">
      <c r="B133" s="30" t="s">
        <v>114</v>
      </c>
      <c r="C133" s="21" t="s">
        <v>35</v>
      </c>
      <c r="D133" s="22">
        <f t="shared" si="15"/>
        <v>13</v>
      </c>
      <c r="E133" s="23">
        <v>20</v>
      </c>
      <c r="F133" s="24">
        <f t="shared" si="13"/>
        <v>0</v>
      </c>
      <c r="G133" s="24">
        <f t="shared" si="14"/>
        <v>0</v>
      </c>
      <c r="H133" s="188" t="s">
        <v>36</v>
      </c>
      <c r="I133" s="188"/>
      <c r="J133" s="188"/>
      <c r="K133" s="188"/>
      <c r="L133" s="189"/>
    </row>
    <row r="134" spans="2:12" s="1" customFormat="1" ht="72" customHeight="1" thickTop="1" x14ac:dyDescent="0.3">
      <c r="B134" s="190"/>
      <c r="C134" s="190"/>
      <c r="D134" s="190"/>
      <c r="E134" s="190"/>
      <c r="F134" s="190"/>
      <c r="G134" s="190"/>
      <c r="H134" s="190"/>
      <c r="I134" s="190"/>
      <c r="J134" s="190"/>
      <c r="K134" s="190"/>
      <c r="L134" s="190"/>
    </row>
    <row r="135" spans="2:12" s="1" customFormat="1" ht="15" x14ac:dyDescent="0.3"/>
  </sheetData>
  <mergeCells count="80">
    <mergeCell ref="B127:B132"/>
    <mergeCell ref="H127:L132"/>
    <mergeCell ref="H133:L133"/>
    <mergeCell ref="B134:L134"/>
    <mergeCell ref="B110:B111"/>
    <mergeCell ref="H110:L111"/>
    <mergeCell ref="B112:B117"/>
    <mergeCell ref="H112:L117"/>
    <mergeCell ref="B118:B126"/>
    <mergeCell ref="H118:L126"/>
    <mergeCell ref="H104:L104"/>
    <mergeCell ref="B105:L105"/>
    <mergeCell ref="B107:L107"/>
    <mergeCell ref="B108:B109"/>
    <mergeCell ref="C108:C109"/>
    <mergeCell ref="D108:E108"/>
    <mergeCell ref="F108:G108"/>
    <mergeCell ref="H108:L109"/>
    <mergeCell ref="B83:B92"/>
    <mergeCell ref="H83:L92"/>
    <mergeCell ref="B93:B98"/>
    <mergeCell ref="H93:L98"/>
    <mergeCell ref="B99:B103"/>
    <mergeCell ref="H99:L103"/>
    <mergeCell ref="B72:B76"/>
    <mergeCell ref="H72:L76"/>
    <mergeCell ref="H77:L77"/>
    <mergeCell ref="B78:L78"/>
    <mergeCell ref="B80:L80"/>
    <mergeCell ref="B81:B82"/>
    <mergeCell ref="C81:C82"/>
    <mergeCell ref="D81:E81"/>
    <mergeCell ref="F81:G81"/>
    <mergeCell ref="H81:L82"/>
    <mergeCell ref="B62:B63"/>
    <mergeCell ref="H62:L63"/>
    <mergeCell ref="B64:B69"/>
    <mergeCell ref="H64:L69"/>
    <mergeCell ref="B70:B71"/>
    <mergeCell ref="H70:L71"/>
    <mergeCell ref="B50:B55"/>
    <mergeCell ref="H50:L55"/>
    <mergeCell ref="H56:L56"/>
    <mergeCell ref="B57:L57"/>
    <mergeCell ref="B59:L59"/>
    <mergeCell ref="B60:B61"/>
    <mergeCell ref="C60:C61"/>
    <mergeCell ref="D60:E60"/>
    <mergeCell ref="F60:G60"/>
    <mergeCell ref="H60:L61"/>
    <mergeCell ref="B32:B33"/>
    <mergeCell ref="H32:L33"/>
    <mergeCell ref="B34:B41"/>
    <mergeCell ref="H34:L41"/>
    <mergeCell ref="B42:B49"/>
    <mergeCell ref="H42:L49"/>
    <mergeCell ref="H26:L26"/>
    <mergeCell ref="B27:L27"/>
    <mergeCell ref="B29:L29"/>
    <mergeCell ref="B30:B31"/>
    <mergeCell ref="C30:C31"/>
    <mergeCell ref="D30:E30"/>
    <mergeCell ref="F30:G30"/>
    <mergeCell ref="H30:L31"/>
    <mergeCell ref="B20:B25"/>
    <mergeCell ref="H20:L25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6"/>
    <mergeCell ref="H11:L16"/>
    <mergeCell ref="B17:B19"/>
    <mergeCell ref="H17:L19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8" max="12" man="1"/>
    <brk id="58" max="12" man="1"/>
    <brk id="79" max="16383" man="1"/>
    <brk id="106" max="12" man="1"/>
  </rowBreaks>
  <colBreaks count="1" manualBreakCount="1">
    <brk id="12" max="134" man="1"/>
  </colBreaks>
  <drawing r:id="rId2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94EBA-4B00-4430-9A9D-DCE3ACAE4D2C}">
  <sheetPr>
    <pageSetUpPr fitToPage="1"/>
  </sheetPr>
  <dimension ref="A1:M135"/>
  <sheetViews>
    <sheetView zoomScaleNormal="100" zoomScaleSheetLayoutView="75" workbookViewId="0">
      <selection activeCell="O4" sqref="O4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1" customFormat="1" ht="20.25" thickTop="1" x14ac:dyDescent="0.3">
      <c r="B7" s="370" t="s">
        <v>6196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140" t="s">
        <v>1</v>
      </c>
      <c r="E9" s="140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1" customFormat="1" ht="16.5" customHeight="1" x14ac:dyDescent="0.3">
      <c r="B10" s="225" t="s">
        <v>60</v>
      </c>
      <c r="C10" s="146" t="s">
        <v>13</v>
      </c>
      <c r="D10" s="15">
        <f t="shared" ref="D10:D27" si="0">E10*0.65</f>
        <v>32.5</v>
      </c>
      <c r="E10" s="145">
        <v>50</v>
      </c>
      <c r="F10" s="12">
        <f t="shared" ref="F10:F27" si="1">D10*D$2</f>
        <v>0</v>
      </c>
      <c r="G10" s="12">
        <f t="shared" ref="G10:G27" si="2">E10*D$3</f>
        <v>0</v>
      </c>
      <c r="H10" s="193" t="s">
        <v>74</v>
      </c>
      <c r="I10" s="194"/>
      <c r="J10" s="194"/>
      <c r="K10" s="194"/>
      <c r="L10" s="195"/>
    </row>
    <row r="11" spans="2:12" s="1" customFormat="1" ht="16.5" customHeight="1" x14ac:dyDescent="0.3">
      <c r="B11" s="227"/>
      <c r="C11" s="146" t="s">
        <v>75</v>
      </c>
      <c r="D11" s="15">
        <f t="shared" si="0"/>
        <v>1.625</v>
      </c>
      <c r="E11" s="145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s="1" customFormat="1" ht="16.5" customHeight="1" x14ac:dyDescent="0.3">
      <c r="B12" s="282" t="s">
        <v>6197</v>
      </c>
      <c r="C12" s="14" t="s">
        <v>2640</v>
      </c>
      <c r="D12" s="26">
        <f t="shared" si="0"/>
        <v>26</v>
      </c>
      <c r="E12" s="145">
        <v>40</v>
      </c>
      <c r="F12" s="12">
        <f t="shared" si="1"/>
        <v>0</v>
      </c>
      <c r="G12" s="12">
        <f t="shared" si="2"/>
        <v>0</v>
      </c>
      <c r="H12" s="202" t="s">
        <v>6198</v>
      </c>
      <c r="I12" s="203"/>
      <c r="J12" s="203"/>
      <c r="K12" s="203"/>
      <c r="L12" s="204"/>
    </row>
    <row r="13" spans="2:12" s="1" customFormat="1" ht="16.5" customHeight="1" x14ac:dyDescent="0.3">
      <c r="B13" s="283"/>
      <c r="C13" s="14" t="s">
        <v>296</v>
      </c>
      <c r="D13" s="26">
        <f t="shared" si="0"/>
        <v>13</v>
      </c>
      <c r="E13" s="145">
        <v>20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s="1" customFormat="1" ht="16.5" customHeight="1" x14ac:dyDescent="0.3">
      <c r="B14" s="283"/>
      <c r="C14" s="14" t="s">
        <v>298</v>
      </c>
      <c r="D14" s="26">
        <f t="shared" si="0"/>
        <v>3.25</v>
      </c>
      <c r="E14" s="145">
        <v>5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s="1" customFormat="1" ht="16.5" customHeight="1" x14ac:dyDescent="0.3">
      <c r="B15" s="283"/>
      <c r="C15" s="14" t="s">
        <v>178</v>
      </c>
      <c r="D15" s="26">
        <f t="shared" si="0"/>
        <v>1.3</v>
      </c>
      <c r="E15" s="145">
        <v>2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s="1" customFormat="1" ht="16.5" customHeight="1" x14ac:dyDescent="0.3">
      <c r="B16" s="283"/>
      <c r="C16" s="14" t="s">
        <v>499</v>
      </c>
      <c r="D16" s="26">
        <f t="shared" si="0"/>
        <v>1.3</v>
      </c>
      <c r="E16" s="145">
        <v>2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s="1" customFormat="1" ht="16.5" customHeight="1" x14ac:dyDescent="0.3">
      <c r="B17" s="283"/>
      <c r="C17" s="14" t="s">
        <v>498</v>
      </c>
      <c r="D17" s="26">
        <f t="shared" si="0"/>
        <v>1.3</v>
      </c>
      <c r="E17" s="145">
        <v>2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s="1" customFormat="1" ht="16.5" customHeight="1" x14ac:dyDescent="0.3">
      <c r="B18" s="283"/>
      <c r="C18" s="14" t="s">
        <v>195</v>
      </c>
      <c r="D18" s="10">
        <f t="shared" si="0"/>
        <v>0.32500000000000001</v>
      </c>
      <c r="E18" s="145">
        <v>0.5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s="1" customFormat="1" ht="16.5" customHeight="1" x14ac:dyDescent="0.3">
      <c r="B19" s="290" t="s">
        <v>118</v>
      </c>
      <c r="C19" s="144" t="s">
        <v>50</v>
      </c>
      <c r="D19" s="26">
        <f t="shared" si="0"/>
        <v>22.75</v>
      </c>
      <c r="E19" s="145">
        <v>35</v>
      </c>
      <c r="F19" s="12">
        <f t="shared" si="1"/>
        <v>0</v>
      </c>
      <c r="G19" s="12">
        <f t="shared" si="2"/>
        <v>0</v>
      </c>
      <c r="H19" s="208" t="s">
        <v>4910</v>
      </c>
      <c r="I19" s="209"/>
      <c r="J19" s="209"/>
      <c r="K19" s="209"/>
      <c r="L19" s="210"/>
    </row>
    <row r="20" spans="2:12" s="1" customFormat="1" ht="16.5" customHeight="1" x14ac:dyDescent="0.3">
      <c r="B20" s="291"/>
      <c r="C20" s="144" t="s">
        <v>178</v>
      </c>
      <c r="D20" s="31">
        <f t="shared" si="0"/>
        <v>3.25</v>
      </c>
      <c r="E20" s="145">
        <v>5</v>
      </c>
      <c r="F20" s="12">
        <f t="shared" si="1"/>
        <v>0</v>
      </c>
      <c r="G20" s="12">
        <f t="shared" si="2"/>
        <v>0</v>
      </c>
      <c r="H20" s="211"/>
      <c r="I20" s="212"/>
      <c r="J20" s="212"/>
      <c r="K20" s="212"/>
      <c r="L20" s="213"/>
    </row>
    <row r="21" spans="2:12" s="1" customFormat="1" ht="16.5" customHeight="1" x14ac:dyDescent="0.3">
      <c r="B21" s="291"/>
      <c r="C21" s="144" t="s">
        <v>195</v>
      </c>
      <c r="D21" s="31">
        <f t="shared" si="0"/>
        <v>0.65</v>
      </c>
      <c r="E21" s="145">
        <v>1</v>
      </c>
      <c r="F21" s="12">
        <f t="shared" si="1"/>
        <v>0</v>
      </c>
      <c r="G21" s="12">
        <f t="shared" si="2"/>
        <v>0</v>
      </c>
      <c r="H21" s="211"/>
      <c r="I21" s="212"/>
      <c r="J21" s="212"/>
      <c r="K21" s="212"/>
      <c r="L21" s="213"/>
    </row>
    <row r="22" spans="2:12" s="1" customFormat="1" ht="16.5" customHeight="1" x14ac:dyDescent="0.3">
      <c r="B22" s="291"/>
      <c r="C22" s="144" t="s">
        <v>52</v>
      </c>
      <c r="D22" s="32">
        <f t="shared" si="0"/>
        <v>1.9500000000000002</v>
      </c>
      <c r="E22" s="145">
        <v>3</v>
      </c>
      <c r="F22" s="12">
        <f t="shared" si="1"/>
        <v>0</v>
      </c>
      <c r="G22" s="12">
        <f t="shared" si="2"/>
        <v>0</v>
      </c>
      <c r="H22" s="211"/>
      <c r="I22" s="212"/>
      <c r="J22" s="212"/>
      <c r="K22" s="212"/>
      <c r="L22" s="213"/>
    </row>
    <row r="23" spans="2:12" s="1" customFormat="1" ht="16.5" customHeight="1" x14ac:dyDescent="0.3">
      <c r="B23" s="302" t="s">
        <v>5454</v>
      </c>
      <c r="C23" s="113" t="s">
        <v>73</v>
      </c>
      <c r="D23" s="15">
        <f t="shared" si="0"/>
        <v>39</v>
      </c>
      <c r="E23" s="113">
        <v>60</v>
      </c>
      <c r="F23" s="12">
        <f t="shared" si="1"/>
        <v>0</v>
      </c>
      <c r="G23" s="12">
        <f t="shared" si="2"/>
        <v>0</v>
      </c>
      <c r="H23" s="260" t="s">
        <v>256</v>
      </c>
      <c r="I23" s="260"/>
      <c r="J23" s="260"/>
      <c r="K23" s="260"/>
      <c r="L23" s="261"/>
    </row>
    <row r="24" spans="2:12" s="1" customFormat="1" ht="16.5" customHeight="1" x14ac:dyDescent="0.3">
      <c r="B24" s="302"/>
      <c r="C24" s="113" t="s">
        <v>27</v>
      </c>
      <c r="D24" s="15">
        <f t="shared" si="0"/>
        <v>1.3</v>
      </c>
      <c r="E24" s="113">
        <v>2</v>
      </c>
      <c r="F24" s="12">
        <f t="shared" si="1"/>
        <v>0</v>
      </c>
      <c r="G24" s="12">
        <f t="shared" si="2"/>
        <v>0</v>
      </c>
      <c r="H24" s="260"/>
      <c r="I24" s="260"/>
      <c r="J24" s="260"/>
      <c r="K24" s="260"/>
      <c r="L24" s="261"/>
    </row>
    <row r="25" spans="2:12" s="1" customFormat="1" ht="16.5" customHeight="1" x14ac:dyDescent="0.3">
      <c r="B25" s="302"/>
      <c r="C25" s="113" t="s">
        <v>39</v>
      </c>
      <c r="D25" s="15">
        <f t="shared" si="0"/>
        <v>0.65</v>
      </c>
      <c r="E25" s="113">
        <v>1</v>
      </c>
      <c r="F25" s="12">
        <f t="shared" si="1"/>
        <v>0</v>
      </c>
      <c r="G25" s="12">
        <f t="shared" si="2"/>
        <v>0</v>
      </c>
      <c r="H25" s="260"/>
      <c r="I25" s="260"/>
      <c r="J25" s="260"/>
      <c r="K25" s="260"/>
      <c r="L25" s="261"/>
    </row>
    <row r="26" spans="2:12" s="1" customFormat="1" ht="16.5" customHeight="1" x14ac:dyDescent="0.3">
      <c r="B26" s="302"/>
      <c r="C26" s="113" t="s">
        <v>53</v>
      </c>
      <c r="D26" s="15">
        <f t="shared" si="0"/>
        <v>0.32500000000000001</v>
      </c>
      <c r="E26" s="113">
        <v>0.5</v>
      </c>
      <c r="F26" s="12">
        <f t="shared" si="1"/>
        <v>0</v>
      </c>
      <c r="G26" s="12">
        <f t="shared" si="2"/>
        <v>0</v>
      </c>
      <c r="H26" s="260"/>
      <c r="I26" s="260"/>
      <c r="J26" s="260"/>
      <c r="K26" s="260"/>
      <c r="L26" s="261"/>
    </row>
    <row r="27" spans="2:12" s="1" customFormat="1" ht="16.5" customHeight="1" thickBot="1" x14ac:dyDescent="0.35">
      <c r="B27" s="30" t="s">
        <v>114</v>
      </c>
      <c r="C27" s="21" t="s">
        <v>261</v>
      </c>
      <c r="D27" s="24">
        <f t="shared" si="0"/>
        <v>13</v>
      </c>
      <c r="E27" s="23">
        <v>20</v>
      </c>
      <c r="F27" s="24">
        <f t="shared" si="1"/>
        <v>0</v>
      </c>
      <c r="G27" s="24">
        <f t="shared" si="2"/>
        <v>0</v>
      </c>
      <c r="H27" s="188" t="s">
        <v>36</v>
      </c>
      <c r="I27" s="188"/>
      <c r="J27" s="188"/>
      <c r="K27" s="188"/>
      <c r="L27" s="189"/>
    </row>
    <row r="28" spans="2:12" s="1" customFormat="1" ht="72" customHeight="1" thickTop="1" x14ac:dyDescent="0.3">
      <c r="B28" s="190"/>
      <c r="C28" s="190"/>
      <c r="D28" s="190"/>
      <c r="E28" s="190"/>
      <c r="F28" s="190"/>
      <c r="G28" s="190"/>
      <c r="H28" s="190"/>
      <c r="I28" s="190"/>
      <c r="J28" s="190"/>
      <c r="K28" s="190"/>
      <c r="L28" s="190"/>
    </row>
    <row r="29" spans="2:12" s="1" customFormat="1" ht="16.5" customHeight="1" thickBot="1" x14ac:dyDescent="0.35"/>
    <row r="30" spans="2:12" s="1" customFormat="1" ht="20.25" thickTop="1" x14ac:dyDescent="0.3">
      <c r="B30" s="367" t="s">
        <v>6199</v>
      </c>
      <c r="C30" s="368"/>
      <c r="D30" s="368"/>
      <c r="E30" s="368"/>
      <c r="F30" s="368"/>
      <c r="G30" s="368"/>
      <c r="H30" s="368"/>
      <c r="I30" s="368"/>
      <c r="J30" s="368"/>
      <c r="K30" s="368"/>
      <c r="L30" s="369"/>
    </row>
    <row r="31" spans="2:12" s="1" customFormat="1" ht="16.5" customHeight="1" x14ac:dyDescent="0.3">
      <c r="B31" s="239" t="s">
        <v>3</v>
      </c>
      <c r="C31" s="241" t="s">
        <v>4</v>
      </c>
      <c r="D31" s="243" t="s">
        <v>5</v>
      </c>
      <c r="E31" s="244"/>
      <c r="F31" s="243" t="s">
        <v>6</v>
      </c>
      <c r="G31" s="244"/>
      <c r="H31" s="245" t="s">
        <v>7</v>
      </c>
      <c r="I31" s="246"/>
      <c r="J31" s="246"/>
      <c r="K31" s="246"/>
      <c r="L31" s="247"/>
    </row>
    <row r="32" spans="2:12" s="1" customFormat="1" ht="16.5" customHeight="1" x14ac:dyDescent="0.3">
      <c r="B32" s="240"/>
      <c r="C32" s="242"/>
      <c r="D32" s="140" t="s">
        <v>1</v>
      </c>
      <c r="E32" s="140" t="s">
        <v>2</v>
      </c>
      <c r="F32" s="38" t="s">
        <v>1</v>
      </c>
      <c r="G32" s="39" t="s">
        <v>2</v>
      </c>
      <c r="H32" s="248"/>
      <c r="I32" s="249"/>
      <c r="J32" s="249"/>
      <c r="K32" s="249"/>
      <c r="L32" s="250"/>
    </row>
    <row r="33" spans="2:12" s="1" customFormat="1" ht="18" customHeight="1" x14ac:dyDescent="0.3">
      <c r="B33" s="225" t="s">
        <v>59</v>
      </c>
      <c r="C33" s="146" t="s">
        <v>13</v>
      </c>
      <c r="D33" s="15">
        <f>E33*0.65</f>
        <v>32.5</v>
      </c>
      <c r="E33" s="145">
        <v>50</v>
      </c>
      <c r="F33" s="12">
        <f t="shared" ref="F33:F52" si="3">D33*D$2</f>
        <v>0</v>
      </c>
      <c r="G33" s="12">
        <f t="shared" ref="G33:G52" si="4">E33*D$3</f>
        <v>0</v>
      </c>
      <c r="H33" s="193" t="s">
        <v>68</v>
      </c>
      <c r="I33" s="194"/>
      <c r="J33" s="194"/>
      <c r="K33" s="194"/>
      <c r="L33" s="195"/>
    </row>
    <row r="34" spans="2:12" s="1" customFormat="1" ht="18" customHeight="1" x14ac:dyDescent="0.3">
      <c r="B34" s="227"/>
      <c r="C34" s="146" t="s">
        <v>69</v>
      </c>
      <c r="D34" s="15">
        <f t="shared" ref="D34:D42" si="5">E34*0.65</f>
        <v>1.625</v>
      </c>
      <c r="E34" s="145">
        <v>2.5</v>
      </c>
      <c r="F34" s="12">
        <f t="shared" si="3"/>
        <v>0</v>
      </c>
      <c r="G34" s="12">
        <f t="shared" si="4"/>
        <v>0</v>
      </c>
      <c r="H34" s="196"/>
      <c r="I34" s="197"/>
      <c r="J34" s="197"/>
      <c r="K34" s="197"/>
      <c r="L34" s="198"/>
    </row>
    <row r="35" spans="2:12" s="1" customFormat="1" ht="18" customHeight="1" x14ac:dyDescent="0.3">
      <c r="B35" s="225" t="s">
        <v>6200</v>
      </c>
      <c r="C35" s="144" t="s">
        <v>199</v>
      </c>
      <c r="D35" s="15">
        <f t="shared" si="5"/>
        <v>26</v>
      </c>
      <c r="E35" s="145">
        <v>40</v>
      </c>
      <c r="F35" s="12">
        <f t="shared" si="3"/>
        <v>0</v>
      </c>
      <c r="G35" s="12">
        <f t="shared" si="4"/>
        <v>0</v>
      </c>
      <c r="H35" s="193" t="s">
        <v>6201</v>
      </c>
      <c r="I35" s="194"/>
      <c r="J35" s="194"/>
      <c r="K35" s="194"/>
      <c r="L35" s="195"/>
    </row>
    <row r="36" spans="2:12" s="1" customFormat="1" ht="18" customHeight="1" x14ac:dyDescent="0.3">
      <c r="B36" s="226"/>
      <c r="C36" s="144" t="s">
        <v>22</v>
      </c>
      <c r="D36" s="15">
        <f t="shared" si="5"/>
        <v>6.5</v>
      </c>
      <c r="E36" s="145">
        <v>10</v>
      </c>
      <c r="F36" s="12">
        <f t="shared" si="3"/>
        <v>0</v>
      </c>
      <c r="G36" s="12">
        <f t="shared" si="4"/>
        <v>0</v>
      </c>
      <c r="H36" s="199"/>
      <c r="I36" s="200"/>
      <c r="J36" s="200"/>
      <c r="K36" s="200"/>
      <c r="L36" s="201"/>
    </row>
    <row r="37" spans="2:12" s="1" customFormat="1" ht="18" customHeight="1" x14ac:dyDescent="0.3">
      <c r="B37" s="226"/>
      <c r="C37" s="144" t="s">
        <v>16</v>
      </c>
      <c r="D37" s="15">
        <f t="shared" si="5"/>
        <v>1.3</v>
      </c>
      <c r="E37" s="145">
        <v>2</v>
      </c>
      <c r="F37" s="12">
        <f t="shared" si="3"/>
        <v>0</v>
      </c>
      <c r="G37" s="12">
        <f t="shared" si="4"/>
        <v>0</v>
      </c>
      <c r="H37" s="199"/>
      <c r="I37" s="200"/>
      <c r="J37" s="200"/>
      <c r="K37" s="200"/>
      <c r="L37" s="201"/>
    </row>
    <row r="38" spans="2:12" s="1" customFormat="1" ht="18" customHeight="1" x14ac:dyDescent="0.3">
      <c r="B38" s="226"/>
      <c r="C38" s="144" t="s">
        <v>19</v>
      </c>
      <c r="D38" s="15">
        <f t="shared" si="5"/>
        <v>0.32500000000000001</v>
      </c>
      <c r="E38" s="145">
        <v>0.5</v>
      </c>
      <c r="F38" s="12">
        <f t="shared" si="3"/>
        <v>0</v>
      </c>
      <c r="G38" s="12">
        <f t="shared" si="4"/>
        <v>0</v>
      </c>
      <c r="H38" s="199"/>
      <c r="I38" s="200"/>
      <c r="J38" s="200"/>
      <c r="K38" s="200"/>
      <c r="L38" s="201"/>
    </row>
    <row r="39" spans="2:12" s="1" customFormat="1" ht="18" customHeight="1" x14ac:dyDescent="0.3">
      <c r="B39" s="226"/>
      <c r="C39" s="144" t="s">
        <v>17</v>
      </c>
      <c r="D39" s="15">
        <f t="shared" si="5"/>
        <v>1.3</v>
      </c>
      <c r="E39" s="145">
        <v>2</v>
      </c>
      <c r="F39" s="12">
        <f t="shared" si="3"/>
        <v>0</v>
      </c>
      <c r="G39" s="12">
        <f t="shared" si="4"/>
        <v>0</v>
      </c>
      <c r="H39" s="199"/>
      <c r="I39" s="200"/>
      <c r="J39" s="200"/>
      <c r="K39" s="200"/>
      <c r="L39" s="201"/>
    </row>
    <row r="40" spans="2:12" s="1" customFormat="1" ht="18" customHeight="1" x14ac:dyDescent="0.3">
      <c r="B40" s="226"/>
      <c r="C40" s="144" t="s">
        <v>27</v>
      </c>
      <c r="D40" s="15">
        <f t="shared" si="5"/>
        <v>0.32500000000000001</v>
      </c>
      <c r="E40" s="145">
        <v>0.5</v>
      </c>
      <c r="F40" s="12">
        <f t="shared" si="3"/>
        <v>0</v>
      </c>
      <c r="G40" s="12">
        <f t="shared" si="4"/>
        <v>0</v>
      </c>
      <c r="H40" s="199"/>
      <c r="I40" s="200"/>
      <c r="J40" s="200"/>
      <c r="K40" s="200"/>
      <c r="L40" s="201"/>
    </row>
    <row r="41" spans="2:12" s="1" customFormat="1" ht="18" customHeight="1" x14ac:dyDescent="0.3">
      <c r="B41" s="226"/>
      <c r="C41" s="144" t="s">
        <v>39</v>
      </c>
      <c r="D41" s="15">
        <f t="shared" si="5"/>
        <v>0.13</v>
      </c>
      <c r="E41" s="145">
        <v>0.2</v>
      </c>
      <c r="F41" s="12">
        <f t="shared" si="3"/>
        <v>0</v>
      </c>
      <c r="G41" s="12">
        <f t="shared" si="4"/>
        <v>0</v>
      </c>
      <c r="H41" s="199"/>
      <c r="I41" s="200"/>
      <c r="J41" s="200"/>
      <c r="K41" s="200"/>
      <c r="L41" s="201"/>
    </row>
    <row r="42" spans="2:12" s="1" customFormat="1" ht="18" customHeight="1" x14ac:dyDescent="0.3">
      <c r="B42" s="227"/>
      <c r="C42" s="144" t="s">
        <v>20</v>
      </c>
      <c r="D42" s="15">
        <f t="shared" si="5"/>
        <v>0.65</v>
      </c>
      <c r="E42" s="145">
        <v>1</v>
      </c>
      <c r="F42" s="12">
        <f t="shared" si="3"/>
        <v>0</v>
      </c>
      <c r="G42" s="12">
        <f t="shared" si="4"/>
        <v>0</v>
      </c>
      <c r="H42" s="196"/>
      <c r="I42" s="197"/>
      <c r="J42" s="197"/>
      <c r="K42" s="197"/>
      <c r="L42" s="198"/>
    </row>
    <row r="43" spans="2:12" s="1" customFormat="1" ht="18" customHeight="1" x14ac:dyDescent="0.3">
      <c r="B43" s="287" t="s">
        <v>4853</v>
      </c>
      <c r="C43" s="144" t="s">
        <v>424</v>
      </c>
      <c r="D43" s="12">
        <f>E43*0.6</f>
        <v>24</v>
      </c>
      <c r="E43" s="145">
        <v>40</v>
      </c>
      <c r="F43" s="12">
        <f t="shared" si="3"/>
        <v>0</v>
      </c>
      <c r="G43" s="12">
        <f t="shared" si="4"/>
        <v>0</v>
      </c>
      <c r="H43" s="193" t="s">
        <v>6202</v>
      </c>
      <c r="I43" s="194"/>
      <c r="J43" s="194"/>
      <c r="K43" s="194"/>
      <c r="L43" s="195"/>
    </row>
    <row r="44" spans="2:12" s="1" customFormat="1" ht="18" customHeight="1" x14ac:dyDescent="0.3">
      <c r="B44" s="288"/>
      <c r="C44" s="144" t="s">
        <v>24</v>
      </c>
      <c r="D44" s="12">
        <f t="shared" ref="D44:D45" si="6">E44*0.6</f>
        <v>0.3</v>
      </c>
      <c r="E44" s="145">
        <v>0.5</v>
      </c>
      <c r="F44" s="12">
        <f t="shared" si="3"/>
        <v>0</v>
      </c>
      <c r="G44" s="12">
        <f t="shared" si="4"/>
        <v>0</v>
      </c>
      <c r="H44" s="199"/>
      <c r="I44" s="200"/>
      <c r="J44" s="200"/>
      <c r="K44" s="200"/>
      <c r="L44" s="201"/>
    </row>
    <row r="45" spans="2:12" s="1" customFormat="1" ht="18" customHeight="1" x14ac:dyDescent="0.3">
      <c r="B45" s="288"/>
      <c r="C45" s="144" t="s">
        <v>25</v>
      </c>
      <c r="D45" s="12">
        <f t="shared" si="6"/>
        <v>1.2</v>
      </c>
      <c r="E45" s="145">
        <v>2</v>
      </c>
      <c r="F45" s="12">
        <f t="shared" si="3"/>
        <v>0</v>
      </c>
      <c r="G45" s="12">
        <f t="shared" si="4"/>
        <v>0</v>
      </c>
      <c r="H45" s="199"/>
      <c r="I45" s="200"/>
      <c r="J45" s="200"/>
      <c r="K45" s="200"/>
      <c r="L45" s="201"/>
    </row>
    <row r="46" spans="2:12" s="1" customFormat="1" ht="18" customHeight="1" x14ac:dyDescent="0.3">
      <c r="B46" s="225" t="s">
        <v>466</v>
      </c>
      <c r="C46" s="144" t="s">
        <v>15</v>
      </c>
      <c r="D46" s="15">
        <f t="shared" ref="D46:D52" si="7">E46*0.65</f>
        <v>19.5</v>
      </c>
      <c r="E46" s="144">
        <v>30</v>
      </c>
      <c r="F46" s="12">
        <f t="shared" si="3"/>
        <v>0</v>
      </c>
      <c r="G46" s="12">
        <f t="shared" si="4"/>
        <v>0</v>
      </c>
      <c r="H46" s="309" t="s">
        <v>5086</v>
      </c>
      <c r="I46" s="309"/>
      <c r="J46" s="309"/>
      <c r="K46" s="309"/>
      <c r="L46" s="310"/>
    </row>
    <row r="47" spans="2:12" s="1" customFormat="1" ht="18" customHeight="1" x14ac:dyDescent="0.3">
      <c r="B47" s="226"/>
      <c r="C47" s="144" t="s">
        <v>23</v>
      </c>
      <c r="D47" s="15">
        <f t="shared" si="7"/>
        <v>6.5</v>
      </c>
      <c r="E47" s="144">
        <v>10</v>
      </c>
      <c r="F47" s="12">
        <f t="shared" si="3"/>
        <v>0</v>
      </c>
      <c r="G47" s="12">
        <f t="shared" si="4"/>
        <v>0</v>
      </c>
      <c r="H47" s="309"/>
      <c r="I47" s="309"/>
      <c r="J47" s="309"/>
      <c r="K47" s="309"/>
      <c r="L47" s="310"/>
    </row>
    <row r="48" spans="2:12" s="1" customFormat="1" ht="18" customHeight="1" x14ac:dyDescent="0.3">
      <c r="B48" s="226"/>
      <c r="C48" s="144" t="s">
        <v>195</v>
      </c>
      <c r="D48" s="15">
        <f t="shared" si="7"/>
        <v>0.32500000000000001</v>
      </c>
      <c r="E48" s="144">
        <v>0.5</v>
      </c>
      <c r="F48" s="12">
        <f t="shared" si="3"/>
        <v>0</v>
      </c>
      <c r="G48" s="12">
        <f t="shared" si="4"/>
        <v>0</v>
      </c>
      <c r="H48" s="309"/>
      <c r="I48" s="309"/>
      <c r="J48" s="309"/>
      <c r="K48" s="309"/>
      <c r="L48" s="310"/>
    </row>
    <row r="49" spans="2:12" s="1" customFormat="1" ht="18" customHeight="1" x14ac:dyDescent="0.3">
      <c r="B49" s="226"/>
      <c r="C49" s="144" t="s">
        <v>162</v>
      </c>
      <c r="D49" s="15">
        <f t="shared" si="7"/>
        <v>0.65</v>
      </c>
      <c r="E49" s="144">
        <v>1</v>
      </c>
      <c r="F49" s="12">
        <f t="shared" si="3"/>
        <v>0</v>
      </c>
      <c r="G49" s="12">
        <f t="shared" si="4"/>
        <v>0</v>
      </c>
      <c r="H49" s="309"/>
      <c r="I49" s="309"/>
      <c r="J49" s="309"/>
      <c r="K49" s="309"/>
      <c r="L49" s="310"/>
    </row>
    <row r="50" spans="2:12" s="1" customFormat="1" ht="18" customHeight="1" x14ac:dyDescent="0.3">
      <c r="B50" s="226"/>
      <c r="C50" s="144" t="s">
        <v>186</v>
      </c>
      <c r="D50" s="15">
        <f t="shared" si="7"/>
        <v>0.32500000000000001</v>
      </c>
      <c r="E50" s="144">
        <v>0.5</v>
      </c>
      <c r="F50" s="12">
        <f t="shared" si="3"/>
        <v>0</v>
      </c>
      <c r="G50" s="12">
        <f t="shared" si="4"/>
        <v>0</v>
      </c>
      <c r="H50" s="309"/>
      <c r="I50" s="309"/>
      <c r="J50" s="309"/>
      <c r="K50" s="309"/>
      <c r="L50" s="310"/>
    </row>
    <row r="51" spans="2:12" s="1" customFormat="1" ht="18" customHeight="1" x14ac:dyDescent="0.3">
      <c r="B51" s="227"/>
      <c r="C51" s="144" t="s">
        <v>25</v>
      </c>
      <c r="D51" s="15">
        <f t="shared" si="7"/>
        <v>1.3</v>
      </c>
      <c r="E51" s="144">
        <v>2</v>
      </c>
      <c r="F51" s="12">
        <f t="shared" si="3"/>
        <v>0</v>
      </c>
      <c r="G51" s="12">
        <f t="shared" si="4"/>
        <v>0</v>
      </c>
      <c r="H51" s="309"/>
      <c r="I51" s="309"/>
      <c r="J51" s="309"/>
      <c r="K51" s="309"/>
      <c r="L51" s="310"/>
    </row>
    <row r="52" spans="2:12" s="1" customFormat="1" ht="18" customHeight="1" thickBot="1" x14ac:dyDescent="0.35">
      <c r="B52" s="36" t="s">
        <v>110</v>
      </c>
      <c r="C52" s="37" t="s">
        <v>264</v>
      </c>
      <c r="D52" s="24">
        <f t="shared" si="7"/>
        <v>13</v>
      </c>
      <c r="E52" s="77">
        <v>20</v>
      </c>
      <c r="F52" s="78">
        <f t="shared" si="3"/>
        <v>0</v>
      </c>
      <c r="G52" s="78">
        <f t="shared" si="4"/>
        <v>0</v>
      </c>
      <c r="H52" s="228" t="s">
        <v>265</v>
      </c>
      <c r="I52" s="229"/>
      <c r="J52" s="229"/>
      <c r="K52" s="229"/>
      <c r="L52" s="230"/>
    </row>
    <row r="53" spans="2:12" s="1" customFormat="1" ht="72" customHeight="1" thickTop="1" x14ac:dyDescent="0.3"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</row>
    <row r="54" spans="2:12" s="1" customFormat="1" ht="15.75" thickBot="1" x14ac:dyDescent="0.35"/>
    <row r="55" spans="2:12" s="1" customFormat="1" ht="20.25" thickTop="1" x14ac:dyDescent="0.3">
      <c r="B55" s="370" t="s">
        <v>6203</v>
      </c>
      <c r="C55" s="371"/>
      <c r="D55" s="371"/>
      <c r="E55" s="371"/>
      <c r="F55" s="371"/>
      <c r="G55" s="371"/>
      <c r="H55" s="371"/>
      <c r="I55" s="371"/>
      <c r="J55" s="371"/>
      <c r="K55" s="371"/>
      <c r="L55" s="372"/>
    </row>
    <row r="56" spans="2:12" s="1" customFormat="1" ht="16.5" customHeight="1" x14ac:dyDescent="0.3">
      <c r="B56" s="220" t="s">
        <v>3</v>
      </c>
      <c r="C56" s="221" t="s">
        <v>4</v>
      </c>
      <c r="D56" s="221" t="s">
        <v>5</v>
      </c>
      <c r="E56" s="221"/>
      <c r="F56" s="221" t="s">
        <v>6</v>
      </c>
      <c r="G56" s="221"/>
      <c r="H56" s="221" t="s">
        <v>7</v>
      </c>
      <c r="I56" s="221"/>
      <c r="J56" s="221"/>
      <c r="K56" s="221"/>
      <c r="L56" s="222"/>
    </row>
    <row r="57" spans="2:12" s="1" customFormat="1" ht="16.5" customHeight="1" x14ac:dyDescent="0.3">
      <c r="B57" s="220"/>
      <c r="C57" s="221"/>
      <c r="D57" s="140" t="s">
        <v>1</v>
      </c>
      <c r="E57" s="140" t="s">
        <v>2</v>
      </c>
      <c r="F57" s="38" t="s">
        <v>1</v>
      </c>
      <c r="G57" s="39" t="s">
        <v>2</v>
      </c>
      <c r="H57" s="221"/>
      <c r="I57" s="221"/>
      <c r="J57" s="221"/>
      <c r="K57" s="221"/>
      <c r="L57" s="222"/>
    </row>
    <row r="58" spans="2:12" s="1" customFormat="1" ht="16.5" customHeight="1" x14ac:dyDescent="0.3">
      <c r="B58" s="225" t="s">
        <v>12</v>
      </c>
      <c r="C58" s="144" t="s">
        <v>259</v>
      </c>
      <c r="D58" s="10">
        <f t="shared" ref="D58:D81" si="8">E58*0.65</f>
        <v>32.5</v>
      </c>
      <c r="E58" s="145">
        <v>50</v>
      </c>
      <c r="F58" s="12">
        <f t="shared" ref="F58:F81" si="9">D58*D$2</f>
        <v>0</v>
      </c>
      <c r="G58" s="12">
        <f t="shared" ref="G58:G81" si="10">E58*D$3</f>
        <v>0</v>
      </c>
      <c r="H58" s="193" t="s">
        <v>105</v>
      </c>
      <c r="I58" s="194"/>
      <c r="J58" s="194"/>
      <c r="K58" s="194"/>
      <c r="L58" s="195"/>
    </row>
    <row r="59" spans="2:12" s="1" customFormat="1" ht="16.5" customHeight="1" x14ac:dyDescent="0.3">
      <c r="B59" s="227"/>
      <c r="C59" s="144" t="s">
        <v>104</v>
      </c>
      <c r="D59" s="10">
        <f t="shared" si="8"/>
        <v>1.625</v>
      </c>
      <c r="E59" s="145">
        <v>2.5</v>
      </c>
      <c r="F59" s="12">
        <f t="shared" si="9"/>
        <v>0</v>
      </c>
      <c r="G59" s="12">
        <f t="shared" si="10"/>
        <v>0</v>
      </c>
      <c r="H59" s="196"/>
      <c r="I59" s="197"/>
      <c r="J59" s="197"/>
      <c r="K59" s="197"/>
      <c r="L59" s="198"/>
    </row>
    <row r="60" spans="2:12" s="1" customFormat="1" ht="16.5" customHeight="1" x14ac:dyDescent="0.3">
      <c r="B60" s="187" t="s">
        <v>3155</v>
      </c>
      <c r="C60" s="14" t="s">
        <v>35</v>
      </c>
      <c r="D60" s="15">
        <f t="shared" si="8"/>
        <v>9.75</v>
      </c>
      <c r="E60" s="145">
        <v>15</v>
      </c>
      <c r="F60" s="12">
        <f t="shared" si="9"/>
        <v>0</v>
      </c>
      <c r="G60" s="12">
        <f t="shared" si="10"/>
        <v>0</v>
      </c>
      <c r="H60" s="202" t="s">
        <v>2834</v>
      </c>
      <c r="I60" s="203"/>
      <c r="J60" s="203"/>
      <c r="K60" s="203"/>
      <c r="L60" s="204"/>
    </row>
    <row r="61" spans="2:12" s="1" customFormat="1" ht="16.5" customHeight="1" x14ac:dyDescent="0.3">
      <c r="B61" s="187"/>
      <c r="C61" s="14" t="s">
        <v>17</v>
      </c>
      <c r="D61" s="15">
        <f t="shared" si="8"/>
        <v>1.3</v>
      </c>
      <c r="E61" s="145">
        <v>2</v>
      </c>
      <c r="F61" s="12">
        <f t="shared" si="9"/>
        <v>0</v>
      </c>
      <c r="G61" s="12">
        <f t="shared" si="10"/>
        <v>0</v>
      </c>
      <c r="H61" s="205"/>
      <c r="I61" s="206"/>
      <c r="J61" s="206"/>
      <c r="K61" s="206"/>
      <c r="L61" s="207"/>
    </row>
    <row r="62" spans="2:12" s="1" customFormat="1" ht="16.5" customHeight="1" x14ac:dyDescent="0.3">
      <c r="B62" s="187"/>
      <c r="C62" s="14" t="s">
        <v>16</v>
      </c>
      <c r="D62" s="15">
        <f t="shared" si="8"/>
        <v>1.3</v>
      </c>
      <c r="E62" s="145">
        <v>2</v>
      </c>
      <c r="F62" s="12">
        <f t="shared" si="9"/>
        <v>0</v>
      </c>
      <c r="G62" s="12">
        <f t="shared" si="10"/>
        <v>0</v>
      </c>
      <c r="H62" s="205"/>
      <c r="I62" s="206"/>
      <c r="J62" s="206"/>
      <c r="K62" s="206"/>
      <c r="L62" s="207"/>
    </row>
    <row r="63" spans="2:12" s="1" customFormat="1" ht="16.5" customHeight="1" x14ac:dyDescent="0.3">
      <c r="B63" s="187"/>
      <c r="C63" s="14" t="s">
        <v>24</v>
      </c>
      <c r="D63" s="15">
        <f t="shared" si="8"/>
        <v>0.32500000000000001</v>
      </c>
      <c r="E63" s="145">
        <v>0.5</v>
      </c>
      <c r="F63" s="12">
        <f t="shared" si="9"/>
        <v>0</v>
      </c>
      <c r="G63" s="12">
        <f t="shared" si="10"/>
        <v>0</v>
      </c>
      <c r="H63" s="205"/>
      <c r="I63" s="206"/>
      <c r="J63" s="206"/>
      <c r="K63" s="206"/>
      <c r="L63" s="207"/>
    </row>
    <row r="64" spans="2:12" s="1" customFormat="1" ht="16.5" customHeight="1" x14ac:dyDescent="0.3">
      <c r="B64" s="187"/>
      <c r="C64" s="14" t="s">
        <v>178</v>
      </c>
      <c r="D64" s="15">
        <f t="shared" si="8"/>
        <v>0.65</v>
      </c>
      <c r="E64" s="145">
        <v>1</v>
      </c>
      <c r="F64" s="12">
        <f t="shared" si="9"/>
        <v>0</v>
      </c>
      <c r="G64" s="12">
        <f t="shared" si="10"/>
        <v>0</v>
      </c>
      <c r="H64" s="205"/>
      <c r="I64" s="206"/>
      <c r="J64" s="206"/>
      <c r="K64" s="206"/>
      <c r="L64" s="207"/>
    </row>
    <row r="65" spans="2:12" s="1" customFormat="1" ht="16.5" customHeight="1" x14ac:dyDescent="0.3">
      <c r="B65" s="187"/>
      <c r="C65" s="14" t="s">
        <v>186</v>
      </c>
      <c r="D65" s="15">
        <f t="shared" si="8"/>
        <v>0.65</v>
      </c>
      <c r="E65" s="145">
        <v>1</v>
      </c>
      <c r="F65" s="12">
        <f t="shared" si="9"/>
        <v>0</v>
      </c>
      <c r="G65" s="12">
        <f t="shared" si="10"/>
        <v>0</v>
      </c>
      <c r="H65" s="205"/>
      <c r="I65" s="206"/>
      <c r="J65" s="206"/>
      <c r="K65" s="206"/>
      <c r="L65" s="207"/>
    </row>
    <row r="66" spans="2:12" s="1" customFormat="1" ht="16.5" customHeight="1" x14ac:dyDescent="0.3">
      <c r="B66" s="187"/>
      <c r="C66" s="14" t="s">
        <v>19</v>
      </c>
      <c r="D66" s="15">
        <f t="shared" si="8"/>
        <v>0.32500000000000001</v>
      </c>
      <c r="E66" s="145">
        <v>0.5</v>
      </c>
      <c r="F66" s="12">
        <f t="shared" si="9"/>
        <v>0</v>
      </c>
      <c r="G66" s="12">
        <f t="shared" si="10"/>
        <v>0</v>
      </c>
      <c r="H66" s="205"/>
      <c r="I66" s="206"/>
      <c r="J66" s="206"/>
      <c r="K66" s="206"/>
      <c r="L66" s="207"/>
    </row>
    <row r="67" spans="2:12" s="1" customFormat="1" ht="16.5" customHeight="1" x14ac:dyDescent="0.3">
      <c r="B67" s="187"/>
      <c r="C67" s="14" t="s">
        <v>20</v>
      </c>
      <c r="D67" s="15">
        <f t="shared" si="8"/>
        <v>1.3</v>
      </c>
      <c r="E67" s="145">
        <v>2</v>
      </c>
      <c r="F67" s="12">
        <f t="shared" si="9"/>
        <v>0</v>
      </c>
      <c r="G67" s="12">
        <f t="shared" si="10"/>
        <v>0</v>
      </c>
      <c r="H67" s="205"/>
      <c r="I67" s="206"/>
      <c r="J67" s="206"/>
      <c r="K67" s="206"/>
      <c r="L67" s="207"/>
    </row>
    <row r="68" spans="2:12" s="1" customFormat="1" ht="16.5" customHeight="1" x14ac:dyDescent="0.3">
      <c r="B68" s="282" t="s">
        <v>1354</v>
      </c>
      <c r="C68" s="144" t="s">
        <v>400</v>
      </c>
      <c r="D68" s="26">
        <f t="shared" si="8"/>
        <v>26</v>
      </c>
      <c r="E68" s="145">
        <v>40</v>
      </c>
      <c r="F68" s="12">
        <f t="shared" si="9"/>
        <v>0</v>
      </c>
      <c r="G68" s="12">
        <f t="shared" si="10"/>
        <v>0</v>
      </c>
      <c r="H68" s="202" t="s">
        <v>401</v>
      </c>
      <c r="I68" s="203"/>
      <c r="J68" s="203"/>
      <c r="K68" s="203"/>
      <c r="L68" s="204"/>
    </row>
    <row r="69" spans="2:12" s="1" customFormat="1" ht="16.5" customHeight="1" x14ac:dyDescent="0.3">
      <c r="B69" s="283"/>
      <c r="C69" s="144" t="s">
        <v>21</v>
      </c>
      <c r="D69" s="10">
        <f t="shared" si="8"/>
        <v>3.25</v>
      </c>
      <c r="E69" s="145">
        <v>5</v>
      </c>
      <c r="F69" s="12">
        <f t="shared" si="9"/>
        <v>0</v>
      </c>
      <c r="G69" s="12">
        <f t="shared" si="10"/>
        <v>0</v>
      </c>
      <c r="H69" s="205"/>
      <c r="I69" s="206"/>
      <c r="J69" s="206"/>
      <c r="K69" s="206"/>
      <c r="L69" s="207"/>
    </row>
    <row r="70" spans="2:12" s="1" customFormat="1" ht="16.5" customHeight="1" x14ac:dyDescent="0.3">
      <c r="B70" s="283"/>
      <c r="C70" s="144" t="s">
        <v>23</v>
      </c>
      <c r="D70" s="10">
        <f t="shared" si="8"/>
        <v>3.25</v>
      </c>
      <c r="E70" s="145">
        <v>5</v>
      </c>
      <c r="F70" s="12">
        <f t="shared" si="9"/>
        <v>0</v>
      </c>
      <c r="G70" s="12">
        <f t="shared" si="10"/>
        <v>0</v>
      </c>
      <c r="H70" s="205"/>
      <c r="I70" s="206"/>
      <c r="J70" s="206"/>
      <c r="K70" s="206"/>
      <c r="L70" s="207"/>
    </row>
    <row r="71" spans="2:12" s="1" customFormat="1" ht="16.5" customHeight="1" x14ac:dyDescent="0.3">
      <c r="B71" s="283"/>
      <c r="C71" s="144" t="s">
        <v>22</v>
      </c>
      <c r="D71" s="10">
        <f t="shared" si="8"/>
        <v>6.5</v>
      </c>
      <c r="E71" s="145">
        <v>10</v>
      </c>
      <c r="F71" s="12">
        <f t="shared" si="9"/>
        <v>0</v>
      </c>
      <c r="G71" s="12">
        <f t="shared" si="10"/>
        <v>0</v>
      </c>
      <c r="H71" s="205"/>
      <c r="I71" s="206"/>
      <c r="J71" s="206"/>
      <c r="K71" s="206"/>
      <c r="L71" s="207"/>
    </row>
    <row r="72" spans="2:12" s="1" customFormat="1" ht="16.5" customHeight="1" x14ac:dyDescent="0.3">
      <c r="B72" s="283"/>
      <c r="C72" s="144" t="s">
        <v>272</v>
      </c>
      <c r="D72" s="10">
        <f t="shared" si="8"/>
        <v>1.3</v>
      </c>
      <c r="E72" s="145">
        <v>2</v>
      </c>
      <c r="F72" s="12">
        <f t="shared" si="9"/>
        <v>0</v>
      </c>
      <c r="G72" s="12">
        <f t="shared" si="10"/>
        <v>0</v>
      </c>
      <c r="H72" s="205"/>
      <c r="I72" s="206"/>
      <c r="J72" s="206"/>
      <c r="K72" s="206"/>
      <c r="L72" s="207"/>
    </row>
    <row r="73" spans="2:12" s="1" customFormat="1" ht="16.5" customHeight="1" x14ac:dyDescent="0.3">
      <c r="B73" s="283"/>
      <c r="C73" s="144" t="s">
        <v>24</v>
      </c>
      <c r="D73" s="10">
        <f t="shared" si="8"/>
        <v>0.32500000000000001</v>
      </c>
      <c r="E73" s="145">
        <v>0.5</v>
      </c>
      <c r="F73" s="12">
        <f t="shared" si="9"/>
        <v>0</v>
      </c>
      <c r="G73" s="12">
        <f t="shared" si="10"/>
        <v>0</v>
      </c>
      <c r="H73" s="205"/>
      <c r="I73" s="206"/>
      <c r="J73" s="206"/>
      <c r="K73" s="206"/>
      <c r="L73" s="207"/>
    </row>
    <row r="74" spans="2:12" s="1" customFormat="1" ht="16.5" customHeight="1" x14ac:dyDescent="0.3">
      <c r="B74" s="283"/>
      <c r="C74" s="144" t="s">
        <v>25</v>
      </c>
      <c r="D74" s="26">
        <f t="shared" si="8"/>
        <v>1.9500000000000002</v>
      </c>
      <c r="E74" s="145">
        <v>3</v>
      </c>
      <c r="F74" s="12">
        <f t="shared" si="9"/>
        <v>0</v>
      </c>
      <c r="G74" s="12">
        <f t="shared" si="10"/>
        <v>0</v>
      </c>
      <c r="H74" s="205"/>
      <c r="I74" s="206"/>
      <c r="J74" s="206"/>
      <c r="K74" s="206"/>
      <c r="L74" s="207"/>
    </row>
    <row r="75" spans="2:12" s="1" customFormat="1" ht="16.5" customHeight="1" x14ac:dyDescent="0.3">
      <c r="B75" s="225" t="s">
        <v>159</v>
      </c>
      <c r="C75" s="144" t="s">
        <v>222</v>
      </c>
      <c r="D75" s="15">
        <f t="shared" si="8"/>
        <v>19.5</v>
      </c>
      <c r="E75" s="144">
        <v>30</v>
      </c>
      <c r="F75" s="12">
        <f t="shared" si="9"/>
        <v>0</v>
      </c>
      <c r="G75" s="12">
        <f t="shared" si="10"/>
        <v>0</v>
      </c>
      <c r="H75" s="262" t="s">
        <v>2163</v>
      </c>
      <c r="I75" s="262"/>
      <c r="J75" s="262"/>
      <c r="K75" s="262"/>
      <c r="L75" s="263"/>
    </row>
    <row r="76" spans="2:12" s="1" customFormat="1" ht="16.5" customHeight="1" x14ac:dyDescent="0.3">
      <c r="B76" s="226"/>
      <c r="C76" s="144" t="s">
        <v>178</v>
      </c>
      <c r="D76" s="15">
        <f t="shared" si="8"/>
        <v>3.25</v>
      </c>
      <c r="E76" s="144">
        <v>5</v>
      </c>
      <c r="F76" s="12">
        <f t="shared" si="9"/>
        <v>0</v>
      </c>
      <c r="G76" s="12">
        <f t="shared" si="10"/>
        <v>0</v>
      </c>
      <c r="H76" s="262"/>
      <c r="I76" s="262"/>
      <c r="J76" s="262"/>
      <c r="K76" s="262"/>
      <c r="L76" s="263"/>
    </row>
    <row r="77" spans="2:12" s="1" customFormat="1" ht="16.5" customHeight="1" x14ac:dyDescent="0.3">
      <c r="B77" s="226"/>
      <c r="C77" s="144" t="s">
        <v>193</v>
      </c>
      <c r="D77" s="15">
        <f t="shared" si="8"/>
        <v>1.9500000000000002</v>
      </c>
      <c r="E77" s="144">
        <v>3</v>
      </c>
      <c r="F77" s="12">
        <f t="shared" si="9"/>
        <v>0</v>
      </c>
      <c r="G77" s="12">
        <f t="shared" si="10"/>
        <v>0</v>
      </c>
      <c r="H77" s="262"/>
      <c r="I77" s="262"/>
      <c r="J77" s="262"/>
      <c r="K77" s="262"/>
      <c r="L77" s="263"/>
    </row>
    <row r="78" spans="2:12" s="1" customFormat="1" ht="16.5" customHeight="1" x14ac:dyDescent="0.3">
      <c r="B78" s="226"/>
      <c r="C78" s="144" t="s">
        <v>186</v>
      </c>
      <c r="D78" s="15">
        <f t="shared" si="8"/>
        <v>0.65</v>
      </c>
      <c r="E78" s="144">
        <v>1</v>
      </c>
      <c r="F78" s="12">
        <f t="shared" si="9"/>
        <v>0</v>
      </c>
      <c r="G78" s="12">
        <f t="shared" si="10"/>
        <v>0</v>
      </c>
      <c r="H78" s="262"/>
      <c r="I78" s="262"/>
      <c r="J78" s="262"/>
      <c r="K78" s="262"/>
      <c r="L78" s="263"/>
    </row>
    <row r="79" spans="2:12" s="1" customFormat="1" ht="16.5" customHeight="1" x14ac:dyDescent="0.3">
      <c r="B79" s="226"/>
      <c r="C79" s="144" t="s">
        <v>179</v>
      </c>
      <c r="D79" s="15">
        <f t="shared" si="8"/>
        <v>0.13</v>
      </c>
      <c r="E79" s="144">
        <v>0.2</v>
      </c>
      <c r="F79" s="12">
        <f t="shared" si="9"/>
        <v>0</v>
      </c>
      <c r="G79" s="12">
        <f t="shared" si="10"/>
        <v>0</v>
      </c>
      <c r="H79" s="262"/>
      <c r="I79" s="262"/>
      <c r="J79" s="262"/>
      <c r="K79" s="262"/>
      <c r="L79" s="263"/>
    </row>
    <row r="80" spans="2:12" s="1" customFormat="1" ht="16.5" customHeight="1" x14ac:dyDescent="0.3">
      <c r="B80" s="227"/>
      <c r="C80" s="144" t="s">
        <v>224</v>
      </c>
      <c r="D80" s="15">
        <f t="shared" si="8"/>
        <v>1.9500000000000002</v>
      </c>
      <c r="E80" s="144">
        <v>3</v>
      </c>
      <c r="F80" s="12">
        <f t="shared" si="9"/>
        <v>0</v>
      </c>
      <c r="G80" s="12">
        <f t="shared" si="10"/>
        <v>0</v>
      </c>
      <c r="H80" s="262"/>
      <c r="I80" s="262"/>
      <c r="J80" s="262"/>
      <c r="K80" s="262"/>
      <c r="L80" s="263"/>
    </row>
    <row r="81" spans="2:12" s="1" customFormat="1" ht="16.5" customHeight="1" thickBot="1" x14ac:dyDescent="0.35">
      <c r="B81" s="30" t="s">
        <v>110</v>
      </c>
      <c r="C81" s="21" t="s">
        <v>264</v>
      </c>
      <c r="D81" s="50">
        <f t="shared" si="8"/>
        <v>13</v>
      </c>
      <c r="E81" s="23">
        <v>20</v>
      </c>
      <c r="F81" s="24">
        <f t="shared" si="9"/>
        <v>0</v>
      </c>
      <c r="G81" s="24">
        <f t="shared" si="10"/>
        <v>0</v>
      </c>
      <c r="H81" s="188" t="s">
        <v>265</v>
      </c>
      <c r="I81" s="188"/>
      <c r="J81" s="188"/>
      <c r="K81" s="188"/>
      <c r="L81" s="189"/>
    </row>
    <row r="82" spans="2:12" s="1" customFormat="1" ht="72" customHeight="1" thickTop="1" x14ac:dyDescent="0.3">
      <c r="B82" s="190"/>
      <c r="C82" s="190"/>
      <c r="D82" s="190"/>
      <c r="E82" s="190"/>
      <c r="F82" s="190"/>
      <c r="G82" s="190"/>
      <c r="H82" s="190"/>
      <c r="I82" s="190"/>
      <c r="J82" s="190"/>
      <c r="K82" s="190"/>
      <c r="L82" s="190"/>
    </row>
    <row r="83" spans="2:12" s="1" customFormat="1" ht="15.75" thickBot="1" x14ac:dyDescent="0.35"/>
    <row r="84" spans="2:12" s="1" customFormat="1" ht="20.25" thickTop="1" x14ac:dyDescent="0.3">
      <c r="B84" s="370" t="s">
        <v>6204</v>
      </c>
      <c r="C84" s="371"/>
      <c r="D84" s="371"/>
      <c r="E84" s="371"/>
      <c r="F84" s="371"/>
      <c r="G84" s="371"/>
      <c r="H84" s="371"/>
      <c r="I84" s="371"/>
      <c r="J84" s="371"/>
      <c r="K84" s="371"/>
      <c r="L84" s="372"/>
    </row>
    <row r="85" spans="2:12" s="1" customFormat="1" ht="15" x14ac:dyDescent="0.3">
      <c r="B85" s="220" t="s">
        <v>3</v>
      </c>
      <c r="C85" s="221" t="s">
        <v>4</v>
      </c>
      <c r="D85" s="221" t="s">
        <v>5</v>
      </c>
      <c r="E85" s="221"/>
      <c r="F85" s="221" t="s">
        <v>6</v>
      </c>
      <c r="G85" s="221"/>
      <c r="H85" s="221" t="s">
        <v>7</v>
      </c>
      <c r="I85" s="221"/>
      <c r="J85" s="221"/>
      <c r="K85" s="221"/>
      <c r="L85" s="222"/>
    </row>
    <row r="86" spans="2:12" s="1" customFormat="1" ht="15" x14ac:dyDescent="0.3">
      <c r="B86" s="220"/>
      <c r="C86" s="221"/>
      <c r="D86" s="140" t="s">
        <v>1</v>
      </c>
      <c r="E86" s="140" t="s">
        <v>2</v>
      </c>
      <c r="F86" s="38" t="s">
        <v>1</v>
      </c>
      <c r="G86" s="39" t="s">
        <v>2</v>
      </c>
      <c r="H86" s="221"/>
      <c r="I86" s="221"/>
      <c r="J86" s="221"/>
      <c r="K86" s="221"/>
      <c r="L86" s="222"/>
    </row>
    <row r="87" spans="2:12" s="1" customFormat="1" ht="15" customHeight="1" x14ac:dyDescent="0.3">
      <c r="B87" s="187" t="s">
        <v>30</v>
      </c>
      <c r="C87" s="144" t="s">
        <v>259</v>
      </c>
      <c r="D87" s="10">
        <f t="shared" ref="D87:D108" si="11">E87*0.65</f>
        <v>32.5</v>
      </c>
      <c r="E87" s="145">
        <v>50</v>
      </c>
      <c r="F87" s="12">
        <f t="shared" ref="F87:F108" si="12">D87*D$2</f>
        <v>0</v>
      </c>
      <c r="G87" s="12">
        <f t="shared" ref="G87:G108" si="13">E87*D$3</f>
        <v>0</v>
      </c>
      <c r="H87" s="193" t="s">
        <v>48</v>
      </c>
      <c r="I87" s="194"/>
      <c r="J87" s="194"/>
      <c r="K87" s="194"/>
      <c r="L87" s="195"/>
    </row>
    <row r="88" spans="2:12" s="1" customFormat="1" ht="16.5" customHeight="1" x14ac:dyDescent="0.3">
      <c r="B88" s="187"/>
      <c r="C88" s="144" t="s">
        <v>107</v>
      </c>
      <c r="D88" s="10">
        <f t="shared" si="11"/>
        <v>3.25</v>
      </c>
      <c r="E88" s="145">
        <v>5</v>
      </c>
      <c r="F88" s="12">
        <f t="shared" si="12"/>
        <v>0</v>
      </c>
      <c r="G88" s="12">
        <f t="shared" si="13"/>
        <v>0</v>
      </c>
      <c r="H88" s="196"/>
      <c r="I88" s="197"/>
      <c r="J88" s="197"/>
      <c r="K88" s="197"/>
      <c r="L88" s="198"/>
    </row>
    <row r="89" spans="2:12" s="1" customFormat="1" ht="16.5" customHeight="1" x14ac:dyDescent="0.3">
      <c r="B89" s="282" t="s">
        <v>1246</v>
      </c>
      <c r="C89" s="144" t="s">
        <v>165</v>
      </c>
      <c r="D89" s="15">
        <f t="shared" si="11"/>
        <v>3.25</v>
      </c>
      <c r="E89" s="144">
        <v>5</v>
      </c>
      <c r="F89" s="12">
        <f t="shared" si="12"/>
        <v>0</v>
      </c>
      <c r="G89" s="12">
        <f t="shared" si="13"/>
        <v>0</v>
      </c>
      <c r="H89" s="223" t="s">
        <v>1247</v>
      </c>
      <c r="I89" s="223"/>
      <c r="J89" s="223"/>
      <c r="K89" s="223"/>
      <c r="L89" s="224"/>
    </row>
    <row r="90" spans="2:12" s="1" customFormat="1" ht="16.5" customHeight="1" x14ac:dyDescent="0.3">
      <c r="B90" s="268"/>
      <c r="C90" s="144" t="s">
        <v>191</v>
      </c>
      <c r="D90" s="15">
        <f t="shared" si="11"/>
        <v>22.75</v>
      </c>
      <c r="E90" s="144">
        <v>35</v>
      </c>
      <c r="F90" s="12">
        <f t="shared" si="12"/>
        <v>0</v>
      </c>
      <c r="G90" s="12">
        <f t="shared" si="13"/>
        <v>0</v>
      </c>
      <c r="H90" s="223"/>
      <c r="I90" s="223"/>
      <c r="J90" s="223"/>
      <c r="K90" s="223"/>
      <c r="L90" s="224"/>
    </row>
    <row r="91" spans="2:12" s="1" customFormat="1" ht="16.5" customHeight="1" x14ac:dyDescent="0.3">
      <c r="B91" s="268"/>
      <c r="C91" s="144" t="s">
        <v>16</v>
      </c>
      <c r="D91" s="15">
        <f t="shared" si="11"/>
        <v>1.9500000000000002</v>
      </c>
      <c r="E91" s="144">
        <v>3</v>
      </c>
      <c r="F91" s="12">
        <f t="shared" si="12"/>
        <v>0</v>
      </c>
      <c r="G91" s="12">
        <f t="shared" si="13"/>
        <v>0</v>
      </c>
      <c r="H91" s="223"/>
      <c r="I91" s="223"/>
      <c r="J91" s="223"/>
      <c r="K91" s="223"/>
      <c r="L91" s="224"/>
    </row>
    <row r="92" spans="2:12" s="1" customFormat="1" ht="16.5" customHeight="1" x14ac:dyDescent="0.3">
      <c r="B92" s="268"/>
      <c r="C92" s="144" t="s">
        <v>195</v>
      </c>
      <c r="D92" s="15">
        <f t="shared" si="11"/>
        <v>0.32500000000000001</v>
      </c>
      <c r="E92" s="144">
        <v>0.5</v>
      </c>
      <c r="F92" s="12">
        <f t="shared" si="12"/>
        <v>0</v>
      </c>
      <c r="G92" s="12">
        <f t="shared" si="13"/>
        <v>0</v>
      </c>
      <c r="H92" s="223"/>
      <c r="I92" s="223"/>
      <c r="J92" s="223"/>
      <c r="K92" s="223"/>
      <c r="L92" s="224"/>
    </row>
    <row r="93" spans="2:12" s="1" customFormat="1" ht="16.5" customHeight="1" x14ac:dyDescent="0.3">
      <c r="B93" s="268"/>
      <c r="C93" s="144" t="s">
        <v>27</v>
      </c>
      <c r="D93" s="15">
        <f t="shared" si="11"/>
        <v>0.13</v>
      </c>
      <c r="E93" s="144">
        <v>0.2</v>
      </c>
      <c r="F93" s="12">
        <f t="shared" si="12"/>
        <v>0</v>
      </c>
      <c r="G93" s="12">
        <f t="shared" si="13"/>
        <v>0</v>
      </c>
      <c r="H93" s="223"/>
      <c r="I93" s="223"/>
      <c r="J93" s="223"/>
      <c r="K93" s="223"/>
      <c r="L93" s="224"/>
    </row>
    <row r="94" spans="2:12" s="1" customFormat="1" ht="17.25" customHeight="1" x14ac:dyDescent="0.3">
      <c r="B94" s="269"/>
      <c r="C94" s="144" t="s">
        <v>20</v>
      </c>
      <c r="D94" s="15">
        <f t="shared" si="11"/>
        <v>0.65</v>
      </c>
      <c r="E94" s="144">
        <v>1</v>
      </c>
      <c r="F94" s="12">
        <f t="shared" si="12"/>
        <v>0</v>
      </c>
      <c r="G94" s="12">
        <f t="shared" si="13"/>
        <v>0</v>
      </c>
      <c r="H94" s="223"/>
      <c r="I94" s="223"/>
      <c r="J94" s="223"/>
      <c r="K94" s="223"/>
      <c r="L94" s="224"/>
    </row>
    <row r="95" spans="2:12" s="1" customFormat="1" ht="17.25" customHeight="1" x14ac:dyDescent="0.3">
      <c r="B95" s="302" t="s">
        <v>136</v>
      </c>
      <c r="C95" s="144" t="s">
        <v>88</v>
      </c>
      <c r="D95" s="19">
        <f t="shared" si="11"/>
        <v>26</v>
      </c>
      <c r="E95" s="145">
        <v>40</v>
      </c>
      <c r="F95" s="12">
        <f t="shared" si="12"/>
        <v>0</v>
      </c>
      <c r="G95" s="12">
        <f t="shared" si="13"/>
        <v>0</v>
      </c>
      <c r="H95" s="202" t="s">
        <v>6205</v>
      </c>
      <c r="I95" s="203"/>
      <c r="J95" s="203"/>
      <c r="K95" s="203"/>
      <c r="L95" s="204"/>
    </row>
    <row r="96" spans="2:12" s="1" customFormat="1" ht="17.25" customHeight="1" x14ac:dyDescent="0.3">
      <c r="B96" s="302"/>
      <c r="C96" s="144" t="s">
        <v>169</v>
      </c>
      <c r="D96" s="15">
        <f t="shared" si="11"/>
        <v>6.5</v>
      </c>
      <c r="E96" s="145">
        <v>10</v>
      </c>
      <c r="F96" s="12">
        <f t="shared" si="12"/>
        <v>0</v>
      </c>
      <c r="G96" s="12">
        <f t="shared" si="13"/>
        <v>0</v>
      </c>
      <c r="H96" s="205"/>
      <c r="I96" s="206"/>
      <c r="J96" s="206"/>
      <c r="K96" s="206"/>
      <c r="L96" s="207"/>
    </row>
    <row r="97" spans="2:12" s="1" customFormat="1" ht="17.25" customHeight="1" x14ac:dyDescent="0.3">
      <c r="B97" s="302"/>
      <c r="C97" s="144" t="s">
        <v>189</v>
      </c>
      <c r="D97" s="15">
        <f t="shared" si="11"/>
        <v>3.25</v>
      </c>
      <c r="E97" s="145">
        <v>5</v>
      </c>
      <c r="F97" s="12">
        <f t="shared" si="12"/>
        <v>0</v>
      </c>
      <c r="G97" s="12">
        <f t="shared" si="13"/>
        <v>0</v>
      </c>
      <c r="H97" s="205"/>
      <c r="I97" s="206"/>
      <c r="J97" s="206"/>
      <c r="K97" s="206"/>
      <c r="L97" s="207"/>
    </row>
    <row r="98" spans="2:12" s="1" customFormat="1" ht="17.25" customHeight="1" x14ac:dyDescent="0.3">
      <c r="B98" s="302"/>
      <c r="C98" s="144" t="s">
        <v>195</v>
      </c>
      <c r="D98" s="15">
        <f t="shared" si="11"/>
        <v>0.65</v>
      </c>
      <c r="E98" s="145">
        <v>1</v>
      </c>
      <c r="F98" s="12">
        <f t="shared" si="12"/>
        <v>0</v>
      </c>
      <c r="G98" s="12">
        <f t="shared" si="13"/>
        <v>0</v>
      </c>
      <c r="H98" s="205"/>
      <c r="I98" s="206"/>
      <c r="J98" s="206"/>
      <c r="K98" s="206"/>
      <c r="L98" s="207"/>
    </row>
    <row r="99" spans="2:12" s="1" customFormat="1" ht="17.25" customHeight="1" x14ac:dyDescent="0.3">
      <c r="B99" s="302"/>
      <c r="C99" s="144" t="s">
        <v>27</v>
      </c>
      <c r="D99" s="15">
        <f t="shared" si="11"/>
        <v>2.6</v>
      </c>
      <c r="E99" s="145">
        <v>4</v>
      </c>
      <c r="F99" s="12">
        <f t="shared" si="12"/>
        <v>0</v>
      </c>
      <c r="G99" s="12">
        <f t="shared" si="13"/>
        <v>0</v>
      </c>
      <c r="H99" s="205"/>
      <c r="I99" s="206"/>
      <c r="J99" s="206"/>
      <c r="K99" s="206"/>
      <c r="L99" s="207"/>
    </row>
    <row r="100" spans="2:12" s="1" customFormat="1" ht="17.25" customHeight="1" x14ac:dyDescent="0.3">
      <c r="B100" s="302"/>
      <c r="C100" s="144" t="s">
        <v>28</v>
      </c>
      <c r="D100" s="15">
        <f t="shared" si="11"/>
        <v>1.3</v>
      </c>
      <c r="E100" s="145">
        <v>2</v>
      </c>
      <c r="F100" s="12">
        <f t="shared" si="12"/>
        <v>0</v>
      </c>
      <c r="G100" s="12">
        <f t="shared" si="13"/>
        <v>0</v>
      </c>
      <c r="H100" s="205"/>
      <c r="I100" s="206"/>
      <c r="J100" s="206"/>
      <c r="K100" s="206"/>
      <c r="L100" s="207"/>
    </row>
    <row r="101" spans="2:12" s="1" customFormat="1" ht="17.25" customHeight="1" x14ac:dyDescent="0.3">
      <c r="B101" s="302"/>
      <c r="C101" s="144" t="s">
        <v>24</v>
      </c>
      <c r="D101" s="15">
        <f t="shared" si="11"/>
        <v>0.19500000000000001</v>
      </c>
      <c r="E101" s="145">
        <v>0.3</v>
      </c>
      <c r="F101" s="12">
        <f t="shared" si="12"/>
        <v>0</v>
      </c>
      <c r="G101" s="12">
        <f t="shared" si="13"/>
        <v>0</v>
      </c>
      <c r="H101" s="205"/>
      <c r="I101" s="206"/>
      <c r="J101" s="206"/>
      <c r="K101" s="206"/>
      <c r="L101" s="207"/>
    </row>
    <row r="102" spans="2:12" s="1" customFormat="1" ht="18" customHeight="1" x14ac:dyDescent="0.3">
      <c r="B102" s="302"/>
      <c r="C102" s="144" t="s">
        <v>78</v>
      </c>
      <c r="D102" s="15">
        <f t="shared" si="11"/>
        <v>6.5000000000000002E-2</v>
      </c>
      <c r="E102" s="145">
        <v>0.1</v>
      </c>
      <c r="F102" s="12">
        <f t="shared" si="12"/>
        <v>0</v>
      </c>
      <c r="G102" s="12">
        <f t="shared" si="13"/>
        <v>0</v>
      </c>
      <c r="H102" s="205"/>
      <c r="I102" s="206"/>
      <c r="J102" s="206"/>
      <c r="K102" s="206"/>
      <c r="L102" s="207"/>
    </row>
    <row r="103" spans="2:12" s="1" customFormat="1" ht="18" customHeight="1" x14ac:dyDescent="0.3">
      <c r="B103" s="302"/>
      <c r="C103" s="144" t="s">
        <v>190</v>
      </c>
      <c r="D103" s="15">
        <f t="shared" si="11"/>
        <v>0.65</v>
      </c>
      <c r="E103" s="145">
        <v>1</v>
      </c>
      <c r="F103" s="12">
        <f t="shared" si="12"/>
        <v>0</v>
      </c>
      <c r="G103" s="12">
        <f t="shared" si="13"/>
        <v>0</v>
      </c>
      <c r="H103" s="205"/>
      <c r="I103" s="206"/>
      <c r="J103" s="206"/>
      <c r="K103" s="206"/>
      <c r="L103" s="207"/>
    </row>
    <row r="104" spans="2:12" s="1" customFormat="1" ht="16.5" customHeight="1" x14ac:dyDescent="0.3">
      <c r="B104" s="267" t="s">
        <v>4682</v>
      </c>
      <c r="C104" s="144" t="s">
        <v>452</v>
      </c>
      <c r="D104" s="26">
        <f t="shared" si="11"/>
        <v>13</v>
      </c>
      <c r="E104" s="144">
        <v>20</v>
      </c>
      <c r="F104" s="12">
        <f t="shared" si="12"/>
        <v>0</v>
      </c>
      <c r="G104" s="12">
        <f t="shared" si="13"/>
        <v>0</v>
      </c>
      <c r="H104" s="208" t="s">
        <v>6206</v>
      </c>
      <c r="I104" s="209"/>
      <c r="J104" s="209"/>
      <c r="K104" s="209"/>
      <c r="L104" s="210"/>
    </row>
    <row r="105" spans="2:12" s="1" customFormat="1" ht="16.5" customHeight="1" x14ac:dyDescent="0.3">
      <c r="B105" s="268"/>
      <c r="C105" s="144" t="s">
        <v>186</v>
      </c>
      <c r="D105" s="10">
        <f t="shared" si="11"/>
        <v>0.65</v>
      </c>
      <c r="E105" s="144">
        <v>1</v>
      </c>
      <c r="F105" s="12">
        <f t="shared" si="12"/>
        <v>0</v>
      </c>
      <c r="G105" s="12">
        <f t="shared" si="13"/>
        <v>0</v>
      </c>
      <c r="H105" s="211"/>
      <c r="I105" s="212"/>
      <c r="J105" s="212"/>
      <c r="K105" s="212"/>
      <c r="L105" s="213"/>
    </row>
    <row r="106" spans="2:12" s="1" customFormat="1" ht="16.5" customHeight="1" x14ac:dyDescent="0.3">
      <c r="B106" s="268"/>
      <c r="C106" s="144" t="s">
        <v>178</v>
      </c>
      <c r="D106" s="10">
        <f t="shared" si="11"/>
        <v>0.32500000000000001</v>
      </c>
      <c r="E106" s="144">
        <v>0.5</v>
      </c>
      <c r="F106" s="12">
        <f t="shared" si="12"/>
        <v>0</v>
      </c>
      <c r="G106" s="12">
        <f t="shared" si="13"/>
        <v>0</v>
      </c>
      <c r="H106" s="211"/>
      <c r="I106" s="212"/>
      <c r="J106" s="212"/>
      <c r="K106" s="212"/>
      <c r="L106" s="213"/>
    </row>
    <row r="107" spans="2:12" s="1" customFormat="1" ht="16.5" customHeight="1" x14ac:dyDescent="0.3">
      <c r="B107" s="269"/>
      <c r="C107" s="144" t="s">
        <v>179</v>
      </c>
      <c r="D107" s="10">
        <f t="shared" si="11"/>
        <v>0.13</v>
      </c>
      <c r="E107" s="144">
        <v>0.2</v>
      </c>
      <c r="F107" s="12">
        <f t="shared" si="12"/>
        <v>0</v>
      </c>
      <c r="G107" s="12">
        <f t="shared" si="13"/>
        <v>0</v>
      </c>
      <c r="H107" s="211"/>
      <c r="I107" s="212"/>
      <c r="J107" s="212"/>
      <c r="K107" s="212"/>
      <c r="L107" s="213"/>
    </row>
    <row r="108" spans="2:12" s="1" customFormat="1" ht="16.5" customHeight="1" thickBot="1" x14ac:dyDescent="0.35">
      <c r="B108" s="30" t="s">
        <v>114</v>
      </c>
      <c r="C108" s="21" t="s">
        <v>261</v>
      </c>
      <c r="D108" s="22">
        <f t="shared" si="11"/>
        <v>13</v>
      </c>
      <c r="E108" s="23">
        <v>20</v>
      </c>
      <c r="F108" s="24">
        <f t="shared" si="12"/>
        <v>0</v>
      </c>
      <c r="G108" s="24">
        <f t="shared" si="13"/>
        <v>0</v>
      </c>
      <c r="H108" s="228" t="s">
        <v>36</v>
      </c>
      <c r="I108" s="229"/>
      <c r="J108" s="229"/>
      <c r="K108" s="229"/>
      <c r="L108" s="230"/>
    </row>
    <row r="109" spans="2:12" s="1" customFormat="1" ht="72" customHeight="1" thickTop="1" x14ac:dyDescent="0.3">
      <c r="B109" s="190"/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</row>
    <row r="110" spans="2:12" ht="17.25" thickBot="1" x14ac:dyDescent="0.35"/>
    <row r="111" spans="2:12" ht="20.25" thickTop="1" x14ac:dyDescent="0.3">
      <c r="B111" s="370" t="s">
        <v>6207</v>
      </c>
      <c r="C111" s="371"/>
      <c r="D111" s="371"/>
      <c r="E111" s="371"/>
      <c r="F111" s="371"/>
      <c r="G111" s="371"/>
      <c r="H111" s="371"/>
      <c r="I111" s="371"/>
      <c r="J111" s="371"/>
      <c r="K111" s="371"/>
      <c r="L111" s="372"/>
    </row>
    <row r="112" spans="2:12" x14ac:dyDescent="0.3">
      <c r="B112" s="220" t="s">
        <v>3</v>
      </c>
      <c r="C112" s="221" t="s">
        <v>4</v>
      </c>
      <c r="D112" s="221" t="s">
        <v>5</v>
      </c>
      <c r="E112" s="221"/>
      <c r="F112" s="221" t="s">
        <v>6</v>
      </c>
      <c r="G112" s="221"/>
      <c r="H112" s="221" t="s">
        <v>7</v>
      </c>
      <c r="I112" s="221"/>
      <c r="J112" s="221"/>
      <c r="K112" s="221"/>
      <c r="L112" s="222"/>
    </row>
    <row r="113" spans="2:12" x14ac:dyDescent="0.3">
      <c r="B113" s="220"/>
      <c r="C113" s="221"/>
      <c r="D113" s="140" t="s">
        <v>1</v>
      </c>
      <c r="E113" s="140" t="s">
        <v>2</v>
      </c>
      <c r="F113" s="38" t="s">
        <v>1</v>
      </c>
      <c r="G113" s="39" t="s">
        <v>2</v>
      </c>
      <c r="H113" s="221"/>
      <c r="I113" s="221"/>
      <c r="J113" s="221"/>
      <c r="K113" s="221"/>
      <c r="L113" s="222"/>
    </row>
    <row r="114" spans="2:12" ht="16.5" customHeight="1" x14ac:dyDescent="0.3">
      <c r="B114" s="290" t="s">
        <v>6208</v>
      </c>
      <c r="C114" s="14" t="s">
        <v>259</v>
      </c>
      <c r="D114" s="15">
        <f t="shared" ref="D114:D134" si="14">E114*0.65</f>
        <v>32.5</v>
      </c>
      <c r="E114" s="145">
        <v>50</v>
      </c>
      <c r="F114" s="12">
        <f t="shared" ref="F114:F134" si="15">D114*D$2</f>
        <v>0</v>
      </c>
      <c r="G114" s="12">
        <f t="shared" ref="G114:G134" si="16">E114*D$3</f>
        <v>0</v>
      </c>
      <c r="H114" s="205" t="s">
        <v>6209</v>
      </c>
      <c r="I114" s="206"/>
      <c r="J114" s="206"/>
      <c r="K114" s="206"/>
      <c r="L114" s="207"/>
    </row>
    <row r="115" spans="2:12" ht="16.5" customHeight="1" x14ac:dyDescent="0.3">
      <c r="B115" s="291"/>
      <c r="C115" s="14" t="s">
        <v>326</v>
      </c>
      <c r="D115" s="19">
        <f t="shared" si="14"/>
        <v>13</v>
      </c>
      <c r="E115" s="145">
        <v>20</v>
      </c>
      <c r="F115" s="12">
        <f t="shared" si="15"/>
        <v>0</v>
      </c>
      <c r="G115" s="12">
        <f t="shared" si="16"/>
        <v>0</v>
      </c>
      <c r="H115" s="205"/>
      <c r="I115" s="206"/>
      <c r="J115" s="206"/>
      <c r="K115" s="206"/>
      <c r="L115" s="207"/>
    </row>
    <row r="116" spans="2:12" ht="16.5" customHeight="1" x14ac:dyDescent="0.3">
      <c r="B116" s="291"/>
      <c r="C116" s="14" t="s">
        <v>189</v>
      </c>
      <c r="D116" s="15">
        <f t="shared" si="14"/>
        <v>3.25</v>
      </c>
      <c r="E116" s="145">
        <v>5</v>
      </c>
      <c r="F116" s="12">
        <f t="shared" si="15"/>
        <v>0</v>
      </c>
      <c r="G116" s="12">
        <f t="shared" si="16"/>
        <v>0</v>
      </c>
      <c r="H116" s="205"/>
      <c r="I116" s="206"/>
      <c r="J116" s="206"/>
      <c r="K116" s="206"/>
      <c r="L116" s="207"/>
    </row>
    <row r="117" spans="2:12" ht="16.5" customHeight="1" x14ac:dyDescent="0.3">
      <c r="B117" s="291"/>
      <c r="C117" s="14" t="s">
        <v>169</v>
      </c>
      <c r="D117" s="15">
        <f t="shared" si="14"/>
        <v>3.25</v>
      </c>
      <c r="E117" s="145">
        <v>5</v>
      </c>
      <c r="F117" s="12">
        <f t="shared" si="15"/>
        <v>0</v>
      </c>
      <c r="G117" s="12">
        <f t="shared" si="16"/>
        <v>0</v>
      </c>
      <c r="H117" s="205"/>
      <c r="I117" s="206"/>
      <c r="J117" s="206"/>
      <c r="K117" s="206"/>
      <c r="L117" s="207"/>
    </row>
    <row r="118" spans="2:12" ht="16.5" customHeight="1" x14ac:dyDescent="0.3">
      <c r="B118" s="291"/>
      <c r="C118" s="14" t="s">
        <v>1019</v>
      </c>
      <c r="D118" s="15">
        <f t="shared" si="14"/>
        <v>3.25</v>
      </c>
      <c r="E118" s="145">
        <v>5</v>
      </c>
      <c r="F118" s="12">
        <f t="shared" si="15"/>
        <v>0</v>
      </c>
      <c r="G118" s="12">
        <f t="shared" si="16"/>
        <v>0</v>
      </c>
      <c r="H118" s="205"/>
      <c r="I118" s="206"/>
      <c r="J118" s="206"/>
      <c r="K118" s="206"/>
      <c r="L118" s="207"/>
    </row>
    <row r="119" spans="2:12" ht="16.5" customHeight="1" x14ac:dyDescent="0.3">
      <c r="B119" s="291"/>
      <c r="C119" s="14" t="s">
        <v>178</v>
      </c>
      <c r="D119" s="15">
        <f t="shared" si="14"/>
        <v>1.3</v>
      </c>
      <c r="E119" s="145">
        <v>2</v>
      </c>
      <c r="F119" s="12">
        <f t="shared" si="15"/>
        <v>0</v>
      </c>
      <c r="G119" s="12">
        <f t="shared" si="16"/>
        <v>0</v>
      </c>
      <c r="H119" s="205"/>
      <c r="I119" s="206"/>
      <c r="J119" s="206"/>
      <c r="K119" s="206"/>
      <c r="L119" s="207"/>
    </row>
    <row r="120" spans="2:12" x14ac:dyDescent="0.3">
      <c r="B120" s="226"/>
      <c r="C120" s="14" t="s">
        <v>190</v>
      </c>
      <c r="D120" s="19">
        <f t="shared" si="14"/>
        <v>1.3</v>
      </c>
      <c r="E120" s="145">
        <v>2</v>
      </c>
      <c r="F120" s="12">
        <f t="shared" si="15"/>
        <v>0</v>
      </c>
      <c r="G120" s="12">
        <f t="shared" si="16"/>
        <v>0</v>
      </c>
      <c r="H120" s="205"/>
      <c r="I120" s="206"/>
      <c r="J120" s="206"/>
      <c r="K120" s="206"/>
      <c r="L120" s="207"/>
    </row>
    <row r="121" spans="2:12" x14ac:dyDescent="0.3">
      <c r="B121" s="227"/>
      <c r="C121" s="14" t="s">
        <v>270</v>
      </c>
      <c r="D121" s="19">
        <f t="shared" si="14"/>
        <v>0.13</v>
      </c>
      <c r="E121" s="145">
        <v>0.2</v>
      </c>
      <c r="F121" s="12">
        <f t="shared" si="15"/>
        <v>0</v>
      </c>
      <c r="G121" s="12">
        <f t="shared" si="16"/>
        <v>0</v>
      </c>
      <c r="H121" s="205"/>
      <c r="I121" s="206"/>
      <c r="J121" s="206"/>
      <c r="K121" s="206"/>
      <c r="L121" s="207"/>
    </row>
    <row r="122" spans="2:12" ht="16.5" customHeight="1" x14ac:dyDescent="0.3">
      <c r="B122" s="287" t="s">
        <v>1239</v>
      </c>
      <c r="C122" s="14" t="s">
        <v>1240</v>
      </c>
      <c r="D122" s="10">
        <f t="shared" si="14"/>
        <v>6.5</v>
      </c>
      <c r="E122" s="145">
        <v>10</v>
      </c>
      <c r="F122" s="12">
        <f t="shared" si="15"/>
        <v>0</v>
      </c>
      <c r="G122" s="12">
        <f t="shared" si="16"/>
        <v>0</v>
      </c>
      <c r="H122" s="208" t="s">
        <v>4331</v>
      </c>
      <c r="I122" s="209"/>
      <c r="J122" s="209"/>
      <c r="K122" s="209"/>
      <c r="L122" s="210"/>
    </row>
    <row r="123" spans="2:12" x14ac:dyDescent="0.3">
      <c r="B123" s="288"/>
      <c r="C123" s="14" t="s">
        <v>16</v>
      </c>
      <c r="D123" s="10">
        <f t="shared" si="14"/>
        <v>1.3</v>
      </c>
      <c r="E123" s="145">
        <v>2</v>
      </c>
      <c r="F123" s="12">
        <f t="shared" si="15"/>
        <v>0</v>
      </c>
      <c r="G123" s="12">
        <f t="shared" si="16"/>
        <v>0</v>
      </c>
      <c r="H123" s="211"/>
      <c r="I123" s="212"/>
      <c r="J123" s="212"/>
      <c r="K123" s="212"/>
      <c r="L123" s="213"/>
    </row>
    <row r="124" spans="2:12" x14ac:dyDescent="0.3">
      <c r="B124" s="288"/>
      <c r="C124" s="14" t="s">
        <v>17</v>
      </c>
      <c r="D124" s="10">
        <f t="shared" si="14"/>
        <v>1.3</v>
      </c>
      <c r="E124" s="145">
        <v>2</v>
      </c>
      <c r="F124" s="12">
        <f t="shared" si="15"/>
        <v>0</v>
      </c>
      <c r="G124" s="12">
        <f t="shared" si="16"/>
        <v>0</v>
      </c>
      <c r="H124" s="211"/>
      <c r="I124" s="212"/>
      <c r="J124" s="212"/>
      <c r="K124" s="212"/>
      <c r="L124" s="213"/>
    </row>
    <row r="125" spans="2:12" x14ac:dyDescent="0.3">
      <c r="B125" s="288"/>
      <c r="C125" s="14" t="s">
        <v>18</v>
      </c>
      <c r="D125" s="10">
        <f t="shared" si="14"/>
        <v>3.25</v>
      </c>
      <c r="E125" s="145">
        <v>5</v>
      </c>
      <c r="F125" s="12">
        <f t="shared" si="15"/>
        <v>0</v>
      </c>
      <c r="G125" s="12">
        <f t="shared" si="16"/>
        <v>0</v>
      </c>
      <c r="H125" s="211"/>
      <c r="I125" s="212"/>
      <c r="J125" s="212"/>
      <c r="K125" s="212"/>
      <c r="L125" s="213"/>
    </row>
    <row r="126" spans="2:12" x14ac:dyDescent="0.3">
      <c r="B126" s="288"/>
      <c r="C126" s="14" t="s">
        <v>20</v>
      </c>
      <c r="D126" s="10">
        <f t="shared" si="14"/>
        <v>1.3</v>
      </c>
      <c r="E126" s="145">
        <v>2</v>
      </c>
      <c r="F126" s="12">
        <f t="shared" si="15"/>
        <v>0</v>
      </c>
      <c r="G126" s="12">
        <f t="shared" si="16"/>
        <v>0</v>
      </c>
      <c r="H126" s="211"/>
      <c r="I126" s="212"/>
      <c r="J126" s="212"/>
      <c r="K126" s="212"/>
      <c r="L126" s="213"/>
    </row>
    <row r="127" spans="2:12" x14ac:dyDescent="0.3">
      <c r="B127" s="289"/>
      <c r="C127" s="14" t="s">
        <v>195</v>
      </c>
      <c r="D127" s="10">
        <f t="shared" si="14"/>
        <v>0.65</v>
      </c>
      <c r="E127" s="145">
        <v>1</v>
      </c>
      <c r="F127" s="12">
        <f t="shared" si="15"/>
        <v>0</v>
      </c>
      <c r="G127" s="12">
        <f t="shared" si="16"/>
        <v>0</v>
      </c>
      <c r="H127" s="214"/>
      <c r="I127" s="215"/>
      <c r="J127" s="215"/>
      <c r="K127" s="215"/>
      <c r="L127" s="216"/>
    </row>
    <row r="128" spans="2:12" ht="16.5" customHeight="1" x14ac:dyDescent="0.3">
      <c r="B128" s="266" t="s">
        <v>1651</v>
      </c>
      <c r="C128" s="144" t="s">
        <v>91</v>
      </c>
      <c r="D128" s="15">
        <f t="shared" si="14"/>
        <v>19.5</v>
      </c>
      <c r="E128" s="144">
        <v>30</v>
      </c>
      <c r="F128" s="12">
        <f t="shared" si="15"/>
        <v>0</v>
      </c>
      <c r="G128" s="12">
        <f t="shared" si="16"/>
        <v>0</v>
      </c>
      <c r="H128" s="223" t="s">
        <v>6210</v>
      </c>
      <c r="I128" s="223"/>
      <c r="J128" s="223"/>
      <c r="K128" s="223"/>
      <c r="L128" s="224"/>
    </row>
    <row r="129" spans="2:12" ht="16.5" customHeight="1" x14ac:dyDescent="0.3">
      <c r="B129" s="266"/>
      <c r="C129" s="144" t="s">
        <v>190</v>
      </c>
      <c r="D129" s="15">
        <f t="shared" si="14"/>
        <v>0.65</v>
      </c>
      <c r="E129" s="144">
        <v>1</v>
      </c>
      <c r="F129" s="12">
        <f t="shared" si="15"/>
        <v>0</v>
      </c>
      <c r="G129" s="12">
        <f t="shared" si="16"/>
        <v>0</v>
      </c>
      <c r="H129" s="223"/>
      <c r="I129" s="223"/>
      <c r="J129" s="223"/>
      <c r="K129" s="223"/>
      <c r="L129" s="224"/>
    </row>
    <row r="130" spans="2:12" x14ac:dyDescent="0.3">
      <c r="B130" s="266"/>
      <c r="C130" s="144" t="s">
        <v>24</v>
      </c>
      <c r="D130" s="15">
        <f t="shared" si="14"/>
        <v>0.65</v>
      </c>
      <c r="E130" s="144">
        <v>1</v>
      </c>
      <c r="F130" s="12">
        <f t="shared" si="15"/>
        <v>0</v>
      </c>
      <c r="G130" s="12">
        <f t="shared" si="16"/>
        <v>0</v>
      </c>
      <c r="H130" s="223"/>
      <c r="I130" s="223"/>
      <c r="J130" s="223"/>
      <c r="K130" s="223"/>
      <c r="L130" s="224"/>
    </row>
    <row r="131" spans="2:12" x14ac:dyDescent="0.3">
      <c r="B131" s="266"/>
      <c r="C131" s="144" t="s">
        <v>20</v>
      </c>
      <c r="D131" s="15">
        <f t="shared" si="14"/>
        <v>0.65</v>
      </c>
      <c r="E131" s="144">
        <v>1</v>
      </c>
      <c r="F131" s="12">
        <f t="shared" si="15"/>
        <v>0</v>
      </c>
      <c r="G131" s="12">
        <f t="shared" si="16"/>
        <v>0</v>
      </c>
      <c r="H131" s="223"/>
      <c r="I131" s="223"/>
      <c r="J131" s="223"/>
      <c r="K131" s="223"/>
      <c r="L131" s="224"/>
    </row>
    <row r="132" spans="2:12" x14ac:dyDescent="0.3">
      <c r="B132" s="266"/>
      <c r="C132" s="144" t="s">
        <v>195</v>
      </c>
      <c r="D132" s="15">
        <f t="shared" si="14"/>
        <v>0.32500000000000001</v>
      </c>
      <c r="E132" s="144">
        <v>0.5</v>
      </c>
      <c r="F132" s="12">
        <f t="shared" si="15"/>
        <v>0</v>
      </c>
      <c r="G132" s="12">
        <f t="shared" si="16"/>
        <v>0</v>
      </c>
      <c r="H132" s="223"/>
      <c r="I132" s="223"/>
      <c r="J132" s="223"/>
      <c r="K132" s="223"/>
      <c r="L132" s="224"/>
    </row>
    <row r="133" spans="2:12" x14ac:dyDescent="0.3">
      <c r="B133" s="266"/>
      <c r="C133" s="144" t="s">
        <v>53</v>
      </c>
      <c r="D133" s="15">
        <f t="shared" si="14"/>
        <v>0.13</v>
      </c>
      <c r="E133" s="144">
        <v>0.2</v>
      </c>
      <c r="F133" s="12">
        <f t="shared" si="15"/>
        <v>0</v>
      </c>
      <c r="G133" s="12">
        <f t="shared" si="16"/>
        <v>0</v>
      </c>
      <c r="H133" s="223"/>
      <c r="I133" s="223"/>
      <c r="J133" s="223"/>
      <c r="K133" s="223"/>
      <c r="L133" s="224"/>
    </row>
    <row r="134" spans="2:12" ht="17.25" customHeight="1" thickBot="1" x14ac:dyDescent="0.35">
      <c r="B134" s="27" t="s">
        <v>114</v>
      </c>
      <c r="C134" s="21" t="s">
        <v>261</v>
      </c>
      <c r="D134" s="28">
        <f t="shared" si="14"/>
        <v>13</v>
      </c>
      <c r="E134" s="23">
        <v>20</v>
      </c>
      <c r="F134" s="24">
        <f t="shared" si="15"/>
        <v>0</v>
      </c>
      <c r="G134" s="24">
        <f t="shared" si="16"/>
        <v>0</v>
      </c>
      <c r="H134" s="228" t="s">
        <v>278</v>
      </c>
      <c r="I134" s="229"/>
      <c r="J134" s="229"/>
      <c r="K134" s="229"/>
      <c r="L134" s="230"/>
    </row>
    <row r="135" spans="2:12" ht="72" customHeight="1" thickTop="1" x14ac:dyDescent="0.3">
      <c r="B135" s="190"/>
      <c r="C135" s="190"/>
      <c r="D135" s="190"/>
      <c r="E135" s="190"/>
      <c r="F135" s="190"/>
      <c r="G135" s="190"/>
      <c r="H135" s="190"/>
      <c r="I135" s="190"/>
      <c r="J135" s="190"/>
      <c r="K135" s="190"/>
      <c r="L135" s="190"/>
    </row>
  </sheetData>
  <mergeCells count="81">
    <mergeCell ref="H134:L134"/>
    <mergeCell ref="B135:L135"/>
    <mergeCell ref="B114:B121"/>
    <mergeCell ref="H114:L121"/>
    <mergeCell ref="B122:B127"/>
    <mergeCell ref="H122:L127"/>
    <mergeCell ref="B128:B133"/>
    <mergeCell ref="H128:L133"/>
    <mergeCell ref="B104:B107"/>
    <mergeCell ref="H104:L107"/>
    <mergeCell ref="H108:L108"/>
    <mergeCell ref="B109:L109"/>
    <mergeCell ref="B111:L111"/>
    <mergeCell ref="B112:B113"/>
    <mergeCell ref="C112:C113"/>
    <mergeCell ref="D112:E112"/>
    <mergeCell ref="F112:G112"/>
    <mergeCell ref="H112:L113"/>
    <mergeCell ref="B87:B88"/>
    <mergeCell ref="H87:L88"/>
    <mergeCell ref="B89:B94"/>
    <mergeCell ref="H89:L94"/>
    <mergeCell ref="B95:B103"/>
    <mergeCell ref="H95:L103"/>
    <mergeCell ref="B75:B80"/>
    <mergeCell ref="H75:L80"/>
    <mergeCell ref="H81:L81"/>
    <mergeCell ref="B82:L82"/>
    <mergeCell ref="B84:L84"/>
    <mergeCell ref="B85:B86"/>
    <mergeCell ref="C85:C86"/>
    <mergeCell ref="D85:E85"/>
    <mergeCell ref="F85:G85"/>
    <mergeCell ref="H85:L86"/>
    <mergeCell ref="B58:B59"/>
    <mergeCell ref="H58:L59"/>
    <mergeCell ref="B60:B67"/>
    <mergeCell ref="H60:L67"/>
    <mergeCell ref="B68:B74"/>
    <mergeCell ref="H68:L74"/>
    <mergeCell ref="B46:B51"/>
    <mergeCell ref="H46:L51"/>
    <mergeCell ref="H52:L52"/>
    <mergeCell ref="B53:L53"/>
    <mergeCell ref="B55:L55"/>
    <mergeCell ref="B56:B57"/>
    <mergeCell ref="C56:C57"/>
    <mergeCell ref="D56:E56"/>
    <mergeCell ref="F56:G56"/>
    <mergeCell ref="H56:L57"/>
    <mergeCell ref="B33:B34"/>
    <mergeCell ref="H33:L34"/>
    <mergeCell ref="B35:B42"/>
    <mergeCell ref="H35:L42"/>
    <mergeCell ref="B43:B45"/>
    <mergeCell ref="H43:L45"/>
    <mergeCell ref="B23:B26"/>
    <mergeCell ref="H23:L26"/>
    <mergeCell ref="H27:L27"/>
    <mergeCell ref="B28:L28"/>
    <mergeCell ref="B30:L30"/>
    <mergeCell ref="B31:B32"/>
    <mergeCell ref="C31:C32"/>
    <mergeCell ref="D31:E31"/>
    <mergeCell ref="F31:G31"/>
    <mergeCell ref="H31:L32"/>
    <mergeCell ref="B10:B11"/>
    <mergeCell ref="H10:L11"/>
    <mergeCell ref="B12:B18"/>
    <mergeCell ref="H12:L18"/>
    <mergeCell ref="B19:B22"/>
    <mergeCell ref="H19:L22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9" max="12" man="1"/>
    <brk id="54" max="12" man="1"/>
    <brk id="83" max="12" man="1"/>
    <brk id="110" max="12" man="1"/>
  </rowBreaks>
  <colBreaks count="1" manualBreakCount="1">
    <brk id="1" max="135" man="1"/>
  </colBreaks>
  <drawing r:id="rId2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23756-C2A6-43B8-9C3D-10E9C430FDB3}">
  <sheetPr>
    <pageSetUpPr fitToPage="1"/>
  </sheetPr>
  <dimension ref="A1:M151"/>
  <sheetViews>
    <sheetView zoomScaleNormal="100" zoomScaleSheetLayoutView="98" workbookViewId="0">
      <selection activeCell="O4" sqref="O4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1" customFormat="1" ht="20.25" thickTop="1" x14ac:dyDescent="0.3">
      <c r="B7" s="370" t="s">
        <v>6211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140" t="s">
        <v>1</v>
      </c>
      <c r="E9" s="140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1" customFormat="1" ht="16.5" customHeight="1" x14ac:dyDescent="0.3">
      <c r="B10" s="225" t="s">
        <v>30</v>
      </c>
      <c r="C10" s="146" t="s">
        <v>13</v>
      </c>
      <c r="D10" s="10">
        <f t="shared" ref="D10:D36" si="0">E10*0.65</f>
        <v>32.5</v>
      </c>
      <c r="E10" s="145">
        <v>50</v>
      </c>
      <c r="F10" s="12">
        <f t="shared" ref="F10:F36" si="1">D10*D$2</f>
        <v>0</v>
      </c>
      <c r="G10" s="12">
        <f t="shared" ref="G10:G36" si="2">E10*D$3</f>
        <v>0</v>
      </c>
      <c r="H10" s="193" t="s">
        <v>108</v>
      </c>
      <c r="I10" s="194"/>
      <c r="J10" s="194"/>
      <c r="K10" s="194"/>
      <c r="L10" s="195"/>
    </row>
    <row r="11" spans="2:12" s="1" customFormat="1" ht="16.5" customHeight="1" x14ac:dyDescent="0.3">
      <c r="B11" s="227"/>
      <c r="C11" s="146" t="s">
        <v>107</v>
      </c>
      <c r="D11" s="10">
        <f t="shared" si="0"/>
        <v>1.625</v>
      </c>
      <c r="E11" s="145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s="1" customFormat="1" ht="16.5" customHeight="1" x14ac:dyDescent="0.3">
      <c r="B12" s="282" t="s">
        <v>4701</v>
      </c>
      <c r="C12" s="14" t="s">
        <v>363</v>
      </c>
      <c r="D12" s="31">
        <f t="shared" si="0"/>
        <v>6.5</v>
      </c>
      <c r="E12" s="145">
        <v>10</v>
      </c>
      <c r="F12" s="32">
        <f t="shared" si="1"/>
        <v>0</v>
      </c>
      <c r="G12" s="12">
        <f t="shared" si="2"/>
        <v>0</v>
      </c>
      <c r="H12" s="202" t="s">
        <v>6212</v>
      </c>
      <c r="I12" s="203"/>
      <c r="J12" s="203"/>
      <c r="K12" s="203"/>
      <c r="L12" s="204"/>
    </row>
    <row r="13" spans="2:12" s="1" customFormat="1" ht="16.5" customHeight="1" x14ac:dyDescent="0.3">
      <c r="B13" s="283"/>
      <c r="C13" s="14" t="s">
        <v>315</v>
      </c>
      <c r="D13" s="31">
        <f t="shared" si="0"/>
        <v>6.5</v>
      </c>
      <c r="E13" s="145">
        <v>10</v>
      </c>
      <c r="F13" s="3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s="1" customFormat="1" ht="16.5" customHeight="1" x14ac:dyDescent="0.3">
      <c r="B14" s="283"/>
      <c r="C14" s="14" t="s">
        <v>213</v>
      </c>
      <c r="D14" s="31">
        <f t="shared" si="0"/>
        <v>6.5</v>
      </c>
      <c r="E14" s="145">
        <v>10</v>
      </c>
      <c r="F14" s="3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s="1" customFormat="1" ht="16.5" customHeight="1" x14ac:dyDescent="0.3">
      <c r="B15" s="283"/>
      <c r="C15" s="14" t="s">
        <v>499</v>
      </c>
      <c r="D15" s="31">
        <f t="shared" si="0"/>
        <v>1.3</v>
      </c>
      <c r="E15" s="145">
        <v>2</v>
      </c>
      <c r="F15" s="3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s="1" customFormat="1" ht="16.5" customHeight="1" x14ac:dyDescent="0.3">
      <c r="B16" s="283"/>
      <c r="C16" s="14" t="s">
        <v>498</v>
      </c>
      <c r="D16" s="31">
        <f t="shared" si="0"/>
        <v>1.3</v>
      </c>
      <c r="E16" s="145">
        <v>2</v>
      </c>
      <c r="F16" s="3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s="1" customFormat="1" ht="16.5" customHeight="1" x14ac:dyDescent="0.3">
      <c r="B17" s="283"/>
      <c r="C17" s="14" t="s">
        <v>178</v>
      </c>
      <c r="D17" s="32">
        <f t="shared" si="0"/>
        <v>1.9500000000000002</v>
      </c>
      <c r="E17" s="145">
        <v>3</v>
      </c>
      <c r="F17" s="3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s="1" customFormat="1" ht="16.5" customHeight="1" x14ac:dyDescent="0.3">
      <c r="B18" s="283"/>
      <c r="C18" s="14" t="s">
        <v>195</v>
      </c>
      <c r="D18" s="31">
        <f t="shared" si="0"/>
        <v>0.19500000000000001</v>
      </c>
      <c r="E18" s="145">
        <v>0.3</v>
      </c>
      <c r="F18" s="3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s="1" customFormat="1" ht="16.5" customHeight="1" x14ac:dyDescent="0.3">
      <c r="B19" s="283"/>
      <c r="C19" s="14" t="s">
        <v>298</v>
      </c>
      <c r="D19" s="31">
        <f t="shared" si="0"/>
        <v>0.32500000000000001</v>
      </c>
      <c r="E19" s="145">
        <v>0.5</v>
      </c>
      <c r="F19" s="3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s="1" customFormat="1" ht="17.25" customHeight="1" x14ac:dyDescent="0.3">
      <c r="B20" s="282" t="s">
        <v>6213</v>
      </c>
      <c r="C20" s="144" t="s">
        <v>1164</v>
      </c>
      <c r="D20" s="19">
        <f t="shared" si="0"/>
        <v>26</v>
      </c>
      <c r="E20" s="145">
        <v>40</v>
      </c>
      <c r="F20" s="12">
        <f t="shared" si="1"/>
        <v>0</v>
      </c>
      <c r="G20" s="12">
        <f t="shared" si="2"/>
        <v>0</v>
      </c>
      <c r="H20" s="193" t="s">
        <v>6214</v>
      </c>
      <c r="I20" s="194"/>
      <c r="J20" s="194"/>
      <c r="K20" s="194"/>
      <c r="L20" s="195"/>
    </row>
    <row r="21" spans="2:12" s="1" customFormat="1" ht="17.25" customHeight="1" x14ac:dyDescent="0.3">
      <c r="B21" s="283"/>
      <c r="C21" s="144" t="s">
        <v>189</v>
      </c>
      <c r="D21" s="19">
        <f t="shared" si="0"/>
        <v>6.5</v>
      </c>
      <c r="E21" s="145">
        <v>10</v>
      </c>
      <c r="F21" s="12">
        <f t="shared" si="1"/>
        <v>0</v>
      </c>
      <c r="G21" s="12">
        <f t="shared" si="2"/>
        <v>0</v>
      </c>
      <c r="H21" s="199"/>
      <c r="I21" s="200"/>
      <c r="J21" s="200"/>
      <c r="K21" s="200"/>
      <c r="L21" s="201"/>
    </row>
    <row r="22" spans="2:12" s="1" customFormat="1" ht="17.25" customHeight="1" x14ac:dyDescent="0.3">
      <c r="B22" s="283"/>
      <c r="C22" s="144" t="s">
        <v>1019</v>
      </c>
      <c r="D22" s="19">
        <f t="shared" si="0"/>
        <v>6.5</v>
      </c>
      <c r="E22" s="145">
        <v>10</v>
      </c>
      <c r="F22" s="12">
        <f t="shared" si="1"/>
        <v>0</v>
      </c>
      <c r="G22" s="12">
        <f t="shared" si="2"/>
        <v>0</v>
      </c>
      <c r="H22" s="199"/>
      <c r="I22" s="200"/>
      <c r="J22" s="200"/>
      <c r="K22" s="200"/>
      <c r="L22" s="201"/>
    </row>
    <row r="23" spans="2:12" s="1" customFormat="1" ht="17.25" customHeight="1" x14ac:dyDescent="0.3">
      <c r="B23" s="283"/>
      <c r="C23" s="144" t="s">
        <v>169</v>
      </c>
      <c r="D23" s="19">
        <f t="shared" si="0"/>
        <v>3.25</v>
      </c>
      <c r="E23" s="145">
        <v>5</v>
      </c>
      <c r="F23" s="12">
        <f t="shared" si="1"/>
        <v>0</v>
      </c>
      <c r="G23" s="12">
        <f t="shared" si="2"/>
        <v>0</v>
      </c>
      <c r="H23" s="199"/>
      <c r="I23" s="200"/>
      <c r="J23" s="200"/>
      <c r="K23" s="200"/>
      <c r="L23" s="201"/>
    </row>
    <row r="24" spans="2:12" s="1" customFormat="1" ht="17.25" customHeight="1" x14ac:dyDescent="0.3">
      <c r="B24" s="283"/>
      <c r="C24" s="144" t="s">
        <v>190</v>
      </c>
      <c r="D24" s="19">
        <f t="shared" si="0"/>
        <v>1.3</v>
      </c>
      <c r="E24" s="145">
        <v>2</v>
      </c>
      <c r="F24" s="12">
        <f t="shared" si="1"/>
        <v>0</v>
      </c>
      <c r="G24" s="12">
        <f t="shared" si="2"/>
        <v>0</v>
      </c>
      <c r="H24" s="199"/>
      <c r="I24" s="200"/>
      <c r="J24" s="200"/>
      <c r="K24" s="200"/>
      <c r="L24" s="201"/>
    </row>
    <row r="25" spans="2:12" s="1" customFormat="1" ht="17.25" customHeight="1" x14ac:dyDescent="0.3">
      <c r="B25" s="283"/>
      <c r="C25" s="144" t="s">
        <v>178</v>
      </c>
      <c r="D25" s="19">
        <f t="shared" si="0"/>
        <v>0.65</v>
      </c>
      <c r="E25" s="145">
        <v>1</v>
      </c>
      <c r="F25" s="12">
        <f t="shared" si="1"/>
        <v>0</v>
      </c>
      <c r="G25" s="12">
        <f t="shared" si="2"/>
        <v>0</v>
      </c>
      <c r="H25" s="199"/>
      <c r="I25" s="200"/>
      <c r="J25" s="200"/>
      <c r="K25" s="200"/>
      <c r="L25" s="201"/>
    </row>
    <row r="26" spans="2:12" s="1" customFormat="1" ht="17.25" customHeight="1" x14ac:dyDescent="0.3">
      <c r="B26" s="283"/>
      <c r="C26" s="144" t="s">
        <v>195</v>
      </c>
      <c r="D26" s="15">
        <f t="shared" si="0"/>
        <v>0.32500000000000001</v>
      </c>
      <c r="E26" s="145">
        <v>0.5</v>
      </c>
      <c r="F26" s="12">
        <f t="shared" si="1"/>
        <v>0</v>
      </c>
      <c r="G26" s="12">
        <f t="shared" si="2"/>
        <v>0</v>
      </c>
      <c r="H26" s="199"/>
      <c r="I26" s="200"/>
      <c r="J26" s="200"/>
      <c r="K26" s="200"/>
      <c r="L26" s="201"/>
    </row>
    <row r="27" spans="2:12" s="1" customFormat="1" ht="17.25" customHeight="1" x14ac:dyDescent="0.3">
      <c r="B27" s="283"/>
      <c r="C27" s="144" t="s">
        <v>193</v>
      </c>
      <c r="D27" s="15">
        <f t="shared" si="0"/>
        <v>0.32500000000000001</v>
      </c>
      <c r="E27" s="145">
        <v>0.5</v>
      </c>
      <c r="F27" s="12">
        <f t="shared" si="1"/>
        <v>0</v>
      </c>
      <c r="G27" s="12">
        <f t="shared" si="2"/>
        <v>0</v>
      </c>
      <c r="H27" s="199"/>
      <c r="I27" s="200"/>
      <c r="J27" s="200"/>
      <c r="K27" s="200"/>
      <c r="L27" s="201"/>
    </row>
    <row r="28" spans="2:12" s="1" customFormat="1" ht="17.25" customHeight="1" x14ac:dyDescent="0.3">
      <c r="B28" s="283"/>
      <c r="C28" s="144" t="s">
        <v>298</v>
      </c>
      <c r="D28" s="15">
        <f t="shared" si="0"/>
        <v>0.32500000000000001</v>
      </c>
      <c r="E28" s="145">
        <v>0.5</v>
      </c>
      <c r="F28" s="12">
        <f t="shared" si="1"/>
        <v>0</v>
      </c>
      <c r="G28" s="12">
        <f t="shared" si="2"/>
        <v>0</v>
      </c>
      <c r="H28" s="199"/>
      <c r="I28" s="200"/>
      <c r="J28" s="200"/>
      <c r="K28" s="200"/>
      <c r="L28" s="201"/>
    </row>
    <row r="29" spans="2:12" s="1" customFormat="1" ht="17.25" customHeight="1" x14ac:dyDescent="0.3">
      <c r="B29" s="283"/>
      <c r="C29" s="144" t="s">
        <v>186</v>
      </c>
      <c r="D29" s="15">
        <f t="shared" si="0"/>
        <v>6.5000000000000002E-2</v>
      </c>
      <c r="E29" s="145">
        <v>0.1</v>
      </c>
      <c r="F29" s="12">
        <f t="shared" si="1"/>
        <v>0</v>
      </c>
      <c r="G29" s="12">
        <f t="shared" si="2"/>
        <v>0</v>
      </c>
      <c r="H29" s="199"/>
      <c r="I29" s="200"/>
      <c r="J29" s="200"/>
      <c r="K29" s="200"/>
      <c r="L29" s="201"/>
    </row>
    <row r="30" spans="2:12" s="1" customFormat="1" ht="17.25" customHeight="1" x14ac:dyDescent="0.3">
      <c r="B30" s="302" t="s">
        <v>82</v>
      </c>
      <c r="C30" s="33" t="s">
        <v>76</v>
      </c>
      <c r="D30" s="92">
        <f t="shared" si="0"/>
        <v>19.5</v>
      </c>
      <c r="E30" s="34">
        <v>30</v>
      </c>
      <c r="F30" s="12">
        <f t="shared" si="1"/>
        <v>0</v>
      </c>
      <c r="G30" s="12">
        <f t="shared" si="2"/>
        <v>0</v>
      </c>
      <c r="H30" s="208" t="s">
        <v>4873</v>
      </c>
      <c r="I30" s="209"/>
      <c r="J30" s="209"/>
      <c r="K30" s="209"/>
      <c r="L30" s="210"/>
    </row>
    <row r="31" spans="2:12" s="1" customFormat="1" ht="17.25" customHeight="1" x14ac:dyDescent="0.3">
      <c r="B31" s="302"/>
      <c r="C31" s="144" t="s">
        <v>20</v>
      </c>
      <c r="D31" s="15">
        <f t="shared" si="0"/>
        <v>0.32500000000000001</v>
      </c>
      <c r="E31" s="145">
        <v>0.5</v>
      </c>
      <c r="F31" s="12">
        <f t="shared" si="1"/>
        <v>0</v>
      </c>
      <c r="G31" s="12">
        <f t="shared" si="2"/>
        <v>0</v>
      </c>
      <c r="H31" s="211"/>
      <c r="I31" s="212"/>
      <c r="J31" s="212"/>
      <c r="K31" s="212"/>
      <c r="L31" s="213"/>
    </row>
    <row r="32" spans="2:12" s="1" customFormat="1" ht="17.25" customHeight="1" x14ac:dyDescent="0.3">
      <c r="B32" s="302"/>
      <c r="C32" s="144" t="s">
        <v>195</v>
      </c>
      <c r="D32" s="15">
        <f t="shared" si="0"/>
        <v>0.32500000000000001</v>
      </c>
      <c r="E32" s="145">
        <v>0.5</v>
      </c>
      <c r="F32" s="12">
        <f t="shared" si="1"/>
        <v>0</v>
      </c>
      <c r="G32" s="12">
        <f t="shared" si="2"/>
        <v>0</v>
      </c>
      <c r="H32" s="211"/>
      <c r="I32" s="212"/>
      <c r="J32" s="212"/>
      <c r="K32" s="212"/>
      <c r="L32" s="213"/>
    </row>
    <row r="33" spans="2:12" s="1" customFormat="1" ht="17.25" customHeight="1" x14ac:dyDescent="0.3">
      <c r="B33" s="302"/>
      <c r="C33" s="144" t="s">
        <v>24</v>
      </c>
      <c r="D33" s="15">
        <f t="shared" si="0"/>
        <v>0.32500000000000001</v>
      </c>
      <c r="E33" s="145">
        <v>0.5</v>
      </c>
      <c r="F33" s="12">
        <f t="shared" si="1"/>
        <v>0</v>
      </c>
      <c r="G33" s="12">
        <f t="shared" si="2"/>
        <v>0</v>
      </c>
      <c r="H33" s="211"/>
      <c r="I33" s="212"/>
      <c r="J33" s="212"/>
      <c r="K33" s="212"/>
      <c r="L33" s="213"/>
    </row>
    <row r="34" spans="2:12" s="1" customFormat="1" ht="17.25" customHeight="1" x14ac:dyDescent="0.3">
      <c r="B34" s="302"/>
      <c r="C34" s="144" t="s">
        <v>39</v>
      </c>
      <c r="D34" s="15">
        <f t="shared" si="0"/>
        <v>0.65</v>
      </c>
      <c r="E34" s="145">
        <v>1</v>
      </c>
      <c r="F34" s="12">
        <f t="shared" si="1"/>
        <v>0</v>
      </c>
      <c r="G34" s="12">
        <f t="shared" si="2"/>
        <v>0</v>
      </c>
      <c r="H34" s="211"/>
      <c r="I34" s="212"/>
      <c r="J34" s="212"/>
      <c r="K34" s="212"/>
      <c r="L34" s="213"/>
    </row>
    <row r="35" spans="2:12" s="1" customFormat="1" ht="17.25" customHeight="1" x14ac:dyDescent="0.3">
      <c r="B35" s="302"/>
      <c r="C35" s="144" t="s">
        <v>53</v>
      </c>
      <c r="D35" s="15">
        <f t="shared" si="0"/>
        <v>0.13</v>
      </c>
      <c r="E35" s="145">
        <v>0.2</v>
      </c>
      <c r="F35" s="12">
        <f t="shared" si="1"/>
        <v>0</v>
      </c>
      <c r="G35" s="12">
        <f t="shared" si="2"/>
        <v>0</v>
      </c>
      <c r="H35" s="214"/>
      <c r="I35" s="215"/>
      <c r="J35" s="215"/>
      <c r="K35" s="215"/>
      <c r="L35" s="216"/>
    </row>
    <row r="36" spans="2:12" s="1" customFormat="1" ht="16.5" customHeight="1" thickBot="1" x14ac:dyDescent="0.35">
      <c r="B36" s="30" t="s">
        <v>110</v>
      </c>
      <c r="C36" s="21" t="s">
        <v>264</v>
      </c>
      <c r="D36" s="28">
        <f t="shared" si="0"/>
        <v>13</v>
      </c>
      <c r="E36" s="23">
        <v>20</v>
      </c>
      <c r="F36" s="24">
        <f t="shared" si="1"/>
        <v>0</v>
      </c>
      <c r="G36" s="24">
        <f t="shared" si="2"/>
        <v>0</v>
      </c>
      <c r="H36" s="188" t="s">
        <v>265</v>
      </c>
      <c r="I36" s="188"/>
      <c r="J36" s="188"/>
      <c r="K36" s="188"/>
      <c r="L36" s="189"/>
    </row>
    <row r="37" spans="2:12" s="1" customFormat="1" ht="72" customHeight="1" thickTop="1" x14ac:dyDescent="0.3"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190"/>
    </row>
    <row r="38" spans="2:12" s="1" customFormat="1" ht="15.75" customHeight="1" thickBot="1" x14ac:dyDescent="0.35"/>
    <row r="39" spans="2:12" s="1" customFormat="1" ht="20.25" thickTop="1" x14ac:dyDescent="0.3">
      <c r="B39" s="370" t="s">
        <v>6215</v>
      </c>
      <c r="C39" s="371"/>
      <c r="D39" s="371"/>
      <c r="E39" s="371"/>
      <c r="F39" s="371"/>
      <c r="G39" s="371"/>
      <c r="H39" s="371"/>
      <c r="I39" s="371"/>
      <c r="J39" s="371"/>
      <c r="K39" s="371"/>
      <c r="L39" s="372"/>
    </row>
    <row r="40" spans="2:12" s="1" customFormat="1" ht="15" x14ac:dyDescent="0.3">
      <c r="B40" s="220" t="s">
        <v>3</v>
      </c>
      <c r="C40" s="221" t="s">
        <v>4</v>
      </c>
      <c r="D40" s="221" t="s">
        <v>5</v>
      </c>
      <c r="E40" s="221"/>
      <c r="F40" s="221" t="s">
        <v>6</v>
      </c>
      <c r="G40" s="221"/>
      <c r="H40" s="221" t="s">
        <v>7</v>
      </c>
      <c r="I40" s="221"/>
      <c r="J40" s="221"/>
      <c r="K40" s="221"/>
      <c r="L40" s="222"/>
    </row>
    <row r="41" spans="2:12" s="1" customFormat="1" ht="15" x14ac:dyDescent="0.3">
      <c r="B41" s="220"/>
      <c r="C41" s="221"/>
      <c r="D41" s="140" t="s">
        <v>1</v>
      </c>
      <c r="E41" s="140" t="s">
        <v>2</v>
      </c>
      <c r="F41" s="38" t="s">
        <v>1</v>
      </c>
      <c r="G41" s="39" t="s">
        <v>2</v>
      </c>
      <c r="H41" s="221"/>
      <c r="I41" s="221"/>
      <c r="J41" s="221"/>
      <c r="K41" s="221"/>
      <c r="L41" s="222"/>
    </row>
    <row r="42" spans="2:12" s="1" customFormat="1" ht="16.5" customHeight="1" x14ac:dyDescent="0.3">
      <c r="B42" s="225" t="s">
        <v>60</v>
      </c>
      <c r="C42" s="144" t="s">
        <v>259</v>
      </c>
      <c r="D42" s="10">
        <f t="shared" ref="D42:D63" si="3">E42*0.65</f>
        <v>32.5</v>
      </c>
      <c r="E42" s="145">
        <v>50</v>
      </c>
      <c r="F42" s="12">
        <f t="shared" ref="F42:F63" si="4">D42*D$2</f>
        <v>0</v>
      </c>
      <c r="G42" s="12">
        <f t="shared" ref="G42:G63" si="5">E42*D$3</f>
        <v>0</v>
      </c>
      <c r="H42" s="193" t="s">
        <v>100</v>
      </c>
      <c r="I42" s="194"/>
      <c r="J42" s="194"/>
      <c r="K42" s="194"/>
      <c r="L42" s="195"/>
    </row>
    <row r="43" spans="2:12" s="1" customFormat="1" ht="16.5" customHeight="1" x14ac:dyDescent="0.3">
      <c r="B43" s="227"/>
      <c r="C43" s="144" t="s">
        <v>99</v>
      </c>
      <c r="D43" s="10">
        <f t="shared" si="3"/>
        <v>1.625</v>
      </c>
      <c r="E43" s="145">
        <v>2.5</v>
      </c>
      <c r="F43" s="12">
        <f t="shared" si="4"/>
        <v>0</v>
      </c>
      <c r="G43" s="12">
        <f t="shared" si="5"/>
        <v>0</v>
      </c>
      <c r="H43" s="196"/>
      <c r="I43" s="197"/>
      <c r="J43" s="197"/>
      <c r="K43" s="197"/>
      <c r="L43" s="198"/>
    </row>
    <row r="44" spans="2:12" s="1" customFormat="1" ht="16.5" customHeight="1" x14ac:dyDescent="0.3">
      <c r="B44" s="267" t="s">
        <v>157</v>
      </c>
      <c r="C44" s="144" t="s">
        <v>21</v>
      </c>
      <c r="D44" s="12">
        <f t="shared" si="3"/>
        <v>13</v>
      </c>
      <c r="E44" s="144">
        <v>20</v>
      </c>
      <c r="F44" s="12">
        <f t="shared" si="4"/>
        <v>0</v>
      </c>
      <c r="G44" s="12">
        <f t="shared" si="5"/>
        <v>0</v>
      </c>
      <c r="H44" s="193" t="s">
        <v>4868</v>
      </c>
      <c r="I44" s="194"/>
      <c r="J44" s="194"/>
      <c r="K44" s="194"/>
      <c r="L44" s="195"/>
    </row>
    <row r="45" spans="2:12" s="1" customFormat="1" ht="16.5" customHeight="1" x14ac:dyDescent="0.3">
      <c r="B45" s="268"/>
      <c r="C45" s="144" t="s">
        <v>20</v>
      </c>
      <c r="D45" s="31">
        <f t="shared" si="3"/>
        <v>3.25</v>
      </c>
      <c r="E45" s="144">
        <v>5</v>
      </c>
      <c r="F45" s="12">
        <f t="shared" si="4"/>
        <v>0</v>
      </c>
      <c r="G45" s="12">
        <f t="shared" si="5"/>
        <v>0</v>
      </c>
      <c r="H45" s="199"/>
      <c r="I45" s="200"/>
      <c r="J45" s="200"/>
      <c r="K45" s="200"/>
      <c r="L45" s="201"/>
    </row>
    <row r="46" spans="2:12" s="1" customFormat="1" ht="16.5" customHeight="1" x14ac:dyDescent="0.3">
      <c r="B46" s="268"/>
      <c r="C46" s="144" t="s">
        <v>16</v>
      </c>
      <c r="D46" s="12">
        <f t="shared" si="3"/>
        <v>1.3</v>
      </c>
      <c r="E46" s="144">
        <v>2</v>
      </c>
      <c r="F46" s="12">
        <f t="shared" si="4"/>
        <v>0</v>
      </c>
      <c r="G46" s="12">
        <f t="shared" si="5"/>
        <v>0</v>
      </c>
      <c r="H46" s="199"/>
      <c r="I46" s="200"/>
      <c r="J46" s="200"/>
      <c r="K46" s="200"/>
      <c r="L46" s="201"/>
    </row>
    <row r="47" spans="2:12" s="1" customFormat="1" ht="16.5" customHeight="1" x14ac:dyDescent="0.3">
      <c r="B47" s="268"/>
      <c r="C47" s="144" t="s">
        <v>17</v>
      </c>
      <c r="D47" s="12">
        <f t="shared" si="3"/>
        <v>1.3</v>
      </c>
      <c r="E47" s="144">
        <v>2</v>
      </c>
      <c r="F47" s="12">
        <f t="shared" si="4"/>
        <v>0</v>
      </c>
      <c r="G47" s="12">
        <f t="shared" si="5"/>
        <v>0</v>
      </c>
      <c r="H47" s="199"/>
      <c r="I47" s="200"/>
      <c r="J47" s="200"/>
      <c r="K47" s="200"/>
      <c r="L47" s="201"/>
    </row>
    <row r="48" spans="2:12" s="1" customFormat="1" ht="16.5" customHeight="1" x14ac:dyDescent="0.3">
      <c r="B48" s="268"/>
      <c r="C48" s="144" t="s">
        <v>195</v>
      </c>
      <c r="D48" s="31">
        <f t="shared" si="3"/>
        <v>0.32500000000000001</v>
      </c>
      <c r="E48" s="144">
        <v>0.5</v>
      </c>
      <c r="F48" s="12">
        <f t="shared" si="4"/>
        <v>0</v>
      </c>
      <c r="G48" s="12">
        <f t="shared" si="5"/>
        <v>0</v>
      </c>
      <c r="H48" s="199"/>
      <c r="I48" s="200"/>
      <c r="J48" s="200"/>
      <c r="K48" s="200"/>
      <c r="L48" s="201"/>
    </row>
    <row r="49" spans="2:12" s="1" customFormat="1" ht="16.5" customHeight="1" x14ac:dyDescent="0.3">
      <c r="B49" s="269"/>
      <c r="C49" s="144" t="s">
        <v>24</v>
      </c>
      <c r="D49" s="31">
        <f t="shared" si="3"/>
        <v>0.32500000000000001</v>
      </c>
      <c r="E49" s="144">
        <v>0.5</v>
      </c>
      <c r="F49" s="12">
        <f t="shared" si="4"/>
        <v>0</v>
      </c>
      <c r="G49" s="12">
        <f t="shared" si="5"/>
        <v>0</v>
      </c>
      <c r="H49" s="196"/>
      <c r="I49" s="197"/>
      <c r="J49" s="197"/>
      <c r="K49" s="197"/>
      <c r="L49" s="198"/>
    </row>
    <row r="50" spans="2:12" s="1" customFormat="1" ht="16.5" customHeight="1" x14ac:dyDescent="0.3">
      <c r="B50" s="302" t="s">
        <v>6216</v>
      </c>
      <c r="C50" s="144" t="s">
        <v>182</v>
      </c>
      <c r="D50" s="19">
        <v>26</v>
      </c>
      <c r="E50" s="144">
        <v>40</v>
      </c>
      <c r="F50" s="12">
        <f t="shared" si="4"/>
        <v>0</v>
      </c>
      <c r="G50" s="12">
        <f t="shared" si="5"/>
        <v>0</v>
      </c>
      <c r="H50" s="202" t="s">
        <v>681</v>
      </c>
      <c r="I50" s="203"/>
      <c r="J50" s="203"/>
      <c r="K50" s="203"/>
      <c r="L50" s="204"/>
    </row>
    <row r="51" spans="2:12" s="1" customFormat="1" ht="16.5" customHeight="1" x14ac:dyDescent="0.3">
      <c r="B51" s="302"/>
      <c r="C51" s="144" t="s">
        <v>23</v>
      </c>
      <c r="D51" s="15">
        <v>3.25</v>
      </c>
      <c r="E51" s="144">
        <v>5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s="1" customFormat="1" ht="16.5" customHeight="1" x14ac:dyDescent="0.3">
      <c r="B52" s="302"/>
      <c r="C52" s="144" t="s">
        <v>22</v>
      </c>
      <c r="D52" s="15">
        <v>3.25</v>
      </c>
      <c r="E52" s="144">
        <v>5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s="1" customFormat="1" ht="16.5" customHeight="1" x14ac:dyDescent="0.3">
      <c r="B53" s="302"/>
      <c r="C53" s="144" t="s">
        <v>90</v>
      </c>
      <c r="D53" s="15">
        <v>3.25</v>
      </c>
      <c r="E53" s="144">
        <v>5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s="1" customFormat="1" ht="16.5" customHeight="1" x14ac:dyDescent="0.3">
      <c r="B54" s="302"/>
      <c r="C54" s="144" t="s">
        <v>28</v>
      </c>
      <c r="D54" s="15">
        <v>1.3</v>
      </c>
      <c r="E54" s="144">
        <v>2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s="1" customFormat="1" ht="16.5" customHeight="1" x14ac:dyDescent="0.3">
      <c r="B55" s="302"/>
      <c r="C55" s="144" t="s">
        <v>78</v>
      </c>
      <c r="D55" s="15">
        <v>0.13</v>
      </c>
      <c r="E55" s="144">
        <v>0.2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s="1" customFormat="1" ht="16.5" customHeight="1" x14ac:dyDescent="0.3">
      <c r="B56" s="302"/>
      <c r="C56" s="144" t="s">
        <v>25</v>
      </c>
      <c r="D56" s="15">
        <v>1.3</v>
      </c>
      <c r="E56" s="144">
        <v>2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s="1" customFormat="1" ht="16.5" customHeight="1" x14ac:dyDescent="0.3">
      <c r="B57" s="267" t="s">
        <v>1937</v>
      </c>
      <c r="C57" s="144" t="s">
        <v>283</v>
      </c>
      <c r="D57" s="10">
        <f t="shared" ref="D57:D62" si="6">E57*0.65</f>
        <v>16.25</v>
      </c>
      <c r="E57" s="144">
        <v>25</v>
      </c>
      <c r="F57" s="12">
        <f t="shared" si="4"/>
        <v>0</v>
      </c>
      <c r="G57" s="12">
        <f t="shared" si="5"/>
        <v>0</v>
      </c>
      <c r="H57" s="202" t="s">
        <v>2721</v>
      </c>
      <c r="I57" s="203"/>
      <c r="J57" s="203"/>
      <c r="K57" s="203"/>
      <c r="L57" s="204"/>
    </row>
    <row r="58" spans="2:12" s="1" customFormat="1" ht="16.5" customHeight="1" x14ac:dyDescent="0.3">
      <c r="B58" s="268"/>
      <c r="C58" s="144" t="s">
        <v>298</v>
      </c>
      <c r="D58" s="10">
        <f t="shared" si="6"/>
        <v>0.13</v>
      </c>
      <c r="E58" s="144">
        <v>0.2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s="1" customFormat="1" ht="16.5" customHeight="1" x14ac:dyDescent="0.3">
      <c r="B59" s="268"/>
      <c r="C59" s="144" t="s">
        <v>195</v>
      </c>
      <c r="D59" s="10">
        <f t="shared" si="6"/>
        <v>0.13</v>
      </c>
      <c r="E59" s="144">
        <v>0.2</v>
      </c>
      <c r="F59" s="12">
        <f t="shared" si="4"/>
        <v>0</v>
      </c>
      <c r="G59" s="12">
        <f t="shared" si="5"/>
        <v>0</v>
      </c>
      <c r="H59" s="205"/>
      <c r="I59" s="206"/>
      <c r="J59" s="206"/>
      <c r="K59" s="206"/>
      <c r="L59" s="207"/>
    </row>
    <row r="60" spans="2:12" s="1" customFormat="1" ht="16.5" customHeight="1" x14ac:dyDescent="0.3">
      <c r="B60" s="268"/>
      <c r="C60" s="144" t="s">
        <v>224</v>
      </c>
      <c r="D60" s="26">
        <f t="shared" si="6"/>
        <v>1.9500000000000002</v>
      </c>
      <c r="E60" s="144">
        <v>3</v>
      </c>
      <c r="F60" s="12">
        <f t="shared" si="4"/>
        <v>0</v>
      </c>
      <c r="G60" s="12">
        <f t="shared" si="5"/>
        <v>0</v>
      </c>
      <c r="H60" s="205"/>
      <c r="I60" s="206"/>
      <c r="J60" s="206"/>
      <c r="K60" s="206"/>
      <c r="L60" s="207"/>
    </row>
    <row r="61" spans="2:12" s="1" customFormat="1" ht="16.5" customHeight="1" x14ac:dyDescent="0.3">
      <c r="B61" s="268"/>
      <c r="C61" s="144" t="s">
        <v>193</v>
      </c>
      <c r="D61" s="10">
        <f t="shared" si="6"/>
        <v>0.65</v>
      </c>
      <c r="E61" s="144">
        <v>1</v>
      </c>
      <c r="F61" s="12">
        <f t="shared" si="4"/>
        <v>0</v>
      </c>
      <c r="G61" s="12">
        <f t="shared" si="5"/>
        <v>0</v>
      </c>
      <c r="H61" s="205"/>
      <c r="I61" s="206"/>
      <c r="J61" s="206"/>
      <c r="K61" s="206"/>
      <c r="L61" s="207"/>
    </row>
    <row r="62" spans="2:12" s="1" customFormat="1" ht="16.5" customHeight="1" x14ac:dyDescent="0.3">
      <c r="B62" s="269"/>
      <c r="C62" s="144" t="s">
        <v>162</v>
      </c>
      <c r="D62" s="10">
        <f t="shared" si="6"/>
        <v>0.19500000000000001</v>
      </c>
      <c r="E62" s="144">
        <v>0.3</v>
      </c>
      <c r="F62" s="12">
        <f t="shared" si="4"/>
        <v>0</v>
      </c>
      <c r="G62" s="12">
        <f t="shared" si="5"/>
        <v>0</v>
      </c>
      <c r="H62" s="270"/>
      <c r="I62" s="271"/>
      <c r="J62" s="271"/>
      <c r="K62" s="271"/>
      <c r="L62" s="272"/>
    </row>
    <row r="63" spans="2:12" s="1" customFormat="1" ht="16.5" customHeight="1" thickBot="1" x14ac:dyDescent="0.35">
      <c r="B63" s="30" t="s">
        <v>114</v>
      </c>
      <c r="C63" s="21" t="s">
        <v>35</v>
      </c>
      <c r="D63" s="22">
        <f t="shared" si="3"/>
        <v>13</v>
      </c>
      <c r="E63" s="23">
        <v>20</v>
      </c>
      <c r="F63" s="79">
        <f t="shared" si="4"/>
        <v>0</v>
      </c>
      <c r="G63" s="24">
        <f t="shared" si="5"/>
        <v>0</v>
      </c>
      <c r="H63" s="188" t="s">
        <v>36</v>
      </c>
      <c r="I63" s="188"/>
      <c r="J63" s="188"/>
      <c r="K63" s="188"/>
      <c r="L63" s="189"/>
    </row>
    <row r="64" spans="2:12" s="1" customFormat="1" ht="72" customHeight="1" thickTop="1" x14ac:dyDescent="0.3">
      <c r="B64" s="190"/>
      <c r="C64" s="190"/>
      <c r="D64" s="190"/>
      <c r="E64" s="190"/>
      <c r="F64" s="190"/>
      <c r="G64" s="190"/>
      <c r="H64" s="190"/>
      <c r="I64" s="190"/>
      <c r="J64" s="190"/>
      <c r="K64" s="190"/>
      <c r="L64" s="190"/>
    </row>
    <row r="65" spans="2:12" s="1" customFormat="1" ht="15.75" customHeight="1" thickBot="1" x14ac:dyDescent="0.35"/>
    <row r="66" spans="2:12" s="1" customFormat="1" ht="20.25" thickTop="1" x14ac:dyDescent="0.3">
      <c r="B66" s="370" t="s">
        <v>6217</v>
      </c>
      <c r="C66" s="371"/>
      <c r="D66" s="371"/>
      <c r="E66" s="371"/>
      <c r="F66" s="371"/>
      <c r="G66" s="371"/>
      <c r="H66" s="371"/>
      <c r="I66" s="371"/>
      <c r="J66" s="371"/>
      <c r="K66" s="371"/>
      <c r="L66" s="372"/>
    </row>
    <row r="67" spans="2:12" s="1" customFormat="1" ht="15" x14ac:dyDescent="0.3">
      <c r="B67" s="220" t="s">
        <v>3</v>
      </c>
      <c r="C67" s="221" t="s">
        <v>4</v>
      </c>
      <c r="D67" s="221" t="s">
        <v>5</v>
      </c>
      <c r="E67" s="221"/>
      <c r="F67" s="221" t="s">
        <v>6</v>
      </c>
      <c r="G67" s="221"/>
      <c r="H67" s="221" t="s">
        <v>7</v>
      </c>
      <c r="I67" s="221"/>
      <c r="J67" s="221"/>
      <c r="K67" s="221"/>
      <c r="L67" s="222"/>
    </row>
    <row r="68" spans="2:12" s="1" customFormat="1" ht="15" x14ac:dyDescent="0.3">
      <c r="B68" s="220"/>
      <c r="C68" s="221"/>
      <c r="D68" s="140" t="s">
        <v>1</v>
      </c>
      <c r="E68" s="140" t="s">
        <v>2</v>
      </c>
      <c r="F68" s="38" t="s">
        <v>1</v>
      </c>
      <c r="G68" s="39" t="s">
        <v>2</v>
      </c>
      <c r="H68" s="221"/>
      <c r="I68" s="221"/>
      <c r="J68" s="221"/>
      <c r="K68" s="221"/>
      <c r="L68" s="222"/>
    </row>
    <row r="69" spans="2:12" s="1" customFormat="1" ht="15" customHeight="1" x14ac:dyDescent="0.3">
      <c r="B69" s="139" t="s">
        <v>45</v>
      </c>
      <c r="C69" s="144" t="s">
        <v>13</v>
      </c>
      <c r="D69" s="10">
        <f t="shared" ref="D69:D94" si="7">E69*0.65</f>
        <v>35.75</v>
      </c>
      <c r="E69" s="144">
        <v>55</v>
      </c>
      <c r="F69" s="12">
        <f t="shared" ref="F69:F94" si="8">D69*D$2</f>
        <v>0</v>
      </c>
      <c r="G69" s="12">
        <f t="shared" ref="G69:G94" si="9">E69*D$3</f>
        <v>0</v>
      </c>
      <c r="H69" s="223" t="s">
        <v>46</v>
      </c>
      <c r="I69" s="223"/>
      <c r="J69" s="223"/>
      <c r="K69" s="223"/>
      <c r="L69" s="224"/>
    </row>
    <row r="70" spans="2:12" s="1" customFormat="1" ht="21" customHeight="1" x14ac:dyDescent="0.3">
      <c r="B70" s="187" t="s">
        <v>6218</v>
      </c>
      <c r="C70" s="144" t="s">
        <v>428</v>
      </c>
      <c r="D70" s="15">
        <f t="shared" si="7"/>
        <v>32.5</v>
      </c>
      <c r="E70" s="145">
        <v>50</v>
      </c>
      <c r="F70" s="12">
        <f t="shared" si="8"/>
        <v>0</v>
      </c>
      <c r="G70" s="12">
        <f t="shared" si="9"/>
        <v>0</v>
      </c>
      <c r="H70" s="193" t="s">
        <v>5846</v>
      </c>
      <c r="I70" s="194"/>
      <c r="J70" s="194"/>
      <c r="K70" s="194"/>
      <c r="L70" s="195"/>
    </row>
    <row r="71" spans="2:12" s="1" customFormat="1" ht="21" customHeight="1" x14ac:dyDescent="0.3">
      <c r="B71" s="187"/>
      <c r="C71" s="42" t="s">
        <v>182</v>
      </c>
      <c r="D71" s="19">
        <f t="shared" si="7"/>
        <v>13</v>
      </c>
      <c r="E71" s="49">
        <v>20</v>
      </c>
      <c r="F71" s="12">
        <f t="shared" si="8"/>
        <v>0</v>
      </c>
      <c r="G71" s="12">
        <f t="shared" si="9"/>
        <v>0</v>
      </c>
      <c r="H71" s="199"/>
      <c r="I71" s="200"/>
      <c r="J71" s="200"/>
      <c r="K71" s="200"/>
      <c r="L71" s="201"/>
    </row>
    <row r="72" spans="2:12" s="1" customFormat="1" ht="21" customHeight="1" x14ac:dyDescent="0.3">
      <c r="B72" s="187"/>
      <c r="C72" s="42" t="s">
        <v>24</v>
      </c>
      <c r="D72" s="15">
        <f t="shared" si="7"/>
        <v>0.65</v>
      </c>
      <c r="E72" s="49">
        <v>1</v>
      </c>
      <c r="F72" s="12">
        <f t="shared" si="8"/>
        <v>0</v>
      </c>
      <c r="G72" s="12">
        <f t="shared" si="9"/>
        <v>0</v>
      </c>
      <c r="H72" s="199"/>
      <c r="I72" s="200"/>
      <c r="J72" s="200"/>
      <c r="K72" s="200"/>
      <c r="L72" s="201"/>
    </row>
    <row r="73" spans="2:12" s="1" customFormat="1" ht="21" customHeight="1" x14ac:dyDescent="0.3">
      <c r="B73" s="187"/>
      <c r="C73" s="42" t="s">
        <v>78</v>
      </c>
      <c r="D73" s="15">
        <f t="shared" si="7"/>
        <v>0.13</v>
      </c>
      <c r="E73" s="49">
        <v>0.2</v>
      </c>
      <c r="F73" s="12">
        <f t="shared" si="8"/>
        <v>0</v>
      </c>
      <c r="G73" s="12">
        <f t="shared" si="9"/>
        <v>0</v>
      </c>
      <c r="H73" s="199"/>
      <c r="I73" s="200"/>
      <c r="J73" s="200"/>
      <c r="K73" s="200"/>
      <c r="L73" s="201"/>
    </row>
    <row r="74" spans="2:12" s="1" customFormat="1" ht="21" customHeight="1" x14ac:dyDescent="0.3">
      <c r="B74" s="187"/>
      <c r="C74" s="42" t="s">
        <v>20</v>
      </c>
      <c r="D74" s="15">
        <f t="shared" si="7"/>
        <v>1.3</v>
      </c>
      <c r="E74" s="49">
        <v>2</v>
      </c>
      <c r="F74" s="12">
        <f t="shared" si="8"/>
        <v>0</v>
      </c>
      <c r="G74" s="12">
        <f t="shared" si="9"/>
        <v>0</v>
      </c>
      <c r="H74" s="199"/>
      <c r="I74" s="200"/>
      <c r="J74" s="200"/>
      <c r="K74" s="200"/>
      <c r="L74" s="201"/>
    </row>
    <row r="75" spans="2:12" s="1" customFormat="1" ht="18" customHeight="1" x14ac:dyDescent="0.3">
      <c r="B75" s="452" t="s">
        <v>6219</v>
      </c>
      <c r="C75" s="144" t="s">
        <v>326</v>
      </c>
      <c r="D75" s="26">
        <f t="shared" si="7"/>
        <v>26</v>
      </c>
      <c r="E75" s="145">
        <v>40</v>
      </c>
      <c r="F75" s="12">
        <f t="shared" si="8"/>
        <v>0</v>
      </c>
      <c r="G75" s="12">
        <f t="shared" si="9"/>
        <v>0</v>
      </c>
      <c r="H75" s="202" t="s">
        <v>6220</v>
      </c>
      <c r="I75" s="203"/>
      <c r="J75" s="203"/>
      <c r="K75" s="203"/>
      <c r="L75" s="204"/>
    </row>
    <row r="76" spans="2:12" s="1" customFormat="1" ht="18" customHeight="1" x14ac:dyDescent="0.3">
      <c r="B76" s="453"/>
      <c r="C76" s="144" t="s">
        <v>189</v>
      </c>
      <c r="D76" s="10">
        <f t="shared" si="7"/>
        <v>3.25</v>
      </c>
      <c r="E76" s="145">
        <v>5</v>
      </c>
      <c r="F76" s="12">
        <f t="shared" si="8"/>
        <v>0</v>
      </c>
      <c r="G76" s="12">
        <f t="shared" si="9"/>
        <v>0</v>
      </c>
      <c r="H76" s="205"/>
      <c r="I76" s="206"/>
      <c r="J76" s="206"/>
      <c r="K76" s="206"/>
      <c r="L76" s="207"/>
    </row>
    <row r="77" spans="2:12" s="1" customFormat="1" ht="18" customHeight="1" x14ac:dyDescent="0.3">
      <c r="B77" s="453"/>
      <c r="C77" s="144" t="s">
        <v>169</v>
      </c>
      <c r="D77" s="10">
        <f t="shared" si="7"/>
        <v>3.25</v>
      </c>
      <c r="E77" s="145">
        <v>5</v>
      </c>
      <c r="F77" s="12">
        <f t="shared" si="8"/>
        <v>0</v>
      </c>
      <c r="G77" s="12">
        <f t="shared" si="9"/>
        <v>0</v>
      </c>
      <c r="H77" s="205"/>
      <c r="I77" s="206"/>
      <c r="J77" s="206"/>
      <c r="K77" s="206"/>
      <c r="L77" s="207"/>
    </row>
    <row r="78" spans="2:12" s="1" customFormat="1" ht="18" customHeight="1" x14ac:dyDescent="0.3">
      <c r="B78" s="453"/>
      <c r="C78" s="144" t="s">
        <v>298</v>
      </c>
      <c r="D78" s="10">
        <f t="shared" si="7"/>
        <v>3.25</v>
      </c>
      <c r="E78" s="145">
        <v>5</v>
      </c>
      <c r="F78" s="12">
        <f t="shared" si="8"/>
        <v>0</v>
      </c>
      <c r="G78" s="12">
        <f t="shared" si="9"/>
        <v>0</v>
      </c>
      <c r="H78" s="205"/>
      <c r="I78" s="206"/>
      <c r="J78" s="206"/>
      <c r="K78" s="206"/>
      <c r="L78" s="207"/>
    </row>
    <row r="79" spans="2:12" s="1" customFormat="1" ht="18" customHeight="1" x14ac:dyDescent="0.3">
      <c r="B79" s="453"/>
      <c r="C79" s="144" t="s">
        <v>1019</v>
      </c>
      <c r="D79" s="10">
        <f t="shared" si="7"/>
        <v>3.25</v>
      </c>
      <c r="E79" s="145">
        <v>5</v>
      </c>
      <c r="F79" s="12">
        <f t="shared" si="8"/>
        <v>0</v>
      </c>
      <c r="G79" s="12">
        <f t="shared" si="9"/>
        <v>0</v>
      </c>
      <c r="H79" s="205"/>
      <c r="I79" s="206"/>
      <c r="J79" s="206"/>
      <c r="K79" s="206"/>
      <c r="L79" s="207"/>
    </row>
    <row r="80" spans="2:12" s="1" customFormat="1" ht="18" customHeight="1" x14ac:dyDescent="0.3">
      <c r="B80" s="453"/>
      <c r="C80" s="144" t="s">
        <v>190</v>
      </c>
      <c r="D80" s="10">
        <f t="shared" si="7"/>
        <v>1.4949999999999999</v>
      </c>
      <c r="E80" s="145">
        <v>2.2999999999999998</v>
      </c>
      <c r="F80" s="12">
        <f t="shared" si="8"/>
        <v>0</v>
      </c>
      <c r="G80" s="12">
        <f t="shared" si="9"/>
        <v>0</v>
      </c>
      <c r="H80" s="205"/>
      <c r="I80" s="206"/>
      <c r="J80" s="206"/>
      <c r="K80" s="206"/>
      <c r="L80" s="207"/>
    </row>
    <row r="81" spans="2:12" s="1" customFormat="1" ht="18" customHeight="1" x14ac:dyDescent="0.3">
      <c r="B81" s="453"/>
      <c r="C81" s="144" t="s">
        <v>6067</v>
      </c>
      <c r="D81" s="10">
        <f t="shared" si="7"/>
        <v>1.3</v>
      </c>
      <c r="E81" s="145">
        <v>2</v>
      </c>
      <c r="F81" s="12">
        <f t="shared" si="8"/>
        <v>0</v>
      </c>
      <c r="G81" s="12">
        <f t="shared" si="9"/>
        <v>0</v>
      </c>
      <c r="H81" s="205"/>
      <c r="I81" s="206"/>
      <c r="J81" s="206"/>
      <c r="K81" s="206"/>
      <c r="L81" s="207"/>
    </row>
    <row r="82" spans="2:12" s="1" customFormat="1" ht="18" customHeight="1" x14ac:dyDescent="0.3">
      <c r="B82" s="453"/>
      <c r="C82" s="144" t="s">
        <v>178</v>
      </c>
      <c r="D82" s="10">
        <f t="shared" si="7"/>
        <v>0.65</v>
      </c>
      <c r="E82" s="145">
        <v>1</v>
      </c>
      <c r="F82" s="12">
        <f t="shared" si="8"/>
        <v>0</v>
      </c>
      <c r="G82" s="12">
        <f t="shared" si="9"/>
        <v>0</v>
      </c>
      <c r="H82" s="205"/>
      <c r="I82" s="206"/>
      <c r="J82" s="206"/>
      <c r="K82" s="206"/>
      <c r="L82" s="207"/>
    </row>
    <row r="83" spans="2:12" s="1" customFormat="1" ht="18" customHeight="1" x14ac:dyDescent="0.3">
      <c r="B83" s="453"/>
      <c r="C83" s="144" t="s">
        <v>205</v>
      </c>
      <c r="D83" s="10">
        <f t="shared" si="7"/>
        <v>0.65</v>
      </c>
      <c r="E83" s="145">
        <v>1</v>
      </c>
      <c r="F83" s="12">
        <f t="shared" si="8"/>
        <v>0</v>
      </c>
      <c r="G83" s="12">
        <f t="shared" si="9"/>
        <v>0</v>
      </c>
      <c r="H83" s="205"/>
      <c r="I83" s="206"/>
      <c r="J83" s="206"/>
      <c r="K83" s="206"/>
      <c r="L83" s="207"/>
    </row>
    <row r="84" spans="2:12" s="1" customFormat="1" ht="18" customHeight="1" x14ac:dyDescent="0.3">
      <c r="B84" s="453"/>
      <c r="C84" s="144" t="s">
        <v>186</v>
      </c>
      <c r="D84" s="10">
        <f t="shared" si="7"/>
        <v>0.13</v>
      </c>
      <c r="E84" s="145">
        <v>0.2</v>
      </c>
      <c r="F84" s="12">
        <f t="shared" si="8"/>
        <v>0</v>
      </c>
      <c r="G84" s="12">
        <f t="shared" si="9"/>
        <v>0</v>
      </c>
      <c r="H84" s="205"/>
      <c r="I84" s="206"/>
      <c r="J84" s="206"/>
      <c r="K84" s="206"/>
      <c r="L84" s="207"/>
    </row>
    <row r="85" spans="2:12" s="1" customFormat="1" ht="18" customHeight="1" x14ac:dyDescent="0.3">
      <c r="B85" s="453"/>
      <c r="C85" s="144" t="s">
        <v>270</v>
      </c>
      <c r="D85" s="10">
        <f t="shared" si="7"/>
        <v>6.5000000000000002E-2</v>
      </c>
      <c r="E85" s="145">
        <v>0.1</v>
      </c>
      <c r="F85" s="144">
        <f t="shared" si="8"/>
        <v>0</v>
      </c>
      <c r="G85" s="146">
        <f t="shared" si="9"/>
        <v>0</v>
      </c>
      <c r="H85" s="205"/>
      <c r="I85" s="206"/>
      <c r="J85" s="206"/>
      <c r="K85" s="206"/>
      <c r="L85" s="207"/>
    </row>
    <row r="86" spans="2:12" s="1" customFormat="1" ht="18" customHeight="1" x14ac:dyDescent="0.3">
      <c r="B86" s="267" t="s">
        <v>6221</v>
      </c>
      <c r="C86" s="144" t="s">
        <v>4657</v>
      </c>
      <c r="D86" s="19">
        <f t="shared" si="7"/>
        <v>13</v>
      </c>
      <c r="E86" s="144">
        <v>20</v>
      </c>
      <c r="F86" s="12">
        <f t="shared" si="8"/>
        <v>0</v>
      </c>
      <c r="G86" s="12">
        <f t="shared" si="9"/>
        <v>0</v>
      </c>
      <c r="H86" s="202" t="s">
        <v>6222</v>
      </c>
      <c r="I86" s="203"/>
      <c r="J86" s="203"/>
      <c r="K86" s="203"/>
      <c r="L86" s="204"/>
    </row>
    <row r="87" spans="2:12" s="1" customFormat="1" ht="18" customHeight="1" x14ac:dyDescent="0.3">
      <c r="B87" s="268"/>
      <c r="C87" s="144" t="s">
        <v>169</v>
      </c>
      <c r="D87" s="15">
        <f t="shared" si="7"/>
        <v>9.75</v>
      </c>
      <c r="E87" s="144">
        <v>15</v>
      </c>
      <c r="F87" s="12">
        <f t="shared" si="8"/>
        <v>0</v>
      </c>
      <c r="G87" s="12">
        <f t="shared" si="9"/>
        <v>0</v>
      </c>
      <c r="H87" s="205"/>
      <c r="I87" s="206"/>
      <c r="J87" s="206"/>
      <c r="K87" s="206"/>
      <c r="L87" s="207"/>
    </row>
    <row r="88" spans="2:12" s="1" customFormat="1" ht="18" customHeight="1" x14ac:dyDescent="0.3">
      <c r="B88" s="268"/>
      <c r="C88" s="144" t="s">
        <v>189</v>
      </c>
      <c r="D88" s="15">
        <f t="shared" si="7"/>
        <v>3.25</v>
      </c>
      <c r="E88" s="144">
        <v>5</v>
      </c>
      <c r="F88" s="12">
        <f t="shared" si="8"/>
        <v>0</v>
      </c>
      <c r="G88" s="12">
        <f t="shared" si="9"/>
        <v>0</v>
      </c>
      <c r="H88" s="205"/>
      <c r="I88" s="206"/>
      <c r="J88" s="206"/>
      <c r="K88" s="206"/>
      <c r="L88" s="207"/>
    </row>
    <row r="89" spans="2:12" s="1" customFormat="1" ht="18" customHeight="1" x14ac:dyDescent="0.3">
      <c r="B89" s="268"/>
      <c r="C89" s="144" t="s">
        <v>298</v>
      </c>
      <c r="D89" s="15">
        <f t="shared" si="7"/>
        <v>3.25</v>
      </c>
      <c r="E89" s="144">
        <v>5</v>
      </c>
      <c r="F89" s="12">
        <f t="shared" si="8"/>
        <v>0</v>
      </c>
      <c r="G89" s="12">
        <f t="shared" si="9"/>
        <v>0</v>
      </c>
      <c r="H89" s="205"/>
      <c r="I89" s="206"/>
      <c r="J89" s="206"/>
      <c r="K89" s="206"/>
      <c r="L89" s="207"/>
    </row>
    <row r="90" spans="2:12" s="1" customFormat="1" ht="18" customHeight="1" x14ac:dyDescent="0.3">
      <c r="B90" s="268"/>
      <c r="C90" s="144" t="s">
        <v>190</v>
      </c>
      <c r="D90" s="15">
        <f t="shared" si="7"/>
        <v>1.3</v>
      </c>
      <c r="E90" s="144">
        <v>2</v>
      </c>
      <c r="F90" s="12">
        <f t="shared" si="8"/>
        <v>0</v>
      </c>
      <c r="G90" s="12">
        <f t="shared" si="9"/>
        <v>0</v>
      </c>
      <c r="H90" s="205"/>
      <c r="I90" s="206"/>
      <c r="J90" s="206"/>
      <c r="K90" s="206"/>
      <c r="L90" s="207"/>
    </row>
    <row r="91" spans="2:12" s="1" customFormat="1" ht="18" customHeight="1" x14ac:dyDescent="0.3">
      <c r="B91" s="268"/>
      <c r="C91" s="144" t="s">
        <v>178</v>
      </c>
      <c r="D91" s="19">
        <f t="shared" si="7"/>
        <v>0.97500000000000009</v>
      </c>
      <c r="E91" s="144">
        <v>1.5</v>
      </c>
      <c r="F91" s="12">
        <f t="shared" si="8"/>
        <v>0</v>
      </c>
      <c r="G91" s="12">
        <f t="shared" si="9"/>
        <v>0</v>
      </c>
      <c r="H91" s="205"/>
      <c r="I91" s="206"/>
      <c r="J91" s="206"/>
      <c r="K91" s="206"/>
      <c r="L91" s="207"/>
    </row>
    <row r="92" spans="2:12" s="1" customFormat="1" ht="18" customHeight="1" x14ac:dyDescent="0.3">
      <c r="B92" s="268"/>
      <c r="C92" s="144" t="s">
        <v>195</v>
      </c>
      <c r="D92" s="15">
        <f t="shared" si="7"/>
        <v>0.65</v>
      </c>
      <c r="E92" s="144">
        <v>1</v>
      </c>
      <c r="F92" s="12">
        <f t="shared" si="8"/>
        <v>0</v>
      </c>
      <c r="G92" s="12">
        <f t="shared" si="9"/>
        <v>0</v>
      </c>
      <c r="H92" s="205"/>
      <c r="I92" s="206"/>
      <c r="J92" s="206"/>
      <c r="K92" s="206"/>
      <c r="L92" s="207"/>
    </row>
    <row r="93" spans="2:12" s="1" customFormat="1" ht="18" customHeight="1" x14ac:dyDescent="0.3">
      <c r="B93" s="269"/>
      <c r="C93" s="144" t="s">
        <v>186</v>
      </c>
      <c r="D93" s="15">
        <f t="shared" si="7"/>
        <v>0.32500000000000001</v>
      </c>
      <c r="E93" s="144">
        <v>0.5</v>
      </c>
      <c r="F93" s="12">
        <f t="shared" si="8"/>
        <v>0</v>
      </c>
      <c r="G93" s="12">
        <f t="shared" si="9"/>
        <v>0</v>
      </c>
      <c r="H93" s="270"/>
      <c r="I93" s="271"/>
      <c r="J93" s="271"/>
      <c r="K93" s="271"/>
      <c r="L93" s="272"/>
    </row>
    <row r="94" spans="2:12" s="1" customFormat="1" ht="18" customHeight="1" thickBot="1" x14ac:dyDescent="0.35">
      <c r="B94" s="30" t="s">
        <v>110</v>
      </c>
      <c r="C94" s="21" t="s">
        <v>264</v>
      </c>
      <c r="D94" s="22">
        <f t="shared" si="7"/>
        <v>13</v>
      </c>
      <c r="E94" s="53">
        <v>20</v>
      </c>
      <c r="F94" s="24">
        <f t="shared" si="8"/>
        <v>0</v>
      </c>
      <c r="G94" s="24">
        <f t="shared" si="9"/>
        <v>0</v>
      </c>
      <c r="H94" s="228" t="s">
        <v>265</v>
      </c>
      <c r="I94" s="229"/>
      <c r="J94" s="229"/>
      <c r="K94" s="229"/>
      <c r="L94" s="230"/>
    </row>
    <row r="95" spans="2:12" s="1" customFormat="1" ht="72" customHeight="1" thickTop="1" x14ac:dyDescent="0.3">
      <c r="B95" s="190"/>
      <c r="C95" s="190"/>
      <c r="D95" s="190"/>
      <c r="E95" s="190"/>
      <c r="F95" s="190"/>
      <c r="G95" s="190"/>
      <c r="H95" s="190"/>
      <c r="I95" s="190"/>
      <c r="J95" s="190"/>
      <c r="K95" s="190"/>
      <c r="L95" s="190"/>
    </row>
    <row r="96" spans="2:12" s="1" customFormat="1" ht="15.75" customHeight="1" thickBot="1" x14ac:dyDescent="0.35">
      <c r="H96" s="84"/>
    </row>
    <row r="97" spans="2:12" s="1" customFormat="1" ht="20.25" thickTop="1" x14ac:dyDescent="0.3">
      <c r="B97" s="370" t="s">
        <v>6223</v>
      </c>
      <c r="C97" s="371"/>
      <c r="D97" s="371"/>
      <c r="E97" s="371"/>
      <c r="F97" s="371"/>
      <c r="G97" s="371"/>
      <c r="H97" s="371"/>
      <c r="I97" s="371"/>
      <c r="J97" s="371"/>
      <c r="K97" s="371"/>
      <c r="L97" s="372"/>
    </row>
    <row r="98" spans="2:12" s="1" customFormat="1" ht="15" x14ac:dyDescent="0.3">
      <c r="B98" s="220" t="s">
        <v>3</v>
      </c>
      <c r="C98" s="221" t="s">
        <v>4</v>
      </c>
      <c r="D98" s="221" t="s">
        <v>5</v>
      </c>
      <c r="E98" s="221"/>
      <c r="F98" s="221" t="s">
        <v>6</v>
      </c>
      <c r="G98" s="221"/>
      <c r="H98" s="221" t="s">
        <v>7</v>
      </c>
      <c r="I98" s="221"/>
      <c r="J98" s="221"/>
      <c r="K98" s="221"/>
      <c r="L98" s="222"/>
    </row>
    <row r="99" spans="2:12" s="1" customFormat="1" ht="15" x14ac:dyDescent="0.3">
      <c r="B99" s="220"/>
      <c r="C99" s="221"/>
      <c r="D99" s="140" t="s">
        <v>1</v>
      </c>
      <c r="E99" s="140" t="s">
        <v>2</v>
      </c>
      <c r="F99" s="38" t="s">
        <v>1</v>
      </c>
      <c r="G99" s="39" t="s">
        <v>2</v>
      </c>
      <c r="H99" s="221"/>
      <c r="I99" s="221"/>
      <c r="J99" s="221"/>
      <c r="K99" s="221"/>
      <c r="L99" s="222"/>
    </row>
    <row r="100" spans="2:12" s="1" customFormat="1" ht="16.5" customHeight="1" x14ac:dyDescent="0.3">
      <c r="B100" s="225" t="s">
        <v>59</v>
      </c>
      <c r="C100" s="144" t="s">
        <v>13</v>
      </c>
      <c r="D100" s="15">
        <v>32.5</v>
      </c>
      <c r="E100" s="144">
        <v>50</v>
      </c>
      <c r="F100" s="12">
        <f t="shared" ref="F100:F119" si="10">D100*D$2</f>
        <v>0</v>
      </c>
      <c r="G100" s="12">
        <f t="shared" ref="G100:G119" si="11">E100*D$3</f>
        <v>0</v>
      </c>
      <c r="H100" s="223" t="s">
        <v>68</v>
      </c>
      <c r="I100" s="223"/>
      <c r="J100" s="223"/>
      <c r="K100" s="223"/>
      <c r="L100" s="224"/>
    </row>
    <row r="101" spans="2:12" s="1" customFormat="1" ht="16.5" customHeight="1" x14ac:dyDescent="0.3">
      <c r="B101" s="227"/>
      <c r="C101" s="144" t="s">
        <v>69</v>
      </c>
      <c r="D101" s="15">
        <v>1.625</v>
      </c>
      <c r="E101" s="144">
        <v>2.5</v>
      </c>
      <c r="F101" s="12">
        <f t="shared" si="10"/>
        <v>0</v>
      </c>
      <c r="G101" s="12">
        <f t="shared" si="11"/>
        <v>0</v>
      </c>
      <c r="H101" s="223"/>
      <c r="I101" s="223"/>
      <c r="J101" s="223"/>
      <c r="K101" s="223"/>
      <c r="L101" s="224"/>
    </row>
    <row r="102" spans="2:12" s="1" customFormat="1" ht="16.5" customHeight="1" x14ac:dyDescent="0.3">
      <c r="B102" s="282" t="s">
        <v>6224</v>
      </c>
      <c r="C102" s="14" t="s">
        <v>66</v>
      </c>
      <c r="D102" s="19">
        <f t="shared" ref="D102:D119" si="12">E102*0.65</f>
        <v>9.75</v>
      </c>
      <c r="E102" s="145">
        <v>15</v>
      </c>
      <c r="F102" s="12">
        <f t="shared" si="10"/>
        <v>0</v>
      </c>
      <c r="G102" s="12">
        <f t="shared" si="11"/>
        <v>0</v>
      </c>
      <c r="H102" s="202" t="s">
        <v>6225</v>
      </c>
      <c r="I102" s="203"/>
      <c r="J102" s="203"/>
      <c r="K102" s="203"/>
      <c r="L102" s="204"/>
    </row>
    <row r="103" spans="2:12" s="1" customFormat="1" ht="16.5" customHeight="1" x14ac:dyDescent="0.3">
      <c r="B103" s="283"/>
      <c r="C103" s="14" t="s">
        <v>452</v>
      </c>
      <c r="D103" s="15">
        <f t="shared" si="12"/>
        <v>3.25</v>
      </c>
      <c r="E103" s="145">
        <v>5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s="1" customFormat="1" ht="16.5" customHeight="1" x14ac:dyDescent="0.3">
      <c r="B104" s="283"/>
      <c r="C104" s="14" t="s">
        <v>186</v>
      </c>
      <c r="D104" s="15">
        <f t="shared" si="12"/>
        <v>1.9500000000000002</v>
      </c>
      <c r="E104" s="145">
        <v>3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s="1" customFormat="1" ht="16.5" customHeight="1" x14ac:dyDescent="0.3">
      <c r="B105" s="283"/>
      <c r="C105" s="14" t="s">
        <v>178</v>
      </c>
      <c r="D105" s="15">
        <f t="shared" si="12"/>
        <v>0.32500000000000001</v>
      </c>
      <c r="E105" s="145">
        <v>0.5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s="1" customFormat="1" ht="16.5" customHeight="1" x14ac:dyDescent="0.3">
      <c r="B106" s="283"/>
      <c r="C106" s="14" t="s">
        <v>195</v>
      </c>
      <c r="D106" s="15">
        <f t="shared" si="12"/>
        <v>0.32500000000000001</v>
      </c>
      <c r="E106" s="145">
        <v>0.5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s="1" customFormat="1" ht="16.5" customHeight="1" x14ac:dyDescent="0.3">
      <c r="B107" s="284"/>
      <c r="C107" s="14" t="s">
        <v>162</v>
      </c>
      <c r="D107" s="15">
        <f t="shared" si="12"/>
        <v>0.26</v>
      </c>
      <c r="E107" s="145">
        <v>0.4</v>
      </c>
      <c r="F107" s="12">
        <f t="shared" si="10"/>
        <v>0</v>
      </c>
      <c r="G107" s="12">
        <f t="shared" si="11"/>
        <v>0</v>
      </c>
      <c r="H107" s="270"/>
      <c r="I107" s="271"/>
      <c r="J107" s="271"/>
      <c r="K107" s="271"/>
      <c r="L107" s="272"/>
    </row>
    <row r="108" spans="2:12" s="1" customFormat="1" ht="16.5" customHeight="1" x14ac:dyDescent="0.3">
      <c r="B108" s="287" t="s">
        <v>146</v>
      </c>
      <c r="C108" s="144" t="s">
        <v>21</v>
      </c>
      <c r="D108" s="26">
        <v>26</v>
      </c>
      <c r="E108" s="144">
        <v>40</v>
      </c>
      <c r="F108" s="12">
        <f t="shared" si="10"/>
        <v>0</v>
      </c>
      <c r="G108" s="12">
        <f t="shared" si="11"/>
        <v>0</v>
      </c>
      <c r="H108" s="262" t="s">
        <v>6061</v>
      </c>
      <c r="I108" s="262"/>
      <c r="J108" s="262"/>
      <c r="K108" s="262"/>
      <c r="L108" s="263"/>
    </row>
    <row r="109" spans="2:12" s="1" customFormat="1" ht="16.5" customHeight="1" x14ac:dyDescent="0.3">
      <c r="B109" s="288"/>
      <c r="C109" s="144" t="s">
        <v>22</v>
      </c>
      <c r="D109" s="15">
        <v>3.25</v>
      </c>
      <c r="E109" s="144">
        <v>5</v>
      </c>
      <c r="F109" s="12">
        <f t="shared" si="10"/>
        <v>0</v>
      </c>
      <c r="G109" s="12">
        <f t="shared" si="11"/>
        <v>0</v>
      </c>
      <c r="H109" s="262"/>
      <c r="I109" s="262"/>
      <c r="J109" s="262"/>
      <c r="K109" s="262"/>
      <c r="L109" s="263"/>
    </row>
    <row r="110" spans="2:12" s="1" customFormat="1" ht="16.5" customHeight="1" x14ac:dyDescent="0.3">
      <c r="B110" s="288"/>
      <c r="C110" s="144" t="s">
        <v>23</v>
      </c>
      <c r="D110" s="15">
        <v>3.25</v>
      </c>
      <c r="E110" s="144">
        <v>5</v>
      </c>
      <c r="F110" s="12">
        <f t="shared" si="10"/>
        <v>0</v>
      </c>
      <c r="G110" s="12">
        <f t="shared" si="11"/>
        <v>0</v>
      </c>
      <c r="H110" s="262"/>
      <c r="I110" s="262"/>
      <c r="J110" s="262"/>
      <c r="K110" s="262"/>
      <c r="L110" s="263"/>
    </row>
    <row r="111" spans="2:12" s="1" customFormat="1" ht="16.5" customHeight="1" x14ac:dyDescent="0.3">
      <c r="B111" s="288"/>
      <c r="C111" s="144" t="s">
        <v>24</v>
      </c>
      <c r="D111" s="15">
        <v>0.65</v>
      </c>
      <c r="E111" s="144">
        <v>1</v>
      </c>
      <c r="F111" s="12">
        <f t="shared" si="10"/>
        <v>0</v>
      </c>
      <c r="G111" s="12">
        <f t="shared" si="11"/>
        <v>0</v>
      </c>
      <c r="H111" s="262"/>
      <c r="I111" s="262"/>
      <c r="J111" s="262"/>
      <c r="K111" s="262"/>
      <c r="L111" s="263"/>
    </row>
    <row r="112" spans="2:12" s="1" customFormat="1" ht="16.5" customHeight="1" x14ac:dyDescent="0.3">
      <c r="B112" s="289"/>
      <c r="C112" s="144" t="s">
        <v>25</v>
      </c>
      <c r="D112" s="15">
        <v>1.3</v>
      </c>
      <c r="E112" s="144">
        <v>2</v>
      </c>
      <c r="F112" s="12">
        <f t="shared" si="10"/>
        <v>0</v>
      </c>
      <c r="G112" s="12">
        <f t="shared" si="11"/>
        <v>0</v>
      </c>
      <c r="H112" s="262"/>
      <c r="I112" s="262"/>
      <c r="J112" s="262"/>
      <c r="K112" s="262"/>
      <c r="L112" s="263"/>
    </row>
    <row r="113" spans="2:12" s="1" customFormat="1" ht="16.5" customHeight="1" x14ac:dyDescent="0.3">
      <c r="B113" s="187" t="s">
        <v>311</v>
      </c>
      <c r="C113" s="144" t="s">
        <v>277</v>
      </c>
      <c r="D113" s="10">
        <v>22.75</v>
      </c>
      <c r="E113" s="144">
        <v>35</v>
      </c>
      <c r="F113" s="12">
        <f t="shared" si="10"/>
        <v>0</v>
      </c>
      <c r="G113" s="12">
        <f t="shared" si="11"/>
        <v>0</v>
      </c>
      <c r="H113" s="262" t="s">
        <v>312</v>
      </c>
      <c r="I113" s="262"/>
      <c r="J113" s="262"/>
      <c r="K113" s="262"/>
      <c r="L113" s="263"/>
    </row>
    <row r="114" spans="2:12" s="1" customFormat="1" ht="16.5" customHeight="1" x14ac:dyDescent="0.3">
      <c r="B114" s="187"/>
      <c r="C114" s="144" t="s">
        <v>20</v>
      </c>
      <c r="D114" s="10">
        <v>0.65</v>
      </c>
      <c r="E114" s="144">
        <v>1</v>
      </c>
      <c r="F114" s="12">
        <f t="shared" si="10"/>
        <v>0</v>
      </c>
      <c r="G114" s="12">
        <f t="shared" si="11"/>
        <v>0</v>
      </c>
      <c r="H114" s="262"/>
      <c r="I114" s="262"/>
      <c r="J114" s="262"/>
      <c r="K114" s="262"/>
      <c r="L114" s="263"/>
    </row>
    <row r="115" spans="2:12" s="1" customFormat="1" ht="16.5" customHeight="1" x14ac:dyDescent="0.3">
      <c r="B115" s="187"/>
      <c r="C115" s="144" t="s">
        <v>19</v>
      </c>
      <c r="D115" s="10">
        <v>0.32500000000000001</v>
      </c>
      <c r="E115" s="144">
        <v>0.5</v>
      </c>
      <c r="F115" s="12">
        <f t="shared" si="10"/>
        <v>0</v>
      </c>
      <c r="G115" s="12">
        <f t="shared" si="11"/>
        <v>0</v>
      </c>
      <c r="H115" s="262"/>
      <c r="I115" s="262"/>
      <c r="J115" s="262"/>
      <c r="K115" s="262"/>
      <c r="L115" s="263"/>
    </row>
    <row r="116" spans="2:12" s="1" customFormat="1" ht="16.5" customHeight="1" x14ac:dyDescent="0.3">
      <c r="B116" s="187"/>
      <c r="C116" s="144" t="s">
        <v>27</v>
      </c>
      <c r="D116" s="10">
        <v>0.65</v>
      </c>
      <c r="E116" s="144">
        <v>1</v>
      </c>
      <c r="F116" s="12">
        <f t="shared" si="10"/>
        <v>0</v>
      </c>
      <c r="G116" s="12">
        <f t="shared" si="11"/>
        <v>0</v>
      </c>
      <c r="H116" s="262"/>
      <c r="I116" s="262"/>
      <c r="J116" s="262"/>
      <c r="K116" s="262"/>
      <c r="L116" s="263"/>
    </row>
    <row r="117" spans="2:12" s="1" customFormat="1" ht="16.5" customHeight="1" x14ac:dyDescent="0.3">
      <c r="B117" s="187"/>
      <c r="C117" s="144" t="s">
        <v>39</v>
      </c>
      <c r="D117" s="10">
        <v>0.65</v>
      </c>
      <c r="E117" s="144">
        <v>1</v>
      </c>
      <c r="F117" s="12">
        <f t="shared" si="10"/>
        <v>0</v>
      </c>
      <c r="G117" s="12">
        <f t="shared" si="11"/>
        <v>0</v>
      </c>
      <c r="H117" s="262"/>
      <c r="I117" s="262"/>
      <c r="J117" s="262"/>
      <c r="K117" s="262"/>
      <c r="L117" s="263"/>
    </row>
    <row r="118" spans="2:12" s="1" customFormat="1" ht="16.5" customHeight="1" x14ac:dyDescent="0.3">
      <c r="B118" s="187"/>
      <c r="C118" s="144" t="s">
        <v>53</v>
      </c>
      <c r="D118" s="10">
        <v>0.13</v>
      </c>
      <c r="E118" s="144">
        <v>0.2</v>
      </c>
      <c r="F118" s="12">
        <f t="shared" si="10"/>
        <v>0</v>
      </c>
      <c r="G118" s="12">
        <f t="shared" si="11"/>
        <v>0</v>
      </c>
      <c r="H118" s="262"/>
      <c r="I118" s="262"/>
      <c r="J118" s="262"/>
      <c r="K118" s="262"/>
      <c r="L118" s="263"/>
    </row>
    <row r="119" spans="2:12" s="1" customFormat="1" ht="16.5" customHeight="1" thickBot="1" x14ac:dyDescent="0.35">
      <c r="B119" s="20" t="s">
        <v>114</v>
      </c>
      <c r="C119" s="21" t="s">
        <v>35</v>
      </c>
      <c r="D119" s="24">
        <f t="shared" si="12"/>
        <v>13</v>
      </c>
      <c r="E119" s="23">
        <v>20</v>
      </c>
      <c r="F119" s="24">
        <f t="shared" si="10"/>
        <v>0</v>
      </c>
      <c r="G119" s="24">
        <f t="shared" si="11"/>
        <v>0</v>
      </c>
      <c r="H119" s="188" t="s">
        <v>36</v>
      </c>
      <c r="I119" s="188"/>
      <c r="J119" s="188"/>
      <c r="K119" s="188"/>
      <c r="L119" s="189"/>
    </row>
    <row r="120" spans="2:12" s="1" customFormat="1" ht="72" customHeight="1" thickTop="1" x14ac:dyDescent="0.3">
      <c r="B120" s="190"/>
      <c r="C120" s="190"/>
      <c r="D120" s="190"/>
      <c r="E120" s="190"/>
      <c r="F120" s="190"/>
      <c r="G120" s="190"/>
      <c r="H120" s="190"/>
      <c r="I120" s="190"/>
      <c r="J120" s="190"/>
      <c r="K120" s="190"/>
      <c r="L120" s="190"/>
    </row>
    <row r="121" spans="2:12" s="1" customFormat="1" ht="15.75" customHeight="1" thickBot="1" x14ac:dyDescent="0.35"/>
    <row r="122" spans="2:12" s="1" customFormat="1" ht="20.25" thickTop="1" x14ac:dyDescent="0.3">
      <c r="B122" s="370" t="s">
        <v>6226</v>
      </c>
      <c r="C122" s="371"/>
      <c r="D122" s="371"/>
      <c r="E122" s="371"/>
      <c r="F122" s="371"/>
      <c r="G122" s="371"/>
      <c r="H122" s="371"/>
      <c r="I122" s="371"/>
      <c r="J122" s="371"/>
      <c r="K122" s="371"/>
      <c r="L122" s="372"/>
    </row>
    <row r="123" spans="2:12" s="1" customFormat="1" ht="15" x14ac:dyDescent="0.3">
      <c r="B123" s="220" t="s">
        <v>3</v>
      </c>
      <c r="C123" s="221" t="s">
        <v>4</v>
      </c>
      <c r="D123" s="221" t="s">
        <v>5</v>
      </c>
      <c r="E123" s="221"/>
      <c r="F123" s="221" t="s">
        <v>6</v>
      </c>
      <c r="G123" s="221"/>
      <c r="H123" s="221" t="s">
        <v>7</v>
      </c>
      <c r="I123" s="221"/>
      <c r="J123" s="221"/>
      <c r="K123" s="221"/>
      <c r="L123" s="222"/>
    </row>
    <row r="124" spans="2:12" s="1" customFormat="1" ht="15" x14ac:dyDescent="0.3">
      <c r="B124" s="220"/>
      <c r="C124" s="221"/>
      <c r="D124" s="140" t="s">
        <v>1</v>
      </c>
      <c r="E124" s="140" t="s">
        <v>2</v>
      </c>
      <c r="F124" s="38" t="s">
        <v>1</v>
      </c>
      <c r="G124" s="39" t="s">
        <v>2</v>
      </c>
      <c r="H124" s="221"/>
      <c r="I124" s="221"/>
      <c r="J124" s="221"/>
      <c r="K124" s="221"/>
      <c r="L124" s="222"/>
    </row>
    <row r="125" spans="2:12" s="1" customFormat="1" ht="16.5" customHeight="1" x14ac:dyDescent="0.3">
      <c r="B125" s="187" t="s">
        <v>12</v>
      </c>
      <c r="C125" s="144" t="s">
        <v>13</v>
      </c>
      <c r="D125" s="15">
        <v>32.5</v>
      </c>
      <c r="E125" s="144">
        <v>50</v>
      </c>
      <c r="F125" s="12">
        <f t="shared" ref="F125:F149" si="13">D125*D$2</f>
        <v>0</v>
      </c>
      <c r="G125" s="12">
        <f t="shared" ref="G125:G149" si="14">E125*D$3</f>
        <v>0</v>
      </c>
      <c r="H125" s="223" t="s">
        <v>105</v>
      </c>
      <c r="I125" s="223"/>
      <c r="J125" s="223"/>
      <c r="K125" s="223"/>
      <c r="L125" s="224"/>
    </row>
    <row r="126" spans="2:12" s="1" customFormat="1" ht="16.5" customHeight="1" x14ac:dyDescent="0.3">
      <c r="B126" s="187"/>
      <c r="C126" s="144" t="s">
        <v>14</v>
      </c>
      <c r="D126" s="15">
        <v>1.625</v>
      </c>
      <c r="E126" s="144">
        <v>2.5</v>
      </c>
      <c r="F126" s="12">
        <f t="shared" si="13"/>
        <v>0</v>
      </c>
      <c r="G126" s="12">
        <f t="shared" si="14"/>
        <v>0</v>
      </c>
      <c r="H126" s="223"/>
      <c r="I126" s="223"/>
      <c r="J126" s="223"/>
      <c r="K126" s="223"/>
      <c r="L126" s="224"/>
    </row>
    <row r="127" spans="2:12" s="1" customFormat="1" ht="18" customHeight="1" x14ac:dyDescent="0.3">
      <c r="B127" s="302" t="s">
        <v>6227</v>
      </c>
      <c r="C127" s="144" t="s">
        <v>1818</v>
      </c>
      <c r="D127" s="26">
        <f t="shared" ref="D127:D149" si="15">E127*0.65</f>
        <v>19.5</v>
      </c>
      <c r="E127" s="144">
        <v>30</v>
      </c>
      <c r="F127" s="12">
        <f t="shared" si="13"/>
        <v>0</v>
      </c>
      <c r="G127" s="12">
        <f t="shared" si="14"/>
        <v>0</v>
      </c>
      <c r="H127" s="202" t="s">
        <v>6228</v>
      </c>
      <c r="I127" s="203"/>
      <c r="J127" s="203"/>
      <c r="K127" s="203"/>
      <c r="L127" s="204"/>
    </row>
    <row r="128" spans="2:12" s="1" customFormat="1" ht="18" customHeight="1" x14ac:dyDescent="0.3">
      <c r="B128" s="302"/>
      <c r="C128" s="144" t="s">
        <v>169</v>
      </c>
      <c r="D128" s="10">
        <f t="shared" si="15"/>
        <v>6.5</v>
      </c>
      <c r="E128" s="144">
        <v>10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s="1" customFormat="1" ht="18" customHeight="1" x14ac:dyDescent="0.3">
      <c r="B129" s="302"/>
      <c r="C129" s="144" t="s">
        <v>234</v>
      </c>
      <c r="D129" s="10">
        <f t="shared" si="15"/>
        <v>6.5</v>
      </c>
      <c r="E129" s="144">
        <v>10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s="1" customFormat="1" ht="18" customHeight="1" x14ac:dyDescent="0.3">
      <c r="B130" s="302"/>
      <c r="C130" s="144" t="s">
        <v>298</v>
      </c>
      <c r="D130" s="10">
        <f t="shared" si="15"/>
        <v>3.25</v>
      </c>
      <c r="E130" s="144">
        <v>5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s="1" customFormat="1" ht="18" customHeight="1" x14ac:dyDescent="0.3">
      <c r="B131" s="302"/>
      <c r="C131" s="144" t="s">
        <v>499</v>
      </c>
      <c r="D131" s="10">
        <f t="shared" si="15"/>
        <v>1.3</v>
      </c>
      <c r="E131" s="144">
        <v>2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s="1" customFormat="1" ht="18" customHeight="1" x14ac:dyDescent="0.3">
      <c r="B132" s="302"/>
      <c r="C132" s="144" t="s">
        <v>498</v>
      </c>
      <c r="D132" s="10">
        <f t="shared" si="15"/>
        <v>1.3</v>
      </c>
      <c r="E132" s="144">
        <v>2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s="1" customFormat="1" ht="18" customHeight="1" x14ac:dyDescent="0.3">
      <c r="B133" s="302"/>
      <c r="C133" s="144" t="s">
        <v>162</v>
      </c>
      <c r="D133" s="26">
        <v>1</v>
      </c>
      <c r="E133" s="144">
        <v>2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s="1" customFormat="1" ht="18" customHeight="1" x14ac:dyDescent="0.3">
      <c r="B134" s="302"/>
      <c r="C134" s="144" t="s">
        <v>195</v>
      </c>
      <c r="D134" s="10">
        <f t="shared" si="15"/>
        <v>0.32500000000000001</v>
      </c>
      <c r="E134" s="144">
        <v>0.5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s="1" customFormat="1" ht="18" customHeight="1" x14ac:dyDescent="0.3">
      <c r="B135" s="302"/>
      <c r="C135" s="144" t="s">
        <v>270</v>
      </c>
      <c r="D135" s="10">
        <f t="shared" si="15"/>
        <v>0.13</v>
      </c>
      <c r="E135" s="144">
        <v>0.2</v>
      </c>
      <c r="F135" s="12">
        <f t="shared" si="13"/>
        <v>0</v>
      </c>
      <c r="G135" s="12">
        <f t="shared" si="14"/>
        <v>0</v>
      </c>
      <c r="H135" s="270"/>
      <c r="I135" s="271"/>
      <c r="J135" s="271"/>
      <c r="K135" s="271"/>
      <c r="L135" s="272"/>
    </row>
    <row r="136" spans="2:12" s="1" customFormat="1" ht="18" customHeight="1" x14ac:dyDescent="0.3">
      <c r="B136" s="282" t="s">
        <v>160</v>
      </c>
      <c r="C136" s="144" t="s">
        <v>84</v>
      </c>
      <c r="D136" s="19">
        <f t="shared" si="15"/>
        <v>26</v>
      </c>
      <c r="E136" s="144">
        <v>40</v>
      </c>
      <c r="F136" s="12">
        <f t="shared" si="13"/>
        <v>0</v>
      </c>
      <c r="G136" s="12">
        <f t="shared" si="14"/>
        <v>0</v>
      </c>
      <c r="H136" s="202" t="s">
        <v>5937</v>
      </c>
      <c r="I136" s="203"/>
      <c r="J136" s="203"/>
      <c r="K136" s="203"/>
      <c r="L136" s="204"/>
    </row>
    <row r="137" spans="2:12" s="1" customFormat="1" ht="18" customHeight="1" x14ac:dyDescent="0.3">
      <c r="B137" s="283"/>
      <c r="C137" s="144" t="s">
        <v>27</v>
      </c>
      <c r="D137" s="15">
        <f t="shared" si="15"/>
        <v>2.6</v>
      </c>
      <c r="E137" s="144">
        <v>4</v>
      </c>
      <c r="F137" s="12">
        <f t="shared" si="13"/>
        <v>0</v>
      </c>
      <c r="G137" s="12">
        <f t="shared" si="14"/>
        <v>0</v>
      </c>
      <c r="H137" s="205"/>
      <c r="I137" s="206"/>
      <c r="J137" s="206"/>
      <c r="K137" s="206"/>
      <c r="L137" s="207"/>
    </row>
    <row r="138" spans="2:12" s="1" customFormat="1" ht="18" customHeight="1" x14ac:dyDescent="0.3">
      <c r="B138" s="283"/>
      <c r="C138" s="144" t="s">
        <v>52</v>
      </c>
      <c r="D138" s="15">
        <f t="shared" si="15"/>
        <v>1.3</v>
      </c>
      <c r="E138" s="144">
        <v>2</v>
      </c>
      <c r="F138" s="12">
        <f t="shared" si="13"/>
        <v>0</v>
      </c>
      <c r="G138" s="12">
        <f t="shared" si="14"/>
        <v>0</v>
      </c>
      <c r="H138" s="205"/>
      <c r="I138" s="206"/>
      <c r="J138" s="206"/>
      <c r="K138" s="206"/>
      <c r="L138" s="207"/>
    </row>
    <row r="139" spans="2:12" s="1" customFormat="1" ht="18" customHeight="1" x14ac:dyDescent="0.3">
      <c r="B139" s="283"/>
      <c r="C139" s="144" t="s">
        <v>39</v>
      </c>
      <c r="D139" s="15">
        <f t="shared" si="15"/>
        <v>0.32500000000000001</v>
      </c>
      <c r="E139" s="144">
        <v>0.5</v>
      </c>
      <c r="F139" s="12">
        <f t="shared" si="13"/>
        <v>0</v>
      </c>
      <c r="G139" s="12">
        <f t="shared" si="14"/>
        <v>0</v>
      </c>
      <c r="H139" s="205"/>
      <c r="I139" s="206"/>
      <c r="J139" s="206"/>
      <c r="K139" s="206"/>
      <c r="L139" s="207"/>
    </row>
    <row r="140" spans="2:12" s="1" customFormat="1" ht="18" customHeight="1" x14ac:dyDescent="0.3">
      <c r="B140" s="283"/>
      <c r="C140" s="144" t="s">
        <v>195</v>
      </c>
      <c r="D140" s="15">
        <f t="shared" si="15"/>
        <v>0.32500000000000001</v>
      </c>
      <c r="E140" s="144">
        <v>0.5</v>
      </c>
      <c r="F140" s="12">
        <f t="shared" si="13"/>
        <v>0</v>
      </c>
      <c r="G140" s="12">
        <f t="shared" si="14"/>
        <v>0</v>
      </c>
      <c r="H140" s="205"/>
      <c r="I140" s="206"/>
      <c r="J140" s="206"/>
      <c r="K140" s="206"/>
      <c r="L140" s="207"/>
    </row>
    <row r="141" spans="2:12" s="1" customFormat="1" ht="18" customHeight="1" x14ac:dyDescent="0.3">
      <c r="B141" s="283"/>
      <c r="C141" s="144" t="s">
        <v>20</v>
      </c>
      <c r="D141" s="15">
        <f t="shared" si="15"/>
        <v>1.3</v>
      </c>
      <c r="E141" s="144">
        <v>2</v>
      </c>
      <c r="F141" s="12">
        <f t="shared" si="13"/>
        <v>0</v>
      </c>
      <c r="G141" s="12">
        <f t="shared" si="14"/>
        <v>0</v>
      </c>
      <c r="H141" s="205"/>
      <c r="I141" s="206"/>
      <c r="J141" s="206"/>
      <c r="K141" s="206"/>
      <c r="L141" s="207"/>
    </row>
    <row r="142" spans="2:12" s="1" customFormat="1" ht="18" customHeight="1" x14ac:dyDescent="0.3">
      <c r="B142" s="283"/>
      <c r="C142" s="144" t="s">
        <v>25</v>
      </c>
      <c r="D142" s="19">
        <f t="shared" si="15"/>
        <v>1.9500000000000002</v>
      </c>
      <c r="E142" s="144">
        <v>3</v>
      </c>
      <c r="F142" s="12">
        <f t="shared" si="13"/>
        <v>0</v>
      </c>
      <c r="G142" s="12">
        <f t="shared" si="14"/>
        <v>0</v>
      </c>
      <c r="H142" s="205"/>
      <c r="I142" s="206"/>
      <c r="J142" s="206"/>
      <c r="K142" s="206"/>
      <c r="L142" s="207"/>
    </row>
    <row r="143" spans="2:12" s="1" customFormat="1" ht="17.25" customHeight="1" x14ac:dyDescent="0.3">
      <c r="B143" s="225" t="s">
        <v>6229</v>
      </c>
      <c r="C143" s="144" t="s">
        <v>329</v>
      </c>
      <c r="D143" s="32">
        <f t="shared" si="15"/>
        <v>9.75</v>
      </c>
      <c r="E143" s="144">
        <v>15</v>
      </c>
      <c r="F143" s="12">
        <f t="shared" si="13"/>
        <v>0</v>
      </c>
      <c r="G143" s="12">
        <f t="shared" si="14"/>
        <v>0</v>
      </c>
      <c r="H143" s="202" t="s">
        <v>6230</v>
      </c>
      <c r="I143" s="203"/>
      <c r="J143" s="203"/>
      <c r="K143" s="203"/>
      <c r="L143" s="204"/>
    </row>
    <row r="144" spans="2:12" s="1" customFormat="1" ht="17.25" customHeight="1" x14ac:dyDescent="0.3">
      <c r="B144" s="226"/>
      <c r="C144" s="46" t="s">
        <v>178</v>
      </c>
      <c r="D144" s="31">
        <f t="shared" si="15"/>
        <v>1.3</v>
      </c>
      <c r="E144" s="46">
        <v>2</v>
      </c>
      <c r="F144" s="12">
        <f t="shared" si="13"/>
        <v>0</v>
      </c>
      <c r="G144" s="12">
        <f t="shared" si="14"/>
        <v>0</v>
      </c>
      <c r="H144" s="205"/>
      <c r="I144" s="206"/>
      <c r="J144" s="206"/>
      <c r="K144" s="206"/>
      <c r="L144" s="207"/>
    </row>
    <row r="145" spans="2:12" s="1" customFormat="1" ht="17.25" customHeight="1" x14ac:dyDescent="0.3">
      <c r="B145" s="226"/>
      <c r="C145" s="46" t="s">
        <v>298</v>
      </c>
      <c r="D145" s="31">
        <f t="shared" si="15"/>
        <v>0.65</v>
      </c>
      <c r="E145" s="46">
        <v>1</v>
      </c>
      <c r="F145" s="12">
        <f t="shared" si="13"/>
        <v>0</v>
      </c>
      <c r="G145" s="12">
        <f t="shared" si="14"/>
        <v>0</v>
      </c>
      <c r="H145" s="205"/>
      <c r="I145" s="206"/>
      <c r="J145" s="206"/>
      <c r="K145" s="206"/>
      <c r="L145" s="207"/>
    </row>
    <row r="146" spans="2:12" s="1" customFormat="1" ht="17.25" customHeight="1" x14ac:dyDescent="0.3">
      <c r="B146" s="226"/>
      <c r="C146" s="46" t="s">
        <v>454</v>
      </c>
      <c r="D146" s="31">
        <f t="shared" si="15"/>
        <v>0.32500000000000001</v>
      </c>
      <c r="E146" s="46">
        <v>0.5</v>
      </c>
      <c r="F146" s="12">
        <f t="shared" si="13"/>
        <v>0</v>
      </c>
      <c r="G146" s="12">
        <f t="shared" si="14"/>
        <v>0</v>
      </c>
      <c r="H146" s="205"/>
      <c r="I146" s="206"/>
      <c r="J146" s="206"/>
      <c r="K146" s="206"/>
      <c r="L146" s="207"/>
    </row>
    <row r="147" spans="2:12" s="1" customFormat="1" ht="17.25" customHeight="1" x14ac:dyDescent="0.3">
      <c r="B147" s="226"/>
      <c r="C147" s="46" t="s">
        <v>195</v>
      </c>
      <c r="D147" s="31">
        <v>0.3</v>
      </c>
      <c r="E147" s="46">
        <v>0.5</v>
      </c>
      <c r="F147" s="12">
        <f t="shared" si="13"/>
        <v>0</v>
      </c>
      <c r="G147" s="12">
        <f t="shared" si="14"/>
        <v>0</v>
      </c>
      <c r="H147" s="205"/>
      <c r="I147" s="206"/>
      <c r="J147" s="206"/>
      <c r="K147" s="206"/>
      <c r="L147" s="207"/>
    </row>
    <row r="148" spans="2:12" s="1" customFormat="1" ht="17.25" customHeight="1" x14ac:dyDescent="0.3">
      <c r="B148" s="227"/>
      <c r="C148" s="46" t="s">
        <v>39</v>
      </c>
      <c r="D148" s="31">
        <f t="shared" si="15"/>
        <v>0.32500000000000001</v>
      </c>
      <c r="E148" s="46">
        <v>0.5</v>
      </c>
      <c r="F148" s="12">
        <f t="shared" si="13"/>
        <v>0</v>
      </c>
      <c r="G148" s="12">
        <f t="shared" si="14"/>
        <v>0</v>
      </c>
      <c r="H148" s="205"/>
      <c r="I148" s="206"/>
      <c r="J148" s="206"/>
      <c r="K148" s="206"/>
      <c r="L148" s="207"/>
    </row>
    <row r="149" spans="2:12" s="1" customFormat="1" ht="16.5" customHeight="1" thickBot="1" x14ac:dyDescent="0.35">
      <c r="B149" s="27" t="s">
        <v>114</v>
      </c>
      <c r="C149" s="21" t="s">
        <v>261</v>
      </c>
      <c r="D149" s="28">
        <f t="shared" si="15"/>
        <v>13</v>
      </c>
      <c r="E149" s="23">
        <v>20</v>
      </c>
      <c r="F149" s="24">
        <f t="shared" si="13"/>
        <v>0</v>
      </c>
      <c r="G149" s="24">
        <f t="shared" si="14"/>
        <v>0</v>
      </c>
      <c r="H149" s="228" t="s">
        <v>278</v>
      </c>
      <c r="I149" s="229"/>
      <c r="J149" s="229"/>
      <c r="K149" s="229"/>
      <c r="L149" s="230"/>
    </row>
    <row r="150" spans="2:12" ht="72" customHeight="1" thickTop="1" x14ac:dyDescent="0.3">
      <c r="B150" s="190"/>
      <c r="C150" s="190"/>
      <c r="D150" s="190"/>
      <c r="E150" s="190"/>
      <c r="F150" s="190"/>
      <c r="G150" s="190"/>
      <c r="H150" s="190"/>
      <c r="I150" s="190"/>
      <c r="J150" s="190"/>
      <c r="K150" s="190"/>
      <c r="L150" s="190"/>
    </row>
    <row r="151" spans="2:12" ht="15.75" customHeight="1" x14ac:dyDescent="0.3"/>
  </sheetData>
  <mergeCells count="82">
    <mergeCell ref="B143:B148"/>
    <mergeCell ref="H143:L148"/>
    <mergeCell ref="H149:L149"/>
    <mergeCell ref="B150:L150"/>
    <mergeCell ref="B125:B126"/>
    <mergeCell ref="H125:L126"/>
    <mergeCell ref="B127:B135"/>
    <mergeCell ref="H127:L135"/>
    <mergeCell ref="B136:B142"/>
    <mergeCell ref="H136:L142"/>
    <mergeCell ref="B108:B112"/>
    <mergeCell ref="H108:L112"/>
    <mergeCell ref="B123:B124"/>
    <mergeCell ref="C123:C124"/>
    <mergeCell ref="D123:E123"/>
    <mergeCell ref="F123:G123"/>
    <mergeCell ref="H123:L124"/>
    <mergeCell ref="B113:B118"/>
    <mergeCell ref="H113:L118"/>
    <mergeCell ref="H119:L119"/>
    <mergeCell ref="B120:L120"/>
    <mergeCell ref="B122:L122"/>
    <mergeCell ref="B86:B93"/>
    <mergeCell ref="H86:L93"/>
    <mergeCell ref="B100:B101"/>
    <mergeCell ref="H100:L101"/>
    <mergeCell ref="B102:B107"/>
    <mergeCell ref="H102:L107"/>
    <mergeCell ref="H94:L94"/>
    <mergeCell ref="B95:L95"/>
    <mergeCell ref="B97:L97"/>
    <mergeCell ref="B98:B99"/>
    <mergeCell ref="C98:C99"/>
    <mergeCell ref="D98:E98"/>
    <mergeCell ref="F98:G98"/>
    <mergeCell ref="H98:L99"/>
    <mergeCell ref="H57:L62"/>
    <mergeCell ref="H63:L63"/>
    <mergeCell ref="B64:L64"/>
    <mergeCell ref="B66:L66"/>
    <mergeCell ref="H75:L85"/>
    <mergeCell ref="H69:L69"/>
    <mergeCell ref="B70:B74"/>
    <mergeCell ref="H70:L74"/>
    <mergeCell ref="B75:B85"/>
    <mergeCell ref="B42:B43"/>
    <mergeCell ref="H42:L43"/>
    <mergeCell ref="B44:B49"/>
    <mergeCell ref="H44:L49"/>
    <mergeCell ref="B50:B56"/>
    <mergeCell ref="H50:L56"/>
    <mergeCell ref="B67:B68"/>
    <mergeCell ref="C67:C68"/>
    <mergeCell ref="D67:E67"/>
    <mergeCell ref="F67:G67"/>
    <mergeCell ref="H67:L68"/>
    <mergeCell ref="B57:B62"/>
    <mergeCell ref="B30:B35"/>
    <mergeCell ref="H30:L35"/>
    <mergeCell ref="H36:L36"/>
    <mergeCell ref="B37:L37"/>
    <mergeCell ref="B39:L39"/>
    <mergeCell ref="B40:B41"/>
    <mergeCell ref="C40:C41"/>
    <mergeCell ref="D40:E40"/>
    <mergeCell ref="F40:G40"/>
    <mergeCell ref="H40:L41"/>
    <mergeCell ref="B10:B11"/>
    <mergeCell ref="H10:L11"/>
    <mergeCell ref="B12:B19"/>
    <mergeCell ref="H12:L19"/>
    <mergeCell ref="B20:B29"/>
    <mergeCell ref="H20:L29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8" max="12" man="1"/>
    <brk id="65" max="12" man="1"/>
    <brk id="96" max="12" man="1"/>
    <brk id="121" max="12" man="1"/>
  </rowBreaks>
  <drawing r:id="rId2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7C737-9612-47D1-AC25-CA29EC9A15C3}">
  <sheetPr>
    <pageSetUpPr fitToPage="1"/>
  </sheetPr>
  <dimension ref="A1:M116"/>
  <sheetViews>
    <sheetView zoomScaleNormal="100" zoomScaleSheetLayoutView="82" workbookViewId="0">
      <selection activeCell="O4" sqref="O4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s="1" customFormat="1" ht="20.25" thickTop="1" x14ac:dyDescent="0.3">
      <c r="B7" s="370" t="s">
        <v>6231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s="1" customFormat="1" ht="15" x14ac:dyDescent="0.3">
      <c r="B9" s="220"/>
      <c r="C9" s="221"/>
      <c r="D9" s="140" t="s">
        <v>1</v>
      </c>
      <c r="E9" s="140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s="1" customFormat="1" ht="16.5" customHeight="1" x14ac:dyDescent="0.3">
      <c r="B10" s="142" t="s">
        <v>45</v>
      </c>
      <c r="C10" s="144" t="s">
        <v>13</v>
      </c>
      <c r="D10" s="15">
        <f>E10*0.65</f>
        <v>35.75</v>
      </c>
      <c r="E10" s="145">
        <v>55</v>
      </c>
      <c r="F10" s="12">
        <f t="shared" ref="F10:F32" si="0">D10*D$2</f>
        <v>0</v>
      </c>
      <c r="G10" s="12">
        <f t="shared" ref="G10:G32" si="1">E10*D$3</f>
        <v>0</v>
      </c>
      <c r="H10" s="191" t="s">
        <v>46</v>
      </c>
      <c r="I10" s="191"/>
      <c r="J10" s="191"/>
      <c r="K10" s="191"/>
      <c r="L10" s="192"/>
    </row>
    <row r="11" spans="2:12" s="1" customFormat="1" ht="16.5" customHeight="1" x14ac:dyDescent="0.3">
      <c r="B11" s="374" t="s">
        <v>6232</v>
      </c>
      <c r="C11" s="14" t="s">
        <v>86</v>
      </c>
      <c r="D11" s="19">
        <f t="shared" ref="D11:D32" si="2">E11*0.65</f>
        <v>13</v>
      </c>
      <c r="E11" s="145">
        <v>20</v>
      </c>
      <c r="F11" s="12">
        <f t="shared" si="0"/>
        <v>0</v>
      </c>
      <c r="G11" s="12">
        <f t="shared" si="1"/>
        <v>0</v>
      </c>
      <c r="H11" s="205" t="s">
        <v>305</v>
      </c>
      <c r="I11" s="206"/>
      <c r="J11" s="206"/>
      <c r="K11" s="206"/>
      <c r="L11" s="207"/>
    </row>
    <row r="12" spans="2:12" s="1" customFormat="1" ht="16.5" customHeight="1" x14ac:dyDescent="0.3">
      <c r="B12" s="375"/>
      <c r="C12" s="14" t="s">
        <v>298</v>
      </c>
      <c r="D12" s="15">
        <f t="shared" si="2"/>
        <v>3.25</v>
      </c>
      <c r="E12" s="145">
        <v>5</v>
      </c>
      <c r="F12" s="12">
        <f t="shared" si="0"/>
        <v>0</v>
      </c>
      <c r="G12" s="12">
        <f t="shared" si="1"/>
        <v>0</v>
      </c>
      <c r="H12" s="205"/>
      <c r="I12" s="206"/>
      <c r="J12" s="206"/>
      <c r="K12" s="206"/>
      <c r="L12" s="207"/>
    </row>
    <row r="13" spans="2:12" s="1" customFormat="1" ht="16.5" customHeight="1" x14ac:dyDescent="0.3">
      <c r="B13" s="375"/>
      <c r="C13" s="14" t="s">
        <v>27</v>
      </c>
      <c r="D13" s="15">
        <f t="shared" si="2"/>
        <v>1.3</v>
      </c>
      <c r="E13" s="145">
        <v>2</v>
      </c>
      <c r="F13" s="12">
        <f t="shared" si="0"/>
        <v>0</v>
      </c>
      <c r="G13" s="12">
        <f t="shared" si="1"/>
        <v>0</v>
      </c>
      <c r="H13" s="205"/>
      <c r="I13" s="206"/>
      <c r="J13" s="206"/>
      <c r="K13" s="206"/>
      <c r="L13" s="207"/>
    </row>
    <row r="14" spans="2:12" s="1" customFormat="1" ht="16.5" customHeight="1" x14ac:dyDescent="0.3">
      <c r="B14" s="375"/>
      <c r="C14" s="14" t="s">
        <v>16</v>
      </c>
      <c r="D14" s="15">
        <f t="shared" si="2"/>
        <v>1.3</v>
      </c>
      <c r="E14" s="145">
        <v>2</v>
      </c>
      <c r="F14" s="12">
        <f t="shared" si="0"/>
        <v>0</v>
      </c>
      <c r="G14" s="12">
        <f t="shared" si="1"/>
        <v>0</v>
      </c>
      <c r="H14" s="205"/>
      <c r="I14" s="206"/>
      <c r="J14" s="206"/>
      <c r="K14" s="206"/>
      <c r="L14" s="207"/>
    </row>
    <row r="15" spans="2:12" s="1" customFormat="1" ht="16.5" customHeight="1" x14ac:dyDescent="0.3">
      <c r="B15" s="375"/>
      <c r="C15" s="14" t="s">
        <v>17</v>
      </c>
      <c r="D15" s="15">
        <f t="shared" si="2"/>
        <v>1.3</v>
      </c>
      <c r="E15" s="145">
        <v>2</v>
      </c>
      <c r="F15" s="12">
        <f t="shared" si="0"/>
        <v>0</v>
      </c>
      <c r="G15" s="12">
        <f t="shared" si="1"/>
        <v>0</v>
      </c>
      <c r="H15" s="205"/>
      <c r="I15" s="206"/>
      <c r="J15" s="206"/>
      <c r="K15" s="206"/>
      <c r="L15" s="207"/>
    </row>
    <row r="16" spans="2:12" s="1" customFormat="1" ht="16.5" customHeight="1" x14ac:dyDescent="0.3">
      <c r="B16" s="375"/>
      <c r="C16" s="46" t="s">
        <v>195</v>
      </c>
      <c r="D16" s="15">
        <f t="shared" si="2"/>
        <v>0.32500000000000001</v>
      </c>
      <c r="E16" s="145">
        <v>0.5</v>
      </c>
      <c r="F16" s="12">
        <f t="shared" si="0"/>
        <v>0</v>
      </c>
      <c r="G16" s="12">
        <f t="shared" si="1"/>
        <v>0</v>
      </c>
      <c r="H16" s="205"/>
      <c r="I16" s="206"/>
      <c r="J16" s="206"/>
      <c r="K16" s="206"/>
      <c r="L16" s="207"/>
    </row>
    <row r="17" spans="2:12" s="1" customFormat="1" ht="17.25" customHeight="1" x14ac:dyDescent="0.3">
      <c r="B17" s="267" t="s">
        <v>652</v>
      </c>
      <c r="C17" s="144" t="s">
        <v>182</v>
      </c>
      <c r="D17" s="19">
        <f t="shared" si="2"/>
        <v>26</v>
      </c>
      <c r="E17" s="145">
        <v>40</v>
      </c>
      <c r="F17" s="12">
        <f t="shared" si="0"/>
        <v>0</v>
      </c>
      <c r="G17" s="12">
        <f t="shared" si="1"/>
        <v>0</v>
      </c>
      <c r="H17" s="202" t="s">
        <v>314</v>
      </c>
      <c r="I17" s="203"/>
      <c r="J17" s="203"/>
      <c r="K17" s="203"/>
      <c r="L17" s="204"/>
    </row>
    <row r="18" spans="2:12" s="1" customFormat="1" ht="17.25" customHeight="1" x14ac:dyDescent="0.3">
      <c r="B18" s="268"/>
      <c r="C18" s="144" t="s">
        <v>23</v>
      </c>
      <c r="D18" s="15">
        <f t="shared" si="2"/>
        <v>3.25</v>
      </c>
      <c r="E18" s="145">
        <v>5</v>
      </c>
      <c r="F18" s="12">
        <f t="shared" si="0"/>
        <v>0</v>
      </c>
      <c r="G18" s="12">
        <f t="shared" si="1"/>
        <v>0</v>
      </c>
      <c r="H18" s="205"/>
      <c r="I18" s="206"/>
      <c r="J18" s="206"/>
      <c r="K18" s="206"/>
      <c r="L18" s="207"/>
    </row>
    <row r="19" spans="2:12" s="1" customFormat="1" ht="17.25" customHeight="1" x14ac:dyDescent="0.3">
      <c r="B19" s="268"/>
      <c r="C19" s="144" t="s">
        <v>22</v>
      </c>
      <c r="D19" s="15">
        <f t="shared" si="2"/>
        <v>6.5</v>
      </c>
      <c r="E19" s="145">
        <v>10</v>
      </c>
      <c r="F19" s="12">
        <f t="shared" si="0"/>
        <v>0</v>
      </c>
      <c r="G19" s="12">
        <f t="shared" si="1"/>
        <v>0</v>
      </c>
      <c r="H19" s="205"/>
      <c r="I19" s="206"/>
      <c r="J19" s="206"/>
      <c r="K19" s="206"/>
      <c r="L19" s="207"/>
    </row>
    <row r="20" spans="2:12" s="1" customFormat="1" ht="17.25" customHeight="1" x14ac:dyDescent="0.3">
      <c r="B20" s="268"/>
      <c r="C20" s="144" t="s">
        <v>315</v>
      </c>
      <c r="D20" s="15">
        <f t="shared" si="2"/>
        <v>3.25</v>
      </c>
      <c r="E20" s="145">
        <v>5</v>
      </c>
      <c r="F20" s="12">
        <f t="shared" si="0"/>
        <v>0</v>
      </c>
      <c r="G20" s="12">
        <f t="shared" si="1"/>
        <v>0</v>
      </c>
      <c r="H20" s="205"/>
      <c r="I20" s="206"/>
      <c r="J20" s="206"/>
      <c r="K20" s="206"/>
      <c r="L20" s="207"/>
    </row>
    <row r="21" spans="2:12" s="1" customFormat="1" ht="17.25" customHeight="1" x14ac:dyDescent="0.3">
      <c r="B21" s="268"/>
      <c r="C21" s="144" t="s">
        <v>27</v>
      </c>
      <c r="D21" s="15">
        <f t="shared" si="2"/>
        <v>3.25</v>
      </c>
      <c r="E21" s="145">
        <v>5</v>
      </c>
      <c r="F21" s="12">
        <f t="shared" si="0"/>
        <v>0</v>
      </c>
      <c r="G21" s="12">
        <f t="shared" si="1"/>
        <v>0</v>
      </c>
      <c r="H21" s="205"/>
      <c r="I21" s="206"/>
      <c r="J21" s="206"/>
      <c r="K21" s="206"/>
      <c r="L21" s="207"/>
    </row>
    <row r="22" spans="2:12" s="1" customFormat="1" ht="17.25" customHeight="1" x14ac:dyDescent="0.3">
      <c r="B22" s="268"/>
      <c r="C22" s="144" t="s">
        <v>52</v>
      </c>
      <c r="D22" s="19">
        <f t="shared" si="2"/>
        <v>1.9500000000000002</v>
      </c>
      <c r="E22" s="145">
        <v>3</v>
      </c>
      <c r="F22" s="12">
        <f t="shared" si="0"/>
        <v>0</v>
      </c>
      <c r="G22" s="12">
        <f t="shared" si="1"/>
        <v>0</v>
      </c>
      <c r="H22" s="205"/>
      <c r="I22" s="206"/>
      <c r="J22" s="206"/>
      <c r="K22" s="206"/>
      <c r="L22" s="207"/>
    </row>
    <row r="23" spans="2:12" s="1" customFormat="1" ht="17.25" customHeight="1" x14ac:dyDescent="0.3">
      <c r="B23" s="268"/>
      <c r="C23" s="144" t="s">
        <v>39</v>
      </c>
      <c r="D23" s="15">
        <f t="shared" si="2"/>
        <v>0.65</v>
      </c>
      <c r="E23" s="145">
        <v>1</v>
      </c>
      <c r="F23" s="12">
        <f t="shared" si="0"/>
        <v>0</v>
      </c>
      <c r="G23" s="12">
        <f t="shared" si="1"/>
        <v>0</v>
      </c>
      <c r="H23" s="205"/>
      <c r="I23" s="206"/>
      <c r="J23" s="206"/>
      <c r="K23" s="206"/>
      <c r="L23" s="207"/>
    </row>
    <row r="24" spans="2:12" s="1" customFormat="1" ht="17.25" customHeight="1" x14ac:dyDescent="0.3">
      <c r="B24" s="268"/>
      <c r="C24" s="144" t="s">
        <v>20</v>
      </c>
      <c r="D24" s="15">
        <f t="shared" si="2"/>
        <v>0.65</v>
      </c>
      <c r="E24" s="145">
        <v>1</v>
      </c>
      <c r="F24" s="12">
        <f t="shared" si="0"/>
        <v>0</v>
      </c>
      <c r="G24" s="12">
        <f t="shared" si="1"/>
        <v>0</v>
      </c>
      <c r="H24" s="205"/>
      <c r="I24" s="206"/>
      <c r="J24" s="206"/>
      <c r="K24" s="206"/>
      <c r="L24" s="207"/>
    </row>
    <row r="25" spans="2:12" s="1" customFormat="1" ht="17.25" customHeight="1" x14ac:dyDescent="0.3">
      <c r="B25" s="268"/>
      <c r="C25" s="144" t="s">
        <v>195</v>
      </c>
      <c r="D25" s="15">
        <f t="shared" si="2"/>
        <v>0.32500000000000001</v>
      </c>
      <c r="E25" s="145">
        <v>0.5</v>
      </c>
      <c r="F25" s="12">
        <f t="shared" si="0"/>
        <v>0</v>
      </c>
      <c r="G25" s="12">
        <f t="shared" si="1"/>
        <v>0</v>
      </c>
      <c r="H25" s="205"/>
      <c r="I25" s="206"/>
      <c r="J25" s="206"/>
      <c r="K25" s="206"/>
      <c r="L25" s="207"/>
    </row>
    <row r="26" spans="2:12" s="1" customFormat="1" ht="17.25" customHeight="1" x14ac:dyDescent="0.3">
      <c r="B26" s="269"/>
      <c r="C26" s="144" t="s">
        <v>53</v>
      </c>
      <c r="D26" s="15">
        <f t="shared" si="2"/>
        <v>0.13</v>
      </c>
      <c r="E26" s="145">
        <v>0.2</v>
      </c>
      <c r="F26" s="12">
        <f t="shared" si="0"/>
        <v>0</v>
      </c>
      <c r="G26" s="12">
        <f t="shared" si="1"/>
        <v>0</v>
      </c>
      <c r="H26" s="270"/>
      <c r="I26" s="271"/>
      <c r="J26" s="271"/>
      <c r="K26" s="271"/>
      <c r="L26" s="272"/>
    </row>
    <row r="27" spans="2:12" s="1" customFormat="1" ht="17.25" customHeight="1" x14ac:dyDescent="0.3">
      <c r="B27" s="187" t="s">
        <v>6233</v>
      </c>
      <c r="C27" s="144" t="s">
        <v>1463</v>
      </c>
      <c r="D27" s="10">
        <f t="shared" si="2"/>
        <v>22.75</v>
      </c>
      <c r="E27" s="144">
        <v>35</v>
      </c>
      <c r="F27" s="12">
        <f t="shared" si="0"/>
        <v>0</v>
      </c>
      <c r="G27" s="12">
        <f t="shared" si="1"/>
        <v>0</v>
      </c>
      <c r="H27" s="262" t="s">
        <v>1464</v>
      </c>
      <c r="I27" s="262"/>
      <c r="J27" s="262"/>
      <c r="K27" s="262"/>
      <c r="L27" s="263"/>
    </row>
    <row r="28" spans="2:12" s="1" customFormat="1" ht="17.25" customHeight="1" x14ac:dyDescent="0.3">
      <c r="B28" s="187"/>
      <c r="C28" s="144" t="s">
        <v>178</v>
      </c>
      <c r="D28" s="10">
        <f t="shared" si="2"/>
        <v>0.65</v>
      </c>
      <c r="E28" s="144">
        <v>1</v>
      </c>
      <c r="F28" s="12">
        <f t="shared" si="0"/>
        <v>0</v>
      </c>
      <c r="G28" s="12">
        <f t="shared" si="1"/>
        <v>0</v>
      </c>
      <c r="H28" s="262"/>
      <c r="I28" s="262"/>
      <c r="J28" s="262"/>
      <c r="K28" s="262"/>
      <c r="L28" s="263"/>
    </row>
    <row r="29" spans="2:12" s="1" customFormat="1" ht="17.25" customHeight="1" x14ac:dyDescent="0.3">
      <c r="B29" s="187"/>
      <c r="C29" s="144" t="s">
        <v>195</v>
      </c>
      <c r="D29" s="10">
        <f t="shared" si="2"/>
        <v>0.32500000000000001</v>
      </c>
      <c r="E29" s="144">
        <v>0.5</v>
      </c>
      <c r="F29" s="12">
        <f t="shared" si="0"/>
        <v>0</v>
      </c>
      <c r="G29" s="12">
        <f t="shared" si="1"/>
        <v>0</v>
      </c>
      <c r="H29" s="262"/>
      <c r="I29" s="262"/>
      <c r="J29" s="262"/>
      <c r="K29" s="262"/>
      <c r="L29" s="263"/>
    </row>
    <row r="30" spans="2:12" s="1" customFormat="1" ht="17.25" customHeight="1" x14ac:dyDescent="0.3">
      <c r="B30" s="187"/>
      <c r="C30" s="144" t="s">
        <v>186</v>
      </c>
      <c r="D30" s="10">
        <f t="shared" si="2"/>
        <v>0.32500000000000001</v>
      </c>
      <c r="E30" s="144">
        <v>0.5</v>
      </c>
      <c r="F30" s="12">
        <f t="shared" si="0"/>
        <v>0</v>
      </c>
      <c r="G30" s="12">
        <f t="shared" si="1"/>
        <v>0</v>
      </c>
      <c r="H30" s="262"/>
      <c r="I30" s="262"/>
      <c r="J30" s="262"/>
      <c r="K30" s="262"/>
      <c r="L30" s="263"/>
    </row>
    <row r="31" spans="2:12" s="1" customFormat="1" ht="17.25" customHeight="1" x14ac:dyDescent="0.3">
      <c r="B31" s="187"/>
      <c r="C31" s="144" t="s">
        <v>454</v>
      </c>
      <c r="D31" s="10">
        <f t="shared" si="2"/>
        <v>0.13</v>
      </c>
      <c r="E31" s="144">
        <v>0.2</v>
      </c>
      <c r="F31" s="12">
        <f t="shared" si="0"/>
        <v>0</v>
      </c>
      <c r="G31" s="12">
        <f t="shared" si="1"/>
        <v>0</v>
      </c>
      <c r="H31" s="262"/>
      <c r="I31" s="262"/>
      <c r="J31" s="262"/>
      <c r="K31" s="262"/>
      <c r="L31" s="263"/>
    </row>
    <row r="32" spans="2:12" s="1" customFormat="1" ht="16.5" customHeight="1" thickBot="1" x14ac:dyDescent="0.35">
      <c r="B32" s="27" t="s">
        <v>114</v>
      </c>
      <c r="C32" s="21" t="s">
        <v>261</v>
      </c>
      <c r="D32" s="28">
        <f t="shared" si="2"/>
        <v>13</v>
      </c>
      <c r="E32" s="23">
        <v>20</v>
      </c>
      <c r="F32" s="24">
        <f t="shared" si="0"/>
        <v>0</v>
      </c>
      <c r="G32" s="24">
        <f t="shared" si="1"/>
        <v>0</v>
      </c>
      <c r="H32" s="228" t="s">
        <v>278</v>
      </c>
      <c r="I32" s="229"/>
      <c r="J32" s="229"/>
      <c r="K32" s="229"/>
      <c r="L32" s="230"/>
    </row>
    <row r="33" spans="2:12" s="1" customFormat="1" ht="72" customHeight="1" thickTop="1" x14ac:dyDescent="0.3"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</row>
    <row r="34" spans="2:12" s="1" customFormat="1" ht="15.75" thickBot="1" x14ac:dyDescent="0.35"/>
    <row r="35" spans="2:12" s="1" customFormat="1" ht="20.25" thickTop="1" x14ac:dyDescent="0.3">
      <c r="B35" s="370" t="s">
        <v>6234</v>
      </c>
      <c r="C35" s="371"/>
      <c r="D35" s="371"/>
      <c r="E35" s="371"/>
      <c r="F35" s="371"/>
      <c r="G35" s="371"/>
      <c r="H35" s="371"/>
      <c r="I35" s="371"/>
      <c r="J35" s="371"/>
      <c r="K35" s="371"/>
      <c r="L35" s="372"/>
    </row>
    <row r="36" spans="2:12" s="1" customFormat="1" ht="15" x14ac:dyDescent="0.3">
      <c r="B36" s="220" t="s">
        <v>3</v>
      </c>
      <c r="C36" s="221" t="s">
        <v>4</v>
      </c>
      <c r="D36" s="221" t="s">
        <v>3053</v>
      </c>
      <c r="E36" s="221"/>
      <c r="F36" s="221" t="s">
        <v>6</v>
      </c>
      <c r="G36" s="221"/>
      <c r="H36" s="221" t="s">
        <v>7</v>
      </c>
      <c r="I36" s="221"/>
      <c r="J36" s="221"/>
      <c r="K36" s="221"/>
      <c r="L36" s="222"/>
    </row>
    <row r="37" spans="2:12" s="1" customFormat="1" ht="15" x14ac:dyDescent="0.3">
      <c r="B37" s="220"/>
      <c r="C37" s="221"/>
      <c r="D37" s="140" t="s">
        <v>1</v>
      </c>
      <c r="E37" s="140" t="s">
        <v>2</v>
      </c>
      <c r="F37" s="38" t="s">
        <v>1</v>
      </c>
      <c r="G37" s="39" t="s">
        <v>2</v>
      </c>
      <c r="H37" s="221"/>
      <c r="I37" s="221"/>
      <c r="J37" s="221"/>
      <c r="K37" s="221"/>
      <c r="L37" s="222"/>
    </row>
    <row r="38" spans="2:12" s="1" customFormat="1" ht="15" customHeight="1" x14ac:dyDescent="0.3">
      <c r="B38" s="225" t="s">
        <v>59</v>
      </c>
      <c r="C38" s="146" t="s">
        <v>13</v>
      </c>
      <c r="D38" s="15">
        <f>E38*0.65</f>
        <v>32.5</v>
      </c>
      <c r="E38" s="145">
        <v>50</v>
      </c>
      <c r="F38" s="12">
        <f t="shared" ref="F38:F57" si="3">D38*D$2</f>
        <v>0</v>
      </c>
      <c r="G38" s="12">
        <f t="shared" ref="G38:G57" si="4">E38*D$3</f>
        <v>0</v>
      </c>
      <c r="H38" s="193" t="s">
        <v>68</v>
      </c>
      <c r="I38" s="194"/>
      <c r="J38" s="194"/>
      <c r="K38" s="194"/>
      <c r="L38" s="195"/>
    </row>
    <row r="39" spans="2:12" s="1" customFormat="1" ht="16.5" customHeight="1" x14ac:dyDescent="0.3">
      <c r="B39" s="227"/>
      <c r="C39" s="146" t="s">
        <v>69</v>
      </c>
      <c r="D39" s="15">
        <f t="shared" ref="D39:D57" si="5">E39*0.65</f>
        <v>1.625</v>
      </c>
      <c r="E39" s="145">
        <v>2.5</v>
      </c>
      <c r="F39" s="12">
        <f t="shared" si="3"/>
        <v>0</v>
      </c>
      <c r="G39" s="12">
        <f t="shared" si="4"/>
        <v>0</v>
      </c>
      <c r="H39" s="196"/>
      <c r="I39" s="197"/>
      <c r="J39" s="197"/>
      <c r="K39" s="197"/>
      <c r="L39" s="198"/>
    </row>
    <row r="40" spans="2:12" s="1" customFormat="1" ht="16.5" customHeight="1" x14ac:dyDescent="0.3">
      <c r="B40" s="187" t="s">
        <v>594</v>
      </c>
      <c r="C40" s="14" t="s">
        <v>70</v>
      </c>
      <c r="D40" s="26">
        <f t="shared" si="5"/>
        <v>13</v>
      </c>
      <c r="E40" s="144">
        <v>20</v>
      </c>
      <c r="F40" s="12">
        <f t="shared" si="3"/>
        <v>0</v>
      </c>
      <c r="G40" s="12">
        <f t="shared" si="4"/>
        <v>0</v>
      </c>
      <c r="H40" s="262" t="s">
        <v>3625</v>
      </c>
      <c r="I40" s="262"/>
      <c r="J40" s="262"/>
      <c r="K40" s="262"/>
      <c r="L40" s="263"/>
    </row>
    <row r="41" spans="2:12" s="1" customFormat="1" ht="16.5" customHeight="1" x14ac:dyDescent="0.3">
      <c r="B41" s="187"/>
      <c r="C41" s="14" t="s">
        <v>18</v>
      </c>
      <c r="D41" s="10">
        <f t="shared" si="5"/>
        <v>3.25</v>
      </c>
      <c r="E41" s="144">
        <v>5</v>
      </c>
      <c r="F41" s="12">
        <f t="shared" si="3"/>
        <v>0</v>
      </c>
      <c r="G41" s="12">
        <f t="shared" si="4"/>
        <v>0</v>
      </c>
      <c r="H41" s="262"/>
      <c r="I41" s="262"/>
      <c r="J41" s="262"/>
      <c r="K41" s="262"/>
      <c r="L41" s="263"/>
    </row>
    <row r="42" spans="2:12" s="1" customFormat="1" ht="17.25" customHeight="1" x14ac:dyDescent="0.3">
      <c r="B42" s="187"/>
      <c r="C42" s="14" t="s">
        <v>195</v>
      </c>
      <c r="D42" s="10">
        <f t="shared" si="5"/>
        <v>0.32500000000000001</v>
      </c>
      <c r="E42" s="144">
        <v>0.5</v>
      </c>
      <c r="F42" s="12">
        <f t="shared" si="3"/>
        <v>0</v>
      </c>
      <c r="G42" s="12">
        <f t="shared" si="4"/>
        <v>0</v>
      </c>
      <c r="H42" s="262"/>
      <c r="I42" s="262"/>
      <c r="J42" s="262"/>
      <c r="K42" s="262"/>
      <c r="L42" s="263"/>
    </row>
    <row r="43" spans="2:12" s="1" customFormat="1" ht="17.25" customHeight="1" x14ac:dyDescent="0.3">
      <c r="B43" s="187"/>
      <c r="C43" s="14" t="s">
        <v>298</v>
      </c>
      <c r="D43" s="10">
        <f t="shared" si="5"/>
        <v>0.32500000000000001</v>
      </c>
      <c r="E43" s="144">
        <v>0.5</v>
      </c>
      <c r="F43" s="12">
        <f t="shared" si="3"/>
        <v>0</v>
      </c>
      <c r="G43" s="12">
        <f t="shared" si="4"/>
        <v>0</v>
      </c>
      <c r="H43" s="262"/>
      <c r="I43" s="262"/>
      <c r="J43" s="262"/>
      <c r="K43" s="262"/>
      <c r="L43" s="263"/>
    </row>
    <row r="44" spans="2:12" s="1" customFormat="1" ht="17.25" customHeight="1" x14ac:dyDescent="0.3">
      <c r="B44" s="187"/>
      <c r="C44" s="14" t="s">
        <v>17</v>
      </c>
      <c r="D44" s="10">
        <f t="shared" si="5"/>
        <v>1.3</v>
      </c>
      <c r="E44" s="144">
        <v>2</v>
      </c>
      <c r="F44" s="12">
        <f t="shared" si="3"/>
        <v>0</v>
      </c>
      <c r="G44" s="12">
        <f t="shared" si="4"/>
        <v>0</v>
      </c>
      <c r="H44" s="262"/>
      <c r="I44" s="262"/>
      <c r="J44" s="262"/>
      <c r="K44" s="262"/>
      <c r="L44" s="263"/>
    </row>
    <row r="45" spans="2:12" s="1" customFormat="1" ht="17.25" customHeight="1" x14ac:dyDescent="0.3">
      <c r="B45" s="187"/>
      <c r="C45" s="14" t="s">
        <v>499</v>
      </c>
      <c r="D45" s="10">
        <f t="shared" si="5"/>
        <v>1.3</v>
      </c>
      <c r="E45" s="144">
        <v>2</v>
      </c>
      <c r="F45" s="12">
        <f t="shared" si="3"/>
        <v>0</v>
      </c>
      <c r="G45" s="12">
        <f t="shared" si="4"/>
        <v>0</v>
      </c>
      <c r="H45" s="262"/>
      <c r="I45" s="262"/>
      <c r="J45" s="262"/>
      <c r="K45" s="262"/>
      <c r="L45" s="263"/>
    </row>
    <row r="46" spans="2:12" s="1" customFormat="1" ht="17.25" customHeight="1" x14ac:dyDescent="0.3">
      <c r="B46" s="282" t="s">
        <v>6235</v>
      </c>
      <c r="C46" s="144" t="s">
        <v>431</v>
      </c>
      <c r="D46" s="19">
        <f t="shared" si="5"/>
        <v>19.5</v>
      </c>
      <c r="E46" s="145">
        <v>30</v>
      </c>
      <c r="F46" s="12">
        <f t="shared" si="3"/>
        <v>0</v>
      </c>
      <c r="G46" s="12">
        <f t="shared" si="4"/>
        <v>0</v>
      </c>
      <c r="H46" s="193" t="s">
        <v>6236</v>
      </c>
      <c r="I46" s="194"/>
      <c r="J46" s="194"/>
      <c r="K46" s="194"/>
      <c r="L46" s="195"/>
    </row>
    <row r="47" spans="2:12" s="1" customFormat="1" ht="17.25" customHeight="1" x14ac:dyDescent="0.3">
      <c r="B47" s="283"/>
      <c r="C47" s="144" t="s">
        <v>385</v>
      </c>
      <c r="D47" s="19">
        <f t="shared" si="5"/>
        <v>9.75</v>
      </c>
      <c r="E47" s="145">
        <v>15</v>
      </c>
      <c r="F47" s="12">
        <f t="shared" si="3"/>
        <v>0</v>
      </c>
      <c r="G47" s="12">
        <f t="shared" si="4"/>
        <v>0</v>
      </c>
      <c r="H47" s="199"/>
      <c r="I47" s="200"/>
      <c r="J47" s="200"/>
      <c r="K47" s="200"/>
      <c r="L47" s="201"/>
    </row>
    <row r="48" spans="2:12" s="1" customFormat="1" ht="17.25" customHeight="1" x14ac:dyDescent="0.3">
      <c r="B48" s="283"/>
      <c r="C48" s="144" t="s">
        <v>298</v>
      </c>
      <c r="D48" s="15">
        <f t="shared" si="5"/>
        <v>3.25</v>
      </c>
      <c r="E48" s="145">
        <v>5</v>
      </c>
      <c r="F48" s="12">
        <f t="shared" si="3"/>
        <v>0</v>
      </c>
      <c r="G48" s="12">
        <f t="shared" si="4"/>
        <v>0</v>
      </c>
      <c r="H48" s="199"/>
      <c r="I48" s="200"/>
      <c r="J48" s="200"/>
      <c r="K48" s="200"/>
      <c r="L48" s="201"/>
    </row>
    <row r="49" spans="2:12" s="1" customFormat="1" ht="17.25" customHeight="1" x14ac:dyDescent="0.3">
      <c r="B49" s="283"/>
      <c r="C49" s="144" t="s">
        <v>178</v>
      </c>
      <c r="D49" s="19">
        <f t="shared" si="5"/>
        <v>1.9500000000000002</v>
      </c>
      <c r="E49" s="145">
        <v>3</v>
      </c>
      <c r="F49" s="12">
        <f t="shared" si="3"/>
        <v>0</v>
      </c>
      <c r="G49" s="12">
        <f t="shared" si="4"/>
        <v>0</v>
      </c>
      <c r="H49" s="199"/>
      <c r="I49" s="200"/>
      <c r="J49" s="200"/>
      <c r="K49" s="200"/>
      <c r="L49" s="201"/>
    </row>
    <row r="50" spans="2:12" s="1" customFormat="1" ht="17.25" customHeight="1" x14ac:dyDescent="0.3">
      <c r="B50" s="283"/>
      <c r="C50" s="144" t="s">
        <v>190</v>
      </c>
      <c r="D50" s="15">
        <f t="shared" si="5"/>
        <v>1.625</v>
      </c>
      <c r="E50" s="145">
        <v>2.5</v>
      </c>
      <c r="F50" s="12">
        <f t="shared" si="3"/>
        <v>0</v>
      </c>
      <c r="G50" s="12">
        <f t="shared" si="4"/>
        <v>0</v>
      </c>
      <c r="H50" s="199"/>
      <c r="I50" s="200"/>
      <c r="J50" s="200"/>
      <c r="K50" s="200"/>
      <c r="L50" s="201"/>
    </row>
    <row r="51" spans="2:12" s="1" customFormat="1" ht="17.25" customHeight="1" x14ac:dyDescent="0.3">
      <c r="B51" s="283"/>
      <c r="C51" s="144" t="s">
        <v>195</v>
      </c>
      <c r="D51" s="19">
        <f t="shared" si="5"/>
        <v>0.65</v>
      </c>
      <c r="E51" s="145">
        <v>1</v>
      </c>
      <c r="F51" s="12">
        <f t="shared" si="3"/>
        <v>0</v>
      </c>
      <c r="G51" s="12">
        <f t="shared" si="4"/>
        <v>0</v>
      </c>
      <c r="H51" s="199"/>
      <c r="I51" s="200"/>
      <c r="J51" s="200"/>
      <c r="K51" s="200"/>
      <c r="L51" s="201"/>
    </row>
    <row r="52" spans="2:12" s="1" customFormat="1" ht="17.25" customHeight="1" x14ac:dyDescent="0.3">
      <c r="B52" s="283"/>
      <c r="C52" s="144" t="s">
        <v>39</v>
      </c>
      <c r="D52" s="15">
        <f t="shared" si="5"/>
        <v>0.13</v>
      </c>
      <c r="E52" s="145">
        <v>0.2</v>
      </c>
      <c r="F52" s="12">
        <f t="shared" si="3"/>
        <v>0</v>
      </c>
      <c r="G52" s="12">
        <f t="shared" si="4"/>
        <v>0</v>
      </c>
      <c r="H52" s="199"/>
      <c r="I52" s="200"/>
      <c r="J52" s="200"/>
      <c r="K52" s="200"/>
      <c r="L52" s="201"/>
    </row>
    <row r="53" spans="2:12" s="1" customFormat="1" ht="16.5" customHeight="1" x14ac:dyDescent="0.3">
      <c r="B53" s="284"/>
      <c r="C53" s="42" t="s">
        <v>270</v>
      </c>
      <c r="D53" s="15">
        <f t="shared" si="5"/>
        <v>6.5000000000000002E-2</v>
      </c>
      <c r="E53" s="49">
        <v>0.1</v>
      </c>
      <c r="F53" s="12">
        <f t="shared" si="3"/>
        <v>0</v>
      </c>
      <c r="G53" s="12">
        <f t="shared" si="4"/>
        <v>0</v>
      </c>
      <c r="H53" s="196"/>
      <c r="I53" s="197"/>
      <c r="J53" s="197"/>
      <c r="K53" s="197"/>
      <c r="L53" s="198"/>
    </row>
    <row r="54" spans="2:12" s="1" customFormat="1" ht="17.25" customHeight="1" x14ac:dyDescent="0.3">
      <c r="B54" s="302" t="s">
        <v>63</v>
      </c>
      <c r="C54" s="144" t="s">
        <v>67</v>
      </c>
      <c r="D54" s="32">
        <f t="shared" si="5"/>
        <v>1.9500000000000002</v>
      </c>
      <c r="E54" s="144">
        <v>3</v>
      </c>
      <c r="F54" s="12">
        <f t="shared" si="3"/>
        <v>0</v>
      </c>
      <c r="G54" s="12">
        <f t="shared" si="4"/>
        <v>0</v>
      </c>
      <c r="H54" s="193" t="s">
        <v>238</v>
      </c>
      <c r="I54" s="194"/>
      <c r="J54" s="194"/>
      <c r="K54" s="194"/>
      <c r="L54" s="195"/>
    </row>
    <row r="55" spans="2:12" s="1" customFormat="1" ht="17.25" customHeight="1" x14ac:dyDescent="0.3">
      <c r="B55" s="302"/>
      <c r="C55" s="144" t="s">
        <v>39</v>
      </c>
      <c r="D55" s="31">
        <f t="shared" si="5"/>
        <v>1.3</v>
      </c>
      <c r="E55" s="144">
        <v>2</v>
      </c>
      <c r="F55" s="12">
        <f t="shared" si="3"/>
        <v>0</v>
      </c>
      <c r="G55" s="12">
        <f t="shared" si="4"/>
        <v>0</v>
      </c>
      <c r="H55" s="199"/>
      <c r="I55" s="200"/>
      <c r="J55" s="200"/>
      <c r="K55" s="200"/>
      <c r="L55" s="201"/>
    </row>
    <row r="56" spans="2:12" s="1" customFormat="1" ht="17.25" customHeight="1" x14ac:dyDescent="0.3">
      <c r="B56" s="302"/>
      <c r="C56" s="144" t="s">
        <v>24</v>
      </c>
      <c r="D56" s="31">
        <f t="shared" si="5"/>
        <v>0.32500000000000001</v>
      </c>
      <c r="E56" s="144">
        <v>0.5</v>
      </c>
      <c r="F56" s="12">
        <f t="shared" si="3"/>
        <v>0</v>
      </c>
      <c r="G56" s="12">
        <f t="shared" si="4"/>
        <v>0</v>
      </c>
      <c r="H56" s="196"/>
      <c r="I56" s="197"/>
      <c r="J56" s="197"/>
      <c r="K56" s="197"/>
      <c r="L56" s="198"/>
    </row>
    <row r="57" spans="2:12" s="1" customFormat="1" ht="16.5" customHeight="1" thickBot="1" x14ac:dyDescent="0.35">
      <c r="B57" s="20" t="s">
        <v>114</v>
      </c>
      <c r="C57" s="21" t="s">
        <v>35</v>
      </c>
      <c r="D57" s="22">
        <f t="shared" si="5"/>
        <v>13</v>
      </c>
      <c r="E57" s="23">
        <v>20</v>
      </c>
      <c r="F57" s="24">
        <f t="shared" si="3"/>
        <v>0</v>
      </c>
      <c r="G57" s="24">
        <f t="shared" si="4"/>
        <v>0</v>
      </c>
      <c r="H57" s="188" t="s">
        <v>36</v>
      </c>
      <c r="I57" s="188"/>
      <c r="J57" s="188"/>
      <c r="K57" s="188"/>
      <c r="L57" s="189"/>
    </row>
    <row r="58" spans="2:12" s="1" customFormat="1" ht="72" customHeight="1" thickTop="1" x14ac:dyDescent="0.3"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</row>
    <row r="59" spans="2:12" s="1" customFormat="1" ht="15.75" thickBot="1" x14ac:dyDescent="0.35"/>
    <row r="60" spans="2:12" s="1" customFormat="1" ht="20.25" thickTop="1" x14ac:dyDescent="0.3">
      <c r="B60" s="370" t="s">
        <v>6237</v>
      </c>
      <c r="C60" s="371"/>
      <c r="D60" s="371"/>
      <c r="E60" s="371"/>
      <c r="F60" s="371"/>
      <c r="G60" s="371"/>
      <c r="H60" s="371"/>
      <c r="I60" s="371"/>
      <c r="J60" s="371"/>
      <c r="K60" s="371"/>
      <c r="L60" s="372"/>
    </row>
    <row r="61" spans="2:12" s="1" customFormat="1" ht="15" x14ac:dyDescent="0.3">
      <c r="B61" s="220" t="s">
        <v>3</v>
      </c>
      <c r="C61" s="221" t="s">
        <v>4</v>
      </c>
      <c r="D61" s="221" t="s">
        <v>3053</v>
      </c>
      <c r="E61" s="221"/>
      <c r="F61" s="221" t="s">
        <v>6</v>
      </c>
      <c r="G61" s="221"/>
      <c r="H61" s="221" t="s">
        <v>7</v>
      </c>
      <c r="I61" s="221"/>
      <c r="J61" s="221"/>
      <c r="K61" s="221"/>
      <c r="L61" s="222"/>
    </row>
    <row r="62" spans="2:12" s="1" customFormat="1" ht="15" x14ac:dyDescent="0.3">
      <c r="B62" s="220"/>
      <c r="C62" s="221"/>
      <c r="D62" s="140" t="s">
        <v>1</v>
      </c>
      <c r="E62" s="140" t="s">
        <v>2</v>
      </c>
      <c r="F62" s="38" t="s">
        <v>1</v>
      </c>
      <c r="G62" s="39" t="s">
        <v>2</v>
      </c>
      <c r="H62" s="221"/>
      <c r="I62" s="221"/>
      <c r="J62" s="221"/>
      <c r="K62" s="221"/>
      <c r="L62" s="222"/>
    </row>
    <row r="63" spans="2:12" s="1" customFormat="1" ht="16.5" customHeight="1" x14ac:dyDescent="0.3">
      <c r="B63" s="225" t="s">
        <v>30</v>
      </c>
      <c r="C63" s="146" t="s">
        <v>13</v>
      </c>
      <c r="D63" s="10">
        <f t="shared" ref="D63:D73" si="6">E63*0.65</f>
        <v>32.5</v>
      </c>
      <c r="E63" s="145">
        <v>50</v>
      </c>
      <c r="F63" s="12">
        <f t="shared" ref="F63:F87" si="7">D63*D$2</f>
        <v>0</v>
      </c>
      <c r="G63" s="12">
        <f t="shared" ref="G63:G87" si="8">E63*D$3</f>
        <v>0</v>
      </c>
      <c r="H63" s="193" t="s">
        <v>108</v>
      </c>
      <c r="I63" s="194"/>
      <c r="J63" s="194"/>
      <c r="K63" s="194"/>
      <c r="L63" s="195"/>
    </row>
    <row r="64" spans="2:12" s="1" customFormat="1" ht="16.5" customHeight="1" x14ac:dyDescent="0.3">
      <c r="B64" s="227"/>
      <c r="C64" s="146" t="s">
        <v>107</v>
      </c>
      <c r="D64" s="10">
        <f t="shared" si="6"/>
        <v>1.625</v>
      </c>
      <c r="E64" s="145">
        <v>2.5</v>
      </c>
      <c r="F64" s="12">
        <f t="shared" si="7"/>
        <v>0</v>
      </c>
      <c r="G64" s="12">
        <f t="shared" si="8"/>
        <v>0</v>
      </c>
      <c r="H64" s="196"/>
      <c r="I64" s="197"/>
      <c r="J64" s="197"/>
      <c r="K64" s="197"/>
      <c r="L64" s="198"/>
    </row>
    <row r="65" spans="2:12" s="1" customFormat="1" ht="16.5" customHeight="1" x14ac:dyDescent="0.3">
      <c r="B65" s="225" t="s">
        <v>342</v>
      </c>
      <c r="C65" s="14" t="s">
        <v>220</v>
      </c>
      <c r="D65" s="19">
        <f t="shared" si="6"/>
        <v>13</v>
      </c>
      <c r="E65" s="145">
        <v>20</v>
      </c>
      <c r="F65" s="12">
        <f t="shared" si="7"/>
        <v>0</v>
      </c>
      <c r="G65" s="12">
        <f t="shared" si="8"/>
        <v>0</v>
      </c>
      <c r="H65" s="202" t="s">
        <v>5083</v>
      </c>
      <c r="I65" s="203"/>
      <c r="J65" s="203"/>
      <c r="K65" s="203"/>
      <c r="L65" s="204"/>
    </row>
    <row r="66" spans="2:12" s="1" customFormat="1" ht="16.5" customHeight="1" x14ac:dyDescent="0.3">
      <c r="B66" s="226"/>
      <c r="C66" s="14" t="s">
        <v>17</v>
      </c>
      <c r="D66" s="15">
        <f t="shared" si="6"/>
        <v>1.3</v>
      </c>
      <c r="E66" s="145">
        <v>2</v>
      </c>
      <c r="F66" s="12">
        <f t="shared" si="7"/>
        <v>0</v>
      </c>
      <c r="G66" s="12">
        <f t="shared" si="8"/>
        <v>0</v>
      </c>
      <c r="H66" s="205"/>
      <c r="I66" s="206"/>
      <c r="J66" s="206"/>
      <c r="K66" s="206"/>
      <c r="L66" s="207"/>
    </row>
    <row r="67" spans="2:12" s="1" customFormat="1" ht="17.25" customHeight="1" x14ac:dyDescent="0.3">
      <c r="B67" s="226"/>
      <c r="C67" s="14" t="s">
        <v>16</v>
      </c>
      <c r="D67" s="15">
        <f t="shared" si="6"/>
        <v>1.3</v>
      </c>
      <c r="E67" s="145">
        <v>2</v>
      </c>
      <c r="F67" s="12">
        <f t="shared" si="7"/>
        <v>0</v>
      </c>
      <c r="G67" s="12">
        <f t="shared" si="8"/>
        <v>0</v>
      </c>
      <c r="H67" s="205"/>
      <c r="I67" s="206"/>
      <c r="J67" s="206"/>
      <c r="K67" s="206"/>
      <c r="L67" s="207"/>
    </row>
    <row r="68" spans="2:12" s="1" customFormat="1" ht="17.25" customHeight="1" x14ac:dyDescent="0.3">
      <c r="B68" s="226"/>
      <c r="C68" s="14" t="s">
        <v>24</v>
      </c>
      <c r="D68" s="15">
        <f t="shared" si="6"/>
        <v>0.32500000000000001</v>
      </c>
      <c r="E68" s="145">
        <v>0.5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s="1" customFormat="1" ht="17.25" customHeight="1" x14ac:dyDescent="0.3">
      <c r="B69" s="226"/>
      <c r="C69" s="14" t="s">
        <v>195</v>
      </c>
      <c r="D69" s="15">
        <f t="shared" si="6"/>
        <v>0.32500000000000001</v>
      </c>
      <c r="E69" s="145">
        <v>0.5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s="1" customFormat="1" ht="17.25" customHeight="1" x14ac:dyDescent="0.3">
      <c r="B70" s="227"/>
      <c r="C70" s="14" t="s">
        <v>20</v>
      </c>
      <c r="D70" s="15">
        <f t="shared" si="6"/>
        <v>0.65</v>
      </c>
      <c r="E70" s="145">
        <v>1</v>
      </c>
      <c r="F70" s="12">
        <f t="shared" si="7"/>
        <v>0</v>
      </c>
      <c r="G70" s="12">
        <f t="shared" si="8"/>
        <v>0</v>
      </c>
      <c r="H70" s="270"/>
      <c r="I70" s="271"/>
      <c r="J70" s="271"/>
      <c r="K70" s="271"/>
      <c r="L70" s="272"/>
    </row>
    <row r="71" spans="2:12" s="1" customFormat="1" ht="17.25" customHeight="1" x14ac:dyDescent="0.3">
      <c r="B71" s="290" t="s">
        <v>6238</v>
      </c>
      <c r="C71" s="144" t="s">
        <v>88</v>
      </c>
      <c r="D71" s="26">
        <f t="shared" si="6"/>
        <v>26</v>
      </c>
      <c r="E71" s="144">
        <v>40</v>
      </c>
      <c r="F71" s="12">
        <f t="shared" si="7"/>
        <v>0</v>
      </c>
      <c r="G71" s="12">
        <f t="shared" si="8"/>
        <v>0</v>
      </c>
      <c r="H71" s="262" t="s">
        <v>608</v>
      </c>
      <c r="I71" s="262"/>
      <c r="J71" s="262"/>
      <c r="K71" s="262"/>
      <c r="L71" s="263"/>
    </row>
    <row r="72" spans="2:12" s="1" customFormat="1" ht="17.25" customHeight="1" x14ac:dyDescent="0.3">
      <c r="B72" s="291"/>
      <c r="C72" s="144" t="s">
        <v>22</v>
      </c>
      <c r="D72" s="10">
        <f t="shared" si="6"/>
        <v>6.5</v>
      </c>
      <c r="E72" s="144">
        <v>10</v>
      </c>
      <c r="F72" s="12">
        <f t="shared" si="7"/>
        <v>0</v>
      </c>
      <c r="G72" s="12">
        <f t="shared" si="8"/>
        <v>0</v>
      </c>
      <c r="H72" s="262"/>
      <c r="I72" s="262"/>
      <c r="J72" s="262"/>
      <c r="K72" s="262"/>
      <c r="L72" s="263"/>
    </row>
    <row r="73" spans="2:12" s="1" customFormat="1" ht="17.25" customHeight="1" x14ac:dyDescent="0.3">
      <c r="B73" s="291"/>
      <c r="C73" s="144" t="s">
        <v>25</v>
      </c>
      <c r="D73" s="10">
        <f t="shared" si="6"/>
        <v>1.3</v>
      </c>
      <c r="E73" s="144">
        <v>2</v>
      </c>
      <c r="F73" s="12">
        <f t="shared" si="7"/>
        <v>0</v>
      </c>
      <c r="G73" s="12">
        <f t="shared" si="8"/>
        <v>0</v>
      </c>
      <c r="H73" s="262"/>
      <c r="I73" s="262"/>
      <c r="J73" s="262"/>
      <c r="K73" s="262"/>
      <c r="L73" s="263"/>
    </row>
    <row r="74" spans="2:12" s="1" customFormat="1" ht="17.25" customHeight="1" x14ac:dyDescent="0.3">
      <c r="B74" s="291"/>
      <c r="C74" s="315" t="s">
        <v>609</v>
      </c>
      <c r="D74" s="315"/>
      <c r="E74" s="315"/>
      <c r="F74" s="315"/>
      <c r="G74" s="315"/>
      <c r="H74" s="262"/>
      <c r="I74" s="262"/>
      <c r="J74" s="262"/>
      <c r="K74" s="262"/>
      <c r="L74" s="263"/>
    </row>
    <row r="75" spans="2:12" s="1" customFormat="1" ht="17.25" customHeight="1" x14ac:dyDescent="0.3">
      <c r="B75" s="291"/>
      <c r="C75" s="144" t="s">
        <v>27</v>
      </c>
      <c r="D75" s="10">
        <f>E75*0.65</f>
        <v>3.25</v>
      </c>
      <c r="E75" s="144">
        <v>5</v>
      </c>
      <c r="F75" s="12">
        <f t="shared" si="7"/>
        <v>0</v>
      </c>
      <c r="G75" s="12">
        <f t="shared" si="8"/>
        <v>0</v>
      </c>
      <c r="H75" s="262"/>
      <c r="I75" s="262"/>
      <c r="J75" s="262"/>
      <c r="K75" s="262"/>
      <c r="L75" s="263"/>
    </row>
    <row r="76" spans="2:12" s="1" customFormat="1" ht="17.25" customHeight="1" x14ac:dyDescent="0.3">
      <c r="B76" s="291"/>
      <c r="C76" s="144" t="s">
        <v>610</v>
      </c>
      <c r="D76" s="10">
        <f t="shared" ref="D76:D87" si="9">E76*0.65</f>
        <v>3.25</v>
      </c>
      <c r="E76" s="144">
        <v>5</v>
      </c>
      <c r="F76" s="12">
        <f t="shared" si="7"/>
        <v>0</v>
      </c>
      <c r="G76" s="12">
        <f t="shared" si="8"/>
        <v>0</v>
      </c>
      <c r="H76" s="262"/>
      <c r="I76" s="262"/>
      <c r="J76" s="262"/>
      <c r="K76" s="262"/>
      <c r="L76" s="263"/>
    </row>
    <row r="77" spans="2:12" s="1" customFormat="1" ht="17.25" customHeight="1" x14ac:dyDescent="0.3">
      <c r="B77" s="291"/>
      <c r="C77" s="144" t="s">
        <v>367</v>
      </c>
      <c r="D77" s="10">
        <f t="shared" si="9"/>
        <v>3.25</v>
      </c>
      <c r="E77" s="144">
        <v>5</v>
      </c>
      <c r="F77" s="12">
        <f t="shared" si="7"/>
        <v>0</v>
      </c>
      <c r="G77" s="12">
        <f t="shared" si="8"/>
        <v>0</v>
      </c>
      <c r="H77" s="262"/>
      <c r="I77" s="262"/>
      <c r="J77" s="262"/>
      <c r="K77" s="262"/>
      <c r="L77" s="263"/>
    </row>
    <row r="78" spans="2:12" s="1" customFormat="1" ht="17.25" customHeight="1" x14ac:dyDescent="0.3">
      <c r="B78" s="291"/>
      <c r="C78" s="144" t="s">
        <v>611</v>
      </c>
      <c r="D78" s="10">
        <f t="shared" si="9"/>
        <v>3.25</v>
      </c>
      <c r="E78" s="144">
        <v>5</v>
      </c>
      <c r="F78" s="12">
        <f t="shared" si="7"/>
        <v>0</v>
      </c>
      <c r="G78" s="12">
        <f t="shared" si="8"/>
        <v>0</v>
      </c>
      <c r="H78" s="262"/>
      <c r="I78" s="262"/>
      <c r="J78" s="262"/>
      <c r="K78" s="262"/>
      <c r="L78" s="263"/>
    </row>
    <row r="79" spans="2:12" s="1" customFormat="1" ht="17.25" customHeight="1" x14ac:dyDescent="0.3">
      <c r="B79" s="291"/>
      <c r="C79" s="144" t="s">
        <v>19</v>
      </c>
      <c r="D79" s="26">
        <f t="shared" si="9"/>
        <v>1.9500000000000002</v>
      </c>
      <c r="E79" s="144">
        <v>3</v>
      </c>
      <c r="F79" s="12">
        <f t="shared" si="7"/>
        <v>0</v>
      </c>
      <c r="G79" s="12">
        <f t="shared" si="8"/>
        <v>0</v>
      </c>
      <c r="H79" s="262"/>
      <c r="I79" s="262"/>
      <c r="J79" s="262"/>
      <c r="K79" s="262"/>
      <c r="L79" s="263"/>
    </row>
    <row r="80" spans="2:12" s="1" customFormat="1" ht="17.25" customHeight="1" x14ac:dyDescent="0.3">
      <c r="B80" s="291"/>
      <c r="C80" s="144" t="s">
        <v>16</v>
      </c>
      <c r="D80" s="10">
        <f t="shared" si="9"/>
        <v>1.3</v>
      </c>
      <c r="E80" s="144">
        <v>2</v>
      </c>
      <c r="F80" s="12">
        <f t="shared" si="7"/>
        <v>0</v>
      </c>
      <c r="G80" s="12">
        <f t="shared" si="8"/>
        <v>0</v>
      </c>
      <c r="H80" s="262"/>
      <c r="I80" s="262"/>
      <c r="J80" s="262"/>
      <c r="K80" s="262"/>
      <c r="L80" s="263"/>
    </row>
    <row r="81" spans="2:12" s="1" customFormat="1" ht="17.25" customHeight="1" x14ac:dyDescent="0.3">
      <c r="B81" s="225" t="s">
        <v>116</v>
      </c>
      <c r="C81" s="144" t="s">
        <v>37</v>
      </c>
      <c r="D81" s="15">
        <f t="shared" si="9"/>
        <v>19.5</v>
      </c>
      <c r="E81" s="144">
        <v>30</v>
      </c>
      <c r="F81" s="12">
        <f t="shared" si="7"/>
        <v>0</v>
      </c>
      <c r="G81" s="12">
        <f t="shared" si="8"/>
        <v>0</v>
      </c>
      <c r="H81" s="202" t="s">
        <v>38</v>
      </c>
      <c r="I81" s="203"/>
      <c r="J81" s="203"/>
      <c r="K81" s="203"/>
      <c r="L81" s="204"/>
    </row>
    <row r="82" spans="2:12" s="1" customFormat="1" ht="17.25" customHeight="1" x14ac:dyDescent="0.3">
      <c r="B82" s="226"/>
      <c r="C82" s="144" t="s">
        <v>24</v>
      </c>
      <c r="D82" s="15">
        <f t="shared" si="9"/>
        <v>0.65</v>
      </c>
      <c r="E82" s="144">
        <v>1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s="1" customFormat="1" ht="17.25" customHeight="1" x14ac:dyDescent="0.3">
      <c r="B83" s="226"/>
      <c r="C83" s="144" t="s">
        <v>25</v>
      </c>
      <c r="D83" s="15">
        <f t="shared" si="9"/>
        <v>0.65</v>
      </c>
      <c r="E83" s="144">
        <v>1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s="1" customFormat="1" ht="17.25" customHeight="1" x14ac:dyDescent="0.3">
      <c r="B84" s="226"/>
      <c r="C84" s="144" t="s">
        <v>39</v>
      </c>
      <c r="D84" s="15">
        <f t="shared" si="9"/>
        <v>0.32500000000000001</v>
      </c>
      <c r="E84" s="144">
        <v>0.5</v>
      </c>
      <c r="F84" s="12">
        <f t="shared" si="7"/>
        <v>0</v>
      </c>
      <c r="G84" s="12">
        <f t="shared" si="8"/>
        <v>0</v>
      </c>
      <c r="H84" s="205"/>
      <c r="I84" s="206"/>
      <c r="J84" s="206"/>
      <c r="K84" s="206"/>
      <c r="L84" s="207"/>
    </row>
    <row r="85" spans="2:12" s="1" customFormat="1" ht="17.25" customHeight="1" x14ac:dyDescent="0.3">
      <c r="B85" s="226"/>
      <c r="C85" s="144" t="s">
        <v>20</v>
      </c>
      <c r="D85" s="15">
        <f t="shared" si="9"/>
        <v>0.32500000000000001</v>
      </c>
      <c r="E85" s="144">
        <v>0.5</v>
      </c>
      <c r="F85" s="12">
        <f t="shared" si="7"/>
        <v>0</v>
      </c>
      <c r="G85" s="12">
        <f t="shared" si="8"/>
        <v>0</v>
      </c>
      <c r="H85" s="205"/>
      <c r="I85" s="206"/>
      <c r="J85" s="206"/>
      <c r="K85" s="206"/>
      <c r="L85" s="207"/>
    </row>
    <row r="86" spans="2:12" s="1" customFormat="1" ht="17.25" customHeight="1" x14ac:dyDescent="0.3">
      <c r="B86" s="227"/>
      <c r="C86" s="144" t="s">
        <v>19</v>
      </c>
      <c r="D86" s="15">
        <f t="shared" si="9"/>
        <v>0.32500000000000001</v>
      </c>
      <c r="E86" s="144">
        <v>0.5</v>
      </c>
      <c r="F86" s="12">
        <f t="shared" si="7"/>
        <v>0</v>
      </c>
      <c r="G86" s="12">
        <f t="shared" si="8"/>
        <v>0</v>
      </c>
      <c r="H86" s="205"/>
      <c r="I86" s="206"/>
      <c r="J86" s="206"/>
      <c r="K86" s="206"/>
      <c r="L86" s="207"/>
    </row>
    <row r="87" spans="2:12" s="1" customFormat="1" ht="16.5" customHeight="1" thickBot="1" x14ac:dyDescent="0.35">
      <c r="B87" s="30" t="s">
        <v>114</v>
      </c>
      <c r="C87" s="21" t="s">
        <v>35</v>
      </c>
      <c r="D87" s="22">
        <f t="shared" si="9"/>
        <v>13</v>
      </c>
      <c r="E87" s="23">
        <v>20</v>
      </c>
      <c r="F87" s="24">
        <f t="shared" si="7"/>
        <v>0</v>
      </c>
      <c r="G87" s="24">
        <f t="shared" si="8"/>
        <v>0</v>
      </c>
      <c r="H87" s="188" t="s">
        <v>36</v>
      </c>
      <c r="I87" s="188"/>
      <c r="J87" s="188"/>
      <c r="K87" s="188"/>
      <c r="L87" s="189"/>
    </row>
    <row r="88" spans="2:12" s="1" customFormat="1" ht="72" customHeight="1" thickTop="1" x14ac:dyDescent="0.3">
      <c r="B88" s="190"/>
      <c r="C88" s="190"/>
      <c r="D88" s="190"/>
      <c r="E88" s="190"/>
      <c r="F88" s="190"/>
      <c r="G88" s="190"/>
      <c r="H88" s="190"/>
      <c r="I88" s="190"/>
      <c r="J88" s="190"/>
      <c r="K88" s="190"/>
      <c r="L88" s="190"/>
    </row>
    <row r="89" spans="2:12" s="1" customFormat="1" ht="15.75" thickBot="1" x14ac:dyDescent="0.35"/>
    <row r="90" spans="2:12" s="1" customFormat="1" ht="20.25" thickTop="1" x14ac:dyDescent="0.3">
      <c r="B90" s="370" t="s">
        <v>6239</v>
      </c>
      <c r="C90" s="371"/>
      <c r="D90" s="371"/>
      <c r="E90" s="371"/>
      <c r="F90" s="371"/>
      <c r="G90" s="371"/>
      <c r="H90" s="371"/>
      <c r="I90" s="371"/>
      <c r="J90" s="371"/>
      <c r="K90" s="371"/>
      <c r="L90" s="372"/>
    </row>
    <row r="91" spans="2:12" s="1" customFormat="1" ht="15" x14ac:dyDescent="0.3">
      <c r="B91" s="220" t="s">
        <v>3</v>
      </c>
      <c r="C91" s="221" t="s">
        <v>4</v>
      </c>
      <c r="D91" s="221" t="s">
        <v>3053</v>
      </c>
      <c r="E91" s="221"/>
      <c r="F91" s="221" t="s">
        <v>6</v>
      </c>
      <c r="G91" s="221"/>
      <c r="H91" s="221" t="s">
        <v>7</v>
      </c>
      <c r="I91" s="221"/>
      <c r="J91" s="221"/>
      <c r="K91" s="221"/>
      <c r="L91" s="222"/>
    </row>
    <row r="92" spans="2:12" s="1" customFormat="1" ht="15" x14ac:dyDescent="0.3">
      <c r="B92" s="220"/>
      <c r="C92" s="221"/>
      <c r="D92" s="140" t="s">
        <v>1</v>
      </c>
      <c r="E92" s="140" t="s">
        <v>2</v>
      </c>
      <c r="F92" s="38" t="s">
        <v>1</v>
      </c>
      <c r="G92" s="39" t="s">
        <v>2</v>
      </c>
      <c r="H92" s="221"/>
      <c r="I92" s="221"/>
      <c r="J92" s="221"/>
      <c r="K92" s="221"/>
      <c r="L92" s="222"/>
    </row>
    <row r="93" spans="2:12" s="1" customFormat="1" ht="16.5" customHeight="1" x14ac:dyDescent="0.3">
      <c r="B93" s="225" t="s">
        <v>60</v>
      </c>
      <c r="C93" s="144" t="s">
        <v>13</v>
      </c>
      <c r="D93" s="10">
        <f t="shared" ref="D93:D115" si="10">E93*0.65</f>
        <v>32.5</v>
      </c>
      <c r="E93" s="144">
        <v>50</v>
      </c>
      <c r="F93" s="12">
        <f t="shared" ref="F93:F115" si="11">D93*D$2</f>
        <v>0</v>
      </c>
      <c r="G93" s="12">
        <f t="shared" ref="G93:G115" si="12">E93*D$3</f>
        <v>0</v>
      </c>
      <c r="H93" s="223" t="s">
        <v>74</v>
      </c>
      <c r="I93" s="223"/>
      <c r="J93" s="223"/>
      <c r="K93" s="223"/>
      <c r="L93" s="224"/>
    </row>
    <row r="94" spans="2:12" s="1" customFormat="1" ht="16.5" customHeight="1" x14ac:dyDescent="0.3">
      <c r="B94" s="227"/>
      <c r="C94" s="144" t="s">
        <v>75</v>
      </c>
      <c r="D94" s="10">
        <f t="shared" si="10"/>
        <v>1.625</v>
      </c>
      <c r="E94" s="144">
        <v>2.5</v>
      </c>
      <c r="F94" s="12">
        <f t="shared" si="11"/>
        <v>0</v>
      </c>
      <c r="G94" s="12">
        <f t="shared" si="12"/>
        <v>0</v>
      </c>
      <c r="H94" s="223"/>
      <c r="I94" s="223"/>
      <c r="J94" s="223"/>
      <c r="K94" s="223"/>
      <c r="L94" s="224"/>
    </row>
    <row r="95" spans="2:12" s="1" customFormat="1" ht="16.5" customHeight="1" x14ac:dyDescent="0.3">
      <c r="B95" s="225" t="s">
        <v>589</v>
      </c>
      <c r="C95" s="14" t="s">
        <v>590</v>
      </c>
      <c r="D95" s="31">
        <f t="shared" si="10"/>
        <v>4.55</v>
      </c>
      <c r="E95" s="144">
        <v>7</v>
      </c>
      <c r="F95" s="12">
        <f t="shared" si="11"/>
        <v>0</v>
      </c>
      <c r="G95" s="12">
        <f t="shared" si="12"/>
        <v>0</v>
      </c>
      <c r="H95" s="262" t="s">
        <v>978</v>
      </c>
      <c r="I95" s="262"/>
      <c r="J95" s="262"/>
      <c r="K95" s="262"/>
      <c r="L95" s="263"/>
    </row>
    <row r="96" spans="2:12" s="1" customFormat="1" ht="16.5" customHeight="1" x14ac:dyDescent="0.3">
      <c r="B96" s="226"/>
      <c r="C96" s="14" t="s">
        <v>70</v>
      </c>
      <c r="D96" s="12">
        <f t="shared" si="10"/>
        <v>6.5</v>
      </c>
      <c r="E96" s="144">
        <v>10</v>
      </c>
      <c r="F96" s="12">
        <f t="shared" si="11"/>
        <v>0</v>
      </c>
      <c r="G96" s="12">
        <f t="shared" si="12"/>
        <v>0</v>
      </c>
      <c r="H96" s="262"/>
      <c r="I96" s="262"/>
      <c r="J96" s="262"/>
      <c r="K96" s="262"/>
      <c r="L96" s="263"/>
    </row>
    <row r="97" spans="2:12" s="1" customFormat="1" ht="17.25" customHeight="1" x14ac:dyDescent="0.3">
      <c r="B97" s="226"/>
      <c r="C97" s="14" t="s">
        <v>298</v>
      </c>
      <c r="D97" s="31">
        <f t="shared" si="10"/>
        <v>0.65</v>
      </c>
      <c r="E97" s="144">
        <v>1</v>
      </c>
      <c r="F97" s="12">
        <f t="shared" si="11"/>
        <v>0</v>
      </c>
      <c r="G97" s="12">
        <f t="shared" si="12"/>
        <v>0</v>
      </c>
      <c r="H97" s="262"/>
      <c r="I97" s="262"/>
      <c r="J97" s="262"/>
      <c r="K97" s="262"/>
      <c r="L97" s="263"/>
    </row>
    <row r="98" spans="2:12" s="1" customFormat="1" ht="17.25" customHeight="1" x14ac:dyDescent="0.3">
      <c r="B98" s="226"/>
      <c r="C98" s="14" t="s">
        <v>19</v>
      </c>
      <c r="D98" s="31">
        <f t="shared" si="10"/>
        <v>0.32500000000000001</v>
      </c>
      <c r="E98" s="144">
        <v>0.5</v>
      </c>
      <c r="F98" s="12">
        <f t="shared" si="11"/>
        <v>0</v>
      </c>
      <c r="G98" s="12">
        <f t="shared" si="12"/>
        <v>0</v>
      </c>
      <c r="H98" s="262"/>
      <c r="I98" s="262"/>
      <c r="J98" s="262"/>
      <c r="K98" s="262"/>
      <c r="L98" s="263"/>
    </row>
    <row r="99" spans="2:12" s="1" customFormat="1" ht="17.25" customHeight="1" x14ac:dyDescent="0.3">
      <c r="B99" s="226"/>
      <c r="C99" s="14" t="s">
        <v>178</v>
      </c>
      <c r="D99" s="31">
        <f t="shared" si="10"/>
        <v>0.65</v>
      </c>
      <c r="E99" s="144">
        <v>1</v>
      </c>
      <c r="F99" s="12">
        <f t="shared" si="11"/>
        <v>0</v>
      </c>
      <c r="G99" s="12">
        <f t="shared" si="12"/>
        <v>0</v>
      </c>
      <c r="H99" s="262"/>
      <c r="I99" s="262"/>
      <c r="J99" s="262"/>
      <c r="K99" s="262"/>
      <c r="L99" s="263"/>
    </row>
    <row r="100" spans="2:12" s="1" customFormat="1" ht="17.25" customHeight="1" x14ac:dyDescent="0.3">
      <c r="B100" s="227"/>
      <c r="C100" s="14" t="s">
        <v>39</v>
      </c>
      <c r="D100" s="31">
        <f t="shared" si="10"/>
        <v>0.65</v>
      </c>
      <c r="E100" s="144">
        <v>1</v>
      </c>
      <c r="F100" s="12">
        <f t="shared" si="11"/>
        <v>0</v>
      </c>
      <c r="G100" s="12">
        <f t="shared" si="12"/>
        <v>0</v>
      </c>
      <c r="H100" s="262"/>
      <c r="I100" s="262"/>
      <c r="J100" s="262"/>
      <c r="K100" s="262"/>
      <c r="L100" s="263"/>
    </row>
    <row r="101" spans="2:12" s="1" customFormat="1" ht="17.25" customHeight="1" x14ac:dyDescent="0.3">
      <c r="B101" s="290" t="s">
        <v>6240</v>
      </c>
      <c r="C101" s="144" t="s">
        <v>2902</v>
      </c>
      <c r="D101" s="12">
        <f t="shared" si="10"/>
        <v>13</v>
      </c>
      <c r="E101" s="144">
        <v>20</v>
      </c>
      <c r="F101" s="32">
        <f t="shared" si="11"/>
        <v>0</v>
      </c>
      <c r="G101" s="12">
        <f t="shared" si="12"/>
        <v>0</v>
      </c>
      <c r="H101" s="202" t="s">
        <v>6241</v>
      </c>
      <c r="I101" s="203"/>
      <c r="J101" s="203"/>
      <c r="K101" s="203"/>
      <c r="L101" s="204"/>
    </row>
    <row r="102" spans="2:12" s="1" customFormat="1" ht="17.25" customHeight="1" x14ac:dyDescent="0.3">
      <c r="B102" s="291"/>
      <c r="C102" s="144" t="s">
        <v>189</v>
      </c>
      <c r="D102" s="31">
        <f t="shared" si="10"/>
        <v>3.25</v>
      </c>
      <c r="E102" s="144">
        <v>5</v>
      </c>
      <c r="F102" s="32">
        <f t="shared" si="11"/>
        <v>0</v>
      </c>
      <c r="G102" s="12">
        <f t="shared" si="12"/>
        <v>0</v>
      </c>
      <c r="H102" s="205"/>
      <c r="I102" s="206"/>
      <c r="J102" s="206"/>
      <c r="K102" s="206"/>
      <c r="L102" s="207"/>
    </row>
    <row r="103" spans="2:12" s="1" customFormat="1" ht="17.25" customHeight="1" x14ac:dyDescent="0.3">
      <c r="B103" s="291"/>
      <c r="C103" s="144" t="s">
        <v>169</v>
      </c>
      <c r="D103" s="31">
        <f t="shared" si="10"/>
        <v>3.25</v>
      </c>
      <c r="E103" s="144">
        <v>5</v>
      </c>
      <c r="F103" s="32">
        <f t="shared" si="11"/>
        <v>0</v>
      </c>
      <c r="G103" s="12">
        <f t="shared" si="12"/>
        <v>0</v>
      </c>
      <c r="H103" s="205"/>
      <c r="I103" s="206"/>
      <c r="J103" s="206"/>
      <c r="K103" s="206"/>
      <c r="L103" s="207"/>
    </row>
    <row r="104" spans="2:12" s="1" customFormat="1" ht="17.25" customHeight="1" x14ac:dyDescent="0.3">
      <c r="B104" s="291"/>
      <c r="C104" s="144" t="s">
        <v>178</v>
      </c>
      <c r="D104" s="32">
        <f t="shared" si="10"/>
        <v>0.97500000000000009</v>
      </c>
      <c r="E104" s="144">
        <v>1.5</v>
      </c>
      <c r="F104" s="32">
        <f t="shared" si="11"/>
        <v>0</v>
      </c>
      <c r="G104" s="12">
        <f t="shared" si="12"/>
        <v>0</v>
      </c>
      <c r="H104" s="205"/>
      <c r="I104" s="206"/>
      <c r="J104" s="206"/>
      <c r="K104" s="206"/>
      <c r="L104" s="207"/>
    </row>
    <row r="105" spans="2:12" s="1" customFormat="1" ht="17.25" customHeight="1" x14ac:dyDescent="0.3">
      <c r="B105" s="291"/>
      <c r="C105" s="144" t="s">
        <v>195</v>
      </c>
      <c r="D105" s="31">
        <f t="shared" si="10"/>
        <v>0.65</v>
      </c>
      <c r="E105" s="144">
        <v>1</v>
      </c>
      <c r="F105" s="32">
        <f t="shared" si="11"/>
        <v>0</v>
      </c>
      <c r="G105" s="12">
        <f t="shared" si="12"/>
        <v>0</v>
      </c>
      <c r="H105" s="205"/>
      <c r="I105" s="206"/>
      <c r="J105" s="206"/>
      <c r="K105" s="206"/>
      <c r="L105" s="207"/>
    </row>
    <row r="106" spans="2:12" s="1" customFormat="1" ht="17.25" customHeight="1" x14ac:dyDescent="0.3">
      <c r="B106" s="291"/>
      <c r="C106" s="42" t="s">
        <v>186</v>
      </c>
      <c r="D106" s="31">
        <f t="shared" si="10"/>
        <v>0.13</v>
      </c>
      <c r="E106" s="49">
        <v>0.2</v>
      </c>
      <c r="F106" s="32">
        <f t="shared" si="11"/>
        <v>0</v>
      </c>
      <c r="G106" s="12">
        <f t="shared" si="12"/>
        <v>0</v>
      </c>
      <c r="H106" s="205"/>
      <c r="I106" s="206"/>
      <c r="J106" s="206"/>
      <c r="K106" s="206"/>
      <c r="L106" s="207"/>
    </row>
    <row r="107" spans="2:12" s="1" customFormat="1" ht="17.25" customHeight="1" x14ac:dyDescent="0.3">
      <c r="B107" s="291"/>
      <c r="C107" s="144" t="s">
        <v>190</v>
      </c>
      <c r="D107" s="31">
        <f t="shared" si="10"/>
        <v>1.3</v>
      </c>
      <c r="E107" s="144">
        <v>2</v>
      </c>
      <c r="F107" s="32">
        <f t="shared" si="11"/>
        <v>0</v>
      </c>
      <c r="G107" s="12">
        <f t="shared" si="12"/>
        <v>0</v>
      </c>
      <c r="H107" s="205"/>
      <c r="I107" s="206"/>
      <c r="J107" s="206"/>
      <c r="K107" s="206"/>
      <c r="L107" s="207"/>
    </row>
    <row r="108" spans="2:12" s="1" customFormat="1" ht="17.25" customHeight="1" x14ac:dyDescent="0.3">
      <c r="B108" s="225" t="s">
        <v>137</v>
      </c>
      <c r="C108" s="144" t="s">
        <v>191</v>
      </c>
      <c r="D108" s="12">
        <f t="shared" si="10"/>
        <v>26</v>
      </c>
      <c r="E108" s="144">
        <v>40</v>
      </c>
      <c r="F108" s="12">
        <f t="shared" si="11"/>
        <v>0</v>
      </c>
      <c r="G108" s="12">
        <f t="shared" si="12"/>
        <v>0</v>
      </c>
      <c r="H108" s="223" t="s">
        <v>6242</v>
      </c>
      <c r="I108" s="223"/>
      <c r="J108" s="223"/>
      <c r="K108" s="223"/>
      <c r="L108" s="224"/>
    </row>
    <row r="109" spans="2:12" s="1" customFormat="1" ht="17.25" customHeight="1" x14ac:dyDescent="0.3">
      <c r="B109" s="226"/>
      <c r="C109" s="144" t="s">
        <v>178</v>
      </c>
      <c r="D109" s="32">
        <f t="shared" si="10"/>
        <v>1.9500000000000002</v>
      </c>
      <c r="E109" s="144">
        <v>3</v>
      </c>
      <c r="F109" s="12">
        <f t="shared" si="11"/>
        <v>0</v>
      </c>
      <c r="G109" s="12">
        <f t="shared" si="12"/>
        <v>0</v>
      </c>
      <c r="H109" s="223"/>
      <c r="I109" s="223"/>
      <c r="J109" s="223"/>
      <c r="K109" s="223"/>
      <c r="L109" s="224"/>
    </row>
    <row r="110" spans="2:12" s="1" customFormat="1" ht="17.25" customHeight="1" x14ac:dyDescent="0.3">
      <c r="B110" s="226"/>
      <c r="C110" s="144" t="s">
        <v>193</v>
      </c>
      <c r="D110" s="32">
        <f t="shared" si="10"/>
        <v>1.9500000000000002</v>
      </c>
      <c r="E110" s="144">
        <v>3</v>
      </c>
      <c r="F110" s="12">
        <f t="shared" si="11"/>
        <v>0</v>
      </c>
      <c r="G110" s="12">
        <f t="shared" si="12"/>
        <v>0</v>
      </c>
      <c r="H110" s="223"/>
      <c r="I110" s="223"/>
      <c r="J110" s="223"/>
      <c r="K110" s="223"/>
      <c r="L110" s="224"/>
    </row>
    <row r="111" spans="2:12" s="1" customFormat="1" ht="17.25" customHeight="1" x14ac:dyDescent="0.3">
      <c r="B111" s="226"/>
      <c r="C111" s="144" t="s">
        <v>194</v>
      </c>
      <c r="D111" s="12">
        <f t="shared" si="10"/>
        <v>1.3</v>
      </c>
      <c r="E111" s="144">
        <v>2</v>
      </c>
      <c r="F111" s="12">
        <f t="shared" si="11"/>
        <v>0</v>
      </c>
      <c r="G111" s="12">
        <f t="shared" si="12"/>
        <v>0</v>
      </c>
      <c r="H111" s="223"/>
      <c r="I111" s="223"/>
      <c r="J111" s="223"/>
      <c r="K111" s="223"/>
      <c r="L111" s="224"/>
    </row>
    <row r="112" spans="2:12" s="1" customFormat="1" ht="17.25" customHeight="1" x14ac:dyDescent="0.3">
      <c r="B112" s="226"/>
      <c r="C112" s="144" t="s">
        <v>195</v>
      </c>
      <c r="D112" s="31">
        <f t="shared" si="10"/>
        <v>0.32500000000000001</v>
      </c>
      <c r="E112" s="144">
        <v>0.5</v>
      </c>
      <c r="F112" s="12">
        <f t="shared" si="11"/>
        <v>0</v>
      </c>
      <c r="G112" s="12">
        <f t="shared" si="12"/>
        <v>0</v>
      </c>
      <c r="H112" s="223"/>
      <c r="I112" s="223"/>
      <c r="J112" s="223"/>
      <c r="K112" s="223"/>
      <c r="L112" s="224"/>
    </row>
    <row r="113" spans="2:12" s="1" customFormat="1" ht="17.25" customHeight="1" x14ac:dyDescent="0.3">
      <c r="B113" s="226"/>
      <c r="C113" s="144" t="s">
        <v>179</v>
      </c>
      <c r="D113" s="31">
        <f t="shared" si="10"/>
        <v>0.13</v>
      </c>
      <c r="E113" s="144">
        <v>0.2</v>
      </c>
      <c r="F113" s="12">
        <f t="shared" si="11"/>
        <v>0</v>
      </c>
      <c r="G113" s="12">
        <f t="shared" si="12"/>
        <v>0</v>
      </c>
      <c r="H113" s="223"/>
      <c r="I113" s="223"/>
      <c r="J113" s="223"/>
      <c r="K113" s="223"/>
      <c r="L113" s="224"/>
    </row>
    <row r="114" spans="2:12" s="1" customFormat="1" ht="17.25" customHeight="1" x14ac:dyDescent="0.3">
      <c r="B114" s="227"/>
      <c r="C114" s="144" t="s">
        <v>190</v>
      </c>
      <c r="D114" s="31">
        <f t="shared" si="10"/>
        <v>0.65</v>
      </c>
      <c r="E114" s="144">
        <v>1</v>
      </c>
      <c r="F114" s="12">
        <f t="shared" si="11"/>
        <v>0</v>
      </c>
      <c r="G114" s="12">
        <f t="shared" si="12"/>
        <v>0</v>
      </c>
      <c r="H114" s="223"/>
      <c r="I114" s="223"/>
      <c r="J114" s="223"/>
      <c r="K114" s="223"/>
      <c r="L114" s="224"/>
    </row>
    <row r="115" spans="2:12" s="1" customFormat="1" ht="16.5" customHeight="1" thickBot="1" x14ac:dyDescent="0.35">
      <c r="B115" s="30" t="s">
        <v>114</v>
      </c>
      <c r="C115" s="21" t="s">
        <v>35</v>
      </c>
      <c r="D115" s="22">
        <f t="shared" si="10"/>
        <v>13</v>
      </c>
      <c r="E115" s="23">
        <v>20</v>
      </c>
      <c r="F115" s="24">
        <f t="shared" si="11"/>
        <v>0</v>
      </c>
      <c r="G115" s="24">
        <f t="shared" si="12"/>
        <v>0</v>
      </c>
      <c r="H115" s="188" t="s">
        <v>36</v>
      </c>
      <c r="I115" s="188"/>
      <c r="J115" s="188"/>
      <c r="K115" s="188"/>
      <c r="L115" s="189"/>
    </row>
    <row r="116" spans="2:12" s="1" customFormat="1" ht="72" customHeight="1" thickTop="1" x14ac:dyDescent="0.3"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</row>
  </sheetData>
  <mergeCells count="67">
    <mergeCell ref="B108:B114"/>
    <mergeCell ref="H108:L114"/>
    <mergeCell ref="H115:L115"/>
    <mergeCell ref="B116:L116"/>
    <mergeCell ref="B93:B94"/>
    <mergeCell ref="H93:L94"/>
    <mergeCell ref="B95:B100"/>
    <mergeCell ref="H95:L100"/>
    <mergeCell ref="B101:B107"/>
    <mergeCell ref="H101:L107"/>
    <mergeCell ref="B81:B86"/>
    <mergeCell ref="H81:L86"/>
    <mergeCell ref="H87:L87"/>
    <mergeCell ref="B88:L88"/>
    <mergeCell ref="B90:L90"/>
    <mergeCell ref="B91:B92"/>
    <mergeCell ref="C91:C92"/>
    <mergeCell ref="D91:E91"/>
    <mergeCell ref="F91:G91"/>
    <mergeCell ref="H91:L92"/>
    <mergeCell ref="B63:B64"/>
    <mergeCell ref="H63:L64"/>
    <mergeCell ref="B65:B70"/>
    <mergeCell ref="H65:L70"/>
    <mergeCell ref="B71:B80"/>
    <mergeCell ref="H71:L80"/>
    <mergeCell ref="C74:G74"/>
    <mergeCell ref="B54:B56"/>
    <mergeCell ref="H54:L56"/>
    <mergeCell ref="H57:L57"/>
    <mergeCell ref="B58:L58"/>
    <mergeCell ref="B60:L60"/>
    <mergeCell ref="B61:B62"/>
    <mergeCell ref="C61:C62"/>
    <mergeCell ref="D61:E61"/>
    <mergeCell ref="F61:G61"/>
    <mergeCell ref="H61:L62"/>
    <mergeCell ref="B38:B39"/>
    <mergeCell ref="H38:L39"/>
    <mergeCell ref="B40:B45"/>
    <mergeCell ref="H40:L45"/>
    <mergeCell ref="B46:B53"/>
    <mergeCell ref="H46:L53"/>
    <mergeCell ref="H32:L32"/>
    <mergeCell ref="B33:L33"/>
    <mergeCell ref="B35:L35"/>
    <mergeCell ref="B36:B37"/>
    <mergeCell ref="C36:C37"/>
    <mergeCell ref="D36:E36"/>
    <mergeCell ref="F36:G36"/>
    <mergeCell ref="H36:L37"/>
    <mergeCell ref="B27:B31"/>
    <mergeCell ref="H27:L31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6"/>
    <mergeCell ref="H11:L16"/>
    <mergeCell ref="B17:B26"/>
    <mergeCell ref="H17:L26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3" manualBreakCount="3">
    <brk id="34" max="12" man="1"/>
    <brk id="59" max="12" man="1"/>
    <brk id="89" max="12" man="1"/>
  </rowBreaks>
  <drawing r:id="rId2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460E3-FA06-4E08-9D65-36F336100F0D}">
  <sheetPr>
    <pageSetUpPr fitToPage="1"/>
  </sheetPr>
  <dimension ref="A1:M34"/>
  <sheetViews>
    <sheetView zoomScaleNormal="100" zoomScaleSheetLayoutView="75" workbookViewId="0">
      <selection activeCell="D2" sqref="D2"/>
    </sheetView>
  </sheetViews>
  <sheetFormatPr defaultRowHeight="16.5" x14ac:dyDescent="0.3"/>
  <cols>
    <col min="1" max="1" width="4.875" customWidth="1"/>
    <col min="2" max="2" width="18.625" style="131" customWidth="1"/>
    <col min="3" max="3" width="11.625" style="131" customWidth="1"/>
    <col min="4" max="10" width="9" style="131" customWidth="1"/>
    <col min="11" max="11" width="9" style="131"/>
    <col min="12" max="12" width="9" style="131" customWidth="1"/>
    <col min="13" max="13" width="4.875" customWidth="1"/>
  </cols>
  <sheetData>
    <row r="1" spans="1:13" ht="16.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thickTop="1" thickBot="1" x14ac:dyDescent="0.35">
      <c r="A2" s="1"/>
      <c r="B2" s="231" t="s">
        <v>1996</v>
      </c>
      <c r="C2" s="2" t="s">
        <v>1</v>
      </c>
      <c r="D2" s="3"/>
      <c r="E2" s="393" t="s">
        <v>3515</v>
      </c>
      <c r="F2" s="394"/>
      <c r="G2" s="394"/>
      <c r="H2" s="394"/>
      <c r="I2" s="394"/>
      <c r="J2" s="394"/>
      <c r="K2" s="394"/>
      <c r="L2" s="394"/>
      <c r="M2" s="1"/>
    </row>
    <row r="3" spans="1:13" ht="18" customHeight="1" thickTop="1" thickBot="1" x14ac:dyDescent="0.35">
      <c r="A3" s="1"/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  <c r="M3" s="1"/>
    </row>
    <row r="4" spans="1:13" ht="34.5" customHeight="1" thickTop="1" x14ac:dyDescent="0.3">
      <c r="A4" s="1"/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1"/>
    </row>
    <row r="5" spans="1:13" ht="16.5" customHeight="1" x14ac:dyDescent="0.3">
      <c r="A5" s="1"/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1"/>
    </row>
    <row r="6" spans="1:13" ht="16.5" customHeight="1" thickBot="1" x14ac:dyDescent="0.35">
      <c r="A6" s="1"/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1"/>
    </row>
    <row r="7" spans="1:13" s="88" customFormat="1" ht="21" customHeight="1" thickTop="1" x14ac:dyDescent="0.3">
      <c r="B7" s="370" t="s">
        <v>6243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1:13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1:13" s="1" customFormat="1" ht="15" x14ac:dyDescent="0.3">
      <c r="B9" s="220"/>
      <c r="C9" s="221"/>
      <c r="D9" s="140" t="s">
        <v>1</v>
      </c>
      <c r="E9" s="140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1:13" s="88" customFormat="1" ht="18" customHeight="1" x14ac:dyDescent="0.3">
      <c r="B10" s="187" t="s">
        <v>12</v>
      </c>
      <c r="C10" s="146" t="s">
        <v>13</v>
      </c>
      <c r="D10" s="15">
        <f t="shared" ref="D10:D28" si="0">E10*0.65</f>
        <v>32.5</v>
      </c>
      <c r="E10" s="145">
        <v>50</v>
      </c>
      <c r="F10" s="12">
        <f t="shared" ref="F10:F28" si="1">D10*D$2</f>
        <v>0</v>
      </c>
      <c r="G10" s="12">
        <f t="shared" ref="G10:G28" si="2">E10*D$3</f>
        <v>0</v>
      </c>
      <c r="H10" s="193" t="s">
        <v>105</v>
      </c>
      <c r="I10" s="194"/>
      <c r="J10" s="194"/>
      <c r="K10" s="194"/>
      <c r="L10" s="195"/>
    </row>
    <row r="11" spans="1:13" s="88" customFormat="1" ht="18" customHeight="1" x14ac:dyDescent="0.3">
      <c r="B11" s="187"/>
      <c r="C11" s="146" t="s">
        <v>104</v>
      </c>
      <c r="D11" s="15">
        <f t="shared" si="0"/>
        <v>1.625</v>
      </c>
      <c r="E11" s="145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1:13" s="88" customFormat="1" ht="18" customHeight="1" x14ac:dyDescent="0.3">
      <c r="B12" s="302" t="s">
        <v>579</v>
      </c>
      <c r="C12" s="14" t="s">
        <v>84</v>
      </c>
      <c r="D12" s="26">
        <f t="shared" si="0"/>
        <v>13</v>
      </c>
      <c r="E12" s="144">
        <v>20</v>
      </c>
      <c r="F12" s="12">
        <f t="shared" si="1"/>
        <v>0</v>
      </c>
      <c r="G12" s="12">
        <f t="shared" si="2"/>
        <v>0</v>
      </c>
      <c r="H12" s="262" t="s">
        <v>3305</v>
      </c>
      <c r="I12" s="262"/>
      <c r="J12" s="262"/>
      <c r="K12" s="262"/>
      <c r="L12" s="263"/>
    </row>
    <row r="13" spans="1:13" s="88" customFormat="1" ht="18" customHeight="1" x14ac:dyDescent="0.3">
      <c r="B13" s="302"/>
      <c r="C13" s="14" t="s">
        <v>22</v>
      </c>
      <c r="D13" s="10">
        <f t="shared" si="0"/>
        <v>6.5</v>
      </c>
      <c r="E13" s="144">
        <v>10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1:13" s="88" customFormat="1" ht="18" customHeight="1" x14ac:dyDescent="0.3">
      <c r="B14" s="302"/>
      <c r="C14" s="14" t="s">
        <v>20</v>
      </c>
      <c r="D14" s="10">
        <f t="shared" si="0"/>
        <v>1.3</v>
      </c>
      <c r="E14" s="144">
        <v>2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1:13" s="88" customFormat="1" ht="18" customHeight="1" x14ac:dyDescent="0.3">
      <c r="B15" s="302"/>
      <c r="C15" s="14" t="s">
        <v>195</v>
      </c>
      <c r="D15" s="10">
        <f t="shared" si="0"/>
        <v>0.32500000000000001</v>
      </c>
      <c r="E15" s="144">
        <v>0.5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1:13" s="88" customFormat="1" ht="18" customHeight="1" x14ac:dyDescent="0.3">
      <c r="B16" s="302"/>
      <c r="C16" s="14" t="s">
        <v>24</v>
      </c>
      <c r="D16" s="10">
        <f t="shared" si="0"/>
        <v>0.32500000000000001</v>
      </c>
      <c r="E16" s="144">
        <v>0.5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1:13" s="88" customFormat="1" ht="18" customHeight="1" x14ac:dyDescent="0.3">
      <c r="B17" s="302"/>
      <c r="C17" s="14" t="s">
        <v>27</v>
      </c>
      <c r="D17" s="10">
        <f t="shared" si="0"/>
        <v>0.32500000000000001</v>
      </c>
      <c r="E17" s="144">
        <v>0.5</v>
      </c>
      <c r="F17" s="12">
        <f t="shared" si="1"/>
        <v>0</v>
      </c>
      <c r="G17" s="12">
        <f t="shared" si="2"/>
        <v>0</v>
      </c>
      <c r="H17" s="262"/>
      <c r="I17" s="262"/>
      <c r="J17" s="262"/>
      <c r="K17" s="262"/>
      <c r="L17" s="263"/>
    </row>
    <row r="18" spans="1:13" s="88" customFormat="1" ht="18" customHeight="1" x14ac:dyDescent="0.3">
      <c r="B18" s="302"/>
      <c r="C18" s="14" t="s">
        <v>499</v>
      </c>
      <c r="D18" s="10">
        <f t="shared" si="0"/>
        <v>1.3</v>
      </c>
      <c r="E18" s="144">
        <v>2</v>
      </c>
      <c r="F18" s="12">
        <f t="shared" si="1"/>
        <v>0</v>
      </c>
      <c r="G18" s="12">
        <f t="shared" si="2"/>
        <v>0</v>
      </c>
      <c r="H18" s="262"/>
      <c r="I18" s="262"/>
      <c r="J18" s="262"/>
      <c r="K18" s="262"/>
      <c r="L18" s="263"/>
    </row>
    <row r="19" spans="1:13" s="88" customFormat="1" ht="18" customHeight="1" x14ac:dyDescent="0.3">
      <c r="B19" s="302"/>
      <c r="C19" s="14" t="s">
        <v>498</v>
      </c>
      <c r="D19" s="10">
        <f t="shared" si="0"/>
        <v>1.3</v>
      </c>
      <c r="E19" s="144">
        <v>2</v>
      </c>
      <c r="F19" s="12">
        <f t="shared" si="1"/>
        <v>0</v>
      </c>
      <c r="G19" s="12">
        <f t="shared" si="2"/>
        <v>0</v>
      </c>
      <c r="H19" s="262"/>
      <c r="I19" s="262"/>
      <c r="J19" s="262"/>
      <c r="K19" s="262"/>
      <c r="L19" s="263"/>
    </row>
    <row r="20" spans="1:13" ht="18" customHeight="1" x14ac:dyDescent="0.3">
      <c r="B20" s="299" t="s">
        <v>3164</v>
      </c>
      <c r="C20" s="29" t="s">
        <v>21</v>
      </c>
      <c r="D20" s="19">
        <f t="shared" si="0"/>
        <v>26</v>
      </c>
      <c r="E20" s="29">
        <v>40</v>
      </c>
      <c r="F20" s="12">
        <f t="shared" si="1"/>
        <v>0</v>
      </c>
      <c r="G20" s="12">
        <f t="shared" si="2"/>
        <v>0</v>
      </c>
      <c r="H20" s="202" t="s">
        <v>6244</v>
      </c>
      <c r="I20" s="203"/>
      <c r="J20" s="203"/>
      <c r="K20" s="203"/>
      <c r="L20" s="204"/>
    </row>
    <row r="21" spans="1:13" ht="18" customHeight="1" x14ac:dyDescent="0.3">
      <c r="B21" s="300"/>
      <c r="C21" s="29" t="s">
        <v>24</v>
      </c>
      <c r="D21" s="15">
        <f t="shared" si="0"/>
        <v>0.65</v>
      </c>
      <c r="E21" s="29">
        <v>1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1:13" ht="18" customHeight="1" x14ac:dyDescent="0.3">
      <c r="B22" s="300"/>
      <c r="C22" s="29" t="s">
        <v>25</v>
      </c>
      <c r="D22" s="19">
        <f t="shared" si="0"/>
        <v>1.9500000000000002</v>
      </c>
      <c r="E22" s="29">
        <v>3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1:13" ht="18" customHeight="1" x14ac:dyDescent="0.3">
      <c r="B23" s="300"/>
      <c r="C23" s="29" t="s">
        <v>2874</v>
      </c>
      <c r="D23" s="19">
        <f t="shared" si="0"/>
        <v>1.9500000000000002</v>
      </c>
      <c r="E23" s="29">
        <v>3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1:13" ht="18" customHeight="1" x14ac:dyDescent="0.3">
      <c r="A24" s="1"/>
      <c r="B24" s="267" t="s">
        <v>274</v>
      </c>
      <c r="C24" s="144" t="s">
        <v>184</v>
      </c>
      <c r="D24" s="12">
        <f t="shared" si="0"/>
        <v>19.5</v>
      </c>
      <c r="E24" s="144">
        <v>30</v>
      </c>
      <c r="F24" s="12">
        <f t="shared" si="1"/>
        <v>0</v>
      </c>
      <c r="G24" s="12">
        <f t="shared" si="2"/>
        <v>0</v>
      </c>
      <c r="H24" s="202" t="s">
        <v>3653</v>
      </c>
      <c r="I24" s="203"/>
      <c r="J24" s="203"/>
      <c r="K24" s="203"/>
      <c r="L24" s="204"/>
      <c r="M24" s="1"/>
    </row>
    <row r="25" spans="1:13" ht="18" customHeight="1" x14ac:dyDescent="0.3">
      <c r="A25" s="1"/>
      <c r="B25" s="268"/>
      <c r="C25" s="144" t="s">
        <v>162</v>
      </c>
      <c r="D25" s="31">
        <f t="shared" si="0"/>
        <v>0.65</v>
      </c>
      <c r="E25" s="144">
        <v>1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  <c r="M25" s="1"/>
    </row>
    <row r="26" spans="1:13" ht="18" customHeight="1" x14ac:dyDescent="0.3">
      <c r="A26" s="1"/>
      <c r="B26" s="268"/>
      <c r="C26" s="144" t="s">
        <v>186</v>
      </c>
      <c r="D26" s="31">
        <f t="shared" si="0"/>
        <v>0.65</v>
      </c>
      <c r="E26" s="144">
        <v>1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  <c r="M26" s="1"/>
    </row>
    <row r="27" spans="1:13" ht="18" customHeight="1" x14ac:dyDescent="0.3">
      <c r="A27" s="1"/>
      <c r="B27" s="269"/>
      <c r="C27" s="144" t="s">
        <v>53</v>
      </c>
      <c r="D27" s="31">
        <f t="shared" si="0"/>
        <v>0.19500000000000001</v>
      </c>
      <c r="E27" s="144">
        <v>0.3</v>
      </c>
      <c r="F27" s="12">
        <f t="shared" si="1"/>
        <v>0</v>
      </c>
      <c r="G27" s="12">
        <f t="shared" si="2"/>
        <v>0</v>
      </c>
      <c r="H27" s="270"/>
      <c r="I27" s="271"/>
      <c r="J27" s="271"/>
      <c r="K27" s="271"/>
      <c r="L27" s="272"/>
      <c r="M27" s="1"/>
    </row>
    <row r="28" spans="1:13" s="88" customFormat="1" ht="18" customHeight="1" thickBot="1" x14ac:dyDescent="0.35">
      <c r="B28" s="30" t="s">
        <v>110</v>
      </c>
      <c r="C28" s="21" t="s">
        <v>264</v>
      </c>
      <c r="D28" s="28">
        <f t="shared" si="0"/>
        <v>13</v>
      </c>
      <c r="E28" s="23">
        <v>20</v>
      </c>
      <c r="F28" s="24">
        <f t="shared" si="1"/>
        <v>0</v>
      </c>
      <c r="G28" s="24">
        <f t="shared" si="2"/>
        <v>0</v>
      </c>
      <c r="H28" s="455" t="s">
        <v>6245</v>
      </c>
      <c r="I28" s="456"/>
      <c r="J28" s="456"/>
      <c r="K28" s="456"/>
      <c r="L28" s="457"/>
    </row>
    <row r="29" spans="1:13" s="88" customFormat="1" ht="72" customHeight="1" thickTop="1" x14ac:dyDescent="0.3">
      <c r="B29" s="391"/>
      <c r="C29" s="391"/>
      <c r="D29" s="391"/>
      <c r="E29" s="391"/>
      <c r="F29" s="391"/>
      <c r="G29" s="391"/>
      <c r="H29" s="391"/>
      <c r="I29" s="391"/>
      <c r="J29" s="391"/>
      <c r="K29" s="391"/>
      <c r="L29" s="391"/>
    </row>
    <row r="30" spans="1:13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3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3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2:12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2:12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mergeCells count="19">
    <mergeCell ref="B24:B27"/>
    <mergeCell ref="H24:L27"/>
    <mergeCell ref="H28:L28"/>
    <mergeCell ref="B29:L29"/>
    <mergeCell ref="B10:B11"/>
    <mergeCell ref="H10:L11"/>
    <mergeCell ref="B12:B19"/>
    <mergeCell ref="H12:L19"/>
    <mergeCell ref="B20:B23"/>
    <mergeCell ref="H20:L23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colBreaks count="1" manualBreakCount="1">
    <brk id="12" max="138" man="1"/>
  </colBreaks>
  <drawing r:id="rId2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3326-3ABA-4DB8-B798-CAFA71F3CF27}">
  <sheetPr>
    <pageSetUpPr fitToPage="1"/>
  </sheetPr>
  <dimension ref="A1:M144"/>
  <sheetViews>
    <sheetView zoomScaleNormal="100" zoomScaleSheetLayoutView="75" workbookViewId="0">
      <selection activeCell="D2" sqref="D2"/>
    </sheetView>
  </sheetViews>
  <sheetFormatPr defaultRowHeight="16.5" x14ac:dyDescent="0.3"/>
  <cols>
    <col min="1" max="1" width="4.875" customWidth="1"/>
    <col min="2" max="2" width="18.625" style="131" customWidth="1"/>
    <col min="3" max="3" width="11.625" style="131" customWidth="1"/>
    <col min="4" max="10" width="9" style="131" customWidth="1"/>
    <col min="11" max="11" width="9" style="131"/>
    <col min="12" max="12" width="9" style="131" customWidth="1"/>
    <col min="13" max="13" width="4.875" customWidth="1"/>
  </cols>
  <sheetData>
    <row r="1" spans="1:13" ht="16.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thickTop="1" thickBot="1" x14ac:dyDescent="0.35">
      <c r="A2" s="1"/>
      <c r="B2" s="231" t="s">
        <v>1996</v>
      </c>
      <c r="C2" s="2" t="s">
        <v>1</v>
      </c>
      <c r="D2" s="3"/>
      <c r="E2" s="393" t="s">
        <v>3515</v>
      </c>
      <c r="F2" s="394"/>
      <c r="G2" s="394"/>
      <c r="H2" s="394"/>
      <c r="I2" s="394"/>
      <c r="J2" s="394"/>
      <c r="K2" s="394"/>
      <c r="L2" s="394"/>
      <c r="M2" s="1"/>
    </row>
    <row r="3" spans="1:13" ht="18" customHeight="1" thickTop="1" thickBot="1" x14ac:dyDescent="0.35">
      <c r="A3" s="1"/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  <c r="M3" s="1"/>
    </row>
    <row r="4" spans="1:13" ht="34.5" customHeight="1" thickTop="1" x14ac:dyDescent="0.3">
      <c r="A4" s="1"/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1"/>
    </row>
    <row r="5" spans="1:13" ht="16.5" customHeight="1" x14ac:dyDescent="0.3">
      <c r="A5" s="1"/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1"/>
    </row>
    <row r="6" spans="1:13" ht="16.5" customHeight="1" thickBot="1" x14ac:dyDescent="0.35">
      <c r="A6" s="1"/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1"/>
    </row>
    <row r="7" spans="1:13" s="88" customFormat="1" ht="21" customHeight="1" thickTop="1" x14ac:dyDescent="0.3">
      <c r="B7" s="370" t="s">
        <v>6246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1:13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1:13" s="1" customFormat="1" ht="15" x14ac:dyDescent="0.3">
      <c r="B9" s="220"/>
      <c r="C9" s="221"/>
      <c r="D9" s="140" t="s">
        <v>1</v>
      </c>
      <c r="E9" s="140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1:13" s="88" customFormat="1" ht="18" customHeight="1" x14ac:dyDescent="0.3">
      <c r="B10" s="225" t="s">
        <v>60</v>
      </c>
      <c r="C10" s="144" t="s">
        <v>259</v>
      </c>
      <c r="D10" s="10">
        <f t="shared" ref="D10:D22" si="0">E10*0.65</f>
        <v>32.5</v>
      </c>
      <c r="E10" s="145">
        <v>50</v>
      </c>
      <c r="F10" s="12">
        <f t="shared" ref="F10:F17" si="1">D10*D$2</f>
        <v>0</v>
      </c>
      <c r="G10" s="12">
        <f t="shared" ref="G10:G17" si="2">E10*D$3</f>
        <v>0</v>
      </c>
      <c r="H10" s="193" t="s">
        <v>100</v>
      </c>
      <c r="I10" s="194"/>
      <c r="J10" s="194"/>
      <c r="K10" s="194"/>
      <c r="L10" s="195"/>
    </row>
    <row r="11" spans="1:13" s="88" customFormat="1" ht="18" customHeight="1" x14ac:dyDescent="0.3">
      <c r="B11" s="227"/>
      <c r="C11" s="144" t="s">
        <v>99</v>
      </c>
      <c r="D11" s="10">
        <f t="shared" si="0"/>
        <v>1.625</v>
      </c>
      <c r="E11" s="145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1:13" s="1" customFormat="1" ht="18" customHeight="1" x14ac:dyDescent="0.3">
      <c r="B12" s="290" t="s">
        <v>548</v>
      </c>
      <c r="C12" s="14" t="s">
        <v>176</v>
      </c>
      <c r="D12" s="19">
        <f t="shared" si="0"/>
        <v>13</v>
      </c>
      <c r="E12" s="144">
        <v>20</v>
      </c>
      <c r="F12" s="12">
        <f t="shared" si="1"/>
        <v>0</v>
      </c>
      <c r="G12" s="12">
        <f t="shared" si="2"/>
        <v>0</v>
      </c>
      <c r="H12" s="262" t="s">
        <v>6247</v>
      </c>
      <c r="I12" s="262"/>
      <c r="J12" s="262"/>
      <c r="K12" s="262"/>
      <c r="L12" s="263"/>
    </row>
    <row r="13" spans="1:13" s="1" customFormat="1" ht="18" customHeight="1" x14ac:dyDescent="0.3">
      <c r="B13" s="291"/>
      <c r="C13" s="14" t="s">
        <v>18</v>
      </c>
      <c r="D13" s="15">
        <f t="shared" si="0"/>
        <v>3.25</v>
      </c>
      <c r="E13" s="144">
        <v>5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1:13" s="1" customFormat="1" ht="18" customHeight="1" x14ac:dyDescent="0.3">
      <c r="B14" s="291"/>
      <c r="C14" s="14" t="s">
        <v>195</v>
      </c>
      <c r="D14" s="15">
        <f t="shared" si="0"/>
        <v>0.32500000000000001</v>
      </c>
      <c r="E14" s="144">
        <v>0.5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1:13" s="1" customFormat="1" ht="18" customHeight="1" x14ac:dyDescent="0.3">
      <c r="B15" s="291"/>
      <c r="C15" s="14" t="s">
        <v>20</v>
      </c>
      <c r="D15" s="15">
        <f t="shared" si="0"/>
        <v>1.3</v>
      </c>
      <c r="E15" s="144">
        <v>2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1:13" s="1" customFormat="1" ht="18" customHeight="1" x14ac:dyDescent="0.3">
      <c r="B16" s="291"/>
      <c r="C16" s="14" t="s">
        <v>499</v>
      </c>
      <c r="D16" s="15">
        <f t="shared" si="0"/>
        <v>1.3</v>
      </c>
      <c r="E16" s="144">
        <v>2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1:13" s="1" customFormat="1" ht="18" customHeight="1" x14ac:dyDescent="0.3">
      <c r="B17" s="291"/>
      <c r="C17" s="14" t="s">
        <v>498</v>
      </c>
      <c r="D17" s="15">
        <f t="shared" si="0"/>
        <v>1.3</v>
      </c>
      <c r="E17" s="144">
        <v>2</v>
      </c>
      <c r="F17" s="12">
        <f t="shared" si="1"/>
        <v>0</v>
      </c>
      <c r="G17" s="12">
        <f t="shared" si="2"/>
        <v>0</v>
      </c>
      <c r="H17" s="262"/>
      <c r="I17" s="262"/>
      <c r="J17" s="262"/>
      <c r="K17" s="262"/>
      <c r="L17" s="263"/>
    </row>
    <row r="18" spans="1:13" ht="18" customHeight="1" x14ac:dyDescent="0.3">
      <c r="A18" s="1"/>
      <c r="B18" s="282" t="s">
        <v>6248</v>
      </c>
      <c r="C18" s="144" t="s">
        <v>182</v>
      </c>
      <c r="D18" s="19">
        <f t="shared" si="0"/>
        <v>26</v>
      </c>
      <c r="E18" s="144">
        <v>40</v>
      </c>
      <c r="F18" s="12">
        <f>D18*D$2</f>
        <v>0</v>
      </c>
      <c r="G18" s="12">
        <f>E18*D$3</f>
        <v>0</v>
      </c>
      <c r="H18" s="202" t="s">
        <v>6249</v>
      </c>
      <c r="I18" s="203"/>
      <c r="J18" s="203"/>
      <c r="K18" s="203"/>
      <c r="L18" s="204"/>
      <c r="M18" s="1"/>
    </row>
    <row r="19" spans="1:13" ht="18" customHeight="1" x14ac:dyDescent="0.3">
      <c r="A19" s="1"/>
      <c r="B19" s="283"/>
      <c r="C19" s="144" t="s">
        <v>23</v>
      </c>
      <c r="D19" s="15">
        <f t="shared" si="0"/>
        <v>6.5</v>
      </c>
      <c r="E19" s="144">
        <v>10</v>
      </c>
      <c r="F19" s="12">
        <f t="shared" ref="F19:F37" si="3">D19*D$2</f>
        <v>0</v>
      </c>
      <c r="G19" s="12">
        <f t="shared" ref="G19:G37" si="4">E19*D$3</f>
        <v>0</v>
      </c>
      <c r="H19" s="205"/>
      <c r="I19" s="206"/>
      <c r="J19" s="206"/>
      <c r="K19" s="206"/>
      <c r="L19" s="207"/>
      <c r="M19" s="1"/>
    </row>
    <row r="20" spans="1:13" ht="18" customHeight="1" x14ac:dyDescent="0.3">
      <c r="A20" s="1"/>
      <c r="B20" s="283"/>
      <c r="C20" s="144" t="s">
        <v>25</v>
      </c>
      <c r="D20" s="15">
        <f t="shared" si="0"/>
        <v>1.3</v>
      </c>
      <c r="E20" s="144">
        <v>2</v>
      </c>
      <c r="F20" s="12">
        <f t="shared" si="3"/>
        <v>0</v>
      </c>
      <c r="G20" s="12">
        <f t="shared" si="4"/>
        <v>0</v>
      </c>
      <c r="H20" s="205"/>
      <c r="I20" s="206"/>
      <c r="J20" s="206"/>
      <c r="K20" s="206"/>
      <c r="L20" s="207"/>
      <c r="M20" s="1"/>
    </row>
    <row r="21" spans="1:13" ht="18" customHeight="1" x14ac:dyDescent="0.3">
      <c r="A21" s="1"/>
      <c r="B21" s="283"/>
      <c r="C21" s="144" t="s">
        <v>24</v>
      </c>
      <c r="D21" s="15">
        <f t="shared" si="0"/>
        <v>1.3</v>
      </c>
      <c r="E21" s="144">
        <v>2</v>
      </c>
      <c r="F21" s="12">
        <f t="shared" si="3"/>
        <v>0</v>
      </c>
      <c r="G21" s="12">
        <f t="shared" si="4"/>
        <v>0</v>
      </c>
      <c r="H21" s="205"/>
      <c r="I21" s="206"/>
      <c r="J21" s="206"/>
      <c r="K21" s="206"/>
      <c r="L21" s="207"/>
      <c r="M21" s="1"/>
    </row>
    <row r="22" spans="1:13" ht="18" customHeight="1" x14ac:dyDescent="0.3">
      <c r="A22" s="1"/>
      <c r="B22" s="283"/>
      <c r="C22" s="144" t="s">
        <v>78</v>
      </c>
      <c r="D22" s="15">
        <f t="shared" si="0"/>
        <v>1.3</v>
      </c>
      <c r="E22" s="144">
        <v>2</v>
      </c>
      <c r="F22" s="12">
        <f t="shared" si="3"/>
        <v>0</v>
      </c>
      <c r="G22" s="12">
        <f t="shared" si="4"/>
        <v>0</v>
      </c>
      <c r="H22" s="205"/>
      <c r="I22" s="206"/>
      <c r="J22" s="206"/>
      <c r="K22" s="206"/>
      <c r="L22" s="207"/>
      <c r="M22" s="1"/>
    </row>
    <row r="23" spans="1:13" ht="18" customHeight="1" x14ac:dyDescent="0.3">
      <c r="A23" s="1"/>
      <c r="B23" s="283"/>
      <c r="C23" s="448" t="s">
        <v>664</v>
      </c>
      <c r="D23" s="449"/>
      <c r="E23" s="449"/>
      <c r="F23" s="449"/>
      <c r="G23" s="450"/>
      <c r="H23" s="205"/>
      <c r="I23" s="206"/>
      <c r="J23" s="206"/>
      <c r="K23" s="206"/>
      <c r="L23" s="207"/>
      <c r="M23" s="1"/>
    </row>
    <row r="24" spans="1:13" ht="18" customHeight="1" x14ac:dyDescent="0.3">
      <c r="A24" s="1"/>
      <c r="B24" s="283"/>
      <c r="C24" s="42" t="s">
        <v>27</v>
      </c>
      <c r="D24" s="31">
        <f>E24*0.65</f>
        <v>3.25</v>
      </c>
      <c r="E24" s="49">
        <v>5</v>
      </c>
      <c r="F24" s="12">
        <f t="shared" si="3"/>
        <v>0</v>
      </c>
      <c r="G24" s="12">
        <f t="shared" si="4"/>
        <v>0</v>
      </c>
      <c r="H24" s="205"/>
      <c r="I24" s="206"/>
      <c r="J24" s="206"/>
      <c r="K24" s="206"/>
      <c r="L24" s="207"/>
      <c r="M24" s="1"/>
    </row>
    <row r="25" spans="1:13" ht="18" customHeight="1" x14ac:dyDescent="0.3">
      <c r="A25" s="1"/>
      <c r="B25" s="283"/>
      <c r="C25" s="42" t="s">
        <v>610</v>
      </c>
      <c r="D25" s="31">
        <f t="shared" ref="D25:D37" si="5">E25*0.65</f>
        <v>3.25</v>
      </c>
      <c r="E25" s="49">
        <v>5</v>
      </c>
      <c r="F25" s="12">
        <f t="shared" si="3"/>
        <v>0</v>
      </c>
      <c r="G25" s="12">
        <f t="shared" si="4"/>
        <v>0</v>
      </c>
      <c r="H25" s="205"/>
      <c r="I25" s="206"/>
      <c r="J25" s="206"/>
      <c r="K25" s="206"/>
      <c r="L25" s="207"/>
      <c r="M25" s="1"/>
    </row>
    <row r="26" spans="1:13" ht="18" customHeight="1" x14ac:dyDescent="0.3">
      <c r="A26" s="1"/>
      <c r="B26" s="283"/>
      <c r="C26" s="42" t="s">
        <v>367</v>
      </c>
      <c r="D26" s="31">
        <f t="shared" si="5"/>
        <v>3.25</v>
      </c>
      <c r="E26" s="49">
        <v>5</v>
      </c>
      <c r="F26" s="12">
        <f t="shared" si="3"/>
        <v>0</v>
      </c>
      <c r="G26" s="12">
        <f t="shared" si="4"/>
        <v>0</v>
      </c>
      <c r="H26" s="205"/>
      <c r="I26" s="206"/>
      <c r="J26" s="206"/>
      <c r="K26" s="206"/>
      <c r="L26" s="207"/>
      <c r="M26" s="1"/>
    </row>
    <row r="27" spans="1:13" ht="18" customHeight="1" x14ac:dyDescent="0.3">
      <c r="A27" s="1"/>
      <c r="B27" s="283"/>
      <c r="C27" s="42" t="s">
        <v>611</v>
      </c>
      <c r="D27" s="31">
        <f t="shared" si="5"/>
        <v>3.25</v>
      </c>
      <c r="E27" s="49">
        <v>5</v>
      </c>
      <c r="F27" s="12">
        <f t="shared" si="3"/>
        <v>0</v>
      </c>
      <c r="G27" s="12">
        <f t="shared" si="4"/>
        <v>0</v>
      </c>
      <c r="H27" s="205"/>
      <c r="I27" s="206"/>
      <c r="J27" s="206"/>
      <c r="K27" s="206"/>
      <c r="L27" s="207"/>
      <c r="M27" s="1"/>
    </row>
    <row r="28" spans="1:13" ht="18" customHeight="1" x14ac:dyDescent="0.3">
      <c r="A28" s="1"/>
      <c r="B28" s="283"/>
      <c r="C28" s="42" t="s">
        <v>43</v>
      </c>
      <c r="D28" s="32">
        <f t="shared" si="5"/>
        <v>13</v>
      </c>
      <c r="E28" s="49">
        <v>20</v>
      </c>
      <c r="F28" s="12">
        <f t="shared" si="3"/>
        <v>0</v>
      </c>
      <c r="G28" s="12">
        <f t="shared" si="4"/>
        <v>0</v>
      </c>
      <c r="H28" s="205"/>
      <c r="I28" s="206"/>
      <c r="J28" s="206"/>
      <c r="K28" s="206"/>
      <c r="L28" s="207"/>
      <c r="M28" s="1"/>
    </row>
    <row r="29" spans="1:13" ht="18" customHeight="1" x14ac:dyDescent="0.3">
      <c r="A29" s="1"/>
      <c r="B29" s="283"/>
      <c r="C29" s="42" t="s">
        <v>291</v>
      </c>
      <c r="D29" s="32">
        <f t="shared" si="5"/>
        <v>1.9500000000000002</v>
      </c>
      <c r="E29" s="49">
        <v>3</v>
      </c>
      <c r="F29" s="12">
        <f t="shared" si="3"/>
        <v>0</v>
      </c>
      <c r="G29" s="12">
        <f t="shared" si="4"/>
        <v>0</v>
      </c>
      <c r="H29" s="205"/>
      <c r="I29" s="206"/>
      <c r="J29" s="206"/>
      <c r="K29" s="206"/>
      <c r="L29" s="207"/>
      <c r="M29" s="1"/>
    </row>
    <row r="30" spans="1:13" ht="18" customHeight="1" x14ac:dyDescent="0.3">
      <c r="A30" s="1"/>
      <c r="B30" s="284"/>
      <c r="C30" s="42" t="s">
        <v>16</v>
      </c>
      <c r="D30" s="31">
        <f t="shared" si="5"/>
        <v>1.3</v>
      </c>
      <c r="E30" s="49">
        <v>2</v>
      </c>
      <c r="F30" s="12">
        <f t="shared" si="3"/>
        <v>0</v>
      </c>
      <c r="G30" s="12">
        <f t="shared" si="4"/>
        <v>0</v>
      </c>
      <c r="H30" s="205"/>
      <c r="I30" s="206"/>
      <c r="J30" s="206"/>
      <c r="K30" s="206"/>
      <c r="L30" s="207"/>
      <c r="M30" s="1"/>
    </row>
    <row r="31" spans="1:13" ht="18" customHeight="1" x14ac:dyDescent="0.3">
      <c r="A31" s="1"/>
      <c r="B31" s="302" t="s">
        <v>156</v>
      </c>
      <c r="C31" s="144" t="s">
        <v>220</v>
      </c>
      <c r="D31" s="31">
        <f t="shared" si="5"/>
        <v>19.5</v>
      </c>
      <c r="E31" s="144">
        <v>30</v>
      </c>
      <c r="F31" s="12">
        <f t="shared" si="3"/>
        <v>0</v>
      </c>
      <c r="G31" s="12">
        <f t="shared" si="4"/>
        <v>0</v>
      </c>
      <c r="H31" s="202" t="s">
        <v>6095</v>
      </c>
      <c r="I31" s="203"/>
      <c r="J31" s="203"/>
      <c r="K31" s="203"/>
      <c r="L31" s="204"/>
      <c r="M31" s="1"/>
    </row>
    <row r="32" spans="1:13" ht="18" customHeight="1" x14ac:dyDescent="0.3">
      <c r="A32" s="1"/>
      <c r="B32" s="302"/>
      <c r="C32" s="144" t="s">
        <v>291</v>
      </c>
      <c r="D32" s="31">
        <f t="shared" si="5"/>
        <v>0.19500000000000001</v>
      </c>
      <c r="E32" s="144">
        <v>0.3</v>
      </c>
      <c r="F32" s="12">
        <f t="shared" si="3"/>
        <v>0</v>
      </c>
      <c r="G32" s="12">
        <f t="shared" si="4"/>
        <v>0</v>
      </c>
      <c r="H32" s="205"/>
      <c r="I32" s="206"/>
      <c r="J32" s="206"/>
      <c r="K32" s="206"/>
      <c r="L32" s="207"/>
      <c r="M32" s="1"/>
    </row>
    <row r="33" spans="1:13" ht="18" customHeight="1" x14ac:dyDescent="0.3">
      <c r="A33" s="1"/>
      <c r="B33" s="302"/>
      <c r="C33" s="144" t="s">
        <v>20</v>
      </c>
      <c r="D33" s="31">
        <f t="shared" si="5"/>
        <v>0.13</v>
      </c>
      <c r="E33" s="144">
        <v>0.2</v>
      </c>
      <c r="F33" s="12">
        <f t="shared" si="3"/>
        <v>0</v>
      </c>
      <c r="G33" s="12">
        <f t="shared" si="4"/>
        <v>0</v>
      </c>
      <c r="H33" s="205"/>
      <c r="I33" s="206"/>
      <c r="J33" s="206"/>
      <c r="K33" s="206"/>
      <c r="L33" s="207"/>
      <c r="M33" s="1"/>
    </row>
    <row r="34" spans="1:13" ht="18" customHeight="1" x14ac:dyDescent="0.3">
      <c r="A34" s="1"/>
      <c r="B34" s="302"/>
      <c r="C34" s="144" t="s">
        <v>24</v>
      </c>
      <c r="D34" s="31">
        <f t="shared" si="5"/>
        <v>6.5000000000000002E-2</v>
      </c>
      <c r="E34" s="144">
        <v>0.1</v>
      </c>
      <c r="F34" s="12">
        <f t="shared" si="3"/>
        <v>0</v>
      </c>
      <c r="G34" s="12">
        <f t="shared" si="4"/>
        <v>0</v>
      </c>
      <c r="H34" s="205"/>
      <c r="I34" s="206"/>
      <c r="J34" s="206"/>
      <c r="K34" s="206"/>
      <c r="L34" s="207"/>
      <c r="M34" s="1"/>
    </row>
    <row r="35" spans="1:13" ht="18" customHeight="1" x14ac:dyDescent="0.3">
      <c r="A35" s="1"/>
      <c r="B35" s="302"/>
      <c r="C35" s="144" t="s">
        <v>39</v>
      </c>
      <c r="D35" s="31">
        <f t="shared" si="5"/>
        <v>0.13</v>
      </c>
      <c r="E35" s="144">
        <v>0.2</v>
      </c>
      <c r="F35" s="12">
        <f t="shared" si="3"/>
        <v>0</v>
      </c>
      <c r="G35" s="12">
        <f t="shared" si="4"/>
        <v>0</v>
      </c>
      <c r="H35" s="205"/>
      <c r="I35" s="206"/>
      <c r="J35" s="206"/>
      <c r="K35" s="206"/>
      <c r="L35" s="207"/>
      <c r="M35" s="1"/>
    </row>
    <row r="36" spans="1:13" ht="18" customHeight="1" x14ac:dyDescent="0.3">
      <c r="A36" s="1"/>
      <c r="B36" s="302"/>
      <c r="C36" s="144" t="s">
        <v>53</v>
      </c>
      <c r="D36" s="31">
        <f t="shared" si="5"/>
        <v>0.13</v>
      </c>
      <c r="E36" s="144">
        <v>0.2</v>
      </c>
      <c r="F36" s="12">
        <f t="shared" si="3"/>
        <v>0</v>
      </c>
      <c r="G36" s="12">
        <f t="shared" si="4"/>
        <v>0</v>
      </c>
      <c r="H36" s="270"/>
      <c r="I36" s="271"/>
      <c r="J36" s="271"/>
      <c r="K36" s="271"/>
      <c r="L36" s="272"/>
      <c r="M36" s="1"/>
    </row>
    <row r="37" spans="1:13" s="88" customFormat="1" ht="18" customHeight="1" thickBot="1" x14ac:dyDescent="0.35">
      <c r="B37" s="30" t="s">
        <v>114</v>
      </c>
      <c r="C37" s="21" t="s">
        <v>261</v>
      </c>
      <c r="D37" s="22">
        <f t="shared" si="5"/>
        <v>13</v>
      </c>
      <c r="E37" s="53">
        <v>20</v>
      </c>
      <c r="F37" s="24">
        <f t="shared" si="3"/>
        <v>0</v>
      </c>
      <c r="G37" s="24">
        <f t="shared" si="4"/>
        <v>0</v>
      </c>
      <c r="H37" s="458" t="s">
        <v>6250</v>
      </c>
      <c r="I37" s="458"/>
      <c r="J37" s="458"/>
      <c r="K37" s="458"/>
      <c r="L37" s="459"/>
    </row>
    <row r="38" spans="1:13" s="88" customFormat="1" ht="72" customHeight="1" thickTop="1" x14ac:dyDescent="0.3">
      <c r="B38" s="391"/>
      <c r="C38" s="391"/>
      <c r="D38" s="391"/>
      <c r="E38" s="391"/>
      <c r="F38" s="391"/>
      <c r="G38" s="391"/>
      <c r="H38" s="391"/>
      <c r="I38" s="391"/>
      <c r="J38" s="391"/>
      <c r="K38" s="391"/>
      <c r="L38" s="391"/>
    </row>
    <row r="39" spans="1:13" s="88" customFormat="1" ht="16.5" customHeight="1" thickBot="1" x14ac:dyDescent="0.35"/>
    <row r="40" spans="1:13" s="88" customFormat="1" ht="20.25" thickTop="1" x14ac:dyDescent="0.3">
      <c r="B40" s="217" t="s">
        <v>6251</v>
      </c>
      <c r="C40" s="218"/>
      <c r="D40" s="218"/>
      <c r="E40" s="218"/>
      <c r="F40" s="218"/>
      <c r="G40" s="218"/>
      <c r="H40" s="218"/>
      <c r="I40" s="218"/>
      <c r="J40" s="218"/>
      <c r="K40" s="218"/>
      <c r="L40" s="219"/>
    </row>
    <row r="41" spans="1:13" s="1" customFormat="1" ht="15" x14ac:dyDescent="0.3">
      <c r="B41" s="220" t="s">
        <v>3</v>
      </c>
      <c r="C41" s="221" t="s">
        <v>4</v>
      </c>
      <c r="D41" s="221" t="s">
        <v>5</v>
      </c>
      <c r="E41" s="221"/>
      <c r="F41" s="221" t="s">
        <v>6</v>
      </c>
      <c r="G41" s="221"/>
      <c r="H41" s="221" t="s">
        <v>7</v>
      </c>
      <c r="I41" s="221"/>
      <c r="J41" s="221"/>
      <c r="K41" s="221"/>
      <c r="L41" s="222"/>
    </row>
    <row r="42" spans="1:13" s="1" customFormat="1" ht="15" x14ac:dyDescent="0.3">
      <c r="B42" s="220"/>
      <c r="C42" s="221"/>
      <c r="D42" s="140" t="s">
        <v>1</v>
      </c>
      <c r="E42" s="140" t="s">
        <v>2</v>
      </c>
      <c r="F42" s="38" t="s">
        <v>1</v>
      </c>
      <c r="G42" s="39" t="s">
        <v>2</v>
      </c>
      <c r="H42" s="221"/>
      <c r="I42" s="221"/>
      <c r="J42" s="221"/>
      <c r="K42" s="221"/>
      <c r="L42" s="222"/>
    </row>
    <row r="43" spans="1:13" ht="18" customHeight="1" x14ac:dyDescent="0.3">
      <c r="A43" s="1"/>
      <c r="B43" s="187" t="s">
        <v>30</v>
      </c>
      <c r="C43" s="144" t="s">
        <v>13</v>
      </c>
      <c r="D43" s="10">
        <f t="shared" ref="D43:D61" si="6">E43*0.65</f>
        <v>32.5</v>
      </c>
      <c r="E43" s="145">
        <v>50</v>
      </c>
      <c r="F43" s="12">
        <f>D43*D$2</f>
        <v>0</v>
      </c>
      <c r="G43" s="12">
        <f>E43*D$3</f>
        <v>0</v>
      </c>
      <c r="H43" s="193" t="s">
        <v>48</v>
      </c>
      <c r="I43" s="194"/>
      <c r="J43" s="194"/>
      <c r="K43" s="194"/>
      <c r="L43" s="195"/>
      <c r="M43" s="1"/>
    </row>
    <row r="44" spans="1:13" ht="18" customHeight="1" x14ac:dyDescent="0.3">
      <c r="A44" s="1"/>
      <c r="B44" s="187"/>
      <c r="C44" s="144" t="s">
        <v>31</v>
      </c>
      <c r="D44" s="26">
        <f t="shared" si="6"/>
        <v>1.625</v>
      </c>
      <c r="E44" s="145">
        <v>2.5</v>
      </c>
      <c r="F44" s="12">
        <f t="shared" ref="F44:F61" si="7">D44*D$2</f>
        <v>0</v>
      </c>
      <c r="G44" s="12">
        <f t="shared" ref="G44:G61" si="8">E44*D$3</f>
        <v>0</v>
      </c>
      <c r="H44" s="196"/>
      <c r="I44" s="197"/>
      <c r="J44" s="197"/>
      <c r="K44" s="197"/>
      <c r="L44" s="198"/>
      <c r="M44" s="1"/>
    </row>
    <row r="45" spans="1:13" ht="18" customHeight="1" x14ac:dyDescent="0.3">
      <c r="A45" s="1"/>
      <c r="B45" s="302" t="s">
        <v>6252</v>
      </c>
      <c r="C45" s="14" t="s">
        <v>84</v>
      </c>
      <c r="D45" s="26">
        <f t="shared" si="6"/>
        <v>13</v>
      </c>
      <c r="E45" s="144">
        <v>20</v>
      </c>
      <c r="F45" s="12">
        <f t="shared" si="7"/>
        <v>0</v>
      </c>
      <c r="G45" s="12">
        <f t="shared" si="8"/>
        <v>0</v>
      </c>
      <c r="H45" s="262" t="s">
        <v>3305</v>
      </c>
      <c r="I45" s="262"/>
      <c r="J45" s="262"/>
      <c r="K45" s="262"/>
      <c r="L45" s="263"/>
      <c r="M45" s="1"/>
    </row>
    <row r="46" spans="1:13" ht="18" customHeight="1" x14ac:dyDescent="0.3">
      <c r="A46" s="1"/>
      <c r="B46" s="302"/>
      <c r="C46" s="14" t="s">
        <v>22</v>
      </c>
      <c r="D46" s="10">
        <f t="shared" si="6"/>
        <v>6.5</v>
      </c>
      <c r="E46" s="144">
        <v>10</v>
      </c>
      <c r="F46" s="12">
        <f t="shared" si="7"/>
        <v>0</v>
      </c>
      <c r="G46" s="12">
        <f t="shared" si="8"/>
        <v>0</v>
      </c>
      <c r="H46" s="262"/>
      <c r="I46" s="262"/>
      <c r="J46" s="262"/>
      <c r="K46" s="262"/>
      <c r="L46" s="263"/>
      <c r="M46" s="1"/>
    </row>
    <row r="47" spans="1:13" ht="18" customHeight="1" x14ac:dyDescent="0.3">
      <c r="A47" s="1"/>
      <c r="B47" s="302"/>
      <c r="C47" s="14" t="s">
        <v>20</v>
      </c>
      <c r="D47" s="10">
        <f t="shared" si="6"/>
        <v>1.3</v>
      </c>
      <c r="E47" s="144">
        <v>2</v>
      </c>
      <c r="F47" s="12">
        <f t="shared" si="7"/>
        <v>0</v>
      </c>
      <c r="G47" s="12">
        <f t="shared" si="8"/>
        <v>0</v>
      </c>
      <c r="H47" s="262"/>
      <c r="I47" s="262"/>
      <c r="J47" s="262"/>
      <c r="K47" s="262"/>
      <c r="L47" s="263"/>
      <c r="M47" s="1"/>
    </row>
    <row r="48" spans="1:13" ht="18" customHeight="1" x14ac:dyDescent="0.3">
      <c r="A48" s="1"/>
      <c r="B48" s="302"/>
      <c r="C48" s="14" t="s">
        <v>195</v>
      </c>
      <c r="D48" s="10">
        <f t="shared" si="6"/>
        <v>0.32500000000000001</v>
      </c>
      <c r="E48" s="144">
        <v>0.5</v>
      </c>
      <c r="F48" s="12">
        <f t="shared" si="7"/>
        <v>0</v>
      </c>
      <c r="G48" s="12">
        <f t="shared" si="8"/>
        <v>0</v>
      </c>
      <c r="H48" s="262"/>
      <c r="I48" s="262"/>
      <c r="J48" s="262"/>
      <c r="K48" s="262"/>
      <c r="L48" s="263"/>
      <c r="M48" s="1"/>
    </row>
    <row r="49" spans="1:13" ht="18" customHeight="1" x14ac:dyDescent="0.3">
      <c r="A49" s="1"/>
      <c r="B49" s="302"/>
      <c r="C49" s="14" t="s">
        <v>24</v>
      </c>
      <c r="D49" s="10">
        <f t="shared" si="6"/>
        <v>0.32500000000000001</v>
      </c>
      <c r="E49" s="144">
        <v>0.5</v>
      </c>
      <c r="F49" s="12">
        <f t="shared" si="7"/>
        <v>0</v>
      </c>
      <c r="G49" s="12">
        <f t="shared" si="8"/>
        <v>0</v>
      </c>
      <c r="H49" s="262"/>
      <c r="I49" s="262"/>
      <c r="J49" s="262"/>
      <c r="K49" s="262"/>
      <c r="L49" s="263"/>
      <c r="M49" s="1"/>
    </row>
    <row r="50" spans="1:13" ht="18" customHeight="1" x14ac:dyDescent="0.3">
      <c r="A50" s="1"/>
      <c r="B50" s="302"/>
      <c r="C50" s="14" t="s">
        <v>27</v>
      </c>
      <c r="D50" s="10">
        <f t="shared" si="6"/>
        <v>0.32500000000000001</v>
      </c>
      <c r="E50" s="144">
        <v>0.5</v>
      </c>
      <c r="F50" s="12">
        <f t="shared" si="7"/>
        <v>0</v>
      </c>
      <c r="G50" s="12">
        <f t="shared" si="8"/>
        <v>0</v>
      </c>
      <c r="H50" s="262"/>
      <c r="I50" s="262"/>
      <c r="J50" s="262"/>
      <c r="K50" s="262"/>
      <c r="L50" s="263"/>
      <c r="M50" s="1"/>
    </row>
    <row r="51" spans="1:13" ht="18" customHeight="1" x14ac:dyDescent="0.3">
      <c r="A51" s="1"/>
      <c r="B51" s="302"/>
      <c r="C51" s="14" t="s">
        <v>499</v>
      </c>
      <c r="D51" s="10">
        <f t="shared" si="6"/>
        <v>1.3</v>
      </c>
      <c r="E51" s="144">
        <v>2</v>
      </c>
      <c r="F51" s="12">
        <f t="shared" si="7"/>
        <v>0</v>
      </c>
      <c r="G51" s="12">
        <f t="shared" si="8"/>
        <v>0</v>
      </c>
      <c r="H51" s="262"/>
      <c r="I51" s="262"/>
      <c r="J51" s="262"/>
      <c r="K51" s="262"/>
      <c r="L51" s="263"/>
      <c r="M51" s="1"/>
    </row>
    <row r="52" spans="1:13" ht="18" customHeight="1" x14ac:dyDescent="0.3">
      <c r="A52" s="1"/>
      <c r="B52" s="302"/>
      <c r="C52" s="14" t="s">
        <v>498</v>
      </c>
      <c r="D52" s="10">
        <f t="shared" si="6"/>
        <v>1.3</v>
      </c>
      <c r="E52" s="144">
        <v>2</v>
      </c>
      <c r="F52" s="12">
        <f t="shared" si="7"/>
        <v>0</v>
      </c>
      <c r="G52" s="12">
        <f t="shared" si="8"/>
        <v>0</v>
      </c>
      <c r="H52" s="262"/>
      <c r="I52" s="262"/>
      <c r="J52" s="262"/>
      <c r="K52" s="262"/>
      <c r="L52" s="263"/>
      <c r="M52" s="1"/>
    </row>
    <row r="53" spans="1:13" ht="30" customHeight="1" x14ac:dyDescent="0.3">
      <c r="A53" s="1"/>
      <c r="B53" s="143" t="s">
        <v>6253</v>
      </c>
      <c r="C53" s="144" t="s">
        <v>1164</v>
      </c>
      <c r="D53" s="10">
        <f t="shared" si="6"/>
        <v>32.5</v>
      </c>
      <c r="E53" s="144">
        <v>50</v>
      </c>
      <c r="F53" s="12">
        <f t="shared" si="7"/>
        <v>0</v>
      </c>
      <c r="G53" s="12">
        <f t="shared" si="8"/>
        <v>0</v>
      </c>
      <c r="H53" s="202" t="s">
        <v>6254</v>
      </c>
      <c r="I53" s="203"/>
      <c r="J53" s="203"/>
      <c r="K53" s="203"/>
      <c r="L53" s="204"/>
      <c r="M53" s="1"/>
    </row>
    <row r="54" spans="1:13" ht="18" customHeight="1" x14ac:dyDescent="0.3">
      <c r="A54" s="1"/>
      <c r="B54" s="282" t="s">
        <v>1107</v>
      </c>
      <c r="C54" s="144" t="s">
        <v>458</v>
      </c>
      <c r="D54" s="10">
        <f t="shared" si="6"/>
        <v>19.5</v>
      </c>
      <c r="E54" s="144">
        <v>30</v>
      </c>
      <c r="F54" s="12">
        <f t="shared" si="7"/>
        <v>0</v>
      </c>
      <c r="G54" s="12">
        <f t="shared" si="8"/>
        <v>0</v>
      </c>
      <c r="H54" s="202" t="s">
        <v>4316</v>
      </c>
      <c r="I54" s="203"/>
      <c r="J54" s="203"/>
      <c r="K54" s="203"/>
      <c r="L54" s="204"/>
      <c r="M54" s="1"/>
    </row>
    <row r="55" spans="1:13" ht="18" customHeight="1" x14ac:dyDescent="0.3">
      <c r="A55" s="1"/>
      <c r="B55" s="283"/>
      <c r="C55" s="144" t="s">
        <v>459</v>
      </c>
      <c r="D55" s="26">
        <f t="shared" si="6"/>
        <v>1.9500000000000002</v>
      </c>
      <c r="E55" s="144">
        <v>3</v>
      </c>
      <c r="F55" s="12">
        <f t="shared" si="7"/>
        <v>0</v>
      </c>
      <c r="G55" s="12">
        <f t="shared" si="8"/>
        <v>0</v>
      </c>
      <c r="H55" s="205"/>
      <c r="I55" s="206"/>
      <c r="J55" s="206"/>
      <c r="K55" s="206"/>
      <c r="L55" s="207"/>
      <c r="M55" s="1"/>
    </row>
    <row r="56" spans="1:13" ht="18" customHeight="1" x14ac:dyDescent="0.3">
      <c r="A56" s="1"/>
      <c r="B56" s="283"/>
      <c r="C56" s="144" t="s">
        <v>162</v>
      </c>
      <c r="D56" s="10">
        <f t="shared" si="6"/>
        <v>0.65</v>
      </c>
      <c r="E56" s="144">
        <v>1</v>
      </c>
      <c r="F56" s="12">
        <f t="shared" si="7"/>
        <v>0</v>
      </c>
      <c r="G56" s="12">
        <f t="shared" si="8"/>
        <v>0</v>
      </c>
      <c r="H56" s="205"/>
      <c r="I56" s="206"/>
      <c r="J56" s="206"/>
      <c r="K56" s="206"/>
      <c r="L56" s="207"/>
      <c r="M56" s="1"/>
    </row>
    <row r="57" spans="1:13" ht="18" customHeight="1" x14ac:dyDescent="0.3">
      <c r="A57" s="1"/>
      <c r="B57" s="283"/>
      <c r="C57" s="144" t="s">
        <v>186</v>
      </c>
      <c r="D57" s="10">
        <f t="shared" si="6"/>
        <v>0.32500000000000001</v>
      </c>
      <c r="E57" s="144">
        <v>0.5</v>
      </c>
      <c r="F57" s="12">
        <f t="shared" si="7"/>
        <v>0</v>
      </c>
      <c r="G57" s="12">
        <f t="shared" si="8"/>
        <v>0</v>
      </c>
      <c r="H57" s="205"/>
      <c r="I57" s="206"/>
      <c r="J57" s="206"/>
      <c r="K57" s="206"/>
      <c r="L57" s="207"/>
      <c r="M57" s="1"/>
    </row>
    <row r="58" spans="1:13" ht="18" customHeight="1" x14ac:dyDescent="0.3">
      <c r="A58" s="1"/>
      <c r="B58" s="283"/>
      <c r="C58" s="144" t="s">
        <v>195</v>
      </c>
      <c r="D58" s="10">
        <f t="shared" si="6"/>
        <v>0.65</v>
      </c>
      <c r="E58" s="144">
        <v>1</v>
      </c>
      <c r="F58" s="12">
        <f t="shared" si="7"/>
        <v>0</v>
      </c>
      <c r="G58" s="12">
        <f t="shared" si="8"/>
        <v>0</v>
      </c>
      <c r="H58" s="205"/>
      <c r="I58" s="206"/>
      <c r="J58" s="206"/>
      <c r="K58" s="206"/>
      <c r="L58" s="207"/>
      <c r="M58" s="1"/>
    </row>
    <row r="59" spans="1:13" ht="18" customHeight="1" x14ac:dyDescent="0.3">
      <c r="A59" s="1"/>
      <c r="B59" s="283"/>
      <c r="C59" s="144" t="s">
        <v>298</v>
      </c>
      <c r="D59" s="26">
        <f t="shared" si="6"/>
        <v>0.65</v>
      </c>
      <c r="E59" s="144">
        <v>1</v>
      </c>
      <c r="F59" s="12">
        <f t="shared" si="7"/>
        <v>0</v>
      </c>
      <c r="G59" s="12">
        <f t="shared" si="8"/>
        <v>0</v>
      </c>
      <c r="H59" s="205"/>
      <c r="I59" s="206"/>
      <c r="J59" s="206"/>
      <c r="K59" s="206"/>
      <c r="L59" s="207"/>
      <c r="M59" s="1"/>
    </row>
    <row r="60" spans="1:13" ht="18" customHeight="1" x14ac:dyDescent="0.3">
      <c r="A60" s="1"/>
      <c r="B60" s="284"/>
      <c r="C60" s="144" t="s">
        <v>179</v>
      </c>
      <c r="D60" s="10">
        <f t="shared" si="6"/>
        <v>0.32500000000000001</v>
      </c>
      <c r="E60" s="144">
        <v>0.5</v>
      </c>
      <c r="F60" s="12">
        <f t="shared" si="7"/>
        <v>0</v>
      </c>
      <c r="G60" s="12">
        <f t="shared" si="8"/>
        <v>0</v>
      </c>
      <c r="H60" s="270"/>
      <c r="I60" s="271"/>
      <c r="J60" s="271"/>
      <c r="K60" s="271"/>
      <c r="L60" s="272"/>
      <c r="M60" s="1"/>
    </row>
    <row r="61" spans="1:13" s="88" customFormat="1" ht="18" customHeight="1" thickBot="1" x14ac:dyDescent="0.35">
      <c r="B61" s="30" t="s">
        <v>114</v>
      </c>
      <c r="C61" s="21" t="s">
        <v>261</v>
      </c>
      <c r="D61" s="24">
        <f t="shared" si="6"/>
        <v>13</v>
      </c>
      <c r="E61" s="23">
        <v>20</v>
      </c>
      <c r="F61" s="24">
        <f t="shared" si="7"/>
        <v>0</v>
      </c>
      <c r="G61" s="24">
        <f t="shared" si="8"/>
        <v>0</v>
      </c>
      <c r="H61" s="458" t="s">
        <v>6250</v>
      </c>
      <c r="I61" s="458"/>
      <c r="J61" s="458"/>
      <c r="K61" s="458"/>
      <c r="L61" s="459"/>
    </row>
    <row r="62" spans="1:13" s="88" customFormat="1" ht="72" customHeight="1" thickTop="1" x14ac:dyDescent="0.3">
      <c r="B62" s="391"/>
      <c r="C62" s="391"/>
      <c r="D62" s="391"/>
      <c r="E62" s="391"/>
      <c r="F62" s="391"/>
      <c r="G62" s="391"/>
      <c r="H62" s="391"/>
      <c r="I62" s="391"/>
      <c r="J62" s="391"/>
      <c r="K62" s="391"/>
      <c r="L62" s="391"/>
    </row>
    <row r="63" spans="1:13" s="88" customFormat="1" ht="14.25" thickBot="1" x14ac:dyDescent="0.35"/>
    <row r="64" spans="1:13" s="88" customFormat="1" ht="20.25" thickTop="1" x14ac:dyDescent="0.3">
      <c r="B64" s="217" t="s">
        <v>6255</v>
      </c>
      <c r="C64" s="218"/>
      <c r="D64" s="218"/>
      <c r="E64" s="218"/>
      <c r="F64" s="218"/>
      <c r="G64" s="218"/>
      <c r="H64" s="218"/>
      <c r="I64" s="218"/>
      <c r="J64" s="218"/>
      <c r="K64" s="218"/>
      <c r="L64" s="219"/>
    </row>
    <row r="65" spans="1:13" s="1" customFormat="1" ht="15" x14ac:dyDescent="0.3">
      <c r="B65" s="220" t="s">
        <v>3</v>
      </c>
      <c r="C65" s="221" t="s">
        <v>4</v>
      </c>
      <c r="D65" s="221" t="s">
        <v>5</v>
      </c>
      <c r="E65" s="221"/>
      <c r="F65" s="221" t="s">
        <v>6</v>
      </c>
      <c r="G65" s="221"/>
      <c r="H65" s="221" t="s">
        <v>7</v>
      </c>
      <c r="I65" s="221"/>
      <c r="J65" s="221"/>
      <c r="K65" s="221"/>
      <c r="L65" s="222"/>
    </row>
    <row r="66" spans="1:13" s="1" customFormat="1" ht="15" x14ac:dyDescent="0.3">
      <c r="B66" s="220"/>
      <c r="C66" s="221"/>
      <c r="D66" s="140" t="s">
        <v>1</v>
      </c>
      <c r="E66" s="140" t="s">
        <v>2</v>
      </c>
      <c r="F66" s="38" t="s">
        <v>1</v>
      </c>
      <c r="G66" s="39" t="s">
        <v>2</v>
      </c>
      <c r="H66" s="221"/>
      <c r="I66" s="221"/>
      <c r="J66" s="221"/>
      <c r="K66" s="221"/>
      <c r="L66" s="222"/>
    </row>
    <row r="67" spans="1:13" s="88" customFormat="1" ht="18" customHeight="1" x14ac:dyDescent="0.3">
      <c r="B67" s="139" t="s">
        <v>45</v>
      </c>
      <c r="C67" s="144" t="s">
        <v>13</v>
      </c>
      <c r="D67" s="10">
        <f>E67*0.65</f>
        <v>35.75</v>
      </c>
      <c r="E67" s="144">
        <v>55</v>
      </c>
      <c r="F67" s="12">
        <f>D67*D$2</f>
        <v>0</v>
      </c>
      <c r="G67" s="12">
        <f>E67*D$3</f>
        <v>0</v>
      </c>
      <c r="H67" s="223" t="s">
        <v>46</v>
      </c>
      <c r="I67" s="223"/>
      <c r="J67" s="223"/>
      <c r="K67" s="223"/>
      <c r="L67" s="224"/>
    </row>
    <row r="68" spans="1:13" s="88" customFormat="1" ht="18" customHeight="1" x14ac:dyDescent="0.3">
      <c r="A68" s="1"/>
      <c r="B68" s="226" t="s">
        <v>117</v>
      </c>
      <c r="C68" s="144" t="s">
        <v>49</v>
      </c>
      <c r="D68" s="10">
        <f t="shared" ref="D68:D89" si="9">E68*0.65</f>
        <v>1.3</v>
      </c>
      <c r="E68" s="144">
        <v>2</v>
      </c>
      <c r="F68" s="12">
        <f t="shared" ref="F68:F89" si="10">D68*D$2</f>
        <v>0</v>
      </c>
      <c r="G68" s="12">
        <f t="shared" ref="G68:G89" si="11">E68*D$3</f>
        <v>0</v>
      </c>
      <c r="H68" s="223" t="s">
        <v>644</v>
      </c>
      <c r="I68" s="223"/>
      <c r="J68" s="223"/>
      <c r="K68" s="223"/>
      <c r="L68" s="224"/>
    </row>
    <row r="69" spans="1:13" s="88" customFormat="1" ht="18" customHeight="1" x14ac:dyDescent="0.3">
      <c r="A69" s="1"/>
      <c r="B69" s="226"/>
      <c r="C69" s="144" t="s">
        <v>195</v>
      </c>
      <c r="D69" s="10">
        <f t="shared" si="9"/>
        <v>0.32500000000000001</v>
      </c>
      <c r="E69" s="144">
        <v>0.5</v>
      </c>
      <c r="F69" s="12">
        <f t="shared" si="10"/>
        <v>0</v>
      </c>
      <c r="G69" s="12">
        <f t="shared" si="11"/>
        <v>0</v>
      </c>
      <c r="H69" s="223"/>
      <c r="I69" s="223"/>
      <c r="J69" s="223"/>
      <c r="K69" s="223"/>
      <c r="L69" s="224"/>
    </row>
    <row r="70" spans="1:13" s="88" customFormat="1" ht="18" customHeight="1" x14ac:dyDescent="0.3">
      <c r="A70" s="1"/>
      <c r="B70" s="226"/>
      <c r="C70" s="144" t="s">
        <v>27</v>
      </c>
      <c r="D70" s="10">
        <f t="shared" si="9"/>
        <v>0.65</v>
      </c>
      <c r="E70" s="144">
        <v>1</v>
      </c>
      <c r="F70" s="12">
        <f t="shared" si="10"/>
        <v>0</v>
      </c>
      <c r="G70" s="12">
        <f t="shared" si="11"/>
        <v>0</v>
      </c>
      <c r="H70" s="223"/>
      <c r="I70" s="223"/>
      <c r="J70" s="223"/>
      <c r="K70" s="223"/>
      <c r="L70" s="224"/>
    </row>
    <row r="71" spans="1:13" s="88" customFormat="1" ht="18" customHeight="1" x14ac:dyDescent="0.3">
      <c r="A71" s="1"/>
      <c r="B71" s="226"/>
      <c r="C71" s="144" t="s">
        <v>24</v>
      </c>
      <c r="D71" s="10">
        <f t="shared" si="9"/>
        <v>0.32500000000000001</v>
      </c>
      <c r="E71" s="144">
        <v>0.5</v>
      </c>
      <c r="F71" s="12">
        <f t="shared" si="10"/>
        <v>0</v>
      </c>
      <c r="G71" s="12">
        <f t="shared" si="11"/>
        <v>0</v>
      </c>
      <c r="H71" s="223"/>
      <c r="I71" s="223"/>
      <c r="J71" s="223"/>
      <c r="K71" s="223"/>
      <c r="L71" s="224"/>
    </row>
    <row r="72" spans="1:13" s="88" customFormat="1" ht="18" customHeight="1" x14ac:dyDescent="0.3">
      <c r="A72" s="1"/>
      <c r="B72" s="226"/>
      <c r="C72" s="144" t="s">
        <v>39</v>
      </c>
      <c r="D72" s="10">
        <f t="shared" si="9"/>
        <v>0.65</v>
      </c>
      <c r="E72" s="144">
        <v>1</v>
      </c>
      <c r="F72" s="12">
        <f t="shared" si="10"/>
        <v>0</v>
      </c>
      <c r="G72" s="12">
        <f t="shared" si="11"/>
        <v>0</v>
      </c>
      <c r="H72" s="223"/>
      <c r="I72" s="223"/>
      <c r="J72" s="223"/>
      <c r="K72" s="223"/>
      <c r="L72" s="224"/>
    </row>
    <row r="73" spans="1:13" ht="18" customHeight="1" x14ac:dyDescent="0.3">
      <c r="A73" s="1"/>
      <c r="B73" s="225" t="s">
        <v>4749</v>
      </c>
      <c r="C73" s="144" t="s">
        <v>326</v>
      </c>
      <c r="D73" s="31">
        <f t="shared" si="9"/>
        <v>22.75</v>
      </c>
      <c r="E73" s="145">
        <v>35</v>
      </c>
      <c r="F73" s="12">
        <f t="shared" si="10"/>
        <v>0</v>
      </c>
      <c r="G73" s="12">
        <f t="shared" si="11"/>
        <v>0</v>
      </c>
      <c r="H73" s="202" t="s">
        <v>4751</v>
      </c>
      <c r="I73" s="203"/>
      <c r="J73" s="203"/>
      <c r="K73" s="203"/>
      <c r="L73" s="204"/>
      <c r="M73" s="1"/>
    </row>
    <row r="74" spans="1:13" ht="18" customHeight="1" x14ac:dyDescent="0.3">
      <c r="A74" s="1"/>
      <c r="B74" s="226"/>
      <c r="C74" s="144" t="s">
        <v>191</v>
      </c>
      <c r="D74" s="12">
        <f t="shared" si="9"/>
        <v>6.5</v>
      </c>
      <c r="E74" s="145">
        <v>10</v>
      </c>
      <c r="F74" s="12">
        <f t="shared" si="10"/>
        <v>0</v>
      </c>
      <c r="G74" s="12">
        <f t="shared" si="11"/>
        <v>0</v>
      </c>
      <c r="H74" s="205"/>
      <c r="I74" s="206"/>
      <c r="J74" s="206"/>
      <c r="K74" s="206"/>
      <c r="L74" s="207"/>
      <c r="M74" s="1"/>
    </row>
    <row r="75" spans="1:13" ht="18" customHeight="1" x14ac:dyDescent="0.3">
      <c r="A75" s="1"/>
      <c r="B75" s="226"/>
      <c r="C75" s="144" t="s">
        <v>189</v>
      </c>
      <c r="D75" s="31">
        <f t="shared" si="9"/>
        <v>3.25</v>
      </c>
      <c r="E75" s="145">
        <v>5</v>
      </c>
      <c r="F75" s="12">
        <f t="shared" si="10"/>
        <v>0</v>
      </c>
      <c r="G75" s="12">
        <f t="shared" si="11"/>
        <v>0</v>
      </c>
      <c r="H75" s="205"/>
      <c r="I75" s="206"/>
      <c r="J75" s="206"/>
      <c r="K75" s="206"/>
      <c r="L75" s="207"/>
      <c r="M75" s="1"/>
    </row>
    <row r="76" spans="1:13" ht="18" customHeight="1" x14ac:dyDescent="0.3">
      <c r="A76" s="1"/>
      <c r="B76" s="226"/>
      <c r="C76" s="144" t="s">
        <v>169</v>
      </c>
      <c r="D76" s="31">
        <f t="shared" si="9"/>
        <v>3.25</v>
      </c>
      <c r="E76" s="145">
        <v>5</v>
      </c>
      <c r="F76" s="12">
        <f t="shared" si="10"/>
        <v>0</v>
      </c>
      <c r="G76" s="12">
        <f t="shared" si="11"/>
        <v>0</v>
      </c>
      <c r="H76" s="205"/>
      <c r="I76" s="206"/>
      <c r="J76" s="206"/>
      <c r="K76" s="206"/>
      <c r="L76" s="207"/>
      <c r="M76" s="1"/>
    </row>
    <row r="77" spans="1:13" ht="18" customHeight="1" x14ac:dyDescent="0.3">
      <c r="A77" s="1"/>
      <c r="B77" s="226"/>
      <c r="C77" s="144" t="s">
        <v>178</v>
      </c>
      <c r="D77" s="31">
        <f t="shared" si="9"/>
        <v>3.25</v>
      </c>
      <c r="E77" s="145">
        <v>5</v>
      </c>
      <c r="F77" s="12">
        <f t="shared" si="10"/>
        <v>0</v>
      </c>
      <c r="G77" s="12">
        <f t="shared" si="11"/>
        <v>0</v>
      </c>
      <c r="H77" s="205"/>
      <c r="I77" s="206"/>
      <c r="J77" s="206"/>
      <c r="K77" s="206"/>
      <c r="L77" s="207"/>
      <c r="M77" s="1"/>
    </row>
    <row r="78" spans="1:13" ht="18" customHeight="1" x14ac:dyDescent="0.3">
      <c r="A78" s="1"/>
      <c r="B78" s="226"/>
      <c r="C78" s="144" t="s">
        <v>193</v>
      </c>
      <c r="D78" s="15">
        <f t="shared" si="9"/>
        <v>1.3</v>
      </c>
      <c r="E78" s="144">
        <v>2</v>
      </c>
      <c r="F78" s="12">
        <f t="shared" si="10"/>
        <v>0</v>
      </c>
      <c r="G78" s="12">
        <f t="shared" si="11"/>
        <v>0</v>
      </c>
      <c r="H78" s="205"/>
      <c r="I78" s="206"/>
      <c r="J78" s="206"/>
      <c r="K78" s="206"/>
      <c r="L78" s="207"/>
      <c r="M78" s="1"/>
    </row>
    <row r="79" spans="1:13" ht="18" customHeight="1" x14ac:dyDescent="0.3">
      <c r="A79" s="1"/>
      <c r="B79" s="226"/>
      <c r="C79" s="144" t="s">
        <v>195</v>
      </c>
      <c r="D79" s="15">
        <f t="shared" si="9"/>
        <v>0.65</v>
      </c>
      <c r="E79" s="144">
        <v>1</v>
      </c>
      <c r="F79" s="12">
        <f t="shared" si="10"/>
        <v>0</v>
      </c>
      <c r="G79" s="12">
        <f t="shared" si="11"/>
        <v>0</v>
      </c>
      <c r="H79" s="205"/>
      <c r="I79" s="206"/>
      <c r="J79" s="206"/>
      <c r="K79" s="206"/>
      <c r="L79" s="207"/>
      <c r="M79" s="1"/>
    </row>
    <row r="80" spans="1:13" ht="18" customHeight="1" x14ac:dyDescent="0.3">
      <c r="A80" s="1"/>
      <c r="B80" s="226"/>
      <c r="C80" s="144" t="s">
        <v>186</v>
      </c>
      <c r="D80" s="15">
        <f t="shared" si="9"/>
        <v>0.13</v>
      </c>
      <c r="E80" s="144">
        <v>0.2</v>
      </c>
      <c r="F80" s="12">
        <f t="shared" si="10"/>
        <v>0</v>
      </c>
      <c r="G80" s="12">
        <f t="shared" si="11"/>
        <v>0</v>
      </c>
      <c r="H80" s="205"/>
      <c r="I80" s="206"/>
      <c r="J80" s="206"/>
      <c r="K80" s="206"/>
      <c r="L80" s="207"/>
      <c r="M80" s="1"/>
    </row>
    <row r="81" spans="1:13" ht="18" customHeight="1" x14ac:dyDescent="0.3">
      <c r="A81" s="1"/>
      <c r="B81" s="227"/>
      <c r="C81" s="144" t="s">
        <v>270</v>
      </c>
      <c r="D81" s="15">
        <f t="shared" si="9"/>
        <v>6.5000000000000002E-2</v>
      </c>
      <c r="E81" s="144">
        <v>0.1</v>
      </c>
      <c r="F81" s="12">
        <f t="shared" si="10"/>
        <v>0</v>
      </c>
      <c r="G81" s="12">
        <f t="shared" si="11"/>
        <v>0</v>
      </c>
      <c r="H81" s="270"/>
      <c r="I81" s="271"/>
      <c r="J81" s="271"/>
      <c r="K81" s="271"/>
      <c r="L81" s="272"/>
      <c r="M81" s="1"/>
    </row>
    <row r="82" spans="1:13" s="88" customFormat="1" ht="18" customHeight="1" x14ac:dyDescent="0.3">
      <c r="B82" s="267" t="s">
        <v>6229</v>
      </c>
      <c r="C82" s="144" t="s">
        <v>1729</v>
      </c>
      <c r="D82" s="31">
        <f t="shared" si="9"/>
        <v>9.75</v>
      </c>
      <c r="E82" s="145">
        <v>15</v>
      </c>
      <c r="F82" s="12">
        <f t="shared" si="10"/>
        <v>0</v>
      </c>
      <c r="G82" s="12">
        <f t="shared" si="11"/>
        <v>0</v>
      </c>
      <c r="H82" s="202" t="s">
        <v>2894</v>
      </c>
      <c r="I82" s="203"/>
      <c r="J82" s="203"/>
      <c r="K82" s="203"/>
      <c r="L82" s="204"/>
    </row>
    <row r="83" spans="1:13" s="88" customFormat="1" ht="18" customHeight="1" x14ac:dyDescent="0.3">
      <c r="B83" s="268"/>
      <c r="C83" s="144" t="s">
        <v>178</v>
      </c>
      <c r="D83" s="31">
        <f t="shared" si="9"/>
        <v>1.3</v>
      </c>
      <c r="E83" s="145">
        <v>2</v>
      </c>
      <c r="F83" s="12">
        <f t="shared" si="10"/>
        <v>0</v>
      </c>
      <c r="G83" s="12">
        <f t="shared" si="11"/>
        <v>0</v>
      </c>
      <c r="H83" s="205"/>
      <c r="I83" s="206"/>
      <c r="J83" s="206"/>
      <c r="K83" s="206"/>
      <c r="L83" s="207"/>
    </row>
    <row r="84" spans="1:13" s="88" customFormat="1" ht="18" customHeight="1" x14ac:dyDescent="0.3">
      <c r="B84" s="268"/>
      <c r="C84" s="144" t="s">
        <v>298</v>
      </c>
      <c r="D84" s="31">
        <f t="shared" si="9"/>
        <v>0.65</v>
      </c>
      <c r="E84" s="145">
        <v>1</v>
      </c>
      <c r="F84" s="12">
        <f t="shared" si="10"/>
        <v>0</v>
      </c>
      <c r="G84" s="12">
        <f t="shared" si="11"/>
        <v>0</v>
      </c>
      <c r="H84" s="205"/>
      <c r="I84" s="206"/>
      <c r="J84" s="206"/>
      <c r="K84" s="206"/>
      <c r="L84" s="207"/>
    </row>
    <row r="85" spans="1:13" s="88" customFormat="1" ht="18" customHeight="1" x14ac:dyDescent="0.3">
      <c r="B85" s="268"/>
      <c r="C85" s="144" t="s">
        <v>195</v>
      </c>
      <c r="D85" s="31">
        <f t="shared" si="9"/>
        <v>0.32500000000000001</v>
      </c>
      <c r="E85" s="145">
        <v>0.5</v>
      </c>
      <c r="F85" s="12">
        <f t="shared" si="10"/>
        <v>0</v>
      </c>
      <c r="G85" s="12">
        <f t="shared" si="11"/>
        <v>0</v>
      </c>
      <c r="H85" s="205"/>
      <c r="I85" s="206"/>
      <c r="J85" s="206"/>
      <c r="K85" s="206"/>
      <c r="L85" s="207"/>
    </row>
    <row r="86" spans="1:13" s="88" customFormat="1" ht="18" customHeight="1" x14ac:dyDescent="0.3">
      <c r="B86" s="268"/>
      <c r="C86" s="144" t="s">
        <v>53</v>
      </c>
      <c r="D86" s="31">
        <f t="shared" si="9"/>
        <v>0.32500000000000001</v>
      </c>
      <c r="E86" s="145">
        <v>0.5</v>
      </c>
      <c r="F86" s="12">
        <f t="shared" si="10"/>
        <v>0</v>
      </c>
      <c r="G86" s="12">
        <f t="shared" si="11"/>
        <v>0</v>
      </c>
      <c r="H86" s="205"/>
      <c r="I86" s="206"/>
      <c r="J86" s="206"/>
      <c r="K86" s="206"/>
      <c r="L86" s="207"/>
    </row>
    <row r="87" spans="1:13" s="88" customFormat="1" ht="18" customHeight="1" x14ac:dyDescent="0.3">
      <c r="B87" s="268"/>
      <c r="C87" s="42" t="s">
        <v>186</v>
      </c>
      <c r="D87" s="31">
        <f t="shared" si="9"/>
        <v>0.32500000000000001</v>
      </c>
      <c r="E87" s="145">
        <v>0.5</v>
      </c>
      <c r="F87" s="12">
        <f t="shared" si="10"/>
        <v>0</v>
      </c>
      <c r="G87" s="12">
        <f t="shared" si="11"/>
        <v>0</v>
      </c>
      <c r="H87" s="205"/>
      <c r="I87" s="206"/>
      <c r="J87" s="206"/>
      <c r="K87" s="206"/>
      <c r="L87" s="207"/>
    </row>
    <row r="88" spans="1:13" s="88" customFormat="1" ht="18" customHeight="1" x14ac:dyDescent="0.3">
      <c r="B88" s="269"/>
      <c r="C88" s="42" t="s">
        <v>162</v>
      </c>
      <c r="D88" s="103">
        <f t="shared" si="9"/>
        <v>0.13</v>
      </c>
      <c r="E88" s="49">
        <v>0.2</v>
      </c>
      <c r="F88" s="12">
        <f t="shared" si="10"/>
        <v>0</v>
      </c>
      <c r="G88" s="12">
        <f t="shared" si="11"/>
        <v>0</v>
      </c>
      <c r="H88" s="270"/>
      <c r="I88" s="271"/>
      <c r="J88" s="271"/>
      <c r="K88" s="271"/>
      <c r="L88" s="272"/>
    </row>
    <row r="89" spans="1:13" s="88" customFormat="1" ht="18" customHeight="1" thickBot="1" x14ac:dyDescent="0.35">
      <c r="B89" s="30" t="s">
        <v>110</v>
      </c>
      <c r="C89" s="21" t="s">
        <v>264</v>
      </c>
      <c r="D89" s="28">
        <f t="shared" si="9"/>
        <v>13</v>
      </c>
      <c r="E89" s="23">
        <v>20</v>
      </c>
      <c r="F89" s="24">
        <f t="shared" si="10"/>
        <v>0</v>
      </c>
      <c r="G89" s="24">
        <f t="shared" si="11"/>
        <v>0</v>
      </c>
      <c r="H89" s="455" t="s">
        <v>6245</v>
      </c>
      <c r="I89" s="456"/>
      <c r="J89" s="456"/>
      <c r="K89" s="456"/>
      <c r="L89" s="457"/>
    </row>
    <row r="90" spans="1:13" s="88" customFormat="1" ht="72" customHeight="1" thickTop="1" x14ac:dyDescent="0.3">
      <c r="B90" s="190"/>
      <c r="C90" s="190"/>
      <c r="D90" s="190"/>
      <c r="E90" s="190"/>
      <c r="F90" s="190"/>
      <c r="G90" s="190"/>
      <c r="H90" s="190"/>
      <c r="I90" s="190"/>
      <c r="J90" s="190"/>
      <c r="K90" s="190"/>
      <c r="L90" s="190"/>
    </row>
    <row r="91" spans="1:13" s="88" customFormat="1" ht="16.5" customHeight="1" thickBot="1" x14ac:dyDescent="0.35"/>
    <row r="92" spans="1:13" s="88" customFormat="1" ht="16.5" customHeight="1" thickTop="1" x14ac:dyDescent="0.3">
      <c r="B92" s="217" t="s">
        <v>6256</v>
      </c>
      <c r="C92" s="218"/>
      <c r="D92" s="218"/>
      <c r="E92" s="218"/>
      <c r="F92" s="218"/>
      <c r="G92" s="218"/>
      <c r="H92" s="218"/>
      <c r="I92" s="218"/>
      <c r="J92" s="218"/>
      <c r="K92" s="218"/>
      <c r="L92" s="219"/>
    </row>
    <row r="93" spans="1:13" s="88" customFormat="1" ht="16.5" customHeight="1" x14ac:dyDescent="0.3">
      <c r="A93" s="1"/>
      <c r="B93" s="220" t="s">
        <v>3</v>
      </c>
      <c r="C93" s="221" t="s">
        <v>4</v>
      </c>
      <c r="D93" s="221" t="s">
        <v>5</v>
      </c>
      <c r="E93" s="221"/>
      <c r="F93" s="221" t="s">
        <v>6</v>
      </c>
      <c r="G93" s="221"/>
      <c r="H93" s="221" t="s">
        <v>7</v>
      </c>
      <c r="I93" s="221"/>
      <c r="J93" s="221"/>
      <c r="K93" s="221"/>
      <c r="L93" s="222"/>
    </row>
    <row r="94" spans="1:13" s="88" customFormat="1" ht="16.5" customHeight="1" x14ac:dyDescent="0.3">
      <c r="A94" s="1"/>
      <c r="B94" s="220"/>
      <c r="C94" s="221"/>
      <c r="D94" s="140" t="s">
        <v>1</v>
      </c>
      <c r="E94" s="140" t="s">
        <v>2</v>
      </c>
      <c r="F94" s="38" t="s">
        <v>1</v>
      </c>
      <c r="G94" s="39" t="s">
        <v>2</v>
      </c>
      <c r="H94" s="221"/>
      <c r="I94" s="221"/>
      <c r="J94" s="221"/>
      <c r="K94" s="221"/>
      <c r="L94" s="222"/>
    </row>
    <row r="95" spans="1:13" s="88" customFormat="1" ht="18" customHeight="1" x14ac:dyDescent="0.3">
      <c r="B95" s="266" t="s">
        <v>6257</v>
      </c>
      <c r="C95" s="144" t="s">
        <v>13</v>
      </c>
      <c r="D95" s="15">
        <f t="shared" ref="D95:D113" si="12">E95*0.65</f>
        <v>32.5</v>
      </c>
      <c r="E95" s="144">
        <v>50</v>
      </c>
      <c r="F95" s="12">
        <f t="shared" ref="F95:F113" si="13">D95*D$2</f>
        <v>0</v>
      </c>
      <c r="G95" s="12">
        <f t="shared" ref="G95:G113" si="14">E95*D$3</f>
        <v>0</v>
      </c>
      <c r="H95" s="223" t="s">
        <v>6258</v>
      </c>
      <c r="I95" s="223"/>
      <c r="J95" s="223"/>
      <c r="K95" s="223"/>
      <c r="L95" s="224"/>
    </row>
    <row r="96" spans="1:13" s="88" customFormat="1" ht="18" customHeight="1" x14ac:dyDescent="0.3">
      <c r="B96" s="187"/>
      <c r="C96" s="144" t="s">
        <v>260</v>
      </c>
      <c r="D96" s="15">
        <f t="shared" si="12"/>
        <v>9.75</v>
      </c>
      <c r="E96" s="144">
        <v>15</v>
      </c>
      <c r="F96" s="12">
        <f t="shared" si="13"/>
        <v>0</v>
      </c>
      <c r="G96" s="12">
        <f t="shared" si="14"/>
        <v>0</v>
      </c>
      <c r="H96" s="223"/>
      <c r="I96" s="223"/>
      <c r="J96" s="223"/>
      <c r="K96" s="223"/>
      <c r="L96" s="224"/>
    </row>
    <row r="97" spans="2:12" s="88" customFormat="1" ht="18" customHeight="1" x14ac:dyDescent="0.3">
      <c r="B97" s="187"/>
      <c r="C97" s="144" t="s">
        <v>169</v>
      </c>
      <c r="D97" s="15">
        <f t="shared" si="12"/>
        <v>4.55</v>
      </c>
      <c r="E97" s="144">
        <v>7</v>
      </c>
      <c r="F97" s="12">
        <f t="shared" si="13"/>
        <v>0</v>
      </c>
      <c r="G97" s="12">
        <f t="shared" si="14"/>
        <v>0</v>
      </c>
      <c r="H97" s="223"/>
      <c r="I97" s="223"/>
      <c r="J97" s="223"/>
      <c r="K97" s="223"/>
      <c r="L97" s="224"/>
    </row>
    <row r="98" spans="2:12" s="88" customFormat="1" ht="18" customHeight="1" x14ac:dyDescent="0.3">
      <c r="B98" s="187"/>
      <c r="C98" s="144" t="s">
        <v>191</v>
      </c>
      <c r="D98" s="15">
        <f t="shared" si="12"/>
        <v>3.25</v>
      </c>
      <c r="E98" s="144">
        <v>5</v>
      </c>
      <c r="F98" s="12">
        <f t="shared" si="13"/>
        <v>0</v>
      </c>
      <c r="G98" s="12">
        <f t="shared" si="14"/>
        <v>0</v>
      </c>
      <c r="H98" s="223"/>
      <c r="I98" s="223"/>
      <c r="J98" s="223"/>
      <c r="K98" s="223"/>
      <c r="L98" s="224"/>
    </row>
    <row r="99" spans="2:12" s="88" customFormat="1" ht="18" customHeight="1" x14ac:dyDescent="0.3">
      <c r="B99" s="187"/>
      <c r="C99" s="144" t="s">
        <v>189</v>
      </c>
      <c r="D99" s="15">
        <f t="shared" si="12"/>
        <v>3.25</v>
      </c>
      <c r="E99" s="144">
        <v>5</v>
      </c>
      <c r="F99" s="12">
        <f t="shared" si="13"/>
        <v>0</v>
      </c>
      <c r="G99" s="12">
        <f t="shared" si="14"/>
        <v>0</v>
      </c>
      <c r="H99" s="223"/>
      <c r="I99" s="223"/>
      <c r="J99" s="223"/>
      <c r="K99" s="223"/>
      <c r="L99" s="224"/>
    </row>
    <row r="100" spans="2:12" s="88" customFormat="1" ht="18" customHeight="1" x14ac:dyDescent="0.3">
      <c r="B100" s="187"/>
      <c r="C100" s="144" t="s">
        <v>178</v>
      </c>
      <c r="D100" s="15">
        <f t="shared" si="12"/>
        <v>0.32500000000000001</v>
      </c>
      <c r="E100" s="144">
        <v>0.5</v>
      </c>
      <c r="F100" s="12">
        <f t="shared" si="13"/>
        <v>0</v>
      </c>
      <c r="G100" s="12">
        <f t="shared" si="14"/>
        <v>0</v>
      </c>
      <c r="H100" s="223"/>
      <c r="I100" s="223"/>
      <c r="J100" s="223"/>
      <c r="K100" s="223"/>
      <c r="L100" s="224"/>
    </row>
    <row r="101" spans="2:12" s="88" customFormat="1" ht="18" customHeight="1" x14ac:dyDescent="0.3">
      <c r="B101" s="187"/>
      <c r="C101" s="144" t="s">
        <v>190</v>
      </c>
      <c r="D101" s="15">
        <f t="shared" si="12"/>
        <v>0.13</v>
      </c>
      <c r="E101" s="144">
        <v>0.2</v>
      </c>
      <c r="F101" s="12">
        <f t="shared" si="13"/>
        <v>0</v>
      </c>
      <c r="G101" s="12">
        <f t="shared" si="14"/>
        <v>0</v>
      </c>
      <c r="H101" s="223"/>
      <c r="I101" s="223"/>
      <c r="J101" s="223"/>
      <c r="K101" s="223"/>
      <c r="L101" s="224"/>
    </row>
    <row r="102" spans="2:12" s="88" customFormat="1" ht="18" customHeight="1" x14ac:dyDescent="0.3">
      <c r="B102" s="187"/>
      <c r="C102" s="144" t="s">
        <v>270</v>
      </c>
      <c r="D102" s="15">
        <f t="shared" si="12"/>
        <v>0.13</v>
      </c>
      <c r="E102" s="144">
        <v>0.2</v>
      </c>
      <c r="F102" s="12">
        <f t="shared" si="13"/>
        <v>0</v>
      </c>
      <c r="G102" s="12">
        <f t="shared" si="14"/>
        <v>0</v>
      </c>
      <c r="H102" s="223"/>
      <c r="I102" s="223"/>
      <c r="J102" s="223"/>
      <c r="K102" s="223"/>
      <c r="L102" s="224"/>
    </row>
    <row r="103" spans="2:12" s="88" customFormat="1" ht="18" customHeight="1" x14ac:dyDescent="0.3">
      <c r="B103" s="226" t="s">
        <v>2121</v>
      </c>
      <c r="C103" s="29" t="s">
        <v>180</v>
      </c>
      <c r="D103" s="15">
        <f t="shared" si="12"/>
        <v>6.5</v>
      </c>
      <c r="E103" s="29">
        <v>10</v>
      </c>
      <c r="F103" s="12">
        <f t="shared" si="13"/>
        <v>0</v>
      </c>
      <c r="G103" s="12">
        <f t="shared" si="14"/>
        <v>0</v>
      </c>
      <c r="H103" s="199" t="s">
        <v>6259</v>
      </c>
      <c r="I103" s="200"/>
      <c r="J103" s="200"/>
      <c r="K103" s="200"/>
      <c r="L103" s="201"/>
    </row>
    <row r="104" spans="2:12" s="88" customFormat="1" ht="18" customHeight="1" x14ac:dyDescent="0.3">
      <c r="B104" s="226"/>
      <c r="C104" s="29" t="s">
        <v>22</v>
      </c>
      <c r="D104" s="15">
        <f t="shared" si="12"/>
        <v>3.25</v>
      </c>
      <c r="E104" s="29">
        <v>5</v>
      </c>
      <c r="F104" s="12">
        <f t="shared" si="13"/>
        <v>0</v>
      </c>
      <c r="G104" s="12">
        <f t="shared" si="14"/>
        <v>0</v>
      </c>
      <c r="H104" s="199"/>
      <c r="I104" s="200"/>
      <c r="J104" s="200"/>
      <c r="K104" s="200"/>
      <c r="L104" s="201"/>
    </row>
    <row r="105" spans="2:12" s="88" customFormat="1" ht="18" customHeight="1" x14ac:dyDescent="0.3">
      <c r="B105" s="226"/>
      <c r="C105" s="29" t="s">
        <v>20</v>
      </c>
      <c r="D105" s="15">
        <f t="shared" si="12"/>
        <v>0.65</v>
      </c>
      <c r="E105" s="29">
        <v>1</v>
      </c>
      <c r="F105" s="12">
        <f t="shared" si="13"/>
        <v>0</v>
      </c>
      <c r="G105" s="12">
        <f t="shared" si="14"/>
        <v>0</v>
      </c>
      <c r="H105" s="199"/>
      <c r="I105" s="200"/>
      <c r="J105" s="200"/>
      <c r="K105" s="200"/>
      <c r="L105" s="201"/>
    </row>
    <row r="106" spans="2:12" s="88" customFormat="1" ht="18" customHeight="1" x14ac:dyDescent="0.3">
      <c r="B106" s="226"/>
      <c r="C106" s="29" t="s">
        <v>195</v>
      </c>
      <c r="D106" s="15">
        <f t="shared" si="12"/>
        <v>0.32500000000000001</v>
      </c>
      <c r="E106" s="29">
        <v>0.5</v>
      </c>
      <c r="F106" s="12">
        <f t="shared" si="13"/>
        <v>0</v>
      </c>
      <c r="G106" s="12">
        <f t="shared" si="14"/>
        <v>0</v>
      </c>
      <c r="H106" s="199"/>
      <c r="I106" s="200"/>
      <c r="J106" s="200"/>
      <c r="K106" s="200"/>
      <c r="L106" s="201"/>
    </row>
    <row r="107" spans="2:12" s="88" customFormat="1" ht="18" customHeight="1" x14ac:dyDescent="0.3">
      <c r="B107" s="226"/>
      <c r="C107" s="29" t="s">
        <v>27</v>
      </c>
      <c r="D107" s="15">
        <f t="shared" si="12"/>
        <v>0.65</v>
      </c>
      <c r="E107" s="29">
        <v>1</v>
      </c>
      <c r="F107" s="12">
        <f t="shared" si="13"/>
        <v>0</v>
      </c>
      <c r="G107" s="12">
        <f t="shared" si="14"/>
        <v>0</v>
      </c>
      <c r="H107" s="199"/>
      <c r="I107" s="200"/>
      <c r="J107" s="200"/>
      <c r="K107" s="200"/>
      <c r="L107" s="201"/>
    </row>
    <row r="108" spans="2:12" s="88" customFormat="1" ht="18" customHeight="1" x14ac:dyDescent="0.3">
      <c r="B108" s="226"/>
      <c r="C108" s="29" t="s">
        <v>499</v>
      </c>
      <c r="D108" s="15">
        <f t="shared" si="12"/>
        <v>1.3</v>
      </c>
      <c r="E108" s="29">
        <v>2</v>
      </c>
      <c r="F108" s="12">
        <f t="shared" si="13"/>
        <v>0</v>
      </c>
      <c r="G108" s="12">
        <f t="shared" si="14"/>
        <v>0</v>
      </c>
      <c r="H108" s="199"/>
      <c r="I108" s="200"/>
      <c r="J108" s="200"/>
      <c r="K108" s="200"/>
      <c r="L108" s="201"/>
    </row>
    <row r="109" spans="2:12" s="88" customFormat="1" ht="18" customHeight="1" x14ac:dyDescent="0.3">
      <c r="B109" s="227"/>
      <c r="C109" s="29" t="s">
        <v>498</v>
      </c>
      <c r="D109" s="15">
        <f t="shared" si="12"/>
        <v>1.3</v>
      </c>
      <c r="E109" s="29">
        <v>2</v>
      </c>
      <c r="F109" s="12">
        <f t="shared" si="13"/>
        <v>0</v>
      </c>
      <c r="G109" s="12">
        <f t="shared" si="14"/>
        <v>0</v>
      </c>
      <c r="H109" s="196"/>
      <c r="I109" s="197"/>
      <c r="J109" s="197"/>
      <c r="K109" s="197"/>
      <c r="L109" s="198"/>
    </row>
    <row r="110" spans="2:12" s="1" customFormat="1" ht="18" customHeight="1" x14ac:dyDescent="0.3">
      <c r="B110" s="267" t="s">
        <v>63</v>
      </c>
      <c r="C110" s="144" t="s">
        <v>67</v>
      </c>
      <c r="D110" s="19">
        <f t="shared" si="12"/>
        <v>1.9500000000000002</v>
      </c>
      <c r="E110" s="144">
        <v>3</v>
      </c>
      <c r="F110" s="12">
        <f t="shared" si="13"/>
        <v>0</v>
      </c>
      <c r="G110" s="12">
        <f t="shared" si="14"/>
        <v>0</v>
      </c>
      <c r="H110" s="262" t="s">
        <v>238</v>
      </c>
      <c r="I110" s="262"/>
      <c r="J110" s="262"/>
      <c r="K110" s="262"/>
      <c r="L110" s="263"/>
    </row>
    <row r="111" spans="2:12" s="1" customFormat="1" ht="18" customHeight="1" x14ac:dyDescent="0.3">
      <c r="B111" s="268"/>
      <c r="C111" s="144" t="s">
        <v>39</v>
      </c>
      <c r="D111" s="15">
        <f t="shared" si="12"/>
        <v>1.3</v>
      </c>
      <c r="E111" s="144">
        <v>2</v>
      </c>
      <c r="F111" s="12">
        <f t="shared" si="13"/>
        <v>0</v>
      </c>
      <c r="G111" s="12">
        <f t="shared" si="14"/>
        <v>0</v>
      </c>
      <c r="H111" s="262"/>
      <c r="I111" s="262"/>
      <c r="J111" s="262"/>
      <c r="K111" s="262"/>
      <c r="L111" s="263"/>
    </row>
    <row r="112" spans="2:12" s="1" customFormat="1" ht="18" customHeight="1" x14ac:dyDescent="0.3">
      <c r="B112" s="268"/>
      <c r="C112" s="144" t="s">
        <v>24</v>
      </c>
      <c r="D112" s="15">
        <f t="shared" si="12"/>
        <v>0.32500000000000001</v>
      </c>
      <c r="E112" s="144">
        <v>0.5</v>
      </c>
      <c r="F112" s="12">
        <f t="shared" si="13"/>
        <v>0</v>
      </c>
      <c r="G112" s="12">
        <f t="shared" si="14"/>
        <v>0</v>
      </c>
      <c r="H112" s="262"/>
      <c r="I112" s="262"/>
      <c r="J112" s="262"/>
      <c r="K112" s="262"/>
      <c r="L112" s="263"/>
    </row>
    <row r="113" spans="1:13" s="88" customFormat="1" ht="18" customHeight="1" thickBot="1" x14ac:dyDescent="0.35">
      <c r="B113" s="30" t="s">
        <v>114</v>
      </c>
      <c r="C113" s="21" t="s">
        <v>35</v>
      </c>
      <c r="D113" s="28">
        <f t="shared" si="12"/>
        <v>13</v>
      </c>
      <c r="E113" s="23">
        <v>20</v>
      </c>
      <c r="F113" s="24">
        <f t="shared" si="13"/>
        <v>0</v>
      </c>
      <c r="G113" s="24">
        <f t="shared" si="14"/>
        <v>0</v>
      </c>
      <c r="H113" s="458" t="s">
        <v>6250</v>
      </c>
      <c r="I113" s="458"/>
      <c r="J113" s="458"/>
      <c r="K113" s="458"/>
      <c r="L113" s="459"/>
    </row>
    <row r="114" spans="1:13" s="88" customFormat="1" ht="72" customHeight="1" thickTop="1" x14ac:dyDescent="0.3">
      <c r="B114" s="391"/>
      <c r="C114" s="391"/>
      <c r="D114" s="391"/>
      <c r="E114" s="391"/>
      <c r="F114" s="391"/>
      <c r="G114" s="391"/>
      <c r="H114" s="391"/>
      <c r="I114" s="391"/>
      <c r="J114" s="391"/>
      <c r="K114" s="391"/>
      <c r="L114" s="391"/>
    </row>
    <row r="115" spans="1:13" s="88" customFormat="1" ht="16.5" customHeight="1" thickBot="1" x14ac:dyDescent="0.35"/>
    <row r="116" spans="1:13" s="88" customFormat="1" ht="16.5" customHeight="1" thickTop="1" x14ac:dyDescent="0.3">
      <c r="B116" s="217" t="s">
        <v>6260</v>
      </c>
      <c r="C116" s="218"/>
      <c r="D116" s="218"/>
      <c r="E116" s="218"/>
      <c r="F116" s="218"/>
      <c r="G116" s="218"/>
      <c r="H116" s="218"/>
      <c r="I116" s="218"/>
      <c r="J116" s="218"/>
      <c r="K116" s="218"/>
      <c r="L116" s="219"/>
    </row>
    <row r="117" spans="1:13" s="88" customFormat="1" ht="16.5" customHeight="1" x14ac:dyDescent="0.3">
      <c r="A117" s="1"/>
      <c r="B117" s="220" t="s">
        <v>3</v>
      </c>
      <c r="C117" s="221" t="s">
        <v>4</v>
      </c>
      <c r="D117" s="221" t="s">
        <v>5</v>
      </c>
      <c r="E117" s="221"/>
      <c r="F117" s="221" t="s">
        <v>6</v>
      </c>
      <c r="G117" s="221"/>
      <c r="H117" s="221" t="s">
        <v>7</v>
      </c>
      <c r="I117" s="221"/>
      <c r="J117" s="221"/>
      <c r="K117" s="221"/>
      <c r="L117" s="222"/>
    </row>
    <row r="118" spans="1:13" s="88" customFormat="1" ht="16.5" customHeight="1" x14ac:dyDescent="0.3">
      <c r="A118" s="1"/>
      <c r="B118" s="220"/>
      <c r="C118" s="221"/>
      <c r="D118" s="140" t="s">
        <v>1</v>
      </c>
      <c r="E118" s="140" t="s">
        <v>2</v>
      </c>
      <c r="F118" s="38" t="s">
        <v>1</v>
      </c>
      <c r="G118" s="39" t="s">
        <v>2</v>
      </c>
      <c r="H118" s="221"/>
      <c r="I118" s="221"/>
      <c r="J118" s="221"/>
      <c r="K118" s="221"/>
      <c r="L118" s="222"/>
    </row>
    <row r="119" spans="1:13" s="88" customFormat="1" ht="18" customHeight="1" x14ac:dyDescent="0.3">
      <c r="B119" s="139" t="s">
        <v>45</v>
      </c>
      <c r="C119" s="144" t="s">
        <v>13</v>
      </c>
      <c r="D119" s="10">
        <f>E119*0.65</f>
        <v>35.75</v>
      </c>
      <c r="E119" s="144">
        <v>55</v>
      </c>
      <c r="F119" s="12">
        <f>D119*D$2</f>
        <v>0</v>
      </c>
      <c r="G119" s="12">
        <f>E119*D$3</f>
        <v>0</v>
      </c>
      <c r="H119" s="223" t="s">
        <v>46</v>
      </c>
      <c r="I119" s="223"/>
      <c r="J119" s="223"/>
      <c r="K119" s="223"/>
      <c r="L119" s="224"/>
    </row>
    <row r="120" spans="1:13" s="88" customFormat="1" ht="18" customHeight="1" x14ac:dyDescent="0.3">
      <c r="B120" s="303" t="s">
        <v>4124</v>
      </c>
      <c r="C120" s="29" t="s">
        <v>91</v>
      </c>
      <c r="D120" s="15">
        <f t="shared" ref="D120:D137" si="15">E120*0.65</f>
        <v>19.5</v>
      </c>
      <c r="E120" s="29">
        <v>30</v>
      </c>
      <c r="F120" s="12">
        <f t="shared" ref="F120:F136" si="16">D120*D$2</f>
        <v>0</v>
      </c>
      <c r="G120" s="12">
        <f t="shared" ref="G120:G136" si="17">E120*D$3</f>
        <v>0</v>
      </c>
      <c r="H120" s="260" t="s">
        <v>4311</v>
      </c>
      <c r="I120" s="260"/>
      <c r="J120" s="260"/>
      <c r="K120" s="260"/>
      <c r="L120" s="261"/>
    </row>
    <row r="121" spans="1:13" s="88" customFormat="1" ht="18" customHeight="1" x14ac:dyDescent="0.3">
      <c r="B121" s="303"/>
      <c r="C121" s="29" t="s">
        <v>22</v>
      </c>
      <c r="D121" s="15">
        <f t="shared" si="15"/>
        <v>6.5</v>
      </c>
      <c r="E121" s="29">
        <v>10</v>
      </c>
      <c r="F121" s="12">
        <f t="shared" si="16"/>
        <v>0</v>
      </c>
      <c r="G121" s="12">
        <f t="shared" si="17"/>
        <v>0</v>
      </c>
      <c r="H121" s="260"/>
      <c r="I121" s="260"/>
      <c r="J121" s="260"/>
      <c r="K121" s="260"/>
      <c r="L121" s="261"/>
    </row>
    <row r="122" spans="1:13" s="88" customFormat="1" ht="18" customHeight="1" x14ac:dyDescent="0.3">
      <c r="B122" s="303"/>
      <c r="C122" s="29" t="s">
        <v>20</v>
      </c>
      <c r="D122" s="15">
        <f t="shared" si="15"/>
        <v>3.25</v>
      </c>
      <c r="E122" s="29">
        <v>5</v>
      </c>
      <c r="F122" s="12">
        <f t="shared" si="16"/>
        <v>0</v>
      </c>
      <c r="G122" s="12">
        <f t="shared" si="17"/>
        <v>0</v>
      </c>
      <c r="H122" s="260"/>
      <c r="I122" s="260"/>
      <c r="J122" s="260"/>
      <c r="K122" s="260"/>
      <c r="L122" s="261"/>
    </row>
    <row r="123" spans="1:13" s="88" customFormat="1" ht="18" customHeight="1" x14ac:dyDescent="0.3">
      <c r="B123" s="303"/>
      <c r="C123" s="29" t="s">
        <v>16</v>
      </c>
      <c r="D123" s="15">
        <f t="shared" si="15"/>
        <v>1.3</v>
      </c>
      <c r="E123" s="29">
        <v>2</v>
      </c>
      <c r="F123" s="12">
        <f t="shared" si="16"/>
        <v>0</v>
      </c>
      <c r="G123" s="12">
        <f t="shared" si="17"/>
        <v>0</v>
      </c>
      <c r="H123" s="260"/>
      <c r="I123" s="260"/>
      <c r="J123" s="260"/>
      <c r="K123" s="260"/>
      <c r="L123" s="261"/>
    </row>
    <row r="124" spans="1:13" s="88" customFormat="1" ht="18" customHeight="1" x14ac:dyDescent="0.3">
      <c r="B124" s="303"/>
      <c r="C124" s="29" t="s">
        <v>17</v>
      </c>
      <c r="D124" s="15">
        <f t="shared" si="15"/>
        <v>1.3</v>
      </c>
      <c r="E124" s="29">
        <v>2</v>
      </c>
      <c r="F124" s="12">
        <f t="shared" si="16"/>
        <v>0</v>
      </c>
      <c r="G124" s="12">
        <f t="shared" si="17"/>
        <v>0</v>
      </c>
      <c r="H124" s="260"/>
      <c r="I124" s="260"/>
      <c r="J124" s="260"/>
      <c r="K124" s="260"/>
      <c r="L124" s="261"/>
    </row>
    <row r="125" spans="1:13" s="88" customFormat="1" ht="18" customHeight="1" x14ac:dyDescent="0.3">
      <c r="B125" s="303"/>
      <c r="C125" s="29" t="s">
        <v>178</v>
      </c>
      <c r="D125" s="15">
        <f t="shared" si="15"/>
        <v>1.3</v>
      </c>
      <c r="E125" s="29">
        <v>2</v>
      </c>
      <c r="F125" s="12">
        <f t="shared" si="16"/>
        <v>0</v>
      </c>
      <c r="G125" s="12">
        <f t="shared" si="17"/>
        <v>0</v>
      </c>
      <c r="H125" s="260"/>
      <c r="I125" s="260"/>
      <c r="J125" s="260"/>
      <c r="K125" s="260"/>
      <c r="L125" s="261"/>
    </row>
    <row r="126" spans="1:13" ht="18" customHeight="1" x14ac:dyDescent="0.3">
      <c r="A126" s="1"/>
      <c r="B126" s="282" t="s">
        <v>2637</v>
      </c>
      <c r="C126" s="144" t="s">
        <v>326</v>
      </c>
      <c r="D126" s="19">
        <f t="shared" si="15"/>
        <v>26</v>
      </c>
      <c r="E126" s="147">
        <v>40</v>
      </c>
      <c r="F126" s="12">
        <f t="shared" si="16"/>
        <v>0</v>
      </c>
      <c r="G126" s="12">
        <f t="shared" si="17"/>
        <v>0</v>
      </c>
      <c r="H126" s="202" t="s">
        <v>6261</v>
      </c>
      <c r="I126" s="203"/>
      <c r="J126" s="203"/>
      <c r="K126" s="203"/>
      <c r="L126" s="204"/>
      <c r="M126" s="1"/>
    </row>
    <row r="127" spans="1:13" ht="18" customHeight="1" x14ac:dyDescent="0.3">
      <c r="A127" s="1"/>
      <c r="B127" s="283"/>
      <c r="C127" s="144" t="s">
        <v>23</v>
      </c>
      <c r="D127" s="15">
        <f t="shared" si="15"/>
        <v>6.5</v>
      </c>
      <c r="E127" s="147">
        <v>10</v>
      </c>
      <c r="F127" s="12">
        <f t="shared" si="16"/>
        <v>0</v>
      </c>
      <c r="G127" s="12">
        <f t="shared" si="17"/>
        <v>0</v>
      </c>
      <c r="H127" s="205"/>
      <c r="I127" s="206"/>
      <c r="J127" s="206"/>
      <c r="K127" s="206"/>
      <c r="L127" s="207"/>
      <c r="M127" s="1"/>
    </row>
    <row r="128" spans="1:13" ht="18" customHeight="1" x14ac:dyDescent="0.3">
      <c r="A128" s="1"/>
      <c r="B128" s="283"/>
      <c r="C128" s="144" t="s">
        <v>1394</v>
      </c>
      <c r="D128" s="15">
        <f t="shared" si="15"/>
        <v>3.25</v>
      </c>
      <c r="E128" s="147">
        <v>5</v>
      </c>
      <c r="F128" s="12">
        <f t="shared" si="16"/>
        <v>0</v>
      </c>
      <c r="G128" s="12">
        <f t="shared" si="17"/>
        <v>0</v>
      </c>
      <c r="H128" s="205"/>
      <c r="I128" s="206"/>
      <c r="J128" s="206"/>
      <c r="K128" s="206"/>
      <c r="L128" s="207"/>
      <c r="M128" s="1"/>
    </row>
    <row r="129" spans="1:13" ht="18" customHeight="1" x14ac:dyDescent="0.3">
      <c r="A129" s="1"/>
      <c r="B129" s="283"/>
      <c r="C129" s="144" t="s">
        <v>195</v>
      </c>
      <c r="D129" s="15">
        <f t="shared" si="15"/>
        <v>0.65</v>
      </c>
      <c r="E129" s="147">
        <v>1</v>
      </c>
      <c r="F129" s="12">
        <f t="shared" si="16"/>
        <v>0</v>
      </c>
      <c r="G129" s="12">
        <f t="shared" si="17"/>
        <v>0</v>
      </c>
      <c r="H129" s="205"/>
      <c r="I129" s="206"/>
      <c r="J129" s="206"/>
      <c r="K129" s="206"/>
      <c r="L129" s="207"/>
      <c r="M129" s="1"/>
    </row>
    <row r="130" spans="1:13" ht="18" customHeight="1" x14ac:dyDescent="0.3">
      <c r="A130" s="1"/>
      <c r="B130" s="283"/>
      <c r="C130" s="144" t="s">
        <v>270</v>
      </c>
      <c r="D130" s="15">
        <f t="shared" si="15"/>
        <v>0.13</v>
      </c>
      <c r="E130" s="147">
        <v>0.2</v>
      </c>
      <c r="F130" s="12">
        <f t="shared" si="16"/>
        <v>0</v>
      </c>
      <c r="G130" s="12">
        <f t="shared" si="17"/>
        <v>0</v>
      </c>
      <c r="H130" s="205"/>
      <c r="I130" s="206"/>
      <c r="J130" s="206"/>
      <c r="K130" s="206"/>
      <c r="L130" s="207"/>
      <c r="M130" s="1"/>
    </row>
    <row r="131" spans="1:13" ht="18" customHeight="1" x14ac:dyDescent="0.3">
      <c r="A131" s="1"/>
      <c r="B131" s="283"/>
      <c r="C131" s="144" t="s">
        <v>25</v>
      </c>
      <c r="D131" s="19">
        <f t="shared" si="15"/>
        <v>1.9500000000000002</v>
      </c>
      <c r="E131" s="147">
        <v>3</v>
      </c>
      <c r="F131" s="12">
        <f t="shared" si="16"/>
        <v>0</v>
      </c>
      <c r="G131" s="12">
        <f t="shared" si="17"/>
        <v>0</v>
      </c>
      <c r="H131" s="205"/>
      <c r="I131" s="206"/>
      <c r="J131" s="206"/>
      <c r="K131" s="206"/>
      <c r="L131" s="207"/>
      <c r="M131" s="1"/>
    </row>
    <row r="132" spans="1:13" ht="18" customHeight="1" x14ac:dyDescent="0.3">
      <c r="A132" s="88"/>
      <c r="B132" s="282" t="s">
        <v>339</v>
      </c>
      <c r="C132" s="144" t="s">
        <v>70</v>
      </c>
      <c r="D132" s="31">
        <f t="shared" si="15"/>
        <v>19.5</v>
      </c>
      <c r="E132" s="145">
        <v>30</v>
      </c>
      <c r="F132" s="12">
        <f t="shared" si="16"/>
        <v>0</v>
      </c>
      <c r="G132" s="12">
        <f t="shared" si="17"/>
        <v>0</v>
      </c>
      <c r="H132" s="202" t="s">
        <v>4223</v>
      </c>
      <c r="I132" s="203"/>
      <c r="J132" s="203"/>
      <c r="K132" s="203"/>
      <c r="L132" s="204"/>
    </row>
    <row r="133" spans="1:13" ht="18" customHeight="1" x14ac:dyDescent="0.3">
      <c r="A133" s="88"/>
      <c r="B133" s="283"/>
      <c r="C133" s="144" t="s">
        <v>195</v>
      </c>
      <c r="D133" s="31">
        <f t="shared" si="15"/>
        <v>0.65</v>
      </c>
      <c r="E133" s="145">
        <v>1</v>
      </c>
      <c r="F133" s="12">
        <f t="shared" si="16"/>
        <v>0</v>
      </c>
      <c r="G133" s="12">
        <f t="shared" si="17"/>
        <v>0</v>
      </c>
      <c r="H133" s="205"/>
      <c r="I133" s="206"/>
      <c r="J133" s="206"/>
      <c r="K133" s="206"/>
      <c r="L133" s="207"/>
    </row>
    <row r="134" spans="1:13" ht="18" customHeight="1" x14ac:dyDescent="0.3">
      <c r="A134" s="88"/>
      <c r="B134" s="283"/>
      <c r="C134" s="144" t="s">
        <v>24</v>
      </c>
      <c r="D134" s="31">
        <f t="shared" si="15"/>
        <v>0.32500000000000001</v>
      </c>
      <c r="E134" s="145">
        <v>0.5</v>
      </c>
      <c r="F134" s="12">
        <f t="shared" si="16"/>
        <v>0</v>
      </c>
      <c r="G134" s="12">
        <f t="shared" si="17"/>
        <v>0</v>
      </c>
      <c r="H134" s="205"/>
      <c r="I134" s="206"/>
      <c r="J134" s="206"/>
      <c r="K134" s="206"/>
      <c r="L134" s="207"/>
    </row>
    <row r="135" spans="1:13" ht="18" customHeight="1" x14ac:dyDescent="0.3">
      <c r="A135" s="88"/>
      <c r="B135" s="283"/>
      <c r="C135" s="144" t="s">
        <v>188</v>
      </c>
      <c r="D135" s="31">
        <f t="shared" si="15"/>
        <v>1.3</v>
      </c>
      <c r="E135" s="145">
        <v>2</v>
      </c>
      <c r="F135" s="12">
        <f t="shared" si="16"/>
        <v>0</v>
      </c>
      <c r="G135" s="12">
        <f t="shared" si="17"/>
        <v>0</v>
      </c>
      <c r="H135" s="205"/>
      <c r="I135" s="206"/>
      <c r="J135" s="206"/>
      <c r="K135" s="206"/>
      <c r="L135" s="207"/>
    </row>
    <row r="136" spans="1:13" ht="18" customHeight="1" x14ac:dyDescent="0.3">
      <c r="A136" s="88"/>
      <c r="B136" s="283"/>
      <c r="C136" s="144" t="s">
        <v>53</v>
      </c>
      <c r="D136" s="31">
        <f t="shared" si="15"/>
        <v>0.13</v>
      </c>
      <c r="E136" s="145">
        <v>0.2</v>
      </c>
      <c r="F136" s="12">
        <f t="shared" si="16"/>
        <v>0</v>
      </c>
      <c r="G136" s="12">
        <f t="shared" si="17"/>
        <v>0</v>
      </c>
      <c r="H136" s="205"/>
      <c r="I136" s="206"/>
      <c r="J136" s="206"/>
      <c r="K136" s="206"/>
      <c r="L136" s="207"/>
    </row>
    <row r="137" spans="1:13" ht="18" customHeight="1" thickBot="1" x14ac:dyDescent="0.35">
      <c r="A137" s="88"/>
      <c r="B137" s="30" t="s">
        <v>114</v>
      </c>
      <c r="C137" s="21" t="s">
        <v>261</v>
      </c>
      <c r="D137" s="22">
        <f t="shared" si="15"/>
        <v>13</v>
      </c>
      <c r="E137" s="23">
        <v>20</v>
      </c>
      <c r="F137" s="24">
        <f>D137*D$2</f>
        <v>0</v>
      </c>
      <c r="G137" s="24">
        <f>E137*D$3</f>
        <v>0</v>
      </c>
      <c r="H137" s="458" t="s">
        <v>6250</v>
      </c>
      <c r="I137" s="458"/>
      <c r="J137" s="458"/>
      <c r="K137" s="458"/>
      <c r="L137" s="459"/>
    </row>
    <row r="138" spans="1:13" ht="75" customHeight="1" thickTop="1" x14ac:dyDescent="0.3"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</row>
    <row r="139" spans="1:13" x14ac:dyDescent="0.3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3" x14ac:dyDescent="0.3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3" x14ac:dyDescent="0.3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3" x14ac:dyDescent="0.3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3" x14ac:dyDescent="0.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3" x14ac:dyDescent="0.3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</sheetData>
  <mergeCells count="79">
    <mergeCell ref="H137:L137"/>
    <mergeCell ref="B138:L138"/>
    <mergeCell ref="H119:L119"/>
    <mergeCell ref="B120:B125"/>
    <mergeCell ref="H120:L125"/>
    <mergeCell ref="B126:B131"/>
    <mergeCell ref="H126:L131"/>
    <mergeCell ref="B132:B136"/>
    <mergeCell ref="H132:L136"/>
    <mergeCell ref="H113:L113"/>
    <mergeCell ref="B114:L114"/>
    <mergeCell ref="B116:L116"/>
    <mergeCell ref="B117:B118"/>
    <mergeCell ref="C117:C118"/>
    <mergeCell ref="D117:E117"/>
    <mergeCell ref="F117:G117"/>
    <mergeCell ref="H117:L118"/>
    <mergeCell ref="B95:B102"/>
    <mergeCell ref="H95:L102"/>
    <mergeCell ref="B103:B109"/>
    <mergeCell ref="H103:L109"/>
    <mergeCell ref="B110:B112"/>
    <mergeCell ref="H110:L112"/>
    <mergeCell ref="H89:L89"/>
    <mergeCell ref="B90:L90"/>
    <mergeCell ref="B92:L92"/>
    <mergeCell ref="B93:B94"/>
    <mergeCell ref="C93:C94"/>
    <mergeCell ref="D93:E93"/>
    <mergeCell ref="F93:G93"/>
    <mergeCell ref="H93:L94"/>
    <mergeCell ref="H53:L53"/>
    <mergeCell ref="B82:B88"/>
    <mergeCell ref="H82:L88"/>
    <mergeCell ref="H61:L61"/>
    <mergeCell ref="B62:L62"/>
    <mergeCell ref="B64:L64"/>
    <mergeCell ref="B65:B66"/>
    <mergeCell ref="C65:C66"/>
    <mergeCell ref="D65:E65"/>
    <mergeCell ref="F65:G65"/>
    <mergeCell ref="H65:L66"/>
    <mergeCell ref="H67:L67"/>
    <mergeCell ref="B68:B72"/>
    <mergeCell ref="H68:L72"/>
    <mergeCell ref="B73:B81"/>
    <mergeCell ref="H73:L81"/>
    <mergeCell ref="B54:B60"/>
    <mergeCell ref="H54:L60"/>
    <mergeCell ref="B31:B36"/>
    <mergeCell ref="H31:L36"/>
    <mergeCell ref="H37:L37"/>
    <mergeCell ref="B38:L38"/>
    <mergeCell ref="B40:L40"/>
    <mergeCell ref="B41:B42"/>
    <mergeCell ref="C41:C42"/>
    <mergeCell ref="D41:E41"/>
    <mergeCell ref="F41:G41"/>
    <mergeCell ref="H41:L42"/>
    <mergeCell ref="B43:B44"/>
    <mergeCell ref="H43:L44"/>
    <mergeCell ref="B45:B52"/>
    <mergeCell ref="H45:L52"/>
    <mergeCell ref="B10:B11"/>
    <mergeCell ref="H10:L11"/>
    <mergeCell ref="B12:B17"/>
    <mergeCell ref="H12:L17"/>
    <mergeCell ref="B18:B30"/>
    <mergeCell ref="H18:L30"/>
    <mergeCell ref="C23:G23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9" max="12" man="1"/>
    <brk id="63" max="12" man="1"/>
    <brk id="91" max="12" man="1"/>
    <brk id="115" max="12" man="1"/>
  </rowBreaks>
  <colBreaks count="1" manualBreakCount="1">
    <brk id="12" max="146" man="1"/>
  </colBreaks>
  <drawing r:id="rId2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D18D5-65BE-495A-B806-FAE6D0C42D33}">
  <sheetPr>
    <pageSetUpPr fitToPage="1"/>
  </sheetPr>
  <dimension ref="A1:M111"/>
  <sheetViews>
    <sheetView zoomScaleNormal="100" zoomScaleSheetLayoutView="85" workbookViewId="0">
      <selection activeCell="D2" sqref="D2"/>
    </sheetView>
  </sheetViews>
  <sheetFormatPr defaultRowHeight="16.5" x14ac:dyDescent="0.3"/>
  <cols>
    <col min="1" max="1" width="4.875" customWidth="1"/>
    <col min="2" max="2" width="18.625" style="131" customWidth="1"/>
    <col min="3" max="3" width="11.625" style="131" customWidth="1"/>
    <col min="4" max="10" width="9" style="131" customWidth="1"/>
    <col min="11" max="11" width="9" style="131"/>
    <col min="12" max="12" width="9" style="131" customWidth="1"/>
    <col min="13" max="13" width="4.875" customWidth="1"/>
  </cols>
  <sheetData>
    <row r="1" spans="1:13" ht="17.2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thickTop="1" thickBot="1" x14ac:dyDescent="0.35">
      <c r="A2" s="1"/>
      <c r="B2" s="231" t="s">
        <v>0</v>
      </c>
      <c r="C2" s="2" t="s">
        <v>1</v>
      </c>
      <c r="D2" s="3"/>
      <c r="E2" s="393" t="s">
        <v>3515</v>
      </c>
      <c r="F2" s="394"/>
      <c r="G2" s="394"/>
      <c r="H2" s="394"/>
      <c r="I2" s="394"/>
      <c r="J2" s="394"/>
      <c r="K2" s="394"/>
      <c r="L2" s="394"/>
      <c r="M2" s="1"/>
    </row>
    <row r="3" spans="1:13" ht="18" customHeight="1" thickTop="1" thickBot="1" x14ac:dyDescent="0.35">
      <c r="A3" s="1"/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  <c r="M3" s="1"/>
    </row>
    <row r="4" spans="1:13" ht="34.5" customHeight="1" thickTop="1" x14ac:dyDescent="0.3">
      <c r="A4" s="1"/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1"/>
    </row>
    <row r="5" spans="1:13" ht="16.5" customHeight="1" x14ac:dyDescent="0.3">
      <c r="A5" s="1"/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1"/>
    </row>
    <row r="6" spans="1:13" ht="16.5" customHeight="1" thickBot="1" x14ac:dyDescent="0.35">
      <c r="A6" s="1"/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1"/>
    </row>
    <row r="7" spans="1:13" s="89" customFormat="1" ht="21" customHeight="1" thickTop="1" x14ac:dyDescent="0.3">
      <c r="B7" s="370" t="s">
        <v>6262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1:13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1:13" s="1" customFormat="1" ht="15" x14ac:dyDescent="0.3">
      <c r="B9" s="220"/>
      <c r="C9" s="221"/>
      <c r="D9" s="140" t="s">
        <v>1</v>
      </c>
      <c r="E9" s="140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1:13" ht="18" customHeight="1" x14ac:dyDescent="0.3">
      <c r="A10" s="1"/>
      <c r="B10" s="225" t="s">
        <v>59</v>
      </c>
      <c r="C10" s="146" t="s">
        <v>13</v>
      </c>
      <c r="D10" s="15">
        <f>E10*0.65</f>
        <v>32.5</v>
      </c>
      <c r="E10" s="145">
        <v>50</v>
      </c>
      <c r="F10" s="12">
        <f t="shared" ref="F10:F28" si="0">D10*D$2</f>
        <v>0</v>
      </c>
      <c r="G10" s="12">
        <f t="shared" ref="G10:G28" si="1">E10*D$3</f>
        <v>0</v>
      </c>
      <c r="H10" s="193" t="s">
        <v>68</v>
      </c>
      <c r="I10" s="194"/>
      <c r="J10" s="194"/>
      <c r="K10" s="194"/>
      <c r="L10" s="195"/>
      <c r="M10" s="1"/>
    </row>
    <row r="11" spans="1:13" ht="18" customHeight="1" x14ac:dyDescent="0.3">
      <c r="A11" s="1"/>
      <c r="B11" s="227"/>
      <c r="C11" s="146" t="s">
        <v>69</v>
      </c>
      <c r="D11" s="15">
        <f t="shared" ref="D11:D28" si="2">E11*0.65</f>
        <v>1.625</v>
      </c>
      <c r="E11" s="145">
        <v>2.5</v>
      </c>
      <c r="F11" s="12">
        <f t="shared" si="0"/>
        <v>0</v>
      </c>
      <c r="G11" s="12">
        <f t="shared" si="1"/>
        <v>0</v>
      </c>
      <c r="H11" s="196"/>
      <c r="I11" s="197"/>
      <c r="J11" s="197"/>
      <c r="K11" s="197"/>
      <c r="L11" s="198"/>
      <c r="M11" s="1"/>
    </row>
    <row r="12" spans="1:13" s="88" customFormat="1" ht="18" customHeight="1" x14ac:dyDescent="0.3">
      <c r="B12" s="267" t="s">
        <v>61</v>
      </c>
      <c r="C12" s="144" t="s">
        <v>76</v>
      </c>
      <c r="D12" s="19">
        <f t="shared" si="2"/>
        <v>13</v>
      </c>
      <c r="E12" s="145">
        <v>20</v>
      </c>
      <c r="F12" s="12">
        <f t="shared" si="0"/>
        <v>0</v>
      </c>
      <c r="G12" s="12">
        <f t="shared" si="1"/>
        <v>0</v>
      </c>
      <c r="H12" s="202" t="s">
        <v>6263</v>
      </c>
      <c r="I12" s="203"/>
      <c r="J12" s="203"/>
      <c r="K12" s="203"/>
      <c r="L12" s="204"/>
    </row>
    <row r="13" spans="1:13" s="88" customFormat="1" ht="18" customHeight="1" x14ac:dyDescent="0.3">
      <c r="B13" s="268"/>
      <c r="C13" s="144" t="s">
        <v>17</v>
      </c>
      <c r="D13" s="15">
        <f t="shared" si="2"/>
        <v>0.65</v>
      </c>
      <c r="E13" s="145">
        <v>1</v>
      </c>
      <c r="F13" s="12">
        <f t="shared" si="0"/>
        <v>0</v>
      </c>
      <c r="G13" s="12">
        <f t="shared" si="1"/>
        <v>0</v>
      </c>
      <c r="H13" s="205"/>
      <c r="I13" s="206"/>
      <c r="J13" s="206"/>
      <c r="K13" s="206"/>
      <c r="L13" s="207"/>
    </row>
    <row r="14" spans="1:13" s="88" customFormat="1" ht="18" customHeight="1" x14ac:dyDescent="0.3">
      <c r="B14" s="268"/>
      <c r="C14" s="144" t="s">
        <v>16</v>
      </c>
      <c r="D14" s="15">
        <f t="shared" si="2"/>
        <v>0.65</v>
      </c>
      <c r="E14" s="145">
        <v>1</v>
      </c>
      <c r="F14" s="12">
        <f t="shared" si="0"/>
        <v>0</v>
      </c>
      <c r="G14" s="12">
        <f t="shared" si="1"/>
        <v>0</v>
      </c>
      <c r="H14" s="205"/>
      <c r="I14" s="206"/>
      <c r="J14" s="206"/>
      <c r="K14" s="206"/>
      <c r="L14" s="207"/>
    </row>
    <row r="15" spans="1:13" s="88" customFormat="1" ht="18" customHeight="1" x14ac:dyDescent="0.3">
      <c r="B15" s="268"/>
      <c r="C15" s="144" t="s">
        <v>195</v>
      </c>
      <c r="D15" s="15">
        <f t="shared" si="2"/>
        <v>0.19500000000000001</v>
      </c>
      <c r="E15" s="145">
        <v>0.3</v>
      </c>
      <c r="F15" s="12">
        <f t="shared" si="0"/>
        <v>0</v>
      </c>
      <c r="G15" s="12">
        <f t="shared" si="1"/>
        <v>0</v>
      </c>
      <c r="H15" s="205"/>
      <c r="I15" s="206"/>
      <c r="J15" s="206"/>
      <c r="K15" s="206"/>
      <c r="L15" s="207"/>
    </row>
    <row r="16" spans="1:13" s="88" customFormat="1" ht="18" customHeight="1" x14ac:dyDescent="0.3">
      <c r="B16" s="268"/>
      <c r="C16" s="144" t="s">
        <v>20</v>
      </c>
      <c r="D16" s="15">
        <f t="shared" si="2"/>
        <v>0.32500000000000001</v>
      </c>
      <c r="E16" s="145">
        <v>0.5</v>
      </c>
      <c r="F16" s="12">
        <f t="shared" si="0"/>
        <v>0</v>
      </c>
      <c r="G16" s="12">
        <f t="shared" si="1"/>
        <v>0</v>
      </c>
      <c r="H16" s="205"/>
      <c r="I16" s="206"/>
      <c r="J16" s="206"/>
      <c r="K16" s="206"/>
      <c r="L16" s="207"/>
    </row>
    <row r="17" spans="1:12" s="88" customFormat="1" ht="18" customHeight="1" x14ac:dyDescent="0.3">
      <c r="B17" s="269"/>
      <c r="C17" s="144" t="s">
        <v>162</v>
      </c>
      <c r="D17" s="15">
        <f t="shared" si="2"/>
        <v>0.65</v>
      </c>
      <c r="E17" s="145">
        <v>1</v>
      </c>
      <c r="F17" s="12">
        <f t="shared" si="0"/>
        <v>0</v>
      </c>
      <c r="G17" s="12">
        <f t="shared" si="1"/>
        <v>0</v>
      </c>
      <c r="H17" s="270"/>
      <c r="I17" s="271"/>
      <c r="J17" s="271"/>
      <c r="K17" s="271"/>
      <c r="L17" s="272"/>
    </row>
    <row r="18" spans="1:12" ht="18" customHeight="1" x14ac:dyDescent="0.3">
      <c r="A18" s="88"/>
      <c r="B18" s="282" t="s">
        <v>121</v>
      </c>
      <c r="C18" s="144" t="s">
        <v>71</v>
      </c>
      <c r="D18" s="26">
        <f t="shared" si="2"/>
        <v>26</v>
      </c>
      <c r="E18" s="144">
        <v>40</v>
      </c>
      <c r="F18" s="12">
        <f t="shared" si="0"/>
        <v>0</v>
      </c>
      <c r="G18" s="12">
        <f t="shared" si="1"/>
        <v>0</v>
      </c>
      <c r="H18" s="202" t="s">
        <v>4360</v>
      </c>
      <c r="I18" s="203"/>
      <c r="J18" s="203"/>
      <c r="K18" s="203"/>
      <c r="L18" s="204"/>
    </row>
    <row r="19" spans="1:12" ht="18" customHeight="1" x14ac:dyDescent="0.3">
      <c r="A19" s="88"/>
      <c r="B19" s="283"/>
      <c r="C19" s="144" t="s">
        <v>24</v>
      </c>
      <c r="D19" s="10">
        <f t="shared" si="2"/>
        <v>0.32500000000000001</v>
      </c>
      <c r="E19" s="144">
        <v>0.5</v>
      </c>
      <c r="F19" s="12">
        <f t="shared" si="0"/>
        <v>0</v>
      </c>
      <c r="G19" s="12">
        <f t="shared" si="1"/>
        <v>0</v>
      </c>
      <c r="H19" s="205"/>
      <c r="I19" s="206"/>
      <c r="J19" s="206"/>
      <c r="K19" s="206"/>
      <c r="L19" s="207"/>
    </row>
    <row r="20" spans="1:12" ht="18" customHeight="1" x14ac:dyDescent="0.3">
      <c r="A20" s="88"/>
      <c r="B20" s="283"/>
      <c r="C20" s="144" t="s">
        <v>25</v>
      </c>
      <c r="D20" s="26">
        <f t="shared" si="2"/>
        <v>1.9500000000000002</v>
      </c>
      <c r="E20" s="144">
        <v>3</v>
      </c>
      <c r="F20" s="12">
        <f t="shared" si="0"/>
        <v>0</v>
      </c>
      <c r="G20" s="12">
        <f t="shared" si="1"/>
        <v>0</v>
      </c>
      <c r="H20" s="205"/>
      <c r="I20" s="206"/>
      <c r="J20" s="206"/>
      <c r="K20" s="206"/>
      <c r="L20" s="207"/>
    </row>
    <row r="21" spans="1:12" ht="18" customHeight="1" x14ac:dyDescent="0.3">
      <c r="A21" s="88"/>
      <c r="B21" s="302" t="s">
        <v>698</v>
      </c>
      <c r="C21" s="144" t="s">
        <v>229</v>
      </c>
      <c r="D21" s="19">
        <f t="shared" si="2"/>
        <v>26</v>
      </c>
      <c r="E21" s="144">
        <v>40</v>
      </c>
      <c r="F21" s="90">
        <f t="shared" si="0"/>
        <v>0</v>
      </c>
      <c r="G21" s="90">
        <f t="shared" si="1"/>
        <v>0</v>
      </c>
      <c r="H21" s="193" t="s">
        <v>410</v>
      </c>
      <c r="I21" s="194"/>
      <c r="J21" s="194"/>
      <c r="K21" s="194"/>
      <c r="L21" s="195"/>
    </row>
    <row r="22" spans="1:12" ht="18" customHeight="1" x14ac:dyDescent="0.3">
      <c r="A22" s="88"/>
      <c r="B22" s="302"/>
      <c r="C22" s="144" t="s">
        <v>24</v>
      </c>
      <c r="D22" s="15">
        <f t="shared" si="2"/>
        <v>1.3</v>
      </c>
      <c r="E22" s="144">
        <v>2</v>
      </c>
      <c r="F22" s="90">
        <f t="shared" si="0"/>
        <v>0</v>
      </c>
      <c r="G22" s="90">
        <f t="shared" si="1"/>
        <v>0</v>
      </c>
      <c r="H22" s="199"/>
      <c r="I22" s="200"/>
      <c r="J22" s="200"/>
      <c r="K22" s="200"/>
      <c r="L22" s="201"/>
    </row>
    <row r="23" spans="1:12" ht="18" customHeight="1" x14ac:dyDescent="0.3">
      <c r="A23" s="88"/>
      <c r="B23" s="302"/>
      <c r="C23" s="144" t="s">
        <v>27</v>
      </c>
      <c r="D23" s="15">
        <f t="shared" si="2"/>
        <v>0.65</v>
      </c>
      <c r="E23" s="144">
        <v>1</v>
      </c>
      <c r="F23" s="90">
        <f t="shared" si="0"/>
        <v>0</v>
      </c>
      <c r="G23" s="90">
        <f t="shared" si="1"/>
        <v>0</v>
      </c>
      <c r="H23" s="199"/>
      <c r="I23" s="200"/>
      <c r="J23" s="200"/>
      <c r="K23" s="200"/>
      <c r="L23" s="201"/>
    </row>
    <row r="24" spans="1:12" ht="18" customHeight="1" x14ac:dyDescent="0.3">
      <c r="A24" s="88"/>
      <c r="B24" s="302"/>
      <c r="C24" s="144" t="s">
        <v>52</v>
      </c>
      <c r="D24" s="15">
        <f t="shared" si="2"/>
        <v>0.65</v>
      </c>
      <c r="E24" s="144">
        <v>1</v>
      </c>
      <c r="F24" s="90">
        <f t="shared" si="0"/>
        <v>0</v>
      </c>
      <c r="G24" s="90">
        <f t="shared" si="1"/>
        <v>0</v>
      </c>
      <c r="H24" s="199"/>
      <c r="I24" s="200"/>
      <c r="J24" s="200"/>
      <c r="K24" s="200"/>
      <c r="L24" s="201"/>
    </row>
    <row r="25" spans="1:12" ht="18" customHeight="1" x14ac:dyDescent="0.3">
      <c r="A25" s="88"/>
      <c r="B25" s="302"/>
      <c r="C25" s="144" t="s">
        <v>288</v>
      </c>
      <c r="D25" s="15">
        <f t="shared" si="2"/>
        <v>0.65</v>
      </c>
      <c r="E25" s="144">
        <v>1</v>
      </c>
      <c r="F25" s="90">
        <f t="shared" si="0"/>
        <v>0</v>
      </c>
      <c r="G25" s="90">
        <f t="shared" si="1"/>
        <v>0</v>
      </c>
      <c r="H25" s="199"/>
      <c r="I25" s="200"/>
      <c r="J25" s="200"/>
      <c r="K25" s="200"/>
      <c r="L25" s="201"/>
    </row>
    <row r="26" spans="1:12" ht="18" customHeight="1" x14ac:dyDescent="0.3">
      <c r="A26" s="88"/>
      <c r="B26" s="302"/>
      <c r="C26" s="144" t="s">
        <v>39</v>
      </c>
      <c r="D26" s="15">
        <f t="shared" si="2"/>
        <v>0.32500000000000001</v>
      </c>
      <c r="E26" s="144">
        <v>0.5</v>
      </c>
      <c r="F26" s="90">
        <f t="shared" si="0"/>
        <v>0</v>
      </c>
      <c r="G26" s="90">
        <f t="shared" si="1"/>
        <v>0</v>
      </c>
      <c r="H26" s="199"/>
      <c r="I26" s="200"/>
      <c r="J26" s="200"/>
      <c r="K26" s="200"/>
      <c r="L26" s="201"/>
    </row>
    <row r="27" spans="1:12" ht="18" customHeight="1" x14ac:dyDescent="0.3">
      <c r="A27" s="88"/>
      <c r="B27" s="302"/>
      <c r="C27" s="144" t="s">
        <v>53</v>
      </c>
      <c r="D27" s="15">
        <f t="shared" si="2"/>
        <v>0.13</v>
      </c>
      <c r="E27" s="144">
        <v>0.2</v>
      </c>
      <c r="F27" s="90">
        <f t="shared" si="0"/>
        <v>0</v>
      </c>
      <c r="G27" s="12">
        <f t="shared" si="1"/>
        <v>0</v>
      </c>
      <c r="H27" s="199"/>
      <c r="I27" s="200"/>
      <c r="J27" s="200"/>
      <c r="K27" s="200"/>
      <c r="L27" s="201"/>
    </row>
    <row r="28" spans="1:12" s="88" customFormat="1" ht="18" customHeight="1" thickBot="1" x14ac:dyDescent="0.35">
      <c r="B28" s="30" t="s">
        <v>110</v>
      </c>
      <c r="C28" s="21" t="s">
        <v>264</v>
      </c>
      <c r="D28" s="28">
        <f t="shared" si="2"/>
        <v>13</v>
      </c>
      <c r="E28" s="23">
        <v>20</v>
      </c>
      <c r="F28" s="24">
        <f t="shared" si="0"/>
        <v>0</v>
      </c>
      <c r="G28" s="24">
        <f t="shared" si="1"/>
        <v>0</v>
      </c>
      <c r="H28" s="455" t="s">
        <v>6245</v>
      </c>
      <c r="I28" s="456"/>
      <c r="J28" s="456"/>
      <c r="K28" s="456"/>
      <c r="L28" s="457"/>
    </row>
    <row r="29" spans="1:12" s="88" customFormat="1" ht="72" customHeight="1" thickTop="1" x14ac:dyDescent="0.3">
      <c r="B29" s="392"/>
      <c r="C29" s="392"/>
      <c r="D29" s="392"/>
      <c r="E29" s="392"/>
      <c r="F29" s="392"/>
      <c r="G29" s="392"/>
      <c r="H29" s="392"/>
      <c r="I29" s="392"/>
      <c r="J29" s="392"/>
      <c r="K29" s="392"/>
      <c r="L29" s="392"/>
    </row>
    <row r="30" spans="1:12" s="88" customFormat="1" ht="16.5" customHeight="1" thickBot="1" x14ac:dyDescent="0.35"/>
    <row r="31" spans="1:12" s="89" customFormat="1" ht="20.25" thickTop="1" x14ac:dyDescent="0.3">
      <c r="B31" s="236" t="s">
        <v>6264</v>
      </c>
      <c r="C31" s="237"/>
      <c r="D31" s="237"/>
      <c r="E31" s="237"/>
      <c r="F31" s="237"/>
      <c r="G31" s="237"/>
      <c r="H31" s="237"/>
      <c r="I31" s="237"/>
      <c r="J31" s="237"/>
      <c r="K31" s="237"/>
      <c r="L31" s="238"/>
    </row>
    <row r="32" spans="1:12" s="1" customFormat="1" ht="15" x14ac:dyDescent="0.3">
      <c r="B32" s="239" t="s">
        <v>3</v>
      </c>
      <c r="C32" s="241" t="s">
        <v>4</v>
      </c>
      <c r="D32" s="243" t="s">
        <v>5</v>
      </c>
      <c r="E32" s="244"/>
      <c r="F32" s="243" t="s">
        <v>6</v>
      </c>
      <c r="G32" s="244"/>
      <c r="H32" s="245" t="s">
        <v>7</v>
      </c>
      <c r="I32" s="246"/>
      <c r="J32" s="246"/>
      <c r="K32" s="246"/>
      <c r="L32" s="247"/>
    </row>
    <row r="33" spans="1:13" s="1" customFormat="1" ht="15" x14ac:dyDescent="0.3">
      <c r="B33" s="240"/>
      <c r="C33" s="242"/>
      <c r="D33" s="140" t="s">
        <v>1</v>
      </c>
      <c r="E33" s="140" t="s">
        <v>2</v>
      </c>
      <c r="F33" s="38" t="s">
        <v>1</v>
      </c>
      <c r="G33" s="39" t="s">
        <v>2</v>
      </c>
      <c r="H33" s="248"/>
      <c r="I33" s="249"/>
      <c r="J33" s="249"/>
      <c r="K33" s="249"/>
      <c r="L33" s="250"/>
    </row>
    <row r="34" spans="1:13" ht="18" customHeight="1" x14ac:dyDescent="0.3">
      <c r="A34" s="1"/>
      <c r="B34" s="225" t="s">
        <v>60</v>
      </c>
      <c r="C34" s="144" t="s">
        <v>259</v>
      </c>
      <c r="D34" s="10">
        <f t="shared" ref="D34:D54" si="3">E34*0.65</f>
        <v>32.5</v>
      </c>
      <c r="E34" s="145">
        <v>50</v>
      </c>
      <c r="F34" s="12">
        <f t="shared" ref="F34:F54" si="4">D34*D$2</f>
        <v>0</v>
      </c>
      <c r="G34" s="12">
        <f t="shared" ref="G34:G54" si="5">E34*D$3</f>
        <v>0</v>
      </c>
      <c r="H34" s="193" t="s">
        <v>100</v>
      </c>
      <c r="I34" s="194"/>
      <c r="J34" s="194"/>
      <c r="K34" s="194"/>
      <c r="L34" s="195"/>
      <c r="M34" s="1"/>
    </row>
    <row r="35" spans="1:13" ht="18" customHeight="1" x14ac:dyDescent="0.3">
      <c r="A35" s="1"/>
      <c r="B35" s="227"/>
      <c r="C35" s="144" t="s">
        <v>99</v>
      </c>
      <c r="D35" s="10">
        <f t="shared" si="3"/>
        <v>1.625</v>
      </c>
      <c r="E35" s="145">
        <v>2.5</v>
      </c>
      <c r="F35" s="12">
        <f t="shared" si="4"/>
        <v>0</v>
      </c>
      <c r="G35" s="12">
        <f t="shared" si="5"/>
        <v>0</v>
      </c>
      <c r="H35" s="196"/>
      <c r="I35" s="197"/>
      <c r="J35" s="197"/>
      <c r="K35" s="197"/>
      <c r="L35" s="198"/>
      <c r="M35" s="1"/>
    </row>
    <row r="36" spans="1:13" ht="18" customHeight="1" x14ac:dyDescent="0.3">
      <c r="A36" s="1"/>
      <c r="B36" s="267" t="s">
        <v>6265</v>
      </c>
      <c r="C36" s="14" t="s">
        <v>369</v>
      </c>
      <c r="D36" s="31">
        <f t="shared" si="3"/>
        <v>9.75</v>
      </c>
      <c r="E36" s="145">
        <v>15</v>
      </c>
      <c r="F36" s="12">
        <f t="shared" si="4"/>
        <v>0</v>
      </c>
      <c r="G36" s="12">
        <f t="shared" si="5"/>
        <v>0</v>
      </c>
      <c r="H36" s="202" t="s">
        <v>6266</v>
      </c>
      <c r="I36" s="203"/>
      <c r="J36" s="203"/>
      <c r="K36" s="203"/>
      <c r="L36" s="204"/>
      <c r="M36" s="1"/>
    </row>
    <row r="37" spans="1:13" ht="18" customHeight="1" x14ac:dyDescent="0.3">
      <c r="A37" s="1"/>
      <c r="B37" s="268"/>
      <c r="C37" s="14" t="s">
        <v>35</v>
      </c>
      <c r="D37" s="12">
        <f t="shared" si="3"/>
        <v>6.5</v>
      </c>
      <c r="E37" s="145">
        <v>10</v>
      </c>
      <c r="F37" s="12">
        <f t="shared" si="4"/>
        <v>0</v>
      </c>
      <c r="G37" s="12">
        <f t="shared" si="5"/>
        <v>0</v>
      </c>
      <c r="H37" s="205"/>
      <c r="I37" s="206"/>
      <c r="J37" s="206"/>
      <c r="K37" s="206"/>
      <c r="L37" s="207"/>
      <c r="M37" s="1"/>
    </row>
    <row r="38" spans="1:13" ht="18" customHeight="1" x14ac:dyDescent="0.3">
      <c r="A38" s="1"/>
      <c r="B38" s="268"/>
      <c r="C38" s="14" t="s">
        <v>371</v>
      </c>
      <c r="D38" s="12">
        <f t="shared" si="3"/>
        <v>1.3</v>
      </c>
      <c r="E38" s="145">
        <v>2</v>
      </c>
      <c r="F38" s="1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  <c r="M38" s="1"/>
    </row>
    <row r="39" spans="1:13" ht="18" customHeight="1" x14ac:dyDescent="0.3">
      <c r="A39" s="1"/>
      <c r="B39" s="268"/>
      <c r="C39" s="14" t="s">
        <v>16</v>
      </c>
      <c r="D39" s="12">
        <f t="shared" si="3"/>
        <v>1.3</v>
      </c>
      <c r="E39" s="145">
        <v>2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  <c r="M39" s="1"/>
    </row>
    <row r="40" spans="1:13" ht="18" customHeight="1" x14ac:dyDescent="0.3">
      <c r="A40" s="1"/>
      <c r="B40" s="268"/>
      <c r="C40" s="14" t="s">
        <v>17</v>
      </c>
      <c r="D40" s="12">
        <f t="shared" si="3"/>
        <v>1.3</v>
      </c>
      <c r="E40" s="145">
        <v>2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  <c r="M40" s="1"/>
    </row>
    <row r="41" spans="1:13" ht="18" customHeight="1" x14ac:dyDescent="0.3">
      <c r="A41" s="1"/>
      <c r="B41" s="268"/>
      <c r="C41" s="14" t="s">
        <v>186</v>
      </c>
      <c r="D41" s="31">
        <f t="shared" si="3"/>
        <v>0.65</v>
      </c>
      <c r="E41" s="145">
        <v>1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  <c r="M41" s="1"/>
    </row>
    <row r="42" spans="1:13" ht="18" customHeight="1" x14ac:dyDescent="0.3">
      <c r="A42" s="1"/>
      <c r="B42" s="269"/>
      <c r="C42" s="14" t="s">
        <v>27</v>
      </c>
      <c r="D42" s="12">
        <f t="shared" si="3"/>
        <v>1.3</v>
      </c>
      <c r="E42" s="145">
        <v>2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  <c r="M42" s="1"/>
    </row>
    <row r="43" spans="1:13" ht="18" customHeight="1" x14ac:dyDescent="0.3">
      <c r="A43" s="1"/>
      <c r="B43" s="282" t="s">
        <v>529</v>
      </c>
      <c r="C43" s="29" t="s">
        <v>21</v>
      </c>
      <c r="D43" s="32">
        <f t="shared" si="3"/>
        <v>26</v>
      </c>
      <c r="E43" s="147">
        <v>40</v>
      </c>
      <c r="F43" s="12">
        <f t="shared" si="4"/>
        <v>0</v>
      </c>
      <c r="G43" s="12">
        <f t="shared" si="5"/>
        <v>0</v>
      </c>
      <c r="H43" s="251" t="s">
        <v>4003</v>
      </c>
      <c r="I43" s="252"/>
      <c r="J43" s="252"/>
      <c r="K43" s="252"/>
      <c r="L43" s="253"/>
      <c r="M43" s="1"/>
    </row>
    <row r="44" spans="1:13" ht="18" customHeight="1" x14ac:dyDescent="0.3">
      <c r="A44" s="1"/>
      <c r="B44" s="283"/>
      <c r="C44" s="29" t="s">
        <v>23</v>
      </c>
      <c r="D44" s="31">
        <f t="shared" si="3"/>
        <v>3.25</v>
      </c>
      <c r="E44" s="147">
        <v>5</v>
      </c>
      <c r="F44" s="12">
        <f t="shared" si="4"/>
        <v>0</v>
      </c>
      <c r="G44" s="12">
        <f t="shared" si="5"/>
        <v>0</v>
      </c>
      <c r="H44" s="254"/>
      <c r="I44" s="255"/>
      <c r="J44" s="255"/>
      <c r="K44" s="255"/>
      <c r="L44" s="256"/>
      <c r="M44" s="1"/>
    </row>
    <row r="45" spans="1:13" ht="18" customHeight="1" x14ac:dyDescent="0.3">
      <c r="A45" s="1"/>
      <c r="B45" s="283"/>
      <c r="C45" s="29" t="s">
        <v>22</v>
      </c>
      <c r="D45" s="31">
        <f t="shared" si="3"/>
        <v>3.25</v>
      </c>
      <c r="E45" s="147">
        <v>5</v>
      </c>
      <c r="F45" s="12">
        <f t="shared" si="4"/>
        <v>0</v>
      </c>
      <c r="G45" s="12">
        <f t="shared" si="5"/>
        <v>0</v>
      </c>
      <c r="H45" s="254"/>
      <c r="I45" s="255"/>
      <c r="J45" s="255"/>
      <c r="K45" s="255"/>
      <c r="L45" s="256"/>
      <c r="M45" s="1"/>
    </row>
    <row r="46" spans="1:13" ht="18" customHeight="1" x14ac:dyDescent="0.3">
      <c r="A46" s="1"/>
      <c r="B46" s="283"/>
      <c r="C46" s="29" t="s">
        <v>20</v>
      </c>
      <c r="D46" s="32">
        <f t="shared" si="3"/>
        <v>1.9500000000000002</v>
      </c>
      <c r="E46" s="147">
        <v>3</v>
      </c>
      <c r="F46" s="12">
        <f t="shared" si="4"/>
        <v>0</v>
      </c>
      <c r="G46" s="12">
        <f t="shared" si="5"/>
        <v>0</v>
      </c>
      <c r="H46" s="254"/>
      <c r="I46" s="255"/>
      <c r="J46" s="255"/>
      <c r="K46" s="255"/>
      <c r="L46" s="256"/>
      <c r="M46" s="1"/>
    </row>
    <row r="47" spans="1:13" ht="18" customHeight="1" x14ac:dyDescent="0.3">
      <c r="A47" s="1"/>
      <c r="B47" s="283"/>
      <c r="C47" s="29" t="s">
        <v>162</v>
      </c>
      <c r="D47" s="31">
        <f t="shared" si="3"/>
        <v>0.32500000000000001</v>
      </c>
      <c r="E47" s="147">
        <v>0.5</v>
      </c>
      <c r="F47" s="12">
        <f t="shared" si="4"/>
        <v>0</v>
      </c>
      <c r="G47" s="12">
        <f t="shared" si="5"/>
        <v>0</v>
      </c>
      <c r="H47" s="254"/>
      <c r="I47" s="255"/>
      <c r="J47" s="255"/>
      <c r="K47" s="255"/>
      <c r="L47" s="256"/>
      <c r="M47" s="1"/>
    </row>
    <row r="48" spans="1:13" ht="18" customHeight="1" x14ac:dyDescent="0.3">
      <c r="A48" s="1"/>
      <c r="B48" s="283"/>
      <c r="C48" s="29" t="s">
        <v>39</v>
      </c>
      <c r="D48" s="32">
        <f t="shared" si="3"/>
        <v>0.97500000000000009</v>
      </c>
      <c r="E48" s="147">
        <v>1.5</v>
      </c>
      <c r="F48" s="12">
        <f t="shared" si="4"/>
        <v>0</v>
      </c>
      <c r="G48" s="12">
        <f t="shared" si="5"/>
        <v>0</v>
      </c>
      <c r="H48" s="257"/>
      <c r="I48" s="258"/>
      <c r="J48" s="258"/>
      <c r="K48" s="258"/>
      <c r="L48" s="259"/>
      <c r="M48" s="1"/>
    </row>
    <row r="49" spans="1:13" ht="18" customHeight="1" x14ac:dyDescent="0.3">
      <c r="A49" s="1"/>
      <c r="B49" s="267" t="s">
        <v>1175</v>
      </c>
      <c r="C49" s="144" t="s">
        <v>239</v>
      </c>
      <c r="D49" s="15">
        <f t="shared" si="3"/>
        <v>3.25</v>
      </c>
      <c r="E49" s="144">
        <v>5</v>
      </c>
      <c r="F49" s="12">
        <f t="shared" si="4"/>
        <v>0</v>
      </c>
      <c r="G49" s="12">
        <f t="shared" si="5"/>
        <v>0</v>
      </c>
      <c r="H49" s="202" t="s">
        <v>1628</v>
      </c>
      <c r="I49" s="203"/>
      <c r="J49" s="203"/>
      <c r="K49" s="203"/>
      <c r="L49" s="204"/>
      <c r="M49" s="1"/>
    </row>
    <row r="50" spans="1:13" ht="18" customHeight="1" x14ac:dyDescent="0.3">
      <c r="A50" s="1"/>
      <c r="B50" s="268"/>
      <c r="C50" s="144" t="s">
        <v>24</v>
      </c>
      <c r="D50" s="15">
        <f t="shared" si="3"/>
        <v>0.13</v>
      </c>
      <c r="E50" s="144">
        <v>0.2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  <c r="M50" s="1"/>
    </row>
    <row r="51" spans="1:13" ht="18" customHeight="1" x14ac:dyDescent="0.3">
      <c r="A51" s="1"/>
      <c r="B51" s="268"/>
      <c r="C51" s="144" t="s">
        <v>52</v>
      </c>
      <c r="D51" s="15">
        <f t="shared" si="3"/>
        <v>0.13</v>
      </c>
      <c r="E51" s="144">
        <v>0.2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  <c r="M51" s="1"/>
    </row>
    <row r="52" spans="1:13" ht="18" customHeight="1" x14ac:dyDescent="0.3">
      <c r="A52" s="1"/>
      <c r="B52" s="268"/>
      <c r="C52" s="144" t="s">
        <v>39</v>
      </c>
      <c r="D52" s="15">
        <f t="shared" si="3"/>
        <v>0.65</v>
      </c>
      <c r="E52" s="144">
        <v>1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  <c r="M52" s="1"/>
    </row>
    <row r="53" spans="1:13" ht="18" customHeight="1" x14ac:dyDescent="0.3">
      <c r="A53" s="1"/>
      <c r="B53" s="269"/>
      <c r="C53" s="144" t="s">
        <v>53</v>
      </c>
      <c r="D53" s="15">
        <f t="shared" si="3"/>
        <v>0.13</v>
      </c>
      <c r="E53" s="144">
        <v>0.2</v>
      </c>
      <c r="F53" s="12">
        <f t="shared" si="4"/>
        <v>0</v>
      </c>
      <c r="G53" s="12">
        <f t="shared" si="5"/>
        <v>0</v>
      </c>
      <c r="H53" s="270"/>
      <c r="I53" s="271"/>
      <c r="J53" s="271"/>
      <c r="K53" s="271"/>
      <c r="L53" s="272"/>
      <c r="M53" s="1"/>
    </row>
    <row r="54" spans="1:13" s="88" customFormat="1" ht="18" customHeight="1" thickBot="1" x14ac:dyDescent="0.35">
      <c r="B54" s="27" t="s">
        <v>114</v>
      </c>
      <c r="C54" s="21" t="s">
        <v>261</v>
      </c>
      <c r="D54" s="28">
        <f t="shared" si="3"/>
        <v>13</v>
      </c>
      <c r="E54" s="23">
        <v>20</v>
      </c>
      <c r="F54" s="24">
        <f t="shared" si="4"/>
        <v>0</v>
      </c>
      <c r="G54" s="24">
        <f t="shared" si="5"/>
        <v>0</v>
      </c>
      <c r="H54" s="458" t="s">
        <v>6250</v>
      </c>
      <c r="I54" s="458"/>
      <c r="J54" s="458"/>
      <c r="K54" s="458"/>
      <c r="L54" s="459"/>
    </row>
    <row r="55" spans="1:13" s="88" customFormat="1" ht="72" customHeight="1" thickTop="1" x14ac:dyDescent="0.3">
      <c r="B55" s="391"/>
      <c r="C55" s="391"/>
      <c r="D55" s="391"/>
      <c r="E55" s="391"/>
      <c r="F55" s="391"/>
      <c r="G55" s="391"/>
      <c r="H55" s="391"/>
      <c r="I55" s="391"/>
      <c r="J55" s="391"/>
      <c r="K55" s="391"/>
      <c r="L55" s="391"/>
    </row>
    <row r="56" spans="1:13" s="88" customFormat="1" ht="14.25" thickBot="1" x14ac:dyDescent="0.35"/>
    <row r="57" spans="1:13" s="89" customFormat="1" ht="20.25" thickTop="1" x14ac:dyDescent="0.3">
      <c r="B57" s="217" t="s">
        <v>6267</v>
      </c>
      <c r="C57" s="218"/>
      <c r="D57" s="218"/>
      <c r="E57" s="218"/>
      <c r="F57" s="218"/>
      <c r="G57" s="218"/>
      <c r="H57" s="218"/>
      <c r="I57" s="218"/>
      <c r="J57" s="218"/>
      <c r="K57" s="218"/>
      <c r="L57" s="219"/>
    </row>
    <row r="58" spans="1:13" s="1" customFormat="1" ht="16.5" customHeight="1" x14ac:dyDescent="0.3">
      <c r="B58" s="220" t="s">
        <v>3</v>
      </c>
      <c r="C58" s="221" t="s">
        <v>4</v>
      </c>
      <c r="D58" s="221" t="s">
        <v>5</v>
      </c>
      <c r="E58" s="221"/>
      <c r="F58" s="221" t="s">
        <v>6</v>
      </c>
      <c r="G58" s="221"/>
      <c r="H58" s="221" t="s">
        <v>7</v>
      </c>
      <c r="I58" s="221"/>
      <c r="J58" s="221"/>
      <c r="K58" s="221"/>
      <c r="L58" s="222"/>
    </row>
    <row r="59" spans="1:13" s="1" customFormat="1" ht="16.5" customHeight="1" x14ac:dyDescent="0.3">
      <c r="B59" s="220"/>
      <c r="C59" s="221"/>
      <c r="D59" s="140" t="s">
        <v>1</v>
      </c>
      <c r="E59" s="140" t="s">
        <v>2</v>
      </c>
      <c r="F59" s="38" t="s">
        <v>1</v>
      </c>
      <c r="G59" s="39" t="s">
        <v>2</v>
      </c>
      <c r="H59" s="221"/>
      <c r="I59" s="221"/>
      <c r="J59" s="221"/>
      <c r="K59" s="221"/>
      <c r="L59" s="222"/>
    </row>
    <row r="60" spans="1:13" s="88" customFormat="1" ht="18" customHeight="1" x14ac:dyDescent="0.3">
      <c r="B60" s="187" t="s">
        <v>12</v>
      </c>
      <c r="C60" s="146" t="s">
        <v>13</v>
      </c>
      <c r="D60" s="15">
        <f t="shared" ref="D60:D80" si="6">E60*0.65</f>
        <v>32.5</v>
      </c>
      <c r="E60" s="145">
        <v>50</v>
      </c>
      <c r="F60" s="12">
        <f t="shared" ref="F60:F80" si="7">D60*D$2</f>
        <v>0</v>
      </c>
      <c r="G60" s="12">
        <f t="shared" ref="G60:G80" si="8">E60*D$3</f>
        <v>0</v>
      </c>
      <c r="H60" s="193" t="s">
        <v>105</v>
      </c>
      <c r="I60" s="194"/>
      <c r="J60" s="194"/>
      <c r="K60" s="194"/>
      <c r="L60" s="195"/>
    </row>
    <row r="61" spans="1:13" s="88" customFormat="1" ht="18" customHeight="1" x14ac:dyDescent="0.3">
      <c r="B61" s="187"/>
      <c r="C61" s="146" t="s">
        <v>104</v>
      </c>
      <c r="D61" s="15">
        <f t="shared" si="6"/>
        <v>1.625</v>
      </c>
      <c r="E61" s="145">
        <v>2.5</v>
      </c>
      <c r="F61" s="12">
        <f t="shared" si="7"/>
        <v>0</v>
      </c>
      <c r="G61" s="12">
        <f t="shared" si="8"/>
        <v>0</v>
      </c>
      <c r="H61" s="196"/>
      <c r="I61" s="197"/>
      <c r="J61" s="197"/>
      <c r="K61" s="197"/>
      <c r="L61" s="198"/>
    </row>
    <row r="62" spans="1:13" ht="18" customHeight="1" x14ac:dyDescent="0.3">
      <c r="A62" s="1"/>
      <c r="B62" s="187" t="s">
        <v>1370</v>
      </c>
      <c r="C62" s="144" t="s">
        <v>15</v>
      </c>
      <c r="D62" s="19">
        <f t="shared" si="6"/>
        <v>13</v>
      </c>
      <c r="E62" s="144">
        <v>20</v>
      </c>
      <c r="F62" s="12">
        <f t="shared" si="7"/>
        <v>0</v>
      </c>
      <c r="G62" s="12">
        <f t="shared" si="8"/>
        <v>0</v>
      </c>
      <c r="H62" s="223" t="s">
        <v>6268</v>
      </c>
      <c r="I62" s="223"/>
      <c r="J62" s="223"/>
      <c r="K62" s="223"/>
      <c r="L62" s="224"/>
      <c r="M62" s="1"/>
    </row>
    <row r="63" spans="1:13" ht="18" customHeight="1" x14ac:dyDescent="0.3">
      <c r="A63" s="1"/>
      <c r="B63" s="187"/>
      <c r="C63" s="144" t="s">
        <v>16</v>
      </c>
      <c r="D63" s="15">
        <f t="shared" si="6"/>
        <v>1.3</v>
      </c>
      <c r="E63" s="144">
        <v>2</v>
      </c>
      <c r="F63" s="12">
        <f t="shared" si="7"/>
        <v>0</v>
      </c>
      <c r="G63" s="12">
        <f t="shared" si="8"/>
        <v>0</v>
      </c>
      <c r="H63" s="223"/>
      <c r="I63" s="223"/>
      <c r="J63" s="223"/>
      <c r="K63" s="223"/>
      <c r="L63" s="224"/>
      <c r="M63" s="1"/>
    </row>
    <row r="64" spans="1:13" ht="18" customHeight="1" x14ac:dyDescent="0.3">
      <c r="A64" s="1"/>
      <c r="B64" s="187"/>
      <c r="C64" s="144" t="s">
        <v>17</v>
      </c>
      <c r="D64" s="15">
        <f t="shared" si="6"/>
        <v>1.3</v>
      </c>
      <c r="E64" s="144">
        <v>2</v>
      </c>
      <c r="F64" s="12">
        <f t="shared" si="7"/>
        <v>0</v>
      </c>
      <c r="G64" s="12">
        <f t="shared" si="8"/>
        <v>0</v>
      </c>
      <c r="H64" s="223"/>
      <c r="I64" s="223"/>
      <c r="J64" s="223"/>
      <c r="K64" s="223"/>
      <c r="L64" s="224"/>
      <c r="M64" s="1"/>
    </row>
    <row r="65" spans="1:13" ht="18" customHeight="1" x14ac:dyDescent="0.3">
      <c r="A65" s="1"/>
      <c r="B65" s="187"/>
      <c r="C65" s="144" t="s">
        <v>27</v>
      </c>
      <c r="D65" s="15">
        <f t="shared" si="6"/>
        <v>0.65</v>
      </c>
      <c r="E65" s="144">
        <v>1</v>
      </c>
      <c r="F65" s="12">
        <f t="shared" si="7"/>
        <v>0</v>
      </c>
      <c r="G65" s="12">
        <f t="shared" si="8"/>
        <v>0</v>
      </c>
      <c r="H65" s="223"/>
      <c r="I65" s="223"/>
      <c r="J65" s="223"/>
      <c r="K65" s="223"/>
      <c r="L65" s="224"/>
      <c r="M65" s="1"/>
    </row>
    <row r="66" spans="1:13" ht="18" customHeight="1" x14ac:dyDescent="0.3">
      <c r="A66" s="1"/>
      <c r="B66" s="187"/>
      <c r="C66" s="144" t="s">
        <v>24</v>
      </c>
      <c r="D66" s="15">
        <f t="shared" si="6"/>
        <v>0.32500000000000001</v>
      </c>
      <c r="E66" s="144">
        <v>0.5</v>
      </c>
      <c r="F66" s="12">
        <f t="shared" si="7"/>
        <v>0</v>
      </c>
      <c r="G66" s="12">
        <f t="shared" si="8"/>
        <v>0</v>
      </c>
      <c r="H66" s="223"/>
      <c r="I66" s="223"/>
      <c r="J66" s="223"/>
      <c r="K66" s="223"/>
      <c r="L66" s="224"/>
      <c r="M66" s="1"/>
    </row>
    <row r="67" spans="1:13" ht="18" customHeight="1" x14ac:dyDescent="0.3">
      <c r="A67" s="1"/>
      <c r="B67" s="187"/>
      <c r="C67" s="144" t="s">
        <v>195</v>
      </c>
      <c r="D67" s="15">
        <f t="shared" si="6"/>
        <v>0.32500000000000001</v>
      </c>
      <c r="E67" s="144">
        <v>0.5</v>
      </c>
      <c r="F67" s="12">
        <f t="shared" si="7"/>
        <v>0</v>
      </c>
      <c r="G67" s="12">
        <f t="shared" si="8"/>
        <v>0</v>
      </c>
      <c r="H67" s="223"/>
      <c r="I67" s="223"/>
      <c r="J67" s="223"/>
      <c r="K67" s="223"/>
      <c r="L67" s="224"/>
      <c r="M67" s="1"/>
    </row>
    <row r="68" spans="1:13" ht="18" customHeight="1" x14ac:dyDescent="0.3">
      <c r="A68" s="1"/>
      <c r="B68" s="187"/>
      <c r="C68" s="144" t="s">
        <v>20</v>
      </c>
      <c r="D68" s="15">
        <f t="shared" si="6"/>
        <v>1.3</v>
      </c>
      <c r="E68" s="144">
        <v>2</v>
      </c>
      <c r="F68" s="12">
        <f t="shared" si="7"/>
        <v>0</v>
      </c>
      <c r="G68" s="12">
        <f t="shared" si="8"/>
        <v>0</v>
      </c>
      <c r="H68" s="223"/>
      <c r="I68" s="223"/>
      <c r="J68" s="223"/>
      <c r="K68" s="223"/>
      <c r="L68" s="224"/>
      <c r="M68" s="1"/>
    </row>
    <row r="69" spans="1:13" ht="18" customHeight="1" x14ac:dyDescent="0.3">
      <c r="A69" s="1"/>
      <c r="B69" s="267" t="s">
        <v>118</v>
      </c>
      <c r="C69" s="144" t="s">
        <v>50</v>
      </c>
      <c r="D69" s="31">
        <f t="shared" si="6"/>
        <v>22.75</v>
      </c>
      <c r="E69" s="145">
        <v>35</v>
      </c>
      <c r="F69" s="12">
        <f t="shared" si="7"/>
        <v>0</v>
      </c>
      <c r="G69" s="12">
        <f t="shared" si="8"/>
        <v>0</v>
      </c>
      <c r="H69" s="208" t="s">
        <v>4910</v>
      </c>
      <c r="I69" s="209"/>
      <c r="J69" s="209"/>
      <c r="K69" s="209"/>
      <c r="L69" s="210"/>
      <c r="M69" s="1"/>
    </row>
    <row r="70" spans="1:13" ht="18" customHeight="1" x14ac:dyDescent="0.3">
      <c r="A70" s="1"/>
      <c r="B70" s="268"/>
      <c r="C70" s="144" t="s">
        <v>27</v>
      </c>
      <c r="D70" s="31">
        <f t="shared" si="6"/>
        <v>3.25</v>
      </c>
      <c r="E70" s="145">
        <v>5</v>
      </c>
      <c r="F70" s="12">
        <f t="shared" si="7"/>
        <v>0</v>
      </c>
      <c r="G70" s="12">
        <f t="shared" si="8"/>
        <v>0</v>
      </c>
      <c r="H70" s="211"/>
      <c r="I70" s="212"/>
      <c r="J70" s="212"/>
      <c r="K70" s="212"/>
      <c r="L70" s="213"/>
      <c r="M70" s="1"/>
    </row>
    <row r="71" spans="1:13" ht="18" customHeight="1" x14ac:dyDescent="0.3">
      <c r="A71" s="1"/>
      <c r="B71" s="268"/>
      <c r="C71" s="144" t="s">
        <v>195</v>
      </c>
      <c r="D71" s="31">
        <f t="shared" si="6"/>
        <v>0.65</v>
      </c>
      <c r="E71" s="145">
        <v>1</v>
      </c>
      <c r="F71" s="12">
        <f t="shared" si="7"/>
        <v>0</v>
      </c>
      <c r="G71" s="12">
        <f t="shared" si="8"/>
        <v>0</v>
      </c>
      <c r="H71" s="211"/>
      <c r="I71" s="212"/>
      <c r="J71" s="212"/>
      <c r="K71" s="212"/>
      <c r="L71" s="213"/>
      <c r="M71" s="1"/>
    </row>
    <row r="72" spans="1:13" ht="18" customHeight="1" x14ac:dyDescent="0.3">
      <c r="A72" s="1"/>
      <c r="B72" s="268"/>
      <c r="C72" s="144" t="s">
        <v>52</v>
      </c>
      <c r="D72" s="32">
        <f t="shared" si="6"/>
        <v>1.9500000000000002</v>
      </c>
      <c r="E72" s="145">
        <v>3</v>
      </c>
      <c r="F72" s="12">
        <f t="shared" si="7"/>
        <v>0</v>
      </c>
      <c r="G72" s="12">
        <f t="shared" si="8"/>
        <v>0</v>
      </c>
      <c r="H72" s="211"/>
      <c r="I72" s="212"/>
      <c r="J72" s="212"/>
      <c r="K72" s="212"/>
      <c r="L72" s="213"/>
      <c r="M72" s="1"/>
    </row>
    <row r="73" spans="1:13" ht="18" customHeight="1" x14ac:dyDescent="0.3">
      <c r="A73" s="1"/>
      <c r="B73" s="267" t="s">
        <v>6078</v>
      </c>
      <c r="C73" s="144" t="s">
        <v>180</v>
      </c>
      <c r="D73" s="32">
        <f t="shared" si="6"/>
        <v>16.25</v>
      </c>
      <c r="E73" s="144">
        <v>25</v>
      </c>
      <c r="F73" s="12">
        <f t="shared" si="7"/>
        <v>0</v>
      </c>
      <c r="G73" s="12">
        <f t="shared" si="8"/>
        <v>0</v>
      </c>
      <c r="H73" s="262" t="s">
        <v>6079</v>
      </c>
      <c r="I73" s="262"/>
      <c r="J73" s="262"/>
      <c r="K73" s="262"/>
      <c r="L73" s="263"/>
      <c r="M73" s="1"/>
    </row>
    <row r="74" spans="1:13" ht="18" customHeight="1" x14ac:dyDescent="0.3">
      <c r="A74" s="1"/>
      <c r="B74" s="268"/>
      <c r="C74" s="144" t="s">
        <v>23</v>
      </c>
      <c r="D74" s="32">
        <f t="shared" si="6"/>
        <v>6.5</v>
      </c>
      <c r="E74" s="144">
        <v>10</v>
      </c>
      <c r="F74" s="12">
        <f t="shared" si="7"/>
        <v>0</v>
      </c>
      <c r="G74" s="12">
        <f t="shared" si="8"/>
        <v>0</v>
      </c>
      <c r="H74" s="262"/>
      <c r="I74" s="262"/>
      <c r="J74" s="262"/>
      <c r="K74" s="262"/>
      <c r="L74" s="263"/>
      <c r="M74" s="1"/>
    </row>
    <row r="75" spans="1:13" ht="18" customHeight="1" x14ac:dyDescent="0.3">
      <c r="A75" s="1"/>
      <c r="B75" s="268"/>
      <c r="C75" s="144" t="s">
        <v>22</v>
      </c>
      <c r="D75" s="32">
        <f t="shared" si="6"/>
        <v>3.25</v>
      </c>
      <c r="E75" s="144">
        <v>5</v>
      </c>
      <c r="F75" s="12">
        <f t="shared" si="7"/>
        <v>0</v>
      </c>
      <c r="G75" s="12">
        <f t="shared" si="8"/>
        <v>0</v>
      </c>
      <c r="H75" s="262"/>
      <c r="I75" s="262"/>
      <c r="J75" s="262"/>
      <c r="K75" s="262"/>
      <c r="L75" s="263"/>
      <c r="M75" s="1"/>
    </row>
    <row r="76" spans="1:13" ht="18" customHeight="1" x14ac:dyDescent="0.3">
      <c r="A76" s="1"/>
      <c r="B76" s="268"/>
      <c r="C76" s="144" t="s">
        <v>291</v>
      </c>
      <c r="D76" s="31">
        <f t="shared" si="6"/>
        <v>0.32500000000000001</v>
      </c>
      <c r="E76" s="144">
        <v>0.5</v>
      </c>
      <c r="F76" s="12">
        <f t="shared" si="7"/>
        <v>0</v>
      </c>
      <c r="G76" s="12">
        <f t="shared" si="8"/>
        <v>0</v>
      </c>
      <c r="H76" s="262"/>
      <c r="I76" s="262"/>
      <c r="J76" s="262"/>
      <c r="K76" s="262"/>
      <c r="L76" s="263"/>
      <c r="M76" s="1"/>
    </row>
    <row r="77" spans="1:13" ht="18" customHeight="1" x14ac:dyDescent="0.3">
      <c r="A77" s="1"/>
      <c r="B77" s="268"/>
      <c r="C77" s="144" t="s">
        <v>24</v>
      </c>
      <c r="D77" s="31">
        <f t="shared" si="6"/>
        <v>0.32500000000000001</v>
      </c>
      <c r="E77" s="144">
        <v>0.5</v>
      </c>
      <c r="F77" s="12">
        <f t="shared" si="7"/>
        <v>0</v>
      </c>
      <c r="G77" s="12">
        <f t="shared" si="8"/>
        <v>0</v>
      </c>
      <c r="H77" s="262"/>
      <c r="I77" s="262"/>
      <c r="J77" s="262"/>
      <c r="K77" s="262"/>
      <c r="L77" s="263"/>
      <c r="M77" s="1"/>
    </row>
    <row r="78" spans="1:13" ht="18" customHeight="1" x14ac:dyDescent="0.3">
      <c r="A78" s="1"/>
      <c r="B78" s="268"/>
      <c r="C78" s="144" t="s">
        <v>53</v>
      </c>
      <c r="D78" s="31">
        <f t="shared" si="6"/>
        <v>0.32500000000000001</v>
      </c>
      <c r="E78" s="144">
        <v>0.5</v>
      </c>
      <c r="F78" s="12">
        <f t="shared" si="7"/>
        <v>0</v>
      </c>
      <c r="G78" s="12">
        <f t="shared" si="8"/>
        <v>0</v>
      </c>
      <c r="H78" s="262"/>
      <c r="I78" s="262"/>
      <c r="J78" s="262"/>
      <c r="K78" s="262"/>
      <c r="L78" s="263"/>
      <c r="M78" s="1"/>
    </row>
    <row r="79" spans="1:13" ht="18" customHeight="1" x14ac:dyDescent="0.3">
      <c r="A79" s="1"/>
      <c r="B79" s="269"/>
      <c r="C79" s="144" t="s">
        <v>25</v>
      </c>
      <c r="D79" s="31">
        <f t="shared" si="6"/>
        <v>0.65</v>
      </c>
      <c r="E79" s="144">
        <v>1</v>
      </c>
      <c r="F79" s="12">
        <f t="shared" si="7"/>
        <v>0</v>
      </c>
      <c r="G79" s="12">
        <f t="shared" si="8"/>
        <v>0</v>
      </c>
      <c r="H79" s="262"/>
      <c r="I79" s="262"/>
      <c r="J79" s="262"/>
      <c r="K79" s="262"/>
      <c r="L79" s="263"/>
      <c r="M79" s="1"/>
    </row>
    <row r="80" spans="1:13" s="88" customFormat="1" ht="18" customHeight="1" thickBot="1" x14ac:dyDescent="0.35">
      <c r="B80" s="27" t="s">
        <v>114</v>
      </c>
      <c r="C80" s="21" t="s">
        <v>261</v>
      </c>
      <c r="D80" s="28">
        <f t="shared" si="6"/>
        <v>13</v>
      </c>
      <c r="E80" s="23">
        <v>20</v>
      </c>
      <c r="F80" s="24">
        <f t="shared" si="7"/>
        <v>0</v>
      </c>
      <c r="G80" s="24">
        <f t="shared" si="8"/>
        <v>0</v>
      </c>
      <c r="H80" s="458" t="s">
        <v>6250</v>
      </c>
      <c r="I80" s="458"/>
      <c r="J80" s="458"/>
      <c r="K80" s="458"/>
      <c r="L80" s="459"/>
    </row>
    <row r="81" spans="1:13" s="88" customFormat="1" ht="72" customHeight="1" thickTop="1" x14ac:dyDescent="0.3">
      <c r="B81" s="391"/>
      <c r="C81" s="391"/>
      <c r="D81" s="391"/>
      <c r="E81" s="391"/>
      <c r="F81" s="391"/>
      <c r="G81" s="391"/>
      <c r="H81" s="391"/>
      <c r="I81" s="391"/>
      <c r="J81" s="391"/>
      <c r="K81" s="391"/>
      <c r="L81" s="391"/>
    </row>
    <row r="82" spans="1:13" s="88" customFormat="1" ht="14.25" thickBot="1" x14ac:dyDescent="0.35"/>
    <row r="83" spans="1:13" s="89" customFormat="1" ht="20.25" thickTop="1" x14ac:dyDescent="0.3">
      <c r="B83" s="217" t="s">
        <v>6269</v>
      </c>
      <c r="C83" s="218"/>
      <c r="D83" s="218"/>
      <c r="E83" s="218"/>
      <c r="F83" s="218"/>
      <c r="G83" s="218"/>
      <c r="H83" s="218"/>
      <c r="I83" s="218"/>
      <c r="J83" s="218"/>
      <c r="K83" s="218"/>
      <c r="L83" s="219"/>
    </row>
    <row r="84" spans="1:13" s="1" customFormat="1" ht="15" x14ac:dyDescent="0.3">
      <c r="B84" s="220" t="s">
        <v>3</v>
      </c>
      <c r="C84" s="221" t="s">
        <v>4</v>
      </c>
      <c r="D84" s="221" t="s">
        <v>5</v>
      </c>
      <c r="E84" s="221"/>
      <c r="F84" s="221" t="s">
        <v>6</v>
      </c>
      <c r="G84" s="221"/>
      <c r="H84" s="221" t="s">
        <v>7</v>
      </c>
      <c r="I84" s="221"/>
      <c r="J84" s="221"/>
      <c r="K84" s="221"/>
      <c r="L84" s="222"/>
    </row>
    <row r="85" spans="1:13" s="1" customFormat="1" ht="15" x14ac:dyDescent="0.3">
      <c r="B85" s="220"/>
      <c r="C85" s="221"/>
      <c r="D85" s="140" t="s">
        <v>1</v>
      </c>
      <c r="E85" s="140" t="s">
        <v>2</v>
      </c>
      <c r="F85" s="38" t="s">
        <v>1</v>
      </c>
      <c r="G85" s="39" t="s">
        <v>2</v>
      </c>
      <c r="H85" s="221"/>
      <c r="I85" s="221"/>
      <c r="J85" s="221"/>
      <c r="K85" s="221"/>
      <c r="L85" s="222"/>
    </row>
    <row r="86" spans="1:13" s="88" customFormat="1" ht="18" customHeight="1" x14ac:dyDescent="0.3">
      <c r="B86" s="187" t="s">
        <v>59</v>
      </c>
      <c r="C86" s="33" t="s">
        <v>13</v>
      </c>
      <c r="D86" s="148">
        <f t="shared" ref="D86:D109" si="9">E86*0.65</f>
        <v>32.5</v>
      </c>
      <c r="E86" s="33">
        <v>50</v>
      </c>
      <c r="F86" s="12">
        <f t="shared" ref="F86:F109" si="10">D86*D$2</f>
        <v>0</v>
      </c>
      <c r="G86" s="12">
        <f t="shared" ref="G86:G109" si="11">E86*D$3</f>
        <v>0</v>
      </c>
      <c r="H86" s="191" t="s">
        <v>103</v>
      </c>
      <c r="I86" s="191"/>
      <c r="J86" s="191"/>
      <c r="K86" s="191"/>
      <c r="L86" s="192"/>
    </row>
    <row r="87" spans="1:13" s="88" customFormat="1" ht="18" customHeight="1" x14ac:dyDescent="0.3">
      <c r="B87" s="187"/>
      <c r="C87" s="144" t="s">
        <v>102</v>
      </c>
      <c r="D87" s="10">
        <f t="shared" si="9"/>
        <v>1.625</v>
      </c>
      <c r="E87" s="144">
        <v>2.5</v>
      </c>
      <c r="F87" s="12">
        <f t="shared" si="10"/>
        <v>0</v>
      </c>
      <c r="G87" s="12">
        <f t="shared" si="11"/>
        <v>0</v>
      </c>
      <c r="H87" s="223"/>
      <c r="I87" s="223"/>
      <c r="J87" s="223"/>
      <c r="K87" s="223"/>
      <c r="L87" s="224"/>
    </row>
    <row r="88" spans="1:13" s="1" customFormat="1" ht="18" customHeight="1" x14ac:dyDescent="0.3">
      <c r="B88" s="225" t="s">
        <v>1480</v>
      </c>
      <c r="C88" s="14" t="s">
        <v>283</v>
      </c>
      <c r="D88" s="17">
        <f t="shared" si="9"/>
        <v>13</v>
      </c>
      <c r="E88" s="144">
        <v>20</v>
      </c>
      <c r="F88" s="12">
        <f t="shared" si="10"/>
        <v>0</v>
      </c>
      <c r="G88" s="12">
        <f t="shared" si="11"/>
        <v>0</v>
      </c>
      <c r="H88" s="202" t="s">
        <v>1481</v>
      </c>
      <c r="I88" s="203"/>
      <c r="J88" s="203"/>
      <c r="K88" s="203"/>
      <c r="L88" s="204"/>
    </row>
    <row r="89" spans="1:13" s="1" customFormat="1" ht="18" customHeight="1" x14ac:dyDescent="0.3">
      <c r="B89" s="226"/>
      <c r="C89" s="14" t="s">
        <v>18</v>
      </c>
      <c r="D89" s="17">
        <f t="shared" si="9"/>
        <v>3.25</v>
      </c>
      <c r="E89" s="144">
        <v>5</v>
      </c>
      <c r="F89" s="12">
        <f t="shared" si="10"/>
        <v>0</v>
      </c>
      <c r="G89" s="12">
        <f t="shared" si="11"/>
        <v>0</v>
      </c>
      <c r="H89" s="205"/>
      <c r="I89" s="206"/>
      <c r="J89" s="206"/>
      <c r="K89" s="206"/>
      <c r="L89" s="207"/>
    </row>
    <row r="90" spans="1:13" s="1" customFormat="1" ht="18" customHeight="1" x14ac:dyDescent="0.3">
      <c r="B90" s="226"/>
      <c r="C90" s="14" t="s">
        <v>16</v>
      </c>
      <c r="D90" s="17">
        <f t="shared" si="9"/>
        <v>1.3</v>
      </c>
      <c r="E90" s="144">
        <v>2</v>
      </c>
      <c r="F90" s="12">
        <f t="shared" si="10"/>
        <v>0</v>
      </c>
      <c r="G90" s="12">
        <f t="shared" si="11"/>
        <v>0</v>
      </c>
      <c r="H90" s="205"/>
      <c r="I90" s="206"/>
      <c r="J90" s="206"/>
      <c r="K90" s="206"/>
      <c r="L90" s="207"/>
    </row>
    <row r="91" spans="1:13" s="1" customFormat="1" ht="18" customHeight="1" x14ac:dyDescent="0.3">
      <c r="B91" s="226"/>
      <c r="C91" s="14" t="s">
        <v>17</v>
      </c>
      <c r="D91" s="17">
        <f t="shared" si="9"/>
        <v>1.3</v>
      </c>
      <c r="E91" s="144">
        <v>2</v>
      </c>
      <c r="F91" s="12">
        <f t="shared" si="10"/>
        <v>0</v>
      </c>
      <c r="G91" s="12">
        <f t="shared" si="11"/>
        <v>0</v>
      </c>
      <c r="H91" s="205"/>
      <c r="I91" s="206"/>
      <c r="J91" s="206"/>
      <c r="K91" s="206"/>
      <c r="L91" s="207"/>
    </row>
    <row r="92" spans="1:13" s="1" customFormat="1" ht="18" customHeight="1" x14ac:dyDescent="0.3">
      <c r="B92" s="226"/>
      <c r="C92" s="14" t="s">
        <v>195</v>
      </c>
      <c r="D92" s="17">
        <f t="shared" si="9"/>
        <v>0.32500000000000001</v>
      </c>
      <c r="E92" s="144">
        <v>0.5</v>
      </c>
      <c r="F92" s="12">
        <f t="shared" si="10"/>
        <v>0</v>
      </c>
      <c r="G92" s="12">
        <f t="shared" si="11"/>
        <v>0</v>
      </c>
      <c r="H92" s="205"/>
      <c r="I92" s="206"/>
      <c r="J92" s="206"/>
      <c r="K92" s="206"/>
      <c r="L92" s="207"/>
    </row>
    <row r="93" spans="1:13" s="1" customFormat="1" ht="18" customHeight="1" x14ac:dyDescent="0.3">
      <c r="B93" s="227"/>
      <c r="C93" s="14" t="s">
        <v>20</v>
      </c>
      <c r="D93" s="17">
        <f t="shared" si="9"/>
        <v>1.3</v>
      </c>
      <c r="E93" s="144">
        <v>2</v>
      </c>
      <c r="F93" s="12">
        <f t="shared" si="10"/>
        <v>0</v>
      </c>
      <c r="G93" s="12">
        <f t="shared" si="11"/>
        <v>0</v>
      </c>
      <c r="H93" s="205"/>
      <c r="I93" s="206"/>
      <c r="J93" s="206"/>
      <c r="K93" s="206"/>
      <c r="L93" s="207"/>
    </row>
    <row r="94" spans="1:13" ht="18" customHeight="1" x14ac:dyDescent="0.3">
      <c r="A94" s="1"/>
      <c r="B94" s="187" t="s">
        <v>3329</v>
      </c>
      <c r="C94" s="144" t="s">
        <v>182</v>
      </c>
      <c r="D94" s="19">
        <f t="shared" si="9"/>
        <v>26</v>
      </c>
      <c r="E94" s="145">
        <v>40</v>
      </c>
      <c r="F94" s="12">
        <f t="shared" si="10"/>
        <v>0</v>
      </c>
      <c r="G94" s="12">
        <f t="shared" si="11"/>
        <v>0</v>
      </c>
      <c r="H94" s="202" t="s">
        <v>6270</v>
      </c>
      <c r="I94" s="203"/>
      <c r="J94" s="203"/>
      <c r="K94" s="203"/>
      <c r="L94" s="204"/>
      <c r="M94" s="1"/>
    </row>
    <row r="95" spans="1:13" ht="18" customHeight="1" x14ac:dyDescent="0.3">
      <c r="A95" s="1"/>
      <c r="B95" s="187"/>
      <c r="C95" s="144" t="s">
        <v>191</v>
      </c>
      <c r="D95" s="15">
        <f t="shared" si="9"/>
        <v>9.75</v>
      </c>
      <c r="E95" s="145">
        <v>15</v>
      </c>
      <c r="F95" s="1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  <c r="M95" s="1"/>
    </row>
    <row r="96" spans="1:13" ht="18" customHeight="1" x14ac:dyDescent="0.3">
      <c r="A96" s="1"/>
      <c r="B96" s="187"/>
      <c r="C96" s="144" t="s">
        <v>24</v>
      </c>
      <c r="D96" s="15">
        <f t="shared" si="9"/>
        <v>0.32500000000000001</v>
      </c>
      <c r="E96" s="145">
        <v>0.5</v>
      </c>
      <c r="F96" s="1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  <c r="M96" s="1"/>
    </row>
    <row r="97" spans="1:13" ht="18" customHeight="1" x14ac:dyDescent="0.3">
      <c r="A97" s="1"/>
      <c r="B97" s="187"/>
      <c r="C97" s="144" t="s">
        <v>78</v>
      </c>
      <c r="D97" s="15">
        <f t="shared" si="9"/>
        <v>0.13</v>
      </c>
      <c r="E97" s="145">
        <v>0.2</v>
      </c>
      <c r="F97" s="1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  <c r="M97" s="1"/>
    </row>
    <row r="98" spans="1:13" ht="18" customHeight="1" x14ac:dyDescent="0.3">
      <c r="A98" s="1"/>
      <c r="B98" s="187"/>
      <c r="C98" s="144" t="s">
        <v>25</v>
      </c>
      <c r="D98" s="15">
        <f t="shared" si="9"/>
        <v>1.3</v>
      </c>
      <c r="E98" s="145">
        <v>2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  <c r="M98" s="1"/>
    </row>
    <row r="99" spans="1:13" ht="18" customHeight="1" x14ac:dyDescent="0.3">
      <c r="A99" s="1"/>
      <c r="B99" s="187"/>
      <c r="C99" s="144" t="s">
        <v>27</v>
      </c>
      <c r="D99" s="19">
        <f t="shared" si="9"/>
        <v>1.9500000000000002</v>
      </c>
      <c r="E99" s="145">
        <v>3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  <c r="M99" s="1"/>
    </row>
    <row r="100" spans="1:13" ht="18" customHeight="1" x14ac:dyDescent="0.3">
      <c r="A100" s="1"/>
      <c r="B100" s="187"/>
      <c r="C100" s="144" t="s">
        <v>52</v>
      </c>
      <c r="D100" s="15">
        <f t="shared" si="9"/>
        <v>1.3</v>
      </c>
      <c r="E100" s="145">
        <v>2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  <c r="M100" s="1"/>
    </row>
    <row r="101" spans="1:13" ht="18" customHeight="1" x14ac:dyDescent="0.3">
      <c r="A101" s="1"/>
      <c r="B101" s="187"/>
      <c r="C101" s="144" t="s">
        <v>195</v>
      </c>
      <c r="D101" s="15">
        <f t="shared" si="9"/>
        <v>0.65</v>
      </c>
      <c r="E101" s="145">
        <v>1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  <c r="M101" s="1"/>
    </row>
    <row r="102" spans="1:13" ht="18" customHeight="1" x14ac:dyDescent="0.3">
      <c r="A102" s="1"/>
      <c r="B102" s="187"/>
      <c r="C102" s="144" t="s">
        <v>20</v>
      </c>
      <c r="D102" s="15">
        <f t="shared" si="9"/>
        <v>1.3</v>
      </c>
      <c r="E102" s="145">
        <v>2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  <c r="M102" s="1"/>
    </row>
    <row r="103" spans="1:13" ht="18" customHeight="1" x14ac:dyDescent="0.3">
      <c r="A103" s="1"/>
      <c r="B103" s="187" t="s">
        <v>1651</v>
      </c>
      <c r="C103" s="144" t="s">
        <v>91</v>
      </c>
      <c r="D103" s="15">
        <f t="shared" si="9"/>
        <v>19.5</v>
      </c>
      <c r="E103" s="144">
        <v>30</v>
      </c>
      <c r="F103" s="12">
        <f t="shared" si="10"/>
        <v>0</v>
      </c>
      <c r="G103" s="12">
        <f t="shared" si="11"/>
        <v>0</v>
      </c>
      <c r="H103" s="223" t="s">
        <v>6271</v>
      </c>
      <c r="I103" s="223"/>
      <c r="J103" s="223"/>
      <c r="K103" s="223"/>
      <c r="L103" s="224"/>
      <c r="M103" s="1"/>
    </row>
    <row r="104" spans="1:13" ht="18" customHeight="1" x14ac:dyDescent="0.3">
      <c r="A104" s="1"/>
      <c r="B104" s="187"/>
      <c r="C104" s="144" t="s">
        <v>20</v>
      </c>
      <c r="D104" s="15">
        <f t="shared" si="9"/>
        <v>0.65</v>
      </c>
      <c r="E104" s="144">
        <v>1</v>
      </c>
      <c r="F104" s="12">
        <f t="shared" si="10"/>
        <v>0</v>
      </c>
      <c r="G104" s="12">
        <f t="shared" si="11"/>
        <v>0</v>
      </c>
      <c r="H104" s="223"/>
      <c r="I104" s="223"/>
      <c r="J104" s="223"/>
      <c r="K104" s="223"/>
      <c r="L104" s="224"/>
      <c r="M104" s="1"/>
    </row>
    <row r="105" spans="1:13" ht="18" customHeight="1" x14ac:dyDescent="0.3">
      <c r="A105" s="1"/>
      <c r="B105" s="187"/>
      <c r="C105" s="144" t="s">
        <v>195</v>
      </c>
      <c r="D105" s="15">
        <f t="shared" si="9"/>
        <v>0.32500000000000001</v>
      </c>
      <c r="E105" s="144">
        <v>0.5</v>
      </c>
      <c r="F105" s="12">
        <f t="shared" si="10"/>
        <v>0</v>
      </c>
      <c r="G105" s="12">
        <f t="shared" si="11"/>
        <v>0</v>
      </c>
      <c r="H105" s="223"/>
      <c r="I105" s="223"/>
      <c r="J105" s="223"/>
      <c r="K105" s="223"/>
      <c r="L105" s="224"/>
      <c r="M105" s="1"/>
    </row>
    <row r="106" spans="1:13" ht="18" customHeight="1" x14ac:dyDescent="0.3">
      <c r="A106" s="1"/>
      <c r="B106" s="187"/>
      <c r="C106" s="144" t="s">
        <v>162</v>
      </c>
      <c r="D106" s="15">
        <f t="shared" si="9"/>
        <v>0.65</v>
      </c>
      <c r="E106" s="144">
        <v>1</v>
      </c>
      <c r="F106" s="12">
        <f t="shared" si="10"/>
        <v>0</v>
      </c>
      <c r="G106" s="12">
        <f t="shared" si="11"/>
        <v>0</v>
      </c>
      <c r="H106" s="223"/>
      <c r="I106" s="223"/>
      <c r="J106" s="223"/>
      <c r="K106" s="223"/>
      <c r="L106" s="224"/>
      <c r="M106" s="1"/>
    </row>
    <row r="107" spans="1:13" ht="18" customHeight="1" x14ac:dyDescent="0.3">
      <c r="A107" s="1"/>
      <c r="B107" s="187"/>
      <c r="C107" s="144" t="s">
        <v>53</v>
      </c>
      <c r="D107" s="15">
        <f t="shared" si="9"/>
        <v>0.13</v>
      </c>
      <c r="E107" s="144">
        <v>0.2</v>
      </c>
      <c r="F107" s="12">
        <f t="shared" si="10"/>
        <v>0</v>
      </c>
      <c r="G107" s="12">
        <f t="shared" si="11"/>
        <v>0</v>
      </c>
      <c r="H107" s="223"/>
      <c r="I107" s="223"/>
      <c r="J107" s="223"/>
      <c r="K107" s="223"/>
      <c r="L107" s="224"/>
      <c r="M107" s="1"/>
    </row>
    <row r="108" spans="1:13" ht="18" customHeight="1" x14ac:dyDescent="0.3">
      <c r="A108" s="1"/>
      <c r="B108" s="187"/>
      <c r="C108" s="144" t="s">
        <v>190</v>
      </c>
      <c r="D108" s="15">
        <f t="shared" si="9"/>
        <v>0.65</v>
      </c>
      <c r="E108" s="144">
        <v>1</v>
      </c>
      <c r="F108" s="12">
        <f t="shared" si="10"/>
        <v>0</v>
      </c>
      <c r="G108" s="12">
        <f t="shared" si="11"/>
        <v>0</v>
      </c>
      <c r="H108" s="223"/>
      <c r="I108" s="223"/>
      <c r="J108" s="223"/>
      <c r="K108" s="223"/>
      <c r="L108" s="224"/>
      <c r="M108" s="1"/>
    </row>
    <row r="109" spans="1:13" s="88" customFormat="1" ht="18" customHeight="1" thickBot="1" x14ac:dyDescent="0.35">
      <c r="B109" s="30" t="s">
        <v>114</v>
      </c>
      <c r="C109" s="21" t="s">
        <v>35</v>
      </c>
      <c r="D109" s="22">
        <f t="shared" si="9"/>
        <v>13</v>
      </c>
      <c r="E109" s="23">
        <v>20</v>
      </c>
      <c r="F109" s="24">
        <f t="shared" si="10"/>
        <v>0</v>
      </c>
      <c r="G109" s="24">
        <f t="shared" si="11"/>
        <v>0</v>
      </c>
      <c r="H109" s="458" t="s">
        <v>6250</v>
      </c>
      <c r="I109" s="458"/>
      <c r="J109" s="458"/>
      <c r="K109" s="458"/>
      <c r="L109" s="459"/>
    </row>
    <row r="110" spans="1:13" s="88" customFormat="1" ht="72" customHeight="1" thickTop="1" x14ac:dyDescent="0.3">
      <c r="B110" s="391"/>
      <c r="C110" s="391"/>
      <c r="D110" s="391"/>
      <c r="E110" s="391"/>
      <c r="F110" s="391"/>
      <c r="G110" s="391"/>
      <c r="H110" s="391"/>
      <c r="I110" s="391"/>
      <c r="J110" s="391"/>
      <c r="K110" s="391"/>
      <c r="L110" s="391"/>
    </row>
    <row r="111" spans="1:13" s="88" customFormat="1" ht="13.5" x14ac:dyDescent="0.3"/>
  </sheetData>
  <mergeCells count="67">
    <mergeCell ref="B103:B108"/>
    <mergeCell ref="H103:L108"/>
    <mergeCell ref="H109:L109"/>
    <mergeCell ref="B110:L110"/>
    <mergeCell ref="B86:B87"/>
    <mergeCell ref="H86:L87"/>
    <mergeCell ref="B88:B93"/>
    <mergeCell ref="H88:L93"/>
    <mergeCell ref="B94:B102"/>
    <mergeCell ref="H94:L102"/>
    <mergeCell ref="B73:B79"/>
    <mergeCell ref="H73:L79"/>
    <mergeCell ref="H80:L80"/>
    <mergeCell ref="B81:L81"/>
    <mergeCell ref="B83:L83"/>
    <mergeCell ref="B84:B85"/>
    <mergeCell ref="C84:C85"/>
    <mergeCell ref="D84:E84"/>
    <mergeCell ref="F84:G84"/>
    <mergeCell ref="H84:L85"/>
    <mergeCell ref="B60:B61"/>
    <mergeCell ref="H60:L61"/>
    <mergeCell ref="B62:B68"/>
    <mergeCell ref="H62:L68"/>
    <mergeCell ref="B69:B72"/>
    <mergeCell ref="H69:L72"/>
    <mergeCell ref="B49:B53"/>
    <mergeCell ref="H49:L53"/>
    <mergeCell ref="H54:L54"/>
    <mergeCell ref="B55:L55"/>
    <mergeCell ref="B57:L57"/>
    <mergeCell ref="B58:B59"/>
    <mergeCell ref="C58:C59"/>
    <mergeCell ref="D58:E58"/>
    <mergeCell ref="F58:G58"/>
    <mergeCell ref="H58:L59"/>
    <mergeCell ref="B34:B35"/>
    <mergeCell ref="H34:L35"/>
    <mergeCell ref="B36:B42"/>
    <mergeCell ref="H36:L42"/>
    <mergeCell ref="B43:B48"/>
    <mergeCell ref="H43:L48"/>
    <mergeCell ref="B21:B27"/>
    <mergeCell ref="H21:L27"/>
    <mergeCell ref="H28:L28"/>
    <mergeCell ref="B29:L29"/>
    <mergeCell ref="B31:L31"/>
    <mergeCell ref="B32:B33"/>
    <mergeCell ref="C32:C33"/>
    <mergeCell ref="D32:E32"/>
    <mergeCell ref="F32:G32"/>
    <mergeCell ref="H32:L33"/>
    <mergeCell ref="B10:B11"/>
    <mergeCell ref="H10:L11"/>
    <mergeCell ref="B12:B17"/>
    <mergeCell ref="H12:L17"/>
    <mergeCell ref="B18:B20"/>
    <mergeCell ref="H18:L20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3" manualBreakCount="3">
    <brk id="30" max="12" man="1"/>
    <brk id="56" max="12" man="1"/>
    <brk id="82" max="12" man="1"/>
  </rowBreaks>
  <colBreaks count="1" manualBreakCount="1">
    <brk id="1" max="135" man="1"/>
  </colBreaks>
  <drawing r:id="rId2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E39A-8C19-4DC5-A5CD-B5DE0C81FF62}">
  <sheetPr>
    <pageSetUpPr fitToPage="1"/>
  </sheetPr>
  <dimension ref="A1:M171"/>
  <sheetViews>
    <sheetView zoomScaleNormal="100" zoomScaleSheetLayoutView="82" workbookViewId="0">
      <selection activeCell="D2" sqref="D2"/>
    </sheetView>
  </sheetViews>
  <sheetFormatPr defaultRowHeight="16.5" x14ac:dyDescent="0.3"/>
  <cols>
    <col min="1" max="1" width="4.875" customWidth="1"/>
    <col min="2" max="2" width="18.625" style="131" customWidth="1"/>
    <col min="3" max="3" width="11.625" style="131" customWidth="1"/>
    <col min="4" max="12" width="9" style="131" customWidth="1"/>
    <col min="13" max="13" width="4.875" customWidth="1"/>
  </cols>
  <sheetData>
    <row r="1" spans="1:13" ht="17.2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thickTop="1" thickBot="1" x14ac:dyDescent="0.35">
      <c r="A2" s="1"/>
      <c r="B2" s="231" t="s">
        <v>0</v>
      </c>
      <c r="C2" s="2" t="s">
        <v>1</v>
      </c>
      <c r="D2" s="3"/>
      <c r="E2" s="393" t="s">
        <v>3515</v>
      </c>
      <c r="F2" s="394"/>
      <c r="G2" s="394"/>
      <c r="H2" s="394"/>
      <c r="I2" s="394"/>
      <c r="J2" s="394"/>
      <c r="K2" s="394"/>
      <c r="L2" s="394"/>
      <c r="M2" s="1"/>
    </row>
    <row r="3" spans="1:13" ht="18" customHeight="1" thickTop="1" thickBot="1" x14ac:dyDescent="0.35">
      <c r="A3" s="1"/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  <c r="M3" s="1"/>
    </row>
    <row r="4" spans="1:13" ht="34.5" customHeight="1" thickTop="1" x14ac:dyDescent="0.3">
      <c r="A4" s="1"/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1"/>
    </row>
    <row r="5" spans="1:13" ht="16.5" customHeight="1" x14ac:dyDescent="0.3">
      <c r="A5" s="1"/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1"/>
    </row>
    <row r="6" spans="1:13" ht="16.5" customHeight="1" thickBot="1" x14ac:dyDescent="0.35">
      <c r="A6" s="1"/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1"/>
    </row>
    <row r="7" spans="1:13" s="1" customFormat="1" ht="21" customHeight="1" thickTop="1" x14ac:dyDescent="0.3">
      <c r="B7" s="370" t="s">
        <v>6272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1:13" s="1" customFormat="1" ht="15" customHeight="1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1:13" s="1" customFormat="1" ht="28.5" customHeight="1" x14ac:dyDescent="0.3">
      <c r="B9" s="240"/>
      <c r="C9" s="242"/>
      <c r="D9" s="140" t="s">
        <v>1</v>
      </c>
      <c r="E9" s="140" t="s">
        <v>2</v>
      </c>
      <c r="F9" s="38" t="s">
        <v>1</v>
      </c>
      <c r="G9" s="39" t="s">
        <v>2</v>
      </c>
      <c r="H9" s="248"/>
      <c r="I9" s="249"/>
      <c r="J9" s="249"/>
      <c r="K9" s="249"/>
      <c r="L9" s="250"/>
    </row>
    <row r="10" spans="1:13" s="1" customFormat="1" ht="18" customHeight="1" x14ac:dyDescent="0.3">
      <c r="B10" s="187" t="s">
        <v>59</v>
      </c>
      <c r="C10" s="146" t="s">
        <v>13</v>
      </c>
      <c r="D10" s="10">
        <f t="shared" ref="D10:D32" si="0">E10*0.65</f>
        <v>32.5</v>
      </c>
      <c r="E10" s="145">
        <v>50</v>
      </c>
      <c r="F10" s="12">
        <f>D10*D$2</f>
        <v>0</v>
      </c>
      <c r="G10" s="12">
        <f>E10*D$3</f>
        <v>0</v>
      </c>
      <c r="H10" s="193" t="s">
        <v>68</v>
      </c>
      <c r="I10" s="194"/>
      <c r="J10" s="194"/>
      <c r="K10" s="194"/>
      <c r="L10" s="195"/>
    </row>
    <row r="11" spans="1:13" s="1" customFormat="1" ht="18" customHeight="1" x14ac:dyDescent="0.3">
      <c r="B11" s="187"/>
      <c r="C11" s="146" t="s">
        <v>69</v>
      </c>
      <c r="D11" s="10">
        <f t="shared" si="0"/>
        <v>1.625</v>
      </c>
      <c r="E11" s="145">
        <v>2.5</v>
      </c>
      <c r="F11" s="12">
        <f t="shared" ref="F11:F32" si="1">D11*D$2</f>
        <v>0</v>
      </c>
      <c r="G11" s="12">
        <f t="shared" ref="G11:G32" si="2">E11*D$3</f>
        <v>0</v>
      </c>
      <c r="H11" s="196"/>
      <c r="I11" s="197"/>
      <c r="J11" s="197"/>
      <c r="K11" s="197"/>
      <c r="L11" s="198"/>
    </row>
    <row r="12" spans="1:13" ht="18" customHeight="1" x14ac:dyDescent="0.3">
      <c r="B12" s="225" t="s">
        <v>125</v>
      </c>
      <c r="C12" s="144" t="s">
        <v>605</v>
      </c>
      <c r="D12" s="26">
        <f t="shared" si="0"/>
        <v>13</v>
      </c>
      <c r="E12" s="144">
        <v>20</v>
      </c>
      <c r="F12" s="12">
        <f t="shared" si="1"/>
        <v>0</v>
      </c>
      <c r="G12" s="12">
        <f t="shared" si="2"/>
        <v>0</v>
      </c>
      <c r="H12" s="202" t="s">
        <v>6273</v>
      </c>
      <c r="I12" s="203"/>
      <c r="J12" s="203"/>
      <c r="K12" s="203"/>
      <c r="L12" s="204"/>
    </row>
    <row r="13" spans="1:13" ht="18" customHeight="1" x14ac:dyDescent="0.3">
      <c r="B13" s="226"/>
      <c r="C13" s="144" t="s">
        <v>169</v>
      </c>
      <c r="D13" s="10">
        <f t="shared" si="0"/>
        <v>3.25</v>
      </c>
      <c r="E13" s="144">
        <v>5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1:13" ht="18" customHeight="1" x14ac:dyDescent="0.3">
      <c r="B14" s="226"/>
      <c r="C14" s="144" t="s">
        <v>459</v>
      </c>
      <c r="D14" s="26">
        <f t="shared" si="0"/>
        <v>1.9500000000000002</v>
      </c>
      <c r="E14" s="144">
        <v>3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1:13" ht="18" customHeight="1" x14ac:dyDescent="0.3">
      <c r="B15" s="226"/>
      <c r="C15" s="144" t="s">
        <v>17</v>
      </c>
      <c r="D15" s="10">
        <f t="shared" si="0"/>
        <v>1.3</v>
      </c>
      <c r="E15" s="144">
        <v>2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1:13" ht="18" customHeight="1" x14ac:dyDescent="0.3">
      <c r="B16" s="226"/>
      <c r="C16" s="144" t="s">
        <v>499</v>
      </c>
      <c r="D16" s="10">
        <f t="shared" si="0"/>
        <v>1.3</v>
      </c>
      <c r="E16" s="144">
        <v>2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8" customHeight="1" x14ac:dyDescent="0.3">
      <c r="B17" s="226"/>
      <c r="C17" s="144" t="s">
        <v>298</v>
      </c>
      <c r="D17" s="10">
        <f t="shared" si="0"/>
        <v>1.3</v>
      </c>
      <c r="E17" s="144">
        <v>2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8" customHeight="1" x14ac:dyDescent="0.3">
      <c r="B18" s="227"/>
      <c r="C18" s="144" t="s">
        <v>195</v>
      </c>
      <c r="D18" s="10">
        <f t="shared" si="0"/>
        <v>0.65</v>
      </c>
      <c r="E18" s="144">
        <v>1</v>
      </c>
      <c r="F18" s="12">
        <f t="shared" si="1"/>
        <v>0</v>
      </c>
      <c r="G18" s="12">
        <f t="shared" si="2"/>
        <v>0</v>
      </c>
      <c r="H18" s="270"/>
      <c r="I18" s="271"/>
      <c r="J18" s="271"/>
      <c r="K18" s="271"/>
      <c r="L18" s="272"/>
    </row>
    <row r="19" spans="2:12" s="1" customFormat="1" ht="18" customHeight="1" x14ac:dyDescent="0.3">
      <c r="B19" s="282" t="s">
        <v>1555</v>
      </c>
      <c r="C19" s="144" t="s">
        <v>6016</v>
      </c>
      <c r="D19" s="26">
        <f t="shared" si="0"/>
        <v>26</v>
      </c>
      <c r="E19" s="145">
        <v>40</v>
      </c>
      <c r="F19" s="12">
        <f t="shared" si="1"/>
        <v>0</v>
      </c>
      <c r="G19" s="12">
        <f t="shared" si="2"/>
        <v>0</v>
      </c>
      <c r="H19" s="202" t="s">
        <v>6274</v>
      </c>
      <c r="I19" s="203"/>
      <c r="J19" s="203"/>
      <c r="K19" s="203"/>
      <c r="L19" s="204"/>
    </row>
    <row r="20" spans="2:12" s="1" customFormat="1" ht="18" customHeight="1" x14ac:dyDescent="0.3">
      <c r="B20" s="283"/>
      <c r="C20" s="144" t="s">
        <v>22</v>
      </c>
      <c r="D20" s="10">
        <f t="shared" si="0"/>
        <v>6.5</v>
      </c>
      <c r="E20" s="145">
        <v>10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s="1" customFormat="1" ht="18" customHeight="1" x14ac:dyDescent="0.3">
      <c r="B21" s="283"/>
      <c r="C21" s="144" t="s">
        <v>27</v>
      </c>
      <c r="D21" s="10">
        <f t="shared" si="0"/>
        <v>3.25</v>
      </c>
      <c r="E21" s="145">
        <v>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s="1" customFormat="1" ht="18" customHeight="1" x14ac:dyDescent="0.3">
      <c r="B22" s="283"/>
      <c r="C22" s="144" t="s">
        <v>52</v>
      </c>
      <c r="D22" s="26">
        <f t="shared" si="0"/>
        <v>1.9500000000000002</v>
      </c>
      <c r="E22" s="145">
        <v>3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s="1" customFormat="1" ht="18" customHeight="1" x14ac:dyDescent="0.3">
      <c r="B23" s="283"/>
      <c r="C23" s="144" t="s">
        <v>39</v>
      </c>
      <c r="D23" s="10">
        <f t="shared" si="0"/>
        <v>0.65</v>
      </c>
      <c r="E23" s="145">
        <v>1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s="1" customFormat="1" ht="18" customHeight="1" x14ac:dyDescent="0.3">
      <c r="B24" s="283"/>
      <c r="C24" s="144" t="s">
        <v>195</v>
      </c>
      <c r="D24" s="10">
        <f t="shared" si="0"/>
        <v>0.32500000000000001</v>
      </c>
      <c r="E24" s="145">
        <v>0.5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s="1" customFormat="1" ht="18" customHeight="1" x14ac:dyDescent="0.3">
      <c r="B25" s="283"/>
      <c r="C25" s="144" t="s">
        <v>20</v>
      </c>
      <c r="D25" s="10">
        <f t="shared" si="0"/>
        <v>1.3</v>
      </c>
      <c r="E25" s="145">
        <v>2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s="1" customFormat="1" ht="18" customHeight="1" x14ac:dyDescent="0.3">
      <c r="B26" s="267" t="s">
        <v>6233</v>
      </c>
      <c r="C26" s="144" t="s">
        <v>1463</v>
      </c>
      <c r="D26" s="10">
        <f t="shared" si="0"/>
        <v>22.75</v>
      </c>
      <c r="E26" s="144">
        <v>35</v>
      </c>
      <c r="F26" s="12">
        <f t="shared" si="1"/>
        <v>0</v>
      </c>
      <c r="G26" s="12">
        <f t="shared" si="2"/>
        <v>0</v>
      </c>
      <c r="H26" s="262" t="s">
        <v>6275</v>
      </c>
      <c r="I26" s="262"/>
      <c r="J26" s="262"/>
      <c r="K26" s="262"/>
      <c r="L26" s="263"/>
    </row>
    <row r="27" spans="2:12" s="1" customFormat="1" ht="18" customHeight="1" x14ac:dyDescent="0.3">
      <c r="B27" s="268"/>
      <c r="C27" s="144" t="s">
        <v>178</v>
      </c>
      <c r="D27" s="10">
        <f t="shared" si="0"/>
        <v>1.3</v>
      </c>
      <c r="E27" s="144">
        <v>2</v>
      </c>
      <c r="F27" s="12">
        <f t="shared" si="1"/>
        <v>0</v>
      </c>
      <c r="G27" s="12">
        <f t="shared" si="2"/>
        <v>0</v>
      </c>
      <c r="H27" s="262"/>
      <c r="I27" s="262"/>
      <c r="J27" s="262"/>
      <c r="K27" s="262"/>
      <c r="L27" s="263"/>
    </row>
    <row r="28" spans="2:12" s="1" customFormat="1" ht="18" customHeight="1" x14ac:dyDescent="0.3">
      <c r="B28" s="268"/>
      <c r="C28" s="144" t="s">
        <v>24</v>
      </c>
      <c r="D28" s="10">
        <f t="shared" si="0"/>
        <v>0.65</v>
      </c>
      <c r="E28" s="144">
        <v>1</v>
      </c>
      <c r="F28" s="12">
        <f t="shared" si="1"/>
        <v>0</v>
      </c>
      <c r="G28" s="12">
        <f t="shared" si="2"/>
        <v>0</v>
      </c>
      <c r="H28" s="262"/>
      <c r="I28" s="262"/>
      <c r="J28" s="262"/>
      <c r="K28" s="262"/>
      <c r="L28" s="263"/>
    </row>
    <row r="29" spans="2:12" s="1" customFormat="1" ht="18" customHeight="1" x14ac:dyDescent="0.3">
      <c r="B29" s="268"/>
      <c r="C29" s="144" t="s">
        <v>39</v>
      </c>
      <c r="D29" s="10">
        <f t="shared" si="0"/>
        <v>0.32500000000000001</v>
      </c>
      <c r="E29" s="144">
        <v>0.5</v>
      </c>
      <c r="F29" s="12">
        <f t="shared" si="1"/>
        <v>0</v>
      </c>
      <c r="G29" s="12">
        <f t="shared" si="2"/>
        <v>0</v>
      </c>
      <c r="H29" s="262"/>
      <c r="I29" s="262"/>
      <c r="J29" s="262"/>
      <c r="K29" s="262"/>
      <c r="L29" s="263"/>
    </row>
    <row r="30" spans="2:12" s="1" customFormat="1" ht="18" customHeight="1" x14ac:dyDescent="0.3">
      <c r="B30" s="268"/>
      <c r="C30" s="144" t="s">
        <v>53</v>
      </c>
      <c r="D30" s="10">
        <f t="shared" si="0"/>
        <v>0.13</v>
      </c>
      <c r="E30" s="144">
        <v>0.2</v>
      </c>
      <c r="F30" s="12">
        <f t="shared" si="1"/>
        <v>0</v>
      </c>
      <c r="G30" s="12">
        <f t="shared" si="2"/>
        <v>0</v>
      </c>
      <c r="H30" s="262"/>
      <c r="I30" s="262"/>
      <c r="J30" s="262"/>
      <c r="K30" s="262"/>
      <c r="L30" s="263"/>
    </row>
    <row r="31" spans="2:12" s="1" customFormat="1" ht="18" customHeight="1" x14ac:dyDescent="0.3">
      <c r="B31" s="268"/>
      <c r="C31" s="144" t="s">
        <v>195</v>
      </c>
      <c r="D31" s="10">
        <f t="shared" si="0"/>
        <v>0.32500000000000001</v>
      </c>
      <c r="E31" s="144">
        <v>0.5</v>
      </c>
      <c r="F31" s="12">
        <f t="shared" si="1"/>
        <v>0</v>
      </c>
      <c r="G31" s="12">
        <f t="shared" si="2"/>
        <v>0</v>
      </c>
      <c r="H31" s="262"/>
      <c r="I31" s="262"/>
      <c r="J31" s="262"/>
      <c r="K31" s="262"/>
      <c r="L31" s="263"/>
    </row>
    <row r="32" spans="2:12" s="1" customFormat="1" ht="18" customHeight="1" thickBot="1" x14ac:dyDescent="0.35">
      <c r="B32" s="30" t="s">
        <v>114</v>
      </c>
      <c r="C32" s="21" t="s">
        <v>35</v>
      </c>
      <c r="D32" s="22">
        <f t="shared" si="0"/>
        <v>13</v>
      </c>
      <c r="E32" s="23">
        <v>20</v>
      </c>
      <c r="F32" s="79">
        <f t="shared" si="1"/>
        <v>0</v>
      </c>
      <c r="G32" s="24">
        <f t="shared" si="2"/>
        <v>0</v>
      </c>
      <c r="H32" s="458" t="s">
        <v>6250</v>
      </c>
      <c r="I32" s="458"/>
      <c r="J32" s="458"/>
      <c r="K32" s="458"/>
      <c r="L32" s="459"/>
    </row>
    <row r="33" spans="2:12" s="1" customFormat="1" ht="72" customHeight="1" thickTop="1" x14ac:dyDescent="0.3"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</row>
    <row r="34" spans="2:12" s="1" customFormat="1" ht="15.75" thickBot="1" x14ac:dyDescent="0.35"/>
    <row r="35" spans="2:12" s="1" customFormat="1" ht="18" customHeight="1" thickTop="1" x14ac:dyDescent="0.3">
      <c r="B35" s="217" t="s">
        <v>6276</v>
      </c>
      <c r="C35" s="218"/>
      <c r="D35" s="218"/>
      <c r="E35" s="218"/>
      <c r="F35" s="218"/>
      <c r="G35" s="218"/>
      <c r="H35" s="218"/>
      <c r="I35" s="218"/>
      <c r="J35" s="218"/>
      <c r="K35" s="218"/>
      <c r="L35" s="219"/>
    </row>
    <row r="36" spans="2:12" s="1" customFormat="1" ht="18" customHeight="1" x14ac:dyDescent="0.3">
      <c r="B36" s="220" t="s">
        <v>3</v>
      </c>
      <c r="C36" s="221" t="s">
        <v>4</v>
      </c>
      <c r="D36" s="221" t="s">
        <v>5</v>
      </c>
      <c r="E36" s="221"/>
      <c r="F36" s="221" t="s">
        <v>6</v>
      </c>
      <c r="G36" s="221"/>
      <c r="H36" s="221" t="s">
        <v>7</v>
      </c>
      <c r="I36" s="221"/>
      <c r="J36" s="221"/>
      <c r="K36" s="221"/>
      <c r="L36" s="222"/>
    </row>
    <row r="37" spans="2:12" s="1" customFormat="1" ht="18" customHeight="1" x14ac:dyDescent="0.3">
      <c r="B37" s="220"/>
      <c r="C37" s="221"/>
      <c r="D37" s="140" t="s">
        <v>1</v>
      </c>
      <c r="E37" s="140" t="s">
        <v>2</v>
      </c>
      <c r="F37" s="38" t="s">
        <v>1</v>
      </c>
      <c r="G37" s="39" t="s">
        <v>2</v>
      </c>
      <c r="H37" s="221"/>
      <c r="I37" s="221"/>
      <c r="J37" s="221"/>
      <c r="K37" s="221"/>
      <c r="L37" s="222"/>
    </row>
    <row r="38" spans="2:12" s="88" customFormat="1" ht="18" customHeight="1" x14ac:dyDescent="0.3">
      <c r="B38" s="187" t="s">
        <v>12</v>
      </c>
      <c r="C38" s="146" t="s">
        <v>13</v>
      </c>
      <c r="D38" s="15">
        <f t="shared" ref="D38:D59" si="3">E38*0.65</f>
        <v>32.5</v>
      </c>
      <c r="E38" s="145">
        <v>50</v>
      </c>
      <c r="F38" s="12">
        <f t="shared" ref="F38:F59" si="4">D38*D$2</f>
        <v>0</v>
      </c>
      <c r="G38" s="12">
        <f t="shared" ref="G38:G59" si="5">E38*D$3</f>
        <v>0</v>
      </c>
      <c r="H38" s="193" t="s">
        <v>105</v>
      </c>
      <c r="I38" s="194"/>
      <c r="J38" s="194"/>
      <c r="K38" s="194"/>
      <c r="L38" s="195"/>
    </row>
    <row r="39" spans="2:12" s="88" customFormat="1" ht="18" customHeight="1" x14ac:dyDescent="0.3">
      <c r="B39" s="187"/>
      <c r="C39" s="146" t="s">
        <v>104</v>
      </c>
      <c r="D39" s="15">
        <f t="shared" si="3"/>
        <v>1.625</v>
      </c>
      <c r="E39" s="145">
        <v>2.5</v>
      </c>
      <c r="F39" s="12">
        <f t="shared" si="4"/>
        <v>0</v>
      </c>
      <c r="G39" s="12">
        <f t="shared" si="5"/>
        <v>0</v>
      </c>
      <c r="H39" s="196"/>
      <c r="I39" s="197"/>
      <c r="J39" s="197"/>
      <c r="K39" s="197"/>
      <c r="L39" s="198"/>
    </row>
    <row r="40" spans="2:12" s="88" customFormat="1" ht="18" customHeight="1" x14ac:dyDescent="0.3">
      <c r="B40" s="267" t="s">
        <v>2896</v>
      </c>
      <c r="C40" s="14" t="s">
        <v>35</v>
      </c>
      <c r="D40" s="15">
        <f t="shared" si="3"/>
        <v>9.75</v>
      </c>
      <c r="E40" s="145">
        <v>15</v>
      </c>
      <c r="F40" s="12">
        <f t="shared" si="4"/>
        <v>0</v>
      </c>
      <c r="G40" s="12">
        <f t="shared" si="5"/>
        <v>0</v>
      </c>
      <c r="H40" s="202" t="s">
        <v>4276</v>
      </c>
      <c r="I40" s="203"/>
      <c r="J40" s="203"/>
      <c r="K40" s="203"/>
      <c r="L40" s="204"/>
    </row>
    <row r="41" spans="2:12" s="88" customFormat="1" ht="18" customHeight="1" x14ac:dyDescent="0.3">
      <c r="B41" s="268"/>
      <c r="C41" s="14" t="s">
        <v>431</v>
      </c>
      <c r="D41" s="26">
        <f t="shared" si="3"/>
        <v>13</v>
      </c>
      <c r="E41" s="145">
        <v>20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s="88" customFormat="1" ht="18" customHeight="1" x14ac:dyDescent="0.3">
      <c r="B42" s="268"/>
      <c r="C42" s="14" t="s">
        <v>17</v>
      </c>
      <c r="D42" s="15">
        <f t="shared" si="3"/>
        <v>1.3</v>
      </c>
      <c r="E42" s="145">
        <v>2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s="88" customFormat="1" ht="18" customHeight="1" x14ac:dyDescent="0.3">
      <c r="B43" s="268"/>
      <c r="C43" s="14" t="s">
        <v>16</v>
      </c>
      <c r="D43" s="15">
        <f t="shared" si="3"/>
        <v>1.3</v>
      </c>
      <c r="E43" s="145">
        <v>2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s="88" customFormat="1" ht="18" customHeight="1" x14ac:dyDescent="0.3">
      <c r="B44" s="268"/>
      <c r="C44" s="14" t="s">
        <v>169</v>
      </c>
      <c r="D44" s="15">
        <f t="shared" si="3"/>
        <v>3.25</v>
      </c>
      <c r="E44" s="145">
        <v>5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s="88" customFormat="1" ht="18" customHeight="1" x14ac:dyDescent="0.3">
      <c r="B45" s="268"/>
      <c r="C45" s="14" t="s">
        <v>178</v>
      </c>
      <c r="D45" s="15">
        <f t="shared" si="3"/>
        <v>0.65</v>
      </c>
      <c r="E45" s="145">
        <v>1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s="88" customFormat="1" ht="18" customHeight="1" x14ac:dyDescent="0.3">
      <c r="B46" s="268"/>
      <c r="C46" s="14" t="s">
        <v>162</v>
      </c>
      <c r="D46" s="15">
        <f t="shared" si="3"/>
        <v>0.32500000000000001</v>
      </c>
      <c r="E46" s="145">
        <v>0.5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s="88" customFormat="1" ht="18" customHeight="1" x14ac:dyDescent="0.3">
      <c r="B47" s="268"/>
      <c r="C47" s="14" t="s">
        <v>186</v>
      </c>
      <c r="D47" s="15">
        <f t="shared" si="3"/>
        <v>0.65</v>
      </c>
      <c r="E47" s="145">
        <v>1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s="88" customFormat="1" ht="18" customHeight="1" x14ac:dyDescent="0.3">
      <c r="B48" s="268"/>
      <c r="C48" s="14" t="s">
        <v>195</v>
      </c>
      <c r="D48" s="15">
        <f t="shared" si="3"/>
        <v>0.32500000000000001</v>
      </c>
      <c r="E48" s="145">
        <v>0.5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1:13" s="88" customFormat="1" ht="18" customHeight="1" x14ac:dyDescent="0.3">
      <c r="B49" s="268"/>
      <c r="C49" s="14" t="s">
        <v>20</v>
      </c>
      <c r="D49" s="15">
        <f t="shared" si="3"/>
        <v>1.3</v>
      </c>
      <c r="E49" s="145">
        <v>2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1:13" ht="18" customHeight="1" x14ac:dyDescent="0.3">
      <c r="A50" s="1"/>
      <c r="B50" s="302" t="s">
        <v>146</v>
      </c>
      <c r="C50" s="144" t="s">
        <v>21</v>
      </c>
      <c r="D50" s="19">
        <f t="shared" si="3"/>
        <v>26</v>
      </c>
      <c r="E50" s="144">
        <v>40</v>
      </c>
      <c r="F50" s="12">
        <f t="shared" si="4"/>
        <v>0</v>
      </c>
      <c r="G50" s="12">
        <f t="shared" si="5"/>
        <v>0</v>
      </c>
      <c r="H50" s="262" t="s">
        <v>3125</v>
      </c>
      <c r="I50" s="262"/>
      <c r="J50" s="262"/>
      <c r="K50" s="262"/>
      <c r="L50" s="263"/>
      <c r="M50" s="1"/>
    </row>
    <row r="51" spans="1:13" ht="18" customHeight="1" x14ac:dyDescent="0.3">
      <c r="A51" s="1"/>
      <c r="B51" s="302"/>
      <c r="C51" s="144" t="s">
        <v>22</v>
      </c>
      <c r="D51" s="15">
        <f t="shared" si="3"/>
        <v>3.25</v>
      </c>
      <c r="E51" s="144">
        <v>5</v>
      </c>
      <c r="F51" s="1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  <c r="M51" s="1"/>
    </row>
    <row r="52" spans="1:13" ht="18" customHeight="1" x14ac:dyDescent="0.3">
      <c r="A52" s="1"/>
      <c r="B52" s="302"/>
      <c r="C52" s="144" t="s">
        <v>23</v>
      </c>
      <c r="D52" s="15">
        <f t="shared" si="3"/>
        <v>3.25</v>
      </c>
      <c r="E52" s="144">
        <v>5</v>
      </c>
      <c r="F52" s="12">
        <f t="shared" si="4"/>
        <v>0</v>
      </c>
      <c r="G52" s="12">
        <f t="shared" si="5"/>
        <v>0</v>
      </c>
      <c r="H52" s="262"/>
      <c r="I52" s="262"/>
      <c r="J52" s="262"/>
      <c r="K52" s="262"/>
      <c r="L52" s="263"/>
      <c r="M52" s="1"/>
    </row>
    <row r="53" spans="1:13" ht="18" customHeight="1" x14ac:dyDescent="0.3">
      <c r="A53" s="1"/>
      <c r="B53" s="302"/>
      <c r="C53" s="144" t="s">
        <v>24</v>
      </c>
      <c r="D53" s="15">
        <f t="shared" si="3"/>
        <v>0.65</v>
      </c>
      <c r="E53" s="144">
        <v>1</v>
      </c>
      <c r="F53" s="12">
        <f t="shared" si="4"/>
        <v>0</v>
      </c>
      <c r="G53" s="12">
        <f t="shared" si="5"/>
        <v>0</v>
      </c>
      <c r="H53" s="262"/>
      <c r="I53" s="262"/>
      <c r="J53" s="262"/>
      <c r="K53" s="262"/>
      <c r="L53" s="263"/>
      <c r="M53" s="1"/>
    </row>
    <row r="54" spans="1:13" ht="18" customHeight="1" x14ac:dyDescent="0.3">
      <c r="A54" s="1"/>
      <c r="B54" s="302"/>
      <c r="C54" s="144" t="s">
        <v>25</v>
      </c>
      <c r="D54" s="15">
        <f t="shared" si="3"/>
        <v>1.3</v>
      </c>
      <c r="E54" s="144">
        <v>2</v>
      </c>
      <c r="F54" s="1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  <c r="M54" s="1"/>
    </row>
    <row r="55" spans="1:13" ht="18" customHeight="1" x14ac:dyDescent="0.3">
      <c r="A55" s="1"/>
      <c r="B55" s="267" t="s">
        <v>109</v>
      </c>
      <c r="C55" s="144" t="s">
        <v>6023</v>
      </c>
      <c r="D55" s="19">
        <f t="shared" si="3"/>
        <v>13</v>
      </c>
      <c r="E55" s="144">
        <v>20</v>
      </c>
      <c r="F55" s="12">
        <f t="shared" si="4"/>
        <v>0</v>
      </c>
      <c r="G55" s="12">
        <f t="shared" si="5"/>
        <v>0</v>
      </c>
      <c r="H55" s="202" t="s">
        <v>5069</v>
      </c>
      <c r="I55" s="203"/>
      <c r="J55" s="203"/>
      <c r="K55" s="203"/>
      <c r="L55" s="204"/>
      <c r="M55" s="1"/>
    </row>
    <row r="56" spans="1:13" ht="18" customHeight="1" x14ac:dyDescent="0.3">
      <c r="A56" s="1"/>
      <c r="B56" s="268"/>
      <c r="C56" s="144" t="s">
        <v>24</v>
      </c>
      <c r="D56" s="15">
        <f t="shared" si="3"/>
        <v>3.25</v>
      </c>
      <c r="E56" s="144">
        <v>5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  <c r="M56" s="1"/>
    </row>
    <row r="57" spans="1:13" ht="18" customHeight="1" x14ac:dyDescent="0.3">
      <c r="A57" s="1"/>
      <c r="B57" s="268"/>
      <c r="C57" s="144" t="s">
        <v>39</v>
      </c>
      <c r="D57" s="15">
        <f t="shared" si="3"/>
        <v>0.65</v>
      </c>
      <c r="E57" s="144">
        <v>1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  <c r="M57" s="1"/>
    </row>
    <row r="58" spans="1:13" ht="18" customHeight="1" x14ac:dyDescent="0.3">
      <c r="A58" s="1"/>
      <c r="B58" s="269"/>
      <c r="C58" s="144" t="s">
        <v>179</v>
      </c>
      <c r="D58" s="15">
        <f t="shared" si="3"/>
        <v>6.5000000000000002E-2</v>
      </c>
      <c r="E58" s="144">
        <v>0.1</v>
      </c>
      <c r="F58" s="12">
        <f t="shared" si="4"/>
        <v>0</v>
      </c>
      <c r="G58" s="12">
        <f t="shared" si="5"/>
        <v>0</v>
      </c>
      <c r="H58" s="270"/>
      <c r="I58" s="271"/>
      <c r="J58" s="271"/>
      <c r="K58" s="271"/>
      <c r="L58" s="272"/>
      <c r="M58" s="1"/>
    </row>
    <row r="59" spans="1:13" s="88" customFormat="1" ht="18" customHeight="1" thickBot="1" x14ac:dyDescent="0.35">
      <c r="B59" s="30" t="s">
        <v>110</v>
      </c>
      <c r="C59" s="21" t="s">
        <v>264</v>
      </c>
      <c r="D59" s="28">
        <f t="shared" si="3"/>
        <v>13</v>
      </c>
      <c r="E59" s="23">
        <v>20</v>
      </c>
      <c r="F59" s="24">
        <f t="shared" si="4"/>
        <v>0</v>
      </c>
      <c r="G59" s="24">
        <f t="shared" si="5"/>
        <v>0</v>
      </c>
      <c r="H59" s="455" t="s">
        <v>6245</v>
      </c>
      <c r="I59" s="456"/>
      <c r="J59" s="456"/>
      <c r="K59" s="456"/>
      <c r="L59" s="457"/>
    </row>
    <row r="60" spans="1:13" s="1" customFormat="1" ht="72" customHeight="1" thickTop="1" x14ac:dyDescent="0.3">
      <c r="B60" s="190"/>
      <c r="C60" s="190"/>
      <c r="D60" s="190"/>
      <c r="E60" s="190"/>
      <c r="F60" s="190"/>
      <c r="G60" s="190"/>
      <c r="H60" s="190"/>
      <c r="I60" s="190"/>
      <c r="J60" s="190"/>
      <c r="K60" s="190"/>
      <c r="L60" s="190"/>
    </row>
    <row r="61" spans="1:13" s="1" customFormat="1" ht="15.75" thickBot="1" x14ac:dyDescent="0.35"/>
    <row r="62" spans="1:13" s="1" customFormat="1" ht="20.25" thickTop="1" x14ac:dyDescent="0.3">
      <c r="B62" s="217" t="s">
        <v>6277</v>
      </c>
      <c r="C62" s="218"/>
      <c r="D62" s="218"/>
      <c r="E62" s="218"/>
      <c r="F62" s="218"/>
      <c r="G62" s="218"/>
      <c r="H62" s="218"/>
      <c r="I62" s="218"/>
      <c r="J62" s="218"/>
      <c r="K62" s="218"/>
      <c r="L62" s="219"/>
    </row>
    <row r="63" spans="1:13" s="1" customFormat="1" ht="15" x14ac:dyDescent="0.3">
      <c r="B63" s="220" t="s">
        <v>3</v>
      </c>
      <c r="C63" s="221" t="s">
        <v>4</v>
      </c>
      <c r="D63" s="221" t="s">
        <v>5</v>
      </c>
      <c r="E63" s="221"/>
      <c r="F63" s="221" t="s">
        <v>6</v>
      </c>
      <c r="G63" s="221"/>
      <c r="H63" s="221" t="s">
        <v>7</v>
      </c>
      <c r="I63" s="221"/>
      <c r="J63" s="221"/>
      <c r="K63" s="221"/>
      <c r="L63" s="222"/>
    </row>
    <row r="64" spans="1:13" s="1" customFormat="1" ht="15" x14ac:dyDescent="0.3">
      <c r="B64" s="220"/>
      <c r="C64" s="221"/>
      <c r="D64" s="140" t="s">
        <v>1</v>
      </c>
      <c r="E64" s="140" t="s">
        <v>2</v>
      </c>
      <c r="F64" s="38" t="s">
        <v>1</v>
      </c>
      <c r="G64" s="39" t="s">
        <v>1308</v>
      </c>
      <c r="H64" s="221"/>
      <c r="I64" s="221"/>
      <c r="J64" s="221"/>
      <c r="K64" s="221"/>
      <c r="L64" s="222"/>
    </row>
    <row r="65" spans="1:13" ht="18" customHeight="1" x14ac:dyDescent="0.3">
      <c r="A65" s="1"/>
      <c r="B65" s="187" t="s">
        <v>60</v>
      </c>
      <c r="C65" s="146" t="s">
        <v>13</v>
      </c>
      <c r="D65" s="15">
        <f t="shared" ref="D65:D91" si="6">E65*0.65</f>
        <v>32.5</v>
      </c>
      <c r="E65" s="145">
        <v>50</v>
      </c>
      <c r="F65" s="12">
        <f t="shared" ref="F65:F91" si="7">D65*D$2</f>
        <v>0</v>
      </c>
      <c r="G65" s="12">
        <f t="shared" ref="G65:G91" si="8">E65*D$3</f>
        <v>0</v>
      </c>
      <c r="H65" s="193" t="s">
        <v>100</v>
      </c>
      <c r="I65" s="194"/>
      <c r="J65" s="194"/>
      <c r="K65" s="194"/>
      <c r="L65" s="195"/>
      <c r="M65" s="1"/>
    </row>
    <row r="66" spans="1:13" ht="18" customHeight="1" x14ac:dyDescent="0.3">
      <c r="A66" s="1"/>
      <c r="B66" s="187"/>
      <c r="C66" s="144" t="s">
        <v>99</v>
      </c>
      <c r="D66" s="10">
        <f t="shared" si="6"/>
        <v>1.625</v>
      </c>
      <c r="E66" s="145">
        <v>2.5</v>
      </c>
      <c r="F66" s="12">
        <f t="shared" si="7"/>
        <v>0</v>
      </c>
      <c r="G66" s="12">
        <f t="shared" si="8"/>
        <v>0</v>
      </c>
      <c r="H66" s="196"/>
      <c r="I66" s="197"/>
      <c r="J66" s="197"/>
      <c r="K66" s="197"/>
      <c r="L66" s="198"/>
      <c r="M66" s="1"/>
    </row>
    <row r="67" spans="1:13" ht="18" customHeight="1" x14ac:dyDescent="0.3">
      <c r="A67" s="1"/>
      <c r="B67" s="225" t="s">
        <v>6278</v>
      </c>
      <c r="C67" s="144" t="s">
        <v>214</v>
      </c>
      <c r="D67" s="26">
        <f t="shared" si="6"/>
        <v>13</v>
      </c>
      <c r="E67" s="144">
        <v>20</v>
      </c>
      <c r="F67" s="12">
        <f t="shared" si="7"/>
        <v>0</v>
      </c>
      <c r="G67" s="12">
        <f t="shared" si="8"/>
        <v>0</v>
      </c>
      <c r="H67" s="273" t="s">
        <v>6111</v>
      </c>
      <c r="I67" s="274"/>
      <c r="J67" s="274"/>
      <c r="K67" s="274"/>
      <c r="L67" s="275"/>
      <c r="M67" s="1"/>
    </row>
    <row r="68" spans="1:13" ht="18" customHeight="1" x14ac:dyDescent="0.3">
      <c r="A68" s="1"/>
      <c r="B68" s="226"/>
      <c r="C68" s="144" t="s">
        <v>22</v>
      </c>
      <c r="D68" s="10">
        <f t="shared" si="6"/>
        <v>3.25</v>
      </c>
      <c r="E68" s="144">
        <v>5</v>
      </c>
      <c r="F68" s="12">
        <f t="shared" si="7"/>
        <v>0</v>
      </c>
      <c r="G68" s="12">
        <f t="shared" si="8"/>
        <v>0</v>
      </c>
      <c r="H68" s="276"/>
      <c r="I68" s="277"/>
      <c r="J68" s="277"/>
      <c r="K68" s="277"/>
      <c r="L68" s="278"/>
      <c r="M68" s="1"/>
    </row>
    <row r="69" spans="1:13" ht="18" customHeight="1" x14ac:dyDescent="0.3">
      <c r="A69" s="1"/>
      <c r="B69" s="226"/>
      <c r="C69" s="144" t="s">
        <v>16</v>
      </c>
      <c r="D69" s="10">
        <f t="shared" si="6"/>
        <v>1.3</v>
      </c>
      <c r="E69" s="144">
        <v>2</v>
      </c>
      <c r="F69" s="12">
        <f t="shared" si="7"/>
        <v>0</v>
      </c>
      <c r="G69" s="12">
        <f t="shared" si="8"/>
        <v>0</v>
      </c>
      <c r="H69" s="276"/>
      <c r="I69" s="277"/>
      <c r="J69" s="277"/>
      <c r="K69" s="277"/>
      <c r="L69" s="278"/>
      <c r="M69" s="1"/>
    </row>
    <row r="70" spans="1:13" ht="18" customHeight="1" x14ac:dyDescent="0.3">
      <c r="A70" s="1"/>
      <c r="B70" s="226"/>
      <c r="C70" s="144" t="s">
        <v>17</v>
      </c>
      <c r="D70" s="10">
        <f t="shared" si="6"/>
        <v>1.3</v>
      </c>
      <c r="E70" s="144">
        <v>2</v>
      </c>
      <c r="F70" s="12">
        <f t="shared" si="7"/>
        <v>0</v>
      </c>
      <c r="G70" s="12">
        <f t="shared" si="8"/>
        <v>0</v>
      </c>
      <c r="H70" s="276"/>
      <c r="I70" s="277"/>
      <c r="J70" s="277"/>
      <c r="K70" s="277"/>
      <c r="L70" s="278"/>
      <c r="M70" s="1"/>
    </row>
    <row r="71" spans="1:13" ht="18" customHeight="1" x14ac:dyDescent="0.3">
      <c r="A71" s="1"/>
      <c r="B71" s="226"/>
      <c r="C71" s="144" t="s">
        <v>504</v>
      </c>
      <c r="D71" s="10">
        <f t="shared" si="6"/>
        <v>1.3</v>
      </c>
      <c r="E71" s="144">
        <v>2</v>
      </c>
      <c r="F71" s="12">
        <f t="shared" si="7"/>
        <v>0</v>
      </c>
      <c r="G71" s="12">
        <f t="shared" si="8"/>
        <v>0</v>
      </c>
      <c r="H71" s="276"/>
      <c r="I71" s="277"/>
      <c r="J71" s="277"/>
      <c r="K71" s="277"/>
      <c r="L71" s="278"/>
      <c r="M71" s="1"/>
    </row>
    <row r="72" spans="1:13" ht="18" customHeight="1" x14ac:dyDescent="0.3">
      <c r="A72" s="1"/>
      <c r="B72" s="226"/>
      <c r="C72" s="144" t="s">
        <v>39</v>
      </c>
      <c r="D72" s="10">
        <f t="shared" si="6"/>
        <v>0.65</v>
      </c>
      <c r="E72" s="144">
        <v>1</v>
      </c>
      <c r="F72" s="12">
        <f t="shared" si="7"/>
        <v>0</v>
      </c>
      <c r="G72" s="12">
        <f t="shared" si="8"/>
        <v>0</v>
      </c>
      <c r="H72" s="276"/>
      <c r="I72" s="277"/>
      <c r="J72" s="277"/>
      <c r="K72" s="277"/>
      <c r="L72" s="278"/>
      <c r="M72" s="1"/>
    </row>
    <row r="73" spans="1:13" ht="18" customHeight="1" x14ac:dyDescent="0.3">
      <c r="A73" s="1"/>
      <c r="B73" s="226"/>
      <c r="C73" s="144" t="s">
        <v>195</v>
      </c>
      <c r="D73" s="10">
        <f t="shared" si="6"/>
        <v>0.32500000000000001</v>
      </c>
      <c r="E73" s="144">
        <v>0.5</v>
      </c>
      <c r="F73" s="12">
        <f t="shared" si="7"/>
        <v>0</v>
      </c>
      <c r="G73" s="12">
        <f t="shared" si="8"/>
        <v>0</v>
      </c>
      <c r="H73" s="276"/>
      <c r="I73" s="277"/>
      <c r="J73" s="277"/>
      <c r="K73" s="277"/>
      <c r="L73" s="278"/>
      <c r="M73" s="1"/>
    </row>
    <row r="74" spans="1:13" ht="18" customHeight="1" x14ac:dyDescent="0.3">
      <c r="A74" s="1"/>
      <c r="B74" s="227"/>
      <c r="C74" s="144" t="s">
        <v>20</v>
      </c>
      <c r="D74" s="10">
        <f t="shared" si="6"/>
        <v>0.65</v>
      </c>
      <c r="E74" s="144">
        <v>1</v>
      </c>
      <c r="F74" s="12">
        <f t="shared" si="7"/>
        <v>0</v>
      </c>
      <c r="G74" s="12">
        <f t="shared" si="8"/>
        <v>0</v>
      </c>
      <c r="H74" s="279"/>
      <c r="I74" s="280"/>
      <c r="J74" s="280"/>
      <c r="K74" s="280"/>
      <c r="L74" s="281"/>
      <c r="M74" s="1"/>
    </row>
    <row r="75" spans="1:13" ht="18" customHeight="1" x14ac:dyDescent="0.3">
      <c r="A75" s="1"/>
      <c r="B75" s="282" t="s">
        <v>6279</v>
      </c>
      <c r="C75" s="144" t="s">
        <v>1818</v>
      </c>
      <c r="D75" s="12">
        <f t="shared" si="6"/>
        <v>26</v>
      </c>
      <c r="E75" s="145">
        <v>40</v>
      </c>
      <c r="F75" s="12">
        <f t="shared" si="7"/>
        <v>0</v>
      </c>
      <c r="G75" s="12">
        <f t="shared" si="8"/>
        <v>0</v>
      </c>
      <c r="H75" s="193" t="s">
        <v>4662</v>
      </c>
      <c r="I75" s="194"/>
      <c r="J75" s="194"/>
      <c r="K75" s="194"/>
      <c r="L75" s="195"/>
      <c r="M75" s="1"/>
    </row>
    <row r="76" spans="1:13" ht="18" customHeight="1" x14ac:dyDescent="0.3">
      <c r="A76" s="1"/>
      <c r="B76" s="283"/>
      <c r="C76" s="144" t="s">
        <v>189</v>
      </c>
      <c r="D76" s="31">
        <f t="shared" si="6"/>
        <v>3.25</v>
      </c>
      <c r="E76" s="145">
        <v>5</v>
      </c>
      <c r="F76" s="12">
        <f t="shared" si="7"/>
        <v>0</v>
      </c>
      <c r="G76" s="12">
        <f t="shared" si="8"/>
        <v>0</v>
      </c>
      <c r="H76" s="199"/>
      <c r="I76" s="200"/>
      <c r="J76" s="200"/>
      <c r="K76" s="200"/>
      <c r="L76" s="201"/>
      <c r="M76" s="1"/>
    </row>
    <row r="77" spans="1:13" ht="18" customHeight="1" x14ac:dyDescent="0.3">
      <c r="A77" s="1"/>
      <c r="B77" s="283"/>
      <c r="C77" s="144" t="s">
        <v>169</v>
      </c>
      <c r="D77" s="31">
        <f t="shared" si="6"/>
        <v>3.25</v>
      </c>
      <c r="E77" s="145">
        <v>5</v>
      </c>
      <c r="F77" s="12">
        <f t="shared" si="7"/>
        <v>0</v>
      </c>
      <c r="G77" s="12">
        <f t="shared" si="8"/>
        <v>0</v>
      </c>
      <c r="H77" s="199"/>
      <c r="I77" s="200"/>
      <c r="J77" s="200"/>
      <c r="K77" s="200"/>
      <c r="L77" s="201"/>
      <c r="M77" s="1"/>
    </row>
    <row r="78" spans="1:13" ht="18" customHeight="1" x14ac:dyDescent="0.3">
      <c r="A78" s="1"/>
      <c r="B78" s="283"/>
      <c r="C78" s="144" t="s">
        <v>298</v>
      </c>
      <c r="D78" s="31">
        <f t="shared" si="6"/>
        <v>3.25</v>
      </c>
      <c r="E78" s="145">
        <v>5</v>
      </c>
      <c r="F78" s="12">
        <f t="shared" si="7"/>
        <v>0</v>
      </c>
      <c r="G78" s="12">
        <f t="shared" si="8"/>
        <v>0</v>
      </c>
      <c r="H78" s="199"/>
      <c r="I78" s="200"/>
      <c r="J78" s="200"/>
      <c r="K78" s="200"/>
      <c r="L78" s="201"/>
      <c r="M78" s="1"/>
    </row>
    <row r="79" spans="1:13" ht="18" customHeight="1" x14ac:dyDescent="0.3">
      <c r="A79" s="1"/>
      <c r="B79" s="283"/>
      <c r="C79" s="144" t="s">
        <v>178</v>
      </c>
      <c r="D79" s="12">
        <f t="shared" si="6"/>
        <v>2.6</v>
      </c>
      <c r="E79" s="145">
        <v>4</v>
      </c>
      <c r="F79" s="12">
        <f t="shared" si="7"/>
        <v>0</v>
      </c>
      <c r="G79" s="12">
        <f t="shared" si="8"/>
        <v>0</v>
      </c>
      <c r="H79" s="199"/>
      <c r="I79" s="200"/>
      <c r="J79" s="200"/>
      <c r="K79" s="200"/>
      <c r="L79" s="201"/>
      <c r="M79" s="1"/>
    </row>
    <row r="80" spans="1:13" ht="18" customHeight="1" x14ac:dyDescent="0.3">
      <c r="A80" s="1"/>
      <c r="B80" s="283"/>
      <c r="C80" s="144" t="s">
        <v>193</v>
      </c>
      <c r="D80" s="12">
        <f t="shared" si="6"/>
        <v>1.3</v>
      </c>
      <c r="E80" s="145">
        <v>2</v>
      </c>
      <c r="F80" s="12">
        <f t="shared" si="7"/>
        <v>0</v>
      </c>
      <c r="G80" s="12">
        <f t="shared" si="8"/>
        <v>0</v>
      </c>
      <c r="H80" s="199"/>
      <c r="I80" s="200"/>
      <c r="J80" s="200"/>
      <c r="K80" s="200"/>
      <c r="L80" s="201"/>
      <c r="M80" s="1"/>
    </row>
    <row r="81" spans="1:13" ht="18" customHeight="1" x14ac:dyDescent="0.3">
      <c r="A81" s="1"/>
      <c r="B81" s="283"/>
      <c r="C81" s="144" t="s">
        <v>195</v>
      </c>
      <c r="D81" s="31">
        <f t="shared" si="6"/>
        <v>0.65</v>
      </c>
      <c r="E81" s="145">
        <v>1</v>
      </c>
      <c r="F81" s="12">
        <f t="shared" si="7"/>
        <v>0</v>
      </c>
      <c r="G81" s="12">
        <f t="shared" si="8"/>
        <v>0</v>
      </c>
      <c r="H81" s="199"/>
      <c r="I81" s="200"/>
      <c r="J81" s="200"/>
      <c r="K81" s="200"/>
      <c r="L81" s="201"/>
      <c r="M81" s="1"/>
    </row>
    <row r="82" spans="1:13" ht="18" customHeight="1" x14ac:dyDescent="0.3">
      <c r="A82" s="1"/>
      <c r="B82" s="283"/>
      <c r="C82" s="144" t="s">
        <v>186</v>
      </c>
      <c r="D82" s="31">
        <f t="shared" si="6"/>
        <v>0.13</v>
      </c>
      <c r="E82" s="145">
        <v>0.2</v>
      </c>
      <c r="F82" s="12">
        <f t="shared" si="7"/>
        <v>0</v>
      </c>
      <c r="G82" s="12">
        <f t="shared" si="8"/>
        <v>0</v>
      </c>
      <c r="H82" s="199"/>
      <c r="I82" s="200"/>
      <c r="J82" s="200"/>
      <c r="K82" s="200"/>
      <c r="L82" s="201"/>
      <c r="M82" s="1"/>
    </row>
    <row r="83" spans="1:13" ht="18" customHeight="1" x14ac:dyDescent="0.3">
      <c r="A83" s="1"/>
      <c r="B83" s="284"/>
      <c r="C83" s="144" t="s">
        <v>270</v>
      </c>
      <c r="D83" s="31">
        <f t="shared" si="6"/>
        <v>6.5000000000000002E-2</v>
      </c>
      <c r="E83" s="145">
        <v>0.1</v>
      </c>
      <c r="F83" s="12">
        <f t="shared" si="7"/>
        <v>0</v>
      </c>
      <c r="G83" s="12">
        <f t="shared" si="8"/>
        <v>0</v>
      </c>
      <c r="H83" s="199"/>
      <c r="I83" s="200"/>
      <c r="J83" s="200"/>
      <c r="K83" s="200"/>
      <c r="L83" s="201"/>
      <c r="M83" s="1"/>
    </row>
    <row r="84" spans="1:13" s="1" customFormat="1" ht="18" customHeight="1" x14ac:dyDescent="0.3">
      <c r="B84" s="225" t="s">
        <v>6280</v>
      </c>
      <c r="C84" s="144" t="s">
        <v>201</v>
      </c>
      <c r="D84" s="15">
        <f t="shared" si="6"/>
        <v>19.5</v>
      </c>
      <c r="E84" s="145">
        <v>30</v>
      </c>
      <c r="F84" s="12">
        <f t="shared" si="7"/>
        <v>0</v>
      </c>
      <c r="G84" s="12">
        <f t="shared" si="8"/>
        <v>0</v>
      </c>
      <c r="H84" s="202" t="s">
        <v>6281</v>
      </c>
      <c r="I84" s="203"/>
      <c r="J84" s="203"/>
      <c r="K84" s="203"/>
      <c r="L84" s="204"/>
    </row>
    <row r="85" spans="1:13" s="1" customFormat="1" ht="18" customHeight="1" x14ac:dyDescent="0.3">
      <c r="B85" s="226"/>
      <c r="C85" s="144" t="s">
        <v>298</v>
      </c>
      <c r="D85" s="15">
        <f t="shared" si="6"/>
        <v>0.32500000000000001</v>
      </c>
      <c r="E85" s="145">
        <v>0.5</v>
      </c>
      <c r="F85" s="12">
        <f t="shared" si="7"/>
        <v>0</v>
      </c>
      <c r="G85" s="12">
        <f t="shared" si="8"/>
        <v>0</v>
      </c>
      <c r="H85" s="205"/>
      <c r="I85" s="206"/>
      <c r="J85" s="206"/>
      <c r="K85" s="206"/>
      <c r="L85" s="207"/>
    </row>
    <row r="86" spans="1:13" s="1" customFormat="1" ht="18" customHeight="1" x14ac:dyDescent="0.3">
      <c r="B86" s="226"/>
      <c r="C86" s="144" t="s">
        <v>195</v>
      </c>
      <c r="D86" s="15">
        <f t="shared" si="6"/>
        <v>0.32500000000000001</v>
      </c>
      <c r="E86" s="145">
        <v>0.5</v>
      </c>
      <c r="F86" s="12">
        <f t="shared" si="7"/>
        <v>0</v>
      </c>
      <c r="G86" s="12">
        <f t="shared" si="8"/>
        <v>0</v>
      </c>
      <c r="H86" s="205"/>
      <c r="I86" s="206"/>
      <c r="J86" s="206"/>
      <c r="K86" s="206"/>
      <c r="L86" s="207"/>
    </row>
    <row r="87" spans="1:13" s="1" customFormat="1" ht="18" customHeight="1" x14ac:dyDescent="0.3">
      <c r="B87" s="226"/>
      <c r="C87" s="144" t="s">
        <v>24</v>
      </c>
      <c r="D87" s="15">
        <f t="shared" si="6"/>
        <v>0.19500000000000001</v>
      </c>
      <c r="E87" s="145">
        <v>0.3</v>
      </c>
      <c r="F87" s="12">
        <f>D87*D$2</f>
        <v>0</v>
      </c>
      <c r="G87" s="12">
        <f t="shared" si="8"/>
        <v>0</v>
      </c>
      <c r="H87" s="205"/>
      <c r="I87" s="206"/>
      <c r="J87" s="206"/>
      <c r="K87" s="206"/>
      <c r="L87" s="207"/>
    </row>
    <row r="88" spans="1:13" s="1" customFormat="1" ht="18" customHeight="1" x14ac:dyDescent="0.3">
      <c r="B88" s="226"/>
      <c r="C88" s="144" t="s">
        <v>178</v>
      </c>
      <c r="D88" s="15">
        <f t="shared" si="6"/>
        <v>0.13</v>
      </c>
      <c r="E88" s="145">
        <v>0.2</v>
      </c>
      <c r="F88" s="12">
        <f>D88*D$2</f>
        <v>0</v>
      </c>
      <c r="G88" s="12">
        <f t="shared" si="8"/>
        <v>0</v>
      </c>
      <c r="H88" s="205"/>
      <c r="I88" s="206"/>
      <c r="J88" s="206"/>
      <c r="K88" s="206"/>
      <c r="L88" s="207"/>
    </row>
    <row r="89" spans="1:13" s="1" customFormat="1" ht="18" customHeight="1" x14ac:dyDescent="0.3">
      <c r="B89" s="226"/>
      <c r="C89" s="144" t="s">
        <v>53</v>
      </c>
      <c r="D89" s="15">
        <f t="shared" si="6"/>
        <v>0.13</v>
      </c>
      <c r="E89" s="145">
        <v>0.2</v>
      </c>
      <c r="F89" s="12">
        <f t="shared" si="7"/>
        <v>0</v>
      </c>
      <c r="G89" s="12">
        <f t="shared" si="8"/>
        <v>0</v>
      </c>
      <c r="H89" s="205"/>
      <c r="I89" s="206"/>
      <c r="J89" s="206"/>
      <c r="K89" s="206"/>
      <c r="L89" s="207"/>
    </row>
    <row r="90" spans="1:13" s="1" customFormat="1" ht="18" customHeight="1" x14ac:dyDescent="0.3">
      <c r="B90" s="227"/>
      <c r="C90" s="144" t="s">
        <v>39</v>
      </c>
      <c r="D90" s="15">
        <f t="shared" si="6"/>
        <v>0.65</v>
      </c>
      <c r="E90" s="145">
        <v>1</v>
      </c>
      <c r="F90" s="12">
        <f t="shared" si="7"/>
        <v>0</v>
      </c>
      <c r="G90" s="12">
        <f t="shared" si="8"/>
        <v>0</v>
      </c>
      <c r="H90" s="270"/>
      <c r="I90" s="271"/>
      <c r="J90" s="271"/>
      <c r="K90" s="271"/>
      <c r="L90" s="272"/>
    </row>
    <row r="91" spans="1:13" s="88" customFormat="1" ht="18" customHeight="1" thickBot="1" x14ac:dyDescent="0.35">
      <c r="B91" s="30" t="s">
        <v>110</v>
      </c>
      <c r="C91" s="21" t="s">
        <v>264</v>
      </c>
      <c r="D91" s="28">
        <f t="shared" si="6"/>
        <v>13</v>
      </c>
      <c r="E91" s="23">
        <v>20</v>
      </c>
      <c r="F91" s="24">
        <f t="shared" si="7"/>
        <v>0</v>
      </c>
      <c r="G91" s="24">
        <f t="shared" si="8"/>
        <v>0</v>
      </c>
      <c r="H91" s="455" t="s">
        <v>6245</v>
      </c>
      <c r="I91" s="456"/>
      <c r="J91" s="456"/>
      <c r="K91" s="456"/>
      <c r="L91" s="457"/>
    </row>
    <row r="92" spans="1:13" s="88" customFormat="1" ht="72" customHeight="1" thickTop="1" x14ac:dyDescent="0.3">
      <c r="B92" s="391"/>
      <c r="C92" s="391"/>
      <c r="D92" s="391"/>
      <c r="E92" s="391"/>
      <c r="F92" s="391"/>
      <c r="G92" s="391"/>
      <c r="H92" s="391"/>
      <c r="I92" s="391"/>
      <c r="J92" s="391"/>
      <c r="K92" s="391"/>
      <c r="L92" s="391"/>
    </row>
    <row r="93" spans="1:13" s="1" customFormat="1" ht="15.75" thickBot="1" x14ac:dyDescent="0.35">
      <c r="H93" s="84"/>
    </row>
    <row r="94" spans="1:13" s="1" customFormat="1" ht="20.25" thickTop="1" x14ac:dyDescent="0.3">
      <c r="B94" s="217" t="s">
        <v>6282</v>
      </c>
      <c r="C94" s="218"/>
      <c r="D94" s="218"/>
      <c r="E94" s="218"/>
      <c r="F94" s="218"/>
      <c r="G94" s="218"/>
      <c r="H94" s="218"/>
      <c r="I94" s="218"/>
      <c r="J94" s="218"/>
      <c r="K94" s="218"/>
      <c r="L94" s="219"/>
    </row>
    <row r="95" spans="1:13" s="1" customFormat="1" ht="15" x14ac:dyDescent="0.3">
      <c r="B95" s="220" t="s">
        <v>3</v>
      </c>
      <c r="C95" s="221" t="s">
        <v>4</v>
      </c>
      <c r="D95" s="221" t="s">
        <v>5</v>
      </c>
      <c r="E95" s="221"/>
      <c r="F95" s="221" t="s">
        <v>6</v>
      </c>
      <c r="G95" s="221"/>
      <c r="H95" s="221" t="s">
        <v>7</v>
      </c>
      <c r="I95" s="221"/>
      <c r="J95" s="221"/>
      <c r="K95" s="221"/>
      <c r="L95" s="222"/>
    </row>
    <row r="96" spans="1:13" s="1" customFormat="1" ht="15" x14ac:dyDescent="0.3">
      <c r="B96" s="220"/>
      <c r="C96" s="221"/>
      <c r="D96" s="140" t="s">
        <v>1</v>
      </c>
      <c r="E96" s="140" t="s">
        <v>2</v>
      </c>
      <c r="F96" s="38" t="s">
        <v>1</v>
      </c>
      <c r="G96" s="39" t="s">
        <v>2</v>
      </c>
      <c r="H96" s="221"/>
      <c r="I96" s="221"/>
      <c r="J96" s="221"/>
      <c r="K96" s="221"/>
      <c r="L96" s="222"/>
    </row>
    <row r="97" spans="1:13" s="1" customFormat="1" ht="18" customHeight="1" x14ac:dyDescent="0.3">
      <c r="B97" s="299" t="s">
        <v>6283</v>
      </c>
      <c r="C97" s="144" t="s">
        <v>13</v>
      </c>
      <c r="D97" s="31">
        <f t="shared" ref="D97:D118" si="9">E97*0.65</f>
        <v>35.75</v>
      </c>
      <c r="E97" s="144">
        <v>55</v>
      </c>
      <c r="F97" s="12">
        <f t="shared" ref="F97:F118" si="10">D97*D$2</f>
        <v>0</v>
      </c>
      <c r="G97" s="12">
        <f t="shared" ref="G97:G118" si="11">E97*D$3</f>
        <v>0</v>
      </c>
      <c r="H97" s="223" t="s">
        <v>6284</v>
      </c>
      <c r="I97" s="223"/>
      <c r="J97" s="223"/>
      <c r="K97" s="223"/>
      <c r="L97" s="224"/>
    </row>
    <row r="98" spans="1:13" s="1" customFormat="1" ht="18" customHeight="1" x14ac:dyDescent="0.3">
      <c r="B98" s="300"/>
      <c r="C98" s="144" t="s">
        <v>326</v>
      </c>
      <c r="D98" s="31">
        <f t="shared" si="9"/>
        <v>9.75</v>
      </c>
      <c r="E98" s="144">
        <v>15</v>
      </c>
      <c r="F98" s="12">
        <f t="shared" si="10"/>
        <v>0</v>
      </c>
      <c r="G98" s="12">
        <f t="shared" si="11"/>
        <v>0</v>
      </c>
      <c r="H98" s="223"/>
      <c r="I98" s="223"/>
      <c r="J98" s="223"/>
      <c r="K98" s="223"/>
      <c r="L98" s="224"/>
    </row>
    <row r="99" spans="1:13" s="1" customFormat="1" ht="18" customHeight="1" x14ac:dyDescent="0.3">
      <c r="B99" s="345"/>
      <c r="C99" s="144" t="s">
        <v>191</v>
      </c>
      <c r="D99" s="31">
        <f t="shared" si="9"/>
        <v>6.5</v>
      </c>
      <c r="E99" s="144">
        <v>10</v>
      </c>
      <c r="F99" s="12">
        <f t="shared" si="10"/>
        <v>0</v>
      </c>
      <c r="G99" s="12">
        <f t="shared" si="11"/>
        <v>0</v>
      </c>
      <c r="H99" s="223"/>
      <c r="I99" s="223"/>
      <c r="J99" s="223"/>
      <c r="K99" s="223"/>
      <c r="L99" s="224"/>
    </row>
    <row r="100" spans="1:13" s="1" customFormat="1" ht="18" customHeight="1" x14ac:dyDescent="0.3">
      <c r="B100" s="345"/>
      <c r="C100" s="144" t="s">
        <v>22</v>
      </c>
      <c r="D100" s="12">
        <f t="shared" si="9"/>
        <v>6.5</v>
      </c>
      <c r="E100" s="144">
        <v>10</v>
      </c>
      <c r="F100" s="12">
        <f t="shared" si="10"/>
        <v>0</v>
      </c>
      <c r="G100" s="12">
        <f t="shared" si="11"/>
        <v>0</v>
      </c>
      <c r="H100" s="223"/>
      <c r="I100" s="223"/>
      <c r="J100" s="223"/>
      <c r="K100" s="223"/>
      <c r="L100" s="224"/>
    </row>
    <row r="101" spans="1:13" s="1" customFormat="1" ht="18" customHeight="1" x14ac:dyDescent="0.3">
      <c r="B101" s="345"/>
      <c r="C101" s="144" t="s">
        <v>40</v>
      </c>
      <c r="D101" s="31">
        <f t="shared" si="9"/>
        <v>3.25</v>
      </c>
      <c r="E101" s="144">
        <v>5</v>
      </c>
      <c r="F101" s="12">
        <f t="shared" si="10"/>
        <v>0</v>
      </c>
      <c r="G101" s="12">
        <f t="shared" si="11"/>
        <v>0</v>
      </c>
      <c r="H101" s="223"/>
      <c r="I101" s="223"/>
      <c r="J101" s="223"/>
      <c r="K101" s="223"/>
      <c r="L101" s="224"/>
    </row>
    <row r="102" spans="1:13" s="1" customFormat="1" ht="18" customHeight="1" x14ac:dyDescent="0.3">
      <c r="B102" s="345"/>
      <c r="C102" s="144" t="s">
        <v>23</v>
      </c>
      <c r="D102" s="31">
        <f t="shared" si="9"/>
        <v>3.25</v>
      </c>
      <c r="E102" s="144">
        <v>5</v>
      </c>
      <c r="F102" s="12">
        <f t="shared" si="10"/>
        <v>0</v>
      </c>
      <c r="G102" s="12">
        <f t="shared" si="11"/>
        <v>0</v>
      </c>
      <c r="H102" s="223"/>
      <c r="I102" s="223"/>
      <c r="J102" s="223"/>
      <c r="K102" s="223"/>
      <c r="L102" s="224"/>
    </row>
    <row r="103" spans="1:13" s="88" customFormat="1" ht="18" customHeight="1" x14ac:dyDescent="0.3">
      <c r="B103" s="345"/>
      <c r="C103" s="144" t="s">
        <v>90</v>
      </c>
      <c r="D103" s="31">
        <f t="shared" si="9"/>
        <v>3.25</v>
      </c>
      <c r="E103" s="144">
        <v>5</v>
      </c>
      <c r="F103" s="12">
        <f t="shared" si="10"/>
        <v>0</v>
      </c>
      <c r="G103" s="12">
        <f t="shared" si="11"/>
        <v>0</v>
      </c>
      <c r="H103" s="223"/>
      <c r="I103" s="223"/>
      <c r="J103" s="223"/>
      <c r="K103" s="223"/>
      <c r="L103" s="224"/>
    </row>
    <row r="104" spans="1:13" s="88" customFormat="1" ht="18" customHeight="1" x14ac:dyDescent="0.3">
      <c r="B104" s="346"/>
      <c r="C104" s="144" t="s">
        <v>25</v>
      </c>
      <c r="D104" s="31">
        <f t="shared" si="9"/>
        <v>0.65</v>
      </c>
      <c r="E104" s="144">
        <v>1</v>
      </c>
      <c r="F104" s="12">
        <f t="shared" si="10"/>
        <v>0</v>
      </c>
      <c r="G104" s="12">
        <f t="shared" si="11"/>
        <v>0</v>
      </c>
      <c r="H104" s="223"/>
      <c r="I104" s="223"/>
      <c r="J104" s="223"/>
      <c r="K104" s="223"/>
      <c r="L104" s="224"/>
    </row>
    <row r="105" spans="1:13" s="88" customFormat="1" ht="18" customHeight="1" x14ac:dyDescent="0.3">
      <c r="B105" s="290" t="s">
        <v>6285</v>
      </c>
      <c r="C105" s="14" t="s">
        <v>17</v>
      </c>
      <c r="D105" s="15">
        <f t="shared" si="9"/>
        <v>1.3</v>
      </c>
      <c r="E105" s="144">
        <v>2</v>
      </c>
      <c r="F105" s="12">
        <f t="shared" si="10"/>
        <v>0</v>
      </c>
      <c r="G105" s="12">
        <f t="shared" si="11"/>
        <v>0</v>
      </c>
      <c r="H105" s="202" t="s">
        <v>6124</v>
      </c>
      <c r="I105" s="203"/>
      <c r="J105" s="203"/>
      <c r="K105" s="203"/>
      <c r="L105" s="204"/>
    </row>
    <row r="106" spans="1:13" s="88" customFormat="1" ht="18" customHeight="1" x14ac:dyDescent="0.3">
      <c r="B106" s="291"/>
      <c r="C106" s="14" t="s">
        <v>16</v>
      </c>
      <c r="D106" s="15">
        <f t="shared" si="9"/>
        <v>1.3</v>
      </c>
      <c r="E106" s="144">
        <v>2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1:13" s="88" customFormat="1" ht="18" customHeight="1" x14ac:dyDescent="0.3">
      <c r="B107" s="291"/>
      <c r="C107" s="14" t="s">
        <v>444</v>
      </c>
      <c r="D107" s="15">
        <f t="shared" si="9"/>
        <v>1.3</v>
      </c>
      <c r="E107" s="144">
        <v>2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1:13" s="88" customFormat="1" ht="18" customHeight="1" x14ac:dyDescent="0.3">
      <c r="B108" s="291"/>
      <c r="C108" s="14" t="s">
        <v>1128</v>
      </c>
      <c r="D108" s="15">
        <f t="shared" si="9"/>
        <v>3.25</v>
      </c>
      <c r="E108" s="144">
        <v>5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1:13" s="88" customFormat="1" ht="18" customHeight="1" x14ac:dyDescent="0.3">
      <c r="B109" s="291"/>
      <c r="C109" s="14" t="s">
        <v>178</v>
      </c>
      <c r="D109" s="19">
        <f t="shared" si="9"/>
        <v>1.9500000000000002</v>
      </c>
      <c r="E109" s="144">
        <v>3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1:13" s="88" customFormat="1" ht="18" customHeight="1" x14ac:dyDescent="0.3">
      <c r="B110" s="291"/>
      <c r="C110" s="87" t="s">
        <v>195</v>
      </c>
      <c r="D110" s="96">
        <f t="shared" si="9"/>
        <v>0.65</v>
      </c>
      <c r="E110" s="42">
        <v>1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1:13" s="88" customFormat="1" ht="18" customHeight="1" x14ac:dyDescent="0.3">
      <c r="B111" s="296"/>
      <c r="C111" s="14" t="s">
        <v>20</v>
      </c>
      <c r="D111" s="15">
        <f t="shared" si="9"/>
        <v>1.3</v>
      </c>
      <c r="E111" s="144">
        <v>2</v>
      </c>
      <c r="F111" s="12">
        <f t="shared" si="10"/>
        <v>0</v>
      </c>
      <c r="G111" s="12">
        <f t="shared" si="11"/>
        <v>0</v>
      </c>
      <c r="H111" s="270"/>
      <c r="I111" s="271"/>
      <c r="J111" s="271"/>
      <c r="K111" s="271"/>
      <c r="L111" s="272"/>
    </row>
    <row r="112" spans="1:13" ht="18" customHeight="1" x14ac:dyDescent="0.3">
      <c r="A112" s="1"/>
      <c r="B112" s="225" t="s">
        <v>159</v>
      </c>
      <c r="C112" s="144" t="s">
        <v>222</v>
      </c>
      <c r="D112" s="15">
        <f t="shared" si="9"/>
        <v>19.5</v>
      </c>
      <c r="E112" s="144">
        <v>30</v>
      </c>
      <c r="F112" s="12">
        <f t="shared" si="10"/>
        <v>0</v>
      </c>
      <c r="G112" s="12">
        <f t="shared" si="11"/>
        <v>0</v>
      </c>
      <c r="H112" s="202" t="s">
        <v>4635</v>
      </c>
      <c r="I112" s="203"/>
      <c r="J112" s="203"/>
      <c r="K112" s="203"/>
      <c r="L112" s="204"/>
      <c r="M112" s="1"/>
    </row>
    <row r="113" spans="1:13" ht="18" customHeight="1" x14ac:dyDescent="0.3">
      <c r="A113" s="1"/>
      <c r="B113" s="226"/>
      <c r="C113" s="144" t="s">
        <v>178</v>
      </c>
      <c r="D113" s="15">
        <f t="shared" si="9"/>
        <v>3.25</v>
      </c>
      <c r="E113" s="144">
        <v>5</v>
      </c>
      <c r="F113" s="12">
        <f t="shared" si="10"/>
        <v>0</v>
      </c>
      <c r="G113" s="12">
        <f t="shared" si="11"/>
        <v>0</v>
      </c>
      <c r="H113" s="205"/>
      <c r="I113" s="206"/>
      <c r="J113" s="206"/>
      <c r="K113" s="206"/>
      <c r="L113" s="207"/>
      <c r="M113" s="1"/>
    </row>
    <row r="114" spans="1:13" ht="18" customHeight="1" x14ac:dyDescent="0.3">
      <c r="A114" s="1"/>
      <c r="B114" s="226"/>
      <c r="C114" s="144" t="s">
        <v>193</v>
      </c>
      <c r="D114" s="19">
        <f t="shared" si="9"/>
        <v>1.9500000000000002</v>
      </c>
      <c r="E114" s="144">
        <v>3</v>
      </c>
      <c r="F114" s="12">
        <f t="shared" si="10"/>
        <v>0</v>
      </c>
      <c r="G114" s="12">
        <f t="shared" si="11"/>
        <v>0</v>
      </c>
      <c r="H114" s="205"/>
      <c r="I114" s="206"/>
      <c r="J114" s="206"/>
      <c r="K114" s="206"/>
      <c r="L114" s="207"/>
      <c r="M114" s="1"/>
    </row>
    <row r="115" spans="1:13" ht="18" customHeight="1" x14ac:dyDescent="0.3">
      <c r="A115" s="1"/>
      <c r="B115" s="226"/>
      <c r="C115" s="144" t="s">
        <v>186</v>
      </c>
      <c r="D115" s="15">
        <f t="shared" si="9"/>
        <v>0.65</v>
      </c>
      <c r="E115" s="144">
        <v>1</v>
      </c>
      <c r="F115" s="12">
        <f t="shared" si="10"/>
        <v>0</v>
      </c>
      <c r="G115" s="12">
        <f t="shared" si="11"/>
        <v>0</v>
      </c>
      <c r="H115" s="205"/>
      <c r="I115" s="206"/>
      <c r="J115" s="206"/>
      <c r="K115" s="206"/>
      <c r="L115" s="207"/>
      <c r="M115" s="1"/>
    </row>
    <row r="116" spans="1:13" ht="18" customHeight="1" x14ac:dyDescent="0.3">
      <c r="A116" s="1"/>
      <c r="B116" s="226"/>
      <c r="C116" s="144" t="s">
        <v>179</v>
      </c>
      <c r="D116" s="15">
        <f t="shared" si="9"/>
        <v>0.13</v>
      </c>
      <c r="E116" s="144">
        <v>0.2</v>
      </c>
      <c r="F116" s="12">
        <f t="shared" si="10"/>
        <v>0</v>
      </c>
      <c r="G116" s="12">
        <f t="shared" si="11"/>
        <v>0</v>
      </c>
      <c r="H116" s="205"/>
      <c r="I116" s="206"/>
      <c r="J116" s="206"/>
      <c r="K116" s="206"/>
      <c r="L116" s="207"/>
      <c r="M116" s="1"/>
    </row>
    <row r="117" spans="1:13" ht="18" customHeight="1" x14ac:dyDescent="0.3">
      <c r="A117" s="1"/>
      <c r="B117" s="227"/>
      <c r="C117" s="144" t="s">
        <v>224</v>
      </c>
      <c r="D117" s="19">
        <f t="shared" si="9"/>
        <v>1.9500000000000002</v>
      </c>
      <c r="E117" s="144">
        <v>3</v>
      </c>
      <c r="F117" s="12">
        <f t="shared" si="10"/>
        <v>0</v>
      </c>
      <c r="G117" s="12">
        <f t="shared" si="11"/>
        <v>0</v>
      </c>
      <c r="H117" s="270"/>
      <c r="I117" s="271"/>
      <c r="J117" s="271"/>
      <c r="K117" s="271"/>
      <c r="L117" s="272"/>
      <c r="M117" s="1"/>
    </row>
    <row r="118" spans="1:13" s="88" customFormat="1" ht="18" customHeight="1" thickBot="1" x14ac:dyDescent="0.35">
      <c r="B118" s="30" t="s">
        <v>114</v>
      </c>
      <c r="C118" s="21" t="s">
        <v>261</v>
      </c>
      <c r="D118" s="24">
        <f t="shared" si="9"/>
        <v>13</v>
      </c>
      <c r="E118" s="23">
        <v>20</v>
      </c>
      <c r="F118" s="24">
        <f t="shared" si="10"/>
        <v>0</v>
      </c>
      <c r="G118" s="24">
        <f t="shared" si="11"/>
        <v>0</v>
      </c>
      <c r="H118" s="458" t="s">
        <v>6250</v>
      </c>
      <c r="I118" s="458"/>
      <c r="J118" s="458"/>
      <c r="K118" s="458"/>
      <c r="L118" s="459"/>
    </row>
    <row r="119" spans="1:13" s="1" customFormat="1" ht="72" customHeight="1" thickTop="1" x14ac:dyDescent="0.3"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</row>
    <row r="120" spans="1:13" s="1" customFormat="1" ht="15.75" thickBot="1" x14ac:dyDescent="0.35"/>
    <row r="121" spans="1:13" s="1" customFormat="1" ht="20.25" thickTop="1" x14ac:dyDescent="0.3">
      <c r="B121" s="217" t="s">
        <v>6286</v>
      </c>
      <c r="C121" s="218"/>
      <c r="D121" s="218"/>
      <c r="E121" s="218"/>
      <c r="F121" s="218"/>
      <c r="G121" s="218"/>
      <c r="H121" s="218"/>
      <c r="I121" s="218"/>
      <c r="J121" s="218"/>
      <c r="K121" s="218"/>
      <c r="L121" s="219"/>
    </row>
    <row r="122" spans="1:13" s="1" customFormat="1" ht="15" x14ac:dyDescent="0.3">
      <c r="B122" s="220" t="s">
        <v>3</v>
      </c>
      <c r="C122" s="221" t="s">
        <v>4</v>
      </c>
      <c r="D122" s="221" t="s">
        <v>5</v>
      </c>
      <c r="E122" s="221"/>
      <c r="F122" s="221" t="s">
        <v>6</v>
      </c>
      <c r="G122" s="221"/>
      <c r="H122" s="221" t="s">
        <v>7</v>
      </c>
      <c r="I122" s="221"/>
      <c r="J122" s="221"/>
      <c r="K122" s="221"/>
      <c r="L122" s="222"/>
    </row>
    <row r="123" spans="1:13" s="1" customFormat="1" ht="15" x14ac:dyDescent="0.3">
      <c r="B123" s="220"/>
      <c r="C123" s="221"/>
      <c r="D123" s="140" t="s">
        <v>1</v>
      </c>
      <c r="E123" s="140" t="s">
        <v>2</v>
      </c>
      <c r="F123" s="38" t="s">
        <v>1</v>
      </c>
      <c r="G123" s="39" t="s">
        <v>2</v>
      </c>
      <c r="H123" s="221"/>
      <c r="I123" s="221"/>
      <c r="J123" s="221"/>
      <c r="K123" s="221"/>
      <c r="L123" s="222"/>
    </row>
    <row r="124" spans="1:13" ht="18" customHeight="1" x14ac:dyDescent="0.3">
      <c r="A124" s="1"/>
      <c r="B124" s="187" t="s">
        <v>30</v>
      </c>
      <c r="C124" s="144" t="s">
        <v>13</v>
      </c>
      <c r="D124" s="31">
        <f t="shared" ref="D124:D147" si="12">E124*0.65</f>
        <v>32.5</v>
      </c>
      <c r="E124" s="145">
        <v>50</v>
      </c>
      <c r="F124" s="12">
        <f>D124*D$2</f>
        <v>0</v>
      </c>
      <c r="G124" s="12">
        <f>E124*D$3</f>
        <v>0</v>
      </c>
      <c r="H124" s="193" t="s">
        <v>48</v>
      </c>
      <c r="I124" s="194"/>
      <c r="J124" s="194"/>
      <c r="K124" s="194"/>
      <c r="L124" s="195"/>
      <c r="M124" s="1"/>
    </row>
    <row r="125" spans="1:13" ht="18" customHeight="1" x14ac:dyDescent="0.3">
      <c r="A125" s="1"/>
      <c r="B125" s="187"/>
      <c r="C125" s="144" t="s">
        <v>31</v>
      </c>
      <c r="D125" s="31">
        <f t="shared" si="12"/>
        <v>1.625</v>
      </c>
      <c r="E125" s="145">
        <v>2.5</v>
      </c>
      <c r="F125" s="12">
        <f t="shared" ref="F125:F147" si="13">D125*D$2</f>
        <v>0</v>
      </c>
      <c r="G125" s="12">
        <f t="shared" ref="G125:G147" si="14">E125*D$3</f>
        <v>0</v>
      </c>
      <c r="H125" s="196"/>
      <c r="I125" s="197"/>
      <c r="J125" s="197"/>
      <c r="K125" s="197"/>
      <c r="L125" s="198"/>
      <c r="M125" s="1"/>
    </row>
    <row r="126" spans="1:13" ht="18" customHeight="1" x14ac:dyDescent="0.3">
      <c r="A126" s="1"/>
      <c r="B126" s="266" t="s">
        <v>6287</v>
      </c>
      <c r="C126" s="14" t="s">
        <v>182</v>
      </c>
      <c r="D126" s="31">
        <f t="shared" si="12"/>
        <v>16.25</v>
      </c>
      <c r="E126" s="144">
        <v>25</v>
      </c>
      <c r="F126" s="12">
        <f t="shared" si="13"/>
        <v>0</v>
      </c>
      <c r="G126" s="12">
        <f t="shared" si="14"/>
        <v>0</v>
      </c>
      <c r="H126" s="202" t="s">
        <v>6043</v>
      </c>
      <c r="I126" s="203"/>
      <c r="J126" s="203"/>
      <c r="K126" s="203"/>
      <c r="L126" s="204"/>
      <c r="M126" s="1"/>
    </row>
    <row r="127" spans="1:13" ht="18" customHeight="1" x14ac:dyDescent="0.3">
      <c r="A127" s="1"/>
      <c r="B127" s="266"/>
      <c r="C127" s="14" t="s">
        <v>80</v>
      </c>
      <c r="D127" s="31">
        <f t="shared" si="12"/>
        <v>3.25</v>
      </c>
      <c r="E127" s="144">
        <v>5</v>
      </c>
      <c r="F127" s="12">
        <f t="shared" si="13"/>
        <v>0</v>
      </c>
      <c r="G127" s="12">
        <f t="shared" si="14"/>
        <v>0</v>
      </c>
      <c r="H127" s="205"/>
      <c r="I127" s="206"/>
      <c r="J127" s="206"/>
      <c r="K127" s="206"/>
      <c r="L127" s="207"/>
      <c r="M127" s="1"/>
    </row>
    <row r="128" spans="1:13" ht="18" customHeight="1" x14ac:dyDescent="0.3">
      <c r="A128" s="1"/>
      <c r="B128" s="266"/>
      <c r="C128" s="14" t="s">
        <v>1487</v>
      </c>
      <c r="D128" s="31">
        <f t="shared" si="12"/>
        <v>3.25</v>
      </c>
      <c r="E128" s="144">
        <v>5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  <c r="M128" s="1"/>
    </row>
    <row r="129" spans="1:13" ht="18" customHeight="1" x14ac:dyDescent="0.3">
      <c r="A129" s="1"/>
      <c r="B129" s="266"/>
      <c r="C129" s="14" t="s">
        <v>70</v>
      </c>
      <c r="D129" s="31">
        <f t="shared" si="12"/>
        <v>3.25</v>
      </c>
      <c r="E129" s="144">
        <v>5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  <c r="M129" s="1"/>
    </row>
    <row r="130" spans="1:13" ht="18" customHeight="1" x14ac:dyDescent="0.3">
      <c r="A130" s="1"/>
      <c r="B130" s="266"/>
      <c r="C130" s="14" t="s">
        <v>20</v>
      </c>
      <c r="D130" s="32">
        <f t="shared" si="12"/>
        <v>1.9500000000000002</v>
      </c>
      <c r="E130" s="144">
        <v>3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  <c r="M130" s="1"/>
    </row>
    <row r="131" spans="1:13" ht="18" customHeight="1" x14ac:dyDescent="0.3">
      <c r="A131" s="1"/>
      <c r="B131" s="266"/>
      <c r="C131" s="14" t="s">
        <v>291</v>
      </c>
      <c r="D131" s="31">
        <f t="shared" si="12"/>
        <v>1.3</v>
      </c>
      <c r="E131" s="144">
        <v>2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  <c r="M131" s="1"/>
    </row>
    <row r="132" spans="1:13" ht="18" customHeight="1" x14ac:dyDescent="0.3">
      <c r="A132" s="1"/>
      <c r="B132" s="266"/>
      <c r="C132" s="14" t="s">
        <v>27</v>
      </c>
      <c r="D132" s="31">
        <f t="shared" si="12"/>
        <v>0.65</v>
      </c>
      <c r="E132" s="144">
        <v>1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  <c r="M132" s="1"/>
    </row>
    <row r="133" spans="1:13" ht="18" customHeight="1" x14ac:dyDescent="0.3">
      <c r="A133" s="1"/>
      <c r="B133" s="266"/>
      <c r="C133" s="14" t="s">
        <v>24</v>
      </c>
      <c r="D133" s="31">
        <f t="shared" si="12"/>
        <v>0.32500000000000001</v>
      </c>
      <c r="E133" s="144">
        <v>0.5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  <c r="M133" s="1"/>
    </row>
    <row r="134" spans="1:13" ht="18" customHeight="1" x14ac:dyDescent="0.3">
      <c r="A134" s="1"/>
      <c r="B134" s="266"/>
      <c r="C134" s="14" t="s">
        <v>78</v>
      </c>
      <c r="D134" s="31">
        <f t="shared" si="12"/>
        <v>0.13</v>
      </c>
      <c r="E134" s="144">
        <v>0.2</v>
      </c>
      <c r="F134" s="12">
        <f t="shared" si="13"/>
        <v>0</v>
      </c>
      <c r="G134" s="12">
        <f t="shared" si="14"/>
        <v>0</v>
      </c>
      <c r="H134" s="270"/>
      <c r="I134" s="271"/>
      <c r="J134" s="271"/>
      <c r="K134" s="271"/>
      <c r="L134" s="272"/>
      <c r="M134" s="1"/>
    </row>
    <row r="135" spans="1:13" ht="18" customHeight="1" x14ac:dyDescent="0.3">
      <c r="A135" s="1"/>
      <c r="B135" s="282" t="s">
        <v>5909</v>
      </c>
      <c r="C135" s="144" t="s">
        <v>170</v>
      </c>
      <c r="D135" s="12">
        <f t="shared" si="12"/>
        <v>19.5</v>
      </c>
      <c r="E135" s="145">
        <v>30</v>
      </c>
      <c r="F135" s="12">
        <f t="shared" si="13"/>
        <v>0</v>
      </c>
      <c r="G135" s="12">
        <f t="shared" si="14"/>
        <v>0</v>
      </c>
      <c r="H135" s="208" t="s">
        <v>5908</v>
      </c>
      <c r="I135" s="209"/>
      <c r="J135" s="209"/>
      <c r="K135" s="209"/>
      <c r="L135" s="210"/>
      <c r="M135" s="1"/>
    </row>
    <row r="136" spans="1:13" ht="18" customHeight="1" x14ac:dyDescent="0.3">
      <c r="A136" s="1"/>
      <c r="B136" s="283"/>
      <c r="C136" s="144" t="s">
        <v>189</v>
      </c>
      <c r="D136" s="31">
        <f t="shared" si="12"/>
        <v>3.25</v>
      </c>
      <c r="E136" s="145">
        <v>5</v>
      </c>
      <c r="F136" s="12">
        <f t="shared" si="13"/>
        <v>0</v>
      </c>
      <c r="G136" s="12">
        <f t="shared" si="14"/>
        <v>0</v>
      </c>
      <c r="H136" s="211"/>
      <c r="I136" s="212"/>
      <c r="J136" s="212"/>
      <c r="K136" s="212"/>
      <c r="L136" s="213"/>
      <c r="M136" s="1"/>
    </row>
    <row r="137" spans="1:13" ht="18" customHeight="1" x14ac:dyDescent="0.3">
      <c r="A137" s="1"/>
      <c r="B137" s="283"/>
      <c r="C137" s="144" t="s">
        <v>169</v>
      </c>
      <c r="D137" s="31">
        <f t="shared" si="12"/>
        <v>3.25</v>
      </c>
      <c r="E137" s="145">
        <v>5</v>
      </c>
      <c r="F137" s="12">
        <f t="shared" si="13"/>
        <v>0</v>
      </c>
      <c r="G137" s="12">
        <f t="shared" si="14"/>
        <v>0</v>
      </c>
      <c r="H137" s="211"/>
      <c r="I137" s="212"/>
      <c r="J137" s="212"/>
      <c r="K137" s="212"/>
      <c r="L137" s="213"/>
      <c r="M137" s="1"/>
    </row>
    <row r="138" spans="1:13" ht="18" customHeight="1" x14ac:dyDescent="0.3">
      <c r="A138" s="1"/>
      <c r="B138" s="283"/>
      <c r="C138" s="144" t="s">
        <v>190</v>
      </c>
      <c r="D138" s="31">
        <f t="shared" si="12"/>
        <v>1.625</v>
      </c>
      <c r="E138" s="145">
        <v>2.5</v>
      </c>
      <c r="F138" s="12">
        <f t="shared" si="13"/>
        <v>0</v>
      </c>
      <c r="G138" s="12">
        <f t="shared" si="14"/>
        <v>0</v>
      </c>
      <c r="H138" s="211"/>
      <c r="I138" s="212"/>
      <c r="J138" s="212"/>
      <c r="K138" s="212"/>
      <c r="L138" s="213"/>
      <c r="M138" s="1"/>
    </row>
    <row r="139" spans="1:13" ht="18" customHeight="1" x14ac:dyDescent="0.3">
      <c r="A139" s="1"/>
      <c r="B139" s="283"/>
      <c r="C139" s="144" t="s">
        <v>186</v>
      </c>
      <c r="D139" s="31">
        <f t="shared" si="12"/>
        <v>0.13</v>
      </c>
      <c r="E139" s="145">
        <v>0.2</v>
      </c>
      <c r="F139" s="12">
        <f t="shared" si="13"/>
        <v>0</v>
      </c>
      <c r="G139" s="12">
        <f t="shared" si="14"/>
        <v>0</v>
      </c>
      <c r="H139" s="211"/>
      <c r="I139" s="212"/>
      <c r="J139" s="212"/>
      <c r="K139" s="212"/>
      <c r="L139" s="213"/>
      <c r="M139" s="1"/>
    </row>
    <row r="140" spans="1:13" ht="18" customHeight="1" x14ac:dyDescent="0.3">
      <c r="A140" s="1"/>
      <c r="B140" s="283"/>
      <c r="C140" s="144" t="s">
        <v>162</v>
      </c>
      <c r="D140" s="31">
        <f t="shared" si="12"/>
        <v>6.5000000000000002E-2</v>
      </c>
      <c r="E140" s="145">
        <v>0.1</v>
      </c>
      <c r="F140" s="12">
        <f t="shared" si="13"/>
        <v>0</v>
      </c>
      <c r="G140" s="12">
        <f t="shared" si="14"/>
        <v>0</v>
      </c>
      <c r="H140" s="211"/>
      <c r="I140" s="212"/>
      <c r="J140" s="212"/>
      <c r="K140" s="212"/>
      <c r="L140" s="213"/>
      <c r="M140" s="1"/>
    </row>
    <row r="141" spans="1:13" ht="18" customHeight="1" x14ac:dyDescent="0.3">
      <c r="A141" s="1"/>
      <c r="B141" s="284"/>
      <c r="C141" s="144" t="s">
        <v>270</v>
      </c>
      <c r="D141" s="31">
        <f t="shared" si="12"/>
        <v>6.5000000000000002E-2</v>
      </c>
      <c r="E141" s="145">
        <v>0.1</v>
      </c>
      <c r="F141" s="12">
        <f t="shared" si="13"/>
        <v>0</v>
      </c>
      <c r="G141" s="12">
        <f t="shared" si="14"/>
        <v>0</v>
      </c>
      <c r="H141" s="211"/>
      <c r="I141" s="212"/>
      <c r="J141" s="212"/>
      <c r="K141" s="212"/>
      <c r="L141" s="213"/>
      <c r="M141" s="1"/>
    </row>
    <row r="142" spans="1:13" s="1" customFormat="1" ht="18" customHeight="1" x14ac:dyDescent="0.3">
      <c r="B142" s="282" t="s">
        <v>339</v>
      </c>
      <c r="C142" s="144" t="s">
        <v>70</v>
      </c>
      <c r="D142" s="31">
        <f t="shared" si="12"/>
        <v>19.5</v>
      </c>
      <c r="E142" s="145">
        <v>30</v>
      </c>
      <c r="F142" s="12">
        <f t="shared" si="13"/>
        <v>0</v>
      </c>
      <c r="G142" s="12">
        <f t="shared" si="14"/>
        <v>0</v>
      </c>
      <c r="H142" s="202" t="s">
        <v>4223</v>
      </c>
      <c r="I142" s="203"/>
      <c r="J142" s="203"/>
      <c r="K142" s="203"/>
      <c r="L142" s="204"/>
    </row>
    <row r="143" spans="1:13" s="1" customFormat="1" ht="18" customHeight="1" x14ac:dyDescent="0.3">
      <c r="B143" s="283"/>
      <c r="C143" s="144" t="s">
        <v>195</v>
      </c>
      <c r="D143" s="31">
        <f t="shared" si="12"/>
        <v>0.65</v>
      </c>
      <c r="E143" s="145">
        <v>1</v>
      </c>
      <c r="F143" s="12">
        <f t="shared" si="13"/>
        <v>0</v>
      </c>
      <c r="G143" s="12">
        <f t="shared" si="14"/>
        <v>0</v>
      </c>
      <c r="H143" s="205"/>
      <c r="I143" s="206"/>
      <c r="J143" s="206"/>
      <c r="K143" s="206"/>
      <c r="L143" s="207"/>
    </row>
    <row r="144" spans="1:13" s="1" customFormat="1" ht="18" customHeight="1" x14ac:dyDescent="0.3">
      <c r="B144" s="283"/>
      <c r="C144" s="144" t="s">
        <v>24</v>
      </c>
      <c r="D144" s="31">
        <f t="shared" si="12"/>
        <v>0.32500000000000001</v>
      </c>
      <c r="E144" s="145">
        <v>0.5</v>
      </c>
      <c r="F144" s="12">
        <f t="shared" si="13"/>
        <v>0</v>
      </c>
      <c r="G144" s="12">
        <f t="shared" si="14"/>
        <v>0</v>
      </c>
      <c r="H144" s="205"/>
      <c r="I144" s="206"/>
      <c r="J144" s="206"/>
      <c r="K144" s="206"/>
      <c r="L144" s="207"/>
    </row>
    <row r="145" spans="1:12" s="1" customFormat="1" ht="18" customHeight="1" x14ac:dyDescent="0.3">
      <c r="B145" s="283"/>
      <c r="C145" s="144" t="s">
        <v>188</v>
      </c>
      <c r="D145" s="31">
        <f t="shared" si="12"/>
        <v>1.3</v>
      </c>
      <c r="E145" s="145">
        <v>2</v>
      </c>
      <c r="F145" s="12">
        <f t="shared" si="13"/>
        <v>0</v>
      </c>
      <c r="G145" s="12">
        <f t="shared" si="14"/>
        <v>0</v>
      </c>
      <c r="H145" s="205"/>
      <c r="I145" s="206"/>
      <c r="J145" s="206"/>
      <c r="K145" s="206"/>
      <c r="L145" s="207"/>
    </row>
    <row r="146" spans="1:12" s="1" customFormat="1" ht="18" customHeight="1" x14ac:dyDescent="0.3">
      <c r="B146" s="283"/>
      <c r="C146" s="144" t="s">
        <v>53</v>
      </c>
      <c r="D146" s="31">
        <f t="shared" si="12"/>
        <v>0.13</v>
      </c>
      <c r="E146" s="145">
        <v>0.2</v>
      </c>
      <c r="F146" s="12">
        <f t="shared" si="13"/>
        <v>0</v>
      </c>
      <c r="G146" s="12">
        <f t="shared" si="14"/>
        <v>0</v>
      </c>
      <c r="H146" s="205"/>
      <c r="I146" s="206"/>
      <c r="J146" s="206"/>
      <c r="K146" s="206"/>
      <c r="L146" s="207"/>
    </row>
    <row r="147" spans="1:12" s="88" customFormat="1" ht="18" customHeight="1" thickBot="1" x14ac:dyDescent="0.35">
      <c r="B147" s="20" t="s">
        <v>114</v>
      </c>
      <c r="C147" s="21" t="s">
        <v>35</v>
      </c>
      <c r="D147" s="24">
        <f t="shared" si="12"/>
        <v>13</v>
      </c>
      <c r="E147" s="23">
        <v>20</v>
      </c>
      <c r="F147" s="24">
        <f t="shared" si="13"/>
        <v>0</v>
      </c>
      <c r="G147" s="24">
        <f t="shared" si="14"/>
        <v>0</v>
      </c>
      <c r="H147" s="458" t="s">
        <v>6250</v>
      </c>
      <c r="I147" s="458"/>
      <c r="J147" s="458"/>
      <c r="K147" s="458"/>
      <c r="L147" s="459"/>
    </row>
    <row r="148" spans="1:12" ht="72" customHeight="1" thickTop="1" x14ac:dyDescent="0.3">
      <c r="A148" s="1"/>
      <c r="B148" s="190"/>
      <c r="C148" s="190"/>
      <c r="D148" s="190"/>
      <c r="E148" s="190"/>
      <c r="F148" s="190"/>
      <c r="G148" s="190"/>
      <c r="H148" s="190"/>
      <c r="I148" s="190"/>
      <c r="J148" s="190"/>
      <c r="K148" s="190"/>
      <c r="L148" s="190"/>
    </row>
    <row r="149" spans="1:12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3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3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3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3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3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2:12" x14ac:dyDescent="0.3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2:12" x14ac:dyDescent="0.3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2:12" x14ac:dyDescent="0.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2:12" x14ac:dyDescent="0.3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2:12" x14ac:dyDescent="0.3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2:12" x14ac:dyDescent="0.3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2:12" x14ac:dyDescent="0.3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2:12" x14ac:dyDescent="0.3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2:12" x14ac:dyDescent="0.3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2:12" x14ac:dyDescent="0.3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2:12" x14ac:dyDescent="0.3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</sheetData>
  <mergeCells count="81">
    <mergeCell ref="B142:B146"/>
    <mergeCell ref="H142:L146"/>
    <mergeCell ref="H147:L147"/>
    <mergeCell ref="B148:L148"/>
    <mergeCell ref="B124:B125"/>
    <mergeCell ref="H124:L125"/>
    <mergeCell ref="B126:B134"/>
    <mergeCell ref="H126:L134"/>
    <mergeCell ref="B135:B141"/>
    <mergeCell ref="H135:L141"/>
    <mergeCell ref="H118:L118"/>
    <mergeCell ref="B119:L119"/>
    <mergeCell ref="B121:L121"/>
    <mergeCell ref="B122:B123"/>
    <mergeCell ref="C122:C123"/>
    <mergeCell ref="D122:E122"/>
    <mergeCell ref="F122:G122"/>
    <mergeCell ref="H122:L123"/>
    <mergeCell ref="B97:B104"/>
    <mergeCell ref="H97:L104"/>
    <mergeCell ref="B105:B111"/>
    <mergeCell ref="H105:L111"/>
    <mergeCell ref="B112:B117"/>
    <mergeCell ref="H112:L117"/>
    <mergeCell ref="B84:B90"/>
    <mergeCell ref="H84:L90"/>
    <mergeCell ref="H91:L91"/>
    <mergeCell ref="B92:L92"/>
    <mergeCell ref="B94:L94"/>
    <mergeCell ref="B95:B96"/>
    <mergeCell ref="C95:C96"/>
    <mergeCell ref="D95:E95"/>
    <mergeCell ref="F95:G95"/>
    <mergeCell ref="H95:L96"/>
    <mergeCell ref="B65:B66"/>
    <mergeCell ref="H65:L66"/>
    <mergeCell ref="B67:B74"/>
    <mergeCell ref="H67:L74"/>
    <mergeCell ref="B75:B83"/>
    <mergeCell ref="H75:L83"/>
    <mergeCell ref="B55:B58"/>
    <mergeCell ref="H55:L58"/>
    <mergeCell ref="H59:L59"/>
    <mergeCell ref="B60:L60"/>
    <mergeCell ref="B62:L62"/>
    <mergeCell ref="B63:B64"/>
    <mergeCell ref="C63:C64"/>
    <mergeCell ref="D63:E63"/>
    <mergeCell ref="F63:G63"/>
    <mergeCell ref="H63:L64"/>
    <mergeCell ref="B38:B39"/>
    <mergeCell ref="H38:L39"/>
    <mergeCell ref="B40:B49"/>
    <mergeCell ref="H40:L49"/>
    <mergeCell ref="B50:B54"/>
    <mergeCell ref="H50:L54"/>
    <mergeCell ref="B26:B31"/>
    <mergeCell ref="H26:L31"/>
    <mergeCell ref="H32:L32"/>
    <mergeCell ref="B33:L33"/>
    <mergeCell ref="B35:L35"/>
    <mergeCell ref="B36:B37"/>
    <mergeCell ref="C36:C37"/>
    <mergeCell ref="D36:E36"/>
    <mergeCell ref="F36:G36"/>
    <mergeCell ref="H36:L37"/>
    <mergeCell ref="B10:B11"/>
    <mergeCell ref="H10:L11"/>
    <mergeCell ref="B12:B18"/>
    <mergeCell ref="H12:L18"/>
    <mergeCell ref="B19:B25"/>
    <mergeCell ref="H19:L25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4" max="12" man="1"/>
    <brk id="61" max="12" man="1"/>
    <brk id="93" max="12" man="1"/>
    <brk id="120" max="12" man="1"/>
  </rowBreaks>
  <drawing r:id="rId2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57D02-E7EB-4A75-9183-7305FD46B6C4}">
  <sheetPr>
    <pageSetUpPr fitToPage="1"/>
  </sheetPr>
  <dimension ref="A1:P148"/>
  <sheetViews>
    <sheetView zoomScaleNormal="100" zoomScaleSheetLayoutView="66" workbookViewId="0">
      <selection activeCell="D2" sqref="D2"/>
    </sheetView>
  </sheetViews>
  <sheetFormatPr defaultRowHeight="16.5" x14ac:dyDescent="0.3"/>
  <cols>
    <col min="1" max="1" width="4.875" customWidth="1"/>
    <col min="2" max="2" width="18.625" style="131" customWidth="1"/>
    <col min="3" max="3" width="11.625" style="131" customWidth="1"/>
    <col min="4" max="10" width="9" style="131" customWidth="1"/>
    <col min="11" max="11" width="9" style="131"/>
    <col min="12" max="12" width="9" style="131" customWidth="1"/>
    <col min="13" max="13" width="4.875" customWidth="1"/>
  </cols>
  <sheetData>
    <row r="1" spans="1:13" ht="17.2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thickTop="1" thickBot="1" x14ac:dyDescent="0.35">
      <c r="A2" s="1"/>
      <c r="B2" s="231" t="s">
        <v>0</v>
      </c>
      <c r="C2" s="2" t="s">
        <v>1</v>
      </c>
      <c r="D2" s="3"/>
      <c r="E2" s="393" t="s">
        <v>3515</v>
      </c>
      <c r="F2" s="394"/>
      <c r="G2" s="394"/>
      <c r="H2" s="394"/>
      <c r="I2" s="394"/>
      <c r="J2" s="394"/>
      <c r="K2" s="394"/>
      <c r="L2" s="394"/>
      <c r="M2" s="1"/>
    </row>
    <row r="3" spans="1:13" ht="18" customHeight="1" thickTop="1" thickBot="1" x14ac:dyDescent="0.35">
      <c r="A3" s="1"/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  <c r="M3" s="1"/>
    </row>
    <row r="4" spans="1:13" ht="34.5" customHeight="1" thickTop="1" x14ac:dyDescent="0.3">
      <c r="A4" s="1"/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1"/>
    </row>
    <row r="5" spans="1:13" ht="16.5" customHeight="1" x14ac:dyDescent="0.3">
      <c r="A5" s="1"/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1"/>
    </row>
    <row r="6" spans="1:13" ht="16.5" customHeight="1" thickBot="1" x14ac:dyDescent="0.35">
      <c r="A6" s="1"/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1"/>
    </row>
    <row r="7" spans="1:13" s="1" customFormat="1" ht="21" customHeight="1" thickTop="1" x14ac:dyDescent="0.3">
      <c r="B7" s="370" t="s">
        <v>6288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1:13" s="1" customFormat="1" ht="15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1:13" s="1" customFormat="1" ht="15" x14ac:dyDescent="0.3">
      <c r="B9" s="220"/>
      <c r="C9" s="221"/>
      <c r="D9" s="140" t="s">
        <v>1</v>
      </c>
      <c r="E9" s="140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1:13" s="88" customFormat="1" ht="18" customHeight="1" x14ac:dyDescent="0.3">
      <c r="B10" s="266" t="s">
        <v>6289</v>
      </c>
      <c r="C10" s="146" t="s">
        <v>13</v>
      </c>
      <c r="D10" s="15">
        <f t="shared" ref="D10:D33" si="0">E10*0.65</f>
        <v>32.5</v>
      </c>
      <c r="E10" s="145">
        <v>50</v>
      </c>
      <c r="F10" s="12">
        <f t="shared" ref="F10:F33" si="1">D10*D$2</f>
        <v>0</v>
      </c>
      <c r="G10" s="12">
        <f t="shared" ref="G10:G33" si="2">E10*D$3</f>
        <v>0</v>
      </c>
      <c r="H10" s="193" t="s">
        <v>6290</v>
      </c>
      <c r="I10" s="194"/>
      <c r="J10" s="194"/>
      <c r="K10" s="194"/>
      <c r="L10" s="195"/>
    </row>
    <row r="11" spans="1:13" s="88" customFormat="1" ht="18" customHeight="1" x14ac:dyDescent="0.3">
      <c r="B11" s="266"/>
      <c r="C11" s="146" t="s">
        <v>673</v>
      </c>
      <c r="D11" s="15">
        <f t="shared" si="0"/>
        <v>19.5</v>
      </c>
      <c r="E11" s="145">
        <v>30</v>
      </c>
      <c r="F11" s="12">
        <f t="shared" si="1"/>
        <v>0</v>
      </c>
      <c r="G11" s="12">
        <f t="shared" si="2"/>
        <v>0</v>
      </c>
      <c r="H11" s="199"/>
      <c r="I11" s="200"/>
      <c r="J11" s="200"/>
      <c r="K11" s="200"/>
      <c r="L11" s="201"/>
    </row>
    <row r="12" spans="1:13" s="88" customFormat="1" ht="18" customHeight="1" x14ac:dyDescent="0.3">
      <c r="B12" s="266"/>
      <c r="C12" s="146" t="s">
        <v>189</v>
      </c>
      <c r="D12" s="15">
        <f t="shared" si="0"/>
        <v>3.25</v>
      </c>
      <c r="E12" s="145">
        <v>5</v>
      </c>
      <c r="F12" s="12">
        <f t="shared" si="1"/>
        <v>0</v>
      </c>
      <c r="G12" s="12">
        <f t="shared" si="2"/>
        <v>0</v>
      </c>
      <c r="H12" s="199"/>
      <c r="I12" s="200"/>
      <c r="J12" s="200"/>
      <c r="K12" s="200"/>
      <c r="L12" s="201"/>
    </row>
    <row r="13" spans="1:13" s="88" customFormat="1" ht="18" customHeight="1" x14ac:dyDescent="0.3">
      <c r="B13" s="266"/>
      <c r="C13" s="146" t="s">
        <v>169</v>
      </c>
      <c r="D13" s="15">
        <f t="shared" si="0"/>
        <v>3.25</v>
      </c>
      <c r="E13" s="145">
        <v>5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1:13" s="88" customFormat="1" ht="18" customHeight="1" x14ac:dyDescent="0.3">
      <c r="B14" s="266"/>
      <c r="C14" s="146" t="s">
        <v>298</v>
      </c>
      <c r="D14" s="15">
        <f t="shared" si="0"/>
        <v>3.25</v>
      </c>
      <c r="E14" s="145">
        <v>5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1:13" s="88" customFormat="1" ht="18" customHeight="1" x14ac:dyDescent="0.3">
      <c r="B15" s="266"/>
      <c r="C15" s="146" t="s">
        <v>664</v>
      </c>
      <c r="D15" s="15">
        <f t="shared" si="0"/>
        <v>2.6</v>
      </c>
      <c r="E15" s="145">
        <v>4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1:13" s="88" customFormat="1" ht="18" customHeight="1" x14ac:dyDescent="0.3">
      <c r="B16" s="266"/>
      <c r="C16" s="146" t="s">
        <v>190</v>
      </c>
      <c r="D16" s="15">
        <f t="shared" si="0"/>
        <v>1.625</v>
      </c>
      <c r="E16" s="145">
        <v>2.5</v>
      </c>
      <c r="F16" s="12">
        <f t="shared" si="1"/>
        <v>0</v>
      </c>
      <c r="G16" s="12">
        <f t="shared" si="2"/>
        <v>0</v>
      </c>
      <c r="H16" s="199"/>
      <c r="I16" s="200"/>
      <c r="J16" s="200"/>
      <c r="K16" s="200"/>
      <c r="L16" s="201"/>
    </row>
    <row r="17" spans="1:13" s="88" customFormat="1" ht="18" customHeight="1" x14ac:dyDescent="0.3">
      <c r="B17" s="266"/>
      <c r="C17" s="146" t="s">
        <v>195</v>
      </c>
      <c r="D17" s="15">
        <f t="shared" si="0"/>
        <v>0.65</v>
      </c>
      <c r="E17" s="145">
        <v>1</v>
      </c>
      <c r="F17" s="12">
        <f t="shared" si="1"/>
        <v>0</v>
      </c>
      <c r="G17" s="12">
        <f t="shared" si="2"/>
        <v>0</v>
      </c>
      <c r="H17" s="199"/>
      <c r="I17" s="200"/>
      <c r="J17" s="200"/>
      <c r="K17" s="200"/>
      <c r="L17" s="201"/>
    </row>
    <row r="18" spans="1:13" s="88" customFormat="1" ht="18" customHeight="1" x14ac:dyDescent="0.3">
      <c r="B18" s="266"/>
      <c r="C18" s="146" t="s">
        <v>186</v>
      </c>
      <c r="D18" s="15">
        <f t="shared" si="0"/>
        <v>0.13</v>
      </c>
      <c r="E18" s="145">
        <v>0.2</v>
      </c>
      <c r="F18" s="12">
        <f t="shared" si="1"/>
        <v>0</v>
      </c>
      <c r="G18" s="12">
        <f t="shared" si="2"/>
        <v>0</v>
      </c>
      <c r="H18" s="199"/>
      <c r="I18" s="200"/>
      <c r="J18" s="200"/>
      <c r="K18" s="200"/>
      <c r="L18" s="201"/>
    </row>
    <row r="19" spans="1:13" s="88" customFormat="1" ht="18" customHeight="1" x14ac:dyDescent="0.3">
      <c r="B19" s="187"/>
      <c r="C19" s="146" t="s">
        <v>270</v>
      </c>
      <c r="D19" s="15">
        <f t="shared" si="0"/>
        <v>6.5000000000000002E-2</v>
      </c>
      <c r="E19" s="145">
        <v>0.1</v>
      </c>
      <c r="F19" s="12">
        <f t="shared" si="1"/>
        <v>0</v>
      </c>
      <c r="G19" s="12">
        <f t="shared" si="2"/>
        <v>0</v>
      </c>
      <c r="H19" s="196"/>
      <c r="I19" s="197"/>
      <c r="J19" s="197"/>
      <c r="K19" s="197"/>
      <c r="L19" s="198"/>
    </row>
    <row r="20" spans="1:13" ht="18" customHeight="1" x14ac:dyDescent="0.3">
      <c r="B20" s="290" t="s">
        <v>804</v>
      </c>
      <c r="C20" s="144" t="s">
        <v>15</v>
      </c>
      <c r="D20" s="12">
        <f t="shared" si="0"/>
        <v>13</v>
      </c>
      <c r="E20" s="144">
        <v>20</v>
      </c>
      <c r="F20" s="12">
        <f t="shared" si="1"/>
        <v>0</v>
      </c>
      <c r="G20" s="12">
        <f t="shared" si="2"/>
        <v>0</v>
      </c>
      <c r="H20" s="223" t="s">
        <v>6291</v>
      </c>
      <c r="I20" s="223"/>
      <c r="J20" s="223"/>
      <c r="K20" s="223"/>
      <c r="L20" s="224"/>
    </row>
    <row r="21" spans="1:13" ht="18" customHeight="1" x14ac:dyDescent="0.3">
      <c r="B21" s="291"/>
      <c r="C21" s="144" t="s">
        <v>16</v>
      </c>
      <c r="D21" s="12">
        <f t="shared" si="0"/>
        <v>1.3</v>
      </c>
      <c r="E21" s="144">
        <v>2</v>
      </c>
      <c r="F21" s="12">
        <f t="shared" si="1"/>
        <v>0</v>
      </c>
      <c r="G21" s="12">
        <f t="shared" si="2"/>
        <v>0</v>
      </c>
      <c r="H21" s="223"/>
      <c r="I21" s="223"/>
      <c r="J21" s="223"/>
      <c r="K21" s="223"/>
      <c r="L21" s="224"/>
    </row>
    <row r="22" spans="1:13" ht="18" customHeight="1" x14ac:dyDescent="0.3">
      <c r="B22" s="291"/>
      <c r="C22" s="144" t="s">
        <v>17</v>
      </c>
      <c r="D22" s="12">
        <f t="shared" si="0"/>
        <v>1.3</v>
      </c>
      <c r="E22" s="144">
        <v>2</v>
      </c>
      <c r="F22" s="12">
        <f t="shared" si="1"/>
        <v>0</v>
      </c>
      <c r="G22" s="12">
        <f t="shared" si="2"/>
        <v>0</v>
      </c>
      <c r="H22" s="223"/>
      <c r="I22" s="223"/>
      <c r="J22" s="223"/>
      <c r="K22" s="223"/>
      <c r="L22" s="224"/>
    </row>
    <row r="23" spans="1:13" x14ac:dyDescent="0.3">
      <c r="B23" s="291"/>
      <c r="C23" s="144" t="s">
        <v>27</v>
      </c>
      <c r="D23" s="31">
        <f t="shared" si="0"/>
        <v>0.65</v>
      </c>
      <c r="E23" s="144">
        <v>1</v>
      </c>
      <c r="F23" s="12">
        <f t="shared" si="1"/>
        <v>0</v>
      </c>
      <c r="G23" s="12">
        <f t="shared" si="2"/>
        <v>0</v>
      </c>
      <c r="H23" s="223"/>
      <c r="I23" s="223"/>
      <c r="J23" s="223"/>
      <c r="K23" s="223"/>
      <c r="L23" s="224"/>
    </row>
    <row r="24" spans="1:13" x14ac:dyDescent="0.3">
      <c r="B24" s="291"/>
      <c r="C24" s="144" t="s">
        <v>24</v>
      </c>
      <c r="D24" s="31">
        <f t="shared" si="0"/>
        <v>0.32500000000000001</v>
      </c>
      <c r="E24" s="144">
        <v>0.5</v>
      </c>
      <c r="F24" s="12">
        <f t="shared" si="1"/>
        <v>0</v>
      </c>
      <c r="G24" s="12">
        <f t="shared" si="2"/>
        <v>0</v>
      </c>
      <c r="H24" s="223"/>
      <c r="I24" s="223"/>
      <c r="J24" s="223"/>
      <c r="K24" s="223"/>
      <c r="L24" s="224"/>
    </row>
    <row r="25" spans="1:13" ht="18" customHeight="1" x14ac:dyDescent="0.3">
      <c r="B25" s="291"/>
      <c r="C25" s="144" t="s">
        <v>195</v>
      </c>
      <c r="D25" s="31">
        <f t="shared" si="0"/>
        <v>0.32500000000000001</v>
      </c>
      <c r="E25" s="144">
        <v>0.5</v>
      </c>
      <c r="F25" s="12">
        <f t="shared" si="1"/>
        <v>0</v>
      </c>
      <c r="G25" s="12">
        <f t="shared" si="2"/>
        <v>0</v>
      </c>
      <c r="H25" s="223"/>
      <c r="I25" s="223"/>
      <c r="J25" s="223"/>
      <c r="K25" s="223"/>
      <c r="L25" s="224"/>
    </row>
    <row r="26" spans="1:13" ht="18" customHeight="1" x14ac:dyDescent="0.3">
      <c r="B26" s="291"/>
      <c r="C26" s="144" t="s">
        <v>20</v>
      </c>
      <c r="D26" s="12">
        <f t="shared" si="0"/>
        <v>1.3</v>
      </c>
      <c r="E26" s="144">
        <v>2</v>
      </c>
      <c r="F26" s="12">
        <f t="shared" si="1"/>
        <v>0</v>
      </c>
      <c r="G26" s="12">
        <f t="shared" si="2"/>
        <v>0</v>
      </c>
      <c r="H26" s="223"/>
      <c r="I26" s="223"/>
      <c r="J26" s="223"/>
      <c r="K26" s="223"/>
      <c r="L26" s="224"/>
    </row>
    <row r="27" spans="1:13" ht="18" customHeight="1" x14ac:dyDescent="0.3">
      <c r="A27" s="1"/>
      <c r="B27" s="302" t="s">
        <v>156</v>
      </c>
      <c r="C27" s="144" t="s">
        <v>220</v>
      </c>
      <c r="D27" s="12">
        <f t="shared" si="0"/>
        <v>19.5</v>
      </c>
      <c r="E27" s="144">
        <v>30</v>
      </c>
      <c r="F27" s="12">
        <f t="shared" si="1"/>
        <v>0</v>
      </c>
      <c r="G27" s="12">
        <f t="shared" si="2"/>
        <v>0</v>
      </c>
      <c r="H27" s="202" t="s">
        <v>6095</v>
      </c>
      <c r="I27" s="203"/>
      <c r="J27" s="203"/>
      <c r="K27" s="203"/>
      <c r="L27" s="204"/>
      <c r="M27" s="1"/>
    </row>
    <row r="28" spans="1:13" ht="18" customHeight="1" x14ac:dyDescent="0.3">
      <c r="A28" s="1"/>
      <c r="B28" s="302"/>
      <c r="C28" s="144" t="s">
        <v>291</v>
      </c>
      <c r="D28" s="31">
        <f t="shared" si="0"/>
        <v>0.19500000000000001</v>
      </c>
      <c r="E28" s="144">
        <v>0.3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  <c r="M28" s="1"/>
    </row>
    <row r="29" spans="1:13" ht="18" customHeight="1" x14ac:dyDescent="0.3">
      <c r="A29" s="1"/>
      <c r="B29" s="302"/>
      <c r="C29" s="144" t="s">
        <v>20</v>
      </c>
      <c r="D29" s="31">
        <f t="shared" si="0"/>
        <v>0.13</v>
      </c>
      <c r="E29" s="144">
        <v>0.2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  <c r="M29" s="1"/>
    </row>
    <row r="30" spans="1:13" ht="18" customHeight="1" x14ac:dyDescent="0.3">
      <c r="A30" s="1"/>
      <c r="B30" s="302"/>
      <c r="C30" s="144" t="s">
        <v>24</v>
      </c>
      <c r="D30" s="31">
        <f t="shared" si="0"/>
        <v>6.5000000000000002E-2</v>
      </c>
      <c r="E30" s="144">
        <v>0.1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  <c r="M30" s="1"/>
    </row>
    <row r="31" spans="1:13" ht="18" customHeight="1" x14ac:dyDescent="0.3">
      <c r="A31" s="1"/>
      <c r="B31" s="302"/>
      <c r="C31" s="144" t="s">
        <v>39</v>
      </c>
      <c r="D31" s="31">
        <f t="shared" si="0"/>
        <v>0.13</v>
      </c>
      <c r="E31" s="144">
        <v>0.2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  <c r="M31" s="1"/>
    </row>
    <row r="32" spans="1:13" ht="18" customHeight="1" x14ac:dyDescent="0.3">
      <c r="A32" s="1"/>
      <c r="B32" s="302"/>
      <c r="C32" s="144" t="s">
        <v>53</v>
      </c>
      <c r="D32" s="31">
        <f t="shared" si="0"/>
        <v>0.13</v>
      </c>
      <c r="E32" s="144">
        <v>0.2</v>
      </c>
      <c r="F32" s="12">
        <f t="shared" si="1"/>
        <v>0</v>
      </c>
      <c r="G32" s="12">
        <f t="shared" si="2"/>
        <v>0</v>
      </c>
      <c r="H32" s="270"/>
      <c r="I32" s="271"/>
      <c r="J32" s="271"/>
      <c r="K32" s="271"/>
      <c r="L32" s="272"/>
      <c r="M32" s="1"/>
    </row>
    <row r="33" spans="2:12" s="88" customFormat="1" ht="18" customHeight="1" thickBot="1" x14ac:dyDescent="0.35">
      <c r="B33" s="30" t="s">
        <v>114</v>
      </c>
      <c r="C33" s="21" t="s">
        <v>261</v>
      </c>
      <c r="D33" s="22">
        <f t="shared" si="0"/>
        <v>13</v>
      </c>
      <c r="E33" s="23">
        <v>20</v>
      </c>
      <c r="F33" s="24">
        <f t="shared" si="1"/>
        <v>0</v>
      </c>
      <c r="G33" s="24">
        <f t="shared" si="2"/>
        <v>0</v>
      </c>
      <c r="H33" s="458" t="s">
        <v>6250</v>
      </c>
      <c r="I33" s="458"/>
      <c r="J33" s="458"/>
      <c r="K33" s="458"/>
      <c r="L33" s="459"/>
    </row>
    <row r="34" spans="2:12" s="1" customFormat="1" ht="72" customHeight="1" thickTop="1" x14ac:dyDescent="0.3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</row>
    <row r="35" spans="2:12" s="1" customFormat="1" ht="15.75" thickBot="1" x14ac:dyDescent="0.35"/>
    <row r="36" spans="2:12" s="1" customFormat="1" ht="20.25" thickTop="1" x14ac:dyDescent="0.3">
      <c r="B36" s="370" t="s">
        <v>6292</v>
      </c>
      <c r="C36" s="371"/>
      <c r="D36" s="371"/>
      <c r="E36" s="371"/>
      <c r="F36" s="371"/>
      <c r="G36" s="371"/>
      <c r="H36" s="371"/>
      <c r="I36" s="371"/>
      <c r="J36" s="371"/>
      <c r="K36" s="371"/>
      <c r="L36" s="372"/>
    </row>
    <row r="37" spans="2:12" s="1" customFormat="1" ht="15" x14ac:dyDescent="0.3">
      <c r="B37" s="220" t="s">
        <v>3</v>
      </c>
      <c r="C37" s="221" t="s">
        <v>4</v>
      </c>
      <c r="D37" s="221" t="s">
        <v>3053</v>
      </c>
      <c r="E37" s="221"/>
      <c r="F37" s="221" t="s">
        <v>6</v>
      </c>
      <c r="G37" s="221"/>
      <c r="H37" s="221" t="s">
        <v>7</v>
      </c>
      <c r="I37" s="221"/>
      <c r="J37" s="221"/>
      <c r="K37" s="221"/>
      <c r="L37" s="222"/>
    </row>
    <row r="38" spans="2:12" s="1" customFormat="1" ht="15" x14ac:dyDescent="0.3">
      <c r="B38" s="220"/>
      <c r="C38" s="221"/>
      <c r="D38" s="140" t="s">
        <v>1</v>
      </c>
      <c r="E38" s="140" t="s">
        <v>2</v>
      </c>
      <c r="F38" s="38" t="s">
        <v>1</v>
      </c>
      <c r="G38" s="39" t="s">
        <v>2</v>
      </c>
      <c r="H38" s="221"/>
      <c r="I38" s="221"/>
      <c r="J38" s="221"/>
      <c r="K38" s="221"/>
      <c r="L38" s="222"/>
    </row>
    <row r="39" spans="2:12" s="88" customFormat="1" ht="18" customHeight="1" x14ac:dyDescent="0.3">
      <c r="B39" s="225" t="s">
        <v>60</v>
      </c>
      <c r="C39" s="144" t="s">
        <v>259</v>
      </c>
      <c r="D39" s="10">
        <f t="shared" ref="D39:D62" si="3">E39*0.65</f>
        <v>32.5</v>
      </c>
      <c r="E39" s="145">
        <v>50</v>
      </c>
      <c r="F39" s="12">
        <f t="shared" ref="F39:F62" si="4">D39*D$2</f>
        <v>0</v>
      </c>
      <c r="G39" s="12">
        <f t="shared" ref="G39:G62" si="5">E39*D$3</f>
        <v>0</v>
      </c>
      <c r="H39" s="193" t="s">
        <v>100</v>
      </c>
      <c r="I39" s="194"/>
      <c r="J39" s="194"/>
      <c r="K39" s="194"/>
      <c r="L39" s="195"/>
    </row>
    <row r="40" spans="2:12" s="88" customFormat="1" ht="18" customHeight="1" x14ac:dyDescent="0.3">
      <c r="B40" s="227"/>
      <c r="C40" s="144" t="s">
        <v>99</v>
      </c>
      <c r="D40" s="10">
        <f t="shared" si="3"/>
        <v>1.625</v>
      </c>
      <c r="E40" s="145">
        <v>2.5</v>
      </c>
      <c r="F40" s="12">
        <f t="shared" si="4"/>
        <v>0</v>
      </c>
      <c r="G40" s="12">
        <f t="shared" si="5"/>
        <v>0</v>
      </c>
      <c r="H40" s="196"/>
      <c r="I40" s="197"/>
      <c r="J40" s="197"/>
      <c r="K40" s="197"/>
      <c r="L40" s="198"/>
    </row>
    <row r="41" spans="2:12" s="88" customFormat="1" ht="18" customHeight="1" x14ac:dyDescent="0.3">
      <c r="B41" s="290" t="s">
        <v>481</v>
      </c>
      <c r="C41" s="14" t="s">
        <v>347</v>
      </c>
      <c r="D41" s="12">
        <f t="shared" si="3"/>
        <v>13</v>
      </c>
      <c r="E41" s="144">
        <v>20</v>
      </c>
      <c r="F41" s="90">
        <f t="shared" si="4"/>
        <v>0</v>
      </c>
      <c r="G41" s="90">
        <f t="shared" si="5"/>
        <v>0</v>
      </c>
      <c r="H41" s="202" t="s">
        <v>6293</v>
      </c>
      <c r="I41" s="203"/>
      <c r="J41" s="203"/>
      <c r="K41" s="203"/>
      <c r="L41" s="204"/>
    </row>
    <row r="42" spans="2:12" s="88" customFormat="1" ht="18" customHeight="1" x14ac:dyDescent="0.3">
      <c r="B42" s="291"/>
      <c r="C42" s="14" t="s">
        <v>498</v>
      </c>
      <c r="D42" s="12">
        <f t="shared" si="3"/>
        <v>1.3</v>
      </c>
      <c r="E42" s="144">
        <v>2</v>
      </c>
      <c r="F42" s="90">
        <f t="shared" si="4"/>
        <v>0</v>
      </c>
      <c r="G42" s="90">
        <f t="shared" si="5"/>
        <v>0</v>
      </c>
      <c r="H42" s="205"/>
      <c r="I42" s="206"/>
      <c r="J42" s="206"/>
      <c r="K42" s="206"/>
      <c r="L42" s="207"/>
    </row>
    <row r="43" spans="2:12" s="88" customFormat="1" ht="18" customHeight="1" x14ac:dyDescent="0.3">
      <c r="B43" s="291"/>
      <c r="C43" s="14" t="s">
        <v>16</v>
      </c>
      <c r="D43" s="12">
        <f t="shared" si="3"/>
        <v>1.3</v>
      </c>
      <c r="E43" s="144">
        <v>2</v>
      </c>
      <c r="F43" s="90">
        <f t="shared" si="4"/>
        <v>0</v>
      </c>
      <c r="G43" s="90">
        <f t="shared" si="5"/>
        <v>0</v>
      </c>
      <c r="H43" s="205"/>
      <c r="I43" s="206"/>
      <c r="J43" s="206"/>
      <c r="K43" s="206"/>
      <c r="L43" s="207"/>
    </row>
    <row r="44" spans="2:12" s="88" customFormat="1" ht="18" customHeight="1" x14ac:dyDescent="0.3">
      <c r="B44" s="291"/>
      <c r="C44" s="14" t="s">
        <v>262</v>
      </c>
      <c r="D44" s="12">
        <f t="shared" si="3"/>
        <v>1.3</v>
      </c>
      <c r="E44" s="144">
        <v>2</v>
      </c>
      <c r="F44" s="90">
        <f t="shared" si="4"/>
        <v>0</v>
      </c>
      <c r="G44" s="90">
        <f t="shared" si="5"/>
        <v>0</v>
      </c>
      <c r="H44" s="205"/>
      <c r="I44" s="206"/>
      <c r="J44" s="206"/>
      <c r="K44" s="206"/>
      <c r="L44" s="207"/>
    </row>
    <row r="45" spans="2:12" s="88" customFormat="1" ht="18" customHeight="1" x14ac:dyDescent="0.3">
      <c r="B45" s="291"/>
      <c r="C45" s="14" t="s">
        <v>22</v>
      </c>
      <c r="D45" s="12">
        <f t="shared" si="3"/>
        <v>6.5</v>
      </c>
      <c r="E45" s="144">
        <v>10</v>
      </c>
      <c r="F45" s="90">
        <f t="shared" si="4"/>
        <v>0</v>
      </c>
      <c r="G45" s="90">
        <f t="shared" si="5"/>
        <v>0</v>
      </c>
      <c r="H45" s="205"/>
      <c r="I45" s="206"/>
      <c r="J45" s="206"/>
      <c r="K45" s="206"/>
      <c r="L45" s="207"/>
    </row>
    <row r="46" spans="2:12" s="88" customFormat="1" ht="18" customHeight="1" x14ac:dyDescent="0.3">
      <c r="B46" s="291"/>
      <c r="C46" s="14" t="s">
        <v>20</v>
      </c>
      <c r="D46" s="31">
        <f t="shared" si="3"/>
        <v>3.25</v>
      </c>
      <c r="E46" s="144">
        <v>5</v>
      </c>
      <c r="F46" s="90">
        <f t="shared" si="4"/>
        <v>0</v>
      </c>
      <c r="G46" s="90">
        <f t="shared" si="5"/>
        <v>0</v>
      </c>
      <c r="H46" s="205"/>
      <c r="I46" s="206"/>
      <c r="J46" s="206"/>
      <c r="K46" s="206"/>
      <c r="L46" s="207"/>
    </row>
    <row r="47" spans="2:12" s="88" customFormat="1" ht="18" customHeight="1" x14ac:dyDescent="0.3">
      <c r="B47" s="291"/>
      <c r="C47" s="14" t="s">
        <v>39</v>
      </c>
      <c r="D47" s="31">
        <f t="shared" si="3"/>
        <v>0.32500000000000001</v>
      </c>
      <c r="E47" s="144">
        <v>0.5</v>
      </c>
      <c r="F47" s="90">
        <f t="shared" si="4"/>
        <v>0</v>
      </c>
      <c r="G47" s="90">
        <f t="shared" si="5"/>
        <v>0</v>
      </c>
      <c r="H47" s="205"/>
      <c r="I47" s="206"/>
      <c r="J47" s="206"/>
      <c r="K47" s="206"/>
      <c r="L47" s="207"/>
    </row>
    <row r="48" spans="2:12" s="88" customFormat="1" ht="18" customHeight="1" x14ac:dyDescent="0.3">
      <c r="B48" s="291"/>
      <c r="C48" s="14" t="s">
        <v>27</v>
      </c>
      <c r="D48" s="31">
        <f t="shared" si="3"/>
        <v>0.65</v>
      </c>
      <c r="E48" s="144">
        <v>1</v>
      </c>
      <c r="F48" s="90">
        <f t="shared" si="4"/>
        <v>0</v>
      </c>
      <c r="G48" s="90">
        <f t="shared" si="5"/>
        <v>0</v>
      </c>
      <c r="H48" s="205"/>
      <c r="I48" s="206"/>
      <c r="J48" s="206"/>
      <c r="K48" s="206"/>
      <c r="L48" s="207"/>
    </row>
    <row r="49" spans="2:12" s="1" customFormat="1" ht="18" customHeight="1" x14ac:dyDescent="0.3">
      <c r="B49" s="282" t="s">
        <v>4409</v>
      </c>
      <c r="C49" s="144" t="s">
        <v>326</v>
      </c>
      <c r="D49" s="19">
        <f t="shared" si="3"/>
        <v>26</v>
      </c>
      <c r="E49" s="144">
        <v>40</v>
      </c>
      <c r="F49" s="12">
        <f t="shared" si="4"/>
        <v>0</v>
      </c>
      <c r="G49" s="12">
        <f t="shared" si="5"/>
        <v>0</v>
      </c>
      <c r="H49" s="202" t="s">
        <v>6294</v>
      </c>
      <c r="I49" s="203"/>
      <c r="J49" s="203"/>
      <c r="K49" s="203"/>
      <c r="L49" s="204"/>
    </row>
    <row r="50" spans="2:12" s="1" customFormat="1" ht="18" customHeight="1" x14ac:dyDescent="0.3">
      <c r="B50" s="283"/>
      <c r="C50" s="144" t="s">
        <v>23</v>
      </c>
      <c r="D50" s="15">
        <f t="shared" si="3"/>
        <v>3.25</v>
      </c>
      <c r="E50" s="144">
        <v>5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s="1" customFormat="1" ht="18" customHeight="1" x14ac:dyDescent="0.3">
      <c r="B51" s="283"/>
      <c r="C51" s="144" t="s">
        <v>22</v>
      </c>
      <c r="D51" s="15">
        <f t="shared" si="3"/>
        <v>3.25</v>
      </c>
      <c r="E51" s="144">
        <v>5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s="1" customFormat="1" ht="18" customHeight="1" x14ac:dyDescent="0.3">
      <c r="B52" s="283"/>
      <c r="C52" s="144" t="s">
        <v>90</v>
      </c>
      <c r="D52" s="15">
        <f t="shared" si="3"/>
        <v>3.25</v>
      </c>
      <c r="E52" s="144">
        <v>5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s="1" customFormat="1" ht="18" customHeight="1" x14ac:dyDescent="0.3">
      <c r="B53" s="283"/>
      <c r="C53" s="144" t="s">
        <v>28</v>
      </c>
      <c r="D53" s="15">
        <f t="shared" si="3"/>
        <v>1.3</v>
      </c>
      <c r="E53" s="144">
        <v>2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s="1" customFormat="1" ht="18" customHeight="1" x14ac:dyDescent="0.3">
      <c r="B54" s="283"/>
      <c r="C54" s="144" t="s">
        <v>78</v>
      </c>
      <c r="D54" s="15">
        <f t="shared" si="3"/>
        <v>0.13</v>
      </c>
      <c r="E54" s="144">
        <v>0.2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s="1" customFormat="1" ht="18" customHeight="1" x14ac:dyDescent="0.3">
      <c r="B55" s="283"/>
      <c r="C55" s="144" t="s">
        <v>25</v>
      </c>
      <c r="D55" s="15">
        <f t="shared" si="3"/>
        <v>1.3</v>
      </c>
      <c r="E55" s="144">
        <v>2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s="88" customFormat="1" ht="18" customHeight="1" x14ac:dyDescent="0.3">
      <c r="B56" s="282" t="s">
        <v>128</v>
      </c>
      <c r="C56" s="144" t="s">
        <v>92</v>
      </c>
      <c r="D56" s="19">
        <f t="shared" si="3"/>
        <v>26</v>
      </c>
      <c r="E56" s="144">
        <v>40</v>
      </c>
      <c r="F56" s="12">
        <f t="shared" si="4"/>
        <v>0</v>
      </c>
      <c r="G56" s="12">
        <f t="shared" si="5"/>
        <v>0</v>
      </c>
      <c r="H56" s="193" t="s">
        <v>6150</v>
      </c>
      <c r="I56" s="194"/>
      <c r="J56" s="194"/>
      <c r="K56" s="194"/>
      <c r="L56" s="195"/>
    </row>
    <row r="57" spans="2:12" s="88" customFormat="1" ht="18" customHeight="1" x14ac:dyDescent="0.3">
      <c r="B57" s="283"/>
      <c r="C57" s="144" t="s">
        <v>178</v>
      </c>
      <c r="D57" s="15">
        <f t="shared" si="3"/>
        <v>0.65</v>
      </c>
      <c r="E57" s="144">
        <v>1</v>
      </c>
      <c r="F57" s="12">
        <f t="shared" si="4"/>
        <v>0</v>
      </c>
      <c r="G57" s="12">
        <f t="shared" si="5"/>
        <v>0</v>
      </c>
      <c r="H57" s="199"/>
      <c r="I57" s="200"/>
      <c r="J57" s="200"/>
      <c r="K57" s="200"/>
      <c r="L57" s="201"/>
    </row>
    <row r="58" spans="2:12" s="88" customFormat="1" ht="18" customHeight="1" x14ac:dyDescent="0.3">
      <c r="B58" s="283"/>
      <c r="C58" s="144" t="s">
        <v>195</v>
      </c>
      <c r="D58" s="15">
        <f t="shared" si="3"/>
        <v>0.32500000000000001</v>
      </c>
      <c r="E58" s="144">
        <v>0.5</v>
      </c>
      <c r="F58" s="12">
        <f t="shared" si="4"/>
        <v>0</v>
      </c>
      <c r="G58" s="12">
        <f t="shared" si="5"/>
        <v>0</v>
      </c>
      <c r="H58" s="199"/>
      <c r="I58" s="200"/>
      <c r="J58" s="200"/>
      <c r="K58" s="200"/>
      <c r="L58" s="201"/>
    </row>
    <row r="59" spans="2:12" s="88" customFormat="1" ht="18" customHeight="1" x14ac:dyDescent="0.3">
      <c r="B59" s="283"/>
      <c r="C59" s="144" t="s">
        <v>39</v>
      </c>
      <c r="D59" s="15">
        <f t="shared" si="3"/>
        <v>0.32500000000000001</v>
      </c>
      <c r="E59" s="144">
        <v>0.5</v>
      </c>
      <c r="F59" s="12">
        <f t="shared" si="4"/>
        <v>0</v>
      </c>
      <c r="G59" s="12">
        <f t="shared" si="5"/>
        <v>0</v>
      </c>
      <c r="H59" s="199"/>
      <c r="I59" s="200"/>
      <c r="J59" s="200"/>
      <c r="K59" s="200"/>
      <c r="L59" s="201"/>
    </row>
    <row r="60" spans="2:12" s="88" customFormat="1" ht="18" customHeight="1" x14ac:dyDescent="0.3">
      <c r="B60" s="283"/>
      <c r="C60" s="144" t="s">
        <v>24</v>
      </c>
      <c r="D60" s="15">
        <f t="shared" si="3"/>
        <v>0.13</v>
      </c>
      <c r="E60" s="144">
        <v>0.2</v>
      </c>
      <c r="F60" s="12">
        <f t="shared" si="4"/>
        <v>0</v>
      </c>
      <c r="G60" s="12">
        <f t="shared" si="5"/>
        <v>0</v>
      </c>
      <c r="H60" s="199"/>
      <c r="I60" s="200"/>
      <c r="J60" s="200"/>
      <c r="K60" s="200"/>
      <c r="L60" s="201"/>
    </row>
    <row r="61" spans="2:12" s="88" customFormat="1" ht="18" customHeight="1" x14ac:dyDescent="0.3">
      <c r="B61" s="284"/>
      <c r="C61" s="144" t="s">
        <v>53</v>
      </c>
      <c r="D61" s="15">
        <f t="shared" si="3"/>
        <v>0.13</v>
      </c>
      <c r="E61" s="144">
        <v>0.2</v>
      </c>
      <c r="F61" s="12">
        <f t="shared" si="4"/>
        <v>0</v>
      </c>
      <c r="G61" s="12">
        <f t="shared" si="5"/>
        <v>0</v>
      </c>
      <c r="H61" s="196"/>
      <c r="I61" s="197"/>
      <c r="J61" s="197"/>
      <c r="K61" s="197"/>
      <c r="L61" s="198"/>
    </row>
    <row r="62" spans="2:12" s="88" customFormat="1" ht="18" customHeight="1" thickBot="1" x14ac:dyDescent="0.35">
      <c r="B62" s="30" t="s">
        <v>110</v>
      </c>
      <c r="C62" s="21" t="s">
        <v>264</v>
      </c>
      <c r="D62" s="28">
        <f t="shared" si="3"/>
        <v>13</v>
      </c>
      <c r="E62" s="23">
        <v>20</v>
      </c>
      <c r="F62" s="24">
        <f t="shared" si="4"/>
        <v>0</v>
      </c>
      <c r="G62" s="24">
        <f t="shared" si="5"/>
        <v>0</v>
      </c>
      <c r="H62" s="455" t="s">
        <v>6245</v>
      </c>
      <c r="I62" s="456"/>
      <c r="J62" s="456"/>
      <c r="K62" s="456"/>
      <c r="L62" s="457"/>
    </row>
    <row r="63" spans="2:12" s="1" customFormat="1" ht="72" customHeight="1" thickTop="1" x14ac:dyDescent="0.3"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</row>
    <row r="64" spans="2:12" s="1" customFormat="1" ht="15.75" thickBot="1" x14ac:dyDescent="0.35"/>
    <row r="65" spans="1:13" s="1" customFormat="1" ht="20.25" thickTop="1" x14ac:dyDescent="0.3">
      <c r="B65" s="370" t="s">
        <v>6295</v>
      </c>
      <c r="C65" s="371"/>
      <c r="D65" s="371"/>
      <c r="E65" s="371"/>
      <c r="F65" s="371"/>
      <c r="G65" s="371"/>
      <c r="H65" s="371"/>
      <c r="I65" s="371"/>
      <c r="J65" s="371"/>
      <c r="K65" s="371"/>
      <c r="L65" s="372"/>
    </row>
    <row r="66" spans="1:13" s="1" customFormat="1" ht="15" x14ac:dyDescent="0.3">
      <c r="B66" s="220" t="s">
        <v>3</v>
      </c>
      <c r="C66" s="221" t="s">
        <v>4</v>
      </c>
      <c r="D66" s="221" t="s">
        <v>3053</v>
      </c>
      <c r="E66" s="221"/>
      <c r="F66" s="221" t="s">
        <v>6</v>
      </c>
      <c r="G66" s="221"/>
      <c r="H66" s="221" t="s">
        <v>7</v>
      </c>
      <c r="I66" s="221"/>
      <c r="J66" s="221"/>
      <c r="K66" s="221"/>
      <c r="L66" s="222"/>
    </row>
    <row r="67" spans="1:13" s="1" customFormat="1" ht="15" x14ac:dyDescent="0.3">
      <c r="B67" s="220"/>
      <c r="C67" s="221"/>
      <c r="D67" s="140" t="s">
        <v>1</v>
      </c>
      <c r="E67" s="140" t="s">
        <v>2</v>
      </c>
      <c r="F67" s="38" t="s">
        <v>1</v>
      </c>
      <c r="G67" s="39" t="s">
        <v>2</v>
      </c>
      <c r="H67" s="221"/>
      <c r="I67" s="221"/>
      <c r="J67" s="221"/>
      <c r="K67" s="221"/>
      <c r="L67" s="222"/>
    </row>
    <row r="68" spans="1:13" s="1" customFormat="1" ht="18" customHeight="1" x14ac:dyDescent="0.3">
      <c r="B68" s="139" t="s">
        <v>45</v>
      </c>
      <c r="C68" s="144" t="s">
        <v>13</v>
      </c>
      <c r="D68" s="15">
        <f t="shared" ref="D68:D89" si="6">E68*0.65</f>
        <v>35.75</v>
      </c>
      <c r="E68" s="145">
        <v>55</v>
      </c>
      <c r="F68" s="12">
        <f t="shared" ref="F68:F89" si="7">D68*D$2</f>
        <v>0</v>
      </c>
      <c r="G68" s="12">
        <f t="shared" ref="G68:G89" si="8">E68*D$3</f>
        <v>0</v>
      </c>
      <c r="H68" s="191" t="s">
        <v>46</v>
      </c>
      <c r="I68" s="191"/>
      <c r="J68" s="191"/>
      <c r="K68" s="191"/>
      <c r="L68" s="192"/>
    </row>
    <row r="69" spans="1:13" ht="18" customHeight="1" x14ac:dyDescent="0.3">
      <c r="A69" s="1"/>
      <c r="B69" s="267" t="s">
        <v>133</v>
      </c>
      <c r="C69" s="14" t="s">
        <v>180</v>
      </c>
      <c r="D69" s="12">
        <f t="shared" si="6"/>
        <v>19.5</v>
      </c>
      <c r="E69" s="144">
        <v>30</v>
      </c>
      <c r="F69" s="12">
        <f t="shared" si="7"/>
        <v>0</v>
      </c>
      <c r="G69" s="12">
        <f t="shared" si="8"/>
        <v>0</v>
      </c>
      <c r="H69" s="273" t="s">
        <v>181</v>
      </c>
      <c r="I69" s="274"/>
      <c r="J69" s="274"/>
      <c r="K69" s="274"/>
      <c r="L69" s="275"/>
      <c r="M69" s="1"/>
    </row>
    <row r="70" spans="1:13" ht="18" customHeight="1" x14ac:dyDescent="0.3">
      <c r="A70" s="1"/>
      <c r="B70" s="268"/>
      <c r="C70" s="14" t="s">
        <v>16</v>
      </c>
      <c r="D70" s="12">
        <f t="shared" si="6"/>
        <v>1.3</v>
      </c>
      <c r="E70" s="145">
        <v>2</v>
      </c>
      <c r="F70" s="12">
        <f t="shared" si="7"/>
        <v>0</v>
      </c>
      <c r="G70" s="12">
        <f t="shared" si="8"/>
        <v>0</v>
      </c>
      <c r="H70" s="276"/>
      <c r="I70" s="277"/>
      <c r="J70" s="277"/>
      <c r="K70" s="277"/>
      <c r="L70" s="278"/>
      <c r="M70" s="1"/>
    </row>
    <row r="71" spans="1:13" ht="18" customHeight="1" x14ac:dyDescent="0.3">
      <c r="A71" s="1"/>
      <c r="B71" s="268"/>
      <c r="C71" s="14" t="s">
        <v>17</v>
      </c>
      <c r="D71" s="12">
        <f t="shared" si="6"/>
        <v>1.3</v>
      </c>
      <c r="E71" s="145">
        <v>2</v>
      </c>
      <c r="F71" s="12">
        <f t="shared" si="7"/>
        <v>0</v>
      </c>
      <c r="G71" s="12">
        <f t="shared" si="8"/>
        <v>0</v>
      </c>
      <c r="H71" s="276"/>
      <c r="I71" s="277"/>
      <c r="J71" s="277"/>
      <c r="K71" s="277"/>
      <c r="L71" s="278"/>
      <c r="M71" s="1"/>
    </row>
    <row r="72" spans="1:13" ht="18" customHeight="1" x14ac:dyDescent="0.3">
      <c r="A72" s="1"/>
      <c r="B72" s="268"/>
      <c r="C72" s="14" t="s">
        <v>18</v>
      </c>
      <c r="D72" s="31">
        <f t="shared" si="6"/>
        <v>3.25</v>
      </c>
      <c r="E72" s="145">
        <v>5</v>
      </c>
      <c r="F72" s="12">
        <f t="shared" si="7"/>
        <v>0</v>
      </c>
      <c r="G72" s="12">
        <f t="shared" si="8"/>
        <v>0</v>
      </c>
      <c r="H72" s="276"/>
      <c r="I72" s="277"/>
      <c r="J72" s="277"/>
      <c r="K72" s="277"/>
      <c r="L72" s="278"/>
      <c r="M72" s="1"/>
    </row>
    <row r="73" spans="1:13" ht="18" customHeight="1" x14ac:dyDescent="0.3">
      <c r="A73" s="1"/>
      <c r="B73" s="268"/>
      <c r="C73" s="14" t="s">
        <v>195</v>
      </c>
      <c r="D73" s="31">
        <f t="shared" si="6"/>
        <v>0.19500000000000001</v>
      </c>
      <c r="E73" s="145">
        <v>0.3</v>
      </c>
      <c r="F73" s="12">
        <f t="shared" si="7"/>
        <v>0</v>
      </c>
      <c r="G73" s="12">
        <f t="shared" si="8"/>
        <v>0</v>
      </c>
      <c r="H73" s="276"/>
      <c r="I73" s="277"/>
      <c r="J73" s="277"/>
      <c r="K73" s="277"/>
      <c r="L73" s="278"/>
      <c r="M73" s="1"/>
    </row>
    <row r="74" spans="1:13" ht="18" customHeight="1" x14ac:dyDescent="0.3">
      <c r="A74" s="1"/>
      <c r="B74" s="268"/>
      <c r="C74" s="14" t="s">
        <v>20</v>
      </c>
      <c r="D74" s="31">
        <f t="shared" si="6"/>
        <v>0.32500000000000001</v>
      </c>
      <c r="E74" s="145">
        <v>0.5</v>
      </c>
      <c r="F74" s="12">
        <f t="shared" si="7"/>
        <v>0</v>
      </c>
      <c r="G74" s="12">
        <f t="shared" si="8"/>
        <v>0</v>
      </c>
      <c r="H74" s="276"/>
      <c r="I74" s="277"/>
      <c r="J74" s="277"/>
      <c r="K74" s="277"/>
      <c r="L74" s="278"/>
      <c r="M74" s="1"/>
    </row>
    <row r="75" spans="1:13" ht="18" customHeight="1" x14ac:dyDescent="0.3">
      <c r="A75" s="1"/>
      <c r="B75" s="282" t="s">
        <v>3882</v>
      </c>
      <c r="C75" s="144" t="s">
        <v>204</v>
      </c>
      <c r="D75" s="10">
        <f t="shared" si="6"/>
        <v>19.5</v>
      </c>
      <c r="E75" s="144">
        <v>30</v>
      </c>
      <c r="F75" s="12">
        <f t="shared" si="7"/>
        <v>0</v>
      </c>
      <c r="G75" s="12">
        <f t="shared" si="8"/>
        <v>0</v>
      </c>
      <c r="H75" s="202" t="s">
        <v>3880</v>
      </c>
      <c r="I75" s="203"/>
      <c r="J75" s="203"/>
      <c r="K75" s="203"/>
      <c r="L75" s="204"/>
      <c r="M75" s="1"/>
    </row>
    <row r="76" spans="1:13" ht="18" customHeight="1" x14ac:dyDescent="0.3">
      <c r="A76" s="1"/>
      <c r="B76" s="283"/>
      <c r="C76" s="144" t="s">
        <v>189</v>
      </c>
      <c r="D76" s="10">
        <f t="shared" si="6"/>
        <v>3.25</v>
      </c>
      <c r="E76" s="144">
        <v>5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  <c r="M76" s="1"/>
    </row>
    <row r="77" spans="1:13" ht="18" customHeight="1" x14ac:dyDescent="0.3">
      <c r="A77" s="1"/>
      <c r="B77" s="283"/>
      <c r="C77" s="144" t="s">
        <v>169</v>
      </c>
      <c r="D77" s="10">
        <f t="shared" si="6"/>
        <v>3.25</v>
      </c>
      <c r="E77" s="144">
        <v>5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  <c r="M77" s="1"/>
    </row>
    <row r="78" spans="1:13" ht="18" customHeight="1" x14ac:dyDescent="0.3">
      <c r="A78" s="1"/>
      <c r="B78" s="283"/>
      <c r="C78" s="144" t="s">
        <v>178</v>
      </c>
      <c r="D78" s="10">
        <f t="shared" si="6"/>
        <v>3.25</v>
      </c>
      <c r="E78" s="144">
        <v>5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  <c r="M78" s="1"/>
    </row>
    <row r="79" spans="1:13" ht="18" customHeight="1" x14ac:dyDescent="0.3">
      <c r="A79" s="1"/>
      <c r="B79" s="283"/>
      <c r="C79" s="144" t="s">
        <v>193</v>
      </c>
      <c r="D79" s="10">
        <f t="shared" si="6"/>
        <v>1.3</v>
      </c>
      <c r="E79" s="144">
        <v>2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  <c r="M79" s="1"/>
    </row>
    <row r="80" spans="1:13" ht="18" customHeight="1" x14ac:dyDescent="0.3">
      <c r="A80" s="1"/>
      <c r="B80" s="283"/>
      <c r="C80" s="144" t="s">
        <v>195</v>
      </c>
      <c r="D80" s="10">
        <f t="shared" si="6"/>
        <v>0.65</v>
      </c>
      <c r="E80" s="144">
        <v>1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  <c r="M80" s="1"/>
    </row>
    <row r="81" spans="1:16" ht="18" customHeight="1" x14ac:dyDescent="0.3">
      <c r="A81" s="1"/>
      <c r="B81" s="283"/>
      <c r="C81" s="144" t="s">
        <v>186</v>
      </c>
      <c r="D81" s="10">
        <f t="shared" si="6"/>
        <v>0.13</v>
      </c>
      <c r="E81" s="144">
        <v>0.2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  <c r="M81" s="1"/>
    </row>
    <row r="82" spans="1:16" ht="18" customHeight="1" x14ac:dyDescent="0.3">
      <c r="A82" s="1"/>
      <c r="B82" s="283"/>
      <c r="C82" s="144" t="s">
        <v>270</v>
      </c>
      <c r="D82" s="10">
        <f t="shared" si="6"/>
        <v>6.5000000000000002E-2</v>
      </c>
      <c r="E82" s="144">
        <v>0.1</v>
      </c>
      <c r="F82" s="12">
        <f t="shared" si="7"/>
        <v>0</v>
      </c>
      <c r="G82" s="12">
        <f t="shared" si="8"/>
        <v>0</v>
      </c>
      <c r="H82" s="270"/>
      <c r="I82" s="271"/>
      <c r="J82" s="271"/>
      <c r="K82" s="271"/>
      <c r="L82" s="272"/>
      <c r="M82" s="1"/>
    </row>
    <row r="83" spans="1:16" ht="18" customHeight="1" x14ac:dyDescent="0.3">
      <c r="A83" s="1"/>
      <c r="B83" s="225" t="s">
        <v>82</v>
      </c>
      <c r="C83" s="33" t="s">
        <v>76</v>
      </c>
      <c r="D83" s="15">
        <f t="shared" si="6"/>
        <v>19.5</v>
      </c>
      <c r="E83" s="34">
        <v>30</v>
      </c>
      <c r="F83" s="12">
        <f t="shared" si="7"/>
        <v>0</v>
      </c>
      <c r="G83" s="12">
        <f t="shared" si="8"/>
        <v>0</v>
      </c>
      <c r="H83" s="208" t="s">
        <v>5907</v>
      </c>
      <c r="I83" s="209"/>
      <c r="J83" s="209"/>
      <c r="K83" s="209"/>
      <c r="L83" s="210"/>
      <c r="M83" s="1"/>
    </row>
    <row r="84" spans="1:16" ht="18" customHeight="1" x14ac:dyDescent="0.3">
      <c r="A84" s="1"/>
      <c r="B84" s="226"/>
      <c r="C84" s="144" t="s">
        <v>20</v>
      </c>
      <c r="D84" s="15">
        <f t="shared" si="6"/>
        <v>0.65</v>
      </c>
      <c r="E84" s="145">
        <v>1</v>
      </c>
      <c r="F84" s="12">
        <f t="shared" si="7"/>
        <v>0</v>
      </c>
      <c r="G84" s="12">
        <f t="shared" si="8"/>
        <v>0</v>
      </c>
      <c r="H84" s="211"/>
      <c r="I84" s="212"/>
      <c r="J84" s="212"/>
      <c r="K84" s="212"/>
      <c r="L84" s="213"/>
      <c r="M84" s="1"/>
    </row>
    <row r="85" spans="1:16" ht="18" customHeight="1" x14ac:dyDescent="0.3">
      <c r="A85" s="1"/>
      <c r="B85" s="226"/>
      <c r="C85" s="144" t="s">
        <v>195</v>
      </c>
      <c r="D85" s="15">
        <f t="shared" si="6"/>
        <v>0.13</v>
      </c>
      <c r="E85" s="145">
        <v>0.2</v>
      </c>
      <c r="F85" s="12">
        <f t="shared" si="7"/>
        <v>0</v>
      </c>
      <c r="G85" s="12">
        <f t="shared" si="8"/>
        <v>0</v>
      </c>
      <c r="H85" s="211"/>
      <c r="I85" s="212"/>
      <c r="J85" s="212"/>
      <c r="K85" s="212"/>
      <c r="L85" s="213"/>
      <c r="M85" s="1"/>
    </row>
    <row r="86" spans="1:16" ht="18" customHeight="1" x14ac:dyDescent="0.3">
      <c r="A86" s="1"/>
      <c r="B86" s="226"/>
      <c r="C86" s="144" t="s">
        <v>162</v>
      </c>
      <c r="D86" s="15">
        <f t="shared" si="6"/>
        <v>0.32500000000000001</v>
      </c>
      <c r="E86" s="145">
        <v>0.5</v>
      </c>
      <c r="F86" s="12">
        <f t="shared" si="7"/>
        <v>0</v>
      </c>
      <c r="G86" s="12">
        <f t="shared" si="8"/>
        <v>0</v>
      </c>
      <c r="H86" s="211"/>
      <c r="I86" s="212"/>
      <c r="J86" s="212"/>
      <c r="K86" s="212"/>
      <c r="L86" s="213"/>
      <c r="M86" s="1"/>
    </row>
    <row r="87" spans="1:16" ht="18" customHeight="1" x14ac:dyDescent="0.3">
      <c r="A87" s="1"/>
      <c r="B87" s="226"/>
      <c r="C87" s="144" t="s">
        <v>39</v>
      </c>
      <c r="D87" s="15">
        <f t="shared" si="6"/>
        <v>0.65</v>
      </c>
      <c r="E87" s="145">
        <v>1</v>
      </c>
      <c r="F87" s="12">
        <f t="shared" si="7"/>
        <v>0</v>
      </c>
      <c r="G87" s="12">
        <f t="shared" si="8"/>
        <v>0</v>
      </c>
      <c r="H87" s="211"/>
      <c r="I87" s="212"/>
      <c r="J87" s="212"/>
      <c r="K87" s="212"/>
      <c r="L87" s="213"/>
      <c r="M87" s="1"/>
    </row>
    <row r="88" spans="1:16" ht="18" customHeight="1" x14ac:dyDescent="0.3">
      <c r="A88" s="1"/>
      <c r="B88" s="227"/>
      <c r="C88" s="144" t="s">
        <v>53</v>
      </c>
      <c r="D88" s="15">
        <f t="shared" si="6"/>
        <v>0.13</v>
      </c>
      <c r="E88" s="145">
        <v>0.2</v>
      </c>
      <c r="F88" s="12">
        <f t="shared" si="7"/>
        <v>0</v>
      </c>
      <c r="G88" s="12">
        <f t="shared" si="8"/>
        <v>0</v>
      </c>
      <c r="H88" s="214"/>
      <c r="I88" s="215"/>
      <c r="J88" s="215"/>
      <c r="K88" s="215"/>
      <c r="L88" s="216"/>
      <c r="M88" s="1"/>
    </row>
    <row r="89" spans="1:16" s="88" customFormat="1" ht="18" customHeight="1" thickBot="1" x14ac:dyDescent="0.35">
      <c r="B89" s="27" t="s">
        <v>114</v>
      </c>
      <c r="C89" s="21" t="s">
        <v>261</v>
      </c>
      <c r="D89" s="28">
        <f t="shared" si="6"/>
        <v>13</v>
      </c>
      <c r="E89" s="23">
        <v>20</v>
      </c>
      <c r="F89" s="24">
        <f t="shared" si="7"/>
        <v>0</v>
      </c>
      <c r="G89" s="24">
        <f t="shared" si="8"/>
        <v>0</v>
      </c>
      <c r="H89" s="458" t="s">
        <v>6250</v>
      </c>
      <c r="I89" s="458"/>
      <c r="J89" s="458"/>
      <c r="K89" s="458"/>
      <c r="L89" s="459"/>
    </row>
    <row r="90" spans="1:16" s="1" customFormat="1" ht="72" customHeight="1" thickTop="1" x14ac:dyDescent="0.3">
      <c r="B90" s="190"/>
      <c r="C90" s="190"/>
      <c r="D90" s="190"/>
      <c r="E90" s="190"/>
      <c r="F90" s="190"/>
      <c r="G90" s="190"/>
      <c r="H90" s="190"/>
      <c r="I90" s="190"/>
      <c r="J90" s="190"/>
      <c r="K90" s="190"/>
      <c r="L90" s="190"/>
    </row>
    <row r="91" spans="1:16" s="1" customFormat="1" ht="15.75" thickBot="1" x14ac:dyDescent="0.35">
      <c r="P91" s="162"/>
    </row>
    <row r="92" spans="1:16" s="1" customFormat="1" ht="20.25" thickTop="1" x14ac:dyDescent="0.3">
      <c r="B92" s="370" t="s">
        <v>6296</v>
      </c>
      <c r="C92" s="371"/>
      <c r="D92" s="371"/>
      <c r="E92" s="371"/>
      <c r="F92" s="371"/>
      <c r="G92" s="371"/>
      <c r="H92" s="371"/>
      <c r="I92" s="371"/>
      <c r="J92" s="371"/>
      <c r="K92" s="371"/>
      <c r="L92" s="372"/>
    </row>
    <row r="93" spans="1:16" s="1" customFormat="1" ht="15" x14ac:dyDescent="0.3">
      <c r="B93" s="220" t="s">
        <v>3</v>
      </c>
      <c r="C93" s="221" t="s">
        <v>4</v>
      </c>
      <c r="D93" s="221" t="s">
        <v>3053</v>
      </c>
      <c r="E93" s="221"/>
      <c r="F93" s="221" t="s">
        <v>6</v>
      </c>
      <c r="G93" s="221"/>
      <c r="H93" s="221" t="s">
        <v>7</v>
      </c>
      <c r="I93" s="221"/>
      <c r="J93" s="221"/>
      <c r="K93" s="221"/>
      <c r="L93" s="222"/>
    </row>
    <row r="94" spans="1:16" s="1" customFormat="1" ht="15" x14ac:dyDescent="0.3">
      <c r="B94" s="220"/>
      <c r="C94" s="221"/>
      <c r="D94" s="140" t="s">
        <v>1</v>
      </c>
      <c r="E94" s="140" t="s">
        <v>2</v>
      </c>
      <c r="F94" s="38" t="s">
        <v>1</v>
      </c>
      <c r="G94" s="39" t="s">
        <v>2</v>
      </c>
      <c r="H94" s="221"/>
      <c r="I94" s="221"/>
      <c r="J94" s="221"/>
      <c r="K94" s="221"/>
      <c r="L94" s="222"/>
    </row>
    <row r="95" spans="1:16" ht="18" customHeight="1" x14ac:dyDescent="0.3">
      <c r="A95" s="1"/>
      <c r="B95" s="187" t="s">
        <v>30</v>
      </c>
      <c r="C95" s="144" t="s">
        <v>13</v>
      </c>
      <c r="D95" s="15">
        <f t="shared" ref="D95:D119" si="9">E95*0.65</f>
        <v>32.5</v>
      </c>
      <c r="E95" s="145">
        <v>50</v>
      </c>
      <c r="F95" s="12">
        <f>D95*D$2</f>
        <v>0</v>
      </c>
      <c r="G95" s="12">
        <f>E95*D$3</f>
        <v>0</v>
      </c>
      <c r="H95" s="193" t="s">
        <v>48</v>
      </c>
      <c r="I95" s="194"/>
      <c r="J95" s="194"/>
      <c r="K95" s="194"/>
      <c r="L95" s="195"/>
      <c r="M95" s="1"/>
    </row>
    <row r="96" spans="1:16" ht="18" customHeight="1" x14ac:dyDescent="0.3">
      <c r="A96" s="1"/>
      <c r="B96" s="187"/>
      <c r="C96" s="144" t="s">
        <v>31</v>
      </c>
      <c r="D96" s="15">
        <f t="shared" si="9"/>
        <v>1.625</v>
      </c>
      <c r="E96" s="145">
        <v>2.5</v>
      </c>
      <c r="F96" s="12">
        <f t="shared" ref="F96:F120" si="10">D96*D$2</f>
        <v>0</v>
      </c>
      <c r="G96" s="12">
        <f t="shared" ref="G96:G119" si="11">E96*D$3</f>
        <v>0</v>
      </c>
      <c r="H96" s="196"/>
      <c r="I96" s="197"/>
      <c r="J96" s="197"/>
      <c r="K96" s="197"/>
      <c r="L96" s="198"/>
      <c r="M96" s="1"/>
    </row>
    <row r="97" spans="1:13" ht="18" customHeight="1" x14ac:dyDescent="0.3">
      <c r="A97" s="1"/>
      <c r="B97" s="290" t="s">
        <v>6232</v>
      </c>
      <c r="C97" s="14" t="s">
        <v>86</v>
      </c>
      <c r="D97" s="19">
        <f t="shared" si="9"/>
        <v>13</v>
      </c>
      <c r="E97" s="145">
        <v>20</v>
      </c>
      <c r="F97" s="12">
        <f t="shared" si="10"/>
        <v>0</v>
      </c>
      <c r="G97" s="12">
        <f t="shared" si="11"/>
        <v>0</v>
      </c>
      <c r="H97" s="205" t="s">
        <v>6297</v>
      </c>
      <c r="I97" s="206"/>
      <c r="J97" s="206"/>
      <c r="K97" s="206"/>
      <c r="L97" s="207"/>
      <c r="M97" s="1"/>
    </row>
    <row r="98" spans="1:13" ht="18" customHeight="1" x14ac:dyDescent="0.3">
      <c r="A98" s="1"/>
      <c r="B98" s="291"/>
      <c r="C98" s="14" t="s">
        <v>20</v>
      </c>
      <c r="D98" s="15">
        <f t="shared" si="9"/>
        <v>3.25</v>
      </c>
      <c r="E98" s="145">
        <v>5</v>
      </c>
      <c r="F98" s="1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  <c r="M98" s="1"/>
    </row>
    <row r="99" spans="1:13" ht="18" customHeight="1" x14ac:dyDescent="0.3">
      <c r="A99" s="1"/>
      <c r="B99" s="291"/>
      <c r="C99" s="14" t="s">
        <v>291</v>
      </c>
      <c r="D99" s="15">
        <f t="shared" si="9"/>
        <v>0.32500000000000001</v>
      </c>
      <c r="E99" s="145">
        <v>0.5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  <c r="M99" s="1"/>
    </row>
    <row r="100" spans="1:13" ht="18" customHeight="1" x14ac:dyDescent="0.3">
      <c r="A100" s="1"/>
      <c r="B100" s="291"/>
      <c r="C100" s="14" t="s">
        <v>27</v>
      </c>
      <c r="D100" s="15">
        <f t="shared" si="9"/>
        <v>1.3</v>
      </c>
      <c r="E100" s="145">
        <v>2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  <c r="M100" s="1"/>
    </row>
    <row r="101" spans="1:13" ht="18" customHeight="1" x14ac:dyDescent="0.3">
      <c r="A101" s="1"/>
      <c r="B101" s="291"/>
      <c r="C101" s="14" t="s">
        <v>16</v>
      </c>
      <c r="D101" s="15">
        <f t="shared" si="9"/>
        <v>1.3</v>
      </c>
      <c r="E101" s="145">
        <v>2</v>
      </c>
      <c r="F101" s="1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  <c r="M101" s="1"/>
    </row>
    <row r="102" spans="1:13" ht="18" customHeight="1" x14ac:dyDescent="0.3">
      <c r="A102" s="1"/>
      <c r="B102" s="291"/>
      <c r="C102" s="14" t="s">
        <v>17</v>
      </c>
      <c r="D102" s="15">
        <f t="shared" si="9"/>
        <v>1.3</v>
      </c>
      <c r="E102" s="145">
        <v>2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  <c r="M102" s="1"/>
    </row>
    <row r="103" spans="1:13" ht="18" customHeight="1" x14ac:dyDescent="0.3">
      <c r="A103" s="1"/>
      <c r="B103" s="282" t="s">
        <v>3894</v>
      </c>
      <c r="C103" s="144" t="s">
        <v>88</v>
      </c>
      <c r="D103" s="19">
        <f t="shared" si="9"/>
        <v>26</v>
      </c>
      <c r="E103" s="144">
        <v>40</v>
      </c>
      <c r="F103" s="12">
        <f t="shared" si="10"/>
        <v>0</v>
      </c>
      <c r="G103" s="12">
        <f t="shared" si="11"/>
        <v>0</v>
      </c>
      <c r="H103" s="202" t="s">
        <v>2777</v>
      </c>
      <c r="I103" s="203"/>
      <c r="J103" s="203"/>
      <c r="K103" s="203"/>
      <c r="L103" s="204"/>
      <c r="M103" s="1"/>
    </row>
    <row r="104" spans="1:13" ht="18" customHeight="1" x14ac:dyDescent="0.3">
      <c r="A104" s="1"/>
      <c r="B104" s="283"/>
      <c r="C104" s="14" t="s">
        <v>22</v>
      </c>
      <c r="D104" s="15">
        <f t="shared" si="9"/>
        <v>6.5</v>
      </c>
      <c r="E104" s="144">
        <v>10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  <c r="M104" s="1"/>
    </row>
    <row r="105" spans="1:13" ht="18" customHeight="1" x14ac:dyDescent="0.3">
      <c r="A105" s="1"/>
      <c r="B105" s="283"/>
      <c r="C105" s="14" t="s">
        <v>37</v>
      </c>
      <c r="D105" s="15">
        <f t="shared" si="9"/>
        <v>6.5</v>
      </c>
      <c r="E105" s="144">
        <v>10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  <c r="M105" s="1"/>
    </row>
    <row r="106" spans="1:13" ht="18" customHeight="1" x14ac:dyDescent="0.3">
      <c r="A106" s="1"/>
      <c r="B106" s="283"/>
      <c r="C106" s="14" t="s">
        <v>20</v>
      </c>
      <c r="D106" s="15">
        <f t="shared" si="9"/>
        <v>1.3</v>
      </c>
      <c r="E106" s="144">
        <v>2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  <c r="M106" s="1"/>
    </row>
    <row r="107" spans="1:13" ht="18" customHeight="1" x14ac:dyDescent="0.3">
      <c r="A107" s="1"/>
      <c r="B107" s="283"/>
      <c r="C107" s="14" t="s">
        <v>27</v>
      </c>
      <c r="D107" s="15">
        <f t="shared" si="9"/>
        <v>3.25</v>
      </c>
      <c r="E107" s="144">
        <v>5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  <c r="M107" s="1"/>
    </row>
    <row r="108" spans="1:13" ht="18" customHeight="1" x14ac:dyDescent="0.3">
      <c r="A108" s="1"/>
      <c r="B108" s="283"/>
      <c r="C108" s="14" t="s">
        <v>378</v>
      </c>
      <c r="D108" s="19">
        <f t="shared" si="9"/>
        <v>1.9500000000000002</v>
      </c>
      <c r="E108" s="144">
        <v>3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  <c r="M108" s="1"/>
    </row>
    <row r="109" spans="1:13" ht="18" customHeight="1" x14ac:dyDescent="0.3">
      <c r="A109" s="1"/>
      <c r="B109" s="283"/>
      <c r="C109" s="14" t="s">
        <v>195</v>
      </c>
      <c r="D109" s="15">
        <f t="shared" si="9"/>
        <v>0.65</v>
      </c>
      <c r="E109" s="144">
        <v>1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  <c r="M109" s="1"/>
    </row>
    <row r="110" spans="1:13" ht="18" customHeight="1" x14ac:dyDescent="0.3">
      <c r="A110" s="1"/>
      <c r="B110" s="283"/>
      <c r="C110" s="14" t="s">
        <v>39</v>
      </c>
      <c r="D110" s="15">
        <f t="shared" si="9"/>
        <v>0.32500000000000001</v>
      </c>
      <c r="E110" s="144">
        <v>0.5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  <c r="M110" s="1"/>
    </row>
    <row r="111" spans="1:13" ht="18" customHeight="1" x14ac:dyDescent="0.3">
      <c r="A111" s="1"/>
      <c r="B111" s="283"/>
      <c r="C111" s="14" t="s">
        <v>24</v>
      </c>
      <c r="D111" s="15">
        <f t="shared" si="9"/>
        <v>0.32500000000000001</v>
      </c>
      <c r="E111" s="144">
        <v>0.5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  <c r="M111" s="1"/>
    </row>
    <row r="112" spans="1:13" ht="18" customHeight="1" x14ac:dyDescent="0.3">
      <c r="A112" s="1"/>
      <c r="B112" s="283"/>
      <c r="C112" s="14" t="s">
        <v>78</v>
      </c>
      <c r="D112" s="15">
        <f t="shared" si="9"/>
        <v>0.13</v>
      </c>
      <c r="E112" s="144">
        <v>0.2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  <c r="M112" s="1"/>
    </row>
    <row r="113" spans="1:13" ht="18" customHeight="1" x14ac:dyDescent="0.3">
      <c r="A113" s="1"/>
      <c r="B113" s="284"/>
      <c r="C113" s="14" t="s">
        <v>25</v>
      </c>
      <c r="D113" s="15">
        <f t="shared" si="9"/>
        <v>1.3</v>
      </c>
      <c r="E113" s="144">
        <v>2</v>
      </c>
      <c r="F113" s="12">
        <f t="shared" si="10"/>
        <v>0</v>
      </c>
      <c r="G113" s="12">
        <f t="shared" si="11"/>
        <v>0</v>
      </c>
      <c r="H113" s="205"/>
      <c r="I113" s="206"/>
      <c r="J113" s="206"/>
      <c r="K113" s="206"/>
      <c r="L113" s="207"/>
      <c r="M113" s="1"/>
    </row>
    <row r="114" spans="1:13" ht="18" customHeight="1" x14ac:dyDescent="0.3">
      <c r="A114" s="1"/>
      <c r="B114" s="225" t="s">
        <v>311</v>
      </c>
      <c r="C114" s="144" t="s">
        <v>277</v>
      </c>
      <c r="D114" s="10">
        <f t="shared" si="9"/>
        <v>22.75</v>
      </c>
      <c r="E114" s="145">
        <v>35</v>
      </c>
      <c r="F114" s="12">
        <f t="shared" si="10"/>
        <v>0</v>
      </c>
      <c r="G114" s="12">
        <f t="shared" si="11"/>
        <v>0</v>
      </c>
      <c r="H114" s="202" t="s">
        <v>4922</v>
      </c>
      <c r="I114" s="203"/>
      <c r="J114" s="203"/>
      <c r="K114" s="203"/>
      <c r="L114" s="204"/>
      <c r="M114" s="1"/>
    </row>
    <row r="115" spans="1:13" ht="18" customHeight="1" x14ac:dyDescent="0.3">
      <c r="A115" s="1"/>
      <c r="B115" s="226"/>
      <c r="C115" s="144" t="s">
        <v>20</v>
      </c>
      <c r="D115" s="10">
        <f t="shared" si="9"/>
        <v>0.65</v>
      </c>
      <c r="E115" s="145">
        <v>1</v>
      </c>
      <c r="F115" s="12">
        <f t="shared" si="10"/>
        <v>0</v>
      </c>
      <c r="G115" s="12">
        <f t="shared" si="11"/>
        <v>0</v>
      </c>
      <c r="H115" s="205"/>
      <c r="I115" s="206"/>
      <c r="J115" s="206"/>
      <c r="K115" s="206"/>
      <c r="L115" s="207"/>
      <c r="M115" s="1"/>
    </row>
    <row r="116" spans="1:13" ht="18" customHeight="1" x14ac:dyDescent="0.3">
      <c r="A116" s="1"/>
      <c r="B116" s="226"/>
      <c r="C116" s="144" t="s">
        <v>195</v>
      </c>
      <c r="D116" s="10">
        <f t="shared" si="9"/>
        <v>0.32500000000000001</v>
      </c>
      <c r="E116" s="145">
        <v>0.5</v>
      </c>
      <c r="F116" s="12">
        <f t="shared" si="10"/>
        <v>0</v>
      </c>
      <c r="G116" s="12">
        <f t="shared" si="11"/>
        <v>0</v>
      </c>
      <c r="H116" s="205"/>
      <c r="I116" s="206"/>
      <c r="J116" s="206"/>
      <c r="K116" s="206"/>
      <c r="L116" s="207"/>
      <c r="M116" s="1"/>
    </row>
    <row r="117" spans="1:13" ht="18" customHeight="1" x14ac:dyDescent="0.3">
      <c r="A117" s="1"/>
      <c r="B117" s="226"/>
      <c r="C117" s="144" t="s">
        <v>178</v>
      </c>
      <c r="D117" s="10">
        <f t="shared" si="9"/>
        <v>0.65</v>
      </c>
      <c r="E117" s="145">
        <v>1</v>
      </c>
      <c r="F117" s="12">
        <f t="shared" si="10"/>
        <v>0</v>
      </c>
      <c r="G117" s="12">
        <f t="shared" si="11"/>
        <v>0</v>
      </c>
      <c r="H117" s="205"/>
      <c r="I117" s="206"/>
      <c r="J117" s="206"/>
      <c r="K117" s="206"/>
      <c r="L117" s="207"/>
      <c r="M117" s="1"/>
    </row>
    <row r="118" spans="1:13" ht="18" customHeight="1" x14ac:dyDescent="0.3">
      <c r="A118" s="1"/>
      <c r="B118" s="226"/>
      <c r="C118" s="144" t="s">
        <v>39</v>
      </c>
      <c r="D118" s="10">
        <f t="shared" si="9"/>
        <v>0.65</v>
      </c>
      <c r="E118" s="145">
        <v>1</v>
      </c>
      <c r="F118" s="12">
        <f t="shared" si="10"/>
        <v>0</v>
      </c>
      <c r="G118" s="12">
        <f t="shared" si="11"/>
        <v>0</v>
      </c>
      <c r="H118" s="205"/>
      <c r="I118" s="206"/>
      <c r="J118" s="206"/>
      <c r="K118" s="206"/>
      <c r="L118" s="207"/>
      <c r="M118" s="1"/>
    </row>
    <row r="119" spans="1:13" ht="18" customHeight="1" x14ac:dyDescent="0.3">
      <c r="A119" s="1"/>
      <c r="B119" s="227"/>
      <c r="C119" s="144" t="s">
        <v>53</v>
      </c>
      <c r="D119" s="10">
        <f t="shared" si="9"/>
        <v>0.13</v>
      </c>
      <c r="E119" s="145">
        <v>0.2</v>
      </c>
      <c r="F119" s="12">
        <f t="shared" si="10"/>
        <v>0</v>
      </c>
      <c r="G119" s="12">
        <f t="shared" si="11"/>
        <v>0</v>
      </c>
      <c r="H119" s="205"/>
      <c r="I119" s="206"/>
      <c r="J119" s="206"/>
      <c r="K119" s="206"/>
      <c r="L119" s="207"/>
      <c r="M119" s="1"/>
    </row>
    <row r="120" spans="1:13" s="88" customFormat="1" ht="18" customHeight="1" thickBot="1" x14ac:dyDescent="0.35">
      <c r="B120" s="20" t="s">
        <v>114</v>
      </c>
      <c r="C120" s="21" t="s">
        <v>35</v>
      </c>
      <c r="D120" s="22">
        <f>E120*0.65</f>
        <v>13</v>
      </c>
      <c r="E120" s="23">
        <v>20</v>
      </c>
      <c r="F120" s="24">
        <f t="shared" si="10"/>
        <v>0</v>
      </c>
      <c r="G120" s="24">
        <f>E120*D$3</f>
        <v>0</v>
      </c>
      <c r="H120" s="458" t="s">
        <v>6250</v>
      </c>
      <c r="I120" s="458"/>
      <c r="J120" s="458"/>
      <c r="K120" s="458"/>
      <c r="L120" s="459"/>
    </row>
    <row r="121" spans="1:13" ht="71.25" customHeight="1" thickTop="1" x14ac:dyDescent="0.3"/>
    <row r="122" spans="1:13" ht="17.25" thickBot="1" x14ac:dyDescent="0.35"/>
    <row r="123" spans="1:13" s="1" customFormat="1" ht="20.25" thickTop="1" x14ac:dyDescent="0.3">
      <c r="B123" s="370" t="s">
        <v>6298</v>
      </c>
      <c r="C123" s="371"/>
      <c r="D123" s="371"/>
      <c r="E123" s="371"/>
      <c r="F123" s="371"/>
      <c r="G123" s="371"/>
      <c r="H123" s="371"/>
      <c r="I123" s="371"/>
      <c r="J123" s="371"/>
      <c r="K123" s="371"/>
      <c r="L123" s="372"/>
    </row>
    <row r="124" spans="1:13" s="1" customFormat="1" ht="15" x14ac:dyDescent="0.3">
      <c r="B124" s="220" t="s">
        <v>3</v>
      </c>
      <c r="C124" s="221" t="s">
        <v>4</v>
      </c>
      <c r="D124" s="221" t="s">
        <v>3053</v>
      </c>
      <c r="E124" s="221"/>
      <c r="F124" s="221" t="s">
        <v>6</v>
      </c>
      <c r="G124" s="221"/>
      <c r="H124" s="221" t="s">
        <v>7</v>
      </c>
      <c r="I124" s="221"/>
      <c r="J124" s="221"/>
      <c r="K124" s="221"/>
      <c r="L124" s="222"/>
    </row>
    <row r="125" spans="1:13" s="1" customFormat="1" ht="15" x14ac:dyDescent="0.3">
      <c r="B125" s="220"/>
      <c r="C125" s="221"/>
      <c r="D125" s="140" t="s">
        <v>1</v>
      </c>
      <c r="E125" s="140" t="s">
        <v>2</v>
      </c>
      <c r="F125" s="38" t="s">
        <v>1</v>
      </c>
      <c r="G125" s="39" t="s">
        <v>2</v>
      </c>
      <c r="H125" s="221"/>
      <c r="I125" s="221"/>
      <c r="J125" s="221"/>
      <c r="K125" s="221"/>
      <c r="L125" s="222"/>
    </row>
    <row r="126" spans="1:13" s="1" customFormat="1" ht="18" customHeight="1" x14ac:dyDescent="0.3">
      <c r="B126" s="187" t="s">
        <v>59</v>
      </c>
      <c r="C126" s="146" t="s">
        <v>13</v>
      </c>
      <c r="D126" s="15">
        <f>E126*0.65</f>
        <v>32.5</v>
      </c>
      <c r="E126" s="145">
        <v>50</v>
      </c>
      <c r="F126" s="12">
        <f>D126*D$2</f>
        <v>0</v>
      </c>
      <c r="G126" s="12">
        <f>E126*D$3</f>
        <v>0</v>
      </c>
      <c r="H126" s="193" t="s">
        <v>68</v>
      </c>
      <c r="I126" s="194"/>
      <c r="J126" s="194"/>
      <c r="K126" s="194"/>
      <c r="L126" s="195"/>
    </row>
    <row r="127" spans="1:13" s="1" customFormat="1" ht="18" customHeight="1" x14ac:dyDescent="0.3">
      <c r="B127" s="187"/>
      <c r="C127" s="146" t="s">
        <v>69</v>
      </c>
      <c r="D127" s="15">
        <f t="shared" ref="D127:D147" si="12">E127*0.65</f>
        <v>1.625</v>
      </c>
      <c r="E127" s="145">
        <v>2.5</v>
      </c>
      <c r="F127" s="12">
        <f t="shared" ref="F127:F147" si="13">D127*D$2</f>
        <v>0</v>
      </c>
      <c r="G127" s="12">
        <f t="shared" ref="G127:G147" si="14">E127*D$3</f>
        <v>0</v>
      </c>
      <c r="H127" s="196"/>
      <c r="I127" s="197"/>
      <c r="J127" s="197"/>
      <c r="K127" s="197"/>
      <c r="L127" s="198"/>
    </row>
    <row r="128" spans="1:13" ht="18" customHeight="1" x14ac:dyDescent="0.3">
      <c r="A128" s="1"/>
      <c r="B128" s="225" t="s">
        <v>342</v>
      </c>
      <c r="C128" s="14" t="s">
        <v>220</v>
      </c>
      <c r="D128" s="19">
        <f t="shared" si="12"/>
        <v>13</v>
      </c>
      <c r="E128" s="145">
        <v>20</v>
      </c>
      <c r="F128" s="12">
        <f t="shared" si="13"/>
        <v>0</v>
      </c>
      <c r="G128" s="12">
        <f t="shared" si="14"/>
        <v>0</v>
      </c>
      <c r="H128" s="202" t="s">
        <v>6299</v>
      </c>
      <c r="I128" s="203"/>
      <c r="J128" s="203"/>
      <c r="K128" s="203"/>
      <c r="L128" s="204"/>
      <c r="M128" s="1"/>
    </row>
    <row r="129" spans="1:13" ht="18" customHeight="1" x14ac:dyDescent="0.3">
      <c r="A129" s="1"/>
      <c r="B129" s="226"/>
      <c r="C129" s="14" t="s">
        <v>17</v>
      </c>
      <c r="D129" s="15">
        <f t="shared" si="12"/>
        <v>1.3</v>
      </c>
      <c r="E129" s="145">
        <v>2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  <c r="M129" s="1"/>
    </row>
    <row r="130" spans="1:13" ht="18" customHeight="1" x14ac:dyDescent="0.3">
      <c r="A130" s="1"/>
      <c r="B130" s="226"/>
      <c r="C130" s="14" t="s">
        <v>16</v>
      </c>
      <c r="D130" s="15">
        <f t="shared" si="12"/>
        <v>1.3</v>
      </c>
      <c r="E130" s="145">
        <v>2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  <c r="M130" s="1"/>
    </row>
    <row r="131" spans="1:13" ht="18" customHeight="1" x14ac:dyDescent="0.3">
      <c r="A131" s="1"/>
      <c r="B131" s="226"/>
      <c r="C131" s="14" t="s">
        <v>24</v>
      </c>
      <c r="D131" s="15">
        <f t="shared" si="12"/>
        <v>0.32500000000000001</v>
      </c>
      <c r="E131" s="145">
        <v>0.5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  <c r="M131" s="1"/>
    </row>
    <row r="132" spans="1:13" ht="18" customHeight="1" x14ac:dyDescent="0.3">
      <c r="A132" s="1"/>
      <c r="B132" s="226"/>
      <c r="C132" s="14" t="s">
        <v>195</v>
      </c>
      <c r="D132" s="15">
        <f t="shared" si="12"/>
        <v>0.32500000000000001</v>
      </c>
      <c r="E132" s="145">
        <v>0.5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  <c r="M132" s="1"/>
    </row>
    <row r="133" spans="1:13" ht="18" customHeight="1" x14ac:dyDescent="0.3">
      <c r="A133" s="1"/>
      <c r="B133" s="227"/>
      <c r="C133" s="14" t="s">
        <v>20</v>
      </c>
      <c r="D133" s="15">
        <f t="shared" si="12"/>
        <v>0.65</v>
      </c>
      <c r="E133" s="145">
        <v>1</v>
      </c>
      <c r="F133" s="12">
        <f t="shared" si="13"/>
        <v>0</v>
      </c>
      <c r="G133" s="12">
        <f t="shared" si="14"/>
        <v>0</v>
      </c>
      <c r="H133" s="270"/>
      <c r="I133" s="271"/>
      <c r="J133" s="271"/>
      <c r="K133" s="271"/>
      <c r="L133" s="272"/>
      <c r="M133" s="1"/>
    </row>
    <row r="134" spans="1:13" s="1" customFormat="1" ht="18" customHeight="1" x14ac:dyDescent="0.3">
      <c r="B134" s="282" t="s">
        <v>645</v>
      </c>
      <c r="C134" s="144" t="s">
        <v>282</v>
      </c>
      <c r="D134" s="19">
        <f t="shared" si="12"/>
        <v>26</v>
      </c>
      <c r="E134" s="145">
        <v>40</v>
      </c>
      <c r="F134" s="12">
        <f t="shared" si="13"/>
        <v>0</v>
      </c>
      <c r="G134" s="12">
        <f t="shared" si="14"/>
        <v>0</v>
      </c>
      <c r="H134" s="202" t="s">
        <v>4268</v>
      </c>
      <c r="I134" s="203"/>
      <c r="J134" s="203"/>
      <c r="K134" s="203"/>
      <c r="L134" s="204"/>
    </row>
    <row r="135" spans="1:13" s="1" customFormat="1" ht="18" customHeight="1" x14ac:dyDescent="0.3">
      <c r="B135" s="283"/>
      <c r="C135" s="144" t="s">
        <v>169</v>
      </c>
      <c r="D135" s="15">
        <f t="shared" si="12"/>
        <v>6.5</v>
      </c>
      <c r="E135" s="145">
        <v>10</v>
      </c>
      <c r="F135" s="12">
        <f t="shared" si="13"/>
        <v>0</v>
      </c>
      <c r="G135" s="12">
        <f t="shared" si="14"/>
        <v>0</v>
      </c>
      <c r="H135" s="205"/>
      <c r="I135" s="206"/>
      <c r="J135" s="206"/>
      <c r="K135" s="206"/>
      <c r="L135" s="207"/>
    </row>
    <row r="136" spans="1:13" s="1" customFormat="1" ht="18" customHeight="1" x14ac:dyDescent="0.3">
      <c r="B136" s="283"/>
      <c r="C136" s="144" t="s">
        <v>27</v>
      </c>
      <c r="D136" s="15">
        <f t="shared" si="12"/>
        <v>3.25</v>
      </c>
      <c r="E136" s="145">
        <v>5</v>
      </c>
      <c r="F136" s="12">
        <f t="shared" si="13"/>
        <v>0</v>
      </c>
      <c r="G136" s="12">
        <f t="shared" si="14"/>
        <v>0</v>
      </c>
      <c r="H136" s="205"/>
      <c r="I136" s="206"/>
      <c r="J136" s="206"/>
      <c r="K136" s="206"/>
      <c r="L136" s="207"/>
    </row>
    <row r="137" spans="1:13" s="1" customFormat="1" ht="18" customHeight="1" x14ac:dyDescent="0.3">
      <c r="B137" s="283"/>
      <c r="C137" s="144" t="s">
        <v>52</v>
      </c>
      <c r="D137" s="19">
        <f t="shared" si="12"/>
        <v>1.9500000000000002</v>
      </c>
      <c r="E137" s="145">
        <v>3</v>
      </c>
      <c r="F137" s="12">
        <f t="shared" si="13"/>
        <v>0</v>
      </c>
      <c r="G137" s="12">
        <f t="shared" si="14"/>
        <v>0</v>
      </c>
      <c r="H137" s="205"/>
      <c r="I137" s="206"/>
      <c r="J137" s="206"/>
      <c r="K137" s="206"/>
      <c r="L137" s="207"/>
    </row>
    <row r="138" spans="1:13" s="1" customFormat="1" ht="18" customHeight="1" x14ac:dyDescent="0.3">
      <c r="B138" s="283"/>
      <c r="C138" s="144" t="s">
        <v>39</v>
      </c>
      <c r="D138" s="15">
        <f t="shared" si="12"/>
        <v>0.65</v>
      </c>
      <c r="E138" s="145">
        <v>1</v>
      </c>
      <c r="F138" s="12">
        <f t="shared" si="13"/>
        <v>0</v>
      </c>
      <c r="G138" s="12">
        <f t="shared" si="14"/>
        <v>0</v>
      </c>
      <c r="H138" s="205"/>
      <c r="I138" s="206"/>
      <c r="J138" s="206"/>
      <c r="K138" s="206"/>
      <c r="L138" s="207"/>
    </row>
    <row r="139" spans="1:13" s="1" customFormat="1" ht="18" customHeight="1" x14ac:dyDescent="0.3">
      <c r="B139" s="283"/>
      <c r="C139" s="144" t="s">
        <v>195</v>
      </c>
      <c r="D139" s="15">
        <f t="shared" si="12"/>
        <v>0.32500000000000001</v>
      </c>
      <c r="E139" s="145">
        <v>0.5</v>
      </c>
      <c r="F139" s="12">
        <f t="shared" si="13"/>
        <v>0</v>
      </c>
      <c r="G139" s="12">
        <f t="shared" si="14"/>
        <v>0</v>
      </c>
      <c r="H139" s="205"/>
      <c r="I139" s="206"/>
      <c r="J139" s="206"/>
      <c r="K139" s="206"/>
      <c r="L139" s="207"/>
    </row>
    <row r="140" spans="1:13" s="1" customFormat="1" ht="18" customHeight="1" x14ac:dyDescent="0.3">
      <c r="B140" s="283"/>
      <c r="C140" s="144" t="s">
        <v>20</v>
      </c>
      <c r="D140" s="15">
        <f t="shared" si="12"/>
        <v>1.3</v>
      </c>
      <c r="E140" s="145">
        <v>2</v>
      </c>
      <c r="F140" s="12">
        <f t="shared" si="13"/>
        <v>0</v>
      </c>
      <c r="G140" s="12">
        <f t="shared" si="14"/>
        <v>0</v>
      </c>
      <c r="H140" s="205"/>
      <c r="I140" s="206"/>
      <c r="J140" s="206"/>
      <c r="K140" s="206"/>
      <c r="L140" s="207"/>
    </row>
    <row r="141" spans="1:13" ht="18" customHeight="1" x14ac:dyDescent="0.3">
      <c r="A141" s="1"/>
      <c r="B141" s="302" t="s">
        <v>62</v>
      </c>
      <c r="C141" s="144" t="s">
        <v>80</v>
      </c>
      <c r="D141" s="15">
        <f t="shared" si="12"/>
        <v>19.5</v>
      </c>
      <c r="E141" s="144">
        <v>30</v>
      </c>
      <c r="F141" s="12">
        <f t="shared" si="13"/>
        <v>0</v>
      </c>
      <c r="G141" s="12">
        <f t="shared" si="14"/>
        <v>0</v>
      </c>
      <c r="H141" s="202" t="s">
        <v>4406</v>
      </c>
      <c r="I141" s="203"/>
      <c r="J141" s="203"/>
      <c r="K141" s="203"/>
      <c r="L141" s="204"/>
      <c r="M141" s="1"/>
    </row>
    <row r="142" spans="1:13" ht="18" customHeight="1" x14ac:dyDescent="0.3">
      <c r="A142" s="1"/>
      <c r="B142" s="302"/>
      <c r="C142" s="144" t="s">
        <v>195</v>
      </c>
      <c r="D142" s="15">
        <f t="shared" si="12"/>
        <v>0.65</v>
      </c>
      <c r="E142" s="144">
        <v>1</v>
      </c>
      <c r="F142" s="12">
        <f t="shared" si="13"/>
        <v>0</v>
      </c>
      <c r="G142" s="12">
        <f t="shared" si="14"/>
        <v>0</v>
      </c>
      <c r="H142" s="205"/>
      <c r="I142" s="206"/>
      <c r="J142" s="206"/>
      <c r="K142" s="206"/>
      <c r="L142" s="207"/>
      <c r="M142" s="1"/>
    </row>
    <row r="143" spans="1:13" ht="18" customHeight="1" x14ac:dyDescent="0.3">
      <c r="A143" s="1"/>
      <c r="B143" s="302"/>
      <c r="C143" s="144" t="s">
        <v>298</v>
      </c>
      <c r="D143" s="15">
        <f t="shared" si="12"/>
        <v>1.3</v>
      </c>
      <c r="E143" s="144">
        <v>2</v>
      </c>
      <c r="F143" s="12">
        <f t="shared" si="13"/>
        <v>0</v>
      </c>
      <c r="G143" s="12">
        <f t="shared" si="14"/>
        <v>0</v>
      </c>
      <c r="H143" s="205"/>
      <c r="I143" s="206"/>
      <c r="J143" s="206"/>
      <c r="K143" s="206"/>
      <c r="L143" s="207"/>
      <c r="M143" s="1"/>
    </row>
    <row r="144" spans="1:13" ht="18" customHeight="1" x14ac:dyDescent="0.3">
      <c r="A144" s="1"/>
      <c r="B144" s="302"/>
      <c r="C144" s="144" t="s">
        <v>24</v>
      </c>
      <c r="D144" s="15">
        <f t="shared" si="12"/>
        <v>0.65</v>
      </c>
      <c r="E144" s="144">
        <v>1</v>
      </c>
      <c r="F144" s="12">
        <f t="shared" si="13"/>
        <v>0</v>
      </c>
      <c r="G144" s="12">
        <f t="shared" si="14"/>
        <v>0</v>
      </c>
      <c r="H144" s="205"/>
      <c r="I144" s="206"/>
      <c r="J144" s="206"/>
      <c r="K144" s="206"/>
      <c r="L144" s="207"/>
      <c r="M144" s="1"/>
    </row>
    <row r="145" spans="1:13" ht="18" customHeight="1" x14ac:dyDescent="0.3">
      <c r="A145" s="1"/>
      <c r="B145" s="302"/>
      <c r="C145" s="144" t="s">
        <v>39</v>
      </c>
      <c r="D145" s="15">
        <f t="shared" si="12"/>
        <v>0.32500000000000001</v>
      </c>
      <c r="E145" s="144">
        <v>0.5</v>
      </c>
      <c r="F145" s="12">
        <f t="shared" si="13"/>
        <v>0</v>
      </c>
      <c r="G145" s="12">
        <f t="shared" si="14"/>
        <v>0</v>
      </c>
      <c r="H145" s="205"/>
      <c r="I145" s="206"/>
      <c r="J145" s="206"/>
      <c r="K145" s="206"/>
      <c r="L145" s="207"/>
      <c r="M145" s="1"/>
    </row>
    <row r="146" spans="1:13" ht="18" customHeight="1" x14ac:dyDescent="0.3">
      <c r="A146" s="1"/>
      <c r="B146" s="302"/>
      <c r="C146" s="144" t="s">
        <v>53</v>
      </c>
      <c r="D146" s="15">
        <f t="shared" si="12"/>
        <v>0.19500000000000001</v>
      </c>
      <c r="E146" s="144">
        <v>0.3</v>
      </c>
      <c r="F146" s="12">
        <f t="shared" si="13"/>
        <v>0</v>
      </c>
      <c r="G146" s="12">
        <f t="shared" si="14"/>
        <v>0</v>
      </c>
      <c r="H146" s="270"/>
      <c r="I146" s="271"/>
      <c r="J146" s="271"/>
      <c r="K146" s="271"/>
      <c r="L146" s="272"/>
      <c r="M146" s="1"/>
    </row>
    <row r="147" spans="1:13" s="88" customFormat="1" ht="18" customHeight="1" thickBot="1" x14ac:dyDescent="0.35">
      <c r="B147" s="30" t="s">
        <v>110</v>
      </c>
      <c r="C147" s="21" t="s">
        <v>264</v>
      </c>
      <c r="D147" s="28">
        <f t="shared" si="12"/>
        <v>13</v>
      </c>
      <c r="E147" s="23">
        <v>20</v>
      </c>
      <c r="F147" s="24">
        <f t="shared" si="13"/>
        <v>0</v>
      </c>
      <c r="G147" s="24">
        <f t="shared" si="14"/>
        <v>0</v>
      </c>
      <c r="H147" s="455" t="s">
        <v>6245</v>
      </c>
      <c r="I147" s="456"/>
      <c r="J147" s="456"/>
      <c r="K147" s="456"/>
      <c r="L147" s="457"/>
    </row>
    <row r="148" spans="1:13" ht="70.5" customHeight="1" thickTop="1" x14ac:dyDescent="0.3"/>
  </sheetData>
  <mergeCells count="78">
    <mergeCell ref="B141:B146"/>
    <mergeCell ref="H141:L146"/>
    <mergeCell ref="H147:L147"/>
    <mergeCell ref="B126:B127"/>
    <mergeCell ref="H126:L127"/>
    <mergeCell ref="B128:B133"/>
    <mergeCell ref="H128:L133"/>
    <mergeCell ref="B134:B140"/>
    <mergeCell ref="H134:L140"/>
    <mergeCell ref="B123:L123"/>
    <mergeCell ref="B124:B125"/>
    <mergeCell ref="C124:C125"/>
    <mergeCell ref="D124:E124"/>
    <mergeCell ref="F124:G124"/>
    <mergeCell ref="H124:L125"/>
    <mergeCell ref="B103:B113"/>
    <mergeCell ref="H103:L113"/>
    <mergeCell ref="B114:B119"/>
    <mergeCell ref="H114:L119"/>
    <mergeCell ref="H120:L120"/>
    <mergeCell ref="B83:B88"/>
    <mergeCell ref="H83:L88"/>
    <mergeCell ref="B95:B96"/>
    <mergeCell ref="H95:L96"/>
    <mergeCell ref="B97:B102"/>
    <mergeCell ref="H97:L102"/>
    <mergeCell ref="H89:L89"/>
    <mergeCell ref="B90:L90"/>
    <mergeCell ref="B92:L92"/>
    <mergeCell ref="B93:B94"/>
    <mergeCell ref="C93:C94"/>
    <mergeCell ref="D93:E93"/>
    <mergeCell ref="F93:G93"/>
    <mergeCell ref="H93:L94"/>
    <mergeCell ref="H56:L61"/>
    <mergeCell ref="H62:L62"/>
    <mergeCell ref="B63:L63"/>
    <mergeCell ref="B65:L65"/>
    <mergeCell ref="H75:L82"/>
    <mergeCell ref="H68:L68"/>
    <mergeCell ref="B69:B74"/>
    <mergeCell ref="H69:L74"/>
    <mergeCell ref="B75:B82"/>
    <mergeCell ref="B39:B40"/>
    <mergeCell ref="H39:L40"/>
    <mergeCell ref="B41:B48"/>
    <mergeCell ref="H41:L48"/>
    <mergeCell ref="B49:B55"/>
    <mergeCell ref="H49:L55"/>
    <mergeCell ref="B66:B67"/>
    <mergeCell ref="C66:C67"/>
    <mergeCell ref="D66:E66"/>
    <mergeCell ref="F66:G66"/>
    <mergeCell ref="H66:L67"/>
    <mergeCell ref="B56:B61"/>
    <mergeCell ref="H33:L33"/>
    <mergeCell ref="B34:L34"/>
    <mergeCell ref="B36:L36"/>
    <mergeCell ref="B37:B38"/>
    <mergeCell ref="C37:C38"/>
    <mergeCell ref="D37:E37"/>
    <mergeCell ref="F37:G37"/>
    <mergeCell ref="H37:L38"/>
    <mergeCell ref="B10:B19"/>
    <mergeCell ref="H10:L19"/>
    <mergeCell ref="B20:B26"/>
    <mergeCell ref="H20:L26"/>
    <mergeCell ref="B27:B32"/>
    <mergeCell ref="H27:L32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5" max="12" man="1"/>
    <brk id="64" max="12" man="1"/>
    <brk id="91" max="12" man="1"/>
    <brk id="122" max="16383" man="1"/>
  </rowBreaks>
  <drawing r:id="rId2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AEB2-58B4-4D80-8360-CD47B49C1F28}">
  <sheetPr>
    <pageSetUpPr fitToPage="1"/>
  </sheetPr>
  <dimension ref="A1:M145"/>
  <sheetViews>
    <sheetView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236" t="s">
        <v>6300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ht="18" customHeight="1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ht="18" customHeight="1" x14ac:dyDescent="0.3">
      <c r="B9" s="240"/>
      <c r="C9" s="242"/>
      <c r="D9" s="152" t="s">
        <v>1</v>
      </c>
      <c r="E9" s="154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8" customHeight="1" x14ac:dyDescent="0.3">
      <c r="B10" s="187" t="s">
        <v>30</v>
      </c>
      <c r="C10" s="157" t="s">
        <v>13</v>
      </c>
      <c r="D10" s="15">
        <f t="shared" ref="D10:D35" si="0">E10*0.65</f>
        <v>32.5</v>
      </c>
      <c r="E10" s="158">
        <v>50</v>
      </c>
      <c r="F10" s="12">
        <f>D10*D$2</f>
        <v>0</v>
      </c>
      <c r="G10" s="12">
        <f>E10*D$3</f>
        <v>0</v>
      </c>
      <c r="H10" s="193" t="s">
        <v>48</v>
      </c>
      <c r="I10" s="194"/>
      <c r="J10" s="194"/>
      <c r="K10" s="194"/>
      <c r="L10" s="195"/>
    </row>
    <row r="11" spans="2:12" ht="18" customHeight="1" x14ac:dyDescent="0.3">
      <c r="B11" s="187"/>
      <c r="C11" s="157" t="s">
        <v>31</v>
      </c>
      <c r="D11" s="15">
        <f t="shared" si="0"/>
        <v>1.625</v>
      </c>
      <c r="E11" s="158">
        <v>2.5</v>
      </c>
      <c r="F11" s="12">
        <f t="shared" ref="F11:F35" si="1">D11*D$2</f>
        <v>0</v>
      </c>
      <c r="G11" s="12">
        <f t="shared" ref="G11:G35" si="2">E11*D$3</f>
        <v>0</v>
      </c>
      <c r="H11" s="196"/>
      <c r="I11" s="197"/>
      <c r="J11" s="197"/>
      <c r="K11" s="197"/>
      <c r="L11" s="198"/>
    </row>
    <row r="12" spans="2:12" ht="18" customHeight="1" x14ac:dyDescent="0.3">
      <c r="B12" s="290" t="s">
        <v>6301</v>
      </c>
      <c r="C12" s="157" t="s">
        <v>1818</v>
      </c>
      <c r="D12" s="31">
        <f t="shared" si="0"/>
        <v>19.5</v>
      </c>
      <c r="E12" s="157">
        <v>30</v>
      </c>
      <c r="F12" s="12">
        <f t="shared" si="1"/>
        <v>0</v>
      </c>
      <c r="G12" s="12">
        <f t="shared" si="2"/>
        <v>0</v>
      </c>
      <c r="H12" s="223" t="s">
        <v>6302</v>
      </c>
      <c r="I12" s="223"/>
      <c r="J12" s="223"/>
      <c r="K12" s="223"/>
      <c r="L12" s="224"/>
    </row>
    <row r="13" spans="2:12" ht="18" customHeight="1" x14ac:dyDescent="0.3">
      <c r="B13" s="291"/>
      <c r="C13" s="157" t="s">
        <v>231</v>
      </c>
      <c r="D13" s="31">
        <f t="shared" si="0"/>
        <v>9.75</v>
      </c>
      <c r="E13" s="157">
        <v>15</v>
      </c>
      <c r="F13" s="1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ht="18" customHeight="1" x14ac:dyDescent="0.3">
      <c r="B14" s="291"/>
      <c r="C14" s="157" t="s">
        <v>169</v>
      </c>
      <c r="D14" s="12">
        <f t="shared" si="0"/>
        <v>6.5</v>
      </c>
      <c r="E14" s="157">
        <v>10</v>
      </c>
      <c r="F14" s="1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ht="18" customHeight="1" x14ac:dyDescent="0.3">
      <c r="B15" s="291"/>
      <c r="C15" s="157" t="s">
        <v>283</v>
      </c>
      <c r="D15" s="31">
        <f t="shared" si="0"/>
        <v>3.25</v>
      </c>
      <c r="E15" s="157">
        <v>5</v>
      </c>
      <c r="F15" s="1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ht="18" customHeight="1" x14ac:dyDescent="0.3">
      <c r="B16" s="291"/>
      <c r="C16" s="157" t="s">
        <v>298</v>
      </c>
      <c r="D16" s="32">
        <f t="shared" si="0"/>
        <v>1.9500000000000002</v>
      </c>
      <c r="E16" s="157">
        <v>3</v>
      </c>
      <c r="F16" s="12">
        <f t="shared" si="1"/>
        <v>0</v>
      </c>
      <c r="G16" s="12">
        <f t="shared" si="2"/>
        <v>0</v>
      </c>
      <c r="H16" s="223"/>
      <c r="I16" s="223"/>
      <c r="J16" s="223"/>
      <c r="K16" s="223"/>
      <c r="L16" s="224"/>
    </row>
    <row r="17" spans="2:12" ht="18" customHeight="1" x14ac:dyDescent="0.3">
      <c r="B17" s="291"/>
      <c r="C17" s="157" t="s">
        <v>178</v>
      </c>
      <c r="D17" s="12">
        <f t="shared" si="0"/>
        <v>1.3</v>
      </c>
      <c r="E17" s="157">
        <v>2</v>
      </c>
      <c r="F17" s="12">
        <f t="shared" si="1"/>
        <v>0</v>
      </c>
      <c r="G17" s="12">
        <f t="shared" si="2"/>
        <v>0</v>
      </c>
      <c r="H17" s="223"/>
      <c r="I17" s="223"/>
      <c r="J17" s="223"/>
      <c r="K17" s="223"/>
      <c r="L17" s="224"/>
    </row>
    <row r="18" spans="2:12" ht="18" customHeight="1" x14ac:dyDescent="0.3">
      <c r="B18" s="291"/>
      <c r="C18" s="157" t="s">
        <v>499</v>
      </c>
      <c r="D18" s="12">
        <f t="shared" si="0"/>
        <v>1.3</v>
      </c>
      <c r="E18" s="157">
        <v>2</v>
      </c>
      <c r="F18" s="12">
        <f t="shared" si="1"/>
        <v>0</v>
      </c>
      <c r="G18" s="12">
        <f t="shared" si="2"/>
        <v>0</v>
      </c>
      <c r="H18" s="223"/>
      <c r="I18" s="223"/>
      <c r="J18" s="223"/>
      <c r="K18" s="223"/>
      <c r="L18" s="224"/>
    </row>
    <row r="19" spans="2:12" ht="18" customHeight="1" x14ac:dyDescent="0.3">
      <c r="B19" s="291"/>
      <c r="C19" s="157" t="s">
        <v>498</v>
      </c>
      <c r="D19" s="12">
        <f t="shared" si="0"/>
        <v>1.3</v>
      </c>
      <c r="E19" s="157">
        <v>2</v>
      </c>
      <c r="F19" s="12">
        <f t="shared" si="1"/>
        <v>0</v>
      </c>
      <c r="G19" s="12">
        <f t="shared" si="2"/>
        <v>0</v>
      </c>
      <c r="H19" s="223"/>
      <c r="I19" s="223"/>
      <c r="J19" s="223"/>
      <c r="K19" s="223"/>
      <c r="L19" s="224"/>
    </row>
    <row r="20" spans="2:12" ht="18" customHeight="1" x14ac:dyDescent="0.3">
      <c r="B20" s="291"/>
      <c r="C20" s="157" t="s">
        <v>162</v>
      </c>
      <c r="D20" s="31">
        <f t="shared" si="0"/>
        <v>0.32500000000000001</v>
      </c>
      <c r="E20" s="157">
        <v>0.5</v>
      </c>
      <c r="F20" s="12">
        <f t="shared" si="1"/>
        <v>0</v>
      </c>
      <c r="G20" s="12">
        <f t="shared" si="2"/>
        <v>0</v>
      </c>
      <c r="H20" s="223"/>
      <c r="I20" s="223"/>
      <c r="J20" s="223"/>
      <c r="K20" s="223"/>
      <c r="L20" s="224"/>
    </row>
    <row r="21" spans="2:12" ht="18" customHeight="1" x14ac:dyDescent="0.3">
      <c r="B21" s="291"/>
      <c r="C21" s="157" t="s">
        <v>195</v>
      </c>
      <c r="D21" s="31">
        <f t="shared" si="0"/>
        <v>0.19500000000000001</v>
      </c>
      <c r="E21" s="157">
        <v>0.3</v>
      </c>
      <c r="F21" s="12">
        <f t="shared" si="1"/>
        <v>0</v>
      </c>
      <c r="G21" s="12">
        <f t="shared" si="2"/>
        <v>0</v>
      </c>
      <c r="H21" s="223"/>
      <c r="I21" s="223"/>
      <c r="J21" s="223"/>
      <c r="K21" s="223"/>
      <c r="L21" s="224"/>
    </row>
    <row r="22" spans="2:12" ht="18" customHeight="1" x14ac:dyDescent="0.3">
      <c r="B22" s="282" t="s">
        <v>1354</v>
      </c>
      <c r="C22" s="157" t="s">
        <v>400</v>
      </c>
      <c r="D22" s="26">
        <f t="shared" si="0"/>
        <v>26</v>
      </c>
      <c r="E22" s="158">
        <v>40</v>
      </c>
      <c r="F22" s="12">
        <f t="shared" si="1"/>
        <v>0</v>
      </c>
      <c r="G22" s="12">
        <f t="shared" si="2"/>
        <v>0</v>
      </c>
      <c r="H22" s="202" t="s">
        <v>1561</v>
      </c>
      <c r="I22" s="203"/>
      <c r="J22" s="203"/>
      <c r="K22" s="203"/>
      <c r="L22" s="204"/>
    </row>
    <row r="23" spans="2:12" ht="18" customHeight="1" x14ac:dyDescent="0.3">
      <c r="B23" s="283"/>
      <c r="C23" s="157" t="s">
        <v>21</v>
      </c>
      <c r="D23" s="10">
        <f t="shared" si="0"/>
        <v>3.25</v>
      </c>
      <c r="E23" s="158">
        <v>5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8" customHeight="1" x14ac:dyDescent="0.3">
      <c r="B24" s="283"/>
      <c r="C24" s="157" t="s">
        <v>23</v>
      </c>
      <c r="D24" s="10">
        <f t="shared" si="0"/>
        <v>3.25</v>
      </c>
      <c r="E24" s="158">
        <v>5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8" customHeight="1" x14ac:dyDescent="0.3">
      <c r="B25" s="283"/>
      <c r="C25" s="157" t="s">
        <v>22</v>
      </c>
      <c r="D25" s="10">
        <f t="shared" si="0"/>
        <v>6.5</v>
      </c>
      <c r="E25" s="158">
        <v>10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8" customHeight="1" x14ac:dyDescent="0.3">
      <c r="B26" s="283"/>
      <c r="C26" s="157" t="s">
        <v>272</v>
      </c>
      <c r="D26" s="10">
        <f t="shared" si="0"/>
        <v>1.3</v>
      </c>
      <c r="E26" s="158">
        <v>2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8" customHeight="1" x14ac:dyDescent="0.3">
      <c r="B27" s="283"/>
      <c r="C27" s="157" t="s">
        <v>24</v>
      </c>
      <c r="D27" s="10">
        <f t="shared" si="0"/>
        <v>0.32500000000000001</v>
      </c>
      <c r="E27" s="158">
        <v>0.5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8" customHeight="1" x14ac:dyDescent="0.3">
      <c r="B28" s="283"/>
      <c r="C28" s="157" t="s">
        <v>25</v>
      </c>
      <c r="D28" s="26">
        <f t="shared" si="0"/>
        <v>1.9500000000000002</v>
      </c>
      <c r="E28" s="158">
        <v>3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8" customHeight="1" x14ac:dyDescent="0.3">
      <c r="B29" s="187" t="s">
        <v>161</v>
      </c>
      <c r="C29" s="157" t="s">
        <v>229</v>
      </c>
      <c r="D29" s="19">
        <f t="shared" si="0"/>
        <v>26</v>
      </c>
      <c r="E29" s="157">
        <v>40</v>
      </c>
      <c r="F29" s="12">
        <f t="shared" si="1"/>
        <v>0</v>
      </c>
      <c r="G29" s="12">
        <f t="shared" si="2"/>
        <v>0</v>
      </c>
      <c r="H29" s="202" t="s">
        <v>1829</v>
      </c>
      <c r="I29" s="203"/>
      <c r="J29" s="203"/>
      <c r="K29" s="203"/>
      <c r="L29" s="204"/>
    </row>
    <row r="30" spans="2:12" ht="18" customHeight="1" x14ac:dyDescent="0.3">
      <c r="B30" s="187"/>
      <c r="C30" s="157" t="s">
        <v>24</v>
      </c>
      <c r="D30" s="15">
        <f t="shared" si="0"/>
        <v>0.65</v>
      </c>
      <c r="E30" s="157">
        <v>1</v>
      </c>
      <c r="F30" s="12">
        <f t="shared" si="1"/>
        <v>0</v>
      </c>
      <c r="G30" s="12">
        <f t="shared" si="2"/>
        <v>0</v>
      </c>
      <c r="H30" s="205"/>
      <c r="I30" s="206"/>
      <c r="J30" s="206"/>
      <c r="K30" s="206"/>
      <c r="L30" s="207"/>
    </row>
    <row r="31" spans="2:12" ht="18" customHeight="1" x14ac:dyDescent="0.3">
      <c r="B31" s="187"/>
      <c r="C31" s="157" t="s">
        <v>39</v>
      </c>
      <c r="D31" s="15">
        <f t="shared" si="0"/>
        <v>0.65</v>
      </c>
      <c r="E31" s="157">
        <v>1</v>
      </c>
      <c r="F31" s="12">
        <f t="shared" si="1"/>
        <v>0</v>
      </c>
      <c r="G31" s="12">
        <f t="shared" si="2"/>
        <v>0</v>
      </c>
      <c r="H31" s="205"/>
      <c r="I31" s="206"/>
      <c r="J31" s="206"/>
      <c r="K31" s="206"/>
      <c r="L31" s="207"/>
    </row>
    <row r="32" spans="2:12" ht="18" customHeight="1" x14ac:dyDescent="0.3">
      <c r="B32" s="187"/>
      <c r="C32" s="157" t="s">
        <v>20</v>
      </c>
      <c r="D32" s="15">
        <f t="shared" si="0"/>
        <v>0.32500000000000001</v>
      </c>
      <c r="E32" s="157">
        <v>0.5</v>
      </c>
      <c r="F32" s="12">
        <f t="shared" si="1"/>
        <v>0</v>
      </c>
      <c r="G32" s="12">
        <f t="shared" si="2"/>
        <v>0</v>
      </c>
      <c r="H32" s="205"/>
      <c r="I32" s="206"/>
      <c r="J32" s="206"/>
      <c r="K32" s="206"/>
      <c r="L32" s="207"/>
    </row>
    <row r="33" spans="2:12" ht="18" customHeight="1" x14ac:dyDescent="0.3">
      <c r="B33" s="187"/>
      <c r="C33" s="157" t="s">
        <v>195</v>
      </c>
      <c r="D33" s="15">
        <f t="shared" si="0"/>
        <v>0.32500000000000001</v>
      </c>
      <c r="E33" s="157">
        <v>0.5</v>
      </c>
      <c r="F33" s="12">
        <f t="shared" si="1"/>
        <v>0</v>
      </c>
      <c r="G33" s="12">
        <f t="shared" si="2"/>
        <v>0</v>
      </c>
      <c r="H33" s="205"/>
      <c r="I33" s="206"/>
      <c r="J33" s="206"/>
      <c r="K33" s="206"/>
      <c r="L33" s="207"/>
    </row>
    <row r="34" spans="2:12" ht="18" customHeight="1" x14ac:dyDescent="0.3">
      <c r="B34" s="187"/>
      <c r="C34" s="157" t="s">
        <v>53</v>
      </c>
      <c r="D34" s="15">
        <f t="shared" si="0"/>
        <v>0.13</v>
      </c>
      <c r="E34" s="157">
        <v>0.2</v>
      </c>
      <c r="F34" s="12">
        <f t="shared" si="1"/>
        <v>0</v>
      </c>
      <c r="G34" s="12">
        <f t="shared" si="2"/>
        <v>0</v>
      </c>
      <c r="H34" s="270"/>
      <c r="I34" s="271"/>
      <c r="J34" s="271"/>
      <c r="K34" s="271"/>
      <c r="L34" s="272"/>
    </row>
    <row r="35" spans="2:12" ht="18" customHeight="1" thickBot="1" x14ac:dyDescent="0.35">
      <c r="B35" s="30" t="s">
        <v>114</v>
      </c>
      <c r="C35" s="52" t="s">
        <v>261</v>
      </c>
      <c r="D35" s="22">
        <f t="shared" si="0"/>
        <v>13</v>
      </c>
      <c r="E35" s="23">
        <v>20</v>
      </c>
      <c r="F35" s="24">
        <f t="shared" si="1"/>
        <v>0</v>
      </c>
      <c r="G35" s="24">
        <f t="shared" si="2"/>
        <v>0</v>
      </c>
      <c r="H35" s="460" t="s">
        <v>6250</v>
      </c>
      <c r="I35" s="461"/>
      <c r="J35" s="461"/>
      <c r="K35" s="461"/>
      <c r="L35" s="462"/>
    </row>
    <row r="36" spans="2:12" ht="72" customHeight="1" thickTop="1" x14ac:dyDescent="0.3"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</row>
    <row r="37" spans="2:12" ht="7.5" customHeight="1" x14ac:dyDescent="0.3"/>
    <row r="38" spans="2:12" ht="17.25" thickBot="1" x14ac:dyDescent="0.35"/>
    <row r="39" spans="2:12" ht="21" customHeight="1" thickTop="1" x14ac:dyDescent="0.3">
      <c r="B39" s="236" t="s">
        <v>6303</v>
      </c>
      <c r="C39" s="237"/>
      <c r="D39" s="237"/>
      <c r="E39" s="237"/>
      <c r="F39" s="237"/>
      <c r="G39" s="237"/>
      <c r="H39" s="237"/>
      <c r="I39" s="237"/>
      <c r="J39" s="237"/>
      <c r="K39" s="237"/>
      <c r="L39" s="238"/>
    </row>
    <row r="40" spans="2:12" ht="18" customHeight="1" x14ac:dyDescent="0.3">
      <c r="B40" s="239" t="s">
        <v>3</v>
      </c>
      <c r="C40" s="241" t="s">
        <v>4</v>
      </c>
      <c r="D40" s="243" t="s">
        <v>5</v>
      </c>
      <c r="E40" s="244"/>
      <c r="F40" s="243" t="s">
        <v>6</v>
      </c>
      <c r="G40" s="244"/>
      <c r="H40" s="245" t="s">
        <v>7</v>
      </c>
      <c r="I40" s="246"/>
      <c r="J40" s="246"/>
      <c r="K40" s="246"/>
      <c r="L40" s="247"/>
    </row>
    <row r="41" spans="2:12" ht="18" customHeight="1" x14ac:dyDescent="0.3">
      <c r="B41" s="240"/>
      <c r="C41" s="242"/>
      <c r="D41" s="152" t="s">
        <v>1</v>
      </c>
      <c r="E41" s="154" t="s">
        <v>2</v>
      </c>
      <c r="F41" s="7" t="s">
        <v>1</v>
      </c>
      <c r="G41" s="8" t="s">
        <v>2</v>
      </c>
      <c r="H41" s="248"/>
      <c r="I41" s="249"/>
      <c r="J41" s="249"/>
      <c r="K41" s="249"/>
      <c r="L41" s="250"/>
    </row>
    <row r="42" spans="2:12" ht="18" customHeight="1" x14ac:dyDescent="0.3">
      <c r="B42" s="187" t="s">
        <v>59</v>
      </c>
      <c r="C42" s="159" t="s">
        <v>13</v>
      </c>
      <c r="D42" s="15">
        <f>E42*0.65</f>
        <v>32.5</v>
      </c>
      <c r="E42" s="158">
        <v>50</v>
      </c>
      <c r="F42" s="12">
        <f>D42*D$2</f>
        <v>0</v>
      </c>
      <c r="G42" s="12">
        <f>E42*D$3</f>
        <v>0</v>
      </c>
      <c r="H42" s="193" t="s">
        <v>68</v>
      </c>
      <c r="I42" s="194"/>
      <c r="J42" s="194"/>
      <c r="K42" s="194"/>
      <c r="L42" s="195"/>
    </row>
    <row r="43" spans="2:12" ht="18" customHeight="1" x14ac:dyDescent="0.3">
      <c r="B43" s="187"/>
      <c r="C43" s="159" t="s">
        <v>69</v>
      </c>
      <c r="D43" s="15">
        <f t="shared" ref="D43:D68" si="3">E43*0.65</f>
        <v>1.625</v>
      </c>
      <c r="E43" s="158">
        <v>2.5</v>
      </c>
      <c r="F43" s="12">
        <f t="shared" ref="F43:F68" si="4">D43*D$2</f>
        <v>0</v>
      </c>
      <c r="G43" s="12">
        <f t="shared" ref="G43:G68" si="5">E43*D$3</f>
        <v>0</v>
      </c>
      <c r="H43" s="196"/>
      <c r="I43" s="197"/>
      <c r="J43" s="197"/>
      <c r="K43" s="197"/>
      <c r="L43" s="198"/>
    </row>
    <row r="44" spans="2:12" ht="18" customHeight="1" x14ac:dyDescent="0.3">
      <c r="B44" s="267" t="s">
        <v>469</v>
      </c>
      <c r="C44" s="157" t="s">
        <v>91</v>
      </c>
      <c r="D44" s="15">
        <f t="shared" si="3"/>
        <v>19.5</v>
      </c>
      <c r="E44" s="158">
        <v>30</v>
      </c>
      <c r="F44" s="12">
        <f t="shared" si="4"/>
        <v>0</v>
      </c>
      <c r="G44" s="12">
        <f t="shared" si="5"/>
        <v>0</v>
      </c>
      <c r="H44" s="193" t="s">
        <v>6304</v>
      </c>
      <c r="I44" s="194"/>
      <c r="J44" s="194"/>
      <c r="K44" s="194"/>
      <c r="L44" s="195"/>
    </row>
    <row r="45" spans="2:12" ht="18" customHeight="1" x14ac:dyDescent="0.3">
      <c r="B45" s="268"/>
      <c r="C45" s="157" t="s">
        <v>22</v>
      </c>
      <c r="D45" s="15">
        <f t="shared" si="3"/>
        <v>6.5</v>
      </c>
      <c r="E45" s="158">
        <v>10</v>
      </c>
      <c r="F45" s="12">
        <f t="shared" si="4"/>
        <v>0</v>
      </c>
      <c r="G45" s="12">
        <f t="shared" si="5"/>
        <v>0</v>
      </c>
      <c r="H45" s="199"/>
      <c r="I45" s="200"/>
      <c r="J45" s="200"/>
      <c r="K45" s="200"/>
      <c r="L45" s="201"/>
    </row>
    <row r="46" spans="2:12" ht="18" customHeight="1" x14ac:dyDescent="0.3">
      <c r="B46" s="268"/>
      <c r="C46" s="157" t="s">
        <v>18</v>
      </c>
      <c r="D46" s="15">
        <f t="shared" si="3"/>
        <v>3.25</v>
      </c>
      <c r="E46" s="158">
        <v>5</v>
      </c>
      <c r="F46" s="12">
        <f t="shared" si="4"/>
        <v>0</v>
      </c>
      <c r="G46" s="12">
        <f t="shared" si="5"/>
        <v>0</v>
      </c>
      <c r="H46" s="199"/>
      <c r="I46" s="200"/>
      <c r="J46" s="200"/>
      <c r="K46" s="200"/>
      <c r="L46" s="201"/>
    </row>
    <row r="47" spans="2:12" ht="18" customHeight="1" x14ac:dyDescent="0.3">
      <c r="B47" s="268"/>
      <c r="C47" s="157" t="s">
        <v>20</v>
      </c>
      <c r="D47" s="15">
        <f t="shared" si="3"/>
        <v>1.3</v>
      </c>
      <c r="E47" s="158">
        <v>2</v>
      </c>
      <c r="F47" s="12">
        <f t="shared" si="4"/>
        <v>0</v>
      </c>
      <c r="G47" s="12">
        <f t="shared" si="5"/>
        <v>0</v>
      </c>
      <c r="H47" s="199"/>
      <c r="I47" s="200"/>
      <c r="J47" s="200"/>
      <c r="K47" s="200"/>
      <c r="L47" s="201"/>
    </row>
    <row r="48" spans="2:12" ht="18" customHeight="1" x14ac:dyDescent="0.3">
      <c r="B48" s="268"/>
      <c r="C48" s="157" t="s">
        <v>291</v>
      </c>
      <c r="D48" s="15">
        <f t="shared" si="3"/>
        <v>0.32500000000000001</v>
      </c>
      <c r="E48" s="158">
        <v>0.5</v>
      </c>
      <c r="F48" s="12">
        <f t="shared" si="4"/>
        <v>0</v>
      </c>
      <c r="G48" s="12">
        <f t="shared" si="5"/>
        <v>0</v>
      </c>
      <c r="H48" s="199"/>
      <c r="I48" s="200"/>
      <c r="J48" s="200"/>
      <c r="K48" s="200"/>
      <c r="L48" s="201"/>
    </row>
    <row r="49" spans="2:12" ht="18" customHeight="1" x14ac:dyDescent="0.3">
      <c r="B49" s="268"/>
      <c r="C49" s="157" t="s">
        <v>17</v>
      </c>
      <c r="D49" s="15">
        <f t="shared" si="3"/>
        <v>1.3</v>
      </c>
      <c r="E49" s="158">
        <v>2</v>
      </c>
      <c r="F49" s="12">
        <f t="shared" si="4"/>
        <v>0</v>
      </c>
      <c r="G49" s="12">
        <f t="shared" si="5"/>
        <v>0</v>
      </c>
      <c r="H49" s="199"/>
      <c r="I49" s="200"/>
      <c r="J49" s="200"/>
      <c r="K49" s="200"/>
      <c r="L49" s="201"/>
    </row>
    <row r="50" spans="2:12" ht="18" customHeight="1" x14ac:dyDescent="0.3">
      <c r="B50" s="269"/>
      <c r="C50" s="157" t="s">
        <v>16</v>
      </c>
      <c r="D50" s="15">
        <f t="shared" si="3"/>
        <v>1.3</v>
      </c>
      <c r="E50" s="158">
        <v>2</v>
      </c>
      <c r="F50" s="12">
        <f t="shared" si="4"/>
        <v>0</v>
      </c>
      <c r="G50" s="12">
        <f t="shared" si="5"/>
        <v>0</v>
      </c>
      <c r="H50" s="196"/>
      <c r="I50" s="197"/>
      <c r="J50" s="197"/>
      <c r="K50" s="197"/>
      <c r="L50" s="198"/>
    </row>
    <row r="51" spans="2:12" ht="18" customHeight="1" x14ac:dyDescent="0.3">
      <c r="B51" s="290" t="s">
        <v>3787</v>
      </c>
      <c r="C51" s="157" t="s">
        <v>204</v>
      </c>
      <c r="D51" s="15">
        <f t="shared" si="3"/>
        <v>22.75</v>
      </c>
      <c r="E51" s="158">
        <v>35</v>
      </c>
      <c r="F51" s="12">
        <f t="shared" si="4"/>
        <v>0</v>
      </c>
      <c r="G51" s="12">
        <f t="shared" si="5"/>
        <v>0</v>
      </c>
      <c r="H51" s="208" t="s">
        <v>6305</v>
      </c>
      <c r="I51" s="209"/>
      <c r="J51" s="209"/>
      <c r="K51" s="209"/>
      <c r="L51" s="210"/>
    </row>
    <row r="52" spans="2:12" ht="18" customHeight="1" x14ac:dyDescent="0.3">
      <c r="B52" s="291"/>
      <c r="C52" s="157" t="s">
        <v>189</v>
      </c>
      <c r="D52" s="15">
        <f t="shared" si="3"/>
        <v>9.75</v>
      </c>
      <c r="E52" s="158">
        <v>15</v>
      </c>
      <c r="F52" s="12">
        <f t="shared" si="4"/>
        <v>0</v>
      </c>
      <c r="G52" s="12">
        <f t="shared" si="5"/>
        <v>0</v>
      </c>
      <c r="H52" s="211"/>
      <c r="I52" s="212"/>
      <c r="J52" s="212"/>
      <c r="K52" s="212"/>
      <c r="L52" s="213"/>
    </row>
    <row r="53" spans="2:12" ht="18" customHeight="1" x14ac:dyDescent="0.3">
      <c r="B53" s="291"/>
      <c r="C53" s="157" t="s">
        <v>298</v>
      </c>
      <c r="D53" s="10">
        <f t="shared" si="3"/>
        <v>0.65</v>
      </c>
      <c r="E53" s="158">
        <v>1</v>
      </c>
      <c r="F53" s="12">
        <f t="shared" si="4"/>
        <v>0</v>
      </c>
      <c r="G53" s="12">
        <f t="shared" si="5"/>
        <v>0</v>
      </c>
      <c r="H53" s="211"/>
      <c r="I53" s="212"/>
      <c r="J53" s="212"/>
      <c r="K53" s="212"/>
      <c r="L53" s="213"/>
    </row>
    <row r="54" spans="2:12" ht="18" customHeight="1" x14ac:dyDescent="0.3">
      <c r="B54" s="291"/>
      <c r="C54" s="157" t="s">
        <v>195</v>
      </c>
      <c r="D54" s="10">
        <f t="shared" si="3"/>
        <v>0.32500000000000001</v>
      </c>
      <c r="E54" s="158">
        <v>0.5</v>
      </c>
      <c r="F54" s="12">
        <f t="shared" si="4"/>
        <v>0</v>
      </c>
      <c r="G54" s="12">
        <f t="shared" si="5"/>
        <v>0</v>
      </c>
      <c r="H54" s="211"/>
      <c r="I54" s="212"/>
      <c r="J54" s="212"/>
      <c r="K54" s="212"/>
      <c r="L54" s="213"/>
    </row>
    <row r="55" spans="2:12" ht="18" customHeight="1" x14ac:dyDescent="0.3">
      <c r="B55" s="291"/>
      <c r="C55" s="157" t="s">
        <v>178</v>
      </c>
      <c r="D55" s="26">
        <f t="shared" si="3"/>
        <v>1.9500000000000002</v>
      </c>
      <c r="E55" s="158">
        <v>3</v>
      </c>
      <c r="F55" s="12">
        <f t="shared" si="4"/>
        <v>0</v>
      </c>
      <c r="G55" s="12">
        <f t="shared" si="5"/>
        <v>0</v>
      </c>
      <c r="H55" s="211"/>
      <c r="I55" s="212"/>
      <c r="J55" s="212"/>
      <c r="K55" s="212"/>
      <c r="L55" s="213"/>
    </row>
    <row r="56" spans="2:12" ht="18" customHeight="1" x14ac:dyDescent="0.3">
      <c r="B56" s="291"/>
      <c r="C56" s="157" t="s">
        <v>162</v>
      </c>
      <c r="D56" s="10">
        <f t="shared" si="3"/>
        <v>0.32500000000000001</v>
      </c>
      <c r="E56" s="158">
        <v>0.5</v>
      </c>
      <c r="F56" s="12">
        <f t="shared" si="4"/>
        <v>0</v>
      </c>
      <c r="G56" s="12">
        <f t="shared" si="5"/>
        <v>0</v>
      </c>
      <c r="H56" s="211"/>
      <c r="I56" s="212"/>
      <c r="J56" s="212"/>
      <c r="K56" s="212"/>
      <c r="L56" s="213"/>
    </row>
    <row r="57" spans="2:12" ht="18" customHeight="1" x14ac:dyDescent="0.3">
      <c r="B57" s="291"/>
      <c r="C57" s="157" t="s">
        <v>193</v>
      </c>
      <c r="D57" s="26">
        <f t="shared" si="3"/>
        <v>1.9500000000000002</v>
      </c>
      <c r="E57" s="158">
        <v>3</v>
      </c>
      <c r="F57" s="12">
        <f t="shared" si="4"/>
        <v>0</v>
      </c>
      <c r="G57" s="12">
        <f t="shared" si="5"/>
        <v>0</v>
      </c>
      <c r="H57" s="211"/>
      <c r="I57" s="212"/>
      <c r="J57" s="212"/>
      <c r="K57" s="212"/>
      <c r="L57" s="213"/>
    </row>
    <row r="58" spans="2:12" ht="18" customHeight="1" x14ac:dyDescent="0.3">
      <c r="B58" s="291"/>
      <c r="C58" s="157" t="s">
        <v>1752</v>
      </c>
      <c r="D58" s="10">
        <f t="shared" si="3"/>
        <v>1.3</v>
      </c>
      <c r="E58" s="158">
        <v>2</v>
      </c>
      <c r="F58" s="12">
        <f t="shared" si="4"/>
        <v>0</v>
      </c>
      <c r="G58" s="12">
        <f t="shared" si="5"/>
        <v>0</v>
      </c>
      <c r="H58" s="211"/>
      <c r="I58" s="212"/>
      <c r="J58" s="212"/>
      <c r="K58" s="212"/>
      <c r="L58" s="213"/>
    </row>
    <row r="59" spans="2:12" ht="18" customHeight="1" x14ac:dyDescent="0.3">
      <c r="B59" s="291"/>
      <c r="C59" s="157" t="s">
        <v>270</v>
      </c>
      <c r="D59" s="10">
        <f t="shared" si="3"/>
        <v>0.19500000000000001</v>
      </c>
      <c r="E59" s="158">
        <v>0.3</v>
      </c>
      <c r="F59" s="12">
        <f t="shared" si="4"/>
        <v>0</v>
      </c>
      <c r="G59" s="12">
        <f t="shared" si="5"/>
        <v>0</v>
      </c>
      <c r="H59" s="211"/>
      <c r="I59" s="212"/>
      <c r="J59" s="212"/>
      <c r="K59" s="212"/>
      <c r="L59" s="213"/>
    </row>
    <row r="60" spans="2:12" ht="18" customHeight="1" x14ac:dyDescent="0.3">
      <c r="B60" s="291"/>
      <c r="C60" s="157" t="s">
        <v>179</v>
      </c>
      <c r="D60" s="10">
        <f t="shared" si="3"/>
        <v>0.65</v>
      </c>
      <c r="E60" s="158">
        <v>1</v>
      </c>
      <c r="F60" s="12">
        <f t="shared" si="4"/>
        <v>0</v>
      </c>
      <c r="G60" s="12">
        <f t="shared" si="5"/>
        <v>0</v>
      </c>
      <c r="H60" s="211"/>
      <c r="I60" s="212"/>
      <c r="J60" s="212"/>
      <c r="K60" s="212"/>
      <c r="L60" s="213"/>
    </row>
    <row r="61" spans="2:12" ht="18" customHeight="1" x14ac:dyDescent="0.3">
      <c r="B61" s="296"/>
      <c r="C61" s="157" t="s">
        <v>190</v>
      </c>
      <c r="D61" s="10">
        <f t="shared" si="3"/>
        <v>0.65</v>
      </c>
      <c r="E61" s="158">
        <v>1</v>
      </c>
      <c r="F61" s="12">
        <f t="shared" si="4"/>
        <v>0</v>
      </c>
      <c r="G61" s="12">
        <f t="shared" si="5"/>
        <v>0</v>
      </c>
      <c r="H61" s="211"/>
      <c r="I61" s="212"/>
      <c r="J61" s="212"/>
      <c r="K61" s="212"/>
      <c r="L61" s="213"/>
    </row>
    <row r="62" spans="2:12" ht="18" customHeight="1" x14ac:dyDescent="0.3">
      <c r="B62" s="225" t="s">
        <v>1355</v>
      </c>
      <c r="C62" s="157" t="s">
        <v>213</v>
      </c>
      <c r="D62" s="10">
        <f t="shared" si="3"/>
        <v>19.5</v>
      </c>
      <c r="E62" s="157">
        <v>30</v>
      </c>
      <c r="F62" s="12">
        <f t="shared" si="4"/>
        <v>0</v>
      </c>
      <c r="G62" s="12">
        <f t="shared" si="5"/>
        <v>0</v>
      </c>
      <c r="H62" s="202" t="s">
        <v>4654</v>
      </c>
      <c r="I62" s="203"/>
      <c r="J62" s="203"/>
      <c r="K62" s="203"/>
      <c r="L62" s="204"/>
    </row>
    <row r="63" spans="2:12" ht="18" customHeight="1" x14ac:dyDescent="0.3">
      <c r="B63" s="226"/>
      <c r="C63" s="157" t="s">
        <v>298</v>
      </c>
      <c r="D63" s="10">
        <f t="shared" si="3"/>
        <v>0.32500000000000001</v>
      </c>
      <c r="E63" s="157">
        <v>0.5</v>
      </c>
      <c r="F63" s="12">
        <f t="shared" si="4"/>
        <v>0</v>
      </c>
      <c r="G63" s="12">
        <f t="shared" si="5"/>
        <v>0</v>
      </c>
      <c r="H63" s="205"/>
      <c r="I63" s="206"/>
      <c r="J63" s="206"/>
      <c r="K63" s="206"/>
      <c r="L63" s="207"/>
    </row>
    <row r="64" spans="2:12" ht="18" customHeight="1" x14ac:dyDescent="0.3">
      <c r="B64" s="226"/>
      <c r="C64" s="157" t="s">
        <v>186</v>
      </c>
      <c r="D64" s="10">
        <f t="shared" si="3"/>
        <v>0.65</v>
      </c>
      <c r="E64" s="157">
        <v>1</v>
      </c>
      <c r="F64" s="12">
        <f t="shared" si="4"/>
        <v>0</v>
      </c>
      <c r="G64" s="12">
        <f t="shared" si="5"/>
        <v>0</v>
      </c>
      <c r="H64" s="205"/>
      <c r="I64" s="206"/>
      <c r="J64" s="206"/>
      <c r="K64" s="206"/>
      <c r="L64" s="207"/>
    </row>
    <row r="65" spans="2:12" ht="18" customHeight="1" x14ac:dyDescent="0.3">
      <c r="B65" s="226"/>
      <c r="C65" s="157" t="s">
        <v>195</v>
      </c>
      <c r="D65" s="10">
        <f t="shared" si="3"/>
        <v>0.32500000000000001</v>
      </c>
      <c r="E65" s="157">
        <v>0.5</v>
      </c>
      <c r="F65" s="12">
        <f t="shared" si="4"/>
        <v>0</v>
      </c>
      <c r="G65" s="12">
        <f t="shared" si="5"/>
        <v>0</v>
      </c>
      <c r="H65" s="205"/>
      <c r="I65" s="206"/>
      <c r="J65" s="206"/>
      <c r="K65" s="206"/>
      <c r="L65" s="207"/>
    </row>
    <row r="66" spans="2:12" ht="18" customHeight="1" x14ac:dyDescent="0.3">
      <c r="B66" s="226"/>
      <c r="C66" s="157" t="s">
        <v>24</v>
      </c>
      <c r="D66" s="10">
        <f t="shared" si="3"/>
        <v>0.32500000000000001</v>
      </c>
      <c r="E66" s="157">
        <v>0.5</v>
      </c>
      <c r="F66" s="12">
        <f t="shared" si="4"/>
        <v>0</v>
      </c>
      <c r="G66" s="12">
        <f t="shared" si="5"/>
        <v>0</v>
      </c>
      <c r="H66" s="205"/>
      <c r="I66" s="206"/>
      <c r="J66" s="206"/>
      <c r="K66" s="206"/>
      <c r="L66" s="207"/>
    </row>
    <row r="67" spans="2:12" ht="18" customHeight="1" x14ac:dyDescent="0.3">
      <c r="B67" s="227"/>
      <c r="C67" s="157" t="s">
        <v>53</v>
      </c>
      <c r="D67" s="10">
        <f t="shared" si="3"/>
        <v>0.13</v>
      </c>
      <c r="E67" s="157">
        <v>0.2</v>
      </c>
      <c r="F67" s="12">
        <f t="shared" si="4"/>
        <v>0</v>
      </c>
      <c r="G67" s="12">
        <f t="shared" si="5"/>
        <v>0</v>
      </c>
      <c r="H67" s="270"/>
      <c r="I67" s="271"/>
      <c r="J67" s="271"/>
      <c r="K67" s="271"/>
      <c r="L67" s="272"/>
    </row>
    <row r="68" spans="2:12" ht="18" customHeight="1" thickBot="1" x14ac:dyDescent="0.35">
      <c r="B68" s="30" t="s">
        <v>110</v>
      </c>
      <c r="C68" s="21" t="s">
        <v>264</v>
      </c>
      <c r="D68" s="28">
        <f t="shared" si="3"/>
        <v>13</v>
      </c>
      <c r="E68" s="53">
        <v>20</v>
      </c>
      <c r="F68" s="24">
        <f t="shared" si="4"/>
        <v>0</v>
      </c>
      <c r="G68" s="24">
        <f t="shared" si="5"/>
        <v>0</v>
      </c>
      <c r="H68" s="458" t="s">
        <v>6245</v>
      </c>
      <c r="I68" s="458"/>
      <c r="J68" s="458"/>
      <c r="K68" s="458"/>
      <c r="L68" s="459"/>
    </row>
    <row r="69" spans="2:12" ht="72" customHeight="1" thickTop="1" x14ac:dyDescent="0.3"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</row>
    <row r="70" spans="2:12" ht="17.25" thickBot="1" x14ac:dyDescent="0.35"/>
    <row r="71" spans="2:12" ht="21" customHeight="1" thickTop="1" x14ac:dyDescent="0.3">
      <c r="B71" s="236" t="s">
        <v>6306</v>
      </c>
      <c r="C71" s="237"/>
      <c r="D71" s="237"/>
      <c r="E71" s="237"/>
      <c r="F71" s="237"/>
      <c r="G71" s="237"/>
      <c r="H71" s="237"/>
      <c r="I71" s="237"/>
      <c r="J71" s="237"/>
      <c r="K71" s="237"/>
      <c r="L71" s="238"/>
    </row>
    <row r="72" spans="2:12" ht="18" customHeight="1" x14ac:dyDescent="0.3">
      <c r="B72" s="239" t="s">
        <v>3</v>
      </c>
      <c r="C72" s="241" t="s">
        <v>4</v>
      </c>
      <c r="D72" s="243" t="s">
        <v>5</v>
      </c>
      <c r="E72" s="244"/>
      <c r="F72" s="243" t="s">
        <v>6</v>
      </c>
      <c r="G72" s="244"/>
      <c r="H72" s="245" t="s">
        <v>7</v>
      </c>
      <c r="I72" s="246"/>
      <c r="J72" s="246"/>
      <c r="K72" s="246"/>
      <c r="L72" s="247"/>
    </row>
    <row r="73" spans="2:12" ht="18" customHeight="1" x14ac:dyDescent="0.3">
      <c r="B73" s="240"/>
      <c r="C73" s="242"/>
      <c r="D73" s="152" t="s">
        <v>1</v>
      </c>
      <c r="E73" s="154" t="s">
        <v>2</v>
      </c>
      <c r="F73" s="7" t="s">
        <v>1</v>
      </c>
      <c r="G73" s="8" t="s">
        <v>2</v>
      </c>
      <c r="H73" s="248"/>
      <c r="I73" s="249"/>
      <c r="J73" s="249"/>
      <c r="K73" s="249"/>
      <c r="L73" s="250"/>
    </row>
    <row r="74" spans="2:12" ht="18" customHeight="1" x14ac:dyDescent="0.3">
      <c r="B74" s="187" t="s">
        <v>12</v>
      </c>
      <c r="C74" s="159" t="s">
        <v>13</v>
      </c>
      <c r="D74" s="15">
        <f t="shared" ref="D74:D95" si="6">E74*0.65</f>
        <v>32.5</v>
      </c>
      <c r="E74" s="158">
        <v>50</v>
      </c>
      <c r="F74" s="12">
        <f t="shared" ref="F74:F95" si="7">D74*D$2</f>
        <v>0</v>
      </c>
      <c r="G74" s="12">
        <f t="shared" ref="G74:G95" si="8">E74*D$3</f>
        <v>0</v>
      </c>
      <c r="H74" s="193" t="s">
        <v>105</v>
      </c>
      <c r="I74" s="194"/>
      <c r="J74" s="194"/>
      <c r="K74" s="194"/>
      <c r="L74" s="195"/>
    </row>
    <row r="75" spans="2:12" ht="18" customHeight="1" x14ac:dyDescent="0.3">
      <c r="B75" s="187"/>
      <c r="C75" s="159" t="s">
        <v>104</v>
      </c>
      <c r="D75" s="15">
        <f t="shared" si="6"/>
        <v>1.625</v>
      </c>
      <c r="E75" s="158">
        <v>2.5</v>
      </c>
      <c r="F75" s="12">
        <f t="shared" si="7"/>
        <v>0</v>
      </c>
      <c r="G75" s="12">
        <f t="shared" si="8"/>
        <v>0</v>
      </c>
      <c r="H75" s="196"/>
      <c r="I75" s="197"/>
      <c r="J75" s="197"/>
      <c r="K75" s="197"/>
      <c r="L75" s="198"/>
    </row>
    <row r="76" spans="2:12" ht="18" customHeight="1" x14ac:dyDescent="0.3">
      <c r="B76" s="308" t="s">
        <v>123</v>
      </c>
      <c r="C76" s="157" t="s">
        <v>15</v>
      </c>
      <c r="D76" s="19">
        <f t="shared" si="6"/>
        <v>13</v>
      </c>
      <c r="E76" s="157">
        <v>20</v>
      </c>
      <c r="F76" s="12">
        <f t="shared" si="7"/>
        <v>0</v>
      </c>
      <c r="G76" s="12">
        <f t="shared" si="8"/>
        <v>0</v>
      </c>
      <c r="H76" s="223" t="s">
        <v>6307</v>
      </c>
      <c r="I76" s="223"/>
      <c r="J76" s="223"/>
      <c r="K76" s="223"/>
      <c r="L76" s="224"/>
    </row>
    <row r="77" spans="2:12" ht="18" customHeight="1" x14ac:dyDescent="0.3">
      <c r="B77" s="308"/>
      <c r="C77" s="157" t="s">
        <v>16</v>
      </c>
      <c r="D77" s="15">
        <f t="shared" si="6"/>
        <v>1.3</v>
      </c>
      <c r="E77" s="157">
        <v>2</v>
      </c>
      <c r="F77" s="12">
        <f t="shared" si="7"/>
        <v>0</v>
      </c>
      <c r="G77" s="12">
        <f t="shared" si="8"/>
        <v>0</v>
      </c>
      <c r="H77" s="223"/>
      <c r="I77" s="223"/>
      <c r="J77" s="223"/>
      <c r="K77" s="223"/>
      <c r="L77" s="224"/>
    </row>
    <row r="78" spans="2:12" ht="18" customHeight="1" x14ac:dyDescent="0.3">
      <c r="B78" s="308"/>
      <c r="C78" s="157" t="s">
        <v>17</v>
      </c>
      <c r="D78" s="15">
        <f t="shared" si="6"/>
        <v>1.3</v>
      </c>
      <c r="E78" s="157">
        <v>2</v>
      </c>
      <c r="F78" s="12">
        <f t="shared" si="7"/>
        <v>0</v>
      </c>
      <c r="G78" s="12">
        <f t="shared" si="8"/>
        <v>0</v>
      </c>
      <c r="H78" s="223"/>
      <c r="I78" s="223"/>
      <c r="J78" s="223"/>
      <c r="K78" s="223"/>
      <c r="L78" s="224"/>
    </row>
    <row r="79" spans="2:12" ht="18" customHeight="1" x14ac:dyDescent="0.3">
      <c r="B79" s="308"/>
      <c r="C79" s="157" t="s">
        <v>27</v>
      </c>
      <c r="D79" s="15">
        <f t="shared" si="6"/>
        <v>0.65</v>
      </c>
      <c r="E79" s="157">
        <v>1</v>
      </c>
      <c r="F79" s="12">
        <f t="shared" si="7"/>
        <v>0</v>
      </c>
      <c r="G79" s="12">
        <f t="shared" si="8"/>
        <v>0</v>
      </c>
      <c r="H79" s="223"/>
      <c r="I79" s="223"/>
      <c r="J79" s="223"/>
      <c r="K79" s="223"/>
      <c r="L79" s="224"/>
    </row>
    <row r="80" spans="2:12" ht="18" customHeight="1" x14ac:dyDescent="0.3">
      <c r="B80" s="308"/>
      <c r="C80" s="157" t="s">
        <v>24</v>
      </c>
      <c r="D80" s="15">
        <f t="shared" si="6"/>
        <v>0.32500000000000001</v>
      </c>
      <c r="E80" s="157">
        <v>0.5</v>
      </c>
      <c r="F80" s="12">
        <f t="shared" si="7"/>
        <v>0</v>
      </c>
      <c r="G80" s="12">
        <f t="shared" si="8"/>
        <v>0</v>
      </c>
      <c r="H80" s="223"/>
      <c r="I80" s="223"/>
      <c r="J80" s="223"/>
      <c r="K80" s="223"/>
      <c r="L80" s="224"/>
    </row>
    <row r="81" spans="2:12" ht="18" customHeight="1" x14ac:dyDescent="0.3">
      <c r="B81" s="308"/>
      <c r="C81" s="157" t="s">
        <v>195</v>
      </c>
      <c r="D81" s="15">
        <f t="shared" si="6"/>
        <v>0.32500000000000001</v>
      </c>
      <c r="E81" s="157">
        <v>0.5</v>
      </c>
      <c r="F81" s="12">
        <f t="shared" si="7"/>
        <v>0</v>
      </c>
      <c r="G81" s="12">
        <f t="shared" si="8"/>
        <v>0</v>
      </c>
      <c r="H81" s="223"/>
      <c r="I81" s="223"/>
      <c r="J81" s="223"/>
      <c r="K81" s="223"/>
      <c r="L81" s="224"/>
    </row>
    <row r="82" spans="2:12" ht="18" customHeight="1" x14ac:dyDescent="0.3">
      <c r="B82" s="308"/>
      <c r="C82" s="157" t="s">
        <v>20</v>
      </c>
      <c r="D82" s="15">
        <f t="shared" si="6"/>
        <v>1.3</v>
      </c>
      <c r="E82" s="157">
        <v>2</v>
      </c>
      <c r="F82" s="12">
        <f t="shared" si="7"/>
        <v>0</v>
      </c>
      <c r="G82" s="12">
        <f t="shared" si="8"/>
        <v>0</v>
      </c>
      <c r="H82" s="223"/>
      <c r="I82" s="223"/>
      <c r="J82" s="223"/>
      <c r="K82" s="223"/>
      <c r="L82" s="224"/>
    </row>
    <row r="83" spans="2:12" ht="18" customHeight="1" x14ac:dyDescent="0.3">
      <c r="B83" s="187" t="s">
        <v>6308</v>
      </c>
      <c r="C83" s="157" t="s">
        <v>326</v>
      </c>
      <c r="D83" s="26">
        <f t="shared" si="6"/>
        <v>32.5</v>
      </c>
      <c r="E83" s="157">
        <v>50</v>
      </c>
      <c r="F83" s="12">
        <f t="shared" si="7"/>
        <v>0</v>
      </c>
      <c r="G83" s="12">
        <f t="shared" si="8"/>
        <v>0</v>
      </c>
      <c r="H83" s="262" t="s">
        <v>6309</v>
      </c>
      <c r="I83" s="262"/>
      <c r="J83" s="262"/>
      <c r="K83" s="262"/>
      <c r="L83" s="263"/>
    </row>
    <row r="84" spans="2:12" ht="18" customHeight="1" x14ac:dyDescent="0.3">
      <c r="B84" s="187"/>
      <c r="C84" s="157" t="s">
        <v>363</v>
      </c>
      <c r="D84" s="15">
        <f t="shared" si="6"/>
        <v>6.5</v>
      </c>
      <c r="E84" s="157">
        <v>10</v>
      </c>
      <c r="F84" s="12">
        <f t="shared" si="7"/>
        <v>0</v>
      </c>
      <c r="G84" s="12">
        <f t="shared" si="8"/>
        <v>0</v>
      </c>
      <c r="H84" s="262"/>
      <c r="I84" s="262"/>
      <c r="J84" s="262"/>
      <c r="K84" s="262"/>
      <c r="L84" s="263"/>
    </row>
    <row r="85" spans="2:12" ht="18" customHeight="1" x14ac:dyDescent="0.3">
      <c r="B85" s="187"/>
      <c r="C85" s="157" t="s">
        <v>315</v>
      </c>
      <c r="D85" s="15">
        <f t="shared" si="6"/>
        <v>6.5</v>
      </c>
      <c r="E85" s="157">
        <v>10</v>
      </c>
      <c r="F85" s="12">
        <f t="shared" si="7"/>
        <v>0</v>
      </c>
      <c r="G85" s="12">
        <f t="shared" si="8"/>
        <v>0</v>
      </c>
      <c r="H85" s="262"/>
      <c r="I85" s="262"/>
      <c r="J85" s="262"/>
      <c r="K85" s="262"/>
      <c r="L85" s="263"/>
    </row>
    <row r="86" spans="2:12" ht="18" customHeight="1" x14ac:dyDescent="0.3">
      <c r="B86" s="187"/>
      <c r="C86" s="157" t="s">
        <v>162</v>
      </c>
      <c r="D86" s="15">
        <f t="shared" si="6"/>
        <v>0.65</v>
      </c>
      <c r="E86" s="157">
        <v>1</v>
      </c>
      <c r="F86" s="12">
        <f t="shared" si="7"/>
        <v>0</v>
      </c>
      <c r="G86" s="12">
        <f t="shared" si="8"/>
        <v>0</v>
      </c>
      <c r="H86" s="262"/>
      <c r="I86" s="262"/>
      <c r="J86" s="262"/>
      <c r="K86" s="262"/>
      <c r="L86" s="263"/>
    </row>
    <row r="87" spans="2:12" ht="18" customHeight="1" x14ac:dyDescent="0.3">
      <c r="B87" s="187"/>
      <c r="C87" s="157" t="s">
        <v>270</v>
      </c>
      <c r="D87" s="15">
        <f t="shared" si="6"/>
        <v>0.13</v>
      </c>
      <c r="E87" s="157">
        <v>0.2</v>
      </c>
      <c r="F87" s="12">
        <f t="shared" si="7"/>
        <v>0</v>
      </c>
      <c r="G87" s="12">
        <f t="shared" si="8"/>
        <v>0</v>
      </c>
      <c r="H87" s="262"/>
      <c r="I87" s="262"/>
      <c r="J87" s="262"/>
      <c r="K87" s="262"/>
      <c r="L87" s="263"/>
    </row>
    <row r="88" spans="2:12" ht="18" customHeight="1" x14ac:dyDescent="0.3">
      <c r="B88" s="187" t="s">
        <v>1181</v>
      </c>
      <c r="C88" s="157" t="s">
        <v>283</v>
      </c>
      <c r="D88" s="19">
        <f t="shared" si="6"/>
        <v>26</v>
      </c>
      <c r="E88" s="157">
        <v>40</v>
      </c>
      <c r="F88" s="12">
        <f t="shared" si="7"/>
        <v>0</v>
      </c>
      <c r="G88" s="12">
        <f t="shared" si="8"/>
        <v>0</v>
      </c>
      <c r="H88" s="223" t="s">
        <v>1182</v>
      </c>
      <c r="I88" s="223"/>
      <c r="J88" s="223"/>
      <c r="K88" s="223"/>
      <c r="L88" s="224"/>
    </row>
    <row r="89" spans="2:12" ht="18" customHeight="1" x14ac:dyDescent="0.3">
      <c r="B89" s="187"/>
      <c r="C89" s="157" t="s">
        <v>178</v>
      </c>
      <c r="D89" s="19">
        <f t="shared" si="6"/>
        <v>1.9500000000000002</v>
      </c>
      <c r="E89" s="157">
        <v>3</v>
      </c>
      <c r="F89" s="12">
        <f t="shared" si="7"/>
        <v>0</v>
      </c>
      <c r="G89" s="12">
        <f t="shared" si="8"/>
        <v>0</v>
      </c>
      <c r="H89" s="223"/>
      <c r="I89" s="223"/>
      <c r="J89" s="223"/>
      <c r="K89" s="223"/>
      <c r="L89" s="224"/>
    </row>
    <row r="90" spans="2:12" ht="18" customHeight="1" x14ac:dyDescent="0.3">
      <c r="B90" s="187"/>
      <c r="C90" s="157" t="s">
        <v>193</v>
      </c>
      <c r="D90" s="19">
        <f t="shared" si="6"/>
        <v>1.9500000000000002</v>
      </c>
      <c r="E90" s="157">
        <v>3</v>
      </c>
      <c r="F90" s="12">
        <f t="shared" si="7"/>
        <v>0</v>
      </c>
      <c r="G90" s="12">
        <f t="shared" si="8"/>
        <v>0</v>
      </c>
      <c r="H90" s="223"/>
      <c r="I90" s="223"/>
      <c r="J90" s="223"/>
      <c r="K90" s="223"/>
      <c r="L90" s="224"/>
    </row>
    <row r="91" spans="2:12" ht="18" customHeight="1" x14ac:dyDescent="0.3">
      <c r="B91" s="187"/>
      <c r="C91" s="157" t="s">
        <v>194</v>
      </c>
      <c r="D91" s="15">
        <f t="shared" si="6"/>
        <v>1.3</v>
      </c>
      <c r="E91" s="157">
        <v>2</v>
      </c>
      <c r="F91" s="12">
        <f t="shared" si="7"/>
        <v>0</v>
      </c>
      <c r="G91" s="12">
        <f t="shared" si="8"/>
        <v>0</v>
      </c>
      <c r="H91" s="223"/>
      <c r="I91" s="223"/>
      <c r="J91" s="223"/>
      <c r="K91" s="223"/>
      <c r="L91" s="224"/>
    </row>
    <row r="92" spans="2:12" ht="18" customHeight="1" x14ac:dyDescent="0.3">
      <c r="B92" s="187"/>
      <c r="C92" s="157" t="s">
        <v>179</v>
      </c>
      <c r="D92" s="15">
        <f t="shared" si="6"/>
        <v>0.32500000000000001</v>
      </c>
      <c r="E92" s="157">
        <v>0.5</v>
      </c>
      <c r="F92" s="12">
        <f t="shared" si="7"/>
        <v>0</v>
      </c>
      <c r="G92" s="12">
        <f t="shared" si="8"/>
        <v>0</v>
      </c>
      <c r="H92" s="223"/>
      <c r="I92" s="223"/>
      <c r="J92" s="223"/>
      <c r="K92" s="223"/>
      <c r="L92" s="224"/>
    </row>
    <row r="93" spans="2:12" ht="18" customHeight="1" x14ac:dyDescent="0.3">
      <c r="B93" s="187"/>
      <c r="C93" s="157" t="s">
        <v>498</v>
      </c>
      <c r="D93" s="15">
        <f t="shared" si="6"/>
        <v>0.13</v>
      </c>
      <c r="E93" s="157">
        <v>0.2</v>
      </c>
      <c r="F93" s="12">
        <f t="shared" si="7"/>
        <v>0</v>
      </c>
      <c r="G93" s="12">
        <f t="shared" si="8"/>
        <v>0</v>
      </c>
      <c r="H93" s="223"/>
      <c r="I93" s="223"/>
      <c r="J93" s="223"/>
      <c r="K93" s="223"/>
      <c r="L93" s="224"/>
    </row>
    <row r="94" spans="2:12" ht="18" customHeight="1" x14ac:dyDescent="0.3">
      <c r="B94" s="187"/>
      <c r="C94" s="157" t="s">
        <v>499</v>
      </c>
      <c r="D94" s="15">
        <f t="shared" si="6"/>
        <v>0.65</v>
      </c>
      <c r="E94" s="157">
        <v>1</v>
      </c>
      <c r="F94" s="12">
        <f t="shared" si="7"/>
        <v>0</v>
      </c>
      <c r="G94" s="12">
        <f t="shared" si="8"/>
        <v>0</v>
      </c>
      <c r="H94" s="223"/>
      <c r="I94" s="223"/>
      <c r="J94" s="223"/>
      <c r="K94" s="223"/>
      <c r="L94" s="224"/>
    </row>
    <row r="95" spans="2:12" ht="18" customHeight="1" thickBot="1" x14ac:dyDescent="0.35">
      <c r="B95" s="30" t="s">
        <v>114</v>
      </c>
      <c r="C95" s="52" t="s">
        <v>261</v>
      </c>
      <c r="D95" s="22">
        <f t="shared" si="6"/>
        <v>13</v>
      </c>
      <c r="E95" s="23">
        <v>20</v>
      </c>
      <c r="F95" s="24">
        <f t="shared" si="7"/>
        <v>0</v>
      </c>
      <c r="G95" s="24">
        <f t="shared" si="8"/>
        <v>0</v>
      </c>
      <c r="H95" s="460" t="s">
        <v>6250</v>
      </c>
      <c r="I95" s="461"/>
      <c r="J95" s="461"/>
      <c r="K95" s="461"/>
      <c r="L95" s="462"/>
    </row>
    <row r="96" spans="2:12" ht="72" customHeight="1" thickTop="1" x14ac:dyDescent="0.3">
      <c r="B96" s="190"/>
      <c r="C96" s="190"/>
      <c r="D96" s="190"/>
      <c r="E96" s="190"/>
      <c r="F96" s="190"/>
      <c r="G96" s="190"/>
      <c r="H96" s="190"/>
      <c r="I96" s="190"/>
      <c r="J96" s="190"/>
      <c r="K96" s="190"/>
      <c r="L96" s="190"/>
    </row>
    <row r="97" spans="2:12" ht="17.25" thickBot="1" x14ac:dyDescent="0.35"/>
    <row r="98" spans="2:12" ht="21" customHeight="1" thickTop="1" x14ac:dyDescent="0.3">
      <c r="B98" s="236" t="s">
        <v>6310</v>
      </c>
      <c r="C98" s="237"/>
      <c r="D98" s="237"/>
      <c r="E98" s="237"/>
      <c r="F98" s="237"/>
      <c r="G98" s="237"/>
      <c r="H98" s="237"/>
      <c r="I98" s="237"/>
      <c r="J98" s="237"/>
      <c r="K98" s="237"/>
      <c r="L98" s="238"/>
    </row>
    <row r="99" spans="2:12" ht="18" customHeight="1" x14ac:dyDescent="0.3">
      <c r="B99" s="239" t="s">
        <v>3</v>
      </c>
      <c r="C99" s="241" t="s">
        <v>4</v>
      </c>
      <c r="D99" s="243" t="s">
        <v>5</v>
      </c>
      <c r="E99" s="244"/>
      <c r="F99" s="243" t="s">
        <v>6</v>
      </c>
      <c r="G99" s="244"/>
      <c r="H99" s="245" t="s">
        <v>7</v>
      </c>
      <c r="I99" s="246"/>
      <c r="J99" s="246"/>
      <c r="K99" s="246"/>
      <c r="L99" s="247"/>
    </row>
    <row r="100" spans="2:12" ht="18" customHeight="1" x14ac:dyDescent="0.3">
      <c r="B100" s="240"/>
      <c r="C100" s="242"/>
      <c r="D100" s="152" t="s">
        <v>1</v>
      </c>
      <c r="E100" s="154" t="s">
        <v>2</v>
      </c>
      <c r="F100" s="7" t="s">
        <v>1</v>
      </c>
      <c r="G100" s="8" t="s">
        <v>2</v>
      </c>
      <c r="H100" s="248"/>
      <c r="I100" s="249"/>
      <c r="J100" s="249"/>
      <c r="K100" s="249"/>
      <c r="L100" s="250"/>
    </row>
    <row r="101" spans="2:12" ht="18" customHeight="1" x14ac:dyDescent="0.3">
      <c r="B101" s="153" t="s">
        <v>45</v>
      </c>
      <c r="C101" s="157" t="s">
        <v>259</v>
      </c>
      <c r="D101" s="31">
        <f t="shared" ref="D101:D118" si="9">E101*0.65</f>
        <v>35.75</v>
      </c>
      <c r="E101" s="158">
        <v>55</v>
      </c>
      <c r="F101" s="12">
        <f t="shared" ref="F101:F118" si="10">D101*D$2</f>
        <v>0</v>
      </c>
      <c r="G101" s="12">
        <f t="shared" ref="G101:G118" si="11">E101*D$3</f>
        <v>0</v>
      </c>
      <c r="H101" s="191" t="s">
        <v>618</v>
      </c>
      <c r="I101" s="378"/>
      <c r="J101" s="378"/>
      <c r="K101" s="378"/>
      <c r="L101" s="379"/>
    </row>
    <row r="102" spans="2:12" ht="18" customHeight="1" x14ac:dyDescent="0.3">
      <c r="B102" s="225" t="s">
        <v>604</v>
      </c>
      <c r="C102" s="14" t="s">
        <v>605</v>
      </c>
      <c r="D102" s="26">
        <f t="shared" si="9"/>
        <v>13</v>
      </c>
      <c r="E102" s="158">
        <v>20</v>
      </c>
      <c r="F102" s="12">
        <f t="shared" si="10"/>
        <v>0</v>
      </c>
      <c r="G102" s="12">
        <f t="shared" si="11"/>
        <v>0</v>
      </c>
      <c r="H102" s="202" t="s">
        <v>6311</v>
      </c>
      <c r="I102" s="203"/>
      <c r="J102" s="203"/>
      <c r="K102" s="203"/>
      <c r="L102" s="204"/>
    </row>
    <row r="103" spans="2:12" ht="18" customHeight="1" x14ac:dyDescent="0.3">
      <c r="B103" s="226"/>
      <c r="C103" s="14" t="s">
        <v>22</v>
      </c>
      <c r="D103" s="10">
        <f t="shared" si="9"/>
        <v>6.5</v>
      </c>
      <c r="E103" s="158">
        <v>10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8" customHeight="1" x14ac:dyDescent="0.3">
      <c r="B104" s="226"/>
      <c r="C104" s="14" t="s">
        <v>504</v>
      </c>
      <c r="D104" s="26">
        <f t="shared" si="9"/>
        <v>1.9500000000000002</v>
      </c>
      <c r="E104" s="158">
        <v>3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8" customHeight="1" x14ac:dyDescent="0.3">
      <c r="B105" s="226"/>
      <c r="C105" s="14" t="s">
        <v>195</v>
      </c>
      <c r="D105" s="10">
        <f t="shared" si="9"/>
        <v>0.65</v>
      </c>
      <c r="E105" s="158">
        <v>1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8" customHeight="1" x14ac:dyDescent="0.3">
      <c r="B106" s="226"/>
      <c r="C106" s="14" t="s">
        <v>16</v>
      </c>
      <c r="D106" s="10">
        <f t="shared" si="9"/>
        <v>1.3</v>
      </c>
      <c r="E106" s="158">
        <v>2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8" customHeight="1" x14ac:dyDescent="0.3">
      <c r="B107" s="227"/>
      <c r="C107" s="14" t="s">
        <v>17</v>
      </c>
      <c r="D107" s="10">
        <f t="shared" si="9"/>
        <v>1.3</v>
      </c>
      <c r="E107" s="158">
        <v>2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ht="18" customHeight="1" x14ac:dyDescent="0.3">
      <c r="B108" s="297" t="s">
        <v>449</v>
      </c>
      <c r="C108" s="29" t="s">
        <v>450</v>
      </c>
      <c r="D108" s="110">
        <f t="shared" si="9"/>
        <v>26</v>
      </c>
      <c r="E108" s="161">
        <v>40</v>
      </c>
      <c r="F108" s="12">
        <f t="shared" si="10"/>
        <v>0</v>
      </c>
      <c r="G108" s="12">
        <f t="shared" si="11"/>
        <v>0</v>
      </c>
      <c r="H108" s="251" t="s">
        <v>4347</v>
      </c>
      <c r="I108" s="252"/>
      <c r="J108" s="252"/>
      <c r="K108" s="252"/>
      <c r="L108" s="253"/>
    </row>
    <row r="109" spans="2:12" ht="18" customHeight="1" x14ac:dyDescent="0.3">
      <c r="B109" s="298"/>
      <c r="C109" s="29" t="s">
        <v>21</v>
      </c>
      <c r="D109" s="110">
        <f t="shared" si="9"/>
        <v>6.5</v>
      </c>
      <c r="E109" s="161">
        <v>10</v>
      </c>
      <c r="F109" s="12">
        <f t="shared" si="10"/>
        <v>0</v>
      </c>
      <c r="G109" s="12">
        <f t="shared" si="11"/>
        <v>0</v>
      </c>
      <c r="H109" s="254"/>
      <c r="I109" s="255"/>
      <c r="J109" s="255"/>
      <c r="K109" s="255"/>
      <c r="L109" s="256"/>
    </row>
    <row r="110" spans="2:12" ht="18" customHeight="1" x14ac:dyDescent="0.3">
      <c r="B110" s="298"/>
      <c r="C110" s="29" t="s">
        <v>272</v>
      </c>
      <c r="D110" s="109">
        <f t="shared" si="9"/>
        <v>3.25</v>
      </c>
      <c r="E110" s="161">
        <v>5</v>
      </c>
      <c r="F110" s="12">
        <f t="shared" si="10"/>
        <v>0</v>
      </c>
      <c r="G110" s="12">
        <f t="shared" si="11"/>
        <v>0</v>
      </c>
      <c r="H110" s="254"/>
      <c r="I110" s="255"/>
      <c r="J110" s="255"/>
      <c r="K110" s="255"/>
      <c r="L110" s="256"/>
    </row>
    <row r="111" spans="2:12" ht="18" customHeight="1" x14ac:dyDescent="0.3">
      <c r="B111" s="298"/>
      <c r="C111" s="29" t="s">
        <v>24</v>
      </c>
      <c r="D111" s="109">
        <f t="shared" si="9"/>
        <v>0.13</v>
      </c>
      <c r="E111" s="161">
        <v>0.2</v>
      </c>
      <c r="F111" s="12">
        <f t="shared" si="10"/>
        <v>0</v>
      </c>
      <c r="G111" s="12">
        <f t="shared" si="11"/>
        <v>0</v>
      </c>
      <c r="H111" s="254"/>
      <c r="I111" s="255"/>
      <c r="J111" s="255"/>
      <c r="K111" s="255"/>
      <c r="L111" s="256"/>
    </row>
    <row r="112" spans="2:12" ht="18" customHeight="1" x14ac:dyDescent="0.3">
      <c r="B112" s="298"/>
      <c r="C112" s="29" t="s">
        <v>78</v>
      </c>
      <c r="D112" s="109">
        <f t="shared" si="9"/>
        <v>6.5000000000000002E-2</v>
      </c>
      <c r="E112" s="161">
        <v>0.1</v>
      </c>
      <c r="F112" s="12">
        <f t="shared" si="10"/>
        <v>0</v>
      </c>
      <c r="G112" s="12">
        <f t="shared" si="11"/>
        <v>0</v>
      </c>
      <c r="H112" s="254"/>
      <c r="I112" s="255"/>
      <c r="J112" s="255"/>
      <c r="K112" s="255"/>
      <c r="L112" s="256"/>
    </row>
    <row r="113" spans="2:12" ht="18" customHeight="1" x14ac:dyDescent="0.3">
      <c r="B113" s="298"/>
      <c r="C113" s="29" t="s">
        <v>25</v>
      </c>
      <c r="D113" s="108">
        <f t="shared" si="9"/>
        <v>1.9500000000000002</v>
      </c>
      <c r="E113" s="161">
        <v>3</v>
      </c>
      <c r="F113" s="12">
        <f t="shared" si="10"/>
        <v>0</v>
      </c>
      <c r="G113" s="12">
        <f t="shared" si="11"/>
        <v>0</v>
      </c>
      <c r="H113" s="254"/>
      <c r="I113" s="255"/>
      <c r="J113" s="255"/>
      <c r="K113" s="255"/>
      <c r="L113" s="256"/>
    </row>
    <row r="114" spans="2:12" ht="18" customHeight="1" x14ac:dyDescent="0.3">
      <c r="B114" s="308" t="s">
        <v>113</v>
      </c>
      <c r="C114" s="157" t="s">
        <v>26</v>
      </c>
      <c r="D114" s="19">
        <f t="shared" si="9"/>
        <v>13</v>
      </c>
      <c r="E114" s="157">
        <v>20</v>
      </c>
      <c r="F114" s="12">
        <f t="shared" si="10"/>
        <v>0</v>
      </c>
      <c r="G114" s="12">
        <f t="shared" si="11"/>
        <v>0</v>
      </c>
      <c r="H114" s="202" t="s">
        <v>32</v>
      </c>
      <c r="I114" s="203"/>
      <c r="J114" s="203"/>
      <c r="K114" s="203"/>
      <c r="L114" s="204"/>
    </row>
    <row r="115" spans="2:12" ht="18" customHeight="1" x14ac:dyDescent="0.3">
      <c r="B115" s="308"/>
      <c r="C115" s="157" t="s">
        <v>27</v>
      </c>
      <c r="D115" s="19">
        <f t="shared" si="9"/>
        <v>1.9500000000000002</v>
      </c>
      <c r="E115" s="157">
        <v>3</v>
      </c>
      <c r="F115" s="12">
        <f t="shared" si="10"/>
        <v>0</v>
      </c>
      <c r="G115" s="12">
        <f t="shared" si="11"/>
        <v>0</v>
      </c>
      <c r="H115" s="205"/>
      <c r="I115" s="206"/>
      <c r="J115" s="206"/>
      <c r="K115" s="206"/>
      <c r="L115" s="207"/>
    </row>
    <row r="116" spans="2:12" ht="18" customHeight="1" x14ac:dyDescent="0.3">
      <c r="B116" s="308"/>
      <c r="C116" s="157" t="s">
        <v>28</v>
      </c>
      <c r="D116" s="19">
        <f t="shared" si="9"/>
        <v>1.9500000000000002</v>
      </c>
      <c r="E116" s="157">
        <v>3</v>
      </c>
      <c r="F116" s="12">
        <f t="shared" si="10"/>
        <v>0</v>
      </c>
      <c r="G116" s="12">
        <f t="shared" si="11"/>
        <v>0</v>
      </c>
      <c r="H116" s="205"/>
      <c r="I116" s="206"/>
      <c r="J116" s="206"/>
      <c r="K116" s="206"/>
      <c r="L116" s="207"/>
    </row>
    <row r="117" spans="2:12" ht="18" customHeight="1" x14ac:dyDescent="0.3">
      <c r="B117" s="308"/>
      <c r="C117" s="157" t="s">
        <v>195</v>
      </c>
      <c r="D117" s="15">
        <f t="shared" si="9"/>
        <v>0.32500000000000001</v>
      </c>
      <c r="E117" s="157">
        <v>0.5</v>
      </c>
      <c r="F117" s="12">
        <f t="shared" si="10"/>
        <v>0</v>
      </c>
      <c r="G117" s="12">
        <f t="shared" si="11"/>
        <v>0</v>
      </c>
      <c r="H117" s="205"/>
      <c r="I117" s="206"/>
      <c r="J117" s="206"/>
      <c r="K117" s="206"/>
      <c r="L117" s="207"/>
    </row>
    <row r="118" spans="2:12" ht="18" customHeight="1" thickBot="1" x14ac:dyDescent="0.35">
      <c r="B118" s="30" t="s">
        <v>114</v>
      </c>
      <c r="C118" s="52" t="s">
        <v>261</v>
      </c>
      <c r="D118" s="22">
        <f t="shared" si="9"/>
        <v>13</v>
      </c>
      <c r="E118" s="23">
        <v>20</v>
      </c>
      <c r="F118" s="24">
        <f t="shared" si="10"/>
        <v>0</v>
      </c>
      <c r="G118" s="24">
        <f t="shared" si="11"/>
        <v>0</v>
      </c>
      <c r="H118" s="460" t="s">
        <v>6250</v>
      </c>
      <c r="I118" s="461"/>
      <c r="J118" s="461"/>
      <c r="K118" s="461"/>
      <c r="L118" s="462"/>
    </row>
    <row r="119" spans="2:12" ht="72" customHeight="1" thickTop="1" x14ac:dyDescent="0.3"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</row>
    <row r="120" spans="2:12" ht="17.25" thickBot="1" x14ac:dyDescent="0.35"/>
    <row r="121" spans="2:12" ht="21" customHeight="1" thickTop="1" x14ac:dyDescent="0.3">
      <c r="B121" s="217" t="s">
        <v>6312</v>
      </c>
      <c r="C121" s="218"/>
      <c r="D121" s="218"/>
      <c r="E121" s="218"/>
      <c r="F121" s="218"/>
      <c r="G121" s="218"/>
      <c r="H121" s="218"/>
      <c r="I121" s="218"/>
      <c r="J121" s="218"/>
      <c r="K121" s="218"/>
      <c r="L121" s="219"/>
    </row>
    <row r="122" spans="2:12" ht="18" customHeight="1" x14ac:dyDescent="0.3">
      <c r="B122" s="220" t="s">
        <v>3</v>
      </c>
      <c r="C122" s="221" t="s">
        <v>4</v>
      </c>
      <c r="D122" s="221" t="s">
        <v>5</v>
      </c>
      <c r="E122" s="221"/>
      <c r="F122" s="221" t="s">
        <v>6</v>
      </c>
      <c r="G122" s="221"/>
      <c r="H122" s="221" t="s">
        <v>7</v>
      </c>
      <c r="I122" s="221"/>
      <c r="J122" s="221"/>
      <c r="K122" s="221"/>
      <c r="L122" s="222"/>
    </row>
    <row r="123" spans="2:12" ht="18" customHeight="1" x14ac:dyDescent="0.3">
      <c r="B123" s="220"/>
      <c r="C123" s="221"/>
      <c r="D123" s="152" t="s">
        <v>1</v>
      </c>
      <c r="E123" s="152" t="s">
        <v>2</v>
      </c>
      <c r="F123" s="38" t="s">
        <v>1</v>
      </c>
      <c r="G123" s="39" t="s">
        <v>2</v>
      </c>
      <c r="H123" s="221"/>
      <c r="I123" s="221"/>
      <c r="J123" s="221"/>
      <c r="K123" s="221"/>
      <c r="L123" s="222"/>
    </row>
    <row r="124" spans="2:12" ht="18" customHeight="1" x14ac:dyDescent="0.3">
      <c r="B124" s="225" t="s">
        <v>60</v>
      </c>
      <c r="C124" s="157" t="s">
        <v>259</v>
      </c>
      <c r="D124" s="10">
        <f t="shared" ref="D124:D144" si="12">E124*0.65</f>
        <v>32.5</v>
      </c>
      <c r="E124" s="158">
        <v>50</v>
      </c>
      <c r="F124" s="12">
        <f t="shared" ref="F124:F144" si="13">D124*D$2</f>
        <v>0</v>
      </c>
      <c r="G124" s="12">
        <f t="shared" ref="G124:G144" si="14">E124*D$3</f>
        <v>0</v>
      </c>
      <c r="H124" s="193" t="s">
        <v>100</v>
      </c>
      <c r="I124" s="194"/>
      <c r="J124" s="194"/>
      <c r="K124" s="194"/>
      <c r="L124" s="195"/>
    </row>
    <row r="125" spans="2:12" ht="18" customHeight="1" x14ac:dyDescent="0.3">
      <c r="B125" s="227"/>
      <c r="C125" s="157" t="s">
        <v>99</v>
      </c>
      <c r="D125" s="10">
        <f t="shared" si="12"/>
        <v>1.625</v>
      </c>
      <c r="E125" s="158">
        <v>2.5</v>
      </c>
      <c r="F125" s="12">
        <f t="shared" si="13"/>
        <v>0</v>
      </c>
      <c r="G125" s="12">
        <f t="shared" si="14"/>
        <v>0</v>
      </c>
      <c r="H125" s="196"/>
      <c r="I125" s="197"/>
      <c r="J125" s="197"/>
      <c r="K125" s="197"/>
      <c r="L125" s="198"/>
    </row>
    <row r="126" spans="2:12" ht="18" customHeight="1" x14ac:dyDescent="0.3">
      <c r="B126" s="266" t="s">
        <v>6287</v>
      </c>
      <c r="C126" s="14" t="s">
        <v>182</v>
      </c>
      <c r="D126" s="31">
        <f t="shared" si="12"/>
        <v>16.25</v>
      </c>
      <c r="E126" s="157">
        <v>25</v>
      </c>
      <c r="F126" s="12">
        <f t="shared" si="13"/>
        <v>0</v>
      </c>
      <c r="G126" s="12">
        <f t="shared" si="14"/>
        <v>0</v>
      </c>
      <c r="H126" s="202" t="s">
        <v>6043</v>
      </c>
      <c r="I126" s="203"/>
      <c r="J126" s="203"/>
      <c r="K126" s="203"/>
      <c r="L126" s="204"/>
    </row>
    <row r="127" spans="2:12" ht="18" customHeight="1" x14ac:dyDescent="0.3">
      <c r="B127" s="266"/>
      <c r="C127" s="14" t="s">
        <v>80</v>
      </c>
      <c r="D127" s="31">
        <f t="shared" si="12"/>
        <v>3.25</v>
      </c>
      <c r="E127" s="157">
        <v>5</v>
      </c>
      <c r="F127" s="12">
        <f t="shared" si="13"/>
        <v>0</v>
      </c>
      <c r="G127" s="12">
        <f t="shared" si="14"/>
        <v>0</v>
      </c>
      <c r="H127" s="205"/>
      <c r="I127" s="206"/>
      <c r="J127" s="206"/>
      <c r="K127" s="206"/>
      <c r="L127" s="207"/>
    </row>
    <row r="128" spans="2:12" ht="18" customHeight="1" x14ac:dyDescent="0.3">
      <c r="B128" s="266"/>
      <c r="C128" s="14" t="s">
        <v>1487</v>
      </c>
      <c r="D128" s="31">
        <f t="shared" si="12"/>
        <v>3.25</v>
      </c>
      <c r="E128" s="157">
        <v>5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ht="18" customHeight="1" x14ac:dyDescent="0.3">
      <c r="B129" s="266"/>
      <c r="C129" s="14" t="s">
        <v>70</v>
      </c>
      <c r="D129" s="31">
        <f t="shared" si="12"/>
        <v>3.25</v>
      </c>
      <c r="E129" s="157">
        <v>5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ht="18" customHeight="1" x14ac:dyDescent="0.3">
      <c r="B130" s="266"/>
      <c r="C130" s="14" t="s">
        <v>20</v>
      </c>
      <c r="D130" s="32">
        <f t="shared" si="12"/>
        <v>1.9500000000000002</v>
      </c>
      <c r="E130" s="157">
        <v>3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ht="18" customHeight="1" x14ac:dyDescent="0.3">
      <c r="B131" s="266"/>
      <c r="C131" s="14" t="s">
        <v>291</v>
      </c>
      <c r="D131" s="31">
        <f t="shared" si="12"/>
        <v>1.3</v>
      </c>
      <c r="E131" s="157">
        <v>2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ht="18" customHeight="1" x14ac:dyDescent="0.3">
      <c r="B132" s="266"/>
      <c r="C132" s="14" t="s">
        <v>27</v>
      </c>
      <c r="D132" s="31">
        <f t="shared" si="12"/>
        <v>0.65</v>
      </c>
      <c r="E132" s="157">
        <v>1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ht="18" customHeight="1" x14ac:dyDescent="0.3">
      <c r="B133" s="266"/>
      <c r="C133" s="14" t="s">
        <v>24</v>
      </c>
      <c r="D133" s="31">
        <f t="shared" si="12"/>
        <v>0.32500000000000001</v>
      </c>
      <c r="E133" s="157">
        <v>0.5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ht="18" customHeight="1" x14ac:dyDescent="0.3">
      <c r="B134" s="266"/>
      <c r="C134" s="14" t="s">
        <v>78</v>
      </c>
      <c r="D134" s="31">
        <f t="shared" si="12"/>
        <v>0.13</v>
      </c>
      <c r="E134" s="157">
        <v>0.2</v>
      </c>
      <c r="F134" s="12">
        <f t="shared" si="13"/>
        <v>0</v>
      </c>
      <c r="G134" s="12">
        <f t="shared" si="14"/>
        <v>0</v>
      </c>
      <c r="H134" s="270"/>
      <c r="I134" s="271"/>
      <c r="J134" s="271"/>
      <c r="K134" s="271"/>
      <c r="L134" s="272"/>
    </row>
    <row r="135" spans="2:12" ht="18" customHeight="1" x14ac:dyDescent="0.3">
      <c r="B135" s="282" t="s">
        <v>294</v>
      </c>
      <c r="C135" s="29" t="s">
        <v>21</v>
      </c>
      <c r="D135" s="32">
        <f t="shared" si="12"/>
        <v>26</v>
      </c>
      <c r="E135" s="161">
        <v>40</v>
      </c>
      <c r="F135" s="12">
        <f t="shared" si="13"/>
        <v>0</v>
      </c>
      <c r="G135" s="12">
        <f t="shared" si="14"/>
        <v>0</v>
      </c>
      <c r="H135" s="251" t="s">
        <v>350</v>
      </c>
      <c r="I135" s="252"/>
      <c r="J135" s="252"/>
      <c r="K135" s="252"/>
      <c r="L135" s="253"/>
    </row>
    <row r="136" spans="2:12" ht="18" customHeight="1" x14ac:dyDescent="0.3">
      <c r="B136" s="283"/>
      <c r="C136" s="29" t="s">
        <v>23</v>
      </c>
      <c r="D136" s="31">
        <f t="shared" si="12"/>
        <v>3.25</v>
      </c>
      <c r="E136" s="161">
        <v>5</v>
      </c>
      <c r="F136" s="12">
        <f t="shared" si="13"/>
        <v>0</v>
      </c>
      <c r="G136" s="12">
        <f t="shared" si="14"/>
        <v>0</v>
      </c>
      <c r="H136" s="254"/>
      <c r="I136" s="255"/>
      <c r="J136" s="255"/>
      <c r="K136" s="255"/>
      <c r="L136" s="256"/>
    </row>
    <row r="137" spans="2:12" ht="18" customHeight="1" x14ac:dyDescent="0.3">
      <c r="B137" s="283"/>
      <c r="C137" s="29" t="s">
        <v>20</v>
      </c>
      <c r="D137" s="32">
        <f t="shared" si="12"/>
        <v>1.9500000000000002</v>
      </c>
      <c r="E137" s="161">
        <v>3</v>
      </c>
      <c r="F137" s="12">
        <f t="shared" si="13"/>
        <v>0</v>
      </c>
      <c r="G137" s="12">
        <f t="shared" si="14"/>
        <v>0</v>
      </c>
      <c r="H137" s="254"/>
      <c r="I137" s="255"/>
      <c r="J137" s="255"/>
      <c r="K137" s="255"/>
      <c r="L137" s="256"/>
    </row>
    <row r="138" spans="2:12" ht="18" customHeight="1" x14ac:dyDescent="0.3">
      <c r="B138" s="283"/>
      <c r="C138" s="29" t="s">
        <v>24</v>
      </c>
      <c r="D138" s="31">
        <f t="shared" si="12"/>
        <v>1.3</v>
      </c>
      <c r="E138" s="161">
        <v>2</v>
      </c>
      <c r="F138" s="12">
        <f t="shared" si="13"/>
        <v>0</v>
      </c>
      <c r="G138" s="12">
        <f t="shared" si="14"/>
        <v>0</v>
      </c>
      <c r="H138" s="254"/>
      <c r="I138" s="255"/>
      <c r="J138" s="255"/>
      <c r="K138" s="255"/>
      <c r="L138" s="256"/>
    </row>
    <row r="139" spans="2:12" ht="18" customHeight="1" x14ac:dyDescent="0.3">
      <c r="B139" s="283"/>
      <c r="C139" s="29" t="s">
        <v>39</v>
      </c>
      <c r="D139" s="31">
        <f t="shared" si="12"/>
        <v>0.65</v>
      </c>
      <c r="E139" s="161">
        <v>1</v>
      </c>
      <c r="F139" s="12">
        <f t="shared" si="13"/>
        <v>0</v>
      </c>
      <c r="G139" s="12">
        <f t="shared" si="14"/>
        <v>0</v>
      </c>
      <c r="H139" s="257"/>
      <c r="I139" s="258"/>
      <c r="J139" s="258"/>
      <c r="K139" s="258"/>
      <c r="L139" s="259"/>
    </row>
    <row r="140" spans="2:12" ht="18" customHeight="1" x14ac:dyDescent="0.3">
      <c r="B140" s="267" t="s">
        <v>4682</v>
      </c>
      <c r="C140" s="157" t="s">
        <v>452</v>
      </c>
      <c r="D140" s="26">
        <f t="shared" si="12"/>
        <v>13</v>
      </c>
      <c r="E140" s="157">
        <v>20</v>
      </c>
      <c r="F140" s="12">
        <f t="shared" si="13"/>
        <v>0</v>
      </c>
      <c r="G140" s="12">
        <f t="shared" si="14"/>
        <v>0</v>
      </c>
      <c r="H140" s="208" t="s">
        <v>6206</v>
      </c>
      <c r="I140" s="209"/>
      <c r="J140" s="209"/>
      <c r="K140" s="209"/>
      <c r="L140" s="210"/>
    </row>
    <row r="141" spans="2:12" ht="18" customHeight="1" x14ac:dyDescent="0.3">
      <c r="B141" s="268"/>
      <c r="C141" s="157" t="s">
        <v>186</v>
      </c>
      <c r="D141" s="10">
        <f t="shared" si="12"/>
        <v>0.65</v>
      </c>
      <c r="E141" s="157">
        <v>1</v>
      </c>
      <c r="F141" s="12">
        <f t="shared" si="13"/>
        <v>0</v>
      </c>
      <c r="G141" s="12">
        <f t="shared" si="14"/>
        <v>0</v>
      </c>
      <c r="H141" s="211"/>
      <c r="I141" s="212"/>
      <c r="J141" s="212"/>
      <c r="K141" s="212"/>
      <c r="L141" s="213"/>
    </row>
    <row r="142" spans="2:12" ht="18" customHeight="1" x14ac:dyDescent="0.3">
      <c r="B142" s="268"/>
      <c r="C142" s="157" t="s">
        <v>178</v>
      </c>
      <c r="D142" s="10">
        <f t="shared" si="12"/>
        <v>0.32500000000000001</v>
      </c>
      <c r="E142" s="157">
        <v>0.5</v>
      </c>
      <c r="F142" s="12">
        <f t="shared" si="13"/>
        <v>0</v>
      </c>
      <c r="G142" s="12">
        <f t="shared" si="14"/>
        <v>0</v>
      </c>
      <c r="H142" s="211"/>
      <c r="I142" s="212"/>
      <c r="J142" s="212"/>
      <c r="K142" s="212"/>
      <c r="L142" s="213"/>
    </row>
    <row r="143" spans="2:12" ht="18" customHeight="1" x14ac:dyDescent="0.3">
      <c r="B143" s="269"/>
      <c r="C143" s="157" t="s">
        <v>179</v>
      </c>
      <c r="D143" s="10">
        <f t="shared" si="12"/>
        <v>0.13</v>
      </c>
      <c r="E143" s="157">
        <v>0.2</v>
      </c>
      <c r="F143" s="12">
        <f t="shared" si="13"/>
        <v>0</v>
      </c>
      <c r="G143" s="12">
        <f t="shared" si="14"/>
        <v>0</v>
      </c>
      <c r="H143" s="211"/>
      <c r="I143" s="212"/>
      <c r="J143" s="212"/>
      <c r="K143" s="212"/>
      <c r="L143" s="213"/>
    </row>
    <row r="144" spans="2:12" ht="18" customHeight="1" thickBot="1" x14ac:dyDescent="0.35">
      <c r="B144" s="30" t="s">
        <v>114</v>
      </c>
      <c r="C144" s="52" t="s">
        <v>261</v>
      </c>
      <c r="D144" s="22">
        <f t="shared" si="12"/>
        <v>13</v>
      </c>
      <c r="E144" s="23">
        <v>20</v>
      </c>
      <c r="F144" s="24">
        <f t="shared" si="13"/>
        <v>0</v>
      </c>
      <c r="G144" s="24">
        <f t="shared" si="14"/>
        <v>0</v>
      </c>
      <c r="H144" s="460" t="s">
        <v>6250</v>
      </c>
      <c r="I144" s="461"/>
      <c r="J144" s="461"/>
      <c r="K144" s="461"/>
      <c r="L144" s="462"/>
    </row>
    <row r="145" spans="2:12" ht="72" customHeight="1" thickTop="1" x14ac:dyDescent="0.3">
      <c r="B145" s="190"/>
      <c r="C145" s="190"/>
      <c r="D145" s="190"/>
      <c r="E145" s="190"/>
      <c r="F145" s="190"/>
      <c r="G145" s="190"/>
      <c r="H145" s="190"/>
      <c r="I145" s="190"/>
      <c r="J145" s="190"/>
      <c r="K145" s="190"/>
      <c r="L145" s="190"/>
    </row>
  </sheetData>
  <mergeCells count="82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21"/>
    <mergeCell ref="H12:L21"/>
    <mergeCell ref="B22:B28"/>
    <mergeCell ref="H22:L28"/>
    <mergeCell ref="B40:B41"/>
    <mergeCell ref="C40:C41"/>
    <mergeCell ref="D40:E40"/>
    <mergeCell ref="F40:G40"/>
    <mergeCell ref="H40:L41"/>
    <mergeCell ref="B29:B34"/>
    <mergeCell ref="H29:L34"/>
    <mergeCell ref="H35:L35"/>
    <mergeCell ref="B36:L36"/>
    <mergeCell ref="B39:L39"/>
    <mergeCell ref="B42:B43"/>
    <mergeCell ref="H42:L43"/>
    <mergeCell ref="B44:B50"/>
    <mergeCell ref="H44:L50"/>
    <mergeCell ref="B51:B61"/>
    <mergeCell ref="H51:L61"/>
    <mergeCell ref="B72:B73"/>
    <mergeCell ref="C72:C73"/>
    <mergeCell ref="D72:E72"/>
    <mergeCell ref="F72:G72"/>
    <mergeCell ref="H72:L73"/>
    <mergeCell ref="B62:B67"/>
    <mergeCell ref="H62:L67"/>
    <mergeCell ref="H68:L68"/>
    <mergeCell ref="B69:L69"/>
    <mergeCell ref="B71:L71"/>
    <mergeCell ref="H101:L101"/>
    <mergeCell ref="B102:B107"/>
    <mergeCell ref="H102:L107"/>
    <mergeCell ref="B108:B113"/>
    <mergeCell ref="B74:B75"/>
    <mergeCell ref="H74:L75"/>
    <mergeCell ref="B76:B82"/>
    <mergeCell ref="H76:L82"/>
    <mergeCell ref="B83:B87"/>
    <mergeCell ref="H83:L87"/>
    <mergeCell ref="B99:B100"/>
    <mergeCell ref="C99:C100"/>
    <mergeCell ref="D99:E99"/>
    <mergeCell ref="F99:G99"/>
    <mergeCell ref="H99:L100"/>
    <mergeCell ref="B88:B94"/>
    <mergeCell ref="H88:L94"/>
    <mergeCell ref="H95:L95"/>
    <mergeCell ref="B96:L96"/>
    <mergeCell ref="B98:L98"/>
    <mergeCell ref="H108:L113"/>
    <mergeCell ref="H118:L118"/>
    <mergeCell ref="B119:L119"/>
    <mergeCell ref="B121:L121"/>
    <mergeCell ref="B122:B123"/>
    <mergeCell ref="C122:C123"/>
    <mergeCell ref="D122:E122"/>
    <mergeCell ref="F122:G122"/>
    <mergeCell ref="H122:L123"/>
    <mergeCell ref="B114:B117"/>
    <mergeCell ref="H114:L117"/>
    <mergeCell ref="B140:B143"/>
    <mergeCell ref="H140:L143"/>
    <mergeCell ref="H144:L144"/>
    <mergeCell ref="B145:L145"/>
    <mergeCell ref="B124:B125"/>
    <mergeCell ref="H124:L125"/>
    <mergeCell ref="B126:B134"/>
    <mergeCell ref="H126:L134"/>
    <mergeCell ref="B135:B139"/>
    <mergeCell ref="H135:L139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7" max="12" man="1"/>
    <brk id="70" max="12" man="1"/>
    <brk id="97" max="12" man="1"/>
    <brk id="120" max="12" man="1"/>
  </rowBreaks>
  <drawing r:id="rId2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137E5-A218-424D-869A-A818A4DC7E41}">
  <sheetPr>
    <pageSetUpPr fitToPage="1"/>
  </sheetPr>
  <dimension ref="A1:M138"/>
  <sheetViews>
    <sheetView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236" t="s">
        <v>6313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ht="18" customHeight="1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ht="18" customHeight="1" x14ac:dyDescent="0.3">
      <c r="B9" s="240"/>
      <c r="C9" s="242"/>
      <c r="D9" s="152" t="s">
        <v>1</v>
      </c>
      <c r="E9" s="154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8" customHeight="1" x14ac:dyDescent="0.3">
      <c r="B10" s="225" t="s">
        <v>60</v>
      </c>
      <c r="C10" s="157" t="s">
        <v>259</v>
      </c>
      <c r="D10" s="10">
        <f t="shared" ref="D10:D31" si="0">E10*0.65</f>
        <v>32.5</v>
      </c>
      <c r="E10" s="158">
        <v>50</v>
      </c>
      <c r="F10" s="12">
        <f t="shared" ref="F10:F31" si="1">D10*D$2</f>
        <v>0</v>
      </c>
      <c r="G10" s="12">
        <f t="shared" ref="G10:G31" si="2">E10*D$3</f>
        <v>0</v>
      </c>
      <c r="H10" s="193" t="s">
        <v>100</v>
      </c>
      <c r="I10" s="194"/>
      <c r="J10" s="194"/>
      <c r="K10" s="194"/>
      <c r="L10" s="195"/>
    </row>
    <row r="11" spans="2:12" ht="18" customHeight="1" x14ac:dyDescent="0.3">
      <c r="B11" s="227"/>
      <c r="C11" s="157" t="s">
        <v>99</v>
      </c>
      <c r="D11" s="10">
        <f t="shared" si="0"/>
        <v>1.625</v>
      </c>
      <c r="E11" s="158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8" customHeight="1" x14ac:dyDescent="0.3">
      <c r="B12" s="282" t="s">
        <v>135</v>
      </c>
      <c r="C12" s="157" t="s">
        <v>70</v>
      </c>
      <c r="D12" s="26">
        <f t="shared" si="0"/>
        <v>13</v>
      </c>
      <c r="E12" s="157">
        <v>20</v>
      </c>
      <c r="F12" s="32">
        <f t="shared" si="1"/>
        <v>0</v>
      </c>
      <c r="G12" s="12">
        <f t="shared" si="2"/>
        <v>0</v>
      </c>
      <c r="H12" s="223" t="s">
        <v>6314</v>
      </c>
      <c r="I12" s="223"/>
      <c r="J12" s="223"/>
      <c r="K12" s="223"/>
      <c r="L12" s="224"/>
    </row>
    <row r="13" spans="2:12" ht="18" customHeight="1" x14ac:dyDescent="0.3">
      <c r="B13" s="283"/>
      <c r="C13" s="157" t="s">
        <v>195</v>
      </c>
      <c r="D13" s="10">
        <f t="shared" si="0"/>
        <v>0.32500000000000001</v>
      </c>
      <c r="E13" s="157">
        <v>0.5</v>
      </c>
      <c r="F13" s="32">
        <f t="shared" si="1"/>
        <v>0</v>
      </c>
      <c r="G13" s="12">
        <f t="shared" si="2"/>
        <v>0</v>
      </c>
      <c r="H13" s="223"/>
      <c r="I13" s="223"/>
      <c r="J13" s="223"/>
      <c r="K13" s="223"/>
      <c r="L13" s="224"/>
    </row>
    <row r="14" spans="2:12" ht="18" customHeight="1" x14ac:dyDescent="0.3">
      <c r="B14" s="283"/>
      <c r="C14" s="157" t="s">
        <v>178</v>
      </c>
      <c r="D14" s="10">
        <f t="shared" si="0"/>
        <v>0.32500000000000001</v>
      </c>
      <c r="E14" s="157">
        <v>0.5</v>
      </c>
      <c r="F14" s="32">
        <f t="shared" si="1"/>
        <v>0</v>
      </c>
      <c r="G14" s="12">
        <f t="shared" si="2"/>
        <v>0</v>
      </c>
      <c r="H14" s="223"/>
      <c r="I14" s="223"/>
      <c r="J14" s="223"/>
      <c r="K14" s="223"/>
      <c r="L14" s="224"/>
    </row>
    <row r="15" spans="2:12" ht="18" customHeight="1" x14ac:dyDescent="0.3">
      <c r="B15" s="283"/>
      <c r="C15" s="157" t="s">
        <v>499</v>
      </c>
      <c r="D15" s="10">
        <f t="shared" si="0"/>
        <v>1.3</v>
      </c>
      <c r="E15" s="157">
        <v>2</v>
      </c>
      <c r="F15" s="32">
        <f t="shared" si="1"/>
        <v>0</v>
      </c>
      <c r="G15" s="12">
        <f t="shared" si="2"/>
        <v>0</v>
      </c>
      <c r="H15" s="223"/>
      <c r="I15" s="223"/>
      <c r="J15" s="223"/>
      <c r="K15" s="223"/>
      <c r="L15" s="224"/>
    </row>
    <row r="16" spans="2:12" ht="18" customHeight="1" x14ac:dyDescent="0.3">
      <c r="B16" s="283"/>
      <c r="C16" s="157" t="s">
        <v>437</v>
      </c>
      <c r="D16" s="26">
        <f t="shared" si="0"/>
        <v>1.9500000000000002</v>
      </c>
      <c r="E16" s="157">
        <v>3</v>
      </c>
      <c r="F16" s="32">
        <f t="shared" si="1"/>
        <v>0</v>
      </c>
      <c r="G16" s="12">
        <f t="shared" si="2"/>
        <v>0</v>
      </c>
      <c r="H16" s="223"/>
      <c r="I16" s="223"/>
      <c r="J16" s="223"/>
      <c r="K16" s="223"/>
      <c r="L16" s="224"/>
    </row>
    <row r="17" spans="2:12" ht="18" customHeight="1" x14ac:dyDescent="0.3">
      <c r="B17" s="282" t="s">
        <v>160</v>
      </c>
      <c r="C17" s="157" t="s">
        <v>84</v>
      </c>
      <c r="D17" s="19">
        <f t="shared" si="0"/>
        <v>26</v>
      </c>
      <c r="E17" s="157">
        <v>40</v>
      </c>
      <c r="F17" s="12">
        <f t="shared" si="1"/>
        <v>0</v>
      </c>
      <c r="G17" s="12">
        <f t="shared" si="2"/>
        <v>0</v>
      </c>
      <c r="H17" s="202" t="s">
        <v>5937</v>
      </c>
      <c r="I17" s="203"/>
      <c r="J17" s="203"/>
      <c r="K17" s="203"/>
      <c r="L17" s="204"/>
    </row>
    <row r="18" spans="2:12" ht="18" customHeight="1" x14ac:dyDescent="0.3">
      <c r="B18" s="283"/>
      <c r="C18" s="157" t="s">
        <v>27</v>
      </c>
      <c r="D18" s="15">
        <f t="shared" si="0"/>
        <v>2.6</v>
      </c>
      <c r="E18" s="157">
        <v>4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8" customHeight="1" x14ac:dyDescent="0.3">
      <c r="B19" s="283"/>
      <c r="C19" s="157" t="s">
        <v>52</v>
      </c>
      <c r="D19" s="15">
        <f t="shared" si="0"/>
        <v>1.3</v>
      </c>
      <c r="E19" s="157">
        <v>2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8" customHeight="1" x14ac:dyDescent="0.3">
      <c r="B20" s="283"/>
      <c r="C20" s="157" t="s">
        <v>39</v>
      </c>
      <c r="D20" s="15">
        <f t="shared" si="0"/>
        <v>0.32500000000000001</v>
      </c>
      <c r="E20" s="157">
        <v>0.5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8" customHeight="1" x14ac:dyDescent="0.3">
      <c r="B21" s="283"/>
      <c r="C21" s="157" t="s">
        <v>195</v>
      </c>
      <c r="D21" s="15">
        <f t="shared" si="0"/>
        <v>0.32500000000000001</v>
      </c>
      <c r="E21" s="157">
        <v>0.5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8" customHeight="1" x14ac:dyDescent="0.3">
      <c r="B22" s="283"/>
      <c r="C22" s="157" t="s">
        <v>20</v>
      </c>
      <c r="D22" s="15">
        <f t="shared" si="0"/>
        <v>1.3</v>
      </c>
      <c r="E22" s="157">
        <v>2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8" customHeight="1" x14ac:dyDescent="0.3">
      <c r="B23" s="283"/>
      <c r="C23" s="157" t="s">
        <v>25</v>
      </c>
      <c r="D23" s="19">
        <f t="shared" si="0"/>
        <v>1.9500000000000002</v>
      </c>
      <c r="E23" s="157">
        <v>3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8" customHeight="1" x14ac:dyDescent="0.3">
      <c r="B24" s="225" t="s">
        <v>4463</v>
      </c>
      <c r="C24" s="42" t="s">
        <v>222</v>
      </c>
      <c r="D24" s="19">
        <f t="shared" si="0"/>
        <v>13</v>
      </c>
      <c r="E24" s="42">
        <v>20</v>
      </c>
      <c r="F24" s="12">
        <f t="shared" si="1"/>
        <v>0</v>
      </c>
      <c r="G24" s="12">
        <f t="shared" si="2"/>
        <v>0</v>
      </c>
      <c r="H24" s="193" t="s">
        <v>5709</v>
      </c>
      <c r="I24" s="194"/>
      <c r="J24" s="194"/>
      <c r="K24" s="194"/>
      <c r="L24" s="195"/>
    </row>
    <row r="25" spans="2:12" ht="18" customHeight="1" x14ac:dyDescent="0.3">
      <c r="B25" s="226"/>
      <c r="C25" s="42" t="s">
        <v>224</v>
      </c>
      <c r="D25" s="15">
        <f t="shared" si="0"/>
        <v>0.13</v>
      </c>
      <c r="E25" s="42">
        <v>0.2</v>
      </c>
      <c r="F25" s="12">
        <f t="shared" si="1"/>
        <v>0</v>
      </c>
      <c r="G25" s="12">
        <f t="shared" si="2"/>
        <v>0</v>
      </c>
      <c r="H25" s="199"/>
      <c r="I25" s="200"/>
      <c r="J25" s="200"/>
      <c r="K25" s="200"/>
      <c r="L25" s="201"/>
    </row>
    <row r="26" spans="2:12" ht="18" customHeight="1" x14ac:dyDescent="0.3">
      <c r="B26" s="226"/>
      <c r="C26" s="42" t="s">
        <v>2126</v>
      </c>
      <c r="D26" s="19">
        <f t="shared" si="0"/>
        <v>1.9500000000000002</v>
      </c>
      <c r="E26" s="42">
        <v>3</v>
      </c>
      <c r="F26" s="12">
        <f t="shared" si="1"/>
        <v>0</v>
      </c>
      <c r="G26" s="12">
        <f t="shared" si="2"/>
        <v>0</v>
      </c>
      <c r="H26" s="199"/>
      <c r="I26" s="200"/>
      <c r="J26" s="200"/>
      <c r="K26" s="200"/>
      <c r="L26" s="201"/>
    </row>
    <row r="27" spans="2:12" ht="18" customHeight="1" x14ac:dyDescent="0.3">
      <c r="B27" s="226"/>
      <c r="C27" s="42" t="s">
        <v>2667</v>
      </c>
      <c r="D27" s="15">
        <f t="shared" si="0"/>
        <v>0.65</v>
      </c>
      <c r="E27" s="42">
        <v>1</v>
      </c>
      <c r="F27" s="12">
        <f t="shared" si="1"/>
        <v>0</v>
      </c>
      <c r="G27" s="12">
        <f t="shared" si="2"/>
        <v>0</v>
      </c>
      <c r="H27" s="199"/>
      <c r="I27" s="200"/>
      <c r="J27" s="200"/>
      <c r="K27" s="200"/>
      <c r="L27" s="201"/>
    </row>
    <row r="28" spans="2:12" ht="18" customHeight="1" x14ac:dyDescent="0.3">
      <c r="B28" s="226"/>
      <c r="C28" s="42" t="s">
        <v>193</v>
      </c>
      <c r="D28" s="15">
        <f t="shared" si="0"/>
        <v>0.13</v>
      </c>
      <c r="E28" s="42">
        <v>0.2</v>
      </c>
      <c r="F28" s="12">
        <f t="shared" si="1"/>
        <v>0</v>
      </c>
      <c r="G28" s="12">
        <f t="shared" si="2"/>
        <v>0</v>
      </c>
      <c r="H28" s="199"/>
      <c r="I28" s="200"/>
      <c r="J28" s="200"/>
      <c r="K28" s="200"/>
      <c r="L28" s="201"/>
    </row>
    <row r="29" spans="2:12" ht="18" customHeight="1" x14ac:dyDescent="0.3">
      <c r="B29" s="226"/>
      <c r="C29" s="42" t="s">
        <v>178</v>
      </c>
      <c r="D29" s="96">
        <f t="shared" si="0"/>
        <v>0.65</v>
      </c>
      <c r="E29" s="42">
        <v>1</v>
      </c>
      <c r="F29" s="95">
        <f t="shared" si="1"/>
        <v>0</v>
      </c>
      <c r="G29" s="95">
        <f t="shared" si="2"/>
        <v>0</v>
      </c>
      <c r="H29" s="199"/>
      <c r="I29" s="200"/>
      <c r="J29" s="200"/>
      <c r="K29" s="200"/>
      <c r="L29" s="201"/>
    </row>
    <row r="30" spans="2:12" ht="18" customHeight="1" x14ac:dyDescent="0.3">
      <c r="B30" s="227"/>
      <c r="C30" s="42" t="s">
        <v>186</v>
      </c>
      <c r="D30" s="96">
        <f t="shared" si="0"/>
        <v>6.5000000000000002E-2</v>
      </c>
      <c r="E30" s="42">
        <v>0.1</v>
      </c>
      <c r="F30" s="95">
        <f t="shared" si="1"/>
        <v>0</v>
      </c>
      <c r="G30" s="95">
        <f t="shared" si="2"/>
        <v>0</v>
      </c>
      <c r="H30" s="196"/>
      <c r="I30" s="197"/>
      <c r="J30" s="197"/>
      <c r="K30" s="197"/>
      <c r="L30" s="198"/>
    </row>
    <row r="31" spans="2:12" ht="18" customHeight="1" thickBot="1" x14ac:dyDescent="0.35">
      <c r="B31" s="30" t="s">
        <v>114</v>
      </c>
      <c r="C31" s="52" t="s">
        <v>261</v>
      </c>
      <c r="D31" s="22">
        <f t="shared" si="0"/>
        <v>13</v>
      </c>
      <c r="E31" s="23">
        <v>20</v>
      </c>
      <c r="F31" s="24">
        <f t="shared" si="1"/>
        <v>0</v>
      </c>
      <c r="G31" s="24">
        <f t="shared" si="2"/>
        <v>0</v>
      </c>
      <c r="H31" s="460" t="s">
        <v>6250</v>
      </c>
      <c r="I31" s="461"/>
      <c r="J31" s="461"/>
      <c r="K31" s="461"/>
      <c r="L31" s="462"/>
    </row>
    <row r="32" spans="2:12" ht="72.75" customHeight="1" thickTop="1" x14ac:dyDescent="0.3"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</row>
    <row r="33" spans="2:12" ht="15" customHeight="1" thickBot="1" x14ac:dyDescent="0.35"/>
    <row r="34" spans="2:12" ht="21" customHeight="1" thickTop="1" x14ac:dyDescent="0.3">
      <c r="B34" s="217" t="s">
        <v>6315</v>
      </c>
      <c r="C34" s="218"/>
      <c r="D34" s="218"/>
      <c r="E34" s="218"/>
      <c r="F34" s="218"/>
      <c r="G34" s="218"/>
      <c r="H34" s="218"/>
      <c r="I34" s="218"/>
      <c r="J34" s="218"/>
      <c r="K34" s="218"/>
      <c r="L34" s="219"/>
    </row>
    <row r="35" spans="2:12" ht="18" customHeight="1" x14ac:dyDescent="0.3">
      <c r="B35" s="220" t="s">
        <v>3</v>
      </c>
      <c r="C35" s="221" t="s">
        <v>4</v>
      </c>
      <c r="D35" s="221" t="s">
        <v>5</v>
      </c>
      <c r="E35" s="221"/>
      <c r="F35" s="221" t="s">
        <v>6</v>
      </c>
      <c r="G35" s="221"/>
      <c r="H35" s="221" t="s">
        <v>7</v>
      </c>
      <c r="I35" s="221"/>
      <c r="J35" s="221"/>
      <c r="K35" s="221"/>
      <c r="L35" s="222"/>
    </row>
    <row r="36" spans="2:12" ht="18" customHeight="1" x14ac:dyDescent="0.3">
      <c r="B36" s="220"/>
      <c r="C36" s="221"/>
      <c r="D36" s="152" t="s">
        <v>1</v>
      </c>
      <c r="E36" s="152" t="s">
        <v>2</v>
      </c>
      <c r="F36" s="38" t="s">
        <v>1</v>
      </c>
      <c r="G36" s="39" t="s">
        <v>2</v>
      </c>
      <c r="H36" s="221"/>
      <c r="I36" s="221"/>
      <c r="J36" s="221"/>
      <c r="K36" s="221"/>
      <c r="L36" s="222"/>
    </row>
    <row r="37" spans="2:12" ht="18" customHeight="1" x14ac:dyDescent="0.3">
      <c r="B37" s="401" t="s">
        <v>4179</v>
      </c>
      <c r="C37" s="157" t="s">
        <v>259</v>
      </c>
      <c r="D37" s="19">
        <f t="shared" ref="D37:D60" si="3">E37*0.65</f>
        <v>32.5</v>
      </c>
      <c r="E37" s="157">
        <v>50</v>
      </c>
      <c r="F37" s="12">
        <f t="shared" ref="F37:F60" si="4">D37*D$2</f>
        <v>0</v>
      </c>
      <c r="G37" s="12">
        <f t="shared" ref="G37:G60" si="5">E37*D$3</f>
        <v>0</v>
      </c>
      <c r="H37" s="309" t="s">
        <v>6316</v>
      </c>
      <c r="I37" s="309"/>
      <c r="J37" s="309"/>
      <c r="K37" s="309"/>
      <c r="L37" s="310"/>
    </row>
    <row r="38" spans="2:12" ht="18" customHeight="1" x14ac:dyDescent="0.3">
      <c r="B38" s="345"/>
      <c r="C38" s="157" t="s">
        <v>2640</v>
      </c>
      <c r="D38" s="15">
        <f t="shared" si="3"/>
        <v>19.5</v>
      </c>
      <c r="E38" s="157">
        <v>30</v>
      </c>
      <c r="F38" s="12">
        <f t="shared" si="4"/>
        <v>0</v>
      </c>
      <c r="G38" s="12">
        <f t="shared" si="5"/>
        <v>0</v>
      </c>
      <c r="H38" s="309"/>
      <c r="I38" s="309"/>
      <c r="J38" s="309"/>
      <c r="K38" s="309"/>
      <c r="L38" s="310"/>
    </row>
    <row r="39" spans="2:12" ht="18" customHeight="1" x14ac:dyDescent="0.3">
      <c r="B39" s="345"/>
      <c r="C39" s="157" t="s">
        <v>1097</v>
      </c>
      <c r="D39" s="15">
        <f t="shared" si="3"/>
        <v>6.5</v>
      </c>
      <c r="E39" s="157">
        <v>10</v>
      </c>
      <c r="F39" s="12">
        <f t="shared" si="4"/>
        <v>0</v>
      </c>
      <c r="G39" s="12">
        <f t="shared" si="5"/>
        <v>0</v>
      </c>
      <c r="H39" s="309"/>
      <c r="I39" s="309"/>
      <c r="J39" s="309"/>
      <c r="K39" s="309"/>
      <c r="L39" s="310"/>
    </row>
    <row r="40" spans="2:12" ht="18" customHeight="1" x14ac:dyDescent="0.3">
      <c r="B40" s="345"/>
      <c r="C40" s="157" t="s">
        <v>169</v>
      </c>
      <c r="D40" s="15">
        <f t="shared" si="3"/>
        <v>3.25</v>
      </c>
      <c r="E40" s="157">
        <v>5</v>
      </c>
      <c r="F40" s="12">
        <f t="shared" si="4"/>
        <v>0</v>
      </c>
      <c r="G40" s="12">
        <f t="shared" si="5"/>
        <v>0</v>
      </c>
      <c r="H40" s="309"/>
      <c r="I40" s="309"/>
      <c r="J40" s="309"/>
      <c r="K40" s="309"/>
      <c r="L40" s="310"/>
    </row>
    <row r="41" spans="2:12" ht="18" customHeight="1" x14ac:dyDescent="0.3">
      <c r="B41" s="345"/>
      <c r="C41" s="157" t="s">
        <v>298</v>
      </c>
      <c r="D41" s="15">
        <f t="shared" si="3"/>
        <v>3.25</v>
      </c>
      <c r="E41" s="157">
        <v>5</v>
      </c>
      <c r="F41" s="12">
        <f t="shared" si="4"/>
        <v>0</v>
      </c>
      <c r="G41" s="12">
        <f t="shared" si="5"/>
        <v>0</v>
      </c>
      <c r="H41" s="309"/>
      <c r="I41" s="309"/>
      <c r="J41" s="309"/>
      <c r="K41" s="309"/>
      <c r="L41" s="310"/>
    </row>
    <row r="42" spans="2:12" ht="18" customHeight="1" x14ac:dyDescent="0.3">
      <c r="B42" s="345"/>
      <c r="C42" s="157" t="s">
        <v>195</v>
      </c>
      <c r="D42" s="15">
        <f t="shared" si="3"/>
        <v>1.3</v>
      </c>
      <c r="E42" s="157">
        <v>2</v>
      </c>
      <c r="F42" s="12">
        <f t="shared" si="4"/>
        <v>0</v>
      </c>
      <c r="G42" s="12">
        <f t="shared" si="5"/>
        <v>0</v>
      </c>
      <c r="H42" s="309"/>
      <c r="I42" s="309"/>
      <c r="J42" s="309"/>
      <c r="K42" s="309"/>
      <c r="L42" s="310"/>
    </row>
    <row r="43" spans="2:12" ht="18" customHeight="1" x14ac:dyDescent="0.3">
      <c r="B43" s="345"/>
      <c r="C43" s="157" t="s">
        <v>178</v>
      </c>
      <c r="D43" s="19">
        <f t="shared" si="3"/>
        <v>1.9500000000000002</v>
      </c>
      <c r="E43" s="157">
        <v>3</v>
      </c>
      <c r="F43" s="12">
        <f t="shared" si="4"/>
        <v>0</v>
      </c>
      <c r="G43" s="12">
        <f t="shared" si="5"/>
        <v>0</v>
      </c>
      <c r="H43" s="309"/>
      <c r="I43" s="309"/>
      <c r="J43" s="309"/>
      <c r="K43" s="309"/>
      <c r="L43" s="310"/>
    </row>
    <row r="44" spans="2:12" ht="18" customHeight="1" x14ac:dyDescent="0.3">
      <c r="B44" s="345"/>
      <c r="C44" s="157" t="s">
        <v>540</v>
      </c>
      <c r="D44" s="15">
        <f t="shared" si="3"/>
        <v>1.3</v>
      </c>
      <c r="E44" s="157">
        <v>2</v>
      </c>
      <c r="F44" s="12">
        <f t="shared" si="4"/>
        <v>0</v>
      </c>
      <c r="G44" s="12">
        <f t="shared" si="5"/>
        <v>0</v>
      </c>
      <c r="H44" s="309"/>
      <c r="I44" s="309"/>
      <c r="J44" s="309"/>
      <c r="K44" s="309"/>
      <c r="L44" s="310"/>
    </row>
    <row r="45" spans="2:12" ht="18" customHeight="1" x14ac:dyDescent="0.3">
      <c r="B45" s="345"/>
      <c r="C45" s="157" t="s">
        <v>186</v>
      </c>
      <c r="D45" s="15">
        <f t="shared" si="3"/>
        <v>0.65</v>
      </c>
      <c r="E45" s="157">
        <v>1</v>
      </c>
      <c r="F45" s="12">
        <f t="shared" si="4"/>
        <v>0</v>
      </c>
      <c r="G45" s="12">
        <f t="shared" si="5"/>
        <v>0</v>
      </c>
      <c r="H45" s="309"/>
      <c r="I45" s="309"/>
      <c r="J45" s="309"/>
      <c r="K45" s="309"/>
      <c r="L45" s="310"/>
    </row>
    <row r="46" spans="2:12" ht="18" customHeight="1" x14ac:dyDescent="0.3">
      <c r="B46" s="346"/>
      <c r="C46" s="157" t="s">
        <v>190</v>
      </c>
      <c r="D46" s="15">
        <f t="shared" si="3"/>
        <v>1.3</v>
      </c>
      <c r="E46" s="157">
        <v>2</v>
      </c>
      <c r="F46" s="12">
        <f t="shared" si="4"/>
        <v>0</v>
      </c>
      <c r="G46" s="12">
        <f t="shared" si="5"/>
        <v>0</v>
      </c>
      <c r="H46" s="309"/>
      <c r="I46" s="309"/>
      <c r="J46" s="309"/>
      <c r="K46" s="309"/>
      <c r="L46" s="310"/>
    </row>
    <row r="47" spans="2:12" ht="18" customHeight="1" x14ac:dyDescent="0.3">
      <c r="B47" s="225" t="s">
        <v>589</v>
      </c>
      <c r="C47" s="14" t="s">
        <v>590</v>
      </c>
      <c r="D47" s="31">
        <f t="shared" si="3"/>
        <v>4.55</v>
      </c>
      <c r="E47" s="157">
        <v>7</v>
      </c>
      <c r="F47" s="12">
        <f t="shared" si="4"/>
        <v>0</v>
      </c>
      <c r="G47" s="12">
        <f t="shared" si="5"/>
        <v>0</v>
      </c>
      <c r="H47" s="262" t="s">
        <v>978</v>
      </c>
      <c r="I47" s="262"/>
      <c r="J47" s="262"/>
      <c r="K47" s="262"/>
      <c r="L47" s="263"/>
    </row>
    <row r="48" spans="2:12" ht="18" customHeight="1" x14ac:dyDescent="0.3">
      <c r="B48" s="226"/>
      <c r="C48" s="14" t="s">
        <v>70</v>
      </c>
      <c r="D48" s="12">
        <f t="shared" si="3"/>
        <v>6.5</v>
      </c>
      <c r="E48" s="157">
        <v>10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8" customHeight="1" x14ac:dyDescent="0.3">
      <c r="B49" s="226"/>
      <c r="C49" s="14" t="s">
        <v>298</v>
      </c>
      <c r="D49" s="31">
        <f t="shared" si="3"/>
        <v>0.65</v>
      </c>
      <c r="E49" s="157">
        <v>1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ht="18" customHeight="1" x14ac:dyDescent="0.3">
      <c r="B50" s="226"/>
      <c r="C50" s="14" t="s">
        <v>195</v>
      </c>
      <c r="D50" s="31">
        <f t="shared" si="3"/>
        <v>0.32500000000000001</v>
      </c>
      <c r="E50" s="157">
        <v>0.5</v>
      </c>
      <c r="F50" s="1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8" customHeight="1" x14ac:dyDescent="0.3">
      <c r="B51" s="226"/>
      <c r="C51" s="14" t="s">
        <v>178</v>
      </c>
      <c r="D51" s="31">
        <f t="shared" si="3"/>
        <v>0.65</v>
      </c>
      <c r="E51" s="157">
        <v>1</v>
      </c>
      <c r="F51" s="12">
        <f t="shared" si="4"/>
        <v>0</v>
      </c>
      <c r="G51" s="12">
        <f t="shared" si="5"/>
        <v>0</v>
      </c>
      <c r="H51" s="262"/>
      <c r="I51" s="262"/>
      <c r="J51" s="262"/>
      <c r="K51" s="262"/>
      <c r="L51" s="263"/>
    </row>
    <row r="52" spans="2:12" ht="18" customHeight="1" x14ac:dyDescent="0.3">
      <c r="B52" s="227"/>
      <c r="C52" s="14" t="s">
        <v>39</v>
      </c>
      <c r="D52" s="31">
        <f t="shared" si="3"/>
        <v>0.65</v>
      </c>
      <c r="E52" s="157">
        <v>1</v>
      </c>
      <c r="F52" s="12">
        <f t="shared" si="4"/>
        <v>0</v>
      </c>
      <c r="G52" s="12">
        <f t="shared" si="5"/>
        <v>0</v>
      </c>
      <c r="H52" s="262"/>
      <c r="I52" s="262"/>
      <c r="J52" s="262"/>
      <c r="K52" s="262"/>
      <c r="L52" s="263"/>
    </row>
    <row r="53" spans="2:12" ht="18" customHeight="1" x14ac:dyDescent="0.3">
      <c r="B53" s="282" t="s">
        <v>1107</v>
      </c>
      <c r="C53" s="157" t="s">
        <v>458</v>
      </c>
      <c r="D53" s="10">
        <f t="shared" si="3"/>
        <v>19.5</v>
      </c>
      <c r="E53" s="157">
        <v>30</v>
      </c>
      <c r="F53" s="12">
        <f t="shared" si="4"/>
        <v>0</v>
      </c>
      <c r="G53" s="12">
        <f t="shared" si="5"/>
        <v>0</v>
      </c>
      <c r="H53" s="202" t="s">
        <v>4316</v>
      </c>
      <c r="I53" s="203"/>
      <c r="J53" s="203"/>
      <c r="K53" s="203"/>
      <c r="L53" s="204"/>
    </row>
    <row r="54" spans="2:12" ht="18" customHeight="1" x14ac:dyDescent="0.3">
      <c r="B54" s="283"/>
      <c r="C54" s="157" t="s">
        <v>459</v>
      </c>
      <c r="D54" s="26">
        <f t="shared" si="3"/>
        <v>1.9500000000000002</v>
      </c>
      <c r="E54" s="157">
        <v>3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8" customHeight="1" x14ac:dyDescent="0.3">
      <c r="B55" s="283"/>
      <c r="C55" s="157" t="s">
        <v>162</v>
      </c>
      <c r="D55" s="10">
        <f t="shared" si="3"/>
        <v>0.65</v>
      </c>
      <c r="E55" s="157">
        <v>1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8" customHeight="1" x14ac:dyDescent="0.3">
      <c r="B56" s="283"/>
      <c r="C56" s="157" t="s">
        <v>186</v>
      </c>
      <c r="D56" s="10">
        <f t="shared" si="3"/>
        <v>0.32500000000000001</v>
      </c>
      <c r="E56" s="157">
        <v>0.5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8" customHeight="1" x14ac:dyDescent="0.3">
      <c r="B57" s="283"/>
      <c r="C57" s="157" t="s">
        <v>195</v>
      </c>
      <c r="D57" s="10">
        <f t="shared" si="3"/>
        <v>0.65</v>
      </c>
      <c r="E57" s="157">
        <v>1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ht="18" customHeight="1" x14ac:dyDescent="0.3">
      <c r="B58" s="283"/>
      <c r="C58" s="157" t="s">
        <v>298</v>
      </c>
      <c r="D58" s="26">
        <f t="shared" si="3"/>
        <v>0.65</v>
      </c>
      <c r="E58" s="157">
        <v>1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ht="18" customHeight="1" x14ac:dyDescent="0.3">
      <c r="B59" s="284"/>
      <c r="C59" s="157" t="s">
        <v>179</v>
      </c>
      <c r="D59" s="10">
        <f t="shared" si="3"/>
        <v>0.32500000000000001</v>
      </c>
      <c r="E59" s="157">
        <v>0.5</v>
      </c>
      <c r="F59" s="12">
        <f t="shared" si="4"/>
        <v>0</v>
      </c>
      <c r="G59" s="12">
        <f t="shared" si="5"/>
        <v>0</v>
      </c>
      <c r="H59" s="270"/>
      <c r="I59" s="271"/>
      <c r="J59" s="271"/>
      <c r="K59" s="271"/>
      <c r="L59" s="272"/>
    </row>
    <row r="60" spans="2:12" ht="18" customHeight="1" thickBot="1" x14ac:dyDescent="0.35">
      <c r="B60" s="30" t="s">
        <v>110</v>
      </c>
      <c r="C60" s="21" t="s">
        <v>264</v>
      </c>
      <c r="D60" s="28">
        <f t="shared" si="3"/>
        <v>13</v>
      </c>
      <c r="E60" s="53">
        <v>20</v>
      </c>
      <c r="F60" s="24">
        <f t="shared" si="4"/>
        <v>0</v>
      </c>
      <c r="G60" s="24">
        <f t="shared" si="5"/>
        <v>0</v>
      </c>
      <c r="H60" s="458" t="s">
        <v>6245</v>
      </c>
      <c r="I60" s="458"/>
      <c r="J60" s="458"/>
      <c r="K60" s="458"/>
      <c r="L60" s="459"/>
    </row>
    <row r="61" spans="2:12" ht="72" customHeight="1" thickTop="1" x14ac:dyDescent="0.3"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</row>
    <row r="62" spans="2:12" ht="18" customHeight="1" thickBot="1" x14ac:dyDescent="0.35"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</row>
    <row r="63" spans="2:12" ht="21" customHeight="1" thickTop="1" x14ac:dyDescent="0.3">
      <c r="B63" s="217" t="s">
        <v>6317</v>
      </c>
      <c r="C63" s="218"/>
      <c r="D63" s="218"/>
      <c r="E63" s="218"/>
      <c r="F63" s="218"/>
      <c r="G63" s="218"/>
      <c r="H63" s="218"/>
      <c r="I63" s="218"/>
      <c r="J63" s="218"/>
      <c r="K63" s="218"/>
      <c r="L63" s="219"/>
    </row>
    <row r="64" spans="2:12" ht="18" customHeight="1" x14ac:dyDescent="0.3">
      <c r="B64" s="220" t="s">
        <v>3</v>
      </c>
      <c r="C64" s="221" t="s">
        <v>4</v>
      </c>
      <c r="D64" s="221" t="s">
        <v>5</v>
      </c>
      <c r="E64" s="221"/>
      <c r="F64" s="221" t="s">
        <v>6</v>
      </c>
      <c r="G64" s="221"/>
      <c r="H64" s="221" t="s">
        <v>7</v>
      </c>
      <c r="I64" s="221"/>
      <c r="J64" s="221"/>
      <c r="K64" s="221"/>
      <c r="L64" s="222"/>
    </row>
    <row r="65" spans="2:12" ht="18" customHeight="1" x14ac:dyDescent="0.3">
      <c r="B65" s="220"/>
      <c r="C65" s="221"/>
      <c r="D65" s="152" t="s">
        <v>1</v>
      </c>
      <c r="E65" s="152" t="s">
        <v>2</v>
      </c>
      <c r="F65" s="38" t="s">
        <v>1</v>
      </c>
      <c r="G65" s="39" t="s">
        <v>2</v>
      </c>
      <c r="H65" s="221"/>
      <c r="I65" s="221"/>
      <c r="J65" s="221"/>
      <c r="K65" s="221"/>
      <c r="L65" s="222"/>
    </row>
    <row r="66" spans="2:12" ht="18" customHeight="1" x14ac:dyDescent="0.3">
      <c r="B66" s="187" t="s">
        <v>12</v>
      </c>
      <c r="C66" s="159" t="s">
        <v>13</v>
      </c>
      <c r="D66" s="15">
        <f t="shared" ref="D66:D84" si="6">E66*0.65</f>
        <v>32.5</v>
      </c>
      <c r="E66" s="158">
        <v>50</v>
      </c>
      <c r="F66" s="12">
        <f t="shared" ref="F66:F84" si="7">D66*D$2</f>
        <v>0</v>
      </c>
      <c r="G66" s="12">
        <f t="shared" ref="G66:G84" si="8">E66*D$3</f>
        <v>0</v>
      </c>
      <c r="H66" s="193" t="s">
        <v>105</v>
      </c>
      <c r="I66" s="194"/>
      <c r="J66" s="194"/>
      <c r="K66" s="194"/>
      <c r="L66" s="195"/>
    </row>
    <row r="67" spans="2:12" ht="18" customHeight="1" x14ac:dyDescent="0.3">
      <c r="B67" s="187"/>
      <c r="C67" s="159" t="s">
        <v>104</v>
      </c>
      <c r="D67" s="15">
        <f t="shared" si="6"/>
        <v>1.625</v>
      </c>
      <c r="E67" s="158">
        <v>2.5</v>
      </c>
      <c r="F67" s="12">
        <f t="shared" si="7"/>
        <v>0</v>
      </c>
      <c r="G67" s="12">
        <f t="shared" si="8"/>
        <v>0</v>
      </c>
      <c r="H67" s="196"/>
      <c r="I67" s="197"/>
      <c r="J67" s="197"/>
      <c r="K67" s="197"/>
      <c r="L67" s="198"/>
    </row>
    <row r="68" spans="2:12" ht="18" customHeight="1" x14ac:dyDescent="0.3">
      <c r="B68" s="226" t="s">
        <v>117</v>
      </c>
      <c r="C68" s="157" t="s">
        <v>49</v>
      </c>
      <c r="D68" s="10">
        <f t="shared" si="6"/>
        <v>1.3</v>
      </c>
      <c r="E68" s="157">
        <v>2</v>
      </c>
      <c r="F68" s="12">
        <f t="shared" si="7"/>
        <v>0</v>
      </c>
      <c r="G68" s="12">
        <f t="shared" si="8"/>
        <v>0</v>
      </c>
      <c r="H68" s="223" t="s">
        <v>644</v>
      </c>
      <c r="I68" s="223"/>
      <c r="J68" s="223"/>
      <c r="K68" s="223"/>
      <c r="L68" s="224"/>
    </row>
    <row r="69" spans="2:12" ht="18" customHeight="1" x14ac:dyDescent="0.3">
      <c r="B69" s="226"/>
      <c r="C69" s="157" t="s">
        <v>195</v>
      </c>
      <c r="D69" s="10">
        <f t="shared" si="6"/>
        <v>0.32500000000000001</v>
      </c>
      <c r="E69" s="157">
        <v>0.5</v>
      </c>
      <c r="F69" s="12">
        <f t="shared" si="7"/>
        <v>0</v>
      </c>
      <c r="G69" s="12">
        <f t="shared" si="8"/>
        <v>0</v>
      </c>
      <c r="H69" s="223"/>
      <c r="I69" s="223"/>
      <c r="J69" s="223"/>
      <c r="K69" s="223"/>
      <c r="L69" s="224"/>
    </row>
    <row r="70" spans="2:12" ht="18" customHeight="1" x14ac:dyDescent="0.3">
      <c r="B70" s="226"/>
      <c r="C70" s="157" t="s">
        <v>27</v>
      </c>
      <c r="D70" s="10">
        <f t="shared" si="6"/>
        <v>0.65</v>
      </c>
      <c r="E70" s="157">
        <v>1</v>
      </c>
      <c r="F70" s="12">
        <f t="shared" si="7"/>
        <v>0</v>
      </c>
      <c r="G70" s="12">
        <f t="shared" si="8"/>
        <v>0</v>
      </c>
      <c r="H70" s="223"/>
      <c r="I70" s="223"/>
      <c r="J70" s="223"/>
      <c r="K70" s="223"/>
      <c r="L70" s="224"/>
    </row>
    <row r="71" spans="2:12" ht="18" customHeight="1" x14ac:dyDescent="0.3">
      <c r="B71" s="226"/>
      <c r="C71" s="157" t="s">
        <v>24</v>
      </c>
      <c r="D71" s="10">
        <f t="shared" si="6"/>
        <v>0.32500000000000001</v>
      </c>
      <c r="E71" s="157">
        <v>0.5</v>
      </c>
      <c r="F71" s="12">
        <f t="shared" si="7"/>
        <v>0</v>
      </c>
      <c r="G71" s="12">
        <f t="shared" si="8"/>
        <v>0</v>
      </c>
      <c r="H71" s="223"/>
      <c r="I71" s="223"/>
      <c r="J71" s="223"/>
      <c r="K71" s="223"/>
      <c r="L71" s="224"/>
    </row>
    <row r="72" spans="2:12" ht="18" customHeight="1" x14ac:dyDescent="0.3">
      <c r="B72" s="226"/>
      <c r="C72" s="157" t="s">
        <v>39</v>
      </c>
      <c r="D72" s="10">
        <f t="shared" si="6"/>
        <v>0.65</v>
      </c>
      <c r="E72" s="157">
        <v>1</v>
      </c>
      <c r="F72" s="12">
        <f t="shared" si="7"/>
        <v>0</v>
      </c>
      <c r="G72" s="12">
        <f t="shared" si="8"/>
        <v>0</v>
      </c>
      <c r="H72" s="223"/>
      <c r="I72" s="223"/>
      <c r="J72" s="223"/>
      <c r="K72" s="223"/>
      <c r="L72" s="224"/>
    </row>
    <row r="73" spans="2:12" ht="18" customHeight="1" x14ac:dyDescent="0.3">
      <c r="B73" s="302" t="s">
        <v>146</v>
      </c>
      <c r="C73" s="157" t="s">
        <v>21</v>
      </c>
      <c r="D73" s="19">
        <f t="shared" si="6"/>
        <v>26</v>
      </c>
      <c r="E73" s="157">
        <v>40</v>
      </c>
      <c r="F73" s="12">
        <f t="shared" si="7"/>
        <v>0</v>
      </c>
      <c r="G73" s="12">
        <f t="shared" si="8"/>
        <v>0</v>
      </c>
      <c r="H73" s="262" t="s">
        <v>3125</v>
      </c>
      <c r="I73" s="262"/>
      <c r="J73" s="262"/>
      <c r="K73" s="262"/>
      <c r="L73" s="263"/>
    </row>
    <row r="74" spans="2:12" ht="18" customHeight="1" x14ac:dyDescent="0.3">
      <c r="B74" s="302"/>
      <c r="C74" s="157" t="s">
        <v>22</v>
      </c>
      <c r="D74" s="15">
        <f t="shared" si="6"/>
        <v>3.25</v>
      </c>
      <c r="E74" s="157">
        <v>5</v>
      </c>
      <c r="F74" s="12">
        <f t="shared" si="7"/>
        <v>0</v>
      </c>
      <c r="G74" s="12">
        <f t="shared" si="8"/>
        <v>0</v>
      </c>
      <c r="H74" s="262"/>
      <c r="I74" s="262"/>
      <c r="J74" s="262"/>
      <c r="K74" s="262"/>
      <c r="L74" s="263"/>
    </row>
    <row r="75" spans="2:12" ht="18" customHeight="1" x14ac:dyDescent="0.3">
      <c r="B75" s="302"/>
      <c r="C75" s="157" t="s">
        <v>23</v>
      </c>
      <c r="D75" s="15">
        <f t="shared" si="6"/>
        <v>3.25</v>
      </c>
      <c r="E75" s="157">
        <v>5</v>
      </c>
      <c r="F75" s="12">
        <f t="shared" si="7"/>
        <v>0</v>
      </c>
      <c r="G75" s="12">
        <f t="shared" si="8"/>
        <v>0</v>
      </c>
      <c r="H75" s="262"/>
      <c r="I75" s="262"/>
      <c r="J75" s="262"/>
      <c r="K75" s="262"/>
      <c r="L75" s="263"/>
    </row>
    <row r="76" spans="2:12" ht="18" customHeight="1" x14ac:dyDescent="0.3">
      <c r="B76" s="302"/>
      <c r="C76" s="157" t="s">
        <v>24</v>
      </c>
      <c r="D76" s="15">
        <f t="shared" si="6"/>
        <v>0.65</v>
      </c>
      <c r="E76" s="157">
        <v>1</v>
      </c>
      <c r="F76" s="12">
        <f t="shared" si="7"/>
        <v>0</v>
      </c>
      <c r="G76" s="12">
        <f t="shared" si="8"/>
        <v>0</v>
      </c>
      <c r="H76" s="262"/>
      <c r="I76" s="262"/>
      <c r="J76" s="262"/>
      <c r="K76" s="262"/>
      <c r="L76" s="263"/>
    </row>
    <row r="77" spans="2:12" ht="18" customHeight="1" x14ac:dyDescent="0.3">
      <c r="B77" s="302"/>
      <c r="C77" s="157" t="s">
        <v>25</v>
      </c>
      <c r="D77" s="15">
        <f t="shared" si="6"/>
        <v>1.3</v>
      </c>
      <c r="E77" s="157">
        <v>2</v>
      </c>
      <c r="F77" s="12">
        <f t="shared" si="7"/>
        <v>0</v>
      </c>
      <c r="G77" s="12">
        <f t="shared" si="8"/>
        <v>0</v>
      </c>
      <c r="H77" s="262"/>
      <c r="I77" s="262"/>
      <c r="J77" s="262"/>
      <c r="K77" s="262"/>
      <c r="L77" s="263"/>
    </row>
    <row r="78" spans="2:12" ht="18" customHeight="1" x14ac:dyDescent="0.3">
      <c r="B78" s="225" t="s">
        <v>311</v>
      </c>
      <c r="C78" s="157" t="s">
        <v>277</v>
      </c>
      <c r="D78" s="10">
        <f t="shared" si="6"/>
        <v>22.75</v>
      </c>
      <c r="E78" s="158">
        <v>35</v>
      </c>
      <c r="F78" s="12">
        <f t="shared" si="7"/>
        <v>0</v>
      </c>
      <c r="G78" s="12">
        <f t="shared" si="8"/>
        <v>0</v>
      </c>
      <c r="H78" s="202" t="s">
        <v>4922</v>
      </c>
      <c r="I78" s="203"/>
      <c r="J78" s="203"/>
      <c r="K78" s="203"/>
      <c r="L78" s="204"/>
    </row>
    <row r="79" spans="2:12" ht="18" customHeight="1" x14ac:dyDescent="0.3">
      <c r="B79" s="226"/>
      <c r="C79" s="157" t="s">
        <v>20</v>
      </c>
      <c r="D79" s="10">
        <f t="shared" si="6"/>
        <v>0.65</v>
      </c>
      <c r="E79" s="158">
        <v>1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8" customHeight="1" x14ac:dyDescent="0.3">
      <c r="B80" s="226"/>
      <c r="C80" s="157" t="s">
        <v>195</v>
      </c>
      <c r="D80" s="10">
        <f t="shared" si="6"/>
        <v>0.32500000000000001</v>
      </c>
      <c r="E80" s="158">
        <v>0.5</v>
      </c>
      <c r="F80" s="12">
        <f t="shared" si="7"/>
        <v>0</v>
      </c>
      <c r="G80" s="12">
        <f t="shared" si="8"/>
        <v>0</v>
      </c>
      <c r="H80" s="205"/>
      <c r="I80" s="206"/>
      <c r="J80" s="206"/>
      <c r="K80" s="206"/>
      <c r="L80" s="207"/>
    </row>
    <row r="81" spans="2:12" ht="18" customHeight="1" x14ac:dyDescent="0.3">
      <c r="B81" s="226"/>
      <c r="C81" s="157" t="s">
        <v>178</v>
      </c>
      <c r="D81" s="10">
        <f t="shared" si="6"/>
        <v>0.65</v>
      </c>
      <c r="E81" s="158">
        <v>1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8" customHeight="1" x14ac:dyDescent="0.3">
      <c r="B82" s="226"/>
      <c r="C82" s="157" t="s">
        <v>39</v>
      </c>
      <c r="D82" s="10">
        <f t="shared" si="6"/>
        <v>0.65</v>
      </c>
      <c r="E82" s="158">
        <v>1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8" customHeight="1" x14ac:dyDescent="0.3">
      <c r="B83" s="227"/>
      <c r="C83" s="157" t="s">
        <v>53</v>
      </c>
      <c r="D83" s="10">
        <f t="shared" si="6"/>
        <v>0.13</v>
      </c>
      <c r="E83" s="158">
        <v>0.2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ht="18" customHeight="1" thickBot="1" x14ac:dyDescent="0.35">
      <c r="B84" s="30" t="s">
        <v>110</v>
      </c>
      <c r="C84" s="21" t="s">
        <v>264</v>
      </c>
      <c r="D84" s="28">
        <f t="shared" si="6"/>
        <v>13</v>
      </c>
      <c r="E84" s="53">
        <v>20</v>
      </c>
      <c r="F84" s="24">
        <f t="shared" si="7"/>
        <v>0</v>
      </c>
      <c r="G84" s="24">
        <f t="shared" si="8"/>
        <v>0</v>
      </c>
      <c r="H84" s="458" t="s">
        <v>6245</v>
      </c>
      <c r="I84" s="458"/>
      <c r="J84" s="458"/>
      <c r="K84" s="458"/>
      <c r="L84" s="459"/>
    </row>
    <row r="85" spans="2:12" ht="72" customHeight="1" thickTop="1" x14ac:dyDescent="0.3">
      <c r="B85" s="332"/>
      <c r="C85" s="332"/>
      <c r="D85" s="332"/>
      <c r="E85" s="332"/>
      <c r="F85" s="332"/>
      <c r="G85" s="332"/>
      <c r="H85" s="332"/>
      <c r="I85" s="332"/>
      <c r="J85" s="332"/>
      <c r="K85" s="332"/>
      <c r="L85" s="332"/>
    </row>
    <row r="86" spans="2:12" ht="17.25" thickBot="1" x14ac:dyDescent="0.35"/>
    <row r="87" spans="2:12" ht="21" customHeight="1" thickTop="1" x14ac:dyDescent="0.3">
      <c r="B87" s="217" t="s">
        <v>6318</v>
      </c>
      <c r="C87" s="218"/>
      <c r="D87" s="218"/>
      <c r="E87" s="218"/>
      <c r="F87" s="218"/>
      <c r="G87" s="218"/>
      <c r="H87" s="218"/>
      <c r="I87" s="218"/>
      <c r="J87" s="218"/>
      <c r="K87" s="218"/>
      <c r="L87" s="219"/>
    </row>
    <row r="88" spans="2:12" ht="18" customHeight="1" x14ac:dyDescent="0.3">
      <c r="B88" s="220" t="s">
        <v>3</v>
      </c>
      <c r="C88" s="221" t="s">
        <v>4</v>
      </c>
      <c r="D88" s="221" t="s">
        <v>5</v>
      </c>
      <c r="E88" s="221"/>
      <c r="F88" s="221" t="s">
        <v>6</v>
      </c>
      <c r="G88" s="221"/>
      <c r="H88" s="221" t="s">
        <v>7</v>
      </c>
      <c r="I88" s="221"/>
      <c r="J88" s="221"/>
      <c r="K88" s="221"/>
      <c r="L88" s="222"/>
    </row>
    <row r="89" spans="2:12" ht="18" customHeight="1" x14ac:dyDescent="0.3">
      <c r="B89" s="220"/>
      <c r="C89" s="221"/>
      <c r="D89" s="152" t="s">
        <v>1</v>
      </c>
      <c r="E89" s="152" t="s">
        <v>2</v>
      </c>
      <c r="F89" s="38" t="s">
        <v>1</v>
      </c>
      <c r="G89" s="39" t="s">
        <v>2</v>
      </c>
      <c r="H89" s="221"/>
      <c r="I89" s="221"/>
      <c r="J89" s="221"/>
      <c r="K89" s="221"/>
      <c r="L89" s="222"/>
    </row>
    <row r="90" spans="2:12" ht="18" customHeight="1" x14ac:dyDescent="0.3">
      <c r="B90" s="149" t="s">
        <v>45</v>
      </c>
      <c r="C90" s="157" t="s">
        <v>13</v>
      </c>
      <c r="D90" s="15">
        <f t="shared" ref="D90:D107" si="9">E90*0.65</f>
        <v>35.75</v>
      </c>
      <c r="E90" s="158">
        <v>55</v>
      </c>
      <c r="F90" s="12">
        <f t="shared" ref="F90:F107" si="10">D90*D$2</f>
        <v>0</v>
      </c>
      <c r="G90" s="12">
        <f t="shared" ref="G90:G107" si="11">E90*D$3</f>
        <v>0</v>
      </c>
      <c r="H90" s="191" t="s">
        <v>46</v>
      </c>
      <c r="I90" s="191"/>
      <c r="J90" s="191"/>
      <c r="K90" s="191"/>
      <c r="L90" s="192"/>
    </row>
    <row r="91" spans="2:12" ht="18" customHeight="1" x14ac:dyDescent="0.3">
      <c r="B91" s="267" t="s">
        <v>4859</v>
      </c>
      <c r="C91" s="157" t="s">
        <v>182</v>
      </c>
      <c r="D91" s="26">
        <f t="shared" si="9"/>
        <v>13</v>
      </c>
      <c r="E91" s="157">
        <v>20</v>
      </c>
      <c r="F91" s="12">
        <f t="shared" si="10"/>
        <v>0</v>
      </c>
      <c r="G91" s="12">
        <f t="shared" si="11"/>
        <v>0</v>
      </c>
      <c r="H91" s="193" t="s">
        <v>6319</v>
      </c>
      <c r="I91" s="194"/>
      <c r="J91" s="194"/>
      <c r="K91" s="194"/>
      <c r="L91" s="195"/>
    </row>
    <row r="92" spans="2:12" ht="18" customHeight="1" x14ac:dyDescent="0.3">
      <c r="B92" s="268"/>
      <c r="C92" s="157" t="s">
        <v>70</v>
      </c>
      <c r="D92" s="26">
        <f t="shared" si="9"/>
        <v>13</v>
      </c>
      <c r="E92" s="157">
        <v>20</v>
      </c>
      <c r="F92" s="12">
        <f t="shared" si="10"/>
        <v>0</v>
      </c>
      <c r="G92" s="12">
        <f t="shared" si="11"/>
        <v>0</v>
      </c>
      <c r="H92" s="199"/>
      <c r="I92" s="200"/>
      <c r="J92" s="200"/>
      <c r="K92" s="200"/>
      <c r="L92" s="201"/>
    </row>
    <row r="93" spans="2:12" ht="18" customHeight="1" x14ac:dyDescent="0.3">
      <c r="B93" s="268"/>
      <c r="C93" s="157" t="s">
        <v>27</v>
      </c>
      <c r="D93" s="10">
        <f t="shared" si="9"/>
        <v>0.65</v>
      </c>
      <c r="E93" s="157">
        <v>1</v>
      </c>
      <c r="F93" s="12">
        <f t="shared" si="10"/>
        <v>0</v>
      </c>
      <c r="G93" s="12">
        <f t="shared" si="11"/>
        <v>0</v>
      </c>
      <c r="H93" s="199"/>
      <c r="I93" s="200"/>
      <c r="J93" s="200"/>
      <c r="K93" s="200"/>
      <c r="L93" s="201"/>
    </row>
    <row r="94" spans="2:12" ht="18" customHeight="1" x14ac:dyDescent="0.3">
      <c r="B94" s="268"/>
      <c r="C94" s="157" t="s">
        <v>39</v>
      </c>
      <c r="D94" s="10">
        <f t="shared" si="9"/>
        <v>0.32500000000000001</v>
      </c>
      <c r="E94" s="157">
        <v>0.5</v>
      </c>
      <c r="F94" s="12">
        <f t="shared" si="10"/>
        <v>0</v>
      </c>
      <c r="G94" s="12">
        <f t="shared" si="11"/>
        <v>0</v>
      </c>
      <c r="H94" s="199"/>
      <c r="I94" s="200"/>
      <c r="J94" s="200"/>
      <c r="K94" s="200"/>
      <c r="L94" s="201"/>
    </row>
    <row r="95" spans="2:12" ht="18" customHeight="1" x14ac:dyDescent="0.3">
      <c r="B95" s="268"/>
      <c r="C95" s="157" t="s">
        <v>20</v>
      </c>
      <c r="D95" s="10">
        <f t="shared" si="9"/>
        <v>0.65</v>
      </c>
      <c r="E95" s="157">
        <v>1</v>
      </c>
      <c r="F95" s="12">
        <f t="shared" si="10"/>
        <v>0</v>
      </c>
      <c r="G95" s="12">
        <f t="shared" si="11"/>
        <v>0</v>
      </c>
      <c r="H95" s="199"/>
      <c r="I95" s="200"/>
      <c r="J95" s="200"/>
      <c r="K95" s="200"/>
      <c r="L95" s="201"/>
    </row>
    <row r="96" spans="2:12" ht="18" customHeight="1" x14ac:dyDescent="0.3">
      <c r="B96" s="268"/>
      <c r="C96" s="157" t="s">
        <v>195</v>
      </c>
      <c r="D96" s="10">
        <f t="shared" si="9"/>
        <v>0.32500000000000001</v>
      </c>
      <c r="E96" s="157">
        <v>0.5</v>
      </c>
      <c r="F96" s="12">
        <f t="shared" si="10"/>
        <v>0</v>
      </c>
      <c r="G96" s="12">
        <f t="shared" si="11"/>
        <v>0</v>
      </c>
      <c r="H96" s="199"/>
      <c r="I96" s="200"/>
      <c r="J96" s="200"/>
      <c r="K96" s="200"/>
      <c r="L96" s="201"/>
    </row>
    <row r="97" spans="2:12" ht="18" customHeight="1" x14ac:dyDescent="0.3">
      <c r="B97" s="268"/>
      <c r="C97" s="157" t="s">
        <v>24</v>
      </c>
      <c r="D97" s="10">
        <f t="shared" si="9"/>
        <v>0.32500000000000001</v>
      </c>
      <c r="E97" s="157">
        <v>0.5</v>
      </c>
      <c r="F97" s="12">
        <f t="shared" si="10"/>
        <v>0</v>
      </c>
      <c r="G97" s="12">
        <f t="shared" si="11"/>
        <v>0</v>
      </c>
      <c r="H97" s="199"/>
      <c r="I97" s="200"/>
      <c r="J97" s="200"/>
      <c r="K97" s="200"/>
      <c r="L97" s="201"/>
    </row>
    <row r="98" spans="2:12" ht="18" customHeight="1" x14ac:dyDescent="0.3">
      <c r="B98" s="269"/>
      <c r="C98" s="157" t="s">
        <v>78</v>
      </c>
      <c r="D98" s="10">
        <f t="shared" si="9"/>
        <v>6.5000000000000002E-2</v>
      </c>
      <c r="E98" s="157">
        <v>0.1</v>
      </c>
      <c r="F98" s="12">
        <f t="shared" si="10"/>
        <v>0</v>
      </c>
      <c r="G98" s="12">
        <f t="shared" si="11"/>
        <v>0</v>
      </c>
      <c r="H98" s="196"/>
      <c r="I98" s="197"/>
      <c r="J98" s="197"/>
      <c r="K98" s="197"/>
      <c r="L98" s="198"/>
    </row>
    <row r="99" spans="2:12" ht="18" customHeight="1" x14ac:dyDescent="0.3">
      <c r="B99" s="308" t="s">
        <v>6189</v>
      </c>
      <c r="C99" s="157" t="s">
        <v>558</v>
      </c>
      <c r="D99" s="12">
        <f t="shared" si="9"/>
        <v>26</v>
      </c>
      <c r="E99" s="157">
        <v>40</v>
      </c>
      <c r="F99" s="12">
        <f t="shared" si="10"/>
        <v>0</v>
      </c>
      <c r="G99" s="12">
        <f t="shared" si="11"/>
        <v>0</v>
      </c>
      <c r="H99" s="205" t="s">
        <v>1493</v>
      </c>
      <c r="I99" s="206"/>
      <c r="J99" s="206"/>
      <c r="K99" s="206"/>
      <c r="L99" s="207"/>
    </row>
    <row r="100" spans="2:12" ht="18" customHeight="1" x14ac:dyDescent="0.3">
      <c r="B100" s="308"/>
      <c r="C100" s="157" t="s">
        <v>25</v>
      </c>
      <c r="D100" s="12">
        <f t="shared" si="9"/>
        <v>1.3</v>
      </c>
      <c r="E100" s="157">
        <v>2</v>
      </c>
      <c r="F100" s="12">
        <f t="shared" si="10"/>
        <v>0</v>
      </c>
      <c r="G100" s="12">
        <f t="shared" si="11"/>
        <v>0</v>
      </c>
      <c r="H100" s="270"/>
      <c r="I100" s="271"/>
      <c r="J100" s="271"/>
      <c r="K100" s="271"/>
      <c r="L100" s="272"/>
    </row>
    <row r="101" spans="2:12" ht="18" customHeight="1" x14ac:dyDescent="0.3">
      <c r="B101" s="187" t="s">
        <v>4436</v>
      </c>
      <c r="C101" s="157" t="s">
        <v>180</v>
      </c>
      <c r="D101" s="19">
        <f t="shared" si="9"/>
        <v>9.75</v>
      </c>
      <c r="E101" s="157">
        <v>15</v>
      </c>
      <c r="F101" s="12">
        <f t="shared" si="10"/>
        <v>0</v>
      </c>
      <c r="G101" s="12">
        <f t="shared" si="11"/>
        <v>0</v>
      </c>
      <c r="H101" s="262" t="s">
        <v>6013</v>
      </c>
      <c r="I101" s="262"/>
      <c r="J101" s="262"/>
      <c r="K101" s="262"/>
      <c r="L101" s="263"/>
    </row>
    <row r="102" spans="2:12" ht="18" customHeight="1" x14ac:dyDescent="0.3">
      <c r="B102" s="187"/>
      <c r="C102" s="157" t="s">
        <v>195</v>
      </c>
      <c r="D102" s="15">
        <f t="shared" si="9"/>
        <v>0.32500000000000001</v>
      </c>
      <c r="E102" s="157">
        <v>0.5</v>
      </c>
      <c r="F102" s="12">
        <f t="shared" si="10"/>
        <v>0</v>
      </c>
      <c r="G102" s="12">
        <f t="shared" si="11"/>
        <v>0</v>
      </c>
      <c r="H102" s="262"/>
      <c r="I102" s="262"/>
      <c r="J102" s="262"/>
      <c r="K102" s="262"/>
      <c r="L102" s="263"/>
    </row>
    <row r="103" spans="2:12" ht="18" customHeight="1" x14ac:dyDescent="0.3">
      <c r="B103" s="187"/>
      <c r="C103" s="157" t="s">
        <v>162</v>
      </c>
      <c r="D103" s="15">
        <f t="shared" si="9"/>
        <v>0.32500000000000001</v>
      </c>
      <c r="E103" s="157">
        <v>0.5</v>
      </c>
      <c r="F103" s="12">
        <f t="shared" si="10"/>
        <v>0</v>
      </c>
      <c r="G103" s="12">
        <f t="shared" si="11"/>
        <v>0</v>
      </c>
      <c r="H103" s="262"/>
      <c r="I103" s="262"/>
      <c r="J103" s="262"/>
      <c r="K103" s="262"/>
      <c r="L103" s="263"/>
    </row>
    <row r="104" spans="2:12" ht="18" customHeight="1" x14ac:dyDescent="0.3">
      <c r="B104" s="187"/>
      <c r="C104" s="157" t="s">
        <v>186</v>
      </c>
      <c r="D104" s="15">
        <f t="shared" si="9"/>
        <v>0.32500000000000001</v>
      </c>
      <c r="E104" s="157">
        <v>0.5</v>
      </c>
      <c r="F104" s="12">
        <f t="shared" si="10"/>
        <v>0</v>
      </c>
      <c r="G104" s="12">
        <f t="shared" si="11"/>
        <v>0</v>
      </c>
      <c r="H104" s="262"/>
      <c r="I104" s="262"/>
      <c r="J104" s="262"/>
      <c r="K104" s="262"/>
      <c r="L104" s="263"/>
    </row>
    <row r="105" spans="2:12" ht="18" customHeight="1" x14ac:dyDescent="0.3">
      <c r="B105" s="187"/>
      <c r="C105" s="157" t="s">
        <v>298</v>
      </c>
      <c r="D105" s="15">
        <f t="shared" si="9"/>
        <v>0.32500000000000001</v>
      </c>
      <c r="E105" s="157">
        <v>0.5</v>
      </c>
      <c r="F105" s="12">
        <f t="shared" si="10"/>
        <v>0</v>
      </c>
      <c r="G105" s="12">
        <f t="shared" si="11"/>
        <v>0</v>
      </c>
      <c r="H105" s="262"/>
      <c r="I105" s="262"/>
      <c r="J105" s="262"/>
      <c r="K105" s="262"/>
      <c r="L105" s="263"/>
    </row>
    <row r="106" spans="2:12" ht="18" customHeight="1" x14ac:dyDescent="0.3">
      <c r="B106" s="187"/>
      <c r="C106" s="157" t="s">
        <v>53</v>
      </c>
      <c r="D106" s="15">
        <f t="shared" si="9"/>
        <v>0.13</v>
      </c>
      <c r="E106" s="157">
        <v>0.2</v>
      </c>
      <c r="F106" s="12">
        <f t="shared" si="10"/>
        <v>0</v>
      </c>
      <c r="G106" s="12">
        <f t="shared" si="11"/>
        <v>0</v>
      </c>
      <c r="H106" s="262"/>
      <c r="I106" s="262"/>
      <c r="J106" s="262"/>
      <c r="K106" s="262"/>
      <c r="L106" s="263"/>
    </row>
    <row r="107" spans="2:12" ht="18" customHeight="1" thickBot="1" x14ac:dyDescent="0.35">
      <c r="B107" s="30" t="s">
        <v>114</v>
      </c>
      <c r="C107" s="52" t="s">
        <v>261</v>
      </c>
      <c r="D107" s="22">
        <f t="shared" si="9"/>
        <v>13</v>
      </c>
      <c r="E107" s="23">
        <v>20</v>
      </c>
      <c r="F107" s="24">
        <f t="shared" si="10"/>
        <v>0</v>
      </c>
      <c r="G107" s="24">
        <f t="shared" si="11"/>
        <v>0</v>
      </c>
      <c r="H107" s="460" t="s">
        <v>6250</v>
      </c>
      <c r="I107" s="461"/>
      <c r="J107" s="461"/>
      <c r="K107" s="461"/>
      <c r="L107" s="462"/>
    </row>
    <row r="108" spans="2:12" ht="72" customHeight="1" thickTop="1" x14ac:dyDescent="0.3"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</row>
    <row r="109" spans="2:12" ht="17.25" thickBot="1" x14ac:dyDescent="0.35"/>
    <row r="110" spans="2:12" ht="21" customHeight="1" thickTop="1" x14ac:dyDescent="0.3">
      <c r="B110" s="217" t="s">
        <v>6320</v>
      </c>
      <c r="C110" s="218"/>
      <c r="D110" s="218"/>
      <c r="E110" s="218"/>
      <c r="F110" s="218"/>
      <c r="G110" s="218"/>
      <c r="H110" s="218"/>
      <c r="I110" s="218"/>
      <c r="J110" s="218"/>
      <c r="K110" s="218"/>
      <c r="L110" s="219"/>
    </row>
    <row r="111" spans="2:12" ht="18" customHeight="1" x14ac:dyDescent="0.3">
      <c r="B111" s="220" t="s">
        <v>3</v>
      </c>
      <c r="C111" s="221" t="s">
        <v>4</v>
      </c>
      <c r="D111" s="221" t="s">
        <v>5</v>
      </c>
      <c r="E111" s="221"/>
      <c r="F111" s="221" t="s">
        <v>6</v>
      </c>
      <c r="G111" s="221"/>
      <c r="H111" s="221" t="s">
        <v>7</v>
      </c>
      <c r="I111" s="221"/>
      <c r="J111" s="221"/>
      <c r="K111" s="221"/>
      <c r="L111" s="222"/>
    </row>
    <row r="112" spans="2:12" ht="18" customHeight="1" x14ac:dyDescent="0.3">
      <c r="B112" s="220"/>
      <c r="C112" s="221"/>
      <c r="D112" s="152" t="s">
        <v>1</v>
      </c>
      <c r="E112" s="152" t="s">
        <v>2</v>
      </c>
      <c r="F112" s="38" t="s">
        <v>1</v>
      </c>
      <c r="G112" s="39" t="s">
        <v>2</v>
      </c>
      <c r="H112" s="221"/>
      <c r="I112" s="221"/>
      <c r="J112" s="221"/>
      <c r="K112" s="221"/>
      <c r="L112" s="222"/>
    </row>
    <row r="113" spans="2:12" ht="18" customHeight="1" x14ac:dyDescent="0.3">
      <c r="B113" s="187" t="s">
        <v>59</v>
      </c>
      <c r="C113" s="159" t="s">
        <v>13</v>
      </c>
      <c r="D113" s="15">
        <f>E113*0.65</f>
        <v>32.5</v>
      </c>
      <c r="E113" s="158">
        <v>50</v>
      </c>
      <c r="F113" s="12">
        <f>D113*D$2</f>
        <v>0</v>
      </c>
      <c r="G113" s="12">
        <f>E113*D$3</f>
        <v>0</v>
      </c>
      <c r="H113" s="193" t="s">
        <v>68</v>
      </c>
      <c r="I113" s="194"/>
      <c r="J113" s="194"/>
      <c r="K113" s="194"/>
      <c r="L113" s="195"/>
    </row>
    <row r="114" spans="2:12" ht="18" customHeight="1" x14ac:dyDescent="0.3">
      <c r="B114" s="187"/>
      <c r="C114" s="159" t="s">
        <v>69</v>
      </c>
      <c r="D114" s="15">
        <f t="shared" ref="D114:D137" si="12">E114*0.65</f>
        <v>1.625</v>
      </c>
      <c r="E114" s="158">
        <v>2.5</v>
      </c>
      <c r="F114" s="12">
        <f t="shared" ref="F114:F137" si="13">D114*D$2</f>
        <v>0</v>
      </c>
      <c r="G114" s="12">
        <f t="shared" ref="G114:G137" si="14">E114*D$3</f>
        <v>0</v>
      </c>
      <c r="H114" s="196"/>
      <c r="I114" s="197"/>
      <c r="J114" s="197"/>
      <c r="K114" s="197"/>
      <c r="L114" s="198"/>
    </row>
    <row r="115" spans="2:12" ht="18" customHeight="1" x14ac:dyDescent="0.3">
      <c r="B115" s="287" t="s">
        <v>1239</v>
      </c>
      <c r="C115" s="14" t="s">
        <v>1240</v>
      </c>
      <c r="D115" s="10">
        <f t="shared" si="12"/>
        <v>6.5</v>
      </c>
      <c r="E115" s="158">
        <v>10</v>
      </c>
      <c r="F115" s="12">
        <f t="shared" si="13"/>
        <v>0</v>
      </c>
      <c r="G115" s="12">
        <f t="shared" si="14"/>
        <v>0</v>
      </c>
      <c r="H115" s="208" t="s">
        <v>4331</v>
      </c>
      <c r="I115" s="209"/>
      <c r="J115" s="209"/>
      <c r="K115" s="209"/>
      <c r="L115" s="210"/>
    </row>
    <row r="116" spans="2:12" ht="18" customHeight="1" x14ac:dyDescent="0.3">
      <c r="B116" s="288"/>
      <c r="C116" s="14" t="s">
        <v>16</v>
      </c>
      <c r="D116" s="10">
        <f t="shared" si="12"/>
        <v>1.3</v>
      </c>
      <c r="E116" s="158">
        <v>2</v>
      </c>
      <c r="F116" s="12">
        <f t="shared" si="13"/>
        <v>0</v>
      </c>
      <c r="G116" s="12">
        <f t="shared" si="14"/>
        <v>0</v>
      </c>
      <c r="H116" s="211"/>
      <c r="I116" s="212"/>
      <c r="J116" s="212"/>
      <c r="K116" s="212"/>
      <c r="L116" s="213"/>
    </row>
    <row r="117" spans="2:12" ht="18" customHeight="1" x14ac:dyDescent="0.3">
      <c r="B117" s="288"/>
      <c r="C117" s="14" t="s">
        <v>17</v>
      </c>
      <c r="D117" s="10">
        <f t="shared" si="12"/>
        <v>1.3</v>
      </c>
      <c r="E117" s="158">
        <v>2</v>
      </c>
      <c r="F117" s="12">
        <f t="shared" si="13"/>
        <v>0</v>
      </c>
      <c r="G117" s="12">
        <f t="shared" si="14"/>
        <v>0</v>
      </c>
      <c r="H117" s="211"/>
      <c r="I117" s="212"/>
      <c r="J117" s="212"/>
      <c r="K117" s="212"/>
      <c r="L117" s="213"/>
    </row>
    <row r="118" spans="2:12" ht="18" customHeight="1" x14ac:dyDescent="0.3">
      <c r="B118" s="288"/>
      <c r="C118" s="14" t="s">
        <v>18</v>
      </c>
      <c r="D118" s="10">
        <f t="shared" si="12"/>
        <v>3.25</v>
      </c>
      <c r="E118" s="158">
        <v>5</v>
      </c>
      <c r="F118" s="12">
        <f t="shared" si="13"/>
        <v>0</v>
      </c>
      <c r="G118" s="12">
        <f t="shared" si="14"/>
        <v>0</v>
      </c>
      <c r="H118" s="211"/>
      <c r="I118" s="212"/>
      <c r="J118" s="212"/>
      <c r="K118" s="212"/>
      <c r="L118" s="213"/>
    </row>
    <row r="119" spans="2:12" ht="18" customHeight="1" x14ac:dyDescent="0.3">
      <c r="B119" s="288"/>
      <c r="C119" s="14" t="s">
        <v>20</v>
      </c>
      <c r="D119" s="10">
        <f t="shared" si="12"/>
        <v>1.3</v>
      </c>
      <c r="E119" s="158">
        <v>2</v>
      </c>
      <c r="F119" s="12">
        <f t="shared" si="13"/>
        <v>0</v>
      </c>
      <c r="G119" s="12">
        <f t="shared" si="14"/>
        <v>0</v>
      </c>
      <c r="H119" s="211"/>
      <c r="I119" s="212"/>
      <c r="J119" s="212"/>
      <c r="K119" s="212"/>
      <c r="L119" s="213"/>
    </row>
    <row r="120" spans="2:12" ht="18" customHeight="1" x14ac:dyDescent="0.3">
      <c r="B120" s="289"/>
      <c r="C120" s="14" t="s">
        <v>195</v>
      </c>
      <c r="D120" s="10">
        <f t="shared" si="12"/>
        <v>0.65</v>
      </c>
      <c r="E120" s="158">
        <v>1</v>
      </c>
      <c r="F120" s="12">
        <f t="shared" si="13"/>
        <v>0</v>
      </c>
      <c r="G120" s="12">
        <f t="shared" si="14"/>
        <v>0</v>
      </c>
      <c r="H120" s="214"/>
      <c r="I120" s="215"/>
      <c r="J120" s="215"/>
      <c r="K120" s="215"/>
      <c r="L120" s="216"/>
    </row>
    <row r="121" spans="2:12" ht="18" customHeight="1" x14ac:dyDescent="0.3">
      <c r="B121" s="290" t="s">
        <v>6321</v>
      </c>
      <c r="C121" s="157" t="s">
        <v>461</v>
      </c>
      <c r="D121" s="19">
        <f t="shared" si="12"/>
        <v>26</v>
      </c>
      <c r="E121" s="158">
        <v>40</v>
      </c>
      <c r="F121" s="12">
        <f t="shared" si="13"/>
        <v>0</v>
      </c>
      <c r="G121" s="12">
        <f t="shared" si="14"/>
        <v>0</v>
      </c>
      <c r="H121" s="193" t="s">
        <v>4439</v>
      </c>
      <c r="I121" s="194"/>
      <c r="J121" s="194"/>
      <c r="K121" s="194"/>
      <c r="L121" s="195"/>
    </row>
    <row r="122" spans="2:12" ht="18" customHeight="1" x14ac:dyDescent="0.3">
      <c r="B122" s="291"/>
      <c r="C122" s="157" t="s">
        <v>267</v>
      </c>
      <c r="D122" s="15">
        <f t="shared" si="12"/>
        <v>6.5</v>
      </c>
      <c r="E122" s="158">
        <v>10</v>
      </c>
      <c r="F122" s="12">
        <f t="shared" si="13"/>
        <v>0</v>
      </c>
      <c r="G122" s="12">
        <f t="shared" si="14"/>
        <v>0</v>
      </c>
      <c r="H122" s="199"/>
      <c r="I122" s="200"/>
      <c r="J122" s="200"/>
      <c r="K122" s="200"/>
      <c r="L122" s="201"/>
    </row>
    <row r="123" spans="2:12" ht="18" customHeight="1" x14ac:dyDescent="0.3">
      <c r="B123" s="291"/>
      <c r="C123" s="157" t="s">
        <v>162</v>
      </c>
      <c r="D123" s="15">
        <f t="shared" si="12"/>
        <v>0.32500000000000001</v>
      </c>
      <c r="E123" s="158">
        <v>0.5</v>
      </c>
      <c r="F123" s="12">
        <f t="shared" si="13"/>
        <v>0</v>
      </c>
      <c r="G123" s="12">
        <f t="shared" si="14"/>
        <v>0</v>
      </c>
      <c r="H123" s="199"/>
      <c r="I123" s="200"/>
      <c r="J123" s="200"/>
      <c r="K123" s="200"/>
      <c r="L123" s="201"/>
    </row>
    <row r="124" spans="2:12" ht="18" customHeight="1" x14ac:dyDescent="0.3">
      <c r="B124" s="291"/>
      <c r="C124" s="157" t="s">
        <v>270</v>
      </c>
      <c r="D124" s="15">
        <f t="shared" si="12"/>
        <v>0.13</v>
      </c>
      <c r="E124" s="158">
        <v>0.2</v>
      </c>
      <c r="F124" s="12">
        <f t="shared" si="13"/>
        <v>0</v>
      </c>
      <c r="G124" s="12">
        <f t="shared" si="14"/>
        <v>0</v>
      </c>
      <c r="H124" s="199"/>
      <c r="I124" s="200"/>
      <c r="J124" s="200"/>
      <c r="K124" s="200"/>
      <c r="L124" s="201"/>
    </row>
    <row r="125" spans="2:12" ht="18" customHeight="1" x14ac:dyDescent="0.3">
      <c r="B125" s="291"/>
      <c r="C125" s="157" t="s">
        <v>190</v>
      </c>
      <c r="D125" s="15">
        <f t="shared" si="12"/>
        <v>1.3</v>
      </c>
      <c r="E125" s="158">
        <v>2</v>
      </c>
      <c r="F125" s="12">
        <f t="shared" si="13"/>
        <v>0</v>
      </c>
      <c r="G125" s="12">
        <f t="shared" si="14"/>
        <v>0</v>
      </c>
      <c r="H125" s="199"/>
      <c r="I125" s="200"/>
      <c r="J125" s="200"/>
      <c r="K125" s="200"/>
      <c r="L125" s="201"/>
    </row>
    <row r="126" spans="2:12" ht="18" customHeight="1" x14ac:dyDescent="0.3">
      <c r="B126" s="291"/>
      <c r="C126" s="157" t="s">
        <v>52</v>
      </c>
      <c r="D126" s="19">
        <f t="shared" si="12"/>
        <v>1.3</v>
      </c>
      <c r="E126" s="158">
        <v>2</v>
      </c>
      <c r="F126" s="12">
        <f t="shared" si="13"/>
        <v>0</v>
      </c>
      <c r="G126" s="12">
        <f t="shared" si="14"/>
        <v>0</v>
      </c>
      <c r="H126" s="199"/>
      <c r="I126" s="200"/>
      <c r="J126" s="200"/>
      <c r="K126" s="200"/>
      <c r="L126" s="201"/>
    </row>
    <row r="127" spans="2:12" ht="18" customHeight="1" x14ac:dyDescent="0.3">
      <c r="B127" s="291"/>
      <c r="C127" s="157" t="s">
        <v>195</v>
      </c>
      <c r="D127" s="15">
        <f t="shared" si="12"/>
        <v>0.65</v>
      </c>
      <c r="E127" s="158">
        <v>1</v>
      </c>
      <c r="F127" s="12">
        <f t="shared" si="13"/>
        <v>0</v>
      </c>
      <c r="G127" s="12">
        <f t="shared" si="14"/>
        <v>0</v>
      </c>
      <c r="H127" s="199"/>
      <c r="I127" s="200"/>
      <c r="J127" s="200"/>
      <c r="K127" s="200"/>
      <c r="L127" s="201"/>
    </row>
    <row r="128" spans="2:12" ht="18" customHeight="1" x14ac:dyDescent="0.3">
      <c r="B128" s="291"/>
      <c r="C128" s="157" t="s">
        <v>20</v>
      </c>
      <c r="D128" s="19">
        <f t="shared" si="12"/>
        <v>1.3</v>
      </c>
      <c r="E128" s="158">
        <v>2</v>
      </c>
      <c r="F128" s="12">
        <f t="shared" si="13"/>
        <v>0</v>
      </c>
      <c r="G128" s="12">
        <f t="shared" si="14"/>
        <v>0</v>
      </c>
      <c r="H128" s="199"/>
      <c r="I128" s="200"/>
      <c r="J128" s="200"/>
      <c r="K128" s="200"/>
      <c r="L128" s="201"/>
    </row>
    <row r="129" spans="2:12" ht="18" customHeight="1" x14ac:dyDescent="0.3">
      <c r="B129" s="296"/>
      <c r="C129" s="157" t="s">
        <v>53</v>
      </c>
      <c r="D129" s="15">
        <f t="shared" si="12"/>
        <v>0.13</v>
      </c>
      <c r="E129" s="158">
        <v>0.2</v>
      </c>
      <c r="F129" s="12">
        <f t="shared" si="13"/>
        <v>0</v>
      </c>
      <c r="G129" s="12">
        <f t="shared" si="14"/>
        <v>0</v>
      </c>
      <c r="H129" s="196"/>
      <c r="I129" s="197"/>
      <c r="J129" s="197"/>
      <c r="K129" s="197"/>
      <c r="L129" s="198"/>
    </row>
    <row r="130" spans="2:12" ht="18" customHeight="1" x14ac:dyDescent="0.3">
      <c r="B130" s="225" t="s">
        <v>137</v>
      </c>
      <c r="C130" s="157" t="s">
        <v>191</v>
      </c>
      <c r="D130" s="12">
        <f t="shared" si="12"/>
        <v>26</v>
      </c>
      <c r="E130" s="157">
        <v>40</v>
      </c>
      <c r="F130" s="12">
        <f t="shared" si="13"/>
        <v>0</v>
      </c>
      <c r="G130" s="12">
        <f t="shared" si="14"/>
        <v>0</v>
      </c>
      <c r="H130" s="223" t="s">
        <v>6242</v>
      </c>
      <c r="I130" s="223"/>
      <c r="J130" s="223"/>
      <c r="K130" s="223"/>
      <c r="L130" s="224"/>
    </row>
    <row r="131" spans="2:12" ht="18" customHeight="1" x14ac:dyDescent="0.3">
      <c r="B131" s="226"/>
      <c r="C131" s="157" t="s">
        <v>178</v>
      </c>
      <c r="D131" s="32">
        <f t="shared" si="12"/>
        <v>1.9500000000000002</v>
      </c>
      <c r="E131" s="157">
        <v>3</v>
      </c>
      <c r="F131" s="12">
        <f t="shared" si="13"/>
        <v>0</v>
      </c>
      <c r="G131" s="12">
        <f t="shared" si="14"/>
        <v>0</v>
      </c>
      <c r="H131" s="223"/>
      <c r="I131" s="223"/>
      <c r="J131" s="223"/>
      <c r="K131" s="223"/>
      <c r="L131" s="224"/>
    </row>
    <row r="132" spans="2:12" ht="18" customHeight="1" x14ac:dyDescent="0.3">
      <c r="B132" s="226"/>
      <c r="C132" s="157" t="s">
        <v>193</v>
      </c>
      <c r="D132" s="32">
        <f t="shared" si="12"/>
        <v>1.9500000000000002</v>
      </c>
      <c r="E132" s="157">
        <v>3</v>
      </c>
      <c r="F132" s="12">
        <f t="shared" si="13"/>
        <v>0</v>
      </c>
      <c r="G132" s="12">
        <f t="shared" si="14"/>
        <v>0</v>
      </c>
      <c r="H132" s="223"/>
      <c r="I132" s="223"/>
      <c r="J132" s="223"/>
      <c r="K132" s="223"/>
      <c r="L132" s="224"/>
    </row>
    <row r="133" spans="2:12" ht="18" customHeight="1" x14ac:dyDescent="0.3">
      <c r="B133" s="226"/>
      <c r="C133" s="157" t="s">
        <v>194</v>
      </c>
      <c r="D133" s="12">
        <f t="shared" si="12"/>
        <v>1.3</v>
      </c>
      <c r="E133" s="157">
        <v>2</v>
      </c>
      <c r="F133" s="12">
        <f t="shared" si="13"/>
        <v>0</v>
      </c>
      <c r="G133" s="12">
        <f t="shared" si="14"/>
        <v>0</v>
      </c>
      <c r="H133" s="223"/>
      <c r="I133" s="223"/>
      <c r="J133" s="223"/>
      <c r="K133" s="223"/>
      <c r="L133" s="224"/>
    </row>
    <row r="134" spans="2:12" ht="18" customHeight="1" x14ac:dyDescent="0.3">
      <c r="B134" s="226"/>
      <c r="C134" s="157" t="s">
        <v>195</v>
      </c>
      <c r="D134" s="31">
        <f t="shared" si="12"/>
        <v>0.32500000000000001</v>
      </c>
      <c r="E134" s="157">
        <v>0.5</v>
      </c>
      <c r="F134" s="12">
        <f t="shared" si="13"/>
        <v>0</v>
      </c>
      <c r="G134" s="12">
        <f t="shared" si="14"/>
        <v>0</v>
      </c>
      <c r="H134" s="223"/>
      <c r="I134" s="223"/>
      <c r="J134" s="223"/>
      <c r="K134" s="223"/>
      <c r="L134" s="224"/>
    </row>
    <row r="135" spans="2:12" ht="18" customHeight="1" x14ac:dyDescent="0.3">
      <c r="B135" s="226"/>
      <c r="C135" s="157" t="s">
        <v>179</v>
      </c>
      <c r="D135" s="31">
        <f t="shared" si="12"/>
        <v>0.13</v>
      </c>
      <c r="E135" s="157">
        <v>0.2</v>
      </c>
      <c r="F135" s="12">
        <f t="shared" si="13"/>
        <v>0</v>
      </c>
      <c r="G135" s="12">
        <f t="shared" si="14"/>
        <v>0</v>
      </c>
      <c r="H135" s="223"/>
      <c r="I135" s="223"/>
      <c r="J135" s="223"/>
      <c r="K135" s="223"/>
      <c r="L135" s="224"/>
    </row>
    <row r="136" spans="2:12" ht="18" customHeight="1" x14ac:dyDescent="0.3">
      <c r="B136" s="227"/>
      <c r="C136" s="157" t="s">
        <v>190</v>
      </c>
      <c r="D136" s="31">
        <f t="shared" si="12"/>
        <v>0.65</v>
      </c>
      <c r="E136" s="157">
        <v>1</v>
      </c>
      <c r="F136" s="12">
        <f t="shared" si="13"/>
        <v>0</v>
      </c>
      <c r="G136" s="12">
        <f t="shared" si="14"/>
        <v>0</v>
      </c>
      <c r="H136" s="223"/>
      <c r="I136" s="223"/>
      <c r="J136" s="223"/>
      <c r="K136" s="223"/>
      <c r="L136" s="224"/>
    </row>
    <row r="137" spans="2:12" ht="18" customHeight="1" thickBot="1" x14ac:dyDescent="0.35">
      <c r="B137" s="30" t="s">
        <v>114</v>
      </c>
      <c r="C137" s="52" t="s">
        <v>261</v>
      </c>
      <c r="D137" s="22">
        <f t="shared" si="12"/>
        <v>13</v>
      </c>
      <c r="E137" s="23">
        <v>20</v>
      </c>
      <c r="F137" s="24">
        <f t="shared" si="13"/>
        <v>0</v>
      </c>
      <c r="G137" s="24">
        <f t="shared" si="14"/>
        <v>0</v>
      </c>
      <c r="H137" s="460" t="s">
        <v>6250</v>
      </c>
      <c r="I137" s="461"/>
      <c r="J137" s="461"/>
      <c r="K137" s="461"/>
      <c r="L137" s="462"/>
    </row>
    <row r="138" spans="2:12" ht="72" customHeight="1" thickTop="1" x14ac:dyDescent="0.3">
      <c r="B138" s="190"/>
      <c r="C138" s="190"/>
      <c r="D138" s="190"/>
      <c r="E138" s="190"/>
      <c r="F138" s="190"/>
      <c r="G138" s="190"/>
      <c r="H138" s="190"/>
      <c r="I138" s="190"/>
      <c r="J138" s="190"/>
      <c r="K138" s="190"/>
      <c r="L138" s="190"/>
    </row>
  </sheetData>
  <mergeCells count="80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6"/>
    <mergeCell ref="H12:L16"/>
    <mergeCell ref="B17:B23"/>
    <mergeCell ref="H17:L23"/>
    <mergeCell ref="B35:B36"/>
    <mergeCell ref="C35:C36"/>
    <mergeCell ref="D35:E35"/>
    <mergeCell ref="F35:G35"/>
    <mergeCell ref="H35:L36"/>
    <mergeCell ref="B24:B30"/>
    <mergeCell ref="H24:L30"/>
    <mergeCell ref="H31:L31"/>
    <mergeCell ref="B32:L32"/>
    <mergeCell ref="B34:L34"/>
    <mergeCell ref="B37:B46"/>
    <mergeCell ref="H37:L46"/>
    <mergeCell ref="B47:B52"/>
    <mergeCell ref="H47:L52"/>
    <mergeCell ref="B53:B59"/>
    <mergeCell ref="H53:L59"/>
    <mergeCell ref="H60:L60"/>
    <mergeCell ref="B61:L61"/>
    <mergeCell ref="B63:L63"/>
    <mergeCell ref="B64:B65"/>
    <mergeCell ref="C64:C65"/>
    <mergeCell ref="D64:E64"/>
    <mergeCell ref="F64:G64"/>
    <mergeCell ref="H64:L65"/>
    <mergeCell ref="H90:L90"/>
    <mergeCell ref="B91:B98"/>
    <mergeCell ref="H91:L98"/>
    <mergeCell ref="B99:B100"/>
    <mergeCell ref="B66:B67"/>
    <mergeCell ref="H66:L67"/>
    <mergeCell ref="B68:B72"/>
    <mergeCell ref="H68:L72"/>
    <mergeCell ref="B73:B77"/>
    <mergeCell ref="H73:L77"/>
    <mergeCell ref="B88:B89"/>
    <mergeCell ref="C88:C89"/>
    <mergeCell ref="D88:E88"/>
    <mergeCell ref="F88:G88"/>
    <mergeCell ref="H88:L89"/>
    <mergeCell ref="B78:B83"/>
    <mergeCell ref="H78:L83"/>
    <mergeCell ref="H84:L84"/>
    <mergeCell ref="B85:L85"/>
    <mergeCell ref="B87:L87"/>
    <mergeCell ref="H99:L100"/>
    <mergeCell ref="H107:L107"/>
    <mergeCell ref="B108:L108"/>
    <mergeCell ref="B110:L110"/>
    <mergeCell ref="B111:B112"/>
    <mergeCell ref="C111:C112"/>
    <mergeCell ref="D111:E111"/>
    <mergeCell ref="F111:G111"/>
    <mergeCell ref="H111:L112"/>
    <mergeCell ref="B101:B106"/>
    <mergeCell ref="H101:L106"/>
    <mergeCell ref="B130:B136"/>
    <mergeCell ref="H130:L136"/>
    <mergeCell ref="H137:L137"/>
    <mergeCell ref="B138:L138"/>
    <mergeCell ref="B113:B114"/>
    <mergeCell ref="H113:L114"/>
    <mergeCell ref="B115:B120"/>
    <mergeCell ref="H115:L120"/>
    <mergeCell ref="B121:B129"/>
    <mergeCell ref="H121:L129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3" max="12" man="1"/>
    <brk id="62" max="12" man="1"/>
    <brk id="86" max="12" man="1"/>
    <brk id="109" max="12" man="1"/>
  </rowBreaks>
  <drawing r:id="rId2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9FD8F-0F71-4833-A45F-1D8C8827D555}">
  <sheetPr>
    <pageSetUpPr fitToPage="1"/>
  </sheetPr>
  <dimension ref="A1:M166"/>
  <sheetViews>
    <sheetView zoomScaleNormal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236" t="s">
        <v>6322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ht="18" customHeight="1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ht="18" customHeight="1" x14ac:dyDescent="0.3">
      <c r="B9" s="240"/>
      <c r="C9" s="242"/>
      <c r="D9" s="152" t="s">
        <v>1</v>
      </c>
      <c r="E9" s="154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8" customHeight="1" x14ac:dyDescent="0.3">
      <c r="B10" s="149" t="s">
        <v>45</v>
      </c>
      <c r="C10" s="157" t="s">
        <v>13</v>
      </c>
      <c r="D10" s="15">
        <f t="shared" ref="D10:D36" si="0">E10*0.65</f>
        <v>35.75</v>
      </c>
      <c r="E10" s="158">
        <v>55</v>
      </c>
      <c r="F10" s="12">
        <f t="shared" ref="F10:F36" si="1">D10*D$2</f>
        <v>0</v>
      </c>
      <c r="G10" s="12">
        <f t="shared" ref="G10:G36" si="2">E10*D$3</f>
        <v>0</v>
      </c>
      <c r="H10" s="191" t="s">
        <v>46</v>
      </c>
      <c r="I10" s="191"/>
      <c r="J10" s="191"/>
      <c r="K10" s="191"/>
      <c r="L10" s="192"/>
    </row>
    <row r="11" spans="2:12" ht="18" customHeight="1" x14ac:dyDescent="0.3">
      <c r="B11" s="302" t="s">
        <v>579</v>
      </c>
      <c r="C11" s="14" t="s">
        <v>84</v>
      </c>
      <c r="D11" s="26">
        <f t="shared" si="0"/>
        <v>13</v>
      </c>
      <c r="E11" s="157">
        <v>20</v>
      </c>
      <c r="F11" s="12">
        <f t="shared" si="1"/>
        <v>0</v>
      </c>
      <c r="G11" s="12">
        <f t="shared" si="2"/>
        <v>0</v>
      </c>
      <c r="H11" s="262" t="s">
        <v>3305</v>
      </c>
      <c r="I11" s="262"/>
      <c r="J11" s="262"/>
      <c r="K11" s="262"/>
      <c r="L11" s="263"/>
    </row>
    <row r="12" spans="2:12" ht="18" customHeight="1" x14ac:dyDescent="0.3">
      <c r="B12" s="302"/>
      <c r="C12" s="14" t="s">
        <v>22</v>
      </c>
      <c r="D12" s="10">
        <f t="shared" si="0"/>
        <v>6.5</v>
      </c>
      <c r="E12" s="157">
        <v>10</v>
      </c>
      <c r="F12" s="12">
        <f t="shared" si="1"/>
        <v>0</v>
      </c>
      <c r="G12" s="12">
        <f t="shared" si="2"/>
        <v>0</v>
      </c>
      <c r="H12" s="262"/>
      <c r="I12" s="262"/>
      <c r="J12" s="262"/>
      <c r="K12" s="262"/>
      <c r="L12" s="263"/>
    </row>
    <row r="13" spans="2:12" ht="18" customHeight="1" x14ac:dyDescent="0.3">
      <c r="B13" s="302"/>
      <c r="C13" s="14" t="s">
        <v>20</v>
      </c>
      <c r="D13" s="10">
        <f t="shared" si="0"/>
        <v>1.3</v>
      </c>
      <c r="E13" s="157">
        <v>2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ht="18" customHeight="1" x14ac:dyDescent="0.3">
      <c r="B14" s="302"/>
      <c r="C14" s="14" t="s">
        <v>195</v>
      </c>
      <c r="D14" s="10">
        <f t="shared" si="0"/>
        <v>0.32500000000000001</v>
      </c>
      <c r="E14" s="157">
        <v>0.5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ht="18" customHeight="1" x14ac:dyDescent="0.3">
      <c r="B15" s="302"/>
      <c r="C15" s="14" t="s">
        <v>24</v>
      </c>
      <c r="D15" s="10">
        <f t="shared" si="0"/>
        <v>0.32500000000000001</v>
      </c>
      <c r="E15" s="157">
        <v>0.5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ht="18" customHeight="1" x14ac:dyDescent="0.3">
      <c r="B16" s="302"/>
      <c r="C16" s="14" t="s">
        <v>27</v>
      </c>
      <c r="D16" s="10">
        <f t="shared" si="0"/>
        <v>0.32500000000000001</v>
      </c>
      <c r="E16" s="157">
        <v>0.5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2:12" ht="18" customHeight="1" x14ac:dyDescent="0.3">
      <c r="B17" s="302"/>
      <c r="C17" s="14" t="s">
        <v>499</v>
      </c>
      <c r="D17" s="10">
        <f t="shared" si="0"/>
        <v>1.3</v>
      </c>
      <c r="E17" s="157">
        <v>2</v>
      </c>
      <c r="F17" s="12">
        <f t="shared" si="1"/>
        <v>0</v>
      </c>
      <c r="G17" s="12">
        <f t="shared" si="2"/>
        <v>0</v>
      </c>
      <c r="H17" s="262"/>
      <c r="I17" s="262"/>
      <c r="J17" s="262"/>
      <c r="K17" s="262"/>
      <c r="L17" s="263"/>
    </row>
    <row r="18" spans="2:12" ht="18" customHeight="1" x14ac:dyDescent="0.3">
      <c r="B18" s="302"/>
      <c r="C18" s="14" t="s">
        <v>498</v>
      </c>
      <c r="D18" s="10">
        <f t="shared" si="0"/>
        <v>1.3</v>
      </c>
      <c r="E18" s="157">
        <v>2</v>
      </c>
      <c r="F18" s="12">
        <f t="shared" si="1"/>
        <v>0</v>
      </c>
      <c r="G18" s="12">
        <f t="shared" si="2"/>
        <v>0</v>
      </c>
      <c r="H18" s="262"/>
      <c r="I18" s="262"/>
      <c r="J18" s="262"/>
      <c r="K18" s="262"/>
      <c r="L18" s="263"/>
    </row>
    <row r="19" spans="2:12" ht="18" customHeight="1" x14ac:dyDescent="0.3">
      <c r="B19" s="308" t="s">
        <v>6323</v>
      </c>
      <c r="C19" s="157" t="s">
        <v>204</v>
      </c>
      <c r="D19" s="15">
        <f t="shared" si="0"/>
        <v>29.25</v>
      </c>
      <c r="E19" s="157">
        <v>45</v>
      </c>
      <c r="F19" s="12">
        <f t="shared" si="1"/>
        <v>0</v>
      </c>
      <c r="G19" s="12">
        <f t="shared" si="2"/>
        <v>0</v>
      </c>
      <c r="H19" s="202" t="s">
        <v>6324</v>
      </c>
      <c r="I19" s="203"/>
      <c r="J19" s="203"/>
      <c r="K19" s="203"/>
      <c r="L19" s="204"/>
    </row>
    <row r="20" spans="2:12" ht="18" customHeight="1" x14ac:dyDescent="0.3">
      <c r="B20" s="308"/>
      <c r="C20" s="157" t="s">
        <v>231</v>
      </c>
      <c r="D20" s="15">
        <f t="shared" si="0"/>
        <v>9.75</v>
      </c>
      <c r="E20" s="157">
        <v>15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8" customHeight="1" x14ac:dyDescent="0.3">
      <c r="B21" s="308"/>
      <c r="C21" s="157" t="s">
        <v>169</v>
      </c>
      <c r="D21" s="15">
        <f t="shared" si="0"/>
        <v>19.5</v>
      </c>
      <c r="E21" s="157">
        <v>30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8" customHeight="1" x14ac:dyDescent="0.3">
      <c r="B22" s="308"/>
      <c r="C22" s="157" t="s">
        <v>195</v>
      </c>
      <c r="D22" s="15">
        <f t="shared" si="0"/>
        <v>0.65</v>
      </c>
      <c r="E22" s="157">
        <v>1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8" customHeight="1" x14ac:dyDescent="0.3">
      <c r="B23" s="308"/>
      <c r="C23" s="157" t="s">
        <v>178</v>
      </c>
      <c r="D23" s="15">
        <f t="shared" si="0"/>
        <v>1.3</v>
      </c>
      <c r="E23" s="157">
        <v>2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8" customHeight="1" x14ac:dyDescent="0.3">
      <c r="B24" s="308"/>
      <c r="C24" s="157" t="s">
        <v>193</v>
      </c>
      <c r="D24" s="19">
        <f t="shared" si="0"/>
        <v>1.9500000000000002</v>
      </c>
      <c r="E24" s="157">
        <v>3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8" customHeight="1" x14ac:dyDescent="0.3">
      <c r="B25" s="308"/>
      <c r="C25" s="157" t="s">
        <v>162</v>
      </c>
      <c r="D25" s="15">
        <f t="shared" si="0"/>
        <v>0.65</v>
      </c>
      <c r="E25" s="157">
        <v>1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8" customHeight="1" x14ac:dyDescent="0.3">
      <c r="B26" s="308"/>
      <c r="C26" s="157" t="s">
        <v>270</v>
      </c>
      <c r="D26" s="15">
        <f t="shared" si="0"/>
        <v>6.5000000000000002E-2</v>
      </c>
      <c r="E26" s="157">
        <v>0.1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8" customHeight="1" x14ac:dyDescent="0.3">
      <c r="B27" s="308"/>
      <c r="C27" s="157" t="s">
        <v>186</v>
      </c>
      <c r="D27" s="15">
        <f t="shared" si="0"/>
        <v>0.65</v>
      </c>
      <c r="E27" s="157">
        <v>1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8" customHeight="1" x14ac:dyDescent="0.3">
      <c r="B28" s="308"/>
      <c r="C28" s="157" t="s">
        <v>179</v>
      </c>
      <c r="D28" s="15">
        <f t="shared" si="0"/>
        <v>0.65</v>
      </c>
      <c r="E28" s="157">
        <v>1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x14ac:dyDescent="0.3">
      <c r="B29" s="308"/>
      <c r="C29" s="157" t="s">
        <v>25</v>
      </c>
      <c r="D29" s="15">
        <f t="shared" si="0"/>
        <v>0.65</v>
      </c>
      <c r="E29" s="157">
        <v>1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x14ac:dyDescent="0.3">
      <c r="B30" s="268" t="s">
        <v>409</v>
      </c>
      <c r="C30" s="157" t="s">
        <v>229</v>
      </c>
      <c r="D30" s="31">
        <f t="shared" si="0"/>
        <v>19.5</v>
      </c>
      <c r="E30" s="157">
        <v>30</v>
      </c>
      <c r="F30" s="12">
        <f t="shared" si="1"/>
        <v>0</v>
      </c>
      <c r="G30" s="12">
        <f t="shared" si="2"/>
        <v>0</v>
      </c>
      <c r="H30" s="193" t="s">
        <v>410</v>
      </c>
      <c r="I30" s="194"/>
      <c r="J30" s="194"/>
      <c r="K30" s="194"/>
      <c r="L30" s="195"/>
    </row>
    <row r="31" spans="2:12" ht="16.5" customHeight="1" x14ac:dyDescent="0.3">
      <c r="B31" s="268"/>
      <c r="C31" s="157" t="s">
        <v>24</v>
      </c>
      <c r="D31" s="31">
        <f t="shared" si="0"/>
        <v>1.3</v>
      </c>
      <c r="E31" s="157">
        <v>2</v>
      </c>
      <c r="F31" s="12">
        <f t="shared" si="1"/>
        <v>0</v>
      </c>
      <c r="G31" s="12">
        <f t="shared" si="2"/>
        <v>0</v>
      </c>
      <c r="H31" s="199"/>
      <c r="I31" s="200"/>
      <c r="J31" s="200"/>
      <c r="K31" s="200"/>
      <c r="L31" s="201"/>
    </row>
    <row r="32" spans="2:12" x14ac:dyDescent="0.3">
      <c r="B32" s="268"/>
      <c r="C32" s="157" t="s">
        <v>52</v>
      </c>
      <c r="D32" s="31">
        <f t="shared" si="0"/>
        <v>0.65</v>
      </c>
      <c r="E32" s="157">
        <v>1</v>
      </c>
      <c r="F32" s="12">
        <f t="shared" si="1"/>
        <v>0</v>
      </c>
      <c r="G32" s="12">
        <f t="shared" si="2"/>
        <v>0</v>
      </c>
      <c r="H32" s="199"/>
      <c r="I32" s="200"/>
      <c r="J32" s="200"/>
      <c r="K32" s="200"/>
      <c r="L32" s="201"/>
    </row>
    <row r="33" spans="2:12" ht="18" customHeight="1" x14ac:dyDescent="0.3">
      <c r="B33" s="268"/>
      <c r="C33" s="157" t="s">
        <v>288</v>
      </c>
      <c r="D33" s="31">
        <f t="shared" si="0"/>
        <v>0.65</v>
      </c>
      <c r="E33" s="157">
        <v>1</v>
      </c>
      <c r="F33" s="12">
        <f t="shared" si="1"/>
        <v>0</v>
      </c>
      <c r="G33" s="12">
        <f t="shared" si="2"/>
        <v>0</v>
      </c>
      <c r="H33" s="199"/>
      <c r="I33" s="200"/>
      <c r="J33" s="200"/>
      <c r="K33" s="200"/>
      <c r="L33" s="201"/>
    </row>
    <row r="34" spans="2:12" ht="18" customHeight="1" x14ac:dyDescent="0.3">
      <c r="B34" s="268"/>
      <c r="C34" s="157" t="s">
        <v>39</v>
      </c>
      <c r="D34" s="31">
        <f t="shared" si="0"/>
        <v>0.32500000000000001</v>
      </c>
      <c r="E34" s="157">
        <v>0.5</v>
      </c>
      <c r="F34" s="12">
        <f t="shared" si="1"/>
        <v>0</v>
      </c>
      <c r="G34" s="12">
        <f t="shared" si="2"/>
        <v>0</v>
      </c>
      <c r="H34" s="199"/>
      <c r="I34" s="200"/>
      <c r="J34" s="200"/>
      <c r="K34" s="200"/>
      <c r="L34" s="201"/>
    </row>
    <row r="35" spans="2:12" ht="18" customHeight="1" x14ac:dyDescent="0.3">
      <c r="B35" s="269"/>
      <c r="C35" s="157" t="s">
        <v>53</v>
      </c>
      <c r="D35" s="31">
        <f t="shared" si="0"/>
        <v>0.13</v>
      </c>
      <c r="E35" s="157">
        <v>0.2</v>
      </c>
      <c r="F35" s="12">
        <f t="shared" si="1"/>
        <v>0</v>
      </c>
      <c r="G35" s="12">
        <f t="shared" si="2"/>
        <v>0</v>
      </c>
      <c r="H35" s="199"/>
      <c r="I35" s="200"/>
      <c r="J35" s="200"/>
      <c r="K35" s="200"/>
      <c r="L35" s="201"/>
    </row>
    <row r="36" spans="2:12" ht="18" customHeight="1" thickBot="1" x14ac:dyDescent="0.35">
      <c r="B36" s="30" t="s">
        <v>114</v>
      </c>
      <c r="C36" s="52" t="s">
        <v>261</v>
      </c>
      <c r="D36" s="22">
        <f t="shared" si="0"/>
        <v>13</v>
      </c>
      <c r="E36" s="23">
        <v>20</v>
      </c>
      <c r="F36" s="24">
        <f t="shared" si="1"/>
        <v>0</v>
      </c>
      <c r="G36" s="24">
        <f t="shared" si="2"/>
        <v>0</v>
      </c>
      <c r="H36" s="460" t="s">
        <v>6250</v>
      </c>
      <c r="I36" s="461"/>
      <c r="J36" s="461"/>
      <c r="K36" s="461"/>
      <c r="L36" s="462"/>
    </row>
    <row r="37" spans="2:12" ht="72" customHeight="1" thickTop="1" x14ac:dyDescent="0.3"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190"/>
    </row>
    <row r="38" spans="2:12" ht="18" customHeight="1" thickBot="1" x14ac:dyDescent="0.35"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</row>
    <row r="39" spans="2:12" ht="21" customHeight="1" thickTop="1" x14ac:dyDescent="0.3">
      <c r="B39" s="236" t="s">
        <v>6325</v>
      </c>
      <c r="C39" s="237"/>
      <c r="D39" s="237"/>
      <c r="E39" s="237"/>
      <c r="F39" s="237"/>
      <c r="G39" s="237"/>
      <c r="H39" s="237"/>
      <c r="I39" s="237"/>
      <c r="J39" s="237"/>
      <c r="K39" s="237"/>
      <c r="L39" s="238"/>
    </row>
    <row r="40" spans="2:12" ht="18" customHeight="1" x14ac:dyDescent="0.3">
      <c r="B40" s="239" t="s">
        <v>3</v>
      </c>
      <c r="C40" s="241" t="s">
        <v>4</v>
      </c>
      <c r="D40" s="243" t="s">
        <v>5</v>
      </c>
      <c r="E40" s="244"/>
      <c r="F40" s="243" t="s">
        <v>6</v>
      </c>
      <c r="G40" s="244"/>
      <c r="H40" s="245" t="s">
        <v>7</v>
      </c>
      <c r="I40" s="246"/>
      <c r="J40" s="246"/>
      <c r="K40" s="246"/>
      <c r="L40" s="247"/>
    </row>
    <row r="41" spans="2:12" ht="18" customHeight="1" x14ac:dyDescent="0.3">
      <c r="B41" s="240"/>
      <c r="C41" s="242"/>
      <c r="D41" s="152" t="s">
        <v>1</v>
      </c>
      <c r="E41" s="154" t="s">
        <v>2</v>
      </c>
      <c r="F41" s="7" t="s">
        <v>1</v>
      </c>
      <c r="G41" s="8" t="s">
        <v>2</v>
      </c>
      <c r="H41" s="248"/>
      <c r="I41" s="249"/>
      <c r="J41" s="249"/>
      <c r="K41" s="249"/>
      <c r="L41" s="250"/>
    </row>
    <row r="42" spans="2:12" ht="18" customHeight="1" x14ac:dyDescent="0.3">
      <c r="B42" s="187" t="s">
        <v>12</v>
      </c>
      <c r="C42" s="159" t="s">
        <v>13</v>
      </c>
      <c r="D42" s="15">
        <f t="shared" ref="D42:D60" si="3">E42*0.65</f>
        <v>32.5</v>
      </c>
      <c r="E42" s="158">
        <v>50</v>
      </c>
      <c r="F42" s="12">
        <f t="shared" ref="F42:F60" si="4">D42*D$2</f>
        <v>0</v>
      </c>
      <c r="G42" s="12">
        <f t="shared" ref="G42:G60" si="5">E42*D$3</f>
        <v>0</v>
      </c>
      <c r="H42" s="193" t="s">
        <v>105</v>
      </c>
      <c r="I42" s="194"/>
      <c r="J42" s="194"/>
      <c r="K42" s="194"/>
      <c r="L42" s="195"/>
    </row>
    <row r="43" spans="2:12" ht="18" customHeight="1" x14ac:dyDescent="0.3">
      <c r="B43" s="187"/>
      <c r="C43" s="159" t="s">
        <v>104</v>
      </c>
      <c r="D43" s="15">
        <f t="shared" si="3"/>
        <v>1.625</v>
      </c>
      <c r="E43" s="158">
        <v>2.5</v>
      </c>
      <c r="F43" s="12">
        <f t="shared" si="4"/>
        <v>0</v>
      </c>
      <c r="G43" s="12">
        <f t="shared" si="5"/>
        <v>0</v>
      </c>
      <c r="H43" s="196"/>
      <c r="I43" s="197"/>
      <c r="J43" s="197"/>
      <c r="K43" s="197"/>
      <c r="L43" s="198"/>
    </row>
    <row r="44" spans="2:12" ht="18" customHeight="1" x14ac:dyDescent="0.3">
      <c r="B44" s="187" t="s">
        <v>5063</v>
      </c>
      <c r="C44" s="14" t="s">
        <v>1097</v>
      </c>
      <c r="D44" s="12">
        <f t="shared" si="3"/>
        <v>13</v>
      </c>
      <c r="E44" s="157">
        <v>20</v>
      </c>
      <c r="F44" s="12">
        <f t="shared" si="4"/>
        <v>0</v>
      </c>
      <c r="G44" s="12">
        <f t="shared" si="5"/>
        <v>0</v>
      </c>
      <c r="H44" s="273" t="s">
        <v>6326</v>
      </c>
      <c r="I44" s="274"/>
      <c r="J44" s="274"/>
      <c r="K44" s="274"/>
      <c r="L44" s="275"/>
    </row>
    <row r="45" spans="2:12" ht="18" customHeight="1" x14ac:dyDescent="0.3">
      <c r="B45" s="187"/>
      <c r="C45" s="14" t="s">
        <v>169</v>
      </c>
      <c r="D45" s="12">
        <f t="shared" si="3"/>
        <v>6.5</v>
      </c>
      <c r="E45" s="158">
        <v>10</v>
      </c>
      <c r="F45" s="12">
        <f t="shared" si="4"/>
        <v>0</v>
      </c>
      <c r="G45" s="12">
        <f t="shared" si="5"/>
        <v>0</v>
      </c>
      <c r="H45" s="276"/>
      <c r="I45" s="277"/>
      <c r="J45" s="277"/>
      <c r="K45" s="277"/>
      <c r="L45" s="278"/>
    </row>
    <row r="46" spans="2:12" ht="18" customHeight="1" x14ac:dyDescent="0.3">
      <c r="B46" s="187"/>
      <c r="C46" s="14" t="s">
        <v>2183</v>
      </c>
      <c r="D46" s="32">
        <f t="shared" si="3"/>
        <v>1.9500000000000002</v>
      </c>
      <c r="E46" s="158">
        <v>3</v>
      </c>
      <c r="F46" s="12">
        <f t="shared" si="4"/>
        <v>0</v>
      </c>
      <c r="G46" s="12">
        <f t="shared" si="5"/>
        <v>0</v>
      </c>
      <c r="H46" s="276"/>
      <c r="I46" s="277"/>
      <c r="J46" s="277"/>
      <c r="K46" s="277"/>
      <c r="L46" s="278"/>
    </row>
    <row r="47" spans="2:12" ht="18" customHeight="1" x14ac:dyDescent="0.3">
      <c r="B47" s="187"/>
      <c r="C47" s="14" t="s">
        <v>498</v>
      </c>
      <c r="D47" s="32">
        <f t="shared" si="3"/>
        <v>1.9500000000000002</v>
      </c>
      <c r="E47" s="158">
        <v>3</v>
      </c>
      <c r="F47" s="12">
        <f t="shared" si="4"/>
        <v>0</v>
      </c>
      <c r="G47" s="12">
        <f t="shared" si="5"/>
        <v>0</v>
      </c>
      <c r="H47" s="276"/>
      <c r="I47" s="277"/>
      <c r="J47" s="277"/>
      <c r="K47" s="277"/>
      <c r="L47" s="278"/>
    </row>
    <row r="48" spans="2:12" ht="18" customHeight="1" x14ac:dyDescent="0.3">
      <c r="B48" s="187"/>
      <c r="C48" s="14" t="s">
        <v>178</v>
      </c>
      <c r="D48" s="12">
        <f t="shared" si="3"/>
        <v>1.3</v>
      </c>
      <c r="E48" s="158">
        <v>2</v>
      </c>
      <c r="F48" s="12">
        <f t="shared" si="4"/>
        <v>0</v>
      </c>
      <c r="G48" s="12">
        <f t="shared" si="5"/>
        <v>0</v>
      </c>
      <c r="H48" s="276"/>
      <c r="I48" s="277"/>
      <c r="J48" s="277"/>
      <c r="K48" s="277"/>
      <c r="L48" s="278"/>
    </row>
    <row r="49" spans="2:12" ht="18" customHeight="1" x14ac:dyDescent="0.3">
      <c r="B49" s="187"/>
      <c r="C49" s="14" t="s">
        <v>298</v>
      </c>
      <c r="D49" s="31">
        <f t="shared" si="3"/>
        <v>0.65</v>
      </c>
      <c r="E49" s="158">
        <v>1</v>
      </c>
      <c r="F49" s="12">
        <f t="shared" si="4"/>
        <v>0</v>
      </c>
      <c r="G49" s="12">
        <f t="shared" si="5"/>
        <v>0</v>
      </c>
      <c r="H49" s="276"/>
      <c r="I49" s="277"/>
      <c r="J49" s="277"/>
      <c r="K49" s="277"/>
      <c r="L49" s="278"/>
    </row>
    <row r="50" spans="2:12" ht="18" customHeight="1" x14ac:dyDescent="0.3">
      <c r="B50" s="187"/>
      <c r="C50" s="14" t="s">
        <v>499</v>
      </c>
      <c r="D50" s="31">
        <f t="shared" si="3"/>
        <v>0.32500000000000001</v>
      </c>
      <c r="E50" s="158">
        <v>0.5</v>
      </c>
      <c r="F50" s="12">
        <f t="shared" si="4"/>
        <v>0</v>
      </c>
      <c r="G50" s="12">
        <f t="shared" si="5"/>
        <v>0</v>
      </c>
      <c r="H50" s="276"/>
      <c r="I50" s="277"/>
      <c r="J50" s="277"/>
      <c r="K50" s="277"/>
      <c r="L50" s="278"/>
    </row>
    <row r="51" spans="2:12" ht="18" customHeight="1" x14ac:dyDescent="0.3">
      <c r="B51" s="187"/>
      <c r="C51" s="14" t="s">
        <v>195</v>
      </c>
      <c r="D51" s="31">
        <f t="shared" si="3"/>
        <v>0.32500000000000001</v>
      </c>
      <c r="E51" s="158">
        <v>0.5</v>
      </c>
      <c r="F51" s="12">
        <f t="shared" si="4"/>
        <v>0</v>
      </c>
      <c r="G51" s="12">
        <f t="shared" si="5"/>
        <v>0</v>
      </c>
      <c r="H51" s="276"/>
      <c r="I51" s="277"/>
      <c r="J51" s="277"/>
      <c r="K51" s="277"/>
      <c r="L51" s="278"/>
    </row>
    <row r="52" spans="2:12" ht="18" customHeight="1" x14ac:dyDescent="0.3">
      <c r="B52" s="187"/>
      <c r="C52" s="14" t="s">
        <v>162</v>
      </c>
      <c r="D52" s="31">
        <f t="shared" si="3"/>
        <v>0.32500000000000001</v>
      </c>
      <c r="E52" s="158">
        <v>0.5</v>
      </c>
      <c r="F52" s="12">
        <f t="shared" si="4"/>
        <v>0</v>
      </c>
      <c r="G52" s="12">
        <f t="shared" si="5"/>
        <v>0</v>
      </c>
      <c r="H52" s="276"/>
      <c r="I52" s="277"/>
      <c r="J52" s="277"/>
      <c r="K52" s="277"/>
      <c r="L52" s="278"/>
    </row>
    <row r="53" spans="2:12" ht="30" customHeight="1" x14ac:dyDescent="0.3">
      <c r="B53" s="156" t="s">
        <v>4309</v>
      </c>
      <c r="C53" s="157" t="s">
        <v>297</v>
      </c>
      <c r="D53" s="12">
        <f t="shared" si="3"/>
        <v>26</v>
      </c>
      <c r="E53" s="158">
        <v>40</v>
      </c>
      <c r="F53" s="12">
        <f t="shared" si="4"/>
        <v>0</v>
      </c>
      <c r="G53" s="12">
        <f t="shared" si="5"/>
        <v>0</v>
      </c>
      <c r="H53" s="202" t="s">
        <v>4308</v>
      </c>
      <c r="I53" s="203"/>
      <c r="J53" s="203"/>
      <c r="K53" s="203"/>
      <c r="L53" s="204"/>
    </row>
    <row r="54" spans="2:12" ht="18" customHeight="1" x14ac:dyDescent="0.3">
      <c r="B54" s="302" t="s">
        <v>156</v>
      </c>
      <c r="C54" s="157" t="s">
        <v>220</v>
      </c>
      <c r="D54" s="12">
        <f t="shared" si="3"/>
        <v>19.5</v>
      </c>
      <c r="E54" s="157">
        <v>30</v>
      </c>
      <c r="F54" s="12">
        <f t="shared" si="4"/>
        <v>0</v>
      </c>
      <c r="G54" s="12">
        <f t="shared" si="5"/>
        <v>0</v>
      </c>
      <c r="H54" s="202" t="s">
        <v>6095</v>
      </c>
      <c r="I54" s="203"/>
      <c r="J54" s="203"/>
      <c r="K54" s="203"/>
      <c r="L54" s="204"/>
    </row>
    <row r="55" spans="2:12" ht="18" customHeight="1" x14ac:dyDescent="0.3">
      <c r="B55" s="302"/>
      <c r="C55" s="157" t="s">
        <v>291</v>
      </c>
      <c r="D55" s="31">
        <f t="shared" si="3"/>
        <v>0.19500000000000001</v>
      </c>
      <c r="E55" s="157">
        <v>0.3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8" customHeight="1" x14ac:dyDescent="0.3">
      <c r="B56" s="302"/>
      <c r="C56" s="157" t="s">
        <v>20</v>
      </c>
      <c r="D56" s="31">
        <f t="shared" si="3"/>
        <v>0.13</v>
      </c>
      <c r="E56" s="157">
        <v>0.2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8" customHeight="1" x14ac:dyDescent="0.3">
      <c r="B57" s="302"/>
      <c r="C57" s="157" t="s">
        <v>24</v>
      </c>
      <c r="D57" s="31">
        <f t="shared" si="3"/>
        <v>6.5000000000000002E-2</v>
      </c>
      <c r="E57" s="157">
        <v>0.1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ht="18" customHeight="1" x14ac:dyDescent="0.3">
      <c r="B58" s="302"/>
      <c r="C58" s="157" t="s">
        <v>39</v>
      </c>
      <c r="D58" s="31">
        <f t="shared" si="3"/>
        <v>0.13</v>
      </c>
      <c r="E58" s="157">
        <v>0.2</v>
      </c>
      <c r="F58" s="12">
        <f t="shared" si="4"/>
        <v>0</v>
      </c>
      <c r="G58" s="12">
        <f t="shared" si="5"/>
        <v>0</v>
      </c>
      <c r="H58" s="205"/>
      <c r="I58" s="206"/>
      <c r="J58" s="206"/>
      <c r="K58" s="206"/>
      <c r="L58" s="207"/>
    </row>
    <row r="59" spans="2:12" ht="18" customHeight="1" x14ac:dyDescent="0.3">
      <c r="B59" s="302"/>
      <c r="C59" s="157" t="s">
        <v>53</v>
      </c>
      <c r="D59" s="31">
        <f t="shared" si="3"/>
        <v>0.13</v>
      </c>
      <c r="E59" s="157">
        <v>0.2</v>
      </c>
      <c r="F59" s="12">
        <f t="shared" si="4"/>
        <v>0</v>
      </c>
      <c r="G59" s="12">
        <f t="shared" si="5"/>
        <v>0</v>
      </c>
      <c r="H59" s="270"/>
      <c r="I59" s="271"/>
      <c r="J59" s="271"/>
      <c r="K59" s="271"/>
      <c r="L59" s="272"/>
    </row>
    <row r="60" spans="2:12" ht="18" customHeight="1" thickBot="1" x14ac:dyDescent="0.35">
      <c r="B60" s="30" t="s">
        <v>110</v>
      </c>
      <c r="C60" s="21" t="s">
        <v>264</v>
      </c>
      <c r="D60" s="28">
        <f t="shared" si="3"/>
        <v>13</v>
      </c>
      <c r="E60" s="53">
        <v>20</v>
      </c>
      <c r="F60" s="24">
        <f t="shared" si="4"/>
        <v>0</v>
      </c>
      <c r="G60" s="24">
        <f t="shared" si="5"/>
        <v>0</v>
      </c>
      <c r="H60" s="458" t="s">
        <v>6245</v>
      </c>
      <c r="I60" s="458"/>
      <c r="J60" s="458"/>
      <c r="K60" s="458"/>
      <c r="L60" s="459"/>
    </row>
    <row r="61" spans="2:12" ht="72" customHeight="1" thickTop="1" x14ac:dyDescent="0.3">
      <c r="B61" s="190"/>
      <c r="C61" s="190"/>
      <c r="D61" s="190"/>
      <c r="E61" s="190"/>
      <c r="F61" s="190"/>
      <c r="G61" s="190"/>
      <c r="H61" s="190"/>
      <c r="I61" s="190"/>
      <c r="J61" s="190"/>
      <c r="K61" s="190"/>
      <c r="L61" s="190"/>
    </row>
    <row r="62" spans="2:12" ht="17.25" thickBot="1" x14ac:dyDescent="0.35"/>
    <row r="63" spans="2:12" ht="21" customHeight="1" thickTop="1" x14ac:dyDescent="0.3">
      <c r="B63" s="217" t="s">
        <v>6327</v>
      </c>
      <c r="C63" s="218"/>
      <c r="D63" s="218"/>
      <c r="E63" s="218"/>
      <c r="F63" s="218"/>
      <c r="G63" s="218"/>
      <c r="H63" s="218"/>
      <c r="I63" s="218"/>
      <c r="J63" s="218"/>
      <c r="K63" s="218"/>
      <c r="L63" s="219"/>
    </row>
    <row r="64" spans="2:12" ht="18" customHeight="1" x14ac:dyDescent="0.3">
      <c r="B64" s="220" t="s">
        <v>3</v>
      </c>
      <c r="C64" s="221" t="s">
        <v>4</v>
      </c>
      <c r="D64" s="221" t="s">
        <v>5</v>
      </c>
      <c r="E64" s="221"/>
      <c r="F64" s="221" t="s">
        <v>6</v>
      </c>
      <c r="G64" s="221"/>
      <c r="H64" s="221" t="s">
        <v>7</v>
      </c>
      <c r="I64" s="221"/>
      <c r="J64" s="221"/>
      <c r="K64" s="221"/>
      <c r="L64" s="222"/>
    </row>
    <row r="65" spans="2:12" ht="18" customHeight="1" x14ac:dyDescent="0.3">
      <c r="B65" s="220"/>
      <c r="C65" s="221"/>
      <c r="D65" s="152" t="s">
        <v>1</v>
      </c>
      <c r="E65" s="152" t="s">
        <v>2</v>
      </c>
      <c r="F65" s="38" t="s">
        <v>1</v>
      </c>
      <c r="G65" s="39" t="s">
        <v>2</v>
      </c>
      <c r="H65" s="221"/>
      <c r="I65" s="221"/>
      <c r="J65" s="221"/>
      <c r="K65" s="221"/>
      <c r="L65" s="222"/>
    </row>
    <row r="66" spans="2:12" ht="18" customHeight="1" x14ac:dyDescent="0.3">
      <c r="B66" s="187" t="s">
        <v>59</v>
      </c>
      <c r="C66" s="159" t="s">
        <v>13</v>
      </c>
      <c r="D66" s="15">
        <f>E66*0.65</f>
        <v>32.5</v>
      </c>
      <c r="E66" s="158">
        <v>50</v>
      </c>
      <c r="F66" s="12">
        <f>D66*D$2</f>
        <v>0</v>
      </c>
      <c r="G66" s="12">
        <f>E66*D$3</f>
        <v>0</v>
      </c>
      <c r="H66" s="193" t="s">
        <v>68</v>
      </c>
      <c r="I66" s="194"/>
      <c r="J66" s="194"/>
      <c r="K66" s="194"/>
      <c r="L66" s="195"/>
    </row>
    <row r="67" spans="2:12" ht="18" customHeight="1" x14ac:dyDescent="0.3">
      <c r="B67" s="187"/>
      <c r="C67" s="159" t="s">
        <v>69</v>
      </c>
      <c r="D67" s="15">
        <f t="shared" ref="D67:D85" si="6">E67*0.65</f>
        <v>1.625</v>
      </c>
      <c r="E67" s="158">
        <v>2.5</v>
      </c>
      <c r="F67" s="12">
        <f t="shared" ref="F67:F85" si="7">D67*D$2</f>
        <v>0</v>
      </c>
      <c r="G67" s="12">
        <f t="shared" ref="G67:G85" si="8">E67*D$3</f>
        <v>0</v>
      </c>
      <c r="H67" s="196"/>
      <c r="I67" s="197"/>
      <c r="J67" s="197"/>
      <c r="K67" s="197"/>
      <c r="L67" s="198"/>
    </row>
    <row r="68" spans="2:12" ht="18" customHeight="1" x14ac:dyDescent="0.3">
      <c r="B68" s="303" t="s">
        <v>4124</v>
      </c>
      <c r="C68" s="29" t="s">
        <v>91</v>
      </c>
      <c r="D68" s="15">
        <f t="shared" si="6"/>
        <v>19.5</v>
      </c>
      <c r="E68" s="29">
        <v>30</v>
      </c>
      <c r="F68" s="12">
        <f t="shared" si="7"/>
        <v>0</v>
      </c>
      <c r="G68" s="12">
        <f t="shared" si="8"/>
        <v>0</v>
      </c>
      <c r="H68" s="260" t="s">
        <v>4311</v>
      </c>
      <c r="I68" s="260"/>
      <c r="J68" s="260"/>
      <c r="K68" s="260"/>
      <c r="L68" s="261"/>
    </row>
    <row r="69" spans="2:12" ht="18" customHeight="1" x14ac:dyDescent="0.3">
      <c r="B69" s="303"/>
      <c r="C69" s="29" t="s">
        <v>22</v>
      </c>
      <c r="D69" s="15">
        <f t="shared" si="6"/>
        <v>6.5</v>
      </c>
      <c r="E69" s="29">
        <v>10</v>
      </c>
      <c r="F69" s="12">
        <f t="shared" si="7"/>
        <v>0</v>
      </c>
      <c r="G69" s="12">
        <f t="shared" si="8"/>
        <v>0</v>
      </c>
      <c r="H69" s="260"/>
      <c r="I69" s="260"/>
      <c r="J69" s="260"/>
      <c r="K69" s="260"/>
      <c r="L69" s="261"/>
    </row>
    <row r="70" spans="2:12" ht="18" customHeight="1" x14ac:dyDescent="0.3">
      <c r="B70" s="303"/>
      <c r="C70" s="29" t="s">
        <v>20</v>
      </c>
      <c r="D70" s="15">
        <f t="shared" si="6"/>
        <v>3.25</v>
      </c>
      <c r="E70" s="29">
        <v>5</v>
      </c>
      <c r="F70" s="12">
        <f t="shared" si="7"/>
        <v>0</v>
      </c>
      <c r="G70" s="12">
        <f t="shared" si="8"/>
        <v>0</v>
      </c>
      <c r="H70" s="260"/>
      <c r="I70" s="260"/>
      <c r="J70" s="260"/>
      <c r="K70" s="260"/>
      <c r="L70" s="261"/>
    </row>
    <row r="71" spans="2:12" ht="18" customHeight="1" x14ac:dyDescent="0.3">
      <c r="B71" s="303"/>
      <c r="C71" s="29" t="s">
        <v>16</v>
      </c>
      <c r="D71" s="15">
        <f t="shared" si="6"/>
        <v>1.3</v>
      </c>
      <c r="E71" s="29">
        <v>2</v>
      </c>
      <c r="F71" s="12">
        <f t="shared" si="7"/>
        <v>0</v>
      </c>
      <c r="G71" s="12">
        <f t="shared" si="8"/>
        <v>0</v>
      </c>
      <c r="H71" s="260"/>
      <c r="I71" s="260"/>
      <c r="J71" s="260"/>
      <c r="K71" s="260"/>
      <c r="L71" s="261"/>
    </row>
    <row r="72" spans="2:12" ht="18" customHeight="1" x14ac:dyDescent="0.3">
      <c r="B72" s="303"/>
      <c r="C72" s="29" t="s">
        <v>17</v>
      </c>
      <c r="D72" s="15">
        <f t="shared" si="6"/>
        <v>1.3</v>
      </c>
      <c r="E72" s="29">
        <v>2</v>
      </c>
      <c r="F72" s="12">
        <f t="shared" si="7"/>
        <v>0</v>
      </c>
      <c r="G72" s="12">
        <f t="shared" si="8"/>
        <v>0</v>
      </c>
      <c r="H72" s="260"/>
      <c r="I72" s="260"/>
      <c r="J72" s="260"/>
      <c r="K72" s="260"/>
      <c r="L72" s="261"/>
    </row>
    <row r="73" spans="2:12" ht="18" customHeight="1" x14ac:dyDescent="0.3">
      <c r="B73" s="303"/>
      <c r="C73" s="29" t="s">
        <v>178</v>
      </c>
      <c r="D73" s="15">
        <f t="shared" si="6"/>
        <v>1.3</v>
      </c>
      <c r="E73" s="29">
        <v>2</v>
      </c>
      <c r="F73" s="12">
        <f t="shared" si="7"/>
        <v>0</v>
      </c>
      <c r="G73" s="12">
        <f t="shared" si="8"/>
        <v>0</v>
      </c>
      <c r="H73" s="260"/>
      <c r="I73" s="260"/>
      <c r="J73" s="260"/>
      <c r="K73" s="260"/>
      <c r="L73" s="261"/>
    </row>
    <row r="74" spans="2:12" ht="18" customHeight="1" x14ac:dyDescent="0.3">
      <c r="B74" s="287" t="s">
        <v>6328</v>
      </c>
      <c r="C74" s="46" t="s">
        <v>1818</v>
      </c>
      <c r="D74" s="12">
        <f t="shared" si="6"/>
        <v>26</v>
      </c>
      <c r="E74" s="47">
        <v>40</v>
      </c>
      <c r="F74" s="12">
        <f t="shared" si="7"/>
        <v>0</v>
      </c>
      <c r="G74" s="12">
        <f t="shared" si="8"/>
        <v>0</v>
      </c>
      <c r="H74" s="202" t="s">
        <v>6329</v>
      </c>
      <c r="I74" s="203"/>
      <c r="J74" s="203"/>
      <c r="K74" s="203"/>
      <c r="L74" s="204"/>
    </row>
    <row r="75" spans="2:12" ht="18" customHeight="1" x14ac:dyDescent="0.3">
      <c r="B75" s="298"/>
      <c r="C75" s="46" t="s">
        <v>169</v>
      </c>
      <c r="D75" s="12">
        <f t="shared" si="6"/>
        <v>6.5</v>
      </c>
      <c r="E75" s="47">
        <v>10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8" customHeight="1" x14ac:dyDescent="0.3">
      <c r="B76" s="298"/>
      <c r="C76" s="46" t="s">
        <v>267</v>
      </c>
      <c r="D76" s="12">
        <f t="shared" si="6"/>
        <v>6.5</v>
      </c>
      <c r="E76" s="47">
        <v>10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8" customHeight="1" x14ac:dyDescent="0.3">
      <c r="B77" s="298"/>
      <c r="C77" s="46" t="s">
        <v>492</v>
      </c>
      <c r="D77" s="12">
        <f t="shared" si="6"/>
        <v>6.5</v>
      </c>
      <c r="E77" s="47">
        <v>10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ht="18" customHeight="1" x14ac:dyDescent="0.3">
      <c r="B78" s="298"/>
      <c r="C78" s="46" t="s">
        <v>162</v>
      </c>
      <c r="D78" s="10">
        <f t="shared" si="6"/>
        <v>0.32500000000000001</v>
      </c>
      <c r="E78" s="47">
        <v>0.5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8" customHeight="1" x14ac:dyDescent="0.3">
      <c r="B79" s="298"/>
      <c r="C79" s="46" t="s">
        <v>270</v>
      </c>
      <c r="D79" s="10">
        <f t="shared" si="6"/>
        <v>0.13</v>
      </c>
      <c r="E79" s="47">
        <v>0.2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8" customHeight="1" x14ac:dyDescent="0.3">
      <c r="B80" s="319"/>
      <c r="C80" s="46" t="s">
        <v>25</v>
      </c>
      <c r="D80" s="12">
        <f t="shared" si="6"/>
        <v>1.3</v>
      </c>
      <c r="E80" s="47">
        <v>2</v>
      </c>
      <c r="F80" s="12">
        <f t="shared" si="7"/>
        <v>0</v>
      </c>
      <c r="G80" s="12">
        <f t="shared" si="8"/>
        <v>0</v>
      </c>
      <c r="H80" s="270"/>
      <c r="I80" s="271"/>
      <c r="J80" s="271"/>
      <c r="K80" s="271"/>
      <c r="L80" s="272"/>
    </row>
    <row r="81" spans="2:12" ht="18" customHeight="1" x14ac:dyDescent="0.3">
      <c r="B81" s="267" t="s">
        <v>274</v>
      </c>
      <c r="C81" s="157" t="s">
        <v>184</v>
      </c>
      <c r="D81" s="12">
        <f t="shared" si="6"/>
        <v>19.5</v>
      </c>
      <c r="E81" s="157">
        <v>30</v>
      </c>
      <c r="F81" s="12">
        <f t="shared" si="7"/>
        <v>0</v>
      </c>
      <c r="G81" s="12">
        <f t="shared" si="8"/>
        <v>0</v>
      </c>
      <c r="H81" s="202" t="s">
        <v>3653</v>
      </c>
      <c r="I81" s="203"/>
      <c r="J81" s="203"/>
      <c r="K81" s="203"/>
      <c r="L81" s="204"/>
    </row>
    <row r="82" spans="2:12" ht="18" customHeight="1" x14ac:dyDescent="0.3">
      <c r="B82" s="268"/>
      <c r="C82" s="157" t="s">
        <v>162</v>
      </c>
      <c r="D82" s="31">
        <f t="shared" si="6"/>
        <v>0.65</v>
      </c>
      <c r="E82" s="157">
        <v>1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8" customHeight="1" x14ac:dyDescent="0.3">
      <c r="B83" s="268"/>
      <c r="C83" s="157" t="s">
        <v>186</v>
      </c>
      <c r="D83" s="31">
        <f t="shared" si="6"/>
        <v>0.65</v>
      </c>
      <c r="E83" s="157">
        <v>1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ht="18" customHeight="1" x14ac:dyDescent="0.3">
      <c r="B84" s="269"/>
      <c r="C84" s="157" t="s">
        <v>53</v>
      </c>
      <c r="D84" s="31">
        <f t="shared" si="6"/>
        <v>0.19500000000000001</v>
      </c>
      <c r="E84" s="157">
        <v>0.3</v>
      </c>
      <c r="F84" s="12">
        <f t="shared" si="7"/>
        <v>0</v>
      </c>
      <c r="G84" s="12">
        <f t="shared" si="8"/>
        <v>0</v>
      </c>
      <c r="H84" s="270"/>
      <c r="I84" s="271"/>
      <c r="J84" s="271"/>
      <c r="K84" s="271"/>
      <c r="L84" s="272"/>
    </row>
    <row r="85" spans="2:12" ht="18" customHeight="1" thickBot="1" x14ac:dyDescent="0.35">
      <c r="B85" s="30" t="s">
        <v>114</v>
      </c>
      <c r="C85" s="52" t="s">
        <v>261</v>
      </c>
      <c r="D85" s="22">
        <f t="shared" si="6"/>
        <v>13</v>
      </c>
      <c r="E85" s="23">
        <v>20</v>
      </c>
      <c r="F85" s="24">
        <f t="shared" si="7"/>
        <v>0</v>
      </c>
      <c r="G85" s="24">
        <f t="shared" si="8"/>
        <v>0</v>
      </c>
      <c r="H85" s="460" t="s">
        <v>6250</v>
      </c>
      <c r="I85" s="461"/>
      <c r="J85" s="461"/>
      <c r="K85" s="461"/>
      <c r="L85" s="462"/>
    </row>
    <row r="86" spans="2:12" ht="72" customHeight="1" thickTop="1" x14ac:dyDescent="0.3">
      <c r="B86" s="190"/>
      <c r="C86" s="190"/>
      <c r="D86" s="190"/>
      <c r="E86" s="190"/>
      <c r="F86" s="190"/>
      <c r="G86" s="190"/>
      <c r="H86" s="190"/>
      <c r="I86" s="190"/>
      <c r="J86" s="190"/>
      <c r="K86" s="190"/>
      <c r="L86" s="190"/>
    </row>
    <row r="87" spans="2:12" ht="17.25" thickBot="1" x14ac:dyDescent="0.35"/>
    <row r="88" spans="2:12" ht="21" customHeight="1" thickTop="1" x14ac:dyDescent="0.3">
      <c r="B88" s="217" t="s">
        <v>6330</v>
      </c>
      <c r="C88" s="218"/>
      <c r="D88" s="218"/>
      <c r="E88" s="218"/>
      <c r="F88" s="218"/>
      <c r="G88" s="218"/>
      <c r="H88" s="218"/>
      <c r="I88" s="218"/>
      <c r="J88" s="218"/>
      <c r="K88" s="218"/>
      <c r="L88" s="219"/>
    </row>
    <row r="89" spans="2:12" ht="18" customHeight="1" x14ac:dyDescent="0.3">
      <c r="B89" s="220" t="s">
        <v>3</v>
      </c>
      <c r="C89" s="221" t="s">
        <v>4</v>
      </c>
      <c r="D89" s="221" t="s">
        <v>5</v>
      </c>
      <c r="E89" s="221"/>
      <c r="F89" s="221" t="s">
        <v>6</v>
      </c>
      <c r="G89" s="221"/>
      <c r="H89" s="221" t="s">
        <v>7</v>
      </c>
      <c r="I89" s="221"/>
      <c r="J89" s="221"/>
      <c r="K89" s="221"/>
      <c r="L89" s="222"/>
    </row>
    <row r="90" spans="2:12" ht="18" customHeight="1" x14ac:dyDescent="0.3">
      <c r="B90" s="220"/>
      <c r="C90" s="221"/>
      <c r="D90" s="152" t="s">
        <v>1</v>
      </c>
      <c r="E90" s="152" t="s">
        <v>2</v>
      </c>
      <c r="F90" s="38" t="s">
        <v>1</v>
      </c>
      <c r="G90" s="39" t="s">
        <v>2</v>
      </c>
      <c r="H90" s="221"/>
      <c r="I90" s="221"/>
      <c r="J90" s="221"/>
      <c r="K90" s="221"/>
      <c r="L90" s="222"/>
    </row>
    <row r="91" spans="2:12" ht="18" customHeight="1" x14ac:dyDescent="0.3">
      <c r="B91" s="225" t="s">
        <v>60</v>
      </c>
      <c r="C91" s="157" t="s">
        <v>259</v>
      </c>
      <c r="D91" s="10">
        <f t="shared" ref="D91:D116" si="9">E91*0.65</f>
        <v>32.5</v>
      </c>
      <c r="E91" s="158">
        <v>50</v>
      </c>
      <c r="F91" s="12">
        <f t="shared" ref="F91:F116" si="10">D91*D$2</f>
        <v>0</v>
      </c>
      <c r="G91" s="12">
        <f t="shared" ref="G91:G116" si="11">E91*D$3</f>
        <v>0</v>
      </c>
      <c r="H91" s="193" t="s">
        <v>100</v>
      </c>
      <c r="I91" s="194"/>
      <c r="J91" s="194"/>
      <c r="K91" s="194"/>
      <c r="L91" s="195"/>
    </row>
    <row r="92" spans="2:12" ht="18" customHeight="1" x14ac:dyDescent="0.3">
      <c r="B92" s="227"/>
      <c r="C92" s="157" t="s">
        <v>99</v>
      </c>
      <c r="D92" s="10">
        <f t="shared" si="9"/>
        <v>1.625</v>
      </c>
      <c r="E92" s="158">
        <v>2.5</v>
      </c>
      <c r="F92" s="12">
        <f t="shared" si="10"/>
        <v>0</v>
      </c>
      <c r="G92" s="12">
        <f t="shared" si="11"/>
        <v>0</v>
      </c>
      <c r="H92" s="196"/>
      <c r="I92" s="197"/>
      <c r="J92" s="197"/>
      <c r="K92" s="197"/>
      <c r="L92" s="198"/>
    </row>
    <row r="93" spans="2:12" ht="18" customHeight="1" x14ac:dyDescent="0.3">
      <c r="B93" s="282" t="s">
        <v>4701</v>
      </c>
      <c r="C93" s="14" t="s">
        <v>363</v>
      </c>
      <c r="D93" s="31">
        <f t="shared" si="9"/>
        <v>6.5</v>
      </c>
      <c r="E93" s="158">
        <v>10</v>
      </c>
      <c r="F93" s="32">
        <f t="shared" si="10"/>
        <v>0</v>
      </c>
      <c r="G93" s="12">
        <f t="shared" si="11"/>
        <v>0</v>
      </c>
      <c r="H93" s="202" t="s">
        <v>6212</v>
      </c>
      <c r="I93" s="203"/>
      <c r="J93" s="203"/>
      <c r="K93" s="203"/>
      <c r="L93" s="204"/>
    </row>
    <row r="94" spans="2:12" ht="18" customHeight="1" x14ac:dyDescent="0.3">
      <c r="B94" s="283"/>
      <c r="C94" s="14" t="s">
        <v>315</v>
      </c>
      <c r="D94" s="31">
        <f t="shared" si="9"/>
        <v>6.5</v>
      </c>
      <c r="E94" s="158">
        <v>10</v>
      </c>
      <c r="F94" s="32">
        <f t="shared" si="10"/>
        <v>0</v>
      </c>
      <c r="G94" s="12">
        <f t="shared" si="11"/>
        <v>0</v>
      </c>
      <c r="H94" s="205"/>
      <c r="I94" s="206"/>
      <c r="J94" s="206"/>
      <c r="K94" s="206"/>
      <c r="L94" s="207"/>
    </row>
    <row r="95" spans="2:12" ht="18" customHeight="1" x14ac:dyDescent="0.3">
      <c r="B95" s="283"/>
      <c r="C95" s="14" t="s">
        <v>213</v>
      </c>
      <c r="D95" s="31">
        <f t="shared" si="9"/>
        <v>6.5</v>
      </c>
      <c r="E95" s="158">
        <v>10</v>
      </c>
      <c r="F95" s="32">
        <f t="shared" si="10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ht="18" customHeight="1" x14ac:dyDescent="0.3">
      <c r="B96" s="283"/>
      <c r="C96" s="14" t="s">
        <v>499</v>
      </c>
      <c r="D96" s="31">
        <f t="shared" si="9"/>
        <v>1.3</v>
      </c>
      <c r="E96" s="158">
        <v>2</v>
      </c>
      <c r="F96" s="32">
        <f t="shared" si="10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ht="18" customHeight="1" x14ac:dyDescent="0.3">
      <c r="B97" s="283"/>
      <c r="C97" s="14" t="s">
        <v>498</v>
      </c>
      <c r="D97" s="31">
        <f t="shared" si="9"/>
        <v>1.3</v>
      </c>
      <c r="E97" s="158">
        <v>2</v>
      </c>
      <c r="F97" s="32">
        <f t="shared" si="10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ht="18" customHeight="1" x14ac:dyDescent="0.3">
      <c r="B98" s="283"/>
      <c r="C98" s="14" t="s">
        <v>178</v>
      </c>
      <c r="D98" s="32">
        <f t="shared" si="9"/>
        <v>1.9500000000000002</v>
      </c>
      <c r="E98" s="158">
        <v>3</v>
      </c>
      <c r="F98" s="32">
        <f t="shared" si="10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8" customHeight="1" x14ac:dyDescent="0.3">
      <c r="B99" s="283"/>
      <c r="C99" s="14" t="s">
        <v>195</v>
      </c>
      <c r="D99" s="31">
        <f t="shared" si="9"/>
        <v>0.19500000000000001</v>
      </c>
      <c r="E99" s="158">
        <v>0.3</v>
      </c>
      <c r="F99" s="3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8" customHeight="1" x14ac:dyDescent="0.3">
      <c r="B100" s="283"/>
      <c r="C100" s="14" t="s">
        <v>298</v>
      </c>
      <c r="D100" s="31">
        <f t="shared" si="9"/>
        <v>0.32500000000000001</v>
      </c>
      <c r="E100" s="158">
        <v>0.5</v>
      </c>
      <c r="F100" s="3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8" customHeight="1" x14ac:dyDescent="0.3">
      <c r="B101" s="282" t="s">
        <v>430</v>
      </c>
      <c r="C101" s="157" t="s">
        <v>431</v>
      </c>
      <c r="D101" s="12">
        <f t="shared" si="9"/>
        <v>26</v>
      </c>
      <c r="E101" s="158">
        <v>40</v>
      </c>
      <c r="F101" s="12">
        <f t="shared" si="10"/>
        <v>0</v>
      </c>
      <c r="G101" s="12">
        <f t="shared" si="11"/>
        <v>0</v>
      </c>
      <c r="H101" s="323" t="s">
        <v>3489</v>
      </c>
      <c r="I101" s="324"/>
      <c r="J101" s="324"/>
      <c r="K101" s="324"/>
      <c r="L101" s="325"/>
    </row>
    <row r="102" spans="2:12" ht="18" customHeight="1" x14ac:dyDescent="0.3">
      <c r="B102" s="283"/>
      <c r="C102" s="157" t="s">
        <v>23</v>
      </c>
      <c r="D102" s="31">
        <f t="shared" si="9"/>
        <v>4.55</v>
      </c>
      <c r="E102" s="158">
        <v>7</v>
      </c>
      <c r="F102" s="12">
        <f t="shared" si="10"/>
        <v>0</v>
      </c>
      <c r="G102" s="12">
        <f t="shared" si="11"/>
        <v>0</v>
      </c>
      <c r="H102" s="326"/>
      <c r="I102" s="327"/>
      <c r="J102" s="327"/>
      <c r="K102" s="327"/>
      <c r="L102" s="328"/>
    </row>
    <row r="103" spans="2:12" ht="18" customHeight="1" x14ac:dyDescent="0.3">
      <c r="B103" s="283"/>
      <c r="C103" s="157" t="s">
        <v>22</v>
      </c>
      <c r="D103" s="12">
        <f t="shared" si="9"/>
        <v>6.5</v>
      </c>
      <c r="E103" s="158">
        <v>10</v>
      </c>
      <c r="F103" s="12">
        <f t="shared" si="10"/>
        <v>0</v>
      </c>
      <c r="G103" s="12">
        <f t="shared" si="11"/>
        <v>0</v>
      </c>
      <c r="H103" s="326"/>
      <c r="I103" s="327"/>
      <c r="J103" s="327"/>
      <c r="K103" s="327"/>
      <c r="L103" s="328"/>
    </row>
    <row r="104" spans="2:12" ht="18" customHeight="1" x14ac:dyDescent="0.3">
      <c r="B104" s="283"/>
      <c r="C104" s="157" t="s">
        <v>27</v>
      </c>
      <c r="D104" s="31">
        <f t="shared" si="9"/>
        <v>3.25</v>
      </c>
      <c r="E104" s="158">
        <v>5</v>
      </c>
      <c r="F104" s="12">
        <f t="shared" si="10"/>
        <v>0</v>
      </c>
      <c r="G104" s="12">
        <f t="shared" si="11"/>
        <v>0</v>
      </c>
      <c r="H104" s="326"/>
      <c r="I104" s="327"/>
      <c r="J104" s="327"/>
      <c r="K104" s="327"/>
      <c r="L104" s="328"/>
    </row>
    <row r="105" spans="2:12" ht="18" customHeight="1" x14ac:dyDescent="0.3">
      <c r="B105" s="283"/>
      <c r="C105" s="157" t="s">
        <v>52</v>
      </c>
      <c r="D105" s="32">
        <f t="shared" si="9"/>
        <v>1.9500000000000002</v>
      </c>
      <c r="E105" s="158">
        <v>3</v>
      </c>
      <c r="F105" s="12">
        <f t="shared" si="10"/>
        <v>0</v>
      </c>
      <c r="G105" s="12">
        <f t="shared" si="11"/>
        <v>0</v>
      </c>
      <c r="H105" s="326"/>
      <c r="I105" s="327"/>
      <c r="J105" s="327"/>
      <c r="K105" s="327"/>
      <c r="L105" s="328"/>
    </row>
    <row r="106" spans="2:12" ht="18" customHeight="1" x14ac:dyDescent="0.3">
      <c r="B106" s="283"/>
      <c r="C106" s="157" t="s">
        <v>20</v>
      </c>
      <c r="D106" s="12">
        <f t="shared" si="9"/>
        <v>1.3</v>
      </c>
      <c r="E106" s="158">
        <v>2</v>
      </c>
      <c r="F106" s="12">
        <f t="shared" si="10"/>
        <v>0</v>
      </c>
      <c r="G106" s="12">
        <f t="shared" si="11"/>
        <v>0</v>
      </c>
      <c r="H106" s="326"/>
      <c r="I106" s="327"/>
      <c r="J106" s="327"/>
      <c r="K106" s="327"/>
      <c r="L106" s="328"/>
    </row>
    <row r="107" spans="2:12" ht="18" customHeight="1" x14ac:dyDescent="0.3">
      <c r="B107" s="283"/>
      <c r="C107" s="157" t="s">
        <v>195</v>
      </c>
      <c r="D107" s="31">
        <f t="shared" si="9"/>
        <v>0.32500000000000001</v>
      </c>
      <c r="E107" s="158">
        <v>0.5</v>
      </c>
      <c r="F107" s="12">
        <f t="shared" si="10"/>
        <v>0</v>
      </c>
      <c r="G107" s="12">
        <f t="shared" si="11"/>
        <v>0</v>
      </c>
      <c r="H107" s="326"/>
      <c r="I107" s="327"/>
      <c r="J107" s="327"/>
      <c r="K107" s="327"/>
      <c r="L107" s="328"/>
    </row>
    <row r="108" spans="2:12" ht="18" customHeight="1" x14ac:dyDescent="0.3">
      <c r="B108" s="283"/>
      <c r="C108" s="157" t="s">
        <v>53</v>
      </c>
      <c r="D108" s="31">
        <f t="shared" si="9"/>
        <v>0.13</v>
      </c>
      <c r="E108" s="158">
        <v>0.2</v>
      </c>
      <c r="F108" s="12">
        <f t="shared" si="10"/>
        <v>0</v>
      </c>
      <c r="G108" s="12">
        <f t="shared" si="11"/>
        <v>0</v>
      </c>
      <c r="H108" s="326"/>
      <c r="I108" s="327"/>
      <c r="J108" s="327"/>
      <c r="K108" s="327"/>
      <c r="L108" s="328"/>
    </row>
    <row r="109" spans="2:12" ht="18" customHeight="1" x14ac:dyDescent="0.3">
      <c r="B109" s="283"/>
      <c r="C109" s="157" t="s">
        <v>186</v>
      </c>
      <c r="D109" s="31">
        <f t="shared" si="9"/>
        <v>0.65</v>
      </c>
      <c r="E109" s="158">
        <v>1</v>
      </c>
      <c r="F109" s="12">
        <f t="shared" si="10"/>
        <v>0</v>
      </c>
      <c r="G109" s="12">
        <f t="shared" si="11"/>
        <v>0</v>
      </c>
      <c r="H109" s="326"/>
      <c r="I109" s="327"/>
      <c r="J109" s="327"/>
      <c r="K109" s="327"/>
      <c r="L109" s="328"/>
    </row>
    <row r="110" spans="2:12" ht="18" customHeight="1" x14ac:dyDescent="0.3">
      <c r="B110" s="283"/>
      <c r="C110" s="157" t="s">
        <v>190</v>
      </c>
      <c r="D110" s="12">
        <f t="shared" si="9"/>
        <v>1.3</v>
      </c>
      <c r="E110" s="158">
        <v>2</v>
      </c>
      <c r="F110" s="12">
        <f t="shared" si="10"/>
        <v>0</v>
      </c>
      <c r="G110" s="12">
        <f t="shared" si="11"/>
        <v>0</v>
      </c>
      <c r="H110" s="329"/>
      <c r="I110" s="330"/>
      <c r="J110" s="330"/>
      <c r="K110" s="330"/>
      <c r="L110" s="331"/>
    </row>
    <row r="111" spans="2:12" ht="18" customHeight="1" x14ac:dyDescent="0.3">
      <c r="B111" s="267" t="s">
        <v>1175</v>
      </c>
      <c r="C111" s="157" t="s">
        <v>239</v>
      </c>
      <c r="D111" s="15">
        <f t="shared" si="9"/>
        <v>3.25</v>
      </c>
      <c r="E111" s="157">
        <v>5</v>
      </c>
      <c r="F111" s="12">
        <f t="shared" si="10"/>
        <v>0</v>
      </c>
      <c r="G111" s="12">
        <f t="shared" si="11"/>
        <v>0</v>
      </c>
      <c r="H111" s="202" t="s">
        <v>1628</v>
      </c>
      <c r="I111" s="203"/>
      <c r="J111" s="203"/>
      <c r="K111" s="203"/>
      <c r="L111" s="204"/>
    </row>
    <row r="112" spans="2:12" ht="18" customHeight="1" x14ac:dyDescent="0.3">
      <c r="B112" s="268"/>
      <c r="C112" s="157" t="s">
        <v>24</v>
      </c>
      <c r="D112" s="15">
        <f t="shared" si="9"/>
        <v>0.13</v>
      </c>
      <c r="E112" s="157">
        <v>0.2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ht="18" customHeight="1" x14ac:dyDescent="0.3">
      <c r="B113" s="268"/>
      <c r="C113" s="157" t="s">
        <v>52</v>
      </c>
      <c r="D113" s="15">
        <f t="shared" si="9"/>
        <v>0.13</v>
      </c>
      <c r="E113" s="157">
        <v>0.2</v>
      </c>
      <c r="F113" s="12">
        <f t="shared" si="10"/>
        <v>0</v>
      </c>
      <c r="G113" s="12">
        <f t="shared" si="11"/>
        <v>0</v>
      </c>
      <c r="H113" s="205"/>
      <c r="I113" s="206"/>
      <c r="J113" s="206"/>
      <c r="K113" s="206"/>
      <c r="L113" s="207"/>
    </row>
    <row r="114" spans="2:12" ht="18" customHeight="1" x14ac:dyDescent="0.3">
      <c r="B114" s="268"/>
      <c r="C114" s="157" t="s">
        <v>39</v>
      </c>
      <c r="D114" s="15">
        <f t="shared" si="9"/>
        <v>0.65</v>
      </c>
      <c r="E114" s="157">
        <v>1</v>
      </c>
      <c r="F114" s="12">
        <f t="shared" si="10"/>
        <v>0</v>
      </c>
      <c r="G114" s="12">
        <f t="shared" si="11"/>
        <v>0</v>
      </c>
      <c r="H114" s="205"/>
      <c r="I114" s="206"/>
      <c r="J114" s="206"/>
      <c r="K114" s="206"/>
      <c r="L114" s="207"/>
    </row>
    <row r="115" spans="2:12" ht="18" customHeight="1" x14ac:dyDescent="0.3">
      <c r="B115" s="269"/>
      <c r="C115" s="157" t="s">
        <v>53</v>
      </c>
      <c r="D115" s="15">
        <f t="shared" si="9"/>
        <v>0.13</v>
      </c>
      <c r="E115" s="157">
        <v>0.2</v>
      </c>
      <c r="F115" s="12">
        <f t="shared" si="10"/>
        <v>0</v>
      </c>
      <c r="G115" s="12">
        <f t="shared" si="11"/>
        <v>0</v>
      </c>
      <c r="H115" s="270"/>
      <c r="I115" s="271"/>
      <c r="J115" s="271"/>
      <c r="K115" s="271"/>
      <c r="L115" s="272"/>
    </row>
    <row r="116" spans="2:12" ht="18" customHeight="1" thickBot="1" x14ac:dyDescent="0.35">
      <c r="B116" s="30" t="s">
        <v>114</v>
      </c>
      <c r="C116" s="52" t="s">
        <v>261</v>
      </c>
      <c r="D116" s="22">
        <f t="shared" si="9"/>
        <v>13</v>
      </c>
      <c r="E116" s="23">
        <v>20</v>
      </c>
      <c r="F116" s="24">
        <f t="shared" si="10"/>
        <v>0</v>
      </c>
      <c r="G116" s="24">
        <f t="shared" si="11"/>
        <v>0</v>
      </c>
      <c r="H116" s="460" t="s">
        <v>6250</v>
      </c>
      <c r="I116" s="461"/>
      <c r="J116" s="461"/>
      <c r="K116" s="461"/>
      <c r="L116" s="462"/>
    </row>
    <row r="117" spans="2:12" ht="72" customHeight="1" thickTop="1" x14ac:dyDescent="0.3"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</row>
    <row r="118" spans="2:12" ht="17.25" thickBot="1" x14ac:dyDescent="0.35"/>
    <row r="119" spans="2:12" ht="21" customHeight="1" thickTop="1" x14ac:dyDescent="0.3">
      <c r="B119" s="217" t="s">
        <v>6331</v>
      </c>
      <c r="C119" s="218"/>
      <c r="D119" s="218"/>
      <c r="E119" s="218"/>
      <c r="F119" s="218"/>
      <c r="G119" s="218"/>
      <c r="H119" s="218"/>
      <c r="I119" s="218"/>
      <c r="J119" s="218"/>
      <c r="K119" s="218"/>
      <c r="L119" s="219"/>
    </row>
    <row r="120" spans="2:12" ht="18" customHeight="1" x14ac:dyDescent="0.3">
      <c r="B120" s="220" t="s">
        <v>3</v>
      </c>
      <c r="C120" s="221" t="s">
        <v>4</v>
      </c>
      <c r="D120" s="221" t="s">
        <v>5</v>
      </c>
      <c r="E120" s="221"/>
      <c r="F120" s="221" t="s">
        <v>6</v>
      </c>
      <c r="G120" s="221"/>
      <c r="H120" s="221" t="s">
        <v>7</v>
      </c>
      <c r="I120" s="221"/>
      <c r="J120" s="221"/>
      <c r="K120" s="221"/>
      <c r="L120" s="222"/>
    </row>
    <row r="121" spans="2:12" ht="18" customHeight="1" x14ac:dyDescent="0.3">
      <c r="B121" s="220"/>
      <c r="C121" s="221"/>
      <c r="D121" s="152" t="s">
        <v>1</v>
      </c>
      <c r="E121" s="152" t="s">
        <v>2</v>
      </c>
      <c r="F121" s="38" t="s">
        <v>1</v>
      </c>
      <c r="G121" s="39" t="s">
        <v>2</v>
      </c>
      <c r="H121" s="221"/>
      <c r="I121" s="221"/>
      <c r="J121" s="221"/>
      <c r="K121" s="221"/>
      <c r="L121" s="222"/>
    </row>
    <row r="122" spans="2:12" ht="18" customHeight="1" x14ac:dyDescent="0.3">
      <c r="B122" s="225" t="s">
        <v>30</v>
      </c>
      <c r="C122" s="159" t="s">
        <v>13</v>
      </c>
      <c r="D122" s="10">
        <f t="shared" ref="D122:D144" si="12">E122*0.65</f>
        <v>32.5</v>
      </c>
      <c r="E122" s="158">
        <v>50</v>
      </c>
      <c r="F122" s="12">
        <f>D122*D$2</f>
        <v>0</v>
      </c>
      <c r="G122" s="12">
        <f>E122*D$3</f>
        <v>0</v>
      </c>
      <c r="H122" s="193" t="s">
        <v>108</v>
      </c>
      <c r="I122" s="194"/>
      <c r="J122" s="194"/>
      <c r="K122" s="194"/>
      <c r="L122" s="195"/>
    </row>
    <row r="123" spans="2:12" ht="18" customHeight="1" x14ac:dyDescent="0.3">
      <c r="B123" s="227"/>
      <c r="C123" s="159" t="s">
        <v>107</v>
      </c>
      <c r="D123" s="10">
        <f t="shared" si="12"/>
        <v>1.625</v>
      </c>
      <c r="E123" s="158">
        <v>2.5</v>
      </c>
      <c r="F123" s="12">
        <f t="shared" ref="F123:F144" si="13">D123*D$2</f>
        <v>0</v>
      </c>
      <c r="G123" s="12">
        <f t="shared" ref="G123:G144" si="14">E123*D$3</f>
        <v>0</v>
      </c>
      <c r="H123" s="196"/>
      <c r="I123" s="197"/>
      <c r="J123" s="197"/>
      <c r="K123" s="197"/>
      <c r="L123" s="198"/>
    </row>
    <row r="124" spans="2:12" ht="18" customHeight="1" x14ac:dyDescent="0.3">
      <c r="B124" s="290" t="s">
        <v>138</v>
      </c>
      <c r="C124" s="14" t="s">
        <v>35</v>
      </c>
      <c r="D124" s="12">
        <f t="shared" si="12"/>
        <v>13</v>
      </c>
      <c r="E124" s="157">
        <v>20</v>
      </c>
      <c r="F124" s="12">
        <f t="shared" si="13"/>
        <v>0</v>
      </c>
      <c r="G124" s="12">
        <f t="shared" si="14"/>
        <v>0</v>
      </c>
      <c r="H124" s="202" t="s">
        <v>6332</v>
      </c>
      <c r="I124" s="203"/>
      <c r="J124" s="203"/>
      <c r="K124" s="203"/>
      <c r="L124" s="204"/>
    </row>
    <row r="125" spans="2:12" ht="18" customHeight="1" x14ac:dyDescent="0.3">
      <c r="B125" s="291"/>
      <c r="C125" s="14" t="s">
        <v>605</v>
      </c>
      <c r="D125" s="31">
        <f t="shared" si="12"/>
        <v>6.5</v>
      </c>
      <c r="E125" s="157">
        <v>10</v>
      </c>
      <c r="F125" s="12">
        <f t="shared" si="13"/>
        <v>0</v>
      </c>
      <c r="G125" s="12">
        <f t="shared" si="14"/>
        <v>0</v>
      </c>
      <c r="H125" s="205"/>
      <c r="I125" s="206"/>
      <c r="J125" s="206"/>
      <c r="K125" s="206"/>
      <c r="L125" s="207"/>
    </row>
    <row r="126" spans="2:12" ht="18" customHeight="1" x14ac:dyDescent="0.3">
      <c r="B126" s="291"/>
      <c r="C126" s="14" t="s">
        <v>499</v>
      </c>
      <c r="D126" s="32">
        <f t="shared" si="12"/>
        <v>1.9500000000000002</v>
      </c>
      <c r="E126" s="157">
        <v>3</v>
      </c>
      <c r="F126" s="12">
        <f t="shared" si="13"/>
        <v>0</v>
      </c>
      <c r="G126" s="12">
        <f t="shared" si="14"/>
        <v>0</v>
      </c>
      <c r="H126" s="205"/>
      <c r="I126" s="206"/>
      <c r="J126" s="206"/>
      <c r="K126" s="206"/>
      <c r="L126" s="207"/>
    </row>
    <row r="127" spans="2:12" ht="18" customHeight="1" x14ac:dyDescent="0.3">
      <c r="B127" s="291"/>
      <c r="C127" s="14" t="s">
        <v>498</v>
      </c>
      <c r="D127" s="32">
        <f t="shared" si="12"/>
        <v>1.3</v>
      </c>
      <c r="E127" s="157">
        <v>2</v>
      </c>
      <c r="F127" s="12">
        <f t="shared" si="13"/>
        <v>0</v>
      </c>
      <c r="G127" s="12">
        <f t="shared" si="14"/>
        <v>0</v>
      </c>
      <c r="H127" s="205"/>
      <c r="I127" s="206"/>
      <c r="J127" s="206"/>
      <c r="K127" s="206"/>
      <c r="L127" s="207"/>
    </row>
    <row r="128" spans="2:12" ht="18" customHeight="1" x14ac:dyDescent="0.3">
      <c r="B128" s="291"/>
      <c r="C128" s="14" t="s">
        <v>298</v>
      </c>
      <c r="D128" s="31">
        <f t="shared" si="12"/>
        <v>1.3</v>
      </c>
      <c r="E128" s="157">
        <v>2</v>
      </c>
      <c r="F128" s="12">
        <f t="shared" si="13"/>
        <v>0</v>
      </c>
      <c r="G128" s="12">
        <f t="shared" si="14"/>
        <v>0</v>
      </c>
      <c r="H128" s="205"/>
      <c r="I128" s="206"/>
      <c r="J128" s="206"/>
      <c r="K128" s="206"/>
      <c r="L128" s="207"/>
    </row>
    <row r="129" spans="2:12" ht="18" customHeight="1" x14ac:dyDescent="0.3">
      <c r="B129" s="291"/>
      <c r="C129" s="14" t="s">
        <v>178</v>
      </c>
      <c r="D129" s="31">
        <f t="shared" si="12"/>
        <v>0.65</v>
      </c>
      <c r="E129" s="157">
        <v>1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ht="18" customHeight="1" x14ac:dyDescent="0.3">
      <c r="B130" s="296"/>
      <c r="C130" s="14" t="s">
        <v>195</v>
      </c>
      <c r="D130" s="31">
        <f t="shared" si="12"/>
        <v>0.32500000000000001</v>
      </c>
      <c r="E130" s="157">
        <v>0.5</v>
      </c>
      <c r="F130" s="12">
        <f t="shared" si="13"/>
        <v>0</v>
      </c>
      <c r="G130" s="12">
        <f t="shared" si="14"/>
        <v>0</v>
      </c>
      <c r="H130" s="270"/>
      <c r="I130" s="271"/>
      <c r="J130" s="271"/>
      <c r="K130" s="271"/>
      <c r="L130" s="272"/>
    </row>
    <row r="131" spans="2:12" ht="18" customHeight="1" x14ac:dyDescent="0.3">
      <c r="B131" s="187" t="s">
        <v>5084</v>
      </c>
      <c r="C131" s="157" t="s">
        <v>71</v>
      </c>
      <c r="D131" s="19">
        <f t="shared" si="12"/>
        <v>26</v>
      </c>
      <c r="E131" s="158">
        <v>40</v>
      </c>
      <c r="F131" s="12">
        <f t="shared" si="13"/>
        <v>0</v>
      </c>
      <c r="G131" s="12">
        <f t="shared" si="14"/>
        <v>0</v>
      </c>
      <c r="H131" s="202" t="s">
        <v>6333</v>
      </c>
      <c r="I131" s="203"/>
      <c r="J131" s="203"/>
      <c r="K131" s="203"/>
      <c r="L131" s="204"/>
    </row>
    <row r="132" spans="2:12" ht="18" customHeight="1" x14ac:dyDescent="0.3">
      <c r="B132" s="187"/>
      <c r="C132" s="157" t="s">
        <v>22</v>
      </c>
      <c r="D132" s="15">
        <f t="shared" si="12"/>
        <v>6.5</v>
      </c>
      <c r="E132" s="158">
        <v>10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ht="18" customHeight="1" x14ac:dyDescent="0.3">
      <c r="B133" s="187"/>
      <c r="C133" s="157" t="s">
        <v>27</v>
      </c>
      <c r="D133" s="15">
        <f t="shared" si="12"/>
        <v>3.25</v>
      </c>
      <c r="E133" s="158">
        <v>5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ht="18" customHeight="1" x14ac:dyDescent="0.3">
      <c r="B134" s="187"/>
      <c r="C134" s="157" t="s">
        <v>52</v>
      </c>
      <c r="D134" s="19">
        <f t="shared" si="12"/>
        <v>1.9500000000000002</v>
      </c>
      <c r="E134" s="158">
        <v>3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ht="18" customHeight="1" x14ac:dyDescent="0.3">
      <c r="B135" s="187"/>
      <c r="C135" s="157" t="s">
        <v>39</v>
      </c>
      <c r="D135" s="15">
        <f t="shared" si="12"/>
        <v>0.65</v>
      </c>
      <c r="E135" s="158">
        <v>1</v>
      </c>
      <c r="F135" s="12">
        <f t="shared" si="13"/>
        <v>0</v>
      </c>
      <c r="G135" s="12">
        <f t="shared" si="14"/>
        <v>0</v>
      </c>
      <c r="H135" s="205"/>
      <c r="I135" s="206"/>
      <c r="J135" s="206"/>
      <c r="K135" s="206"/>
      <c r="L135" s="207"/>
    </row>
    <row r="136" spans="2:12" ht="18" customHeight="1" x14ac:dyDescent="0.3">
      <c r="B136" s="187"/>
      <c r="C136" s="157" t="s">
        <v>195</v>
      </c>
      <c r="D136" s="15">
        <f t="shared" si="12"/>
        <v>0.32500000000000001</v>
      </c>
      <c r="E136" s="158">
        <v>0.5</v>
      </c>
      <c r="F136" s="12">
        <f t="shared" si="13"/>
        <v>0</v>
      </c>
      <c r="G136" s="12">
        <f t="shared" si="14"/>
        <v>0</v>
      </c>
      <c r="H136" s="205"/>
      <c r="I136" s="206"/>
      <c r="J136" s="206"/>
      <c r="K136" s="206"/>
      <c r="L136" s="207"/>
    </row>
    <row r="137" spans="2:12" ht="18" customHeight="1" x14ac:dyDescent="0.3">
      <c r="B137" s="187"/>
      <c r="C137" s="157" t="s">
        <v>20</v>
      </c>
      <c r="D137" s="15">
        <f t="shared" si="12"/>
        <v>1.3</v>
      </c>
      <c r="E137" s="158">
        <v>2</v>
      </c>
      <c r="F137" s="12">
        <f t="shared" si="13"/>
        <v>0</v>
      </c>
      <c r="G137" s="12">
        <f t="shared" si="14"/>
        <v>0</v>
      </c>
      <c r="H137" s="270"/>
      <c r="I137" s="271"/>
      <c r="J137" s="271"/>
      <c r="K137" s="271"/>
      <c r="L137" s="272"/>
    </row>
    <row r="138" spans="2:12" ht="18" customHeight="1" x14ac:dyDescent="0.3">
      <c r="B138" s="282" t="s">
        <v>128</v>
      </c>
      <c r="C138" s="157" t="s">
        <v>92</v>
      </c>
      <c r="D138" s="19">
        <f t="shared" si="12"/>
        <v>26</v>
      </c>
      <c r="E138" s="157">
        <v>40</v>
      </c>
      <c r="F138" s="12">
        <f t="shared" si="13"/>
        <v>0</v>
      </c>
      <c r="G138" s="12">
        <f t="shared" si="14"/>
        <v>0</v>
      </c>
      <c r="H138" s="193" t="s">
        <v>6150</v>
      </c>
      <c r="I138" s="194"/>
      <c r="J138" s="194"/>
      <c r="K138" s="194"/>
      <c r="L138" s="195"/>
    </row>
    <row r="139" spans="2:12" ht="18" customHeight="1" x14ac:dyDescent="0.3">
      <c r="B139" s="283"/>
      <c r="C139" s="157" t="s">
        <v>178</v>
      </c>
      <c r="D139" s="15">
        <f t="shared" si="12"/>
        <v>0.65</v>
      </c>
      <c r="E139" s="157">
        <v>1</v>
      </c>
      <c r="F139" s="12">
        <f t="shared" si="13"/>
        <v>0</v>
      </c>
      <c r="G139" s="12">
        <f t="shared" si="14"/>
        <v>0</v>
      </c>
      <c r="H139" s="199"/>
      <c r="I139" s="200"/>
      <c r="J139" s="200"/>
      <c r="K139" s="200"/>
      <c r="L139" s="201"/>
    </row>
    <row r="140" spans="2:12" ht="18" customHeight="1" x14ac:dyDescent="0.3">
      <c r="B140" s="283"/>
      <c r="C140" s="157" t="s">
        <v>195</v>
      </c>
      <c r="D140" s="15">
        <f t="shared" si="12"/>
        <v>0.32500000000000001</v>
      </c>
      <c r="E140" s="157">
        <v>0.5</v>
      </c>
      <c r="F140" s="12">
        <f t="shared" si="13"/>
        <v>0</v>
      </c>
      <c r="G140" s="12">
        <f t="shared" si="14"/>
        <v>0</v>
      </c>
      <c r="H140" s="199"/>
      <c r="I140" s="200"/>
      <c r="J140" s="200"/>
      <c r="K140" s="200"/>
      <c r="L140" s="201"/>
    </row>
    <row r="141" spans="2:12" ht="18" customHeight="1" x14ac:dyDescent="0.3">
      <c r="B141" s="283"/>
      <c r="C141" s="157" t="s">
        <v>39</v>
      </c>
      <c r="D141" s="15">
        <f t="shared" si="12"/>
        <v>0.32500000000000001</v>
      </c>
      <c r="E141" s="157">
        <v>0.5</v>
      </c>
      <c r="F141" s="12">
        <f t="shared" si="13"/>
        <v>0</v>
      </c>
      <c r="G141" s="12">
        <f t="shared" si="14"/>
        <v>0</v>
      </c>
      <c r="H141" s="199"/>
      <c r="I141" s="200"/>
      <c r="J141" s="200"/>
      <c r="K141" s="200"/>
      <c r="L141" s="201"/>
    </row>
    <row r="142" spans="2:12" ht="18" customHeight="1" x14ac:dyDescent="0.3">
      <c r="B142" s="283"/>
      <c r="C142" s="157" t="s">
        <v>24</v>
      </c>
      <c r="D142" s="15">
        <f t="shared" si="12"/>
        <v>0.13</v>
      </c>
      <c r="E142" s="157">
        <v>0.2</v>
      </c>
      <c r="F142" s="12">
        <f t="shared" si="13"/>
        <v>0</v>
      </c>
      <c r="G142" s="12">
        <f t="shared" si="14"/>
        <v>0</v>
      </c>
      <c r="H142" s="199"/>
      <c r="I142" s="200"/>
      <c r="J142" s="200"/>
      <c r="K142" s="200"/>
      <c r="L142" s="201"/>
    </row>
    <row r="143" spans="2:12" ht="18" customHeight="1" x14ac:dyDescent="0.3">
      <c r="B143" s="284"/>
      <c r="C143" s="157" t="s">
        <v>53</v>
      </c>
      <c r="D143" s="15">
        <f t="shared" si="12"/>
        <v>0.13</v>
      </c>
      <c r="E143" s="157">
        <v>0.2</v>
      </c>
      <c r="F143" s="12">
        <f t="shared" si="13"/>
        <v>0</v>
      </c>
      <c r="G143" s="12">
        <f t="shared" si="14"/>
        <v>0</v>
      </c>
      <c r="H143" s="196"/>
      <c r="I143" s="197"/>
      <c r="J143" s="197"/>
      <c r="K143" s="197"/>
      <c r="L143" s="198"/>
    </row>
    <row r="144" spans="2:12" ht="18" customHeight="1" thickBot="1" x14ac:dyDescent="0.35">
      <c r="B144" s="30" t="s">
        <v>110</v>
      </c>
      <c r="C144" s="21" t="s">
        <v>264</v>
      </c>
      <c r="D144" s="28">
        <f t="shared" si="12"/>
        <v>13</v>
      </c>
      <c r="E144" s="53">
        <v>20</v>
      </c>
      <c r="F144" s="24">
        <f t="shared" si="13"/>
        <v>0</v>
      </c>
      <c r="G144" s="24">
        <f t="shared" si="14"/>
        <v>0</v>
      </c>
      <c r="H144" s="458" t="s">
        <v>6245</v>
      </c>
      <c r="I144" s="458"/>
      <c r="J144" s="458"/>
      <c r="K144" s="458"/>
      <c r="L144" s="459"/>
    </row>
    <row r="145" spans="2:12" ht="75.75" customHeight="1" thickTop="1" x14ac:dyDescent="0.3">
      <c r="B145" s="285"/>
      <c r="C145" s="285"/>
      <c r="D145" s="285"/>
      <c r="E145" s="285"/>
      <c r="F145" s="285"/>
      <c r="G145" s="285"/>
      <c r="H145" s="285"/>
      <c r="I145" s="285"/>
      <c r="J145" s="285"/>
      <c r="K145" s="285"/>
      <c r="L145" s="285"/>
    </row>
    <row r="147" spans="2:12" x14ac:dyDescent="0.3">
      <c r="B147" s="54"/>
      <c r="C147" s="55"/>
      <c r="D147" s="56"/>
      <c r="E147" s="55"/>
      <c r="F147" s="57"/>
      <c r="G147" s="58"/>
      <c r="H147" s="155"/>
      <c r="I147" s="155"/>
      <c r="J147" s="155"/>
      <c r="K147" s="155"/>
      <c r="L147" s="155"/>
    </row>
    <row r="148" spans="2:12" x14ac:dyDescent="0.3">
      <c r="B148" s="60"/>
      <c r="C148" s="55"/>
      <c r="D148" s="61"/>
      <c r="E148" s="55"/>
      <c r="F148" s="58"/>
      <c r="G148" s="58"/>
      <c r="H148" s="155"/>
      <c r="I148" s="155"/>
      <c r="J148" s="155"/>
      <c r="K148" s="155"/>
      <c r="L148" s="155"/>
    </row>
    <row r="149" spans="2:12" x14ac:dyDescent="0.3">
      <c r="B149" s="60"/>
      <c r="C149" s="55"/>
      <c r="D149" s="62"/>
      <c r="E149" s="55"/>
      <c r="F149" s="58"/>
      <c r="G149" s="58"/>
      <c r="H149" s="155"/>
      <c r="I149" s="155"/>
      <c r="J149" s="155"/>
      <c r="K149" s="155"/>
      <c r="L149" s="155"/>
    </row>
    <row r="150" spans="2:12" ht="16.5" customHeight="1" x14ac:dyDescent="0.3">
      <c r="B150" s="55"/>
      <c r="C150" s="55"/>
      <c r="D150" s="63"/>
      <c r="E150" s="55"/>
      <c r="F150" s="57"/>
      <c r="G150" s="58"/>
      <c r="H150" s="155"/>
      <c r="I150" s="155"/>
      <c r="J150" s="155"/>
      <c r="K150" s="155"/>
      <c r="L150" s="155"/>
    </row>
    <row r="151" spans="2:12" ht="16.5" customHeight="1" x14ac:dyDescent="0.3">
      <c r="B151" s="54"/>
      <c r="C151" s="55"/>
      <c r="D151" s="56"/>
      <c r="E151" s="55"/>
      <c r="F151" s="57"/>
      <c r="G151" s="58"/>
      <c r="H151" s="155"/>
      <c r="I151" s="155"/>
      <c r="J151" s="155"/>
      <c r="K151" s="155"/>
      <c r="L151" s="155"/>
    </row>
    <row r="152" spans="2:12" ht="16.5" customHeight="1" x14ac:dyDescent="0.3">
      <c r="B152" s="54"/>
      <c r="C152" s="55"/>
      <c r="D152" s="63"/>
      <c r="E152" s="55"/>
      <c r="F152" s="57"/>
      <c r="G152" s="58"/>
      <c r="H152" s="155"/>
      <c r="I152" s="155"/>
      <c r="J152" s="155"/>
      <c r="K152" s="155"/>
      <c r="L152" s="155"/>
    </row>
    <row r="153" spans="2:12" ht="16.5" customHeight="1" x14ac:dyDescent="0.3">
      <c r="B153" s="54"/>
      <c r="C153" s="55"/>
      <c r="D153" s="63"/>
      <c r="E153" s="55"/>
      <c r="F153" s="57"/>
      <c r="G153" s="58"/>
      <c r="H153" s="155"/>
      <c r="I153" s="155"/>
      <c r="J153" s="155"/>
      <c r="K153" s="155"/>
      <c r="L153" s="155"/>
    </row>
    <row r="154" spans="2:12" ht="16.5" customHeight="1" x14ac:dyDescent="0.3">
      <c r="B154" s="54"/>
      <c r="C154" s="55"/>
      <c r="D154" s="63"/>
      <c r="E154" s="55"/>
      <c r="F154" s="57"/>
      <c r="G154" s="58"/>
      <c r="H154" s="155"/>
      <c r="I154" s="155"/>
      <c r="J154" s="155"/>
      <c r="K154" s="155"/>
      <c r="L154" s="155"/>
    </row>
    <row r="155" spans="2:12" ht="17.25" customHeight="1" x14ac:dyDescent="0.3">
      <c r="B155" s="54"/>
      <c r="C155" s="55"/>
      <c r="D155" s="56"/>
      <c r="E155" s="55"/>
      <c r="F155" s="57"/>
      <c r="G155" s="58"/>
      <c r="H155" s="155"/>
      <c r="I155" s="155"/>
      <c r="J155" s="155"/>
      <c r="K155" s="155"/>
      <c r="L155" s="155"/>
    </row>
    <row r="156" spans="2:12" ht="16.5" customHeight="1" x14ac:dyDescent="0.3">
      <c r="B156" s="60"/>
      <c r="C156" s="55"/>
      <c r="D156" s="61"/>
      <c r="E156" s="55"/>
      <c r="F156" s="58"/>
      <c r="G156" s="58"/>
      <c r="H156" s="155"/>
      <c r="I156" s="155"/>
      <c r="J156" s="155"/>
      <c r="K156" s="155"/>
      <c r="L156" s="155"/>
    </row>
    <row r="157" spans="2:12" ht="16.5" customHeight="1" x14ac:dyDescent="0.3">
      <c r="B157" s="60"/>
      <c r="C157" s="55"/>
      <c r="D157" s="62"/>
      <c r="E157" s="55"/>
      <c r="F157" s="58"/>
      <c r="G157" s="58"/>
      <c r="H157" s="155"/>
      <c r="I157" s="155"/>
      <c r="J157" s="155"/>
      <c r="K157" s="155"/>
      <c r="L157" s="155"/>
    </row>
    <row r="158" spans="2:12" ht="16.5" customHeight="1" x14ac:dyDescent="0.3">
      <c r="B158" s="60"/>
      <c r="C158" s="55"/>
      <c r="D158" s="62"/>
      <c r="E158" s="55"/>
      <c r="F158" s="58"/>
      <c r="G158" s="58"/>
      <c r="H158" s="155"/>
      <c r="I158" s="155"/>
      <c r="J158" s="155"/>
      <c r="K158" s="155"/>
      <c r="L158" s="155"/>
    </row>
    <row r="159" spans="2:12" ht="16.5" customHeight="1" x14ac:dyDescent="0.3">
      <c r="B159" s="60"/>
      <c r="C159" s="55"/>
      <c r="D159" s="62"/>
      <c r="E159" s="55"/>
      <c r="F159" s="58"/>
      <c r="G159" s="58"/>
      <c r="H159" s="151"/>
      <c r="I159" s="151"/>
      <c r="J159" s="151"/>
      <c r="K159" s="151"/>
      <c r="L159" s="151"/>
    </row>
    <row r="160" spans="2:12" ht="16.5" customHeight="1" x14ac:dyDescent="0.3">
      <c r="B160" s="60"/>
      <c r="C160" s="55"/>
      <c r="D160" s="62"/>
      <c r="E160" s="55"/>
      <c r="F160" s="58"/>
      <c r="G160" s="58"/>
      <c r="H160" s="151"/>
      <c r="I160" s="151"/>
      <c r="J160" s="151"/>
      <c r="K160" s="151"/>
      <c r="L160" s="151"/>
    </row>
    <row r="161" spans="2:12" ht="16.5" customHeight="1" x14ac:dyDescent="0.3">
      <c r="B161" s="60"/>
      <c r="C161" s="55"/>
      <c r="D161" s="62"/>
      <c r="E161" s="55"/>
      <c r="F161" s="58"/>
      <c r="G161" s="58"/>
      <c r="H161" s="151"/>
      <c r="I161" s="151"/>
      <c r="J161" s="151"/>
      <c r="K161" s="151"/>
      <c r="L161" s="151"/>
    </row>
    <row r="162" spans="2:12" ht="16.5" customHeight="1" x14ac:dyDescent="0.3">
      <c r="B162" s="60"/>
      <c r="C162" s="55"/>
      <c r="D162" s="62"/>
      <c r="E162" s="55"/>
      <c r="F162" s="58"/>
      <c r="G162" s="58"/>
      <c r="H162" s="151"/>
      <c r="I162" s="151"/>
      <c r="J162" s="151"/>
      <c r="K162" s="151"/>
      <c r="L162" s="151"/>
    </row>
    <row r="163" spans="2:12" ht="16.5" customHeight="1" x14ac:dyDescent="0.3">
      <c r="B163" s="60"/>
      <c r="C163" s="55"/>
      <c r="D163" s="62"/>
      <c r="E163" s="55"/>
      <c r="F163" s="58"/>
      <c r="G163" s="58"/>
      <c r="H163" s="151"/>
      <c r="I163" s="151"/>
      <c r="J163" s="151"/>
      <c r="K163" s="151"/>
      <c r="L163" s="151"/>
    </row>
    <row r="164" spans="2:12" ht="16.5" customHeight="1" x14ac:dyDescent="0.3">
      <c r="B164" s="60"/>
      <c r="C164" s="55"/>
      <c r="D164" s="62"/>
      <c r="E164" s="55"/>
      <c r="F164" s="58"/>
      <c r="G164" s="58"/>
      <c r="H164" s="151"/>
      <c r="I164" s="151"/>
      <c r="J164" s="151"/>
      <c r="K164" s="151"/>
      <c r="L164" s="151"/>
    </row>
    <row r="165" spans="2:12" ht="16.5" customHeight="1" x14ac:dyDescent="0.3">
      <c r="B165" s="64"/>
      <c r="C165" s="64"/>
      <c r="D165" s="61"/>
      <c r="E165" s="55"/>
      <c r="F165" s="58"/>
      <c r="G165" s="58"/>
      <c r="H165" s="151"/>
      <c r="I165" s="151"/>
      <c r="J165" s="151"/>
      <c r="K165" s="151"/>
      <c r="L165" s="151"/>
    </row>
    <row r="166" spans="2:12" x14ac:dyDescent="0.3">
      <c r="B166" s="150"/>
      <c r="C166" s="150"/>
      <c r="D166" s="150"/>
      <c r="E166" s="150"/>
      <c r="F166" s="150"/>
      <c r="G166" s="150"/>
      <c r="H166" s="150"/>
      <c r="I166" s="150"/>
      <c r="J166" s="150"/>
      <c r="K166" s="150"/>
      <c r="L166" s="150"/>
    </row>
  </sheetData>
  <mergeCells count="81">
    <mergeCell ref="B30:B35"/>
    <mergeCell ref="H30:L35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0:L10"/>
    <mergeCell ref="B11:B18"/>
    <mergeCell ref="H11:L18"/>
    <mergeCell ref="B19:B29"/>
    <mergeCell ref="H19:L29"/>
    <mergeCell ref="B54:B59"/>
    <mergeCell ref="H54:L59"/>
    <mergeCell ref="H36:L36"/>
    <mergeCell ref="B37:L37"/>
    <mergeCell ref="B39:L39"/>
    <mergeCell ref="B40:B41"/>
    <mergeCell ref="C40:C41"/>
    <mergeCell ref="D40:E40"/>
    <mergeCell ref="F40:G40"/>
    <mergeCell ref="H40:L41"/>
    <mergeCell ref="B42:B43"/>
    <mergeCell ref="H42:L43"/>
    <mergeCell ref="B44:B52"/>
    <mergeCell ref="H44:L52"/>
    <mergeCell ref="H53:L53"/>
    <mergeCell ref="H60:L60"/>
    <mergeCell ref="B61:L61"/>
    <mergeCell ref="B63:L63"/>
    <mergeCell ref="B64:B65"/>
    <mergeCell ref="C64:C65"/>
    <mergeCell ref="D64:E64"/>
    <mergeCell ref="F64:G64"/>
    <mergeCell ref="H64:L65"/>
    <mergeCell ref="B66:B67"/>
    <mergeCell ref="H66:L67"/>
    <mergeCell ref="B68:B73"/>
    <mergeCell ref="H68:L73"/>
    <mergeCell ref="B74:B80"/>
    <mergeCell ref="H74:L80"/>
    <mergeCell ref="B89:B90"/>
    <mergeCell ref="C89:C90"/>
    <mergeCell ref="D89:E89"/>
    <mergeCell ref="F89:G89"/>
    <mergeCell ref="H89:L90"/>
    <mergeCell ref="B81:B84"/>
    <mergeCell ref="H81:L84"/>
    <mergeCell ref="H85:L85"/>
    <mergeCell ref="B86:L86"/>
    <mergeCell ref="B88:L88"/>
    <mergeCell ref="B91:B92"/>
    <mergeCell ref="H91:L92"/>
    <mergeCell ref="B93:B100"/>
    <mergeCell ref="H93:L100"/>
    <mergeCell ref="B101:B110"/>
    <mergeCell ref="H101:L110"/>
    <mergeCell ref="B120:B121"/>
    <mergeCell ref="C120:C121"/>
    <mergeCell ref="D120:E120"/>
    <mergeCell ref="F120:G120"/>
    <mergeCell ref="H120:L121"/>
    <mergeCell ref="B111:B115"/>
    <mergeCell ref="H111:L115"/>
    <mergeCell ref="H116:L116"/>
    <mergeCell ref="B117:L117"/>
    <mergeCell ref="B119:L119"/>
    <mergeCell ref="B138:B143"/>
    <mergeCell ref="H138:L143"/>
    <mergeCell ref="H144:L144"/>
    <mergeCell ref="B145:L145"/>
    <mergeCell ref="B122:B123"/>
    <mergeCell ref="H122:L123"/>
    <mergeCell ref="B124:B130"/>
    <mergeCell ref="H124:L130"/>
    <mergeCell ref="B131:B137"/>
    <mergeCell ref="H131:L137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5" manualBreakCount="5">
    <brk id="38" max="12" man="1"/>
    <brk id="62" max="12" man="1"/>
    <brk id="87" max="12" man="1"/>
    <brk id="118" max="12" man="1"/>
    <brk id="146" max="12" man="1"/>
  </rowBreaks>
  <drawing r:id="rId2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48FD9-CDF7-480D-A741-14923BF37B2F}">
  <sheetPr>
    <pageSetUpPr fitToPage="1"/>
  </sheetPr>
  <dimension ref="A1:M130"/>
  <sheetViews>
    <sheetView zoomScaleNormal="100" zoomScaleSheetLayoutView="7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236" t="s">
        <v>6334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ht="18" customHeight="1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ht="18" customHeight="1" x14ac:dyDescent="0.3">
      <c r="B9" s="240"/>
      <c r="C9" s="242"/>
      <c r="D9" s="152" t="s">
        <v>1</v>
      </c>
      <c r="E9" s="154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8" customHeight="1" x14ac:dyDescent="0.3">
      <c r="B10" s="187" t="s">
        <v>12</v>
      </c>
      <c r="C10" s="159" t="s">
        <v>13</v>
      </c>
      <c r="D10" s="15">
        <f t="shared" ref="D10:D27" si="0">E10*0.65</f>
        <v>32.5</v>
      </c>
      <c r="E10" s="158">
        <v>50</v>
      </c>
      <c r="F10" s="12">
        <f t="shared" ref="F10:F27" si="1">D10*D$2</f>
        <v>0</v>
      </c>
      <c r="G10" s="12">
        <f t="shared" ref="G10:G27" si="2">E10*D$3</f>
        <v>0</v>
      </c>
      <c r="H10" s="193" t="s">
        <v>105</v>
      </c>
      <c r="I10" s="194"/>
      <c r="J10" s="194"/>
      <c r="K10" s="194"/>
      <c r="L10" s="195"/>
    </row>
    <row r="11" spans="2:12" ht="18" customHeight="1" x14ac:dyDescent="0.3">
      <c r="B11" s="187"/>
      <c r="C11" s="159" t="s">
        <v>104</v>
      </c>
      <c r="D11" s="15">
        <f t="shared" si="0"/>
        <v>1.625</v>
      </c>
      <c r="E11" s="158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8" customHeight="1" x14ac:dyDescent="0.3">
      <c r="B12" s="267" t="s">
        <v>133</v>
      </c>
      <c r="C12" s="14" t="s">
        <v>180</v>
      </c>
      <c r="D12" s="12">
        <f t="shared" si="0"/>
        <v>19.5</v>
      </c>
      <c r="E12" s="157">
        <v>30</v>
      </c>
      <c r="F12" s="12">
        <f t="shared" si="1"/>
        <v>0</v>
      </c>
      <c r="G12" s="12">
        <f t="shared" si="2"/>
        <v>0</v>
      </c>
      <c r="H12" s="273" t="s">
        <v>181</v>
      </c>
      <c r="I12" s="274"/>
      <c r="J12" s="274"/>
      <c r="K12" s="274"/>
      <c r="L12" s="275"/>
    </row>
    <row r="13" spans="2:12" ht="18" customHeight="1" x14ac:dyDescent="0.3">
      <c r="B13" s="268"/>
      <c r="C13" s="14" t="s">
        <v>16</v>
      </c>
      <c r="D13" s="12">
        <f t="shared" si="0"/>
        <v>1.3</v>
      </c>
      <c r="E13" s="158">
        <v>2</v>
      </c>
      <c r="F13" s="12">
        <f t="shared" si="1"/>
        <v>0</v>
      </c>
      <c r="G13" s="12">
        <f t="shared" si="2"/>
        <v>0</v>
      </c>
      <c r="H13" s="276"/>
      <c r="I13" s="277"/>
      <c r="J13" s="277"/>
      <c r="K13" s="277"/>
      <c r="L13" s="278"/>
    </row>
    <row r="14" spans="2:12" ht="18" customHeight="1" x14ac:dyDescent="0.3">
      <c r="B14" s="268"/>
      <c r="C14" s="14" t="s">
        <v>17</v>
      </c>
      <c r="D14" s="12">
        <f t="shared" si="0"/>
        <v>1.3</v>
      </c>
      <c r="E14" s="158">
        <v>2</v>
      </c>
      <c r="F14" s="12">
        <f t="shared" si="1"/>
        <v>0</v>
      </c>
      <c r="G14" s="12">
        <f t="shared" si="2"/>
        <v>0</v>
      </c>
      <c r="H14" s="276"/>
      <c r="I14" s="277"/>
      <c r="J14" s="277"/>
      <c r="K14" s="277"/>
      <c r="L14" s="278"/>
    </row>
    <row r="15" spans="2:12" ht="18" customHeight="1" x14ac:dyDescent="0.3">
      <c r="B15" s="268"/>
      <c r="C15" s="14" t="s">
        <v>18</v>
      </c>
      <c r="D15" s="31">
        <f t="shared" si="0"/>
        <v>3.25</v>
      </c>
      <c r="E15" s="158">
        <v>5</v>
      </c>
      <c r="F15" s="12">
        <f t="shared" si="1"/>
        <v>0</v>
      </c>
      <c r="G15" s="12">
        <f t="shared" si="2"/>
        <v>0</v>
      </c>
      <c r="H15" s="276"/>
      <c r="I15" s="277"/>
      <c r="J15" s="277"/>
      <c r="K15" s="277"/>
      <c r="L15" s="278"/>
    </row>
    <row r="16" spans="2:12" ht="18" customHeight="1" x14ac:dyDescent="0.3">
      <c r="B16" s="268"/>
      <c r="C16" s="14" t="s">
        <v>195</v>
      </c>
      <c r="D16" s="31">
        <f t="shared" si="0"/>
        <v>0.19500000000000001</v>
      </c>
      <c r="E16" s="158">
        <v>0.3</v>
      </c>
      <c r="F16" s="12">
        <f t="shared" si="1"/>
        <v>0</v>
      </c>
      <c r="G16" s="12">
        <f t="shared" si="2"/>
        <v>0</v>
      </c>
      <c r="H16" s="276"/>
      <c r="I16" s="277"/>
      <c r="J16" s="277"/>
      <c r="K16" s="277"/>
      <c r="L16" s="278"/>
    </row>
    <row r="17" spans="2:12" ht="18" customHeight="1" x14ac:dyDescent="0.3">
      <c r="B17" s="268"/>
      <c r="C17" s="14" t="s">
        <v>20</v>
      </c>
      <c r="D17" s="31">
        <f t="shared" si="0"/>
        <v>0.32500000000000001</v>
      </c>
      <c r="E17" s="158">
        <v>0.5</v>
      </c>
      <c r="F17" s="12">
        <f t="shared" si="1"/>
        <v>0</v>
      </c>
      <c r="G17" s="12">
        <f t="shared" si="2"/>
        <v>0</v>
      </c>
      <c r="H17" s="276"/>
      <c r="I17" s="277"/>
      <c r="J17" s="277"/>
      <c r="K17" s="277"/>
      <c r="L17" s="278"/>
    </row>
    <row r="18" spans="2:12" ht="18" customHeight="1" x14ac:dyDescent="0.3">
      <c r="B18" s="311" t="s">
        <v>6335</v>
      </c>
      <c r="C18" s="157" t="s">
        <v>6054</v>
      </c>
      <c r="D18" s="32">
        <f t="shared" si="0"/>
        <v>26</v>
      </c>
      <c r="E18" s="158">
        <v>40</v>
      </c>
      <c r="F18" s="12">
        <f t="shared" si="1"/>
        <v>0</v>
      </c>
      <c r="G18" s="12">
        <f t="shared" si="2"/>
        <v>0</v>
      </c>
      <c r="H18" s="202" t="s">
        <v>6055</v>
      </c>
      <c r="I18" s="203"/>
      <c r="J18" s="203"/>
      <c r="K18" s="203"/>
      <c r="L18" s="204"/>
    </row>
    <row r="19" spans="2:12" ht="18" customHeight="1" x14ac:dyDescent="0.3">
      <c r="B19" s="311"/>
      <c r="C19" s="157" t="s">
        <v>27</v>
      </c>
      <c r="D19" s="31">
        <f t="shared" si="0"/>
        <v>3.25</v>
      </c>
      <c r="E19" s="158">
        <v>5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8" customHeight="1" x14ac:dyDescent="0.3">
      <c r="B20" s="311"/>
      <c r="C20" s="157" t="s">
        <v>378</v>
      </c>
      <c r="D20" s="31">
        <f t="shared" si="0"/>
        <v>1.3</v>
      </c>
      <c r="E20" s="158">
        <v>2</v>
      </c>
      <c r="F20" s="12">
        <f t="shared" si="1"/>
        <v>0</v>
      </c>
      <c r="G20" s="12">
        <f t="shared" si="2"/>
        <v>0</v>
      </c>
      <c r="H20" s="270"/>
      <c r="I20" s="271"/>
      <c r="J20" s="271"/>
      <c r="K20" s="271"/>
      <c r="L20" s="272"/>
    </row>
    <row r="21" spans="2:12" ht="18" customHeight="1" x14ac:dyDescent="0.3">
      <c r="B21" s="225" t="s">
        <v>82</v>
      </c>
      <c r="C21" s="33" t="s">
        <v>76</v>
      </c>
      <c r="D21" s="31">
        <f t="shared" si="0"/>
        <v>19.5</v>
      </c>
      <c r="E21" s="34">
        <v>30</v>
      </c>
      <c r="F21" s="12">
        <f t="shared" si="1"/>
        <v>0</v>
      </c>
      <c r="G21" s="12">
        <f t="shared" si="2"/>
        <v>0</v>
      </c>
      <c r="H21" s="208" t="s">
        <v>5907</v>
      </c>
      <c r="I21" s="209"/>
      <c r="J21" s="209"/>
      <c r="K21" s="209"/>
      <c r="L21" s="210"/>
    </row>
    <row r="22" spans="2:12" ht="18" customHeight="1" x14ac:dyDescent="0.3">
      <c r="B22" s="226"/>
      <c r="C22" s="157" t="s">
        <v>20</v>
      </c>
      <c r="D22" s="15">
        <f t="shared" si="0"/>
        <v>0.65</v>
      </c>
      <c r="E22" s="158">
        <v>1</v>
      </c>
      <c r="F22" s="12">
        <f t="shared" si="1"/>
        <v>0</v>
      </c>
      <c r="G22" s="12">
        <f t="shared" si="2"/>
        <v>0</v>
      </c>
      <c r="H22" s="211"/>
      <c r="I22" s="212"/>
      <c r="J22" s="212"/>
      <c r="K22" s="212"/>
      <c r="L22" s="213"/>
    </row>
    <row r="23" spans="2:12" ht="18" customHeight="1" x14ac:dyDescent="0.3">
      <c r="B23" s="226"/>
      <c r="C23" s="157" t="s">
        <v>195</v>
      </c>
      <c r="D23" s="15">
        <f t="shared" si="0"/>
        <v>0.13</v>
      </c>
      <c r="E23" s="158">
        <v>0.2</v>
      </c>
      <c r="F23" s="12">
        <f t="shared" si="1"/>
        <v>0</v>
      </c>
      <c r="G23" s="12">
        <f t="shared" si="2"/>
        <v>0</v>
      </c>
      <c r="H23" s="211"/>
      <c r="I23" s="212"/>
      <c r="J23" s="212"/>
      <c r="K23" s="212"/>
      <c r="L23" s="213"/>
    </row>
    <row r="24" spans="2:12" ht="18" customHeight="1" x14ac:dyDescent="0.3">
      <c r="B24" s="226"/>
      <c r="C24" s="157" t="s">
        <v>162</v>
      </c>
      <c r="D24" s="15">
        <f t="shared" si="0"/>
        <v>0.32500000000000001</v>
      </c>
      <c r="E24" s="158">
        <v>0.5</v>
      </c>
      <c r="F24" s="12">
        <f t="shared" si="1"/>
        <v>0</v>
      </c>
      <c r="G24" s="12">
        <f t="shared" si="2"/>
        <v>0</v>
      </c>
      <c r="H24" s="211"/>
      <c r="I24" s="212"/>
      <c r="J24" s="212"/>
      <c r="K24" s="212"/>
      <c r="L24" s="213"/>
    </row>
    <row r="25" spans="2:12" ht="18" customHeight="1" x14ac:dyDescent="0.3">
      <c r="B25" s="226"/>
      <c r="C25" s="157" t="s">
        <v>39</v>
      </c>
      <c r="D25" s="15">
        <f t="shared" si="0"/>
        <v>0.65</v>
      </c>
      <c r="E25" s="158">
        <v>1</v>
      </c>
      <c r="F25" s="12">
        <f t="shared" si="1"/>
        <v>0</v>
      </c>
      <c r="G25" s="12">
        <f t="shared" si="2"/>
        <v>0</v>
      </c>
      <c r="H25" s="211"/>
      <c r="I25" s="212"/>
      <c r="J25" s="212"/>
      <c r="K25" s="212"/>
      <c r="L25" s="213"/>
    </row>
    <row r="26" spans="2:12" ht="18" customHeight="1" x14ac:dyDescent="0.3">
      <c r="B26" s="227"/>
      <c r="C26" s="157" t="s">
        <v>53</v>
      </c>
      <c r="D26" s="15">
        <f t="shared" si="0"/>
        <v>0.13</v>
      </c>
      <c r="E26" s="158">
        <v>0.2</v>
      </c>
      <c r="F26" s="12">
        <f t="shared" si="1"/>
        <v>0</v>
      </c>
      <c r="G26" s="12">
        <f t="shared" si="2"/>
        <v>0</v>
      </c>
      <c r="H26" s="214"/>
      <c r="I26" s="215"/>
      <c r="J26" s="215"/>
      <c r="K26" s="215"/>
      <c r="L26" s="216"/>
    </row>
    <row r="27" spans="2:12" ht="18" customHeight="1" thickBot="1" x14ac:dyDescent="0.35">
      <c r="B27" s="30" t="s">
        <v>110</v>
      </c>
      <c r="C27" s="21" t="s">
        <v>264</v>
      </c>
      <c r="D27" s="28">
        <f t="shared" si="0"/>
        <v>13</v>
      </c>
      <c r="E27" s="53">
        <v>20</v>
      </c>
      <c r="F27" s="24">
        <f t="shared" si="1"/>
        <v>0</v>
      </c>
      <c r="G27" s="24">
        <f t="shared" si="2"/>
        <v>0</v>
      </c>
      <c r="H27" s="458" t="s">
        <v>6245</v>
      </c>
      <c r="I27" s="458"/>
      <c r="J27" s="458"/>
      <c r="K27" s="458"/>
      <c r="L27" s="459"/>
    </row>
    <row r="28" spans="2:12" ht="72" customHeight="1" thickTop="1" x14ac:dyDescent="0.3"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</row>
    <row r="29" spans="2:12" ht="17.25" customHeight="1" thickBot="1" x14ac:dyDescent="0.35"/>
    <row r="30" spans="2:12" ht="21" customHeight="1" thickTop="1" x14ac:dyDescent="0.3">
      <c r="B30" s="217" t="s">
        <v>6336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9"/>
    </row>
    <row r="31" spans="2:12" ht="18" customHeight="1" x14ac:dyDescent="0.3">
      <c r="B31" s="220" t="s">
        <v>3</v>
      </c>
      <c r="C31" s="221" t="s">
        <v>4</v>
      </c>
      <c r="D31" s="221" t="s">
        <v>5</v>
      </c>
      <c r="E31" s="221"/>
      <c r="F31" s="221" t="s">
        <v>6</v>
      </c>
      <c r="G31" s="221"/>
      <c r="H31" s="221" t="s">
        <v>7</v>
      </c>
      <c r="I31" s="221"/>
      <c r="J31" s="221"/>
      <c r="K31" s="221"/>
      <c r="L31" s="222"/>
    </row>
    <row r="32" spans="2:12" ht="18" customHeight="1" x14ac:dyDescent="0.3">
      <c r="B32" s="220"/>
      <c r="C32" s="221"/>
      <c r="D32" s="152" t="s">
        <v>1</v>
      </c>
      <c r="E32" s="152" t="s">
        <v>2</v>
      </c>
      <c r="F32" s="38" t="s">
        <v>1</v>
      </c>
      <c r="G32" s="39" t="s">
        <v>2</v>
      </c>
      <c r="H32" s="221"/>
      <c r="I32" s="221"/>
      <c r="J32" s="221"/>
      <c r="K32" s="221"/>
      <c r="L32" s="222"/>
    </row>
    <row r="33" spans="2:12" ht="18" customHeight="1" x14ac:dyDescent="0.3">
      <c r="B33" s="225" t="s">
        <v>60</v>
      </c>
      <c r="C33" s="157" t="s">
        <v>259</v>
      </c>
      <c r="D33" s="10">
        <f t="shared" ref="D33:D49" si="3">E33*0.65</f>
        <v>32.5</v>
      </c>
      <c r="E33" s="158">
        <v>50</v>
      </c>
      <c r="F33" s="12">
        <f t="shared" ref="F33:F49" si="4">D33*D$2</f>
        <v>0</v>
      </c>
      <c r="G33" s="12">
        <f t="shared" ref="G33:G49" si="5">E33*D$3</f>
        <v>0</v>
      </c>
      <c r="H33" s="193" t="s">
        <v>100</v>
      </c>
      <c r="I33" s="194"/>
      <c r="J33" s="194"/>
      <c r="K33" s="194"/>
      <c r="L33" s="195"/>
    </row>
    <row r="34" spans="2:12" ht="18" customHeight="1" x14ac:dyDescent="0.3">
      <c r="B34" s="227"/>
      <c r="C34" s="157" t="s">
        <v>99</v>
      </c>
      <c r="D34" s="10">
        <f t="shared" si="3"/>
        <v>1.625</v>
      </c>
      <c r="E34" s="158">
        <v>2.5</v>
      </c>
      <c r="F34" s="12">
        <f t="shared" si="4"/>
        <v>0</v>
      </c>
      <c r="G34" s="12">
        <f t="shared" si="5"/>
        <v>0</v>
      </c>
      <c r="H34" s="196"/>
      <c r="I34" s="197"/>
      <c r="J34" s="197"/>
      <c r="K34" s="197"/>
      <c r="L34" s="198"/>
    </row>
    <row r="35" spans="2:12" ht="18" customHeight="1" x14ac:dyDescent="0.3">
      <c r="B35" s="290" t="s">
        <v>6337</v>
      </c>
      <c r="C35" s="14" t="s">
        <v>86</v>
      </c>
      <c r="D35" s="19">
        <f t="shared" si="3"/>
        <v>13</v>
      </c>
      <c r="E35" s="158">
        <v>20</v>
      </c>
      <c r="F35" s="12">
        <f t="shared" si="4"/>
        <v>0</v>
      </c>
      <c r="G35" s="12">
        <f t="shared" si="5"/>
        <v>0</v>
      </c>
      <c r="H35" s="205" t="s">
        <v>6297</v>
      </c>
      <c r="I35" s="206"/>
      <c r="J35" s="206"/>
      <c r="K35" s="206"/>
      <c r="L35" s="207"/>
    </row>
    <row r="36" spans="2:12" ht="18" customHeight="1" x14ac:dyDescent="0.3">
      <c r="B36" s="291"/>
      <c r="C36" s="14" t="s">
        <v>20</v>
      </c>
      <c r="D36" s="15">
        <f t="shared" si="3"/>
        <v>3.25</v>
      </c>
      <c r="E36" s="158">
        <v>5</v>
      </c>
      <c r="F36" s="12">
        <f t="shared" si="4"/>
        <v>0</v>
      </c>
      <c r="G36" s="12">
        <f t="shared" si="5"/>
        <v>0</v>
      </c>
      <c r="H36" s="205"/>
      <c r="I36" s="206"/>
      <c r="J36" s="206"/>
      <c r="K36" s="206"/>
      <c r="L36" s="207"/>
    </row>
    <row r="37" spans="2:12" ht="18" customHeight="1" x14ac:dyDescent="0.3">
      <c r="B37" s="291"/>
      <c r="C37" s="14" t="s">
        <v>291</v>
      </c>
      <c r="D37" s="15">
        <f t="shared" si="3"/>
        <v>0.32500000000000001</v>
      </c>
      <c r="E37" s="158">
        <v>0.5</v>
      </c>
      <c r="F37" s="12">
        <f t="shared" si="4"/>
        <v>0</v>
      </c>
      <c r="G37" s="12">
        <f t="shared" si="5"/>
        <v>0</v>
      </c>
      <c r="H37" s="205"/>
      <c r="I37" s="206"/>
      <c r="J37" s="206"/>
      <c r="K37" s="206"/>
      <c r="L37" s="207"/>
    </row>
    <row r="38" spans="2:12" ht="18" customHeight="1" x14ac:dyDescent="0.3">
      <c r="B38" s="291"/>
      <c r="C38" s="14" t="s">
        <v>27</v>
      </c>
      <c r="D38" s="15">
        <f t="shared" si="3"/>
        <v>1.3</v>
      </c>
      <c r="E38" s="158">
        <v>2</v>
      </c>
      <c r="F38" s="12">
        <f t="shared" si="4"/>
        <v>0</v>
      </c>
      <c r="G38" s="12">
        <f t="shared" si="5"/>
        <v>0</v>
      </c>
      <c r="H38" s="205"/>
      <c r="I38" s="206"/>
      <c r="J38" s="206"/>
      <c r="K38" s="206"/>
      <c r="L38" s="207"/>
    </row>
    <row r="39" spans="2:12" ht="18" customHeight="1" x14ac:dyDescent="0.3">
      <c r="B39" s="291"/>
      <c r="C39" s="14" t="s">
        <v>16</v>
      </c>
      <c r="D39" s="15">
        <f t="shared" si="3"/>
        <v>1.3</v>
      </c>
      <c r="E39" s="158">
        <v>2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ht="18" customHeight="1" x14ac:dyDescent="0.3">
      <c r="B40" s="291"/>
      <c r="C40" s="14" t="s">
        <v>17</v>
      </c>
      <c r="D40" s="15">
        <f t="shared" si="3"/>
        <v>1.3</v>
      </c>
      <c r="E40" s="158">
        <v>2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8" customHeight="1" x14ac:dyDescent="0.3">
      <c r="B41" s="266" t="s">
        <v>1392</v>
      </c>
      <c r="C41" s="157" t="s">
        <v>461</v>
      </c>
      <c r="D41" s="18">
        <f t="shared" si="3"/>
        <v>26</v>
      </c>
      <c r="E41" s="158">
        <v>40</v>
      </c>
      <c r="F41" s="32">
        <f t="shared" si="4"/>
        <v>0</v>
      </c>
      <c r="G41" s="12">
        <f t="shared" si="5"/>
        <v>0</v>
      </c>
      <c r="H41" s="193" t="s">
        <v>1393</v>
      </c>
      <c r="I41" s="194"/>
      <c r="J41" s="194"/>
      <c r="K41" s="194"/>
      <c r="L41" s="195"/>
    </row>
    <row r="42" spans="2:12" ht="18" customHeight="1" x14ac:dyDescent="0.3">
      <c r="B42" s="286"/>
      <c r="C42" s="157" t="s">
        <v>189</v>
      </c>
      <c r="D42" s="17">
        <f t="shared" si="3"/>
        <v>3.25</v>
      </c>
      <c r="E42" s="158">
        <v>5</v>
      </c>
      <c r="F42" s="32">
        <f t="shared" si="4"/>
        <v>0</v>
      </c>
      <c r="G42" s="12">
        <f t="shared" si="5"/>
        <v>0</v>
      </c>
      <c r="H42" s="199"/>
      <c r="I42" s="200"/>
      <c r="J42" s="200"/>
      <c r="K42" s="200"/>
      <c r="L42" s="201"/>
    </row>
    <row r="43" spans="2:12" ht="18" customHeight="1" x14ac:dyDescent="0.3">
      <c r="B43" s="286"/>
      <c r="C43" s="157" t="s">
        <v>22</v>
      </c>
      <c r="D43" s="17">
        <f t="shared" si="3"/>
        <v>6.5</v>
      </c>
      <c r="E43" s="158">
        <v>10</v>
      </c>
      <c r="F43" s="32">
        <f t="shared" si="4"/>
        <v>0</v>
      </c>
      <c r="G43" s="12">
        <f t="shared" si="5"/>
        <v>0</v>
      </c>
      <c r="H43" s="199"/>
      <c r="I43" s="200"/>
      <c r="J43" s="200"/>
      <c r="K43" s="200"/>
      <c r="L43" s="201"/>
    </row>
    <row r="44" spans="2:12" ht="18" customHeight="1" x14ac:dyDescent="0.3">
      <c r="B44" s="286"/>
      <c r="C44" s="157" t="s">
        <v>1394</v>
      </c>
      <c r="D44" s="18">
        <f t="shared" si="3"/>
        <v>1.9500000000000002</v>
      </c>
      <c r="E44" s="158">
        <v>3</v>
      </c>
      <c r="F44" s="32">
        <f t="shared" si="4"/>
        <v>0</v>
      </c>
      <c r="G44" s="12">
        <f t="shared" si="5"/>
        <v>0</v>
      </c>
      <c r="H44" s="199"/>
      <c r="I44" s="200"/>
      <c r="J44" s="200"/>
      <c r="K44" s="200"/>
      <c r="L44" s="201"/>
    </row>
    <row r="45" spans="2:12" ht="18" customHeight="1" x14ac:dyDescent="0.3">
      <c r="B45" s="286"/>
      <c r="C45" s="157" t="s">
        <v>190</v>
      </c>
      <c r="D45" s="17">
        <f t="shared" si="3"/>
        <v>0.32500000000000001</v>
      </c>
      <c r="E45" s="157">
        <v>0.5</v>
      </c>
      <c r="F45" s="32">
        <f t="shared" si="4"/>
        <v>0</v>
      </c>
      <c r="G45" s="12">
        <f t="shared" si="5"/>
        <v>0</v>
      </c>
      <c r="H45" s="196"/>
      <c r="I45" s="197"/>
      <c r="J45" s="197"/>
      <c r="K45" s="197"/>
      <c r="L45" s="198"/>
    </row>
    <row r="46" spans="2:12" ht="18" customHeight="1" x14ac:dyDescent="0.3">
      <c r="B46" s="267" t="s">
        <v>63</v>
      </c>
      <c r="C46" s="157" t="s">
        <v>67</v>
      </c>
      <c r="D46" s="19">
        <f t="shared" si="3"/>
        <v>1.9500000000000002</v>
      </c>
      <c r="E46" s="157">
        <v>3</v>
      </c>
      <c r="F46" s="12">
        <f t="shared" si="4"/>
        <v>0</v>
      </c>
      <c r="G46" s="12">
        <f t="shared" si="5"/>
        <v>0</v>
      </c>
      <c r="H46" s="262" t="s">
        <v>238</v>
      </c>
      <c r="I46" s="262"/>
      <c r="J46" s="262"/>
      <c r="K46" s="262"/>
      <c r="L46" s="263"/>
    </row>
    <row r="47" spans="2:12" ht="18" customHeight="1" x14ac:dyDescent="0.3">
      <c r="B47" s="268"/>
      <c r="C47" s="157" t="s">
        <v>39</v>
      </c>
      <c r="D47" s="15">
        <f t="shared" si="3"/>
        <v>1.3</v>
      </c>
      <c r="E47" s="157">
        <v>2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ht="18" customHeight="1" x14ac:dyDescent="0.3">
      <c r="B48" s="268"/>
      <c r="C48" s="157" t="s">
        <v>24</v>
      </c>
      <c r="D48" s="15">
        <f t="shared" si="3"/>
        <v>0.32500000000000001</v>
      </c>
      <c r="E48" s="157">
        <v>0.5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8" customHeight="1" thickBot="1" x14ac:dyDescent="0.35">
      <c r="B49" s="30" t="s">
        <v>114</v>
      </c>
      <c r="C49" s="52" t="s">
        <v>261</v>
      </c>
      <c r="D49" s="22">
        <f t="shared" si="3"/>
        <v>13</v>
      </c>
      <c r="E49" s="23">
        <v>20</v>
      </c>
      <c r="F49" s="24">
        <f t="shared" si="4"/>
        <v>0</v>
      </c>
      <c r="G49" s="24">
        <f t="shared" si="5"/>
        <v>0</v>
      </c>
      <c r="H49" s="460" t="s">
        <v>6250</v>
      </c>
      <c r="I49" s="461"/>
      <c r="J49" s="461"/>
      <c r="K49" s="461"/>
      <c r="L49" s="462"/>
    </row>
    <row r="50" spans="2:12" ht="72" customHeight="1" thickTop="1" x14ac:dyDescent="0.3">
      <c r="B50" s="190"/>
      <c r="C50" s="190"/>
      <c r="D50" s="190"/>
      <c r="E50" s="190"/>
      <c r="F50" s="190"/>
      <c r="G50" s="190"/>
      <c r="H50" s="190"/>
      <c r="I50" s="190"/>
      <c r="J50" s="190"/>
      <c r="K50" s="190"/>
      <c r="L50" s="190"/>
    </row>
    <row r="51" spans="2:12" ht="18.75" customHeight="1" thickBot="1" x14ac:dyDescent="0.35"/>
    <row r="52" spans="2:12" ht="21" customHeight="1" thickTop="1" x14ac:dyDescent="0.3">
      <c r="B52" s="217" t="s">
        <v>6338</v>
      </c>
      <c r="C52" s="218"/>
      <c r="D52" s="218"/>
      <c r="E52" s="218"/>
      <c r="F52" s="218"/>
      <c r="G52" s="218"/>
      <c r="H52" s="218"/>
      <c r="I52" s="218"/>
      <c r="J52" s="218"/>
      <c r="K52" s="218"/>
      <c r="L52" s="219"/>
    </row>
    <row r="53" spans="2:12" ht="18" customHeight="1" x14ac:dyDescent="0.3">
      <c r="B53" s="220" t="s">
        <v>3</v>
      </c>
      <c r="C53" s="221" t="s">
        <v>4</v>
      </c>
      <c r="D53" s="221" t="s">
        <v>5</v>
      </c>
      <c r="E53" s="221"/>
      <c r="F53" s="221" t="s">
        <v>6</v>
      </c>
      <c r="G53" s="221"/>
      <c r="H53" s="221" t="s">
        <v>7</v>
      </c>
      <c r="I53" s="221"/>
      <c r="J53" s="221"/>
      <c r="K53" s="221"/>
      <c r="L53" s="222"/>
    </row>
    <row r="54" spans="2:12" ht="18" customHeight="1" x14ac:dyDescent="0.3">
      <c r="B54" s="220"/>
      <c r="C54" s="221"/>
      <c r="D54" s="152" t="s">
        <v>1</v>
      </c>
      <c r="E54" s="152" t="s">
        <v>2</v>
      </c>
      <c r="F54" s="38" t="s">
        <v>1</v>
      </c>
      <c r="G54" s="39" t="s">
        <v>2</v>
      </c>
      <c r="H54" s="221"/>
      <c r="I54" s="221"/>
      <c r="J54" s="221"/>
      <c r="K54" s="221"/>
      <c r="L54" s="222"/>
    </row>
    <row r="55" spans="2:12" ht="18" customHeight="1" x14ac:dyDescent="0.3">
      <c r="B55" s="299" t="s">
        <v>6339</v>
      </c>
      <c r="C55" s="157" t="s">
        <v>13</v>
      </c>
      <c r="D55" s="31">
        <f t="shared" ref="D55:D77" si="6">E55*0.65</f>
        <v>35.75</v>
      </c>
      <c r="E55" s="157">
        <v>55</v>
      </c>
      <c r="F55" s="12">
        <f t="shared" ref="F55:F77" si="7">D55*D$2</f>
        <v>0</v>
      </c>
      <c r="G55" s="12">
        <f t="shared" ref="G55:G77" si="8">E55*D$3</f>
        <v>0</v>
      </c>
      <c r="H55" s="223" t="s">
        <v>6340</v>
      </c>
      <c r="I55" s="223"/>
      <c r="J55" s="223"/>
      <c r="K55" s="223"/>
      <c r="L55" s="224"/>
    </row>
    <row r="56" spans="2:12" ht="18" customHeight="1" x14ac:dyDescent="0.3">
      <c r="B56" s="300"/>
      <c r="C56" s="157" t="s">
        <v>326</v>
      </c>
      <c r="D56" s="31">
        <f t="shared" si="6"/>
        <v>9.75</v>
      </c>
      <c r="E56" s="157">
        <v>15</v>
      </c>
      <c r="F56" s="12">
        <f t="shared" si="7"/>
        <v>0</v>
      </c>
      <c r="G56" s="12">
        <f t="shared" si="8"/>
        <v>0</v>
      </c>
      <c r="H56" s="223"/>
      <c r="I56" s="223"/>
      <c r="J56" s="223"/>
      <c r="K56" s="223"/>
      <c r="L56" s="224"/>
    </row>
    <row r="57" spans="2:12" ht="18" customHeight="1" x14ac:dyDescent="0.3">
      <c r="B57" s="345"/>
      <c r="C57" s="157" t="s">
        <v>191</v>
      </c>
      <c r="D57" s="12">
        <f t="shared" si="6"/>
        <v>6.5</v>
      </c>
      <c r="E57" s="157">
        <v>10</v>
      </c>
      <c r="F57" s="12">
        <f t="shared" si="7"/>
        <v>0</v>
      </c>
      <c r="G57" s="12">
        <f t="shared" si="8"/>
        <v>0</v>
      </c>
      <c r="H57" s="223"/>
      <c r="I57" s="223"/>
      <c r="J57" s="223"/>
      <c r="K57" s="223"/>
      <c r="L57" s="224"/>
    </row>
    <row r="58" spans="2:12" ht="18" customHeight="1" x14ac:dyDescent="0.3">
      <c r="B58" s="345"/>
      <c r="C58" s="157" t="s">
        <v>22</v>
      </c>
      <c r="D58" s="31">
        <f t="shared" si="6"/>
        <v>6.5</v>
      </c>
      <c r="E58" s="157">
        <v>10</v>
      </c>
      <c r="F58" s="12">
        <f t="shared" si="7"/>
        <v>0</v>
      </c>
      <c r="G58" s="12">
        <f t="shared" si="8"/>
        <v>0</v>
      </c>
      <c r="H58" s="223"/>
      <c r="I58" s="223"/>
      <c r="J58" s="223"/>
      <c r="K58" s="223"/>
      <c r="L58" s="224"/>
    </row>
    <row r="59" spans="2:12" ht="18" customHeight="1" x14ac:dyDescent="0.3">
      <c r="B59" s="345"/>
      <c r="C59" s="157" t="s">
        <v>40</v>
      </c>
      <c r="D59" s="31">
        <f t="shared" si="6"/>
        <v>3.25</v>
      </c>
      <c r="E59" s="157">
        <v>5</v>
      </c>
      <c r="F59" s="12">
        <f t="shared" si="7"/>
        <v>0</v>
      </c>
      <c r="G59" s="12">
        <f t="shared" si="8"/>
        <v>0</v>
      </c>
      <c r="H59" s="223"/>
      <c r="I59" s="223"/>
      <c r="J59" s="223"/>
      <c r="K59" s="223"/>
      <c r="L59" s="224"/>
    </row>
    <row r="60" spans="2:12" ht="18" customHeight="1" x14ac:dyDescent="0.3">
      <c r="B60" s="345"/>
      <c r="C60" s="157" t="s">
        <v>23</v>
      </c>
      <c r="D60" s="31">
        <f t="shared" si="6"/>
        <v>3.25</v>
      </c>
      <c r="E60" s="157">
        <v>5</v>
      </c>
      <c r="F60" s="12">
        <f t="shared" si="7"/>
        <v>0</v>
      </c>
      <c r="G60" s="12">
        <f t="shared" si="8"/>
        <v>0</v>
      </c>
      <c r="H60" s="223"/>
      <c r="I60" s="223"/>
      <c r="J60" s="223"/>
      <c r="K60" s="223"/>
      <c r="L60" s="224"/>
    </row>
    <row r="61" spans="2:12" ht="18" customHeight="1" x14ac:dyDescent="0.3">
      <c r="B61" s="345"/>
      <c r="C61" s="157" t="s">
        <v>178</v>
      </c>
      <c r="D61" s="31">
        <f t="shared" si="6"/>
        <v>3.25</v>
      </c>
      <c r="E61" s="157">
        <v>5</v>
      </c>
      <c r="F61" s="12">
        <f t="shared" si="7"/>
        <v>0</v>
      </c>
      <c r="G61" s="12">
        <f t="shared" si="8"/>
        <v>0</v>
      </c>
      <c r="H61" s="223"/>
      <c r="I61" s="223"/>
      <c r="J61" s="223"/>
      <c r="K61" s="223"/>
      <c r="L61" s="224"/>
    </row>
    <row r="62" spans="2:12" ht="18" customHeight="1" x14ac:dyDescent="0.3">
      <c r="B62" s="346"/>
      <c r="C62" s="157" t="s">
        <v>25</v>
      </c>
      <c r="D62" s="31">
        <f t="shared" si="6"/>
        <v>0.65</v>
      </c>
      <c r="E62" s="157">
        <v>1</v>
      </c>
      <c r="F62" s="12">
        <f t="shared" si="7"/>
        <v>0</v>
      </c>
      <c r="G62" s="12">
        <f t="shared" si="8"/>
        <v>0</v>
      </c>
      <c r="H62" s="223"/>
      <c r="I62" s="223"/>
      <c r="J62" s="223"/>
      <c r="K62" s="223"/>
      <c r="L62" s="224"/>
    </row>
    <row r="63" spans="2:12" ht="18" customHeight="1" x14ac:dyDescent="0.3">
      <c r="B63" s="225" t="s">
        <v>6278</v>
      </c>
      <c r="C63" s="157" t="s">
        <v>214</v>
      </c>
      <c r="D63" s="26">
        <f t="shared" si="6"/>
        <v>13</v>
      </c>
      <c r="E63" s="157">
        <v>20</v>
      </c>
      <c r="F63" s="12">
        <f t="shared" si="7"/>
        <v>0</v>
      </c>
      <c r="G63" s="12">
        <f t="shared" si="8"/>
        <v>0</v>
      </c>
      <c r="H63" s="273" t="s">
        <v>6111</v>
      </c>
      <c r="I63" s="274"/>
      <c r="J63" s="274"/>
      <c r="K63" s="274"/>
      <c r="L63" s="275"/>
    </row>
    <row r="64" spans="2:12" ht="18" customHeight="1" x14ac:dyDescent="0.3">
      <c r="B64" s="226"/>
      <c r="C64" s="157" t="s">
        <v>22</v>
      </c>
      <c r="D64" s="10">
        <f t="shared" si="6"/>
        <v>3.25</v>
      </c>
      <c r="E64" s="157">
        <v>5</v>
      </c>
      <c r="F64" s="12">
        <f t="shared" si="7"/>
        <v>0</v>
      </c>
      <c r="G64" s="12">
        <f t="shared" si="8"/>
        <v>0</v>
      </c>
      <c r="H64" s="276"/>
      <c r="I64" s="277"/>
      <c r="J64" s="277"/>
      <c r="K64" s="277"/>
      <c r="L64" s="278"/>
    </row>
    <row r="65" spans="2:12" ht="18" customHeight="1" x14ac:dyDescent="0.3">
      <c r="B65" s="226"/>
      <c r="C65" s="157" t="s">
        <v>16</v>
      </c>
      <c r="D65" s="10">
        <f t="shared" si="6"/>
        <v>1.3</v>
      </c>
      <c r="E65" s="157">
        <v>2</v>
      </c>
      <c r="F65" s="12">
        <f t="shared" si="7"/>
        <v>0</v>
      </c>
      <c r="G65" s="12">
        <f t="shared" si="8"/>
        <v>0</v>
      </c>
      <c r="H65" s="276"/>
      <c r="I65" s="277"/>
      <c r="J65" s="277"/>
      <c r="K65" s="277"/>
      <c r="L65" s="278"/>
    </row>
    <row r="66" spans="2:12" ht="18" customHeight="1" x14ac:dyDescent="0.3">
      <c r="B66" s="226"/>
      <c r="C66" s="157" t="s">
        <v>17</v>
      </c>
      <c r="D66" s="10">
        <f t="shared" si="6"/>
        <v>1.3</v>
      </c>
      <c r="E66" s="157">
        <v>2</v>
      </c>
      <c r="F66" s="12">
        <f t="shared" si="7"/>
        <v>0</v>
      </c>
      <c r="G66" s="12">
        <f t="shared" si="8"/>
        <v>0</v>
      </c>
      <c r="H66" s="276"/>
      <c r="I66" s="277"/>
      <c r="J66" s="277"/>
      <c r="K66" s="277"/>
      <c r="L66" s="278"/>
    </row>
    <row r="67" spans="2:12" ht="18" customHeight="1" x14ac:dyDescent="0.3">
      <c r="B67" s="226"/>
      <c r="C67" s="157" t="s">
        <v>504</v>
      </c>
      <c r="D67" s="10">
        <f t="shared" si="6"/>
        <v>1.3</v>
      </c>
      <c r="E67" s="157">
        <v>2</v>
      </c>
      <c r="F67" s="12">
        <f t="shared" si="7"/>
        <v>0</v>
      </c>
      <c r="G67" s="12">
        <f t="shared" si="8"/>
        <v>0</v>
      </c>
      <c r="H67" s="276"/>
      <c r="I67" s="277"/>
      <c r="J67" s="277"/>
      <c r="K67" s="277"/>
      <c r="L67" s="278"/>
    </row>
    <row r="68" spans="2:12" ht="18" customHeight="1" x14ac:dyDescent="0.3">
      <c r="B68" s="226"/>
      <c r="C68" s="157" t="s">
        <v>39</v>
      </c>
      <c r="D68" s="10">
        <f t="shared" si="6"/>
        <v>0.65</v>
      </c>
      <c r="E68" s="157">
        <v>1</v>
      </c>
      <c r="F68" s="12">
        <f t="shared" si="7"/>
        <v>0</v>
      </c>
      <c r="G68" s="12">
        <f t="shared" si="8"/>
        <v>0</v>
      </c>
      <c r="H68" s="276"/>
      <c r="I68" s="277"/>
      <c r="J68" s="277"/>
      <c r="K68" s="277"/>
      <c r="L68" s="278"/>
    </row>
    <row r="69" spans="2:12" ht="18" customHeight="1" x14ac:dyDescent="0.3">
      <c r="B69" s="226"/>
      <c r="C69" s="157" t="s">
        <v>195</v>
      </c>
      <c r="D69" s="10">
        <f t="shared" si="6"/>
        <v>0.32500000000000001</v>
      </c>
      <c r="E69" s="157">
        <v>0.5</v>
      </c>
      <c r="F69" s="12">
        <f t="shared" si="7"/>
        <v>0</v>
      </c>
      <c r="G69" s="12">
        <f t="shared" si="8"/>
        <v>0</v>
      </c>
      <c r="H69" s="276"/>
      <c r="I69" s="277"/>
      <c r="J69" s="277"/>
      <c r="K69" s="277"/>
      <c r="L69" s="278"/>
    </row>
    <row r="70" spans="2:12" ht="18" customHeight="1" x14ac:dyDescent="0.3">
      <c r="B70" s="227"/>
      <c r="C70" s="157" t="s">
        <v>20</v>
      </c>
      <c r="D70" s="10">
        <f t="shared" si="6"/>
        <v>0.65</v>
      </c>
      <c r="E70" s="157">
        <v>1</v>
      </c>
      <c r="F70" s="12">
        <f t="shared" si="7"/>
        <v>0</v>
      </c>
      <c r="G70" s="12">
        <f t="shared" si="8"/>
        <v>0</v>
      </c>
      <c r="H70" s="279"/>
      <c r="I70" s="280"/>
      <c r="J70" s="280"/>
      <c r="K70" s="280"/>
      <c r="L70" s="281"/>
    </row>
    <row r="71" spans="2:12" ht="18" customHeight="1" x14ac:dyDescent="0.3">
      <c r="B71" s="302" t="s">
        <v>62</v>
      </c>
      <c r="C71" s="157" t="s">
        <v>80</v>
      </c>
      <c r="D71" s="15">
        <f t="shared" si="6"/>
        <v>19.5</v>
      </c>
      <c r="E71" s="157">
        <v>30</v>
      </c>
      <c r="F71" s="12">
        <f t="shared" si="7"/>
        <v>0</v>
      </c>
      <c r="G71" s="12">
        <f t="shared" si="8"/>
        <v>0</v>
      </c>
      <c r="H71" s="202" t="s">
        <v>4406</v>
      </c>
      <c r="I71" s="203"/>
      <c r="J71" s="203"/>
      <c r="K71" s="203"/>
      <c r="L71" s="204"/>
    </row>
    <row r="72" spans="2:12" ht="18" customHeight="1" x14ac:dyDescent="0.3">
      <c r="B72" s="302"/>
      <c r="C72" s="157" t="s">
        <v>195</v>
      </c>
      <c r="D72" s="15">
        <f t="shared" si="6"/>
        <v>0.65</v>
      </c>
      <c r="E72" s="157">
        <v>1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8" customHeight="1" x14ac:dyDescent="0.3">
      <c r="B73" s="302"/>
      <c r="C73" s="157" t="s">
        <v>298</v>
      </c>
      <c r="D73" s="15">
        <f t="shared" si="6"/>
        <v>1.3</v>
      </c>
      <c r="E73" s="157">
        <v>2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ht="18" customHeight="1" x14ac:dyDescent="0.3">
      <c r="B74" s="302"/>
      <c r="C74" s="157" t="s">
        <v>24</v>
      </c>
      <c r="D74" s="15">
        <f t="shared" si="6"/>
        <v>0.65</v>
      </c>
      <c r="E74" s="157">
        <v>1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8" customHeight="1" x14ac:dyDescent="0.3">
      <c r="B75" s="302"/>
      <c r="C75" s="157" t="s">
        <v>39</v>
      </c>
      <c r="D75" s="15">
        <f t="shared" si="6"/>
        <v>0.32500000000000001</v>
      </c>
      <c r="E75" s="157">
        <v>0.5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ht="18" customHeight="1" x14ac:dyDescent="0.3">
      <c r="B76" s="302"/>
      <c r="C76" s="157" t="s">
        <v>53</v>
      </c>
      <c r="D76" s="15">
        <f t="shared" si="6"/>
        <v>0.19500000000000001</v>
      </c>
      <c r="E76" s="157">
        <v>0.3</v>
      </c>
      <c r="F76" s="12">
        <f t="shared" si="7"/>
        <v>0</v>
      </c>
      <c r="G76" s="12">
        <f t="shared" si="8"/>
        <v>0</v>
      </c>
      <c r="H76" s="270"/>
      <c r="I76" s="271"/>
      <c r="J76" s="271"/>
      <c r="K76" s="271"/>
      <c r="L76" s="272"/>
    </row>
    <row r="77" spans="2:12" ht="18" customHeight="1" thickBot="1" x14ac:dyDescent="0.35">
      <c r="B77" s="30" t="s">
        <v>110</v>
      </c>
      <c r="C77" s="21" t="s">
        <v>264</v>
      </c>
      <c r="D77" s="28">
        <f t="shared" si="6"/>
        <v>13</v>
      </c>
      <c r="E77" s="53">
        <v>20</v>
      </c>
      <c r="F77" s="24">
        <f t="shared" si="7"/>
        <v>0</v>
      </c>
      <c r="G77" s="24">
        <f t="shared" si="8"/>
        <v>0</v>
      </c>
      <c r="H77" s="458" t="s">
        <v>6245</v>
      </c>
      <c r="I77" s="458"/>
      <c r="J77" s="458"/>
      <c r="K77" s="458"/>
      <c r="L77" s="459"/>
    </row>
    <row r="78" spans="2:12" ht="72" customHeight="1" thickTop="1" x14ac:dyDescent="0.3">
      <c r="B78" s="190"/>
      <c r="C78" s="190"/>
      <c r="D78" s="190"/>
      <c r="E78" s="190"/>
      <c r="F78" s="190"/>
      <c r="G78" s="190"/>
      <c r="H78" s="190"/>
      <c r="I78" s="190"/>
      <c r="J78" s="190"/>
      <c r="K78" s="190"/>
      <c r="L78" s="190"/>
    </row>
    <row r="79" spans="2:12" ht="17.25" thickBot="1" x14ac:dyDescent="0.35"/>
    <row r="80" spans="2:12" ht="21" customHeight="1" thickTop="1" x14ac:dyDescent="0.3">
      <c r="B80" s="217" t="s">
        <v>6341</v>
      </c>
      <c r="C80" s="218"/>
      <c r="D80" s="218"/>
      <c r="E80" s="218"/>
      <c r="F80" s="218"/>
      <c r="G80" s="218"/>
      <c r="H80" s="218"/>
      <c r="I80" s="218"/>
      <c r="J80" s="218"/>
      <c r="K80" s="218"/>
      <c r="L80" s="219"/>
    </row>
    <row r="81" spans="2:12" ht="18" customHeight="1" x14ac:dyDescent="0.3">
      <c r="B81" s="220" t="s">
        <v>3</v>
      </c>
      <c r="C81" s="221" t="s">
        <v>4</v>
      </c>
      <c r="D81" s="221" t="s">
        <v>5</v>
      </c>
      <c r="E81" s="221"/>
      <c r="F81" s="221" t="s">
        <v>6</v>
      </c>
      <c r="G81" s="221"/>
      <c r="H81" s="221" t="s">
        <v>7</v>
      </c>
      <c r="I81" s="221"/>
      <c r="J81" s="221"/>
      <c r="K81" s="221"/>
      <c r="L81" s="222"/>
    </row>
    <row r="82" spans="2:12" ht="18" customHeight="1" x14ac:dyDescent="0.3">
      <c r="B82" s="220"/>
      <c r="C82" s="221"/>
      <c r="D82" s="152" t="s">
        <v>1</v>
      </c>
      <c r="E82" s="152" t="s">
        <v>2</v>
      </c>
      <c r="F82" s="38" t="s">
        <v>1</v>
      </c>
      <c r="G82" s="39" t="s">
        <v>2</v>
      </c>
      <c r="H82" s="221"/>
      <c r="I82" s="221"/>
      <c r="J82" s="221"/>
      <c r="K82" s="221"/>
      <c r="L82" s="222"/>
    </row>
    <row r="83" spans="2:12" ht="18" customHeight="1" x14ac:dyDescent="0.3">
      <c r="B83" s="149" t="s">
        <v>45</v>
      </c>
      <c r="C83" s="157" t="s">
        <v>13</v>
      </c>
      <c r="D83" s="15">
        <f t="shared" ref="D83:D88" si="9">E83*0.65</f>
        <v>35.75</v>
      </c>
      <c r="E83" s="158">
        <v>55</v>
      </c>
      <c r="F83" s="12">
        <f t="shared" ref="F83:F88" si="10">D83*D$2</f>
        <v>0</v>
      </c>
      <c r="G83" s="12">
        <f t="shared" ref="G83:G104" si="11">E83*D$3</f>
        <v>0</v>
      </c>
      <c r="H83" s="191" t="s">
        <v>46</v>
      </c>
      <c r="I83" s="191"/>
      <c r="J83" s="191"/>
      <c r="K83" s="191"/>
      <c r="L83" s="192"/>
    </row>
    <row r="84" spans="2:12" ht="18" customHeight="1" x14ac:dyDescent="0.3">
      <c r="B84" s="267" t="s">
        <v>129</v>
      </c>
      <c r="C84" s="157" t="s">
        <v>21</v>
      </c>
      <c r="D84" s="19">
        <f t="shared" si="9"/>
        <v>13</v>
      </c>
      <c r="E84" s="157">
        <v>20</v>
      </c>
      <c r="F84" s="12">
        <f t="shared" si="10"/>
        <v>0</v>
      </c>
      <c r="G84" s="12">
        <f t="shared" si="11"/>
        <v>0</v>
      </c>
      <c r="H84" s="193" t="s">
        <v>4808</v>
      </c>
      <c r="I84" s="194"/>
      <c r="J84" s="194"/>
      <c r="K84" s="194"/>
      <c r="L84" s="195"/>
    </row>
    <row r="85" spans="2:12" ht="18" customHeight="1" x14ac:dyDescent="0.3">
      <c r="B85" s="268"/>
      <c r="C85" s="157" t="s">
        <v>169</v>
      </c>
      <c r="D85" s="15">
        <f t="shared" si="9"/>
        <v>3.25</v>
      </c>
      <c r="E85" s="157">
        <v>5</v>
      </c>
      <c r="F85" s="12">
        <f t="shared" si="10"/>
        <v>0</v>
      </c>
      <c r="G85" s="12">
        <f t="shared" si="11"/>
        <v>0</v>
      </c>
      <c r="H85" s="199"/>
      <c r="I85" s="200"/>
      <c r="J85" s="200"/>
      <c r="K85" s="200"/>
      <c r="L85" s="201"/>
    </row>
    <row r="86" spans="2:12" ht="18" customHeight="1" x14ac:dyDescent="0.3">
      <c r="B86" s="268"/>
      <c r="C86" s="157" t="s">
        <v>16</v>
      </c>
      <c r="D86" s="15">
        <f t="shared" si="9"/>
        <v>1.3</v>
      </c>
      <c r="E86" s="157">
        <v>2</v>
      </c>
      <c r="F86" s="12">
        <f t="shared" si="10"/>
        <v>0</v>
      </c>
      <c r="G86" s="12">
        <f t="shared" si="11"/>
        <v>0</v>
      </c>
      <c r="H86" s="199"/>
      <c r="I86" s="200"/>
      <c r="J86" s="200"/>
      <c r="K86" s="200"/>
      <c r="L86" s="201"/>
    </row>
    <row r="87" spans="2:12" ht="18" customHeight="1" x14ac:dyDescent="0.3">
      <c r="B87" s="268"/>
      <c r="C87" s="157" t="s">
        <v>17</v>
      </c>
      <c r="D87" s="15">
        <f t="shared" si="9"/>
        <v>1.3</v>
      </c>
      <c r="E87" s="157">
        <v>2</v>
      </c>
      <c r="F87" s="12">
        <f t="shared" si="10"/>
        <v>0</v>
      </c>
      <c r="G87" s="12">
        <f t="shared" si="11"/>
        <v>0</v>
      </c>
      <c r="H87" s="199"/>
      <c r="I87" s="200"/>
      <c r="J87" s="200"/>
      <c r="K87" s="200"/>
      <c r="L87" s="201"/>
    </row>
    <row r="88" spans="2:12" ht="18" customHeight="1" x14ac:dyDescent="0.3">
      <c r="B88" s="268"/>
      <c r="C88" s="157" t="s">
        <v>195</v>
      </c>
      <c r="D88" s="15">
        <f t="shared" si="9"/>
        <v>0.32500000000000001</v>
      </c>
      <c r="E88" s="157">
        <v>0.5</v>
      </c>
      <c r="F88" s="12">
        <f t="shared" si="10"/>
        <v>0</v>
      </c>
      <c r="G88" s="12">
        <f t="shared" si="11"/>
        <v>0</v>
      </c>
      <c r="H88" s="199"/>
      <c r="I88" s="200"/>
      <c r="J88" s="200"/>
      <c r="K88" s="200"/>
      <c r="L88" s="201"/>
    </row>
    <row r="89" spans="2:12" ht="18" customHeight="1" x14ac:dyDescent="0.3">
      <c r="B89" s="269"/>
      <c r="C89" s="157" t="s">
        <v>24</v>
      </c>
      <c r="D89" s="15">
        <f>E89*0.65</f>
        <v>0.32500000000000001</v>
      </c>
      <c r="E89" s="157">
        <v>0.5</v>
      </c>
      <c r="F89" s="12">
        <f>D89*D$2</f>
        <v>0</v>
      </c>
      <c r="G89" s="12">
        <f t="shared" si="11"/>
        <v>0</v>
      </c>
      <c r="H89" s="196"/>
      <c r="I89" s="197"/>
      <c r="J89" s="197"/>
      <c r="K89" s="197"/>
      <c r="L89" s="198"/>
    </row>
    <row r="90" spans="2:12" ht="18" customHeight="1" x14ac:dyDescent="0.3">
      <c r="B90" s="187" t="s">
        <v>4861</v>
      </c>
      <c r="C90" s="157" t="s">
        <v>260</v>
      </c>
      <c r="D90" s="19">
        <f t="shared" ref="D90:D104" si="12">E90*0.65</f>
        <v>26</v>
      </c>
      <c r="E90" s="158">
        <v>40</v>
      </c>
      <c r="F90" s="12">
        <f t="shared" ref="F90:F104" si="13">D90*D$2</f>
        <v>0</v>
      </c>
      <c r="G90" s="12">
        <f t="shared" si="11"/>
        <v>0</v>
      </c>
      <c r="H90" s="202" t="s">
        <v>4862</v>
      </c>
      <c r="I90" s="203"/>
      <c r="J90" s="203"/>
      <c r="K90" s="203"/>
      <c r="L90" s="204"/>
    </row>
    <row r="91" spans="2:12" ht="18" customHeight="1" x14ac:dyDescent="0.3">
      <c r="B91" s="187"/>
      <c r="C91" s="157" t="s">
        <v>22</v>
      </c>
      <c r="D91" s="15">
        <f t="shared" si="12"/>
        <v>6.5</v>
      </c>
      <c r="E91" s="158">
        <v>10</v>
      </c>
      <c r="F91" s="12">
        <f t="shared" si="13"/>
        <v>0</v>
      </c>
      <c r="G91" s="12">
        <f t="shared" si="11"/>
        <v>0</v>
      </c>
      <c r="H91" s="205"/>
      <c r="I91" s="206"/>
      <c r="J91" s="206"/>
      <c r="K91" s="206"/>
      <c r="L91" s="207"/>
    </row>
    <row r="92" spans="2:12" ht="18" customHeight="1" x14ac:dyDescent="0.3">
      <c r="B92" s="187"/>
      <c r="C92" s="157" t="s">
        <v>23</v>
      </c>
      <c r="D92" s="15">
        <f t="shared" si="12"/>
        <v>3.25</v>
      </c>
      <c r="E92" s="158">
        <v>5</v>
      </c>
      <c r="F92" s="12">
        <f t="shared" si="13"/>
        <v>0</v>
      </c>
      <c r="G92" s="12">
        <f t="shared" si="11"/>
        <v>0</v>
      </c>
      <c r="H92" s="205"/>
      <c r="I92" s="206"/>
      <c r="J92" s="206"/>
      <c r="K92" s="206"/>
      <c r="L92" s="207"/>
    </row>
    <row r="93" spans="2:12" ht="18" customHeight="1" x14ac:dyDescent="0.3">
      <c r="B93" s="187"/>
      <c r="C93" s="157" t="s">
        <v>195</v>
      </c>
      <c r="D93" s="15">
        <f t="shared" si="12"/>
        <v>0.65</v>
      </c>
      <c r="E93" s="158">
        <v>1</v>
      </c>
      <c r="F93" s="12">
        <f t="shared" si="13"/>
        <v>0</v>
      </c>
      <c r="G93" s="12">
        <f t="shared" si="11"/>
        <v>0</v>
      </c>
      <c r="H93" s="205"/>
      <c r="I93" s="206"/>
      <c r="J93" s="206"/>
      <c r="K93" s="206"/>
      <c r="L93" s="207"/>
    </row>
    <row r="94" spans="2:12" ht="18" customHeight="1" x14ac:dyDescent="0.3">
      <c r="B94" s="187"/>
      <c r="C94" s="157" t="s">
        <v>27</v>
      </c>
      <c r="D94" s="15">
        <f t="shared" si="12"/>
        <v>2.6</v>
      </c>
      <c r="E94" s="158">
        <v>4</v>
      </c>
      <c r="F94" s="12">
        <f t="shared" si="13"/>
        <v>0</v>
      </c>
      <c r="G94" s="12">
        <f t="shared" si="11"/>
        <v>0</v>
      </c>
      <c r="H94" s="205"/>
      <c r="I94" s="206"/>
      <c r="J94" s="206"/>
      <c r="K94" s="206"/>
      <c r="L94" s="207"/>
    </row>
    <row r="95" spans="2:12" ht="18" customHeight="1" x14ac:dyDescent="0.3">
      <c r="B95" s="187"/>
      <c r="C95" s="157" t="s">
        <v>28</v>
      </c>
      <c r="D95" s="15">
        <f t="shared" si="12"/>
        <v>1.3</v>
      </c>
      <c r="E95" s="158">
        <v>2</v>
      </c>
      <c r="F95" s="12">
        <f t="shared" si="13"/>
        <v>0</v>
      </c>
      <c r="G95" s="12">
        <f t="shared" si="11"/>
        <v>0</v>
      </c>
      <c r="H95" s="205"/>
      <c r="I95" s="206"/>
      <c r="J95" s="206"/>
      <c r="K95" s="206"/>
      <c r="L95" s="207"/>
    </row>
    <row r="96" spans="2:12" ht="18" customHeight="1" x14ac:dyDescent="0.3">
      <c r="B96" s="187"/>
      <c r="C96" s="157" t="s">
        <v>25</v>
      </c>
      <c r="D96" s="15">
        <f t="shared" si="12"/>
        <v>0.65</v>
      </c>
      <c r="E96" s="158">
        <v>1</v>
      </c>
      <c r="F96" s="12">
        <f t="shared" si="13"/>
        <v>0</v>
      </c>
      <c r="G96" s="12">
        <f t="shared" si="11"/>
        <v>0</v>
      </c>
      <c r="H96" s="205"/>
      <c r="I96" s="206"/>
      <c r="J96" s="206"/>
      <c r="K96" s="206"/>
      <c r="L96" s="207"/>
    </row>
    <row r="97" spans="2:12" ht="18" customHeight="1" x14ac:dyDescent="0.3">
      <c r="B97" s="187"/>
      <c r="C97" s="157" t="s">
        <v>24</v>
      </c>
      <c r="D97" s="15">
        <f t="shared" si="12"/>
        <v>0.19500000000000001</v>
      </c>
      <c r="E97" s="158">
        <v>0.3</v>
      </c>
      <c r="F97" s="12">
        <f t="shared" si="13"/>
        <v>0</v>
      </c>
      <c r="G97" s="12">
        <f t="shared" si="11"/>
        <v>0</v>
      </c>
      <c r="H97" s="205"/>
      <c r="I97" s="206"/>
      <c r="J97" s="206"/>
      <c r="K97" s="206"/>
      <c r="L97" s="207"/>
    </row>
    <row r="98" spans="2:12" ht="18" customHeight="1" x14ac:dyDescent="0.3">
      <c r="B98" s="187"/>
      <c r="C98" s="157" t="s">
        <v>78</v>
      </c>
      <c r="D98" s="15">
        <f t="shared" si="12"/>
        <v>6.5000000000000002E-2</v>
      </c>
      <c r="E98" s="158">
        <v>0.1</v>
      </c>
      <c r="F98" s="12">
        <f t="shared" si="13"/>
        <v>0</v>
      </c>
      <c r="G98" s="12">
        <f t="shared" si="11"/>
        <v>0</v>
      </c>
      <c r="H98" s="205"/>
      <c r="I98" s="206"/>
      <c r="J98" s="206"/>
      <c r="K98" s="206"/>
      <c r="L98" s="207"/>
    </row>
    <row r="99" spans="2:12" ht="18" customHeight="1" x14ac:dyDescent="0.3">
      <c r="B99" s="282" t="s">
        <v>339</v>
      </c>
      <c r="C99" s="157" t="s">
        <v>70</v>
      </c>
      <c r="D99" s="31">
        <f t="shared" si="12"/>
        <v>19.5</v>
      </c>
      <c r="E99" s="158">
        <v>30</v>
      </c>
      <c r="F99" s="12">
        <f t="shared" si="13"/>
        <v>0</v>
      </c>
      <c r="G99" s="12">
        <f t="shared" si="11"/>
        <v>0</v>
      </c>
      <c r="H99" s="202" t="s">
        <v>4223</v>
      </c>
      <c r="I99" s="203"/>
      <c r="J99" s="203"/>
      <c r="K99" s="203"/>
      <c r="L99" s="204"/>
    </row>
    <row r="100" spans="2:12" ht="18" customHeight="1" x14ac:dyDescent="0.3">
      <c r="B100" s="283"/>
      <c r="C100" s="157" t="s">
        <v>195</v>
      </c>
      <c r="D100" s="31">
        <f t="shared" si="12"/>
        <v>0.65</v>
      </c>
      <c r="E100" s="158">
        <v>1</v>
      </c>
      <c r="F100" s="12">
        <f t="shared" si="13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8" customHeight="1" x14ac:dyDescent="0.3">
      <c r="B101" s="283"/>
      <c r="C101" s="157" t="s">
        <v>24</v>
      </c>
      <c r="D101" s="31">
        <f t="shared" si="12"/>
        <v>0.32500000000000001</v>
      </c>
      <c r="E101" s="158">
        <v>0.5</v>
      </c>
      <c r="F101" s="12">
        <f t="shared" si="13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8" customHeight="1" x14ac:dyDescent="0.3">
      <c r="B102" s="283"/>
      <c r="C102" s="157" t="s">
        <v>188</v>
      </c>
      <c r="D102" s="31">
        <f t="shared" si="12"/>
        <v>1.3</v>
      </c>
      <c r="E102" s="158">
        <v>2</v>
      </c>
      <c r="F102" s="12">
        <f t="shared" si="13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8" customHeight="1" x14ac:dyDescent="0.3">
      <c r="B103" s="283"/>
      <c r="C103" s="157" t="s">
        <v>53</v>
      </c>
      <c r="D103" s="31">
        <f t="shared" si="12"/>
        <v>0.13</v>
      </c>
      <c r="E103" s="158">
        <v>0.2</v>
      </c>
      <c r="F103" s="12">
        <f t="shared" si="13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8" customHeight="1" thickBot="1" x14ac:dyDescent="0.35">
      <c r="B104" s="30" t="s">
        <v>114</v>
      </c>
      <c r="C104" s="52" t="s">
        <v>261</v>
      </c>
      <c r="D104" s="22">
        <f t="shared" si="12"/>
        <v>13</v>
      </c>
      <c r="E104" s="23">
        <v>20</v>
      </c>
      <c r="F104" s="24">
        <f t="shared" si="13"/>
        <v>0</v>
      </c>
      <c r="G104" s="24">
        <f t="shared" si="11"/>
        <v>0</v>
      </c>
      <c r="H104" s="460" t="s">
        <v>6250</v>
      </c>
      <c r="I104" s="461"/>
      <c r="J104" s="461"/>
      <c r="K104" s="461"/>
      <c r="L104" s="462"/>
    </row>
    <row r="105" spans="2:12" ht="72" customHeight="1" thickTop="1" x14ac:dyDescent="0.3">
      <c r="B105" s="190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</row>
    <row r="106" spans="2:12" ht="17.25" thickBot="1" x14ac:dyDescent="0.35"/>
    <row r="107" spans="2:12" ht="21" customHeight="1" thickTop="1" x14ac:dyDescent="0.3">
      <c r="B107" s="217" t="s">
        <v>6342</v>
      </c>
      <c r="C107" s="218"/>
      <c r="D107" s="218"/>
      <c r="E107" s="218"/>
      <c r="F107" s="218"/>
      <c r="G107" s="218"/>
      <c r="H107" s="218"/>
      <c r="I107" s="218"/>
      <c r="J107" s="218"/>
      <c r="K107" s="218"/>
      <c r="L107" s="219"/>
    </row>
    <row r="108" spans="2:12" ht="18" customHeight="1" x14ac:dyDescent="0.3">
      <c r="B108" s="220" t="s">
        <v>1308</v>
      </c>
      <c r="C108" s="221" t="s">
        <v>4</v>
      </c>
      <c r="D108" s="221" t="s">
        <v>5</v>
      </c>
      <c r="E108" s="221"/>
      <c r="F108" s="221" t="s">
        <v>6</v>
      </c>
      <c r="G108" s="221"/>
      <c r="H108" s="221" t="s">
        <v>7</v>
      </c>
      <c r="I108" s="221"/>
      <c r="J108" s="221"/>
      <c r="K108" s="221"/>
      <c r="L108" s="222"/>
    </row>
    <row r="109" spans="2:12" ht="18" customHeight="1" x14ac:dyDescent="0.3">
      <c r="B109" s="220"/>
      <c r="C109" s="221"/>
      <c r="D109" s="152" t="s">
        <v>1</v>
      </c>
      <c r="E109" s="152" t="s">
        <v>2</v>
      </c>
      <c r="F109" s="38" t="s">
        <v>1</v>
      </c>
      <c r="G109" s="39" t="s">
        <v>2</v>
      </c>
      <c r="H109" s="221"/>
      <c r="I109" s="221"/>
      <c r="J109" s="221"/>
      <c r="K109" s="221"/>
      <c r="L109" s="222"/>
    </row>
    <row r="110" spans="2:12" ht="18" customHeight="1" x14ac:dyDescent="0.3">
      <c r="B110" s="187" t="s">
        <v>59</v>
      </c>
      <c r="C110" s="159" t="s">
        <v>13</v>
      </c>
      <c r="D110" s="15">
        <f>E110*0.65</f>
        <v>32.5</v>
      </c>
      <c r="E110" s="158">
        <v>50</v>
      </c>
      <c r="F110" s="12">
        <f>D110*D$2</f>
        <v>0</v>
      </c>
      <c r="G110" s="12">
        <f>E110*D$3</f>
        <v>0</v>
      </c>
      <c r="H110" s="193" t="s">
        <v>68</v>
      </c>
      <c r="I110" s="194"/>
      <c r="J110" s="194"/>
      <c r="K110" s="194"/>
      <c r="L110" s="195"/>
    </row>
    <row r="111" spans="2:12" ht="18" customHeight="1" x14ac:dyDescent="0.3">
      <c r="B111" s="187"/>
      <c r="C111" s="159" t="s">
        <v>69</v>
      </c>
      <c r="D111" s="15">
        <f t="shared" ref="D111:D129" si="14">E111*0.65</f>
        <v>1.625</v>
      </c>
      <c r="E111" s="158">
        <v>2.5</v>
      </c>
      <c r="F111" s="12">
        <f t="shared" ref="F111:F129" si="15">D111*D$2</f>
        <v>0</v>
      </c>
      <c r="G111" s="12">
        <f t="shared" ref="G111:G129" si="16">E111*D$3</f>
        <v>0</v>
      </c>
      <c r="H111" s="196"/>
      <c r="I111" s="197"/>
      <c r="J111" s="197"/>
      <c r="K111" s="197"/>
      <c r="L111" s="198"/>
    </row>
    <row r="112" spans="2:12" ht="18" customHeight="1" x14ac:dyDescent="0.3">
      <c r="B112" s="225" t="s">
        <v>342</v>
      </c>
      <c r="C112" s="14" t="s">
        <v>220</v>
      </c>
      <c r="D112" s="19">
        <f t="shared" si="14"/>
        <v>13</v>
      </c>
      <c r="E112" s="158">
        <v>20</v>
      </c>
      <c r="F112" s="12">
        <f t="shared" si="15"/>
        <v>0</v>
      </c>
      <c r="G112" s="12">
        <f t="shared" si="16"/>
        <v>0</v>
      </c>
      <c r="H112" s="202" t="s">
        <v>6299</v>
      </c>
      <c r="I112" s="203"/>
      <c r="J112" s="203"/>
      <c r="K112" s="203"/>
      <c r="L112" s="204"/>
    </row>
    <row r="113" spans="2:12" ht="18" customHeight="1" x14ac:dyDescent="0.3">
      <c r="B113" s="226"/>
      <c r="C113" s="14" t="s">
        <v>17</v>
      </c>
      <c r="D113" s="15">
        <f t="shared" si="14"/>
        <v>1.3</v>
      </c>
      <c r="E113" s="158">
        <v>2</v>
      </c>
      <c r="F113" s="12">
        <f t="shared" si="15"/>
        <v>0</v>
      </c>
      <c r="G113" s="12">
        <f t="shared" si="16"/>
        <v>0</v>
      </c>
      <c r="H113" s="205"/>
      <c r="I113" s="206"/>
      <c r="J113" s="206"/>
      <c r="K113" s="206"/>
      <c r="L113" s="207"/>
    </row>
    <row r="114" spans="2:12" ht="18" customHeight="1" x14ac:dyDescent="0.3">
      <c r="B114" s="226"/>
      <c r="C114" s="14" t="s">
        <v>16</v>
      </c>
      <c r="D114" s="15">
        <f t="shared" si="14"/>
        <v>1.3</v>
      </c>
      <c r="E114" s="158">
        <v>2</v>
      </c>
      <c r="F114" s="12">
        <f t="shared" si="15"/>
        <v>0</v>
      </c>
      <c r="G114" s="12">
        <f t="shared" si="16"/>
        <v>0</v>
      </c>
      <c r="H114" s="205"/>
      <c r="I114" s="206"/>
      <c r="J114" s="206"/>
      <c r="K114" s="206"/>
      <c r="L114" s="207"/>
    </row>
    <row r="115" spans="2:12" ht="18" customHeight="1" x14ac:dyDescent="0.3">
      <c r="B115" s="226"/>
      <c r="C115" s="14" t="s">
        <v>24</v>
      </c>
      <c r="D115" s="15">
        <f t="shared" si="14"/>
        <v>0.32500000000000001</v>
      </c>
      <c r="E115" s="158">
        <v>0.5</v>
      </c>
      <c r="F115" s="12">
        <f t="shared" si="15"/>
        <v>0</v>
      </c>
      <c r="G115" s="12">
        <f t="shared" si="16"/>
        <v>0</v>
      </c>
      <c r="H115" s="205"/>
      <c r="I115" s="206"/>
      <c r="J115" s="206"/>
      <c r="K115" s="206"/>
      <c r="L115" s="207"/>
    </row>
    <row r="116" spans="2:12" ht="18" customHeight="1" x14ac:dyDescent="0.3">
      <c r="B116" s="226"/>
      <c r="C116" s="14" t="s">
        <v>195</v>
      </c>
      <c r="D116" s="15">
        <f t="shared" si="14"/>
        <v>0.32500000000000001</v>
      </c>
      <c r="E116" s="158">
        <v>0.5</v>
      </c>
      <c r="F116" s="12">
        <f t="shared" si="15"/>
        <v>0</v>
      </c>
      <c r="G116" s="12">
        <f t="shared" si="16"/>
        <v>0</v>
      </c>
      <c r="H116" s="205"/>
      <c r="I116" s="206"/>
      <c r="J116" s="206"/>
      <c r="K116" s="206"/>
      <c r="L116" s="207"/>
    </row>
    <row r="117" spans="2:12" ht="18" customHeight="1" x14ac:dyDescent="0.3">
      <c r="B117" s="227"/>
      <c r="C117" s="14" t="s">
        <v>20</v>
      </c>
      <c r="D117" s="15">
        <f t="shared" si="14"/>
        <v>0.65</v>
      </c>
      <c r="E117" s="158">
        <v>1</v>
      </c>
      <c r="F117" s="12">
        <f t="shared" si="15"/>
        <v>0</v>
      </c>
      <c r="G117" s="12">
        <f t="shared" si="16"/>
        <v>0</v>
      </c>
      <c r="H117" s="270"/>
      <c r="I117" s="271"/>
      <c r="J117" s="271"/>
      <c r="K117" s="271"/>
      <c r="L117" s="272"/>
    </row>
    <row r="118" spans="2:12" ht="18" customHeight="1" x14ac:dyDescent="0.3">
      <c r="B118" s="282" t="s">
        <v>1354</v>
      </c>
      <c r="C118" s="157" t="s">
        <v>400</v>
      </c>
      <c r="D118" s="26">
        <f t="shared" si="14"/>
        <v>26</v>
      </c>
      <c r="E118" s="158">
        <v>40</v>
      </c>
      <c r="F118" s="12">
        <f t="shared" si="15"/>
        <v>0</v>
      </c>
      <c r="G118" s="12">
        <f t="shared" si="16"/>
        <v>0</v>
      </c>
      <c r="H118" s="202" t="s">
        <v>1561</v>
      </c>
      <c r="I118" s="203"/>
      <c r="J118" s="203"/>
      <c r="K118" s="203"/>
      <c r="L118" s="204"/>
    </row>
    <row r="119" spans="2:12" ht="18" customHeight="1" x14ac:dyDescent="0.3">
      <c r="B119" s="283"/>
      <c r="C119" s="157" t="s">
        <v>21</v>
      </c>
      <c r="D119" s="10">
        <f t="shared" si="14"/>
        <v>3.25</v>
      </c>
      <c r="E119" s="158">
        <v>5</v>
      </c>
      <c r="F119" s="12">
        <f t="shared" si="15"/>
        <v>0</v>
      </c>
      <c r="G119" s="12">
        <f t="shared" si="16"/>
        <v>0</v>
      </c>
      <c r="H119" s="205"/>
      <c r="I119" s="206"/>
      <c r="J119" s="206"/>
      <c r="K119" s="206"/>
      <c r="L119" s="207"/>
    </row>
    <row r="120" spans="2:12" ht="18" customHeight="1" x14ac:dyDescent="0.3">
      <c r="B120" s="283"/>
      <c r="C120" s="157" t="s">
        <v>23</v>
      </c>
      <c r="D120" s="10">
        <f t="shared" si="14"/>
        <v>3.25</v>
      </c>
      <c r="E120" s="158">
        <v>5</v>
      </c>
      <c r="F120" s="12">
        <f t="shared" si="15"/>
        <v>0</v>
      </c>
      <c r="G120" s="12">
        <f t="shared" si="16"/>
        <v>0</v>
      </c>
      <c r="H120" s="205"/>
      <c r="I120" s="206"/>
      <c r="J120" s="206"/>
      <c r="K120" s="206"/>
      <c r="L120" s="207"/>
    </row>
    <row r="121" spans="2:12" ht="18" customHeight="1" x14ac:dyDescent="0.3">
      <c r="B121" s="283"/>
      <c r="C121" s="157" t="s">
        <v>22</v>
      </c>
      <c r="D121" s="10">
        <f t="shared" si="14"/>
        <v>6.5</v>
      </c>
      <c r="E121" s="158">
        <v>10</v>
      </c>
      <c r="F121" s="12">
        <f t="shared" si="15"/>
        <v>0</v>
      </c>
      <c r="G121" s="12">
        <f t="shared" si="16"/>
        <v>0</v>
      </c>
      <c r="H121" s="205"/>
      <c r="I121" s="206"/>
      <c r="J121" s="206"/>
      <c r="K121" s="206"/>
      <c r="L121" s="207"/>
    </row>
    <row r="122" spans="2:12" ht="18" customHeight="1" x14ac:dyDescent="0.3">
      <c r="B122" s="283"/>
      <c r="C122" s="157" t="s">
        <v>272</v>
      </c>
      <c r="D122" s="10">
        <f t="shared" si="14"/>
        <v>1.3</v>
      </c>
      <c r="E122" s="158">
        <v>2</v>
      </c>
      <c r="F122" s="12">
        <f t="shared" si="15"/>
        <v>0</v>
      </c>
      <c r="G122" s="12">
        <f t="shared" si="16"/>
        <v>0</v>
      </c>
      <c r="H122" s="205"/>
      <c r="I122" s="206"/>
      <c r="J122" s="206"/>
      <c r="K122" s="206"/>
      <c r="L122" s="207"/>
    </row>
    <row r="123" spans="2:12" ht="18" customHeight="1" x14ac:dyDescent="0.3">
      <c r="B123" s="283"/>
      <c r="C123" s="157" t="s">
        <v>24</v>
      </c>
      <c r="D123" s="10">
        <f t="shared" si="14"/>
        <v>0.32500000000000001</v>
      </c>
      <c r="E123" s="158">
        <v>0.5</v>
      </c>
      <c r="F123" s="12">
        <f t="shared" si="15"/>
        <v>0</v>
      </c>
      <c r="G123" s="12">
        <f t="shared" si="16"/>
        <v>0</v>
      </c>
      <c r="H123" s="205"/>
      <c r="I123" s="206"/>
      <c r="J123" s="206"/>
      <c r="K123" s="206"/>
      <c r="L123" s="207"/>
    </row>
    <row r="124" spans="2:12" ht="18" customHeight="1" x14ac:dyDescent="0.3">
      <c r="B124" s="283"/>
      <c r="C124" s="157" t="s">
        <v>25</v>
      </c>
      <c r="D124" s="26">
        <f t="shared" si="14"/>
        <v>1.9500000000000002</v>
      </c>
      <c r="E124" s="158">
        <v>3</v>
      </c>
      <c r="F124" s="12">
        <f t="shared" si="15"/>
        <v>0</v>
      </c>
      <c r="G124" s="12">
        <f t="shared" si="16"/>
        <v>0</v>
      </c>
      <c r="H124" s="205"/>
      <c r="I124" s="206"/>
      <c r="J124" s="206"/>
      <c r="K124" s="206"/>
      <c r="L124" s="207"/>
    </row>
    <row r="125" spans="2:12" ht="18" customHeight="1" x14ac:dyDescent="0.3">
      <c r="B125" s="267" t="s">
        <v>4682</v>
      </c>
      <c r="C125" s="157" t="s">
        <v>452</v>
      </c>
      <c r="D125" s="26">
        <f t="shared" si="14"/>
        <v>13</v>
      </c>
      <c r="E125" s="157">
        <v>20</v>
      </c>
      <c r="F125" s="12">
        <f t="shared" si="15"/>
        <v>0</v>
      </c>
      <c r="G125" s="12">
        <f t="shared" si="16"/>
        <v>0</v>
      </c>
      <c r="H125" s="208" t="s">
        <v>6206</v>
      </c>
      <c r="I125" s="209"/>
      <c r="J125" s="209"/>
      <c r="K125" s="209"/>
      <c r="L125" s="210"/>
    </row>
    <row r="126" spans="2:12" ht="18" customHeight="1" x14ac:dyDescent="0.3">
      <c r="B126" s="268"/>
      <c r="C126" s="157" t="s">
        <v>186</v>
      </c>
      <c r="D126" s="10">
        <f t="shared" si="14"/>
        <v>0.65</v>
      </c>
      <c r="E126" s="157">
        <v>1</v>
      </c>
      <c r="F126" s="12">
        <f t="shared" si="15"/>
        <v>0</v>
      </c>
      <c r="G126" s="12">
        <f t="shared" si="16"/>
        <v>0</v>
      </c>
      <c r="H126" s="211"/>
      <c r="I126" s="212"/>
      <c r="J126" s="212"/>
      <c r="K126" s="212"/>
      <c r="L126" s="213"/>
    </row>
    <row r="127" spans="2:12" ht="18" customHeight="1" x14ac:dyDescent="0.3">
      <c r="B127" s="268"/>
      <c r="C127" s="157" t="s">
        <v>178</v>
      </c>
      <c r="D127" s="10">
        <f t="shared" si="14"/>
        <v>0.32500000000000001</v>
      </c>
      <c r="E127" s="157">
        <v>0.5</v>
      </c>
      <c r="F127" s="12">
        <f t="shared" si="15"/>
        <v>0</v>
      </c>
      <c r="G127" s="12">
        <f t="shared" si="16"/>
        <v>0</v>
      </c>
      <c r="H127" s="211"/>
      <c r="I127" s="212"/>
      <c r="J127" s="212"/>
      <c r="K127" s="212"/>
      <c r="L127" s="213"/>
    </row>
    <row r="128" spans="2:12" ht="18" customHeight="1" x14ac:dyDescent="0.3">
      <c r="B128" s="269"/>
      <c r="C128" s="157" t="s">
        <v>179</v>
      </c>
      <c r="D128" s="10">
        <f t="shared" si="14"/>
        <v>0.13</v>
      </c>
      <c r="E128" s="157">
        <v>0.2</v>
      </c>
      <c r="F128" s="12">
        <f t="shared" si="15"/>
        <v>0</v>
      </c>
      <c r="G128" s="12">
        <f t="shared" si="16"/>
        <v>0</v>
      </c>
      <c r="H128" s="211"/>
      <c r="I128" s="212"/>
      <c r="J128" s="212"/>
      <c r="K128" s="212"/>
      <c r="L128" s="213"/>
    </row>
    <row r="129" spans="2:12" ht="18" customHeight="1" thickBot="1" x14ac:dyDescent="0.35">
      <c r="B129" s="30" t="s">
        <v>114</v>
      </c>
      <c r="C129" s="52" t="s">
        <v>261</v>
      </c>
      <c r="D129" s="22">
        <f t="shared" si="14"/>
        <v>13</v>
      </c>
      <c r="E129" s="23">
        <v>20</v>
      </c>
      <c r="F129" s="24">
        <f t="shared" si="15"/>
        <v>0</v>
      </c>
      <c r="G129" s="24">
        <f t="shared" si="16"/>
        <v>0</v>
      </c>
      <c r="H129" s="460" t="s">
        <v>6250</v>
      </c>
      <c r="I129" s="461"/>
      <c r="J129" s="461"/>
      <c r="K129" s="461"/>
      <c r="L129" s="462"/>
    </row>
    <row r="130" spans="2:12" ht="72" customHeight="1" thickTop="1" x14ac:dyDescent="0.3">
      <c r="B130" s="190"/>
      <c r="C130" s="190"/>
      <c r="D130" s="190"/>
      <c r="E130" s="190"/>
      <c r="F130" s="190"/>
      <c r="G130" s="190"/>
      <c r="H130" s="190"/>
      <c r="I130" s="190"/>
      <c r="J130" s="190"/>
      <c r="K130" s="190"/>
      <c r="L130" s="190"/>
    </row>
  </sheetData>
  <mergeCells count="80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7"/>
    <mergeCell ref="H12:L17"/>
    <mergeCell ref="B18:B20"/>
    <mergeCell ref="H18:L20"/>
    <mergeCell ref="B31:B32"/>
    <mergeCell ref="C31:C32"/>
    <mergeCell ref="D31:E31"/>
    <mergeCell ref="F31:G31"/>
    <mergeCell ref="H31:L32"/>
    <mergeCell ref="B21:B26"/>
    <mergeCell ref="H21:L26"/>
    <mergeCell ref="H27:L27"/>
    <mergeCell ref="B28:L28"/>
    <mergeCell ref="B30:L30"/>
    <mergeCell ref="B33:B34"/>
    <mergeCell ref="H33:L34"/>
    <mergeCell ref="B35:B40"/>
    <mergeCell ref="H35:L40"/>
    <mergeCell ref="B41:B45"/>
    <mergeCell ref="H41:L45"/>
    <mergeCell ref="B53:B54"/>
    <mergeCell ref="C53:C54"/>
    <mergeCell ref="D53:E53"/>
    <mergeCell ref="F53:G53"/>
    <mergeCell ref="H53:L54"/>
    <mergeCell ref="B46:B48"/>
    <mergeCell ref="H46:L48"/>
    <mergeCell ref="H49:L49"/>
    <mergeCell ref="B50:L50"/>
    <mergeCell ref="B52:L52"/>
    <mergeCell ref="B55:B62"/>
    <mergeCell ref="H55:L62"/>
    <mergeCell ref="B63:B70"/>
    <mergeCell ref="H63:L70"/>
    <mergeCell ref="B71:B76"/>
    <mergeCell ref="H71:L76"/>
    <mergeCell ref="B99:B103"/>
    <mergeCell ref="H99:L103"/>
    <mergeCell ref="H77:L77"/>
    <mergeCell ref="B78:L78"/>
    <mergeCell ref="B80:L80"/>
    <mergeCell ref="B81:B82"/>
    <mergeCell ref="C81:C82"/>
    <mergeCell ref="D81:E81"/>
    <mergeCell ref="F81:G81"/>
    <mergeCell ref="H81:L82"/>
    <mergeCell ref="H83:L83"/>
    <mergeCell ref="B84:B89"/>
    <mergeCell ref="H84:L89"/>
    <mergeCell ref="B90:B98"/>
    <mergeCell ref="H90:L98"/>
    <mergeCell ref="H104:L104"/>
    <mergeCell ref="B105:L105"/>
    <mergeCell ref="B107:L107"/>
    <mergeCell ref="B108:B109"/>
    <mergeCell ref="C108:C109"/>
    <mergeCell ref="D108:E108"/>
    <mergeCell ref="F108:G108"/>
    <mergeCell ref="H108:L109"/>
    <mergeCell ref="B125:B128"/>
    <mergeCell ref="H125:L128"/>
    <mergeCell ref="H129:L129"/>
    <mergeCell ref="B130:L130"/>
    <mergeCell ref="B110:B111"/>
    <mergeCell ref="H110:L111"/>
    <mergeCell ref="B112:B117"/>
    <mergeCell ref="H112:L117"/>
    <mergeCell ref="B118:B124"/>
    <mergeCell ref="H118:L124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9" max="12" man="1"/>
    <brk id="51" max="12" man="1"/>
    <brk id="79" max="12" man="1"/>
    <brk id="106" max="12" man="1"/>
  </rowBreaks>
  <drawing r:id="rId2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0776-0E63-45F9-A4B5-F1F9F8A03B1E}">
  <sheetPr>
    <pageSetUpPr fitToPage="1"/>
  </sheetPr>
  <dimension ref="A1:M79"/>
  <sheetViews>
    <sheetView zoomScaleNormal="100" zoomScaleSheetLayoutView="10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217" t="s">
        <v>6343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152" t="s">
        <v>1</v>
      </c>
      <c r="E9" s="152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187" t="s">
        <v>30</v>
      </c>
      <c r="C10" s="157" t="s">
        <v>13</v>
      </c>
      <c r="D10" s="15">
        <f t="shared" ref="D10:D25" si="0">E10*0.65</f>
        <v>32.5</v>
      </c>
      <c r="E10" s="158">
        <v>50</v>
      </c>
      <c r="F10" s="12">
        <f>D10*D$2</f>
        <v>0</v>
      </c>
      <c r="G10" s="12">
        <f>E10*D$3</f>
        <v>0</v>
      </c>
      <c r="H10" s="193" t="s">
        <v>48</v>
      </c>
      <c r="I10" s="194"/>
      <c r="J10" s="194"/>
      <c r="K10" s="194"/>
      <c r="L10" s="195"/>
    </row>
    <row r="11" spans="2:12" ht="18" customHeight="1" x14ac:dyDescent="0.3">
      <c r="B11" s="187"/>
      <c r="C11" s="157" t="s">
        <v>31</v>
      </c>
      <c r="D11" s="15">
        <f t="shared" si="0"/>
        <v>1.625</v>
      </c>
      <c r="E11" s="158">
        <v>2.5</v>
      </c>
      <c r="F11" s="12">
        <f t="shared" ref="F11:F25" si="1">D11*D$2</f>
        <v>0</v>
      </c>
      <c r="G11" s="12">
        <f t="shared" ref="G11:G25" si="2">E11*D$3</f>
        <v>0</v>
      </c>
      <c r="H11" s="196"/>
      <c r="I11" s="197"/>
      <c r="J11" s="197"/>
      <c r="K11" s="197"/>
      <c r="L11" s="198"/>
    </row>
    <row r="12" spans="2:12" ht="18" customHeight="1" x14ac:dyDescent="0.3">
      <c r="B12" s="266" t="s">
        <v>487</v>
      </c>
      <c r="C12" s="14" t="s">
        <v>4354</v>
      </c>
      <c r="D12" s="15">
        <f t="shared" si="0"/>
        <v>4.55</v>
      </c>
      <c r="E12" s="158">
        <v>7</v>
      </c>
      <c r="F12" s="12">
        <f t="shared" si="1"/>
        <v>0</v>
      </c>
      <c r="G12" s="12">
        <f t="shared" si="2"/>
        <v>0</v>
      </c>
      <c r="H12" s="202" t="s">
        <v>6192</v>
      </c>
      <c r="I12" s="203"/>
      <c r="J12" s="203"/>
      <c r="K12" s="203"/>
      <c r="L12" s="204"/>
    </row>
    <row r="13" spans="2:12" ht="18" customHeight="1" x14ac:dyDescent="0.3">
      <c r="B13" s="187"/>
      <c r="C13" s="14" t="s">
        <v>70</v>
      </c>
      <c r="D13" s="15">
        <f t="shared" si="0"/>
        <v>6.5</v>
      </c>
      <c r="E13" s="158">
        <v>10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8" customHeight="1" x14ac:dyDescent="0.3">
      <c r="B14" s="187"/>
      <c r="C14" s="14" t="s">
        <v>27</v>
      </c>
      <c r="D14" s="15">
        <f t="shared" si="0"/>
        <v>0.65</v>
      </c>
      <c r="E14" s="158">
        <v>1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8" customHeight="1" x14ac:dyDescent="0.3">
      <c r="B15" s="187"/>
      <c r="C15" s="14" t="s">
        <v>195</v>
      </c>
      <c r="D15" s="15">
        <f t="shared" si="0"/>
        <v>0.32500000000000001</v>
      </c>
      <c r="E15" s="158">
        <v>0.5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8" customHeight="1" x14ac:dyDescent="0.3">
      <c r="B16" s="187"/>
      <c r="C16" s="14" t="s">
        <v>20</v>
      </c>
      <c r="D16" s="15">
        <f t="shared" si="0"/>
        <v>0.65</v>
      </c>
      <c r="E16" s="158">
        <v>1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8" customHeight="1" x14ac:dyDescent="0.3">
      <c r="B17" s="187"/>
      <c r="C17" s="14" t="s">
        <v>39</v>
      </c>
      <c r="D17" s="15">
        <f t="shared" si="0"/>
        <v>1.3</v>
      </c>
      <c r="E17" s="158">
        <v>2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8" customHeight="1" x14ac:dyDescent="0.3">
      <c r="B18" s="282" t="s">
        <v>344</v>
      </c>
      <c r="C18" s="157" t="s">
        <v>5965</v>
      </c>
      <c r="D18" s="19">
        <f t="shared" si="0"/>
        <v>26</v>
      </c>
      <c r="E18" s="158">
        <v>40</v>
      </c>
      <c r="F18" s="12">
        <f t="shared" si="1"/>
        <v>0</v>
      </c>
      <c r="G18" s="12">
        <f t="shared" si="2"/>
        <v>0</v>
      </c>
      <c r="H18" s="193" t="s">
        <v>5964</v>
      </c>
      <c r="I18" s="194"/>
      <c r="J18" s="194"/>
      <c r="K18" s="194"/>
      <c r="L18" s="195"/>
    </row>
    <row r="19" spans="2:12" ht="18" customHeight="1" x14ac:dyDescent="0.3">
      <c r="B19" s="283"/>
      <c r="C19" s="157" t="s">
        <v>24</v>
      </c>
      <c r="D19" s="15">
        <f t="shared" si="0"/>
        <v>0.32500000000000001</v>
      </c>
      <c r="E19" s="158">
        <v>0.5</v>
      </c>
      <c r="F19" s="12">
        <f t="shared" si="1"/>
        <v>0</v>
      </c>
      <c r="G19" s="12">
        <f t="shared" si="2"/>
        <v>0</v>
      </c>
      <c r="H19" s="199"/>
      <c r="I19" s="200"/>
      <c r="J19" s="200"/>
      <c r="K19" s="200"/>
      <c r="L19" s="201"/>
    </row>
    <row r="20" spans="2:12" ht="18" customHeight="1" x14ac:dyDescent="0.3">
      <c r="B20" s="283"/>
      <c r="C20" s="157" t="s">
        <v>25</v>
      </c>
      <c r="D20" s="15">
        <f t="shared" si="0"/>
        <v>0.65</v>
      </c>
      <c r="E20" s="158">
        <v>1</v>
      </c>
      <c r="F20" s="12">
        <f t="shared" si="1"/>
        <v>0</v>
      </c>
      <c r="G20" s="12">
        <f t="shared" si="2"/>
        <v>0</v>
      </c>
      <c r="H20" s="199"/>
      <c r="I20" s="200"/>
      <c r="J20" s="200"/>
      <c r="K20" s="200"/>
      <c r="L20" s="201"/>
    </row>
    <row r="21" spans="2:12" ht="18" customHeight="1" x14ac:dyDescent="0.3">
      <c r="B21" s="267" t="s">
        <v>346</v>
      </c>
      <c r="C21" s="157" t="s">
        <v>4416</v>
      </c>
      <c r="D21" s="15">
        <f t="shared" si="0"/>
        <v>19.5</v>
      </c>
      <c r="E21" s="158">
        <v>30</v>
      </c>
      <c r="F21" s="12">
        <f t="shared" si="1"/>
        <v>0</v>
      </c>
      <c r="G21" s="12">
        <f t="shared" si="2"/>
        <v>0</v>
      </c>
      <c r="H21" s="202" t="s">
        <v>4491</v>
      </c>
      <c r="I21" s="203"/>
      <c r="J21" s="203"/>
      <c r="K21" s="203"/>
      <c r="L21" s="204"/>
    </row>
    <row r="22" spans="2:12" ht="18" customHeight="1" x14ac:dyDescent="0.3">
      <c r="B22" s="268"/>
      <c r="C22" s="157" t="s">
        <v>27</v>
      </c>
      <c r="D22" s="15">
        <f t="shared" si="0"/>
        <v>1.3</v>
      </c>
      <c r="E22" s="158">
        <v>2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8" customHeight="1" x14ac:dyDescent="0.3">
      <c r="B23" s="268"/>
      <c r="C23" s="157" t="s">
        <v>39</v>
      </c>
      <c r="D23" s="15">
        <f t="shared" si="0"/>
        <v>0.65</v>
      </c>
      <c r="E23" s="158">
        <v>1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8" customHeight="1" x14ac:dyDescent="0.3">
      <c r="B24" s="268"/>
      <c r="C24" s="157" t="s">
        <v>53</v>
      </c>
      <c r="D24" s="15">
        <f t="shared" si="0"/>
        <v>0.32500000000000001</v>
      </c>
      <c r="E24" s="158">
        <v>0.5</v>
      </c>
      <c r="F24" s="12">
        <f t="shared" si="1"/>
        <v>0</v>
      </c>
      <c r="G24" s="12">
        <f t="shared" si="2"/>
        <v>0</v>
      </c>
      <c r="H24" s="270"/>
      <c r="I24" s="271"/>
      <c r="J24" s="271"/>
      <c r="K24" s="271"/>
      <c r="L24" s="272"/>
    </row>
    <row r="25" spans="2:12" ht="18" customHeight="1" thickBot="1" x14ac:dyDescent="0.35">
      <c r="B25" s="30" t="s">
        <v>114</v>
      </c>
      <c r="C25" s="52" t="s">
        <v>261</v>
      </c>
      <c r="D25" s="22">
        <f t="shared" si="0"/>
        <v>13</v>
      </c>
      <c r="E25" s="23">
        <v>20</v>
      </c>
      <c r="F25" s="24">
        <f t="shared" si="1"/>
        <v>0</v>
      </c>
      <c r="G25" s="24">
        <f t="shared" si="2"/>
        <v>0</v>
      </c>
      <c r="H25" s="460" t="s">
        <v>6250</v>
      </c>
      <c r="I25" s="461"/>
      <c r="J25" s="461"/>
      <c r="K25" s="461"/>
      <c r="L25" s="462"/>
    </row>
    <row r="26" spans="2:12" ht="72" customHeight="1" thickTop="1" x14ac:dyDescent="0.3"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</row>
    <row r="27" spans="2:12" ht="17.25" thickBot="1" x14ac:dyDescent="0.35"/>
    <row r="28" spans="2:12" ht="21" customHeight="1" thickTop="1" x14ac:dyDescent="0.3">
      <c r="B28" s="217" t="s">
        <v>6344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</row>
    <row r="29" spans="2:12" ht="18" customHeight="1" x14ac:dyDescent="0.3">
      <c r="B29" s="220" t="s">
        <v>3</v>
      </c>
      <c r="C29" s="221" t="s">
        <v>4</v>
      </c>
      <c r="D29" s="221" t="s">
        <v>5</v>
      </c>
      <c r="E29" s="221"/>
      <c r="F29" s="221" t="s">
        <v>6</v>
      </c>
      <c r="G29" s="221"/>
      <c r="H29" s="221" t="s">
        <v>7</v>
      </c>
      <c r="I29" s="221"/>
      <c r="J29" s="221"/>
      <c r="K29" s="221"/>
      <c r="L29" s="222"/>
    </row>
    <row r="30" spans="2:12" ht="18" customHeight="1" x14ac:dyDescent="0.3">
      <c r="B30" s="220"/>
      <c r="C30" s="221"/>
      <c r="D30" s="152" t="s">
        <v>1</v>
      </c>
      <c r="E30" s="152" t="s">
        <v>2</v>
      </c>
      <c r="F30" s="38" t="s">
        <v>1</v>
      </c>
      <c r="G30" s="39" t="s">
        <v>2</v>
      </c>
      <c r="H30" s="221"/>
      <c r="I30" s="221"/>
      <c r="J30" s="221"/>
      <c r="K30" s="221"/>
      <c r="L30" s="222"/>
    </row>
    <row r="31" spans="2:12" ht="18" customHeight="1" x14ac:dyDescent="0.3">
      <c r="B31" s="187" t="s">
        <v>12</v>
      </c>
      <c r="C31" s="159" t="s">
        <v>13</v>
      </c>
      <c r="D31" s="15">
        <f t="shared" ref="D31:D51" si="3">E31*0.65</f>
        <v>32.5</v>
      </c>
      <c r="E31" s="158">
        <v>50</v>
      </c>
      <c r="F31" s="12">
        <f t="shared" ref="F31:F38" si="4">D31*D$2</f>
        <v>0</v>
      </c>
      <c r="G31" s="12">
        <f t="shared" ref="G31:G51" si="5">E31*D$3</f>
        <v>0</v>
      </c>
      <c r="H31" s="193" t="s">
        <v>105</v>
      </c>
      <c r="I31" s="194"/>
      <c r="J31" s="194"/>
      <c r="K31" s="194"/>
      <c r="L31" s="195"/>
    </row>
    <row r="32" spans="2:12" ht="18" customHeight="1" x14ac:dyDescent="0.3">
      <c r="B32" s="187"/>
      <c r="C32" s="159" t="s">
        <v>104</v>
      </c>
      <c r="D32" s="15">
        <f t="shared" si="3"/>
        <v>1.625</v>
      </c>
      <c r="E32" s="158">
        <v>2.5</v>
      </c>
      <c r="F32" s="12">
        <f t="shared" si="4"/>
        <v>0</v>
      </c>
      <c r="G32" s="12">
        <f t="shared" si="5"/>
        <v>0</v>
      </c>
      <c r="H32" s="196"/>
      <c r="I32" s="197"/>
      <c r="J32" s="197"/>
      <c r="K32" s="197"/>
      <c r="L32" s="198"/>
    </row>
    <row r="33" spans="2:12" ht="18" customHeight="1" x14ac:dyDescent="0.3">
      <c r="B33" s="267" t="s">
        <v>3331</v>
      </c>
      <c r="C33" s="157" t="s">
        <v>76</v>
      </c>
      <c r="D33" s="19">
        <f t="shared" si="3"/>
        <v>13</v>
      </c>
      <c r="E33" s="158">
        <v>20</v>
      </c>
      <c r="F33" s="12">
        <f t="shared" si="4"/>
        <v>0</v>
      </c>
      <c r="G33" s="12">
        <f t="shared" si="5"/>
        <v>0</v>
      </c>
      <c r="H33" s="202" t="s">
        <v>6345</v>
      </c>
      <c r="I33" s="203"/>
      <c r="J33" s="203"/>
      <c r="K33" s="203"/>
      <c r="L33" s="204"/>
    </row>
    <row r="34" spans="2:12" ht="18" customHeight="1" x14ac:dyDescent="0.3">
      <c r="B34" s="268"/>
      <c r="C34" s="157" t="s">
        <v>17</v>
      </c>
      <c r="D34" s="15">
        <f t="shared" si="3"/>
        <v>0.65</v>
      </c>
      <c r="E34" s="158">
        <v>1</v>
      </c>
      <c r="F34" s="12">
        <f t="shared" si="4"/>
        <v>0</v>
      </c>
      <c r="G34" s="12">
        <f t="shared" si="5"/>
        <v>0</v>
      </c>
      <c r="H34" s="205"/>
      <c r="I34" s="206"/>
      <c r="J34" s="206"/>
      <c r="K34" s="206"/>
      <c r="L34" s="207"/>
    </row>
    <row r="35" spans="2:12" ht="18" customHeight="1" x14ac:dyDescent="0.3">
      <c r="B35" s="268"/>
      <c r="C35" s="157" t="s">
        <v>16</v>
      </c>
      <c r="D35" s="15">
        <f t="shared" si="3"/>
        <v>0.65</v>
      </c>
      <c r="E35" s="158">
        <v>1</v>
      </c>
      <c r="F35" s="12">
        <f t="shared" si="4"/>
        <v>0</v>
      </c>
      <c r="G35" s="12">
        <f t="shared" si="5"/>
        <v>0</v>
      </c>
      <c r="H35" s="205"/>
      <c r="I35" s="206"/>
      <c r="J35" s="206"/>
      <c r="K35" s="206"/>
      <c r="L35" s="207"/>
    </row>
    <row r="36" spans="2:12" ht="18" customHeight="1" x14ac:dyDescent="0.3">
      <c r="B36" s="268"/>
      <c r="C36" s="157" t="s">
        <v>195</v>
      </c>
      <c r="D36" s="15">
        <f t="shared" si="3"/>
        <v>0.19500000000000001</v>
      </c>
      <c r="E36" s="158">
        <v>0.3</v>
      </c>
      <c r="F36" s="12">
        <f t="shared" si="4"/>
        <v>0</v>
      </c>
      <c r="G36" s="12">
        <f t="shared" si="5"/>
        <v>0</v>
      </c>
      <c r="H36" s="205"/>
      <c r="I36" s="206"/>
      <c r="J36" s="206"/>
      <c r="K36" s="206"/>
      <c r="L36" s="207"/>
    </row>
    <row r="37" spans="2:12" ht="18" customHeight="1" x14ac:dyDescent="0.3">
      <c r="B37" s="268"/>
      <c r="C37" s="157" t="s">
        <v>20</v>
      </c>
      <c r="D37" s="15">
        <f t="shared" si="3"/>
        <v>0.32500000000000001</v>
      </c>
      <c r="E37" s="158">
        <v>0.5</v>
      </c>
      <c r="F37" s="12">
        <f t="shared" si="4"/>
        <v>0</v>
      </c>
      <c r="G37" s="12">
        <f t="shared" si="5"/>
        <v>0</v>
      </c>
      <c r="H37" s="205"/>
      <c r="I37" s="206"/>
      <c r="J37" s="206"/>
      <c r="K37" s="206"/>
      <c r="L37" s="207"/>
    </row>
    <row r="38" spans="2:12" ht="18" customHeight="1" x14ac:dyDescent="0.3">
      <c r="B38" s="269"/>
      <c r="C38" s="157" t="s">
        <v>178</v>
      </c>
      <c r="D38" s="15">
        <f t="shared" si="3"/>
        <v>0.65</v>
      </c>
      <c r="E38" s="158">
        <v>1</v>
      </c>
      <c r="F38" s="12">
        <f t="shared" si="4"/>
        <v>0</v>
      </c>
      <c r="G38" s="12">
        <f t="shared" si="5"/>
        <v>0</v>
      </c>
      <c r="H38" s="270"/>
      <c r="I38" s="271"/>
      <c r="J38" s="271"/>
      <c r="K38" s="271"/>
      <c r="L38" s="272"/>
    </row>
    <row r="39" spans="2:12" ht="18" customHeight="1" x14ac:dyDescent="0.3">
      <c r="B39" s="290" t="s">
        <v>6346</v>
      </c>
      <c r="C39" s="157" t="s">
        <v>326</v>
      </c>
      <c r="D39" s="26">
        <f t="shared" si="3"/>
        <v>26</v>
      </c>
      <c r="E39" s="157">
        <v>40</v>
      </c>
      <c r="F39" s="32">
        <f>D39*D$2</f>
        <v>0</v>
      </c>
      <c r="G39" s="12">
        <f t="shared" si="5"/>
        <v>0</v>
      </c>
      <c r="H39" s="262" t="s">
        <v>6347</v>
      </c>
      <c r="I39" s="262"/>
      <c r="J39" s="262"/>
      <c r="K39" s="262"/>
      <c r="L39" s="263"/>
    </row>
    <row r="40" spans="2:12" ht="18" customHeight="1" x14ac:dyDescent="0.3">
      <c r="B40" s="291"/>
      <c r="C40" s="157" t="s">
        <v>650</v>
      </c>
      <c r="D40" s="10">
        <f t="shared" si="3"/>
        <v>13</v>
      </c>
      <c r="E40" s="157">
        <v>20</v>
      </c>
      <c r="F40" s="32">
        <f t="shared" ref="F40:F51" si="6">D40*D$2</f>
        <v>0</v>
      </c>
      <c r="G40" s="12">
        <f t="shared" si="5"/>
        <v>0</v>
      </c>
      <c r="H40" s="262"/>
      <c r="I40" s="262"/>
      <c r="J40" s="262"/>
      <c r="K40" s="262"/>
      <c r="L40" s="263"/>
    </row>
    <row r="41" spans="2:12" ht="18" customHeight="1" x14ac:dyDescent="0.3">
      <c r="B41" s="291"/>
      <c r="C41" s="157" t="s">
        <v>178</v>
      </c>
      <c r="D41" s="26">
        <f t="shared" si="3"/>
        <v>1.9500000000000002</v>
      </c>
      <c r="E41" s="157">
        <v>3</v>
      </c>
      <c r="F41" s="32">
        <f t="shared" si="6"/>
        <v>0</v>
      </c>
      <c r="G41" s="12">
        <f t="shared" si="5"/>
        <v>0</v>
      </c>
      <c r="H41" s="262"/>
      <c r="I41" s="262"/>
      <c r="J41" s="262"/>
      <c r="K41" s="262"/>
      <c r="L41" s="263"/>
    </row>
    <row r="42" spans="2:12" ht="18" customHeight="1" x14ac:dyDescent="0.3">
      <c r="B42" s="291"/>
      <c r="C42" s="157" t="s">
        <v>193</v>
      </c>
      <c r="D42" s="10">
        <f t="shared" si="3"/>
        <v>0.65</v>
      </c>
      <c r="E42" s="157">
        <v>1</v>
      </c>
      <c r="F42" s="32">
        <f t="shared" si="6"/>
        <v>0</v>
      </c>
      <c r="G42" s="12">
        <f t="shared" si="5"/>
        <v>0</v>
      </c>
      <c r="H42" s="262"/>
      <c r="I42" s="262"/>
      <c r="J42" s="262"/>
      <c r="K42" s="262"/>
      <c r="L42" s="263"/>
    </row>
    <row r="43" spans="2:12" ht="18" customHeight="1" x14ac:dyDescent="0.3">
      <c r="B43" s="291"/>
      <c r="C43" s="157" t="s">
        <v>195</v>
      </c>
      <c r="D43" s="10">
        <f t="shared" si="3"/>
        <v>0.32500000000000001</v>
      </c>
      <c r="E43" s="157">
        <v>0.5</v>
      </c>
      <c r="F43" s="32">
        <f t="shared" si="6"/>
        <v>0</v>
      </c>
      <c r="G43" s="12">
        <f t="shared" si="5"/>
        <v>0</v>
      </c>
      <c r="H43" s="262"/>
      <c r="I43" s="262"/>
      <c r="J43" s="262"/>
      <c r="K43" s="262"/>
      <c r="L43" s="263"/>
    </row>
    <row r="44" spans="2:12" ht="18" customHeight="1" x14ac:dyDescent="0.3">
      <c r="B44" s="291"/>
      <c r="C44" s="157" t="s">
        <v>186</v>
      </c>
      <c r="D44" s="10">
        <f t="shared" si="3"/>
        <v>0.13</v>
      </c>
      <c r="E44" s="157">
        <v>0.2</v>
      </c>
      <c r="F44" s="32">
        <f t="shared" si="6"/>
        <v>0</v>
      </c>
      <c r="G44" s="12">
        <f t="shared" si="5"/>
        <v>0</v>
      </c>
      <c r="H44" s="262"/>
      <c r="I44" s="262"/>
      <c r="J44" s="262"/>
      <c r="K44" s="262"/>
      <c r="L44" s="263"/>
    </row>
    <row r="45" spans="2:12" ht="18" customHeight="1" x14ac:dyDescent="0.3">
      <c r="B45" s="187" t="s">
        <v>1651</v>
      </c>
      <c r="C45" s="157" t="s">
        <v>91</v>
      </c>
      <c r="D45" s="15">
        <f t="shared" si="3"/>
        <v>19.5</v>
      </c>
      <c r="E45" s="157">
        <v>30</v>
      </c>
      <c r="F45" s="12">
        <f t="shared" si="6"/>
        <v>0</v>
      </c>
      <c r="G45" s="12">
        <f t="shared" si="5"/>
        <v>0</v>
      </c>
      <c r="H45" s="223" t="s">
        <v>6271</v>
      </c>
      <c r="I45" s="223"/>
      <c r="J45" s="223"/>
      <c r="K45" s="223"/>
      <c r="L45" s="224"/>
    </row>
    <row r="46" spans="2:12" ht="18" customHeight="1" x14ac:dyDescent="0.3">
      <c r="B46" s="187"/>
      <c r="C46" s="157" t="s">
        <v>20</v>
      </c>
      <c r="D46" s="15">
        <f t="shared" si="3"/>
        <v>0.65</v>
      </c>
      <c r="E46" s="157">
        <v>1</v>
      </c>
      <c r="F46" s="12">
        <f t="shared" si="6"/>
        <v>0</v>
      </c>
      <c r="G46" s="12">
        <f t="shared" si="5"/>
        <v>0</v>
      </c>
      <c r="H46" s="223"/>
      <c r="I46" s="223"/>
      <c r="J46" s="223"/>
      <c r="K46" s="223"/>
      <c r="L46" s="224"/>
    </row>
    <row r="47" spans="2:12" ht="18" customHeight="1" x14ac:dyDescent="0.3">
      <c r="B47" s="187"/>
      <c r="C47" s="157" t="s">
        <v>195</v>
      </c>
      <c r="D47" s="15">
        <f t="shared" si="3"/>
        <v>0.32500000000000001</v>
      </c>
      <c r="E47" s="157">
        <v>0.5</v>
      </c>
      <c r="F47" s="12">
        <f t="shared" si="6"/>
        <v>0</v>
      </c>
      <c r="G47" s="12">
        <f t="shared" si="5"/>
        <v>0</v>
      </c>
      <c r="H47" s="223"/>
      <c r="I47" s="223"/>
      <c r="J47" s="223"/>
      <c r="K47" s="223"/>
      <c r="L47" s="224"/>
    </row>
    <row r="48" spans="2:12" ht="18" customHeight="1" x14ac:dyDescent="0.3">
      <c r="B48" s="187"/>
      <c r="C48" s="157" t="s">
        <v>162</v>
      </c>
      <c r="D48" s="15">
        <f t="shared" si="3"/>
        <v>0.65</v>
      </c>
      <c r="E48" s="157">
        <v>1</v>
      </c>
      <c r="F48" s="12">
        <f t="shared" si="6"/>
        <v>0</v>
      </c>
      <c r="G48" s="12">
        <f t="shared" si="5"/>
        <v>0</v>
      </c>
      <c r="H48" s="223"/>
      <c r="I48" s="223"/>
      <c r="J48" s="223"/>
      <c r="K48" s="223"/>
      <c r="L48" s="224"/>
    </row>
    <row r="49" spans="2:12" ht="18" customHeight="1" x14ac:dyDescent="0.3">
      <c r="B49" s="187"/>
      <c r="C49" s="157" t="s">
        <v>53</v>
      </c>
      <c r="D49" s="15">
        <f t="shared" si="3"/>
        <v>0.13</v>
      </c>
      <c r="E49" s="157">
        <v>0.2</v>
      </c>
      <c r="F49" s="12">
        <f t="shared" si="6"/>
        <v>0</v>
      </c>
      <c r="G49" s="12">
        <f t="shared" si="5"/>
        <v>0</v>
      </c>
      <c r="H49" s="223"/>
      <c r="I49" s="223"/>
      <c r="J49" s="223"/>
      <c r="K49" s="223"/>
      <c r="L49" s="224"/>
    </row>
    <row r="50" spans="2:12" ht="18" customHeight="1" x14ac:dyDescent="0.3">
      <c r="B50" s="187"/>
      <c r="C50" s="157" t="s">
        <v>190</v>
      </c>
      <c r="D50" s="15">
        <f t="shared" si="3"/>
        <v>0.65</v>
      </c>
      <c r="E50" s="157">
        <v>1</v>
      </c>
      <c r="F50" s="12">
        <f t="shared" si="6"/>
        <v>0</v>
      </c>
      <c r="G50" s="12">
        <f t="shared" si="5"/>
        <v>0</v>
      </c>
      <c r="H50" s="223"/>
      <c r="I50" s="223"/>
      <c r="J50" s="223"/>
      <c r="K50" s="223"/>
      <c r="L50" s="224"/>
    </row>
    <row r="51" spans="2:12" ht="18" customHeight="1" thickBot="1" x14ac:dyDescent="0.35">
      <c r="B51" s="30" t="s">
        <v>110</v>
      </c>
      <c r="C51" s="21" t="s">
        <v>264</v>
      </c>
      <c r="D51" s="28">
        <f t="shared" si="3"/>
        <v>13</v>
      </c>
      <c r="E51" s="53">
        <v>20</v>
      </c>
      <c r="F51" s="24">
        <f t="shared" si="6"/>
        <v>0</v>
      </c>
      <c r="G51" s="24">
        <f t="shared" si="5"/>
        <v>0</v>
      </c>
      <c r="H51" s="458" t="s">
        <v>6245</v>
      </c>
      <c r="I51" s="458"/>
      <c r="J51" s="458"/>
      <c r="K51" s="458"/>
      <c r="L51" s="459"/>
    </row>
    <row r="52" spans="2:12" ht="72" customHeight="1" thickTop="1" x14ac:dyDescent="0.3">
      <c r="B52" s="190"/>
      <c r="C52" s="190"/>
      <c r="D52" s="190"/>
      <c r="E52" s="190"/>
      <c r="F52" s="190"/>
      <c r="G52" s="190"/>
      <c r="H52" s="190"/>
      <c r="I52" s="190"/>
      <c r="J52" s="190"/>
      <c r="K52" s="190"/>
      <c r="L52" s="190"/>
    </row>
    <row r="54" spans="2:12" x14ac:dyDescent="0.3">
      <c r="B54" s="66"/>
      <c r="C54" s="67"/>
      <c r="D54" s="63"/>
      <c r="E54" s="67"/>
      <c r="F54" s="58"/>
      <c r="G54" s="58"/>
      <c r="H54" s="160"/>
      <c r="I54" s="160"/>
      <c r="J54" s="160"/>
      <c r="K54" s="160"/>
      <c r="L54" s="160"/>
    </row>
    <row r="55" spans="2:12" x14ac:dyDescent="0.3">
      <c r="B55" s="66"/>
      <c r="C55" s="67"/>
      <c r="D55" s="63"/>
      <c r="E55" s="67"/>
      <c r="F55" s="58"/>
      <c r="G55" s="58"/>
      <c r="H55" s="160"/>
      <c r="I55" s="160"/>
      <c r="J55" s="160"/>
      <c r="K55" s="160"/>
      <c r="L55" s="160"/>
    </row>
    <row r="56" spans="2:12" x14ac:dyDescent="0.3">
      <c r="B56" s="66"/>
      <c r="C56" s="67"/>
      <c r="D56" s="63"/>
      <c r="E56" s="67"/>
      <c r="F56" s="58"/>
      <c r="G56" s="58"/>
      <c r="H56" s="160"/>
      <c r="I56" s="160"/>
      <c r="J56" s="160"/>
      <c r="K56" s="160"/>
      <c r="L56" s="160"/>
    </row>
    <row r="57" spans="2:12" ht="16.5" customHeight="1" x14ac:dyDescent="0.3">
      <c r="B57" s="60"/>
      <c r="C57" s="55"/>
      <c r="D57" s="58"/>
      <c r="E57" s="55"/>
      <c r="F57" s="58"/>
      <c r="G57" s="58"/>
      <c r="H57" s="155"/>
      <c r="I57" s="155"/>
      <c r="J57" s="155"/>
      <c r="K57" s="155"/>
      <c r="L57" s="155"/>
    </row>
    <row r="58" spans="2:12" ht="17.25" customHeight="1" x14ac:dyDescent="0.3">
      <c r="B58" s="60"/>
      <c r="C58" s="55"/>
      <c r="D58" s="72"/>
      <c r="E58" s="55"/>
      <c r="F58" s="58"/>
      <c r="G58" s="58"/>
      <c r="H58" s="155"/>
      <c r="I58" s="155"/>
      <c r="J58" s="155"/>
      <c r="K58" s="155"/>
      <c r="L58" s="155"/>
    </row>
    <row r="59" spans="2:12" ht="17.25" customHeight="1" x14ac:dyDescent="0.3">
      <c r="B59" s="60"/>
      <c r="C59" s="55"/>
      <c r="D59" s="61"/>
      <c r="E59" s="55"/>
      <c r="F59" s="58"/>
      <c r="G59" s="58"/>
      <c r="H59" s="155"/>
      <c r="I59" s="155"/>
      <c r="J59" s="155"/>
      <c r="K59" s="155"/>
      <c r="L59" s="155"/>
    </row>
    <row r="60" spans="2:12" ht="17.25" customHeight="1" x14ac:dyDescent="0.3">
      <c r="B60" s="60"/>
      <c r="C60" s="55"/>
      <c r="D60" s="62"/>
      <c r="E60" s="55"/>
      <c r="F60" s="58"/>
      <c r="G60" s="58"/>
      <c r="H60" s="155"/>
      <c r="I60" s="155"/>
      <c r="J60" s="155"/>
      <c r="K60" s="155"/>
      <c r="L60" s="155"/>
    </row>
    <row r="61" spans="2:12" ht="17.25" customHeight="1" x14ac:dyDescent="0.3">
      <c r="B61" s="60"/>
      <c r="C61" s="55"/>
      <c r="D61" s="62"/>
      <c r="E61" s="55"/>
      <c r="F61" s="58"/>
      <c r="G61" s="58"/>
      <c r="H61" s="155"/>
      <c r="I61" s="155"/>
      <c r="J61" s="155"/>
      <c r="K61" s="155"/>
      <c r="L61" s="155"/>
    </row>
    <row r="62" spans="2:12" ht="17.25" customHeight="1" x14ac:dyDescent="0.3">
      <c r="B62" s="60"/>
      <c r="C62" s="55"/>
      <c r="D62" s="62"/>
      <c r="E62" s="55"/>
      <c r="F62" s="58"/>
      <c r="G62" s="58"/>
      <c r="H62" s="155"/>
      <c r="I62" s="155"/>
      <c r="J62" s="155"/>
      <c r="K62" s="155"/>
      <c r="L62" s="155"/>
    </row>
    <row r="63" spans="2:12" ht="17.25" customHeight="1" x14ac:dyDescent="0.3">
      <c r="B63" s="60"/>
      <c r="C63" s="55"/>
      <c r="D63" s="62"/>
      <c r="E63" s="55"/>
      <c r="F63" s="58"/>
      <c r="G63" s="58"/>
      <c r="H63" s="155"/>
      <c r="I63" s="155"/>
      <c r="J63" s="155"/>
      <c r="K63" s="155"/>
      <c r="L63" s="155"/>
    </row>
    <row r="64" spans="2:12" ht="17.25" customHeight="1" x14ac:dyDescent="0.3">
      <c r="B64" s="60"/>
      <c r="C64" s="55"/>
      <c r="D64" s="62"/>
      <c r="E64" s="55"/>
      <c r="F64" s="58"/>
      <c r="G64" s="58"/>
      <c r="H64" s="155"/>
      <c r="I64" s="155"/>
      <c r="J64" s="155"/>
      <c r="K64" s="155"/>
      <c r="L64" s="155"/>
    </row>
    <row r="65" spans="2:12" ht="17.25" customHeight="1" x14ac:dyDescent="0.3">
      <c r="B65" s="60"/>
      <c r="C65" s="55"/>
      <c r="D65" s="62"/>
      <c r="E65" s="55"/>
      <c r="F65" s="58"/>
      <c r="G65" s="58"/>
      <c r="H65" s="155"/>
      <c r="I65" s="155"/>
      <c r="J65" s="155"/>
      <c r="K65" s="155"/>
      <c r="L65" s="155"/>
    </row>
    <row r="66" spans="2:12" ht="17.25" customHeight="1" x14ac:dyDescent="0.3">
      <c r="B66" s="60"/>
      <c r="C66" s="55"/>
      <c r="D66" s="63"/>
      <c r="E66" s="55"/>
      <c r="F66" s="58"/>
      <c r="G66" s="58"/>
      <c r="H66" s="151"/>
      <c r="I66" s="151"/>
      <c r="J66" s="151"/>
      <c r="K66" s="151"/>
      <c r="L66" s="151"/>
    </row>
    <row r="67" spans="2:12" ht="17.25" customHeight="1" x14ac:dyDescent="0.3">
      <c r="B67" s="60"/>
      <c r="C67" s="55"/>
      <c r="D67" s="56"/>
      <c r="E67" s="55"/>
      <c r="F67" s="58"/>
      <c r="G67" s="58"/>
      <c r="H67" s="151"/>
      <c r="I67" s="151"/>
      <c r="J67" s="151"/>
      <c r="K67" s="151"/>
      <c r="L67" s="151"/>
    </row>
    <row r="68" spans="2:12" ht="16.5" customHeight="1" x14ac:dyDescent="0.3">
      <c r="B68" s="60"/>
      <c r="C68" s="55"/>
      <c r="D68" s="63"/>
      <c r="E68" s="55"/>
      <c r="F68" s="58"/>
      <c r="G68" s="58"/>
      <c r="H68" s="151"/>
      <c r="I68" s="151"/>
      <c r="J68" s="151"/>
      <c r="K68" s="151"/>
      <c r="L68" s="151"/>
    </row>
    <row r="69" spans="2:12" ht="16.5" customHeight="1" x14ac:dyDescent="0.3">
      <c r="B69" s="60"/>
      <c r="C69" s="55"/>
      <c r="D69" s="63"/>
      <c r="E69" s="55"/>
      <c r="F69" s="58"/>
      <c r="G69" s="58"/>
      <c r="H69" s="151"/>
      <c r="I69" s="151"/>
      <c r="J69" s="151"/>
      <c r="K69" s="151"/>
      <c r="L69" s="151"/>
    </row>
    <row r="70" spans="2:12" ht="16.5" customHeight="1" x14ac:dyDescent="0.3">
      <c r="B70" s="60"/>
      <c r="C70" s="55"/>
      <c r="D70" s="63"/>
      <c r="E70" s="55"/>
      <c r="F70" s="58"/>
      <c r="G70" s="58"/>
      <c r="H70" s="151"/>
      <c r="I70" s="151"/>
      <c r="J70" s="151"/>
      <c r="K70" s="151"/>
      <c r="L70" s="151"/>
    </row>
    <row r="71" spans="2:12" ht="16.5" customHeight="1" x14ac:dyDescent="0.3">
      <c r="B71" s="60"/>
      <c r="C71" s="55"/>
      <c r="D71" s="56"/>
      <c r="E71" s="55"/>
      <c r="F71" s="58"/>
      <c r="G71" s="58"/>
      <c r="H71" s="151"/>
      <c r="I71" s="151"/>
      <c r="J71" s="151"/>
      <c r="K71" s="151"/>
      <c r="L71" s="151"/>
    </row>
    <row r="72" spans="2:12" ht="16.5" customHeight="1" x14ac:dyDescent="0.3">
      <c r="B72" s="60"/>
      <c r="C72" s="55"/>
      <c r="D72" s="63"/>
      <c r="E72" s="55"/>
      <c r="F72" s="58"/>
      <c r="G72" s="58"/>
      <c r="H72" s="151"/>
      <c r="I72" s="151"/>
      <c r="J72" s="151"/>
      <c r="K72" s="151"/>
      <c r="L72" s="151"/>
    </row>
    <row r="73" spans="2:12" ht="16.5" customHeight="1" x14ac:dyDescent="0.3">
      <c r="B73" s="60"/>
      <c r="C73" s="55"/>
      <c r="D73" s="62"/>
      <c r="E73" s="55"/>
      <c r="F73" s="58"/>
      <c r="G73" s="58"/>
      <c r="H73" s="155"/>
      <c r="I73" s="155"/>
      <c r="J73" s="155"/>
      <c r="K73" s="155"/>
      <c r="L73" s="155"/>
    </row>
    <row r="74" spans="2:12" ht="16.5" customHeight="1" x14ac:dyDescent="0.3">
      <c r="B74" s="60"/>
      <c r="C74" s="55"/>
      <c r="D74" s="62"/>
      <c r="E74" s="55"/>
      <c r="F74" s="58"/>
      <c r="G74" s="58"/>
      <c r="H74" s="155"/>
      <c r="I74" s="155"/>
      <c r="J74" s="155"/>
      <c r="K74" s="155"/>
      <c r="L74" s="155"/>
    </row>
    <row r="75" spans="2:12" ht="16.5" customHeight="1" x14ac:dyDescent="0.3">
      <c r="B75" s="60"/>
      <c r="C75" s="55"/>
      <c r="D75" s="62"/>
      <c r="E75" s="55"/>
      <c r="F75" s="58"/>
      <c r="G75" s="58"/>
      <c r="H75" s="155"/>
      <c r="I75" s="155"/>
      <c r="J75" s="155"/>
      <c r="K75" s="155"/>
      <c r="L75" s="155"/>
    </row>
    <row r="76" spans="2:12" ht="16.5" customHeight="1" x14ac:dyDescent="0.3">
      <c r="B76" s="60"/>
      <c r="C76" s="55"/>
      <c r="D76" s="62"/>
      <c r="E76" s="55"/>
      <c r="F76" s="58"/>
      <c r="G76" s="58"/>
      <c r="H76" s="155"/>
      <c r="I76" s="155"/>
      <c r="J76" s="155"/>
      <c r="K76" s="155"/>
      <c r="L76" s="155"/>
    </row>
    <row r="77" spans="2:12" ht="16.5" customHeight="1" x14ac:dyDescent="0.3">
      <c r="B77" s="60"/>
      <c r="C77" s="55"/>
      <c r="D77" s="62"/>
      <c r="E77" s="55"/>
      <c r="F77" s="58"/>
      <c r="G77" s="58"/>
      <c r="H77" s="155"/>
      <c r="I77" s="155"/>
      <c r="J77" s="155"/>
      <c r="K77" s="155"/>
      <c r="L77" s="155"/>
    </row>
    <row r="78" spans="2:12" ht="16.5" customHeight="1" x14ac:dyDescent="0.3">
      <c r="B78" s="64"/>
      <c r="C78" s="64"/>
      <c r="D78" s="61"/>
      <c r="E78" s="55"/>
      <c r="F78" s="58"/>
      <c r="G78" s="58"/>
      <c r="H78" s="151"/>
      <c r="I78" s="151"/>
      <c r="J78" s="151"/>
      <c r="K78" s="151"/>
      <c r="L78" s="151"/>
    </row>
    <row r="79" spans="2:12" x14ac:dyDescent="0.3">
      <c r="B79" s="64"/>
      <c r="C79" s="64"/>
      <c r="D79" s="61"/>
      <c r="E79" s="55"/>
      <c r="F79" s="58"/>
      <c r="G79" s="58"/>
      <c r="H79" s="151"/>
      <c r="I79" s="151"/>
      <c r="J79" s="151"/>
      <c r="K79" s="151"/>
      <c r="L79" s="151"/>
    </row>
  </sheetData>
  <mergeCells count="35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7"/>
    <mergeCell ref="H12:L17"/>
    <mergeCell ref="B18:B20"/>
    <mergeCell ref="H18:L20"/>
    <mergeCell ref="B29:B30"/>
    <mergeCell ref="C29:C30"/>
    <mergeCell ref="D29:E29"/>
    <mergeCell ref="F29:G29"/>
    <mergeCell ref="H29:L30"/>
    <mergeCell ref="B21:B24"/>
    <mergeCell ref="H21:L24"/>
    <mergeCell ref="H25:L25"/>
    <mergeCell ref="B26:L26"/>
    <mergeCell ref="B28:L28"/>
    <mergeCell ref="B45:B50"/>
    <mergeCell ref="H45:L50"/>
    <mergeCell ref="H51:L51"/>
    <mergeCell ref="B52:L52"/>
    <mergeCell ref="B31:B32"/>
    <mergeCell ref="H31:L32"/>
    <mergeCell ref="B33:B38"/>
    <mergeCell ref="H33:L38"/>
    <mergeCell ref="B39:B44"/>
    <mergeCell ref="H39:L44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2" manualBreakCount="2">
    <brk id="27" max="12" man="1"/>
    <brk id="52" max="12" man="1"/>
  </rowBreaks>
  <drawing r:id="rId2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D47AB-77E6-4E11-8C3F-FD33BDCC7962}">
  <sheetPr>
    <pageSetUpPr fitToPage="1"/>
  </sheetPr>
  <dimension ref="A1:M57"/>
  <sheetViews>
    <sheetView zoomScaleNormal="100" zoomScaleSheetLayoutView="55" workbookViewId="0">
      <selection activeCell="N20" sqref="N20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9" style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367" t="s">
        <v>6349</v>
      </c>
      <c r="C7" s="368"/>
      <c r="D7" s="368"/>
      <c r="E7" s="368"/>
      <c r="F7" s="368"/>
      <c r="G7" s="368"/>
      <c r="H7" s="368"/>
      <c r="I7" s="368"/>
      <c r="J7" s="368"/>
      <c r="K7" s="368"/>
      <c r="L7" s="369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45" t="s">
        <v>7</v>
      </c>
      <c r="I8" s="246"/>
      <c r="J8" s="246"/>
      <c r="K8" s="246"/>
      <c r="L8" s="247"/>
    </row>
    <row r="9" spans="2:12" ht="18" customHeight="1" x14ac:dyDescent="0.3">
      <c r="B9" s="220"/>
      <c r="C9" s="221"/>
      <c r="D9" s="164" t="s">
        <v>1</v>
      </c>
      <c r="E9" s="164" t="s">
        <v>2</v>
      </c>
      <c r="F9" s="38" t="s">
        <v>1</v>
      </c>
      <c r="G9" s="39" t="s">
        <v>2</v>
      </c>
      <c r="H9" s="248"/>
      <c r="I9" s="249"/>
      <c r="J9" s="249"/>
      <c r="K9" s="249"/>
      <c r="L9" s="250"/>
    </row>
    <row r="10" spans="2:12" ht="18" customHeight="1" x14ac:dyDescent="0.3">
      <c r="B10" s="187" t="s">
        <v>59</v>
      </c>
      <c r="C10" s="170" t="s">
        <v>13</v>
      </c>
      <c r="D10" s="15">
        <f t="shared" ref="D10:D26" si="0">E10*0.65</f>
        <v>32.5</v>
      </c>
      <c r="E10" s="169">
        <v>50</v>
      </c>
      <c r="F10" s="12">
        <f t="shared" ref="F10:F26" si="1">D10*D$2</f>
        <v>0</v>
      </c>
      <c r="G10" s="12">
        <f t="shared" ref="G10:G26" si="2">E10*D$3</f>
        <v>0</v>
      </c>
      <c r="H10" s="193" t="s">
        <v>68</v>
      </c>
      <c r="I10" s="194"/>
      <c r="J10" s="194"/>
      <c r="K10" s="194"/>
      <c r="L10" s="195"/>
    </row>
    <row r="11" spans="2:12" ht="18" customHeight="1" x14ac:dyDescent="0.3">
      <c r="B11" s="187"/>
      <c r="C11" s="170" t="s">
        <v>69</v>
      </c>
      <c r="D11" s="15">
        <f t="shared" si="0"/>
        <v>1.625</v>
      </c>
      <c r="E11" s="169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8" customHeight="1" x14ac:dyDescent="0.3">
      <c r="B12" s="225" t="s">
        <v>125</v>
      </c>
      <c r="C12" s="168" t="s">
        <v>605</v>
      </c>
      <c r="D12" s="26">
        <f t="shared" si="0"/>
        <v>13</v>
      </c>
      <c r="E12" s="168">
        <v>20</v>
      </c>
      <c r="F12" s="12">
        <f t="shared" si="1"/>
        <v>0</v>
      </c>
      <c r="G12" s="12">
        <f t="shared" si="2"/>
        <v>0</v>
      </c>
      <c r="H12" s="202" t="s">
        <v>6273</v>
      </c>
      <c r="I12" s="203"/>
      <c r="J12" s="203"/>
      <c r="K12" s="203"/>
      <c r="L12" s="204"/>
    </row>
    <row r="13" spans="2:12" ht="18" customHeight="1" x14ac:dyDescent="0.3">
      <c r="B13" s="226"/>
      <c r="C13" s="168" t="s">
        <v>169</v>
      </c>
      <c r="D13" s="10">
        <f t="shared" si="0"/>
        <v>3.25</v>
      </c>
      <c r="E13" s="168">
        <v>5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8" customHeight="1" x14ac:dyDescent="0.3">
      <c r="B14" s="226"/>
      <c r="C14" s="168" t="s">
        <v>459</v>
      </c>
      <c r="D14" s="26">
        <f t="shared" si="0"/>
        <v>1.9500000000000002</v>
      </c>
      <c r="E14" s="168">
        <v>3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8" customHeight="1" x14ac:dyDescent="0.3">
      <c r="B15" s="226"/>
      <c r="C15" s="168" t="s">
        <v>17</v>
      </c>
      <c r="D15" s="10">
        <f t="shared" si="0"/>
        <v>1.3</v>
      </c>
      <c r="E15" s="168">
        <v>2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8" customHeight="1" x14ac:dyDescent="0.3">
      <c r="B16" s="226"/>
      <c r="C16" s="168" t="s">
        <v>499</v>
      </c>
      <c r="D16" s="10">
        <f t="shared" si="0"/>
        <v>1.3</v>
      </c>
      <c r="E16" s="168">
        <v>2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8" customHeight="1" x14ac:dyDescent="0.3">
      <c r="B17" s="226"/>
      <c r="C17" s="168" t="s">
        <v>298</v>
      </c>
      <c r="D17" s="10">
        <f t="shared" si="0"/>
        <v>1.3</v>
      </c>
      <c r="E17" s="168">
        <v>2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8" customHeight="1" x14ac:dyDescent="0.3">
      <c r="B18" s="227"/>
      <c r="C18" s="168" t="s">
        <v>195</v>
      </c>
      <c r="D18" s="10">
        <f t="shared" si="0"/>
        <v>0.65</v>
      </c>
      <c r="E18" s="168">
        <v>1</v>
      </c>
      <c r="F18" s="12">
        <f t="shared" si="1"/>
        <v>0</v>
      </c>
      <c r="G18" s="12">
        <f t="shared" si="2"/>
        <v>0</v>
      </c>
      <c r="H18" s="270"/>
      <c r="I18" s="271"/>
      <c r="J18" s="271"/>
      <c r="K18" s="271"/>
      <c r="L18" s="272"/>
    </row>
    <row r="19" spans="2:12" ht="30" customHeight="1" x14ac:dyDescent="0.3">
      <c r="B19" s="167" t="s">
        <v>4309</v>
      </c>
      <c r="C19" s="168" t="s">
        <v>297</v>
      </c>
      <c r="D19" s="12">
        <f t="shared" si="0"/>
        <v>26</v>
      </c>
      <c r="E19" s="169">
        <v>40</v>
      </c>
      <c r="F19" s="12">
        <f t="shared" si="1"/>
        <v>0</v>
      </c>
      <c r="G19" s="12">
        <f t="shared" si="2"/>
        <v>0</v>
      </c>
      <c r="H19" s="202" t="s">
        <v>4308</v>
      </c>
      <c r="I19" s="203"/>
      <c r="J19" s="203"/>
      <c r="K19" s="203"/>
      <c r="L19" s="204"/>
    </row>
    <row r="20" spans="2:12" ht="18" customHeight="1" x14ac:dyDescent="0.3">
      <c r="B20" s="267" t="s">
        <v>1937</v>
      </c>
      <c r="C20" s="168" t="s">
        <v>283</v>
      </c>
      <c r="D20" s="10">
        <f t="shared" si="0"/>
        <v>16.25</v>
      </c>
      <c r="E20" s="168">
        <v>25</v>
      </c>
      <c r="F20" s="12">
        <f t="shared" si="1"/>
        <v>0</v>
      </c>
      <c r="G20" s="12">
        <f t="shared" si="2"/>
        <v>0</v>
      </c>
      <c r="H20" s="202" t="s">
        <v>2721</v>
      </c>
      <c r="I20" s="203"/>
      <c r="J20" s="203"/>
      <c r="K20" s="203"/>
      <c r="L20" s="204"/>
    </row>
    <row r="21" spans="2:12" ht="18" customHeight="1" x14ac:dyDescent="0.3">
      <c r="B21" s="268"/>
      <c r="C21" s="168" t="s">
        <v>298</v>
      </c>
      <c r="D21" s="10">
        <f t="shared" si="0"/>
        <v>0.13</v>
      </c>
      <c r="E21" s="168">
        <v>0.2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8" customHeight="1" x14ac:dyDescent="0.3">
      <c r="B22" s="268"/>
      <c r="C22" s="168" t="s">
        <v>195</v>
      </c>
      <c r="D22" s="10">
        <f t="shared" si="0"/>
        <v>0.13</v>
      </c>
      <c r="E22" s="168">
        <v>0.2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8" customHeight="1" x14ac:dyDescent="0.3">
      <c r="B23" s="268"/>
      <c r="C23" s="168" t="s">
        <v>224</v>
      </c>
      <c r="D23" s="26">
        <f t="shared" si="0"/>
        <v>1.9500000000000002</v>
      </c>
      <c r="E23" s="168">
        <v>3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8" customHeight="1" x14ac:dyDescent="0.3">
      <c r="B24" s="268"/>
      <c r="C24" s="168" t="s">
        <v>193</v>
      </c>
      <c r="D24" s="10">
        <f t="shared" si="0"/>
        <v>0.65</v>
      </c>
      <c r="E24" s="168">
        <v>1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8" customHeight="1" x14ac:dyDescent="0.3">
      <c r="B25" s="269"/>
      <c r="C25" s="168" t="s">
        <v>162</v>
      </c>
      <c r="D25" s="10">
        <f t="shared" si="0"/>
        <v>0.19500000000000001</v>
      </c>
      <c r="E25" s="168">
        <v>0.3</v>
      </c>
      <c r="F25" s="12">
        <f t="shared" si="1"/>
        <v>0</v>
      </c>
      <c r="G25" s="12">
        <f t="shared" si="2"/>
        <v>0</v>
      </c>
      <c r="H25" s="270"/>
      <c r="I25" s="271"/>
      <c r="J25" s="271"/>
      <c r="K25" s="271"/>
      <c r="L25" s="272"/>
    </row>
    <row r="26" spans="2:12" ht="18" customHeight="1" thickBot="1" x14ac:dyDescent="0.35">
      <c r="B26" s="30" t="s">
        <v>114</v>
      </c>
      <c r="C26" s="52" t="s">
        <v>261</v>
      </c>
      <c r="D26" s="22">
        <f t="shared" si="0"/>
        <v>13</v>
      </c>
      <c r="E26" s="23">
        <v>20</v>
      </c>
      <c r="F26" s="24">
        <f t="shared" si="1"/>
        <v>0</v>
      </c>
      <c r="G26" s="24">
        <f t="shared" si="2"/>
        <v>0</v>
      </c>
      <c r="H26" s="460" t="s">
        <v>6250</v>
      </c>
      <c r="I26" s="461"/>
      <c r="J26" s="461"/>
      <c r="K26" s="461"/>
      <c r="L26" s="462"/>
    </row>
    <row r="27" spans="2:12" ht="80.099999999999994" customHeight="1" thickTop="1" x14ac:dyDescent="0.3">
      <c r="B27" s="285"/>
      <c r="C27" s="285"/>
      <c r="D27" s="285"/>
      <c r="E27" s="285"/>
      <c r="F27" s="285"/>
      <c r="G27" s="285"/>
      <c r="H27" s="285"/>
      <c r="I27" s="285"/>
      <c r="J27" s="285"/>
      <c r="K27" s="285"/>
      <c r="L27" s="285"/>
    </row>
    <row r="28" spans="2:12" ht="17.25" thickBot="1" x14ac:dyDescent="0.35"/>
    <row r="29" spans="2:12" ht="21" customHeight="1" thickTop="1" x14ac:dyDescent="0.3">
      <c r="B29" s="367" t="s">
        <v>6348</v>
      </c>
      <c r="C29" s="368"/>
      <c r="D29" s="368"/>
      <c r="E29" s="368"/>
      <c r="F29" s="368"/>
      <c r="G29" s="368"/>
      <c r="H29" s="368"/>
      <c r="I29" s="368"/>
      <c r="J29" s="368"/>
      <c r="K29" s="368"/>
      <c r="L29" s="369"/>
    </row>
    <row r="30" spans="2:12" ht="18" customHeight="1" x14ac:dyDescent="0.3">
      <c r="B30" s="220" t="s">
        <v>3</v>
      </c>
      <c r="C30" s="221" t="s">
        <v>4</v>
      </c>
      <c r="D30" s="221" t="s">
        <v>5</v>
      </c>
      <c r="E30" s="221"/>
      <c r="F30" s="221" t="s">
        <v>6</v>
      </c>
      <c r="G30" s="221"/>
      <c r="H30" s="245" t="s">
        <v>7</v>
      </c>
      <c r="I30" s="246"/>
      <c r="J30" s="246"/>
      <c r="K30" s="246"/>
      <c r="L30" s="247"/>
    </row>
    <row r="31" spans="2:12" ht="18" customHeight="1" x14ac:dyDescent="0.3">
      <c r="B31" s="220"/>
      <c r="C31" s="221"/>
      <c r="D31" s="164" t="s">
        <v>1</v>
      </c>
      <c r="E31" s="164" t="s">
        <v>2</v>
      </c>
      <c r="F31" s="38" t="s">
        <v>1</v>
      </c>
      <c r="G31" s="39" t="s">
        <v>2</v>
      </c>
      <c r="H31" s="248"/>
      <c r="I31" s="249"/>
      <c r="J31" s="249"/>
      <c r="K31" s="249"/>
      <c r="L31" s="250"/>
    </row>
    <row r="32" spans="2:12" ht="18" customHeight="1" x14ac:dyDescent="0.3">
      <c r="B32" s="225" t="s">
        <v>60</v>
      </c>
      <c r="C32" s="168" t="s">
        <v>259</v>
      </c>
      <c r="D32" s="10">
        <f t="shared" ref="D32:D56" si="3">E32*0.65</f>
        <v>32.5</v>
      </c>
      <c r="E32" s="169">
        <v>50</v>
      </c>
      <c r="F32" s="12">
        <f t="shared" ref="F32:F56" si="4">D32*D$2</f>
        <v>0</v>
      </c>
      <c r="G32" s="12">
        <f t="shared" ref="G32:G56" si="5">E32*D$3</f>
        <v>0</v>
      </c>
      <c r="H32" s="193" t="s">
        <v>100</v>
      </c>
      <c r="I32" s="194"/>
      <c r="J32" s="194"/>
      <c r="K32" s="194"/>
      <c r="L32" s="195"/>
    </row>
    <row r="33" spans="2:12" ht="18" customHeight="1" x14ac:dyDescent="0.3">
      <c r="B33" s="227"/>
      <c r="C33" s="168" t="s">
        <v>99</v>
      </c>
      <c r="D33" s="10">
        <f t="shared" si="3"/>
        <v>1.625</v>
      </c>
      <c r="E33" s="169">
        <v>2.5</v>
      </c>
      <c r="F33" s="12">
        <f t="shared" si="4"/>
        <v>0</v>
      </c>
      <c r="G33" s="12">
        <f t="shared" si="5"/>
        <v>0</v>
      </c>
      <c r="H33" s="196"/>
      <c r="I33" s="197"/>
      <c r="J33" s="197"/>
      <c r="K33" s="197"/>
      <c r="L33" s="198"/>
    </row>
    <row r="34" spans="2:12" ht="18" customHeight="1" x14ac:dyDescent="0.3">
      <c r="B34" s="267" t="s">
        <v>129</v>
      </c>
      <c r="C34" s="168" t="s">
        <v>21</v>
      </c>
      <c r="D34" s="19">
        <f t="shared" si="3"/>
        <v>13</v>
      </c>
      <c r="E34" s="168">
        <v>20</v>
      </c>
      <c r="F34" s="12">
        <f t="shared" si="4"/>
        <v>0</v>
      </c>
      <c r="G34" s="12">
        <f t="shared" si="5"/>
        <v>0</v>
      </c>
      <c r="H34" s="193" t="s">
        <v>4808</v>
      </c>
      <c r="I34" s="194"/>
      <c r="J34" s="194"/>
      <c r="K34" s="194"/>
      <c r="L34" s="195"/>
    </row>
    <row r="35" spans="2:12" ht="18" customHeight="1" x14ac:dyDescent="0.3">
      <c r="B35" s="268"/>
      <c r="C35" s="168" t="s">
        <v>169</v>
      </c>
      <c r="D35" s="15">
        <f t="shared" si="3"/>
        <v>3.25</v>
      </c>
      <c r="E35" s="168">
        <v>5</v>
      </c>
      <c r="F35" s="12">
        <f t="shared" si="4"/>
        <v>0</v>
      </c>
      <c r="G35" s="12">
        <f t="shared" si="5"/>
        <v>0</v>
      </c>
      <c r="H35" s="199"/>
      <c r="I35" s="200"/>
      <c r="J35" s="200"/>
      <c r="K35" s="200"/>
      <c r="L35" s="201"/>
    </row>
    <row r="36" spans="2:12" ht="18" customHeight="1" x14ac:dyDescent="0.3">
      <c r="B36" s="268"/>
      <c r="C36" s="168" t="s">
        <v>16</v>
      </c>
      <c r="D36" s="15">
        <f t="shared" si="3"/>
        <v>1.3</v>
      </c>
      <c r="E36" s="168">
        <v>2</v>
      </c>
      <c r="F36" s="12">
        <f t="shared" si="4"/>
        <v>0</v>
      </c>
      <c r="G36" s="12">
        <f t="shared" si="5"/>
        <v>0</v>
      </c>
      <c r="H36" s="199"/>
      <c r="I36" s="200"/>
      <c r="J36" s="200"/>
      <c r="K36" s="200"/>
      <c r="L36" s="201"/>
    </row>
    <row r="37" spans="2:12" ht="18" customHeight="1" x14ac:dyDescent="0.3">
      <c r="B37" s="268"/>
      <c r="C37" s="168" t="s">
        <v>17</v>
      </c>
      <c r="D37" s="15">
        <f t="shared" si="3"/>
        <v>1.3</v>
      </c>
      <c r="E37" s="168">
        <v>2</v>
      </c>
      <c r="F37" s="12">
        <f t="shared" si="4"/>
        <v>0</v>
      </c>
      <c r="G37" s="12">
        <f t="shared" si="5"/>
        <v>0</v>
      </c>
      <c r="H37" s="199"/>
      <c r="I37" s="200"/>
      <c r="J37" s="200"/>
      <c r="K37" s="200"/>
      <c r="L37" s="201"/>
    </row>
    <row r="38" spans="2:12" ht="18" customHeight="1" x14ac:dyDescent="0.3">
      <c r="B38" s="268"/>
      <c r="C38" s="168" t="s">
        <v>195</v>
      </c>
      <c r="D38" s="15">
        <f t="shared" si="3"/>
        <v>0.32500000000000001</v>
      </c>
      <c r="E38" s="168">
        <v>0.5</v>
      </c>
      <c r="F38" s="12">
        <f t="shared" si="4"/>
        <v>0</v>
      </c>
      <c r="G38" s="12">
        <f t="shared" si="5"/>
        <v>0</v>
      </c>
      <c r="H38" s="199"/>
      <c r="I38" s="200"/>
      <c r="J38" s="200"/>
      <c r="K38" s="200"/>
      <c r="L38" s="201"/>
    </row>
    <row r="39" spans="2:12" ht="18" customHeight="1" x14ac:dyDescent="0.3">
      <c r="B39" s="269"/>
      <c r="C39" s="168" t="s">
        <v>24</v>
      </c>
      <c r="D39" s="15">
        <f t="shared" si="3"/>
        <v>0.32500000000000001</v>
      </c>
      <c r="E39" s="168">
        <v>0.5</v>
      </c>
      <c r="F39" s="12">
        <f t="shared" si="4"/>
        <v>0</v>
      </c>
      <c r="G39" s="12">
        <f t="shared" si="5"/>
        <v>0</v>
      </c>
      <c r="H39" s="196"/>
      <c r="I39" s="197"/>
      <c r="J39" s="197"/>
      <c r="K39" s="197"/>
      <c r="L39" s="198"/>
    </row>
    <row r="40" spans="2:12" ht="17.25" customHeight="1" x14ac:dyDescent="0.3">
      <c r="B40" s="267" t="s">
        <v>652</v>
      </c>
      <c r="C40" s="168" t="s">
        <v>182</v>
      </c>
      <c r="D40" s="19">
        <f t="shared" si="3"/>
        <v>26</v>
      </c>
      <c r="E40" s="169">
        <v>40</v>
      </c>
      <c r="F40" s="12">
        <f t="shared" si="4"/>
        <v>0</v>
      </c>
      <c r="G40" s="12">
        <f t="shared" si="5"/>
        <v>0</v>
      </c>
      <c r="H40" s="202" t="s">
        <v>314</v>
      </c>
      <c r="I40" s="203"/>
      <c r="J40" s="203"/>
      <c r="K40" s="203"/>
      <c r="L40" s="204"/>
    </row>
    <row r="41" spans="2:12" ht="17.25" customHeight="1" x14ac:dyDescent="0.3">
      <c r="B41" s="268"/>
      <c r="C41" s="168" t="s">
        <v>23</v>
      </c>
      <c r="D41" s="15">
        <f t="shared" si="3"/>
        <v>3.25</v>
      </c>
      <c r="E41" s="169">
        <v>5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7.25" customHeight="1" x14ac:dyDescent="0.3">
      <c r="B42" s="268"/>
      <c r="C42" s="168" t="s">
        <v>22</v>
      </c>
      <c r="D42" s="15">
        <f t="shared" si="3"/>
        <v>6.5</v>
      </c>
      <c r="E42" s="169">
        <v>10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7.25" customHeight="1" x14ac:dyDescent="0.3">
      <c r="B43" s="268"/>
      <c r="C43" s="168" t="s">
        <v>315</v>
      </c>
      <c r="D43" s="15">
        <f t="shared" si="3"/>
        <v>3.25</v>
      </c>
      <c r="E43" s="169">
        <v>5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7.25" customHeight="1" x14ac:dyDescent="0.3">
      <c r="B44" s="268"/>
      <c r="C44" s="168" t="s">
        <v>27</v>
      </c>
      <c r="D44" s="15">
        <f t="shared" si="3"/>
        <v>3.25</v>
      </c>
      <c r="E44" s="169">
        <v>5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7.25" customHeight="1" x14ac:dyDescent="0.3">
      <c r="B45" s="268"/>
      <c r="C45" s="168" t="s">
        <v>52</v>
      </c>
      <c r="D45" s="19">
        <f t="shared" si="3"/>
        <v>1.9500000000000002</v>
      </c>
      <c r="E45" s="169">
        <v>3</v>
      </c>
      <c r="F45" s="12">
        <f t="shared" si="4"/>
        <v>0</v>
      </c>
      <c r="G45" s="12">
        <f t="shared" si="5"/>
        <v>0</v>
      </c>
      <c r="H45" s="205"/>
      <c r="I45" s="206"/>
      <c r="J45" s="206"/>
      <c r="K45" s="206"/>
      <c r="L45" s="207"/>
    </row>
    <row r="46" spans="2:12" ht="17.25" customHeight="1" x14ac:dyDescent="0.3">
      <c r="B46" s="268"/>
      <c r="C46" s="168" t="s">
        <v>39</v>
      </c>
      <c r="D46" s="15">
        <f t="shared" si="3"/>
        <v>0.65</v>
      </c>
      <c r="E46" s="169">
        <v>1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7.25" customHeight="1" x14ac:dyDescent="0.3">
      <c r="B47" s="268"/>
      <c r="C47" s="168" t="s">
        <v>20</v>
      </c>
      <c r="D47" s="15">
        <f t="shared" si="3"/>
        <v>0.65</v>
      </c>
      <c r="E47" s="169">
        <v>1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7.25" customHeight="1" x14ac:dyDescent="0.3">
      <c r="B48" s="268"/>
      <c r="C48" s="168" t="s">
        <v>195</v>
      </c>
      <c r="D48" s="15">
        <f t="shared" si="3"/>
        <v>0.32500000000000001</v>
      </c>
      <c r="E48" s="169">
        <v>0.5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7.25" customHeight="1" x14ac:dyDescent="0.3">
      <c r="B49" s="269"/>
      <c r="C49" s="168" t="s">
        <v>53</v>
      </c>
      <c r="D49" s="15">
        <f t="shared" si="3"/>
        <v>0.13</v>
      </c>
      <c r="E49" s="169">
        <v>0.2</v>
      </c>
      <c r="F49" s="12">
        <f t="shared" si="4"/>
        <v>0</v>
      </c>
      <c r="G49" s="12">
        <f t="shared" si="5"/>
        <v>0</v>
      </c>
      <c r="H49" s="270"/>
      <c r="I49" s="271"/>
      <c r="J49" s="271"/>
      <c r="K49" s="271"/>
      <c r="L49" s="272"/>
    </row>
    <row r="50" spans="2:12" ht="18" customHeight="1" x14ac:dyDescent="0.3">
      <c r="B50" s="225" t="s">
        <v>159</v>
      </c>
      <c r="C50" s="168" t="s">
        <v>222</v>
      </c>
      <c r="D50" s="15">
        <f t="shared" si="3"/>
        <v>19.5</v>
      </c>
      <c r="E50" s="168">
        <v>30</v>
      </c>
      <c r="F50" s="12">
        <f t="shared" si="4"/>
        <v>0</v>
      </c>
      <c r="G50" s="12">
        <f t="shared" si="5"/>
        <v>0</v>
      </c>
      <c r="H50" s="202" t="s">
        <v>4635</v>
      </c>
      <c r="I50" s="203"/>
      <c r="J50" s="203"/>
      <c r="K50" s="203"/>
      <c r="L50" s="204"/>
    </row>
    <row r="51" spans="2:12" ht="18" customHeight="1" x14ac:dyDescent="0.3">
      <c r="B51" s="226"/>
      <c r="C51" s="168" t="s">
        <v>178</v>
      </c>
      <c r="D51" s="15">
        <f t="shared" si="3"/>
        <v>3.25</v>
      </c>
      <c r="E51" s="168">
        <v>5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8" customHeight="1" x14ac:dyDescent="0.3">
      <c r="B52" s="226"/>
      <c r="C52" s="168" t="s">
        <v>193</v>
      </c>
      <c r="D52" s="19">
        <f t="shared" si="3"/>
        <v>1.9500000000000002</v>
      </c>
      <c r="E52" s="168">
        <v>3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8" customHeight="1" x14ac:dyDescent="0.3">
      <c r="B53" s="226"/>
      <c r="C53" s="168" t="s">
        <v>186</v>
      </c>
      <c r="D53" s="15">
        <f t="shared" si="3"/>
        <v>0.65</v>
      </c>
      <c r="E53" s="168">
        <v>1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8" customHeight="1" x14ac:dyDescent="0.3">
      <c r="B54" s="226"/>
      <c r="C54" s="168" t="s">
        <v>179</v>
      </c>
      <c r="D54" s="15">
        <f t="shared" si="3"/>
        <v>0.13</v>
      </c>
      <c r="E54" s="168">
        <v>0.2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8" customHeight="1" x14ac:dyDescent="0.3">
      <c r="B55" s="227"/>
      <c r="C55" s="168" t="s">
        <v>224</v>
      </c>
      <c r="D55" s="19">
        <f t="shared" si="3"/>
        <v>1.9500000000000002</v>
      </c>
      <c r="E55" s="168">
        <v>3</v>
      </c>
      <c r="F55" s="12">
        <f t="shared" si="4"/>
        <v>0</v>
      </c>
      <c r="G55" s="12">
        <f t="shared" si="5"/>
        <v>0</v>
      </c>
      <c r="H55" s="270"/>
      <c r="I55" s="271"/>
      <c r="J55" s="271"/>
      <c r="K55" s="271"/>
      <c r="L55" s="272"/>
    </row>
    <row r="56" spans="2:12" ht="18" customHeight="1" thickBot="1" x14ac:dyDescent="0.35">
      <c r="B56" s="30" t="s">
        <v>114</v>
      </c>
      <c r="C56" s="52" t="s">
        <v>261</v>
      </c>
      <c r="D56" s="22">
        <f t="shared" si="3"/>
        <v>13</v>
      </c>
      <c r="E56" s="23">
        <v>20</v>
      </c>
      <c r="F56" s="24">
        <f t="shared" si="4"/>
        <v>0</v>
      </c>
      <c r="G56" s="24">
        <f t="shared" si="5"/>
        <v>0</v>
      </c>
      <c r="H56" s="460" t="s">
        <v>6250</v>
      </c>
      <c r="I56" s="461"/>
      <c r="J56" s="461"/>
      <c r="K56" s="461"/>
      <c r="L56" s="462"/>
    </row>
    <row r="57" spans="2:12" ht="80.099999999999994" customHeight="1" thickTop="1" x14ac:dyDescent="0.3"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</row>
  </sheetData>
  <mergeCells count="34">
    <mergeCell ref="F8:G8"/>
    <mergeCell ref="H8:L9"/>
    <mergeCell ref="B57:L57"/>
    <mergeCell ref="H56:L56"/>
    <mergeCell ref="B32:B33"/>
    <mergeCell ref="H32:L33"/>
    <mergeCell ref="B40:B49"/>
    <mergeCell ref="H40:L49"/>
    <mergeCell ref="B50:B55"/>
    <mergeCell ref="H50:L55"/>
    <mergeCell ref="B34:B39"/>
    <mergeCell ref="H34:L39"/>
    <mergeCell ref="B2:B3"/>
    <mergeCell ref="E2:L3"/>
    <mergeCell ref="B4:L6"/>
    <mergeCell ref="H30:L31"/>
    <mergeCell ref="D30:E30"/>
    <mergeCell ref="F30:G30"/>
    <mergeCell ref="B29:L29"/>
    <mergeCell ref="B7:L7"/>
    <mergeCell ref="B20:B25"/>
    <mergeCell ref="H20:L25"/>
    <mergeCell ref="H26:L26"/>
    <mergeCell ref="B27:L27"/>
    <mergeCell ref="H10:L11"/>
    <mergeCell ref="B8:B9"/>
    <mergeCell ref="C8:C9"/>
    <mergeCell ref="D8:E8"/>
    <mergeCell ref="B12:B18"/>
    <mergeCell ref="H12:L18"/>
    <mergeCell ref="H19:L19"/>
    <mergeCell ref="B10:B11"/>
    <mergeCell ref="B30:B31"/>
    <mergeCell ref="C30:C31"/>
  </mergeCells>
  <phoneticPr fontId="2" type="noConversion"/>
  <printOptions horizontalCentered="1"/>
  <pageMargins left="0.23622047244094491" right="0.23622047244094491" top="0" bottom="0.39370078740157483" header="0" footer="0"/>
  <pageSetup paperSize="9" scale="73" fitToHeight="0" orientation="portrait" r:id="rId1"/>
  <rowBreaks count="1" manualBreakCount="1">
    <brk id="27" max="12" man="1"/>
  </rowBreaks>
  <colBreaks count="1" manualBreakCount="1">
    <brk id="12" max="85" man="1"/>
  </colBreaks>
  <drawing r:id="rId2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089F4-720C-4026-A238-FE769EEED4AC}">
  <sheetPr>
    <pageSetUpPr fitToPage="1"/>
  </sheetPr>
  <dimension ref="A1:M35"/>
  <sheetViews>
    <sheetView zoomScaleNormal="100" zoomScaleSheetLayoutView="55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9" style="1"/>
  </cols>
  <sheetData>
    <row r="1" spans="2:12" ht="16.5" customHeight="1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x14ac:dyDescent="0.3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17.25" thickBot="1" x14ac:dyDescent="0.35"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</row>
    <row r="8" spans="2:12" ht="21" customHeight="1" thickTop="1" x14ac:dyDescent="0.3">
      <c r="B8" s="370" t="s">
        <v>6352</v>
      </c>
      <c r="C8" s="371"/>
      <c r="D8" s="371"/>
      <c r="E8" s="371"/>
      <c r="F8" s="371"/>
      <c r="G8" s="371"/>
      <c r="H8" s="371"/>
      <c r="I8" s="371"/>
      <c r="J8" s="371"/>
      <c r="K8" s="371"/>
      <c r="L8" s="372"/>
    </row>
    <row r="9" spans="2:12" ht="18" customHeight="1" x14ac:dyDescent="0.3">
      <c r="B9" s="220" t="s">
        <v>3</v>
      </c>
      <c r="C9" s="221" t="s">
        <v>4</v>
      </c>
      <c r="D9" s="221" t="s">
        <v>5</v>
      </c>
      <c r="E9" s="221"/>
      <c r="F9" s="221" t="s">
        <v>6</v>
      </c>
      <c r="G9" s="221"/>
      <c r="H9" s="221" t="s">
        <v>7</v>
      </c>
      <c r="I9" s="221"/>
      <c r="J9" s="221"/>
      <c r="K9" s="221"/>
      <c r="L9" s="222"/>
    </row>
    <row r="10" spans="2:12" ht="18" customHeight="1" x14ac:dyDescent="0.3">
      <c r="B10" s="220"/>
      <c r="C10" s="221"/>
      <c r="D10" s="164" t="s">
        <v>1</v>
      </c>
      <c r="E10" s="164" t="s">
        <v>2</v>
      </c>
      <c r="F10" s="38" t="s">
        <v>1</v>
      </c>
      <c r="G10" s="39" t="s">
        <v>2</v>
      </c>
      <c r="H10" s="221"/>
      <c r="I10" s="221"/>
      <c r="J10" s="221"/>
      <c r="K10" s="221"/>
      <c r="L10" s="222"/>
    </row>
    <row r="11" spans="2:12" ht="18" customHeight="1" x14ac:dyDescent="0.3">
      <c r="B11" s="187" t="s">
        <v>12</v>
      </c>
      <c r="C11" s="170" t="s">
        <v>13</v>
      </c>
      <c r="D11" s="15">
        <f>E11*0.65</f>
        <v>32.5</v>
      </c>
      <c r="E11" s="169">
        <v>50</v>
      </c>
      <c r="F11" s="12">
        <f t="shared" ref="F11:F34" si="0">D11*D$2</f>
        <v>0</v>
      </c>
      <c r="G11" s="12">
        <f t="shared" ref="G11:G34" si="1">E11*D$3</f>
        <v>0</v>
      </c>
      <c r="H11" s="193" t="s">
        <v>105</v>
      </c>
      <c r="I11" s="194"/>
      <c r="J11" s="194"/>
      <c r="K11" s="194"/>
      <c r="L11" s="195"/>
    </row>
    <row r="12" spans="2:12" s="1" customFormat="1" ht="18" customHeight="1" x14ac:dyDescent="0.3">
      <c r="B12" s="187"/>
      <c r="C12" s="170" t="s">
        <v>104</v>
      </c>
      <c r="D12" s="15">
        <f>E12*0.65</f>
        <v>1.625</v>
      </c>
      <c r="E12" s="169">
        <v>2.5</v>
      </c>
      <c r="F12" s="12">
        <f t="shared" si="0"/>
        <v>0</v>
      </c>
      <c r="G12" s="12">
        <f t="shared" si="1"/>
        <v>0</v>
      </c>
      <c r="H12" s="196"/>
      <c r="I12" s="197"/>
      <c r="J12" s="197"/>
      <c r="K12" s="197"/>
      <c r="L12" s="198"/>
    </row>
    <row r="13" spans="2:12" s="1" customFormat="1" ht="18" customHeight="1" x14ac:dyDescent="0.3">
      <c r="B13" s="225" t="s">
        <v>739</v>
      </c>
      <c r="C13" s="113" t="s">
        <v>76</v>
      </c>
      <c r="D13" s="31">
        <v>9.75</v>
      </c>
      <c r="E13" s="113">
        <v>15</v>
      </c>
      <c r="F13" s="12">
        <f t="shared" si="0"/>
        <v>0</v>
      </c>
      <c r="G13" s="12">
        <f t="shared" si="1"/>
        <v>0</v>
      </c>
      <c r="H13" s="251" t="s">
        <v>6060</v>
      </c>
      <c r="I13" s="252"/>
      <c r="J13" s="252"/>
      <c r="K13" s="252"/>
      <c r="L13" s="253"/>
    </row>
    <row r="14" spans="2:12" s="1" customFormat="1" ht="18" customHeight="1" x14ac:dyDescent="0.3">
      <c r="B14" s="226"/>
      <c r="C14" s="29" t="s">
        <v>16</v>
      </c>
      <c r="D14" s="12">
        <v>1.3</v>
      </c>
      <c r="E14" s="29">
        <v>2</v>
      </c>
      <c r="F14" s="12">
        <f t="shared" si="0"/>
        <v>0</v>
      </c>
      <c r="G14" s="12">
        <f t="shared" si="1"/>
        <v>0</v>
      </c>
      <c r="H14" s="254"/>
      <c r="I14" s="255"/>
      <c r="J14" s="255"/>
      <c r="K14" s="255"/>
      <c r="L14" s="256"/>
    </row>
    <row r="15" spans="2:12" s="1" customFormat="1" ht="18" customHeight="1" x14ac:dyDescent="0.3">
      <c r="B15" s="226"/>
      <c r="C15" s="29" t="s">
        <v>17</v>
      </c>
      <c r="D15" s="12">
        <v>1.3</v>
      </c>
      <c r="E15" s="29">
        <v>2</v>
      </c>
      <c r="F15" s="12">
        <f t="shared" si="0"/>
        <v>0</v>
      </c>
      <c r="G15" s="12">
        <f t="shared" si="1"/>
        <v>0</v>
      </c>
      <c r="H15" s="254"/>
      <c r="I15" s="255"/>
      <c r="J15" s="255"/>
      <c r="K15" s="255"/>
      <c r="L15" s="256"/>
    </row>
    <row r="16" spans="2:12" s="1" customFormat="1" ht="18" customHeight="1" x14ac:dyDescent="0.3">
      <c r="B16" s="226"/>
      <c r="C16" s="29" t="s">
        <v>18</v>
      </c>
      <c r="D16" s="31">
        <v>3.25</v>
      </c>
      <c r="E16" s="29">
        <v>5</v>
      </c>
      <c r="F16" s="12">
        <f t="shared" si="0"/>
        <v>0</v>
      </c>
      <c r="G16" s="12">
        <f t="shared" si="1"/>
        <v>0</v>
      </c>
      <c r="H16" s="254"/>
      <c r="I16" s="255"/>
      <c r="J16" s="255"/>
      <c r="K16" s="255"/>
      <c r="L16" s="256"/>
    </row>
    <row r="17" spans="2:12" s="1" customFormat="1" ht="18" customHeight="1" x14ac:dyDescent="0.3">
      <c r="B17" s="226"/>
      <c r="C17" s="29" t="s">
        <v>291</v>
      </c>
      <c r="D17" s="31">
        <v>0.32500000000000001</v>
      </c>
      <c r="E17" s="29">
        <v>0.5</v>
      </c>
      <c r="F17" s="12">
        <f t="shared" si="0"/>
        <v>0</v>
      </c>
      <c r="G17" s="12">
        <f t="shared" si="1"/>
        <v>0</v>
      </c>
      <c r="H17" s="254"/>
      <c r="I17" s="255"/>
      <c r="J17" s="255"/>
      <c r="K17" s="255"/>
      <c r="L17" s="256"/>
    </row>
    <row r="18" spans="2:12" s="1" customFormat="1" ht="18" customHeight="1" x14ac:dyDescent="0.3">
      <c r="B18" s="227"/>
      <c r="C18" s="29" t="s">
        <v>20</v>
      </c>
      <c r="D18" s="12">
        <v>1.3</v>
      </c>
      <c r="E18" s="29">
        <v>2</v>
      </c>
      <c r="F18" s="12">
        <f t="shared" si="0"/>
        <v>0</v>
      </c>
      <c r="G18" s="12">
        <f t="shared" si="1"/>
        <v>0</v>
      </c>
      <c r="H18" s="257"/>
      <c r="I18" s="258"/>
      <c r="J18" s="258"/>
      <c r="K18" s="258"/>
      <c r="L18" s="259"/>
    </row>
    <row r="19" spans="2:12" ht="17.25" customHeight="1" x14ac:dyDescent="0.3">
      <c r="B19" s="302" t="s">
        <v>6351</v>
      </c>
      <c r="C19" s="168" t="s">
        <v>326</v>
      </c>
      <c r="D19" s="12">
        <f t="shared" ref="D19:D34" si="2">E19*0.65</f>
        <v>26</v>
      </c>
      <c r="E19" s="169">
        <v>40</v>
      </c>
      <c r="F19" s="12">
        <f t="shared" si="0"/>
        <v>0</v>
      </c>
      <c r="G19" s="12">
        <f t="shared" si="1"/>
        <v>0</v>
      </c>
      <c r="H19" s="193" t="s">
        <v>6350</v>
      </c>
      <c r="I19" s="194"/>
      <c r="J19" s="194"/>
      <c r="K19" s="194"/>
      <c r="L19" s="195"/>
    </row>
    <row r="20" spans="2:12" ht="17.25" customHeight="1" x14ac:dyDescent="0.3">
      <c r="B20" s="302"/>
      <c r="C20" s="168" t="s">
        <v>66</v>
      </c>
      <c r="D20" s="12">
        <f t="shared" si="2"/>
        <v>13</v>
      </c>
      <c r="E20" s="169">
        <v>20</v>
      </c>
      <c r="F20" s="12">
        <f t="shared" si="0"/>
        <v>0</v>
      </c>
      <c r="G20" s="12">
        <f t="shared" si="1"/>
        <v>0</v>
      </c>
      <c r="H20" s="199"/>
      <c r="I20" s="200"/>
      <c r="J20" s="200"/>
      <c r="K20" s="200"/>
      <c r="L20" s="201"/>
    </row>
    <row r="21" spans="2:12" ht="17.25" customHeight="1" x14ac:dyDescent="0.3">
      <c r="B21" s="302"/>
      <c r="C21" s="168" t="s">
        <v>189</v>
      </c>
      <c r="D21" s="31">
        <f t="shared" si="2"/>
        <v>3.25</v>
      </c>
      <c r="E21" s="169">
        <v>5</v>
      </c>
      <c r="F21" s="12">
        <f t="shared" si="0"/>
        <v>0</v>
      </c>
      <c r="G21" s="12">
        <f t="shared" si="1"/>
        <v>0</v>
      </c>
      <c r="H21" s="199"/>
      <c r="I21" s="200"/>
      <c r="J21" s="200"/>
      <c r="K21" s="200"/>
      <c r="L21" s="201"/>
    </row>
    <row r="22" spans="2:12" ht="17.25" customHeight="1" x14ac:dyDescent="0.3">
      <c r="B22" s="302"/>
      <c r="C22" s="168" t="s">
        <v>169</v>
      </c>
      <c r="D22" s="31">
        <f t="shared" si="2"/>
        <v>3.25</v>
      </c>
      <c r="E22" s="169">
        <v>5</v>
      </c>
      <c r="F22" s="12">
        <f t="shared" si="0"/>
        <v>0</v>
      </c>
      <c r="G22" s="12">
        <f t="shared" si="1"/>
        <v>0</v>
      </c>
      <c r="H22" s="199"/>
      <c r="I22" s="200"/>
      <c r="J22" s="200"/>
      <c r="K22" s="200"/>
      <c r="L22" s="201"/>
    </row>
    <row r="23" spans="2:12" ht="16.5" customHeight="1" x14ac:dyDescent="0.3">
      <c r="B23" s="302"/>
      <c r="C23" s="168" t="s">
        <v>178</v>
      </c>
      <c r="D23" s="31">
        <f t="shared" si="2"/>
        <v>3.25</v>
      </c>
      <c r="E23" s="169">
        <v>5</v>
      </c>
      <c r="F23" s="12">
        <f t="shared" si="0"/>
        <v>0</v>
      </c>
      <c r="G23" s="12">
        <f t="shared" si="1"/>
        <v>0</v>
      </c>
      <c r="H23" s="199"/>
      <c r="I23" s="200"/>
      <c r="J23" s="200"/>
      <c r="K23" s="200"/>
      <c r="L23" s="201"/>
    </row>
    <row r="24" spans="2:12" ht="16.5" customHeight="1" x14ac:dyDescent="0.3">
      <c r="B24" s="302"/>
      <c r="C24" s="168" t="s">
        <v>193</v>
      </c>
      <c r="D24" s="12">
        <f t="shared" si="2"/>
        <v>1.3</v>
      </c>
      <c r="E24" s="169">
        <v>2</v>
      </c>
      <c r="F24" s="12">
        <f t="shared" si="0"/>
        <v>0</v>
      </c>
      <c r="G24" s="12">
        <f t="shared" si="1"/>
        <v>0</v>
      </c>
      <c r="H24" s="199"/>
      <c r="I24" s="200"/>
      <c r="J24" s="200"/>
      <c r="K24" s="200"/>
      <c r="L24" s="201"/>
    </row>
    <row r="25" spans="2:12" ht="16.5" customHeight="1" x14ac:dyDescent="0.3">
      <c r="B25" s="302"/>
      <c r="C25" s="168" t="s">
        <v>190</v>
      </c>
      <c r="D25" s="12">
        <f t="shared" si="2"/>
        <v>1.3</v>
      </c>
      <c r="E25" s="169">
        <v>2</v>
      </c>
      <c r="F25" s="12">
        <f t="shared" si="0"/>
        <v>0</v>
      </c>
      <c r="G25" s="12">
        <f t="shared" si="1"/>
        <v>0</v>
      </c>
      <c r="H25" s="199"/>
      <c r="I25" s="200"/>
      <c r="J25" s="200"/>
      <c r="K25" s="200"/>
      <c r="L25" s="201"/>
    </row>
    <row r="26" spans="2:12" ht="16.5" customHeight="1" x14ac:dyDescent="0.3">
      <c r="B26" s="302"/>
      <c r="C26" s="168" t="s">
        <v>298</v>
      </c>
      <c r="D26" s="12">
        <f t="shared" si="2"/>
        <v>1.3</v>
      </c>
      <c r="E26" s="169">
        <v>2</v>
      </c>
      <c r="F26" s="12">
        <f t="shared" si="0"/>
        <v>0</v>
      </c>
      <c r="G26" s="12">
        <f t="shared" si="1"/>
        <v>0</v>
      </c>
      <c r="H26" s="199"/>
      <c r="I26" s="200"/>
      <c r="J26" s="200"/>
      <c r="K26" s="200"/>
      <c r="L26" s="201"/>
    </row>
    <row r="27" spans="2:12" ht="16.5" customHeight="1" x14ac:dyDescent="0.3">
      <c r="B27" s="302"/>
      <c r="C27" s="168" t="s">
        <v>195</v>
      </c>
      <c r="D27" s="10">
        <f t="shared" si="2"/>
        <v>0.65</v>
      </c>
      <c r="E27" s="169">
        <v>1</v>
      </c>
      <c r="F27" s="12">
        <f t="shared" si="0"/>
        <v>0</v>
      </c>
      <c r="G27" s="12">
        <f t="shared" si="1"/>
        <v>0</v>
      </c>
      <c r="H27" s="199"/>
      <c r="I27" s="200"/>
      <c r="J27" s="200"/>
      <c r="K27" s="200"/>
      <c r="L27" s="201"/>
    </row>
    <row r="28" spans="2:12" ht="16.5" customHeight="1" x14ac:dyDescent="0.3">
      <c r="B28" s="302"/>
      <c r="C28" s="168" t="s">
        <v>179</v>
      </c>
      <c r="D28" s="26">
        <f t="shared" si="2"/>
        <v>0.13</v>
      </c>
      <c r="E28" s="169">
        <v>0.2</v>
      </c>
      <c r="F28" s="12">
        <f t="shared" si="0"/>
        <v>0</v>
      </c>
      <c r="G28" s="12">
        <f t="shared" si="1"/>
        <v>0</v>
      </c>
      <c r="H28" s="199"/>
      <c r="I28" s="200"/>
      <c r="J28" s="200"/>
      <c r="K28" s="200"/>
      <c r="L28" s="201"/>
    </row>
    <row r="29" spans="2:12" ht="18" customHeight="1" x14ac:dyDescent="0.3">
      <c r="B29" s="267" t="s">
        <v>1175</v>
      </c>
      <c r="C29" s="168" t="s">
        <v>239</v>
      </c>
      <c r="D29" s="15">
        <f t="shared" si="2"/>
        <v>3.25</v>
      </c>
      <c r="E29" s="168">
        <v>5</v>
      </c>
      <c r="F29" s="12">
        <f t="shared" si="0"/>
        <v>0</v>
      </c>
      <c r="G29" s="12">
        <f t="shared" si="1"/>
        <v>0</v>
      </c>
      <c r="H29" s="202" t="s">
        <v>1628</v>
      </c>
      <c r="I29" s="203"/>
      <c r="J29" s="203"/>
      <c r="K29" s="203"/>
      <c r="L29" s="204"/>
    </row>
    <row r="30" spans="2:12" ht="18" customHeight="1" x14ac:dyDescent="0.3">
      <c r="B30" s="268"/>
      <c r="C30" s="168" t="s">
        <v>24</v>
      </c>
      <c r="D30" s="15">
        <f t="shared" si="2"/>
        <v>0.13</v>
      </c>
      <c r="E30" s="168">
        <v>0.2</v>
      </c>
      <c r="F30" s="12">
        <f t="shared" si="0"/>
        <v>0</v>
      </c>
      <c r="G30" s="12">
        <f t="shared" si="1"/>
        <v>0</v>
      </c>
      <c r="H30" s="205"/>
      <c r="I30" s="206"/>
      <c r="J30" s="206"/>
      <c r="K30" s="206"/>
      <c r="L30" s="207"/>
    </row>
    <row r="31" spans="2:12" ht="18" customHeight="1" x14ac:dyDescent="0.3">
      <c r="B31" s="268"/>
      <c r="C31" s="168" t="s">
        <v>52</v>
      </c>
      <c r="D31" s="15">
        <f t="shared" si="2"/>
        <v>0.13</v>
      </c>
      <c r="E31" s="168">
        <v>0.2</v>
      </c>
      <c r="F31" s="12">
        <f t="shared" si="0"/>
        <v>0</v>
      </c>
      <c r="G31" s="12">
        <f t="shared" si="1"/>
        <v>0</v>
      </c>
      <c r="H31" s="205"/>
      <c r="I31" s="206"/>
      <c r="J31" s="206"/>
      <c r="K31" s="206"/>
      <c r="L31" s="207"/>
    </row>
    <row r="32" spans="2:12" ht="18" customHeight="1" x14ac:dyDescent="0.3">
      <c r="B32" s="268"/>
      <c r="C32" s="168" t="s">
        <v>39</v>
      </c>
      <c r="D32" s="15">
        <f t="shared" si="2"/>
        <v>0.65</v>
      </c>
      <c r="E32" s="168">
        <v>1</v>
      </c>
      <c r="F32" s="12">
        <f t="shared" si="0"/>
        <v>0</v>
      </c>
      <c r="G32" s="12">
        <f t="shared" si="1"/>
        <v>0</v>
      </c>
      <c r="H32" s="205"/>
      <c r="I32" s="206"/>
      <c r="J32" s="206"/>
      <c r="K32" s="206"/>
      <c r="L32" s="207"/>
    </row>
    <row r="33" spans="2:12" ht="18" customHeight="1" x14ac:dyDescent="0.3">
      <c r="B33" s="269"/>
      <c r="C33" s="168" t="s">
        <v>53</v>
      </c>
      <c r="D33" s="15">
        <f t="shared" si="2"/>
        <v>0.13</v>
      </c>
      <c r="E33" s="168">
        <v>0.2</v>
      </c>
      <c r="F33" s="12">
        <f t="shared" si="0"/>
        <v>0</v>
      </c>
      <c r="G33" s="12">
        <f t="shared" si="1"/>
        <v>0</v>
      </c>
      <c r="H33" s="270"/>
      <c r="I33" s="271"/>
      <c r="J33" s="271"/>
      <c r="K33" s="271"/>
      <c r="L33" s="272"/>
    </row>
    <row r="34" spans="2:12" ht="18" customHeight="1" thickBot="1" x14ac:dyDescent="0.35">
      <c r="B34" s="30" t="s">
        <v>110</v>
      </c>
      <c r="C34" s="21" t="s">
        <v>264</v>
      </c>
      <c r="D34" s="28">
        <f t="shared" si="2"/>
        <v>13</v>
      </c>
      <c r="E34" s="53">
        <v>20</v>
      </c>
      <c r="F34" s="24">
        <f t="shared" si="0"/>
        <v>0</v>
      </c>
      <c r="G34" s="24">
        <f t="shared" si="1"/>
        <v>0</v>
      </c>
      <c r="H34" s="458" t="s">
        <v>6245</v>
      </c>
      <c r="I34" s="458"/>
      <c r="J34" s="458"/>
      <c r="K34" s="458"/>
      <c r="L34" s="459"/>
    </row>
    <row r="35" spans="2:12" ht="80.099999999999994" customHeight="1" thickTop="1" x14ac:dyDescent="0.3">
      <c r="B35" s="190"/>
      <c r="C35" s="190"/>
      <c r="D35" s="190"/>
      <c r="E35" s="190"/>
      <c r="F35" s="190"/>
      <c r="G35" s="190"/>
      <c r="H35" s="190"/>
      <c r="I35" s="190"/>
      <c r="J35" s="190"/>
      <c r="K35" s="190"/>
      <c r="L35" s="190"/>
    </row>
  </sheetData>
  <mergeCells count="19">
    <mergeCell ref="B2:B3"/>
    <mergeCell ref="E2:L3"/>
    <mergeCell ref="B4:L6"/>
    <mergeCell ref="H19:L28"/>
    <mergeCell ref="B29:B33"/>
    <mergeCell ref="B13:B18"/>
    <mergeCell ref="H13:L18"/>
    <mergeCell ref="B11:B12"/>
    <mergeCell ref="H11:L12"/>
    <mergeCell ref="B35:L35"/>
    <mergeCell ref="B8:L8"/>
    <mergeCell ref="B9:B10"/>
    <mergeCell ref="C9:C10"/>
    <mergeCell ref="D9:E9"/>
    <mergeCell ref="F9:G9"/>
    <mergeCell ref="H9:L10"/>
    <mergeCell ref="H29:L33"/>
    <mergeCell ref="H34:L34"/>
    <mergeCell ref="B19:B28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3" fitToHeight="0" orientation="portrait" r:id="rId1"/>
  <colBreaks count="1" manualBreakCount="1">
    <brk id="12" max="135" man="1"/>
  </colBreaks>
  <drawing r:id="rId2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45E9-C619-46FA-8968-A586513F154D}">
  <sheetPr>
    <pageSetUpPr fitToPage="1"/>
  </sheetPr>
  <dimension ref="A1:M142"/>
  <sheetViews>
    <sheetView zoomScaleNormal="100" zoomScaleSheetLayoutView="55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9" style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367" t="s">
        <v>6362</v>
      </c>
      <c r="C7" s="368"/>
      <c r="D7" s="368"/>
      <c r="E7" s="368"/>
      <c r="F7" s="368"/>
      <c r="G7" s="368"/>
      <c r="H7" s="368"/>
      <c r="I7" s="368"/>
      <c r="J7" s="368"/>
      <c r="K7" s="368"/>
      <c r="L7" s="369"/>
    </row>
    <row r="8" spans="2:12" ht="18" customHeight="1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ht="18" customHeight="1" x14ac:dyDescent="0.3">
      <c r="B9" s="240"/>
      <c r="C9" s="242"/>
      <c r="D9" s="164" t="s">
        <v>1</v>
      </c>
      <c r="E9" s="166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8" customHeight="1" x14ac:dyDescent="0.3">
      <c r="B10" s="187" t="s">
        <v>59</v>
      </c>
      <c r="C10" s="170" t="s">
        <v>13</v>
      </c>
      <c r="D10" s="15">
        <f t="shared" ref="D10:D36" si="0">E10*0.65</f>
        <v>32.5</v>
      </c>
      <c r="E10" s="169">
        <v>50</v>
      </c>
      <c r="F10" s="12">
        <f t="shared" ref="F10:F36" si="1">D10*D$2</f>
        <v>0</v>
      </c>
      <c r="G10" s="12">
        <f t="shared" ref="G10:G36" si="2">E10*D$3</f>
        <v>0</v>
      </c>
      <c r="H10" s="193" t="s">
        <v>68</v>
      </c>
      <c r="I10" s="194"/>
      <c r="J10" s="194"/>
      <c r="K10" s="194"/>
      <c r="L10" s="195"/>
    </row>
    <row r="11" spans="2:12" ht="18" customHeight="1" x14ac:dyDescent="0.3">
      <c r="B11" s="187"/>
      <c r="C11" s="170" t="s">
        <v>69</v>
      </c>
      <c r="D11" s="15">
        <f t="shared" si="0"/>
        <v>1.625</v>
      </c>
      <c r="E11" s="169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8" customHeight="1" x14ac:dyDescent="0.3">
      <c r="B12" s="266" t="s">
        <v>6287</v>
      </c>
      <c r="C12" s="14" t="s">
        <v>182</v>
      </c>
      <c r="D12" s="31">
        <f t="shared" si="0"/>
        <v>16.25</v>
      </c>
      <c r="E12" s="168">
        <v>25</v>
      </c>
      <c r="F12" s="12">
        <f t="shared" si="1"/>
        <v>0</v>
      </c>
      <c r="G12" s="12">
        <f t="shared" si="2"/>
        <v>0</v>
      </c>
      <c r="H12" s="202" t="s">
        <v>6043</v>
      </c>
      <c r="I12" s="203"/>
      <c r="J12" s="203"/>
      <c r="K12" s="203"/>
      <c r="L12" s="204"/>
    </row>
    <row r="13" spans="2:12" ht="18" customHeight="1" x14ac:dyDescent="0.3">
      <c r="B13" s="266"/>
      <c r="C13" s="14" t="s">
        <v>80</v>
      </c>
      <c r="D13" s="31">
        <f t="shared" si="0"/>
        <v>3.25</v>
      </c>
      <c r="E13" s="168">
        <v>5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8" customHeight="1" x14ac:dyDescent="0.3">
      <c r="B14" s="266"/>
      <c r="C14" s="14" t="s">
        <v>1487</v>
      </c>
      <c r="D14" s="31">
        <f t="shared" si="0"/>
        <v>3.25</v>
      </c>
      <c r="E14" s="168">
        <v>5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8" customHeight="1" x14ac:dyDescent="0.3">
      <c r="B15" s="266"/>
      <c r="C15" s="14" t="s">
        <v>70</v>
      </c>
      <c r="D15" s="31">
        <f t="shared" si="0"/>
        <v>3.25</v>
      </c>
      <c r="E15" s="168">
        <v>5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8" customHeight="1" x14ac:dyDescent="0.3">
      <c r="B16" s="266"/>
      <c r="C16" s="14" t="s">
        <v>20</v>
      </c>
      <c r="D16" s="32">
        <f t="shared" si="0"/>
        <v>1.9500000000000002</v>
      </c>
      <c r="E16" s="168">
        <v>3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8" customHeight="1" x14ac:dyDescent="0.3">
      <c r="B17" s="266"/>
      <c r="C17" s="14" t="s">
        <v>291</v>
      </c>
      <c r="D17" s="31">
        <f t="shared" si="0"/>
        <v>1.3</v>
      </c>
      <c r="E17" s="168">
        <v>2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8" customHeight="1" x14ac:dyDescent="0.3">
      <c r="B18" s="266"/>
      <c r="C18" s="14" t="s">
        <v>27</v>
      </c>
      <c r="D18" s="31">
        <f t="shared" si="0"/>
        <v>0.65</v>
      </c>
      <c r="E18" s="168">
        <v>1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8" customHeight="1" x14ac:dyDescent="0.3">
      <c r="B19" s="266"/>
      <c r="C19" s="14" t="s">
        <v>24</v>
      </c>
      <c r="D19" s="31">
        <f t="shared" si="0"/>
        <v>0.32500000000000001</v>
      </c>
      <c r="E19" s="168">
        <v>0.5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8" customHeight="1" x14ac:dyDescent="0.3">
      <c r="B20" s="266"/>
      <c r="C20" s="14" t="s">
        <v>78</v>
      </c>
      <c r="D20" s="31">
        <f t="shared" si="0"/>
        <v>0.13</v>
      </c>
      <c r="E20" s="168">
        <v>0.2</v>
      </c>
      <c r="F20" s="12">
        <f t="shared" si="1"/>
        <v>0</v>
      </c>
      <c r="G20" s="12">
        <f t="shared" si="2"/>
        <v>0</v>
      </c>
      <c r="H20" s="270"/>
      <c r="I20" s="271"/>
      <c r="J20" s="271"/>
      <c r="K20" s="271"/>
      <c r="L20" s="272"/>
    </row>
    <row r="21" spans="2:12" ht="18" customHeight="1" x14ac:dyDescent="0.3">
      <c r="B21" s="290" t="s">
        <v>3002</v>
      </c>
      <c r="C21" s="29" t="s">
        <v>280</v>
      </c>
      <c r="D21" s="18">
        <f t="shared" si="0"/>
        <v>26</v>
      </c>
      <c r="E21" s="171">
        <v>40</v>
      </c>
      <c r="F21" s="12">
        <f t="shared" si="1"/>
        <v>0</v>
      </c>
      <c r="G21" s="12">
        <f t="shared" si="2"/>
        <v>0</v>
      </c>
      <c r="H21" s="251" t="s">
        <v>5060</v>
      </c>
      <c r="I21" s="252"/>
      <c r="J21" s="252"/>
      <c r="K21" s="252"/>
      <c r="L21" s="253"/>
    </row>
    <row r="22" spans="2:12" ht="18" customHeight="1" x14ac:dyDescent="0.3">
      <c r="B22" s="291"/>
      <c r="C22" s="29" t="s">
        <v>169</v>
      </c>
      <c r="D22" s="17">
        <f t="shared" si="0"/>
        <v>6.5</v>
      </c>
      <c r="E22" s="171">
        <v>10</v>
      </c>
      <c r="F22" s="12">
        <f t="shared" si="1"/>
        <v>0</v>
      </c>
      <c r="G22" s="12">
        <f t="shared" si="2"/>
        <v>0</v>
      </c>
      <c r="H22" s="254"/>
      <c r="I22" s="255"/>
      <c r="J22" s="255"/>
      <c r="K22" s="255"/>
      <c r="L22" s="256"/>
    </row>
    <row r="23" spans="2:12" ht="18" customHeight="1" x14ac:dyDescent="0.3">
      <c r="B23" s="291"/>
      <c r="C23" s="29" t="s">
        <v>23</v>
      </c>
      <c r="D23" s="17">
        <f t="shared" si="0"/>
        <v>3.25</v>
      </c>
      <c r="E23" s="171">
        <v>5</v>
      </c>
      <c r="F23" s="12">
        <f t="shared" si="1"/>
        <v>0</v>
      </c>
      <c r="G23" s="12">
        <f t="shared" si="2"/>
        <v>0</v>
      </c>
      <c r="H23" s="254"/>
      <c r="I23" s="255"/>
      <c r="J23" s="255"/>
      <c r="K23" s="255"/>
      <c r="L23" s="256"/>
    </row>
    <row r="24" spans="2:12" ht="18" customHeight="1" x14ac:dyDescent="0.3">
      <c r="B24" s="291"/>
      <c r="C24" s="29" t="s">
        <v>27</v>
      </c>
      <c r="D24" s="17">
        <f t="shared" si="0"/>
        <v>3.25</v>
      </c>
      <c r="E24" s="171">
        <v>5</v>
      </c>
      <c r="F24" s="12">
        <f t="shared" si="1"/>
        <v>0</v>
      </c>
      <c r="G24" s="12">
        <f t="shared" si="2"/>
        <v>0</v>
      </c>
      <c r="H24" s="254"/>
      <c r="I24" s="255"/>
      <c r="J24" s="255"/>
      <c r="K24" s="255"/>
      <c r="L24" s="256"/>
    </row>
    <row r="25" spans="2:12" ht="18" customHeight="1" x14ac:dyDescent="0.3">
      <c r="B25" s="291"/>
      <c r="C25" s="29" t="s">
        <v>52</v>
      </c>
      <c r="D25" s="18">
        <f t="shared" si="0"/>
        <v>1.9500000000000002</v>
      </c>
      <c r="E25" s="171">
        <v>3</v>
      </c>
      <c r="F25" s="12">
        <f t="shared" si="1"/>
        <v>0</v>
      </c>
      <c r="G25" s="12">
        <f t="shared" si="2"/>
        <v>0</v>
      </c>
      <c r="H25" s="254"/>
      <c r="I25" s="255"/>
      <c r="J25" s="255"/>
      <c r="K25" s="255"/>
      <c r="L25" s="256"/>
    </row>
    <row r="26" spans="2:12" ht="18" customHeight="1" x14ac:dyDescent="0.3">
      <c r="B26" s="291"/>
      <c r="C26" s="29" t="s">
        <v>39</v>
      </c>
      <c r="D26" s="17">
        <f t="shared" si="0"/>
        <v>0.65</v>
      </c>
      <c r="E26" s="171">
        <v>1</v>
      </c>
      <c r="F26" s="12">
        <f t="shared" si="1"/>
        <v>0</v>
      </c>
      <c r="G26" s="12">
        <f t="shared" si="2"/>
        <v>0</v>
      </c>
      <c r="H26" s="254"/>
      <c r="I26" s="255"/>
      <c r="J26" s="255"/>
      <c r="K26" s="255"/>
      <c r="L26" s="256"/>
    </row>
    <row r="27" spans="2:12" ht="18" customHeight="1" x14ac:dyDescent="0.3">
      <c r="B27" s="291"/>
      <c r="C27" s="29" t="s">
        <v>20</v>
      </c>
      <c r="D27" s="18">
        <f t="shared" si="0"/>
        <v>1.9500000000000002</v>
      </c>
      <c r="E27" s="171">
        <v>3</v>
      </c>
      <c r="F27" s="12">
        <f t="shared" si="1"/>
        <v>0</v>
      </c>
      <c r="G27" s="12">
        <f t="shared" si="2"/>
        <v>0</v>
      </c>
      <c r="H27" s="254"/>
      <c r="I27" s="255"/>
      <c r="J27" s="255"/>
      <c r="K27" s="255"/>
      <c r="L27" s="256"/>
    </row>
    <row r="28" spans="2:12" ht="18" customHeight="1" x14ac:dyDescent="0.3">
      <c r="B28" s="291"/>
      <c r="C28" s="29" t="s">
        <v>195</v>
      </c>
      <c r="D28" s="17">
        <f t="shared" si="0"/>
        <v>0.65</v>
      </c>
      <c r="E28" s="171">
        <v>1</v>
      </c>
      <c r="F28" s="12">
        <f t="shared" si="1"/>
        <v>0</v>
      </c>
      <c r="G28" s="12">
        <f t="shared" si="2"/>
        <v>0</v>
      </c>
      <c r="H28" s="254"/>
      <c r="I28" s="255"/>
      <c r="J28" s="255"/>
      <c r="K28" s="255"/>
      <c r="L28" s="256"/>
    </row>
    <row r="29" spans="2:12" ht="18" customHeight="1" x14ac:dyDescent="0.3">
      <c r="B29" s="291"/>
      <c r="C29" s="29" t="s">
        <v>53</v>
      </c>
      <c r="D29" s="17">
        <f t="shared" si="0"/>
        <v>0.13</v>
      </c>
      <c r="E29" s="171">
        <v>0.2</v>
      </c>
      <c r="F29" s="12">
        <f t="shared" si="1"/>
        <v>0</v>
      </c>
      <c r="G29" s="12">
        <f t="shared" si="2"/>
        <v>0</v>
      </c>
      <c r="H29" s="254"/>
      <c r="I29" s="255"/>
      <c r="J29" s="255"/>
      <c r="K29" s="255"/>
      <c r="L29" s="256"/>
    </row>
    <row r="30" spans="2:12" ht="18" customHeight="1" x14ac:dyDescent="0.3">
      <c r="B30" s="291"/>
      <c r="C30" s="29" t="s">
        <v>25</v>
      </c>
      <c r="D30" s="17">
        <f t="shared" si="0"/>
        <v>1.3</v>
      </c>
      <c r="E30" s="171">
        <v>2</v>
      </c>
      <c r="F30" s="12">
        <f t="shared" si="1"/>
        <v>0</v>
      </c>
      <c r="G30" s="12">
        <f t="shared" si="2"/>
        <v>0</v>
      </c>
      <c r="H30" s="257"/>
      <c r="I30" s="258"/>
      <c r="J30" s="258"/>
      <c r="K30" s="258"/>
      <c r="L30" s="259"/>
    </row>
    <row r="31" spans="2:12" ht="18" customHeight="1" x14ac:dyDescent="0.3">
      <c r="B31" s="282" t="s">
        <v>339</v>
      </c>
      <c r="C31" s="168" t="s">
        <v>70</v>
      </c>
      <c r="D31" s="31">
        <f t="shared" si="0"/>
        <v>19.5</v>
      </c>
      <c r="E31" s="169">
        <v>30</v>
      </c>
      <c r="F31" s="12">
        <f t="shared" si="1"/>
        <v>0</v>
      </c>
      <c r="G31" s="12">
        <f t="shared" si="2"/>
        <v>0</v>
      </c>
      <c r="H31" s="202" t="s">
        <v>4223</v>
      </c>
      <c r="I31" s="203"/>
      <c r="J31" s="203"/>
      <c r="K31" s="203"/>
      <c r="L31" s="204"/>
    </row>
    <row r="32" spans="2:12" ht="18" customHeight="1" x14ac:dyDescent="0.3">
      <c r="B32" s="283"/>
      <c r="C32" s="168" t="s">
        <v>195</v>
      </c>
      <c r="D32" s="31">
        <f t="shared" si="0"/>
        <v>0.65</v>
      </c>
      <c r="E32" s="169">
        <v>1</v>
      </c>
      <c r="F32" s="12">
        <f t="shared" si="1"/>
        <v>0</v>
      </c>
      <c r="G32" s="12">
        <f t="shared" si="2"/>
        <v>0</v>
      </c>
      <c r="H32" s="205"/>
      <c r="I32" s="206"/>
      <c r="J32" s="206"/>
      <c r="K32" s="206"/>
      <c r="L32" s="207"/>
    </row>
    <row r="33" spans="2:12" ht="18" customHeight="1" x14ac:dyDescent="0.3">
      <c r="B33" s="283"/>
      <c r="C33" s="168" t="s">
        <v>24</v>
      </c>
      <c r="D33" s="31">
        <f t="shared" si="0"/>
        <v>0.32500000000000001</v>
      </c>
      <c r="E33" s="169">
        <v>0.5</v>
      </c>
      <c r="F33" s="12">
        <f t="shared" si="1"/>
        <v>0</v>
      </c>
      <c r="G33" s="12">
        <f t="shared" si="2"/>
        <v>0</v>
      </c>
      <c r="H33" s="205"/>
      <c r="I33" s="206"/>
      <c r="J33" s="206"/>
      <c r="K33" s="206"/>
      <c r="L33" s="207"/>
    </row>
    <row r="34" spans="2:12" ht="18" customHeight="1" x14ac:dyDescent="0.3">
      <c r="B34" s="283"/>
      <c r="C34" s="168" t="s">
        <v>188</v>
      </c>
      <c r="D34" s="31">
        <f t="shared" si="0"/>
        <v>1.3</v>
      </c>
      <c r="E34" s="169">
        <v>2</v>
      </c>
      <c r="F34" s="12">
        <f t="shared" si="1"/>
        <v>0</v>
      </c>
      <c r="G34" s="12">
        <f t="shared" si="2"/>
        <v>0</v>
      </c>
      <c r="H34" s="205"/>
      <c r="I34" s="206"/>
      <c r="J34" s="206"/>
      <c r="K34" s="206"/>
      <c r="L34" s="207"/>
    </row>
    <row r="35" spans="2:12" ht="18" customHeight="1" x14ac:dyDescent="0.3">
      <c r="B35" s="283"/>
      <c r="C35" s="168" t="s">
        <v>53</v>
      </c>
      <c r="D35" s="31">
        <f t="shared" si="0"/>
        <v>0.13</v>
      </c>
      <c r="E35" s="169">
        <v>0.2</v>
      </c>
      <c r="F35" s="12">
        <f t="shared" si="1"/>
        <v>0</v>
      </c>
      <c r="G35" s="12">
        <f t="shared" si="2"/>
        <v>0</v>
      </c>
      <c r="H35" s="205"/>
      <c r="I35" s="206"/>
      <c r="J35" s="206"/>
      <c r="K35" s="206"/>
      <c r="L35" s="207"/>
    </row>
    <row r="36" spans="2:12" ht="18" customHeight="1" thickBot="1" x14ac:dyDescent="0.35">
      <c r="B36" s="30" t="s">
        <v>114</v>
      </c>
      <c r="C36" s="52" t="s">
        <v>261</v>
      </c>
      <c r="D36" s="22">
        <f t="shared" si="0"/>
        <v>13</v>
      </c>
      <c r="E36" s="23">
        <v>20</v>
      </c>
      <c r="F36" s="24">
        <f t="shared" si="1"/>
        <v>0</v>
      </c>
      <c r="G36" s="24">
        <f t="shared" si="2"/>
        <v>0</v>
      </c>
      <c r="H36" s="460" t="s">
        <v>6250</v>
      </c>
      <c r="I36" s="461"/>
      <c r="J36" s="461"/>
      <c r="K36" s="461"/>
      <c r="L36" s="462"/>
    </row>
    <row r="37" spans="2:12" ht="80.099999999999994" customHeight="1" thickTop="1" x14ac:dyDescent="0.3">
      <c r="B37" s="190"/>
      <c r="C37" s="190"/>
      <c r="D37" s="190"/>
      <c r="E37" s="190"/>
      <c r="F37" s="190"/>
      <c r="G37" s="190"/>
      <c r="H37" s="190"/>
      <c r="I37" s="190"/>
      <c r="J37" s="190"/>
      <c r="K37" s="190"/>
      <c r="L37" s="190"/>
    </row>
    <row r="38" spans="2:12" ht="17.25" thickBot="1" x14ac:dyDescent="0.35"/>
    <row r="39" spans="2:12" ht="21" customHeight="1" thickTop="1" x14ac:dyDescent="0.3">
      <c r="B39" s="370" t="s">
        <v>6361</v>
      </c>
      <c r="C39" s="371"/>
      <c r="D39" s="371"/>
      <c r="E39" s="371"/>
      <c r="F39" s="371"/>
      <c r="G39" s="371"/>
      <c r="H39" s="371"/>
      <c r="I39" s="371"/>
      <c r="J39" s="371"/>
      <c r="K39" s="371"/>
      <c r="L39" s="372"/>
    </row>
    <row r="40" spans="2:12" ht="18" customHeight="1" x14ac:dyDescent="0.3">
      <c r="B40" s="220" t="s">
        <v>3</v>
      </c>
      <c r="C40" s="221" t="s">
        <v>4</v>
      </c>
      <c r="D40" s="221" t="s">
        <v>5</v>
      </c>
      <c r="E40" s="221"/>
      <c r="F40" s="221" t="s">
        <v>6</v>
      </c>
      <c r="G40" s="221"/>
      <c r="H40" s="221" t="s">
        <v>7</v>
      </c>
      <c r="I40" s="221"/>
      <c r="J40" s="221"/>
      <c r="K40" s="221"/>
      <c r="L40" s="222"/>
    </row>
    <row r="41" spans="2:12" ht="18" customHeight="1" x14ac:dyDescent="0.3">
      <c r="B41" s="220"/>
      <c r="C41" s="221"/>
      <c r="D41" s="164" t="s">
        <v>1</v>
      </c>
      <c r="E41" s="164" t="s">
        <v>2</v>
      </c>
      <c r="F41" s="38" t="s">
        <v>1</v>
      </c>
      <c r="G41" s="39" t="s">
        <v>2</v>
      </c>
      <c r="H41" s="221"/>
      <c r="I41" s="221"/>
      <c r="J41" s="221"/>
      <c r="K41" s="221"/>
      <c r="L41" s="222"/>
    </row>
    <row r="42" spans="2:12" s="88" customFormat="1" ht="18" customHeight="1" x14ac:dyDescent="0.3">
      <c r="B42" s="187" t="s">
        <v>12</v>
      </c>
      <c r="C42" s="168" t="s">
        <v>13</v>
      </c>
      <c r="D42" s="15">
        <f t="shared" ref="D42:D48" si="3">E42*0.65</f>
        <v>32.5</v>
      </c>
      <c r="E42" s="169">
        <v>50</v>
      </c>
      <c r="F42" s="12">
        <f t="shared" ref="F42:F63" si="4">D42*D$2</f>
        <v>0</v>
      </c>
      <c r="G42" s="12">
        <f t="shared" ref="G42:G63" si="5">E42*D$3</f>
        <v>0</v>
      </c>
      <c r="H42" s="193" t="s">
        <v>105</v>
      </c>
      <c r="I42" s="194"/>
      <c r="J42" s="194"/>
      <c r="K42" s="194"/>
      <c r="L42" s="195"/>
    </row>
    <row r="43" spans="2:12" s="88" customFormat="1" ht="18" customHeight="1" x14ac:dyDescent="0.3">
      <c r="B43" s="187"/>
      <c r="C43" s="168" t="s">
        <v>104</v>
      </c>
      <c r="D43" s="15">
        <f t="shared" si="3"/>
        <v>1.625</v>
      </c>
      <c r="E43" s="169">
        <v>2.5</v>
      </c>
      <c r="F43" s="12">
        <f t="shared" si="4"/>
        <v>0</v>
      </c>
      <c r="G43" s="12">
        <f t="shared" si="5"/>
        <v>0</v>
      </c>
      <c r="H43" s="196"/>
      <c r="I43" s="197"/>
      <c r="J43" s="197"/>
      <c r="K43" s="197"/>
      <c r="L43" s="198"/>
    </row>
    <row r="44" spans="2:12" ht="18" customHeight="1" x14ac:dyDescent="0.3">
      <c r="B44" s="303" t="s">
        <v>4676</v>
      </c>
      <c r="C44" s="29" t="s">
        <v>91</v>
      </c>
      <c r="D44" s="15">
        <f t="shared" si="3"/>
        <v>19.5</v>
      </c>
      <c r="E44" s="29">
        <v>30</v>
      </c>
      <c r="F44" s="12">
        <f t="shared" si="4"/>
        <v>0</v>
      </c>
      <c r="G44" s="12">
        <f t="shared" si="5"/>
        <v>0</v>
      </c>
      <c r="H44" s="251" t="s">
        <v>4677</v>
      </c>
      <c r="I44" s="252"/>
      <c r="J44" s="252"/>
      <c r="K44" s="252"/>
      <c r="L44" s="253"/>
    </row>
    <row r="45" spans="2:12" ht="18" customHeight="1" x14ac:dyDescent="0.3">
      <c r="B45" s="303"/>
      <c r="C45" s="29" t="s">
        <v>22</v>
      </c>
      <c r="D45" s="15">
        <f t="shared" si="3"/>
        <v>6.5</v>
      </c>
      <c r="E45" s="29">
        <v>10</v>
      </c>
      <c r="F45" s="12">
        <f t="shared" si="4"/>
        <v>0</v>
      </c>
      <c r="G45" s="12">
        <f t="shared" si="5"/>
        <v>0</v>
      </c>
      <c r="H45" s="254"/>
      <c r="I45" s="255"/>
      <c r="J45" s="255"/>
      <c r="K45" s="255"/>
      <c r="L45" s="256"/>
    </row>
    <row r="46" spans="2:12" ht="18" customHeight="1" x14ac:dyDescent="0.3">
      <c r="B46" s="303"/>
      <c r="C46" s="29" t="s">
        <v>20</v>
      </c>
      <c r="D46" s="15">
        <f t="shared" si="3"/>
        <v>3.25</v>
      </c>
      <c r="E46" s="29">
        <v>5</v>
      </c>
      <c r="F46" s="12">
        <f t="shared" si="4"/>
        <v>0</v>
      </c>
      <c r="G46" s="12">
        <f t="shared" si="5"/>
        <v>0</v>
      </c>
      <c r="H46" s="254"/>
      <c r="I46" s="255"/>
      <c r="J46" s="255"/>
      <c r="K46" s="255"/>
      <c r="L46" s="256"/>
    </row>
    <row r="47" spans="2:12" ht="18" customHeight="1" x14ac:dyDescent="0.3">
      <c r="B47" s="303"/>
      <c r="C47" s="29" t="s">
        <v>16</v>
      </c>
      <c r="D47" s="15">
        <f t="shared" si="3"/>
        <v>1.3</v>
      </c>
      <c r="E47" s="29">
        <v>2</v>
      </c>
      <c r="F47" s="12">
        <f t="shared" si="4"/>
        <v>0</v>
      </c>
      <c r="G47" s="12">
        <f t="shared" si="5"/>
        <v>0</v>
      </c>
      <c r="H47" s="254"/>
      <c r="I47" s="255"/>
      <c r="J47" s="255"/>
      <c r="K47" s="255"/>
      <c r="L47" s="256"/>
    </row>
    <row r="48" spans="2:12" ht="18" customHeight="1" x14ac:dyDescent="0.3">
      <c r="B48" s="303"/>
      <c r="C48" s="29" t="s">
        <v>17</v>
      </c>
      <c r="D48" s="15">
        <f t="shared" si="3"/>
        <v>1.3</v>
      </c>
      <c r="E48" s="29">
        <v>2</v>
      </c>
      <c r="F48" s="12">
        <f t="shared" si="4"/>
        <v>0</v>
      </c>
      <c r="G48" s="12">
        <f t="shared" si="5"/>
        <v>0</v>
      </c>
      <c r="H48" s="254"/>
      <c r="I48" s="255"/>
      <c r="J48" s="255"/>
      <c r="K48" s="255"/>
      <c r="L48" s="256"/>
    </row>
    <row r="49" spans="2:12" ht="18" customHeight="1" x14ac:dyDescent="0.3">
      <c r="B49" s="303"/>
      <c r="C49" s="29" t="s">
        <v>178</v>
      </c>
      <c r="D49" s="15">
        <v>0.7</v>
      </c>
      <c r="E49" s="171">
        <v>1</v>
      </c>
      <c r="F49" s="12">
        <f t="shared" si="4"/>
        <v>0</v>
      </c>
      <c r="G49" s="12">
        <f t="shared" si="5"/>
        <v>0</v>
      </c>
      <c r="H49" s="257"/>
      <c r="I49" s="258"/>
      <c r="J49" s="258"/>
      <c r="K49" s="258"/>
      <c r="L49" s="259"/>
    </row>
    <row r="50" spans="2:12" ht="18" customHeight="1" x14ac:dyDescent="0.3">
      <c r="B50" s="225" t="s">
        <v>6360</v>
      </c>
      <c r="C50" s="168" t="s">
        <v>326</v>
      </c>
      <c r="D50" s="32">
        <f t="shared" ref="D50:D63" si="6">E50*0.65</f>
        <v>26</v>
      </c>
      <c r="E50" s="169">
        <v>40</v>
      </c>
      <c r="F50" s="12">
        <f t="shared" si="4"/>
        <v>0</v>
      </c>
      <c r="G50" s="12">
        <f t="shared" si="5"/>
        <v>0</v>
      </c>
      <c r="H50" s="202" t="s">
        <v>6359</v>
      </c>
      <c r="I50" s="203"/>
      <c r="J50" s="203"/>
      <c r="K50" s="203"/>
      <c r="L50" s="204"/>
    </row>
    <row r="51" spans="2:12" ht="18" customHeight="1" x14ac:dyDescent="0.3">
      <c r="B51" s="226"/>
      <c r="C51" s="168" t="s">
        <v>169</v>
      </c>
      <c r="D51" s="31">
        <f t="shared" si="6"/>
        <v>9.75</v>
      </c>
      <c r="E51" s="169">
        <v>15</v>
      </c>
      <c r="F51" s="12">
        <f t="shared" si="4"/>
        <v>0</v>
      </c>
      <c r="G51" s="12">
        <f t="shared" si="5"/>
        <v>0</v>
      </c>
      <c r="H51" s="205"/>
      <c r="I51" s="206"/>
      <c r="J51" s="206"/>
      <c r="K51" s="206"/>
      <c r="L51" s="207"/>
    </row>
    <row r="52" spans="2:12" ht="18" customHeight="1" x14ac:dyDescent="0.3">
      <c r="B52" s="226"/>
      <c r="C52" s="168" t="s">
        <v>189</v>
      </c>
      <c r="D52" s="31">
        <f t="shared" si="6"/>
        <v>3.25</v>
      </c>
      <c r="E52" s="169">
        <v>5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8" customHeight="1" x14ac:dyDescent="0.3">
      <c r="B53" s="226"/>
      <c r="C53" s="168" t="s">
        <v>178</v>
      </c>
      <c r="D53" s="15">
        <f t="shared" si="6"/>
        <v>1.3</v>
      </c>
      <c r="E53" s="168">
        <v>2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8" customHeight="1" x14ac:dyDescent="0.3">
      <c r="B54" s="226"/>
      <c r="C54" s="168" t="s">
        <v>190</v>
      </c>
      <c r="D54" s="15">
        <f t="shared" si="6"/>
        <v>1.3</v>
      </c>
      <c r="E54" s="168">
        <v>2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8" customHeight="1" x14ac:dyDescent="0.3">
      <c r="B55" s="226"/>
      <c r="C55" s="168" t="s">
        <v>298</v>
      </c>
      <c r="D55" s="15">
        <f t="shared" si="6"/>
        <v>1.3</v>
      </c>
      <c r="E55" s="168">
        <v>2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8" customHeight="1" x14ac:dyDescent="0.3">
      <c r="B56" s="226"/>
      <c r="C56" s="168" t="s">
        <v>186</v>
      </c>
      <c r="D56" s="15">
        <f t="shared" si="6"/>
        <v>0.65</v>
      </c>
      <c r="E56" s="168">
        <v>1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8" customHeight="1" x14ac:dyDescent="0.3">
      <c r="B57" s="226"/>
      <c r="C57" s="168" t="s">
        <v>193</v>
      </c>
      <c r="D57" s="15">
        <f t="shared" si="6"/>
        <v>0.32500000000000001</v>
      </c>
      <c r="E57" s="168">
        <v>0.5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ht="18" customHeight="1" x14ac:dyDescent="0.3">
      <c r="B58" s="227"/>
      <c r="C58" s="168" t="s">
        <v>195</v>
      </c>
      <c r="D58" s="15">
        <f t="shared" si="6"/>
        <v>0.13</v>
      </c>
      <c r="E58" s="168">
        <v>0.2</v>
      </c>
      <c r="F58" s="12">
        <f t="shared" si="4"/>
        <v>0</v>
      </c>
      <c r="G58" s="12">
        <f t="shared" si="5"/>
        <v>0</v>
      </c>
      <c r="H58" s="270"/>
      <c r="I58" s="271"/>
      <c r="J58" s="271"/>
      <c r="K58" s="271"/>
      <c r="L58" s="272"/>
    </row>
    <row r="59" spans="2:12" s="1" customFormat="1" ht="17.25" customHeight="1" x14ac:dyDescent="0.3">
      <c r="B59" s="267" t="s">
        <v>274</v>
      </c>
      <c r="C59" s="168" t="s">
        <v>184</v>
      </c>
      <c r="D59" s="12">
        <f t="shared" si="6"/>
        <v>19.5</v>
      </c>
      <c r="E59" s="168">
        <v>30</v>
      </c>
      <c r="F59" s="12">
        <f t="shared" si="4"/>
        <v>0</v>
      </c>
      <c r="G59" s="12">
        <f t="shared" si="5"/>
        <v>0</v>
      </c>
      <c r="H59" s="202" t="s">
        <v>3653</v>
      </c>
      <c r="I59" s="203"/>
      <c r="J59" s="203"/>
      <c r="K59" s="203"/>
      <c r="L59" s="204"/>
    </row>
    <row r="60" spans="2:12" s="1" customFormat="1" ht="17.25" customHeight="1" x14ac:dyDescent="0.3">
      <c r="B60" s="268"/>
      <c r="C60" s="168" t="s">
        <v>162</v>
      </c>
      <c r="D60" s="31">
        <f t="shared" si="6"/>
        <v>0.65</v>
      </c>
      <c r="E60" s="168">
        <v>1</v>
      </c>
      <c r="F60" s="12">
        <f t="shared" si="4"/>
        <v>0</v>
      </c>
      <c r="G60" s="12">
        <f t="shared" si="5"/>
        <v>0</v>
      </c>
      <c r="H60" s="205"/>
      <c r="I60" s="206"/>
      <c r="J60" s="206"/>
      <c r="K60" s="206"/>
      <c r="L60" s="207"/>
    </row>
    <row r="61" spans="2:12" s="1" customFormat="1" ht="17.25" customHeight="1" x14ac:dyDescent="0.3">
      <c r="B61" s="268"/>
      <c r="C61" s="168" t="s">
        <v>186</v>
      </c>
      <c r="D61" s="31">
        <f t="shared" si="6"/>
        <v>0.65</v>
      </c>
      <c r="E61" s="168">
        <v>1</v>
      </c>
      <c r="F61" s="12">
        <f t="shared" si="4"/>
        <v>0</v>
      </c>
      <c r="G61" s="12">
        <f t="shared" si="5"/>
        <v>0</v>
      </c>
      <c r="H61" s="205"/>
      <c r="I61" s="206"/>
      <c r="J61" s="206"/>
      <c r="K61" s="206"/>
      <c r="L61" s="207"/>
    </row>
    <row r="62" spans="2:12" s="1" customFormat="1" ht="17.25" customHeight="1" x14ac:dyDescent="0.3">
      <c r="B62" s="269"/>
      <c r="C62" s="168" t="s">
        <v>53</v>
      </c>
      <c r="D62" s="31">
        <f t="shared" si="6"/>
        <v>0.19500000000000001</v>
      </c>
      <c r="E62" s="168">
        <v>0.3</v>
      </c>
      <c r="F62" s="12">
        <f t="shared" si="4"/>
        <v>0</v>
      </c>
      <c r="G62" s="12">
        <f t="shared" si="5"/>
        <v>0</v>
      </c>
      <c r="H62" s="270"/>
      <c r="I62" s="271"/>
      <c r="J62" s="271"/>
      <c r="K62" s="271"/>
      <c r="L62" s="272"/>
    </row>
    <row r="63" spans="2:12" ht="18" customHeight="1" thickBot="1" x14ac:dyDescent="0.35">
      <c r="B63" s="30" t="s">
        <v>114</v>
      </c>
      <c r="C63" s="52" t="s">
        <v>261</v>
      </c>
      <c r="D63" s="22">
        <f t="shared" si="6"/>
        <v>13</v>
      </c>
      <c r="E63" s="23">
        <v>20</v>
      </c>
      <c r="F63" s="24">
        <f t="shared" si="4"/>
        <v>0</v>
      </c>
      <c r="G63" s="24">
        <f t="shared" si="5"/>
        <v>0</v>
      </c>
      <c r="H63" s="460" t="s">
        <v>6250</v>
      </c>
      <c r="I63" s="461"/>
      <c r="J63" s="461"/>
      <c r="K63" s="461"/>
      <c r="L63" s="462"/>
    </row>
    <row r="64" spans="2:12" ht="80.099999999999994" customHeight="1" thickTop="1" x14ac:dyDescent="0.3">
      <c r="B64" s="190"/>
      <c r="C64" s="190"/>
      <c r="D64" s="190"/>
      <c r="E64" s="190"/>
      <c r="F64" s="190"/>
      <c r="G64" s="190"/>
      <c r="H64" s="190"/>
      <c r="I64" s="190"/>
      <c r="J64" s="190"/>
      <c r="K64" s="190"/>
      <c r="L64" s="190"/>
    </row>
    <row r="65" spans="2:12" ht="17.25" thickBot="1" x14ac:dyDescent="0.35"/>
    <row r="66" spans="2:12" ht="21" customHeight="1" thickTop="1" x14ac:dyDescent="0.3">
      <c r="B66" s="370" t="s">
        <v>6358</v>
      </c>
      <c r="C66" s="371"/>
      <c r="D66" s="371"/>
      <c r="E66" s="371"/>
      <c r="F66" s="371"/>
      <c r="G66" s="371"/>
      <c r="H66" s="371"/>
      <c r="I66" s="371"/>
      <c r="J66" s="371"/>
      <c r="K66" s="371"/>
      <c r="L66" s="372"/>
    </row>
    <row r="67" spans="2:12" ht="18" customHeight="1" x14ac:dyDescent="0.3">
      <c r="B67" s="220" t="s">
        <v>3</v>
      </c>
      <c r="C67" s="221" t="s">
        <v>4</v>
      </c>
      <c r="D67" s="221" t="s">
        <v>5</v>
      </c>
      <c r="E67" s="221"/>
      <c r="F67" s="221" t="s">
        <v>6</v>
      </c>
      <c r="G67" s="221"/>
      <c r="H67" s="221" t="s">
        <v>7</v>
      </c>
      <c r="I67" s="221"/>
      <c r="J67" s="221"/>
      <c r="K67" s="221"/>
      <c r="L67" s="222"/>
    </row>
    <row r="68" spans="2:12" ht="18" customHeight="1" x14ac:dyDescent="0.3">
      <c r="B68" s="220"/>
      <c r="C68" s="221"/>
      <c r="D68" s="164" t="s">
        <v>1</v>
      </c>
      <c r="E68" s="164" t="s">
        <v>2</v>
      </c>
      <c r="F68" s="38" t="s">
        <v>1</v>
      </c>
      <c r="G68" s="39" t="s">
        <v>2</v>
      </c>
      <c r="H68" s="221"/>
      <c r="I68" s="221"/>
      <c r="J68" s="221"/>
      <c r="K68" s="221"/>
      <c r="L68" s="222"/>
    </row>
    <row r="69" spans="2:12" s="88" customFormat="1" ht="18" customHeight="1" x14ac:dyDescent="0.3">
      <c r="B69" s="187" t="s">
        <v>60</v>
      </c>
      <c r="C69" s="170" t="s">
        <v>13</v>
      </c>
      <c r="D69" s="15">
        <f t="shared" ref="D69:D92" si="7">E69*0.65</f>
        <v>32.5</v>
      </c>
      <c r="E69" s="169">
        <v>50</v>
      </c>
      <c r="F69" s="12">
        <f t="shared" ref="F69:F92" si="8">D69*D$2</f>
        <v>0</v>
      </c>
      <c r="G69" s="12">
        <f t="shared" ref="G69:G92" si="9">E69*D$3</f>
        <v>0</v>
      </c>
      <c r="H69" s="193" t="s">
        <v>74</v>
      </c>
      <c r="I69" s="194"/>
      <c r="J69" s="194"/>
      <c r="K69" s="194"/>
      <c r="L69" s="195"/>
    </row>
    <row r="70" spans="2:12" s="88" customFormat="1" ht="18" customHeight="1" x14ac:dyDescent="0.3">
      <c r="B70" s="187"/>
      <c r="C70" s="170" t="s">
        <v>75</v>
      </c>
      <c r="D70" s="15">
        <f t="shared" si="7"/>
        <v>1.625</v>
      </c>
      <c r="E70" s="169">
        <v>2.5</v>
      </c>
      <c r="F70" s="12">
        <f t="shared" si="8"/>
        <v>0</v>
      </c>
      <c r="G70" s="12">
        <f t="shared" si="9"/>
        <v>0</v>
      </c>
      <c r="H70" s="196"/>
      <c r="I70" s="197"/>
      <c r="J70" s="197"/>
      <c r="K70" s="197"/>
      <c r="L70" s="198"/>
    </row>
    <row r="71" spans="2:12" ht="18" customHeight="1" x14ac:dyDescent="0.3">
      <c r="B71" s="282" t="s">
        <v>1246</v>
      </c>
      <c r="C71" s="168" t="s">
        <v>165</v>
      </c>
      <c r="D71" s="15">
        <f t="shared" si="7"/>
        <v>3.25</v>
      </c>
      <c r="E71" s="168">
        <v>5</v>
      </c>
      <c r="F71" s="12">
        <f t="shared" si="8"/>
        <v>0</v>
      </c>
      <c r="G71" s="12">
        <f t="shared" si="9"/>
        <v>0</v>
      </c>
      <c r="H71" s="223" t="s">
        <v>1247</v>
      </c>
      <c r="I71" s="223"/>
      <c r="J71" s="223"/>
      <c r="K71" s="223"/>
      <c r="L71" s="224"/>
    </row>
    <row r="72" spans="2:12" ht="18" customHeight="1" x14ac:dyDescent="0.3">
      <c r="B72" s="268"/>
      <c r="C72" s="168" t="s">
        <v>191</v>
      </c>
      <c r="D72" s="15">
        <f t="shared" si="7"/>
        <v>22.75</v>
      </c>
      <c r="E72" s="168">
        <v>35</v>
      </c>
      <c r="F72" s="12">
        <f t="shared" si="8"/>
        <v>0</v>
      </c>
      <c r="G72" s="12">
        <f t="shared" si="9"/>
        <v>0</v>
      </c>
      <c r="H72" s="223"/>
      <c r="I72" s="223"/>
      <c r="J72" s="223"/>
      <c r="K72" s="223"/>
      <c r="L72" s="224"/>
    </row>
    <row r="73" spans="2:12" ht="18" customHeight="1" x14ac:dyDescent="0.3">
      <c r="B73" s="268"/>
      <c r="C73" s="168" t="s">
        <v>16</v>
      </c>
      <c r="D73" s="15">
        <f t="shared" si="7"/>
        <v>1.9500000000000002</v>
      </c>
      <c r="E73" s="168">
        <v>3</v>
      </c>
      <c r="F73" s="12">
        <f t="shared" si="8"/>
        <v>0</v>
      </c>
      <c r="G73" s="12">
        <f t="shared" si="9"/>
        <v>0</v>
      </c>
      <c r="H73" s="223"/>
      <c r="I73" s="223"/>
      <c r="J73" s="223"/>
      <c r="K73" s="223"/>
      <c r="L73" s="224"/>
    </row>
    <row r="74" spans="2:12" ht="18" customHeight="1" x14ac:dyDescent="0.3">
      <c r="B74" s="268"/>
      <c r="C74" s="168" t="s">
        <v>195</v>
      </c>
      <c r="D74" s="15">
        <f t="shared" si="7"/>
        <v>0.32500000000000001</v>
      </c>
      <c r="E74" s="168">
        <v>0.5</v>
      </c>
      <c r="F74" s="12">
        <f t="shared" si="8"/>
        <v>0</v>
      </c>
      <c r="G74" s="12">
        <f t="shared" si="9"/>
        <v>0</v>
      </c>
      <c r="H74" s="223"/>
      <c r="I74" s="223"/>
      <c r="J74" s="223"/>
      <c r="K74" s="223"/>
      <c r="L74" s="224"/>
    </row>
    <row r="75" spans="2:12" ht="18" customHeight="1" x14ac:dyDescent="0.3">
      <c r="B75" s="268"/>
      <c r="C75" s="168" t="s">
        <v>27</v>
      </c>
      <c r="D75" s="15">
        <f t="shared" si="7"/>
        <v>0.13</v>
      </c>
      <c r="E75" s="168">
        <v>0.2</v>
      </c>
      <c r="F75" s="12">
        <f t="shared" si="8"/>
        <v>0</v>
      </c>
      <c r="G75" s="12">
        <f t="shared" si="9"/>
        <v>0</v>
      </c>
      <c r="H75" s="223"/>
      <c r="I75" s="223"/>
      <c r="J75" s="223"/>
      <c r="K75" s="223"/>
      <c r="L75" s="224"/>
    </row>
    <row r="76" spans="2:12" ht="18" customHeight="1" x14ac:dyDescent="0.3">
      <c r="B76" s="269"/>
      <c r="C76" s="168" t="s">
        <v>20</v>
      </c>
      <c r="D76" s="15">
        <f t="shared" si="7"/>
        <v>0.65</v>
      </c>
      <c r="E76" s="168">
        <v>1</v>
      </c>
      <c r="F76" s="12">
        <f t="shared" si="8"/>
        <v>0</v>
      </c>
      <c r="G76" s="12">
        <f t="shared" si="9"/>
        <v>0</v>
      </c>
      <c r="H76" s="223"/>
      <c r="I76" s="223"/>
      <c r="J76" s="223"/>
      <c r="K76" s="223"/>
      <c r="L76" s="224"/>
    </row>
    <row r="77" spans="2:12" ht="18" customHeight="1" x14ac:dyDescent="0.3">
      <c r="B77" s="287" t="s">
        <v>6357</v>
      </c>
      <c r="C77" s="168" t="s">
        <v>605</v>
      </c>
      <c r="D77" s="19">
        <f t="shared" si="7"/>
        <v>32.5</v>
      </c>
      <c r="E77" s="169">
        <v>50</v>
      </c>
      <c r="F77" s="12">
        <f t="shared" si="8"/>
        <v>0</v>
      </c>
      <c r="G77" s="12">
        <f t="shared" si="9"/>
        <v>0</v>
      </c>
      <c r="H77" s="202" t="s">
        <v>6356</v>
      </c>
      <c r="I77" s="203"/>
      <c r="J77" s="203"/>
      <c r="K77" s="203"/>
      <c r="L77" s="204"/>
    </row>
    <row r="78" spans="2:12" ht="18" customHeight="1" x14ac:dyDescent="0.3">
      <c r="B78" s="288"/>
      <c r="C78" s="168" t="s">
        <v>650</v>
      </c>
      <c r="D78" s="19">
        <f t="shared" si="7"/>
        <v>6.5</v>
      </c>
      <c r="E78" s="169">
        <v>10</v>
      </c>
      <c r="F78" s="12">
        <f t="shared" si="8"/>
        <v>0</v>
      </c>
      <c r="G78" s="12">
        <f t="shared" si="9"/>
        <v>0</v>
      </c>
      <c r="H78" s="205"/>
      <c r="I78" s="206"/>
      <c r="J78" s="206"/>
      <c r="K78" s="206"/>
      <c r="L78" s="207"/>
    </row>
    <row r="79" spans="2:12" ht="18" customHeight="1" x14ac:dyDescent="0.3">
      <c r="B79" s="288"/>
      <c r="C79" s="168" t="s">
        <v>298</v>
      </c>
      <c r="D79" s="19">
        <f t="shared" si="7"/>
        <v>4.875</v>
      </c>
      <c r="E79" s="169">
        <v>7.5</v>
      </c>
      <c r="F79" s="12">
        <f t="shared" si="8"/>
        <v>0</v>
      </c>
      <c r="G79" s="12">
        <f t="shared" si="9"/>
        <v>0</v>
      </c>
      <c r="H79" s="205"/>
      <c r="I79" s="206"/>
      <c r="J79" s="206"/>
      <c r="K79" s="206"/>
      <c r="L79" s="207"/>
    </row>
    <row r="80" spans="2:12" ht="18" customHeight="1" x14ac:dyDescent="0.3">
      <c r="B80" s="288"/>
      <c r="C80" s="168" t="s">
        <v>1523</v>
      </c>
      <c r="D80" s="15">
        <f t="shared" si="7"/>
        <v>3.25</v>
      </c>
      <c r="E80" s="169">
        <v>5</v>
      </c>
      <c r="F80" s="12">
        <f t="shared" si="8"/>
        <v>0</v>
      </c>
      <c r="G80" s="12">
        <f t="shared" si="9"/>
        <v>0</v>
      </c>
      <c r="H80" s="205"/>
      <c r="I80" s="206"/>
      <c r="J80" s="206"/>
      <c r="K80" s="206"/>
      <c r="L80" s="207"/>
    </row>
    <row r="81" spans="2:12" ht="18" customHeight="1" x14ac:dyDescent="0.3">
      <c r="B81" s="288"/>
      <c r="C81" s="168" t="s">
        <v>190</v>
      </c>
      <c r="D81" s="19">
        <f t="shared" si="7"/>
        <v>1.9500000000000002</v>
      </c>
      <c r="E81" s="169">
        <v>3</v>
      </c>
      <c r="F81" s="12">
        <f t="shared" si="8"/>
        <v>0</v>
      </c>
      <c r="G81" s="12">
        <f t="shared" si="9"/>
        <v>0</v>
      </c>
      <c r="H81" s="205"/>
      <c r="I81" s="206"/>
      <c r="J81" s="206"/>
      <c r="K81" s="206"/>
      <c r="L81" s="207"/>
    </row>
    <row r="82" spans="2:12" ht="18" customHeight="1" x14ac:dyDescent="0.3">
      <c r="B82" s="288"/>
      <c r="C82" s="168" t="s">
        <v>178</v>
      </c>
      <c r="D82" s="19">
        <f t="shared" si="7"/>
        <v>1.3</v>
      </c>
      <c r="E82" s="169">
        <v>2</v>
      </c>
      <c r="F82" s="12">
        <f t="shared" si="8"/>
        <v>0</v>
      </c>
      <c r="G82" s="12">
        <f t="shared" si="9"/>
        <v>0</v>
      </c>
      <c r="H82" s="205"/>
      <c r="I82" s="206"/>
      <c r="J82" s="206"/>
      <c r="K82" s="206"/>
      <c r="L82" s="207"/>
    </row>
    <row r="83" spans="2:12" ht="18" customHeight="1" x14ac:dyDescent="0.3">
      <c r="B83" s="288"/>
      <c r="C83" s="168" t="s">
        <v>186</v>
      </c>
      <c r="D83" s="15">
        <f t="shared" si="7"/>
        <v>0.32500000000000001</v>
      </c>
      <c r="E83" s="169">
        <v>0.5</v>
      </c>
      <c r="F83" s="12">
        <f t="shared" si="8"/>
        <v>0</v>
      </c>
      <c r="G83" s="12">
        <f t="shared" si="9"/>
        <v>0</v>
      </c>
      <c r="H83" s="205"/>
      <c r="I83" s="206"/>
      <c r="J83" s="206"/>
      <c r="K83" s="206"/>
      <c r="L83" s="207"/>
    </row>
    <row r="84" spans="2:12" ht="18" customHeight="1" x14ac:dyDescent="0.3">
      <c r="B84" s="288"/>
      <c r="C84" s="168" t="s">
        <v>179</v>
      </c>
      <c r="D84" s="15">
        <f t="shared" si="7"/>
        <v>0.19500000000000001</v>
      </c>
      <c r="E84" s="169">
        <v>0.3</v>
      </c>
      <c r="F84" s="12">
        <f t="shared" si="8"/>
        <v>0</v>
      </c>
      <c r="G84" s="12">
        <f t="shared" si="9"/>
        <v>0</v>
      </c>
      <c r="H84" s="205"/>
      <c r="I84" s="206"/>
      <c r="J84" s="206"/>
      <c r="K84" s="206"/>
      <c r="L84" s="207"/>
    </row>
    <row r="85" spans="2:12" ht="18" customHeight="1" x14ac:dyDescent="0.3">
      <c r="B85" s="288"/>
      <c r="C85" s="168" t="s">
        <v>162</v>
      </c>
      <c r="D85" s="15">
        <f t="shared" si="7"/>
        <v>0.13</v>
      </c>
      <c r="E85" s="169">
        <v>0.2</v>
      </c>
      <c r="F85" s="12">
        <f t="shared" si="8"/>
        <v>0</v>
      </c>
      <c r="G85" s="12">
        <f t="shared" si="9"/>
        <v>0</v>
      </c>
      <c r="H85" s="205"/>
      <c r="I85" s="206"/>
      <c r="J85" s="206"/>
      <c r="K85" s="206"/>
      <c r="L85" s="207"/>
    </row>
    <row r="86" spans="2:12" ht="18" customHeight="1" x14ac:dyDescent="0.3">
      <c r="B86" s="282" t="s">
        <v>128</v>
      </c>
      <c r="C86" s="168" t="s">
        <v>92</v>
      </c>
      <c r="D86" s="19">
        <f t="shared" si="7"/>
        <v>26</v>
      </c>
      <c r="E86" s="168">
        <v>40</v>
      </c>
      <c r="F86" s="12">
        <f t="shared" si="8"/>
        <v>0</v>
      </c>
      <c r="G86" s="12">
        <f t="shared" si="9"/>
        <v>0</v>
      </c>
      <c r="H86" s="193" t="s">
        <v>6150</v>
      </c>
      <c r="I86" s="194"/>
      <c r="J86" s="194"/>
      <c r="K86" s="194"/>
      <c r="L86" s="195"/>
    </row>
    <row r="87" spans="2:12" ht="18" customHeight="1" x14ac:dyDescent="0.3">
      <c r="B87" s="283"/>
      <c r="C87" s="168" t="s">
        <v>178</v>
      </c>
      <c r="D87" s="15">
        <f t="shared" si="7"/>
        <v>0.65</v>
      </c>
      <c r="E87" s="168">
        <v>1</v>
      </c>
      <c r="F87" s="12">
        <f t="shared" si="8"/>
        <v>0</v>
      </c>
      <c r="G87" s="12">
        <f t="shared" si="9"/>
        <v>0</v>
      </c>
      <c r="H87" s="199"/>
      <c r="I87" s="200"/>
      <c r="J87" s="200"/>
      <c r="K87" s="200"/>
      <c r="L87" s="201"/>
    </row>
    <row r="88" spans="2:12" ht="18" customHeight="1" x14ac:dyDescent="0.3">
      <c r="B88" s="283"/>
      <c r="C88" s="168" t="s">
        <v>195</v>
      </c>
      <c r="D88" s="15">
        <f t="shared" si="7"/>
        <v>0.32500000000000001</v>
      </c>
      <c r="E88" s="168">
        <v>0.5</v>
      </c>
      <c r="F88" s="12">
        <f t="shared" si="8"/>
        <v>0</v>
      </c>
      <c r="G88" s="12">
        <f t="shared" si="9"/>
        <v>0</v>
      </c>
      <c r="H88" s="199"/>
      <c r="I88" s="200"/>
      <c r="J88" s="200"/>
      <c r="K88" s="200"/>
      <c r="L88" s="201"/>
    </row>
    <row r="89" spans="2:12" ht="18" customHeight="1" x14ac:dyDescent="0.3">
      <c r="B89" s="283"/>
      <c r="C89" s="168" t="s">
        <v>39</v>
      </c>
      <c r="D89" s="15">
        <f t="shared" si="7"/>
        <v>0.32500000000000001</v>
      </c>
      <c r="E89" s="168">
        <v>0.5</v>
      </c>
      <c r="F89" s="12">
        <f t="shared" si="8"/>
        <v>0</v>
      </c>
      <c r="G89" s="12">
        <f t="shared" si="9"/>
        <v>0</v>
      </c>
      <c r="H89" s="199"/>
      <c r="I89" s="200"/>
      <c r="J89" s="200"/>
      <c r="K89" s="200"/>
      <c r="L89" s="201"/>
    </row>
    <row r="90" spans="2:12" ht="18" customHeight="1" x14ac:dyDescent="0.3">
      <c r="B90" s="283"/>
      <c r="C90" s="168" t="s">
        <v>24</v>
      </c>
      <c r="D90" s="15">
        <f t="shared" si="7"/>
        <v>0.13</v>
      </c>
      <c r="E90" s="168">
        <v>0.2</v>
      </c>
      <c r="F90" s="12">
        <f t="shared" si="8"/>
        <v>0</v>
      </c>
      <c r="G90" s="12">
        <f t="shared" si="9"/>
        <v>0</v>
      </c>
      <c r="H90" s="199"/>
      <c r="I90" s="200"/>
      <c r="J90" s="200"/>
      <c r="K90" s="200"/>
      <c r="L90" s="201"/>
    </row>
    <row r="91" spans="2:12" ht="18" customHeight="1" x14ac:dyDescent="0.3">
      <c r="B91" s="284"/>
      <c r="C91" s="168" t="s">
        <v>53</v>
      </c>
      <c r="D91" s="15">
        <f t="shared" si="7"/>
        <v>0.13</v>
      </c>
      <c r="E91" s="168">
        <v>0.2</v>
      </c>
      <c r="F91" s="12">
        <f t="shared" si="8"/>
        <v>0</v>
      </c>
      <c r="G91" s="12">
        <f t="shared" si="9"/>
        <v>0</v>
      </c>
      <c r="H91" s="196"/>
      <c r="I91" s="197"/>
      <c r="J91" s="197"/>
      <c r="K91" s="197"/>
      <c r="L91" s="198"/>
    </row>
    <row r="92" spans="2:12" ht="18" customHeight="1" thickBot="1" x14ac:dyDescent="0.35">
      <c r="B92" s="30" t="s">
        <v>114</v>
      </c>
      <c r="C92" s="52" t="s">
        <v>261</v>
      </c>
      <c r="D92" s="22">
        <f t="shared" si="7"/>
        <v>13</v>
      </c>
      <c r="E92" s="23">
        <v>20</v>
      </c>
      <c r="F92" s="24">
        <f t="shared" si="8"/>
        <v>0</v>
      </c>
      <c r="G92" s="24">
        <f t="shared" si="9"/>
        <v>0</v>
      </c>
      <c r="H92" s="460" t="s">
        <v>6250</v>
      </c>
      <c r="I92" s="461"/>
      <c r="J92" s="461"/>
      <c r="K92" s="461"/>
      <c r="L92" s="462"/>
    </row>
    <row r="93" spans="2:12" ht="80.099999999999994" customHeight="1" thickTop="1" x14ac:dyDescent="0.3">
      <c r="B93" s="190"/>
      <c r="C93" s="190"/>
      <c r="D93" s="190"/>
      <c r="E93" s="190"/>
      <c r="F93" s="190"/>
      <c r="G93" s="190"/>
      <c r="H93" s="190"/>
      <c r="I93" s="190"/>
      <c r="J93" s="190"/>
      <c r="K93" s="190"/>
      <c r="L93" s="190"/>
    </row>
    <row r="94" spans="2:12" ht="13.5" customHeight="1" thickBot="1" x14ac:dyDescent="0.35"/>
    <row r="95" spans="2:12" ht="21" customHeight="1" thickTop="1" x14ac:dyDescent="0.3">
      <c r="B95" s="370" t="s">
        <v>6355</v>
      </c>
      <c r="C95" s="371"/>
      <c r="D95" s="371"/>
      <c r="E95" s="371"/>
      <c r="F95" s="371"/>
      <c r="G95" s="371"/>
      <c r="H95" s="371"/>
      <c r="I95" s="371"/>
      <c r="J95" s="371"/>
      <c r="K95" s="371"/>
      <c r="L95" s="372"/>
    </row>
    <row r="96" spans="2:12" ht="18" customHeight="1" x14ac:dyDescent="0.3">
      <c r="B96" s="220" t="s">
        <v>3</v>
      </c>
      <c r="C96" s="221" t="s">
        <v>4</v>
      </c>
      <c r="D96" s="221" t="s">
        <v>5</v>
      </c>
      <c r="E96" s="221"/>
      <c r="F96" s="221" t="s">
        <v>6</v>
      </c>
      <c r="G96" s="221"/>
      <c r="H96" s="221" t="s">
        <v>7</v>
      </c>
      <c r="I96" s="221"/>
      <c r="J96" s="221"/>
      <c r="K96" s="221"/>
      <c r="L96" s="222"/>
    </row>
    <row r="97" spans="1:13" ht="18" customHeight="1" x14ac:dyDescent="0.3">
      <c r="B97" s="220"/>
      <c r="C97" s="221"/>
      <c r="D97" s="164" t="s">
        <v>1</v>
      </c>
      <c r="E97" s="164" t="s">
        <v>2</v>
      </c>
      <c r="F97" s="38" t="s">
        <v>1</v>
      </c>
      <c r="G97" s="39" t="s">
        <v>2</v>
      </c>
      <c r="H97" s="221"/>
      <c r="I97" s="221"/>
      <c r="J97" s="221"/>
      <c r="K97" s="221"/>
      <c r="L97" s="222"/>
    </row>
    <row r="98" spans="1:13" s="1" customFormat="1" ht="18" customHeight="1" x14ac:dyDescent="0.3">
      <c r="B98" s="187" t="s">
        <v>30</v>
      </c>
      <c r="C98" s="168" t="s">
        <v>13</v>
      </c>
      <c r="D98" s="15">
        <f t="shared" ref="D98:D108" si="10">E98*0.65</f>
        <v>32.5</v>
      </c>
      <c r="E98" s="169">
        <v>50</v>
      </c>
      <c r="F98" s="12">
        <f t="shared" ref="F98:F116" si="11">D98*D$2</f>
        <v>0</v>
      </c>
      <c r="G98" s="12">
        <f t="shared" ref="G98:G116" si="12">E98*D$3</f>
        <v>0</v>
      </c>
      <c r="H98" s="193" t="s">
        <v>48</v>
      </c>
      <c r="I98" s="194"/>
      <c r="J98" s="194"/>
      <c r="K98" s="194"/>
      <c r="L98" s="195"/>
    </row>
    <row r="99" spans="1:13" s="1" customFormat="1" ht="18" customHeight="1" x14ac:dyDescent="0.3">
      <c r="B99" s="187"/>
      <c r="C99" s="168" t="s">
        <v>31</v>
      </c>
      <c r="D99" s="15">
        <f t="shared" si="10"/>
        <v>1.625</v>
      </c>
      <c r="E99" s="169">
        <v>2.5</v>
      </c>
      <c r="F99" s="12">
        <f t="shared" si="11"/>
        <v>0</v>
      </c>
      <c r="G99" s="12">
        <f t="shared" si="12"/>
        <v>0</v>
      </c>
      <c r="H99" s="196"/>
      <c r="I99" s="197"/>
      <c r="J99" s="197"/>
      <c r="K99" s="197"/>
      <c r="L99" s="198"/>
    </row>
    <row r="100" spans="1:13" ht="18" customHeight="1" x14ac:dyDescent="0.3">
      <c r="A100"/>
      <c r="B100" s="225" t="s">
        <v>342</v>
      </c>
      <c r="C100" s="14" t="s">
        <v>220</v>
      </c>
      <c r="D100" s="19">
        <f t="shared" si="10"/>
        <v>13</v>
      </c>
      <c r="E100" s="169">
        <v>20</v>
      </c>
      <c r="F100" s="12">
        <f t="shared" si="11"/>
        <v>0</v>
      </c>
      <c r="G100" s="12">
        <f t="shared" si="12"/>
        <v>0</v>
      </c>
      <c r="H100" s="202" t="s">
        <v>6299</v>
      </c>
      <c r="I100" s="203"/>
      <c r="J100" s="203"/>
      <c r="K100" s="203"/>
      <c r="L100" s="204"/>
      <c r="M100"/>
    </row>
    <row r="101" spans="1:13" ht="18" customHeight="1" x14ac:dyDescent="0.3">
      <c r="A101"/>
      <c r="B101" s="226"/>
      <c r="C101" s="14" t="s">
        <v>17</v>
      </c>
      <c r="D101" s="15">
        <f t="shared" si="10"/>
        <v>1.3</v>
      </c>
      <c r="E101" s="169">
        <v>2</v>
      </c>
      <c r="F101" s="12">
        <f t="shared" si="11"/>
        <v>0</v>
      </c>
      <c r="G101" s="12">
        <f t="shared" si="12"/>
        <v>0</v>
      </c>
      <c r="H101" s="205"/>
      <c r="I101" s="206"/>
      <c r="J101" s="206"/>
      <c r="K101" s="206"/>
      <c r="L101" s="207"/>
      <c r="M101"/>
    </row>
    <row r="102" spans="1:13" ht="18" customHeight="1" x14ac:dyDescent="0.3">
      <c r="A102"/>
      <c r="B102" s="226"/>
      <c r="C102" s="14" t="s">
        <v>16</v>
      </c>
      <c r="D102" s="15">
        <f t="shared" si="10"/>
        <v>1.3</v>
      </c>
      <c r="E102" s="169">
        <v>2</v>
      </c>
      <c r="F102" s="12">
        <f t="shared" si="11"/>
        <v>0</v>
      </c>
      <c r="G102" s="12">
        <f t="shared" si="12"/>
        <v>0</v>
      </c>
      <c r="H102" s="205"/>
      <c r="I102" s="206"/>
      <c r="J102" s="206"/>
      <c r="K102" s="206"/>
      <c r="L102" s="207"/>
      <c r="M102"/>
    </row>
    <row r="103" spans="1:13" ht="18" customHeight="1" x14ac:dyDescent="0.3">
      <c r="A103"/>
      <c r="B103" s="226"/>
      <c r="C103" s="14" t="s">
        <v>24</v>
      </c>
      <c r="D103" s="15">
        <f t="shared" si="10"/>
        <v>0.32500000000000001</v>
      </c>
      <c r="E103" s="169">
        <v>0.5</v>
      </c>
      <c r="F103" s="12">
        <f t="shared" si="11"/>
        <v>0</v>
      </c>
      <c r="G103" s="12">
        <f t="shared" si="12"/>
        <v>0</v>
      </c>
      <c r="H103" s="205"/>
      <c r="I103" s="206"/>
      <c r="J103" s="206"/>
      <c r="K103" s="206"/>
      <c r="L103" s="207"/>
      <c r="M103"/>
    </row>
    <row r="104" spans="1:13" ht="18" customHeight="1" x14ac:dyDescent="0.3">
      <c r="A104"/>
      <c r="B104" s="226"/>
      <c r="C104" s="14" t="s">
        <v>195</v>
      </c>
      <c r="D104" s="15">
        <f t="shared" si="10"/>
        <v>0.32500000000000001</v>
      </c>
      <c r="E104" s="169">
        <v>0.5</v>
      </c>
      <c r="F104" s="12">
        <f t="shared" si="11"/>
        <v>0</v>
      </c>
      <c r="G104" s="12">
        <f t="shared" si="12"/>
        <v>0</v>
      </c>
      <c r="H104" s="205"/>
      <c r="I104" s="206"/>
      <c r="J104" s="206"/>
      <c r="K104" s="206"/>
      <c r="L104" s="207"/>
      <c r="M104"/>
    </row>
    <row r="105" spans="1:13" ht="17.25" customHeight="1" x14ac:dyDescent="0.3">
      <c r="A105"/>
      <c r="B105" s="227"/>
      <c r="C105" s="14" t="s">
        <v>20</v>
      </c>
      <c r="D105" s="15">
        <f t="shared" si="10"/>
        <v>0.65</v>
      </c>
      <c r="E105" s="169">
        <v>1</v>
      </c>
      <c r="F105" s="12">
        <f t="shared" si="11"/>
        <v>0</v>
      </c>
      <c r="G105" s="12">
        <f t="shared" si="12"/>
        <v>0</v>
      </c>
      <c r="H105" s="270"/>
      <c r="I105" s="271"/>
      <c r="J105" s="271"/>
      <c r="K105" s="271"/>
      <c r="L105" s="272"/>
      <c r="M105"/>
    </row>
    <row r="106" spans="1:13" ht="18" customHeight="1" x14ac:dyDescent="0.3">
      <c r="A106" s="88"/>
      <c r="B106" s="282" t="s">
        <v>121</v>
      </c>
      <c r="C106" s="168" t="s">
        <v>71</v>
      </c>
      <c r="D106" s="26">
        <f t="shared" si="10"/>
        <v>26</v>
      </c>
      <c r="E106" s="168">
        <v>40</v>
      </c>
      <c r="F106" s="12">
        <f t="shared" si="11"/>
        <v>0</v>
      </c>
      <c r="G106" s="12">
        <f t="shared" si="12"/>
        <v>0</v>
      </c>
      <c r="H106" s="202" t="s">
        <v>4360</v>
      </c>
      <c r="I106" s="203"/>
      <c r="J106" s="203"/>
      <c r="K106" s="203"/>
      <c r="L106" s="204"/>
      <c r="M106"/>
    </row>
    <row r="107" spans="1:13" ht="18" customHeight="1" x14ac:dyDescent="0.3">
      <c r="A107" s="88"/>
      <c r="B107" s="283"/>
      <c r="C107" s="168" t="s">
        <v>24</v>
      </c>
      <c r="D107" s="10">
        <f t="shared" si="10"/>
        <v>0.32500000000000001</v>
      </c>
      <c r="E107" s="168">
        <v>0.5</v>
      </c>
      <c r="F107" s="12">
        <f t="shared" si="11"/>
        <v>0</v>
      </c>
      <c r="G107" s="12">
        <f t="shared" si="12"/>
        <v>0</v>
      </c>
      <c r="H107" s="205"/>
      <c r="I107" s="206"/>
      <c r="J107" s="206"/>
      <c r="K107" s="206"/>
      <c r="L107" s="207"/>
      <c r="M107"/>
    </row>
    <row r="108" spans="1:13" ht="18" customHeight="1" x14ac:dyDescent="0.3">
      <c r="A108" s="88"/>
      <c r="B108" s="283"/>
      <c r="C108" s="168" t="s">
        <v>25</v>
      </c>
      <c r="D108" s="26">
        <f t="shared" si="10"/>
        <v>1.9500000000000002</v>
      </c>
      <c r="E108" s="168">
        <v>3</v>
      </c>
      <c r="F108" s="12">
        <f t="shared" si="11"/>
        <v>0</v>
      </c>
      <c r="G108" s="12">
        <f t="shared" si="12"/>
        <v>0</v>
      </c>
      <c r="H108" s="205"/>
      <c r="I108" s="206"/>
      <c r="J108" s="206"/>
      <c r="K108" s="206"/>
      <c r="L108" s="207"/>
      <c r="M108"/>
    </row>
    <row r="109" spans="1:13" ht="18" customHeight="1" x14ac:dyDescent="0.3">
      <c r="A109" s="88"/>
      <c r="B109" s="302" t="s">
        <v>2062</v>
      </c>
      <c r="C109" s="168" t="s">
        <v>229</v>
      </c>
      <c r="D109" s="19">
        <v>26</v>
      </c>
      <c r="E109" s="168">
        <v>40</v>
      </c>
      <c r="F109" s="12">
        <f t="shared" si="11"/>
        <v>0</v>
      </c>
      <c r="G109" s="12">
        <f t="shared" si="12"/>
        <v>0</v>
      </c>
      <c r="H109" s="193" t="s">
        <v>6040</v>
      </c>
      <c r="I109" s="194"/>
      <c r="J109" s="194"/>
      <c r="K109" s="194"/>
      <c r="L109" s="195"/>
      <c r="M109"/>
    </row>
    <row r="110" spans="1:13" ht="18" customHeight="1" x14ac:dyDescent="0.3">
      <c r="A110" s="88"/>
      <c r="B110" s="302"/>
      <c r="C110" s="168" t="s">
        <v>24</v>
      </c>
      <c r="D110" s="15">
        <v>1.3</v>
      </c>
      <c r="E110" s="168">
        <v>2</v>
      </c>
      <c r="F110" s="12">
        <f t="shared" si="11"/>
        <v>0</v>
      </c>
      <c r="G110" s="12">
        <f t="shared" si="12"/>
        <v>0</v>
      </c>
      <c r="H110" s="199"/>
      <c r="I110" s="200"/>
      <c r="J110" s="200"/>
      <c r="K110" s="200"/>
      <c r="L110" s="201"/>
      <c r="M110"/>
    </row>
    <row r="111" spans="1:13" ht="18" customHeight="1" x14ac:dyDescent="0.3">
      <c r="A111" s="88"/>
      <c r="B111" s="302"/>
      <c r="C111" s="168" t="s">
        <v>27</v>
      </c>
      <c r="D111" s="15">
        <v>0.65</v>
      </c>
      <c r="E111" s="168">
        <v>1</v>
      </c>
      <c r="F111" s="12">
        <f t="shared" si="11"/>
        <v>0</v>
      </c>
      <c r="G111" s="12">
        <f t="shared" si="12"/>
        <v>0</v>
      </c>
      <c r="H111" s="199"/>
      <c r="I111" s="200"/>
      <c r="J111" s="200"/>
      <c r="K111" s="200"/>
      <c r="L111" s="201"/>
      <c r="M111"/>
    </row>
    <row r="112" spans="1:13" ht="18" customHeight="1" x14ac:dyDescent="0.3">
      <c r="A112" s="88"/>
      <c r="B112" s="302"/>
      <c r="C112" s="168" t="s">
        <v>52</v>
      </c>
      <c r="D112" s="15">
        <v>0.65</v>
      </c>
      <c r="E112" s="168">
        <v>1</v>
      </c>
      <c r="F112" s="12">
        <f t="shared" si="11"/>
        <v>0</v>
      </c>
      <c r="G112" s="12">
        <f t="shared" si="12"/>
        <v>0</v>
      </c>
      <c r="H112" s="199"/>
      <c r="I112" s="200"/>
      <c r="J112" s="200"/>
      <c r="K112" s="200"/>
      <c r="L112" s="201"/>
      <c r="M112"/>
    </row>
    <row r="113" spans="1:13" ht="18" customHeight="1" x14ac:dyDescent="0.3">
      <c r="A113" s="88"/>
      <c r="B113" s="302"/>
      <c r="C113" s="168" t="s">
        <v>288</v>
      </c>
      <c r="D113" s="15">
        <v>0.65</v>
      </c>
      <c r="E113" s="168">
        <v>1</v>
      </c>
      <c r="F113" s="12">
        <f t="shared" si="11"/>
        <v>0</v>
      </c>
      <c r="G113" s="12">
        <f t="shared" si="12"/>
        <v>0</v>
      </c>
      <c r="H113" s="199"/>
      <c r="I113" s="200"/>
      <c r="J113" s="200"/>
      <c r="K113" s="200"/>
      <c r="L113" s="201"/>
      <c r="M113"/>
    </row>
    <row r="114" spans="1:13" ht="18" customHeight="1" x14ac:dyDescent="0.3">
      <c r="A114" s="88"/>
      <c r="B114" s="302"/>
      <c r="C114" s="168" t="s">
        <v>39</v>
      </c>
      <c r="D114" s="15">
        <v>0.32500000000000001</v>
      </c>
      <c r="E114" s="168">
        <v>0.5</v>
      </c>
      <c r="F114" s="12">
        <f t="shared" si="11"/>
        <v>0</v>
      </c>
      <c r="G114" s="12">
        <f t="shared" si="12"/>
        <v>0</v>
      </c>
      <c r="H114" s="199"/>
      <c r="I114" s="200"/>
      <c r="J114" s="200"/>
      <c r="K114" s="200"/>
      <c r="L114" s="201"/>
      <c r="M114"/>
    </row>
    <row r="115" spans="1:13" ht="18" customHeight="1" x14ac:dyDescent="0.3">
      <c r="A115" s="88"/>
      <c r="B115" s="302"/>
      <c r="C115" s="168" t="s">
        <v>53</v>
      </c>
      <c r="D115" s="15">
        <v>0.13</v>
      </c>
      <c r="E115" s="168">
        <v>0.2</v>
      </c>
      <c r="F115" s="12">
        <f t="shared" si="11"/>
        <v>0</v>
      </c>
      <c r="G115" s="12">
        <f t="shared" si="12"/>
        <v>0</v>
      </c>
      <c r="H115" s="199"/>
      <c r="I115" s="200"/>
      <c r="J115" s="200"/>
      <c r="K115" s="200"/>
      <c r="L115" s="201"/>
      <c r="M115"/>
    </row>
    <row r="116" spans="1:13" ht="18" customHeight="1" thickBot="1" x14ac:dyDescent="0.35">
      <c r="B116" s="30" t="s">
        <v>110</v>
      </c>
      <c r="C116" s="21" t="s">
        <v>264</v>
      </c>
      <c r="D116" s="28">
        <f>E116*0.65</f>
        <v>13</v>
      </c>
      <c r="E116" s="53">
        <v>20</v>
      </c>
      <c r="F116" s="24">
        <f t="shared" si="11"/>
        <v>0</v>
      </c>
      <c r="G116" s="24">
        <f t="shared" si="12"/>
        <v>0</v>
      </c>
      <c r="H116" s="458" t="s">
        <v>6245</v>
      </c>
      <c r="I116" s="458"/>
      <c r="J116" s="458"/>
      <c r="K116" s="458"/>
      <c r="L116" s="459"/>
    </row>
    <row r="117" spans="1:13" ht="80.099999999999994" customHeight="1" thickTop="1" x14ac:dyDescent="0.3"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</row>
    <row r="118" spans="1:13" ht="13.5" customHeight="1" thickBot="1" x14ac:dyDescent="0.35"/>
    <row r="119" spans="1:13" ht="21" customHeight="1" thickTop="1" x14ac:dyDescent="0.3">
      <c r="B119" s="370" t="s">
        <v>6354</v>
      </c>
      <c r="C119" s="371"/>
      <c r="D119" s="371"/>
      <c r="E119" s="371"/>
      <c r="F119" s="371"/>
      <c r="G119" s="371"/>
      <c r="H119" s="371"/>
      <c r="I119" s="371"/>
      <c r="J119" s="371"/>
      <c r="K119" s="371"/>
      <c r="L119" s="372"/>
    </row>
    <row r="120" spans="1:13" ht="18" customHeight="1" x14ac:dyDescent="0.3">
      <c r="B120" s="220" t="s">
        <v>3</v>
      </c>
      <c r="C120" s="221" t="s">
        <v>4</v>
      </c>
      <c r="D120" s="221" t="s">
        <v>5</v>
      </c>
      <c r="E120" s="221"/>
      <c r="F120" s="221" t="s">
        <v>6</v>
      </c>
      <c r="G120" s="221"/>
      <c r="H120" s="221" t="s">
        <v>7</v>
      </c>
      <c r="I120" s="221"/>
      <c r="J120" s="221"/>
      <c r="K120" s="221"/>
      <c r="L120" s="222"/>
    </row>
    <row r="121" spans="1:13" ht="18" customHeight="1" x14ac:dyDescent="0.3">
      <c r="B121" s="220"/>
      <c r="C121" s="221"/>
      <c r="D121" s="164" t="s">
        <v>1</v>
      </c>
      <c r="E121" s="164" t="s">
        <v>2</v>
      </c>
      <c r="F121" s="38" t="s">
        <v>1</v>
      </c>
      <c r="G121" s="39" t="s">
        <v>2</v>
      </c>
      <c r="H121" s="221"/>
      <c r="I121" s="221"/>
      <c r="J121" s="221"/>
      <c r="K121" s="221"/>
      <c r="L121" s="222"/>
    </row>
    <row r="122" spans="1:13" ht="16.5" customHeight="1" x14ac:dyDescent="0.3">
      <c r="B122" s="266" t="s">
        <v>2684</v>
      </c>
      <c r="C122" s="168" t="s">
        <v>259</v>
      </c>
      <c r="D122" s="12">
        <f t="shared" ref="D122:D141" si="13">E122*0.65</f>
        <v>32.5</v>
      </c>
      <c r="E122" s="168">
        <v>50</v>
      </c>
      <c r="F122" s="12">
        <f t="shared" ref="F122:F141" si="14">D122*D$2</f>
        <v>0</v>
      </c>
      <c r="G122" s="12">
        <f t="shared" ref="G122:G141" si="15">E122*D$3</f>
        <v>0</v>
      </c>
      <c r="H122" s="223" t="s">
        <v>6353</v>
      </c>
      <c r="I122" s="223"/>
      <c r="J122" s="223"/>
      <c r="K122" s="223"/>
      <c r="L122" s="224"/>
    </row>
    <row r="123" spans="1:13" ht="16.5" customHeight="1" x14ac:dyDescent="0.3">
      <c r="B123" s="266"/>
      <c r="C123" s="168" t="s">
        <v>673</v>
      </c>
      <c r="D123" s="12">
        <f t="shared" si="13"/>
        <v>19.5</v>
      </c>
      <c r="E123" s="168">
        <v>30</v>
      </c>
      <c r="F123" s="12">
        <f t="shared" si="14"/>
        <v>0</v>
      </c>
      <c r="G123" s="12">
        <f t="shared" si="15"/>
        <v>0</v>
      </c>
      <c r="H123" s="223"/>
      <c r="I123" s="223"/>
      <c r="J123" s="223"/>
      <c r="K123" s="223"/>
      <c r="L123" s="224"/>
    </row>
    <row r="124" spans="1:13" ht="16.5" customHeight="1" x14ac:dyDescent="0.3">
      <c r="B124" s="266"/>
      <c r="C124" s="168" t="s">
        <v>169</v>
      </c>
      <c r="D124" s="31">
        <f t="shared" si="13"/>
        <v>4.55</v>
      </c>
      <c r="E124" s="168">
        <v>7</v>
      </c>
      <c r="F124" s="12">
        <f t="shared" si="14"/>
        <v>0</v>
      </c>
      <c r="G124" s="12">
        <f t="shared" si="15"/>
        <v>0</v>
      </c>
      <c r="H124" s="223"/>
      <c r="I124" s="223"/>
      <c r="J124" s="223"/>
      <c r="K124" s="223"/>
      <c r="L124" s="224"/>
    </row>
    <row r="125" spans="1:13" ht="16.5" customHeight="1" x14ac:dyDescent="0.3">
      <c r="B125" s="266"/>
      <c r="C125" s="168" t="s">
        <v>189</v>
      </c>
      <c r="D125" s="31">
        <f t="shared" si="13"/>
        <v>4.55</v>
      </c>
      <c r="E125" s="168">
        <v>7</v>
      </c>
      <c r="F125" s="12">
        <f t="shared" si="14"/>
        <v>0</v>
      </c>
      <c r="G125" s="12">
        <f t="shared" si="15"/>
        <v>0</v>
      </c>
      <c r="H125" s="223"/>
      <c r="I125" s="223"/>
      <c r="J125" s="223"/>
      <c r="K125" s="223"/>
      <c r="L125" s="224"/>
    </row>
    <row r="126" spans="1:13" ht="16.5" customHeight="1" x14ac:dyDescent="0.3">
      <c r="B126" s="266"/>
      <c r="C126" s="168" t="s">
        <v>195</v>
      </c>
      <c r="D126" s="31">
        <f t="shared" si="13"/>
        <v>0.65</v>
      </c>
      <c r="E126" s="168">
        <v>1</v>
      </c>
      <c r="F126" s="12">
        <f t="shared" si="14"/>
        <v>0</v>
      </c>
      <c r="G126" s="12">
        <f t="shared" si="15"/>
        <v>0</v>
      </c>
      <c r="H126" s="223"/>
      <c r="I126" s="223"/>
      <c r="J126" s="223"/>
      <c r="K126" s="223"/>
      <c r="L126" s="224"/>
    </row>
    <row r="127" spans="1:13" ht="16.5" customHeight="1" x14ac:dyDescent="0.3">
      <c r="B127" s="266"/>
      <c r="C127" s="168" t="s">
        <v>178</v>
      </c>
      <c r="D127" s="32">
        <f t="shared" si="13"/>
        <v>1.9500000000000002</v>
      </c>
      <c r="E127" s="168">
        <v>3</v>
      </c>
      <c r="F127" s="12">
        <f t="shared" si="14"/>
        <v>0</v>
      </c>
      <c r="G127" s="12">
        <f t="shared" si="15"/>
        <v>0</v>
      </c>
      <c r="H127" s="223"/>
      <c r="I127" s="223"/>
      <c r="J127" s="223"/>
      <c r="K127" s="223"/>
      <c r="L127" s="224"/>
    </row>
    <row r="128" spans="1:13" ht="16.5" customHeight="1" x14ac:dyDescent="0.3">
      <c r="B128" s="266"/>
      <c r="C128" s="168" t="s">
        <v>270</v>
      </c>
      <c r="D128" s="31">
        <f t="shared" si="13"/>
        <v>6.5000000000000002E-2</v>
      </c>
      <c r="E128" s="168">
        <v>0.1</v>
      </c>
      <c r="F128" s="12">
        <f t="shared" si="14"/>
        <v>0</v>
      </c>
      <c r="G128" s="12">
        <f t="shared" si="15"/>
        <v>0</v>
      </c>
      <c r="H128" s="223"/>
      <c r="I128" s="223"/>
      <c r="J128" s="223"/>
      <c r="K128" s="223"/>
      <c r="L128" s="224"/>
    </row>
    <row r="129" spans="2:12" ht="16.5" customHeight="1" x14ac:dyDescent="0.3">
      <c r="B129" s="266"/>
      <c r="C129" s="168" t="s">
        <v>186</v>
      </c>
      <c r="D129" s="31">
        <f t="shared" si="13"/>
        <v>0.13</v>
      </c>
      <c r="E129" s="168">
        <v>0.2</v>
      </c>
      <c r="F129" s="12">
        <f t="shared" si="14"/>
        <v>0</v>
      </c>
      <c r="G129" s="12">
        <f t="shared" si="15"/>
        <v>0</v>
      </c>
      <c r="H129" s="223"/>
      <c r="I129" s="223"/>
      <c r="J129" s="223"/>
      <c r="K129" s="223"/>
      <c r="L129" s="224"/>
    </row>
    <row r="130" spans="2:12" ht="16.5" customHeight="1" x14ac:dyDescent="0.3">
      <c r="B130" s="266"/>
      <c r="C130" s="12" t="s">
        <v>190</v>
      </c>
      <c r="D130" s="12">
        <f t="shared" si="13"/>
        <v>1.3</v>
      </c>
      <c r="E130" s="12">
        <v>2</v>
      </c>
      <c r="F130" s="12">
        <f t="shared" si="14"/>
        <v>0</v>
      </c>
      <c r="G130" s="12">
        <f t="shared" si="15"/>
        <v>0</v>
      </c>
      <c r="H130" s="223"/>
      <c r="I130" s="223"/>
      <c r="J130" s="223"/>
      <c r="K130" s="223"/>
      <c r="L130" s="224"/>
    </row>
    <row r="131" spans="2:12" ht="18" customHeight="1" x14ac:dyDescent="0.3">
      <c r="B131" s="187" t="s">
        <v>1157</v>
      </c>
      <c r="C131" s="14" t="s">
        <v>496</v>
      </c>
      <c r="D131" s="12">
        <f t="shared" si="13"/>
        <v>13</v>
      </c>
      <c r="E131" s="168">
        <v>20</v>
      </c>
      <c r="F131" s="12">
        <f t="shared" si="14"/>
        <v>0</v>
      </c>
      <c r="G131" s="12">
        <f t="shared" si="15"/>
        <v>0</v>
      </c>
      <c r="H131" s="262" t="s">
        <v>671</v>
      </c>
      <c r="I131" s="262"/>
      <c r="J131" s="262"/>
      <c r="K131" s="262"/>
      <c r="L131" s="263"/>
    </row>
    <row r="132" spans="2:12" ht="18" customHeight="1" x14ac:dyDescent="0.3">
      <c r="B132" s="187"/>
      <c r="C132" s="14" t="s">
        <v>18</v>
      </c>
      <c r="D132" s="31">
        <f t="shared" si="13"/>
        <v>3.25</v>
      </c>
      <c r="E132" s="168">
        <v>5</v>
      </c>
      <c r="F132" s="12">
        <f t="shared" si="14"/>
        <v>0</v>
      </c>
      <c r="G132" s="12">
        <f t="shared" si="15"/>
        <v>0</v>
      </c>
      <c r="H132" s="262"/>
      <c r="I132" s="262"/>
      <c r="J132" s="262"/>
      <c r="K132" s="262"/>
      <c r="L132" s="263"/>
    </row>
    <row r="133" spans="2:12" ht="18" customHeight="1" x14ac:dyDescent="0.3">
      <c r="B133" s="187"/>
      <c r="C133" s="14" t="s">
        <v>16</v>
      </c>
      <c r="D133" s="12">
        <f t="shared" si="13"/>
        <v>1.3</v>
      </c>
      <c r="E133" s="168">
        <v>2</v>
      </c>
      <c r="F133" s="12">
        <f t="shared" si="14"/>
        <v>0</v>
      </c>
      <c r="G133" s="12">
        <f t="shared" si="15"/>
        <v>0</v>
      </c>
      <c r="H133" s="262"/>
      <c r="I133" s="262"/>
      <c r="J133" s="262"/>
      <c r="K133" s="262"/>
      <c r="L133" s="263"/>
    </row>
    <row r="134" spans="2:12" ht="18" customHeight="1" x14ac:dyDescent="0.3">
      <c r="B134" s="187"/>
      <c r="C134" s="14" t="s">
        <v>17</v>
      </c>
      <c r="D134" s="12">
        <f t="shared" si="13"/>
        <v>1.3</v>
      </c>
      <c r="E134" s="168">
        <v>2</v>
      </c>
      <c r="F134" s="12">
        <f t="shared" si="14"/>
        <v>0</v>
      </c>
      <c r="G134" s="12">
        <f t="shared" si="15"/>
        <v>0</v>
      </c>
      <c r="H134" s="262"/>
      <c r="I134" s="262"/>
      <c r="J134" s="262"/>
      <c r="K134" s="262"/>
      <c r="L134" s="263"/>
    </row>
    <row r="135" spans="2:12" ht="18" customHeight="1" x14ac:dyDescent="0.3">
      <c r="B135" s="187"/>
      <c r="C135" s="42" t="s">
        <v>195</v>
      </c>
      <c r="D135" s="31">
        <f t="shared" si="13"/>
        <v>0.32500000000000001</v>
      </c>
      <c r="E135" s="168">
        <v>0.5</v>
      </c>
      <c r="F135" s="12">
        <f t="shared" si="14"/>
        <v>0</v>
      </c>
      <c r="G135" s="12">
        <f t="shared" si="15"/>
        <v>0</v>
      </c>
      <c r="H135" s="262"/>
      <c r="I135" s="262"/>
      <c r="J135" s="262"/>
      <c r="K135" s="262"/>
      <c r="L135" s="263"/>
    </row>
    <row r="136" spans="2:12" ht="18" customHeight="1" x14ac:dyDescent="0.3">
      <c r="B136" s="187"/>
      <c r="C136" s="14" t="s">
        <v>20</v>
      </c>
      <c r="D136" s="12">
        <f t="shared" si="13"/>
        <v>1.3</v>
      </c>
      <c r="E136" s="168">
        <v>2</v>
      </c>
      <c r="F136" s="12">
        <f t="shared" si="14"/>
        <v>0</v>
      </c>
      <c r="G136" s="12">
        <f t="shared" si="15"/>
        <v>0</v>
      </c>
      <c r="H136" s="262"/>
      <c r="I136" s="262"/>
      <c r="J136" s="262"/>
      <c r="K136" s="262"/>
      <c r="L136" s="263"/>
    </row>
    <row r="137" spans="2:12" ht="18" customHeight="1" x14ac:dyDescent="0.3">
      <c r="B137" s="267" t="s">
        <v>109</v>
      </c>
      <c r="C137" s="168" t="s">
        <v>6023</v>
      </c>
      <c r="D137" s="19">
        <f t="shared" si="13"/>
        <v>13</v>
      </c>
      <c r="E137" s="168">
        <v>20</v>
      </c>
      <c r="F137" s="12">
        <f t="shared" si="14"/>
        <v>0</v>
      </c>
      <c r="G137" s="12">
        <f t="shared" si="15"/>
        <v>0</v>
      </c>
      <c r="H137" s="202" t="s">
        <v>5069</v>
      </c>
      <c r="I137" s="203"/>
      <c r="J137" s="203"/>
      <c r="K137" s="203"/>
      <c r="L137" s="204"/>
    </row>
    <row r="138" spans="2:12" ht="18" customHeight="1" x14ac:dyDescent="0.3">
      <c r="B138" s="268"/>
      <c r="C138" s="168" t="s">
        <v>24</v>
      </c>
      <c r="D138" s="15">
        <f t="shared" si="13"/>
        <v>3.25</v>
      </c>
      <c r="E138" s="168">
        <v>5</v>
      </c>
      <c r="F138" s="12">
        <f t="shared" si="14"/>
        <v>0</v>
      </c>
      <c r="G138" s="12">
        <f t="shared" si="15"/>
        <v>0</v>
      </c>
      <c r="H138" s="205"/>
      <c r="I138" s="206"/>
      <c r="J138" s="206"/>
      <c r="K138" s="206"/>
      <c r="L138" s="207"/>
    </row>
    <row r="139" spans="2:12" ht="18" customHeight="1" x14ac:dyDescent="0.3">
      <c r="B139" s="268"/>
      <c r="C139" s="168" t="s">
        <v>39</v>
      </c>
      <c r="D139" s="15">
        <f t="shared" si="13"/>
        <v>0.65</v>
      </c>
      <c r="E139" s="168">
        <v>1</v>
      </c>
      <c r="F139" s="12">
        <f t="shared" si="14"/>
        <v>0</v>
      </c>
      <c r="G139" s="12">
        <f t="shared" si="15"/>
        <v>0</v>
      </c>
      <c r="H139" s="205"/>
      <c r="I139" s="206"/>
      <c r="J139" s="206"/>
      <c r="K139" s="206"/>
      <c r="L139" s="207"/>
    </row>
    <row r="140" spans="2:12" ht="18" customHeight="1" x14ac:dyDescent="0.3">
      <c r="B140" s="269"/>
      <c r="C140" s="168" t="s">
        <v>179</v>
      </c>
      <c r="D140" s="15">
        <f t="shared" si="13"/>
        <v>6.5000000000000002E-2</v>
      </c>
      <c r="E140" s="168">
        <v>0.1</v>
      </c>
      <c r="F140" s="12">
        <f t="shared" si="14"/>
        <v>0</v>
      </c>
      <c r="G140" s="12">
        <f t="shared" si="15"/>
        <v>0</v>
      </c>
      <c r="H140" s="270"/>
      <c r="I140" s="271"/>
      <c r="J140" s="271"/>
      <c r="K140" s="271"/>
      <c r="L140" s="272"/>
    </row>
    <row r="141" spans="2:12" ht="18" customHeight="1" thickBot="1" x14ac:dyDescent="0.35">
      <c r="B141" s="30" t="s">
        <v>114</v>
      </c>
      <c r="C141" s="52" t="s">
        <v>261</v>
      </c>
      <c r="D141" s="22">
        <f t="shared" si="13"/>
        <v>13</v>
      </c>
      <c r="E141" s="23">
        <v>20</v>
      </c>
      <c r="F141" s="24">
        <f t="shared" si="14"/>
        <v>0</v>
      </c>
      <c r="G141" s="24">
        <f t="shared" si="15"/>
        <v>0</v>
      </c>
      <c r="H141" s="460" t="s">
        <v>6250</v>
      </c>
      <c r="I141" s="461"/>
      <c r="J141" s="461"/>
      <c r="K141" s="461"/>
      <c r="L141" s="462"/>
    </row>
    <row r="142" spans="2:12" ht="80.099999999999994" customHeight="1" thickTop="1" x14ac:dyDescent="0.3">
      <c r="B142" s="190"/>
      <c r="C142" s="190"/>
      <c r="D142" s="190"/>
      <c r="E142" s="190"/>
      <c r="F142" s="190"/>
      <c r="G142" s="190"/>
      <c r="H142" s="190"/>
      <c r="I142" s="190"/>
      <c r="J142" s="190"/>
      <c r="K142" s="190"/>
      <c r="L142" s="190"/>
    </row>
  </sheetData>
  <mergeCells count="81">
    <mergeCell ref="B66:L66"/>
    <mergeCell ref="B67:B68"/>
    <mergeCell ref="C67:C68"/>
    <mergeCell ref="D67:E67"/>
    <mergeCell ref="F67:G67"/>
    <mergeCell ref="H67:L68"/>
    <mergeCell ref="C96:C97"/>
    <mergeCell ref="D96:E96"/>
    <mergeCell ref="B93:L93"/>
    <mergeCell ref="B77:B85"/>
    <mergeCell ref="H77:L85"/>
    <mergeCell ref="B122:B130"/>
    <mergeCell ref="H122:L130"/>
    <mergeCell ref="B137:B140"/>
    <mergeCell ref="H137:L140"/>
    <mergeCell ref="B12:B20"/>
    <mergeCell ref="H12:L20"/>
    <mergeCell ref="B21:B30"/>
    <mergeCell ref="H21:L30"/>
    <mergeCell ref="B31:B35"/>
    <mergeCell ref="H31:L35"/>
    <mergeCell ref="B69:B70"/>
    <mergeCell ref="H69:L70"/>
    <mergeCell ref="B71:B76"/>
    <mergeCell ref="H71:L76"/>
    <mergeCell ref="B86:B91"/>
    <mergeCell ref="H86:L91"/>
    <mergeCell ref="C120:C121"/>
    <mergeCell ref="D120:E120"/>
    <mergeCell ref="F120:G120"/>
    <mergeCell ref="H120:L121"/>
    <mergeCell ref="B109:B115"/>
    <mergeCell ref="H109:L115"/>
    <mergeCell ref="B59:B62"/>
    <mergeCell ref="H59:L62"/>
    <mergeCell ref="B44:B49"/>
    <mergeCell ref="H44:L49"/>
    <mergeCell ref="H116:L116"/>
    <mergeCell ref="B98:B99"/>
    <mergeCell ref="H98:L99"/>
    <mergeCell ref="H92:L92"/>
    <mergeCell ref="F96:G96"/>
    <mergeCell ref="H96:L97"/>
    <mergeCell ref="H106:L108"/>
    <mergeCell ref="B106:B108"/>
    <mergeCell ref="H100:L105"/>
    <mergeCell ref="H63:L63"/>
    <mergeCell ref="B64:L64"/>
    <mergeCell ref="B100:B105"/>
    <mergeCell ref="D40:E40"/>
    <mergeCell ref="F40:G40"/>
    <mergeCell ref="H40:L41"/>
    <mergeCell ref="H36:L36"/>
    <mergeCell ref="B142:L142"/>
    <mergeCell ref="B131:B136"/>
    <mergeCell ref="H131:L136"/>
    <mergeCell ref="H141:L141"/>
    <mergeCell ref="B37:L37"/>
    <mergeCell ref="B117:L117"/>
    <mergeCell ref="B119:L119"/>
    <mergeCell ref="B120:B121"/>
    <mergeCell ref="B95:L95"/>
    <mergeCell ref="B96:B97"/>
    <mergeCell ref="B42:B43"/>
    <mergeCell ref="H42:L43"/>
    <mergeCell ref="B50:B58"/>
    <mergeCell ref="H50:L58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39:L39"/>
    <mergeCell ref="B40:B41"/>
    <mergeCell ref="C40:C41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3" fitToHeight="0" orientation="portrait" r:id="rId1"/>
  <rowBreaks count="4" manualBreakCount="4">
    <brk id="37" max="12" man="1"/>
    <brk id="64" max="12" man="1"/>
    <brk id="93" max="12" man="1"/>
    <brk id="117" max="12" man="1"/>
  </rowBreaks>
  <colBreaks count="1" manualBreakCount="1">
    <brk id="12" max="124" man="1"/>
  </colBreaks>
  <drawing r:id="rId2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18338-E714-4127-9D2A-45A1997D3CFD}">
  <sheetPr>
    <pageSetUpPr fitToPage="1"/>
  </sheetPr>
  <dimension ref="A1:O148"/>
  <sheetViews>
    <sheetView zoomScaleNormal="100" zoomScaleSheetLayoutView="55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9" style="1"/>
    <col min="14" max="14" width="8.75" customWidth="1"/>
  </cols>
  <sheetData>
    <row r="1" spans="1:13" ht="19.5" customHeight="1" thickBot="1" x14ac:dyDescent="0.35"/>
    <row r="2" spans="1:13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1:13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1:13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1:13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1:13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1:13" ht="21" customHeight="1" thickTop="1" x14ac:dyDescent="0.3">
      <c r="B7" s="367" t="s">
        <v>6376</v>
      </c>
      <c r="C7" s="368"/>
      <c r="D7" s="368"/>
      <c r="E7" s="368"/>
      <c r="F7" s="368"/>
      <c r="G7" s="368"/>
      <c r="H7" s="368"/>
      <c r="I7" s="368"/>
      <c r="J7" s="368"/>
      <c r="K7" s="368"/>
      <c r="L7" s="369"/>
    </row>
    <row r="8" spans="1:13" ht="18" customHeight="1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1:13" ht="18" customHeight="1" x14ac:dyDescent="0.3">
      <c r="B9" s="240"/>
      <c r="C9" s="242"/>
      <c r="D9" s="164" t="s">
        <v>1</v>
      </c>
      <c r="E9" s="166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1:13" ht="18" customHeight="1" x14ac:dyDescent="0.3">
      <c r="B10" s="225" t="s">
        <v>60</v>
      </c>
      <c r="C10" s="168" t="s">
        <v>259</v>
      </c>
      <c r="D10" s="10">
        <f t="shared" ref="D10:D35" si="0">E10*0.65</f>
        <v>32.5</v>
      </c>
      <c r="E10" s="169">
        <v>50</v>
      </c>
      <c r="F10" s="12">
        <f t="shared" ref="F10:F35" si="1">D10*D$2</f>
        <v>0</v>
      </c>
      <c r="G10" s="12">
        <f t="shared" ref="G10:G35" si="2">E10*D$3</f>
        <v>0</v>
      </c>
      <c r="H10" s="193" t="s">
        <v>100</v>
      </c>
      <c r="I10" s="194"/>
      <c r="J10" s="194"/>
      <c r="K10" s="194"/>
      <c r="L10" s="195"/>
    </row>
    <row r="11" spans="1:13" ht="18" customHeight="1" x14ac:dyDescent="0.3">
      <c r="A11"/>
      <c r="B11" s="227"/>
      <c r="C11" s="168" t="s">
        <v>99</v>
      </c>
      <c r="D11" s="10">
        <f t="shared" si="0"/>
        <v>1.625</v>
      </c>
      <c r="E11" s="169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  <c r="M11"/>
    </row>
    <row r="12" spans="1:13" s="1" customFormat="1" ht="18" customHeight="1" x14ac:dyDescent="0.3">
      <c r="B12" s="187" t="s">
        <v>361</v>
      </c>
      <c r="C12" s="14" t="s">
        <v>263</v>
      </c>
      <c r="D12" s="15">
        <f t="shared" si="0"/>
        <v>6.5</v>
      </c>
      <c r="E12" s="169">
        <v>10</v>
      </c>
      <c r="F12" s="12">
        <f t="shared" si="1"/>
        <v>0</v>
      </c>
      <c r="G12" s="12">
        <f t="shared" si="2"/>
        <v>0</v>
      </c>
      <c r="H12" s="202" t="s">
        <v>6375</v>
      </c>
      <c r="I12" s="203"/>
      <c r="J12" s="203"/>
      <c r="K12" s="203"/>
      <c r="L12" s="204"/>
    </row>
    <row r="13" spans="1:13" s="1" customFormat="1" ht="18" customHeight="1" x14ac:dyDescent="0.3">
      <c r="B13" s="187"/>
      <c r="C13" s="14" t="s">
        <v>363</v>
      </c>
      <c r="D13" s="15">
        <f t="shared" si="0"/>
        <v>6.5</v>
      </c>
      <c r="E13" s="169">
        <v>10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1:13" s="1" customFormat="1" ht="18" customHeight="1" x14ac:dyDescent="0.3">
      <c r="B14" s="187"/>
      <c r="C14" s="14" t="s">
        <v>22</v>
      </c>
      <c r="D14" s="15">
        <f t="shared" si="0"/>
        <v>3.25</v>
      </c>
      <c r="E14" s="169">
        <v>5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1:13" s="1" customFormat="1" ht="18" customHeight="1" x14ac:dyDescent="0.3">
      <c r="B15" s="187"/>
      <c r="C15" s="14" t="s">
        <v>17</v>
      </c>
      <c r="D15" s="15">
        <f t="shared" si="0"/>
        <v>1.3</v>
      </c>
      <c r="E15" s="169">
        <v>2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1:13" s="1" customFormat="1" ht="18" customHeight="1" x14ac:dyDescent="0.3">
      <c r="B16" s="187"/>
      <c r="C16" s="14" t="s">
        <v>16</v>
      </c>
      <c r="D16" s="15">
        <f t="shared" si="0"/>
        <v>1.3</v>
      </c>
      <c r="E16" s="169">
        <v>2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s="1" customFormat="1" ht="18" customHeight="1" x14ac:dyDescent="0.3">
      <c r="B17" s="187"/>
      <c r="C17" s="14" t="s">
        <v>27</v>
      </c>
      <c r="D17" s="15">
        <f t="shared" si="0"/>
        <v>0.97500000000000009</v>
      </c>
      <c r="E17" s="169">
        <v>1.5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s="1" customFormat="1" ht="18" customHeight="1" x14ac:dyDescent="0.3">
      <c r="B18" s="187"/>
      <c r="C18" s="82" t="s">
        <v>20</v>
      </c>
      <c r="D18" s="15">
        <f t="shared" si="0"/>
        <v>0.65</v>
      </c>
      <c r="E18" s="83">
        <v>1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s="1" customFormat="1" ht="18" customHeight="1" x14ac:dyDescent="0.3">
      <c r="B19" s="187"/>
      <c r="C19" s="14" t="s">
        <v>195</v>
      </c>
      <c r="D19" s="15">
        <f t="shared" si="0"/>
        <v>0.32500000000000001</v>
      </c>
      <c r="E19" s="169">
        <v>0.5</v>
      </c>
      <c r="F19" s="12">
        <f t="shared" si="1"/>
        <v>0</v>
      </c>
      <c r="G19" s="12">
        <f t="shared" si="2"/>
        <v>0</v>
      </c>
      <c r="H19" s="270"/>
      <c r="I19" s="271"/>
      <c r="J19" s="271"/>
      <c r="K19" s="271"/>
      <c r="L19" s="272"/>
    </row>
    <row r="20" spans="2:12" s="1" customFormat="1" ht="17.25" customHeight="1" x14ac:dyDescent="0.3">
      <c r="B20" s="282" t="s">
        <v>6235</v>
      </c>
      <c r="C20" s="168" t="s">
        <v>431</v>
      </c>
      <c r="D20" s="19">
        <f t="shared" si="0"/>
        <v>19.5</v>
      </c>
      <c r="E20" s="169">
        <v>30</v>
      </c>
      <c r="F20" s="12">
        <f t="shared" si="1"/>
        <v>0</v>
      </c>
      <c r="G20" s="12">
        <f t="shared" si="2"/>
        <v>0</v>
      </c>
      <c r="H20" s="193" t="s">
        <v>6236</v>
      </c>
      <c r="I20" s="194"/>
      <c r="J20" s="194"/>
      <c r="K20" s="194"/>
      <c r="L20" s="195"/>
    </row>
    <row r="21" spans="2:12" s="1" customFormat="1" ht="17.25" customHeight="1" x14ac:dyDescent="0.3">
      <c r="B21" s="283"/>
      <c r="C21" s="168" t="s">
        <v>385</v>
      </c>
      <c r="D21" s="19">
        <f t="shared" si="0"/>
        <v>9.75</v>
      </c>
      <c r="E21" s="169">
        <v>15</v>
      </c>
      <c r="F21" s="12">
        <f t="shared" si="1"/>
        <v>0</v>
      </c>
      <c r="G21" s="12">
        <f t="shared" si="2"/>
        <v>0</v>
      </c>
      <c r="H21" s="199"/>
      <c r="I21" s="200"/>
      <c r="J21" s="200"/>
      <c r="K21" s="200"/>
      <c r="L21" s="201"/>
    </row>
    <row r="22" spans="2:12" s="1" customFormat="1" ht="17.25" customHeight="1" x14ac:dyDescent="0.3">
      <c r="B22" s="283"/>
      <c r="C22" s="168" t="s">
        <v>298</v>
      </c>
      <c r="D22" s="15">
        <f t="shared" si="0"/>
        <v>3.25</v>
      </c>
      <c r="E22" s="169">
        <v>5</v>
      </c>
      <c r="F22" s="12">
        <f t="shared" si="1"/>
        <v>0</v>
      </c>
      <c r="G22" s="12">
        <f t="shared" si="2"/>
        <v>0</v>
      </c>
      <c r="H22" s="199"/>
      <c r="I22" s="200"/>
      <c r="J22" s="200"/>
      <c r="K22" s="200"/>
      <c r="L22" s="201"/>
    </row>
    <row r="23" spans="2:12" s="1" customFormat="1" ht="17.25" customHeight="1" x14ac:dyDescent="0.3">
      <c r="B23" s="283"/>
      <c r="C23" s="168" t="s">
        <v>178</v>
      </c>
      <c r="D23" s="19">
        <f t="shared" si="0"/>
        <v>1.9500000000000002</v>
      </c>
      <c r="E23" s="169">
        <v>3</v>
      </c>
      <c r="F23" s="12">
        <f t="shared" si="1"/>
        <v>0</v>
      </c>
      <c r="G23" s="12">
        <f t="shared" si="2"/>
        <v>0</v>
      </c>
      <c r="H23" s="199"/>
      <c r="I23" s="200"/>
      <c r="J23" s="200"/>
      <c r="K23" s="200"/>
      <c r="L23" s="201"/>
    </row>
    <row r="24" spans="2:12" s="1" customFormat="1" ht="17.25" customHeight="1" x14ac:dyDescent="0.3">
      <c r="B24" s="283"/>
      <c r="C24" s="168" t="s">
        <v>190</v>
      </c>
      <c r="D24" s="15">
        <f t="shared" si="0"/>
        <v>1.625</v>
      </c>
      <c r="E24" s="169">
        <v>2.5</v>
      </c>
      <c r="F24" s="12">
        <f t="shared" si="1"/>
        <v>0</v>
      </c>
      <c r="G24" s="12">
        <f t="shared" si="2"/>
        <v>0</v>
      </c>
      <c r="H24" s="199"/>
      <c r="I24" s="200"/>
      <c r="J24" s="200"/>
      <c r="K24" s="200"/>
      <c r="L24" s="201"/>
    </row>
    <row r="25" spans="2:12" s="1" customFormat="1" ht="17.25" customHeight="1" x14ac:dyDescent="0.3">
      <c r="B25" s="283"/>
      <c r="C25" s="168" t="s">
        <v>195</v>
      </c>
      <c r="D25" s="19">
        <f t="shared" si="0"/>
        <v>0.65</v>
      </c>
      <c r="E25" s="169">
        <v>1</v>
      </c>
      <c r="F25" s="12">
        <f t="shared" si="1"/>
        <v>0</v>
      </c>
      <c r="G25" s="12">
        <f t="shared" si="2"/>
        <v>0</v>
      </c>
      <c r="H25" s="199"/>
      <c r="I25" s="200"/>
      <c r="J25" s="200"/>
      <c r="K25" s="200"/>
      <c r="L25" s="201"/>
    </row>
    <row r="26" spans="2:12" s="1" customFormat="1" ht="17.25" customHeight="1" x14ac:dyDescent="0.3">
      <c r="B26" s="283"/>
      <c r="C26" s="168" t="s">
        <v>39</v>
      </c>
      <c r="D26" s="15">
        <f t="shared" si="0"/>
        <v>0.13</v>
      </c>
      <c r="E26" s="169">
        <v>0.2</v>
      </c>
      <c r="F26" s="12">
        <f t="shared" si="1"/>
        <v>0</v>
      </c>
      <c r="G26" s="12">
        <f t="shared" si="2"/>
        <v>0</v>
      </c>
      <c r="H26" s="199"/>
      <c r="I26" s="200"/>
      <c r="J26" s="200"/>
      <c r="K26" s="200"/>
      <c r="L26" s="201"/>
    </row>
    <row r="27" spans="2:12" s="1" customFormat="1" ht="16.5" customHeight="1" x14ac:dyDescent="0.3">
      <c r="B27" s="284"/>
      <c r="C27" s="42" t="s">
        <v>270</v>
      </c>
      <c r="D27" s="15">
        <f t="shared" si="0"/>
        <v>6.5000000000000002E-2</v>
      </c>
      <c r="E27" s="49">
        <v>0.1</v>
      </c>
      <c r="F27" s="12">
        <f t="shared" si="1"/>
        <v>0</v>
      </c>
      <c r="G27" s="12">
        <f t="shared" si="2"/>
        <v>0</v>
      </c>
      <c r="H27" s="196"/>
      <c r="I27" s="197"/>
      <c r="J27" s="197"/>
      <c r="K27" s="197"/>
      <c r="L27" s="198"/>
    </row>
    <row r="28" spans="2:12" ht="18" customHeight="1" x14ac:dyDescent="0.3">
      <c r="B28" s="225" t="s">
        <v>137</v>
      </c>
      <c r="C28" s="168" t="s">
        <v>191</v>
      </c>
      <c r="D28" s="12">
        <f t="shared" si="0"/>
        <v>26</v>
      </c>
      <c r="E28" s="168">
        <v>40</v>
      </c>
      <c r="F28" s="12">
        <f t="shared" si="1"/>
        <v>0</v>
      </c>
      <c r="G28" s="12">
        <f t="shared" si="2"/>
        <v>0</v>
      </c>
      <c r="H28" s="223" t="s">
        <v>6242</v>
      </c>
      <c r="I28" s="223"/>
      <c r="J28" s="223"/>
      <c r="K28" s="223"/>
      <c r="L28" s="224"/>
    </row>
    <row r="29" spans="2:12" ht="18" customHeight="1" x14ac:dyDescent="0.3">
      <c r="B29" s="226"/>
      <c r="C29" s="168" t="s">
        <v>178</v>
      </c>
      <c r="D29" s="32">
        <f t="shared" si="0"/>
        <v>1.9500000000000002</v>
      </c>
      <c r="E29" s="168">
        <v>3</v>
      </c>
      <c r="F29" s="12">
        <f t="shared" si="1"/>
        <v>0</v>
      </c>
      <c r="G29" s="12">
        <f t="shared" si="2"/>
        <v>0</v>
      </c>
      <c r="H29" s="223"/>
      <c r="I29" s="223"/>
      <c r="J29" s="223"/>
      <c r="K29" s="223"/>
      <c r="L29" s="224"/>
    </row>
    <row r="30" spans="2:12" ht="18" customHeight="1" x14ac:dyDescent="0.3">
      <c r="B30" s="226"/>
      <c r="C30" s="168" t="s">
        <v>193</v>
      </c>
      <c r="D30" s="32">
        <f t="shared" si="0"/>
        <v>1.9500000000000002</v>
      </c>
      <c r="E30" s="168">
        <v>3</v>
      </c>
      <c r="F30" s="12">
        <f t="shared" si="1"/>
        <v>0</v>
      </c>
      <c r="G30" s="12">
        <f t="shared" si="2"/>
        <v>0</v>
      </c>
      <c r="H30" s="223"/>
      <c r="I30" s="223"/>
      <c r="J30" s="223"/>
      <c r="K30" s="223"/>
      <c r="L30" s="224"/>
    </row>
    <row r="31" spans="2:12" ht="18" customHeight="1" x14ac:dyDescent="0.3">
      <c r="B31" s="226"/>
      <c r="C31" s="168" t="s">
        <v>194</v>
      </c>
      <c r="D31" s="12">
        <f t="shared" si="0"/>
        <v>1.3</v>
      </c>
      <c r="E31" s="168">
        <v>2</v>
      </c>
      <c r="F31" s="12">
        <f t="shared" si="1"/>
        <v>0</v>
      </c>
      <c r="G31" s="12">
        <f t="shared" si="2"/>
        <v>0</v>
      </c>
      <c r="H31" s="223"/>
      <c r="I31" s="223"/>
      <c r="J31" s="223"/>
      <c r="K31" s="223"/>
      <c r="L31" s="224"/>
    </row>
    <row r="32" spans="2:12" ht="18" customHeight="1" x14ac:dyDescent="0.3">
      <c r="B32" s="226"/>
      <c r="C32" s="168" t="s">
        <v>195</v>
      </c>
      <c r="D32" s="31">
        <f t="shared" si="0"/>
        <v>0.32500000000000001</v>
      </c>
      <c r="E32" s="168">
        <v>0.5</v>
      </c>
      <c r="F32" s="12">
        <f t="shared" si="1"/>
        <v>0</v>
      </c>
      <c r="G32" s="12">
        <f t="shared" si="2"/>
        <v>0</v>
      </c>
      <c r="H32" s="223"/>
      <c r="I32" s="223"/>
      <c r="J32" s="223"/>
      <c r="K32" s="223"/>
      <c r="L32" s="224"/>
    </row>
    <row r="33" spans="2:12" ht="18" customHeight="1" x14ac:dyDescent="0.3">
      <c r="B33" s="226"/>
      <c r="C33" s="168" t="s">
        <v>179</v>
      </c>
      <c r="D33" s="31">
        <f t="shared" si="0"/>
        <v>0.13</v>
      </c>
      <c r="E33" s="168">
        <v>0.2</v>
      </c>
      <c r="F33" s="12">
        <f t="shared" si="1"/>
        <v>0</v>
      </c>
      <c r="G33" s="12">
        <f t="shared" si="2"/>
        <v>0</v>
      </c>
      <c r="H33" s="223"/>
      <c r="I33" s="223"/>
      <c r="J33" s="223"/>
      <c r="K33" s="223"/>
      <c r="L33" s="224"/>
    </row>
    <row r="34" spans="2:12" ht="18" customHeight="1" x14ac:dyDescent="0.3">
      <c r="B34" s="227"/>
      <c r="C34" s="168" t="s">
        <v>190</v>
      </c>
      <c r="D34" s="31">
        <f t="shared" si="0"/>
        <v>0.65</v>
      </c>
      <c r="E34" s="168">
        <v>1</v>
      </c>
      <c r="F34" s="12">
        <f t="shared" si="1"/>
        <v>0</v>
      </c>
      <c r="G34" s="12">
        <f t="shared" si="2"/>
        <v>0</v>
      </c>
      <c r="H34" s="223"/>
      <c r="I34" s="223"/>
      <c r="J34" s="223"/>
      <c r="K34" s="223"/>
      <c r="L34" s="224"/>
    </row>
    <row r="35" spans="2:12" ht="18" customHeight="1" thickBot="1" x14ac:dyDescent="0.35">
      <c r="B35" s="30" t="s">
        <v>114</v>
      </c>
      <c r="C35" s="52" t="s">
        <v>261</v>
      </c>
      <c r="D35" s="22">
        <f t="shared" si="0"/>
        <v>13</v>
      </c>
      <c r="E35" s="23">
        <v>20</v>
      </c>
      <c r="F35" s="24">
        <f t="shared" si="1"/>
        <v>0</v>
      </c>
      <c r="G35" s="24">
        <f t="shared" si="2"/>
        <v>0</v>
      </c>
      <c r="H35" s="460" t="s">
        <v>6250</v>
      </c>
      <c r="I35" s="461"/>
      <c r="J35" s="461"/>
      <c r="K35" s="461"/>
      <c r="L35" s="462"/>
    </row>
    <row r="36" spans="2:12" ht="80.099999999999994" customHeight="1" thickTop="1" x14ac:dyDescent="0.3"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</row>
    <row r="37" spans="2:12" ht="18" customHeight="1" thickBot="1" x14ac:dyDescent="0.35"/>
    <row r="38" spans="2:12" ht="21" customHeight="1" thickTop="1" x14ac:dyDescent="0.3">
      <c r="B38" s="370" t="s">
        <v>6374</v>
      </c>
      <c r="C38" s="371"/>
      <c r="D38" s="371"/>
      <c r="E38" s="371"/>
      <c r="F38" s="371"/>
      <c r="G38" s="371"/>
      <c r="H38" s="371"/>
      <c r="I38" s="371"/>
      <c r="J38" s="371"/>
      <c r="K38" s="371"/>
      <c r="L38" s="372"/>
    </row>
    <row r="39" spans="2:12" ht="18" customHeight="1" x14ac:dyDescent="0.3">
      <c r="B39" s="220" t="s">
        <v>3</v>
      </c>
      <c r="C39" s="221" t="s">
        <v>4</v>
      </c>
      <c r="D39" s="221" t="s">
        <v>5</v>
      </c>
      <c r="E39" s="221"/>
      <c r="F39" s="221" t="s">
        <v>6</v>
      </c>
      <c r="G39" s="221"/>
      <c r="H39" s="221" t="s">
        <v>7</v>
      </c>
      <c r="I39" s="221"/>
      <c r="J39" s="221"/>
      <c r="K39" s="221"/>
      <c r="L39" s="222"/>
    </row>
    <row r="40" spans="2:12" ht="18" customHeight="1" x14ac:dyDescent="0.3">
      <c r="B40" s="220"/>
      <c r="C40" s="221"/>
      <c r="D40" s="164" t="s">
        <v>1</v>
      </c>
      <c r="E40" s="164" t="s">
        <v>2</v>
      </c>
      <c r="F40" s="38" t="s">
        <v>1</v>
      </c>
      <c r="G40" s="39" t="s">
        <v>2</v>
      </c>
      <c r="H40" s="221"/>
      <c r="I40" s="221"/>
      <c r="J40" s="221"/>
      <c r="K40" s="221"/>
      <c r="L40" s="222"/>
    </row>
    <row r="41" spans="2:12" ht="18" customHeight="1" x14ac:dyDescent="0.3">
      <c r="B41" s="187" t="s">
        <v>30</v>
      </c>
      <c r="C41" s="168" t="s">
        <v>13</v>
      </c>
      <c r="D41" s="15">
        <f t="shared" ref="D41:D62" si="3">E41*0.65</f>
        <v>32.5</v>
      </c>
      <c r="E41" s="169">
        <v>50</v>
      </c>
      <c r="F41" s="12">
        <f t="shared" ref="F41:F62" si="4">D41*D$2</f>
        <v>0</v>
      </c>
      <c r="G41" s="12">
        <f t="shared" ref="G41:G62" si="5">E41*D$3</f>
        <v>0</v>
      </c>
      <c r="H41" s="193" t="s">
        <v>48</v>
      </c>
      <c r="I41" s="194"/>
      <c r="J41" s="194"/>
      <c r="K41" s="194"/>
      <c r="L41" s="195"/>
    </row>
    <row r="42" spans="2:12" ht="18" customHeight="1" x14ac:dyDescent="0.3">
      <c r="B42" s="187"/>
      <c r="C42" s="168" t="s">
        <v>31</v>
      </c>
      <c r="D42" s="15">
        <f t="shared" si="3"/>
        <v>1.625</v>
      </c>
      <c r="E42" s="169">
        <v>2.5</v>
      </c>
      <c r="F42" s="12">
        <f t="shared" si="4"/>
        <v>0</v>
      </c>
      <c r="G42" s="12">
        <f t="shared" si="5"/>
        <v>0</v>
      </c>
      <c r="H42" s="196"/>
      <c r="I42" s="197"/>
      <c r="J42" s="197"/>
      <c r="K42" s="197"/>
      <c r="L42" s="198"/>
    </row>
    <row r="43" spans="2:12" ht="18" customHeight="1" x14ac:dyDescent="0.3">
      <c r="B43" s="303" t="s">
        <v>1928</v>
      </c>
      <c r="C43" s="168" t="s">
        <v>1818</v>
      </c>
      <c r="D43" s="19">
        <f t="shared" si="3"/>
        <v>26</v>
      </c>
      <c r="E43" s="168">
        <v>40</v>
      </c>
      <c r="F43" s="12">
        <f t="shared" si="4"/>
        <v>0</v>
      </c>
      <c r="G43" s="12">
        <f t="shared" si="5"/>
        <v>0</v>
      </c>
      <c r="H43" s="193" t="s">
        <v>2645</v>
      </c>
      <c r="I43" s="194"/>
      <c r="J43" s="194"/>
      <c r="K43" s="194"/>
      <c r="L43" s="195"/>
    </row>
    <row r="44" spans="2:12" ht="18" customHeight="1" x14ac:dyDescent="0.3">
      <c r="B44" s="303"/>
      <c r="C44" s="168" t="s">
        <v>169</v>
      </c>
      <c r="D44" s="15">
        <f t="shared" si="3"/>
        <v>6.5</v>
      </c>
      <c r="E44" s="168">
        <v>10</v>
      </c>
      <c r="F44" s="12">
        <f t="shared" si="4"/>
        <v>0</v>
      </c>
      <c r="G44" s="12">
        <f t="shared" si="5"/>
        <v>0</v>
      </c>
      <c r="H44" s="199"/>
      <c r="I44" s="200"/>
      <c r="J44" s="200"/>
      <c r="K44" s="200"/>
      <c r="L44" s="201"/>
    </row>
    <row r="45" spans="2:12" ht="18" customHeight="1" x14ac:dyDescent="0.3">
      <c r="B45" s="303"/>
      <c r="C45" s="168" t="s">
        <v>298</v>
      </c>
      <c r="D45" s="15">
        <f t="shared" si="3"/>
        <v>1.3</v>
      </c>
      <c r="E45" s="168">
        <v>2</v>
      </c>
      <c r="F45" s="12">
        <f t="shared" si="4"/>
        <v>0</v>
      </c>
      <c r="G45" s="12">
        <f t="shared" si="5"/>
        <v>0</v>
      </c>
      <c r="H45" s="199"/>
      <c r="I45" s="200"/>
      <c r="J45" s="200"/>
      <c r="K45" s="200"/>
      <c r="L45" s="201"/>
    </row>
    <row r="46" spans="2:12" ht="18" customHeight="1" x14ac:dyDescent="0.3">
      <c r="B46" s="303"/>
      <c r="C46" s="168" t="s">
        <v>195</v>
      </c>
      <c r="D46" s="15">
        <f t="shared" si="3"/>
        <v>0.32500000000000001</v>
      </c>
      <c r="E46" s="168">
        <v>0.5</v>
      </c>
      <c r="F46" s="12">
        <f t="shared" si="4"/>
        <v>0</v>
      </c>
      <c r="G46" s="12">
        <f t="shared" si="5"/>
        <v>0</v>
      </c>
      <c r="H46" s="199"/>
      <c r="I46" s="200"/>
      <c r="J46" s="200"/>
      <c r="K46" s="200"/>
      <c r="L46" s="201"/>
    </row>
    <row r="47" spans="2:12" ht="18" customHeight="1" x14ac:dyDescent="0.3">
      <c r="B47" s="303"/>
      <c r="C47" s="168" t="s">
        <v>178</v>
      </c>
      <c r="D47" s="15">
        <f t="shared" si="3"/>
        <v>0.65</v>
      </c>
      <c r="E47" s="168">
        <v>1</v>
      </c>
      <c r="F47" s="12">
        <f t="shared" si="4"/>
        <v>0</v>
      </c>
      <c r="G47" s="12">
        <f t="shared" si="5"/>
        <v>0</v>
      </c>
      <c r="H47" s="196"/>
      <c r="I47" s="197"/>
      <c r="J47" s="197"/>
      <c r="K47" s="197"/>
      <c r="L47" s="198"/>
    </row>
    <row r="48" spans="2:12" s="1" customFormat="1" ht="18" customHeight="1" x14ac:dyDescent="0.3">
      <c r="B48" s="282" t="s">
        <v>6373</v>
      </c>
      <c r="C48" s="168" t="s">
        <v>2902</v>
      </c>
      <c r="D48" s="19">
        <f t="shared" si="3"/>
        <v>26</v>
      </c>
      <c r="E48" s="169">
        <v>40</v>
      </c>
      <c r="F48" s="12">
        <f t="shared" si="4"/>
        <v>0</v>
      </c>
      <c r="G48" s="12">
        <f t="shared" si="5"/>
        <v>0</v>
      </c>
      <c r="H48" s="193" t="s">
        <v>6372</v>
      </c>
      <c r="I48" s="194"/>
      <c r="J48" s="194"/>
      <c r="K48" s="194"/>
      <c r="L48" s="195"/>
    </row>
    <row r="49" spans="2:15" s="1" customFormat="1" ht="18" customHeight="1" x14ac:dyDescent="0.3">
      <c r="B49" s="283"/>
      <c r="C49" s="168" t="s">
        <v>189</v>
      </c>
      <c r="D49" s="15">
        <f t="shared" si="3"/>
        <v>9.75</v>
      </c>
      <c r="E49" s="169">
        <v>15</v>
      </c>
      <c r="F49" s="12">
        <f t="shared" si="4"/>
        <v>0</v>
      </c>
      <c r="G49" s="12">
        <f t="shared" si="5"/>
        <v>0</v>
      </c>
      <c r="H49" s="199"/>
      <c r="I49" s="200"/>
      <c r="J49" s="200"/>
      <c r="K49" s="200"/>
      <c r="L49" s="201"/>
      <c r="O49" s="1" t="s">
        <v>6134</v>
      </c>
    </row>
    <row r="50" spans="2:15" s="1" customFormat="1" ht="18" customHeight="1" x14ac:dyDescent="0.3">
      <c r="B50" s="283"/>
      <c r="C50" s="168" t="s">
        <v>169</v>
      </c>
      <c r="D50" s="15">
        <f t="shared" si="3"/>
        <v>6.5</v>
      </c>
      <c r="E50" s="169">
        <v>10</v>
      </c>
      <c r="F50" s="12">
        <f t="shared" si="4"/>
        <v>0</v>
      </c>
      <c r="G50" s="12">
        <f t="shared" si="5"/>
        <v>0</v>
      </c>
      <c r="H50" s="199"/>
      <c r="I50" s="200"/>
      <c r="J50" s="200"/>
      <c r="K50" s="200"/>
      <c r="L50" s="201"/>
    </row>
    <row r="51" spans="2:15" s="1" customFormat="1" ht="18" customHeight="1" x14ac:dyDescent="0.3">
      <c r="B51" s="283"/>
      <c r="C51" s="168" t="s">
        <v>6067</v>
      </c>
      <c r="D51" s="15">
        <f t="shared" si="3"/>
        <v>2.6</v>
      </c>
      <c r="E51" s="169">
        <v>4</v>
      </c>
      <c r="F51" s="12">
        <f t="shared" si="4"/>
        <v>0</v>
      </c>
      <c r="G51" s="12">
        <f t="shared" si="5"/>
        <v>0</v>
      </c>
      <c r="H51" s="199"/>
      <c r="I51" s="200"/>
      <c r="J51" s="200"/>
      <c r="K51" s="200"/>
      <c r="L51" s="201"/>
    </row>
    <row r="52" spans="2:15" s="1" customFormat="1" ht="18" customHeight="1" x14ac:dyDescent="0.3">
      <c r="B52" s="283"/>
      <c r="C52" s="168" t="s">
        <v>190</v>
      </c>
      <c r="D52" s="15">
        <f t="shared" si="3"/>
        <v>0.65</v>
      </c>
      <c r="E52" s="169">
        <v>1</v>
      </c>
      <c r="F52" s="12">
        <f t="shared" si="4"/>
        <v>0</v>
      </c>
      <c r="G52" s="12">
        <f t="shared" si="5"/>
        <v>0</v>
      </c>
      <c r="H52" s="199"/>
      <c r="I52" s="200"/>
      <c r="J52" s="200"/>
      <c r="K52" s="200"/>
      <c r="L52" s="201"/>
    </row>
    <row r="53" spans="2:15" s="1" customFormat="1" ht="18" customHeight="1" x14ac:dyDescent="0.3">
      <c r="B53" s="283"/>
      <c r="C53" s="168" t="s">
        <v>195</v>
      </c>
      <c r="D53" s="19">
        <f t="shared" si="3"/>
        <v>0.65</v>
      </c>
      <c r="E53" s="169">
        <v>1</v>
      </c>
      <c r="F53" s="12">
        <f t="shared" si="4"/>
        <v>0</v>
      </c>
      <c r="G53" s="12">
        <f t="shared" si="5"/>
        <v>0</v>
      </c>
      <c r="H53" s="199"/>
      <c r="I53" s="200"/>
      <c r="J53" s="200"/>
      <c r="K53" s="200"/>
      <c r="L53" s="201"/>
    </row>
    <row r="54" spans="2:15" s="1" customFormat="1" ht="18" customHeight="1" x14ac:dyDescent="0.3">
      <c r="B54" s="283"/>
      <c r="C54" s="168" t="s">
        <v>186</v>
      </c>
      <c r="D54" s="19">
        <f t="shared" si="3"/>
        <v>0</v>
      </c>
      <c r="E54" s="169"/>
      <c r="F54" s="12">
        <f t="shared" si="4"/>
        <v>0</v>
      </c>
      <c r="G54" s="12">
        <f t="shared" si="5"/>
        <v>0</v>
      </c>
      <c r="H54" s="199"/>
      <c r="I54" s="200"/>
      <c r="J54" s="200"/>
      <c r="K54" s="200"/>
      <c r="L54" s="201"/>
    </row>
    <row r="55" spans="2:15" s="1" customFormat="1" ht="18" customHeight="1" x14ac:dyDescent="0.3">
      <c r="B55" s="283"/>
      <c r="C55" s="168" t="s">
        <v>270</v>
      </c>
      <c r="D55" s="15">
        <f t="shared" si="3"/>
        <v>0.65</v>
      </c>
      <c r="E55" s="169">
        <v>1</v>
      </c>
      <c r="F55" s="12">
        <f t="shared" si="4"/>
        <v>0</v>
      </c>
      <c r="G55" s="12">
        <f t="shared" si="5"/>
        <v>0</v>
      </c>
      <c r="H55" s="199"/>
      <c r="I55" s="200"/>
      <c r="J55" s="200"/>
      <c r="K55" s="200"/>
      <c r="L55" s="201"/>
    </row>
    <row r="56" spans="2:15" ht="18" customHeight="1" x14ac:dyDescent="0.3">
      <c r="B56" s="225" t="s">
        <v>82</v>
      </c>
      <c r="C56" s="33" t="s">
        <v>76</v>
      </c>
      <c r="D56" s="31">
        <f t="shared" si="3"/>
        <v>19.5</v>
      </c>
      <c r="E56" s="34">
        <v>30</v>
      </c>
      <c r="F56" s="12">
        <f t="shared" si="4"/>
        <v>0</v>
      </c>
      <c r="G56" s="12">
        <f t="shared" si="5"/>
        <v>0</v>
      </c>
      <c r="H56" s="208" t="s">
        <v>5907</v>
      </c>
      <c r="I56" s="209"/>
      <c r="J56" s="209"/>
      <c r="K56" s="209"/>
      <c r="L56" s="210"/>
    </row>
    <row r="57" spans="2:15" ht="18" customHeight="1" x14ac:dyDescent="0.3">
      <c r="B57" s="226"/>
      <c r="C57" s="168" t="s">
        <v>20</v>
      </c>
      <c r="D57" s="15">
        <f t="shared" si="3"/>
        <v>0.65</v>
      </c>
      <c r="E57" s="169">
        <v>1</v>
      </c>
      <c r="F57" s="12">
        <f t="shared" si="4"/>
        <v>0</v>
      </c>
      <c r="G57" s="12">
        <f t="shared" si="5"/>
        <v>0</v>
      </c>
      <c r="H57" s="211"/>
      <c r="I57" s="212"/>
      <c r="J57" s="212"/>
      <c r="K57" s="212"/>
      <c r="L57" s="213"/>
    </row>
    <row r="58" spans="2:15" ht="18" customHeight="1" x14ac:dyDescent="0.3">
      <c r="B58" s="226"/>
      <c r="C58" s="168" t="s">
        <v>195</v>
      </c>
      <c r="D58" s="15">
        <f t="shared" si="3"/>
        <v>0.13</v>
      </c>
      <c r="E58" s="169">
        <v>0.2</v>
      </c>
      <c r="F58" s="12">
        <f t="shared" si="4"/>
        <v>0</v>
      </c>
      <c r="G58" s="12">
        <f t="shared" si="5"/>
        <v>0</v>
      </c>
      <c r="H58" s="211"/>
      <c r="I58" s="212"/>
      <c r="J58" s="212"/>
      <c r="K58" s="212"/>
      <c r="L58" s="213"/>
    </row>
    <row r="59" spans="2:15" ht="18" customHeight="1" x14ac:dyDescent="0.3">
      <c r="B59" s="226"/>
      <c r="C59" s="168" t="s">
        <v>162</v>
      </c>
      <c r="D59" s="15">
        <f t="shared" si="3"/>
        <v>0.32500000000000001</v>
      </c>
      <c r="E59" s="169">
        <v>0.5</v>
      </c>
      <c r="F59" s="12">
        <f t="shared" si="4"/>
        <v>0</v>
      </c>
      <c r="G59" s="12">
        <f t="shared" si="5"/>
        <v>0</v>
      </c>
      <c r="H59" s="211"/>
      <c r="I59" s="212"/>
      <c r="J59" s="212"/>
      <c r="K59" s="212"/>
      <c r="L59" s="213"/>
    </row>
    <row r="60" spans="2:15" ht="18" customHeight="1" x14ac:dyDescent="0.3">
      <c r="B60" s="226"/>
      <c r="C60" s="168" t="s">
        <v>39</v>
      </c>
      <c r="D60" s="15">
        <f t="shared" si="3"/>
        <v>0.65</v>
      </c>
      <c r="E60" s="169">
        <v>1</v>
      </c>
      <c r="F60" s="12">
        <f t="shared" si="4"/>
        <v>0</v>
      </c>
      <c r="G60" s="12">
        <f t="shared" si="5"/>
        <v>0</v>
      </c>
      <c r="H60" s="211"/>
      <c r="I60" s="212"/>
      <c r="J60" s="212"/>
      <c r="K60" s="212"/>
      <c r="L60" s="213"/>
    </row>
    <row r="61" spans="2:15" ht="18" customHeight="1" x14ac:dyDescent="0.3">
      <c r="B61" s="227"/>
      <c r="C61" s="168" t="s">
        <v>53</v>
      </c>
      <c r="D61" s="15">
        <f t="shared" si="3"/>
        <v>0.13</v>
      </c>
      <c r="E61" s="169">
        <v>0.2</v>
      </c>
      <c r="F61" s="12">
        <f t="shared" si="4"/>
        <v>0</v>
      </c>
      <c r="G61" s="12">
        <f t="shared" si="5"/>
        <v>0</v>
      </c>
      <c r="H61" s="214"/>
      <c r="I61" s="215"/>
      <c r="J61" s="215"/>
      <c r="K61" s="215"/>
      <c r="L61" s="216"/>
    </row>
    <row r="62" spans="2:15" ht="18" customHeight="1" thickBot="1" x14ac:dyDescent="0.35">
      <c r="B62" s="30" t="s">
        <v>110</v>
      </c>
      <c r="C62" s="21" t="s">
        <v>264</v>
      </c>
      <c r="D62" s="28">
        <f t="shared" si="3"/>
        <v>13</v>
      </c>
      <c r="E62" s="53">
        <v>20</v>
      </c>
      <c r="F62" s="24">
        <f t="shared" si="4"/>
        <v>0</v>
      </c>
      <c r="G62" s="24">
        <f t="shared" si="5"/>
        <v>0</v>
      </c>
      <c r="H62" s="458" t="s">
        <v>6245</v>
      </c>
      <c r="I62" s="458"/>
      <c r="J62" s="458"/>
      <c r="K62" s="458"/>
      <c r="L62" s="459"/>
    </row>
    <row r="63" spans="2:15" ht="80.099999999999994" customHeight="1" thickTop="1" x14ac:dyDescent="0.3"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</row>
    <row r="64" spans="2:15" ht="17.25" thickBot="1" x14ac:dyDescent="0.35"/>
    <row r="65" spans="2:12" ht="21" customHeight="1" thickTop="1" x14ac:dyDescent="0.3">
      <c r="B65" s="370" t="s">
        <v>6371</v>
      </c>
      <c r="C65" s="371"/>
      <c r="D65" s="371"/>
      <c r="E65" s="371"/>
      <c r="F65" s="371"/>
      <c r="G65" s="371"/>
      <c r="H65" s="371"/>
      <c r="I65" s="371"/>
      <c r="J65" s="371"/>
      <c r="K65" s="371"/>
      <c r="L65" s="372"/>
    </row>
    <row r="66" spans="2:12" ht="18" customHeight="1" x14ac:dyDescent="0.3">
      <c r="B66" s="220" t="s">
        <v>3</v>
      </c>
      <c r="C66" s="221" t="s">
        <v>4</v>
      </c>
      <c r="D66" s="221" t="s">
        <v>5</v>
      </c>
      <c r="E66" s="221"/>
      <c r="F66" s="221" t="s">
        <v>6</v>
      </c>
      <c r="G66" s="221"/>
      <c r="H66" s="221" t="s">
        <v>7</v>
      </c>
      <c r="I66" s="221"/>
      <c r="J66" s="221"/>
      <c r="K66" s="221"/>
      <c r="L66" s="222"/>
    </row>
    <row r="67" spans="2:12" ht="18" customHeight="1" x14ac:dyDescent="0.3">
      <c r="B67" s="220"/>
      <c r="C67" s="221"/>
      <c r="D67" s="164" t="s">
        <v>1</v>
      </c>
      <c r="E67" s="164" t="s">
        <v>2</v>
      </c>
      <c r="F67" s="38" t="s">
        <v>1</v>
      </c>
      <c r="G67" s="39" t="s">
        <v>2</v>
      </c>
      <c r="H67" s="221"/>
      <c r="I67" s="221"/>
      <c r="J67" s="221"/>
      <c r="K67" s="221"/>
      <c r="L67" s="222"/>
    </row>
    <row r="68" spans="2:12" ht="18" customHeight="1" x14ac:dyDescent="0.3">
      <c r="B68" s="187" t="s">
        <v>12</v>
      </c>
      <c r="C68" s="170" t="s">
        <v>13</v>
      </c>
      <c r="D68" s="15">
        <f t="shared" ref="D68:D91" si="6">E68*0.65</f>
        <v>32.5</v>
      </c>
      <c r="E68" s="169">
        <v>50</v>
      </c>
      <c r="F68" s="12">
        <f t="shared" ref="F68:F91" si="7">D68*D$2</f>
        <v>0</v>
      </c>
      <c r="G68" s="12">
        <f t="shared" ref="G68:G91" si="8">E68*D$3</f>
        <v>0</v>
      </c>
      <c r="H68" s="193" t="s">
        <v>105</v>
      </c>
      <c r="I68" s="194"/>
      <c r="J68" s="194"/>
      <c r="K68" s="194"/>
      <c r="L68" s="195"/>
    </row>
    <row r="69" spans="2:12" ht="18" customHeight="1" x14ac:dyDescent="0.3">
      <c r="B69" s="187"/>
      <c r="C69" s="170" t="s">
        <v>104</v>
      </c>
      <c r="D69" s="15">
        <f t="shared" si="6"/>
        <v>1.625</v>
      </c>
      <c r="E69" s="169">
        <v>2.5</v>
      </c>
      <c r="F69" s="12">
        <f t="shared" si="7"/>
        <v>0</v>
      </c>
      <c r="G69" s="12">
        <f t="shared" si="8"/>
        <v>0</v>
      </c>
      <c r="H69" s="196"/>
      <c r="I69" s="197"/>
      <c r="J69" s="197"/>
      <c r="K69" s="197"/>
      <c r="L69" s="198"/>
    </row>
    <row r="70" spans="2:12" ht="18" customHeight="1" x14ac:dyDescent="0.3">
      <c r="B70" s="290" t="s">
        <v>6337</v>
      </c>
      <c r="C70" s="14" t="s">
        <v>86</v>
      </c>
      <c r="D70" s="19">
        <f t="shared" si="6"/>
        <v>13</v>
      </c>
      <c r="E70" s="169">
        <v>20</v>
      </c>
      <c r="F70" s="12">
        <f t="shared" si="7"/>
        <v>0</v>
      </c>
      <c r="G70" s="12">
        <f t="shared" si="8"/>
        <v>0</v>
      </c>
      <c r="H70" s="205" t="s">
        <v>6297</v>
      </c>
      <c r="I70" s="206"/>
      <c r="J70" s="206"/>
      <c r="K70" s="206"/>
      <c r="L70" s="207"/>
    </row>
    <row r="71" spans="2:12" ht="18" customHeight="1" x14ac:dyDescent="0.3">
      <c r="B71" s="291"/>
      <c r="C71" s="14" t="s">
        <v>20</v>
      </c>
      <c r="D71" s="15">
        <f t="shared" si="6"/>
        <v>3.25</v>
      </c>
      <c r="E71" s="169">
        <v>5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ht="18" customHeight="1" x14ac:dyDescent="0.3">
      <c r="B72" s="291"/>
      <c r="C72" s="14" t="s">
        <v>291</v>
      </c>
      <c r="D72" s="15">
        <f t="shared" si="6"/>
        <v>0.32500000000000001</v>
      </c>
      <c r="E72" s="169">
        <v>0.5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8" customHeight="1" x14ac:dyDescent="0.3">
      <c r="B73" s="291"/>
      <c r="C73" s="14" t="s">
        <v>27</v>
      </c>
      <c r="D73" s="15">
        <f t="shared" si="6"/>
        <v>1.3</v>
      </c>
      <c r="E73" s="169">
        <v>2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ht="18" customHeight="1" x14ac:dyDescent="0.3">
      <c r="B74" s="291"/>
      <c r="C74" s="14" t="s">
        <v>16</v>
      </c>
      <c r="D74" s="15">
        <f t="shared" si="6"/>
        <v>1.3</v>
      </c>
      <c r="E74" s="169">
        <v>2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ht="18" customHeight="1" x14ac:dyDescent="0.3">
      <c r="B75" s="291"/>
      <c r="C75" s="14" t="s">
        <v>17</v>
      </c>
      <c r="D75" s="15">
        <f t="shared" si="6"/>
        <v>1.3</v>
      </c>
      <c r="E75" s="169">
        <v>2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s="1" customFormat="1" ht="17.25" customHeight="1" x14ac:dyDescent="0.3">
      <c r="B76" s="287" t="s">
        <v>6185</v>
      </c>
      <c r="C76" s="168" t="s">
        <v>204</v>
      </c>
      <c r="D76" s="26">
        <f t="shared" si="6"/>
        <v>26</v>
      </c>
      <c r="E76" s="168">
        <v>40</v>
      </c>
      <c r="F76" s="12">
        <f t="shared" si="7"/>
        <v>0</v>
      </c>
      <c r="G76" s="12">
        <f t="shared" si="8"/>
        <v>0</v>
      </c>
      <c r="H76" s="262" t="s">
        <v>6370</v>
      </c>
      <c r="I76" s="262"/>
      <c r="J76" s="262"/>
      <c r="K76" s="262"/>
      <c r="L76" s="263"/>
    </row>
    <row r="77" spans="2:12" s="1" customFormat="1" ht="17.25" customHeight="1" x14ac:dyDescent="0.3">
      <c r="B77" s="298"/>
      <c r="C77" s="168" t="s">
        <v>189</v>
      </c>
      <c r="D77" s="10">
        <f t="shared" si="6"/>
        <v>6.5</v>
      </c>
      <c r="E77" s="168">
        <v>10</v>
      </c>
      <c r="F77" s="12">
        <f t="shared" si="7"/>
        <v>0</v>
      </c>
      <c r="G77" s="12">
        <f t="shared" si="8"/>
        <v>0</v>
      </c>
      <c r="H77" s="262"/>
      <c r="I77" s="262"/>
      <c r="J77" s="262"/>
      <c r="K77" s="262"/>
      <c r="L77" s="263"/>
    </row>
    <row r="78" spans="2:12" s="1" customFormat="1" ht="17.25" customHeight="1" x14ac:dyDescent="0.3">
      <c r="B78" s="298"/>
      <c r="C78" s="168" t="s">
        <v>178</v>
      </c>
      <c r="D78" s="26">
        <f t="shared" si="6"/>
        <v>1.9500000000000002</v>
      </c>
      <c r="E78" s="168">
        <v>3</v>
      </c>
      <c r="F78" s="12">
        <f t="shared" si="7"/>
        <v>0</v>
      </c>
      <c r="G78" s="12">
        <f t="shared" si="8"/>
        <v>0</v>
      </c>
      <c r="H78" s="262"/>
      <c r="I78" s="262"/>
      <c r="J78" s="262"/>
      <c r="K78" s="262"/>
      <c r="L78" s="263"/>
    </row>
    <row r="79" spans="2:12" s="1" customFormat="1" ht="17.25" customHeight="1" x14ac:dyDescent="0.3">
      <c r="B79" s="298"/>
      <c r="C79" s="168" t="s">
        <v>193</v>
      </c>
      <c r="D79" s="10">
        <f t="shared" si="6"/>
        <v>0.65</v>
      </c>
      <c r="E79" s="168">
        <v>1</v>
      </c>
      <c r="F79" s="12">
        <f t="shared" si="7"/>
        <v>0</v>
      </c>
      <c r="G79" s="12">
        <f t="shared" si="8"/>
        <v>0</v>
      </c>
      <c r="H79" s="262"/>
      <c r="I79" s="262"/>
      <c r="J79" s="262"/>
      <c r="K79" s="262"/>
      <c r="L79" s="263"/>
    </row>
    <row r="80" spans="2:12" s="1" customFormat="1" ht="17.25" customHeight="1" x14ac:dyDescent="0.3">
      <c r="B80" s="298"/>
      <c r="C80" s="168" t="s">
        <v>195</v>
      </c>
      <c r="D80" s="10">
        <f t="shared" si="6"/>
        <v>0.32500000000000001</v>
      </c>
      <c r="E80" s="168">
        <v>0.5</v>
      </c>
      <c r="F80" s="12">
        <f t="shared" si="7"/>
        <v>0</v>
      </c>
      <c r="G80" s="12">
        <f t="shared" si="8"/>
        <v>0</v>
      </c>
      <c r="H80" s="262"/>
      <c r="I80" s="262"/>
      <c r="J80" s="262"/>
      <c r="K80" s="262"/>
      <c r="L80" s="263"/>
    </row>
    <row r="81" spans="2:12" s="1" customFormat="1" ht="17.25" customHeight="1" x14ac:dyDescent="0.3">
      <c r="B81" s="298"/>
      <c r="C81" s="168" t="s">
        <v>162</v>
      </c>
      <c r="D81" s="10">
        <f t="shared" si="6"/>
        <v>0.19500000000000001</v>
      </c>
      <c r="E81" s="168">
        <v>0.3</v>
      </c>
      <c r="F81" s="12">
        <f t="shared" si="7"/>
        <v>0</v>
      </c>
      <c r="G81" s="12">
        <f t="shared" si="8"/>
        <v>0</v>
      </c>
      <c r="H81" s="262"/>
      <c r="I81" s="262"/>
      <c r="J81" s="262"/>
      <c r="K81" s="262"/>
      <c r="L81" s="263"/>
    </row>
    <row r="82" spans="2:12" s="1" customFormat="1" ht="17.25" customHeight="1" x14ac:dyDescent="0.3">
      <c r="B82" s="298"/>
      <c r="C82" s="168" t="s">
        <v>270</v>
      </c>
      <c r="D82" s="10">
        <f t="shared" si="6"/>
        <v>6.5000000000000002E-2</v>
      </c>
      <c r="E82" s="168">
        <v>0.1</v>
      </c>
      <c r="F82" s="12">
        <f t="shared" si="7"/>
        <v>0</v>
      </c>
      <c r="G82" s="12">
        <f t="shared" si="8"/>
        <v>0</v>
      </c>
      <c r="H82" s="262"/>
      <c r="I82" s="262"/>
      <c r="J82" s="262"/>
      <c r="K82" s="262"/>
      <c r="L82" s="263"/>
    </row>
    <row r="83" spans="2:12" s="1" customFormat="1" ht="17.25" customHeight="1" x14ac:dyDescent="0.3">
      <c r="B83" s="319"/>
      <c r="C83" s="168" t="s">
        <v>190</v>
      </c>
      <c r="D83" s="10">
        <f t="shared" si="6"/>
        <v>0.32500000000000001</v>
      </c>
      <c r="E83" s="168">
        <v>0.5</v>
      </c>
      <c r="F83" s="12">
        <f t="shared" si="7"/>
        <v>0</v>
      </c>
      <c r="G83" s="12">
        <f t="shared" si="8"/>
        <v>0</v>
      </c>
      <c r="H83" s="262"/>
      <c r="I83" s="262"/>
      <c r="J83" s="262"/>
      <c r="K83" s="262"/>
      <c r="L83" s="263"/>
    </row>
    <row r="84" spans="2:12" s="1" customFormat="1" ht="17.25" customHeight="1" x14ac:dyDescent="0.3">
      <c r="B84" s="287" t="s">
        <v>6369</v>
      </c>
      <c r="C84" s="168" t="s">
        <v>37</v>
      </c>
      <c r="D84" s="15">
        <f t="shared" si="6"/>
        <v>19.5</v>
      </c>
      <c r="E84" s="168">
        <v>30</v>
      </c>
      <c r="F84" s="12">
        <f t="shared" si="7"/>
        <v>0</v>
      </c>
      <c r="G84" s="12">
        <f t="shared" si="8"/>
        <v>0</v>
      </c>
      <c r="H84" s="202" t="s">
        <v>6368</v>
      </c>
      <c r="I84" s="203"/>
      <c r="J84" s="203"/>
      <c r="K84" s="203"/>
      <c r="L84" s="204"/>
    </row>
    <row r="85" spans="2:12" s="1" customFormat="1" ht="17.25" customHeight="1" x14ac:dyDescent="0.3">
      <c r="B85" s="288"/>
      <c r="C85" s="168" t="s">
        <v>298</v>
      </c>
      <c r="D85" s="15">
        <f t="shared" si="6"/>
        <v>0.65</v>
      </c>
      <c r="E85" s="168">
        <v>1</v>
      </c>
      <c r="F85" s="12">
        <f t="shared" si="7"/>
        <v>0</v>
      </c>
      <c r="G85" s="12">
        <f t="shared" si="8"/>
        <v>0</v>
      </c>
      <c r="H85" s="205"/>
      <c r="I85" s="206"/>
      <c r="J85" s="206"/>
      <c r="K85" s="206"/>
      <c r="L85" s="207"/>
    </row>
    <row r="86" spans="2:12" s="1" customFormat="1" ht="17.25" customHeight="1" x14ac:dyDescent="0.3">
      <c r="B86" s="288"/>
      <c r="C86" s="168" t="s">
        <v>195</v>
      </c>
      <c r="D86" s="15">
        <f t="shared" si="6"/>
        <v>0.32500000000000001</v>
      </c>
      <c r="E86" s="168">
        <v>0.5</v>
      </c>
      <c r="F86" s="12">
        <f t="shared" si="7"/>
        <v>0</v>
      </c>
      <c r="G86" s="12">
        <f t="shared" si="8"/>
        <v>0</v>
      </c>
      <c r="H86" s="205"/>
      <c r="I86" s="206"/>
      <c r="J86" s="206"/>
      <c r="K86" s="206"/>
      <c r="L86" s="207"/>
    </row>
    <row r="87" spans="2:12" s="1" customFormat="1" ht="17.25" customHeight="1" x14ac:dyDescent="0.3">
      <c r="B87" s="288"/>
      <c r="C87" s="168" t="s">
        <v>178</v>
      </c>
      <c r="D87" s="15">
        <f t="shared" si="6"/>
        <v>0.32500000000000001</v>
      </c>
      <c r="E87" s="168">
        <v>0.5</v>
      </c>
      <c r="F87" s="12">
        <f t="shared" si="7"/>
        <v>0</v>
      </c>
      <c r="G87" s="12">
        <f t="shared" si="8"/>
        <v>0</v>
      </c>
      <c r="H87" s="205"/>
      <c r="I87" s="206"/>
      <c r="J87" s="206"/>
      <c r="K87" s="206"/>
      <c r="L87" s="207"/>
    </row>
    <row r="88" spans="2:12" s="1" customFormat="1" ht="17.25" customHeight="1" x14ac:dyDescent="0.3">
      <c r="B88" s="288"/>
      <c r="C88" s="168" t="s">
        <v>162</v>
      </c>
      <c r="D88" s="15">
        <f t="shared" si="6"/>
        <v>6.5000000000000002E-2</v>
      </c>
      <c r="E88" s="168">
        <v>0.1</v>
      </c>
      <c r="F88" s="12">
        <f t="shared" si="7"/>
        <v>0</v>
      </c>
      <c r="G88" s="12">
        <f t="shared" si="8"/>
        <v>0</v>
      </c>
      <c r="H88" s="205"/>
      <c r="I88" s="206"/>
      <c r="J88" s="206"/>
      <c r="K88" s="206"/>
      <c r="L88" s="207"/>
    </row>
    <row r="89" spans="2:12" s="1" customFormat="1" ht="17.25" customHeight="1" x14ac:dyDescent="0.3">
      <c r="B89" s="288"/>
      <c r="C89" s="168" t="s">
        <v>179</v>
      </c>
      <c r="D89" s="15">
        <f t="shared" si="6"/>
        <v>6.5000000000000002E-2</v>
      </c>
      <c r="E89" s="168">
        <v>0.1</v>
      </c>
      <c r="F89" s="12">
        <f t="shared" si="7"/>
        <v>0</v>
      </c>
      <c r="G89" s="12">
        <f t="shared" si="8"/>
        <v>0</v>
      </c>
      <c r="H89" s="205"/>
      <c r="I89" s="206"/>
      <c r="J89" s="206"/>
      <c r="K89" s="206"/>
      <c r="L89" s="207"/>
    </row>
    <row r="90" spans="2:12" s="1" customFormat="1" ht="17.25" customHeight="1" x14ac:dyDescent="0.3">
      <c r="B90" s="289"/>
      <c r="C90" s="168" t="s">
        <v>186</v>
      </c>
      <c r="D90" s="15">
        <f t="shared" si="6"/>
        <v>0.13</v>
      </c>
      <c r="E90" s="168">
        <v>0.2</v>
      </c>
      <c r="F90" s="12">
        <f t="shared" si="7"/>
        <v>0</v>
      </c>
      <c r="G90" s="12">
        <f t="shared" si="8"/>
        <v>0</v>
      </c>
      <c r="H90" s="270"/>
      <c r="I90" s="271"/>
      <c r="J90" s="271"/>
      <c r="K90" s="271"/>
      <c r="L90" s="272"/>
    </row>
    <row r="91" spans="2:12" ht="18" customHeight="1" thickBot="1" x14ac:dyDescent="0.35">
      <c r="B91" s="30" t="s">
        <v>110</v>
      </c>
      <c r="C91" s="21" t="s">
        <v>264</v>
      </c>
      <c r="D91" s="28">
        <f t="shared" si="6"/>
        <v>13</v>
      </c>
      <c r="E91" s="53">
        <v>20</v>
      </c>
      <c r="F91" s="24">
        <f t="shared" si="7"/>
        <v>0</v>
      </c>
      <c r="G91" s="24">
        <f t="shared" si="8"/>
        <v>0</v>
      </c>
      <c r="H91" s="458" t="s">
        <v>6245</v>
      </c>
      <c r="I91" s="458"/>
      <c r="J91" s="458"/>
      <c r="K91" s="458"/>
      <c r="L91" s="459"/>
    </row>
    <row r="92" spans="2:12" ht="80.099999999999994" customHeight="1" thickTop="1" x14ac:dyDescent="0.3">
      <c r="B92" s="190"/>
      <c r="C92" s="190"/>
      <c r="D92" s="190"/>
      <c r="E92" s="190"/>
      <c r="F92" s="190"/>
      <c r="G92" s="190"/>
      <c r="H92" s="190"/>
      <c r="I92" s="190"/>
      <c r="J92" s="190"/>
      <c r="K92" s="190"/>
      <c r="L92" s="190"/>
    </row>
    <row r="93" spans="2:12" ht="17.25" thickBot="1" x14ac:dyDescent="0.35"/>
    <row r="94" spans="2:12" ht="21" customHeight="1" thickTop="1" x14ac:dyDescent="0.3">
      <c r="B94" s="370" t="s">
        <v>6367</v>
      </c>
      <c r="C94" s="371"/>
      <c r="D94" s="371"/>
      <c r="E94" s="371"/>
      <c r="F94" s="371"/>
      <c r="G94" s="371"/>
      <c r="H94" s="371"/>
      <c r="I94" s="371"/>
      <c r="J94" s="371"/>
      <c r="K94" s="371"/>
      <c r="L94" s="372"/>
    </row>
    <row r="95" spans="2:12" ht="18" customHeight="1" x14ac:dyDescent="0.3">
      <c r="B95" s="220" t="s">
        <v>3</v>
      </c>
      <c r="C95" s="221" t="s">
        <v>4</v>
      </c>
      <c r="D95" s="221" t="s">
        <v>5</v>
      </c>
      <c r="E95" s="221"/>
      <c r="F95" s="221" t="s">
        <v>6</v>
      </c>
      <c r="G95" s="221"/>
      <c r="H95" s="221" t="s">
        <v>7</v>
      </c>
      <c r="I95" s="221"/>
      <c r="J95" s="221"/>
      <c r="K95" s="221"/>
      <c r="L95" s="222"/>
    </row>
    <row r="96" spans="2:12" ht="18" customHeight="1" x14ac:dyDescent="0.3">
      <c r="B96" s="220"/>
      <c r="C96" s="221"/>
      <c r="D96" s="164" t="s">
        <v>1</v>
      </c>
      <c r="E96" s="164" t="s">
        <v>2</v>
      </c>
      <c r="F96" s="38" t="s">
        <v>1</v>
      </c>
      <c r="G96" s="39" t="s">
        <v>2</v>
      </c>
      <c r="H96" s="221"/>
      <c r="I96" s="221"/>
      <c r="J96" s="221"/>
      <c r="K96" s="221"/>
      <c r="L96" s="222"/>
    </row>
    <row r="97" spans="2:12" ht="18" customHeight="1" x14ac:dyDescent="0.3">
      <c r="B97" s="163" t="s">
        <v>45</v>
      </c>
      <c r="C97" s="168" t="s">
        <v>13</v>
      </c>
      <c r="D97" s="15">
        <f t="shared" ref="D97:D116" si="9">E97*0.65</f>
        <v>35.75</v>
      </c>
      <c r="E97" s="169">
        <v>55</v>
      </c>
      <c r="F97" s="12">
        <f t="shared" ref="F97:F116" si="10">D97*D$2</f>
        <v>0</v>
      </c>
      <c r="G97" s="12">
        <f t="shared" ref="G97:G116" si="11">E97*D$3</f>
        <v>0</v>
      </c>
      <c r="H97" s="191" t="s">
        <v>46</v>
      </c>
      <c r="I97" s="191"/>
      <c r="J97" s="191"/>
      <c r="K97" s="191"/>
      <c r="L97" s="192"/>
    </row>
    <row r="98" spans="2:12" s="1" customFormat="1" ht="16.5" customHeight="1" x14ac:dyDescent="0.3">
      <c r="B98" s="267" t="s">
        <v>157</v>
      </c>
      <c r="C98" s="168" t="s">
        <v>21</v>
      </c>
      <c r="D98" s="12">
        <f t="shared" si="9"/>
        <v>13</v>
      </c>
      <c r="E98" s="168">
        <v>20</v>
      </c>
      <c r="F98" s="12">
        <f t="shared" si="10"/>
        <v>0</v>
      </c>
      <c r="G98" s="12">
        <f t="shared" si="11"/>
        <v>0</v>
      </c>
      <c r="H98" s="193" t="s">
        <v>4868</v>
      </c>
      <c r="I98" s="194"/>
      <c r="J98" s="194"/>
      <c r="K98" s="194"/>
      <c r="L98" s="195"/>
    </row>
    <row r="99" spans="2:12" s="1" customFormat="1" ht="16.5" customHeight="1" x14ac:dyDescent="0.3">
      <c r="B99" s="268"/>
      <c r="C99" s="168" t="s">
        <v>20</v>
      </c>
      <c r="D99" s="31">
        <f t="shared" si="9"/>
        <v>3.25</v>
      </c>
      <c r="E99" s="168">
        <v>5</v>
      </c>
      <c r="F99" s="12">
        <f t="shared" si="10"/>
        <v>0</v>
      </c>
      <c r="G99" s="12">
        <f t="shared" si="11"/>
        <v>0</v>
      </c>
      <c r="H99" s="199"/>
      <c r="I99" s="200"/>
      <c r="J99" s="200"/>
      <c r="K99" s="200"/>
      <c r="L99" s="201"/>
    </row>
    <row r="100" spans="2:12" s="1" customFormat="1" ht="16.5" customHeight="1" x14ac:dyDescent="0.3">
      <c r="B100" s="268"/>
      <c r="C100" s="168" t="s">
        <v>16</v>
      </c>
      <c r="D100" s="12">
        <f t="shared" si="9"/>
        <v>1.3</v>
      </c>
      <c r="E100" s="168">
        <v>2</v>
      </c>
      <c r="F100" s="12">
        <f t="shared" si="10"/>
        <v>0</v>
      </c>
      <c r="G100" s="12">
        <f t="shared" si="11"/>
        <v>0</v>
      </c>
      <c r="H100" s="199"/>
      <c r="I100" s="200"/>
      <c r="J100" s="200"/>
      <c r="K100" s="200"/>
      <c r="L100" s="201"/>
    </row>
    <row r="101" spans="2:12" s="1" customFormat="1" ht="16.5" customHeight="1" x14ac:dyDescent="0.3">
      <c r="B101" s="268"/>
      <c r="C101" s="168" t="s">
        <v>17</v>
      </c>
      <c r="D101" s="12">
        <f t="shared" si="9"/>
        <v>1.3</v>
      </c>
      <c r="E101" s="168">
        <v>2</v>
      </c>
      <c r="F101" s="12">
        <f t="shared" si="10"/>
        <v>0</v>
      </c>
      <c r="G101" s="12">
        <f t="shared" si="11"/>
        <v>0</v>
      </c>
      <c r="H101" s="199"/>
      <c r="I101" s="200"/>
      <c r="J101" s="200"/>
      <c r="K101" s="200"/>
      <c r="L101" s="201"/>
    </row>
    <row r="102" spans="2:12" s="1" customFormat="1" ht="16.5" customHeight="1" x14ac:dyDescent="0.3">
      <c r="B102" s="268"/>
      <c r="C102" s="168" t="s">
        <v>195</v>
      </c>
      <c r="D102" s="31">
        <f t="shared" si="9"/>
        <v>0.32500000000000001</v>
      </c>
      <c r="E102" s="168">
        <v>0.5</v>
      </c>
      <c r="F102" s="12">
        <f t="shared" si="10"/>
        <v>0</v>
      </c>
      <c r="G102" s="12">
        <f t="shared" si="11"/>
        <v>0</v>
      </c>
      <c r="H102" s="199"/>
      <c r="I102" s="200"/>
      <c r="J102" s="200"/>
      <c r="K102" s="200"/>
      <c r="L102" s="201"/>
    </row>
    <row r="103" spans="2:12" s="1" customFormat="1" ht="16.5" customHeight="1" x14ac:dyDescent="0.3">
      <c r="B103" s="269"/>
      <c r="C103" s="168" t="s">
        <v>24</v>
      </c>
      <c r="D103" s="31">
        <f t="shared" si="9"/>
        <v>0.32500000000000001</v>
      </c>
      <c r="E103" s="168">
        <v>0.5</v>
      </c>
      <c r="F103" s="12">
        <f t="shared" si="10"/>
        <v>0</v>
      </c>
      <c r="G103" s="12">
        <f t="shared" si="11"/>
        <v>0</v>
      </c>
      <c r="H103" s="196"/>
      <c r="I103" s="197"/>
      <c r="J103" s="197"/>
      <c r="K103" s="197"/>
      <c r="L103" s="198"/>
    </row>
    <row r="104" spans="2:12" ht="18" customHeight="1" x14ac:dyDescent="0.3">
      <c r="B104" s="282" t="s">
        <v>6366</v>
      </c>
      <c r="C104" s="168" t="s">
        <v>605</v>
      </c>
      <c r="D104" s="19">
        <f t="shared" si="9"/>
        <v>32.5</v>
      </c>
      <c r="E104" s="168">
        <v>50</v>
      </c>
      <c r="F104" s="12">
        <f t="shared" si="10"/>
        <v>0</v>
      </c>
      <c r="G104" s="12">
        <f t="shared" si="11"/>
        <v>0</v>
      </c>
      <c r="H104" s="202" t="s">
        <v>6365</v>
      </c>
      <c r="I104" s="203"/>
      <c r="J104" s="203"/>
      <c r="K104" s="203"/>
      <c r="L104" s="204"/>
    </row>
    <row r="105" spans="2:12" ht="18" customHeight="1" x14ac:dyDescent="0.3">
      <c r="B105" s="283"/>
      <c r="C105" s="168" t="s">
        <v>66</v>
      </c>
      <c r="D105" s="15">
        <f t="shared" si="9"/>
        <v>3.25</v>
      </c>
      <c r="E105" s="168">
        <v>5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8" customHeight="1" x14ac:dyDescent="0.3">
      <c r="B106" s="283"/>
      <c r="C106" s="168" t="s">
        <v>178</v>
      </c>
      <c r="D106" s="15">
        <f t="shared" si="9"/>
        <v>3.25</v>
      </c>
      <c r="E106" s="168">
        <v>5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8" customHeight="1" x14ac:dyDescent="0.3">
      <c r="B107" s="283"/>
      <c r="C107" s="168" t="s">
        <v>190</v>
      </c>
      <c r="D107" s="19">
        <f t="shared" si="9"/>
        <v>1.9500000000000002</v>
      </c>
      <c r="E107" s="168">
        <v>3</v>
      </c>
      <c r="F107" s="1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ht="18" customHeight="1" x14ac:dyDescent="0.3">
      <c r="B108" s="283"/>
      <c r="C108" s="168" t="s">
        <v>193</v>
      </c>
      <c r="D108" s="15">
        <f t="shared" si="9"/>
        <v>1.625</v>
      </c>
      <c r="E108" s="168">
        <v>2.5</v>
      </c>
      <c r="F108" s="1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ht="18" customHeight="1" x14ac:dyDescent="0.3">
      <c r="B109" s="283"/>
      <c r="C109" s="168" t="s">
        <v>298</v>
      </c>
      <c r="D109" s="15">
        <f t="shared" si="9"/>
        <v>1.3</v>
      </c>
      <c r="E109" s="168">
        <v>2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ht="18" customHeight="1" x14ac:dyDescent="0.3">
      <c r="B110" s="283"/>
      <c r="C110" s="168" t="s">
        <v>186</v>
      </c>
      <c r="D110" s="15">
        <f t="shared" si="9"/>
        <v>0.65</v>
      </c>
      <c r="E110" s="168">
        <v>1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ht="18" customHeight="1" x14ac:dyDescent="0.3">
      <c r="B111" s="283"/>
      <c r="C111" s="168" t="s">
        <v>179</v>
      </c>
      <c r="D111" s="15">
        <f t="shared" si="9"/>
        <v>0.32500000000000001</v>
      </c>
      <c r="E111" s="168">
        <v>0.5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ht="18" customHeight="1" x14ac:dyDescent="0.3">
      <c r="B112" s="283"/>
      <c r="C112" s="168" t="s">
        <v>195</v>
      </c>
      <c r="D112" s="15">
        <f t="shared" si="9"/>
        <v>0.32500000000000001</v>
      </c>
      <c r="E112" s="168">
        <v>0.5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ht="18" customHeight="1" x14ac:dyDescent="0.3">
      <c r="B113" s="267" t="s">
        <v>63</v>
      </c>
      <c r="C113" s="168" t="s">
        <v>67</v>
      </c>
      <c r="D113" s="19">
        <f t="shared" si="9"/>
        <v>1.9500000000000002</v>
      </c>
      <c r="E113" s="168">
        <v>3</v>
      </c>
      <c r="F113" s="12">
        <f t="shared" si="10"/>
        <v>0</v>
      </c>
      <c r="G113" s="12">
        <f t="shared" si="11"/>
        <v>0</v>
      </c>
      <c r="H113" s="262" t="s">
        <v>238</v>
      </c>
      <c r="I113" s="262"/>
      <c r="J113" s="262"/>
      <c r="K113" s="262"/>
      <c r="L113" s="263"/>
    </row>
    <row r="114" spans="2:12" ht="18" customHeight="1" x14ac:dyDescent="0.3">
      <c r="B114" s="268"/>
      <c r="C114" s="168" t="s">
        <v>39</v>
      </c>
      <c r="D114" s="15">
        <f t="shared" si="9"/>
        <v>1.3</v>
      </c>
      <c r="E114" s="168">
        <v>2</v>
      </c>
      <c r="F114" s="12">
        <f t="shared" si="10"/>
        <v>0</v>
      </c>
      <c r="G114" s="12">
        <f t="shared" si="11"/>
        <v>0</v>
      </c>
      <c r="H114" s="262"/>
      <c r="I114" s="262"/>
      <c r="J114" s="262"/>
      <c r="K114" s="262"/>
      <c r="L114" s="263"/>
    </row>
    <row r="115" spans="2:12" ht="18" customHeight="1" x14ac:dyDescent="0.3">
      <c r="B115" s="268"/>
      <c r="C115" s="168" t="s">
        <v>24</v>
      </c>
      <c r="D115" s="15">
        <f t="shared" si="9"/>
        <v>0.32500000000000001</v>
      </c>
      <c r="E115" s="168">
        <v>0.5</v>
      </c>
      <c r="F115" s="12">
        <f t="shared" si="10"/>
        <v>0</v>
      </c>
      <c r="G115" s="12">
        <f t="shared" si="11"/>
        <v>0</v>
      </c>
      <c r="H115" s="262"/>
      <c r="I115" s="262"/>
      <c r="J115" s="262"/>
      <c r="K115" s="262"/>
      <c r="L115" s="263"/>
    </row>
    <row r="116" spans="2:12" ht="18" customHeight="1" thickBot="1" x14ac:dyDescent="0.35">
      <c r="B116" s="30" t="s">
        <v>114</v>
      </c>
      <c r="C116" s="52" t="s">
        <v>261</v>
      </c>
      <c r="D116" s="22">
        <f t="shared" si="9"/>
        <v>13</v>
      </c>
      <c r="E116" s="23">
        <v>20</v>
      </c>
      <c r="F116" s="24">
        <f t="shared" si="10"/>
        <v>0</v>
      </c>
      <c r="G116" s="24">
        <f t="shared" si="11"/>
        <v>0</v>
      </c>
      <c r="H116" s="460" t="s">
        <v>6250</v>
      </c>
      <c r="I116" s="461"/>
      <c r="J116" s="461"/>
      <c r="K116" s="461"/>
      <c r="L116" s="462"/>
    </row>
    <row r="117" spans="2:12" ht="80.099999999999994" customHeight="1" thickTop="1" x14ac:dyDescent="0.3">
      <c r="B117" s="190"/>
      <c r="C117" s="190"/>
      <c r="D117" s="190"/>
      <c r="E117" s="190"/>
      <c r="F117" s="190"/>
      <c r="G117" s="190"/>
      <c r="H117" s="190"/>
      <c r="I117" s="190"/>
      <c r="J117" s="190"/>
      <c r="K117" s="190"/>
      <c r="L117" s="190"/>
    </row>
    <row r="118" spans="2:12" ht="17.25" thickBot="1" x14ac:dyDescent="0.35"/>
    <row r="119" spans="2:12" ht="21" customHeight="1" thickTop="1" x14ac:dyDescent="0.3">
      <c r="B119" s="370" t="s">
        <v>6364</v>
      </c>
      <c r="C119" s="371"/>
      <c r="D119" s="371"/>
      <c r="E119" s="371"/>
      <c r="F119" s="371"/>
      <c r="G119" s="371"/>
      <c r="H119" s="371"/>
      <c r="I119" s="371"/>
      <c r="J119" s="371"/>
      <c r="K119" s="371"/>
      <c r="L119" s="372"/>
    </row>
    <row r="120" spans="2:12" ht="18" customHeight="1" x14ac:dyDescent="0.3">
      <c r="B120" s="220" t="s">
        <v>3</v>
      </c>
      <c r="C120" s="221" t="s">
        <v>4</v>
      </c>
      <c r="D120" s="221" t="s">
        <v>5</v>
      </c>
      <c r="E120" s="221"/>
      <c r="F120" s="221" t="s">
        <v>6</v>
      </c>
      <c r="G120" s="221"/>
      <c r="H120" s="221" t="s">
        <v>7</v>
      </c>
      <c r="I120" s="221"/>
      <c r="J120" s="221"/>
      <c r="K120" s="221"/>
      <c r="L120" s="222"/>
    </row>
    <row r="121" spans="2:12" ht="18" customHeight="1" x14ac:dyDescent="0.3">
      <c r="B121" s="220"/>
      <c r="C121" s="221"/>
      <c r="D121" s="164" t="s">
        <v>1</v>
      </c>
      <c r="E121" s="164" t="s">
        <v>2</v>
      </c>
      <c r="F121" s="38" t="s">
        <v>1</v>
      </c>
      <c r="G121" s="39" t="s">
        <v>2</v>
      </c>
      <c r="H121" s="221"/>
      <c r="I121" s="221"/>
      <c r="J121" s="221"/>
      <c r="K121" s="221"/>
      <c r="L121" s="222"/>
    </row>
    <row r="122" spans="2:12" ht="18" customHeight="1" x14ac:dyDescent="0.3">
      <c r="B122" s="187" t="s">
        <v>59</v>
      </c>
      <c r="C122" s="170" t="s">
        <v>13</v>
      </c>
      <c r="D122" s="15">
        <f t="shared" ref="D122:D147" si="12">E122*0.65</f>
        <v>32.5</v>
      </c>
      <c r="E122" s="169">
        <v>50</v>
      </c>
      <c r="F122" s="12">
        <f t="shared" ref="F122:F147" si="13">D122*D$2</f>
        <v>0</v>
      </c>
      <c r="G122" s="12">
        <f t="shared" ref="G122:G147" si="14">E122*D$3</f>
        <v>0</v>
      </c>
      <c r="H122" s="193" t="s">
        <v>68</v>
      </c>
      <c r="I122" s="194"/>
      <c r="J122" s="194"/>
      <c r="K122" s="194"/>
      <c r="L122" s="195"/>
    </row>
    <row r="123" spans="2:12" ht="18" customHeight="1" x14ac:dyDescent="0.3">
      <c r="B123" s="187"/>
      <c r="C123" s="170" t="s">
        <v>69</v>
      </c>
      <c r="D123" s="15">
        <f t="shared" si="12"/>
        <v>1.625</v>
      </c>
      <c r="E123" s="169">
        <v>2.5</v>
      </c>
      <c r="F123" s="12">
        <f t="shared" si="13"/>
        <v>0</v>
      </c>
      <c r="G123" s="12">
        <f t="shared" si="14"/>
        <v>0</v>
      </c>
      <c r="H123" s="196"/>
      <c r="I123" s="197"/>
      <c r="J123" s="197"/>
      <c r="K123" s="197"/>
      <c r="L123" s="198"/>
    </row>
    <row r="124" spans="2:12" ht="18" customHeight="1" x14ac:dyDescent="0.3">
      <c r="B124" s="267" t="s">
        <v>6363</v>
      </c>
      <c r="C124" s="168" t="s">
        <v>182</v>
      </c>
      <c r="D124" s="26">
        <f t="shared" si="12"/>
        <v>13</v>
      </c>
      <c r="E124" s="168">
        <v>20</v>
      </c>
      <c r="F124" s="12">
        <f t="shared" si="13"/>
        <v>0</v>
      </c>
      <c r="G124" s="12">
        <f t="shared" si="14"/>
        <v>0</v>
      </c>
      <c r="H124" s="193" t="s">
        <v>6319</v>
      </c>
      <c r="I124" s="194"/>
      <c r="J124" s="194"/>
      <c r="K124" s="194"/>
      <c r="L124" s="195"/>
    </row>
    <row r="125" spans="2:12" ht="18" customHeight="1" x14ac:dyDescent="0.3">
      <c r="B125" s="268"/>
      <c r="C125" s="168" t="s">
        <v>70</v>
      </c>
      <c r="D125" s="26">
        <f t="shared" si="12"/>
        <v>13</v>
      </c>
      <c r="E125" s="168">
        <v>20</v>
      </c>
      <c r="F125" s="12">
        <f t="shared" si="13"/>
        <v>0</v>
      </c>
      <c r="G125" s="12">
        <f t="shared" si="14"/>
        <v>0</v>
      </c>
      <c r="H125" s="199"/>
      <c r="I125" s="200"/>
      <c r="J125" s="200"/>
      <c r="K125" s="200"/>
      <c r="L125" s="201"/>
    </row>
    <row r="126" spans="2:12" ht="18" customHeight="1" x14ac:dyDescent="0.3">
      <c r="B126" s="268"/>
      <c r="C126" s="168" t="s">
        <v>27</v>
      </c>
      <c r="D126" s="10">
        <f t="shared" si="12"/>
        <v>0.65</v>
      </c>
      <c r="E126" s="168">
        <v>1</v>
      </c>
      <c r="F126" s="12">
        <f t="shared" si="13"/>
        <v>0</v>
      </c>
      <c r="G126" s="12">
        <f t="shared" si="14"/>
        <v>0</v>
      </c>
      <c r="H126" s="199"/>
      <c r="I126" s="200"/>
      <c r="J126" s="200"/>
      <c r="K126" s="200"/>
      <c r="L126" s="201"/>
    </row>
    <row r="127" spans="2:12" ht="18" customHeight="1" x14ac:dyDescent="0.3">
      <c r="B127" s="268"/>
      <c r="C127" s="168" t="s">
        <v>39</v>
      </c>
      <c r="D127" s="10">
        <f t="shared" si="12"/>
        <v>0.32500000000000001</v>
      </c>
      <c r="E127" s="168">
        <v>0.5</v>
      </c>
      <c r="F127" s="12">
        <f t="shared" si="13"/>
        <v>0</v>
      </c>
      <c r="G127" s="12">
        <f t="shared" si="14"/>
        <v>0</v>
      </c>
      <c r="H127" s="199"/>
      <c r="I127" s="200"/>
      <c r="J127" s="200"/>
      <c r="K127" s="200"/>
      <c r="L127" s="201"/>
    </row>
    <row r="128" spans="2:12" ht="18" customHeight="1" x14ac:dyDescent="0.3">
      <c r="B128" s="268"/>
      <c r="C128" s="168" t="s">
        <v>20</v>
      </c>
      <c r="D128" s="10">
        <f t="shared" si="12"/>
        <v>0.65</v>
      </c>
      <c r="E128" s="168">
        <v>1</v>
      </c>
      <c r="F128" s="12">
        <f t="shared" si="13"/>
        <v>0</v>
      </c>
      <c r="G128" s="12">
        <f t="shared" si="14"/>
        <v>0</v>
      </c>
      <c r="H128" s="199"/>
      <c r="I128" s="200"/>
      <c r="J128" s="200"/>
      <c r="K128" s="200"/>
      <c r="L128" s="201"/>
    </row>
    <row r="129" spans="2:12" ht="18" customHeight="1" x14ac:dyDescent="0.3">
      <c r="B129" s="268"/>
      <c r="C129" s="168" t="s">
        <v>195</v>
      </c>
      <c r="D129" s="10">
        <f t="shared" si="12"/>
        <v>0.32500000000000001</v>
      </c>
      <c r="E129" s="168">
        <v>0.5</v>
      </c>
      <c r="F129" s="12">
        <f t="shared" si="13"/>
        <v>0</v>
      </c>
      <c r="G129" s="12">
        <f t="shared" si="14"/>
        <v>0</v>
      </c>
      <c r="H129" s="199"/>
      <c r="I129" s="200"/>
      <c r="J129" s="200"/>
      <c r="K129" s="200"/>
      <c r="L129" s="201"/>
    </row>
    <row r="130" spans="2:12" ht="18" customHeight="1" x14ac:dyDescent="0.3">
      <c r="B130" s="268"/>
      <c r="C130" s="168" t="s">
        <v>24</v>
      </c>
      <c r="D130" s="10">
        <f t="shared" si="12"/>
        <v>0.32500000000000001</v>
      </c>
      <c r="E130" s="168">
        <v>0.5</v>
      </c>
      <c r="F130" s="12">
        <f t="shared" si="13"/>
        <v>0</v>
      </c>
      <c r="G130" s="12">
        <f t="shared" si="14"/>
        <v>0</v>
      </c>
      <c r="H130" s="199"/>
      <c r="I130" s="200"/>
      <c r="J130" s="200"/>
      <c r="K130" s="200"/>
      <c r="L130" s="201"/>
    </row>
    <row r="131" spans="2:12" ht="18" customHeight="1" x14ac:dyDescent="0.3">
      <c r="B131" s="269"/>
      <c r="C131" s="168" t="s">
        <v>78</v>
      </c>
      <c r="D131" s="10">
        <f t="shared" si="12"/>
        <v>6.5000000000000002E-2</v>
      </c>
      <c r="E131" s="168">
        <v>0.1</v>
      </c>
      <c r="F131" s="12">
        <f t="shared" si="13"/>
        <v>0</v>
      </c>
      <c r="G131" s="12">
        <f t="shared" si="14"/>
        <v>0</v>
      </c>
      <c r="H131" s="196"/>
      <c r="I131" s="197"/>
      <c r="J131" s="197"/>
      <c r="K131" s="197"/>
      <c r="L131" s="198"/>
    </row>
    <row r="132" spans="2:12" ht="18" customHeight="1" x14ac:dyDescent="0.3">
      <c r="B132" s="282" t="s">
        <v>5076</v>
      </c>
      <c r="C132" s="168" t="s">
        <v>260</v>
      </c>
      <c r="D132" s="19">
        <f t="shared" si="12"/>
        <v>26</v>
      </c>
      <c r="E132" s="168">
        <v>40</v>
      </c>
      <c r="F132" s="12">
        <f t="shared" si="13"/>
        <v>0</v>
      </c>
      <c r="G132" s="12">
        <f t="shared" si="14"/>
        <v>0</v>
      </c>
      <c r="H132" s="193" t="s">
        <v>5078</v>
      </c>
      <c r="I132" s="194"/>
      <c r="J132" s="194"/>
      <c r="K132" s="194"/>
      <c r="L132" s="195"/>
    </row>
    <row r="133" spans="2:12" ht="18" customHeight="1" x14ac:dyDescent="0.3">
      <c r="B133" s="283"/>
      <c r="C133" s="168" t="s">
        <v>441</v>
      </c>
      <c r="D133" s="15">
        <f t="shared" si="12"/>
        <v>3.25</v>
      </c>
      <c r="E133" s="168">
        <v>5</v>
      </c>
      <c r="F133" s="12">
        <f t="shared" si="13"/>
        <v>0</v>
      </c>
      <c r="G133" s="12">
        <f t="shared" si="14"/>
        <v>0</v>
      </c>
      <c r="H133" s="199"/>
      <c r="I133" s="200"/>
      <c r="J133" s="200"/>
      <c r="K133" s="200"/>
      <c r="L133" s="201"/>
    </row>
    <row r="134" spans="2:12" ht="18" customHeight="1" x14ac:dyDescent="0.3">
      <c r="B134" s="283"/>
      <c r="C134" s="168" t="s">
        <v>1097</v>
      </c>
      <c r="D134" s="15">
        <f t="shared" si="12"/>
        <v>3.25</v>
      </c>
      <c r="E134" s="168">
        <v>5</v>
      </c>
      <c r="F134" s="12">
        <f t="shared" si="13"/>
        <v>0</v>
      </c>
      <c r="G134" s="12">
        <f t="shared" si="14"/>
        <v>0</v>
      </c>
      <c r="H134" s="199"/>
      <c r="I134" s="200"/>
      <c r="J134" s="200"/>
      <c r="K134" s="200"/>
      <c r="L134" s="201"/>
    </row>
    <row r="135" spans="2:12" ht="18" customHeight="1" x14ac:dyDescent="0.3">
      <c r="B135" s="283"/>
      <c r="C135" s="168" t="s">
        <v>189</v>
      </c>
      <c r="D135" s="15">
        <f t="shared" si="12"/>
        <v>3.25</v>
      </c>
      <c r="E135" s="168">
        <v>5</v>
      </c>
      <c r="F135" s="12">
        <f t="shared" si="13"/>
        <v>0</v>
      </c>
      <c r="G135" s="12">
        <f t="shared" si="14"/>
        <v>0</v>
      </c>
      <c r="H135" s="199"/>
      <c r="I135" s="200"/>
      <c r="J135" s="200"/>
      <c r="K135" s="200"/>
      <c r="L135" s="201"/>
    </row>
    <row r="136" spans="2:12" ht="18" customHeight="1" x14ac:dyDescent="0.3">
      <c r="B136" s="283"/>
      <c r="C136" s="168" t="s">
        <v>169</v>
      </c>
      <c r="D136" s="15">
        <f t="shared" si="12"/>
        <v>3.25</v>
      </c>
      <c r="E136" s="168">
        <v>5</v>
      </c>
      <c r="F136" s="12">
        <f t="shared" si="13"/>
        <v>0</v>
      </c>
      <c r="G136" s="12">
        <f t="shared" si="14"/>
        <v>0</v>
      </c>
      <c r="H136" s="199"/>
      <c r="I136" s="200"/>
      <c r="J136" s="200"/>
      <c r="K136" s="200"/>
      <c r="L136" s="201"/>
    </row>
    <row r="137" spans="2:12" ht="18" customHeight="1" x14ac:dyDescent="0.3">
      <c r="B137" s="283"/>
      <c r="C137" s="168" t="s">
        <v>190</v>
      </c>
      <c r="D137" s="15">
        <f t="shared" si="12"/>
        <v>1.3</v>
      </c>
      <c r="E137" s="168">
        <v>2</v>
      </c>
      <c r="F137" s="12">
        <f t="shared" si="13"/>
        <v>0</v>
      </c>
      <c r="G137" s="12">
        <f t="shared" si="14"/>
        <v>0</v>
      </c>
      <c r="H137" s="199"/>
      <c r="I137" s="200"/>
      <c r="J137" s="200"/>
      <c r="K137" s="200"/>
      <c r="L137" s="201"/>
    </row>
    <row r="138" spans="2:12" ht="18" customHeight="1" x14ac:dyDescent="0.3">
      <c r="B138" s="283"/>
      <c r="C138" s="168" t="s">
        <v>193</v>
      </c>
      <c r="D138" s="19">
        <f t="shared" si="12"/>
        <v>0.65</v>
      </c>
      <c r="E138" s="169">
        <v>1</v>
      </c>
      <c r="F138" s="12">
        <f t="shared" si="13"/>
        <v>0</v>
      </c>
      <c r="G138" s="12">
        <f t="shared" si="14"/>
        <v>0</v>
      </c>
      <c r="H138" s="199"/>
      <c r="I138" s="200"/>
      <c r="J138" s="200"/>
      <c r="K138" s="200"/>
      <c r="L138" s="201"/>
    </row>
    <row r="139" spans="2:12" ht="18" customHeight="1" x14ac:dyDescent="0.3">
      <c r="B139" s="283"/>
      <c r="C139" s="168" t="s">
        <v>195</v>
      </c>
      <c r="D139" s="15">
        <f t="shared" si="12"/>
        <v>0.32500000000000001</v>
      </c>
      <c r="E139" s="169">
        <v>0.5</v>
      </c>
      <c r="F139" s="12">
        <f t="shared" si="13"/>
        <v>0</v>
      </c>
      <c r="G139" s="12">
        <f t="shared" si="14"/>
        <v>0</v>
      </c>
      <c r="H139" s="199"/>
      <c r="I139" s="200"/>
      <c r="J139" s="200"/>
      <c r="K139" s="200"/>
      <c r="L139" s="201"/>
    </row>
    <row r="140" spans="2:12" ht="18" customHeight="1" x14ac:dyDescent="0.3">
      <c r="B140" s="284"/>
      <c r="C140" s="168" t="s">
        <v>179</v>
      </c>
      <c r="D140" s="15">
        <f t="shared" si="12"/>
        <v>0.32500000000000001</v>
      </c>
      <c r="E140" s="169">
        <v>0.5</v>
      </c>
      <c r="F140" s="12">
        <f t="shared" si="13"/>
        <v>0</v>
      </c>
      <c r="G140" s="12">
        <f t="shared" si="14"/>
        <v>0</v>
      </c>
      <c r="H140" s="196"/>
      <c r="I140" s="197"/>
      <c r="J140" s="197"/>
      <c r="K140" s="197"/>
      <c r="L140" s="198"/>
    </row>
    <row r="141" spans="2:12" ht="17.25" customHeight="1" x14ac:dyDescent="0.3">
      <c r="B141" s="267" t="s">
        <v>132</v>
      </c>
      <c r="C141" s="168" t="s">
        <v>176</v>
      </c>
      <c r="D141" s="10">
        <f t="shared" si="12"/>
        <v>19.5</v>
      </c>
      <c r="E141" s="168">
        <v>30</v>
      </c>
      <c r="F141" s="12">
        <f t="shared" si="13"/>
        <v>0</v>
      </c>
      <c r="G141" s="12">
        <f t="shared" si="14"/>
        <v>0</v>
      </c>
      <c r="H141" s="262" t="s">
        <v>1075</v>
      </c>
      <c r="I141" s="262"/>
      <c r="J141" s="262"/>
      <c r="K141" s="262"/>
      <c r="L141" s="263"/>
    </row>
    <row r="142" spans="2:12" ht="17.25" customHeight="1" x14ac:dyDescent="0.3">
      <c r="B142" s="268"/>
      <c r="C142" s="168" t="s">
        <v>195</v>
      </c>
      <c r="D142" s="10">
        <f t="shared" si="12"/>
        <v>0.32500000000000001</v>
      </c>
      <c r="E142" s="168">
        <v>0.5</v>
      </c>
      <c r="F142" s="12">
        <f t="shared" si="13"/>
        <v>0</v>
      </c>
      <c r="G142" s="12">
        <f t="shared" si="14"/>
        <v>0</v>
      </c>
      <c r="H142" s="262"/>
      <c r="I142" s="262"/>
      <c r="J142" s="262"/>
      <c r="K142" s="262"/>
      <c r="L142" s="263"/>
    </row>
    <row r="143" spans="2:12" ht="17.25" customHeight="1" x14ac:dyDescent="0.3">
      <c r="B143" s="268"/>
      <c r="C143" s="168" t="s">
        <v>162</v>
      </c>
      <c r="D143" s="10">
        <f t="shared" si="12"/>
        <v>0.65</v>
      </c>
      <c r="E143" s="168">
        <v>1</v>
      </c>
      <c r="F143" s="12">
        <f t="shared" si="13"/>
        <v>0</v>
      </c>
      <c r="G143" s="12">
        <f t="shared" si="14"/>
        <v>0</v>
      </c>
      <c r="H143" s="262"/>
      <c r="I143" s="262"/>
      <c r="J143" s="262"/>
      <c r="K143" s="262"/>
      <c r="L143" s="263"/>
    </row>
    <row r="144" spans="2:12" ht="17.25" customHeight="1" x14ac:dyDescent="0.3">
      <c r="B144" s="268"/>
      <c r="C144" s="168" t="s">
        <v>178</v>
      </c>
      <c r="D144" s="10">
        <f t="shared" si="12"/>
        <v>0.65</v>
      </c>
      <c r="E144" s="168">
        <v>1</v>
      </c>
      <c r="F144" s="12">
        <f t="shared" si="13"/>
        <v>0</v>
      </c>
      <c r="G144" s="12">
        <f t="shared" si="14"/>
        <v>0</v>
      </c>
      <c r="H144" s="262"/>
      <c r="I144" s="262"/>
      <c r="J144" s="262"/>
      <c r="K144" s="262"/>
      <c r="L144" s="263"/>
    </row>
    <row r="145" spans="2:12" ht="17.25" customHeight="1" x14ac:dyDescent="0.3">
      <c r="B145" s="268"/>
      <c r="C145" s="168" t="s">
        <v>179</v>
      </c>
      <c r="D145" s="10">
        <f t="shared" si="12"/>
        <v>0.13</v>
      </c>
      <c r="E145" s="168">
        <v>0.2</v>
      </c>
      <c r="F145" s="12">
        <f t="shared" si="13"/>
        <v>0</v>
      </c>
      <c r="G145" s="12">
        <f t="shared" si="14"/>
        <v>0</v>
      </c>
      <c r="H145" s="262"/>
      <c r="I145" s="262"/>
      <c r="J145" s="262"/>
      <c r="K145" s="262"/>
      <c r="L145" s="263"/>
    </row>
    <row r="146" spans="2:12" ht="17.25" customHeight="1" x14ac:dyDescent="0.3">
      <c r="B146" s="269"/>
      <c r="C146" s="168" t="s">
        <v>39</v>
      </c>
      <c r="D146" s="10">
        <f t="shared" si="12"/>
        <v>0.32500000000000001</v>
      </c>
      <c r="E146" s="168">
        <v>0.5</v>
      </c>
      <c r="F146" s="12">
        <f t="shared" si="13"/>
        <v>0</v>
      </c>
      <c r="G146" s="12">
        <f t="shared" si="14"/>
        <v>0</v>
      </c>
      <c r="H146" s="262"/>
      <c r="I146" s="262"/>
      <c r="J146" s="262"/>
      <c r="K146" s="262"/>
      <c r="L146" s="263"/>
    </row>
    <row r="147" spans="2:12" ht="18" customHeight="1" thickBot="1" x14ac:dyDescent="0.35">
      <c r="B147" s="30" t="s">
        <v>114</v>
      </c>
      <c r="C147" s="52" t="s">
        <v>261</v>
      </c>
      <c r="D147" s="22">
        <f t="shared" si="12"/>
        <v>13</v>
      </c>
      <c r="E147" s="23">
        <v>20</v>
      </c>
      <c r="F147" s="24">
        <f t="shared" si="13"/>
        <v>0</v>
      </c>
      <c r="G147" s="24">
        <f t="shared" si="14"/>
        <v>0</v>
      </c>
      <c r="H147" s="460" t="s">
        <v>6250</v>
      </c>
      <c r="I147" s="461"/>
      <c r="J147" s="461"/>
      <c r="K147" s="461"/>
      <c r="L147" s="462"/>
    </row>
    <row r="148" spans="2:12" ht="80.099999999999994" customHeight="1" thickTop="1" x14ac:dyDescent="0.3">
      <c r="B148" s="190"/>
      <c r="C148" s="190"/>
      <c r="D148" s="190"/>
      <c r="E148" s="190"/>
      <c r="F148" s="190"/>
      <c r="G148" s="190"/>
      <c r="H148" s="190"/>
      <c r="I148" s="190"/>
      <c r="J148" s="190"/>
      <c r="K148" s="190"/>
      <c r="L148" s="190"/>
    </row>
  </sheetData>
  <mergeCells count="82">
    <mergeCell ref="B43:B47"/>
    <mergeCell ref="H43:L47"/>
    <mergeCell ref="B48:B55"/>
    <mergeCell ref="H48:L55"/>
    <mergeCell ref="B56:B61"/>
    <mergeCell ref="H56:L61"/>
    <mergeCell ref="B68:B69"/>
    <mergeCell ref="H68:L69"/>
    <mergeCell ref="B141:B146"/>
    <mergeCell ref="H141:L146"/>
    <mergeCell ref="H116:L116"/>
    <mergeCell ref="B117:L117"/>
    <mergeCell ref="B119:L119"/>
    <mergeCell ref="H113:L115"/>
    <mergeCell ref="B104:B112"/>
    <mergeCell ref="H104:L112"/>
    <mergeCell ref="B92:L92"/>
    <mergeCell ref="B94:L94"/>
    <mergeCell ref="B84:B90"/>
    <mergeCell ref="H84:L90"/>
    <mergeCell ref="B124:B131"/>
    <mergeCell ref="H124:L131"/>
    <mergeCell ref="H62:L62"/>
    <mergeCell ref="B63:L63"/>
    <mergeCell ref="B65:L65"/>
    <mergeCell ref="B66:B67"/>
    <mergeCell ref="C66:C67"/>
    <mergeCell ref="F66:G66"/>
    <mergeCell ref="H66:L67"/>
    <mergeCell ref="D66:E66"/>
    <mergeCell ref="H147:L147"/>
    <mergeCell ref="B148:L148"/>
    <mergeCell ref="B132:B140"/>
    <mergeCell ref="H132:L140"/>
    <mergeCell ref="H97:L97"/>
    <mergeCell ref="B98:B103"/>
    <mergeCell ref="H98:L103"/>
    <mergeCell ref="B113:B115"/>
    <mergeCell ref="B120:B121"/>
    <mergeCell ref="C120:C121"/>
    <mergeCell ref="D120:E120"/>
    <mergeCell ref="F120:G120"/>
    <mergeCell ref="H120:L121"/>
    <mergeCell ref="B122:B123"/>
    <mergeCell ref="H122:L123"/>
    <mergeCell ref="B95:B96"/>
    <mergeCell ref="C95:C96"/>
    <mergeCell ref="D95:E95"/>
    <mergeCell ref="F95:G95"/>
    <mergeCell ref="H95:L96"/>
    <mergeCell ref="H91:L91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10:B11"/>
    <mergeCell ref="H10:L11"/>
    <mergeCell ref="B12:B19"/>
    <mergeCell ref="H12:L19"/>
    <mergeCell ref="B20:B27"/>
    <mergeCell ref="H20:L27"/>
    <mergeCell ref="B28:B34"/>
    <mergeCell ref="H28:L34"/>
    <mergeCell ref="B70:B75"/>
    <mergeCell ref="H70:L75"/>
    <mergeCell ref="B76:B83"/>
    <mergeCell ref="H76:L83"/>
    <mergeCell ref="B36:L36"/>
    <mergeCell ref="B38:L38"/>
    <mergeCell ref="B39:B40"/>
    <mergeCell ref="C39:C40"/>
    <mergeCell ref="H35:L35"/>
    <mergeCell ref="D39:E39"/>
    <mergeCell ref="F39:G39"/>
    <mergeCell ref="H39:L40"/>
    <mergeCell ref="B41:B42"/>
    <mergeCell ref="H41:L42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3" fitToHeight="0" orientation="portrait" r:id="rId1"/>
  <rowBreaks count="4" manualBreakCount="4">
    <brk id="36" max="12" man="1"/>
    <brk id="63" max="12" man="1"/>
    <brk id="92" max="12" man="1"/>
    <brk id="117" max="12" man="1"/>
  </rowBreaks>
  <colBreaks count="1" manualBreakCount="1">
    <brk id="13" max="142" man="1"/>
  </colBreaks>
  <drawing r:id="rId2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589DD-3AFA-44A7-9AEF-DF83D9640C99}">
  <sheetPr>
    <pageSetUpPr fitToPage="1"/>
  </sheetPr>
  <dimension ref="A1:M142"/>
  <sheetViews>
    <sheetView zoomScaleNormal="100" zoomScaleSheetLayoutView="55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10.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234" t="s">
        <v>8</v>
      </c>
      <c r="F2" s="235"/>
      <c r="G2" s="235"/>
      <c r="H2" s="235"/>
      <c r="I2" s="235"/>
      <c r="J2" s="235"/>
      <c r="K2" s="235"/>
      <c r="L2" s="235"/>
    </row>
    <row r="3" spans="2:12" ht="18" customHeight="1" thickTop="1" thickBot="1" x14ac:dyDescent="0.35">
      <c r="B3" s="232"/>
      <c r="C3" s="2" t="s">
        <v>2</v>
      </c>
      <c r="D3" s="4"/>
      <c r="E3" s="234"/>
      <c r="F3" s="235"/>
      <c r="G3" s="235"/>
      <c r="H3" s="235"/>
      <c r="I3" s="235"/>
      <c r="J3" s="235"/>
      <c r="K3" s="235"/>
      <c r="L3" s="235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367" t="s">
        <v>6384</v>
      </c>
      <c r="C7" s="368"/>
      <c r="D7" s="368"/>
      <c r="E7" s="368"/>
      <c r="F7" s="368"/>
      <c r="G7" s="368"/>
      <c r="H7" s="368"/>
      <c r="I7" s="368"/>
      <c r="J7" s="368"/>
      <c r="K7" s="368"/>
      <c r="L7" s="369"/>
    </row>
    <row r="8" spans="2:12" ht="18" customHeight="1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ht="18" customHeight="1" x14ac:dyDescent="0.3">
      <c r="B9" s="240"/>
      <c r="C9" s="242"/>
      <c r="D9" s="164" t="s">
        <v>1</v>
      </c>
      <c r="E9" s="166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8" customHeight="1" x14ac:dyDescent="0.3">
      <c r="B10" s="163" t="s">
        <v>45</v>
      </c>
      <c r="C10" s="168" t="s">
        <v>13</v>
      </c>
      <c r="D10" s="15">
        <f t="shared" ref="D10:D30" si="0">E10*0.65</f>
        <v>35.75</v>
      </c>
      <c r="E10" s="169">
        <v>55</v>
      </c>
      <c r="F10" s="12">
        <f t="shared" ref="F10:F30" si="1">D10*D$2</f>
        <v>0</v>
      </c>
      <c r="G10" s="12">
        <f t="shared" ref="G10:G30" si="2">E10*D$3</f>
        <v>0</v>
      </c>
      <c r="H10" s="191" t="s">
        <v>46</v>
      </c>
      <c r="I10" s="191"/>
      <c r="J10" s="191"/>
      <c r="K10" s="191"/>
      <c r="L10" s="192"/>
    </row>
    <row r="11" spans="2:12" s="1" customFormat="1" ht="18" customHeight="1" x14ac:dyDescent="0.3">
      <c r="B11" s="290" t="s">
        <v>548</v>
      </c>
      <c r="C11" s="14" t="s">
        <v>176</v>
      </c>
      <c r="D11" s="19">
        <f t="shared" si="0"/>
        <v>13</v>
      </c>
      <c r="E11" s="168">
        <v>20</v>
      </c>
      <c r="F11" s="12">
        <f t="shared" si="1"/>
        <v>0</v>
      </c>
      <c r="G11" s="12">
        <f t="shared" si="2"/>
        <v>0</v>
      </c>
      <c r="H11" s="262" t="s">
        <v>6247</v>
      </c>
      <c r="I11" s="262"/>
      <c r="J11" s="262"/>
      <c r="K11" s="262"/>
      <c r="L11" s="263"/>
    </row>
    <row r="12" spans="2:12" s="1" customFormat="1" ht="18" customHeight="1" x14ac:dyDescent="0.3">
      <c r="B12" s="291"/>
      <c r="C12" s="14" t="s">
        <v>18</v>
      </c>
      <c r="D12" s="15">
        <f t="shared" si="0"/>
        <v>3.25</v>
      </c>
      <c r="E12" s="168">
        <v>5</v>
      </c>
      <c r="F12" s="12">
        <f t="shared" si="1"/>
        <v>0</v>
      </c>
      <c r="G12" s="12">
        <f t="shared" si="2"/>
        <v>0</v>
      </c>
      <c r="H12" s="262"/>
      <c r="I12" s="262"/>
      <c r="J12" s="262"/>
      <c r="K12" s="262"/>
      <c r="L12" s="263"/>
    </row>
    <row r="13" spans="2:12" s="1" customFormat="1" ht="18" customHeight="1" x14ac:dyDescent="0.3">
      <c r="B13" s="291"/>
      <c r="C13" s="14" t="s">
        <v>195</v>
      </c>
      <c r="D13" s="15">
        <f t="shared" si="0"/>
        <v>0.32500000000000001</v>
      </c>
      <c r="E13" s="168">
        <v>0.5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s="1" customFormat="1" ht="18" customHeight="1" x14ac:dyDescent="0.3">
      <c r="B14" s="291"/>
      <c r="C14" s="14" t="s">
        <v>20</v>
      </c>
      <c r="D14" s="15">
        <f t="shared" si="0"/>
        <v>1.3</v>
      </c>
      <c r="E14" s="168">
        <v>2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s="1" customFormat="1" ht="18" customHeight="1" x14ac:dyDescent="0.3">
      <c r="B15" s="291"/>
      <c r="C15" s="14" t="s">
        <v>499</v>
      </c>
      <c r="D15" s="15">
        <f t="shared" si="0"/>
        <v>1.3</v>
      </c>
      <c r="E15" s="168">
        <v>2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s="1" customFormat="1" ht="18" customHeight="1" x14ac:dyDescent="0.3">
      <c r="B16" s="291"/>
      <c r="C16" s="14" t="s">
        <v>498</v>
      </c>
      <c r="D16" s="15">
        <f t="shared" si="0"/>
        <v>1.3</v>
      </c>
      <c r="E16" s="168">
        <v>2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2:12" ht="16.5" customHeight="1" x14ac:dyDescent="0.3">
      <c r="B17" s="282" t="s">
        <v>2789</v>
      </c>
      <c r="C17" s="168" t="s">
        <v>431</v>
      </c>
      <c r="D17" s="26">
        <f t="shared" si="0"/>
        <v>26</v>
      </c>
      <c r="E17" s="169">
        <v>40</v>
      </c>
      <c r="F17" s="12">
        <f t="shared" si="1"/>
        <v>0</v>
      </c>
      <c r="G17" s="12">
        <f t="shared" si="2"/>
        <v>0</v>
      </c>
      <c r="H17" s="202" t="s">
        <v>2790</v>
      </c>
      <c r="I17" s="203"/>
      <c r="J17" s="203"/>
      <c r="K17" s="203"/>
      <c r="L17" s="204"/>
    </row>
    <row r="18" spans="2:12" ht="16.5" customHeight="1" x14ac:dyDescent="0.3">
      <c r="B18" s="283"/>
      <c r="C18" s="168" t="s">
        <v>40</v>
      </c>
      <c r="D18" s="10">
        <f t="shared" si="0"/>
        <v>6.5</v>
      </c>
      <c r="E18" s="169">
        <v>10</v>
      </c>
      <c r="F18" s="12">
        <f t="shared" si="1"/>
        <v>0</v>
      </c>
      <c r="G18" s="12">
        <f t="shared" si="2"/>
        <v>0</v>
      </c>
      <c r="H18" s="205"/>
      <c r="I18" s="206"/>
      <c r="J18" s="206"/>
      <c r="K18" s="206"/>
      <c r="L18" s="207"/>
    </row>
    <row r="19" spans="2:12" ht="16.5" customHeight="1" x14ac:dyDescent="0.3">
      <c r="B19" s="283"/>
      <c r="C19" s="168" t="s">
        <v>27</v>
      </c>
      <c r="D19" s="26">
        <f t="shared" si="0"/>
        <v>1.9500000000000002</v>
      </c>
      <c r="E19" s="169">
        <v>3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6.5" customHeight="1" x14ac:dyDescent="0.3">
      <c r="B20" s="283"/>
      <c r="C20" s="168" t="s">
        <v>52</v>
      </c>
      <c r="D20" s="10">
        <f t="shared" si="0"/>
        <v>1.3</v>
      </c>
      <c r="E20" s="169">
        <v>2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6.5" customHeight="1" x14ac:dyDescent="0.3">
      <c r="B21" s="283"/>
      <c r="C21" s="168" t="s">
        <v>195</v>
      </c>
      <c r="D21" s="10">
        <f t="shared" si="0"/>
        <v>0.65</v>
      </c>
      <c r="E21" s="169">
        <v>1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6.5" customHeight="1" x14ac:dyDescent="0.3">
      <c r="B22" s="283"/>
      <c r="C22" s="168" t="s">
        <v>39</v>
      </c>
      <c r="D22" s="10">
        <f t="shared" si="0"/>
        <v>0.32500000000000001</v>
      </c>
      <c r="E22" s="169">
        <v>0.5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6.5" customHeight="1" x14ac:dyDescent="0.3">
      <c r="B23" s="283"/>
      <c r="C23" s="168" t="s">
        <v>25</v>
      </c>
      <c r="D23" s="10">
        <f t="shared" si="0"/>
        <v>1.3</v>
      </c>
      <c r="E23" s="169">
        <v>2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8" customHeight="1" x14ac:dyDescent="0.3">
      <c r="B24" s="187" t="s">
        <v>161</v>
      </c>
      <c r="C24" s="168" t="s">
        <v>229</v>
      </c>
      <c r="D24" s="19">
        <f t="shared" si="0"/>
        <v>26</v>
      </c>
      <c r="E24" s="168">
        <v>40</v>
      </c>
      <c r="F24" s="12">
        <f t="shared" si="1"/>
        <v>0</v>
      </c>
      <c r="G24" s="12">
        <f t="shared" si="2"/>
        <v>0</v>
      </c>
      <c r="H24" s="202" t="s">
        <v>1829</v>
      </c>
      <c r="I24" s="203"/>
      <c r="J24" s="203"/>
      <c r="K24" s="203"/>
      <c r="L24" s="204"/>
    </row>
    <row r="25" spans="2:12" ht="18" customHeight="1" x14ac:dyDescent="0.3">
      <c r="B25" s="187"/>
      <c r="C25" s="168" t="s">
        <v>24</v>
      </c>
      <c r="D25" s="15">
        <f t="shared" si="0"/>
        <v>0.65</v>
      </c>
      <c r="E25" s="168">
        <v>1</v>
      </c>
      <c r="F25" s="12">
        <f t="shared" si="1"/>
        <v>0</v>
      </c>
      <c r="G25" s="12">
        <f t="shared" si="2"/>
        <v>0</v>
      </c>
      <c r="H25" s="205"/>
      <c r="I25" s="206"/>
      <c r="J25" s="206"/>
      <c r="K25" s="206"/>
      <c r="L25" s="207"/>
    </row>
    <row r="26" spans="2:12" ht="18" customHeight="1" x14ac:dyDescent="0.3">
      <c r="B26" s="187"/>
      <c r="C26" s="168" t="s">
        <v>39</v>
      </c>
      <c r="D26" s="15">
        <f t="shared" si="0"/>
        <v>0.65</v>
      </c>
      <c r="E26" s="168">
        <v>1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8" customHeight="1" x14ac:dyDescent="0.3">
      <c r="B27" s="187"/>
      <c r="C27" s="168" t="s">
        <v>20</v>
      </c>
      <c r="D27" s="15">
        <f t="shared" si="0"/>
        <v>0.32500000000000001</v>
      </c>
      <c r="E27" s="168">
        <v>0.5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8" customHeight="1" x14ac:dyDescent="0.3">
      <c r="B28" s="187"/>
      <c r="C28" s="168" t="s">
        <v>195</v>
      </c>
      <c r="D28" s="15">
        <f t="shared" si="0"/>
        <v>0.32500000000000001</v>
      </c>
      <c r="E28" s="168">
        <v>0.5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8" customHeight="1" x14ac:dyDescent="0.3">
      <c r="B29" s="187"/>
      <c r="C29" s="168" t="s">
        <v>53</v>
      </c>
      <c r="D29" s="15">
        <f t="shared" si="0"/>
        <v>0.13</v>
      </c>
      <c r="E29" s="168">
        <v>0.2</v>
      </c>
      <c r="F29" s="12">
        <f t="shared" si="1"/>
        <v>0</v>
      </c>
      <c r="G29" s="12">
        <f t="shared" si="2"/>
        <v>0</v>
      </c>
      <c r="H29" s="270"/>
      <c r="I29" s="271"/>
      <c r="J29" s="271"/>
      <c r="K29" s="271"/>
      <c r="L29" s="272"/>
    </row>
    <row r="30" spans="2:12" ht="18" customHeight="1" thickBot="1" x14ac:dyDescent="0.35">
      <c r="B30" s="30" t="s">
        <v>110</v>
      </c>
      <c r="C30" s="21" t="s">
        <v>264</v>
      </c>
      <c r="D30" s="28">
        <f t="shared" si="0"/>
        <v>13</v>
      </c>
      <c r="E30" s="53">
        <v>20</v>
      </c>
      <c r="F30" s="24">
        <f t="shared" si="1"/>
        <v>0</v>
      </c>
      <c r="G30" s="24">
        <f t="shared" si="2"/>
        <v>0</v>
      </c>
      <c r="H30" s="458" t="s">
        <v>6245</v>
      </c>
      <c r="I30" s="458"/>
      <c r="J30" s="458"/>
      <c r="K30" s="458"/>
      <c r="L30" s="459"/>
    </row>
    <row r="31" spans="2:12" ht="80.099999999999994" customHeight="1" thickTop="1" x14ac:dyDescent="0.3"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</row>
    <row r="32" spans="2:12" ht="17.25" thickBot="1" x14ac:dyDescent="0.35"/>
    <row r="33" spans="2:12" ht="21" customHeight="1" thickTop="1" x14ac:dyDescent="0.3">
      <c r="B33" s="367" t="s">
        <v>6383</v>
      </c>
      <c r="C33" s="368"/>
      <c r="D33" s="368"/>
      <c r="E33" s="368"/>
      <c r="F33" s="368"/>
      <c r="G33" s="368"/>
      <c r="H33" s="368"/>
      <c r="I33" s="368"/>
      <c r="J33" s="368"/>
      <c r="K33" s="368"/>
      <c r="L33" s="369"/>
    </row>
    <row r="34" spans="2:12" ht="18" customHeight="1" x14ac:dyDescent="0.3">
      <c r="B34" s="239" t="s">
        <v>3</v>
      </c>
      <c r="C34" s="241" t="s">
        <v>4</v>
      </c>
      <c r="D34" s="243" t="s">
        <v>5</v>
      </c>
      <c r="E34" s="244"/>
      <c r="F34" s="243" t="s">
        <v>6</v>
      </c>
      <c r="G34" s="244"/>
      <c r="H34" s="245" t="s">
        <v>7</v>
      </c>
      <c r="I34" s="246"/>
      <c r="J34" s="246"/>
      <c r="K34" s="246"/>
      <c r="L34" s="247"/>
    </row>
    <row r="35" spans="2:12" ht="18" customHeight="1" x14ac:dyDescent="0.3">
      <c r="B35" s="240"/>
      <c r="C35" s="242"/>
      <c r="D35" s="164" t="s">
        <v>1</v>
      </c>
      <c r="E35" s="166" t="s">
        <v>2</v>
      </c>
      <c r="F35" s="7" t="s">
        <v>1</v>
      </c>
      <c r="G35" s="8" t="s">
        <v>2</v>
      </c>
      <c r="H35" s="248"/>
      <c r="I35" s="249"/>
      <c r="J35" s="249"/>
      <c r="K35" s="249"/>
      <c r="L35" s="250"/>
    </row>
    <row r="36" spans="2:12" ht="18" customHeight="1" x14ac:dyDescent="0.3">
      <c r="B36" s="187" t="s">
        <v>59</v>
      </c>
      <c r="C36" s="170" t="s">
        <v>13</v>
      </c>
      <c r="D36" s="15">
        <f t="shared" ref="D36:D57" si="3">E36*0.65</f>
        <v>32.5</v>
      </c>
      <c r="E36" s="169">
        <v>50</v>
      </c>
      <c r="F36" s="12">
        <f t="shared" ref="F36:F57" si="4">D36*D$2</f>
        <v>0</v>
      </c>
      <c r="G36" s="12">
        <f t="shared" ref="G36:G57" si="5">E36*D$3</f>
        <v>0</v>
      </c>
      <c r="H36" s="193" t="s">
        <v>68</v>
      </c>
      <c r="I36" s="194"/>
      <c r="J36" s="194"/>
      <c r="K36" s="194"/>
      <c r="L36" s="195"/>
    </row>
    <row r="37" spans="2:12" ht="18" customHeight="1" x14ac:dyDescent="0.3">
      <c r="B37" s="187"/>
      <c r="C37" s="170" t="s">
        <v>69</v>
      </c>
      <c r="D37" s="15">
        <f t="shared" si="3"/>
        <v>1.625</v>
      </c>
      <c r="E37" s="169">
        <v>2.5</v>
      </c>
      <c r="F37" s="12">
        <f t="shared" si="4"/>
        <v>0</v>
      </c>
      <c r="G37" s="12">
        <f t="shared" si="5"/>
        <v>0</v>
      </c>
      <c r="H37" s="196"/>
      <c r="I37" s="197"/>
      <c r="J37" s="197"/>
      <c r="K37" s="197"/>
      <c r="L37" s="198"/>
    </row>
    <row r="38" spans="2:12" ht="16.5" customHeight="1" x14ac:dyDescent="0.3">
      <c r="B38" s="282" t="s">
        <v>1475</v>
      </c>
      <c r="C38" s="14" t="s">
        <v>91</v>
      </c>
      <c r="D38" s="15">
        <f t="shared" si="3"/>
        <v>19.5</v>
      </c>
      <c r="E38" s="169">
        <v>30</v>
      </c>
      <c r="F38" s="12">
        <f t="shared" si="4"/>
        <v>0</v>
      </c>
      <c r="G38" s="12">
        <f t="shared" si="5"/>
        <v>0</v>
      </c>
      <c r="H38" s="202" t="s">
        <v>2231</v>
      </c>
      <c r="I38" s="203"/>
      <c r="J38" s="203"/>
      <c r="K38" s="203"/>
      <c r="L38" s="204"/>
    </row>
    <row r="39" spans="2:12" x14ac:dyDescent="0.3">
      <c r="B39" s="283"/>
      <c r="C39" s="14" t="s">
        <v>22</v>
      </c>
      <c r="D39" s="15">
        <f t="shared" si="3"/>
        <v>6.5</v>
      </c>
      <c r="E39" s="169">
        <v>10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x14ac:dyDescent="0.3">
      <c r="B40" s="283"/>
      <c r="C40" s="14" t="s">
        <v>504</v>
      </c>
      <c r="D40" s="19">
        <f t="shared" si="3"/>
        <v>1.9500000000000002</v>
      </c>
      <c r="E40" s="169">
        <v>3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x14ac:dyDescent="0.3">
      <c r="B41" s="283"/>
      <c r="C41" s="14" t="s">
        <v>195</v>
      </c>
      <c r="D41" s="15">
        <f t="shared" si="3"/>
        <v>0.65</v>
      </c>
      <c r="E41" s="169">
        <v>1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x14ac:dyDescent="0.3">
      <c r="B42" s="283"/>
      <c r="C42" s="14" t="s">
        <v>16</v>
      </c>
      <c r="D42" s="15">
        <f t="shared" si="3"/>
        <v>1.3</v>
      </c>
      <c r="E42" s="169">
        <v>2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x14ac:dyDescent="0.3">
      <c r="B43" s="283"/>
      <c r="C43" s="14" t="s">
        <v>17</v>
      </c>
      <c r="D43" s="15">
        <f t="shared" si="3"/>
        <v>1.3</v>
      </c>
      <c r="E43" s="169">
        <v>2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8" customHeight="1" x14ac:dyDescent="0.3">
      <c r="B44" s="299" t="s">
        <v>423</v>
      </c>
      <c r="C44" s="168" t="s">
        <v>424</v>
      </c>
      <c r="D44" s="26">
        <f t="shared" si="3"/>
        <v>26</v>
      </c>
      <c r="E44" s="169">
        <v>40</v>
      </c>
      <c r="F44" s="12">
        <f t="shared" si="4"/>
        <v>0</v>
      </c>
      <c r="G44" s="12">
        <f t="shared" si="5"/>
        <v>0</v>
      </c>
      <c r="H44" s="262" t="s">
        <v>2848</v>
      </c>
      <c r="I44" s="262"/>
      <c r="J44" s="262"/>
      <c r="K44" s="262"/>
      <c r="L44" s="263"/>
    </row>
    <row r="45" spans="2:12" ht="18" customHeight="1" x14ac:dyDescent="0.3">
      <c r="B45" s="300"/>
      <c r="C45" s="168" t="s">
        <v>70</v>
      </c>
      <c r="D45" s="10">
        <f t="shared" si="3"/>
        <v>6.5</v>
      </c>
      <c r="E45" s="169">
        <v>10</v>
      </c>
      <c r="F45" s="12">
        <f t="shared" si="4"/>
        <v>0</v>
      </c>
      <c r="G45" s="12">
        <f t="shared" si="5"/>
        <v>0</v>
      </c>
      <c r="H45" s="262"/>
      <c r="I45" s="262"/>
      <c r="J45" s="262"/>
      <c r="K45" s="262"/>
      <c r="L45" s="263"/>
    </row>
    <row r="46" spans="2:12" ht="18" customHeight="1" x14ac:dyDescent="0.3">
      <c r="B46" s="300"/>
      <c r="C46" s="168" t="s">
        <v>27</v>
      </c>
      <c r="D46" s="10">
        <f t="shared" si="3"/>
        <v>3.25</v>
      </c>
      <c r="E46" s="169">
        <v>5</v>
      </c>
      <c r="F46" s="12">
        <f t="shared" si="4"/>
        <v>0</v>
      </c>
      <c r="G46" s="12">
        <f t="shared" si="5"/>
        <v>0</v>
      </c>
      <c r="H46" s="262"/>
      <c r="I46" s="262"/>
      <c r="J46" s="262"/>
      <c r="K46" s="262"/>
      <c r="L46" s="263"/>
    </row>
    <row r="47" spans="2:12" ht="18" customHeight="1" x14ac:dyDescent="0.3">
      <c r="B47" s="300"/>
      <c r="C47" s="168" t="s">
        <v>52</v>
      </c>
      <c r="D47" s="26">
        <f t="shared" si="3"/>
        <v>1.9500000000000002</v>
      </c>
      <c r="E47" s="169">
        <v>3</v>
      </c>
      <c r="F47" s="12">
        <f t="shared" si="4"/>
        <v>0</v>
      </c>
      <c r="G47" s="12">
        <f t="shared" si="5"/>
        <v>0</v>
      </c>
      <c r="H47" s="262"/>
      <c r="I47" s="262"/>
      <c r="J47" s="262"/>
      <c r="K47" s="262"/>
      <c r="L47" s="263"/>
    </row>
    <row r="48" spans="2:12" ht="18" customHeight="1" x14ac:dyDescent="0.3">
      <c r="B48" s="300"/>
      <c r="C48" s="168" t="s">
        <v>39</v>
      </c>
      <c r="D48" s="10">
        <f t="shared" si="3"/>
        <v>0.65</v>
      </c>
      <c r="E48" s="169">
        <v>1</v>
      </c>
      <c r="F48" s="12">
        <f t="shared" si="4"/>
        <v>0</v>
      </c>
      <c r="G48" s="12">
        <f t="shared" si="5"/>
        <v>0</v>
      </c>
      <c r="H48" s="262"/>
      <c r="I48" s="262"/>
      <c r="J48" s="262"/>
      <c r="K48" s="262"/>
      <c r="L48" s="263"/>
    </row>
    <row r="49" spans="2:12" ht="18" customHeight="1" x14ac:dyDescent="0.3">
      <c r="B49" s="300"/>
      <c r="C49" s="168" t="s">
        <v>195</v>
      </c>
      <c r="D49" s="10">
        <f t="shared" si="3"/>
        <v>0.32500000000000001</v>
      </c>
      <c r="E49" s="169">
        <v>0.5</v>
      </c>
      <c r="F49" s="12">
        <f t="shared" si="4"/>
        <v>0</v>
      </c>
      <c r="G49" s="12">
        <f t="shared" si="5"/>
        <v>0</v>
      </c>
      <c r="H49" s="262"/>
      <c r="I49" s="262"/>
      <c r="J49" s="262"/>
      <c r="K49" s="262"/>
      <c r="L49" s="263"/>
    </row>
    <row r="50" spans="2:12" ht="18" customHeight="1" x14ac:dyDescent="0.3">
      <c r="B50" s="301"/>
      <c r="C50" s="168" t="s">
        <v>20</v>
      </c>
      <c r="D50" s="10">
        <f t="shared" si="3"/>
        <v>1.3</v>
      </c>
      <c r="E50" s="169">
        <v>2</v>
      </c>
      <c r="F50" s="12">
        <f t="shared" si="4"/>
        <v>0</v>
      </c>
      <c r="G50" s="12">
        <f t="shared" si="5"/>
        <v>0</v>
      </c>
      <c r="H50" s="262"/>
      <c r="I50" s="262"/>
      <c r="J50" s="262"/>
      <c r="K50" s="262"/>
      <c r="L50" s="263"/>
    </row>
    <row r="51" spans="2:12" ht="18" customHeight="1" x14ac:dyDescent="0.3">
      <c r="B51" s="302" t="s">
        <v>156</v>
      </c>
      <c r="C51" s="168" t="s">
        <v>220</v>
      </c>
      <c r="D51" s="12">
        <f t="shared" si="3"/>
        <v>19.5</v>
      </c>
      <c r="E51" s="168">
        <v>30</v>
      </c>
      <c r="F51" s="12">
        <f t="shared" si="4"/>
        <v>0</v>
      </c>
      <c r="G51" s="12">
        <f t="shared" si="5"/>
        <v>0</v>
      </c>
      <c r="H51" s="202" t="s">
        <v>6095</v>
      </c>
      <c r="I51" s="203"/>
      <c r="J51" s="203"/>
      <c r="K51" s="203"/>
      <c r="L51" s="204"/>
    </row>
    <row r="52" spans="2:12" ht="18" customHeight="1" x14ac:dyDescent="0.3">
      <c r="B52" s="302"/>
      <c r="C52" s="168" t="s">
        <v>291</v>
      </c>
      <c r="D52" s="31">
        <f t="shared" si="3"/>
        <v>0.19500000000000001</v>
      </c>
      <c r="E52" s="168">
        <v>0.3</v>
      </c>
      <c r="F52" s="12">
        <f t="shared" si="4"/>
        <v>0</v>
      </c>
      <c r="G52" s="12">
        <f t="shared" si="5"/>
        <v>0</v>
      </c>
      <c r="H52" s="205"/>
      <c r="I52" s="206"/>
      <c r="J52" s="206"/>
      <c r="K52" s="206"/>
      <c r="L52" s="207"/>
    </row>
    <row r="53" spans="2:12" ht="18" customHeight="1" x14ac:dyDescent="0.3">
      <c r="B53" s="302"/>
      <c r="C53" s="168" t="s">
        <v>20</v>
      </c>
      <c r="D53" s="31">
        <f t="shared" si="3"/>
        <v>0.13</v>
      </c>
      <c r="E53" s="168">
        <v>0.2</v>
      </c>
      <c r="F53" s="12">
        <f t="shared" si="4"/>
        <v>0</v>
      </c>
      <c r="G53" s="12">
        <f t="shared" si="5"/>
        <v>0</v>
      </c>
      <c r="H53" s="205"/>
      <c r="I53" s="206"/>
      <c r="J53" s="206"/>
      <c r="K53" s="206"/>
      <c r="L53" s="207"/>
    </row>
    <row r="54" spans="2:12" ht="18" customHeight="1" x14ac:dyDescent="0.3">
      <c r="B54" s="302"/>
      <c r="C54" s="168" t="s">
        <v>24</v>
      </c>
      <c r="D54" s="31">
        <f t="shared" si="3"/>
        <v>6.5000000000000002E-2</v>
      </c>
      <c r="E54" s="168">
        <v>0.1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8" customHeight="1" x14ac:dyDescent="0.3">
      <c r="B55" s="302"/>
      <c r="C55" s="168" t="s">
        <v>39</v>
      </c>
      <c r="D55" s="31">
        <f t="shared" si="3"/>
        <v>0.13</v>
      </c>
      <c r="E55" s="168">
        <v>0.2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8" customHeight="1" x14ac:dyDescent="0.3">
      <c r="B56" s="302"/>
      <c r="C56" s="168" t="s">
        <v>53</v>
      </c>
      <c r="D56" s="31">
        <f t="shared" si="3"/>
        <v>0.13</v>
      </c>
      <c r="E56" s="168">
        <v>0.2</v>
      </c>
      <c r="F56" s="12">
        <f t="shared" si="4"/>
        <v>0</v>
      </c>
      <c r="G56" s="12">
        <f t="shared" si="5"/>
        <v>0</v>
      </c>
      <c r="H56" s="270"/>
      <c r="I56" s="271"/>
      <c r="J56" s="271"/>
      <c r="K56" s="271"/>
      <c r="L56" s="272"/>
    </row>
    <row r="57" spans="2:12" ht="18" customHeight="1" thickBot="1" x14ac:dyDescent="0.35">
      <c r="B57" s="30" t="s">
        <v>114</v>
      </c>
      <c r="C57" s="52" t="s">
        <v>261</v>
      </c>
      <c r="D57" s="22">
        <f t="shared" si="3"/>
        <v>13</v>
      </c>
      <c r="E57" s="23">
        <v>20</v>
      </c>
      <c r="F57" s="24">
        <f t="shared" si="4"/>
        <v>0</v>
      </c>
      <c r="G57" s="24">
        <f t="shared" si="5"/>
        <v>0</v>
      </c>
      <c r="H57" s="460" t="s">
        <v>6250</v>
      </c>
      <c r="I57" s="461"/>
      <c r="J57" s="461"/>
      <c r="K57" s="461"/>
      <c r="L57" s="462"/>
    </row>
    <row r="58" spans="2:12" ht="80.099999999999994" customHeight="1" thickTop="1" x14ac:dyDescent="0.3"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</row>
    <row r="59" spans="2:12" ht="17.25" thickBot="1" x14ac:dyDescent="0.35"/>
    <row r="60" spans="2:12" ht="21" customHeight="1" thickTop="1" x14ac:dyDescent="0.3">
      <c r="B60" s="367" t="s">
        <v>6382</v>
      </c>
      <c r="C60" s="368"/>
      <c r="D60" s="368"/>
      <c r="E60" s="368"/>
      <c r="F60" s="368"/>
      <c r="G60" s="368"/>
      <c r="H60" s="368"/>
      <c r="I60" s="368"/>
      <c r="J60" s="368"/>
      <c r="K60" s="368"/>
      <c r="L60" s="369"/>
    </row>
    <row r="61" spans="2:12" ht="18" customHeight="1" x14ac:dyDescent="0.3">
      <c r="B61" s="239" t="s">
        <v>3</v>
      </c>
      <c r="C61" s="241" t="s">
        <v>4</v>
      </c>
      <c r="D61" s="243" t="s">
        <v>5</v>
      </c>
      <c r="E61" s="244"/>
      <c r="F61" s="243" t="s">
        <v>6</v>
      </c>
      <c r="G61" s="244"/>
      <c r="H61" s="245" t="s">
        <v>7</v>
      </c>
      <c r="I61" s="246"/>
      <c r="J61" s="246"/>
      <c r="K61" s="246"/>
      <c r="L61" s="247"/>
    </row>
    <row r="62" spans="2:12" ht="18" customHeight="1" x14ac:dyDescent="0.3">
      <c r="B62" s="240"/>
      <c r="C62" s="242"/>
      <c r="D62" s="164" t="s">
        <v>1</v>
      </c>
      <c r="E62" s="166" t="s">
        <v>2</v>
      </c>
      <c r="F62" s="7" t="s">
        <v>1</v>
      </c>
      <c r="G62" s="8" t="s">
        <v>2</v>
      </c>
      <c r="H62" s="248"/>
      <c r="I62" s="249"/>
      <c r="J62" s="249"/>
      <c r="K62" s="249"/>
      <c r="L62" s="250"/>
    </row>
    <row r="63" spans="2:12" ht="18" customHeight="1" x14ac:dyDescent="0.3">
      <c r="B63" s="187" t="s">
        <v>30</v>
      </c>
      <c r="C63" s="168" t="s">
        <v>13</v>
      </c>
      <c r="D63" s="15">
        <f t="shared" ref="D63:D88" si="6">E63*0.65</f>
        <v>32.5</v>
      </c>
      <c r="E63" s="169">
        <v>50</v>
      </c>
      <c r="F63" s="12">
        <f t="shared" ref="F63:F88" si="7">D63*D$2</f>
        <v>0</v>
      </c>
      <c r="G63" s="12">
        <f t="shared" ref="G63:G88" si="8">E63*D$3</f>
        <v>0</v>
      </c>
      <c r="H63" s="193" t="s">
        <v>48</v>
      </c>
      <c r="I63" s="194"/>
      <c r="J63" s="194"/>
      <c r="K63" s="194"/>
      <c r="L63" s="195"/>
    </row>
    <row r="64" spans="2:12" ht="18" customHeight="1" x14ac:dyDescent="0.3">
      <c r="B64" s="187"/>
      <c r="C64" s="168" t="s">
        <v>31</v>
      </c>
      <c r="D64" s="15">
        <f t="shared" si="6"/>
        <v>1.625</v>
      </c>
      <c r="E64" s="169">
        <v>2.5</v>
      </c>
      <c r="F64" s="12">
        <f t="shared" si="7"/>
        <v>0</v>
      </c>
      <c r="G64" s="12">
        <f t="shared" si="8"/>
        <v>0</v>
      </c>
      <c r="H64" s="196"/>
      <c r="I64" s="197"/>
      <c r="J64" s="197"/>
      <c r="K64" s="197"/>
      <c r="L64" s="198"/>
    </row>
    <row r="65" spans="2:12" ht="18" customHeight="1" x14ac:dyDescent="0.3">
      <c r="B65" s="225" t="s">
        <v>589</v>
      </c>
      <c r="C65" s="14" t="s">
        <v>590</v>
      </c>
      <c r="D65" s="31">
        <f t="shared" si="6"/>
        <v>4.55</v>
      </c>
      <c r="E65" s="168">
        <v>7</v>
      </c>
      <c r="F65" s="12">
        <f t="shared" si="7"/>
        <v>0</v>
      </c>
      <c r="G65" s="12">
        <f t="shared" si="8"/>
        <v>0</v>
      </c>
      <c r="H65" s="202" t="s">
        <v>6381</v>
      </c>
      <c r="I65" s="203"/>
      <c r="J65" s="203"/>
      <c r="K65" s="203"/>
      <c r="L65" s="204"/>
    </row>
    <row r="66" spans="2:12" ht="18" customHeight="1" x14ac:dyDescent="0.3">
      <c r="B66" s="226"/>
      <c r="C66" s="14" t="s">
        <v>70</v>
      </c>
      <c r="D66" s="12">
        <f t="shared" si="6"/>
        <v>6.5</v>
      </c>
      <c r="E66" s="168">
        <v>10</v>
      </c>
      <c r="F66" s="12">
        <f t="shared" si="7"/>
        <v>0</v>
      </c>
      <c r="G66" s="12">
        <f t="shared" si="8"/>
        <v>0</v>
      </c>
      <c r="H66" s="205"/>
      <c r="I66" s="206"/>
      <c r="J66" s="206"/>
      <c r="K66" s="206"/>
      <c r="L66" s="207"/>
    </row>
    <row r="67" spans="2:12" ht="18" customHeight="1" x14ac:dyDescent="0.3">
      <c r="B67" s="226"/>
      <c r="C67" s="14" t="s">
        <v>298</v>
      </c>
      <c r="D67" s="31">
        <f t="shared" si="6"/>
        <v>0.65</v>
      </c>
      <c r="E67" s="168">
        <v>1</v>
      </c>
      <c r="F67" s="12">
        <f t="shared" si="7"/>
        <v>0</v>
      </c>
      <c r="G67" s="12">
        <f t="shared" si="8"/>
        <v>0</v>
      </c>
      <c r="H67" s="205"/>
      <c r="I67" s="206"/>
      <c r="J67" s="206"/>
      <c r="K67" s="206"/>
      <c r="L67" s="207"/>
    </row>
    <row r="68" spans="2:12" ht="18" customHeight="1" x14ac:dyDescent="0.3">
      <c r="B68" s="226"/>
      <c r="C68" s="14" t="s">
        <v>195</v>
      </c>
      <c r="D68" s="31">
        <f t="shared" si="6"/>
        <v>0.32500000000000001</v>
      </c>
      <c r="E68" s="168">
        <v>0.5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ht="18" customHeight="1" x14ac:dyDescent="0.3">
      <c r="B69" s="226"/>
      <c r="C69" s="14" t="s">
        <v>178</v>
      </c>
      <c r="D69" s="31">
        <f t="shared" si="6"/>
        <v>0.65</v>
      </c>
      <c r="E69" s="168">
        <v>1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ht="18" customHeight="1" x14ac:dyDescent="0.3">
      <c r="B70" s="227"/>
      <c r="C70" s="14" t="s">
        <v>39</v>
      </c>
      <c r="D70" s="31">
        <f t="shared" si="6"/>
        <v>0.65</v>
      </c>
      <c r="E70" s="168">
        <v>1</v>
      </c>
      <c r="F70" s="12">
        <f t="shared" si="7"/>
        <v>0</v>
      </c>
      <c r="G70" s="12">
        <f t="shared" si="8"/>
        <v>0</v>
      </c>
      <c r="H70" s="270"/>
      <c r="I70" s="271"/>
      <c r="J70" s="271"/>
      <c r="K70" s="271"/>
      <c r="L70" s="272"/>
    </row>
    <row r="71" spans="2:12" s="1" customFormat="1" ht="17.25" customHeight="1" x14ac:dyDescent="0.3">
      <c r="B71" s="267" t="s">
        <v>652</v>
      </c>
      <c r="C71" s="168" t="s">
        <v>182</v>
      </c>
      <c r="D71" s="19">
        <f t="shared" si="6"/>
        <v>26</v>
      </c>
      <c r="E71" s="169">
        <v>40</v>
      </c>
      <c r="F71" s="12">
        <f t="shared" si="7"/>
        <v>0</v>
      </c>
      <c r="G71" s="12">
        <f t="shared" si="8"/>
        <v>0</v>
      </c>
      <c r="H71" s="202" t="s">
        <v>314</v>
      </c>
      <c r="I71" s="203"/>
      <c r="J71" s="203"/>
      <c r="K71" s="203"/>
      <c r="L71" s="204"/>
    </row>
    <row r="72" spans="2:12" s="1" customFormat="1" ht="17.25" customHeight="1" x14ac:dyDescent="0.3">
      <c r="B72" s="268"/>
      <c r="C72" s="168" t="s">
        <v>23</v>
      </c>
      <c r="D72" s="15">
        <f t="shared" si="6"/>
        <v>3.25</v>
      </c>
      <c r="E72" s="169">
        <v>5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s="1" customFormat="1" ht="17.25" customHeight="1" x14ac:dyDescent="0.3">
      <c r="B73" s="268"/>
      <c r="C73" s="168" t="s">
        <v>22</v>
      </c>
      <c r="D73" s="15">
        <f t="shared" si="6"/>
        <v>6.5</v>
      </c>
      <c r="E73" s="169">
        <v>10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s="1" customFormat="1" ht="17.25" customHeight="1" x14ac:dyDescent="0.3">
      <c r="B74" s="268"/>
      <c r="C74" s="168" t="s">
        <v>315</v>
      </c>
      <c r="D74" s="15">
        <f t="shared" si="6"/>
        <v>3.25</v>
      </c>
      <c r="E74" s="169">
        <v>5</v>
      </c>
      <c r="F74" s="12">
        <f t="shared" si="7"/>
        <v>0</v>
      </c>
      <c r="G74" s="12">
        <f t="shared" si="8"/>
        <v>0</v>
      </c>
      <c r="H74" s="205"/>
      <c r="I74" s="206"/>
      <c r="J74" s="206"/>
      <c r="K74" s="206"/>
      <c r="L74" s="207"/>
    </row>
    <row r="75" spans="2:12" s="1" customFormat="1" ht="17.25" customHeight="1" x14ac:dyDescent="0.3">
      <c r="B75" s="268"/>
      <c r="C75" s="168" t="s">
        <v>27</v>
      </c>
      <c r="D75" s="15">
        <f t="shared" si="6"/>
        <v>3.25</v>
      </c>
      <c r="E75" s="169">
        <v>5</v>
      </c>
      <c r="F75" s="12">
        <f t="shared" si="7"/>
        <v>0</v>
      </c>
      <c r="G75" s="12">
        <f t="shared" si="8"/>
        <v>0</v>
      </c>
      <c r="H75" s="205"/>
      <c r="I75" s="206"/>
      <c r="J75" s="206"/>
      <c r="K75" s="206"/>
      <c r="L75" s="207"/>
    </row>
    <row r="76" spans="2:12" s="1" customFormat="1" ht="17.25" customHeight="1" x14ac:dyDescent="0.3">
      <c r="B76" s="268"/>
      <c r="C76" s="168" t="s">
        <v>52</v>
      </c>
      <c r="D76" s="19">
        <f t="shared" si="6"/>
        <v>1.9500000000000002</v>
      </c>
      <c r="E76" s="169">
        <v>3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s="1" customFormat="1" ht="17.25" customHeight="1" x14ac:dyDescent="0.3">
      <c r="B77" s="268"/>
      <c r="C77" s="168" t="s">
        <v>39</v>
      </c>
      <c r="D77" s="15">
        <f t="shared" si="6"/>
        <v>0.65</v>
      </c>
      <c r="E77" s="169">
        <v>1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s="1" customFormat="1" ht="17.25" customHeight="1" x14ac:dyDescent="0.3">
      <c r="B78" s="268"/>
      <c r="C78" s="168" t="s">
        <v>20</v>
      </c>
      <c r="D78" s="15">
        <f t="shared" si="6"/>
        <v>0.65</v>
      </c>
      <c r="E78" s="169">
        <v>1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s="1" customFormat="1" ht="17.25" customHeight="1" x14ac:dyDescent="0.3">
      <c r="B79" s="268"/>
      <c r="C79" s="168" t="s">
        <v>195</v>
      </c>
      <c r="D79" s="15">
        <f t="shared" si="6"/>
        <v>0.32500000000000001</v>
      </c>
      <c r="E79" s="169">
        <v>0.5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s="1" customFormat="1" ht="17.25" customHeight="1" x14ac:dyDescent="0.3">
      <c r="B80" s="269"/>
      <c r="C80" s="168" t="s">
        <v>53</v>
      </c>
      <c r="D80" s="15">
        <f t="shared" si="6"/>
        <v>0.13</v>
      </c>
      <c r="E80" s="169">
        <v>0.2</v>
      </c>
      <c r="F80" s="12">
        <f t="shared" si="7"/>
        <v>0</v>
      </c>
      <c r="G80" s="12">
        <f t="shared" si="8"/>
        <v>0</v>
      </c>
      <c r="H80" s="270"/>
      <c r="I80" s="271"/>
      <c r="J80" s="271"/>
      <c r="K80" s="271"/>
      <c r="L80" s="272"/>
    </row>
    <row r="81" spans="2:12" s="1" customFormat="1" ht="16.5" customHeight="1" x14ac:dyDescent="0.3">
      <c r="B81" s="282" t="s">
        <v>6380</v>
      </c>
      <c r="C81" s="33" t="s">
        <v>222</v>
      </c>
      <c r="D81" s="92">
        <f t="shared" si="6"/>
        <v>19.5</v>
      </c>
      <c r="E81" s="34">
        <v>30</v>
      </c>
      <c r="F81" s="90">
        <f t="shared" si="7"/>
        <v>0</v>
      </c>
      <c r="G81" s="12">
        <f t="shared" si="8"/>
        <v>0</v>
      </c>
      <c r="H81" s="208" t="s">
        <v>6379</v>
      </c>
      <c r="I81" s="209"/>
      <c r="J81" s="209"/>
      <c r="K81" s="209"/>
      <c r="L81" s="210"/>
    </row>
    <row r="82" spans="2:12" s="1" customFormat="1" ht="17.25" customHeight="1" x14ac:dyDescent="0.3">
      <c r="B82" s="268"/>
      <c r="C82" s="168" t="s">
        <v>2126</v>
      </c>
      <c r="D82" s="15">
        <f t="shared" si="6"/>
        <v>3.25</v>
      </c>
      <c r="E82" s="169">
        <v>5</v>
      </c>
      <c r="F82" s="12">
        <f t="shared" si="7"/>
        <v>0</v>
      </c>
      <c r="G82" s="12">
        <f t="shared" si="8"/>
        <v>0</v>
      </c>
      <c r="H82" s="211"/>
      <c r="I82" s="212"/>
      <c r="J82" s="212"/>
      <c r="K82" s="212"/>
      <c r="L82" s="213"/>
    </row>
    <row r="83" spans="2:12" s="1" customFormat="1" ht="17.25" customHeight="1" x14ac:dyDescent="0.3">
      <c r="B83" s="268"/>
      <c r="C83" s="168" t="s">
        <v>2183</v>
      </c>
      <c r="D83" s="15">
        <f t="shared" si="6"/>
        <v>1.3</v>
      </c>
      <c r="E83" s="169">
        <v>2</v>
      </c>
      <c r="F83" s="12">
        <f t="shared" si="7"/>
        <v>0</v>
      </c>
      <c r="G83" s="12">
        <f t="shared" si="8"/>
        <v>0</v>
      </c>
      <c r="H83" s="211"/>
      <c r="I83" s="212"/>
      <c r="J83" s="212"/>
      <c r="K83" s="212"/>
      <c r="L83" s="213"/>
    </row>
    <row r="84" spans="2:12" s="1" customFormat="1" ht="17.25" customHeight="1" x14ac:dyDescent="0.3">
      <c r="B84" s="268"/>
      <c r="C84" s="168" t="s">
        <v>2125</v>
      </c>
      <c r="D84" s="15">
        <f t="shared" si="6"/>
        <v>0.65</v>
      </c>
      <c r="E84" s="169">
        <v>1</v>
      </c>
      <c r="F84" s="12">
        <f t="shared" si="7"/>
        <v>0</v>
      </c>
      <c r="G84" s="12">
        <f t="shared" si="8"/>
        <v>0</v>
      </c>
      <c r="H84" s="211"/>
      <c r="I84" s="212"/>
      <c r="J84" s="212"/>
      <c r="K84" s="212"/>
      <c r="L84" s="213"/>
    </row>
    <row r="85" spans="2:12" s="1" customFormat="1" ht="16.5" customHeight="1" x14ac:dyDescent="0.3">
      <c r="B85" s="268"/>
      <c r="C85" s="168" t="s">
        <v>224</v>
      </c>
      <c r="D85" s="15">
        <f t="shared" si="6"/>
        <v>0.65</v>
      </c>
      <c r="E85" s="169">
        <v>1</v>
      </c>
      <c r="F85" s="12">
        <f t="shared" si="7"/>
        <v>0</v>
      </c>
      <c r="G85" s="12">
        <f t="shared" si="8"/>
        <v>0</v>
      </c>
      <c r="H85" s="211"/>
      <c r="I85" s="212"/>
      <c r="J85" s="212"/>
      <c r="K85" s="212"/>
      <c r="L85" s="213"/>
    </row>
    <row r="86" spans="2:12" s="1" customFormat="1" ht="16.5" customHeight="1" x14ac:dyDescent="0.3">
      <c r="B86" s="268"/>
      <c r="C86" s="168" t="s">
        <v>178</v>
      </c>
      <c r="D86" s="15">
        <f t="shared" si="6"/>
        <v>0.32500000000000001</v>
      </c>
      <c r="E86" s="169">
        <v>0.5</v>
      </c>
      <c r="F86" s="12">
        <f t="shared" si="7"/>
        <v>0</v>
      </c>
      <c r="G86" s="12">
        <f t="shared" si="8"/>
        <v>0</v>
      </c>
      <c r="H86" s="211"/>
      <c r="I86" s="212"/>
      <c r="J86" s="212"/>
      <c r="K86" s="212"/>
      <c r="L86" s="213"/>
    </row>
    <row r="87" spans="2:12" s="1" customFormat="1" ht="16.5" customHeight="1" x14ac:dyDescent="0.3">
      <c r="B87" s="269"/>
      <c r="C87" s="168" t="s">
        <v>193</v>
      </c>
      <c r="D87" s="15">
        <f t="shared" si="6"/>
        <v>0.32500000000000001</v>
      </c>
      <c r="E87" s="169">
        <v>0.5</v>
      </c>
      <c r="F87" s="12">
        <f t="shared" si="7"/>
        <v>0</v>
      </c>
      <c r="G87" s="12">
        <f t="shared" si="8"/>
        <v>0</v>
      </c>
      <c r="H87" s="214"/>
      <c r="I87" s="215"/>
      <c r="J87" s="215"/>
      <c r="K87" s="215"/>
      <c r="L87" s="216"/>
    </row>
    <row r="88" spans="2:12" ht="18" customHeight="1" thickBot="1" x14ac:dyDescent="0.35">
      <c r="B88" s="30" t="s">
        <v>114</v>
      </c>
      <c r="C88" s="52" t="s">
        <v>261</v>
      </c>
      <c r="D88" s="22">
        <f t="shared" si="6"/>
        <v>13</v>
      </c>
      <c r="E88" s="23">
        <v>20</v>
      </c>
      <c r="F88" s="24">
        <f t="shared" si="7"/>
        <v>0</v>
      </c>
      <c r="G88" s="24">
        <f t="shared" si="8"/>
        <v>0</v>
      </c>
      <c r="H88" s="460" t="s">
        <v>6250</v>
      </c>
      <c r="I88" s="461"/>
      <c r="J88" s="461"/>
      <c r="K88" s="461"/>
      <c r="L88" s="462"/>
    </row>
    <row r="89" spans="2:12" ht="80.099999999999994" customHeight="1" thickTop="1" x14ac:dyDescent="0.3">
      <c r="B89" s="190"/>
      <c r="C89" s="190"/>
      <c r="D89" s="190"/>
      <c r="E89" s="190"/>
      <c r="F89" s="190"/>
      <c r="G89" s="190"/>
      <c r="H89" s="190"/>
      <c r="I89" s="190"/>
      <c r="J89" s="190"/>
      <c r="K89" s="190"/>
      <c r="L89" s="190"/>
    </row>
    <row r="90" spans="2:12" ht="17.25" thickBot="1" x14ac:dyDescent="0.35"/>
    <row r="91" spans="2:12" ht="21" customHeight="1" thickTop="1" x14ac:dyDescent="0.3">
      <c r="B91" s="367" t="s">
        <v>6378</v>
      </c>
      <c r="C91" s="368"/>
      <c r="D91" s="368"/>
      <c r="E91" s="368"/>
      <c r="F91" s="368"/>
      <c r="G91" s="368"/>
      <c r="H91" s="368"/>
      <c r="I91" s="368"/>
      <c r="J91" s="368"/>
      <c r="K91" s="368"/>
      <c r="L91" s="369"/>
    </row>
    <row r="92" spans="2:12" ht="18" customHeight="1" x14ac:dyDescent="0.3">
      <c r="B92" s="239" t="s">
        <v>3</v>
      </c>
      <c r="C92" s="241" t="s">
        <v>4</v>
      </c>
      <c r="D92" s="243" t="s">
        <v>5</v>
      </c>
      <c r="E92" s="244"/>
      <c r="F92" s="243" t="s">
        <v>6</v>
      </c>
      <c r="G92" s="244"/>
      <c r="H92" s="245" t="s">
        <v>7</v>
      </c>
      <c r="I92" s="246"/>
      <c r="J92" s="246"/>
      <c r="K92" s="246"/>
      <c r="L92" s="247"/>
    </row>
    <row r="93" spans="2:12" ht="18" customHeight="1" x14ac:dyDescent="0.3">
      <c r="B93" s="240"/>
      <c r="C93" s="242"/>
      <c r="D93" s="164" t="s">
        <v>1</v>
      </c>
      <c r="E93" s="166" t="s">
        <v>2</v>
      </c>
      <c r="F93" s="7" t="s">
        <v>1</v>
      </c>
      <c r="G93" s="8" t="s">
        <v>2</v>
      </c>
      <c r="H93" s="248"/>
      <c r="I93" s="249"/>
      <c r="J93" s="249"/>
      <c r="K93" s="249"/>
      <c r="L93" s="250"/>
    </row>
    <row r="94" spans="2:12" ht="18" customHeight="1" x14ac:dyDescent="0.3">
      <c r="B94" s="225" t="s">
        <v>60</v>
      </c>
      <c r="C94" s="168" t="s">
        <v>259</v>
      </c>
      <c r="D94" s="10">
        <f t="shared" ref="D94:D114" si="9">E94*0.65</f>
        <v>32.5</v>
      </c>
      <c r="E94" s="169">
        <v>50</v>
      </c>
      <c r="F94" s="12">
        <f t="shared" ref="F94:F114" si="10">D94*D$2</f>
        <v>0</v>
      </c>
      <c r="G94" s="12">
        <f t="shared" ref="G94:G114" si="11">E94*D$3</f>
        <v>0</v>
      </c>
      <c r="H94" s="193" t="s">
        <v>100</v>
      </c>
      <c r="I94" s="194"/>
      <c r="J94" s="194"/>
      <c r="K94" s="194"/>
      <c r="L94" s="195"/>
    </row>
    <row r="95" spans="2:12" ht="18" customHeight="1" x14ac:dyDescent="0.3">
      <c r="B95" s="227"/>
      <c r="C95" s="168" t="s">
        <v>99</v>
      </c>
      <c r="D95" s="10">
        <f t="shared" si="9"/>
        <v>1.625</v>
      </c>
      <c r="E95" s="169">
        <v>2.5</v>
      </c>
      <c r="F95" s="12">
        <f t="shared" si="10"/>
        <v>0</v>
      </c>
      <c r="G95" s="12">
        <f t="shared" si="11"/>
        <v>0</v>
      </c>
      <c r="H95" s="196"/>
      <c r="I95" s="197"/>
      <c r="J95" s="197"/>
      <c r="K95" s="197"/>
      <c r="L95" s="198"/>
    </row>
    <row r="96" spans="2:12" ht="18" customHeight="1" x14ac:dyDescent="0.3">
      <c r="B96" s="282" t="s">
        <v>135</v>
      </c>
      <c r="C96" s="168" t="s">
        <v>70</v>
      </c>
      <c r="D96" s="26">
        <f t="shared" si="9"/>
        <v>13</v>
      </c>
      <c r="E96" s="168">
        <v>20</v>
      </c>
      <c r="F96" s="32">
        <f t="shared" si="10"/>
        <v>0</v>
      </c>
      <c r="G96" s="12">
        <f t="shared" si="11"/>
        <v>0</v>
      </c>
      <c r="H96" s="223" t="s">
        <v>6314</v>
      </c>
      <c r="I96" s="223"/>
      <c r="J96" s="223"/>
      <c r="K96" s="223"/>
      <c r="L96" s="224"/>
    </row>
    <row r="97" spans="2:12" ht="18" customHeight="1" x14ac:dyDescent="0.3">
      <c r="B97" s="283"/>
      <c r="C97" s="168" t="s">
        <v>195</v>
      </c>
      <c r="D97" s="10">
        <f t="shared" si="9"/>
        <v>0.32500000000000001</v>
      </c>
      <c r="E97" s="168">
        <v>0.5</v>
      </c>
      <c r="F97" s="32">
        <f t="shared" si="10"/>
        <v>0</v>
      </c>
      <c r="G97" s="12">
        <f t="shared" si="11"/>
        <v>0</v>
      </c>
      <c r="H97" s="223"/>
      <c r="I97" s="223"/>
      <c r="J97" s="223"/>
      <c r="K97" s="223"/>
      <c r="L97" s="224"/>
    </row>
    <row r="98" spans="2:12" ht="18" customHeight="1" x14ac:dyDescent="0.3">
      <c r="B98" s="283"/>
      <c r="C98" s="168" t="s">
        <v>178</v>
      </c>
      <c r="D98" s="10">
        <f t="shared" si="9"/>
        <v>0.32500000000000001</v>
      </c>
      <c r="E98" s="168">
        <v>0.5</v>
      </c>
      <c r="F98" s="32">
        <f t="shared" si="10"/>
        <v>0</v>
      </c>
      <c r="G98" s="12">
        <f t="shared" si="11"/>
        <v>0</v>
      </c>
      <c r="H98" s="223"/>
      <c r="I98" s="223"/>
      <c r="J98" s="223"/>
      <c r="K98" s="223"/>
      <c r="L98" s="224"/>
    </row>
    <row r="99" spans="2:12" ht="18" customHeight="1" x14ac:dyDescent="0.3">
      <c r="B99" s="283"/>
      <c r="C99" s="168" t="s">
        <v>499</v>
      </c>
      <c r="D99" s="10">
        <f t="shared" si="9"/>
        <v>1.3</v>
      </c>
      <c r="E99" s="168">
        <v>2</v>
      </c>
      <c r="F99" s="32">
        <f t="shared" si="10"/>
        <v>0</v>
      </c>
      <c r="G99" s="12">
        <f t="shared" si="11"/>
        <v>0</v>
      </c>
      <c r="H99" s="223"/>
      <c r="I99" s="223"/>
      <c r="J99" s="223"/>
      <c r="K99" s="223"/>
      <c r="L99" s="224"/>
    </row>
    <row r="100" spans="2:12" ht="18" customHeight="1" x14ac:dyDescent="0.3">
      <c r="B100" s="283"/>
      <c r="C100" s="168" t="s">
        <v>437</v>
      </c>
      <c r="D100" s="26">
        <f t="shared" si="9"/>
        <v>1.9500000000000002</v>
      </c>
      <c r="E100" s="168">
        <v>3</v>
      </c>
      <c r="F100" s="32">
        <f t="shared" si="10"/>
        <v>0</v>
      </c>
      <c r="G100" s="12">
        <f t="shared" si="11"/>
        <v>0</v>
      </c>
      <c r="H100" s="223"/>
      <c r="I100" s="223"/>
      <c r="J100" s="223"/>
      <c r="K100" s="223"/>
      <c r="L100" s="224"/>
    </row>
    <row r="101" spans="2:12" ht="18" customHeight="1" x14ac:dyDescent="0.3">
      <c r="B101" s="287" t="s">
        <v>6328</v>
      </c>
      <c r="C101" s="46" t="s">
        <v>1818</v>
      </c>
      <c r="D101" s="12">
        <f t="shared" si="9"/>
        <v>26</v>
      </c>
      <c r="E101" s="47">
        <v>40</v>
      </c>
      <c r="F101" s="12">
        <f t="shared" si="10"/>
        <v>0</v>
      </c>
      <c r="G101" s="12">
        <f t="shared" si="11"/>
        <v>0</v>
      </c>
      <c r="H101" s="202" t="s">
        <v>6329</v>
      </c>
      <c r="I101" s="203"/>
      <c r="J101" s="203"/>
      <c r="K101" s="203"/>
      <c r="L101" s="204"/>
    </row>
    <row r="102" spans="2:12" ht="18" customHeight="1" x14ac:dyDescent="0.3">
      <c r="B102" s="298"/>
      <c r="C102" s="46" t="s">
        <v>169</v>
      </c>
      <c r="D102" s="12">
        <f t="shared" si="9"/>
        <v>6.5</v>
      </c>
      <c r="E102" s="47">
        <v>10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8" customHeight="1" x14ac:dyDescent="0.3">
      <c r="B103" s="298"/>
      <c r="C103" s="46" t="s">
        <v>267</v>
      </c>
      <c r="D103" s="12">
        <f t="shared" si="9"/>
        <v>6.5</v>
      </c>
      <c r="E103" s="47">
        <v>10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8" customHeight="1" x14ac:dyDescent="0.3">
      <c r="B104" s="298"/>
      <c r="C104" s="46" t="s">
        <v>492</v>
      </c>
      <c r="D104" s="12">
        <f t="shared" si="9"/>
        <v>6.5</v>
      </c>
      <c r="E104" s="47">
        <v>10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8" customHeight="1" x14ac:dyDescent="0.3">
      <c r="B105" s="298"/>
      <c r="C105" s="46" t="s">
        <v>162</v>
      </c>
      <c r="D105" s="10">
        <f t="shared" si="9"/>
        <v>0.32500000000000001</v>
      </c>
      <c r="E105" s="47">
        <v>0.5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8" customHeight="1" x14ac:dyDescent="0.3">
      <c r="B106" s="298"/>
      <c r="C106" s="46" t="s">
        <v>270</v>
      </c>
      <c r="D106" s="10">
        <f t="shared" si="9"/>
        <v>0.13</v>
      </c>
      <c r="E106" s="47">
        <v>0.2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8" customHeight="1" x14ac:dyDescent="0.3">
      <c r="B107" s="319"/>
      <c r="C107" s="46" t="s">
        <v>25</v>
      </c>
      <c r="D107" s="12">
        <f t="shared" si="9"/>
        <v>1.3</v>
      </c>
      <c r="E107" s="47">
        <v>2</v>
      </c>
      <c r="F107" s="12">
        <f t="shared" si="10"/>
        <v>0</v>
      </c>
      <c r="G107" s="12">
        <f t="shared" si="11"/>
        <v>0</v>
      </c>
      <c r="H107" s="270"/>
      <c r="I107" s="271"/>
      <c r="J107" s="271"/>
      <c r="K107" s="271"/>
      <c r="L107" s="272"/>
    </row>
    <row r="108" spans="2:12" ht="18" customHeight="1" x14ac:dyDescent="0.3">
      <c r="B108" s="225" t="s">
        <v>82</v>
      </c>
      <c r="C108" s="33" t="s">
        <v>76</v>
      </c>
      <c r="D108" s="31">
        <f t="shared" si="9"/>
        <v>19.5</v>
      </c>
      <c r="E108" s="34">
        <v>30</v>
      </c>
      <c r="F108" s="12">
        <f t="shared" si="10"/>
        <v>0</v>
      </c>
      <c r="G108" s="12">
        <f t="shared" si="11"/>
        <v>0</v>
      </c>
      <c r="H108" s="208" t="s">
        <v>5907</v>
      </c>
      <c r="I108" s="209"/>
      <c r="J108" s="209"/>
      <c r="K108" s="209"/>
      <c r="L108" s="210"/>
    </row>
    <row r="109" spans="2:12" ht="18" customHeight="1" x14ac:dyDescent="0.3">
      <c r="B109" s="226"/>
      <c r="C109" s="168" t="s">
        <v>20</v>
      </c>
      <c r="D109" s="15">
        <f t="shared" si="9"/>
        <v>0.65</v>
      </c>
      <c r="E109" s="169">
        <v>1</v>
      </c>
      <c r="F109" s="12">
        <f t="shared" si="10"/>
        <v>0</v>
      </c>
      <c r="G109" s="12">
        <f t="shared" si="11"/>
        <v>0</v>
      </c>
      <c r="H109" s="211"/>
      <c r="I109" s="212"/>
      <c r="J109" s="212"/>
      <c r="K109" s="212"/>
      <c r="L109" s="213"/>
    </row>
    <row r="110" spans="2:12" ht="18" customHeight="1" x14ac:dyDescent="0.3">
      <c r="B110" s="226"/>
      <c r="C110" s="168" t="s">
        <v>195</v>
      </c>
      <c r="D110" s="15">
        <f t="shared" si="9"/>
        <v>0.13</v>
      </c>
      <c r="E110" s="169">
        <v>0.2</v>
      </c>
      <c r="F110" s="12">
        <f t="shared" si="10"/>
        <v>0</v>
      </c>
      <c r="G110" s="12">
        <f t="shared" si="11"/>
        <v>0</v>
      </c>
      <c r="H110" s="211"/>
      <c r="I110" s="212"/>
      <c r="J110" s="212"/>
      <c r="K110" s="212"/>
      <c r="L110" s="213"/>
    </row>
    <row r="111" spans="2:12" ht="18" customHeight="1" x14ac:dyDescent="0.3">
      <c r="B111" s="226"/>
      <c r="C111" s="168" t="s">
        <v>162</v>
      </c>
      <c r="D111" s="15">
        <f t="shared" si="9"/>
        <v>0.32500000000000001</v>
      </c>
      <c r="E111" s="169">
        <v>0.5</v>
      </c>
      <c r="F111" s="12">
        <f t="shared" si="10"/>
        <v>0</v>
      </c>
      <c r="G111" s="12">
        <f t="shared" si="11"/>
        <v>0</v>
      </c>
      <c r="H111" s="211"/>
      <c r="I111" s="212"/>
      <c r="J111" s="212"/>
      <c r="K111" s="212"/>
      <c r="L111" s="213"/>
    </row>
    <row r="112" spans="2:12" ht="18" customHeight="1" x14ac:dyDescent="0.3">
      <c r="B112" s="226"/>
      <c r="C112" s="168" t="s">
        <v>39</v>
      </c>
      <c r="D112" s="15">
        <f t="shared" si="9"/>
        <v>0.65</v>
      </c>
      <c r="E112" s="169">
        <v>1</v>
      </c>
      <c r="F112" s="12">
        <f t="shared" si="10"/>
        <v>0</v>
      </c>
      <c r="G112" s="12">
        <f t="shared" si="11"/>
        <v>0</v>
      </c>
      <c r="H112" s="211"/>
      <c r="I112" s="212"/>
      <c r="J112" s="212"/>
      <c r="K112" s="212"/>
      <c r="L112" s="213"/>
    </row>
    <row r="113" spans="2:12" ht="18" customHeight="1" x14ac:dyDescent="0.3">
      <c r="B113" s="227"/>
      <c r="C113" s="168" t="s">
        <v>53</v>
      </c>
      <c r="D113" s="15">
        <f t="shared" si="9"/>
        <v>0.13</v>
      </c>
      <c r="E113" s="169">
        <v>0.2</v>
      </c>
      <c r="F113" s="12">
        <f t="shared" si="10"/>
        <v>0</v>
      </c>
      <c r="G113" s="12">
        <f t="shared" si="11"/>
        <v>0</v>
      </c>
      <c r="H113" s="214"/>
      <c r="I113" s="215"/>
      <c r="J113" s="215"/>
      <c r="K113" s="215"/>
      <c r="L113" s="216"/>
    </row>
    <row r="114" spans="2:12" ht="18" customHeight="1" thickBot="1" x14ac:dyDescent="0.35">
      <c r="B114" s="30" t="s">
        <v>110</v>
      </c>
      <c r="C114" s="21" t="s">
        <v>264</v>
      </c>
      <c r="D114" s="28">
        <f t="shared" si="9"/>
        <v>13</v>
      </c>
      <c r="E114" s="53">
        <v>20</v>
      </c>
      <c r="F114" s="24">
        <f t="shared" si="10"/>
        <v>0</v>
      </c>
      <c r="G114" s="24">
        <f t="shared" si="11"/>
        <v>0</v>
      </c>
      <c r="H114" s="458" t="s">
        <v>6245</v>
      </c>
      <c r="I114" s="458"/>
      <c r="J114" s="458"/>
      <c r="K114" s="458"/>
      <c r="L114" s="459"/>
    </row>
    <row r="115" spans="2:12" ht="80.099999999999994" customHeight="1" thickTop="1" x14ac:dyDescent="0.3">
      <c r="B115" s="190"/>
      <c r="C115" s="190"/>
      <c r="D115" s="190"/>
      <c r="E115" s="190"/>
      <c r="F115" s="190"/>
      <c r="G115" s="190"/>
      <c r="H115" s="190"/>
      <c r="I115" s="190"/>
      <c r="J115" s="190"/>
      <c r="K115" s="190"/>
      <c r="L115" s="190"/>
    </row>
    <row r="116" spans="2:12" ht="17.25" thickBot="1" x14ac:dyDescent="0.35"/>
    <row r="117" spans="2:12" ht="21" customHeight="1" thickTop="1" x14ac:dyDescent="0.3">
      <c r="B117" s="370" t="s">
        <v>6377</v>
      </c>
      <c r="C117" s="371"/>
      <c r="D117" s="371"/>
      <c r="E117" s="371"/>
      <c r="F117" s="371"/>
      <c r="G117" s="371"/>
      <c r="H117" s="371"/>
      <c r="I117" s="371"/>
      <c r="J117" s="371"/>
      <c r="K117" s="371"/>
      <c r="L117" s="372"/>
    </row>
    <row r="118" spans="2:12" ht="18" customHeight="1" x14ac:dyDescent="0.3">
      <c r="B118" s="220" t="s">
        <v>3</v>
      </c>
      <c r="C118" s="221" t="s">
        <v>4</v>
      </c>
      <c r="D118" s="221" t="s">
        <v>5</v>
      </c>
      <c r="E118" s="221"/>
      <c r="F118" s="221" t="s">
        <v>6</v>
      </c>
      <c r="G118" s="221"/>
      <c r="H118" s="221" t="s">
        <v>7</v>
      </c>
      <c r="I118" s="221"/>
      <c r="J118" s="221"/>
      <c r="K118" s="221"/>
      <c r="L118" s="222"/>
    </row>
    <row r="119" spans="2:12" ht="18" customHeight="1" x14ac:dyDescent="0.3">
      <c r="B119" s="220"/>
      <c r="C119" s="221"/>
      <c r="D119" s="164" t="s">
        <v>1</v>
      </c>
      <c r="E119" s="164" t="s">
        <v>2</v>
      </c>
      <c r="F119" s="38" t="s">
        <v>1</v>
      </c>
      <c r="G119" s="39" t="s">
        <v>2</v>
      </c>
      <c r="H119" s="221"/>
      <c r="I119" s="221"/>
      <c r="J119" s="221"/>
      <c r="K119" s="221"/>
      <c r="L119" s="222"/>
    </row>
    <row r="120" spans="2:12" ht="18" customHeight="1" x14ac:dyDescent="0.3">
      <c r="B120" s="187" t="s">
        <v>12</v>
      </c>
      <c r="C120" s="170" t="s">
        <v>13</v>
      </c>
      <c r="D120" s="15">
        <f t="shared" ref="D120:D141" si="12">E120*0.65</f>
        <v>32.5</v>
      </c>
      <c r="E120" s="169">
        <v>50</v>
      </c>
      <c r="F120" s="12">
        <f t="shared" ref="F120:F141" si="13">D120*D$2</f>
        <v>0</v>
      </c>
      <c r="G120" s="12">
        <f t="shared" ref="G120:G141" si="14">E120*D$3</f>
        <v>0</v>
      </c>
      <c r="H120" s="193" t="s">
        <v>105</v>
      </c>
      <c r="I120" s="194"/>
      <c r="J120" s="194"/>
      <c r="K120" s="194"/>
      <c r="L120" s="195"/>
    </row>
    <row r="121" spans="2:12" ht="18" customHeight="1" x14ac:dyDescent="0.3">
      <c r="B121" s="187"/>
      <c r="C121" s="170" t="s">
        <v>104</v>
      </c>
      <c r="D121" s="15">
        <f t="shared" si="12"/>
        <v>1.625</v>
      </c>
      <c r="E121" s="169">
        <v>2.5</v>
      </c>
      <c r="F121" s="12">
        <f t="shared" si="13"/>
        <v>0</v>
      </c>
      <c r="G121" s="12">
        <f t="shared" si="14"/>
        <v>0</v>
      </c>
      <c r="H121" s="196"/>
      <c r="I121" s="197"/>
      <c r="J121" s="197"/>
      <c r="K121" s="197"/>
      <c r="L121" s="198"/>
    </row>
    <row r="122" spans="2:12" ht="18" customHeight="1" x14ac:dyDescent="0.3">
      <c r="B122" s="267" t="s">
        <v>133</v>
      </c>
      <c r="C122" s="14" t="s">
        <v>180</v>
      </c>
      <c r="D122" s="12">
        <f t="shared" si="12"/>
        <v>19.5</v>
      </c>
      <c r="E122" s="168">
        <v>30</v>
      </c>
      <c r="F122" s="12">
        <f t="shared" si="13"/>
        <v>0</v>
      </c>
      <c r="G122" s="12">
        <f t="shared" si="14"/>
        <v>0</v>
      </c>
      <c r="H122" s="273" t="s">
        <v>181</v>
      </c>
      <c r="I122" s="274"/>
      <c r="J122" s="274"/>
      <c r="K122" s="274"/>
      <c r="L122" s="275"/>
    </row>
    <row r="123" spans="2:12" ht="18" customHeight="1" x14ac:dyDescent="0.3">
      <c r="B123" s="268"/>
      <c r="C123" s="14" t="s">
        <v>16</v>
      </c>
      <c r="D123" s="12">
        <f t="shared" si="12"/>
        <v>1.3</v>
      </c>
      <c r="E123" s="169">
        <v>2</v>
      </c>
      <c r="F123" s="12">
        <f t="shared" si="13"/>
        <v>0</v>
      </c>
      <c r="G123" s="12">
        <f t="shared" si="14"/>
        <v>0</v>
      </c>
      <c r="H123" s="276"/>
      <c r="I123" s="277"/>
      <c r="J123" s="277"/>
      <c r="K123" s="277"/>
      <c r="L123" s="278"/>
    </row>
    <row r="124" spans="2:12" ht="18" customHeight="1" x14ac:dyDescent="0.3">
      <c r="B124" s="268"/>
      <c r="C124" s="14" t="s">
        <v>17</v>
      </c>
      <c r="D124" s="12">
        <f t="shared" si="12"/>
        <v>1.3</v>
      </c>
      <c r="E124" s="169">
        <v>2</v>
      </c>
      <c r="F124" s="12">
        <f t="shared" si="13"/>
        <v>0</v>
      </c>
      <c r="G124" s="12">
        <f t="shared" si="14"/>
        <v>0</v>
      </c>
      <c r="H124" s="276"/>
      <c r="I124" s="277"/>
      <c r="J124" s="277"/>
      <c r="K124" s="277"/>
      <c r="L124" s="278"/>
    </row>
    <row r="125" spans="2:12" ht="18" customHeight="1" x14ac:dyDescent="0.3">
      <c r="B125" s="268"/>
      <c r="C125" s="14" t="s">
        <v>18</v>
      </c>
      <c r="D125" s="31">
        <f t="shared" si="12"/>
        <v>3.25</v>
      </c>
      <c r="E125" s="169">
        <v>5</v>
      </c>
      <c r="F125" s="12">
        <f t="shared" si="13"/>
        <v>0</v>
      </c>
      <c r="G125" s="12">
        <f t="shared" si="14"/>
        <v>0</v>
      </c>
      <c r="H125" s="276"/>
      <c r="I125" s="277"/>
      <c r="J125" s="277"/>
      <c r="K125" s="277"/>
      <c r="L125" s="278"/>
    </row>
    <row r="126" spans="2:12" ht="18" customHeight="1" x14ac:dyDescent="0.3">
      <c r="B126" s="268"/>
      <c r="C126" s="14" t="s">
        <v>195</v>
      </c>
      <c r="D126" s="31">
        <f t="shared" si="12"/>
        <v>0.19500000000000001</v>
      </c>
      <c r="E126" s="169">
        <v>0.3</v>
      </c>
      <c r="F126" s="12">
        <f t="shared" si="13"/>
        <v>0</v>
      </c>
      <c r="G126" s="12">
        <f t="shared" si="14"/>
        <v>0</v>
      </c>
      <c r="H126" s="276"/>
      <c r="I126" s="277"/>
      <c r="J126" s="277"/>
      <c r="K126" s="277"/>
      <c r="L126" s="278"/>
    </row>
    <row r="127" spans="2:12" ht="18" customHeight="1" x14ac:dyDescent="0.3">
      <c r="B127" s="268"/>
      <c r="C127" s="14" t="s">
        <v>20</v>
      </c>
      <c r="D127" s="31">
        <f t="shared" si="12"/>
        <v>0.32500000000000001</v>
      </c>
      <c r="E127" s="169">
        <v>0.5</v>
      </c>
      <c r="F127" s="12">
        <f t="shared" si="13"/>
        <v>0</v>
      </c>
      <c r="G127" s="12">
        <f t="shared" si="14"/>
        <v>0</v>
      </c>
      <c r="H127" s="276"/>
      <c r="I127" s="277"/>
      <c r="J127" s="277"/>
      <c r="K127" s="277"/>
      <c r="L127" s="278"/>
    </row>
    <row r="128" spans="2:12" ht="18" customHeight="1" x14ac:dyDescent="0.3">
      <c r="B128" s="282" t="s">
        <v>160</v>
      </c>
      <c r="C128" s="168" t="s">
        <v>84</v>
      </c>
      <c r="D128" s="19">
        <f t="shared" si="12"/>
        <v>26</v>
      </c>
      <c r="E128" s="168">
        <v>40</v>
      </c>
      <c r="F128" s="12">
        <f t="shared" si="13"/>
        <v>0</v>
      </c>
      <c r="G128" s="12">
        <f t="shared" si="14"/>
        <v>0</v>
      </c>
      <c r="H128" s="202" t="s">
        <v>5937</v>
      </c>
      <c r="I128" s="203"/>
      <c r="J128" s="203"/>
      <c r="K128" s="203"/>
      <c r="L128" s="204"/>
    </row>
    <row r="129" spans="2:12" ht="18" customHeight="1" x14ac:dyDescent="0.3">
      <c r="B129" s="283"/>
      <c r="C129" s="168" t="s">
        <v>27</v>
      </c>
      <c r="D129" s="15">
        <f t="shared" si="12"/>
        <v>2.6</v>
      </c>
      <c r="E129" s="168">
        <v>4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ht="18" customHeight="1" x14ac:dyDescent="0.3">
      <c r="B130" s="283"/>
      <c r="C130" s="168" t="s">
        <v>52</v>
      </c>
      <c r="D130" s="15">
        <f t="shared" si="12"/>
        <v>1.3</v>
      </c>
      <c r="E130" s="168">
        <v>2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ht="18" customHeight="1" x14ac:dyDescent="0.3">
      <c r="B131" s="283"/>
      <c r="C131" s="168" t="s">
        <v>39</v>
      </c>
      <c r="D131" s="15">
        <f t="shared" si="12"/>
        <v>0.32500000000000001</v>
      </c>
      <c r="E131" s="168">
        <v>0.5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ht="18" customHeight="1" x14ac:dyDescent="0.3">
      <c r="B132" s="283"/>
      <c r="C132" s="168" t="s">
        <v>195</v>
      </c>
      <c r="D132" s="15">
        <f t="shared" si="12"/>
        <v>0.32500000000000001</v>
      </c>
      <c r="E132" s="168">
        <v>0.5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ht="18" customHeight="1" x14ac:dyDescent="0.3">
      <c r="B133" s="283"/>
      <c r="C133" s="168" t="s">
        <v>20</v>
      </c>
      <c r="D133" s="15">
        <f t="shared" si="12"/>
        <v>1.3</v>
      </c>
      <c r="E133" s="168">
        <v>2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ht="18" customHeight="1" x14ac:dyDescent="0.3">
      <c r="B134" s="283"/>
      <c r="C134" s="168" t="s">
        <v>25</v>
      </c>
      <c r="D134" s="19">
        <f t="shared" si="12"/>
        <v>1.9500000000000002</v>
      </c>
      <c r="E134" s="168">
        <v>3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s="1" customFormat="1" ht="18" customHeight="1" x14ac:dyDescent="0.3">
      <c r="B135" s="225" t="s">
        <v>466</v>
      </c>
      <c r="C135" s="168" t="s">
        <v>15</v>
      </c>
      <c r="D135" s="15">
        <f t="shared" si="12"/>
        <v>19.5</v>
      </c>
      <c r="E135" s="168">
        <v>30</v>
      </c>
      <c r="F135" s="12">
        <f t="shared" si="13"/>
        <v>0</v>
      </c>
      <c r="G135" s="12">
        <f t="shared" si="14"/>
        <v>0</v>
      </c>
      <c r="H135" s="309" t="s">
        <v>5086</v>
      </c>
      <c r="I135" s="309"/>
      <c r="J135" s="309"/>
      <c r="K135" s="309"/>
      <c r="L135" s="310"/>
    </row>
    <row r="136" spans="2:12" s="1" customFormat="1" ht="18" customHeight="1" x14ac:dyDescent="0.3">
      <c r="B136" s="226"/>
      <c r="C136" s="168" t="s">
        <v>23</v>
      </c>
      <c r="D136" s="15">
        <f t="shared" si="12"/>
        <v>6.5</v>
      </c>
      <c r="E136" s="168">
        <v>10</v>
      </c>
      <c r="F136" s="12">
        <f t="shared" si="13"/>
        <v>0</v>
      </c>
      <c r="G136" s="12">
        <f t="shared" si="14"/>
        <v>0</v>
      </c>
      <c r="H136" s="309"/>
      <c r="I136" s="309"/>
      <c r="J136" s="309"/>
      <c r="K136" s="309"/>
      <c r="L136" s="310"/>
    </row>
    <row r="137" spans="2:12" s="1" customFormat="1" ht="18" customHeight="1" x14ac:dyDescent="0.3">
      <c r="B137" s="226"/>
      <c r="C137" s="168" t="s">
        <v>195</v>
      </c>
      <c r="D137" s="15">
        <f t="shared" si="12"/>
        <v>0.32500000000000001</v>
      </c>
      <c r="E137" s="168">
        <v>0.5</v>
      </c>
      <c r="F137" s="12">
        <f t="shared" si="13"/>
        <v>0</v>
      </c>
      <c r="G137" s="12">
        <f t="shared" si="14"/>
        <v>0</v>
      </c>
      <c r="H137" s="309"/>
      <c r="I137" s="309"/>
      <c r="J137" s="309"/>
      <c r="K137" s="309"/>
      <c r="L137" s="310"/>
    </row>
    <row r="138" spans="2:12" s="1" customFormat="1" ht="18" customHeight="1" x14ac:dyDescent="0.3">
      <c r="B138" s="226"/>
      <c r="C138" s="168" t="s">
        <v>162</v>
      </c>
      <c r="D138" s="15">
        <f t="shared" si="12"/>
        <v>0.65</v>
      </c>
      <c r="E138" s="168">
        <v>1</v>
      </c>
      <c r="F138" s="12">
        <f t="shared" si="13"/>
        <v>0</v>
      </c>
      <c r="G138" s="12">
        <f t="shared" si="14"/>
        <v>0</v>
      </c>
      <c r="H138" s="309"/>
      <c r="I138" s="309"/>
      <c r="J138" s="309"/>
      <c r="K138" s="309"/>
      <c r="L138" s="310"/>
    </row>
    <row r="139" spans="2:12" s="1" customFormat="1" ht="18" customHeight="1" x14ac:dyDescent="0.3">
      <c r="B139" s="226"/>
      <c r="C139" s="168" t="s">
        <v>186</v>
      </c>
      <c r="D139" s="15">
        <f t="shared" si="12"/>
        <v>0.32500000000000001</v>
      </c>
      <c r="E139" s="168">
        <v>0.5</v>
      </c>
      <c r="F139" s="12">
        <f t="shared" si="13"/>
        <v>0</v>
      </c>
      <c r="G139" s="12">
        <f t="shared" si="14"/>
        <v>0</v>
      </c>
      <c r="H139" s="309"/>
      <c r="I139" s="309"/>
      <c r="J139" s="309"/>
      <c r="K139" s="309"/>
      <c r="L139" s="310"/>
    </row>
    <row r="140" spans="2:12" s="1" customFormat="1" ht="18" customHeight="1" x14ac:dyDescent="0.3">
      <c r="B140" s="227"/>
      <c r="C140" s="168" t="s">
        <v>25</v>
      </c>
      <c r="D140" s="15">
        <f t="shared" si="12"/>
        <v>1.3</v>
      </c>
      <c r="E140" s="168">
        <v>2</v>
      </c>
      <c r="F140" s="12">
        <f t="shared" si="13"/>
        <v>0</v>
      </c>
      <c r="G140" s="12">
        <f t="shared" si="14"/>
        <v>0</v>
      </c>
      <c r="H140" s="309"/>
      <c r="I140" s="309"/>
      <c r="J140" s="309"/>
      <c r="K140" s="309"/>
      <c r="L140" s="310"/>
    </row>
    <row r="141" spans="2:12" ht="18" customHeight="1" thickBot="1" x14ac:dyDescent="0.35">
      <c r="B141" s="30" t="s">
        <v>114</v>
      </c>
      <c r="C141" s="52" t="s">
        <v>261</v>
      </c>
      <c r="D141" s="22">
        <f t="shared" si="12"/>
        <v>13</v>
      </c>
      <c r="E141" s="23">
        <v>20</v>
      </c>
      <c r="F141" s="24">
        <f t="shared" si="13"/>
        <v>0</v>
      </c>
      <c r="G141" s="24">
        <f t="shared" si="14"/>
        <v>0</v>
      </c>
      <c r="H141" s="460" t="s">
        <v>6250</v>
      </c>
      <c r="I141" s="461"/>
      <c r="J141" s="461"/>
      <c r="K141" s="461"/>
      <c r="L141" s="462"/>
    </row>
    <row r="142" spans="2:12" ht="80.099999999999994" customHeight="1" thickTop="1" x14ac:dyDescent="0.3">
      <c r="B142" s="190"/>
      <c r="C142" s="190"/>
      <c r="D142" s="190"/>
      <c r="E142" s="190"/>
      <c r="F142" s="190"/>
      <c r="G142" s="190"/>
      <c r="H142" s="190"/>
      <c r="I142" s="190"/>
      <c r="J142" s="190"/>
      <c r="K142" s="190"/>
      <c r="L142" s="190"/>
    </row>
  </sheetData>
  <mergeCells count="82">
    <mergeCell ref="B51:B56"/>
    <mergeCell ref="H51:L56"/>
    <mergeCell ref="B65:B70"/>
    <mergeCell ref="H65:L70"/>
    <mergeCell ref="B71:B80"/>
    <mergeCell ref="H71:L80"/>
    <mergeCell ref="H57:L57"/>
    <mergeCell ref="B58:L58"/>
    <mergeCell ref="B60:L60"/>
    <mergeCell ref="B61:B62"/>
    <mergeCell ref="C61:C62"/>
    <mergeCell ref="D61:E61"/>
    <mergeCell ref="F61:G61"/>
    <mergeCell ref="H61:L62"/>
    <mergeCell ref="B63:B64"/>
    <mergeCell ref="H63:L64"/>
    <mergeCell ref="H141:L141"/>
    <mergeCell ref="B142:L142"/>
    <mergeCell ref="B117:L117"/>
    <mergeCell ref="B118:B119"/>
    <mergeCell ref="C118:C119"/>
    <mergeCell ref="D118:E118"/>
    <mergeCell ref="F118:G118"/>
    <mergeCell ref="H118:L119"/>
    <mergeCell ref="B135:B140"/>
    <mergeCell ref="H135:L140"/>
    <mergeCell ref="B120:B121"/>
    <mergeCell ref="H120:L121"/>
    <mergeCell ref="B122:B127"/>
    <mergeCell ref="H122:L127"/>
    <mergeCell ref="B128:B134"/>
    <mergeCell ref="H128:L134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31:L31"/>
    <mergeCell ref="H10:L10"/>
    <mergeCell ref="H30:L30"/>
    <mergeCell ref="B11:B16"/>
    <mergeCell ref="H11:L16"/>
    <mergeCell ref="B17:B23"/>
    <mergeCell ref="H17:L23"/>
    <mergeCell ref="B24:B29"/>
    <mergeCell ref="H24:L29"/>
    <mergeCell ref="B33:L33"/>
    <mergeCell ref="B34:B35"/>
    <mergeCell ref="C34:C35"/>
    <mergeCell ref="D34:E34"/>
    <mergeCell ref="F34:G34"/>
    <mergeCell ref="H34:L35"/>
    <mergeCell ref="B36:B37"/>
    <mergeCell ref="H36:L37"/>
    <mergeCell ref="B38:B43"/>
    <mergeCell ref="H38:L43"/>
    <mergeCell ref="B44:B50"/>
    <mergeCell ref="H44:L50"/>
    <mergeCell ref="B92:B93"/>
    <mergeCell ref="C92:C93"/>
    <mergeCell ref="D92:E92"/>
    <mergeCell ref="F92:G92"/>
    <mergeCell ref="H92:L93"/>
    <mergeCell ref="B81:B87"/>
    <mergeCell ref="H81:L87"/>
    <mergeCell ref="H88:L88"/>
    <mergeCell ref="B89:L89"/>
    <mergeCell ref="B91:L91"/>
    <mergeCell ref="H114:L114"/>
    <mergeCell ref="B115:L115"/>
    <mergeCell ref="B94:B95"/>
    <mergeCell ref="H94:L95"/>
    <mergeCell ref="B96:B100"/>
    <mergeCell ref="H96:L100"/>
    <mergeCell ref="B101:B107"/>
    <mergeCell ref="H101:L107"/>
    <mergeCell ref="B108:B113"/>
    <mergeCell ref="H108:L113"/>
  </mergeCells>
  <phoneticPr fontId="2" type="noConversion"/>
  <printOptions horizontalCentered="1"/>
  <pageMargins left="0.23622047244094491" right="0.23622047244094491" top="0.39370078740157483" bottom="0.39370078740157483" header="0" footer="0"/>
  <pageSetup paperSize="9" scale="72" fitToHeight="0" orientation="portrait" r:id="rId1"/>
  <rowBreaks count="4" manualBreakCount="4">
    <brk id="31" max="12" man="1"/>
    <brk id="58" max="12" man="1"/>
    <brk id="89" max="12" man="1"/>
    <brk id="115" max="12" man="1"/>
  </rowBreaks>
  <colBreaks count="1" manualBreakCount="1">
    <brk id="12" max="137" man="1"/>
  </colBreaks>
  <drawing r:id="rId2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ADDD8-4375-40D8-9662-3229955A257E}">
  <sheetPr>
    <pageSetUpPr fitToPage="1"/>
  </sheetPr>
  <dimension ref="A1:M146"/>
  <sheetViews>
    <sheetView zoomScaleNormal="100" zoomScaleSheetLayoutView="40" workbookViewId="0">
      <selection activeCell="B2" sqref="B2:B3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370" t="s">
        <v>6397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164" t="s">
        <v>1</v>
      </c>
      <c r="E9" s="164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187" t="s">
        <v>12</v>
      </c>
      <c r="C10" s="170" t="s">
        <v>13</v>
      </c>
      <c r="D10" s="15">
        <f t="shared" ref="D10:D30" si="0">E10*0.65</f>
        <v>32.5</v>
      </c>
      <c r="E10" s="169">
        <v>50</v>
      </c>
      <c r="F10" s="12">
        <f t="shared" ref="F10:F30" si="1">D10*D$2</f>
        <v>0</v>
      </c>
      <c r="G10" s="12">
        <f t="shared" ref="G10:G30" si="2">E10*D$3</f>
        <v>0</v>
      </c>
      <c r="H10" s="193" t="s">
        <v>105</v>
      </c>
      <c r="I10" s="194"/>
      <c r="J10" s="194"/>
      <c r="K10" s="194"/>
      <c r="L10" s="195"/>
    </row>
    <row r="11" spans="2:12" ht="18" customHeight="1" x14ac:dyDescent="0.3">
      <c r="B11" s="187"/>
      <c r="C11" s="170" t="s">
        <v>104</v>
      </c>
      <c r="D11" s="15">
        <f t="shared" si="0"/>
        <v>1.625</v>
      </c>
      <c r="E11" s="169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8" customHeight="1" x14ac:dyDescent="0.3">
      <c r="B12" s="187" t="s">
        <v>5437</v>
      </c>
      <c r="C12" s="168" t="s">
        <v>1701</v>
      </c>
      <c r="D12" s="10">
        <f t="shared" si="0"/>
        <v>9.75</v>
      </c>
      <c r="E12" s="168">
        <v>15</v>
      </c>
      <c r="F12" s="12">
        <f t="shared" si="1"/>
        <v>0</v>
      </c>
      <c r="G12" s="12">
        <f t="shared" si="2"/>
        <v>0</v>
      </c>
      <c r="H12" s="262" t="s">
        <v>5436</v>
      </c>
      <c r="I12" s="262"/>
      <c r="J12" s="262"/>
      <c r="K12" s="262"/>
      <c r="L12" s="263"/>
    </row>
    <row r="13" spans="2:12" ht="18" customHeight="1" x14ac:dyDescent="0.3">
      <c r="B13" s="187"/>
      <c r="C13" s="168" t="s">
        <v>458</v>
      </c>
      <c r="D13" s="10">
        <f t="shared" si="0"/>
        <v>6.5</v>
      </c>
      <c r="E13" s="168">
        <v>10</v>
      </c>
      <c r="F13" s="12">
        <f t="shared" si="1"/>
        <v>0</v>
      </c>
      <c r="G13" s="12">
        <f t="shared" si="2"/>
        <v>0</v>
      </c>
      <c r="H13" s="262"/>
      <c r="I13" s="262"/>
      <c r="J13" s="262"/>
      <c r="K13" s="262"/>
      <c r="L13" s="263"/>
    </row>
    <row r="14" spans="2:12" ht="18" customHeight="1" x14ac:dyDescent="0.3">
      <c r="B14" s="187"/>
      <c r="C14" s="168" t="s">
        <v>169</v>
      </c>
      <c r="D14" s="10">
        <f t="shared" si="0"/>
        <v>6.5</v>
      </c>
      <c r="E14" s="168">
        <v>10</v>
      </c>
      <c r="F14" s="12">
        <f t="shared" si="1"/>
        <v>0</v>
      </c>
      <c r="G14" s="12">
        <f t="shared" si="2"/>
        <v>0</v>
      </c>
      <c r="H14" s="262"/>
      <c r="I14" s="262"/>
      <c r="J14" s="262"/>
      <c r="K14" s="262"/>
      <c r="L14" s="263"/>
    </row>
    <row r="15" spans="2:12" ht="18" customHeight="1" x14ac:dyDescent="0.3">
      <c r="B15" s="187"/>
      <c r="C15" s="168" t="s">
        <v>298</v>
      </c>
      <c r="D15" s="26">
        <f t="shared" si="0"/>
        <v>1.9500000000000002</v>
      </c>
      <c r="E15" s="168">
        <v>3</v>
      </c>
      <c r="F15" s="12">
        <f t="shared" si="1"/>
        <v>0</v>
      </c>
      <c r="G15" s="12">
        <f t="shared" si="2"/>
        <v>0</v>
      </c>
      <c r="H15" s="262"/>
      <c r="I15" s="262"/>
      <c r="J15" s="262"/>
      <c r="K15" s="262"/>
      <c r="L15" s="263"/>
    </row>
    <row r="16" spans="2:12" ht="18" customHeight="1" x14ac:dyDescent="0.3">
      <c r="B16" s="187"/>
      <c r="C16" s="168" t="s">
        <v>498</v>
      </c>
      <c r="D16" s="10">
        <f t="shared" si="0"/>
        <v>1.3</v>
      </c>
      <c r="E16" s="168">
        <v>2</v>
      </c>
      <c r="F16" s="12">
        <f t="shared" si="1"/>
        <v>0</v>
      </c>
      <c r="G16" s="12">
        <f t="shared" si="2"/>
        <v>0</v>
      </c>
      <c r="H16" s="262"/>
      <c r="I16" s="262"/>
      <c r="J16" s="262"/>
      <c r="K16" s="262"/>
      <c r="L16" s="263"/>
    </row>
    <row r="17" spans="2:12" ht="18" customHeight="1" x14ac:dyDescent="0.3">
      <c r="B17" s="187"/>
      <c r="C17" s="168" t="s">
        <v>195</v>
      </c>
      <c r="D17" s="10">
        <f t="shared" si="0"/>
        <v>0.32500000000000001</v>
      </c>
      <c r="E17" s="168">
        <v>0.5</v>
      </c>
      <c r="F17" s="12">
        <f t="shared" si="1"/>
        <v>0</v>
      </c>
      <c r="G17" s="12">
        <f t="shared" si="2"/>
        <v>0</v>
      </c>
      <c r="H17" s="262"/>
      <c r="I17" s="262"/>
      <c r="J17" s="262"/>
      <c r="K17" s="262"/>
      <c r="L17" s="263"/>
    </row>
    <row r="18" spans="2:12" ht="18" customHeight="1" x14ac:dyDescent="0.3">
      <c r="B18" s="187"/>
      <c r="C18" s="168" t="s">
        <v>162</v>
      </c>
      <c r="D18" s="10">
        <f t="shared" si="0"/>
        <v>0.32500000000000001</v>
      </c>
      <c r="E18" s="168">
        <v>0.5</v>
      </c>
      <c r="F18" s="12">
        <f t="shared" si="1"/>
        <v>0</v>
      </c>
      <c r="G18" s="12">
        <f t="shared" si="2"/>
        <v>0</v>
      </c>
      <c r="H18" s="262"/>
      <c r="I18" s="262"/>
      <c r="J18" s="262"/>
      <c r="K18" s="262"/>
      <c r="L18" s="263"/>
    </row>
    <row r="19" spans="2:12" ht="18" customHeight="1" x14ac:dyDescent="0.3">
      <c r="B19" s="288" t="s">
        <v>2949</v>
      </c>
      <c r="C19" s="168" t="s">
        <v>204</v>
      </c>
      <c r="D19" s="26">
        <f t="shared" si="0"/>
        <v>26</v>
      </c>
      <c r="E19" s="168">
        <v>40</v>
      </c>
      <c r="F19" s="12">
        <f t="shared" si="1"/>
        <v>0</v>
      </c>
      <c r="G19" s="12">
        <f t="shared" si="2"/>
        <v>0</v>
      </c>
      <c r="H19" s="199" t="s">
        <v>2948</v>
      </c>
      <c r="I19" s="200"/>
      <c r="J19" s="200"/>
      <c r="K19" s="200"/>
      <c r="L19" s="201"/>
    </row>
    <row r="20" spans="2:12" ht="18" customHeight="1" x14ac:dyDescent="0.3">
      <c r="B20" s="288"/>
      <c r="C20" s="168" t="s">
        <v>50</v>
      </c>
      <c r="D20" s="31">
        <f t="shared" si="0"/>
        <v>22.75</v>
      </c>
      <c r="E20" s="169">
        <v>35</v>
      </c>
      <c r="F20" s="12">
        <f t="shared" si="1"/>
        <v>0</v>
      </c>
      <c r="G20" s="12">
        <f t="shared" si="2"/>
        <v>0</v>
      </c>
      <c r="H20" s="199"/>
      <c r="I20" s="200"/>
      <c r="J20" s="200"/>
      <c r="K20" s="200"/>
      <c r="L20" s="201"/>
    </row>
    <row r="21" spans="2:12" ht="18" customHeight="1" x14ac:dyDescent="0.3">
      <c r="B21" s="288"/>
      <c r="C21" s="168" t="s">
        <v>27</v>
      </c>
      <c r="D21" s="31">
        <f t="shared" si="0"/>
        <v>3.25</v>
      </c>
      <c r="E21" s="169">
        <v>5</v>
      </c>
      <c r="F21" s="12">
        <f t="shared" si="1"/>
        <v>0</v>
      </c>
      <c r="G21" s="12">
        <f t="shared" si="2"/>
        <v>0</v>
      </c>
      <c r="H21" s="199"/>
      <c r="I21" s="200"/>
      <c r="J21" s="200"/>
      <c r="K21" s="200"/>
      <c r="L21" s="201"/>
    </row>
    <row r="22" spans="2:12" ht="18" customHeight="1" x14ac:dyDescent="0.3">
      <c r="B22" s="288"/>
      <c r="C22" s="168" t="s">
        <v>195</v>
      </c>
      <c r="D22" s="31">
        <f t="shared" si="0"/>
        <v>0.65</v>
      </c>
      <c r="E22" s="169">
        <v>1</v>
      </c>
      <c r="F22" s="12">
        <f t="shared" si="1"/>
        <v>0</v>
      </c>
      <c r="G22" s="12">
        <f t="shared" si="2"/>
        <v>0</v>
      </c>
      <c r="H22" s="199"/>
      <c r="I22" s="200"/>
      <c r="J22" s="200"/>
      <c r="K22" s="200"/>
      <c r="L22" s="201"/>
    </row>
    <row r="23" spans="2:12" ht="18" customHeight="1" x14ac:dyDescent="0.3">
      <c r="B23" s="289"/>
      <c r="C23" s="168" t="s">
        <v>52</v>
      </c>
      <c r="D23" s="32">
        <f t="shared" si="0"/>
        <v>1.9500000000000002</v>
      </c>
      <c r="E23" s="169">
        <v>3</v>
      </c>
      <c r="F23" s="12">
        <f t="shared" si="1"/>
        <v>0</v>
      </c>
      <c r="G23" s="12">
        <f t="shared" si="2"/>
        <v>0</v>
      </c>
      <c r="H23" s="196"/>
      <c r="I23" s="197"/>
      <c r="J23" s="197"/>
      <c r="K23" s="197"/>
      <c r="L23" s="198"/>
    </row>
    <row r="24" spans="2:12" ht="18" customHeight="1" x14ac:dyDescent="0.3">
      <c r="B24" s="287" t="s">
        <v>6396</v>
      </c>
      <c r="C24" s="168" t="s">
        <v>357</v>
      </c>
      <c r="D24" s="10">
        <f t="shared" si="0"/>
        <v>19.5</v>
      </c>
      <c r="E24" s="168">
        <v>30</v>
      </c>
      <c r="F24" s="12">
        <f t="shared" si="1"/>
        <v>0</v>
      </c>
      <c r="G24" s="12">
        <f t="shared" si="2"/>
        <v>0</v>
      </c>
      <c r="H24" s="262" t="s">
        <v>6395</v>
      </c>
      <c r="I24" s="262"/>
      <c r="J24" s="262"/>
      <c r="K24" s="262"/>
      <c r="L24" s="263"/>
    </row>
    <row r="25" spans="2:12" ht="18" customHeight="1" x14ac:dyDescent="0.3">
      <c r="B25" s="288"/>
      <c r="C25" s="168" t="s">
        <v>195</v>
      </c>
      <c r="D25" s="10">
        <f t="shared" si="0"/>
        <v>0.32500000000000001</v>
      </c>
      <c r="E25" s="168">
        <v>0.5</v>
      </c>
      <c r="F25" s="12">
        <f t="shared" si="1"/>
        <v>0</v>
      </c>
      <c r="G25" s="12">
        <f t="shared" si="2"/>
        <v>0</v>
      </c>
      <c r="H25" s="262"/>
      <c r="I25" s="262"/>
      <c r="J25" s="262"/>
      <c r="K25" s="262"/>
      <c r="L25" s="263"/>
    </row>
    <row r="26" spans="2:12" ht="18" customHeight="1" x14ac:dyDescent="0.3">
      <c r="B26" s="288"/>
      <c r="C26" s="168" t="s">
        <v>24</v>
      </c>
      <c r="D26" s="10">
        <f t="shared" si="0"/>
        <v>0.65</v>
      </c>
      <c r="E26" s="168">
        <v>1</v>
      </c>
      <c r="F26" s="12">
        <f t="shared" si="1"/>
        <v>0</v>
      </c>
      <c r="G26" s="12">
        <f t="shared" si="2"/>
        <v>0</v>
      </c>
      <c r="H26" s="262"/>
      <c r="I26" s="262"/>
      <c r="J26" s="262"/>
      <c r="K26" s="262"/>
      <c r="L26" s="263"/>
    </row>
    <row r="27" spans="2:12" ht="18" customHeight="1" x14ac:dyDescent="0.3">
      <c r="B27" s="288"/>
      <c r="C27" s="168" t="s">
        <v>178</v>
      </c>
      <c r="D27" s="10">
        <f t="shared" si="0"/>
        <v>0.65</v>
      </c>
      <c r="E27" s="168">
        <v>1</v>
      </c>
      <c r="F27" s="12">
        <f t="shared" si="1"/>
        <v>0</v>
      </c>
      <c r="G27" s="12">
        <f t="shared" si="2"/>
        <v>0</v>
      </c>
      <c r="H27" s="262"/>
      <c r="I27" s="262"/>
      <c r="J27" s="262"/>
      <c r="K27" s="262"/>
      <c r="L27" s="263"/>
    </row>
    <row r="28" spans="2:12" ht="18" customHeight="1" x14ac:dyDescent="0.3">
      <c r="B28" s="288"/>
      <c r="C28" s="168" t="s">
        <v>53</v>
      </c>
      <c r="D28" s="10">
        <f t="shared" si="0"/>
        <v>0.13</v>
      </c>
      <c r="E28" s="168">
        <v>0.2</v>
      </c>
      <c r="F28" s="12">
        <f t="shared" si="1"/>
        <v>0</v>
      </c>
      <c r="G28" s="12">
        <f t="shared" si="2"/>
        <v>0</v>
      </c>
      <c r="H28" s="262"/>
      <c r="I28" s="262"/>
      <c r="J28" s="262"/>
      <c r="K28" s="262"/>
      <c r="L28" s="263"/>
    </row>
    <row r="29" spans="2:12" ht="18" customHeight="1" x14ac:dyDescent="0.3">
      <c r="B29" s="289"/>
      <c r="C29" s="168" t="s">
        <v>39</v>
      </c>
      <c r="D29" s="10">
        <f t="shared" si="0"/>
        <v>0.32500000000000001</v>
      </c>
      <c r="E29" s="168">
        <v>0.5</v>
      </c>
      <c r="F29" s="12">
        <f t="shared" si="1"/>
        <v>0</v>
      </c>
      <c r="G29" s="12">
        <f t="shared" si="2"/>
        <v>0</v>
      </c>
      <c r="H29" s="262"/>
      <c r="I29" s="262"/>
      <c r="J29" s="262"/>
      <c r="K29" s="262"/>
      <c r="L29" s="263"/>
    </row>
    <row r="30" spans="2:12" ht="18" customHeight="1" thickBot="1" x14ac:dyDescent="0.35">
      <c r="B30" s="30" t="s">
        <v>110</v>
      </c>
      <c r="C30" s="21" t="s">
        <v>264</v>
      </c>
      <c r="D30" s="28">
        <f t="shared" si="0"/>
        <v>13</v>
      </c>
      <c r="E30" s="53">
        <v>20</v>
      </c>
      <c r="F30" s="24">
        <f t="shared" si="1"/>
        <v>0</v>
      </c>
      <c r="G30" s="24">
        <f t="shared" si="2"/>
        <v>0</v>
      </c>
      <c r="H30" s="460" t="s">
        <v>6245</v>
      </c>
      <c r="I30" s="461"/>
      <c r="J30" s="461"/>
      <c r="K30" s="461"/>
      <c r="L30" s="462"/>
    </row>
    <row r="31" spans="2:12" ht="72" customHeight="1" thickTop="1" x14ac:dyDescent="0.3"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</row>
    <row r="32" spans="2:12" ht="16.5" customHeight="1" thickBot="1" x14ac:dyDescent="0.35"/>
    <row r="33" spans="2:12" ht="21" customHeight="1" thickTop="1" x14ac:dyDescent="0.3">
      <c r="B33" s="367" t="s">
        <v>6394</v>
      </c>
      <c r="C33" s="368"/>
      <c r="D33" s="368"/>
      <c r="E33" s="368"/>
      <c r="F33" s="368"/>
      <c r="G33" s="368"/>
      <c r="H33" s="368"/>
      <c r="I33" s="368"/>
      <c r="J33" s="368"/>
      <c r="K33" s="368"/>
      <c r="L33" s="369"/>
    </row>
    <row r="34" spans="2:12" ht="18" customHeight="1" x14ac:dyDescent="0.3">
      <c r="B34" s="239" t="s">
        <v>3</v>
      </c>
      <c r="C34" s="241" t="s">
        <v>4</v>
      </c>
      <c r="D34" s="243" t="s">
        <v>5</v>
      </c>
      <c r="E34" s="244"/>
      <c r="F34" s="243" t="s">
        <v>6</v>
      </c>
      <c r="G34" s="244"/>
      <c r="H34" s="245" t="s">
        <v>7</v>
      </c>
      <c r="I34" s="246"/>
      <c r="J34" s="246"/>
      <c r="K34" s="246"/>
      <c r="L34" s="247"/>
    </row>
    <row r="35" spans="2:12" ht="18" customHeight="1" x14ac:dyDescent="0.3">
      <c r="B35" s="240"/>
      <c r="C35" s="242"/>
      <c r="D35" s="164" t="s">
        <v>6393</v>
      </c>
      <c r="E35" s="164" t="s">
        <v>6392</v>
      </c>
      <c r="F35" s="38" t="s">
        <v>6393</v>
      </c>
      <c r="G35" s="39" t="s">
        <v>6392</v>
      </c>
      <c r="H35" s="248"/>
      <c r="I35" s="249"/>
      <c r="J35" s="249"/>
      <c r="K35" s="249"/>
      <c r="L35" s="250"/>
    </row>
    <row r="36" spans="2:12" ht="18" customHeight="1" x14ac:dyDescent="0.3">
      <c r="B36" s="225" t="s">
        <v>60</v>
      </c>
      <c r="C36" s="168" t="s">
        <v>259</v>
      </c>
      <c r="D36" s="10">
        <f t="shared" ref="D36:D59" si="3">E36*0.65</f>
        <v>32.5</v>
      </c>
      <c r="E36" s="169">
        <v>50</v>
      </c>
      <c r="F36" s="12">
        <f t="shared" ref="F36:F59" si="4">D36*D$2</f>
        <v>0</v>
      </c>
      <c r="G36" s="12">
        <f t="shared" ref="G36:G59" si="5">E36*D$3</f>
        <v>0</v>
      </c>
      <c r="H36" s="193" t="s">
        <v>100</v>
      </c>
      <c r="I36" s="194"/>
      <c r="J36" s="194"/>
      <c r="K36" s="194"/>
      <c r="L36" s="195"/>
    </row>
    <row r="37" spans="2:12" ht="18" customHeight="1" x14ac:dyDescent="0.3">
      <c r="B37" s="227"/>
      <c r="C37" s="168" t="s">
        <v>99</v>
      </c>
      <c r="D37" s="10">
        <f t="shared" si="3"/>
        <v>1.625</v>
      </c>
      <c r="E37" s="169">
        <v>2.5</v>
      </c>
      <c r="F37" s="12">
        <f t="shared" si="4"/>
        <v>0</v>
      </c>
      <c r="G37" s="12">
        <f t="shared" si="5"/>
        <v>0</v>
      </c>
      <c r="H37" s="196"/>
      <c r="I37" s="197"/>
      <c r="J37" s="197"/>
      <c r="K37" s="197"/>
      <c r="L37" s="198"/>
    </row>
    <row r="38" spans="2:12" ht="18" customHeight="1" x14ac:dyDescent="0.3">
      <c r="B38" s="303" t="s">
        <v>307</v>
      </c>
      <c r="C38" s="14" t="s">
        <v>92</v>
      </c>
      <c r="D38" s="19">
        <f t="shared" si="3"/>
        <v>13</v>
      </c>
      <c r="E38" s="168">
        <v>20</v>
      </c>
      <c r="F38" s="12">
        <f t="shared" si="4"/>
        <v>0</v>
      </c>
      <c r="G38" s="12">
        <f t="shared" si="5"/>
        <v>0</v>
      </c>
      <c r="H38" s="202" t="s">
        <v>308</v>
      </c>
      <c r="I38" s="203"/>
      <c r="J38" s="203"/>
      <c r="K38" s="203"/>
      <c r="L38" s="204"/>
    </row>
    <row r="39" spans="2:12" ht="18" customHeight="1" x14ac:dyDescent="0.3">
      <c r="B39" s="303"/>
      <c r="C39" s="14" t="s">
        <v>18</v>
      </c>
      <c r="D39" s="15">
        <f t="shared" si="3"/>
        <v>3.25</v>
      </c>
      <c r="E39" s="168">
        <v>5</v>
      </c>
      <c r="F39" s="12">
        <f t="shared" si="4"/>
        <v>0</v>
      </c>
      <c r="G39" s="12">
        <f t="shared" si="5"/>
        <v>0</v>
      </c>
      <c r="H39" s="205"/>
      <c r="I39" s="206"/>
      <c r="J39" s="206"/>
      <c r="K39" s="206"/>
      <c r="L39" s="207"/>
    </row>
    <row r="40" spans="2:12" ht="18" customHeight="1" x14ac:dyDescent="0.3">
      <c r="B40" s="303"/>
      <c r="C40" s="14" t="s">
        <v>16</v>
      </c>
      <c r="D40" s="15">
        <f t="shared" si="3"/>
        <v>1.3</v>
      </c>
      <c r="E40" s="168">
        <v>2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8" customHeight="1" x14ac:dyDescent="0.3">
      <c r="B41" s="303"/>
      <c r="C41" s="14" t="s">
        <v>17</v>
      </c>
      <c r="D41" s="15">
        <f t="shared" si="3"/>
        <v>1.3</v>
      </c>
      <c r="E41" s="168">
        <v>2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8" customHeight="1" x14ac:dyDescent="0.3">
      <c r="B42" s="303"/>
      <c r="C42" s="14" t="s">
        <v>195</v>
      </c>
      <c r="D42" s="15">
        <f t="shared" si="3"/>
        <v>0.32500000000000001</v>
      </c>
      <c r="E42" s="168">
        <v>0.5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8" customHeight="1" x14ac:dyDescent="0.3">
      <c r="B43" s="303"/>
      <c r="C43" s="14" t="s">
        <v>20</v>
      </c>
      <c r="D43" s="15">
        <f t="shared" si="3"/>
        <v>1.3</v>
      </c>
      <c r="E43" s="168">
        <v>2</v>
      </c>
      <c r="F43" s="12">
        <f t="shared" si="4"/>
        <v>0</v>
      </c>
      <c r="G43" s="12">
        <f t="shared" si="5"/>
        <v>0</v>
      </c>
      <c r="H43" s="270"/>
      <c r="I43" s="271"/>
      <c r="J43" s="271"/>
      <c r="K43" s="271"/>
      <c r="L43" s="272"/>
    </row>
    <row r="44" spans="2:12" ht="18" customHeight="1" x14ac:dyDescent="0.3">
      <c r="B44" s="282" t="s">
        <v>3290</v>
      </c>
      <c r="C44" s="168" t="s">
        <v>1818</v>
      </c>
      <c r="D44" s="12">
        <f t="shared" si="3"/>
        <v>26</v>
      </c>
      <c r="E44" s="169">
        <v>40</v>
      </c>
      <c r="F44" s="12">
        <f t="shared" si="4"/>
        <v>0</v>
      </c>
      <c r="G44" s="12">
        <f t="shared" si="5"/>
        <v>0</v>
      </c>
      <c r="H44" s="193" t="s">
        <v>4662</v>
      </c>
      <c r="I44" s="194"/>
      <c r="J44" s="194"/>
      <c r="K44" s="194"/>
      <c r="L44" s="195"/>
    </row>
    <row r="45" spans="2:12" ht="18" customHeight="1" x14ac:dyDescent="0.3">
      <c r="B45" s="283"/>
      <c r="C45" s="168" t="s">
        <v>189</v>
      </c>
      <c r="D45" s="31">
        <f t="shared" si="3"/>
        <v>3.25</v>
      </c>
      <c r="E45" s="169">
        <v>5</v>
      </c>
      <c r="F45" s="12">
        <f t="shared" si="4"/>
        <v>0</v>
      </c>
      <c r="G45" s="12">
        <f t="shared" si="5"/>
        <v>0</v>
      </c>
      <c r="H45" s="199"/>
      <c r="I45" s="200"/>
      <c r="J45" s="200"/>
      <c r="K45" s="200"/>
      <c r="L45" s="201"/>
    </row>
    <row r="46" spans="2:12" ht="18" customHeight="1" x14ac:dyDescent="0.3">
      <c r="B46" s="283"/>
      <c r="C46" s="168" t="s">
        <v>169</v>
      </c>
      <c r="D46" s="31">
        <f t="shared" si="3"/>
        <v>3.25</v>
      </c>
      <c r="E46" s="169">
        <v>5</v>
      </c>
      <c r="F46" s="12">
        <f t="shared" si="4"/>
        <v>0</v>
      </c>
      <c r="G46" s="12">
        <f t="shared" si="5"/>
        <v>0</v>
      </c>
      <c r="H46" s="199"/>
      <c r="I46" s="200"/>
      <c r="J46" s="200"/>
      <c r="K46" s="200"/>
      <c r="L46" s="201"/>
    </row>
    <row r="47" spans="2:12" ht="18" customHeight="1" x14ac:dyDescent="0.3">
      <c r="B47" s="283"/>
      <c r="C47" s="168" t="s">
        <v>298</v>
      </c>
      <c r="D47" s="31">
        <f t="shared" si="3"/>
        <v>3.25</v>
      </c>
      <c r="E47" s="169">
        <v>5</v>
      </c>
      <c r="F47" s="12">
        <f t="shared" si="4"/>
        <v>0</v>
      </c>
      <c r="G47" s="12">
        <f t="shared" si="5"/>
        <v>0</v>
      </c>
      <c r="H47" s="199"/>
      <c r="I47" s="200"/>
      <c r="J47" s="200"/>
      <c r="K47" s="200"/>
      <c r="L47" s="201"/>
    </row>
    <row r="48" spans="2:12" ht="18" customHeight="1" x14ac:dyDescent="0.3">
      <c r="B48" s="283"/>
      <c r="C48" s="168" t="s">
        <v>178</v>
      </c>
      <c r="D48" s="12">
        <f t="shared" si="3"/>
        <v>2.6</v>
      </c>
      <c r="E48" s="169">
        <v>4</v>
      </c>
      <c r="F48" s="12">
        <f t="shared" si="4"/>
        <v>0</v>
      </c>
      <c r="G48" s="12">
        <f t="shared" si="5"/>
        <v>0</v>
      </c>
      <c r="H48" s="199"/>
      <c r="I48" s="200"/>
      <c r="J48" s="200"/>
      <c r="K48" s="200"/>
      <c r="L48" s="201"/>
    </row>
    <row r="49" spans="2:12" ht="18" customHeight="1" x14ac:dyDescent="0.3">
      <c r="B49" s="283"/>
      <c r="C49" s="168" t="s">
        <v>193</v>
      </c>
      <c r="D49" s="12">
        <f t="shared" si="3"/>
        <v>1.3</v>
      </c>
      <c r="E49" s="169">
        <v>2</v>
      </c>
      <c r="F49" s="12">
        <f t="shared" si="4"/>
        <v>0</v>
      </c>
      <c r="G49" s="12">
        <f t="shared" si="5"/>
        <v>0</v>
      </c>
      <c r="H49" s="199"/>
      <c r="I49" s="200"/>
      <c r="J49" s="200"/>
      <c r="K49" s="200"/>
      <c r="L49" s="201"/>
    </row>
    <row r="50" spans="2:12" ht="18" customHeight="1" x14ac:dyDescent="0.3">
      <c r="B50" s="283"/>
      <c r="C50" s="168" t="s">
        <v>195</v>
      </c>
      <c r="D50" s="31">
        <f t="shared" si="3"/>
        <v>0.65</v>
      </c>
      <c r="E50" s="169">
        <v>1</v>
      </c>
      <c r="F50" s="12">
        <f t="shared" si="4"/>
        <v>0</v>
      </c>
      <c r="G50" s="12">
        <f t="shared" si="5"/>
        <v>0</v>
      </c>
      <c r="H50" s="199"/>
      <c r="I50" s="200"/>
      <c r="J50" s="200"/>
      <c r="K50" s="200"/>
      <c r="L50" s="201"/>
    </row>
    <row r="51" spans="2:12" ht="18" customHeight="1" x14ac:dyDescent="0.3">
      <c r="B51" s="283"/>
      <c r="C51" s="168" t="s">
        <v>186</v>
      </c>
      <c r="D51" s="31">
        <f t="shared" si="3"/>
        <v>0.13</v>
      </c>
      <c r="E51" s="169">
        <v>0.2</v>
      </c>
      <c r="F51" s="12">
        <f t="shared" si="4"/>
        <v>0</v>
      </c>
      <c r="G51" s="12">
        <f t="shared" si="5"/>
        <v>0</v>
      </c>
      <c r="H51" s="199"/>
      <c r="I51" s="200"/>
      <c r="J51" s="200"/>
      <c r="K51" s="200"/>
      <c r="L51" s="201"/>
    </row>
    <row r="52" spans="2:12" ht="18" customHeight="1" x14ac:dyDescent="0.3">
      <c r="B52" s="284"/>
      <c r="C52" s="168" t="s">
        <v>270</v>
      </c>
      <c r="D52" s="31">
        <f t="shared" si="3"/>
        <v>6.5000000000000002E-2</v>
      </c>
      <c r="E52" s="169">
        <v>0.1</v>
      </c>
      <c r="F52" s="12">
        <f t="shared" si="4"/>
        <v>0</v>
      </c>
      <c r="G52" s="12">
        <f t="shared" si="5"/>
        <v>0</v>
      </c>
      <c r="H52" s="199"/>
      <c r="I52" s="200"/>
      <c r="J52" s="200"/>
      <c r="K52" s="200"/>
      <c r="L52" s="201"/>
    </row>
    <row r="53" spans="2:12" ht="18" customHeight="1" x14ac:dyDescent="0.3">
      <c r="B53" s="302" t="s">
        <v>62</v>
      </c>
      <c r="C53" s="168" t="s">
        <v>80</v>
      </c>
      <c r="D53" s="15">
        <f t="shared" si="3"/>
        <v>19.5</v>
      </c>
      <c r="E53" s="168">
        <v>30</v>
      </c>
      <c r="F53" s="12">
        <f t="shared" si="4"/>
        <v>0</v>
      </c>
      <c r="G53" s="12">
        <f t="shared" si="5"/>
        <v>0</v>
      </c>
      <c r="H53" s="202" t="s">
        <v>6391</v>
      </c>
      <c r="I53" s="203"/>
      <c r="J53" s="203"/>
      <c r="K53" s="203"/>
      <c r="L53" s="204"/>
    </row>
    <row r="54" spans="2:12" ht="18" customHeight="1" x14ac:dyDescent="0.3">
      <c r="B54" s="302"/>
      <c r="C54" s="168" t="s">
        <v>195</v>
      </c>
      <c r="D54" s="15">
        <f t="shared" si="3"/>
        <v>0.65</v>
      </c>
      <c r="E54" s="168">
        <v>1</v>
      </c>
      <c r="F54" s="12">
        <f t="shared" si="4"/>
        <v>0</v>
      </c>
      <c r="G54" s="12">
        <f t="shared" si="5"/>
        <v>0</v>
      </c>
      <c r="H54" s="205"/>
      <c r="I54" s="206"/>
      <c r="J54" s="206"/>
      <c r="K54" s="206"/>
      <c r="L54" s="207"/>
    </row>
    <row r="55" spans="2:12" ht="18" customHeight="1" x14ac:dyDescent="0.3">
      <c r="B55" s="302"/>
      <c r="C55" s="168" t="s">
        <v>298</v>
      </c>
      <c r="D55" s="15">
        <f t="shared" si="3"/>
        <v>1.3</v>
      </c>
      <c r="E55" s="168">
        <v>2</v>
      </c>
      <c r="F55" s="12">
        <f t="shared" si="4"/>
        <v>0</v>
      </c>
      <c r="G55" s="12">
        <f t="shared" si="5"/>
        <v>0</v>
      </c>
      <c r="H55" s="205"/>
      <c r="I55" s="206"/>
      <c r="J55" s="206"/>
      <c r="K55" s="206"/>
      <c r="L55" s="207"/>
    </row>
    <row r="56" spans="2:12" ht="18" customHeight="1" x14ac:dyDescent="0.3">
      <c r="B56" s="302"/>
      <c r="C56" s="168" t="s">
        <v>24</v>
      </c>
      <c r="D56" s="15">
        <f t="shared" si="3"/>
        <v>0.65</v>
      </c>
      <c r="E56" s="168">
        <v>1</v>
      </c>
      <c r="F56" s="12">
        <f t="shared" si="4"/>
        <v>0</v>
      </c>
      <c r="G56" s="12">
        <f t="shared" si="5"/>
        <v>0</v>
      </c>
      <c r="H56" s="205"/>
      <c r="I56" s="206"/>
      <c r="J56" s="206"/>
      <c r="K56" s="206"/>
      <c r="L56" s="207"/>
    </row>
    <row r="57" spans="2:12" ht="18" customHeight="1" x14ac:dyDescent="0.3">
      <c r="B57" s="302"/>
      <c r="C57" s="168" t="s">
        <v>39</v>
      </c>
      <c r="D57" s="15">
        <f t="shared" si="3"/>
        <v>0.32500000000000001</v>
      </c>
      <c r="E57" s="168">
        <v>0.5</v>
      </c>
      <c r="F57" s="12">
        <f t="shared" si="4"/>
        <v>0</v>
      </c>
      <c r="G57" s="12">
        <f t="shared" si="5"/>
        <v>0</v>
      </c>
      <c r="H57" s="205"/>
      <c r="I57" s="206"/>
      <c r="J57" s="206"/>
      <c r="K57" s="206"/>
      <c r="L57" s="207"/>
    </row>
    <row r="58" spans="2:12" ht="18" customHeight="1" x14ac:dyDescent="0.3">
      <c r="B58" s="302"/>
      <c r="C58" s="168" t="s">
        <v>53</v>
      </c>
      <c r="D58" s="15">
        <f t="shared" si="3"/>
        <v>0.19500000000000001</v>
      </c>
      <c r="E58" s="168">
        <v>0.3</v>
      </c>
      <c r="F58" s="12">
        <f t="shared" si="4"/>
        <v>0</v>
      </c>
      <c r="G58" s="12">
        <f t="shared" si="5"/>
        <v>0</v>
      </c>
      <c r="H58" s="270"/>
      <c r="I58" s="271"/>
      <c r="J58" s="271"/>
      <c r="K58" s="271"/>
      <c r="L58" s="272"/>
    </row>
    <row r="59" spans="2:12" ht="18" customHeight="1" thickBot="1" x14ac:dyDescent="0.35">
      <c r="B59" s="30" t="s">
        <v>114</v>
      </c>
      <c r="C59" s="52" t="s">
        <v>261</v>
      </c>
      <c r="D59" s="22">
        <f t="shared" si="3"/>
        <v>13</v>
      </c>
      <c r="E59" s="23">
        <v>20</v>
      </c>
      <c r="F59" s="24">
        <f t="shared" si="4"/>
        <v>0</v>
      </c>
      <c r="G59" s="24">
        <f t="shared" si="5"/>
        <v>0</v>
      </c>
      <c r="H59" s="460" t="s">
        <v>6250</v>
      </c>
      <c r="I59" s="461"/>
      <c r="J59" s="461"/>
      <c r="K59" s="461"/>
      <c r="L59" s="462"/>
    </row>
    <row r="60" spans="2:12" ht="72" customHeight="1" thickTop="1" x14ac:dyDescent="0.3">
      <c r="B60" s="190"/>
      <c r="C60" s="190"/>
      <c r="D60" s="190"/>
      <c r="E60" s="190"/>
      <c r="F60" s="190"/>
      <c r="G60" s="190"/>
      <c r="H60" s="190"/>
      <c r="I60" s="190"/>
      <c r="J60" s="190"/>
      <c r="K60" s="190"/>
      <c r="L60" s="190"/>
    </row>
    <row r="61" spans="2:12" ht="17.25" thickBot="1" x14ac:dyDescent="0.35">
      <c r="B61" s="165"/>
      <c r="C61" s="165"/>
      <c r="D61" s="165"/>
      <c r="E61" s="165"/>
      <c r="F61" s="165"/>
      <c r="G61" s="165"/>
      <c r="H61" s="165"/>
      <c r="I61" s="165"/>
      <c r="J61" s="165"/>
      <c r="K61" s="165"/>
      <c r="L61" s="165"/>
    </row>
    <row r="62" spans="2:12" ht="21" customHeight="1" thickTop="1" x14ac:dyDescent="0.3">
      <c r="B62" s="217" t="s">
        <v>6390</v>
      </c>
      <c r="C62" s="218"/>
      <c r="D62" s="218"/>
      <c r="E62" s="218"/>
      <c r="F62" s="218"/>
      <c r="G62" s="218"/>
      <c r="H62" s="218"/>
      <c r="I62" s="218"/>
      <c r="J62" s="218"/>
      <c r="K62" s="218"/>
      <c r="L62" s="219"/>
    </row>
    <row r="63" spans="2:12" ht="18" customHeight="1" x14ac:dyDescent="0.3">
      <c r="B63" s="220" t="s">
        <v>3</v>
      </c>
      <c r="C63" s="221" t="s">
        <v>4</v>
      </c>
      <c r="D63" s="221" t="s">
        <v>5</v>
      </c>
      <c r="E63" s="221"/>
      <c r="F63" s="221" t="s">
        <v>6</v>
      </c>
      <c r="G63" s="221"/>
      <c r="H63" s="221" t="s">
        <v>7</v>
      </c>
      <c r="I63" s="221"/>
      <c r="J63" s="221"/>
      <c r="K63" s="221"/>
      <c r="L63" s="222"/>
    </row>
    <row r="64" spans="2:12" ht="18" customHeight="1" x14ac:dyDescent="0.3">
      <c r="B64" s="220"/>
      <c r="C64" s="221"/>
      <c r="D64" s="164" t="s">
        <v>1</v>
      </c>
      <c r="E64" s="164" t="s">
        <v>2</v>
      </c>
      <c r="F64" s="38" t="s">
        <v>1</v>
      </c>
      <c r="G64" s="39" t="s">
        <v>2</v>
      </c>
      <c r="H64" s="221"/>
      <c r="I64" s="221"/>
      <c r="J64" s="221"/>
      <c r="K64" s="221"/>
      <c r="L64" s="222"/>
    </row>
    <row r="65" spans="2:12" ht="18" customHeight="1" x14ac:dyDescent="0.3">
      <c r="B65" s="187" t="s">
        <v>59</v>
      </c>
      <c r="C65" s="170" t="s">
        <v>13</v>
      </c>
      <c r="D65" s="15">
        <f t="shared" ref="D65:D86" si="6">E65*0.65</f>
        <v>32.5</v>
      </c>
      <c r="E65" s="169">
        <v>50</v>
      </c>
      <c r="F65" s="12">
        <f t="shared" ref="F65:F86" si="7">D65*D$2</f>
        <v>0</v>
      </c>
      <c r="G65" s="12">
        <f t="shared" ref="G65:G86" si="8">E65*D$3</f>
        <v>0</v>
      </c>
      <c r="H65" s="193" t="s">
        <v>68</v>
      </c>
      <c r="I65" s="194"/>
      <c r="J65" s="194"/>
      <c r="K65" s="194"/>
      <c r="L65" s="195"/>
    </row>
    <row r="66" spans="2:12" ht="18" customHeight="1" x14ac:dyDescent="0.3">
      <c r="B66" s="187"/>
      <c r="C66" s="170" t="s">
        <v>69</v>
      </c>
      <c r="D66" s="15">
        <f t="shared" si="6"/>
        <v>1.625</v>
      </c>
      <c r="E66" s="169">
        <v>2.5</v>
      </c>
      <c r="F66" s="12">
        <f t="shared" si="7"/>
        <v>0</v>
      </c>
      <c r="G66" s="12">
        <f t="shared" si="8"/>
        <v>0</v>
      </c>
      <c r="H66" s="196"/>
      <c r="I66" s="197"/>
      <c r="J66" s="197"/>
      <c r="K66" s="197"/>
      <c r="L66" s="198"/>
    </row>
    <row r="67" spans="2:12" ht="18" customHeight="1" x14ac:dyDescent="0.3">
      <c r="B67" s="267" t="s">
        <v>3331</v>
      </c>
      <c r="C67" s="168" t="s">
        <v>76</v>
      </c>
      <c r="D67" s="19">
        <f t="shared" si="6"/>
        <v>13</v>
      </c>
      <c r="E67" s="169">
        <v>20</v>
      </c>
      <c r="F67" s="12">
        <f t="shared" si="7"/>
        <v>0</v>
      </c>
      <c r="G67" s="12">
        <f t="shared" si="8"/>
        <v>0</v>
      </c>
      <c r="H67" s="202" t="s">
        <v>6345</v>
      </c>
      <c r="I67" s="203"/>
      <c r="J67" s="203"/>
      <c r="K67" s="203"/>
      <c r="L67" s="204"/>
    </row>
    <row r="68" spans="2:12" ht="18" customHeight="1" x14ac:dyDescent="0.3">
      <c r="B68" s="268"/>
      <c r="C68" s="168" t="s">
        <v>17</v>
      </c>
      <c r="D68" s="15">
        <f t="shared" si="6"/>
        <v>0.65</v>
      </c>
      <c r="E68" s="169">
        <v>1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ht="18" customHeight="1" x14ac:dyDescent="0.3">
      <c r="B69" s="268"/>
      <c r="C69" s="168" t="s">
        <v>16</v>
      </c>
      <c r="D69" s="15">
        <f t="shared" si="6"/>
        <v>0.65</v>
      </c>
      <c r="E69" s="169">
        <v>1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ht="18" customHeight="1" x14ac:dyDescent="0.3">
      <c r="B70" s="268"/>
      <c r="C70" s="168" t="s">
        <v>195</v>
      </c>
      <c r="D70" s="15">
        <f t="shared" si="6"/>
        <v>0.19500000000000001</v>
      </c>
      <c r="E70" s="169">
        <v>0.3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ht="18" customHeight="1" x14ac:dyDescent="0.3">
      <c r="B71" s="268"/>
      <c r="C71" s="168" t="s">
        <v>20</v>
      </c>
      <c r="D71" s="15">
        <f t="shared" si="6"/>
        <v>0.32500000000000001</v>
      </c>
      <c r="E71" s="169">
        <v>0.5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ht="18" customHeight="1" x14ac:dyDescent="0.3">
      <c r="B72" s="269"/>
      <c r="C72" s="168" t="s">
        <v>178</v>
      </c>
      <c r="D72" s="15">
        <f t="shared" si="6"/>
        <v>0.65</v>
      </c>
      <c r="E72" s="169">
        <v>1</v>
      </c>
      <c r="F72" s="12">
        <f t="shared" si="7"/>
        <v>0</v>
      </c>
      <c r="G72" s="12">
        <f t="shared" si="8"/>
        <v>0</v>
      </c>
      <c r="H72" s="270"/>
      <c r="I72" s="271"/>
      <c r="J72" s="271"/>
      <c r="K72" s="271"/>
      <c r="L72" s="272"/>
    </row>
    <row r="73" spans="2:12" ht="18" customHeight="1" x14ac:dyDescent="0.3">
      <c r="B73" s="311" t="s">
        <v>4639</v>
      </c>
      <c r="C73" s="168" t="s">
        <v>326</v>
      </c>
      <c r="D73" s="26">
        <f t="shared" si="6"/>
        <v>26</v>
      </c>
      <c r="E73" s="168">
        <v>40</v>
      </c>
      <c r="F73" s="12">
        <f t="shared" si="7"/>
        <v>0</v>
      </c>
      <c r="G73" s="12">
        <f t="shared" si="8"/>
        <v>0</v>
      </c>
      <c r="H73" s="262" t="s">
        <v>4640</v>
      </c>
      <c r="I73" s="262"/>
      <c r="J73" s="262"/>
      <c r="K73" s="262"/>
      <c r="L73" s="263"/>
    </row>
    <row r="74" spans="2:12" ht="18" customHeight="1" x14ac:dyDescent="0.3">
      <c r="B74" s="311"/>
      <c r="C74" s="168" t="s">
        <v>66</v>
      </c>
      <c r="D74" s="26">
        <f t="shared" si="6"/>
        <v>13</v>
      </c>
      <c r="E74" s="168">
        <v>20</v>
      </c>
      <c r="F74" s="12">
        <f t="shared" si="7"/>
        <v>0</v>
      </c>
      <c r="G74" s="12">
        <f t="shared" si="8"/>
        <v>0</v>
      </c>
      <c r="H74" s="262"/>
      <c r="I74" s="262"/>
      <c r="J74" s="262"/>
      <c r="K74" s="262"/>
      <c r="L74" s="263"/>
    </row>
    <row r="75" spans="2:12" ht="18" customHeight="1" x14ac:dyDescent="0.3">
      <c r="B75" s="311"/>
      <c r="C75" s="168" t="s">
        <v>189</v>
      </c>
      <c r="D75" s="10">
        <f t="shared" si="6"/>
        <v>3.25</v>
      </c>
      <c r="E75" s="168">
        <v>5</v>
      </c>
      <c r="F75" s="12">
        <f t="shared" si="7"/>
        <v>0</v>
      </c>
      <c r="G75" s="12">
        <f t="shared" si="8"/>
        <v>0</v>
      </c>
      <c r="H75" s="262"/>
      <c r="I75" s="262"/>
      <c r="J75" s="262"/>
      <c r="K75" s="262"/>
      <c r="L75" s="263"/>
    </row>
    <row r="76" spans="2:12" ht="18" customHeight="1" x14ac:dyDescent="0.3">
      <c r="B76" s="311"/>
      <c r="C76" s="168" t="s">
        <v>169</v>
      </c>
      <c r="D76" s="10">
        <f t="shared" si="6"/>
        <v>3.25</v>
      </c>
      <c r="E76" s="168">
        <v>5</v>
      </c>
      <c r="F76" s="12">
        <f t="shared" si="7"/>
        <v>0</v>
      </c>
      <c r="G76" s="12">
        <f t="shared" si="8"/>
        <v>0</v>
      </c>
      <c r="H76" s="262"/>
      <c r="I76" s="262"/>
      <c r="J76" s="262"/>
      <c r="K76" s="262"/>
      <c r="L76" s="263"/>
    </row>
    <row r="77" spans="2:12" ht="18" customHeight="1" x14ac:dyDescent="0.3">
      <c r="B77" s="311"/>
      <c r="C77" s="168" t="s">
        <v>178</v>
      </c>
      <c r="D77" s="10">
        <f t="shared" si="6"/>
        <v>3.25</v>
      </c>
      <c r="E77" s="168">
        <v>5</v>
      </c>
      <c r="F77" s="12">
        <f t="shared" si="7"/>
        <v>0</v>
      </c>
      <c r="G77" s="12">
        <f t="shared" si="8"/>
        <v>0</v>
      </c>
      <c r="H77" s="262"/>
      <c r="I77" s="262"/>
      <c r="J77" s="262"/>
      <c r="K77" s="262"/>
      <c r="L77" s="263"/>
    </row>
    <row r="78" spans="2:12" ht="18" customHeight="1" x14ac:dyDescent="0.3">
      <c r="B78" s="311"/>
      <c r="C78" s="168" t="s">
        <v>193</v>
      </c>
      <c r="D78" s="10">
        <f t="shared" si="6"/>
        <v>1.3</v>
      </c>
      <c r="E78" s="168">
        <v>2</v>
      </c>
      <c r="F78" s="12">
        <f t="shared" si="7"/>
        <v>0</v>
      </c>
      <c r="G78" s="12">
        <f t="shared" si="8"/>
        <v>0</v>
      </c>
      <c r="H78" s="262"/>
      <c r="I78" s="262"/>
      <c r="J78" s="262"/>
      <c r="K78" s="262"/>
      <c r="L78" s="263"/>
    </row>
    <row r="79" spans="2:12" ht="18" customHeight="1" x14ac:dyDescent="0.3">
      <c r="B79" s="311"/>
      <c r="C79" s="168" t="s">
        <v>195</v>
      </c>
      <c r="D79" s="10">
        <f t="shared" si="6"/>
        <v>0.65</v>
      </c>
      <c r="E79" s="168">
        <v>1</v>
      </c>
      <c r="F79" s="12">
        <f t="shared" si="7"/>
        <v>0</v>
      </c>
      <c r="G79" s="12">
        <f t="shared" si="8"/>
        <v>0</v>
      </c>
      <c r="H79" s="262"/>
      <c r="I79" s="262"/>
      <c r="J79" s="262"/>
      <c r="K79" s="262"/>
      <c r="L79" s="263"/>
    </row>
    <row r="80" spans="2:12" ht="18" customHeight="1" x14ac:dyDescent="0.3">
      <c r="B80" s="311"/>
      <c r="C80" s="168" t="s">
        <v>298</v>
      </c>
      <c r="D80" s="10">
        <f t="shared" si="6"/>
        <v>1.3</v>
      </c>
      <c r="E80" s="168">
        <v>2</v>
      </c>
      <c r="F80" s="12">
        <f t="shared" si="7"/>
        <v>0</v>
      </c>
      <c r="G80" s="12">
        <f t="shared" si="8"/>
        <v>0</v>
      </c>
      <c r="H80" s="262"/>
      <c r="I80" s="262"/>
      <c r="J80" s="262"/>
      <c r="K80" s="262"/>
      <c r="L80" s="263"/>
    </row>
    <row r="81" spans="2:12" ht="18" customHeight="1" x14ac:dyDescent="0.3">
      <c r="B81" s="311"/>
      <c r="C81" s="168" t="s">
        <v>179</v>
      </c>
      <c r="D81" s="10">
        <f t="shared" si="6"/>
        <v>0.13</v>
      </c>
      <c r="E81" s="168">
        <v>0.2</v>
      </c>
      <c r="F81" s="12">
        <f t="shared" si="7"/>
        <v>0</v>
      </c>
      <c r="G81" s="12">
        <f t="shared" si="8"/>
        <v>0</v>
      </c>
      <c r="H81" s="262"/>
      <c r="I81" s="262"/>
      <c r="J81" s="262"/>
      <c r="K81" s="262"/>
      <c r="L81" s="263"/>
    </row>
    <row r="82" spans="2:12" ht="18" customHeight="1" x14ac:dyDescent="0.3">
      <c r="B82" s="311"/>
      <c r="C82" s="168" t="s">
        <v>190</v>
      </c>
      <c r="D82" s="10">
        <f t="shared" si="6"/>
        <v>1.3</v>
      </c>
      <c r="E82" s="168">
        <v>2</v>
      </c>
      <c r="F82" s="12">
        <f t="shared" si="7"/>
        <v>0</v>
      </c>
      <c r="G82" s="12">
        <f t="shared" si="8"/>
        <v>0</v>
      </c>
      <c r="H82" s="262"/>
      <c r="I82" s="262"/>
      <c r="J82" s="262"/>
      <c r="K82" s="262"/>
      <c r="L82" s="263"/>
    </row>
    <row r="83" spans="2:12" ht="18" customHeight="1" x14ac:dyDescent="0.3">
      <c r="B83" s="267" t="s">
        <v>63</v>
      </c>
      <c r="C83" s="168" t="s">
        <v>67</v>
      </c>
      <c r="D83" s="19">
        <f t="shared" si="6"/>
        <v>1.9500000000000002</v>
      </c>
      <c r="E83" s="168">
        <v>3</v>
      </c>
      <c r="F83" s="12">
        <f t="shared" si="7"/>
        <v>0</v>
      </c>
      <c r="G83" s="12">
        <f t="shared" si="8"/>
        <v>0</v>
      </c>
      <c r="H83" s="262" t="s">
        <v>238</v>
      </c>
      <c r="I83" s="262"/>
      <c r="J83" s="262"/>
      <c r="K83" s="262"/>
      <c r="L83" s="263"/>
    </row>
    <row r="84" spans="2:12" ht="18" customHeight="1" x14ac:dyDescent="0.3">
      <c r="B84" s="268"/>
      <c r="C84" s="168" t="s">
        <v>39</v>
      </c>
      <c r="D84" s="15">
        <f t="shared" si="6"/>
        <v>1.3</v>
      </c>
      <c r="E84" s="168">
        <v>2</v>
      </c>
      <c r="F84" s="12">
        <f t="shared" si="7"/>
        <v>0</v>
      </c>
      <c r="G84" s="12">
        <f t="shared" si="8"/>
        <v>0</v>
      </c>
      <c r="H84" s="262"/>
      <c r="I84" s="262"/>
      <c r="J84" s="262"/>
      <c r="K84" s="262"/>
      <c r="L84" s="263"/>
    </row>
    <row r="85" spans="2:12" ht="18" customHeight="1" x14ac:dyDescent="0.3">
      <c r="B85" s="268"/>
      <c r="C85" s="168" t="s">
        <v>24</v>
      </c>
      <c r="D85" s="15">
        <f t="shared" si="6"/>
        <v>0.32500000000000001</v>
      </c>
      <c r="E85" s="168">
        <v>0.5</v>
      </c>
      <c r="F85" s="12">
        <f t="shared" si="7"/>
        <v>0</v>
      </c>
      <c r="G85" s="12">
        <f t="shared" si="8"/>
        <v>0</v>
      </c>
      <c r="H85" s="262"/>
      <c r="I85" s="262"/>
      <c r="J85" s="262"/>
      <c r="K85" s="262"/>
      <c r="L85" s="263"/>
    </row>
    <row r="86" spans="2:12" ht="18" customHeight="1" thickBot="1" x14ac:dyDescent="0.35">
      <c r="B86" s="30" t="s">
        <v>110</v>
      </c>
      <c r="C86" s="21" t="s">
        <v>264</v>
      </c>
      <c r="D86" s="28">
        <f t="shared" si="6"/>
        <v>13</v>
      </c>
      <c r="E86" s="53">
        <v>20</v>
      </c>
      <c r="F86" s="24">
        <f t="shared" si="7"/>
        <v>0</v>
      </c>
      <c r="G86" s="24">
        <f t="shared" si="8"/>
        <v>0</v>
      </c>
      <c r="H86" s="460" t="s">
        <v>6245</v>
      </c>
      <c r="I86" s="461"/>
      <c r="J86" s="461"/>
      <c r="K86" s="461"/>
      <c r="L86" s="462"/>
    </row>
    <row r="87" spans="2:12" ht="72" customHeight="1" thickTop="1" x14ac:dyDescent="0.3"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</row>
    <row r="88" spans="2:12" ht="17.25" thickBot="1" x14ac:dyDescent="0.35"/>
    <row r="89" spans="2:12" ht="21" customHeight="1" thickTop="1" x14ac:dyDescent="0.3">
      <c r="B89" s="217" t="s">
        <v>6389</v>
      </c>
      <c r="C89" s="218"/>
      <c r="D89" s="218"/>
      <c r="E89" s="218"/>
      <c r="F89" s="218"/>
      <c r="G89" s="218"/>
      <c r="H89" s="218"/>
      <c r="I89" s="218"/>
      <c r="J89" s="218"/>
      <c r="K89" s="218"/>
      <c r="L89" s="219"/>
    </row>
    <row r="90" spans="2:12" ht="18" customHeight="1" x14ac:dyDescent="0.3">
      <c r="B90" s="220" t="s">
        <v>3</v>
      </c>
      <c r="C90" s="221" t="s">
        <v>4</v>
      </c>
      <c r="D90" s="221" t="s">
        <v>5</v>
      </c>
      <c r="E90" s="221"/>
      <c r="F90" s="221" t="s">
        <v>6</v>
      </c>
      <c r="G90" s="221"/>
      <c r="H90" s="221" t="s">
        <v>7</v>
      </c>
      <c r="I90" s="221"/>
      <c r="J90" s="221"/>
      <c r="K90" s="221"/>
      <c r="L90" s="222"/>
    </row>
    <row r="91" spans="2:12" ht="18" customHeight="1" x14ac:dyDescent="0.3">
      <c r="B91" s="220"/>
      <c r="C91" s="221"/>
      <c r="D91" s="164" t="s">
        <v>1</v>
      </c>
      <c r="E91" s="164" t="s">
        <v>2</v>
      </c>
      <c r="F91" s="38" t="s">
        <v>1</v>
      </c>
      <c r="G91" s="39" t="s">
        <v>2</v>
      </c>
      <c r="H91" s="221"/>
      <c r="I91" s="221"/>
      <c r="J91" s="221"/>
      <c r="K91" s="221"/>
      <c r="L91" s="222"/>
    </row>
    <row r="92" spans="2:12" ht="18" customHeight="1" x14ac:dyDescent="0.3">
      <c r="B92" s="187" t="s">
        <v>30</v>
      </c>
      <c r="C92" s="168" t="s">
        <v>13</v>
      </c>
      <c r="D92" s="15">
        <f t="shared" ref="D92:D114" si="9">E92*0.65</f>
        <v>32.5</v>
      </c>
      <c r="E92" s="169">
        <v>50</v>
      </c>
      <c r="F92" s="12">
        <f t="shared" ref="F92:F114" si="10">D92*D$2</f>
        <v>0</v>
      </c>
      <c r="G92" s="12">
        <f t="shared" ref="G92:G114" si="11">E92*D$3</f>
        <v>0</v>
      </c>
      <c r="H92" s="193" t="s">
        <v>48</v>
      </c>
      <c r="I92" s="194"/>
      <c r="J92" s="194"/>
      <c r="K92" s="194"/>
      <c r="L92" s="195"/>
    </row>
    <row r="93" spans="2:12" ht="18" customHeight="1" x14ac:dyDescent="0.3">
      <c r="B93" s="187"/>
      <c r="C93" s="168" t="s">
        <v>31</v>
      </c>
      <c r="D93" s="15">
        <f t="shared" si="9"/>
        <v>1.625</v>
      </c>
      <c r="E93" s="169">
        <v>2.5</v>
      </c>
      <c r="F93" s="12">
        <f t="shared" si="10"/>
        <v>0</v>
      </c>
      <c r="G93" s="12">
        <f t="shared" si="11"/>
        <v>0</v>
      </c>
      <c r="H93" s="196"/>
      <c r="I93" s="197"/>
      <c r="J93" s="197"/>
      <c r="K93" s="197"/>
      <c r="L93" s="198"/>
    </row>
    <row r="94" spans="2:12" ht="18" customHeight="1" x14ac:dyDescent="0.3">
      <c r="B94" s="297" t="s">
        <v>6093</v>
      </c>
      <c r="C94" s="46" t="s">
        <v>1142</v>
      </c>
      <c r="D94" s="15">
        <f t="shared" si="9"/>
        <v>3.25</v>
      </c>
      <c r="E94" s="46">
        <v>5</v>
      </c>
      <c r="F94" s="12">
        <f t="shared" si="10"/>
        <v>0</v>
      </c>
      <c r="G94" s="12">
        <f t="shared" si="11"/>
        <v>0</v>
      </c>
      <c r="H94" s="223" t="s">
        <v>6094</v>
      </c>
      <c r="I94" s="223"/>
      <c r="J94" s="223"/>
      <c r="K94" s="223"/>
      <c r="L94" s="224"/>
    </row>
    <row r="95" spans="2:12" ht="18" customHeight="1" x14ac:dyDescent="0.3">
      <c r="B95" s="298"/>
      <c r="C95" s="46" t="s">
        <v>1144</v>
      </c>
      <c r="D95" s="19">
        <f t="shared" si="9"/>
        <v>1.9500000000000002</v>
      </c>
      <c r="E95" s="46">
        <v>3</v>
      </c>
      <c r="F95" s="12">
        <f t="shared" si="10"/>
        <v>0</v>
      </c>
      <c r="G95" s="12">
        <f t="shared" si="11"/>
        <v>0</v>
      </c>
      <c r="H95" s="223"/>
      <c r="I95" s="223"/>
      <c r="J95" s="223"/>
      <c r="K95" s="223"/>
      <c r="L95" s="224"/>
    </row>
    <row r="96" spans="2:12" ht="18" customHeight="1" x14ac:dyDescent="0.3">
      <c r="B96" s="298"/>
      <c r="C96" s="46" t="s">
        <v>291</v>
      </c>
      <c r="D96" s="15">
        <f t="shared" si="9"/>
        <v>0.32500000000000001</v>
      </c>
      <c r="E96" s="46">
        <v>0.5</v>
      </c>
      <c r="F96" s="12">
        <f t="shared" si="10"/>
        <v>0</v>
      </c>
      <c r="G96" s="12">
        <f t="shared" si="11"/>
        <v>0</v>
      </c>
      <c r="H96" s="223"/>
      <c r="I96" s="223"/>
      <c r="J96" s="223"/>
      <c r="K96" s="223"/>
      <c r="L96" s="224"/>
    </row>
    <row r="97" spans="2:12" ht="18" customHeight="1" x14ac:dyDescent="0.3">
      <c r="B97" s="298"/>
      <c r="C97" s="46" t="s">
        <v>17</v>
      </c>
      <c r="D97" s="15">
        <f t="shared" si="9"/>
        <v>0.65</v>
      </c>
      <c r="E97" s="46">
        <v>1</v>
      </c>
      <c r="F97" s="12">
        <f t="shared" si="10"/>
        <v>0</v>
      </c>
      <c r="G97" s="12">
        <f t="shared" si="11"/>
        <v>0</v>
      </c>
      <c r="H97" s="223"/>
      <c r="I97" s="223"/>
      <c r="J97" s="223"/>
      <c r="K97" s="223"/>
      <c r="L97" s="224"/>
    </row>
    <row r="98" spans="2:12" ht="18" customHeight="1" x14ac:dyDescent="0.3">
      <c r="B98" s="298"/>
      <c r="C98" s="46" t="s">
        <v>16</v>
      </c>
      <c r="D98" s="15">
        <f t="shared" si="9"/>
        <v>0.65</v>
      </c>
      <c r="E98" s="46">
        <v>1</v>
      </c>
      <c r="F98" s="12">
        <f t="shared" si="10"/>
        <v>0</v>
      </c>
      <c r="G98" s="12">
        <f t="shared" si="11"/>
        <v>0</v>
      </c>
      <c r="H98" s="223"/>
      <c r="I98" s="223"/>
      <c r="J98" s="223"/>
      <c r="K98" s="223"/>
      <c r="L98" s="224"/>
    </row>
    <row r="99" spans="2:12" s="1" customFormat="1" ht="17.25" customHeight="1" x14ac:dyDescent="0.3">
      <c r="B99" s="287" t="s">
        <v>6388</v>
      </c>
      <c r="C99" s="168" t="s">
        <v>204</v>
      </c>
      <c r="D99" s="19">
        <f t="shared" si="9"/>
        <v>26</v>
      </c>
      <c r="E99" s="168">
        <v>40</v>
      </c>
      <c r="F99" s="12">
        <f t="shared" si="10"/>
        <v>0</v>
      </c>
      <c r="G99" s="12">
        <f t="shared" si="11"/>
        <v>0</v>
      </c>
      <c r="H99" s="262" t="s">
        <v>6387</v>
      </c>
      <c r="I99" s="262"/>
      <c r="J99" s="262"/>
      <c r="K99" s="262"/>
      <c r="L99" s="263"/>
    </row>
    <row r="100" spans="2:12" s="1" customFormat="1" ht="17.25" customHeight="1" x14ac:dyDescent="0.3">
      <c r="B100" s="298"/>
      <c r="C100" s="168" t="s">
        <v>283</v>
      </c>
      <c r="D100" s="15">
        <f t="shared" si="9"/>
        <v>6.5</v>
      </c>
      <c r="E100" s="168">
        <v>10</v>
      </c>
      <c r="F100" s="12">
        <f t="shared" si="10"/>
        <v>0</v>
      </c>
      <c r="G100" s="12">
        <f t="shared" si="11"/>
        <v>0</v>
      </c>
      <c r="H100" s="262"/>
      <c r="I100" s="262"/>
      <c r="J100" s="262"/>
      <c r="K100" s="262"/>
      <c r="L100" s="263"/>
    </row>
    <row r="101" spans="2:12" s="1" customFormat="1" ht="17.25" customHeight="1" x14ac:dyDescent="0.3">
      <c r="B101" s="298"/>
      <c r="C101" s="168" t="s">
        <v>178</v>
      </c>
      <c r="D101" s="26">
        <f t="shared" si="9"/>
        <v>1.9500000000000002</v>
      </c>
      <c r="E101" s="168">
        <v>3</v>
      </c>
      <c r="F101" s="12">
        <f t="shared" si="10"/>
        <v>0</v>
      </c>
      <c r="G101" s="12">
        <f t="shared" si="11"/>
        <v>0</v>
      </c>
      <c r="H101" s="262"/>
      <c r="I101" s="262"/>
      <c r="J101" s="262"/>
      <c r="K101" s="262"/>
      <c r="L101" s="263"/>
    </row>
    <row r="102" spans="2:12" s="1" customFormat="1" ht="17.25" customHeight="1" x14ac:dyDescent="0.3">
      <c r="B102" s="298"/>
      <c r="C102" s="168" t="s">
        <v>193</v>
      </c>
      <c r="D102" s="10">
        <f t="shared" si="9"/>
        <v>0.65</v>
      </c>
      <c r="E102" s="168">
        <v>1</v>
      </c>
      <c r="F102" s="12">
        <f t="shared" si="10"/>
        <v>0</v>
      </c>
      <c r="G102" s="12">
        <f t="shared" si="11"/>
        <v>0</v>
      </c>
      <c r="H102" s="262"/>
      <c r="I102" s="262"/>
      <c r="J102" s="262"/>
      <c r="K102" s="262"/>
      <c r="L102" s="263"/>
    </row>
    <row r="103" spans="2:12" s="1" customFormat="1" ht="17.25" customHeight="1" x14ac:dyDescent="0.3">
      <c r="B103" s="298"/>
      <c r="C103" s="168" t="s">
        <v>195</v>
      </c>
      <c r="D103" s="10">
        <f t="shared" si="9"/>
        <v>0.32500000000000001</v>
      </c>
      <c r="E103" s="168">
        <v>0.5</v>
      </c>
      <c r="F103" s="12">
        <f t="shared" si="10"/>
        <v>0</v>
      </c>
      <c r="G103" s="12">
        <f t="shared" si="11"/>
        <v>0</v>
      </c>
      <c r="H103" s="262"/>
      <c r="I103" s="262"/>
      <c r="J103" s="262"/>
      <c r="K103" s="262"/>
      <c r="L103" s="263"/>
    </row>
    <row r="104" spans="2:12" s="1" customFormat="1" ht="17.25" customHeight="1" x14ac:dyDescent="0.3">
      <c r="B104" s="298"/>
      <c r="C104" s="168" t="s">
        <v>162</v>
      </c>
      <c r="D104" s="10">
        <f t="shared" si="9"/>
        <v>0.19500000000000001</v>
      </c>
      <c r="E104" s="168">
        <v>0.3</v>
      </c>
      <c r="F104" s="12">
        <f t="shared" si="10"/>
        <v>0</v>
      </c>
      <c r="G104" s="12">
        <f t="shared" si="11"/>
        <v>0</v>
      </c>
      <c r="H104" s="262"/>
      <c r="I104" s="262"/>
      <c r="J104" s="262"/>
      <c r="K104" s="262"/>
      <c r="L104" s="263"/>
    </row>
    <row r="105" spans="2:12" s="1" customFormat="1" ht="17.25" customHeight="1" x14ac:dyDescent="0.3">
      <c r="B105" s="298"/>
      <c r="C105" s="168" t="s">
        <v>270</v>
      </c>
      <c r="D105" s="10">
        <f t="shared" si="9"/>
        <v>6.5000000000000002E-2</v>
      </c>
      <c r="E105" s="168">
        <v>0.1</v>
      </c>
      <c r="F105" s="12">
        <f t="shared" si="10"/>
        <v>0</v>
      </c>
      <c r="G105" s="12">
        <f t="shared" si="11"/>
        <v>0</v>
      </c>
      <c r="H105" s="262"/>
      <c r="I105" s="262"/>
      <c r="J105" s="262"/>
      <c r="K105" s="262"/>
      <c r="L105" s="263"/>
    </row>
    <row r="106" spans="2:12" s="1" customFormat="1" ht="17.25" customHeight="1" x14ac:dyDescent="0.3">
      <c r="B106" s="319"/>
      <c r="C106" s="168" t="s">
        <v>190</v>
      </c>
      <c r="D106" s="10">
        <f t="shared" si="9"/>
        <v>0.32500000000000001</v>
      </c>
      <c r="E106" s="168">
        <v>0.5</v>
      </c>
      <c r="F106" s="12">
        <f t="shared" si="10"/>
        <v>0</v>
      </c>
      <c r="G106" s="12">
        <f t="shared" si="11"/>
        <v>0</v>
      </c>
      <c r="H106" s="262"/>
      <c r="I106" s="262"/>
      <c r="J106" s="262"/>
      <c r="K106" s="262"/>
      <c r="L106" s="263"/>
    </row>
    <row r="107" spans="2:12" ht="18" customHeight="1" x14ac:dyDescent="0.3">
      <c r="B107" s="225" t="s">
        <v>137</v>
      </c>
      <c r="C107" s="168" t="s">
        <v>191</v>
      </c>
      <c r="D107" s="12">
        <f t="shared" si="9"/>
        <v>26</v>
      </c>
      <c r="E107" s="168">
        <v>40</v>
      </c>
      <c r="F107" s="12">
        <f t="shared" si="10"/>
        <v>0</v>
      </c>
      <c r="G107" s="12">
        <f t="shared" si="11"/>
        <v>0</v>
      </c>
      <c r="H107" s="223" t="s">
        <v>6242</v>
      </c>
      <c r="I107" s="223"/>
      <c r="J107" s="223"/>
      <c r="K107" s="223"/>
      <c r="L107" s="224"/>
    </row>
    <row r="108" spans="2:12" ht="18" customHeight="1" x14ac:dyDescent="0.3">
      <c r="B108" s="226"/>
      <c r="C108" s="168" t="s">
        <v>178</v>
      </c>
      <c r="D108" s="32">
        <f t="shared" si="9"/>
        <v>1.9500000000000002</v>
      </c>
      <c r="E108" s="168">
        <v>3</v>
      </c>
      <c r="F108" s="12">
        <f t="shared" si="10"/>
        <v>0</v>
      </c>
      <c r="G108" s="12">
        <f t="shared" si="11"/>
        <v>0</v>
      </c>
      <c r="H108" s="223"/>
      <c r="I108" s="223"/>
      <c r="J108" s="223"/>
      <c r="K108" s="223"/>
      <c r="L108" s="224"/>
    </row>
    <row r="109" spans="2:12" ht="18" customHeight="1" x14ac:dyDescent="0.3">
      <c r="B109" s="226"/>
      <c r="C109" s="168" t="s">
        <v>193</v>
      </c>
      <c r="D109" s="32">
        <f t="shared" si="9"/>
        <v>1.9500000000000002</v>
      </c>
      <c r="E109" s="168">
        <v>3</v>
      </c>
      <c r="F109" s="12">
        <f t="shared" si="10"/>
        <v>0</v>
      </c>
      <c r="G109" s="12">
        <f t="shared" si="11"/>
        <v>0</v>
      </c>
      <c r="H109" s="223"/>
      <c r="I109" s="223"/>
      <c r="J109" s="223"/>
      <c r="K109" s="223"/>
      <c r="L109" s="224"/>
    </row>
    <row r="110" spans="2:12" ht="18" customHeight="1" x14ac:dyDescent="0.3">
      <c r="B110" s="226"/>
      <c r="C110" s="168" t="s">
        <v>194</v>
      </c>
      <c r="D110" s="12">
        <f t="shared" si="9"/>
        <v>1.3</v>
      </c>
      <c r="E110" s="168">
        <v>2</v>
      </c>
      <c r="F110" s="12">
        <f t="shared" si="10"/>
        <v>0</v>
      </c>
      <c r="G110" s="12">
        <f t="shared" si="11"/>
        <v>0</v>
      </c>
      <c r="H110" s="223"/>
      <c r="I110" s="223"/>
      <c r="J110" s="223"/>
      <c r="K110" s="223"/>
      <c r="L110" s="224"/>
    </row>
    <row r="111" spans="2:12" ht="18" customHeight="1" x14ac:dyDescent="0.3">
      <c r="B111" s="226"/>
      <c r="C111" s="168" t="s">
        <v>195</v>
      </c>
      <c r="D111" s="31">
        <f t="shared" si="9"/>
        <v>0.32500000000000001</v>
      </c>
      <c r="E111" s="168">
        <v>0.5</v>
      </c>
      <c r="F111" s="12">
        <f t="shared" si="10"/>
        <v>0</v>
      </c>
      <c r="G111" s="12">
        <f t="shared" si="11"/>
        <v>0</v>
      </c>
      <c r="H111" s="223"/>
      <c r="I111" s="223"/>
      <c r="J111" s="223"/>
      <c r="K111" s="223"/>
      <c r="L111" s="224"/>
    </row>
    <row r="112" spans="2:12" ht="18" customHeight="1" x14ac:dyDescent="0.3">
      <c r="B112" s="226"/>
      <c r="C112" s="168" t="s">
        <v>179</v>
      </c>
      <c r="D112" s="31">
        <f t="shared" si="9"/>
        <v>0.13</v>
      </c>
      <c r="E112" s="168">
        <v>0.2</v>
      </c>
      <c r="F112" s="12">
        <f t="shared" si="10"/>
        <v>0</v>
      </c>
      <c r="G112" s="12">
        <f t="shared" si="11"/>
        <v>0</v>
      </c>
      <c r="H112" s="223"/>
      <c r="I112" s="223"/>
      <c r="J112" s="223"/>
      <c r="K112" s="223"/>
      <c r="L112" s="224"/>
    </row>
    <row r="113" spans="2:12" ht="18" customHeight="1" x14ac:dyDescent="0.3">
      <c r="B113" s="227"/>
      <c r="C113" s="168" t="s">
        <v>190</v>
      </c>
      <c r="D113" s="31">
        <f t="shared" si="9"/>
        <v>0.65</v>
      </c>
      <c r="E113" s="168">
        <v>1</v>
      </c>
      <c r="F113" s="12">
        <f t="shared" si="10"/>
        <v>0</v>
      </c>
      <c r="G113" s="12">
        <f t="shared" si="11"/>
        <v>0</v>
      </c>
      <c r="H113" s="223"/>
      <c r="I113" s="223"/>
      <c r="J113" s="223"/>
      <c r="K113" s="223"/>
      <c r="L113" s="224"/>
    </row>
    <row r="114" spans="2:12" ht="18" customHeight="1" thickBot="1" x14ac:dyDescent="0.35">
      <c r="B114" s="27" t="s">
        <v>114</v>
      </c>
      <c r="C114" s="21" t="s">
        <v>261</v>
      </c>
      <c r="D114" s="28">
        <f t="shared" si="9"/>
        <v>13</v>
      </c>
      <c r="E114" s="23">
        <v>20</v>
      </c>
      <c r="F114" s="24">
        <f t="shared" si="10"/>
        <v>0</v>
      </c>
      <c r="G114" s="24">
        <f t="shared" si="11"/>
        <v>0</v>
      </c>
      <c r="H114" s="460" t="s">
        <v>6250</v>
      </c>
      <c r="I114" s="461"/>
      <c r="J114" s="461"/>
      <c r="K114" s="461"/>
      <c r="L114" s="462"/>
    </row>
    <row r="115" spans="2:12" ht="72" customHeight="1" thickTop="1" x14ac:dyDescent="0.3">
      <c r="B115" s="190"/>
      <c r="C115" s="190"/>
      <c r="D115" s="190"/>
      <c r="E115" s="190"/>
      <c r="F115" s="190"/>
      <c r="G115" s="190"/>
      <c r="H115" s="190"/>
      <c r="I115" s="190"/>
      <c r="J115" s="190"/>
      <c r="K115" s="190"/>
      <c r="L115" s="190"/>
    </row>
    <row r="116" spans="2:12" ht="17.25" thickBot="1" x14ac:dyDescent="0.35"/>
    <row r="117" spans="2:12" ht="21" customHeight="1" thickTop="1" x14ac:dyDescent="0.3">
      <c r="B117" s="217" t="s">
        <v>6386</v>
      </c>
      <c r="C117" s="218"/>
      <c r="D117" s="218"/>
      <c r="E117" s="218"/>
      <c r="F117" s="218"/>
      <c r="G117" s="218"/>
      <c r="H117" s="218"/>
      <c r="I117" s="218"/>
      <c r="J117" s="218"/>
      <c r="K117" s="218"/>
      <c r="L117" s="219"/>
    </row>
    <row r="118" spans="2:12" ht="18" customHeight="1" x14ac:dyDescent="0.3">
      <c r="B118" s="220" t="s">
        <v>3</v>
      </c>
      <c r="C118" s="221" t="s">
        <v>4</v>
      </c>
      <c r="D118" s="221" t="s">
        <v>5</v>
      </c>
      <c r="E118" s="221"/>
      <c r="F118" s="221" t="s">
        <v>6</v>
      </c>
      <c r="G118" s="221"/>
      <c r="H118" s="221" t="s">
        <v>7</v>
      </c>
      <c r="I118" s="221"/>
      <c r="J118" s="221"/>
      <c r="K118" s="221"/>
      <c r="L118" s="222"/>
    </row>
    <row r="119" spans="2:12" ht="18" customHeight="1" x14ac:dyDescent="0.3">
      <c r="B119" s="220"/>
      <c r="C119" s="221"/>
      <c r="D119" s="164" t="s">
        <v>1</v>
      </c>
      <c r="E119" s="164" t="s">
        <v>2</v>
      </c>
      <c r="F119" s="38" t="s">
        <v>1</v>
      </c>
      <c r="G119" s="39" t="s">
        <v>2</v>
      </c>
      <c r="H119" s="221"/>
      <c r="I119" s="221"/>
      <c r="J119" s="221"/>
      <c r="K119" s="221"/>
      <c r="L119" s="222"/>
    </row>
    <row r="120" spans="2:12" ht="18" customHeight="1" x14ac:dyDescent="0.3">
      <c r="B120" s="163" t="s">
        <v>45</v>
      </c>
      <c r="C120" s="168" t="s">
        <v>13</v>
      </c>
      <c r="D120" s="15">
        <f t="shared" ref="D120:D143" si="12">E120*0.65</f>
        <v>35.75</v>
      </c>
      <c r="E120" s="169">
        <v>55</v>
      </c>
      <c r="F120" s="12">
        <f t="shared" ref="F120:F143" si="13">D120*D$2</f>
        <v>0</v>
      </c>
      <c r="G120" s="12">
        <f t="shared" ref="G120:G143" si="14">E120*D$3</f>
        <v>0</v>
      </c>
      <c r="H120" s="191" t="s">
        <v>46</v>
      </c>
      <c r="I120" s="191"/>
      <c r="J120" s="191"/>
      <c r="K120" s="191"/>
      <c r="L120" s="192"/>
    </row>
    <row r="121" spans="2:12" ht="18" customHeight="1" x14ac:dyDescent="0.3">
      <c r="B121" s="302" t="s">
        <v>579</v>
      </c>
      <c r="C121" s="14" t="s">
        <v>84</v>
      </c>
      <c r="D121" s="26">
        <f t="shared" si="12"/>
        <v>13</v>
      </c>
      <c r="E121" s="168">
        <v>20</v>
      </c>
      <c r="F121" s="12">
        <f t="shared" si="13"/>
        <v>0</v>
      </c>
      <c r="G121" s="12">
        <f t="shared" si="14"/>
        <v>0</v>
      </c>
      <c r="H121" s="262" t="s">
        <v>3305</v>
      </c>
      <c r="I121" s="262"/>
      <c r="J121" s="262"/>
      <c r="K121" s="262"/>
      <c r="L121" s="263"/>
    </row>
    <row r="122" spans="2:12" ht="18" customHeight="1" x14ac:dyDescent="0.3">
      <c r="B122" s="302"/>
      <c r="C122" s="14" t="s">
        <v>22</v>
      </c>
      <c r="D122" s="10">
        <f t="shared" si="12"/>
        <v>6.5</v>
      </c>
      <c r="E122" s="168">
        <v>10</v>
      </c>
      <c r="F122" s="12">
        <f t="shared" si="13"/>
        <v>0</v>
      </c>
      <c r="G122" s="12">
        <f t="shared" si="14"/>
        <v>0</v>
      </c>
      <c r="H122" s="262"/>
      <c r="I122" s="262"/>
      <c r="J122" s="262"/>
      <c r="K122" s="262"/>
      <c r="L122" s="263"/>
    </row>
    <row r="123" spans="2:12" ht="18" customHeight="1" x14ac:dyDescent="0.3">
      <c r="B123" s="302"/>
      <c r="C123" s="14" t="s">
        <v>20</v>
      </c>
      <c r="D123" s="10">
        <f t="shared" si="12"/>
        <v>1.3</v>
      </c>
      <c r="E123" s="168">
        <v>2</v>
      </c>
      <c r="F123" s="12">
        <f t="shared" si="13"/>
        <v>0</v>
      </c>
      <c r="G123" s="12">
        <f t="shared" si="14"/>
        <v>0</v>
      </c>
      <c r="H123" s="262"/>
      <c r="I123" s="262"/>
      <c r="J123" s="262"/>
      <c r="K123" s="262"/>
      <c r="L123" s="263"/>
    </row>
    <row r="124" spans="2:12" ht="18" customHeight="1" x14ac:dyDescent="0.3">
      <c r="B124" s="302"/>
      <c r="C124" s="14" t="s">
        <v>195</v>
      </c>
      <c r="D124" s="10">
        <f t="shared" si="12"/>
        <v>0.32500000000000001</v>
      </c>
      <c r="E124" s="168">
        <v>0.5</v>
      </c>
      <c r="F124" s="12">
        <f t="shared" si="13"/>
        <v>0</v>
      </c>
      <c r="G124" s="12">
        <f t="shared" si="14"/>
        <v>0</v>
      </c>
      <c r="H124" s="262"/>
      <c r="I124" s="262"/>
      <c r="J124" s="262"/>
      <c r="K124" s="262"/>
      <c r="L124" s="263"/>
    </row>
    <row r="125" spans="2:12" ht="18" customHeight="1" x14ac:dyDescent="0.3">
      <c r="B125" s="302"/>
      <c r="C125" s="14" t="s">
        <v>24</v>
      </c>
      <c r="D125" s="10">
        <f t="shared" si="12"/>
        <v>0.32500000000000001</v>
      </c>
      <c r="E125" s="168">
        <v>0.5</v>
      </c>
      <c r="F125" s="12">
        <f t="shared" si="13"/>
        <v>0</v>
      </c>
      <c r="G125" s="12">
        <f t="shared" si="14"/>
        <v>0</v>
      </c>
      <c r="H125" s="262"/>
      <c r="I125" s="262"/>
      <c r="J125" s="262"/>
      <c r="K125" s="262"/>
      <c r="L125" s="263"/>
    </row>
    <row r="126" spans="2:12" ht="18" customHeight="1" x14ac:dyDescent="0.3">
      <c r="B126" s="302"/>
      <c r="C126" s="14" t="s">
        <v>27</v>
      </c>
      <c r="D126" s="10">
        <f t="shared" si="12"/>
        <v>0.32500000000000001</v>
      </c>
      <c r="E126" s="168">
        <v>0.5</v>
      </c>
      <c r="F126" s="12">
        <f t="shared" si="13"/>
        <v>0</v>
      </c>
      <c r="G126" s="12">
        <f t="shared" si="14"/>
        <v>0</v>
      </c>
      <c r="H126" s="262"/>
      <c r="I126" s="262"/>
      <c r="J126" s="262"/>
      <c r="K126" s="262"/>
      <c r="L126" s="263"/>
    </row>
    <row r="127" spans="2:12" ht="18" customHeight="1" x14ac:dyDescent="0.3">
      <c r="B127" s="302"/>
      <c r="C127" s="14" t="s">
        <v>499</v>
      </c>
      <c r="D127" s="10">
        <f t="shared" si="12"/>
        <v>1.3</v>
      </c>
      <c r="E127" s="168">
        <v>2</v>
      </c>
      <c r="F127" s="12">
        <f t="shared" si="13"/>
        <v>0</v>
      </c>
      <c r="G127" s="12">
        <f t="shared" si="14"/>
        <v>0</v>
      </c>
      <c r="H127" s="262"/>
      <c r="I127" s="262"/>
      <c r="J127" s="262"/>
      <c r="K127" s="262"/>
      <c r="L127" s="263"/>
    </row>
    <row r="128" spans="2:12" ht="18" customHeight="1" x14ac:dyDescent="0.3">
      <c r="B128" s="302"/>
      <c r="C128" s="14" t="s">
        <v>498</v>
      </c>
      <c r="D128" s="10">
        <f t="shared" si="12"/>
        <v>1.3</v>
      </c>
      <c r="E128" s="168">
        <v>2</v>
      </c>
      <c r="F128" s="12">
        <f t="shared" si="13"/>
        <v>0</v>
      </c>
      <c r="G128" s="12">
        <f t="shared" si="14"/>
        <v>0</v>
      </c>
      <c r="H128" s="262"/>
      <c r="I128" s="262"/>
      <c r="J128" s="262"/>
      <c r="K128" s="262"/>
      <c r="L128" s="263"/>
    </row>
    <row r="129" spans="2:12" ht="18" customHeight="1" x14ac:dyDescent="0.3">
      <c r="B129" s="282" t="s">
        <v>1354</v>
      </c>
      <c r="C129" s="168" t="s">
        <v>400</v>
      </c>
      <c r="D129" s="26">
        <f t="shared" si="12"/>
        <v>26</v>
      </c>
      <c r="E129" s="169">
        <v>40</v>
      </c>
      <c r="F129" s="12">
        <f t="shared" si="13"/>
        <v>0</v>
      </c>
      <c r="G129" s="12">
        <f t="shared" si="14"/>
        <v>0</v>
      </c>
      <c r="H129" s="202" t="s">
        <v>1561</v>
      </c>
      <c r="I129" s="203"/>
      <c r="J129" s="203"/>
      <c r="K129" s="203"/>
      <c r="L129" s="204"/>
    </row>
    <row r="130" spans="2:12" ht="18" customHeight="1" x14ac:dyDescent="0.3">
      <c r="B130" s="283"/>
      <c r="C130" s="168" t="s">
        <v>21</v>
      </c>
      <c r="D130" s="10">
        <f t="shared" si="12"/>
        <v>3.25</v>
      </c>
      <c r="E130" s="169">
        <v>5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ht="18" customHeight="1" x14ac:dyDescent="0.3">
      <c r="B131" s="283"/>
      <c r="C131" s="168" t="s">
        <v>23</v>
      </c>
      <c r="D131" s="10">
        <f t="shared" si="12"/>
        <v>3.25</v>
      </c>
      <c r="E131" s="169">
        <v>5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ht="18" customHeight="1" x14ac:dyDescent="0.3">
      <c r="B132" s="283"/>
      <c r="C132" s="168" t="s">
        <v>22</v>
      </c>
      <c r="D132" s="10">
        <f t="shared" si="12"/>
        <v>6.5</v>
      </c>
      <c r="E132" s="169">
        <v>10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ht="18" customHeight="1" x14ac:dyDescent="0.3">
      <c r="B133" s="283"/>
      <c r="C133" s="168" t="s">
        <v>272</v>
      </c>
      <c r="D133" s="10">
        <f t="shared" si="12"/>
        <v>1.3</v>
      </c>
      <c r="E133" s="169">
        <v>2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ht="18" customHeight="1" x14ac:dyDescent="0.3">
      <c r="B134" s="283"/>
      <c r="C134" s="168" t="s">
        <v>24</v>
      </c>
      <c r="D134" s="10">
        <f t="shared" si="12"/>
        <v>0.32500000000000001</v>
      </c>
      <c r="E134" s="169">
        <v>0.5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ht="18" customHeight="1" x14ac:dyDescent="0.3">
      <c r="B135" s="283"/>
      <c r="C135" s="168" t="s">
        <v>25</v>
      </c>
      <c r="D135" s="10">
        <f t="shared" si="12"/>
        <v>1.9500000000000002</v>
      </c>
      <c r="E135" s="169">
        <v>3</v>
      </c>
      <c r="F135" s="12">
        <f t="shared" si="13"/>
        <v>0</v>
      </c>
      <c r="G135" s="12">
        <f t="shared" si="14"/>
        <v>0</v>
      </c>
      <c r="H135" s="205"/>
      <c r="I135" s="206"/>
      <c r="J135" s="206"/>
      <c r="K135" s="206"/>
      <c r="L135" s="207"/>
    </row>
    <row r="136" spans="2:12" ht="18" customHeight="1" x14ac:dyDescent="0.3">
      <c r="B136" s="267" t="s">
        <v>6022</v>
      </c>
      <c r="C136" s="168" t="s">
        <v>6023</v>
      </c>
      <c r="D136" s="10">
        <f t="shared" si="12"/>
        <v>13</v>
      </c>
      <c r="E136" s="168">
        <v>20</v>
      </c>
      <c r="F136" s="12">
        <f t="shared" si="13"/>
        <v>0</v>
      </c>
      <c r="G136" s="12">
        <f t="shared" si="14"/>
        <v>0</v>
      </c>
      <c r="H136" s="202" t="s">
        <v>6385</v>
      </c>
      <c r="I136" s="203"/>
      <c r="J136" s="203"/>
      <c r="K136" s="203"/>
      <c r="L136" s="204"/>
    </row>
    <row r="137" spans="2:12" ht="18" customHeight="1" x14ac:dyDescent="0.3">
      <c r="B137" s="268"/>
      <c r="C137" s="168" t="s">
        <v>291</v>
      </c>
      <c r="D137" s="10">
        <f t="shared" si="12"/>
        <v>0.65</v>
      </c>
      <c r="E137" s="168">
        <v>1</v>
      </c>
      <c r="F137" s="12">
        <f t="shared" si="13"/>
        <v>0</v>
      </c>
      <c r="G137" s="12">
        <f t="shared" si="14"/>
        <v>0</v>
      </c>
      <c r="H137" s="205"/>
      <c r="I137" s="206"/>
      <c r="J137" s="206"/>
      <c r="K137" s="206"/>
      <c r="L137" s="207"/>
    </row>
    <row r="138" spans="2:12" ht="18" customHeight="1" x14ac:dyDescent="0.3">
      <c r="B138" s="268"/>
      <c r="C138" s="168" t="s">
        <v>52</v>
      </c>
      <c r="D138" s="10">
        <f t="shared" si="12"/>
        <v>0.65</v>
      </c>
      <c r="E138" s="168">
        <v>1</v>
      </c>
      <c r="F138" s="12">
        <f t="shared" si="13"/>
        <v>0</v>
      </c>
      <c r="G138" s="12">
        <f t="shared" si="14"/>
        <v>0</v>
      </c>
      <c r="H138" s="205"/>
      <c r="I138" s="206"/>
      <c r="J138" s="206"/>
      <c r="K138" s="206"/>
      <c r="L138" s="207"/>
    </row>
    <row r="139" spans="2:12" ht="18" customHeight="1" x14ac:dyDescent="0.3">
      <c r="B139" s="268"/>
      <c r="C139" s="168" t="s">
        <v>288</v>
      </c>
      <c r="D139" s="10">
        <f t="shared" si="12"/>
        <v>0.19500000000000001</v>
      </c>
      <c r="E139" s="168">
        <v>0.3</v>
      </c>
      <c r="F139" s="12">
        <f t="shared" si="13"/>
        <v>0</v>
      </c>
      <c r="G139" s="12">
        <f t="shared" si="14"/>
        <v>0</v>
      </c>
      <c r="H139" s="205"/>
      <c r="I139" s="206"/>
      <c r="J139" s="206"/>
      <c r="K139" s="206"/>
      <c r="L139" s="207"/>
    </row>
    <row r="140" spans="2:12" ht="18" customHeight="1" x14ac:dyDescent="0.3">
      <c r="B140" s="268"/>
      <c r="C140" s="168" t="s">
        <v>27</v>
      </c>
      <c r="D140" s="10">
        <f t="shared" si="12"/>
        <v>0.65</v>
      </c>
      <c r="E140" s="168">
        <v>1</v>
      </c>
      <c r="F140" s="12">
        <f t="shared" si="13"/>
        <v>0</v>
      </c>
      <c r="G140" s="12">
        <f t="shared" si="14"/>
        <v>0</v>
      </c>
      <c r="H140" s="205"/>
      <c r="I140" s="206"/>
      <c r="J140" s="206"/>
      <c r="K140" s="206"/>
      <c r="L140" s="207"/>
    </row>
    <row r="141" spans="2:12" ht="18" customHeight="1" x14ac:dyDescent="0.3">
      <c r="B141" s="268"/>
      <c r="C141" s="168" t="s">
        <v>5997</v>
      </c>
      <c r="D141" s="10">
        <f t="shared" si="12"/>
        <v>0.19500000000000001</v>
      </c>
      <c r="E141" s="168">
        <v>0.3</v>
      </c>
      <c r="F141" s="12">
        <f t="shared" si="13"/>
        <v>0</v>
      </c>
      <c r="G141" s="12">
        <f t="shared" si="14"/>
        <v>0</v>
      </c>
      <c r="H141" s="205"/>
      <c r="I141" s="206"/>
      <c r="J141" s="206"/>
      <c r="K141" s="206"/>
      <c r="L141" s="207"/>
    </row>
    <row r="142" spans="2:12" ht="18" customHeight="1" x14ac:dyDescent="0.3">
      <c r="B142" s="269"/>
      <c r="C142" s="168" t="s">
        <v>24</v>
      </c>
      <c r="D142" s="10">
        <f t="shared" si="12"/>
        <v>6.5000000000000002E-2</v>
      </c>
      <c r="E142" s="168">
        <v>0.1</v>
      </c>
      <c r="F142" s="12">
        <f t="shared" si="13"/>
        <v>0</v>
      </c>
      <c r="G142" s="12">
        <f t="shared" si="14"/>
        <v>0</v>
      </c>
      <c r="H142" s="270"/>
      <c r="I142" s="271"/>
      <c r="J142" s="271"/>
      <c r="K142" s="271"/>
      <c r="L142" s="272"/>
    </row>
    <row r="143" spans="2:12" ht="18" customHeight="1" thickBot="1" x14ac:dyDescent="0.35">
      <c r="B143" s="27" t="s">
        <v>114</v>
      </c>
      <c r="C143" s="21" t="s">
        <v>261</v>
      </c>
      <c r="D143" s="28">
        <f t="shared" si="12"/>
        <v>13</v>
      </c>
      <c r="E143" s="23">
        <v>20</v>
      </c>
      <c r="F143" s="24">
        <f t="shared" si="13"/>
        <v>0</v>
      </c>
      <c r="G143" s="24">
        <f t="shared" si="14"/>
        <v>0</v>
      </c>
      <c r="H143" s="460" t="s">
        <v>6250</v>
      </c>
      <c r="I143" s="461"/>
      <c r="J143" s="461"/>
      <c r="K143" s="461"/>
      <c r="L143" s="462"/>
    </row>
    <row r="144" spans="2:12" ht="72" customHeight="1" thickTop="1" x14ac:dyDescent="0.3"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</row>
    <row r="146" spans="2:12" ht="18" customHeight="1" x14ac:dyDescent="0.3">
      <c r="B146" s="190"/>
      <c r="C146" s="190"/>
      <c r="D146" s="190"/>
      <c r="E146" s="190"/>
      <c r="F146" s="190"/>
      <c r="G146" s="190"/>
      <c r="H146" s="190"/>
      <c r="I146" s="190"/>
      <c r="J146" s="190"/>
      <c r="K146" s="190"/>
      <c r="L146" s="190"/>
    </row>
  </sheetData>
  <mergeCells count="83">
    <mergeCell ref="B92:B93"/>
    <mergeCell ref="H92:L93"/>
    <mergeCell ref="B94:B98"/>
    <mergeCell ref="H94:L98"/>
    <mergeCell ref="B99:B106"/>
    <mergeCell ref="H99:L106"/>
    <mergeCell ref="B38:B43"/>
    <mergeCell ref="B83:B85"/>
    <mergeCell ref="H83:L85"/>
    <mergeCell ref="B60:L60"/>
    <mergeCell ref="H38:L43"/>
    <mergeCell ref="H59:L59"/>
    <mergeCell ref="H67:L72"/>
    <mergeCell ref="B73:B82"/>
    <mergeCell ref="H73:L82"/>
    <mergeCell ref="B44:B52"/>
    <mergeCell ref="H44:L52"/>
    <mergeCell ref="B53:B58"/>
    <mergeCell ref="H53:L58"/>
    <mergeCell ref="H65:L66"/>
    <mergeCell ref="B63:B64"/>
    <mergeCell ref="C63:C64"/>
    <mergeCell ref="B24:B29"/>
    <mergeCell ref="H24:L29"/>
    <mergeCell ref="B33:L33"/>
    <mergeCell ref="B34:B35"/>
    <mergeCell ref="C34:C35"/>
    <mergeCell ref="D34:E34"/>
    <mergeCell ref="F34:G34"/>
    <mergeCell ref="H34:L35"/>
    <mergeCell ref="B146:L146"/>
    <mergeCell ref="H143:L143"/>
    <mergeCell ref="B144:L144"/>
    <mergeCell ref="B129:B135"/>
    <mergeCell ref="H129:L135"/>
    <mergeCell ref="B136:B142"/>
    <mergeCell ref="H136:L142"/>
    <mergeCell ref="B10:B11"/>
    <mergeCell ref="H10:L11"/>
    <mergeCell ref="B118:B119"/>
    <mergeCell ref="C118:C119"/>
    <mergeCell ref="H114:L114"/>
    <mergeCell ref="B115:L115"/>
    <mergeCell ref="H118:L119"/>
    <mergeCell ref="B117:L117"/>
    <mergeCell ref="B107:B113"/>
    <mergeCell ref="H107:L113"/>
    <mergeCell ref="H30:L30"/>
    <mergeCell ref="B31:L31"/>
    <mergeCell ref="B62:L62"/>
    <mergeCell ref="B36:B37"/>
    <mergeCell ref="H36:L37"/>
    <mergeCell ref="B12:B18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120:L120"/>
    <mergeCell ref="B121:B128"/>
    <mergeCell ref="H121:L128"/>
    <mergeCell ref="D118:E118"/>
    <mergeCell ref="F118:G118"/>
    <mergeCell ref="H12:L18"/>
    <mergeCell ref="B19:B23"/>
    <mergeCell ref="H19:L23"/>
    <mergeCell ref="H90:L91"/>
    <mergeCell ref="D63:E63"/>
    <mergeCell ref="F63:G63"/>
    <mergeCell ref="H63:L64"/>
    <mergeCell ref="B65:B66"/>
    <mergeCell ref="B67:B72"/>
    <mergeCell ref="B87:L87"/>
    <mergeCell ref="B89:L89"/>
    <mergeCell ref="B90:B91"/>
    <mergeCell ref="C90:C91"/>
    <mergeCell ref="D90:E90"/>
    <mergeCell ref="F90:G90"/>
    <mergeCell ref="H86:L86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5" manualBreakCount="5">
    <brk id="31" max="12" man="1"/>
    <brk id="61" max="12" man="1"/>
    <brk id="87" max="12" man="1"/>
    <brk id="115" max="12" man="1"/>
    <brk id="144" max="16383" man="1"/>
  </rowBreaks>
  <drawing r:id="rId2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63380-F9F2-4253-BA01-95E691424B93}">
  <sheetPr>
    <pageSetUpPr fitToPage="1"/>
  </sheetPr>
  <dimension ref="A1:M142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6.5" customHeight="1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370" t="s">
        <v>6409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164" t="s">
        <v>1</v>
      </c>
      <c r="E9" s="164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187" t="s">
        <v>30</v>
      </c>
      <c r="C10" s="168" t="s">
        <v>13</v>
      </c>
      <c r="D10" s="15">
        <f t="shared" ref="D10:D31" si="0">E10*0.65</f>
        <v>32.5</v>
      </c>
      <c r="E10" s="169">
        <v>50</v>
      </c>
      <c r="F10" s="12">
        <f t="shared" ref="F10:F31" si="1">D10*D$2</f>
        <v>0</v>
      </c>
      <c r="G10" s="12">
        <f t="shared" ref="G10:G31" si="2">E10*D$3</f>
        <v>0</v>
      </c>
      <c r="H10" s="193" t="s">
        <v>48</v>
      </c>
      <c r="I10" s="194"/>
      <c r="J10" s="194"/>
      <c r="K10" s="194"/>
      <c r="L10" s="195"/>
    </row>
    <row r="11" spans="2:12" ht="18" customHeight="1" x14ac:dyDescent="0.3">
      <c r="B11" s="187"/>
      <c r="C11" s="168" t="s">
        <v>31</v>
      </c>
      <c r="D11" s="15">
        <f t="shared" si="0"/>
        <v>1.625</v>
      </c>
      <c r="E11" s="169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8" customHeight="1" x14ac:dyDescent="0.3">
      <c r="B12" s="282" t="s">
        <v>1475</v>
      </c>
      <c r="C12" s="14" t="s">
        <v>91</v>
      </c>
      <c r="D12" s="15">
        <f t="shared" si="0"/>
        <v>19.5</v>
      </c>
      <c r="E12" s="169">
        <v>30</v>
      </c>
      <c r="F12" s="12">
        <f t="shared" si="1"/>
        <v>0</v>
      </c>
      <c r="G12" s="12">
        <f t="shared" si="2"/>
        <v>0</v>
      </c>
      <c r="H12" s="202" t="s">
        <v>2231</v>
      </c>
      <c r="I12" s="203"/>
      <c r="J12" s="203"/>
      <c r="K12" s="203"/>
      <c r="L12" s="204"/>
    </row>
    <row r="13" spans="2:12" ht="18" customHeight="1" x14ac:dyDescent="0.3">
      <c r="B13" s="283"/>
      <c r="C13" s="14" t="s">
        <v>22</v>
      </c>
      <c r="D13" s="15">
        <f t="shared" si="0"/>
        <v>6.5</v>
      </c>
      <c r="E13" s="169">
        <v>10</v>
      </c>
      <c r="F13" s="12">
        <f t="shared" si="1"/>
        <v>0</v>
      </c>
      <c r="G13" s="12">
        <f t="shared" si="2"/>
        <v>0</v>
      </c>
      <c r="H13" s="205"/>
      <c r="I13" s="206"/>
      <c r="J13" s="206"/>
      <c r="K13" s="206"/>
      <c r="L13" s="207"/>
    </row>
    <row r="14" spans="2:12" ht="18" customHeight="1" x14ac:dyDescent="0.3">
      <c r="B14" s="283"/>
      <c r="C14" s="14" t="s">
        <v>504</v>
      </c>
      <c r="D14" s="19">
        <f t="shared" si="0"/>
        <v>1.9500000000000002</v>
      </c>
      <c r="E14" s="169">
        <v>3</v>
      </c>
      <c r="F14" s="12">
        <f t="shared" si="1"/>
        <v>0</v>
      </c>
      <c r="G14" s="12">
        <f t="shared" si="2"/>
        <v>0</v>
      </c>
      <c r="H14" s="205"/>
      <c r="I14" s="206"/>
      <c r="J14" s="206"/>
      <c r="K14" s="206"/>
      <c r="L14" s="207"/>
    </row>
    <row r="15" spans="2:12" ht="18" customHeight="1" x14ac:dyDescent="0.3">
      <c r="B15" s="283"/>
      <c r="C15" s="14" t="s">
        <v>195</v>
      </c>
      <c r="D15" s="15">
        <f t="shared" si="0"/>
        <v>0.65</v>
      </c>
      <c r="E15" s="169">
        <v>1</v>
      </c>
      <c r="F15" s="12">
        <f t="shared" si="1"/>
        <v>0</v>
      </c>
      <c r="G15" s="12">
        <f t="shared" si="2"/>
        <v>0</v>
      </c>
      <c r="H15" s="205"/>
      <c r="I15" s="206"/>
      <c r="J15" s="206"/>
      <c r="K15" s="206"/>
      <c r="L15" s="207"/>
    </row>
    <row r="16" spans="2:12" ht="18" customHeight="1" x14ac:dyDescent="0.3">
      <c r="B16" s="283"/>
      <c r="C16" s="14" t="s">
        <v>16</v>
      </c>
      <c r="D16" s="15">
        <f t="shared" si="0"/>
        <v>1.3</v>
      </c>
      <c r="E16" s="169">
        <v>2</v>
      </c>
      <c r="F16" s="12">
        <f t="shared" si="1"/>
        <v>0</v>
      </c>
      <c r="G16" s="12">
        <f t="shared" si="2"/>
        <v>0</v>
      </c>
      <c r="H16" s="205"/>
      <c r="I16" s="206"/>
      <c r="J16" s="206"/>
      <c r="K16" s="206"/>
      <c r="L16" s="207"/>
    </row>
    <row r="17" spans="2:12" ht="18" customHeight="1" x14ac:dyDescent="0.3">
      <c r="B17" s="283"/>
      <c r="C17" s="14" t="s">
        <v>17</v>
      </c>
      <c r="D17" s="15">
        <f t="shared" si="0"/>
        <v>1.3</v>
      </c>
      <c r="E17" s="169">
        <v>2</v>
      </c>
      <c r="F17" s="12">
        <f t="shared" si="1"/>
        <v>0</v>
      </c>
      <c r="G17" s="12">
        <f t="shared" si="2"/>
        <v>0</v>
      </c>
      <c r="H17" s="205"/>
      <c r="I17" s="206"/>
      <c r="J17" s="206"/>
      <c r="K17" s="206"/>
      <c r="L17" s="207"/>
    </row>
    <row r="18" spans="2:12" ht="18" customHeight="1" x14ac:dyDescent="0.3">
      <c r="B18" s="282" t="s">
        <v>1555</v>
      </c>
      <c r="C18" s="168" t="s">
        <v>6016</v>
      </c>
      <c r="D18" s="26">
        <f t="shared" si="0"/>
        <v>26</v>
      </c>
      <c r="E18" s="169">
        <v>40</v>
      </c>
      <c r="F18" s="12">
        <f t="shared" si="1"/>
        <v>0</v>
      </c>
      <c r="G18" s="12">
        <f t="shared" si="2"/>
        <v>0</v>
      </c>
      <c r="H18" s="202" t="s">
        <v>6274</v>
      </c>
      <c r="I18" s="203"/>
      <c r="J18" s="203"/>
      <c r="K18" s="203"/>
      <c r="L18" s="204"/>
    </row>
    <row r="19" spans="2:12" ht="18" customHeight="1" x14ac:dyDescent="0.3">
      <c r="B19" s="283"/>
      <c r="C19" s="168" t="s">
        <v>22</v>
      </c>
      <c r="D19" s="10">
        <f t="shared" si="0"/>
        <v>6.5</v>
      </c>
      <c r="E19" s="169">
        <v>10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8" customHeight="1" x14ac:dyDescent="0.3">
      <c r="B20" s="283"/>
      <c r="C20" s="168" t="s">
        <v>27</v>
      </c>
      <c r="D20" s="10">
        <f t="shared" si="0"/>
        <v>3.25</v>
      </c>
      <c r="E20" s="169">
        <v>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8" customHeight="1" x14ac:dyDescent="0.3">
      <c r="B21" s="283"/>
      <c r="C21" s="168" t="s">
        <v>52</v>
      </c>
      <c r="D21" s="26">
        <f t="shared" si="0"/>
        <v>1.9500000000000002</v>
      </c>
      <c r="E21" s="169">
        <v>3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8" customHeight="1" x14ac:dyDescent="0.3">
      <c r="B22" s="283"/>
      <c r="C22" s="168" t="s">
        <v>39</v>
      </c>
      <c r="D22" s="10">
        <f t="shared" si="0"/>
        <v>0.65</v>
      </c>
      <c r="E22" s="169">
        <v>1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8" customHeight="1" x14ac:dyDescent="0.3">
      <c r="B23" s="283"/>
      <c r="C23" s="168" t="s">
        <v>195</v>
      </c>
      <c r="D23" s="10">
        <f t="shared" si="0"/>
        <v>0.32500000000000001</v>
      </c>
      <c r="E23" s="169">
        <v>0.5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8" customHeight="1" x14ac:dyDescent="0.3">
      <c r="B24" s="283"/>
      <c r="C24" s="168" t="s">
        <v>20</v>
      </c>
      <c r="D24" s="10">
        <f t="shared" si="0"/>
        <v>1.3</v>
      </c>
      <c r="E24" s="169">
        <v>2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8" customHeight="1" x14ac:dyDescent="0.3">
      <c r="B25" s="302" t="s">
        <v>156</v>
      </c>
      <c r="C25" s="168" t="s">
        <v>220</v>
      </c>
      <c r="D25" s="12">
        <f t="shared" si="0"/>
        <v>19.5</v>
      </c>
      <c r="E25" s="168">
        <v>30</v>
      </c>
      <c r="F25" s="12">
        <f t="shared" si="1"/>
        <v>0</v>
      </c>
      <c r="G25" s="12">
        <f t="shared" si="2"/>
        <v>0</v>
      </c>
      <c r="H25" s="202" t="s">
        <v>6408</v>
      </c>
      <c r="I25" s="203"/>
      <c r="J25" s="203"/>
      <c r="K25" s="203"/>
      <c r="L25" s="204"/>
    </row>
    <row r="26" spans="2:12" ht="18" customHeight="1" x14ac:dyDescent="0.3">
      <c r="B26" s="302"/>
      <c r="C26" s="168" t="s">
        <v>291</v>
      </c>
      <c r="D26" s="31">
        <f t="shared" si="0"/>
        <v>0.19500000000000001</v>
      </c>
      <c r="E26" s="168">
        <v>0.3</v>
      </c>
      <c r="F26" s="12">
        <f t="shared" si="1"/>
        <v>0</v>
      </c>
      <c r="G26" s="12">
        <f t="shared" si="2"/>
        <v>0</v>
      </c>
      <c r="H26" s="205"/>
      <c r="I26" s="206"/>
      <c r="J26" s="206"/>
      <c r="K26" s="206"/>
      <c r="L26" s="207"/>
    </row>
    <row r="27" spans="2:12" ht="18" customHeight="1" x14ac:dyDescent="0.3">
      <c r="B27" s="302"/>
      <c r="C27" s="168" t="s">
        <v>20</v>
      </c>
      <c r="D27" s="31">
        <f t="shared" si="0"/>
        <v>0.13</v>
      </c>
      <c r="E27" s="168">
        <v>0.2</v>
      </c>
      <c r="F27" s="12">
        <f t="shared" si="1"/>
        <v>0</v>
      </c>
      <c r="G27" s="12">
        <f t="shared" si="2"/>
        <v>0</v>
      </c>
      <c r="H27" s="205"/>
      <c r="I27" s="206"/>
      <c r="J27" s="206"/>
      <c r="K27" s="206"/>
      <c r="L27" s="207"/>
    </row>
    <row r="28" spans="2:12" ht="18" customHeight="1" x14ac:dyDescent="0.3">
      <c r="B28" s="302"/>
      <c r="C28" s="168" t="s">
        <v>24</v>
      </c>
      <c r="D28" s="31">
        <f t="shared" si="0"/>
        <v>6.5000000000000002E-2</v>
      </c>
      <c r="E28" s="168">
        <v>0.1</v>
      </c>
      <c r="F28" s="12">
        <f t="shared" si="1"/>
        <v>0</v>
      </c>
      <c r="G28" s="12">
        <f t="shared" si="2"/>
        <v>0</v>
      </c>
      <c r="H28" s="205"/>
      <c r="I28" s="206"/>
      <c r="J28" s="206"/>
      <c r="K28" s="206"/>
      <c r="L28" s="207"/>
    </row>
    <row r="29" spans="2:12" ht="18" customHeight="1" x14ac:dyDescent="0.3">
      <c r="B29" s="302"/>
      <c r="C29" s="168" t="s">
        <v>39</v>
      </c>
      <c r="D29" s="31">
        <f t="shared" si="0"/>
        <v>0.13</v>
      </c>
      <c r="E29" s="168">
        <v>0.2</v>
      </c>
      <c r="F29" s="12">
        <f t="shared" si="1"/>
        <v>0</v>
      </c>
      <c r="G29" s="12">
        <f t="shared" si="2"/>
        <v>0</v>
      </c>
      <c r="H29" s="205"/>
      <c r="I29" s="206"/>
      <c r="J29" s="206"/>
      <c r="K29" s="206"/>
      <c r="L29" s="207"/>
    </row>
    <row r="30" spans="2:12" ht="18" customHeight="1" x14ac:dyDescent="0.3">
      <c r="B30" s="302"/>
      <c r="C30" s="168" t="s">
        <v>53</v>
      </c>
      <c r="D30" s="31">
        <f t="shared" si="0"/>
        <v>0.13</v>
      </c>
      <c r="E30" s="168">
        <v>0.2</v>
      </c>
      <c r="F30" s="12">
        <f t="shared" si="1"/>
        <v>0</v>
      </c>
      <c r="G30" s="12">
        <f t="shared" si="2"/>
        <v>0</v>
      </c>
      <c r="H30" s="270"/>
      <c r="I30" s="271"/>
      <c r="J30" s="271"/>
      <c r="K30" s="271"/>
      <c r="L30" s="272"/>
    </row>
    <row r="31" spans="2:12" ht="18" customHeight="1" thickBot="1" x14ac:dyDescent="0.35">
      <c r="B31" s="27" t="s">
        <v>114</v>
      </c>
      <c r="C31" s="21" t="s">
        <v>261</v>
      </c>
      <c r="D31" s="28">
        <f t="shared" si="0"/>
        <v>13</v>
      </c>
      <c r="E31" s="23">
        <v>20</v>
      </c>
      <c r="F31" s="24">
        <f t="shared" si="1"/>
        <v>0</v>
      </c>
      <c r="G31" s="24">
        <f t="shared" si="2"/>
        <v>0</v>
      </c>
      <c r="H31" s="460" t="s">
        <v>6250</v>
      </c>
      <c r="I31" s="461"/>
      <c r="J31" s="461"/>
      <c r="K31" s="461"/>
      <c r="L31" s="462"/>
    </row>
    <row r="32" spans="2:12" ht="72" customHeight="1" thickTop="1" x14ac:dyDescent="0.3"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190"/>
    </row>
    <row r="33" spans="2:12" ht="16.5" customHeight="1" thickBot="1" x14ac:dyDescent="0.35"/>
    <row r="34" spans="2:12" ht="21" customHeight="1" thickTop="1" x14ac:dyDescent="0.3">
      <c r="B34" s="217" t="s">
        <v>6407</v>
      </c>
      <c r="C34" s="218"/>
      <c r="D34" s="218"/>
      <c r="E34" s="218"/>
      <c r="F34" s="218"/>
      <c r="G34" s="218"/>
      <c r="H34" s="218"/>
      <c r="I34" s="218"/>
      <c r="J34" s="218"/>
      <c r="K34" s="218"/>
      <c r="L34" s="219"/>
    </row>
    <row r="35" spans="2:12" ht="18" customHeight="1" x14ac:dyDescent="0.3">
      <c r="B35" s="220" t="s">
        <v>3</v>
      </c>
      <c r="C35" s="221" t="s">
        <v>4</v>
      </c>
      <c r="D35" s="221" t="s">
        <v>5</v>
      </c>
      <c r="E35" s="221"/>
      <c r="F35" s="221" t="s">
        <v>6</v>
      </c>
      <c r="G35" s="221"/>
      <c r="H35" s="221" t="s">
        <v>7</v>
      </c>
      <c r="I35" s="221"/>
      <c r="J35" s="221"/>
      <c r="K35" s="221"/>
      <c r="L35" s="222"/>
    </row>
    <row r="36" spans="2:12" ht="18" customHeight="1" x14ac:dyDescent="0.3">
      <c r="B36" s="220"/>
      <c r="C36" s="221"/>
      <c r="D36" s="164" t="s">
        <v>1</v>
      </c>
      <c r="E36" s="164" t="s">
        <v>2</v>
      </c>
      <c r="F36" s="38" t="s">
        <v>1</v>
      </c>
      <c r="G36" s="39" t="s">
        <v>2</v>
      </c>
      <c r="H36" s="221"/>
      <c r="I36" s="221"/>
      <c r="J36" s="221"/>
      <c r="K36" s="221"/>
      <c r="L36" s="222"/>
    </row>
    <row r="37" spans="2:12" ht="18" customHeight="1" x14ac:dyDescent="0.3">
      <c r="B37" s="187" t="s">
        <v>59</v>
      </c>
      <c r="C37" s="170" t="s">
        <v>13</v>
      </c>
      <c r="D37" s="15">
        <f t="shared" ref="D37:D58" si="3">E37*0.65</f>
        <v>32.5</v>
      </c>
      <c r="E37" s="169">
        <v>50</v>
      </c>
      <c r="F37" s="12">
        <f t="shared" ref="F37:F58" si="4">D37*D$2</f>
        <v>0</v>
      </c>
      <c r="G37" s="12">
        <f t="shared" ref="G37:G58" si="5">E37*D$3</f>
        <v>0</v>
      </c>
      <c r="H37" s="193" t="s">
        <v>68</v>
      </c>
      <c r="I37" s="194"/>
      <c r="J37" s="194"/>
      <c r="K37" s="194"/>
      <c r="L37" s="195"/>
    </row>
    <row r="38" spans="2:12" ht="18" customHeight="1" x14ac:dyDescent="0.3">
      <c r="B38" s="187"/>
      <c r="C38" s="170" t="s">
        <v>69</v>
      </c>
      <c r="D38" s="15">
        <f t="shared" si="3"/>
        <v>1.625</v>
      </c>
      <c r="E38" s="169">
        <v>2.5</v>
      </c>
      <c r="F38" s="12">
        <f t="shared" si="4"/>
        <v>0</v>
      </c>
      <c r="G38" s="12">
        <f t="shared" si="5"/>
        <v>0</v>
      </c>
      <c r="H38" s="196"/>
      <c r="I38" s="197"/>
      <c r="J38" s="197"/>
      <c r="K38" s="197"/>
      <c r="L38" s="198"/>
    </row>
    <row r="39" spans="2:12" ht="18" customHeight="1" x14ac:dyDescent="0.3">
      <c r="B39" s="282" t="s">
        <v>5885</v>
      </c>
      <c r="C39" s="14" t="s">
        <v>2640</v>
      </c>
      <c r="D39" s="19">
        <f t="shared" si="3"/>
        <v>13</v>
      </c>
      <c r="E39" s="168">
        <v>20</v>
      </c>
      <c r="F39" s="12">
        <f t="shared" si="4"/>
        <v>0</v>
      </c>
      <c r="G39" s="12">
        <f t="shared" si="5"/>
        <v>0</v>
      </c>
      <c r="H39" s="262" t="s">
        <v>5884</v>
      </c>
      <c r="I39" s="262"/>
      <c r="J39" s="262"/>
      <c r="K39" s="262"/>
      <c r="L39" s="263"/>
    </row>
    <row r="40" spans="2:12" ht="18" customHeight="1" x14ac:dyDescent="0.3">
      <c r="B40" s="283"/>
      <c r="C40" s="14" t="s">
        <v>169</v>
      </c>
      <c r="D40" s="15">
        <f t="shared" si="3"/>
        <v>6.5</v>
      </c>
      <c r="E40" s="168">
        <v>10</v>
      </c>
      <c r="F40" s="12">
        <f t="shared" si="4"/>
        <v>0</v>
      </c>
      <c r="G40" s="12">
        <f t="shared" si="5"/>
        <v>0</v>
      </c>
      <c r="H40" s="262"/>
      <c r="I40" s="262"/>
      <c r="J40" s="262"/>
      <c r="K40" s="262"/>
      <c r="L40" s="263"/>
    </row>
    <row r="41" spans="2:12" ht="18" customHeight="1" x14ac:dyDescent="0.3">
      <c r="B41" s="283"/>
      <c r="C41" s="14" t="s">
        <v>17</v>
      </c>
      <c r="D41" s="15">
        <f t="shared" si="3"/>
        <v>1.3</v>
      </c>
      <c r="E41" s="168">
        <v>2</v>
      </c>
      <c r="F41" s="12">
        <f t="shared" si="4"/>
        <v>0</v>
      </c>
      <c r="G41" s="12">
        <f t="shared" si="5"/>
        <v>0</v>
      </c>
      <c r="H41" s="262"/>
      <c r="I41" s="262"/>
      <c r="J41" s="262"/>
      <c r="K41" s="262"/>
      <c r="L41" s="263"/>
    </row>
    <row r="42" spans="2:12" ht="18" customHeight="1" x14ac:dyDescent="0.3">
      <c r="B42" s="283"/>
      <c r="C42" s="14" t="s">
        <v>16</v>
      </c>
      <c r="D42" s="15">
        <f t="shared" si="3"/>
        <v>1.3</v>
      </c>
      <c r="E42" s="168">
        <v>2</v>
      </c>
      <c r="F42" s="12">
        <f t="shared" si="4"/>
        <v>0</v>
      </c>
      <c r="G42" s="12">
        <f t="shared" si="5"/>
        <v>0</v>
      </c>
      <c r="H42" s="262"/>
      <c r="I42" s="262"/>
      <c r="J42" s="262"/>
      <c r="K42" s="262"/>
      <c r="L42" s="263"/>
    </row>
    <row r="43" spans="2:12" ht="18" customHeight="1" x14ac:dyDescent="0.3">
      <c r="B43" s="283"/>
      <c r="C43" s="14" t="s">
        <v>20</v>
      </c>
      <c r="D43" s="15">
        <f t="shared" si="3"/>
        <v>1.3</v>
      </c>
      <c r="E43" s="168">
        <v>2</v>
      </c>
      <c r="F43" s="12">
        <f t="shared" si="4"/>
        <v>0</v>
      </c>
      <c r="G43" s="12">
        <f t="shared" si="5"/>
        <v>0</v>
      </c>
      <c r="H43" s="262"/>
      <c r="I43" s="262"/>
      <c r="J43" s="262"/>
      <c r="K43" s="262"/>
      <c r="L43" s="263"/>
    </row>
    <row r="44" spans="2:12" ht="18" customHeight="1" x14ac:dyDescent="0.3">
      <c r="B44" s="284"/>
      <c r="C44" s="14" t="s">
        <v>178</v>
      </c>
      <c r="D44" s="15">
        <f t="shared" si="3"/>
        <v>0.32500000000000001</v>
      </c>
      <c r="E44" s="168">
        <v>0.5</v>
      </c>
      <c r="F44" s="12">
        <f t="shared" si="4"/>
        <v>0</v>
      </c>
      <c r="G44" s="12">
        <f t="shared" si="5"/>
        <v>0</v>
      </c>
      <c r="H44" s="262"/>
      <c r="I44" s="262"/>
      <c r="J44" s="262"/>
      <c r="K44" s="262"/>
      <c r="L44" s="263"/>
    </row>
    <row r="45" spans="2:12" ht="18" customHeight="1" x14ac:dyDescent="0.3">
      <c r="B45" s="282" t="s">
        <v>6406</v>
      </c>
      <c r="C45" s="168" t="s">
        <v>326</v>
      </c>
      <c r="D45" s="10">
        <f t="shared" si="3"/>
        <v>19.5</v>
      </c>
      <c r="E45" s="168">
        <v>30</v>
      </c>
      <c r="F45" s="12">
        <f t="shared" si="4"/>
        <v>0</v>
      </c>
      <c r="G45" s="12">
        <f t="shared" si="5"/>
        <v>0</v>
      </c>
      <c r="H45" s="208" t="s">
        <v>6405</v>
      </c>
      <c r="I45" s="209"/>
      <c r="J45" s="209"/>
      <c r="K45" s="209"/>
      <c r="L45" s="210"/>
    </row>
    <row r="46" spans="2:12" ht="18" customHeight="1" x14ac:dyDescent="0.3">
      <c r="B46" s="268"/>
      <c r="C46" s="168" t="s">
        <v>231</v>
      </c>
      <c r="D46" s="10">
        <f t="shared" si="3"/>
        <v>9.75</v>
      </c>
      <c r="E46" s="168">
        <v>15</v>
      </c>
      <c r="F46" s="12">
        <f t="shared" si="4"/>
        <v>0</v>
      </c>
      <c r="G46" s="12">
        <f t="shared" si="5"/>
        <v>0</v>
      </c>
      <c r="H46" s="211"/>
      <c r="I46" s="212"/>
      <c r="J46" s="212"/>
      <c r="K46" s="212"/>
      <c r="L46" s="213"/>
    </row>
    <row r="47" spans="2:12" ht="18" customHeight="1" x14ac:dyDescent="0.3">
      <c r="B47" s="268"/>
      <c r="C47" s="168" t="s">
        <v>195</v>
      </c>
      <c r="D47" s="10">
        <f t="shared" si="3"/>
        <v>0.65</v>
      </c>
      <c r="E47" s="168">
        <v>1</v>
      </c>
      <c r="F47" s="12">
        <f t="shared" si="4"/>
        <v>0</v>
      </c>
      <c r="G47" s="12">
        <f t="shared" si="5"/>
        <v>0</v>
      </c>
      <c r="H47" s="211"/>
      <c r="I47" s="212"/>
      <c r="J47" s="212"/>
      <c r="K47" s="212"/>
      <c r="L47" s="213"/>
    </row>
    <row r="48" spans="2:12" ht="18" customHeight="1" x14ac:dyDescent="0.3">
      <c r="B48" s="268"/>
      <c r="C48" s="168" t="s">
        <v>178</v>
      </c>
      <c r="D48" s="26">
        <f t="shared" si="3"/>
        <v>1.9500000000000002</v>
      </c>
      <c r="E48" s="168">
        <v>3</v>
      </c>
      <c r="F48" s="12">
        <f t="shared" si="4"/>
        <v>0</v>
      </c>
      <c r="G48" s="12">
        <f t="shared" si="5"/>
        <v>0</v>
      </c>
      <c r="H48" s="211"/>
      <c r="I48" s="212"/>
      <c r="J48" s="212"/>
      <c r="K48" s="212"/>
      <c r="L48" s="213"/>
    </row>
    <row r="49" spans="2:12" ht="18" customHeight="1" x14ac:dyDescent="0.3">
      <c r="B49" s="268"/>
      <c r="C49" s="168" t="s">
        <v>52</v>
      </c>
      <c r="D49" s="10">
        <f t="shared" si="3"/>
        <v>0.65</v>
      </c>
      <c r="E49" s="168">
        <v>1</v>
      </c>
      <c r="F49" s="12">
        <f t="shared" si="4"/>
        <v>0</v>
      </c>
      <c r="G49" s="12">
        <f t="shared" si="5"/>
        <v>0</v>
      </c>
      <c r="H49" s="211"/>
      <c r="I49" s="212"/>
      <c r="J49" s="212"/>
      <c r="K49" s="212"/>
      <c r="L49" s="213"/>
    </row>
    <row r="50" spans="2:12" ht="18" customHeight="1" x14ac:dyDescent="0.3">
      <c r="B50" s="268"/>
      <c r="C50" s="168" t="s">
        <v>39</v>
      </c>
      <c r="D50" s="10">
        <f t="shared" si="3"/>
        <v>0.32500000000000001</v>
      </c>
      <c r="E50" s="168">
        <v>0.5</v>
      </c>
      <c r="F50" s="12">
        <f t="shared" si="4"/>
        <v>0</v>
      </c>
      <c r="G50" s="12">
        <f t="shared" si="5"/>
        <v>0</v>
      </c>
      <c r="H50" s="211"/>
      <c r="I50" s="212"/>
      <c r="J50" s="212"/>
      <c r="K50" s="212"/>
      <c r="L50" s="213"/>
    </row>
    <row r="51" spans="2:12" ht="18" customHeight="1" x14ac:dyDescent="0.3">
      <c r="B51" s="269"/>
      <c r="C51" s="168" t="s">
        <v>25</v>
      </c>
      <c r="D51" s="10">
        <f t="shared" si="3"/>
        <v>0.65</v>
      </c>
      <c r="E51" s="168">
        <v>1</v>
      </c>
      <c r="F51" s="12">
        <f t="shared" si="4"/>
        <v>0</v>
      </c>
      <c r="G51" s="12">
        <f t="shared" si="5"/>
        <v>0</v>
      </c>
      <c r="H51" s="214"/>
      <c r="I51" s="215"/>
      <c r="J51" s="215"/>
      <c r="K51" s="215"/>
      <c r="L51" s="216"/>
    </row>
    <row r="52" spans="2:12" ht="18" customHeight="1" x14ac:dyDescent="0.3">
      <c r="B52" s="187" t="s">
        <v>4436</v>
      </c>
      <c r="C52" s="168" t="s">
        <v>180</v>
      </c>
      <c r="D52" s="19">
        <f t="shared" si="3"/>
        <v>9.75</v>
      </c>
      <c r="E52" s="168">
        <v>15</v>
      </c>
      <c r="F52" s="12">
        <f t="shared" si="4"/>
        <v>0</v>
      </c>
      <c r="G52" s="12">
        <f t="shared" si="5"/>
        <v>0</v>
      </c>
      <c r="H52" s="262" t="s">
        <v>6404</v>
      </c>
      <c r="I52" s="262"/>
      <c r="J52" s="262"/>
      <c r="K52" s="262"/>
      <c r="L52" s="263"/>
    </row>
    <row r="53" spans="2:12" ht="18" customHeight="1" x14ac:dyDescent="0.3">
      <c r="B53" s="187"/>
      <c r="C53" s="168" t="s">
        <v>195</v>
      </c>
      <c r="D53" s="15">
        <f t="shared" si="3"/>
        <v>0.32500000000000001</v>
      </c>
      <c r="E53" s="168">
        <v>0.5</v>
      </c>
      <c r="F53" s="12">
        <f t="shared" si="4"/>
        <v>0</v>
      </c>
      <c r="G53" s="12">
        <f t="shared" si="5"/>
        <v>0</v>
      </c>
      <c r="H53" s="262"/>
      <c r="I53" s="262"/>
      <c r="J53" s="262"/>
      <c r="K53" s="262"/>
      <c r="L53" s="263"/>
    </row>
    <row r="54" spans="2:12" ht="18" customHeight="1" x14ac:dyDescent="0.3">
      <c r="B54" s="187"/>
      <c r="C54" s="168" t="s">
        <v>162</v>
      </c>
      <c r="D54" s="15">
        <f t="shared" si="3"/>
        <v>0.32500000000000001</v>
      </c>
      <c r="E54" s="168">
        <v>0.5</v>
      </c>
      <c r="F54" s="12">
        <f t="shared" si="4"/>
        <v>0</v>
      </c>
      <c r="G54" s="12">
        <f t="shared" si="5"/>
        <v>0</v>
      </c>
      <c r="H54" s="262"/>
      <c r="I54" s="262"/>
      <c r="J54" s="262"/>
      <c r="K54" s="262"/>
      <c r="L54" s="263"/>
    </row>
    <row r="55" spans="2:12" ht="18" customHeight="1" x14ac:dyDescent="0.3">
      <c r="B55" s="187"/>
      <c r="C55" s="168" t="s">
        <v>186</v>
      </c>
      <c r="D55" s="15">
        <f t="shared" si="3"/>
        <v>0.32500000000000001</v>
      </c>
      <c r="E55" s="168">
        <v>0.5</v>
      </c>
      <c r="F55" s="12">
        <f t="shared" si="4"/>
        <v>0</v>
      </c>
      <c r="G55" s="12">
        <f t="shared" si="5"/>
        <v>0</v>
      </c>
      <c r="H55" s="262"/>
      <c r="I55" s="262"/>
      <c r="J55" s="262"/>
      <c r="K55" s="262"/>
      <c r="L55" s="263"/>
    </row>
    <row r="56" spans="2:12" ht="18" customHeight="1" x14ac:dyDescent="0.3">
      <c r="B56" s="187"/>
      <c r="C56" s="168" t="s">
        <v>298</v>
      </c>
      <c r="D56" s="15">
        <f t="shared" si="3"/>
        <v>0.32500000000000001</v>
      </c>
      <c r="E56" s="168">
        <v>0.5</v>
      </c>
      <c r="F56" s="12">
        <f t="shared" si="4"/>
        <v>0</v>
      </c>
      <c r="G56" s="12">
        <f t="shared" si="5"/>
        <v>0</v>
      </c>
      <c r="H56" s="262"/>
      <c r="I56" s="262"/>
      <c r="J56" s="262"/>
      <c r="K56" s="262"/>
      <c r="L56" s="263"/>
    </row>
    <row r="57" spans="2:12" ht="18" customHeight="1" x14ac:dyDescent="0.3">
      <c r="B57" s="187"/>
      <c r="C57" s="168" t="s">
        <v>53</v>
      </c>
      <c r="D57" s="15">
        <f t="shared" si="3"/>
        <v>0.13</v>
      </c>
      <c r="E57" s="168">
        <v>0.2</v>
      </c>
      <c r="F57" s="12">
        <f t="shared" si="4"/>
        <v>0</v>
      </c>
      <c r="G57" s="12">
        <f t="shared" si="5"/>
        <v>0</v>
      </c>
      <c r="H57" s="262"/>
      <c r="I57" s="262"/>
      <c r="J57" s="262"/>
      <c r="K57" s="262"/>
      <c r="L57" s="263"/>
    </row>
    <row r="58" spans="2:12" ht="18" customHeight="1" thickBot="1" x14ac:dyDescent="0.35">
      <c r="B58" s="27" t="s">
        <v>114</v>
      </c>
      <c r="C58" s="21" t="s">
        <v>261</v>
      </c>
      <c r="D58" s="28">
        <f t="shared" si="3"/>
        <v>13</v>
      </c>
      <c r="E58" s="23">
        <v>20</v>
      </c>
      <c r="F58" s="24">
        <f t="shared" si="4"/>
        <v>0</v>
      </c>
      <c r="G58" s="24">
        <f t="shared" si="5"/>
        <v>0</v>
      </c>
      <c r="H58" s="460" t="s">
        <v>6250</v>
      </c>
      <c r="I58" s="461"/>
      <c r="J58" s="461"/>
      <c r="K58" s="461"/>
      <c r="L58" s="462"/>
    </row>
    <row r="59" spans="2:12" ht="72" customHeight="1" thickTop="1" x14ac:dyDescent="0.3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17.25" thickBot="1" x14ac:dyDescent="0.35"/>
    <row r="61" spans="2:12" ht="21" customHeight="1" thickTop="1" x14ac:dyDescent="0.3">
      <c r="B61" s="217" t="s">
        <v>6403</v>
      </c>
      <c r="C61" s="218"/>
      <c r="D61" s="218"/>
      <c r="E61" s="218"/>
      <c r="F61" s="218"/>
      <c r="G61" s="218"/>
      <c r="H61" s="218"/>
      <c r="I61" s="218"/>
      <c r="J61" s="218"/>
      <c r="K61" s="218"/>
      <c r="L61" s="219"/>
    </row>
    <row r="62" spans="2:12" ht="18" customHeight="1" x14ac:dyDescent="0.3">
      <c r="B62" s="220" t="s">
        <v>3</v>
      </c>
      <c r="C62" s="221" t="s">
        <v>4</v>
      </c>
      <c r="D62" s="221" t="s">
        <v>5</v>
      </c>
      <c r="E62" s="221"/>
      <c r="F62" s="221" t="s">
        <v>6</v>
      </c>
      <c r="G62" s="221"/>
      <c r="H62" s="221" t="s">
        <v>7</v>
      </c>
      <c r="I62" s="221"/>
      <c r="J62" s="221"/>
      <c r="K62" s="221"/>
      <c r="L62" s="222"/>
    </row>
    <row r="63" spans="2:12" ht="18" customHeight="1" x14ac:dyDescent="0.3">
      <c r="B63" s="220"/>
      <c r="C63" s="221"/>
      <c r="D63" s="164" t="s">
        <v>1</v>
      </c>
      <c r="E63" s="164" t="s">
        <v>2</v>
      </c>
      <c r="F63" s="38" t="s">
        <v>1</v>
      </c>
      <c r="G63" s="39" t="s">
        <v>2</v>
      </c>
      <c r="H63" s="221"/>
      <c r="I63" s="221"/>
      <c r="J63" s="221"/>
      <c r="K63" s="221"/>
      <c r="L63" s="222"/>
    </row>
    <row r="64" spans="2:12" ht="18" customHeight="1" x14ac:dyDescent="0.3">
      <c r="B64" s="187" t="s">
        <v>12</v>
      </c>
      <c r="C64" s="170" t="s">
        <v>13</v>
      </c>
      <c r="D64" s="15">
        <f t="shared" ref="D64:D86" si="6">E64*0.65</f>
        <v>32.5</v>
      </c>
      <c r="E64" s="169">
        <v>50</v>
      </c>
      <c r="F64" s="12">
        <f t="shared" ref="F64:F86" si="7">D64*D$2</f>
        <v>0</v>
      </c>
      <c r="G64" s="12">
        <f t="shared" ref="G64:G86" si="8">E64*D$3</f>
        <v>0</v>
      </c>
      <c r="H64" s="193" t="s">
        <v>105</v>
      </c>
      <c r="I64" s="194"/>
      <c r="J64" s="194"/>
      <c r="K64" s="194"/>
      <c r="L64" s="195"/>
    </row>
    <row r="65" spans="2:12" ht="18" customHeight="1" x14ac:dyDescent="0.3">
      <c r="B65" s="187"/>
      <c r="C65" s="170" t="s">
        <v>104</v>
      </c>
      <c r="D65" s="15">
        <f t="shared" si="6"/>
        <v>1.625</v>
      </c>
      <c r="E65" s="169">
        <v>2.5</v>
      </c>
      <c r="F65" s="12">
        <f t="shared" si="7"/>
        <v>0</v>
      </c>
      <c r="G65" s="12">
        <f t="shared" si="8"/>
        <v>0</v>
      </c>
      <c r="H65" s="196"/>
      <c r="I65" s="197"/>
      <c r="J65" s="197"/>
      <c r="K65" s="197"/>
      <c r="L65" s="198"/>
    </row>
    <row r="66" spans="2:12" ht="18" customHeight="1" x14ac:dyDescent="0.3">
      <c r="B66" s="187" t="s">
        <v>1370</v>
      </c>
      <c r="C66" s="168" t="s">
        <v>15</v>
      </c>
      <c r="D66" s="19">
        <f t="shared" si="6"/>
        <v>13</v>
      </c>
      <c r="E66" s="168">
        <v>20</v>
      </c>
      <c r="F66" s="12">
        <f t="shared" si="7"/>
        <v>0</v>
      </c>
      <c r="G66" s="12">
        <f t="shared" si="8"/>
        <v>0</v>
      </c>
      <c r="H66" s="223" t="s">
        <v>6268</v>
      </c>
      <c r="I66" s="223"/>
      <c r="J66" s="223"/>
      <c r="K66" s="223"/>
      <c r="L66" s="224"/>
    </row>
    <row r="67" spans="2:12" ht="18" customHeight="1" x14ac:dyDescent="0.3">
      <c r="B67" s="187"/>
      <c r="C67" s="168" t="s">
        <v>16</v>
      </c>
      <c r="D67" s="15">
        <f t="shared" si="6"/>
        <v>1.3</v>
      </c>
      <c r="E67" s="168">
        <v>2</v>
      </c>
      <c r="F67" s="12">
        <f t="shared" si="7"/>
        <v>0</v>
      </c>
      <c r="G67" s="12">
        <f t="shared" si="8"/>
        <v>0</v>
      </c>
      <c r="H67" s="223"/>
      <c r="I67" s="223"/>
      <c r="J67" s="223"/>
      <c r="K67" s="223"/>
      <c r="L67" s="224"/>
    </row>
    <row r="68" spans="2:12" ht="18" customHeight="1" x14ac:dyDescent="0.3">
      <c r="B68" s="187"/>
      <c r="C68" s="168" t="s">
        <v>17</v>
      </c>
      <c r="D68" s="15">
        <f t="shared" si="6"/>
        <v>1.3</v>
      </c>
      <c r="E68" s="168">
        <v>2</v>
      </c>
      <c r="F68" s="12">
        <f t="shared" si="7"/>
        <v>0</v>
      </c>
      <c r="G68" s="12">
        <f t="shared" si="8"/>
        <v>0</v>
      </c>
      <c r="H68" s="223"/>
      <c r="I68" s="223"/>
      <c r="J68" s="223"/>
      <c r="K68" s="223"/>
      <c r="L68" s="224"/>
    </row>
    <row r="69" spans="2:12" ht="18" customHeight="1" x14ac:dyDescent="0.3">
      <c r="B69" s="187"/>
      <c r="C69" s="168" t="s">
        <v>27</v>
      </c>
      <c r="D69" s="15">
        <f t="shared" si="6"/>
        <v>0.65</v>
      </c>
      <c r="E69" s="168">
        <v>1</v>
      </c>
      <c r="F69" s="12">
        <f t="shared" si="7"/>
        <v>0</v>
      </c>
      <c r="G69" s="12">
        <f t="shared" si="8"/>
        <v>0</v>
      </c>
      <c r="H69" s="223"/>
      <c r="I69" s="223"/>
      <c r="J69" s="223"/>
      <c r="K69" s="223"/>
      <c r="L69" s="224"/>
    </row>
    <row r="70" spans="2:12" ht="18" customHeight="1" x14ac:dyDescent="0.3">
      <c r="B70" s="187"/>
      <c r="C70" s="168" t="s">
        <v>24</v>
      </c>
      <c r="D70" s="15">
        <f t="shared" si="6"/>
        <v>0.32500000000000001</v>
      </c>
      <c r="E70" s="168">
        <v>0.5</v>
      </c>
      <c r="F70" s="12">
        <f t="shared" si="7"/>
        <v>0</v>
      </c>
      <c r="G70" s="12">
        <f t="shared" si="8"/>
        <v>0</v>
      </c>
      <c r="H70" s="223"/>
      <c r="I70" s="223"/>
      <c r="J70" s="223"/>
      <c r="K70" s="223"/>
      <c r="L70" s="224"/>
    </row>
    <row r="71" spans="2:12" ht="18" customHeight="1" x14ac:dyDescent="0.3">
      <c r="B71" s="187"/>
      <c r="C71" s="168" t="s">
        <v>195</v>
      </c>
      <c r="D71" s="15">
        <f t="shared" si="6"/>
        <v>0.32500000000000001</v>
      </c>
      <c r="E71" s="168">
        <v>0.5</v>
      </c>
      <c r="F71" s="12">
        <f t="shared" si="7"/>
        <v>0</v>
      </c>
      <c r="G71" s="12">
        <f t="shared" si="8"/>
        <v>0</v>
      </c>
      <c r="H71" s="223"/>
      <c r="I71" s="223"/>
      <c r="J71" s="223"/>
      <c r="K71" s="223"/>
      <c r="L71" s="224"/>
    </row>
    <row r="72" spans="2:12" ht="18" customHeight="1" x14ac:dyDescent="0.3">
      <c r="B72" s="187"/>
      <c r="C72" s="168" t="s">
        <v>20</v>
      </c>
      <c r="D72" s="15">
        <f t="shared" si="6"/>
        <v>1.3</v>
      </c>
      <c r="E72" s="168">
        <v>2</v>
      </c>
      <c r="F72" s="12">
        <f t="shared" si="7"/>
        <v>0</v>
      </c>
      <c r="G72" s="12">
        <f t="shared" si="8"/>
        <v>0</v>
      </c>
      <c r="H72" s="223"/>
      <c r="I72" s="223"/>
      <c r="J72" s="223"/>
      <c r="K72" s="223"/>
      <c r="L72" s="224"/>
    </row>
    <row r="73" spans="2:12" ht="18" customHeight="1" x14ac:dyDescent="0.3">
      <c r="B73" s="287" t="s">
        <v>6185</v>
      </c>
      <c r="C73" s="168" t="s">
        <v>204</v>
      </c>
      <c r="D73" s="26">
        <f t="shared" si="6"/>
        <v>26</v>
      </c>
      <c r="E73" s="168">
        <v>40</v>
      </c>
      <c r="F73" s="12">
        <f t="shared" si="7"/>
        <v>0</v>
      </c>
      <c r="G73" s="12">
        <f t="shared" si="8"/>
        <v>0</v>
      </c>
      <c r="H73" s="262" t="s">
        <v>6186</v>
      </c>
      <c r="I73" s="262"/>
      <c r="J73" s="262"/>
      <c r="K73" s="262"/>
      <c r="L73" s="263"/>
    </row>
    <row r="74" spans="2:12" ht="18" customHeight="1" x14ac:dyDescent="0.3">
      <c r="B74" s="298"/>
      <c r="C74" s="168" t="s">
        <v>189</v>
      </c>
      <c r="D74" s="10">
        <f t="shared" si="6"/>
        <v>6.5</v>
      </c>
      <c r="E74" s="168">
        <v>10</v>
      </c>
      <c r="F74" s="12">
        <f t="shared" si="7"/>
        <v>0</v>
      </c>
      <c r="G74" s="12">
        <f t="shared" si="8"/>
        <v>0</v>
      </c>
      <c r="H74" s="262"/>
      <c r="I74" s="262"/>
      <c r="J74" s="262"/>
      <c r="K74" s="262"/>
      <c r="L74" s="263"/>
    </row>
    <row r="75" spans="2:12" ht="18" customHeight="1" x14ac:dyDescent="0.3">
      <c r="B75" s="298"/>
      <c r="C75" s="168" t="s">
        <v>178</v>
      </c>
      <c r="D75" s="26">
        <f t="shared" si="6"/>
        <v>1.9500000000000002</v>
      </c>
      <c r="E75" s="168">
        <v>3</v>
      </c>
      <c r="F75" s="12">
        <f t="shared" si="7"/>
        <v>0</v>
      </c>
      <c r="G75" s="12">
        <f t="shared" si="8"/>
        <v>0</v>
      </c>
      <c r="H75" s="262"/>
      <c r="I75" s="262"/>
      <c r="J75" s="262"/>
      <c r="K75" s="262"/>
      <c r="L75" s="263"/>
    </row>
    <row r="76" spans="2:12" ht="18" customHeight="1" x14ac:dyDescent="0.3">
      <c r="B76" s="298"/>
      <c r="C76" s="168" t="s">
        <v>193</v>
      </c>
      <c r="D76" s="10">
        <f t="shared" si="6"/>
        <v>0.65</v>
      </c>
      <c r="E76" s="168">
        <v>1</v>
      </c>
      <c r="F76" s="12">
        <f t="shared" si="7"/>
        <v>0</v>
      </c>
      <c r="G76" s="12">
        <f t="shared" si="8"/>
        <v>0</v>
      </c>
      <c r="H76" s="262"/>
      <c r="I76" s="262"/>
      <c r="J76" s="262"/>
      <c r="K76" s="262"/>
      <c r="L76" s="263"/>
    </row>
    <row r="77" spans="2:12" ht="18" customHeight="1" x14ac:dyDescent="0.3">
      <c r="B77" s="298"/>
      <c r="C77" s="168" t="s">
        <v>195</v>
      </c>
      <c r="D77" s="10">
        <f t="shared" si="6"/>
        <v>0.32500000000000001</v>
      </c>
      <c r="E77" s="168">
        <v>0.5</v>
      </c>
      <c r="F77" s="12">
        <f t="shared" si="7"/>
        <v>0</v>
      </c>
      <c r="G77" s="12">
        <f t="shared" si="8"/>
        <v>0</v>
      </c>
      <c r="H77" s="262"/>
      <c r="I77" s="262"/>
      <c r="J77" s="262"/>
      <c r="K77" s="262"/>
      <c r="L77" s="263"/>
    </row>
    <row r="78" spans="2:12" ht="18" customHeight="1" x14ac:dyDescent="0.3">
      <c r="B78" s="298"/>
      <c r="C78" s="168" t="s">
        <v>162</v>
      </c>
      <c r="D78" s="10">
        <f t="shared" si="6"/>
        <v>0.19500000000000001</v>
      </c>
      <c r="E78" s="168">
        <v>0.3</v>
      </c>
      <c r="F78" s="12">
        <f t="shared" si="7"/>
        <v>0</v>
      </c>
      <c r="G78" s="12">
        <f t="shared" si="8"/>
        <v>0</v>
      </c>
      <c r="H78" s="262"/>
      <c r="I78" s="262"/>
      <c r="J78" s="262"/>
      <c r="K78" s="262"/>
      <c r="L78" s="263"/>
    </row>
    <row r="79" spans="2:12" ht="18" customHeight="1" x14ac:dyDescent="0.3">
      <c r="B79" s="298"/>
      <c r="C79" s="168" t="s">
        <v>270</v>
      </c>
      <c r="D79" s="10">
        <f t="shared" si="6"/>
        <v>6.5000000000000002E-2</v>
      </c>
      <c r="E79" s="168">
        <v>0.1</v>
      </c>
      <c r="F79" s="12">
        <f t="shared" si="7"/>
        <v>0</v>
      </c>
      <c r="G79" s="12">
        <f t="shared" si="8"/>
        <v>0</v>
      </c>
      <c r="H79" s="262"/>
      <c r="I79" s="262"/>
      <c r="J79" s="262"/>
      <c r="K79" s="262"/>
      <c r="L79" s="263"/>
    </row>
    <row r="80" spans="2:12" ht="18" customHeight="1" x14ac:dyDescent="0.3">
      <c r="B80" s="319"/>
      <c r="C80" s="168" t="s">
        <v>190</v>
      </c>
      <c r="D80" s="10">
        <f t="shared" si="6"/>
        <v>0.32500000000000001</v>
      </c>
      <c r="E80" s="168">
        <v>0.5</v>
      </c>
      <c r="F80" s="12">
        <f t="shared" si="7"/>
        <v>0</v>
      </c>
      <c r="G80" s="12">
        <f t="shared" si="8"/>
        <v>0</v>
      </c>
      <c r="H80" s="262"/>
      <c r="I80" s="262"/>
      <c r="J80" s="262"/>
      <c r="K80" s="262"/>
      <c r="L80" s="263"/>
    </row>
    <row r="81" spans="2:12" ht="18" customHeight="1" x14ac:dyDescent="0.3">
      <c r="B81" s="282" t="s">
        <v>339</v>
      </c>
      <c r="C81" s="168" t="s">
        <v>70</v>
      </c>
      <c r="D81" s="31">
        <f t="shared" si="6"/>
        <v>19.5</v>
      </c>
      <c r="E81" s="169">
        <v>30</v>
      </c>
      <c r="F81" s="12">
        <f t="shared" si="7"/>
        <v>0</v>
      </c>
      <c r="G81" s="12">
        <f t="shared" si="8"/>
        <v>0</v>
      </c>
      <c r="H81" s="202" t="s">
        <v>6402</v>
      </c>
      <c r="I81" s="203"/>
      <c r="J81" s="203"/>
      <c r="K81" s="203"/>
      <c r="L81" s="204"/>
    </row>
    <row r="82" spans="2:12" ht="18" customHeight="1" x14ac:dyDescent="0.3">
      <c r="B82" s="283"/>
      <c r="C82" s="168" t="s">
        <v>195</v>
      </c>
      <c r="D82" s="31">
        <f t="shared" si="6"/>
        <v>0.65</v>
      </c>
      <c r="E82" s="169">
        <v>1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8" customHeight="1" x14ac:dyDescent="0.3">
      <c r="B83" s="283"/>
      <c r="C83" s="168" t="s">
        <v>24</v>
      </c>
      <c r="D83" s="31">
        <f t="shared" si="6"/>
        <v>0.32500000000000001</v>
      </c>
      <c r="E83" s="169">
        <v>0.5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ht="18" customHeight="1" x14ac:dyDescent="0.3">
      <c r="B84" s="283"/>
      <c r="C84" s="168" t="s">
        <v>188</v>
      </c>
      <c r="D84" s="31">
        <f t="shared" si="6"/>
        <v>1.3</v>
      </c>
      <c r="E84" s="169">
        <v>2</v>
      </c>
      <c r="F84" s="12">
        <f t="shared" si="7"/>
        <v>0</v>
      </c>
      <c r="G84" s="12">
        <f t="shared" si="8"/>
        <v>0</v>
      </c>
      <c r="H84" s="205"/>
      <c r="I84" s="206"/>
      <c r="J84" s="206"/>
      <c r="K84" s="206"/>
      <c r="L84" s="207"/>
    </row>
    <row r="85" spans="2:12" ht="18" customHeight="1" x14ac:dyDescent="0.3">
      <c r="B85" s="284"/>
      <c r="C85" s="168" t="s">
        <v>53</v>
      </c>
      <c r="D85" s="31">
        <f t="shared" si="6"/>
        <v>0.13</v>
      </c>
      <c r="E85" s="169">
        <v>0.2</v>
      </c>
      <c r="F85" s="12">
        <f t="shared" si="7"/>
        <v>0</v>
      </c>
      <c r="G85" s="12">
        <f t="shared" si="8"/>
        <v>0</v>
      </c>
      <c r="H85" s="205"/>
      <c r="I85" s="206"/>
      <c r="J85" s="206"/>
      <c r="K85" s="206"/>
      <c r="L85" s="207"/>
    </row>
    <row r="86" spans="2:12" ht="18" customHeight="1" thickBot="1" x14ac:dyDescent="0.35">
      <c r="B86" s="27" t="s">
        <v>114</v>
      </c>
      <c r="C86" s="21" t="s">
        <v>261</v>
      </c>
      <c r="D86" s="28">
        <f t="shared" si="6"/>
        <v>13</v>
      </c>
      <c r="E86" s="23">
        <v>20</v>
      </c>
      <c r="F86" s="24">
        <f t="shared" si="7"/>
        <v>0</v>
      </c>
      <c r="G86" s="24">
        <f t="shared" si="8"/>
        <v>0</v>
      </c>
      <c r="H86" s="460" t="s">
        <v>6250</v>
      </c>
      <c r="I86" s="461"/>
      <c r="J86" s="461"/>
      <c r="K86" s="461"/>
      <c r="L86" s="462"/>
    </row>
    <row r="87" spans="2:12" ht="72" customHeight="1" thickTop="1" x14ac:dyDescent="0.3"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</row>
    <row r="88" spans="2:12" ht="17.25" thickBot="1" x14ac:dyDescent="0.35"/>
    <row r="89" spans="2:12" ht="21" customHeight="1" thickTop="1" x14ac:dyDescent="0.3">
      <c r="B89" s="217" t="s">
        <v>6401</v>
      </c>
      <c r="C89" s="218"/>
      <c r="D89" s="218"/>
      <c r="E89" s="218"/>
      <c r="F89" s="218"/>
      <c r="G89" s="218"/>
      <c r="H89" s="218"/>
      <c r="I89" s="218"/>
      <c r="J89" s="218"/>
      <c r="K89" s="218"/>
      <c r="L89" s="219"/>
    </row>
    <row r="90" spans="2:12" ht="18" customHeight="1" x14ac:dyDescent="0.3">
      <c r="B90" s="220" t="s">
        <v>3</v>
      </c>
      <c r="C90" s="221" t="s">
        <v>4</v>
      </c>
      <c r="D90" s="221" t="s">
        <v>5</v>
      </c>
      <c r="E90" s="221"/>
      <c r="F90" s="221" t="s">
        <v>6</v>
      </c>
      <c r="G90" s="221"/>
      <c r="H90" s="221" t="s">
        <v>7</v>
      </c>
      <c r="I90" s="221"/>
      <c r="J90" s="221"/>
      <c r="K90" s="221"/>
      <c r="L90" s="222"/>
    </row>
    <row r="91" spans="2:12" ht="18" customHeight="1" x14ac:dyDescent="0.3">
      <c r="B91" s="220"/>
      <c r="C91" s="221"/>
      <c r="D91" s="164" t="s">
        <v>1</v>
      </c>
      <c r="E91" s="164" t="s">
        <v>2</v>
      </c>
      <c r="F91" s="38" t="s">
        <v>1</v>
      </c>
      <c r="G91" s="39" t="s">
        <v>2</v>
      </c>
      <c r="H91" s="221"/>
      <c r="I91" s="221"/>
      <c r="J91" s="221"/>
      <c r="K91" s="221"/>
      <c r="L91" s="222"/>
    </row>
    <row r="92" spans="2:12" ht="18" customHeight="1" x14ac:dyDescent="0.3">
      <c r="B92" s="290" t="s">
        <v>6400</v>
      </c>
      <c r="C92" s="168" t="s">
        <v>13</v>
      </c>
      <c r="D92" s="31">
        <f t="shared" ref="D92:D114" si="9">E92*0.65</f>
        <v>32.5</v>
      </c>
      <c r="E92" s="168">
        <v>50</v>
      </c>
      <c r="F92" s="12">
        <f t="shared" ref="F92:F114" si="10">D92*D$2</f>
        <v>0</v>
      </c>
      <c r="G92" s="12">
        <f t="shared" ref="G92:G114" si="11">E92*D$3</f>
        <v>0</v>
      </c>
      <c r="H92" s="223" t="s">
        <v>6399</v>
      </c>
      <c r="I92" s="223"/>
      <c r="J92" s="223"/>
      <c r="K92" s="223"/>
      <c r="L92" s="224"/>
    </row>
    <row r="93" spans="2:12" ht="18" customHeight="1" x14ac:dyDescent="0.3">
      <c r="B93" s="226"/>
      <c r="C93" s="168" t="s">
        <v>84</v>
      </c>
      <c r="D93" s="12">
        <f t="shared" si="9"/>
        <v>19.5</v>
      </c>
      <c r="E93" s="168">
        <v>30</v>
      </c>
      <c r="F93" s="12">
        <f t="shared" si="10"/>
        <v>0</v>
      </c>
      <c r="G93" s="12">
        <f t="shared" si="11"/>
        <v>0</v>
      </c>
      <c r="H93" s="223"/>
      <c r="I93" s="223"/>
      <c r="J93" s="223"/>
      <c r="K93" s="223"/>
      <c r="L93" s="224"/>
    </row>
    <row r="94" spans="2:12" ht="18" customHeight="1" x14ac:dyDescent="0.3">
      <c r="B94" s="226"/>
      <c r="C94" s="168" t="s">
        <v>22</v>
      </c>
      <c r="D94" s="19">
        <f t="shared" si="9"/>
        <v>6.5</v>
      </c>
      <c r="E94" s="168">
        <v>10</v>
      </c>
      <c r="F94" s="12">
        <f t="shared" si="10"/>
        <v>0</v>
      </c>
      <c r="G94" s="12">
        <f t="shared" si="11"/>
        <v>0</v>
      </c>
      <c r="H94" s="223"/>
      <c r="I94" s="223"/>
      <c r="J94" s="223"/>
      <c r="K94" s="223"/>
      <c r="L94" s="224"/>
    </row>
    <row r="95" spans="2:12" ht="18" customHeight="1" x14ac:dyDescent="0.3">
      <c r="B95" s="226"/>
      <c r="C95" s="168" t="s">
        <v>195</v>
      </c>
      <c r="D95" s="12">
        <f t="shared" si="9"/>
        <v>0.32500000000000001</v>
      </c>
      <c r="E95" s="168">
        <v>0.5</v>
      </c>
      <c r="F95" s="12">
        <f t="shared" si="10"/>
        <v>0</v>
      </c>
      <c r="G95" s="12">
        <f t="shared" si="11"/>
        <v>0</v>
      </c>
      <c r="H95" s="223"/>
      <c r="I95" s="223"/>
      <c r="J95" s="223"/>
      <c r="K95" s="223"/>
      <c r="L95" s="224"/>
    </row>
    <row r="96" spans="2:12" ht="18" customHeight="1" x14ac:dyDescent="0.3">
      <c r="B96" s="226"/>
      <c r="C96" s="168" t="s">
        <v>1093</v>
      </c>
      <c r="D96" s="12">
        <f t="shared" si="9"/>
        <v>1.3</v>
      </c>
      <c r="E96" s="168">
        <v>2</v>
      </c>
      <c r="F96" s="32">
        <f t="shared" si="10"/>
        <v>0</v>
      </c>
      <c r="G96" s="12">
        <f t="shared" si="11"/>
        <v>0</v>
      </c>
      <c r="H96" s="223"/>
      <c r="I96" s="223"/>
      <c r="J96" s="223"/>
      <c r="K96" s="223"/>
      <c r="L96" s="224"/>
    </row>
    <row r="97" spans="2:12" ht="18" customHeight="1" x14ac:dyDescent="0.3">
      <c r="B97" s="226"/>
      <c r="C97" s="168" t="s">
        <v>90</v>
      </c>
      <c r="D97" s="12">
        <f t="shared" si="9"/>
        <v>3.25</v>
      </c>
      <c r="E97" s="168">
        <v>5</v>
      </c>
      <c r="F97" s="32">
        <f t="shared" si="10"/>
        <v>0</v>
      </c>
      <c r="G97" s="12">
        <f t="shared" si="11"/>
        <v>0</v>
      </c>
      <c r="H97" s="223"/>
      <c r="I97" s="223"/>
      <c r="J97" s="223"/>
      <c r="K97" s="223"/>
      <c r="L97" s="224"/>
    </row>
    <row r="98" spans="2:12" ht="18" customHeight="1" x14ac:dyDescent="0.3">
      <c r="B98" s="226"/>
      <c r="C98" s="168" t="s">
        <v>52</v>
      </c>
      <c r="D98" s="19">
        <f t="shared" si="9"/>
        <v>0.65</v>
      </c>
      <c r="E98" s="168">
        <v>1</v>
      </c>
      <c r="F98" s="32">
        <f t="shared" si="10"/>
        <v>0</v>
      </c>
      <c r="G98" s="12">
        <f t="shared" si="11"/>
        <v>0</v>
      </c>
      <c r="H98" s="223"/>
      <c r="I98" s="223"/>
      <c r="J98" s="223"/>
      <c r="K98" s="223"/>
      <c r="L98" s="224"/>
    </row>
    <row r="99" spans="2:12" ht="18" customHeight="1" x14ac:dyDescent="0.3">
      <c r="B99" s="226"/>
      <c r="C99" s="168" t="s">
        <v>1092</v>
      </c>
      <c r="D99" s="12">
        <f t="shared" si="9"/>
        <v>0.65</v>
      </c>
      <c r="E99" s="168">
        <v>1</v>
      </c>
      <c r="F99" s="32">
        <f t="shared" si="10"/>
        <v>0</v>
      </c>
      <c r="G99" s="12">
        <f t="shared" si="11"/>
        <v>0</v>
      </c>
      <c r="H99" s="223"/>
      <c r="I99" s="223"/>
      <c r="J99" s="223"/>
      <c r="K99" s="223"/>
      <c r="L99" s="224"/>
    </row>
    <row r="100" spans="2:12" ht="18" customHeight="1" x14ac:dyDescent="0.3">
      <c r="B100" s="227"/>
      <c r="C100" s="168" t="s">
        <v>25</v>
      </c>
      <c r="D100" s="32">
        <f t="shared" si="9"/>
        <v>0.97500000000000009</v>
      </c>
      <c r="E100" s="168">
        <v>1.5</v>
      </c>
      <c r="F100" s="32">
        <f t="shared" si="10"/>
        <v>0</v>
      </c>
      <c r="G100" s="12">
        <f t="shared" si="11"/>
        <v>0</v>
      </c>
      <c r="H100" s="223"/>
      <c r="I100" s="223"/>
      <c r="J100" s="223"/>
      <c r="K100" s="223"/>
      <c r="L100" s="224"/>
    </row>
    <row r="101" spans="2:12" ht="18" customHeight="1" x14ac:dyDescent="0.3">
      <c r="B101" s="290" t="s">
        <v>6285</v>
      </c>
      <c r="C101" s="14" t="s">
        <v>17</v>
      </c>
      <c r="D101" s="15">
        <f t="shared" si="9"/>
        <v>1.3</v>
      </c>
      <c r="E101" s="168">
        <v>2</v>
      </c>
      <c r="F101" s="12">
        <f t="shared" si="10"/>
        <v>0</v>
      </c>
      <c r="G101" s="12">
        <f t="shared" si="11"/>
        <v>0</v>
      </c>
      <c r="H101" s="202" t="s">
        <v>6124</v>
      </c>
      <c r="I101" s="203"/>
      <c r="J101" s="203"/>
      <c r="K101" s="203"/>
      <c r="L101" s="204"/>
    </row>
    <row r="102" spans="2:12" ht="18" customHeight="1" x14ac:dyDescent="0.3">
      <c r="B102" s="291"/>
      <c r="C102" s="14" t="s">
        <v>16</v>
      </c>
      <c r="D102" s="15">
        <f t="shared" si="9"/>
        <v>1.3</v>
      </c>
      <c r="E102" s="168">
        <v>2</v>
      </c>
      <c r="F102" s="1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8" customHeight="1" x14ac:dyDescent="0.3">
      <c r="B103" s="291"/>
      <c r="C103" s="14" t="s">
        <v>444</v>
      </c>
      <c r="D103" s="15">
        <f t="shared" si="9"/>
        <v>1.3</v>
      </c>
      <c r="E103" s="168">
        <v>2</v>
      </c>
      <c r="F103" s="1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8" customHeight="1" x14ac:dyDescent="0.3">
      <c r="B104" s="291"/>
      <c r="C104" s="14" t="s">
        <v>1128</v>
      </c>
      <c r="D104" s="15">
        <f t="shared" si="9"/>
        <v>3.25</v>
      </c>
      <c r="E104" s="168">
        <v>5</v>
      </c>
      <c r="F104" s="1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8" customHeight="1" x14ac:dyDescent="0.3">
      <c r="B105" s="291"/>
      <c r="C105" s="14" t="s">
        <v>178</v>
      </c>
      <c r="D105" s="19">
        <f t="shared" si="9"/>
        <v>1.9500000000000002</v>
      </c>
      <c r="E105" s="168">
        <v>3</v>
      </c>
      <c r="F105" s="1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8" customHeight="1" x14ac:dyDescent="0.3">
      <c r="B106" s="291"/>
      <c r="C106" s="87" t="s">
        <v>195</v>
      </c>
      <c r="D106" s="96">
        <f t="shared" si="9"/>
        <v>0.65</v>
      </c>
      <c r="E106" s="42">
        <v>1</v>
      </c>
      <c r="F106" s="1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8" customHeight="1" x14ac:dyDescent="0.3">
      <c r="B107" s="296"/>
      <c r="C107" s="14" t="s">
        <v>20</v>
      </c>
      <c r="D107" s="15">
        <f t="shared" si="9"/>
        <v>1.3</v>
      </c>
      <c r="E107" s="168">
        <v>2</v>
      </c>
      <c r="F107" s="12">
        <f t="shared" si="10"/>
        <v>0</v>
      </c>
      <c r="G107" s="12">
        <f t="shared" si="11"/>
        <v>0</v>
      </c>
      <c r="H107" s="270"/>
      <c r="I107" s="271"/>
      <c r="J107" s="271"/>
      <c r="K107" s="271"/>
      <c r="L107" s="272"/>
    </row>
    <row r="108" spans="2:12" ht="18" customHeight="1" x14ac:dyDescent="0.3">
      <c r="B108" s="225" t="s">
        <v>159</v>
      </c>
      <c r="C108" s="168" t="s">
        <v>222</v>
      </c>
      <c r="D108" s="15">
        <f t="shared" si="9"/>
        <v>19.5</v>
      </c>
      <c r="E108" s="168">
        <v>30</v>
      </c>
      <c r="F108" s="12">
        <f t="shared" si="10"/>
        <v>0</v>
      </c>
      <c r="G108" s="12">
        <f t="shared" si="11"/>
        <v>0</v>
      </c>
      <c r="H108" s="202" t="s">
        <v>4635</v>
      </c>
      <c r="I108" s="203"/>
      <c r="J108" s="203"/>
      <c r="K108" s="203"/>
      <c r="L108" s="204"/>
    </row>
    <row r="109" spans="2:12" ht="18" customHeight="1" x14ac:dyDescent="0.3">
      <c r="B109" s="226"/>
      <c r="C109" s="168" t="s">
        <v>178</v>
      </c>
      <c r="D109" s="15">
        <f t="shared" si="9"/>
        <v>3.25</v>
      </c>
      <c r="E109" s="168">
        <v>5</v>
      </c>
      <c r="F109" s="12">
        <f t="shared" si="10"/>
        <v>0</v>
      </c>
      <c r="G109" s="12">
        <f t="shared" si="11"/>
        <v>0</v>
      </c>
      <c r="H109" s="205"/>
      <c r="I109" s="206"/>
      <c r="J109" s="206"/>
      <c r="K109" s="206"/>
      <c r="L109" s="207"/>
    </row>
    <row r="110" spans="2:12" ht="18" customHeight="1" x14ac:dyDescent="0.3">
      <c r="B110" s="226"/>
      <c r="C110" s="168" t="s">
        <v>193</v>
      </c>
      <c r="D110" s="19">
        <f t="shared" si="9"/>
        <v>1.9500000000000002</v>
      </c>
      <c r="E110" s="168">
        <v>3</v>
      </c>
      <c r="F110" s="12">
        <f t="shared" si="10"/>
        <v>0</v>
      </c>
      <c r="G110" s="12">
        <f t="shared" si="11"/>
        <v>0</v>
      </c>
      <c r="H110" s="205"/>
      <c r="I110" s="206"/>
      <c r="J110" s="206"/>
      <c r="K110" s="206"/>
      <c r="L110" s="207"/>
    </row>
    <row r="111" spans="2:12" ht="18" customHeight="1" x14ac:dyDescent="0.3">
      <c r="B111" s="226"/>
      <c r="C111" s="168" t="s">
        <v>186</v>
      </c>
      <c r="D111" s="15">
        <f t="shared" si="9"/>
        <v>0.65</v>
      </c>
      <c r="E111" s="168">
        <v>1</v>
      </c>
      <c r="F111" s="12">
        <f t="shared" si="10"/>
        <v>0</v>
      </c>
      <c r="G111" s="12">
        <f t="shared" si="11"/>
        <v>0</v>
      </c>
      <c r="H111" s="205"/>
      <c r="I111" s="206"/>
      <c r="J111" s="206"/>
      <c r="K111" s="206"/>
      <c r="L111" s="207"/>
    </row>
    <row r="112" spans="2:12" ht="18" customHeight="1" x14ac:dyDescent="0.3">
      <c r="B112" s="226"/>
      <c r="C112" s="168" t="s">
        <v>179</v>
      </c>
      <c r="D112" s="15">
        <f t="shared" si="9"/>
        <v>0.13</v>
      </c>
      <c r="E112" s="168">
        <v>0.2</v>
      </c>
      <c r="F112" s="12">
        <f t="shared" si="10"/>
        <v>0</v>
      </c>
      <c r="G112" s="12">
        <f t="shared" si="11"/>
        <v>0</v>
      </c>
      <c r="H112" s="205"/>
      <c r="I112" s="206"/>
      <c r="J112" s="206"/>
      <c r="K112" s="206"/>
      <c r="L112" s="207"/>
    </row>
    <row r="113" spans="2:12" ht="18" customHeight="1" x14ac:dyDescent="0.3">
      <c r="B113" s="227"/>
      <c r="C113" s="168" t="s">
        <v>224</v>
      </c>
      <c r="D113" s="19">
        <f t="shared" si="9"/>
        <v>1.9500000000000002</v>
      </c>
      <c r="E113" s="168">
        <v>3</v>
      </c>
      <c r="F113" s="12">
        <f t="shared" si="10"/>
        <v>0</v>
      </c>
      <c r="G113" s="12">
        <f t="shared" si="11"/>
        <v>0</v>
      </c>
      <c r="H113" s="270"/>
      <c r="I113" s="271"/>
      <c r="J113" s="271"/>
      <c r="K113" s="271"/>
      <c r="L113" s="272"/>
    </row>
    <row r="114" spans="2:12" ht="18" customHeight="1" thickBot="1" x14ac:dyDescent="0.35">
      <c r="B114" s="27" t="s">
        <v>114</v>
      </c>
      <c r="C114" s="21" t="s">
        <v>261</v>
      </c>
      <c r="D114" s="28">
        <f t="shared" si="9"/>
        <v>13</v>
      </c>
      <c r="E114" s="23">
        <v>20</v>
      </c>
      <c r="F114" s="24">
        <f t="shared" si="10"/>
        <v>0</v>
      </c>
      <c r="G114" s="24">
        <f t="shared" si="11"/>
        <v>0</v>
      </c>
      <c r="H114" s="460" t="s">
        <v>6250</v>
      </c>
      <c r="I114" s="461"/>
      <c r="J114" s="461"/>
      <c r="K114" s="461"/>
      <c r="L114" s="462"/>
    </row>
    <row r="115" spans="2:12" ht="72" customHeight="1" thickTop="1" x14ac:dyDescent="0.3">
      <c r="B115" s="190"/>
      <c r="C115" s="190"/>
      <c r="D115" s="190"/>
      <c r="E115" s="190"/>
      <c r="F115" s="190"/>
      <c r="G115" s="190"/>
      <c r="H115" s="190"/>
      <c r="I115" s="190"/>
      <c r="J115" s="190"/>
      <c r="K115" s="190"/>
      <c r="L115" s="190"/>
    </row>
    <row r="116" spans="2:12" ht="17.25" thickBot="1" x14ac:dyDescent="0.35"/>
    <row r="117" spans="2:12" ht="21" customHeight="1" thickTop="1" x14ac:dyDescent="0.3">
      <c r="B117" s="217" t="s">
        <v>6398</v>
      </c>
      <c r="C117" s="218"/>
      <c r="D117" s="218"/>
      <c r="E117" s="218"/>
      <c r="F117" s="218"/>
      <c r="G117" s="218"/>
      <c r="H117" s="218"/>
      <c r="I117" s="218"/>
      <c r="J117" s="218"/>
      <c r="K117" s="218"/>
      <c r="L117" s="219"/>
    </row>
    <row r="118" spans="2:12" ht="18" customHeight="1" x14ac:dyDescent="0.3">
      <c r="B118" s="220" t="s">
        <v>3</v>
      </c>
      <c r="C118" s="221" t="s">
        <v>4</v>
      </c>
      <c r="D118" s="221" t="s">
        <v>5</v>
      </c>
      <c r="E118" s="221"/>
      <c r="F118" s="221" t="s">
        <v>6</v>
      </c>
      <c r="G118" s="221"/>
      <c r="H118" s="221" t="s">
        <v>7</v>
      </c>
      <c r="I118" s="221"/>
      <c r="J118" s="221"/>
      <c r="K118" s="221"/>
      <c r="L118" s="222"/>
    </row>
    <row r="119" spans="2:12" ht="18" customHeight="1" x14ac:dyDescent="0.3">
      <c r="B119" s="220"/>
      <c r="C119" s="221"/>
      <c r="D119" s="164" t="s">
        <v>1</v>
      </c>
      <c r="E119" s="164" t="s">
        <v>2</v>
      </c>
      <c r="F119" s="38" t="s">
        <v>1</v>
      </c>
      <c r="G119" s="39" t="s">
        <v>2</v>
      </c>
      <c r="H119" s="221"/>
      <c r="I119" s="221"/>
      <c r="J119" s="221"/>
      <c r="K119" s="221"/>
      <c r="L119" s="222"/>
    </row>
    <row r="120" spans="2:12" ht="18" customHeight="1" x14ac:dyDescent="0.3">
      <c r="B120" s="225" t="s">
        <v>60</v>
      </c>
      <c r="C120" s="168" t="s">
        <v>259</v>
      </c>
      <c r="D120" s="10">
        <f t="shared" ref="D120:D141" si="12">E120*0.65</f>
        <v>32.5</v>
      </c>
      <c r="E120" s="169">
        <v>50</v>
      </c>
      <c r="F120" s="12">
        <f t="shared" ref="F120:F141" si="13">D120*D$2</f>
        <v>0</v>
      </c>
      <c r="G120" s="12">
        <f t="shared" ref="G120:G141" si="14">E120*D$3</f>
        <v>0</v>
      </c>
      <c r="H120" s="193" t="s">
        <v>100</v>
      </c>
      <c r="I120" s="194"/>
      <c r="J120" s="194"/>
      <c r="K120" s="194"/>
      <c r="L120" s="195"/>
    </row>
    <row r="121" spans="2:12" ht="18" customHeight="1" x14ac:dyDescent="0.3">
      <c r="B121" s="227"/>
      <c r="C121" s="168" t="s">
        <v>99</v>
      </c>
      <c r="D121" s="10">
        <f t="shared" si="12"/>
        <v>1.625</v>
      </c>
      <c r="E121" s="169">
        <v>2.5</v>
      </c>
      <c r="F121" s="12">
        <f t="shared" si="13"/>
        <v>0</v>
      </c>
      <c r="G121" s="12">
        <f t="shared" si="14"/>
        <v>0</v>
      </c>
      <c r="H121" s="196"/>
      <c r="I121" s="197"/>
      <c r="J121" s="197"/>
      <c r="K121" s="197"/>
      <c r="L121" s="198"/>
    </row>
    <row r="122" spans="2:12" ht="18" customHeight="1" x14ac:dyDescent="0.3">
      <c r="B122" s="267" t="s">
        <v>536</v>
      </c>
      <c r="C122" s="168" t="s">
        <v>276</v>
      </c>
      <c r="D122" s="26">
        <f t="shared" si="12"/>
        <v>13</v>
      </c>
      <c r="E122" s="169">
        <v>20</v>
      </c>
      <c r="F122" s="12">
        <f t="shared" si="13"/>
        <v>0</v>
      </c>
      <c r="G122" s="12">
        <f t="shared" si="14"/>
        <v>0</v>
      </c>
      <c r="H122" s="193" t="s">
        <v>4348</v>
      </c>
      <c r="I122" s="194"/>
      <c r="J122" s="194"/>
      <c r="K122" s="194"/>
      <c r="L122" s="195"/>
    </row>
    <row r="123" spans="2:12" ht="18" customHeight="1" x14ac:dyDescent="0.3">
      <c r="B123" s="268"/>
      <c r="C123" s="168" t="s">
        <v>16</v>
      </c>
      <c r="D123" s="10">
        <f t="shared" si="12"/>
        <v>1.3</v>
      </c>
      <c r="E123" s="169">
        <v>2</v>
      </c>
      <c r="F123" s="12">
        <f t="shared" si="13"/>
        <v>0</v>
      </c>
      <c r="G123" s="12">
        <f t="shared" si="14"/>
        <v>0</v>
      </c>
      <c r="H123" s="199"/>
      <c r="I123" s="200"/>
      <c r="J123" s="200"/>
      <c r="K123" s="200"/>
      <c r="L123" s="201"/>
    </row>
    <row r="124" spans="2:12" ht="18" customHeight="1" x14ac:dyDescent="0.3">
      <c r="B124" s="268"/>
      <c r="C124" s="168" t="s">
        <v>498</v>
      </c>
      <c r="D124" s="10">
        <f t="shared" si="12"/>
        <v>1.3</v>
      </c>
      <c r="E124" s="169">
        <v>2</v>
      </c>
      <c r="F124" s="12">
        <f t="shared" si="13"/>
        <v>0</v>
      </c>
      <c r="G124" s="12">
        <f t="shared" si="14"/>
        <v>0</v>
      </c>
      <c r="H124" s="199"/>
      <c r="I124" s="200"/>
      <c r="J124" s="200"/>
      <c r="K124" s="200"/>
      <c r="L124" s="201"/>
    </row>
    <row r="125" spans="2:12" ht="18" customHeight="1" x14ac:dyDescent="0.3">
      <c r="B125" s="268"/>
      <c r="C125" s="168" t="s">
        <v>18</v>
      </c>
      <c r="D125" s="10">
        <f t="shared" si="12"/>
        <v>3.25</v>
      </c>
      <c r="E125" s="169">
        <v>5</v>
      </c>
      <c r="F125" s="12">
        <f t="shared" si="13"/>
        <v>0</v>
      </c>
      <c r="G125" s="12">
        <f t="shared" si="14"/>
        <v>0</v>
      </c>
      <c r="H125" s="199"/>
      <c r="I125" s="200"/>
      <c r="J125" s="200"/>
      <c r="K125" s="200"/>
      <c r="L125" s="201"/>
    </row>
    <row r="126" spans="2:12" ht="18" customHeight="1" x14ac:dyDescent="0.3">
      <c r="B126" s="268"/>
      <c r="C126" s="168" t="s">
        <v>195</v>
      </c>
      <c r="D126" s="10">
        <f t="shared" si="12"/>
        <v>0.32500000000000001</v>
      </c>
      <c r="E126" s="169">
        <v>0.5</v>
      </c>
      <c r="F126" s="12">
        <f t="shared" si="13"/>
        <v>0</v>
      </c>
      <c r="G126" s="12">
        <f t="shared" si="14"/>
        <v>0</v>
      </c>
      <c r="H126" s="199"/>
      <c r="I126" s="200"/>
      <c r="J126" s="200"/>
      <c r="K126" s="200"/>
      <c r="L126" s="201"/>
    </row>
    <row r="127" spans="2:12" ht="18" customHeight="1" x14ac:dyDescent="0.3">
      <c r="B127" s="269"/>
      <c r="C127" s="168" t="s">
        <v>20</v>
      </c>
      <c r="D127" s="10">
        <f t="shared" si="12"/>
        <v>1.3</v>
      </c>
      <c r="E127" s="169">
        <v>2</v>
      </c>
      <c r="F127" s="12">
        <f t="shared" si="13"/>
        <v>0</v>
      </c>
      <c r="G127" s="12">
        <f t="shared" si="14"/>
        <v>0</v>
      </c>
      <c r="H127" s="196"/>
      <c r="I127" s="197"/>
      <c r="J127" s="197"/>
      <c r="K127" s="197"/>
      <c r="L127" s="198"/>
    </row>
    <row r="128" spans="2:12" ht="18" customHeight="1" x14ac:dyDescent="0.3">
      <c r="B128" s="282" t="s">
        <v>5417</v>
      </c>
      <c r="C128" s="168" t="s">
        <v>282</v>
      </c>
      <c r="D128" s="19">
        <f t="shared" si="12"/>
        <v>26</v>
      </c>
      <c r="E128" s="169">
        <v>40</v>
      </c>
      <c r="F128" s="12">
        <f t="shared" si="13"/>
        <v>0</v>
      </c>
      <c r="G128" s="12">
        <f t="shared" si="14"/>
        <v>0</v>
      </c>
      <c r="H128" s="202" t="s">
        <v>4268</v>
      </c>
      <c r="I128" s="203"/>
      <c r="J128" s="203"/>
      <c r="K128" s="203"/>
      <c r="L128" s="204"/>
    </row>
    <row r="129" spans="2:12" ht="18" customHeight="1" x14ac:dyDescent="0.3">
      <c r="B129" s="283"/>
      <c r="C129" s="168" t="s">
        <v>169</v>
      </c>
      <c r="D129" s="15">
        <f t="shared" si="12"/>
        <v>6.5</v>
      </c>
      <c r="E129" s="169">
        <v>10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ht="18" customHeight="1" x14ac:dyDescent="0.3">
      <c r="B130" s="283"/>
      <c r="C130" s="168" t="s">
        <v>27</v>
      </c>
      <c r="D130" s="15">
        <f t="shared" si="12"/>
        <v>3.25</v>
      </c>
      <c r="E130" s="169">
        <v>5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ht="18" customHeight="1" x14ac:dyDescent="0.3">
      <c r="B131" s="283"/>
      <c r="C131" s="168" t="s">
        <v>52</v>
      </c>
      <c r="D131" s="19">
        <f t="shared" si="12"/>
        <v>1.9500000000000002</v>
      </c>
      <c r="E131" s="169">
        <v>3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ht="18" customHeight="1" x14ac:dyDescent="0.3">
      <c r="B132" s="283"/>
      <c r="C132" s="168" t="s">
        <v>39</v>
      </c>
      <c r="D132" s="15">
        <f t="shared" si="12"/>
        <v>0.65</v>
      </c>
      <c r="E132" s="169">
        <v>1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ht="18" customHeight="1" x14ac:dyDescent="0.3">
      <c r="B133" s="283"/>
      <c r="C133" s="168" t="s">
        <v>195</v>
      </c>
      <c r="D133" s="15">
        <f t="shared" si="12"/>
        <v>0.32500000000000001</v>
      </c>
      <c r="E133" s="169">
        <v>0.5</v>
      </c>
      <c r="F133" s="12">
        <f t="shared" si="13"/>
        <v>0</v>
      </c>
      <c r="G133" s="12">
        <f t="shared" si="14"/>
        <v>0</v>
      </c>
      <c r="H133" s="205"/>
      <c r="I133" s="206"/>
      <c r="J133" s="206"/>
      <c r="K133" s="206"/>
      <c r="L133" s="207"/>
    </row>
    <row r="134" spans="2:12" ht="18" customHeight="1" x14ac:dyDescent="0.3">
      <c r="B134" s="284"/>
      <c r="C134" s="168" t="s">
        <v>20</v>
      </c>
      <c r="D134" s="15">
        <f t="shared" si="12"/>
        <v>1.3</v>
      </c>
      <c r="E134" s="169">
        <v>2</v>
      </c>
      <c r="F134" s="12">
        <f t="shared" si="13"/>
        <v>0</v>
      </c>
      <c r="G134" s="12">
        <f t="shared" si="14"/>
        <v>0</v>
      </c>
      <c r="H134" s="205"/>
      <c r="I134" s="206"/>
      <c r="J134" s="206"/>
      <c r="K134" s="206"/>
      <c r="L134" s="207"/>
    </row>
    <row r="135" spans="2:12" ht="18" customHeight="1" x14ac:dyDescent="0.3">
      <c r="B135" s="187" t="s">
        <v>161</v>
      </c>
      <c r="C135" s="168" t="s">
        <v>229</v>
      </c>
      <c r="D135" s="19">
        <f t="shared" si="12"/>
        <v>26</v>
      </c>
      <c r="E135" s="168">
        <v>40</v>
      </c>
      <c r="F135" s="12">
        <f t="shared" si="13"/>
        <v>0</v>
      </c>
      <c r="G135" s="12">
        <f t="shared" si="14"/>
        <v>0</v>
      </c>
      <c r="H135" s="202" t="s">
        <v>1829</v>
      </c>
      <c r="I135" s="203"/>
      <c r="J135" s="203"/>
      <c r="K135" s="203"/>
      <c r="L135" s="204"/>
    </row>
    <row r="136" spans="2:12" ht="18" customHeight="1" x14ac:dyDescent="0.3">
      <c r="B136" s="187"/>
      <c r="C136" s="168" t="s">
        <v>24</v>
      </c>
      <c r="D136" s="15">
        <f t="shared" si="12"/>
        <v>0.65</v>
      </c>
      <c r="E136" s="168">
        <v>1</v>
      </c>
      <c r="F136" s="12">
        <f t="shared" si="13"/>
        <v>0</v>
      </c>
      <c r="G136" s="12">
        <f t="shared" si="14"/>
        <v>0</v>
      </c>
      <c r="H136" s="205"/>
      <c r="I136" s="206"/>
      <c r="J136" s="206"/>
      <c r="K136" s="206"/>
      <c r="L136" s="207"/>
    </row>
    <row r="137" spans="2:12" ht="18" customHeight="1" x14ac:dyDescent="0.3">
      <c r="B137" s="187"/>
      <c r="C137" s="168" t="s">
        <v>39</v>
      </c>
      <c r="D137" s="15">
        <f t="shared" si="12"/>
        <v>0.65</v>
      </c>
      <c r="E137" s="168">
        <v>1</v>
      </c>
      <c r="F137" s="12">
        <f t="shared" si="13"/>
        <v>0</v>
      </c>
      <c r="G137" s="12">
        <f t="shared" si="14"/>
        <v>0</v>
      </c>
      <c r="H137" s="205"/>
      <c r="I137" s="206"/>
      <c r="J137" s="206"/>
      <c r="K137" s="206"/>
      <c r="L137" s="207"/>
    </row>
    <row r="138" spans="2:12" ht="18" customHeight="1" x14ac:dyDescent="0.3">
      <c r="B138" s="187"/>
      <c r="C138" s="168" t="s">
        <v>20</v>
      </c>
      <c r="D138" s="15">
        <f t="shared" si="12"/>
        <v>0.32500000000000001</v>
      </c>
      <c r="E138" s="168">
        <v>0.5</v>
      </c>
      <c r="F138" s="12">
        <f t="shared" si="13"/>
        <v>0</v>
      </c>
      <c r="G138" s="12">
        <f t="shared" si="14"/>
        <v>0</v>
      </c>
      <c r="H138" s="205"/>
      <c r="I138" s="206"/>
      <c r="J138" s="206"/>
      <c r="K138" s="206"/>
      <c r="L138" s="207"/>
    </row>
    <row r="139" spans="2:12" ht="18" customHeight="1" x14ac:dyDescent="0.3">
      <c r="B139" s="187"/>
      <c r="C139" s="168" t="s">
        <v>195</v>
      </c>
      <c r="D139" s="15">
        <f t="shared" si="12"/>
        <v>0.32500000000000001</v>
      </c>
      <c r="E139" s="168">
        <v>0.5</v>
      </c>
      <c r="F139" s="12">
        <f t="shared" si="13"/>
        <v>0</v>
      </c>
      <c r="G139" s="12">
        <f t="shared" si="14"/>
        <v>0</v>
      </c>
      <c r="H139" s="205"/>
      <c r="I139" s="206"/>
      <c r="J139" s="206"/>
      <c r="K139" s="206"/>
      <c r="L139" s="207"/>
    </row>
    <row r="140" spans="2:12" ht="18" customHeight="1" x14ac:dyDescent="0.3">
      <c r="B140" s="187"/>
      <c r="C140" s="168" t="s">
        <v>53</v>
      </c>
      <c r="D140" s="15">
        <f t="shared" si="12"/>
        <v>0.13</v>
      </c>
      <c r="E140" s="168">
        <v>0.2</v>
      </c>
      <c r="F140" s="12">
        <f t="shared" si="13"/>
        <v>0</v>
      </c>
      <c r="G140" s="12">
        <f t="shared" si="14"/>
        <v>0</v>
      </c>
      <c r="H140" s="270"/>
      <c r="I140" s="271"/>
      <c r="J140" s="271"/>
      <c r="K140" s="271"/>
      <c r="L140" s="272"/>
    </row>
    <row r="141" spans="2:12" ht="18" customHeight="1" thickBot="1" x14ac:dyDescent="0.35">
      <c r="B141" s="30" t="s">
        <v>110</v>
      </c>
      <c r="C141" s="21" t="s">
        <v>264</v>
      </c>
      <c r="D141" s="28">
        <f t="shared" si="12"/>
        <v>13</v>
      </c>
      <c r="E141" s="53">
        <v>20</v>
      </c>
      <c r="F141" s="24">
        <f t="shared" si="13"/>
        <v>0</v>
      </c>
      <c r="G141" s="24">
        <f t="shared" si="14"/>
        <v>0</v>
      </c>
      <c r="H141" s="460" t="s">
        <v>6245</v>
      </c>
      <c r="I141" s="461"/>
      <c r="J141" s="461"/>
      <c r="K141" s="461"/>
      <c r="L141" s="462"/>
    </row>
    <row r="142" spans="2:12" ht="72" customHeight="1" thickTop="1" x14ac:dyDescent="0.3">
      <c r="B142" s="190"/>
      <c r="C142" s="190"/>
      <c r="D142" s="190"/>
      <c r="E142" s="190"/>
      <c r="F142" s="190"/>
      <c r="G142" s="190"/>
      <c r="H142" s="190"/>
      <c r="I142" s="190"/>
      <c r="J142" s="190"/>
      <c r="K142" s="190"/>
      <c r="L142" s="190"/>
    </row>
  </sheetData>
  <mergeCells count="81">
    <mergeCell ref="B108:B113"/>
    <mergeCell ref="H108:L113"/>
    <mergeCell ref="H114:L114"/>
    <mergeCell ref="B115:L115"/>
    <mergeCell ref="B117:L117"/>
    <mergeCell ref="B118:B119"/>
    <mergeCell ref="C118:C119"/>
    <mergeCell ref="B122:B127"/>
    <mergeCell ref="D118:E118"/>
    <mergeCell ref="F118:G118"/>
    <mergeCell ref="H118:L119"/>
    <mergeCell ref="H86:L86"/>
    <mergeCell ref="B87:L87"/>
    <mergeCell ref="B89:L89"/>
    <mergeCell ref="B90:B91"/>
    <mergeCell ref="C90:C91"/>
    <mergeCell ref="D90:E90"/>
    <mergeCell ref="B92:B100"/>
    <mergeCell ref="H92:L100"/>
    <mergeCell ref="B101:B107"/>
    <mergeCell ref="H101:L107"/>
    <mergeCell ref="F90:G90"/>
    <mergeCell ref="H90:L91"/>
    <mergeCell ref="B142:L142"/>
    <mergeCell ref="H141:L141"/>
    <mergeCell ref="B135:B140"/>
    <mergeCell ref="H135:L140"/>
    <mergeCell ref="B120:B121"/>
    <mergeCell ref="H120:L121"/>
    <mergeCell ref="H122:L127"/>
    <mergeCell ref="B128:B134"/>
    <mergeCell ref="H128:L134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66:B72"/>
    <mergeCell ref="H66:L72"/>
    <mergeCell ref="B64:B65"/>
    <mergeCell ref="H81:L85"/>
    <mergeCell ref="B73:B80"/>
    <mergeCell ref="H73:L80"/>
    <mergeCell ref="B81:B85"/>
    <mergeCell ref="B10:B11"/>
    <mergeCell ref="H10:L11"/>
    <mergeCell ref="B37:B38"/>
    <mergeCell ref="H37:L38"/>
    <mergeCell ref="B39:B44"/>
    <mergeCell ref="H39:L44"/>
    <mergeCell ref="H31:L31"/>
    <mergeCell ref="B32:L32"/>
    <mergeCell ref="B34:L34"/>
    <mergeCell ref="B12:B17"/>
    <mergeCell ref="H12:L17"/>
    <mergeCell ref="B18:B24"/>
    <mergeCell ref="H18:L24"/>
    <mergeCell ref="B25:B30"/>
    <mergeCell ref="H25:L30"/>
    <mergeCell ref="B59:L59"/>
    <mergeCell ref="B61:L61"/>
    <mergeCell ref="B62:B63"/>
    <mergeCell ref="H64:L65"/>
    <mergeCell ref="C62:C63"/>
    <mergeCell ref="D62:E62"/>
    <mergeCell ref="F62:G62"/>
    <mergeCell ref="H62:L63"/>
    <mergeCell ref="H58:L58"/>
    <mergeCell ref="B52:B57"/>
    <mergeCell ref="H52:L57"/>
    <mergeCell ref="B35:B36"/>
    <mergeCell ref="C35:C36"/>
    <mergeCell ref="D35:E35"/>
    <mergeCell ref="F35:G35"/>
    <mergeCell ref="H35:L36"/>
    <mergeCell ref="B45:B51"/>
    <mergeCell ref="H45:L51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2" max="12" man="1"/>
    <brk id="59" max="12" man="1"/>
    <brk id="87" max="12" man="1"/>
    <brk id="115" max="12" man="1"/>
  </rowBreaks>
  <colBreaks count="1" manualBreakCount="1">
    <brk id="12" max="137" man="1"/>
  </colBreaks>
  <drawing r:id="rId2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7C81-0BE1-4261-800F-DA18D49C9F58}">
  <sheetPr>
    <pageSetUpPr fitToPage="1"/>
  </sheetPr>
  <dimension ref="A1:M141"/>
  <sheetViews>
    <sheetView zoomScale="70" zoomScaleNormal="70" zoomScaleSheetLayoutView="40" workbookViewId="0">
      <selection activeCell="M25" sqref="M25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370" t="s">
        <v>6421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164" t="s">
        <v>1</v>
      </c>
      <c r="E9" s="164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187" t="s">
        <v>12</v>
      </c>
      <c r="C10" s="170" t="s">
        <v>13</v>
      </c>
      <c r="D10" s="15">
        <f t="shared" ref="D10:D31" si="0">E10*0.65</f>
        <v>32.5</v>
      </c>
      <c r="E10" s="169">
        <v>50</v>
      </c>
      <c r="F10" s="12">
        <f t="shared" ref="F10:F31" si="1">D10*D$2</f>
        <v>0</v>
      </c>
      <c r="G10" s="12">
        <f t="shared" ref="G10:G31" si="2">E10*D$3</f>
        <v>0</v>
      </c>
      <c r="H10" s="193" t="s">
        <v>105</v>
      </c>
      <c r="I10" s="194"/>
      <c r="J10" s="194"/>
      <c r="K10" s="194"/>
      <c r="L10" s="195"/>
    </row>
    <row r="11" spans="2:12" ht="18" customHeight="1" x14ac:dyDescent="0.3">
      <c r="B11" s="187"/>
      <c r="C11" s="170" t="s">
        <v>104</v>
      </c>
      <c r="D11" s="15">
        <f t="shared" si="0"/>
        <v>1.625</v>
      </c>
      <c r="E11" s="169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8" customHeight="1" x14ac:dyDescent="0.3">
      <c r="B12" s="290" t="s">
        <v>4906</v>
      </c>
      <c r="C12" s="14" t="s">
        <v>49</v>
      </c>
      <c r="D12" s="15">
        <f t="shared" si="0"/>
        <v>1.3</v>
      </c>
      <c r="E12" s="168">
        <v>2</v>
      </c>
      <c r="F12" s="12">
        <f t="shared" si="1"/>
        <v>0</v>
      </c>
      <c r="G12" s="12">
        <f t="shared" si="2"/>
        <v>0</v>
      </c>
      <c r="H12" s="202" t="s">
        <v>4907</v>
      </c>
      <c r="I12" s="380"/>
      <c r="J12" s="380"/>
      <c r="K12" s="380"/>
      <c r="L12" s="381"/>
    </row>
    <row r="13" spans="2:12" ht="18" customHeight="1" x14ac:dyDescent="0.3">
      <c r="B13" s="291"/>
      <c r="C13" s="14" t="s">
        <v>182</v>
      </c>
      <c r="D13" s="15">
        <f t="shared" si="0"/>
        <v>6.5</v>
      </c>
      <c r="E13" s="168">
        <v>10</v>
      </c>
      <c r="F13" s="12">
        <f t="shared" si="1"/>
        <v>0</v>
      </c>
      <c r="G13" s="12">
        <f t="shared" si="2"/>
        <v>0</v>
      </c>
      <c r="H13" s="382"/>
      <c r="I13" s="383"/>
      <c r="J13" s="383"/>
      <c r="K13" s="383"/>
      <c r="L13" s="384"/>
    </row>
    <row r="14" spans="2:12" ht="18" customHeight="1" x14ac:dyDescent="0.3">
      <c r="B14" s="291"/>
      <c r="C14" s="14" t="s">
        <v>195</v>
      </c>
      <c r="D14" s="15">
        <f t="shared" si="0"/>
        <v>0.32500000000000001</v>
      </c>
      <c r="E14" s="168">
        <v>0.5</v>
      </c>
      <c r="F14" s="12">
        <f t="shared" si="1"/>
        <v>0</v>
      </c>
      <c r="G14" s="12">
        <f t="shared" si="2"/>
        <v>0</v>
      </c>
      <c r="H14" s="382"/>
      <c r="I14" s="383"/>
      <c r="J14" s="383"/>
      <c r="K14" s="383"/>
      <c r="L14" s="384"/>
    </row>
    <row r="15" spans="2:12" ht="18" customHeight="1" x14ac:dyDescent="0.3">
      <c r="B15" s="291"/>
      <c r="C15" s="14" t="s">
        <v>2672</v>
      </c>
      <c r="D15" s="15">
        <f t="shared" si="0"/>
        <v>0.65</v>
      </c>
      <c r="E15" s="168">
        <v>1</v>
      </c>
      <c r="F15" s="12">
        <f t="shared" si="1"/>
        <v>0</v>
      </c>
      <c r="G15" s="12">
        <f t="shared" si="2"/>
        <v>0</v>
      </c>
      <c r="H15" s="382"/>
      <c r="I15" s="383"/>
      <c r="J15" s="383"/>
      <c r="K15" s="383"/>
      <c r="L15" s="384"/>
    </row>
    <row r="16" spans="2:12" ht="18" customHeight="1" x14ac:dyDescent="0.3">
      <c r="B16" s="291"/>
      <c r="C16" s="14" t="s">
        <v>162</v>
      </c>
      <c r="D16" s="15">
        <f t="shared" si="0"/>
        <v>0.19500000000000001</v>
      </c>
      <c r="E16" s="168">
        <v>0.3</v>
      </c>
      <c r="F16" s="12">
        <f t="shared" si="1"/>
        <v>0</v>
      </c>
      <c r="G16" s="12">
        <f t="shared" si="2"/>
        <v>0</v>
      </c>
      <c r="H16" s="382"/>
      <c r="I16" s="383"/>
      <c r="J16" s="383"/>
      <c r="K16" s="383"/>
      <c r="L16" s="384"/>
    </row>
    <row r="17" spans="2:12" ht="18" customHeight="1" x14ac:dyDescent="0.3">
      <c r="B17" s="291"/>
      <c r="C17" s="14" t="s">
        <v>39</v>
      </c>
      <c r="D17" s="15">
        <f t="shared" si="0"/>
        <v>0.65</v>
      </c>
      <c r="E17" s="168">
        <v>1</v>
      </c>
      <c r="F17" s="12">
        <f t="shared" si="1"/>
        <v>0</v>
      </c>
      <c r="G17" s="12">
        <f t="shared" si="2"/>
        <v>0</v>
      </c>
      <c r="H17" s="385"/>
      <c r="I17" s="386"/>
      <c r="J17" s="386"/>
      <c r="K17" s="386"/>
      <c r="L17" s="387"/>
    </row>
    <row r="18" spans="2:12" ht="18" customHeight="1" x14ac:dyDescent="0.3">
      <c r="B18" s="282" t="s">
        <v>160</v>
      </c>
      <c r="C18" s="168" t="s">
        <v>84</v>
      </c>
      <c r="D18" s="19">
        <f t="shared" si="0"/>
        <v>26</v>
      </c>
      <c r="E18" s="168">
        <v>40</v>
      </c>
      <c r="F18" s="12">
        <f t="shared" si="1"/>
        <v>0</v>
      </c>
      <c r="G18" s="12">
        <f t="shared" si="2"/>
        <v>0</v>
      </c>
      <c r="H18" s="202" t="s">
        <v>5937</v>
      </c>
      <c r="I18" s="203"/>
      <c r="J18" s="203"/>
      <c r="K18" s="203"/>
      <c r="L18" s="204"/>
    </row>
    <row r="19" spans="2:12" ht="18" customHeight="1" x14ac:dyDescent="0.3">
      <c r="B19" s="283"/>
      <c r="C19" s="168" t="s">
        <v>27</v>
      </c>
      <c r="D19" s="15">
        <f t="shared" si="0"/>
        <v>2.6</v>
      </c>
      <c r="E19" s="168">
        <v>4</v>
      </c>
      <c r="F19" s="12">
        <f t="shared" si="1"/>
        <v>0</v>
      </c>
      <c r="G19" s="12">
        <f t="shared" si="2"/>
        <v>0</v>
      </c>
      <c r="H19" s="205"/>
      <c r="I19" s="206"/>
      <c r="J19" s="206"/>
      <c r="K19" s="206"/>
      <c r="L19" s="207"/>
    </row>
    <row r="20" spans="2:12" ht="18" customHeight="1" x14ac:dyDescent="0.3">
      <c r="B20" s="283"/>
      <c r="C20" s="168" t="s">
        <v>52</v>
      </c>
      <c r="D20" s="15">
        <f t="shared" si="0"/>
        <v>1.3</v>
      </c>
      <c r="E20" s="168">
        <v>2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8" customHeight="1" x14ac:dyDescent="0.3">
      <c r="B21" s="283"/>
      <c r="C21" s="168" t="s">
        <v>39</v>
      </c>
      <c r="D21" s="15">
        <f t="shared" si="0"/>
        <v>0.32500000000000001</v>
      </c>
      <c r="E21" s="168">
        <v>0.5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8" customHeight="1" x14ac:dyDescent="0.3">
      <c r="B22" s="283"/>
      <c r="C22" s="168" t="s">
        <v>195</v>
      </c>
      <c r="D22" s="15">
        <f t="shared" si="0"/>
        <v>0.32500000000000001</v>
      </c>
      <c r="E22" s="168">
        <v>0.5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8" customHeight="1" x14ac:dyDescent="0.3">
      <c r="B23" s="283"/>
      <c r="C23" s="168" t="s">
        <v>20</v>
      </c>
      <c r="D23" s="15">
        <f t="shared" si="0"/>
        <v>1.3</v>
      </c>
      <c r="E23" s="168">
        <v>2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8" customHeight="1" x14ac:dyDescent="0.3">
      <c r="B24" s="283"/>
      <c r="C24" s="168" t="s">
        <v>25</v>
      </c>
      <c r="D24" s="19">
        <f t="shared" si="0"/>
        <v>1.9500000000000002</v>
      </c>
      <c r="E24" s="168">
        <v>3</v>
      </c>
      <c r="F24" s="12">
        <f t="shared" si="1"/>
        <v>0</v>
      </c>
      <c r="G24" s="12">
        <f t="shared" si="2"/>
        <v>0</v>
      </c>
      <c r="H24" s="205"/>
      <c r="I24" s="206"/>
      <c r="J24" s="206"/>
      <c r="K24" s="206"/>
      <c r="L24" s="207"/>
    </row>
    <row r="25" spans="2:12" ht="18" customHeight="1" x14ac:dyDescent="0.3">
      <c r="B25" s="267" t="s">
        <v>132</v>
      </c>
      <c r="C25" s="168" t="s">
        <v>176</v>
      </c>
      <c r="D25" s="10">
        <f t="shared" si="0"/>
        <v>19.5</v>
      </c>
      <c r="E25" s="168">
        <v>30</v>
      </c>
      <c r="F25" s="12">
        <f t="shared" si="1"/>
        <v>0</v>
      </c>
      <c r="G25" s="12">
        <f t="shared" si="2"/>
        <v>0</v>
      </c>
      <c r="H25" s="262" t="s">
        <v>6420</v>
      </c>
      <c r="I25" s="262"/>
      <c r="J25" s="262"/>
      <c r="K25" s="262"/>
      <c r="L25" s="263"/>
    </row>
    <row r="26" spans="2:12" ht="18" customHeight="1" x14ac:dyDescent="0.3">
      <c r="B26" s="268"/>
      <c r="C26" s="168" t="s">
        <v>195</v>
      </c>
      <c r="D26" s="10">
        <f t="shared" si="0"/>
        <v>0.32500000000000001</v>
      </c>
      <c r="E26" s="168">
        <v>0.5</v>
      </c>
      <c r="F26" s="12">
        <f t="shared" si="1"/>
        <v>0</v>
      </c>
      <c r="G26" s="12">
        <f t="shared" si="2"/>
        <v>0</v>
      </c>
      <c r="H26" s="262"/>
      <c r="I26" s="262"/>
      <c r="J26" s="262"/>
      <c r="K26" s="262"/>
      <c r="L26" s="263"/>
    </row>
    <row r="27" spans="2:12" ht="18" customHeight="1" x14ac:dyDescent="0.3">
      <c r="B27" s="268"/>
      <c r="C27" s="168" t="s">
        <v>24</v>
      </c>
      <c r="D27" s="10">
        <f t="shared" si="0"/>
        <v>0.65</v>
      </c>
      <c r="E27" s="168">
        <v>1</v>
      </c>
      <c r="F27" s="12">
        <f t="shared" si="1"/>
        <v>0</v>
      </c>
      <c r="G27" s="12">
        <f t="shared" si="2"/>
        <v>0</v>
      </c>
      <c r="H27" s="262"/>
      <c r="I27" s="262"/>
      <c r="J27" s="262"/>
      <c r="K27" s="262"/>
      <c r="L27" s="263"/>
    </row>
    <row r="28" spans="2:12" ht="18" customHeight="1" x14ac:dyDescent="0.3">
      <c r="B28" s="268"/>
      <c r="C28" s="168" t="s">
        <v>178</v>
      </c>
      <c r="D28" s="10">
        <f t="shared" si="0"/>
        <v>0.65</v>
      </c>
      <c r="E28" s="168">
        <v>1</v>
      </c>
      <c r="F28" s="12">
        <f t="shared" si="1"/>
        <v>0</v>
      </c>
      <c r="G28" s="12">
        <f t="shared" si="2"/>
        <v>0</v>
      </c>
      <c r="H28" s="262"/>
      <c r="I28" s="262"/>
      <c r="J28" s="262"/>
      <c r="K28" s="262"/>
      <c r="L28" s="263"/>
    </row>
    <row r="29" spans="2:12" ht="18" customHeight="1" x14ac:dyDescent="0.3">
      <c r="B29" s="268"/>
      <c r="C29" s="168" t="s">
        <v>179</v>
      </c>
      <c r="D29" s="10">
        <f t="shared" si="0"/>
        <v>0.13</v>
      </c>
      <c r="E29" s="168">
        <v>0.2</v>
      </c>
      <c r="F29" s="12">
        <f t="shared" si="1"/>
        <v>0</v>
      </c>
      <c r="G29" s="12">
        <f t="shared" si="2"/>
        <v>0</v>
      </c>
      <c r="H29" s="262"/>
      <c r="I29" s="262"/>
      <c r="J29" s="262"/>
      <c r="K29" s="262"/>
      <c r="L29" s="263"/>
    </row>
    <row r="30" spans="2:12" ht="18" customHeight="1" x14ac:dyDescent="0.3">
      <c r="B30" s="269"/>
      <c r="C30" s="168" t="s">
        <v>39</v>
      </c>
      <c r="D30" s="10">
        <f t="shared" si="0"/>
        <v>0.32500000000000001</v>
      </c>
      <c r="E30" s="168">
        <v>0.5</v>
      </c>
      <c r="F30" s="12">
        <f t="shared" si="1"/>
        <v>0</v>
      </c>
      <c r="G30" s="12">
        <f t="shared" si="2"/>
        <v>0</v>
      </c>
      <c r="H30" s="262"/>
      <c r="I30" s="262"/>
      <c r="J30" s="262"/>
      <c r="K30" s="262"/>
      <c r="L30" s="263"/>
    </row>
    <row r="31" spans="2:12" ht="18" customHeight="1" thickBot="1" x14ac:dyDescent="0.35">
      <c r="B31" s="27" t="s">
        <v>114</v>
      </c>
      <c r="C31" s="21" t="s">
        <v>261</v>
      </c>
      <c r="D31" s="28">
        <f t="shared" si="0"/>
        <v>13</v>
      </c>
      <c r="E31" s="23">
        <v>20</v>
      </c>
      <c r="F31" s="24">
        <f t="shared" si="1"/>
        <v>0</v>
      </c>
      <c r="G31" s="24">
        <f t="shared" si="2"/>
        <v>0</v>
      </c>
      <c r="H31" s="460" t="s">
        <v>6250</v>
      </c>
      <c r="I31" s="461"/>
      <c r="J31" s="461"/>
      <c r="K31" s="461"/>
      <c r="L31" s="462"/>
    </row>
    <row r="32" spans="2:12" ht="80.099999999999994" customHeight="1" thickTop="1" x14ac:dyDescent="0.3">
      <c r="B32" s="285"/>
      <c r="C32" s="285"/>
      <c r="D32" s="285"/>
      <c r="E32" s="285"/>
      <c r="F32" s="285"/>
      <c r="G32" s="285"/>
      <c r="H32" s="285"/>
      <c r="I32" s="285"/>
      <c r="J32" s="285"/>
      <c r="K32" s="285"/>
      <c r="L32" s="285"/>
    </row>
    <row r="33" spans="2:12" ht="16.5" customHeight="1" thickBot="1" x14ac:dyDescent="0.35"/>
    <row r="34" spans="2:12" ht="21" customHeight="1" thickTop="1" x14ac:dyDescent="0.3">
      <c r="B34" s="217" t="s">
        <v>6419</v>
      </c>
      <c r="C34" s="218"/>
      <c r="D34" s="218"/>
      <c r="E34" s="218"/>
      <c r="F34" s="218"/>
      <c r="G34" s="218"/>
      <c r="H34" s="218"/>
      <c r="I34" s="218"/>
      <c r="J34" s="218"/>
      <c r="K34" s="218"/>
      <c r="L34" s="219"/>
    </row>
    <row r="35" spans="2:12" ht="18" customHeight="1" x14ac:dyDescent="0.3">
      <c r="B35" s="220" t="s">
        <v>3</v>
      </c>
      <c r="C35" s="221" t="s">
        <v>2881</v>
      </c>
      <c r="D35" s="221" t="s">
        <v>5</v>
      </c>
      <c r="E35" s="221"/>
      <c r="F35" s="221" t="s">
        <v>6</v>
      </c>
      <c r="G35" s="221"/>
      <c r="H35" s="221" t="s">
        <v>7</v>
      </c>
      <c r="I35" s="221"/>
      <c r="J35" s="221"/>
      <c r="K35" s="221"/>
      <c r="L35" s="222"/>
    </row>
    <row r="36" spans="2:12" ht="18" customHeight="1" x14ac:dyDescent="0.3">
      <c r="B36" s="220"/>
      <c r="C36" s="221"/>
      <c r="D36" s="164" t="s">
        <v>1</v>
      </c>
      <c r="E36" s="164" t="s">
        <v>2</v>
      </c>
      <c r="F36" s="38" t="s">
        <v>1</v>
      </c>
      <c r="G36" s="39" t="s">
        <v>2</v>
      </c>
      <c r="H36" s="221"/>
      <c r="I36" s="221"/>
      <c r="J36" s="221"/>
      <c r="K36" s="221"/>
      <c r="L36" s="222"/>
    </row>
    <row r="37" spans="2:12" ht="18" customHeight="1" x14ac:dyDescent="0.3">
      <c r="B37" s="187" t="s">
        <v>59</v>
      </c>
      <c r="C37" s="170" t="s">
        <v>13</v>
      </c>
      <c r="D37" s="15">
        <f t="shared" ref="D37:D57" si="3">E37*0.65</f>
        <v>32.5</v>
      </c>
      <c r="E37" s="169">
        <v>50</v>
      </c>
      <c r="F37" s="12">
        <f t="shared" ref="F37:F57" si="4">D37*D$2</f>
        <v>0</v>
      </c>
      <c r="G37" s="12">
        <f t="shared" ref="G37:G57" si="5">E37*D$3</f>
        <v>0</v>
      </c>
      <c r="H37" s="193" t="s">
        <v>68</v>
      </c>
      <c r="I37" s="194"/>
      <c r="J37" s="194"/>
      <c r="K37" s="194"/>
      <c r="L37" s="195"/>
    </row>
    <row r="38" spans="2:12" ht="18" customHeight="1" x14ac:dyDescent="0.3">
      <c r="B38" s="187"/>
      <c r="C38" s="170" t="s">
        <v>69</v>
      </c>
      <c r="D38" s="15">
        <f t="shared" si="3"/>
        <v>1.625</v>
      </c>
      <c r="E38" s="169">
        <v>2.5</v>
      </c>
      <c r="F38" s="12">
        <f t="shared" si="4"/>
        <v>0</v>
      </c>
      <c r="G38" s="12">
        <f t="shared" si="5"/>
        <v>0</v>
      </c>
      <c r="H38" s="196"/>
      <c r="I38" s="197"/>
      <c r="J38" s="197"/>
      <c r="K38" s="197"/>
      <c r="L38" s="198"/>
    </row>
    <row r="39" spans="2:12" ht="18" customHeight="1" x14ac:dyDescent="0.3">
      <c r="B39" s="225" t="s">
        <v>1480</v>
      </c>
      <c r="C39" s="14" t="s">
        <v>283</v>
      </c>
      <c r="D39" s="18">
        <f t="shared" si="3"/>
        <v>13</v>
      </c>
      <c r="E39" s="168">
        <v>20</v>
      </c>
      <c r="F39" s="12">
        <f t="shared" si="4"/>
        <v>0</v>
      </c>
      <c r="G39" s="12">
        <f t="shared" si="5"/>
        <v>0</v>
      </c>
      <c r="H39" s="202" t="s">
        <v>1481</v>
      </c>
      <c r="I39" s="203"/>
      <c r="J39" s="203"/>
      <c r="K39" s="203"/>
      <c r="L39" s="204"/>
    </row>
    <row r="40" spans="2:12" ht="18" customHeight="1" x14ac:dyDescent="0.3">
      <c r="B40" s="226"/>
      <c r="C40" s="14" t="s">
        <v>18</v>
      </c>
      <c r="D40" s="17">
        <f t="shared" si="3"/>
        <v>3.25</v>
      </c>
      <c r="E40" s="168">
        <v>5</v>
      </c>
      <c r="F40" s="12">
        <f t="shared" si="4"/>
        <v>0</v>
      </c>
      <c r="G40" s="12">
        <f t="shared" si="5"/>
        <v>0</v>
      </c>
      <c r="H40" s="205"/>
      <c r="I40" s="206"/>
      <c r="J40" s="206"/>
      <c r="K40" s="206"/>
      <c r="L40" s="207"/>
    </row>
    <row r="41" spans="2:12" ht="18" customHeight="1" x14ac:dyDescent="0.3">
      <c r="B41" s="226"/>
      <c r="C41" s="14" t="s">
        <v>16</v>
      </c>
      <c r="D41" s="17">
        <f t="shared" si="3"/>
        <v>1.3</v>
      </c>
      <c r="E41" s="168">
        <v>2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8" customHeight="1" x14ac:dyDescent="0.3">
      <c r="B42" s="226"/>
      <c r="C42" s="14" t="s">
        <v>17</v>
      </c>
      <c r="D42" s="17">
        <f t="shared" si="3"/>
        <v>1.3</v>
      </c>
      <c r="E42" s="168">
        <v>2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8" customHeight="1" x14ac:dyDescent="0.3">
      <c r="B43" s="226"/>
      <c r="C43" s="14" t="s">
        <v>195</v>
      </c>
      <c r="D43" s="17">
        <f t="shared" si="3"/>
        <v>0.32500000000000001</v>
      </c>
      <c r="E43" s="168">
        <v>0.5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8" customHeight="1" x14ac:dyDescent="0.3">
      <c r="B44" s="227"/>
      <c r="C44" s="14" t="s">
        <v>20</v>
      </c>
      <c r="D44" s="17">
        <f t="shared" si="3"/>
        <v>1.3</v>
      </c>
      <c r="E44" s="168">
        <v>2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8" customHeight="1" x14ac:dyDescent="0.3">
      <c r="B45" s="282" t="s">
        <v>2637</v>
      </c>
      <c r="C45" s="168" t="s">
        <v>326</v>
      </c>
      <c r="D45" s="19">
        <f t="shared" si="3"/>
        <v>26</v>
      </c>
      <c r="E45" s="171">
        <v>40</v>
      </c>
      <c r="F45" s="12">
        <f t="shared" si="4"/>
        <v>0</v>
      </c>
      <c r="G45" s="12">
        <f t="shared" si="5"/>
        <v>0</v>
      </c>
      <c r="H45" s="202" t="s">
        <v>6418</v>
      </c>
      <c r="I45" s="203"/>
      <c r="J45" s="203"/>
      <c r="K45" s="203"/>
      <c r="L45" s="204"/>
    </row>
    <row r="46" spans="2:12" ht="18" customHeight="1" x14ac:dyDescent="0.3">
      <c r="B46" s="283"/>
      <c r="C46" s="168" t="s">
        <v>23</v>
      </c>
      <c r="D46" s="15">
        <f t="shared" si="3"/>
        <v>6.5</v>
      </c>
      <c r="E46" s="171">
        <v>10</v>
      </c>
      <c r="F46" s="12">
        <f t="shared" si="4"/>
        <v>0</v>
      </c>
      <c r="G46" s="12">
        <f t="shared" si="5"/>
        <v>0</v>
      </c>
      <c r="H46" s="205"/>
      <c r="I46" s="206"/>
      <c r="J46" s="206"/>
      <c r="K46" s="206"/>
      <c r="L46" s="207"/>
    </row>
    <row r="47" spans="2:12" ht="18" customHeight="1" x14ac:dyDescent="0.3">
      <c r="B47" s="283"/>
      <c r="C47" s="168" t="s">
        <v>1394</v>
      </c>
      <c r="D47" s="15">
        <f t="shared" si="3"/>
        <v>3.25</v>
      </c>
      <c r="E47" s="171">
        <v>5</v>
      </c>
      <c r="F47" s="12">
        <f t="shared" si="4"/>
        <v>0</v>
      </c>
      <c r="G47" s="12">
        <f t="shared" si="5"/>
        <v>0</v>
      </c>
      <c r="H47" s="205"/>
      <c r="I47" s="206"/>
      <c r="J47" s="206"/>
      <c r="K47" s="206"/>
      <c r="L47" s="207"/>
    </row>
    <row r="48" spans="2:12" ht="18" customHeight="1" x14ac:dyDescent="0.3">
      <c r="B48" s="283"/>
      <c r="C48" s="168" t="s">
        <v>195</v>
      </c>
      <c r="D48" s="15">
        <f t="shared" si="3"/>
        <v>0.65</v>
      </c>
      <c r="E48" s="171">
        <v>1</v>
      </c>
      <c r="F48" s="12">
        <f t="shared" si="4"/>
        <v>0</v>
      </c>
      <c r="G48" s="12">
        <f t="shared" si="5"/>
        <v>0</v>
      </c>
      <c r="H48" s="205"/>
      <c r="I48" s="206"/>
      <c r="J48" s="206"/>
      <c r="K48" s="206"/>
      <c r="L48" s="207"/>
    </row>
    <row r="49" spans="2:12" ht="18" customHeight="1" x14ac:dyDescent="0.3">
      <c r="B49" s="283"/>
      <c r="C49" s="168" t="s">
        <v>270</v>
      </c>
      <c r="D49" s="15">
        <f t="shared" si="3"/>
        <v>0.13</v>
      </c>
      <c r="E49" s="171">
        <v>0.2</v>
      </c>
      <c r="F49" s="12">
        <f t="shared" si="4"/>
        <v>0</v>
      </c>
      <c r="G49" s="12">
        <f t="shared" si="5"/>
        <v>0</v>
      </c>
      <c r="H49" s="205"/>
      <c r="I49" s="206"/>
      <c r="J49" s="206"/>
      <c r="K49" s="206"/>
      <c r="L49" s="207"/>
    </row>
    <row r="50" spans="2:12" ht="18" customHeight="1" x14ac:dyDescent="0.3">
      <c r="B50" s="283"/>
      <c r="C50" s="168" t="s">
        <v>25</v>
      </c>
      <c r="D50" s="19">
        <f t="shared" si="3"/>
        <v>1.9500000000000002</v>
      </c>
      <c r="E50" s="171">
        <v>3</v>
      </c>
      <c r="F50" s="12">
        <f t="shared" si="4"/>
        <v>0</v>
      </c>
      <c r="G50" s="12">
        <f t="shared" si="5"/>
        <v>0</v>
      </c>
      <c r="H50" s="205"/>
      <c r="I50" s="206"/>
      <c r="J50" s="206"/>
      <c r="K50" s="206"/>
      <c r="L50" s="207"/>
    </row>
    <row r="51" spans="2:12" ht="18" customHeight="1" x14ac:dyDescent="0.3">
      <c r="B51" s="401" t="s">
        <v>6369</v>
      </c>
      <c r="C51" s="174" t="s">
        <v>37</v>
      </c>
      <c r="D51" s="175">
        <f t="shared" si="3"/>
        <v>19.5</v>
      </c>
      <c r="E51" s="174">
        <v>30</v>
      </c>
      <c r="F51" s="173">
        <f t="shared" si="4"/>
        <v>0</v>
      </c>
      <c r="G51" s="173">
        <f t="shared" si="5"/>
        <v>0</v>
      </c>
      <c r="H51" s="395" t="s">
        <v>6417</v>
      </c>
      <c r="I51" s="396"/>
      <c r="J51" s="396"/>
      <c r="K51" s="396"/>
      <c r="L51" s="397"/>
    </row>
    <row r="52" spans="2:12" ht="18" customHeight="1" x14ac:dyDescent="0.3">
      <c r="B52" s="345"/>
      <c r="C52" s="174" t="s">
        <v>24</v>
      </c>
      <c r="D52" s="175">
        <f t="shared" si="3"/>
        <v>0.65</v>
      </c>
      <c r="E52" s="174">
        <v>1</v>
      </c>
      <c r="F52" s="173">
        <f t="shared" si="4"/>
        <v>0</v>
      </c>
      <c r="G52" s="173">
        <f t="shared" si="5"/>
        <v>0</v>
      </c>
      <c r="H52" s="398"/>
      <c r="I52" s="399"/>
      <c r="J52" s="399"/>
      <c r="K52" s="399"/>
      <c r="L52" s="400"/>
    </row>
    <row r="53" spans="2:12" ht="18" customHeight="1" x14ac:dyDescent="0.3">
      <c r="B53" s="345"/>
      <c r="C53" s="174" t="s">
        <v>39</v>
      </c>
      <c r="D53" s="175">
        <f t="shared" si="3"/>
        <v>0.32500000000000001</v>
      </c>
      <c r="E53" s="174">
        <v>0.5</v>
      </c>
      <c r="F53" s="173">
        <f t="shared" si="4"/>
        <v>0</v>
      </c>
      <c r="G53" s="173">
        <f t="shared" si="5"/>
        <v>0</v>
      </c>
      <c r="H53" s="398"/>
      <c r="I53" s="399"/>
      <c r="J53" s="399"/>
      <c r="K53" s="399"/>
      <c r="L53" s="400"/>
    </row>
    <row r="54" spans="2:12" ht="18" customHeight="1" x14ac:dyDescent="0.3">
      <c r="B54" s="345"/>
      <c r="C54" s="174" t="s">
        <v>20</v>
      </c>
      <c r="D54" s="175">
        <f t="shared" si="3"/>
        <v>0.32500000000000001</v>
      </c>
      <c r="E54" s="174">
        <v>0.5</v>
      </c>
      <c r="F54" s="173">
        <f t="shared" si="4"/>
        <v>0</v>
      </c>
      <c r="G54" s="173">
        <f t="shared" si="5"/>
        <v>0</v>
      </c>
      <c r="H54" s="398"/>
      <c r="I54" s="399"/>
      <c r="J54" s="399"/>
      <c r="K54" s="399"/>
      <c r="L54" s="400"/>
    </row>
    <row r="55" spans="2:12" ht="18" customHeight="1" x14ac:dyDescent="0.3">
      <c r="B55" s="345"/>
      <c r="C55" s="174" t="s">
        <v>179</v>
      </c>
      <c r="D55" s="175">
        <f t="shared" si="3"/>
        <v>0.13</v>
      </c>
      <c r="E55" s="174">
        <v>0.2</v>
      </c>
      <c r="F55" s="173">
        <f t="shared" si="4"/>
        <v>0</v>
      </c>
      <c r="G55" s="173">
        <f t="shared" si="5"/>
        <v>0</v>
      </c>
      <c r="H55" s="398"/>
      <c r="I55" s="399"/>
      <c r="J55" s="399"/>
      <c r="K55" s="399"/>
      <c r="L55" s="400"/>
    </row>
    <row r="56" spans="2:12" ht="18" customHeight="1" x14ac:dyDescent="0.3">
      <c r="B56" s="346"/>
      <c r="C56" s="174" t="s">
        <v>195</v>
      </c>
      <c r="D56" s="175">
        <f t="shared" si="3"/>
        <v>0.32500000000000001</v>
      </c>
      <c r="E56" s="174">
        <v>0.5</v>
      </c>
      <c r="F56" s="173">
        <f t="shared" si="4"/>
        <v>0</v>
      </c>
      <c r="G56" s="173">
        <f t="shared" si="5"/>
        <v>0</v>
      </c>
      <c r="H56" s="398"/>
      <c r="I56" s="399"/>
      <c r="J56" s="399"/>
      <c r="K56" s="399"/>
      <c r="L56" s="400"/>
    </row>
    <row r="57" spans="2:12" ht="18" customHeight="1" thickBot="1" x14ac:dyDescent="0.35">
      <c r="B57" s="30" t="s">
        <v>110</v>
      </c>
      <c r="C57" s="21" t="s">
        <v>264</v>
      </c>
      <c r="D57" s="28">
        <f t="shared" si="3"/>
        <v>13</v>
      </c>
      <c r="E57" s="53">
        <v>20</v>
      </c>
      <c r="F57" s="24">
        <f t="shared" si="4"/>
        <v>0</v>
      </c>
      <c r="G57" s="24">
        <f t="shared" si="5"/>
        <v>0</v>
      </c>
      <c r="H57" s="460" t="s">
        <v>6245</v>
      </c>
      <c r="I57" s="461"/>
      <c r="J57" s="461"/>
      <c r="K57" s="461"/>
      <c r="L57" s="462"/>
    </row>
    <row r="58" spans="2:12" ht="72" customHeight="1" thickTop="1" x14ac:dyDescent="0.3"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</row>
    <row r="59" spans="2:12" ht="17.25" thickBot="1" x14ac:dyDescent="0.35"/>
    <row r="60" spans="2:12" ht="21" customHeight="1" thickTop="1" x14ac:dyDescent="0.3">
      <c r="B60" s="217" t="s">
        <v>6416</v>
      </c>
      <c r="C60" s="218"/>
      <c r="D60" s="218"/>
      <c r="E60" s="218"/>
      <c r="F60" s="218"/>
      <c r="G60" s="218"/>
      <c r="H60" s="218"/>
      <c r="I60" s="218"/>
      <c r="J60" s="218"/>
      <c r="K60" s="218"/>
      <c r="L60" s="219"/>
    </row>
    <row r="61" spans="2:12" ht="18" customHeight="1" x14ac:dyDescent="0.3">
      <c r="B61" s="220" t="s">
        <v>3</v>
      </c>
      <c r="C61" s="221" t="s">
        <v>4</v>
      </c>
      <c r="D61" s="221" t="s">
        <v>5</v>
      </c>
      <c r="E61" s="221"/>
      <c r="F61" s="221" t="s">
        <v>6</v>
      </c>
      <c r="G61" s="221"/>
      <c r="H61" s="221" t="s">
        <v>7</v>
      </c>
      <c r="I61" s="221"/>
      <c r="J61" s="221"/>
      <c r="K61" s="221"/>
      <c r="L61" s="222"/>
    </row>
    <row r="62" spans="2:12" ht="18" customHeight="1" x14ac:dyDescent="0.3">
      <c r="B62" s="220"/>
      <c r="C62" s="221"/>
      <c r="D62" s="164" t="s">
        <v>1</v>
      </c>
      <c r="E62" s="164" t="s">
        <v>2</v>
      </c>
      <c r="F62" s="38" t="s">
        <v>1</v>
      </c>
      <c r="G62" s="39" t="s">
        <v>2</v>
      </c>
      <c r="H62" s="221"/>
      <c r="I62" s="221"/>
      <c r="J62" s="221"/>
      <c r="K62" s="221"/>
      <c r="L62" s="222"/>
    </row>
    <row r="63" spans="2:12" ht="18" customHeight="1" x14ac:dyDescent="0.3">
      <c r="B63" s="187" t="s">
        <v>30</v>
      </c>
      <c r="C63" s="168" t="s">
        <v>13</v>
      </c>
      <c r="D63" s="15">
        <f t="shared" ref="D63:D86" si="6">E63*0.65</f>
        <v>32.5</v>
      </c>
      <c r="E63" s="169">
        <v>50</v>
      </c>
      <c r="F63" s="12">
        <f t="shared" ref="F63:F86" si="7">D63*D$2</f>
        <v>0</v>
      </c>
      <c r="G63" s="12">
        <f t="shared" ref="G63:G86" si="8">E63*D$3</f>
        <v>0</v>
      </c>
      <c r="H63" s="193" t="s">
        <v>48</v>
      </c>
      <c r="I63" s="194"/>
      <c r="J63" s="194"/>
      <c r="K63" s="194"/>
      <c r="L63" s="195"/>
    </row>
    <row r="64" spans="2:12" ht="18" customHeight="1" x14ac:dyDescent="0.3">
      <c r="B64" s="187"/>
      <c r="C64" s="168" t="s">
        <v>31</v>
      </c>
      <c r="D64" s="15">
        <f t="shared" si="6"/>
        <v>1.625</v>
      </c>
      <c r="E64" s="169">
        <v>2.5</v>
      </c>
      <c r="F64" s="12">
        <f t="shared" si="7"/>
        <v>0</v>
      </c>
      <c r="G64" s="12">
        <f t="shared" si="8"/>
        <v>0</v>
      </c>
      <c r="H64" s="196"/>
      <c r="I64" s="197"/>
      <c r="J64" s="197"/>
      <c r="K64" s="197"/>
      <c r="L64" s="198"/>
    </row>
    <row r="65" spans="2:12" ht="18" customHeight="1" x14ac:dyDescent="0.3">
      <c r="B65" s="267" t="s">
        <v>157</v>
      </c>
      <c r="C65" s="168" t="s">
        <v>21</v>
      </c>
      <c r="D65" s="12">
        <f t="shared" si="6"/>
        <v>13</v>
      </c>
      <c r="E65" s="168">
        <v>20</v>
      </c>
      <c r="F65" s="12">
        <f t="shared" si="7"/>
        <v>0</v>
      </c>
      <c r="G65" s="12">
        <f t="shared" si="8"/>
        <v>0</v>
      </c>
      <c r="H65" s="193" t="s">
        <v>4868</v>
      </c>
      <c r="I65" s="194"/>
      <c r="J65" s="194"/>
      <c r="K65" s="194"/>
      <c r="L65" s="195"/>
    </row>
    <row r="66" spans="2:12" ht="18" customHeight="1" x14ac:dyDescent="0.3">
      <c r="B66" s="268"/>
      <c r="C66" s="168" t="s">
        <v>20</v>
      </c>
      <c r="D66" s="31">
        <f t="shared" si="6"/>
        <v>3.25</v>
      </c>
      <c r="E66" s="168">
        <v>5</v>
      </c>
      <c r="F66" s="12">
        <f t="shared" si="7"/>
        <v>0</v>
      </c>
      <c r="G66" s="12">
        <f t="shared" si="8"/>
        <v>0</v>
      </c>
      <c r="H66" s="199"/>
      <c r="I66" s="200"/>
      <c r="J66" s="200"/>
      <c r="K66" s="200"/>
      <c r="L66" s="201"/>
    </row>
    <row r="67" spans="2:12" ht="18" customHeight="1" x14ac:dyDescent="0.3">
      <c r="B67" s="268"/>
      <c r="C67" s="168" t="s">
        <v>16</v>
      </c>
      <c r="D67" s="12">
        <f t="shared" si="6"/>
        <v>1.3</v>
      </c>
      <c r="E67" s="168">
        <v>2</v>
      </c>
      <c r="F67" s="12">
        <f t="shared" si="7"/>
        <v>0</v>
      </c>
      <c r="G67" s="12">
        <f t="shared" si="8"/>
        <v>0</v>
      </c>
      <c r="H67" s="199"/>
      <c r="I67" s="200"/>
      <c r="J67" s="200"/>
      <c r="K67" s="200"/>
      <c r="L67" s="201"/>
    </row>
    <row r="68" spans="2:12" ht="18" customHeight="1" x14ac:dyDescent="0.3">
      <c r="B68" s="268"/>
      <c r="C68" s="168" t="s">
        <v>17</v>
      </c>
      <c r="D68" s="12">
        <f t="shared" si="6"/>
        <v>1.3</v>
      </c>
      <c r="E68" s="168">
        <v>2</v>
      </c>
      <c r="F68" s="12">
        <f t="shared" si="7"/>
        <v>0</v>
      </c>
      <c r="G68" s="12">
        <f t="shared" si="8"/>
        <v>0</v>
      </c>
      <c r="H68" s="199"/>
      <c r="I68" s="200"/>
      <c r="J68" s="200"/>
      <c r="K68" s="200"/>
      <c r="L68" s="201"/>
    </row>
    <row r="69" spans="2:12" ht="18" customHeight="1" x14ac:dyDescent="0.3">
      <c r="B69" s="268"/>
      <c r="C69" s="168" t="s">
        <v>195</v>
      </c>
      <c r="D69" s="31">
        <f t="shared" si="6"/>
        <v>0.32500000000000001</v>
      </c>
      <c r="E69" s="168">
        <v>0.5</v>
      </c>
      <c r="F69" s="12">
        <f t="shared" si="7"/>
        <v>0</v>
      </c>
      <c r="G69" s="12">
        <f t="shared" si="8"/>
        <v>0</v>
      </c>
      <c r="H69" s="199"/>
      <c r="I69" s="200"/>
      <c r="J69" s="200"/>
      <c r="K69" s="200"/>
      <c r="L69" s="201"/>
    </row>
    <row r="70" spans="2:12" ht="18" customHeight="1" x14ac:dyDescent="0.3">
      <c r="B70" s="269"/>
      <c r="C70" s="168" t="s">
        <v>24</v>
      </c>
      <c r="D70" s="31">
        <f t="shared" si="6"/>
        <v>0.32500000000000001</v>
      </c>
      <c r="E70" s="168">
        <v>0.5</v>
      </c>
      <c r="F70" s="12">
        <f t="shared" si="7"/>
        <v>0</v>
      </c>
      <c r="G70" s="12">
        <f t="shared" si="8"/>
        <v>0</v>
      </c>
      <c r="H70" s="196"/>
      <c r="I70" s="197"/>
      <c r="J70" s="197"/>
      <c r="K70" s="197"/>
      <c r="L70" s="198"/>
    </row>
    <row r="71" spans="2:12" ht="18" customHeight="1" x14ac:dyDescent="0.3">
      <c r="B71" s="290" t="s">
        <v>5343</v>
      </c>
      <c r="C71" s="168" t="s">
        <v>86</v>
      </c>
      <c r="D71" s="15">
        <f t="shared" si="6"/>
        <v>22.75</v>
      </c>
      <c r="E71" s="169">
        <v>35</v>
      </c>
      <c r="F71" s="12">
        <f t="shared" si="7"/>
        <v>0</v>
      </c>
      <c r="G71" s="12">
        <f t="shared" si="8"/>
        <v>0</v>
      </c>
      <c r="H71" s="208" t="s">
        <v>5342</v>
      </c>
      <c r="I71" s="209"/>
      <c r="J71" s="209"/>
      <c r="K71" s="209"/>
      <c r="L71" s="210"/>
    </row>
    <row r="72" spans="2:12" ht="18" customHeight="1" x14ac:dyDescent="0.3">
      <c r="B72" s="291"/>
      <c r="C72" s="168" t="s">
        <v>22</v>
      </c>
      <c r="D72" s="19">
        <f t="shared" si="6"/>
        <v>1.9500000000000002</v>
      </c>
      <c r="E72" s="169">
        <v>3</v>
      </c>
      <c r="F72" s="12">
        <f t="shared" si="7"/>
        <v>0</v>
      </c>
      <c r="G72" s="12">
        <f t="shared" si="8"/>
        <v>0</v>
      </c>
      <c r="H72" s="211"/>
      <c r="I72" s="212"/>
      <c r="J72" s="212"/>
      <c r="K72" s="212"/>
      <c r="L72" s="213"/>
    </row>
    <row r="73" spans="2:12" ht="18" customHeight="1" x14ac:dyDescent="0.3">
      <c r="B73" s="291"/>
      <c r="C73" s="168" t="s">
        <v>1019</v>
      </c>
      <c r="D73" s="19">
        <f t="shared" si="6"/>
        <v>1.9500000000000002</v>
      </c>
      <c r="E73" s="169">
        <v>3</v>
      </c>
      <c r="F73" s="12">
        <f t="shared" si="7"/>
        <v>0</v>
      </c>
      <c r="G73" s="12">
        <f t="shared" si="8"/>
        <v>0</v>
      </c>
      <c r="H73" s="211"/>
      <c r="I73" s="212"/>
      <c r="J73" s="212"/>
      <c r="K73" s="212"/>
      <c r="L73" s="213"/>
    </row>
    <row r="74" spans="2:12" ht="18" customHeight="1" x14ac:dyDescent="0.3">
      <c r="B74" s="291"/>
      <c r="C74" s="168" t="s">
        <v>178</v>
      </c>
      <c r="D74" s="26">
        <f t="shared" si="6"/>
        <v>1.3</v>
      </c>
      <c r="E74" s="169">
        <v>2</v>
      </c>
      <c r="F74" s="12">
        <f t="shared" si="7"/>
        <v>0</v>
      </c>
      <c r="G74" s="12">
        <f t="shared" si="8"/>
        <v>0</v>
      </c>
      <c r="H74" s="211"/>
      <c r="I74" s="212"/>
      <c r="J74" s="212"/>
      <c r="K74" s="212"/>
      <c r="L74" s="213"/>
    </row>
    <row r="75" spans="2:12" ht="18" customHeight="1" x14ac:dyDescent="0.3">
      <c r="B75" s="291"/>
      <c r="C75" s="168" t="s">
        <v>540</v>
      </c>
      <c r="D75" s="15">
        <f t="shared" si="6"/>
        <v>0.78</v>
      </c>
      <c r="E75" s="169">
        <v>1.2</v>
      </c>
      <c r="F75" s="12">
        <f t="shared" si="7"/>
        <v>0</v>
      </c>
      <c r="G75" s="12">
        <f t="shared" si="8"/>
        <v>0</v>
      </c>
      <c r="H75" s="211"/>
      <c r="I75" s="212"/>
      <c r="J75" s="212"/>
      <c r="K75" s="212"/>
      <c r="L75" s="213"/>
    </row>
    <row r="76" spans="2:12" ht="18" customHeight="1" x14ac:dyDescent="0.3">
      <c r="B76" s="291"/>
      <c r="C76" s="168" t="s">
        <v>190</v>
      </c>
      <c r="D76" s="15">
        <f t="shared" si="6"/>
        <v>0.65</v>
      </c>
      <c r="E76" s="169">
        <v>1</v>
      </c>
      <c r="F76" s="12">
        <f t="shared" si="7"/>
        <v>0</v>
      </c>
      <c r="G76" s="12">
        <f t="shared" si="8"/>
        <v>0</v>
      </c>
      <c r="H76" s="211"/>
      <c r="I76" s="212"/>
      <c r="J76" s="212"/>
      <c r="K76" s="212"/>
      <c r="L76" s="213"/>
    </row>
    <row r="77" spans="2:12" ht="18" customHeight="1" x14ac:dyDescent="0.3">
      <c r="B77" s="291"/>
      <c r="C77" s="168" t="s">
        <v>195</v>
      </c>
      <c r="D77" s="15">
        <f t="shared" si="6"/>
        <v>0.32500000000000001</v>
      </c>
      <c r="E77" s="169">
        <v>0.5</v>
      </c>
      <c r="F77" s="12">
        <f t="shared" si="7"/>
        <v>0</v>
      </c>
      <c r="G77" s="12">
        <f t="shared" si="8"/>
        <v>0</v>
      </c>
      <c r="H77" s="211"/>
      <c r="I77" s="212"/>
      <c r="J77" s="212"/>
      <c r="K77" s="212"/>
      <c r="L77" s="213"/>
    </row>
    <row r="78" spans="2:12" ht="18" customHeight="1" x14ac:dyDescent="0.3">
      <c r="B78" s="291"/>
      <c r="C78" s="168" t="s">
        <v>454</v>
      </c>
      <c r="D78" s="15">
        <f t="shared" si="6"/>
        <v>0.13</v>
      </c>
      <c r="E78" s="169">
        <v>0.2</v>
      </c>
      <c r="F78" s="12">
        <f t="shared" si="7"/>
        <v>0</v>
      </c>
      <c r="G78" s="12">
        <f t="shared" si="8"/>
        <v>0</v>
      </c>
      <c r="H78" s="211"/>
      <c r="I78" s="212"/>
      <c r="J78" s="212"/>
      <c r="K78" s="212"/>
      <c r="L78" s="213"/>
    </row>
    <row r="79" spans="2:12" ht="18" customHeight="1" x14ac:dyDescent="0.3">
      <c r="B79" s="291"/>
      <c r="C79" s="168" t="s">
        <v>186</v>
      </c>
      <c r="D79" s="15">
        <f t="shared" si="6"/>
        <v>0.13</v>
      </c>
      <c r="E79" s="169">
        <v>0.2</v>
      </c>
      <c r="F79" s="12">
        <f t="shared" si="7"/>
        <v>0</v>
      </c>
      <c r="G79" s="12">
        <f t="shared" si="8"/>
        <v>0</v>
      </c>
      <c r="H79" s="211"/>
      <c r="I79" s="212"/>
      <c r="J79" s="212"/>
      <c r="K79" s="212"/>
      <c r="L79" s="213"/>
    </row>
    <row r="80" spans="2:12" ht="18" customHeight="1" x14ac:dyDescent="0.3">
      <c r="B80" s="225" t="s">
        <v>1355</v>
      </c>
      <c r="C80" s="168" t="s">
        <v>213</v>
      </c>
      <c r="D80" s="10">
        <f t="shared" si="6"/>
        <v>19.5</v>
      </c>
      <c r="E80" s="168">
        <v>30</v>
      </c>
      <c r="F80" s="12">
        <f t="shared" si="7"/>
        <v>0</v>
      </c>
      <c r="G80" s="12">
        <f t="shared" si="8"/>
        <v>0</v>
      </c>
      <c r="H80" s="202" t="s">
        <v>6415</v>
      </c>
      <c r="I80" s="203"/>
      <c r="J80" s="203"/>
      <c r="K80" s="203"/>
      <c r="L80" s="204"/>
    </row>
    <row r="81" spans="2:12" ht="18" customHeight="1" x14ac:dyDescent="0.3">
      <c r="B81" s="226"/>
      <c r="C81" s="168" t="s">
        <v>298</v>
      </c>
      <c r="D81" s="10">
        <f t="shared" si="6"/>
        <v>0.32500000000000001</v>
      </c>
      <c r="E81" s="168">
        <v>0.5</v>
      </c>
      <c r="F81" s="12">
        <f t="shared" si="7"/>
        <v>0</v>
      </c>
      <c r="G81" s="12">
        <f t="shared" si="8"/>
        <v>0</v>
      </c>
      <c r="H81" s="205"/>
      <c r="I81" s="206"/>
      <c r="J81" s="206"/>
      <c r="K81" s="206"/>
      <c r="L81" s="207"/>
    </row>
    <row r="82" spans="2:12" ht="18" customHeight="1" x14ac:dyDescent="0.3">
      <c r="B82" s="226"/>
      <c r="C82" s="168" t="s">
        <v>186</v>
      </c>
      <c r="D82" s="10">
        <f t="shared" si="6"/>
        <v>0.65</v>
      </c>
      <c r="E82" s="168">
        <v>1</v>
      </c>
      <c r="F82" s="12">
        <f t="shared" si="7"/>
        <v>0</v>
      </c>
      <c r="G82" s="12">
        <f t="shared" si="8"/>
        <v>0</v>
      </c>
      <c r="H82" s="205"/>
      <c r="I82" s="206"/>
      <c r="J82" s="206"/>
      <c r="K82" s="206"/>
      <c r="L82" s="207"/>
    </row>
    <row r="83" spans="2:12" ht="18" customHeight="1" x14ac:dyDescent="0.3">
      <c r="B83" s="226"/>
      <c r="C83" s="168" t="s">
        <v>195</v>
      </c>
      <c r="D83" s="10">
        <f t="shared" si="6"/>
        <v>0.32500000000000001</v>
      </c>
      <c r="E83" s="168">
        <v>0.5</v>
      </c>
      <c r="F83" s="12">
        <f t="shared" si="7"/>
        <v>0</v>
      </c>
      <c r="G83" s="12">
        <f t="shared" si="8"/>
        <v>0</v>
      </c>
      <c r="H83" s="205"/>
      <c r="I83" s="206"/>
      <c r="J83" s="206"/>
      <c r="K83" s="206"/>
      <c r="L83" s="207"/>
    </row>
    <row r="84" spans="2:12" ht="18" customHeight="1" x14ac:dyDescent="0.3">
      <c r="B84" s="226"/>
      <c r="C84" s="168" t="s">
        <v>24</v>
      </c>
      <c r="D84" s="10">
        <f t="shared" si="6"/>
        <v>0.32500000000000001</v>
      </c>
      <c r="E84" s="168">
        <v>0.5</v>
      </c>
      <c r="F84" s="12">
        <f t="shared" si="7"/>
        <v>0</v>
      </c>
      <c r="G84" s="12">
        <f t="shared" si="8"/>
        <v>0</v>
      </c>
      <c r="H84" s="205"/>
      <c r="I84" s="206"/>
      <c r="J84" s="206"/>
      <c r="K84" s="206"/>
      <c r="L84" s="207"/>
    </row>
    <row r="85" spans="2:12" ht="18" customHeight="1" x14ac:dyDescent="0.3">
      <c r="B85" s="227"/>
      <c r="C85" s="168" t="s">
        <v>53</v>
      </c>
      <c r="D85" s="10">
        <f t="shared" si="6"/>
        <v>0.13</v>
      </c>
      <c r="E85" s="168">
        <v>0.2</v>
      </c>
      <c r="F85" s="12">
        <f t="shared" si="7"/>
        <v>0</v>
      </c>
      <c r="G85" s="12">
        <f t="shared" si="8"/>
        <v>0</v>
      </c>
      <c r="H85" s="270"/>
      <c r="I85" s="271"/>
      <c r="J85" s="271"/>
      <c r="K85" s="271"/>
      <c r="L85" s="272"/>
    </row>
    <row r="86" spans="2:12" ht="18" customHeight="1" thickBot="1" x14ac:dyDescent="0.35">
      <c r="B86" s="27" t="s">
        <v>114</v>
      </c>
      <c r="C86" s="21" t="s">
        <v>261</v>
      </c>
      <c r="D86" s="28">
        <f t="shared" si="6"/>
        <v>13</v>
      </c>
      <c r="E86" s="23">
        <v>20</v>
      </c>
      <c r="F86" s="24">
        <f t="shared" si="7"/>
        <v>0</v>
      </c>
      <c r="G86" s="24">
        <f t="shared" si="8"/>
        <v>0</v>
      </c>
      <c r="H86" s="460" t="s">
        <v>6250</v>
      </c>
      <c r="I86" s="461"/>
      <c r="J86" s="461"/>
      <c r="K86" s="461"/>
      <c r="L86" s="462"/>
    </row>
    <row r="87" spans="2:12" ht="72" customHeight="1" thickTop="1" x14ac:dyDescent="0.3">
      <c r="B87" s="190"/>
      <c r="C87" s="190"/>
      <c r="D87" s="190"/>
      <c r="E87" s="190"/>
      <c r="F87" s="190"/>
      <c r="G87" s="190"/>
      <c r="H87" s="190"/>
      <c r="I87" s="190"/>
      <c r="J87" s="190"/>
      <c r="K87" s="190"/>
      <c r="L87" s="190"/>
    </row>
    <row r="88" spans="2:12" ht="17.25" thickBot="1" x14ac:dyDescent="0.35"/>
    <row r="89" spans="2:12" ht="21" customHeight="1" thickTop="1" x14ac:dyDescent="0.3">
      <c r="B89" s="217" t="s">
        <v>6414</v>
      </c>
      <c r="C89" s="218"/>
      <c r="D89" s="218"/>
      <c r="E89" s="218"/>
      <c r="F89" s="218"/>
      <c r="G89" s="218"/>
      <c r="H89" s="218"/>
      <c r="I89" s="218"/>
      <c r="J89" s="218"/>
      <c r="K89" s="218"/>
      <c r="L89" s="219"/>
    </row>
    <row r="90" spans="2:12" ht="18" customHeight="1" x14ac:dyDescent="0.3">
      <c r="B90" s="220" t="s">
        <v>3</v>
      </c>
      <c r="C90" s="221" t="s">
        <v>4</v>
      </c>
      <c r="D90" s="221" t="s">
        <v>5</v>
      </c>
      <c r="E90" s="221"/>
      <c r="F90" s="221" t="s">
        <v>6</v>
      </c>
      <c r="G90" s="221"/>
      <c r="H90" s="221" t="s">
        <v>7</v>
      </c>
      <c r="I90" s="221"/>
      <c r="J90" s="221"/>
      <c r="K90" s="221"/>
      <c r="L90" s="222"/>
    </row>
    <row r="91" spans="2:12" ht="18" customHeight="1" x14ac:dyDescent="0.3">
      <c r="B91" s="220"/>
      <c r="C91" s="221"/>
      <c r="D91" s="164" t="s">
        <v>1</v>
      </c>
      <c r="E91" s="164" t="s">
        <v>2</v>
      </c>
      <c r="F91" s="38" t="s">
        <v>1</v>
      </c>
      <c r="G91" s="39" t="s">
        <v>2</v>
      </c>
      <c r="H91" s="221"/>
      <c r="I91" s="221"/>
      <c r="J91" s="221"/>
      <c r="K91" s="221"/>
      <c r="L91" s="222"/>
    </row>
    <row r="92" spans="2:12" ht="18" customHeight="1" x14ac:dyDescent="0.3">
      <c r="B92" s="225" t="s">
        <v>60</v>
      </c>
      <c r="C92" s="168" t="s">
        <v>259</v>
      </c>
      <c r="D92" s="10">
        <f t="shared" ref="D92:D115" si="9">E92*0.65</f>
        <v>32.5</v>
      </c>
      <c r="E92" s="169">
        <v>50</v>
      </c>
      <c r="F92" s="12">
        <f t="shared" ref="F92:F115" si="10">D92*D$2</f>
        <v>0</v>
      </c>
      <c r="G92" s="12">
        <f t="shared" ref="G92:G115" si="11">E92*D$3</f>
        <v>0</v>
      </c>
      <c r="H92" s="193" t="s">
        <v>100</v>
      </c>
      <c r="I92" s="194"/>
      <c r="J92" s="194"/>
      <c r="K92" s="194"/>
      <c r="L92" s="195"/>
    </row>
    <row r="93" spans="2:12" ht="18" customHeight="1" x14ac:dyDescent="0.3">
      <c r="B93" s="227"/>
      <c r="C93" s="168" t="s">
        <v>99</v>
      </c>
      <c r="D93" s="10">
        <f t="shared" si="9"/>
        <v>1.625</v>
      </c>
      <c r="E93" s="169">
        <v>2.5</v>
      </c>
      <c r="F93" s="12">
        <f t="shared" si="10"/>
        <v>0</v>
      </c>
      <c r="G93" s="12">
        <f t="shared" si="11"/>
        <v>0</v>
      </c>
      <c r="H93" s="196"/>
      <c r="I93" s="197"/>
      <c r="J93" s="197"/>
      <c r="K93" s="197"/>
      <c r="L93" s="198"/>
    </row>
    <row r="94" spans="2:12" ht="18" customHeight="1" x14ac:dyDescent="0.3">
      <c r="B94" s="225" t="s">
        <v>589</v>
      </c>
      <c r="C94" s="14" t="s">
        <v>590</v>
      </c>
      <c r="D94" s="10">
        <f t="shared" si="9"/>
        <v>4.55</v>
      </c>
      <c r="E94" s="168">
        <v>7</v>
      </c>
      <c r="F94" s="12">
        <f t="shared" si="10"/>
        <v>0</v>
      </c>
      <c r="G94" s="12">
        <f t="shared" si="11"/>
        <v>0</v>
      </c>
      <c r="H94" s="262" t="s">
        <v>978</v>
      </c>
      <c r="I94" s="262"/>
      <c r="J94" s="262"/>
      <c r="K94" s="262"/>
      <c r="L94" s="263"/>
    </row>
    <row r="95" spans="2:12" ht="18" customHeight="1" x14ac:dyDescent="0.3">
      <c r="B95" s="226"/>
      <c r="C95" s="14" t="s">
        <v>70</v>
      </c>
      <c r="D95" s="19">
        <f t="shared" si="9"/>
        <v>6.5</v>
      </c>
      <c r="E95" s="168">
        <v>10</v>
      </c>
      <c r="F95" s="12">
        <f t="shared" si="10"/>
        <v>0</v>
      </c>
      <c r="G95" s="12">
        <f t="shared" si="11"/>
        <v>0</v>
      </c>
      <c r="H95" s="262"/>
      <c r="I95" s="262"/>
      <c r="J95" s="262"/>
      <c r="K95" s="262"/>
      <c r="L95" s="263"/>
    </row>
    <row r="96" spans="2:12" ht="18" customHeight="1" x14ac:dyDescent="0.3">
      <c r="B96" s="226"/>
      <c r="C96" s="14" t="s">
        <v>298</v>
      </c>
      <c r="D96" s="10">
        <f t="shared" si="9"/>
        <v>0.65</v>
      </c>
      <c r="E96" s="168">
        <v>1</v>
      </c>
      <c r="F96" s="12">
        <f t="shared" si="10"/>
        <v>0</v>
      </c>
      <c r="G96" s="12">
        <f t="shared" si="11"/>
        <v>0</v>
      </c>
      <c r="H96" s="262"/>
      <c r="I96" s="262"/>
      <c r="J96" s="262"/>
      <c r="K96" s="262"/>
      <c r="L96" s="263"/>
    </row>
    <row r="97" spans="2:12" ht="18" customHeight="1" x14ac:dyDescent="0.3">
      <c r="B97" s="226"/>
      <c r="C97" s="14" t="s">
        <v>195</v>
      </c>
      <c r="D97" s="10">
        <f t="shared" si="9"/>
        <v>0.32500000000000001</v>
      </c>
      <c r="E97" s="168">
        <v>0.5</v>
      </c>
      <c r="F97" s="12">
        <f t="shared" si="10"/>
        <v>0</v>
      </c>
      <c r="G97" s="12">
        <f t="shared" si="11"/>
        <v>0</v>
      </c>
      <c r="H97" s="262"/>
      <c r="I97" s="262"/>
      <c r="J97" s="262"/>
      <c r="K97" s="262"/>
      <c r="L97" s="263"/>
    </row>
    <row r="98" spans="2:12" ht="18" customHeight="1" x14ac:dyDescent="0.3">
      <c r="B98" s="226"/>
      <c r="C98" s="14" t="s">
        <v>178</v>
      </c>
      <c r="D98" s="10">
        <f t="shared" si="9"/>
        <v>0.65</v>
      </c>
      <c r="E98" s="168">
        <v>1</v>
      </c>
      <c r="F98" s="12">
        <f t="shared" si="10"/>
        <v>0</v>
      </c>
      <c r="G98" s="12">
        <f t="shared" si="11"/>
        <v>0</v>
      </c>
      <c r="H98" s="262"/>
      <c r="I98" s="262"/>
      <c r="J98" s="262"/>
      <c r="K98" s="262"/>
      <c r="L98" s="263"/>
    </row>
    <row r="99" spans="2:12" ht="18" customHeight="1" x14ac:dyDescent="0.3">
      <c r="B99" s="227"/>
      <c r="C99" s="14" t="s">
        <v>39</v>
      </c>
      <c r="D99" s="19">
        <f t="shared" si="9"/>
        <v>0.65</v>
      </c>
      <c r="E99" s="168">
        <v>1</v>
      </c>
      <c r="F99" s="12">
        <f t="shared" si="10"/>
        <v>0</v>
      </c>
      <c r="G99" s="12">
        <f t="shared" si="11"/>
        <v>0</v>
      </c>
      <c r="H99" s="262"/>
      <c r="I99" s="262"/>
      <c r="J99" s="262"/>
      <c r="K99" s="262"/>
      <c r="L99" s="263"/>
    </row>
    <row r="100" spans="2:12" ht="18" customHeight="1" x14ac:dyDescent="0.3">
      <c r="B100" s="225" t="s">
        <v>3716</v>
      </c>
      <c r="C100" s="168" t="s">
        <v>1818</v>
      </c>
      <c r="D100" s="10">
        <f t="shared" si="9"/>
        <v>26</v>
      </c>
      <c r="E100" s="169">
        <v>40</v>
      </c>
      <c r="F100" s="32">
        <f t="shared" si="10"/>
        <v>0</v>
      </c>
      <c r="G100" s="12">
        <f t="shared" si="11"/>
        <v>0</v>
      </c>
      <c r="H100" s="202" t="s">
        <v>3714</v>
      </c>
      <c r="I100" s="203"/>
      <c r="J100" s="203"/>
      <c r="K100" s="203"/>
      <c r="L100" s="204"/>
    </row>
    <row r="101" spans="2:12" ht="18" customHeight="1" x14ac:dyDescent="0.3">
      <c r="B101" s="226"/>
      <c r="C101" s="168" t="s">
        <v>22</v>
      </c>
      <c r="D101" s="15">
        <f t="shared" si="9"/>
        <v>6.5</v>
      </c>
      <c r="E101" s="169">
        <v>10</v>
      </c>
      <c r="F101" s="32">
        <f t="shared" si="10"/>
        <v>0</v>
      </c>
      <c r="G101" s="12">
        <f t="shared" si="11"/>
        <v>0</v>
      </c>
      <c r="H101" s="205"/>
      <c r="I101" s="206"/>
      <c r="J101" s="206"/>
      <c r="K101" s="206"/>
      <c r="L101" s="207"/>
    </row>
    <row r="102" spans="2:12" ht="18" customHeight="1" x14ac:dyDescent="0.3">
      <c r="B102" s="226"/>
      <c r="C102" s="168" t="s">
        <v>23</v>
      </c>
      <c r="D102" s="15">
        <f t="shared" si="9"/>
        <v>3.25</v>
      </c>
      <c r="E102" s="169">
        <v>5</v>
      </c>
      <c r="F102" s="32">
        <f t="shared" si="10"/>
        <v>0</v>
      </c>
      <c r="G102" s="12">
        <f t="shared" si="11"/>
        <v>0</v>
      </c>
      <c r="H102" s="205"/>
      <c r="I102" s="206"/>
      <c r="J102" s="206"/>
      <c r="K102" s="206"/>
      <c r="L102" s="207"/>
    </row>
    <row r="103" spans="2:12" ht="18" customHeight="1" x14ac:dyDescent="0.3">
      <c r="B103" s="226"/>
      <c r="C103" s="168" t="s">
        <v>195</v>
      </c>
      <c r="D103" s="15">
        <f t="shared" si="9"/>
        <v>0.65</v>
      </c>
      <c r="E103" s="169">
        <v>1</v>
      </c>
      <c r="F103" s="32">
        <f t="shared" si="10"/>
        <v>0</v>
      </c>
      <c r="G103" s="12">
        <f t="shared" si="11"/>
        <v>0</v>
      </c>
      <c r="H103" s="205"/>
      <c r="I103" s="206"/>
      <c r="J103" s="206"/>
      <c r="K103" s="206"/>
      <c r="L103" s="207"/>
    </row>
    <row r="104" spans="2:12" ht="18" customHeight="1" x14ac:dyDescent="0.3">
      <c r="B104" s="226"/>
      <c r="C104" s="168" t="s">
        <v>27</v>
      </c>
      <c r="D104" s="15">
        <f t="shared" si="9"/>
        <v>2.6</v>
      </c>
      <c r="E104" s="169">
        <v>4</v>
      </c>
      <c r="F104" s="32">
        <f t="shared" si="10"/>
        <v>0</v>
      </c>
      <c r="G104" s="12">
        <f t="shared" si="11"/>
        <v>0</v>
      </c>
      <c r="H104" s="205"/>
      <c r="I104" s="206"/>
      <c r="J104" s="206"/>
      <c r="K104" s="206"/>
      <c r="L104" s="207"/>
    </row>
    <row r="105" spans="2:12" ht="18" customHeight="1" x14ac:dyDescent="0.3">
      <c r="B105" s="226"/>
      <c r="C105" s="168" t="s">
        <v>28</v>
      </c>
      <c r="D105" s="15">
        <f t="shared" si="9"/>
        <v>1.3</v>
      </c>
      <c r="E105" s="169">
        <v>2</v>
      </c>
      <c r="F105" s="32">
        <f t="shared" si="10"/>
        <v>0</v>
      </c>
      <c r="G105" s="12">
        <f t="shared" si="11"/>
        <v>0</v>
      </c>
      <c r="H105" s="205"/>
      <c r="I105" s="206"/>
      <c r="J105" s="206"/>
      <c r="K105" s="206"/>
      <c r="L105" s="207"/>
    </row>
    <row r="106" spans="2:12" ht="18" customHeight="1" x14ac:dyDescent="0.3">
      <c r="B106" s="226"/>
      <c r="C106" s="168" t="s">
        <v>24</v>
      </c>
      <c r="D106" s="15">
        <f t="shared" si="9"/>
        <v>0.19500000000000001</v>
      </c>
      <c r="E106" s="169">
        <v>0.3</v>
      </c>
      <c r="F106" s="32">
        <f t="shared" si="10"/>
        <v>0</v>
      </c>
      <c r="G106" s="12">
        <f t="shared" si="11"/>
        <v>0</v>
      </c>
      <c r="H106" s="205"/>
      <c r="I106" s="206"/>
      <c r="J106" s="206"/>
      <c r="K106" s="206"/>
      <c r="L106" s="207"/>
    </row>
    <row r="107" spans="2:12" ht="18" customHeight="1" x14ac:dyDescent="0.3">
      <c r="B107" s="226"/>
      <c r="C107" s="168" t="s">
        <v>78</v>
      </c>
      <c r="D107" s="15">
        <f t="shared" si="9"/>
        <v>6.5000000000000002E-2</v>
      </c>
      <c r="E107" s="169">
        <v>0.1</v>
      </c>
      <c r="F107" s="32">
        <f t="shared" si="10"/>
        <v>0</v>
      </c>
      <c r="G107" s="12">
        <f t="shared" si="11"/>
        <v>0</v>
      </c>
      <c r="H107" s="205"/>
      <c r="I107" s="206"/>
      <c r="J107" s="206"/>
      <c r="K107" s="206"/>
      <c r="L107" s="207"/>
    </row>
    <row r="108" spans="2:12" ht="18" customHeight="1" x14ac:dyDescent="0.3">
      <c r="B108" s="227"/>
      <c r="C108" s="168" t="s">
        <v>190</v>
      </c>
      <c r="D108" s="15">
        <f t="shared" si="9"/>
        <v>0.65</v>
      </c>
      <c r="E108" s="169">
        <v>1</v>
      </c>
      <c r="F108" s="32">
        <f t="shared" si="10"/>
        <v>0</v>
      </c>
      <c r="G108" s="12">
        <f t="shared" si="11"/>
        <v>0</v>
      </c>
      <c r="H108" s="205"/>
      <c r="I108" s="206"/>
      <c r="J108" s="206"/>
      <c r="K108" s="206"/>
      <c r="L108" s="207"/>
    </row>
    <row r="109" spans="2:12" ht="18" customHeight="1" x14ac:dyDescent="0.3">
      <c r="B109" s="268" t="s">
        <v>409</v>
      </c>
      <c r="C109" s="168" t="s">
        <v>229</v>
      </c>
      <c r="D109" s="31">
        <f t="shared" si="9"/>
        <v>19.5</v>
      </c>
      <c r="E109" s="168">
        <v>30</v>
      </c>
      <c r="F109" s="12">
        <f t="shared" si="10"/>
        <v>0</v>
      </c>
      <c r="G109" s="12">
        <f t="shared" si="11"/>
        <v>0</v>
      </c>
      <c r="H109" s="193" t="s">
        <v>410</v>
      </c>
      <c r="I109" s="194"/>
      <c r="J109" s="194"/>
      <c r="K109" s="194"/>
      <c r="L109" s="195"/>
    </row>
    <row r="110" spans="2:12" ht="18" customHeight="1" x14ac:dyDescent="0.3">
      <c r="B110" s="268"/>
      <c r="C110" s="168" t="s">
        <v>24</v>
      </c>
      <c r="D110" s="31">
        <f t="shared" si="9"/>
        <v>1.3</v>
      </c>
      <c r="E110" s="168">
        <v>2</v>
      </c>
      <c r="F110" s="12">
        <f t="shared" si="10"/>
        <v>0</v>
      </c>
      <c r="G110" s="12">
        <f t="shared" si="11"/>
        <v>0</v>
      </c>
      <c r="H110" s="199"/>
      <c r="I110" s="200"/>
      <c r="J110" s="200"/>
      <c r="K110" s="200"/>
      <c r="L110" s="201"/>
    </row>
    <row r="111" spans="2:12" ht="18" customHeight="1" x14ac:dyDescent="0.3">
      <c r="B111" s="268"/>
      <c r="C111" s="168" t="s">
        <v>52</v>
      </c>
      <c r="D111" s="31">
        <f t="shared" si="9"/>
        <v>0.65</v>
      </c>
      <c r="E111" s="168">
        <v>1</v>
      </c>
      <c r="F111" s="12">
        <f t="shared" si="10"/>
        <v>0</v>
      </c>
      <c r="G111" s="12">
        <f t="shared" si="11"/>
        <v>0</v>
      </c>
      <c r="H111" s="199"/>
      <c r="I111" s="200"/>
      <c r="J111" s="200"/>
      <c r="K111" s="200"/>
      <c r="L111" s="201"/>
    </row>
    <row r="112" spans="2:12" ht="18" customHeight="1" x14ac:dyDescent="0.3">
      <c r="B112" s="268"/>
      <c r="C112" s="168" t="s">
        <v>288</v>
      </c>
      <c r="D112" s="31">
        <f t="shared" si="9"/>
        <v>0.65</v>
      </c>
      <c r="E112" s="168">
        <v>1</v>
      </c>
      <c r="F112" s="12">
        <f t="shared" si="10"/>
        <v>0</v>
      </c>
      <c r="G112" s="12">
        <f t="shared" si="11"/>
        <v>0</v>
      </c>
      <c r="H112" s="199"/>
      <c r="I112" s="200"/>
      <c r="J112" s="200"/>
      <c r="K112" s="200"/>
      <c r="L112" s="201"/>
    </row>
    <row r="113" spans="2:12" ht="18" customHeight="1" x14ac:dyDescent="0.3">
      <c r="B113" s="268"/>
      <c r="C113" s="168" t="s">
        <v>39</v>
      </c>
      <c r="D113" s="31">
        <f t="shared" si="9"/>
        <v>0.32500000000000001</v>
      </c>
      <c r="E113" s="168">
        <v>0.5</v>
      </c>
      <c r="F113" s="12">
        <f t="shared" si="10"/>
        <v>0</v>
      </c>
      <c r="G113" s="12">
        <f t="shared" si="11"/>
        <v>0</v>
      </c>
      <c r="H113" s="199"/>
      <c r="I113" s="200"/>
      <c r="J113" s="200"/>
      <c r="K113" s="200"/>
      <c r="L113" s="201"/>
    </row>
    <row r="114" spans="2:12" ht="18" customHeight="1" x14ac:dyDescent="0.3">
      <c r="B114" s="269"/>
      <c r="C114" s="168" t="s">
        <v>53</v>
      </c>
      <c r="D114" s="31">
        <f t="shared" si="9"/>
        <v>0.13</v>
      </c>
      <c r="E114" s="168">
        <v>0.2</v>
      </c>
      <c r="F114" s="12">
        <f t="shared" si="10"/>
        <v>0</v>
      </c>
      <c r="G114" s="12">
        <f t="shared" si="11"/>
        <v>0</v>
      </c>
      <c r="H114" s="199"/>
      <c r="I114" s="200"/>
      <c r="J114" s="200"/>
      <c r="K114" s="200"/>
      <c r="L114" s="201"/>
    </row>
    <row r="115" spans="2:12" ht="18" customHeight="1" thickBot="1" x14ac:dyDescent="0.35">
      <c r="B115" s="27" t="s">
        <v>114</v>
      </c>
      <c r="C115" s="21" t="s">
        <v>261</v>
      </c>
      <c r="D115" s="28">
        <f t="shared" si="9"/>
        <v>13</v>
      </c>
      <c r="E115" s="23">
        <v>20</v>
      </c>
      <c r="F115" s="24">
        <f t="shared" si="10"/>
        <v>0</v>
      </c>
      <c r="G115" s="24">
        <f t="shared" si="11"/>
        <v>0</v>
      </c>
      <c r="H115" s="460" t="s">
        <v>6250</v>
      </c>
      <c r="I115" s="461"/>
      <c r="J115" s="461"/>
      <c r="K115" s="461"/>
      <c r="L115" s="462"/>
    </row>
    <row r="116" spans="2:12" ht="72" customHeight="1" thickTop="1" x14ac:dyDescent="0.3"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</row>
    <row r="117" spans="2:12" ht="17.25" thickBot="1" x14ac:dyDescent="0.35"/>
    <row r="118" spans="2:12" ht="21" customHeight="1" thickTop="1" x14ac:dyDescent="0.3">
      <c r="B118" s="217" t="s">
        <v>6413</v>
      </c>
      <c r="C118" s="218"/>
      <c r="D118" s="218"/>
      <c r="E118" s="218"/>
      <c r="F118" s="218"/>
      <c r="G118" s="218"/>
      <c r="H118" s="218"/>
      <c r="I118" s="218"/>
      <c r="J118" s="218"/>
      <c r="K118" s="218"/>
      <c r="L118" s="219"/>
    </row>
    <row r="119" spans="2:12" ht="18" customHeight="1" x14ac:dyDescent="0.3">
      <c r="B119" s="220" t="s">
        <v>3</v>
      </c>
      <c r="C119" s="221" t="s">
        <v>4</v>
      </c>
      <c r="D119" s="221" t="s">
        <v>5</v>
      </c>
      <c r="E119" s="221"/>
      <c r="F119" s="221" t="s">
        <v>6</v>
      </c>
      <c r="G119" s="221"/>
      <c r="H119" s="221" t="s">
        <v>7</v>
      </c>
      <c r="I119" s="221"/>
      <c r="J119" s="221"/>
      <c r="K119" s="221"/>
      <c r="L119" s="222"/>
    </row>
    <row r="120" spans="2:12" ht="18" customHeight="1" x14ac:dyDescent="0.3">
      <c r="B120" s="220"/>
      <c r="C120" s="221"/>
      <c r="D120" s="164" t="s">
        <v>1</v>
      </c>
      <c r="E120" s="164" t="s">
        <v>2</v>
      </c>
      <c r="F120" s="38" t="s">
        <v>1</v>
      </c>
      <c r="G120" s="39" t="s">
        <v>2</v>
      </c>
      <c r="H120" s="221"/>
      <c r="I120" s="221"/>
      <c r="J120" s="221"/>
      <c r="K120" s="221"/>
      <c r="L120" s="222"/>
    </row>
    <row r="121" spans="2:12" ht="16.5" customHeight="1" x14ac:dyDescent="0.3">
      <c r="B121" s="302" t="s">
        <v>6412</v>
      </c>
      <c r="C121" s="168" t="s">
        <v>13</v>
      </c>
      <c r="D121" s="31">
        <f t="shared" ref="D121:D140" si="12">E121*0.65</f>
        <v>32.5</v>
      </c>
      <c r="E121" s="168">
        <v>50</v>
      </c>
      <c r="F121" s="12">
        <f t="shared" ref="F121:F140" si="13">D121*D$2</f>
        <v>0</v>
      </c>
      <c r="G121" s="12">
        <f t="shared" ref="G121:G140" si="14">E121*D$3</f>
        <v>0</v>
      </c>
      <c r="H121" s="223" t="s">
        <v>6411</v>
      </c>
      <c r="I121" s="223"/>
      <c r="J121" s="223"/>
      <c r="K121" s="223"/>
      <c r="L121" s="224"/>
    </row>
    <row r="122" spans="2:12" ht="16.5" customHeight="1" x14ac:dyDescent="0.3">
      <c r="B122" s="303"/>
      <c r="C122" s="168" t="s">
        <v>326</v>
      </c>
      <c r="D122" s="12">
        <f t="shared" si="12"/>
        <v>19.5</v>
      </c>
      <c r="E122" s="168">
        <v>30</v>
      </c>
      <c r="F122" s="12">
        <f t="shared" si="13"/>
        <v>0</v>
      </c>
      <c r="G122" s="12">
        <f t="shared" si="14"/>
        <v>0</v>
      </c>
      <c r="H122" s="223"/>
      <c r="I122" s="223"/>
      <c r="J122" s="223"/>
      <c r="K122" s="223"/>
      <c r="L122" s="224"/>
    </row>
    <row r="123" spans="2:12" ht="16.5" customHeight="1" x14ac:dyDescent="0.3">
      <c r="B123" s="303"/>
      <c r="C123" s="168" t="s">
        <v>22</v>
      </c>
      <c r="D123" s="12">
        <f t="shared" si="12"/>
        <v>6.5</v>
      </c>
      <c r="E123" s="168">
        <v>10</v>
      </c>
      <c r="F123" s="12">
        <f t="shared" si="13"/>
        <v>0</v>
      </c>
      <c r="G123" s="12">
        <f t="shared" si="14"/>
        <v>0</v>
      </c>
      <c r="H123" s="223"/>
      <c r="I123" s="223"/>
      <c r="J123" s="223"/>
      <c r="K123" s="223"/>
      <c r="L123" s="224"/>
    </row>
    <row r="124" spans="2:12" ht="17.25" customHeight="1" x14ac:dyDescent="0.3">
      <c r="B124" s="303"/>
      <c r="C124" s="168" t="s">
        <v>40</v>
      </c>
      <c r="D124" s="31">
        <f t="shared" si="12"/>
        <v>3.25</v>
      </c>
      <c r="E124" s="168">
        <v>5</v>
      </c>
      <c r="F124" s="12">
        <f t="shared" si="13"/>
        <v>0</v>
      </c>
      <c r="G124" s="12">
        <f t="shared" si="14"/>
        <v>0</v>
      </c>
      <c r="H124" s="223"/>
      <c r="I124" s="223"/>
      <c r="J124" s="223"/>
      <c r="K124" s="223"/>
      <c r="L124" s="224"/>
    </row>
    <row r="125" spans="2:12" ht="16.5" customHeight="1" x14ac:dyDescent="0.3">
      <c r="B125" s="303"/>
      <c r="C125" s="168" t="s">
        <v>23</v>
      </c>
      <c r="D125" s="31">
        <f t="shared" si="12"/>
        <v>3.25</v>
      </c>
      <c r="E125" s="168">
        <v>5</v>
      </c>
      <c r="F125" s="12">
        <f t="shared" si="13"/>
        <v>0</v>
      </c>
      <c r="G125" s="12">
        <f t="shared" si="14"/>
        <v>0</v>
      </c>
      <c r="H125" s="223"/>
      <c r="I125" s="223"/>
      <c r="J125" s="223"/>
      <c r="K125" s="223"/>
      <c r="L125" s="224"/>
    </row>
    <row r="126" spans="2:12" ht="16.5" customHeight="1" x14ac:dyDescent="0.3">
      <c r="B126" s="303"/>
      <c r="C126" s="168" t="s">
        <v>90</v>
      </c>
      <c r="D126" s="31">
        <f t="shared" si="12"/>
        <v>3.25</v>
      </c>
      <c r="E126" s="168">
        <v>5</v>
      </c>
      <c r="F126" s="12">
        <f t="shared" si="13"/>
        <v>0</v>
      </c>
      <c r="G126" s="12">
        <f t="shared" si="14"/>
        <v>0</v>
      </c>
      <c r="H126" s="223"/>
      <c r="I126" s="223"/>
      <c r="J126" s="223"/>
      <c r="K126" s="223"/>
      <c r="L126" s="224"/>
    </row>
    <row r="127" spans="2:12" ht="16.5" customHeight="1" x14ac:dyDescent="0.3">
      <c r="B127" s="303"/>
      <c r="C127" s="168" t="s">
        <v>25</v>
      </c>
      <c r="D127" s="31">
        <f t="shared" si="12"/>
        <v>0.65</v>
      </c>
      <c r="E127" s="168">
        <v>1</v>
      </c>
      <c r="F127" s="12">
        <f t="shared" si="13"/>
        <v>0</v>
      </c>
      <c r="G127" s="12">
        <f t="shared" si="14"/>
        <v>0</v>
      </c>
      <c r="H127" s="223"/>
      <c r="I127" s="223"/>
      <c r="J127" s="223"/>
      <c r="K127" s="223"/>
      <c r="L127" s="224"/>
    </row>
    <row r="128" spans="2:12" ht="18" customHeight="1" x14ac:dyDescent="0.3">
      <c r="B128" s="225" t="s">
        <v>1694</v>
      </c>
      <c r="C128" s="168" t="s">
        <v>640</v>
      </c>
      <c r="D128" s="10">
        <f t="shared" si="12"/>
        <v>6.5</v>
      </c>
      <c r="E128" s="169">
        <v>10</v>
      </c>
      <c r="F128" s="12">
        <f t="shared" si="13"/>
        <v>0</v>
      </c>
      <c r="G128" s="12">
        <f t="shared" si="14"/>
        <v>0</v>
      </c>
      <c r="H128" s="202" t="s">
        <v>5308</v>
      </c>
      <c r="I128" s="203"/>
      <c r="J128" s="203"/>
      <c r="K128" s="203"/>
      <c r="L128" s="204"/>
    </row>
    <row r="129" spans="2:12" ht="18" customHeight="1" x14ac:dyDescent="0.3">
      <c r="B129" s="226"/>
      <c r="C129" s="168" t="s">
        <v>17</v>
      </c>
      <c r="D129" s="10">
        <f t="shared" si="12"/>
        <v>0.65</v>
      </c>
      <c r="E129" s="169">
        <v>1</v>
      </c>
      <c r="F129" s="12">
        <f t="shared" si="13"/>
        <v>0</v>
      </c>
      <c r="G129" s="12">
        <f t="shared" si="14"/>
        <v>0</v>
      </c>
      <c r="H129" s="205"/>
      <c r="I129" s="206"/>
      <c r="J129" s="206"/>
      <c r="K129" s="206"/>
      <c r="L129" s="207"/>
    </row>
    <row r="130" spans="2:12" ht="18" customHeight="1" x14ac:dyDescent="0.3">
      <c r="B130" s="226"/>
      <c r="C130" s="168" t="s">
        <v>16</v>
      </c>
      <c r="D130" s="10">
        <f t="shared" si="12"/>
        <v>0.65</v>
      </c>
      <c r="E130" s="169">
        <v>1</v>
      </c>
      <c r="F130" s="12">
        <f t="shared" si="13"/>
        <v>0</v>
      </c>
      <c r="G130" s="12">
        <f t="shared" si="14"/>
        <v>0</v>
      </c>
      <c r="H130" s="205"/>
      <c r="I130" s="206"/>
      <c r="J130" s="206"/>
      <c r="K130" s="206"/>
      <c r="L130" s="207"/>
    </row>
    <row r="131" spans="2:12" ht="18" customHeight="1" x14ac:dyDescent="0.3">
      <c r="B131" s="226"/>
      <c r="C131" s="168" t="s">
        <v>195</v>
      </c>
      <c r="D131" s="10">
        <f t="shared" si="12"/>
        <v>0.19500000000000001</v>
      </c>
      <c r="E131" s="169">
        <v>0.3</v>
      </c>
      <c r="F131" s="12">
        <f t="shared" si="13"/>
        <v>0</v>
      </c>
      <c r="G131" s="12">
        <f t="shared" si="14"/>
        <v>0</v>
      </c>
      <c r="H131" s="205"/>
      <c r="I131" s="206"/>
      <c r="J131" s="206"/>
      <c r="K131" s="206"/>
      <c r="L131" s="207"/>
    </row>
    <row r="132" spans="2:12" ht="18" customHeight="1" x14ac:dyDescent="0.3">
      <c r="B132" s="226"/>
      <c r="C132" s="168" t="s">
        <v>20</v>
      </c>
      <c r="D132" s="10">
        <f t="shared" si="12"/>
        <v>0.32500000000000001</v>
      </c>
      <c r="E132" s="169">
        <v>0.5</v>
      </c>
      <c r="F132" s="12">
        <f t="shared" si="13"/>
        <v>0</v>
      </c>
      <c r="G132" s="12">
        <f t="shared" si="14"/>
        <v>0</v>
      </c>
      <c r="H132" s="205"/>
      <c r="I132" s="206"/>
      <c r="J132" s="206"/>
      <c r="K132" s="206"/>
      <c r="L132" s="207"/>
    </row>
    <row r="133" spans="2:12" ht="18" customHeight="1" x14ac:dyDescent="0.3">
      <c r="B133" s="227"/>
      <c r="C133" s="168" t="s">
        <v>178</v>
      </c>
      <c r="D133" s="10">
        <f t="shared" si="12"/>
        <v>0.65</v>
      </c>
      <c r="E133" s="169">
        <v>1</v>
      </c>
      <c r="F133" s="12">
        <f t="shared" si="13"/>
        <v>0</v>
      </c>
      <c r="G133" s="12">
        <f t="shared" si="14"/>
        <v>0</v>
      </c>
      <c r="H133" s="270"/>
      <c r="I133" s="271"/>
      <c r="J133" s="271"/>
      <c r="K133" s="271"/>
      <c r="L133" s="272"/>
    </row>
    <row r="134" spans="2:12" ht="18" customHeight="1" x14ac:dyDescent="0.3">
      <c r="B134" s="225" t="s">
        <v>466</v>
      </c>
      <c r="C134" s="168" t="s">
        <v>15</v>
      </c>
      <c r="D134" s="15">
        <f t="shared" si="12"/>
        <v>19.5</v>
      </c>
      <c r="E134" s="168">
        <v>30</v>
      </c>
      <c r="F134" s="12">
        <f t="shared" si="13"/>
        <v>0</v>
      </c>
      <c r="G134" s="12">
        <f t="shared" si="14"/>
        <v>0</v>
      </c>
      <c r="H134" s="309" t="s">
        <v>6410</v>
      </c>
      <c r="I134" s="309"/>
      <c r="J134" s="309"/>
      <c r="K134" s="309"/>
      <c r="L134" s="310"/>
    </row>
    <row r="135" spans="2:12" ht="18" customHeight="1" x14ac:dyDescent="0.3">
      <c r="B135" s="226"/>
      <c r="C135" s="168" t="s">
        <v>23</v>
      </c>
      <c r="D135" s="15">
        <f t="shared" si="12"/>
        <v>6.5</v>
      </c>
      <c r="E135" s="168">
        <v>10</v>
      </c>
      <c r="F135" s="12">
        <f t="shared" si="13"/>
        <v>0</v>
      </c>
      <c r="G135" s="12">
        <f t="shared" si="14"/>
        <v>0</v>
      </c>
      <c r="H135" s="309"/>
      <c r="I135" s="309"/>
      <c r="J135" s="309"/>
      <c r="K135" s="309"/>
      <c r="L135" s="310"/>
    </row>
    <row r="136" spans="2:12" ht="18" customHeight="1" x14ac:dyDescent="0.3">
      <c r="B136" s="226"/>
      <c r="C136" s="168" t="s">
        <v>195</v>
      </c>
      <c r="D136" s="15">
        <f t="shared" si="12"/>
        <v>0.32500000000000001</v>
      </c>
      <c r="E136" s="168">
        <v>0.5</v>
      </c>
      <c r="F136" s="12">
        <f t="shared" si="13"/>
        <v>0</v>
      </c>
      <c r="G136" s="12">
        <f t="shared" si="14"/>
        <v>0</v>
      </c>
      <c r="H136" s="309"/>
      <c r="I136" s="309"/>
      <c r="J136" s="309"/>
      <c r="K136" s="309"/>
      <c r="L136" s="310"/>
    </row>
    <row r="137" spans="2:12" ht="18" customHeight="1" x14ac:dyDescent="0.3">
      <c r="B137" s="226"/>
      <c r="C137" s="168" t="s">
        <v>162</v>
      </c>
      <c r="D137" s="15">
        <f t="shared" si="12"/>
        <v>0.65</v>
      </c>
      <c r="E137" s="168">
        <v>1</v>
      </c>
      <c r="F137" s="12">
        <f t="shared" si="13"/>
        <v>0</v>
      </c>
      <c r="G137" s="12">
        <f t="shared" si="14"/>
        <v>0</v>
      </c>
      <c r="H137" s="309"/>
      <c r="I137" s="309"/>
      <c r="J137" s="309"/>
      <c r="K137" s="309"/>
      <c r="L137" s="310"/>
    </row>
    <row r="138" spans="2:12" ht="18" customHeight="1" x14ac:dyDescent="0.3">
      <c r="B138" s="226"/>
      <c r="C138" s="168" t="s">
        <v>186</v>
      </c>
      <c r="D138" s="15">
        <f t="shared" si="12"/>
        <v>0.32500000000000001</v>
      </c>
      <c r="E138" s="168">
        <v>0.5</v>
      </c>
      <c r="F138" s="12">
        <f t="shared" si="13"/>
        <v>0</v>
      </c>
      <c r="G138" s="12">
        <f t="shared" si="14"/>
        <v>0</v>
      </c>
      <c r="H138" s="309"/>
      <c r="I138" s="309"/>
      <c r="J138" s="309"/>
      <c r="K138" s="309"/>
      <c r="L138" s="310"/>
    </row>
    <row r="139" spans="2:12" ht="18" customHeight="1" x14ac:dyDescent="0.3">
      <c r="B139" s="227"/>
      <c r="C139" s="168" t="s">
        <v>25</v>
      </c>
      <c r="D139" s="15">
        <f t="shared" si="12"/>
        <v>1.3</v>
      </c>
      <c r="E139" s="168">
        <v>2</v>
      </c>
      <c r="F139" s="12">
        <f t="shared" si="13"/>
        <v>0</v>
      </c>
      <c r="G139" s="12">
        <f t="shared" si="14"/>
        <v>0</v>
      </c>
      <c r="H139" s="309"/>
      <c r="I139" s="309"/>
      <c r="J139" s="309"/>
      <c r="K139" s="309"/>
      <c r="L139" s="310"/>
    </row>
    <row r="140" spans="2:12" ht="18" customHeight="1" thickBot="1" x14ac:dyDescent="0.35">
      <c r="B140" s="27" t="s">
        <v>114</v>
      </c>
      <c r="C140" s="21" t="s">
        <v>261</v>
      </c>
      <c r="D140" s="28">
        <f t="shared" si="12"/>
        <v>13</v>
      </c>
      <c r="E140" s="23">
        <v>20</v>
      </c>
      <c r="F140" s="24">
        <f t="shared" si="13"/>
        <v>0</v>
      </c>
      <c r="G140" s="24">
        <f t="shared" si="14"/>
        <v>0</v>
      </c>
      <c r="H140" s="460" t="s">
        <v>6250</v>
      </c>
      <c r="I140" s="461"/>
      <c r="J140" s="461"/>
      <c r="K140" s="461"/>
      <c r="L140" s="462"/>
    </row>
    <row r="141" spans="2:12" ht="72" customHeight="1" thickTop="1" x14ac:dyDescent="0.3">
      <c r="B141" s="190"/>
      <c r="C141" s="190"/>
      <c r="D141" s="190"/>
      <c r="E141" s="190"/>
      <c r="F141" s="190"/>
      <c r="G141" s="190"/>
      <c r="H141" s="190"/>
      <c r="I141" s="190"/>
      <c r="J141" s="190"/>
      <c r="K141" s="190"/>
      <c r="L141" s="190"/>
    </row>
  </sheetData>
  <mergeCells count="81">
    <mergeCell ref="B141:L141"/>
    <mergeCell ref="H140:L140"/>
    <mergeCell ref="H115:L115"/>
    <mergeCell ref="B116:L116"/>
    <mergeCell ref="B118:L118"/>
    <mergeCell ref="B119:B120"/>
    <mergeCell ref="B134:B139"/>
    <mergeCell ref="H134:L139"/>
    <mergeCell ref="C119:C120"/>
    <mergeCell ref="B128:B133"/>
    <mergeCell ref="H128:L133"/>
    <mergeCell ref="D119:E119"/>
    <mergeCell ref="F119:G119"/>
    <mergeCell ref="H119:L120"/>
    <mergeCell ref="B121:B127"/>
    <mergeCell ref="H121:L127"/>
    <mergeCell ref="B94:B99"/>
    <mergeCell ref="H94:L99"/>
    <mergeCell ref="H86:L86"/>
    <mergeCell ref="B92:B93"/>
    <mergeCell ref="H92:L93"/>
    <mergeCell ref="F90:G90"/>
    <mergeCell ref="H90:L91"/>
    <mergeCell ref="C90:C91"/>
    <mergeCell ref="D90:E90"/>
    <mergeCell ref="B87:L87"/>
    <mergeCell ref="B89:L89"/>
    <mergeCell ref="C8:C9"/>
    <mergeCell ref="D8:E8"/>
    <mergeCell ref="F8:G8"/>
    <mergeCell ref="H8:L9"/>
    <mergeCell ref="B10:B11"/>
    <mergeCell ref="B100:B108"/>
    <mergeCell ref="H100:L108"/>
    <mergeCell ref="B109:B114"/>
    <mergeCell ref="H109:L114"/>
    <mergeCell ref="B2:B3"/>
    <mergeCell ref="E2:L3"/>
    <mergeCell ref="B4:L6"/>
    <mergeCell ref="B7:L7"/>
    <mergeCell ref="B8:B9"/>
    <mergeCell ref="B90:B91"/>
    <mergeCell ref="H57:L57"/>
    <mergeCell ref="B58:L58"/>
    <mergeCell ref="H61:L62"/>
    <mergeCell ref="B61:B62"/>
    <mergeCell ref="H10:L11"/>
    <mergeCell ref="B12:B17"/>
    <mergeCell ref="H35:L36"/>
    <mergeCell ref="B35:B36"/>
    <mergeCell ref="C35:C36"/>
    <mergeCell ref="D35:E35"/>
    <mergeCell ref="H12:L17"/>
    <mergeCell ref="B18:B24"/>
    <mergeCell ref="H18:L24"/>
    <mergeCell ref="H31:L31"/>
    <mergeCell ref="B32:L32"/>
    <mergeCell ref="B25:B30"/>
    <mergeCell ref="H25:L30"/>
    <mergeCell ref="B71:B79"/>
    <mergeCell ref="H71:L79"/>
    <mergeCell ref="B80:B85"/>
    <mergeCell ref="H80:L85"/>
    <mergeCell ref="B39:B44"/>
    <mergeCell ref="H39:L44"/>
    <mergeCell ref="B45:B50"/>
    <mergeCell ref="H45:L50"/>
    <mergeCell ref="B51:B56"/>
    <mergeCell ref="B34:L34"/>
    <mergeCell ref="B65:B70"/>
    <mergeCell ref="H65:L70"/>
    <mergeCell ref="B60:L60"/>
    <mergeCell ref="F61:G61"/>
    <mergeCell ref="B63:B64"/>
    <mergeCell ref="H63:L64"/>
    <mergeCell ref="C61:C62"/>
    <mergeCell ref="D61:E61"/>
    <mergeCell ref="H51:L56"/>
    <mergeCell ref="B37:B38"/>
    <mergeCell ref="H37:L38"/>
    <mergeCell ref="F35:G35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2" max="12" man="1"/>
    <brk id="58" max="12" man="1"/>
    <brk id="87" max="12" man="1"/>
    <brk id="116" max="12" man="1"/>
  </rowBreaks>
  <colBreaks count="1" manualBreakCount="1">
    <brk id="1" max="134" man="1"/>
  </colBreaks>
  <drawing r:id="rId2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26E6E-5261-41BA-ADE3-C13233A81313}">
  <sheetPr>
    <pageSetUpPr fitToPage="1"/>
  </sheetPr>
  <dimension ref="A1:M127"/>
  <sheetViews>
    <sheetView zoomScaleNormal="100" zoomScaleSheetLayoutView="40" workbookViewId="0">
      <selection activeCell="D2" sqref="D2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370" t="s">
        <v>6432</v>
      </c>
      <c r="C7" s="371"/>
      <c r="D7" s="371"/>
      <c r="E7" s="371"/>
      <c r="F7" s="371"/>
      <c r="G7" s="371"/>
      <c r="H7" s="371"/>
      <c r="I7" s="371"/>
      <c r="J7" s="371"/>
      <c r="K7" s="371"/>
      <c r="L7" s="372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164" t="s">
        <v>1</v>
      </c>
      <c r="E9" s="164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225" t="s">
        <v>60</v>
      </c>
      <c r="C10" s="168" t="s">
        <v>259</v>
      </c>
      <c r="D10" s="10">
        <f t="shared" ref="D10:D25" si="0">E10*0.65</f>
        <v>32.5</v>
      </c>
      <c r="E10" s="169">
        <v>50</v>
      </c>
      <c r="F10" s="12">
        <f t="shared" ref="F10:F25" si="1">D10*D$2</f>
        <v>0</v>
      </c>
      <c r="G10" s="12">
        <f t="shared" ref="G10:G25" si="2">E10*D$3</f>
        <v>0</v>
      </c>
      <c r="H10" s="193" t="s">
        <v>100</v>
      </c>
      <c r="I10" s="194"/>
      <c r="J10" s="194"/>
      <c r="K10" s="194"/>
      <c r="L10" s="195"/>
    </row>
    <row r="11" spans="2:12" ht="18" customHeight="1" x14ac:dyDescent="0.3">
      <c r="B11" s="227"/>
      <c r="C11" s="168" t="s">
        <v>99</v>
      </c>
      <c r="D11" s="10">
        <f t="shared" si="0"/>
        <v>1.625</v>
      </c>
      <c r="E11" s="169">
        <v>2.5</v>
      </c>
      <c r="F11" s="12">
        <f t="shared" si="1"/>
        <v>0</v>
      </c>
      <c r="G11" s="12">
        <f t="shared" si="2"/>
        <v>0</v>
      </c>
      <c r="H11" s="196"/>
      <c r="I11" s="197"/>
      <c r="J11" s="197"/>
      <c r="K11" s="197"/>
      <c r="L11" s="198"/>
    </row>
    <row r="12" spans="2:12" ht="18" customHeight="1" x14ac:dyDescent="0.3">
      <c r="B12" s="303" t="s">
        <v>1928</v>
      </c>
      <c r="C12" s="168" t="s">
        <v>461</v>
      </c>
      <c r="D12" s="19">
        <f t="shared" si="0"/>
        <v>26</v>
      </c>
      <c r="E12" s="168">
        <v>40</v>
      </c>
      <c r="F12" s="12">
        <f t="shared" si="1"/>
        <v>0</v>
      </c>
      <c r="G12" s="12">
        <f t="shared" si="2"/>
        <v>0</v>
      </c>
      <c r="H12" s="193" t="s">
        <v>6431</v>
      </c>
      <c r="I12" s="194"/>
      <c r="J12" s="194"/>
      <c r="K12" s="194"/>
      <c r="L12" s="195"/>
    </row>
    <row r="13" spans="2:12" ht="18" customHeight="1" x14ac:dyDescent="0.3">
      <c r="B13" s="303"/>
      <c r="C13" s="168" t="s">
        <v>169</v>
      </c>
      <c r="D13" s="15">
        <f t="shared" si="0"/>
        <v>6.5</v>
      </c>
      <c r="E13" s="168">
        <v>10</v>
      </c>
      <c r="F13" s="12">
        <f t="shared" si="1"/>
        <v>0</v>
      </c>
      <c r="G13" s="12">
        <f t="shared" si="2"/>
        <v>0</v>
      </c>
      <c r="H13" s="199"/>
      <c r="I13" s="200"/>
      <c r="J13" s="200"/>
      <c r="K13" s="200"/>
      <c r="L13" s="201"/>
    </row>
    <row r="14" spans="2:12" ht="18" customHeight="1" x14ac:dyDescent="0.3">
      <c r="B14" s="303"/>
      <c r="C14" s="168" t="s">
        <v>298</v>
      </c>
      <c r="D14" s="15">
        <f t="shared" si="0"/>
        <v>1.3</v>
      </c>
      <c r="E14" s="168">
        <v>2</v>
      </c>
      <c r="F14" s="12">
        <f t="shared" si="1"/>
        <v>0</v>
      </c>
      <c r="G14" s="12">
        <f t="shared" si="2"/>
        <v>0</v>
      </c>
      <c r="H14" s="199"/>
      <c r="I14" s="200"/>
      <c r="J14" s="200"/>
      <c r="K14" s="200"/>
      <c r="L14" s="201"/>
    </row>
    <row r="15" spans="2:12" ht="18" customHeight="1" x14ac:dyDescent="0.3">
      <c r="B15" s="303"/>
      <c r="C15" s="168" t="s">
        <v>195</v>
      </c>
      <c r="D15" s="15">
        <f t="shared" si="0"/>
        <v>0.32500000000000001</v>
      </c>
      <c r="E15" s="168">
        <v>0.5</v>
      </c>
      <c r="F15" s="12">
        <f t="shared" si="1"/>
        <v>0</v>
      </c>
      <c r="G15" s="12">
        <f t="shared" si="2"/>
        <v>0</v>
      </c>
      <c r="H15" s="199"/>
      <c r="I15" s="200"/>
      <c r="J15" s="200"/>
      <c r="K15" s="200"/>
      <c r="L15" s="201"/>
    </row>
    <row r="16" spans="2:12" ht="18" customHeight="1" x14ac:dyDescent="0.3">
      <c r="B16" s="303"/>
      <c r="C16" s="168" t="s">
        <v>178</v>
      </c>
      <c r="D16" s="15">
        <f t="shared" si="0"/>
        <v>0.65</v>
      </c>
      <c r="E16" s="168">
        <v>1</v>
      </c>
      <c r="F16" s="12">
        <f t="shared" si="1"/>
        <v>0</v>
      </c>
      <c r="G16" s="12">
        <f t="shared" si="2"/>
        <v>0</v>
      </c>
      <c r="H16" s="196"/>
      <c r="I16" s="197"/>
      <c r="J16" s="197"/>
      <c r="K16" s="197"/>
      <c r="L16" s="198"/>
    </row>
    <row r="17" spans="2:12" ht="18" customHeight="1" x14ac:dyDescent="0.3">
      <c r="B17" s="308" t="s">
        <v>6189</v>
      </c>
      <c r="C17" s="168" t="s">
        <v>558</v>
      </c>
      <c r="D17" s="12">
        <f t="shared" si="0"/>
        <v>26</v>
      </c>
      <c r="E17" s="168">
        <v>40</v>
      </c>
      <c r="F17" s="12">
        <f t="shared" si="1"/>
        <v>0</v>
      </c>
      <c r="G17" s="12">
        <f t="shared" si="2"/>
        <v>0</v>
      </c>
      <c r="H17" s="205" t="s">
        <v>1493</v>
      </c>
      <c r="I17" s="206"/>
      <c r="J17" s="206"/>
      <c r="K17" s="206"/>
      <c r="L17" s="207"/>
    </row>
    <row r="18" spans="2:12" ht="18" customHeight="1" x14ac:dyDescent="0.3">
      <c r="B18" s="308"/>
      <c r="C18" s="168" t="s">
        <v>25</v>
      </c>
      <c r="D18" s="12">
        <f t="shared" si="0"/>
        <v>1.3</v>
      </c>
      <c r="E18" s="168">
        <v>2</v>
      </c>
      <c r="F18" s="12">
        <f t="shared" si="1"/>
        <v>0</v>
      </c>
      <c r="G18" s="12">
        <f t="shared" si="2"/>
        <v>0</v>
      </c>
      <c r="H18" s="270"/>
      <c r="I18" s="271"/>
      <c r="J18" s="271"/>
      <c r="K18" s="271"/>
      <c r="L18" s="272"/>
    </row>
    <row r="19" spans="2:12" ht="18" customHeight="1" x14ac:dyDescent="0.3">
      <c r="B19" s="299" t="s">
        <v>6181</v>
      </c>
      <c r="C19" s="42" t="s">
        <v>184</v>
      </c>
      <c r="D19" s="116">
        <f t="shared" si="0"/>
        <v>19.5</v>
      </c>
      <c r="E19" s="49">
        <v>30</v>
      </c>
      <c r="F19" s="12">
        <f t="shared" si="1"/>
        <v>0</v>
      </c>
      <c r="G19" s="12">
        <f t="shared" si="2"/>
        <v>0</v>
      </c>
      <c r="H19" s="202" t="s">
        <v>6430</v>
      </c>
      <c r="I19" s="203"/>
      <c r="J19" s="203"/>
      <c r="K19" s="203"/>
      <c r="L19" s="204"/>
    </row>
    <row r="20" spans="2:12" ht="18" customHeight="1" x14ac:dyDescent="0.3">
      <c r="B20" s="300"/>
      <c r="C20" s="42" t="s">
        <v>2126</v>
      </c>
      <c r="D20" s="96">
        <f t="shared" si="0"/>
        <v>3.25</v>
      </c>
      <c r="E20" s="49">
        <v>5</v>
      </c>
      <c r="F20" s="12">
        <f t="shared" si="1"/>
        <v>0</v>
      </c>
      <c r="G20" s="12">
        <f t="shared" si="2"/>
        <v>0</v>
      </c>
      <c r="H20" s="205"/>
      <c r="I20" s="206"/>
      <c r="J20" s="206"/>
      <c r="K20" s="206"/>
      <c r="L20" s="207"/>
    </row>
    <row r="21" spans="2:12" ht="18" customHeight="1" x14ac:dyDescent="0.3">
      <c r="B21" s="300"/>
      <c r="C21" s="42" t="s">
        <v>454</v>
      </c>
      <c r="D21" s="96">
        <f t="shared" si="0"/>
        <v>1.3</v>
      </c>
      <c r="E21" s="49">
        <v>2</v>
      </c>
      <c r="F21" s="12">
        <f t="shared" si="1"/>
        <v>0</v>
      </c>
      <c r="G21" s="12">
        <f t="shared" si="2"/>
        <v>0</v>
      </c>
      <c r="H21" s="205"/>
      <c r="I21" s="206"/>
      <c r="J21" s="206"/>
      <c r="K21" s="206"/>
      <c r="L21" s="207"/>
    </row>
    <row r="22" spans="2:12" ht="18" customHeight="1" x14ac:dyDescent="0.3">
      <c r="B22" s="300"/>
      <c r="C22" s="42" t="s">
        <v>178</v>
      </c>
      <c r="D22" s="96">
        <f t="shared" si="0"/>
        <v>0.65</v>
      </c>
      <c r="E22" s="49">
        <v>1</v>
      </c>
      <c r="F22" s="12">
        <f t="shared" si="1"/>
        <v>0</v>
      </c>
      <c r="G22" s="12">
        <f t="shared" si="2"/>
        <v>0</v>
      </c>
      <c r="H22" s="205"/>
      <c r="I22" s="206"/>
      <c r="J22" s="206"/>
      <c r="K22" s="206"/>
      <c r="L22" s="207"/>
    </row>
    <row r="23" spans="2:12" ht="18" customHeight="1" x14ac:dyDescent="0.3">
      <c r="B23" s="300"/>
      <c r="C23" s="42" t="s">
        <v>224</v>
      </c>
      <c r="D23" s="96">
        <f t="shared" si="0"/>
        <v>0.65</v>
      </c>
      <c r="E23" s="49">
        <v>1</v>
      </c>
      <c r="F23" s="12">
        <f t="shared" si="1"/>
        <v>0</v>
      </c>
      <c r="G23" s="12">
        <f t="shared" si="2"/>
        <v>0</v>
      </c>
      <c r="H23" s="205"/>
      <c r="I23" s="206"/>
      <c r="J23" s="206"/>
      <c r="K23" s="206"/>
      <c r="L23" s="207"/>
    </row>
    <row r="24" spans="2:12" ht="18" customHeight="1" x14ac:dyDescent="0.3">
      <c r="B24" s="301"/>
      <c r="C24" s="42" t="s">
        <v>186</v>
      </c>
      <c r="D24" s="96">
        <f t="shared" si="0"/>
        <v>0.32500000000000001</v>
      </c>
      <c r="E24" s="49">
        <v>0.5</v>
      </c>
      <c r="F24" s="12">
        <f t="shared" si="1"/>
        <v>0</v>
      </c>
      <c r="G24" s="12">
        <f t="shared" si="2"/>
        <v>0</v>
      </c>
      <c r="H24" s="270"/>
      <c r="I24" s="271"/>
      <c r="J24" s="271"/>
      <c r="K24" s="271"/>
      <c r="L24" s="272"/>
    </row>
    <row r="25" spans="2:12" ht="18" customHeight="1" thickBot="1" x14ac:dyDescent="0.35">
      <c r="B25" s="30" t="s">
        <v>114</v>
      </c>
      <c r="C25" s="52" t="s">
        <v>261</v>
      </c>
      <c r="D25" s="22">
        <f t="shared" si="0"/>
        <v>13</v>
      </c>
      <c r="E25" s="23">
        <v>20</v>
      </c>
      <c r="F25" s="24">
        <f t="shared" si="1"/>
        <v>0</v>
      </c>
      <c r="G25" s="24">
        <f t="shared" si="2"/>
        <v>0</v>
      </c>
      <c r="H25" s="460" t="s">
        <v>6250</v>
      </c>
      <c r="I25" s="461"/>
      <c r="J25" s="461"/>
      <c r="K25" s="461"/>
      <c r="L25" s="462"/>
    </row>
    <row r="26" spans="2:12" ht="72" customHeight="1" thickTop="1" x14ac:dyDescent="0.3">
      <c r="B26" s="190"/>
      <c r="C26" s="190"/>
      <c r="D26" s="190"/>
      <c r="E26" s="190"/>
      <c r="F26" s="190"/>
      <c r="G26" s="190"/>
      <c r="H26" s="190"/>
      <c r="I26" s="190"/>
      <c r="J26" s="190"/>
      <c r="K26" s="190"/>
      <c r="L26" s="190"/>
    </row>
    <row r="27" spans="2:12" ht="18" customHeight="1" thickBot="1" x14ac:dyDescent="0.35"/>
    <row r="28" spans="2:12" ht="21" customHeight="1" thickTop="1" x14ac:dyDescent="0.3">
      <c r="B28" s="217" t="s">
        <v>6429</v>
      </c>
      <c r="C28" s="218"/>
      <c r="D28" s="218"/>
      <c r="E28" s="218"/>
      <c r="F28" s="218"/>
      <c r="G28" s="218"/>
      <c r="H28" s="218"/>
      <c r="I28" s="218"/>
      <c r="J28" s="218"/>
      <c r="K28" s="218"/>
      <c r="L28" s="219"/>
    </row>
    <row r="29" spans="2:12" ht="18" customHeight="1" x14ac:dyDescent="0.3">
      <c r="B29" s="220" t="s">
        <v>3</v>
      </c>
      <c r="C29" s="221" t="s">
        <v>4</v>
      </c>
      <c r="D29" s="221" t="s">
        <v>5</v>
      </c>
      <c r="E29" s="221"/>
      <c r="F29" s="221" t="s">
        <v>6</v>
      </c>
      <c r="G29" s="221"/>
      <c r="H29" s="221" t="s">
        <v>7</v>
      </c>
      <c r="I29" s="221"/>
      <c r="J29" s="221"/>
      <c r="K29" s="221"/>
      <c r="L29" s="222"/>
    </row>
    <row r="30" spans="2:12" ht="18" customHeight="1" x14ac:dyDescent="0.3">
      <c r="B30" s="220"/>
      <c r="C30" s="221"/>
      <c r="D30" s="164" t="s">
        <v>1</v>
      </c>
      <c r="E30" s="164" t="s">
        <v>2</v>
      </c>
      <c r="F30" s="38" t="s">
        <v>1</v>
      </c>
      <c r="G30" s="39" t="s">
        <v>2</v>
      </c>
      <c r="H30" s="221"/>
      <c r="I30" s="221"/>
      <c r="J30" s="221"/>
      <c r="K30" s="221"/>
      <c r="L30" s="222"/>
    </row>
    <row r="31" spans="2:12" ht="18" customHeight="1" x14ac:dyDescent="0.3">
      <c r="B31" s="187" t="s">
        <v>30</v>
      </c>
      <c r="C31" s="168" t="s">
        <v>13</v>
      </c>
      <c r="D31" s="15">
        <f t="shared" ref="D31:D52" si="3">E31*0.65</f>
        <v>32.5</v>
      </c>
      <c r="E31" s="169">
        <v>50</v>
      </c>
      <c r="F31" s="12">
        <f t="shared" ref="F31:F52" si="4">D31*D$2</f>
        <v>0</v>
      </c>
      <c r="G31" s="12">
        <f t="shared" ref="G31:G52" si="5">E31*D$3</f>
        <v>0</v>
      </c>
      <c r="H31" s="193" t="s">
        <v>48</v>
      </c>
      <c r="I31" s="194"/>
      <c r="J31" s="194"/>
      <c r="K31" s="194"/>
      <c r="L31" s="195"/>
    </row>
    <row r="32" spans="2:12" ht="18" customHeight="1" x14ac:dyDescent="0.3">
      <c r="B32" s="187"/>
      <c r="C32" s="168" t="s">
        <v>31</v>
      </c>
      <c r="D32" s="15">
        <f t="shared" si="3"/>
        <v>1.625</v>
      </c>
      <c r="E32" s="169">
        <v>2.5</v>
      </c>
      <c r="F32" s="12">
        <f t="shared" si="4"/>
        <v>0</v>
      </c>
      <c r="G32" s="12">
        <f t="shared" si="5"/>
        <v>0</v>
      </c>
      <c r="H32" s="196"/>
      <c r="I32" s="197"/>
      <c r="J32" s="197"/>
      <c r="K32" s="197"/>
      <c r="L32" s="198"/>
    </row>
    <row r="33" spans="2:12" ht="18" customHeight="1" x14ac:dyDescent="0.3">
      <c r="B33" s="297" t="s">
        <v>6428</v>
      </c>
      <c r="C33" s="168" t="s">
        <v>2039</v>
      </c>
      <c r="D33" s="15">
        <f t="shared" si="3"/>
        <v>19.5</v>
      </c>
      <c r="E33" s="169">
        <v>30</v>
      </c>
      <c r="F33" s="12">
        <f t="shared" si="4"/>
        <v>0</v>
      </c>
      <c r="G33" s="12">
        <f t="shared" si="5"/>
        <v>0</v>
      </c>
      <c r="H33" s="193" t="s">
        <v>6427</v>
      </c>
      <c r="I33" s="194"/>
      <c r="J33" s="194"/>
      <c r="K33" s="194"/>
      <c r="L33" s="195"/>
    </row>
    <row r="34" spans="2:12" ht="18" customHeight="1" x14ac:dyDescent="0.3">
      <c r="B34" s="463"/>
      <c r="C34" s="168" t="s">
        <v>605</v>
      </c>
      <c r="D34" s="19">
        <f t="shared" si="3"/>
        <v>13</v>
      </c>
      <c r="E34" s="169">
        <v>20</v>
      </c>
      <c r="F34" s="12">
        <f t="shared" si="4"/>
        <v>0</v>
      </c>
      <c r="G34" s="12">
        <f t="shared" si="5"/>
        <v>0</v>
      </c>
      <c r="H34" s="199"/>
      <c r="I34" s="200"/>
      <c r="J34" s="200"/>
      <c r="K34" s="200"/>
      <c r="L34" s="201"/>
    </row>
    <row r="35" spans="2:12" ht="18" customHeight="1" x14ac:dyDescent="0.3">
      <c r="B35" s="463"/>
      <c r="C35" s="168" t="s">
        <v>298</v>
      </c>
      <c r="D35" s="15">
        <f t="shared" si="3"/>
        <v>3.25</v>
      </c>
      <c r="E35" s="169">
        <v>5</v>
      </c>
      <c r="F35" s="12">
        <f t="shared" si="4"/>
        <v>0</v>
      </c>
      <c r="G35" s="12">
        <f t="shared" si="5"/>
        <v>0</v>
      </c>
      <c r="H35" s="199"/>
      <c r="I35" s="200"/>
      <c r="J35" s="200"/>
      <c r="K35" s="200"/>
      <c r="L35" s="201"/>
    </row>
    <row r="36" spans="2:12" ht="18" customHeight="1" x14ac:dyDescent="0.3">
      <c r="B36" s="463"/>
      <c r="C36" s="168" t="s">
        <v>178</v>
      </c>
      <c r="D36" s="15">
        <f t="shared" si="3"/>
        <v>1.3</v>
      </c>
      <c r="E36" s="169">
        <v>2</v>
      </c>
      <c r="F36" s="12">
        <f t="shared" si="4"/>
        <v>0</v>
      </c>
      <c r="G36" s="12">
        <f t="shared" si="5"/>
        <v>0</v>
      </c>
      <c r="H36" s="199"/>
      <c r="I36" s="200"/>
      <c r="J36" s="200"/>
      <c r="K36" s="200"/>
      <c r="L36" s="201"/>
    </row>
    <row r="37" spans="2:12" ht="18" customHeight="1" x14ac:dyDescent="0.3">
      <c r="B37" s="463"/>
      <c r="C37" s="168" t="s">
        <v>499</v>
      </c>
      <c r="D37" s="15">
        <f t="shared" si="3"/>
        <v>0.65</v>
      </c>
      <c r="E37" s="169">
        <v>1</v>
      </c>
      <c r="F37" s="12">
        <f t="shared" si="4"/>
        <v>0</v>
      </c>
      <c r="G37" s="12">
        <f t="shared" si="5"/>
        <v>0</v>
      </c>
      <c r="H37" s="199"/>
      <c r="I37" s="200"/>
      <c r="J37" s="200"/>
      <c r="K37" s="200"/>
      <c r="L37" s="201"/>
    </row>
    <row r="38" spans="2:12" ht="18" customHeight="1" x14ac:dyDescent="0.3">
      <c r="B38" s="463"/>
      <c r="C38" s="168" t="s">
        <v>498</v>
      </c>
      <c r="D38" s="15">
        <f t="shared" si="3"/>
        <v>0.65</v>
      </c>
      <c r="E38" s="169">
        <v>1</v>
      </c>
      <c r="F38" s="12">
        <f t="shared" si="4"/>
        <v>0</v>
      </c>
      <c r="G38" s="12">
        <f t="shared" si="5"/>
        <v>0</v>
      </c>
      <c r="H38" s="199"/>
      <c r="I38" s="200"/>
      <c r="J38" s="200"/>
      <c r="K38" s="200"/>
      <c r="L38" s="201"/>
    </row>
    <row r="39" spans="2:12" ht="18" customHeight="1" x14ac:dyDescent="0.3">
      <c r="B39" s="464"/>
      <c r="C39" s="14" t="s">
        <v>195</v>
      </c>
      <c r="D39" s="15">
        <f t="shared" si="3"/>
        <v>0.32500000000000001</v>
      </c>
      <c r="E39" s="169">
        <v>0.5</v>
      </c>
      <c r="F39" s="12">
        <f t="shared" si="4"/>
        <v>0</v>
      </c>
      <c r="G39" s="12">
        <f t="shared" si="5"/>
        <v>0</v>
      </c>
      <c r="H39" s="196"/>
      <c r="I39" s="197"/>
      <c r="J39" s="197"/>
      <c r="K39" s="197"/>
      <c r="L39" s="198"/>
    </row>
    <row r="40" spans="2:12" ht="18" customHeight="1" x14ac:dyDescent="0.3">
      <c r="B40" s="282" t="s">
        <v>4505</v>
      </c>
      <c r="C40" s="168" t="s">
        <v>326</v>
      </c>
      <c r="D40" s="19">
        <f t="shared" si="3"/>
        <v>26</v>
      </c>
      <c r="E40" s="168">
        <v>40</v>
      </c>
      <c r="F40" s="12">
        <f t="shared" si="4"/>
        <v>0</v>
      </c>
      <c r="G40" s="12">
        <f t="shared" si="5"/>
        <v>0</v>
      </c>
      <c r="H40" s="202" t="s">
        <v>3446</v>
      </c>
      <c r="I40" s="203"/>
      <c r="J40" s="203"/>
      <c r="K40" s="203"/>
      <c r="L40" s="204"/>
    </row>
    <row r="41" spans="2:12" ht="18" customHeight="1" x14ac:dyDescent="0.3">
      <c r="B41" s="283"/>
      <c r="C41" s="168" t="s">
        <v>22</v>
      </c>
      <c r="D41" s="15">
        <f t="shared" si="3"/>
        <v>6.5</v>
      </c>
      <c r="E41" s="168">
        <v>10</v>
      </c>
      <c r="F41" s="12">
        <f t="shared" si="4"/>
        <v>0</v>
      </c>
      <c r="G41" s="12">
        <f t="shared" si="5"/>
        <v>0</v>
      </c>
      <c r="H41" s="205"/>
      <c r="I41" s="206"/>
      <c r="J41" s="206"/>
      <c r="K41" s="206"/>
      <c r="L41" s="207"/>
    </row>
    <row r="42" spans="2:12" ht="18" customHeight="1" x14ac:dyDescent="0.3">
      <c r="B42" s="283"/>
      <c r="C42" s="168" t="s">
        <v>162</v>
      </c>
      <c r="D42" s="15">
        <f t="shared" si="3"/>
        <v>0.32500000000000001</v>
      </c>
      <c r="E42" s="168">
        <v>0.5</v>
      </c>
      <c r="F42" s="12">
        <f t="shared" si="4"/>
        <v>0</v>
      </c>
      <c r="G42" s="12">
        <f t="shared" si="5"/>
        <v>0</v>
      </c>
      <c r="H42" s="205"/>
      <c r="I42" s="206"/>
      <c r="J42" s="206"/>
      <c r="K42" s="206"/>
      <c r="L42" s="207"/>
    </row>
    <row r="43" spans="2:12" ht="18" customHeight="1" x14ac:dyDescent="0.3">
      <c r="B43" s="283"/>
      <c r="C43" s="168" t="s">
        <v>270</v>
      </c>
      <c r="D43" s="15">
        <f t="shared" si="3"/>
        <v>0.13</v>
      </c>
      <c r="E43" s="168">
        <v>0.2</v>
      </c>
      <c r="F43" s="12">
        <f t="shared" si="4"/>
        <v>0</v>
      </c>
      <c r="G43" s="12">
        <f t="shared" si="5"/>
        <v>0</v>
      </c>
      <c r="H43" s="205"/>
      <c r="I43" s="206"/>
      <c r="J43" s="206"/>
      <c r="K43" s="206"/>
      <c r="L43" s="207"/>
    </row>
    <row r="44" spans="2:12" ht="18" customHeight="1" x14ac:dyDescent="0.3">
      <c r="B44" s="283"/>
      <c r="C44" s="168" t="s">
        <v>25</v>
      </c>
      <c r="D44" s="15">
        <f t="shared" si="3"/>
        <v>1.3</v>
      </c>
      <c r="E44" s="168">
        <v>2</v>
      </c>
      <c r="F44" s="12">
        <f t="shared" si="4"/>
        <v>0</v>
      </c>
      <c r="G44" s="12">
        <f t="shared" si="5"/>
        <v>0</v>
      </c>
      <c r="H44" s="205"/>
      <c r="I44" s="206"/>
      <c r="J44" s="206"/>
      <c r="K44" s="206"/>
      <c r="L44" s="207"/>
    </row>
    <row r="45" spans="2:12" ht="18" customHeight="1" x14ac:dyDescent="0.3">
      <c r="B45" s="283"/>
      <c r="C45" s="168" t="s">
        <v>609</v>
      </c>
      <c r="D45" s="93">
        <f t="shared" si="3"/>
        <v>1.9500000000000002</v>
      </c>
      <c r="E45" s="168">
        <v>3</v>
      </c>
      <c r="F45" s="168">
        <f t="shared" si="4"/>
        <v>0</v>
      </c>
      <c r="G45" s="170">
        <f t="shared" si="5"/>
        <v>0</v>
      </c>
      <c r="H45" s="205"/>
      <c r="I45" s="206"/>
      <c r="J45" s="206"/>
      <c r="K45" s="206"/>
      <c r="L45" s="207"/>
    </row>
    <row r="46" spans="2:12" ht="18" customHeight="1" x14ac:dyDescent="0.3">
      <c r="B46" s="282" t="s">
        <v>128</v>
      </c>
      <c r="C46" s="168" t="s">
        <v>92</v>
      </c>
      <c r="D46" s="19">
        <f t="shared" si="3"/>
        <v>26</v>
      </c>
      <c r="E46" s="168">
        <v>40</v>
      </c>
      <c r="F46" s="12">
        <f t="shared" si="4"/>
        <v>0</v>
      </c>
      <c r="G46" s="12">
        <f t="shared" si="5"/>
        <v>0</v>
      </c>
      <c r="H46" s="193" t="s">
        <v>6426</v>
      </c>
      <c r="I46" s="194"/>
      <c r="J46" s="194"/>
      <c r="K46" s="194"/>
      <c r="L46" s="195"/>
    </row>
    <row r="47" spans="2:12" ht="18" customHeight="1" x14ac:dyDescent="0.3">
      <c r="B47" s="283"/>
      <c r="C47" s="168" t="s">
        <v>178</v>
      </c>
      <c r="D47" s="15">
        <f t="shared" si="3"/>
        <v>0.65</v>
      </c>
      <c r="E47" s="168">
        <v>1</v>
      </c>
      <c r="F47" s="12">
        <f t="shared" si="4"/>
        <v>0</v>
      </c>
      <c r="G47" s="12">
        <f t="shared" si="5"/>
        <v>0</v>
      </c>
      <c r="H47" s="199"/>
      <c r="I47" s="200"/>
      <c r="J47" s="200"/>
      <c r="K47" s="200"/>
      <c r="L47" s="201"/>
    </row>
    <row r="48" spans="2:12" ht="18" customHeight="1" x14ac:dyDescent="0.3">
      <c r="B48" s="283"/>
      <c r="C48" s="168" t="s">
        <v>195</v>
      </c>
      <c r="D48" s="15">
        <f t="shared" si="3"/>
        <v>0.32500000000000001</v>
      </c>
      <c r="E48" s="168">
        <v>0.5</v>
      </c>
      <c r="F48" s="12">
        <f t="shared" si="4"/>
        <v>0</v>
      </c>
      <c r="G48" s="12">
        <f t="shared" si="5"/>
        <v>0</v>
      </c>
      <c r="H48" s="199"/>
      <c r="I48" s="200"/>
      <c r="J48" s="200"/>
      <c r="K48" s="200"/>
      <c r="L48" s="201"/>
    </row>
    <row r="49" spans="2:12" ht="18" customHeight="1" x14ac:dyDescent="0.3">
      <c r="B49" s="283"/>
      <c r="C49" s="168" t="s">
        <v>39</v>
      </c>
      <c r="D49" s="15">
        <f t="shared" si="3"/>
        <v>0.32500000000000001</v>
      </c>
      <c r="E49" s="168">
        <v>0.5</v>
      </c>
      <c r="F49" s="12">
        <f t="shared" si="4"/>
        <v>0</v>
      </c>
      <c r="G49" s="12">
        <f t="shared" si="5"/>
        <v>0</v>
      </c>
      <c r="H49" s="199"/>
      <c r="I49" s="200"/>
      <c r="J49" s="200"/>
      <c r="K49" s="200"/>
      <c r="L49" s="201"/>
    </row>
    <row r="50" spans="2:12" ht="18" customHeight="1" x14ac:dyDescent="0.3">
      <c r="B50" s="283"/>
      <c r="C50" s="168" t="s">
        <v>24</v>
      </c>
      <c r="D50" s="15">
        <f t="shared" si="3"/>
        <v>0.13</v>
      </c>
      <c r="E50" s="168">
        <v>0.2</v>
      </c>
      <c r="F50" s="12">
        <f t="shared" si="4"/>
        <v>0</v>
      </c>
      <c r="G50" s="12">
        <f t="shared" si="5"/>
        <v>0</v>
      </c>
      <c r="H50" s="199"/>
      <c r="I50" s="200"/>
      <c r="J50" s="200"/>
      <c r="K50" s="200"/>
      <c r="L50" s="201"/>
    </row>
    <row r="51" spans="2:12" ht="18" customHeight="1" x14ac:dyDescent="0.3">
      <c r="B51" s="284"/>
      <c r="C51" s="168" t="s">
        <v>53</v>
      </c>
      <c r="D51" s="15">
        <f t="shared" si="3"/>
        <v>0.13</v>
      </c>
      <c r="E51" s="168">
        <v>0.2</v>
      </c>
      <c r="F51" s="12">
        <f t="shared" si="4"/>
        <v>0</v>
      </c>
      <c r="G51" s="12">
        <f t="shared" si="5"/>
        <v>0</v>
      </c>
      <c r="H51" s="196"/>
      <c r="I51" s="197"/>
      <c r="J51" s="197"/>
      <c r="K51" s="197"/>
      <c r="L51" s="198"/>
    </row>
    <row r="52" spans="2:12" ht="18" customHeight="1" thickBot="1" x14ac:dyDescent="0.35">
      <c r="B52" s="30" t="s">
        <v>114</v>
      </c>
      <c r="C52" s="52" t="s">
        <v>261</v>
      </c>
      <c r="D52" s="22">
        <f t="shared" si="3"/>
        <v>13</v>
      </c>
      <c r="E52" s="23">
        <v>20</v>
      </c>
      <c r="F52" s="24">
        <f t="shared" si="4"/>
        <v>0</v>
      </c>
      <c r="G52" s="24">
        <f t="shared" si="5"/>
        <v>0</v>
      </c>
      <c r="H52" s="460" t="s">
        <v>6250</v>
      </c>
      <c r="I52" s="461"/>
      <c r="J52" s="461"/>
      <c r="K52" s="461"/>
      <c r="L52" s="462"/>
    </row>
    <row r="53" spans="2:12" ht="72" customHeight="1" thickTop="1" x14ac:dyDescent="0.3">
      <c r="B53" s="190"/>
      <c r="C53" s="190"/>
      <c r="D53" s="190"/>
      <c r="E53" s="190"/>
      <c r="F53" s="190"/>
      <c r="G53" s="190"/>
      <c r="H53" s="190"/>
      <c r="I53" s="190"/>
      <c r="J53" s="190"/>
      <c r="K53" s="190"/>
      <c r="L53" s="190"/>
    </row>
    <row r="54" spans="2:12" ht="17.25" thickBot="1" x14ac:dyDescent="0.35"/>
    <row r="55" spans="2:12" ht="21" customHeight="1" thickTop="1" x14ac:dyDescent="0.3">
      <c r="B55" s="217" t="s">
        <v>6425</v>
      </c>
      <c r="C55" s="218"/>
      <c r="D55" s="218"/>
      <c r="E55" s="218"/>
      <c r="F55" s="218"/>
      <c r="G55" s="218"/>
      <c r="H55" s="218"/>
      <c r="I55" s="218"/>
      <c r="J55" s="218"/>
      <c r="K55" s="218"/>
      <c r="L55" s="219"/>
    </row>
    <row r="56" spans="2:12" ht="18" customHeight="1" x14ac:dyDescent="0.3">
      <c r="B56" s="220" t="s">
        <v>3</v>
      </c>
      <c r="C56" s="221" t="s">
        <v>4</v>
      </c>
      <c r="D56" s="221" t="s">
        <v>5</v>
      </c>
      <c r="E56" s="221"/>
      <c r="F56" s="221" t="s">
        <v>6</v>
      </c>
      <c r="G56" s="221"/>
      <c r="H56" s="221" t="s">
        <v>7</v>
      </c>
      <c r="I56" s="221"/>
      <c r="J56" s="221"/>
      <c r="K56" s="221"/>
      <c r="L56" s="222"/>
    </row>
    <row r="57" spans="2:12" ht="18" customHeight="1" x14ac:dyDescent="0.3">
      <c r="B57" s="220"/>
      <c r="C57" s="221"/>
      <c r="D57" s="164" t="s">
        <v>1</v>
      </c>
      <c r="E57" s="164" t="s">
        <v>2</v>
      </c>
      <c r="F57" s="38" t="s">
        <v>1</v>
      </c>
      <c r="G57" s="39" t="s">
        <v>2</v>
      </c>
      <c r="H57" s="221"/>
      <c r="I57" s="221"/>
      <c r="J57" s="221"/>
      <c r="K57" s="221"/>
      <c r="L57" s="222"/>
    </row>
    <row r="58" spans="2:12" ht="18" customHeight="1" x14ac:dyDescent="0.3">
      <c r="B58" s="187" t="s">
        <v>12</v>
      </c>
      <c r="C58" s="170" t="s">
        <v>13</v>
      </c>
      <c r="D58" s="15">
        <f t="shared" ref="D58:D81" si="6">E58*0.65</f>
        <v>32.5</v>
      </c>
      <c r="E58" s="169">
        <v>50</v>
      </c>
      <c r="F58" s="12">
        <f t="shared" ref="F58:F81" si="7">D58*D$2</f>
        <v>0</v>
      </c>
      <c r="G58" s="12">
        <f t="shared" ref="G58:G81" si="8">E58*D$3</f>
        <v>0</v>
      </c>
      <c r="H58" s="193" t="s">
        <v>105</v>
      </c>
      <c r="I58" s="194"/>
      <c r="J58" s="194"/>
      <c r="K58" s="194"/>
      <c r="L58" s="195"/>
    </row>
    <row r="59" spans="2:12" ht="18" customHeight="1" x14ac:dyDescent="0.3">
      <c r="B59" s="187"/>
      <c r="C59" s="170" t="s">
        <v>104</v>
      </c>
      <c r="D59" s="15">
        <f t="shared" si="6"/>
        <v>1.625</v>
      </c>
      <c r="E59" s="169">
        <v>2.5</v>
      </c>
      <c r="F59" s="12">
        <f t="shared" si="7"/>
        <v>0</v>
      </c>
      <c r="G59" s="12">
        <f t="shared" si="8"/>
        <v>0</v>
      </c>
      <c r="H59" s="196"/>
      <c r="I59" s="197"/>
      <c r="J59" s="197"/>
      <c r="K59" s="197"/>
      <c r="L59" s="198"/>
    </row>
    <row r="60" spans="2:12" ht="18" customHeight="1" x14ac:dyDescent="0.3">
      <c r="B60" s="225" t="s">
        <v>125</v>
      </c>
      <c r="C60" s="168" t="s">
        <v>605</v>
      </c>
      <c r="D60" s="26">
        <f t="shared" si="6"/>
        <v>13</v>
      </c>
      <c r="E60" s="168">
        <v>20</v>
      </c>
      <c r="F60" s="12">
        <f t="shared" si="7"/>
        <v>0</v>
      </c>
      <c r="G60" s="12">
        <f t="shared" si="8"/>
        <v>0</v>
      </c>
      <c r="H60" s="202" t="s">
        <v>6273</v>
      </c>
      <c r="I60" s="203"/>
      <c r="J60" s="203"/>
      <c r="K60" s="203"/>
      <c r="L60" s="204"/>
    </row>
    <row r="61" spans="2:12" ht="18" customHeight="1" x14ac:dyDescent="0.3">
      <c r="B61" s="226"/>
      <c r="C61" s="168" t="s">
        <v>169</v>
      </c>
      <c r="D61" s="10">
        <f t="shared" si="6"/>
        <v>3.25</v>
      </c>
      <c r="E61" s="168">
        <v>5</v>
      </c>
      <c r="F61" s="12">
        <f t="shared" si="7"/>
        <v>0</v>
      </c>
      <c r="G61" s="12">
        <f t="shared" si="8"/>
        <v>0</v>
      </c>
      <c r="H61" s="205"/>
      <c r="I61" s="206"/>
      <c r="J61" s="206"/>
      <c r="K61" s="206"/>
      <c r="L61" s="207"/>
    </row>
    <row r="62" spans="2:12" ht="18" customHeight="1" x14ac:dyDescent="0.3">
      <c r="B62" s="226"/>
      <c r="C62" s="168" t="s">
        <v>459</v>
      </c>
      <c r="D62" s="26">
        <f t="shared" si="6"/>
        <v>1.9500000000000002</v>
      </c>
      <c r="E62" s="168">
        <v>3</v>
      </c>
      <c r="F62" s="12">
        <f t="shared" si="7"/>
        <v>0</v>
      </c>
      <c r="G62" s="12">
        <f t="shared" si="8"/>
        <v>0</v>
      </c>
      <c r="H62" s="205"/>
      <c r="I62" s="206"/>
      <c r="J62" s="206"/>
      <c r="K62" s="206"/>
      <c r="L62" s="207"/>
    </row>
    <row r="63" spans="2:12" ht="18" customHeight="1" x14ac:dyDescent="0.3">
      <c r="B63" s="226"/>
      <c r="C63" s="168" t="s">
        <v>17</v>
      </c>
      <c r="D63" s="10">
        <f t="shared" si="6"/>
        <v>1.3</v>
      </c>
      <c r="E63" s="168">
        <v>2</v>
      </c>
      <c r="F63" s="12">
        <f t="shared" si="7"/>
        <v>0</v>
      </c>
      <c r="G63" s="12">
        <f t="shared" si="8"/>
        <v>0</v>
      </c>
      <c r="H63" s="205"/>
      <c r="I63" s="206"/>
      <c r="J63" s="206"/>
      <c r="K63" s="206"/>
      <c r="L63" s="207"/>
    </row>
    <row r="64" spans="2:12" ht="18" customHeight="1" x14ac:dyDescent="0.3">
      <c r="B64" s="226"/>
      <c r="C64" s="168" t="s">
        <v>499</v>
      </c>
      <c r="D64" s="10">
        <f t="shared" si="6"/>
        <v>1.3</v>
      </c>
      <c r="E64" s="168">
        <v>2</v>
      </c>
      <c r="F64" s="12">
        <f t="shared" si="7"/>
        <v>0</v>
      </c>
      <c r="G64" s="12">
        <f t="shared" si="8"/>
        <v>0</v>
      </c>
      <c r="H64" s="205"/>
      <c r="I64" s="206"/>
      <c r="J64" s="206"/>
      <c r="K64" s="206"/>
      <c r="L64" s="207"/>
    </row>
    <row r="65" spans="2:12" ht="18" customHeight="1" x14ac:dyDescent="0.3">
      <c r="B65" s="226"/>
      <c r="C65" s="168" t="s">
        <v>298</v>
      </c>
      <c r="D65" s="10">
        <f t="shared" si="6"/>
        <v>1.3</v>
      </c>
      <c r="E65" s="168">
        <v>2</v>
      </c>
      <c r="F65" s="12">
        <f t="shared" si="7"/>
        <v>0</v>
      </c>
      <c r="G65" s="12">
        <f t="shared" si="8"/>
        <v>0</v>
      </c>
      <c r="H65" s="205"/>
      <c r="I65" s="206"/>
      <c r="J65" s="206"/>
      <c r="K65" s="206"/>
      <c r="L65" s="207"/>
    </row>
    <row r="66" spans="2:12" ht="18" customHeight="1" x14ac:dyDescent="0.3">
      <c r="B66" s="227"/>
      <c r="C66" s="168" t="s">
        <v>195</v>
      </c>
      <c r="D66" s="10">
        <f t="shared" si="6"/>
        <v>0.65</v>
      </c>
      <c r="E66" s="168">
        <v>1</v>
      </c>
      <c r="F66" s="12">
        <f t="shared" si="7"/>
        <v>0</v>
      </c>
      <c r="G66" s="12">
        <f t="shared" si="8"/>
        <v>0</v>
      </c>
      <c r="H66" s="270"/>
      <c r="I66" s="271"/>
      <c r="J66" s="271"/>
      <c r="K66" s="271"/>
      <c r="L66" s="272"/>
    </row>
    <row r="67" spans="2:12" ht="18" customHeight="1" x14ac:dyDescent="0.3">
      <c r="B67" s="282" t="s">
        <v>3882</v>
      </c>
      <c r="C67" s="168" t="s">
        <v>204</v>
      </c>
      <c r="D67" s="10">
        <f t="shared" si="6"/>
        <v>19.5</v>
      </c>
      <c r="E67" s="168">
        <v>30</v>
      </c>
      <c r="F67" s="12">
        <f t="shared" si="7"/>
        <v>0</v>
      </c>
      <c r="G67" s="12">
        <f t="shared" si="8"/>
        <v>0</v>
      </c>
      <c r="H67" s="202" t="s">
        <v>3880</v>
      </c>
      <c r="I67" s="203"/>
      <c r="J67" s="203"/>
      <c r="K67" s="203"/>
      <c r="L67" s="204"/>
    </row>
    <row r="68" spans="2:12" ht="18" customHeight="1" x14ac:dyDescent="0.3">
      <c r="B68" s="283"/>
      <c r="C68" s="168" t="s">
        <v>189</v>
      </c>
      <c r="D68" s="10">
        <f t="shared" si="6"/>
        <v>3.25</v>
      </c>
      <c r="E68" s="168">
        <v>5</v>
      </c>
      <c r="F68" s="12">
        <f t="shared" si="7"/>
        <v>0</v>
      </c>
      <c r="G68" s="12">
        <f t="shared" si="8"/>
        <v>0</v>
      </c>
      <c r="H68" s="205"/>
      <c r="I68" s="206"/>
      <c r="J68" s="206"/>
      <c r="K68" s="206"/>
      <c r="L68" s="207"/>
    </row>
    <row r="69" spans="2:12" ht="18" customHeight="1" x14ac:dyDescent="0.3">
      <c r="B69" s="283"/>
      <c r="C69" s="168" t="s">
        <v>169</v>
      </c>
      <c r="D69" s="10">
        <f t="shared" si="6"/>
        <v>3.25</v>
      </c>
      <c r="E69" s="168">
        <v>5</v>
      </c>
      <c r="F69" s="12">
        <f t="shared" si="7"/>
        <v>0</v>
      </c>
      <c r="G69" s="12">
        <f t="shared" si="8"/>
        <v>0</v>
      </c>
      <c r="H69" s="205"/>
      <c r="I69" s="206"/>
      <c r="J69" s="206"/>
      <c r="K69" s="206"/>
      <c r="L69" s="207"/>
    </row>
    <row r="70" spans="2:12" ht="18" customHeight="1" x14ac:dyDescent="0.3">
      <c r="B70" s="283"/>
      <c r="C70" s="168" t="s">
        <v>178</v>
      </c>
      <c r="D70" s="10">
        <f t="shared" si="6"/>
        <v>3.25</v>
      </c>
      <c r="E70" s="168">
        <v>5</v>
      </c>
      <c r="F70" s="12">
        <f t="shared" si="7"/>
        <v>0</v>
      </c>
      <c r="G70" s="12">
        <f t="shared" si="8"/>
        <v>0</v>
      </c>
      <c r="H70" s="205"/>
      <c r="I70" s="206"/>
      <c r="J70" s="206"/>
      <c r="K70" s="206"/>
      <c r="L70" s="207"/>
    </row>
    <row r="71" spans="2:12" ht="18" customHeight="1" x14ac:dyDescent="0.3">
      <c r="B71" s="283"/>
      <c r="C71" s="168" t="s">
        <v>193</v>
      </c>
      <c r="D71" s="10">
        <f t="shared" si="6"/>
        <v>1.3</v>
      </c>
      <c r="E71" s="168">
        <v>2</v>
      </c>
      <c r="F71" s="12">
        <f t="shared" si="7"/>
        <v>0</v>
      </c>
      <c r="G71" s="12">
        <f t="shared" si="8"/>
        <v>0</v>
      </c>
      <c r="H71" s="205"/>
      <c r="I71" s="206"/>
      <c r="J71" s="206"/>
      <c r="K71" s="206"/>
      <c r="L71" s="207"/>
    </row>
    <row r="72" spans="2:12" ht="18" customHeight="1" x14ac:dyDescent="0.3">
      <c r="B72" s="283"/>
      <c r="C72" s="168" t="s">
        <v>195</v>
      </c>
      <c r="D72" s="10">
        <f t="shared" si="6"/>
        <v>0.65</v>
      </c>
      <c r="E72" s="168">
        <v>1</v>
      </c>
      <c r="F72" s="12">
        <f t="shared" si="7"/>
        <v>0</v>
      </c>
      <c r="G72" s="12">
        <f t="shared" si="8"/>
        <v>0</v>
      </c>
      <c r="H72" s="205"/>
      <c r="I72" s="206"/>
      <c r="J72" s="206"/>
      <c r="K72" s="206"/>
      <c r="L72" s="207"/>
    </row>
    <row r="73" spans="2:12" ht="18" customHeight="1" x14ac:dyDescent="0.3">
      <c r="B73" s="283"/>
      <c r="C73" s="168" t="s">
        <v>186</v>
      </c>
      <c r="D73" s="10">
        <f t="shared" si="6"/>
        <v>0.13</v>
      </c>
      <c r="E73" s="168">
        <v>0.2</v>
      </c>
      <c r="F73" s="12">
        <f t="shared" si="7"/>
        <v>0</v>
      </c>
      <c r="G73" s="12">
        <f t="shared" si="8"/>
        <v>0</v>
      </c>
      <c r="H73" s="205"/>
      <c r="I73" s="206"/>
      <c r="J73" s="206"/>
      <c r="K73" s="206"/>
      <c r="L73" s="207"/>
    </row>
    <row r="74" spans="2:12" ht="18" customHeight="1" x14ac:dyDescent="0.3">
      <c r="B74" s="283"/>
      <c r="C74" s="168" t="s">
        <v>270</v>
      </c>
      <c r="D74" s="10">
        <f t="shared" si="6"/>
        <v>6.5000000000000002E-2</v>
      </c>
      <c r="E74" s="168">
        <v>0.1</v>
      </c>
      <c r="F74" s="12">
        <f t="shared" si="7"/>
        <v>0</v>
      </c>
      <c r="G74" s="12">
        <f t="shared" si="8"/>
        <v>0</v>
      </c>
      <c r="H74" s="270"/>
      <c r="I74" s="271"/>
      <c r="J74" s="271"/>
      <c r="K74" s="271"/>
      <c r="L74" s="272"/>
    </row>
    <row r="75" spans="2:12" ht="18" customHeight="1" x14ac:dyDescent="0.3">
      <c r="B75" s="302" t="s">
        <v>156</v>
      </c>
      <c r="C75" s="168" t="s">
        <v>220</v>
      </c>
      <c r="D75" s="12">
        <f t="shared" si="6"/>
        <v>19.5</v>
      </c>
      <c r="E75" s="168">
        <v>30</v>
      </c>
      <c r="F75" s="12">
        <f t="shared" si="7"/>
        <v>0</v>
      </c>
      <c r="G75" s="12">
        <f t="shared" si="8"/>
        <v>0</v>
      </c>
      <c r="H75" s="202" t="s">
        <v>6408</v>
      </c>
      <c r="I75" s="203"/>
      <c r="J75" s="203"/>
      <c r="K75" s="203"/>
      <c r="L75" s="204"/>
    </row>
    <row r="76" spans="2:12" ht="18" customHeight="1" x14ac:dyDescent="0.3">
      <c r="B76" s="302"/>
      <c r="C76" s="168" t="s">
        <v>291</v>
      </c>
      <c r="D76" s="31">
        <f t="shared" si="6"/>
        <v>0.19500000000000001</v>
      </c>
      <c r="E76" s="168">
        <v>0.3</v>
      </c>
      <c r="F76" s="12">
        <f t="shared" si="7"/>
        <v>0</v>
      </c>
      <c r="G76" s="12">
        <f t="shared" si="8"/>
        <v>0</v>
      </c>
      <c r="H76" s="205"/>
      <c r="I76" s="206"/>
      <c r="J76" s="206"/>
      <c r="K76" s="206"/>
      <c r="L76" s="207"/>
    </row>
    <row r="77" spans="2:12" ht="18" customHeight="1" x14ac:dyDescent="0.3">
      <c r="B77" s="302"/>
      <c r="C77" s="168" t="s">
        <v>20</v>
      </c>
      <c r="D77" s="31">
        <f t="shared" si="6"/>
        <v>0.13</v>
      </c>
      <c r="E77" s="168">
        <v>0.2</v>
      </c>
      <c r="F77" s="12">
        <f t="shared" si="7"/>
        <v>0</v>
      </c>
      <c r="G77" s="12">
        <f t="shared" si="8"/>
        <v>0</v>
      </c>
      <c r="H77" s="205"/>
      <c r="I77" s="206"/>
      <c r="J77" s="206"/>
      <c r="K77" s="206"/>
      <c r="L77" s="207"/>
    </row>
    <row r="78" spans="2:12" ht="18" customHeight="1" x14ac:dyDescent="0.3">
      <c r="B78" s="302"/>
      <c r="C78" s="168" t="s">
        <v>24</v>
      </c>
      <c r="D78" s="31">
        <f t="shared" si="6"/>
        <v>6.5000000000000002E-2</v>
      </c>
      <c r="E78" s="168">
        <v>0.1</v>
      </c>
      <c r="F78" s="12">
        <f t="shared" si="7"/>
        <v>0</v>
      </c>
      <c r="G78" s="12">
        <f t="shared" si="8"/>
        <v>0</v>
      </c>
      <c r="H78" s="205"/>
      <c r="I78" s="206"/>
      <c r="J78" s="206"/>
      <c r="K78" s="206"/>
      <c r="L78" s="207"/>
    </row>
    <row r="79" spans="2:12" ht="18" customHeight="1" x14ac:dyDescent="0.3">
      <c r="B79" s="302"/>
      <c r="C79" s="168" t="s">
        <v>39</v>
      </c>
      <c r="D79" s="31">
        <f t="shared" si="6"/>
        <v>0.13</v>
      </c>
      <c r="E79" s="168">
        <v>0.2</v>
      </c>
      <c r="F79" s="12">
        <f t="shared" si="7"/>
        <v>0</v>
      </c>
      <c r="G79" s="12">
        <f t="shared" si="8"/>
        <v>0</v>
      </c>
      <c r="H79" s="205"/>
      <c r="I79" s="206"/>
      <c r="J79" s="206"/>
      <c r="K79" s="206"/>
      <c r="L79" s="207"/>
    </row>
    <row r="80" spans="2:12" ht="18" customHeight="1" x14ac:dyDescent="0.3">
      <c r="B80" s="302"/>
      <c r="C80" s="168" t="s">
        <v>53</v>
      </c>
      <c r="D80" s="31">
        <f t="shared" si="6"/>
        <v>0.13</v>
      </c>
      <c r="E80" s="168">
        <v>0.2</v>
      </c>
      <c r="F80" s="12">
        <f t="shared" si="7"/>
        <v>0</v>
      </c>
      <c r="G80" s="12">
        <f t="shared" si="8"/>
        <v>0</v>
      </c>
      <c r="H80" s="270"/>
      <c r="I80" s="271"/>
      <c r="J80" s="271"/>
      <c r="K80" s="271"/>
      <c r="L80" s="272"/>
    </row>
    <row r="81" spans="2:12" ht="18" customHeight="1" thickBot="1" x14ac:dyDescent="0.35">
      <c r="B81" s="30" t="s">
        <v>110</v>
      </c>
      <c r="C81" s="21" t="s">
        <v>264</v>
      </c>
      <c r="D81" s="28">
        <f t="shared" si="6"/>
        <v>13</v>
      </c>
      <c r="E81" s="53">
        <v>20</v>
      </c>
      <c r="F81" s="24">
        <f t="shared" si="7"/>
        <v>0</v>
      </c>
      <c r="G81" s="24">
        <f t="shared" si="8"/>
        <v>0</v>
      </c>
      <c r="H81" s="460" t="s">
        <v>6245</v>
      </c>
      <c r="I81" s="461"/>
      <c r="J81" s="461"/>
      <c r="K81" s="461"/>
      <c r="L81" s="462"/>
    </row>
    <row r="82" spans="2:12" ht="72" customHeight="1" thickTop="1" x14ac:dyDescent="0.3">
      <c r="B82" s="190"/>
      <c r="C82" s="190"/>
      <c r="D82" s="190"/>
      <c r="E82" s="190"/>
      <c r="F82" s="190"/>
      <c r="G82" s="190"/>
      <c r="H82" s="190"/>
      <c r="I82" s="190"/>
      <c r="J82" s="190"/>
      <c r="K82" s="190"/>
      <c r="L82" s="190"/>
    </row>
    <row r="83" spans="2:12" ht="17.25" thickBot="1" x14ac:dyDescent="0.35">
      <c r="H83" s="84"/>
    </row>
    <row r="84" spans="2:12" ht="21" customHeight="1" thickTop="1" x14ac:dyDescent="0.3">
      <c r="B84" s="217" t="s">
        <v>6424</v>
      </c>
      <c r="C84" s="218"/>
      <c r="D84" s="218"/>
      <c r="E84" s="218"/>
      <c r="F84" s="218"/>
      <c r="G84" s="218"/>
      <c r="H84" s="218"/>
      <c r="I84" s="218"/>
      <c r="J84" s="218"/>
      <c r="K84" s="218"/>
      <c r="L84" s="219"/>
    </row>
    <row r="85" spans="2:12" ht="18" customHeight="1" x14ac:dyDescent="0.3">
      <c r="B85" s="220" t="s">
        <v>3</v>
      </c>
      <c r="C85" s="221" t="s">
        <v>4</v>
      </c>
      <c r="D85" s="221" t="s">
        <v>5</v>
      </c>
      <c r="E85" s="221"/>
      <c r="F85" s="221" t="s">
        <v>6</v>
      </c>
      <c r="G85" s="221"/>
      <c r="H85" s="221" t="s">
        <v>7</v>
      </c>
      <c r="I85" s="221"/>
      <c r="J85" s="221"/>
      <c r="K85" s="221"/>
      <c r="L85" s="222"/>
    </row>
    <row r="86" spans="2:12" ht="18" customHeight="1" x14ac:dyDescent="0.3">
      <c r="B86" s="220"/>
      <c r="C86" s="221"/>
      <c r="D86" s="164" t="s">
        <v>1</v>
      </c>
      <c r="E86" s="164" t="s">
        <v>2</v>
      </c>
      <c r="F86" s="38" t="s">
        <v>1</v>
      </c>
      <c r="G86" s="39" t="s">
        <v>2</v>
      </c>
      <c r="H86" s="221"/>
      <c r="I86" s="221"/>
      <c r="J86" s="221"/>
      <c r="K86" s="221"/>
      <c r="L86" s="222"/>
    </row>
    <row r="87" spans="2:12" ht="18" customHeight="1" x14ac:dyDescent="0.3">
      <c r="B87" s="187" t="s">
        <v>59</v>
      </c>
      <c r="C87" s="170" t="s">
        <v>13</v>
      </c>
      <c r="D87" s="15">
        <f t="shared" ref="D87:D107" si="9">E87*0.65</f>
        <v>32.5</v>
      </c>
      <c r="E87" s="169">
        <v>50</v>
      </c>
      <c r="F87" s="12">
        <f t="shared" ref="F87:F107" si="10">D87*D$2</f>
        <v>0</v>
      </c>
      <c r="G87" s="12">
        <f t="shared" ref="G87:G107" si="11">E87*D$3</f>
        <v>0</v>
      </c>
      <c r="H87" s="193" t="s">
        <v>68</v>
      </c>
      <c r="I87" s="194"/>
      <c r="J87" s="194"/>
      <c r="K87" s="194"/>
      <c r="L87" s="195"/>
    </row>
    <row r="88" spans="2:12" ht="18" customHeight="1" x14ac:dyDescent="0.3">
      <c r="B88" s="187"/>
      <c r="C88" s="170" t="s">
        <v>69</v>
      </c>
      <c r="D88" s="15">
        <f t="shared" si="9"/>
        <v>1.625</v>
      </c>
      <c r="E88" s="169">
        <v>2.5</v>
      </c>
      <c r="F88" s="12">
        <f t="shared" si="10"/>
        <v>0</v>
      </c>
      <c r="G88" s="12">
        <f t="shared" si="11"/>
        <v>0</v>
      </c>
      <c r="H88" s="196"/>
      <c r="I88" s="197"/>
      <c r="J88" s="197"/>
      <c r="K88" s="197"/>
      <c r="L88" s="198"/>
    </row>
    <row r="89" spans="2:12" ht="18" customHeight="1" x14ac:dyDescent="0.3">
      <c r="B89" s="290" t="s">
        <v>561</v>
      </c>
      <c r="C89" s="29" t="s">
        <v>165</v>
      </c>
      <c r="D89" s="19">
        <f t="shared" si="9"/>
        <v>1.9500000000000002</v>
      </c>
      <c r="E89" s="29">
        <v>3</v>
      </c>
      <c r="F89" s="12">
        <f t="shared" si="10"/>
        <v>0</v>
      </c>
      <c r="G89" s="12">
        <f t="shared" si="11"/>
        <v>0</v>
      </c>
      <c r="H89" s="260" t="s">
        <v>4458</v>
      </c>
      <c r="I89" s="260"/>
      <c r="J89" s="260"/>
      <c r="K89" s="260"/>
      <c r="L89" s="261"/>
    </row>
    <row r="90" spans="2:12" ht="18" customHeight="1" x14ac:dyDescent="0.3">
      <c r="B90" s="291"/>
      <c r="C90" s="29" t="s">
        <v>180</v>
      </c>
      <c r="D90" s="15">
        <f t="shared" si="9"/>
        <v>6.5</v>
      </c>
      <c r="E90" s="29">
        <v>10</v>
      </c>
      <c r="F90" s="12">
        <f t="shared" si="10"/>
        <v>0</v>
      </c>
      <c r="G90" s="12">
        <f t="shared" si="11"/>
        <v>0</v>
      </c>
      <c r="H90" s="260"/>
      <c r="I90" s="260"/>
      <c r="J90" s="260"/>
      <c r="K90" s="260"/>
      <c r="L90" s="261"/>
    </row>
    <row r="91" spans="2:12" ht="18" customHeight="1" x14ac:dyDescent="0.3">
      <c r="B91" s="291"/>
      <c r="C91" s="29" t="s">
        <v>263</v>
      </c>
      <c r="D91" s="15">
        <f t="shared" si="9"/>
        <v>6.5</v>
      </c>
      <c r="E91" s="29">
        <v>10</v>
      </c>
      <c r="F91" s="12">
        <f t="shared" si="10"/>
        <v>0</v>
      </c>
      <c r="G91" s="12">
        <f t="shared" si="11"/>
        <v>0</v>
      </c>
      <c r="H91" s="260"/>
      <c r="I91" s="260"/>
      <c r="J91" s="260"/>
      <c r="K91" s="260"/>
      <c r="L91" s="261"/>
    </row>
    <row r="92" spans="2:12" ht="18" customHeight="1" x14ac:dyDescent="0.3">
      <c r="B92" s="291"/>
      <c r="C92" s="29" t="s">
        <v>22</v>
      </c>
      <c r="D92" s="15">
        <f t="shared" si="9"/>
        <v>3.25</v>
      </c>
      <c r="E92" s="29">
        <v>5</v>
      </c>
      <c r="F92" s="12">
        <f t="shared" si="10"/>
        <v>0</v>
      </c>
      <c r="G92" s="12">
        <f t="shared" si="11"/>
        <v>0</v>
      </c>
      <c r="H92" s="260"/>
      <c r="I92" s="260"/>
      <c r="J92" s="260"/>
      <c r="K92" s="260"/>
      <c r="L92" s="261"/>
    </row>
    <row r="93" spans="2:12" ht="18" customHeight="1" x14ac:dyDescent="0.3">
      <c r="B93" s="291"/>
      <c r="C93" s="29" t="s">
        <v>20</v>
      </c>
      <c r="D93" s="15">
        <f t="shared" si="9"/>
        <v>0.65</v>
      </c>
      <c r="E93" s="29">
        <v>1</v>
      </c>
      <c r="F93" s="12">
        <f t="shared" si="10"/>
        <v>0</v>
      </c>
      <c r="G93" s="12">
        <f t="shared" si="11"/>
        <v>0</v>
      </c>
      <c r="H93" s="260"/>
      <c r="I93" s="260"/>
      <c r="J93" s="260"/>
      <c r="K93" s="260"/>
      <c r="L93" s="261"/>
    </row>
    <row r="94" spans="2:12" ht="18" customHeight="1" x14ac:dyDescent="0.3">
      <c r="B94" s="291"/>
      <c r="C94" s="29" t="s">
        <v>195</v>
      </c>
      <c r="D94" s="15">
        <f t="shared" si="9"/>
        <v>0.32500000000000001</v>
      </c>
      <c r="E94" s="29">
        <v>0.5</v>
      </c>
      <c r="F94" s="12">
        <f t="shared" si="10"/>
        <v>0</v>
      </c>
      <c r="G94" s="12">
        <f t="shared" si="11"/>
        <v>0</v>
      </c>
      <c r="H94" s="260"/>
      <c r="I94" s="260"/>
      <c r="J94" s="260"/>
      <c r="K94" s="260"/>
      <c r="L94" s="261"/>
    </row>
    <row r="95" spans="2:12" ht="18" customHeight="1" x14ac:dyDescent="0.3">
      <c r="B95" s="291"/>
      <c r="C95" s="29" t="s">
        <v>27</v>
      </c>
      <c r="D95" s="19">
        <f t="shared" si="9"/>
        <v>0.65</v>
      </c>
      <c r="E95" s="29">
        <v>1</v>
      </c>
      <c r="F95" s="12">
        <f t="shared" si="10"/>
        <v>0</v>
      </c>
      <c r="G95" s="12">
        <f t="shared" si="11"/>
        <v>0</v>
      </c>
      <c r="H95" s="260"/>
      <c r="I95" s="260"/>
      <c r="J95" s="260"/>
      <c r="K95" s="260"/>
      <c r="L95" s="261"/>
    </row>
    <row r="96" spans="2:12" ht="18" customHeight="1" x14ac:dyDescent="0.3">
      <c r="B96" s="291"/>
      <c r="C96" s="29" t="s">
        <v>498</v>
      </c>
      <c r="D96" s="15">
        <f t="shared" si="9"/>
        <v>1.3</v>
      </c>
      <c r="E96" s="29">
        <v>2</v>
      </c>
      <c r="F96" s="12">
        <f t="shared" si="10"/>
        <v>0</v>
      </c>
      <c r="G96" s="12">
        <f t="shared" si="11"/>
        <v>0</v>
      </c>
      <c r="H96" s="260"/>
      <c r="I96" s="260"/>
      <c r="J96" s="260"/>
      <c r="K96" s="260"/>
      <c r="L96" s="261"/>
    </row>
    <row r="97" spans="2:12" ht="18" customHeight="1" x14ac:dyDescent="0.3">
      <c r="B97" s="296"/>
      <c r="C97" s="29" t="s">
        <v>499</v>
      </c>
      <c r="D97" s="15">
        <f t="shared" si="9"/>
        <v>1.3</v>
      </c>
      <c r="E97" s="29">
        <v>2</v>
      </c>
      <c r="F97" s="12">
        <f t="shared" si="10"/>
        <v>0</v>
      </c>
      <c r="G97" s="12">
        <f t="shared" si="11"/>
        <v>0</v>
      </c>
      <c r="H97" s="260"/>
      <c r="I97" s="260"/>
      <c r="J97" s="260"/>
      <c r="K97" s="260"/>
      <c r="L97" s="261"/>
    </row>
    <row r="98" spans="2:12" ht="18" customHeight="1" x14ac:dyDescent="0.3">
      <c r="B98" s="282" t="s">
        <v>121</v>
      </c>
      <c r="C98" s="168" t="s">
        <v>71</v>
      </c>
      <c r="D98" s="15">
        <f t="shared" si="9"/>
        <v>26</v>
      </c>
      <c r="E98" s="168">
        <v>40</v>
      </c>
      <c r="F98" s="12">
        <f t="shared" si="10"/>
        <v>0</v>
      </c>
      <c r="G98" s="12">
        <f t="shared" si="11"/>
        <v>0</v>
      </c>
      <c r="H98" s="202" t="s">
        <v>4360</v>
      </c>
      <c r="I98" s="203"/>
      <c r="J98" s="203"/>
      <c r="K98" s="203"/>
      <c r="L98" s="204"/>
    </row>
    <row r="99" spans="2:12" ht="18" customHeight="1" x14ac:dyDescent="0.3">
      <c r="B99" s="283"/>
      <c r="C99" s="168" t="s">
        <v>24</v>
      </c>
      <c r="D99" s="19">
        <f t="shared" si="9"/>
        <v>0.32500000000000001</v>
      </c>
      <c r="E99" s="168">
        <v>0.5</v>
      </c>
      <c r="F99" s="12">
        <f t="shared" si="10"/>
        <v>0</v>
      </c>
      <c r="G99" s="12">
        <f t="shared" si="11"/>
        <v>0</v>
      </c>
      <c r="H99" s="205"/>
      <c r="I99" s="206"/>
      <c r="J99" s="206"/>
      <c r="K99" s="206"/>
      <c r="L99" s="207"/>
    </row>
    <row r="100" spans="2:12" ht="18" customHeight="1" x14ac:dyDescent="0.3">
      <c r="B100" s="283"/>
      <c r="C100" s="168" t="s">
        <v>25</v>
      </c>
      <c r="D100" s="15">
        <f t="shared" si="9"/>
        <v>1.9500000000000002</v>
      </c>
      <c r="E100" s="168">
        <v>3</v>
      </c>
      <c r="F100" s="12">
        <f t="shared" si="10"/>
        <v>0</v>
      </c>
      <c r="G100" s="12">
        <f t="shared" si="11"/>
        <v>0</v>
      </c>
      <c r="H100" s="205"/>
      <c r="I100" s="206"/>
      <c r="J100" s="206"/>
      <c r="K100" s="206"/>
      <c r="L100" s="207"/>
    </row>
    <row r="101" spans="2:12" ht="18" customHeight="1" x14ac:dyDescent="0.3">
      <c r="B101" s="187" t="s">
        <v>1651</v>
      </c>
      <c r="C101" s="168" t="s">
        <v>91</v>
      </c>
      <c r="D101" s="15">
        <f t="shared" si="9"/>
        <v>19.5</v>
      </c>
      <c r="E101" s="168">
        <v>30</v>
      </c>
      <c r="F101" s="12">
        <f t="shared" si="10"/>
        <v>0</v>
      </c>
      <c r="G101" s="12">
        <f t="shared" si="11"/>
        <v>0</v>
      </c>
      <c r="H101" s="223" t="s">
        <v>6423</v>
      </c>
      <c r="I101" s="223"/>
      <c r="J101" s="223"/>
      <c r="K101" s="223"/>
      <c r="L101" s="224"/>
    </row>
    <row r="102" spans="2:12" ht="18" customHeight="1" x14ac:dyDescent="0.3">
      <c r="B102" s="187"/>
      <c r="C102" s="168" t="s">
        <v>20</v>
      </c>
      <c r="D102" s="15">
        <f t="shared" si="9"/>
        <v>0.65</v>
      </c>
      <c r="E102" s="168">
        <v>1</v>
      </c>
      <c r="F102" s="12">
        <f t="shared" si="10"/>
        <v>0</v>
      </c>
      <c r="G102" s="12">
        <f t="shared" si="11"/>
        <v>0</v>
      </c>
      <c r="H102" s="223"/>
      <c r="I102" s="223"/>
      <c r="J102" s="223"/>
      <c r="K102" s="223"/>
      <c r="L102" s="224"/>
    </row>
    <row r="103" spans="2:12" ht="18" customHeight="1" x14ac:dyDescent="0.3">
      <c r="B103" s="187"/>
      <c r="C103" s="168" t="s">
        <v>195</v>
      </c>
      <c r="D103" s="15">
        <f t="shared" si="9"/>
        <v>0.32500000000000001</v>
      </c>
      <c r="E103" s="168">
        <v>0.5</v>
      </c>
      <c r="F103" s="12">
        <f t="shared" si="10"/>
        <v>0</v>
      </c>
      <c r="G103" s="12">
        <f t="shared" si="11"/>
        <v>0</v>
      </c>
      <c r="H103" s="223"/>
      <c r="I103" s="223"/>
      <c r="J103" s="223"/>
      <c r="K103" s="223"/>
      <c r="L103" s="224"/>
    </row>
    <row r="104" spans="2:12" ht="18" customHeight="1" x14ac:dyDescent="0.3">
      <c r="B104" s="187"/>
      <c r="C104" s="168" t="s">
        <v>162</v>
      </c>
      <c r="D104" s="15">
        <f t="shared" si="9"/>
        <v>0.65</v>
      </c>
      <c r="E104" s="168">
        <v>1</v>
      </c>
      <c r="F104" s="12">
        <f t="shared" si="10"/>
        <v>0</v>
      </c>
      <c r="G104" s="12">
        <f t="shared" si="11"/>
        <v>0</v>
      </c>
      <c r="H104" s="223"/>
      <c r="I104" s="223"/>
      <c r="J104" s="223"/>
      <c r="K104" s="223"/>
      <c r="L104" s="224"/>
    </row>
    <row r="105" spans="2:12" ht="18" customHeight="1" x14ac:dyDescent="0.3">
      <c r="B105" s="187"/>
      <c r="C105" s="168" t="s">
        <v>53</v>
      </c>
      <c r="D105" s="15">
        <f t="shared" si="9"/>
        <v>0.13</v>
      </c>
      <c r="E105" s="168">
        <v>0.2</v>
      </c>
      <c r="F105" s="12">
        <f t="shared" si="10"/>
        <v>0</v>
      </c>
      <c r="G105" s="12">
        <f t="shared" si="11"/>
        <v>0</v>
      </c>
      <c r="H105" s="223"/>
      <c r="I105" s="223"/>
      <c r="J105" s="223"/>
      <c r="K105" s="223"/>
      <c r="L105" s="224"/>
    </row>
    <row r="106" spans="2:12" ht="18" customHeight="1" x14ac:dyDescent="0.3">
      <c r="B106" s="187"/>
      <c r="C106" s="168" t="s">
        <v>190</v>
      </c>
      <c r="D106" s="15">
        <f t="shared" si="9"/>
        <v>0.65</v>
      </c>
      <c r="E106" s="168">
        <v>1</v>
      </c>
      <c r="F106" s="12">
        <f t="shared" si="10"/>
        <v>0</v>
      </c>
      <c r="G106" s="12">
        <f t="shared" si="11"/>
        <v>0</v>
      </c>
      <c r="H106" s="223"/>
      <c r="I106" s="223"/>
      <c r="J106" s="223"/>
      <c r="K106" s="223"/>
      <c r="L106" s="224"/>
    </row>
    <row r="107" spans="2:12" ht="18" customHeight="1" thickBot="1" x14ac:dyDescent="0.35">
      <c r="B107" s="30" t="s">
        <v>114</v>
      </c>
      <c r="C107" s="52" t="s">
        <v>261</v>
      </c>
      <c r="D107" s="22">
        <f t="shared" si="9"/>
        <v>13</v>
      </c>
      <c r="E107" s="23">
        <v>20</v>
      </c>
      <c r="F107" s="24">
        <f t="shared" si="10"/>
        <v>0</v>
      </c>
      <c r="G107" s="24">
        <f t="shared" si="11"/>
        <v>0</v>
      </c>
      <c r="H107" s="460" t="s">
        <v>6250</v>
      </c>
      <c r="I107" s="461"/>
      <c r="J107" s="461"/>
      <c r="K107" s="461"/>
      <c r="L107" s="462"/>
    </row>
    <row r="108" spans="2:12" ht="72" customHeight="1" thickTop="1" x14ac:dyDescent="0.3">
      <c r="B108" s="190"/>
      <c r="C108" s="190"/>
      <c r="D108" s="190"/>
      <c r="E108" s="190"/>
      <c r="F108" s="190"/>
      <c r="G108" s="190"/>
      <c r="H108" s="190"/>
      <c r="I108" s="190"/>
      <c r="J108" s="190"/>
      <c r="K108" s="190"/>
      <c r="L108" s="190"/>
    </row>
    <row r="109" spans="2:12" ht="17.25" thickBot="1" x14ac:dyDescent="0.35"/>
    <row r="110" spans="2:12" ht="21" customHeight="1" thickTop="1" x14ac:dyDescent="0.3">
      <c r="B110" s="217" t="s">
        <v>6422</v>
      </c>
      <c r="C110" s="218"/>
      <c r="D110" s="218"/>
      <c r="E110" s="218"/>
      <c r="F110" s="218"/>
      <c r="G110" s="218"/>
      <c r="H110" s="218"/>
      <c r="I110" s="218"/>
      <c r="J110" s="218"/>
      <c r="K110" s="218"/>
      <c r="L110" s="219"/>
    </row>
    <row r="111" spans="2:12" ht="18" customHeight="1" x14ac:dyDescent="0.3">
      <c r="B111" s="220" t="s">
        <v>3</v>
      </c>
      <c r="C111" s="221" t="s">
        <v>4</v>
      </c>
      <c r="D111" s="221" t="s">
        <v>5</v>
      </c>
      <c r="E111" s="221"/>
      <c r="F111" s="221" t="s">
        <v>6</v>
      </c>
      <c r="G111" s="221"/>
      <c r="H111" s="221" t="s">
        <v>7</v>
      </c>
      <c r="I111" s="221"/>
      <c r="J111" s="221"/>
      <c r="K111" s="221"/>
      <c r="L111" s="222"/>
    </row>
    <row r="112" spans="2:12" ht="18" customHeight="1" x14ac:dyDescent="0.3">
      <c r="B112" s="220"/>
      <c r="C112" s="221"/>
      <c r="D112" s="164" t="s">
        <v>1</v>
      </c>
      <c r="E112" s="164" t="s">
        <v>2</v>
      </c>
      <c r="F112" s="38" t="s">
        <v>1</v>
      </c>
      <c r="G112" s="39" t="s">
        <v>2</v>
      </c>
      <c r="H112" s="221"/>
      <c r="I112" s="221"/>
      <c r="J112" s="221"/>
      <c r="K112" s="221"/>
      <c r="L112" s="222"/>
    </row>
    <row r="113" spans="2:12" ht="18" customHeight="1" x14ac:dyDescent="0.3">
      <c r="B113" s="163" t="s">
        <v>45</v>
      </c>
      <c r="C113" s="168" t="s">
        <v>13</v>
      </c>
      <c r="D113" s="15">
        <f t="shared" ref="D113:D126" si="12">E113*0.65</f>
        <v>35.75</v>
      </c>
      <c r="E113" s="169">
        <v>55</v>
      </c>
      <c r="F113" s="12">
        <f t="shared" ref="F113:F126" si="13">D113*D$2</f>
        <v>0</v>
      </c>
      <c r="G113" s="12">
        <f t="shared" ref="G113:G126" si="14">E113*D$3</f>
        <v>0</v>
      </c>
      <c r="H113" s="191" t="s">
        <v>46</v>
      </c>
      <c r="I113" s="191"/>
      <c r="J113" s="191"/>
      <c r="K113" s="191"/>
      <c r="L113" s="192"/>
    </row>
    <row r="114" spans="2:12" ht="18" customHeight="1" x14ac:dyDescent="0.3">
      <c r="B114" s="225" t="s">
        <v>739</v>
      </c>
      <c r="C114" s="113" t="s">
        <v>76</v>
      </c>
      <c r="D114" s="15">
        <f t="shared" si="12"/>
        <v>9.75</v>
      </c>
      <c r="E114" s="113">
        <v>15</v>
      </c>
      <c r="F114" s="12">
        <f t="shared" si="13"/>
        <v>0</v>
      </c>
      <c r="G114" s="12">
        <f t="shared" si="14"/>
        <v>0</v>
      </c>
      <c r="H114" s="251" t="s">
        <v>6060</v>
      </c>
      <c r="I114" s="252"/>
      <c r="J114" s="252"/>
      <c r="K114" s="252"/>
      <c r="L114" s="253"/>
    </row>
    <row r="115" spans="2:12" ht="18" customHeight="1" x14ac:dyDescent="0.3">
      <c r="B115" s="226"/>
      <c r="C115" s="29" t="s">
        <v>16</v>
      </c>
      <c r="D115" s="15">
        <f t="shared" si="12"/>
        <v>1.3</v>
      </c>
      <c r="E115" s="29">
        <v>2</v>
      </c>
      <c r="F115" s="12">
        <f t="shared" si="13"/>
        <v>0</v>
      </c>
      <c r="G115" s="12">
        <f t="shared" si="14"/>
        <v>0</v>
      </c>
      <c r="H115" s="254"/>
      <c r="I115" s="255"/>
      <c r="J115" s="255"/>
      <c r="K115" s="255"/>
      <c r="L115" s="256"/>
    </row>
    <row r="116" spans="2:12" ht="18" customHeight="1" x14ac:dyDescent="0.3">
      <c r="B116" s="226"/>
      <c r="C116" s="29" t="s">
        <v>17</v>
      </c>
      <c r="D116" s="15">
        <f t="shared" si="12"/>
        <v>1.3</v>
      </c>
      <c r="E116" s="29">
        <v>2</v>
      </c>
      <c r="F116" s="12">
        <f t="shared" si="13"/>
        <v>0</v>
      </c>
      <c r="G116" s="12">
        <f t="shared" si="14"/>
        <v>0</v>
      </c>
      <c r="H116" s="254"/>
      <c r="I116" s="255"/>
      <c r="J116" s="255"/>
      <c r="K116" s="255"/>
      <c r="L116" s="256"/>
    </row>
    <row r="117" spans="2:12" ht="18" customHeight="1" x14ac:dyDescent="0.3">
      <c r="B117" s="226"/>
      <c r="C117" s="29" t="s">
        <v>18</v>
      </c>
      <c r="D117" s="15">
        <f t="shared" si="12"/>
        <v>3.25</v>
      </c>
      <c r="E117" s="29">
        <v>5</v>
      </c>
      <c r="F117" s="12">
        <f t="shared" si="13"/>
        <v>0</v>
      </c>
      <c r="G117" s="12">
        <f t="shared" si="14"/>
        <v>0</v>
      </c>
      <c r="H117" s="254"/>
      <c r="I117" s="255"/>
      <c r="J117" s="255"/>
      <c r="K117" s="255"/>
      <c r="L117" s="256"/>
    </row>
    <row r="118" spans="2:12" ht="18" customHeight="1" x14ac:dyDescent="0.3">
      <c r="B118" s="226"/>
      <c r="C118" s="29" t="s">
        <v>291</v>
      </c>
      <c r="D118" s="15">
        <f t="shared" si="12"/>
        <v>0.32500000000000001</v>
      </c>
      <c r="E118" s="29">
        <v>0.5</v>
      </c>
      <c r="F118" s="12">
        <f t="shared" si="13"/>
        <v>0</v>
      </c>
      <c r="G118" s="12">
        <f t="shared" si="14"/>
        <v>0</v>
      </c>
      <c r="H118" s="254"/>
      <c r="I118" s="255"/>
      <c r="J118" s="255"/>
      <c r="K118" s="255"/>
      <c r="L118" s="256"/>
    </row>
    <row r="119" spans="2:12" ht="18" customHeight="1" x14ac:dyDescent="0.3">
      <c r="B119" s="227"/>
      <c r="C119" s="29" t="s">
        <v>20</v>
      </c>
      <c r="D119" s="15">
        <f t="shared" si="12"/>
        <v>1.3</v>
      </c>
      <c r="E119" s="29">
        <v>2</v>
      </c>
      <c r="F119" s="12">
        <f t="shared" si="13"/>
        <v>0</v>
      </c>
      <c r="G119" s="12">
        <f t="shared" si="14"/>
        <v>0</v>
      </c>
      <c r="H119" s="257"/>
      <c r="I119" s="258"/>
      <c r="J119" s="258"/>
      <c r="K119" s="258"/>
      <c r="L119" s="259"/>
    </row>
    <row r="120" spans="2:12" ht="27" x14ac:dyDescent="0.3">
      <c r="B120" s="167" t="s">
        <v>4309</v>
      </c>
      <c r="C120" s="168" t="s">
        <v>297</v>
      </c>
      <c r="D120" s="19">
        <f t="shared" si="12"/>
        <v>26</v>
      </c>
      <c r="E120" s="169">
        <v>40</v>
      </c>
      <c r="F120" s="12">
        <f t="shared" si="13"/>
        <v>0</v>
      </c>
      <c r="G120" s="12">
        <f t="shared" si="14"/>
        <v>0</v>
      </c>
      <c r="H120" s="202" t="s">
        <v>4308</v>
      </c>
      <c r="I120" s="203"/>
      <c r="J120" s="203"/>
      <c r="K120" s="203"/>
      <c r="L120" s="204"/>
    </row>
    <row r="121" spans="2:12" ht="18" customHeight="1" x14ac:dyDescent="0.3">
      <c r="B121" s="267" t="s">
        <v>1175</v>
      </c>
      <c r="C121" s="168" t="s">
        <v>239</v>
      </c>
      <c r="D121" s="15">
        <f t="shared" si="12"/>
        <v>3.25</v>
      </c>
      <c r="E121" s="168">
        <v>5</v>
      </c>
      <c r="F121" s="12">
        <f t="shared" si="13"/>
        <v>0</v>
      </c>
      <c r="G121" s="12">
        <f t="shared" si="14"/>
        <v>0</v>
      </c>
      <c r="H121" s="202" t="s">
        <v>1628</v>
      </c>
      <c r="I121" s="203"/>
      <c r="J121" s="203"/>
      <c r="K121" s="203"/>
      <c r="L121" s="204"/>
    </row>
    <row r="122" spans="2:12" ht="18" customHeight="1" x14ac:dyDescent="0.3">
      <c r="B122" s="268"/>
      <c r="C122" s="168" t="s">
        <v>24</v>
      </c>
      <c r="D122" s="15">
        <f t="shared" si="12"/>
        <v>0.13</v>
      </c>
      <c r="E122" s="168">
        <v>0.2</v>
      </c>
      <c r="F122" s="12">
        <f t="shared" si="13"/>
        <v>0</v>
      </c>
      <c r="G122" s="12">
        <f t="shared" si="14"/>
        <v>0</v>
      </c>
      <c r="H122" s="205"/>
      <c r="I122" s="206"/>
      <c r="J122" s="206"/>
      <c r="K122" s="206"/>
      <c r="L122" s="207"/>
    </row>
    <row r="123" spans="2:12" ht="18" customHeight="1" x14ac:dyDescent="0.3">
      <c r="B123" s="268"/>
      <c r="C123" s="168" t="s">
        <v>52</v>
      </c>
      <c r="D123" s="15">
        <f t="shared" si="12"/>
        <v>0.13</v>
      </c>
      <c r="E123" s="168">
        <v>0.2</v>
      </c>
      <c r="F123" s="12">
        <f t="shared" si="13"/>
        <v>0</v>
      </c>
      <c r="G123" s="12">
        <f t="shared" si="14"/>
        <v>0</v>
      </c>
      <c r="H123" s="205"/>
      <c r="I123" s="206"/>
      <c r="J123" s="206"/>
      <c r="K123" s="206"/>
      <c r="L123" s="207"/>
    </row>
    <row r="124" spans="2:12" ht="18" customHeight="1" x14ac:dyDescent="0.3">
      <c r="B124" s="268"/>
      <c r="C124" s="168" t="s">
        <v>39</v>
      </c>
      <c r="D124" s="15">
        <f t="shared" si="12"/>
        <v>0.65</v>
      </c>
      <c r="E124" s="168">
        <v>1</v>
      </c>
      <c r="F124" s="12">
        <f t="shared" si="13"/>
        <v>0</v>
      </c>
      <c r="G124" s="12">
        <f t="shared" si="14"/>
        <v>0</v>
      </c>
      <c r="H124" s="205"/>
      <c r="I124" s="206"/>
      <c r="J124" s="206"/>
      <c r="K124" s="206"/>
      <c r="L124" s="207"/>
    </row>
    <row r="125" spans="2:12" ht="18" customHeight="1" x14ac:dyDescent="0.3">
      <c r="B125" s="269"/>
      <c r="C125" s="168" t="s">
        <v>53</v>
      </c>
      <c r="D125" s="15">
        <f t="shared" si="12"/>
        <v>0.13</v>
      </c>
      <c r="E125" s="168">
        <v>0.2</v>
      </c>
      <c r="F125" s="12">
        <f t="shared" si="13"/>
        <v>0</v>
      </c>
      <c r="G125" s="12">
        <f t="shared" si="14"/>
        <v>0</v>
      </c>
      <c r="H125" s="270"/>
      <c r="I125" s="271"/>
      <c r="J125" s="271"/>
      <c r="K125" s="271"/>
      <c r="L125" s="272"/>
    </row>
    <row r="126" spans="2:12" ht="18" customHeight="1" thickBot="1" x14ac:dyDescent="0.35">
      <c r="B126" s="30" t="s">
        <v>110</v>
      </c>
      <c r="C126" s="21" t="s">
        <v>264</v>
      </c>
      <c r="D126" s="28">
        <f t="shared" si="12"/>
        <v>13</v>
      </c>
      <c r="E126" s="53">
        <v>20</v>
      </c>
      <c r="F126" s="24">
        <f t="shared" si="13"/>
        <v>0</v>
      </c>
      <c r="G126" s="24">
        <f t="shared" si="14"/>
        <v>0</v>
      </c>
      <c r="H126" s="460" t="s">
        <v>6245</v>
      </c>
      <c r="I126" s="461"/>
      <c r="J126" s="461"/>
      <c r="K126" s="461"/>
      <c r="L126" s="462"/>
    </row>
    <row r="127" spans="2:12" ht="72" customHeight="1" thickTop="1" x14ac:dyDescent="0.3"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</row>
  </sheetData>
  <mergeCells count="81">
    <mergeCell ref="B33:B39"/>
    <mergeCell ref="H33:L39"/>
    <mergeCell ref="H67:L74"/>
    <mergeCell ref="B75:B80"/>
    <mergeCell ref="H75:L80"/>
    <mergeCell ref="H52:L52"/>
    <mergeCell ref="B53:L53"/>
    <mergeCell ref="B85:B86"/>
    <mergeCell ref="D85:E85"/>
    <mergeCell ref="B19:B24"/>
    <mergeCell ref="H19:L24"/>
    <mergeCell ref="B40:B45"/>
    <mergeCell ref="H40:L45"/>
    <mergeCell ref="B46:B51"/>
    <mergeCell ref="H46:L51"/>
    <mergeCell ref="B55:L55"/>
    <mergeCell ref="B56:B57"/>
    <mergeCell ref="C56:C57"/>
    <mergeCell ref="D56:E56"/>
    <mergeCell ref="F56:G56"/>
    <mergeCell ref="H56:L57"/>
    <mergeCell ref="D29:E29"/>
    <mergeCell ref="H31:L32"/>
    <mergeCell ref="B58:B59"/>
    <mergeCell ref="H58:L59"/>
    <mergeCell ref="H81:L81"/>
    <mergeCell ref="B82:L82"/>
    <mergeCell ref="B84:L84"/>
    <mergeCell ref="B60:B66"/>
    <mergeCell ref="H60:L66"/>
    <mergeCell ref="B67:B74"/>
    <mergeCell ref="B127:L127"/>
    <mergeCell ref="B111:B112"/>
    <mergeCell ref="C111:C112"/>
    <mergeCell ref="D111:E111"/>
    <mergeCell ref="F111:G111"/>
    <mergeCell ref="H111:L112"/>
    <mergeCell ref="B121:B125"/>
    <mergeCell ref="H121:L125"/>
    <mergeCell ref="H126:L126"/>
    <mergeCell ref="H113:L113"/>
    <mergeCell ref="B114:B119"/>
    <mergeCell ref="H87:L88"/>
    <mergeCell ref="B110:L110"/>
    <mergeCell ref="H114:L119"/>
    <mergeCell ref="H120:L120"/>
    <mergeCell ref="F85:G85"/>
    <mergeCell ref="H85:L86"/>
    <mergeCell ref="H107:L107"/>
    <mergeCell ref="B108:L108"/>
    <mergeCell ref="B89:B97"/>
    <mergeCell ref="H89:L97"/>
    <mergeCell ref="C85:C86"/>
    <mergeCell ref="B98:B100"/>
    <mergeCell ref="H98:L100"/>
    <mergeCell ref="B101:B106"/>
    <mergeCell ref="H101:L106"/>
    <mergeCell ref="B87:B88"/>
    <mergeCell ref="H29:L30"/>
    <mergeCell ref="B31:B32"/>
    <mergeCell ref="H25:L25"/>
    <mergeCell ref="B28:L28"/>
    <mergeCell ref="B26:L26"/>
    <mergeCell ref="B29:B30"/>
    <mergeCell ref="C29:C30"/>
    <mergeCell ref="F29:G29"/>
    <mergeCell ref="B10:B11"/>
    <mergeCell ref="H10:L11"/>
    <mergeCell ref="B12:B16"/>
    <mergeCell ref="H12:L16"/>
    <mergeCell ref="B17:B18"/>
    <mergeCell ref="H17:L18"/>
    <mergeCell ref="B2:B3"/>
    <mergeCell ref="E2:L3"/>
    <mergeCell ref="B4:L6"/>
    <mergeCell ref="B7:L7"/>
    <mergeCell ref="B8:B9"/>
    <mergeCell ref="C8:C9"/>
    <mergeCell ref="D8:E8"/>
    <mergeCell ref="F8:G8"/>
    <mergeCell ref="H8:L9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26" max="12" man="1"/>
    <brk id="53" max="12" man="1"/>
    <brk id="82" max="12" man="1"/>
    <brk id="108" max="12" man="1"/>
  </rowBreaks>
  <drawing r:id="rId2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C8E84-4782-4887-BD71-AAC415953D22}">
  <sheetPr>
    <pageSetUpPr fitToPage="1"/>
  </sheetPr>
  <dimension ref="A1:M146"/>
  <sheetViews>
    <sheetView zoomScaleNormal="100" zoomScaleSheetLayoutView="75" workbookViewId="0">
      <selection activeCell="C46" sqref="C46"/>
    </sheetView>
  </sheetViews>
  <sheetFormatPr defaultRowHeight="16.5" x14ac:dyDescent="0.3"/>
  <cols>
    <col min="1" max="1" width="4.875" style="1" customWidth="1"/>
    <col min="2" max="2" width="18.625" style="1" customWidth="1"/>
    <col min="3" max="3" width="11.625" style="1" customWidth="1"/>
    <col min="4" max="4" width="9" style="465"/>
    <col min="5" max="5" width="9" style="186"/>
    <col min="6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</cols>
  <sheetData>
    <row r="1" spans="2:12" ht="17.25" thickBot="1" x14ac:dyDescent="0.35"/>
    <row r="2" spans="2:12" ht="18" customHeight="1" thickTop="1" thickBot="1" x14ac:dyDescent="0.35">
      <c r="B2" s="231" t="s">
        <v>0</v>
      </c>
      <c r="C2" s="2" t="s">
        <v>1</v>
      </c>
      <c r="D2" s="468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67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236" t="s">
        <v>6449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ht="18" customHeight="1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ht="18" customHeight="1" x14ac:dyDescent="0.3">
      <c r="B9" s="240"/>
      <c r="C9" s="242"/>
      <c r="D9" s="466" t="s">
        <v>1</v>
      </c>
      <c r="E9" s="179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8" customHeight="1" x14ac:dyDescent="0.3">
      <c r="B10" s="225" t="s">
        <v>60</v>
      </c>
      <c r="C10" s="182" t="s">
        <v>259</v>
      </c>
      <c r="D10" s="10">
        <f>E10*0.65</f>
        <v>32.5</v>
      </c>
      <c r="E10" s="183">
        <v>50</v>
      </c>
      <c r="F10" s="12">
        <f>D10*D$2</f>
        <v>0</v>
      </c>
      <c r="G10" s="12">
        <f>E10*D$3</f>
        <v>0</v>
      </c>
      <c r="H10" s="193" t="s">
        <v>100</v>
      </c>
      <c r="I10" s="194"/>
      <c r="J10" s="194"/>
      <c r="K10" s="194"/>
      <c r="L10" s="195"/>
    </row>
    <row r="11" spans="2:12" ht="18" customHeight="1" x14ac:dyDescent="0.3">
      <c r="B11" s="227"/>
      <c r="C11" s="182" t="s">
        <v>99</v>
      </c>
      <c r="D11" s="10">
        <f>E11*0.65</f>
        <v>1.625</v>
      </c>
      <c r="E11" s="183">
        <v>2.5</v>
      </c>
      <c r="F11" s="12">
        <f>D11*D$2</f>
        <v>0</v>
      </c>
      <c r="G11" s="12">
        <f>E11*D$3</f>
        <v>0</v>
      </c>
      <c r="H11" s="196"/>
      <c r="I11" s="197"/>
      <c r="J11" s="197"/>
      <c r="K11" s="197"/>
      <c r="L11" s="198"/>
    </row>
    <row r="12" spans="2:12" ht="18" customHeight="1" x14ac:dyDescent="0.3">
      <c r="B12" s="290" t="s">
        <v>6448</v>
      </c>
      <c r="C12" s="182" t="s">
        <v>204</v>
      </c>
      <c r="D12" s="26">
        <f>E12*0.65</f>
        <v>13</v>
      </c>
      <c r="E12" s="183">
        <v>20</v>
      </c>
      <c r="F12" s="12">
        <f>D12*D$2</f>
        <v>0</v>
      </c>
      <c r="G12" s="12">
        <f>E12*D$3</f>
        <v>0</v>
      </c>
      <c r="H12" s="193" t="s">
        <v>5480</v>
      </c>
      <c r="I12" s="194"/>
      <c r="J12" s="194"/>
      <c r="K12" s="194"/>
      <c r="L12" s="195"/>
    </row>
    <row r="13" spans="2:12" ht="18" customHeight="1" x14ac:dyDescent="0.3">
      <c r="B13" s="291"/>
      <c r="C13" s="42" t="s">
        <v>191</v>
      </c>
      <c r="D13" s="10">
        <f>E13*0.65</f>
        <v>9.75</v>
      </c>
      <c r="E13" s="49">
        <v>15</v>
      </c>
      <c r="F13" s="12">
        <f>D13*D$2</f>
        <v>0</v>
      </c>
      <c r="G13" s="12">
        <f>E13*D$3</f>
        <v>0</v>
      </c>
      <c r="H13" s="199"/>
      <c r="I13" s="200"/>
      <c r="J13" s="200"/>
      <c r="K13" s="200"/>
      <c r="L13" s="201"/>
    </row>
    <row r="14" spans="2:12" ht="18" customHeight="1" x14ac:dyDescent="0.3">
      <c r="B14" s="291"/>
      <c r="C14" s="42" t="s">
        <v>298</v>
      </c>
      <c r="D14" s="10">
        <f>E14*0.65</f>
        <v>1.3</v>
      </c>
      <c r="E14" s="49">
        <v>2</v>
      </c>
      <c r="F14" s="12">
        <f>D14*D$2</f>
        <v>0</v>
      </c>
      <c r="G14" s="12">
        <f>E14*D$3</f>
        <v>0</v>
      </c>
      <c r="H14" s="199"/>
      <c r="I14" s="200"/>
      <c r="J14" s="200"/>
      <c r="K14" s="200"/>
      <c r="L14" s="201"/>
    </row>
    <row r="15" spans="2:12" ht="18" customHeight="1" x14ac:dyDescent="0.3">
      <c r="B15" s="291"/>
      <c r="C15" s="42" t="s">
        <v>195</v>
      </c>
      <c r="D15" s="10">
        <f>E15*0.65</f>
        <v>0.32500000000000001</v>
      </c>
      <c r="E15" s="49">
        <v>0.5</v>
      </c>
      <c r="F15" s="12">
        <f>D15*D$2</f>
        <v>0</v>
      </c>
      <c r="G15" s="12">
        <f>E15*D$3</f>
        <v>0</v>
      </c>
      <c r="H15" s="199"/>
      <c r="I15" s="200"/>
      <c r="J15" s="200"/>
      <c r="K15" s="200"/>
      <c r="L15" s="201"/>
    </row>
    <row r="16" spans="2:12" ht="18" customHeight="1" x14ac:dyDescent="0.3">
      <c r="B16" s="291"/>
      <c r="C16" s="42" t="s">
        <v>186</v>
      </c>
      <c r="D16" s="10">
        <f>E16*0.65</f>
        <v>1.3</v>
      </c>
      <c r="E16" s="49">
        <v>2</v>
      </c>
      <c r="F16" s="12">
        <f>D16*D$2</f>
        <v>0</v>
      </c>
      <c r="G16" s="12">
        <f>E16*D$3</f>
        <v>0</v>
      </c>
      <c r="H16" s="199"/>
      <c r="I16" s="200"/>
      <c r="J16" s="200"/>
      <c r="K16" s="200"/>
      <c r="L16" s="201"/>
    </row>
    <row r="17" spans="2:12" ht="18" customHeight="1" x14ac:dyDescent="0.3">
      <c r="B17" s="291"/>
      <c r="C17" s="42" t="s">
        <v>178</v>
      </c>
      <c r="D17" s="10">
        <f>E17*0.65</f>
        <v>1.3</v>
      </c>
      <c r="E17" s="49">
        <v>2</v>
      </c>
      <c r="F17" s="12">
        <f>D17*D$2</f>
        <v>0</v>
      </c>
      <c r="G17" s="12">
        <f>E17*D$3</f>
        <v>0</v>
      </c>
      <c r="H17" s="199"/>
      <c r="I17" s="200"/>
      <c r="J17" s="200"/>
      <c r="K17" s="200"/>
      <c r="L17" s="201"/>
    </row>
    <row r="18" spans="2:12" ht="18" customHeight="1" x14ac:dyDescent="0.3">
      <c r="B18" s="291"/>
      <c r="C18" s="42" t="s">
        <v>162</v>
      </c>
      <c r="D18" s="10">
        <f>E18*0.65</f>
        <v>0.32500000000000001</v>
      </c>
      <c r="E18" s="49">
        <v>0.5</v>
      </c>
      <c r="F18" s="12">
        <f>D18*D$2</f>
        <v>0</v>
      </c>
      <c r="G18" s="12">
        <f>E18*D$3</f>
        <v>0</v>
      </c>
      <c r="H18" s="199"/>
      <c r="I18" s="200"/>
      <c r="J18" s="200"/>
      <c r="K18" s="200"/>
      <c r="L18" s="201"/>
    </row>
    <row r="19" spans="2:12" ht="18" customHeight="1" x14ac:dyDescent="0.3">
      <c r="B19" s="291"/>
      <c r="C19" s="42" t="s">
        <v>270</v>
      </c>
      <c r="D19" s="10">
        <f>E19*0.65</f>
        <v>0.13</v>
      </c>
      <c r="E19" s="49">
        <v>0.2</v>
      </c>
      <c r="F19" s="12">
        <f>D19*D$2</f>
        <v>0</v>
      </c>
      <c r="G19" s="12">
        <f>E19*D$3</f>
        <v>0</v>
      </c>
      <c r="H19" s="196"/>
      <c r="I19" s="197"/>
      <c r="J19" s="197"/>
      <c r="K19" s="197"/>
      <c r="L19" s="198"/>
    </row>
    <row r="20" spans="2:12" ht="18" customHeight="1" x14ac:dyDescent="0.3">
      <c r="B20" s="282" t="s">
        <v>529</v>
      </c>
      <c r="C20" s="29" t="s">
        <v>21</v>
      </c>
      <c r="D20" s="26">
        <f>E20*0.65</f>
        <v>26</v>
      </c>
      <c r="E20" s="185">
        <v>40</v>
      </c>
      <c r="F20" s="12">
        <f>D20*D$2</f>
        <v>0</v>
      </c>
      <c r="G20" s="12">
        <f>E20*D$3</f>
        <v>0</v>
      </c>
      <c r="H20" s="251" t="s">
        <v>6156</v>
      </c>
      <c r="I20" s="252"/>
      <c r="J20" s="252"/>
      <c r="K20" s="252"/>
      <c r="L20" s="253"/>
    </row>
    <row r="21" spans="2:12" ht="18" customHeight="1" x14ac:dyDescent="0.3">
      <c r="B21" s="283"/>
      <c r="C21" s="29" t="s">
        <v>23</v>
      </c>
      <c r="D21" s="10">
        <f>E21*0.65</f>
        <v>3.25</v>
      </c>
      <c r="E21" s="185">
        <v>5</v>
      </c>
      <c r="F21" s="12">
        <f>D21*D$2</f>
        <v>0</v>
      </c>
      <c r="G21" s="12">
        <f>E21*D$3</f>
        <v>0</v>
      </c>
      <c r="H21" s="254"/>
      <c r="I21" s="255"/>
      <c r="J21" s="255"/>
      <c r="K21" s="255"/>
      <c r="L21" s="256"/>
    </row>
    <row r="22" spans="2:12" ht="18" customHeight="1" x14ac:dyDescent="0.3">
      <c r="B22" s="283"/>
      <c r="C22" s="29" t="s">
        <v>22</v>
      </c>
      <c r="D22" s="10">
        <f>E22*0.65</f>
        <v>3.25</v>
      </c>
      <c r="E22" s="185">
        <v>5</v>
      </c>
      <c r="F22" s="12">
        <f>D22*D$2</f>
        <v>0</v>
      </c>
      <c r="G22" s="12">
        <f>E22*D$3</f>
        <v>0</v>
      </c>
      <c r="H22" s="254"/>
      <c r="I22" s="255"/>
      <c r="J22" s="255"/>
      <c r="K22" s="255"/>
      <c r="L22" s="256"/>
    </row>
    <row r="23" spans="2:12" ht="18" customHeight="1" x14ac:dyDescent="0.3">
      <c r="B23" s="283"/>
      <c r="C23" s="29" t="s">
        <v>20</v>
      </c>
      <c r="D23" s="26">
        <f>E23*0.65</f>
        <v>1.9500000000000002</v>
      </c>
      <c r="E23" s="185">
        <v>3</v>
      </c>
      <c r="F23" s="12">
        <f>D23*D$2</f>
        <v>0</v>
      </c>
      <c r="G23" s="12">
        <f>E23*D$3</f>
        <v>0</v>
      </c>
      <c r="H23" s="254"/>
      <c r="I23" s="255"/>
      <c r="J23" s="255"/>
      <c r="K23" s="255"/>
      <c r="L23" s="256"/>
    </row>
    <row r="24" spans="2:12" ht="18" customHeight="1" x14ac:dyDescent="0.3">
      <c r="B24" s="283"/>
      <c r="C24" s="29" t="s">
        <v>162</v>
      </c>
      <c r="D24" s="10">
        <f>E24*0.65</f>
        <v>0.32500000000000001</v>
      </c>
      <c r="E24" s="185">
        <v>0.5</v>
      </c>
      <c r="F24" s="12">
        <f>D24*D$2</f>
        <v>0</v>
      </c>
      <c r="G24" s="12">
        <f>E24*D$3</f>
        <v>0</v>
      </c>
      <c r="H24" s="254"/>
      <c r="I24" s="255"/>
      <c r="J24" s="255"/>
      <c r="K24" s="255"/>
      <c r="L24" s="256"/>
    </row>
    <row r="25" spans="2:12" ht="18" customHeight="1" x14ac:dyDescent="0.3">
      <c r="B25" s="283"/>
      <c r="C25" s="29" t="s">
        <v>39</v>
      </c>
      <c r="D25" s="26">
        <f>E25*0.65</f>
        <v>0.97500000000000009</v>
      </c>
      <c r="E25" s="185">
        <v>1.5</v>
      </c>
      <c r="F25" s="12">
        <f>D25*D$2</f>
        <v>0</v>
      </c>
      <c r="G25" s="12">
        <f>E25*D$3</f>
        <v>0</v>
      </c>
      <c r="H25" s="257"/>
      <c r="I25" s="258"/>
      <c r="J25" s="258"/>
      <c r="K25" s="258"/>
      <c r="L25" s="259"/>
    </row>
    <row r="26" spans="2:12" ht="18" customHeight="1" x14ac:dyDescent="0.3">
      <c r="B26" s="267" t="s">
        <v>4682</v>
      </c>
      <c r="C26" s="182" t="s">
        <v>452</v>
      </c>
      <c r="D26" s="26">
        <f>E26*0.65</f>
        <v>13</v>
      </c>
      <c r="E26" s="182">
        <v>20</v>
      </c>
      <c r="F26" s="12">
        <f>D26*D$2</f>
        <v>0</v>
      </c>
      <c r="G26" s="12">
        <f>E26*D$3</f>
        <v>0</v>
      </c>
      <c r="H26" s="208" t="s">
        <v>6206</v>
      </c>
      <c r="I26" s="209"/>
      <c r="J26" s="209"/>
      <c r="K26" s="209"/>
      <c r="L26" s="210"/>
    </row>
    <row r="27" spans="2:12" ht="18" customHeight="1" x14ac:dyDescent="0.3">
      <c r="B27" s="268"/>
      <c r="C27" s="182" t="s">
        <v>186</v>
      </c>
      <c r="D27" s="10">
        <f>E27*0.65</f>
        <v>0.65</v>
      </c>
      <c r="E27" s="182">
        <v>1</v>
      </c>
      <c r="F27" s="12">
        <f>D27*D$2</f>
        <v>0</v>
      </c>
      <c r="G27" s="12">
        <f>E27*D$3</f>
        <v>0</v>
      </c>
      <c r="H27" s="211"/>
      <c r="I27" s="212"/>
      <c r="J27" s="212"/>
      <c r="K27" s="212"/>
      <c r="L27" s="213"/>
    </row>
    <row r="28" spans="2:12" ht="18" customHeight="1" x14ac:dyDescent="0.3">
      <c r="B28" s="268"/>
      <c r="C28" s="182" t="s">
        <v>178</v>
      </c>
      <c r="D28" s="10">
        <f>E28*0.65</f>
        <v>0.32500000000000001</v>
      </c>
      <c r="E28" s="182">
        <v>0.5</v>
      </c>
      <c r="F28" s="12">
        <f>D28*D$2</f>
        <v>0</v>
      </c>
      <c r="G28" s="12">
        <f>E28*D$3</f>
        <v>0</v>
      </c>
      <c r="H28" s="211"/>
      <c r="I28" s="212"/>
      <c r="J28" s="212"/>
      <c r="K28" s="212"/>
      <c r="L28" s="213"/>
    </row>
    <row r="29" spans="2:12" ht="18" customHeight="1" x14ac:dyDescent="0.3">
      <c r="B29" s="269"/>
      <c r="C29" s="182" t="s">
        <v>179</v>
      </c>
      <c r="D29" s="10">
        <f>E29*0.65</f>
        <v>0.13</v>
      </c>
      <c r="E29" s="182">
        <v>0.2</v>
      </c>
      <c r="F29" s="12">
        <f>D29*D$2</f>
        <v>0</v>
      </c>
      <c r="G29" s="12">
        <f>E29*D$3</f>
        <v>0</v>
      </c>
      <c r="H29" s="211"/>
      <c r="I29" s="212"/>
      <c r="J29" s="212"/>
      <c r="K29" s="212"/>
      <c r="L29" s="213"/>
    </row>
    <row r="30" spans="2:12" ht="18" customHeight="1" thickBot="1" x14ac:dyDescent="0.35">
      <c r="B30" s="30" t="s">
        <v>114</v>
      </c>
      <c r="C30" s="52" t="s">
        <v>261</v>
      </c>
      <c r="D30" s="22">
        <f>E30*0.65</f>
        <v>13</v>
      </c>
      <c r="E30" s="23">
        <v>20</v>
      </c>
      <c r="F30" s="24">
        <f>D30*D$2</f>
        <v>0</v>
      </c>
      <c r="G30" s="24">
        <f>E30*D$3</f>
        <v>0</v>
      </c>
      <c r="H30" s="460" t="s">
        <v>6250</v>
      </c>
      <c r="I30" s="461"/>
      <c r="J30" s="461"/>
      <c r="K30" s="461"/>
      <c r="L30" s="462"/>
    </row>
    <row r="31" spans="2:12" ht="80.099999999999994" customHeight="1" thickTop="1" x14ac:dyDescent="0.3">
      <c r="B31" s="190"/>
      <c r="C31" s="190"/>
      <c r="D31" s="190"/>
      <c r="E31" s="190"/>
      <c r="F31" s="190"/>
      <c r="G31" s="190"/>
      <c r="H31" s="190"/>
      <c r="I31" s="190"/>
      <c r="J31" s="190"/>
      <c r="K31" s="190"/>
      <c r="L31" s="190"/>
    </row>
    <row r="32" spans="2:12" ht="17.25" thickBot="1" x14ac:dyDescent="0.35"/>
    <row r="33" spans="2:12" ht="21" customHeight="1" thickTop="1" x14ac:dyDescent="0.3">
      <c r="B33" s="236" t="s">
        <v>6447</v>
      </c>
      <c r="C33" s="237"/>
      <c r="D33" s="237"/>
      <c r="E33" s="237"/>
      <c r="F33" s="237"/>
      <c r="G33" s="237"/>
      <c r="H33" s="237"/>
      <c r="I33" s="237"/>
      <c r="J33" s="237"/>
      <c r="K33" s="237"/>
      <c r="L33" s="238"/>
    </row>
    <row r="34" spans="2:12" ht="18" customHeight="1" x14ac:dyDescent="0.3">
      <c r="B34" s="239" t="s">
        <v>3</v>
      </c>
      <c r="C34" s="241" t="s">
        <v>4</v>
      </c>
      <c r="D34" s="243" t="s">
        <v>5</v>
      </c>
      <c r="E34" s="244"/>
      <c r="F34" s="243" t="s">
        <v>6</v>
      </c>
      <c r="G34" s="244"/>
      <c r="H34" s="245" t="s">
        <v>7</v>
      </c>
      <c r="I34" s="246"/>
      <c r="J34" s="246"/>
      <c r="K34" s="246"/>
      <c r="L34" s="247"/>
    </row>
    <row r="35" spans="2:12" ht="18" customHeight="1" x14ac:dyDescent="0.3">
      <c r="B35" s="240"/>
      <c r="C35" s="242"/>
      <c r="D35" s="466" t="s">
        <v>1</v>
      </c>
      <c r="E35" s="179" t="s">
        <v>2</v>
      </c>
      <c r="F35" s="7" t="s">
        <v>1</v>
      </c>
      <c r="G35" s="8" t="s">
        <v>2</v>
      </c>
      <c r="H35" s="248"/>
      <c r="I35" s="249"/>
      <c r="J35" s="249"/>
      <c r="K35" s="249"/>
      <c r="L35" s="250"/>
    </row>
    <row r="36" spans="2:12" ht="18" customHeight="1" x14ac:dyDescent="0.3">
      <c r="B36" s="225" t="s">
        <v>12</v>
      </c>
      <c r="C36" s="182" t="s">
        <v>259</v>
      </c>
      <c r="D36" s="10">
        <f>E36*0.65</f>
        <v>32.5</v>
      </c>
      <c r="E36" s="183">
        <v>50</v>
      </c>
      <c r="F36" s="12">
        <f>D36*D$2</f>
        <v>0</v>
      </c>
      <c r="G36" s="12">
        <f>E36*D$3</f>
        <v>0</v>
      </c>
      <c r="H36" s="193" t="s">
        <v>105</v>
      </c>
      <c r="I36" s="194"/>
      <c r="J36" s="194"/>
      <c r="K36" s="194"/>
      <c r="L36" s="195"/>
    </row>
    <row r="37" spans="2:12" ht="18" customHeight="1" x14ac:dyDescent="0.3">
      <c r="B37" s="227"/>
      <c r="C37" s="182" t="s">
        <v>104</v>
      </c>
      <c r="D37" s="10">
        <f>E37*0.65</f>
        <v>1.625</v>
      </c>
      <c r="E37" s="183">
        <v>2.5</v>
      </c>
      <c r="F37" s="12">
        <f>D37*D$2</f>
        <v>0</v>
      </c>
      <c r="G37" s="12">
        <f>E37*D$3</f>
        <v>0</v>
      </c>
      <c r="H37" s="196"/>
      <c r="I37" s="197"/>
      <c r="J37" s="197"/>
      <c r="K37" s="197"/>
      <c r="L37" s="198"/>
    </row>
    <row r="38" spans="2:12" ht="18" customHeight="1" x14ac:dyDescent="0.3">
      <c r="B38" s="282" t="s">
        <v>135</v>
      </c>
      <c r="C38" s="182" t="s">
        <v>70</v>
      </c>
      <c r="D38" s="26">
        <f>E38*0.65</f>
        <v>13</v>
      </c>
      <c r="E38" s="182">
        <v>20</v>
      </c>
      <c r="F38" s="32">
        <f>D38*D$2</f>
        <v>0</v>
      </c>
      <c r="G38" s="12">
        <f>E38*D$3</f>
        <v>0</v>
      </c>
      <c r="H38" s="223" t="s">
        <v>6446</v>
      </c>
      <c r="I38" s="223"/>
      <c r="J38" s="223"/>
      <c r="K38" s="223"/>
      <c r="L38" s="224"/>
    </row>
    <row r="39" spans="2:12" ht="18" customHeight="1" x14ac:dyDescent="0.3">
      <c r="B39" s="283"/>
      <c r="C39" s="182" t="s">
        <v>195</v>
      </c>
      <c r="D39" s="10">
        <f>E39*0.65</f>
        <v>0.32500000000000001</v>
      </c>
      <c r="E39" s="182">
        <v>0.5</v>
      </c>
      <c r="F39" s="32">
        <f>D39*D$2</f>
        <v>0</v>
      </c>
      <c r="G39" s="12">
        <f>E39*D$3</f>
        <v>0</v>
      </c>
      <c r="H39" s="223"/>
      <c r="I39" s="223"/>
      <c r="J39" s="223"/>
      <c r="K39" s="223"/>
      <c r="L39" s="224"/>
    </row>
    <row r="40" spans="2:12" ht="18" customHeight="1" x14ac:dyDescent="0.3">
      <c r="B40" s="283"/>
      <c r="C40" s="182" t="s">
        <v>178</v>
      </c>
      <c r="D40" s="10">
        <f>E40*0.65</f>
        <v>0.32500000000000001</v>
      </c>
      <c r="E40" s="182">
        <v>0.5</v>
      </c>
      <c r="F40" s="32">
        <f>D40*D$2</f>
        <v>0</v>
      </c>
      <c r="G40" s="12">
        <f>E40*D$3</f>
        <v>0</v>
      </c>
      <c r="H40" s="223"/>
      <c r="I40" s="223"/>
      <c r="J40" s="223"/>
      <c r="K40" s="223"/>
      <c r="L40" s="224"/>
    </row>
    <row r="41" spans="2:12" ht="18" customHeight="1" x14ac:dyDescent="0.3">
      <c r="B41" s="283"/>
      <c r="C41" s="182" t="s">
        <v>499</v>
      </c>
      <c r="D41" s="10">
        <f>E41*0.65</f>
        <v>1.3</v>
      </c>
      <c r="E41" s="182">
        <v>2</v>
      </c>
      <c r="F41" s="32">
        <f>D41*D$2</f>
        <v>0</v>
      </c>
      <c r="G41" s="12">
        <f>E41*D$3</f>
        <v>0</v>
      </c>
      <c r="H41" s="223"/>
      <c r="I41" s="223"/>
      <c r="J41" s="223"/>
      <c r="K41" s="223"/>
      <c r="L41" s="224"/>
    </row>
    <row r="42" spans="2:12" ht="18" customHeight="1" x14ac:dyDescent="0.3">
      <c r="B42" s="283"/>
      <c r="C42" s="182" t="s">
        <v>437</v>
      </c>
      <c r="D42" s="26">
        <f>E42*0.65</f>
        <v>1.9500000000000002</v>
      </c>
      <c r="E42" s="182">
        <v>3</v>
      </c>
      <c r="F42" s="32">
        <f>D42*D$2</f>
        <v>0</v>
      </c>
      <c r="G42" s="12">
        <f>E42*D$3</f>
        <v>0</v>
      </c>
      <c r="H42" s="223"/>
      <c r="I42" s="223"/>
      <c r="J42" s="223"/>
      <c r="K42" s="223"/>
      <c r="L42" s="224"/>
    </row>
    <row r="43" spans="2:12" ht="18" customHeight="1" x14ac:dyDescent="0.3">
      <c r="B43" s="299" t="s">
        <v>1078</v>
      </c>
      <c r="C43" s="182" t="s">
        <v>431</v>
      </c>
      <c r="D43" s="26">
        <f>E43*0.65</f>
        <v>26</v>
      </c>
      <c r="E43" s="183">
        <v>40</v>
      </c>
      <c r="F43" s="12">
        <f>D43*D$2</f>
        <v>0</v>
      </c>
      <c r="G43" s="12">
        <f>E43*D$3</f>
        <v>0</v>
      </c>
      <c r="H43" s="202" t="s">
        <v>6000</v>
      </c>
      <c r="I43" s="203"/>
      <c r="J43" s="203"/>
      <c r="K43" s="203"/>
      <c r="L43" s="204"/>
    </row>
    <row r="44" spans="2:12" ht="18" customHeight="1" x14ac:dyDescent="0.3">
      <c r="B44" s="300"/>
      <c r="C44" s="182" t="s">
        <v>189</v>
      </c>
      <c r="D44" s="10">
        <f>E44*0.65</f>
        <v>9.75</v>
      </c>
      <c r="E44" s="183">
        <v>15</v>
      </c>
      <c r="F44" s="12">
        <f>D44*D$2</f>
        <v>0</v>
      </c>
      <c r="G44" s="12">
        <f>E44*D$3</f>
        <v>0</v>
      </c>
      <c r="H44" s="205"/>
      <c r="I44" s="206"/>
      <c r="J44" s="206"/>
      <c r="K44" s="206"/>
      <c r="L44" s="207"/>
    </row>
    <row r="45" spans="2:12" ht="18" customHeight="1" x14ac:dyDescent="0.3">
      <c r="B45" s="300"/>
      <c r="C45" s="182" t="s">
        <v>27</v>
      </c>
      <c r="D45" s="10">
        <f>E45*0.65</f>
        <v>2.6</v>
      </c>
      <c r="E45" s="183">
        <v>4</v>
      </c>
      <c r="F45" s="12">
        <f>D45*D$2</f>
        <v>0</v>
      </c>
      <c r="G45" s="12">
        <f>E45*D$3</f>
        <v>0</v>
      </c>
      <c r="H45" s="205"/>
      <c r="I45" s="206"/>
      <c r="J45" s="206"/>
      <c r="K45" s="206"/>
      <c r="L45" s="207"/>
    </row>
    <row r="46" spans="2:12" ht="18" customHeight="1" x14ac:dyDescent="0.3">
      <c r="B46" s="300"/>
      <c r="C46" s="182" t="s">
        <v>52</v>
      </c>
      <c r="D46" s="10">
        <f>E46*0.65</f>
        <v>1.3</v>
      </c>
      <c r="E46" s="183">
        <v>2</v>
      </c>
      <c r="F46" s="12">
        <f>D46*D$2</f>
        <v>0</v>
      </c>
      <c r="G46" s="12">
        <f>E46*D$3</f>
        <v>0</v>
      </c>
      <c r="H46" s="205"/>
      <c r="I46" s="206"/>
      <c r="J46" s="206"/>
      <c r="K46" s="206"/>
      <c r="L46" s="207"/>
    </row>
    <row r="47" spans="2:12" ht="18" customHeight="1" x14ac:dyDescent="0.3">
      <c r="B47" s="300"/>
      <c r="C47" s="182" t="s">
        <v>39</v>
      </c>
      <c r="D47" s="10">
        <f>E47*0.65</f>
        <v>0.65</v>
      </c>
      <c r="E47" s="183">
        <v>1</v>
      </c>
      <c r="F47" s="12">
        <f>D47*D$2</f>
        <v>0</v>
      </c>
      <c r="G47" s="12">
        <f>E47*D$3</f>
        <v>0</v>
      </c>
      <c r="H47" s="205"/>
      <c r="I47" s="206"/>
      <c r="J47" s="206"/>
      <c r="K47" s="206"/>
      <c r="L47" s="207"/>
    </row>
    <row r="48" spans="2:12" ht="18" customHeight="1" x14ac:dyDescent="0.3">
      <c r="B48" s="300"/>
      <c r="C48" s="182" t="s">
        <v>53</v>
      </c>
      <c r="D48" s="10">
        <f>E48*0.65</f>
        <v>0.13</v>
      </c>
      <c r="E48" s="183">
        <v>0.2</v>
      </c>
      <c r="F48" s="12">
        <f>D48*D$2</f>
        <v>0</v>
      </c>
      <c r="G48" s="12">
        <f>E48*D$3</f>
        <v>0</v>
      </c>
      <c r="H48" s="205"/>
      <c r="I48" s="206"/>
      <c r="J48" s="206"/>
      <c r="K48" s="206"/>
      <c r="L48" s="207"/>
    </row>
    <row r="49" spans="2:12" ht="18" customHeight="1" x14ac:dyDescent="0.3">
      <c r="B49" s="300"/>
      <c r="C49" s="182" t="s">
        <v>298</v>
      </c>
      <c r="D49" s="10">
        <f>E49*0.65</f>
        <v>0.65</v>
      </c>
      <c r="E49" s="183">
        <v>1</v>
      </c>
      <c r="F49" s="12">
        <f>D49*D$2</f>
        <v>0</v>
      </c>
      <c r="G49" s="12">
        <f>E49*D$3</f>
        <v>0</v>
      </c>
      <c r="H49" s="205"/>
      <c r="I49" s="206"/>
      <c r="J49" s="206"/>
      <c r="K49" s="206"/>
      <c r="L49" s="207"/>
    </row>
    <row r="50" spans="2:12" ht="18" customHeight="1" x14ac:dyDescent="0.3">
      <c r="B50" s="301"/>
      <c r="C50" s="182" t="s">
        <v>195</v>
      </c>
      <c r="D50" s="10">
        <f>E50*0.65</f>
        <v>0.32500000000000001</v>
      </c>
      <c r="E50" s="183">
        <v>0.5</v>
      </c>
      <c r="F50" s="12">
        <f>D50*D$2</f>
        <v>0</v>
      </c>
      <c r="G50" s="12">
        <f>E50*D$3</f>
        <v>0</v>
      </c>
      <c r="H50" s="205"/>
      <c r="I50" s="206"/>
      <c r="J50" s="206"/>
      <c r="K50" s="206"/>
      <c r="L50" s="207"/>
    </row>
    <row r="51" spans="2:12" ht="18" customHeight="1" x14ac:dyDescent="0.3">
      <c r="B51" s="267" t="s">
        <v>6445</v>
      </c>
      <c r="C51" s="182" t="s">
        <v>176</v>
      </c>
      <c r="D51" s="10">
        <f>E51*0.65</f>
        <v>19.5</v>
      </c>
      <c r="E51" s="182">
        <v>30</v>
      </c>
      <c r="F51" s="12">
        <f>D51*D$2</f>
        <v>0</v>
      </c>
      <c r="G51" s="12">
        <f>E51*D$3</f>
        <v>0</v>
      </c>
      <c r="H51" s="262" t="s">
        <v>6444</v>
      </c>
      <c r="I51" s="262"/>
      <c r="J51" s="262"/>
      <c r="K51" s="262"/>
      <c r="L51" s="263"/>
    </row>
    <row r="52" spans="2:12" ht="18" customHeight="1" x14ac:dyDescent="0.3">
      <c r="B52" s="268"/>
      <c r="C52" s="182" t="s">
        <v>195</v>
      </c>
      <c r="D52" s="10">
        <f>E52*0.65</f>
        <v>0.32500000000000001</v>
      </c>
      <c r="E52" s="182">
        <v>0.5</v>
      </c>
      <c r="F52" s="12">
        <f>D52*D$2</f>
        <v>0</v>
      </c>
      <c r="G52" s="12">
        <f>E52*D$3</f>
        <v>0</v>
      </c>
      <c r="H52" s="262"/>
      <c r="I52" s="262"/>
      <c r="J52" s="262"/>
      <c r="K52" s="262"/>
      <c r="L52" s="263"/>
    </row>
    <row r="53" spans="2:12" ht="18" customHeight="1" x14ac:dyDescent="0.3">
      <c r="B53" s="268"/>
      <c r="C53" s="182" t="s">
        <v>162</v>
      </c>
      <c r="D53" s="10">
        <f>E53*0.65</f>
        <v>0.65</v>
      </c>
      <c r="E53" s="182">
        <v>1</v>
      </c>
      <c r="F53" s="12">
        <f>D53*D$2</f>
        <v>0</v>
      </c>
      <c r="G53" s="12">
        <f>E53*D$3</f>
        <v>0</v>
      </c>
      <c r="H53" s="262"/>
      <c r="I53" s="262"/>
      <c r="J53" s="262"/>
      <c r="K53" s="262"/>
      <c r="L53" s="263"/>
    </row>
    <row r="54" spans="2:12" ht="18" customHeight="1" x14ac:dyDescent="0.3">
      <c r="B54" s="268"/>
      <c r="C54" s="182" t="s">
        <v>178</v>
      </c>
      <c r="D54" s="10">
        <f>E54*0.65</f>
        <v>0.65</v>
      </c>
      <c r="E54" s="182">
        <v>1</v>
      </c>
      <c r="F54" s="12">
        <f>D54*D$2</f>
        <v>0</v>
      </c>
      <c r="G54" s="12">
        <f>E54*D$3</f>
        <v>0</v>
      </c>
      <c r="H54" s="262"/>
      <c r="I54" s="262"/>
      <c r="J54" s="262"/>
      <c r="K54" s="262"/>
      <c r="L54" s="263"/>
    </row>
    <row r="55" spans="2:12" ht="18" customHeight="1" x14ac:dyDescent="0.3">
      <c r="B55" s="268"/>
      <c r="C55" s="182" t="s">
        <v>179</v>
      </c>
      <c r="D55" s="10">
        <f>E55*0.65</f>
        <v>0.13</v>
      </c>
      <c r="E55" s="182">
        <v>0.2</v>
      </c>
      <c r="F55" s="12">
        <f>D55*D$2</f>
        <v>0</v>
      </c>
      <c r="G55" s="12">
        <f>E55*D$3</f>
        <v>0</v>
      </c>
      <c r="H55" s="262"/>
      <c r="I55" s="262"/>
      <c r="J55" s="262"/>
      <c r="K55" s="262"/>
      <c r="L55" s="263"/>
    </row>
    <row r="56" spans="2:12" ht="18" customHeight="1" x14ac:dyDescent="0.3">
      <c r="B56" s="269"/>
      <c r="C56" s="182" t="s">
        <v>39</v>
      </c>
      <c r="D56" s="10">
        <f>E56*0.65</f>
        <v>0.32500000000000001</v>
      </c>
      <c r="E56" s="182">
        <v>0.5</v>
      </c>
      <c r="F56" s="12">
        <f>D56*D$2</f>
        <v>0</v>
      </c>
      <c r="G56" s="12">
        <f>E56*D$3</f>
        <v>0</v>
      </c>
      <c r="H56" s="262"/>
      <c r="I56" s="262"/>
      <c r="J56" s="262"/>
      <c r="K56" s="262"/>
      <c r="L56" s="263"/>
    </row>
    <row r="57" spans="2:12" ht="18" customHeight="1" thickBot="1" x14ac:dyDescent="0.35">
      <c r="B57" s="30" t="s">
        <v>114</v>
      </c>
      <c r="C57" s="52" t="s">
        <v>261</v>
      </c>
      <c r="D57" s="22">
        <f>E57*0.65</f>
        <v>13</v>
      </c>
      <c r="E57" s="23">
        <v>20</v>
      </c>
      <c r="F57" s="24">
        <f>D57*D$2</f>
        <v>0</v>
      </c>
      <c r="G57" s="24">
        <f>E57*D$3</f>
        <v>0</v>
      </c>
      <c r="H57" s="460" t="s">
        <v>6250</v>
      </c>
      <c r="I57" s="461"/>
      <c r="J57" s="461"/>
      <c r="K57" s="461"/>
      <c r="L57" s="462"/>
    </row>
    <row r="58" spans="2:12" ht="80.099999999999994" customHeight="1" thickTop="1" x14ac:dyDescent="0.3">
      <c r="B58" s="190"/>
      <c r="C58" s="190"/>
      <c r="D58" s="190"/>
      <c r="E58" s="190"/>
      <c r="F58" s="190"/>
      <c r="G58" s="190"/>
      <c r="H58" s="190"/>
      <c r="I58" s="190"/>
      <c r="J58" s="190"/>
      <c r="K58" s="190"/>
      <c r="L58" s="190"/>
    </row>
    <row r="59" spans="2:12" ht="17.25" thickBot="1" x14ac:dyDescent="0.35"/>
    <row r="60" spans="2:12" ht="21" customHeight="1" thickTop="1" x14ac:dyDescent="0.3">
      <c r="B60" s="236" t="s">
        <v>6443</v>
      </c>
      <c r="C60" s="237"/>
      <c r="D60" s="237"/>
      <c r="E60" s="237"/>
      <c r="F60" s="237"/>
      <c r="G60" s="237"/>
      <c r="H60" s="237"/>
      <c r="I60" s="237"/>
      <c r="J60" s="237"/>
      <c r="K60" s="237"/>
      <c r="L60" s="238"/>
    </row>
    <row r="61" spans="2:12" ht="18" customHeight="1" x14ac:dyDescent="0.3">
      <c r="B61" s="239" t="s">
        <v>3</v>
      </c>
      <c r="C61" s="241" t="s">
        <v>4</v>
      </c>
      <c r="D61" s="243" t="s">
        <v>5</v>
      </c>
      <c r="E61" s="244"/>
      <c r="F61" s="243" t="s">
        <v>6</v>
      </c>
      <c r="G61" s="244"/>
      <c r="H61" s="245" t="s">
        <v>7</v>
      </c>
      <c r="I61" s="246"/>
      <c r="J61" s="246"/>
      <c r="K61" s="246"/>
      <c r="L61" s="247"/>
    </row>
    <row r="62" spans="2:12" ht="18" customHeight="1" x14ac:dyDescent="0.3">
      <c r="B62" s="240"/>
      <c r="C62" s="242"/>
      <c r="D62" s="466" t="s">
        <v>1</v>
      </c>
      <c r="E62" s="179" t="s">
        <v>2</v>
      </c>
      <c r="F62" s="7" t="s">
        <v>1</v>
      </c>
      <c r="G62" s="8" t="s">
        <v>2</v>
      </c>
      <c r="H62" s="248"/>
      <c r="I62" s="249"/>
      <c r="J62" s="249"/>
      <c r="K62" s="249"/>
      <c r="L62" s="250"/>
    </row>
    <row r="63" spans="2:12" ht="18" customHeight="1" x14ac:dyDescent="0.3">
      <c r="B63" s="225" t="s">
        <v>59</v>
      </c>
      <c r="C63" s="184" t="s">
        <v>13</v>
      </c>
      <c r="D63" s="10">
        <f>E63*0.65</f>
        <v>32.5</v>
      </c>
      <c r="E63" s="183">
        <v>50</v>
      </c>
      <c r="F63" s="12">
        <f>D63*D$2</f>
        <v>0</v>
      </c>
      <c r="G63" s="12">
        <f>E63*D$3</f>
        <v>0</v>
      </c>
      <c r="H63" s="193" t="s">
        <v>68</v>
      </c>
      <c r="I63" s="194"/>
      <c r="J63" s="194"/>
      <c r="K63" s="194"/>
      <c r="L63" s="195"/>
    </row>
    <row r="64" spans="2:12" ht="18" customHeight="1" x14ac:dyDescent="0.3">
      <c r="B64" s="227"/>
      <c r="C64" s="184" t="s">
        <v>69</v>
      </c>
      <c r="D64" s="10">
        <f>E64*0.65</f>
        <v>1.625</v>
      </c>
      <c r="E64" s="183">
        <v>2.5</v>
      </c>
      <c r="F64" s="12">
        <f>D64*D$2</f>
        <v>0</v>
      </c>
      <c r="G64" s="12">
        <f>E64*D$3</f>
        <v>0</v>
      </c>
      <c r="H64" s="196"/>
      <c r="I64" s="197"/>
      <c r="J64" s="197"/>
      <c r="K64" s="197"/>
      <c r="L64" s="198"/>
    </row>
    <row r="65" spans="2:12" ht="18" customHeight="1" x14ac:dyDescent="0.3">
      <c r="B65" s="225" t="s">
        <v>589</v>
      </c>
      <c r="C65" s="14" t="s">
        <v>590</v>
      </c>
      <c r="D65" s="10">
        <f>E65*0.65</f>
        <v>4.55</v>
      </c>
      <c r="E65" s="182">
        <v>7</v>
      </c>
      <c r="F65" s="12">
        <f>D65*D$2</f>
        <v>0</v>
      </c>
      <c r="G65" s="12">
        <f>E65*D$3</f>
        <v>0</v>
      </c>
      <c r="H65" s="202" t="s">
        <v>6442</v>
      </c>
      <c r="I65" s="203"/>
      <c r="J65" s="203"/>
      <c r="K65" s="203"/>
      <c r="L65" s="204"/>
    </row>
    <row r="66" spans="2:12" ht="18" customHeight="1" x14ac:dyDescent="0.3">
      <c r="B66" s="226"/>
      <c r="C66" s="14" t="s">
        <v>70</v>
      </c>
      <c r="D66" s="10">
        <f>E66*0.65</f>
        <v>6.5</v>
      </c>
      <c r="E66" s="182">
        <v>10</v>
      </c>
      <c r="F66" s="12">
        <f>D66*D$2</f>
        <v>0</v>
      </c>
      <c r="G66" s="12">
        <f>E66*D$3</f>
        <v>0</v>
      </c>
      <c r="H66" s="205"/>
      <c r="I66" s="206"/>
      <c r="J66" s="206"/>
      <c r="K66" s="206"/>
      <c r="L66" s="207"/>
    </row>
    <row r="67" spans="2:12" ht="18" customHeight="1" x14ac:dyDescent="0.3">
      <c r="B67" s="226"/>
      <c r="C67" s="14" t="s">
        <v>298</v>
      </c>
      <c r="D67" s="10">
        <f>E67*0.65</f>
        <v>0.65</v>
      </c>
      <c r="E67" s="182">
        <v>1</v>
      </c>
      <c r="F67" s="12">
        <f>D67*D$2</f>
        <v>0</v>
      </c>
      <c r="G67" s="12">
        <f>E67*D$3</f>
        <v>0</v>
      </c>
      <c r="H67" s="205"/>
      <c r="I67" s="206"/>
      <c r="J67" s="206"/>
      <c r="K67" s="206"/>
      <c r="L67" s="207"/>
    </row>
    <row r="68" spans="2:12" ht="18" customHeight="1" x14ac:dyDescent="0.3">
      <c r="B68" s="226"/>
      <c r="C68" s="14" t="s">
        <v>195</v>
      </c>
      <c r="D68" s="10">
        <f>E68*0.65</f>
        <v>0.32500000000000001</v>
      </c>
      <c r="E68" s="182">
        <v>0.5</v>
      </c>
      <c r="F68" s="12">
        <f>D68*D$2</f>
        <v>0</v>
      </c>
      <c r="G68" s="12">
        <f>E68*D$3</f>
        <v>0</v>
      </c>
      <c r="H68" s="205"/>
      <c r="I68" s="206"/>
      <c r="J68" s="206"/>
      <c r="K68" s="206"/>
      <c r="L68" s="207"/>
    </row>
    <row r="69" spans="2:12" ht="18" customHeight="1" x14ac:dyDescent="0.3">
      <c r="B69" s="226"/>
      <c r="C69" s="14" t="s">
        <v>178</v>
      </c>
      <c r="D69" s="10">
        <f>E69*0.65</f>
        <v>0.65</v>
      </c>
      <c r="E69" s="182">
        <v>1</v>
      </c>
      <c r="F69" s="12">
        <f>D69*D$2</f>
        <v>0</v>
      </c>
      <c r="G69" s="12">
        <f>E69*D$3</f>
        <v>0</v>
      </c>
      <c r="H69" s="205"/>
      <c r="I69" s="206"/>
      <c r="J69" s="206"/>
      <c r="K69" s="206"/>
      <c r="L69" s="207"/>
    </row>
    <row r="70" spans="2:12" ht="18" customHeight="1" x14ac:dyDescent="0.3">
      <c r="B70" s="227"/>
      <c r="C70" s="14" t="s">
        <v>39</v>
      </c>
      <c r="D70" s="10">
        <f>E70*0.65</f>
        <v>0.65</v>
      </c>
      <c r="E70" s="182">
        <v>1</v>
      </c>
      <c r="F70" s="12">
        <f>D70*D$2</f>
        <v>0</v>
      </c>
      <c r="G70" s="12">
        <f>E70*D$3</f>
        <v>0</v>
      </c>
      <c r="H70" s="270"/>
      <c r="I70" s="271"/>
      <c r="J70" s="271"/>
      <c r="K70" s="271"/>
      <c r="L70" s="272"/>
    </row>
    <row r="71" spans="2:12" ht="18" customHeight="1" x14ac:dyDescent="0.3">
      <c r="B71" s="282" t="s">
        <v>6441</v>
      </c>
      <c r="C71" s="182" t="s">
        <v>88</v>
      </c>
      <c r="D71" s="26">
        <f>E71*0.65</f>
        <v>26</v>
      </c>
      <c r="E71" s="182">
        <v>40</v>
      </c>
      <c r="F71" s="12">
        <f>D71*D$2</f>
        <v>0</v>
      </c>
      <c r="G71" s="12">
        <f>E71*D$3</f>
        <v>0</v>
      </c>
      <c r="H71" s="202" t="s">
        <v>6440</v>
      </c>
      <c r="I71" s="203"/>
      <c r="J71" s="203"/>
      <c r="K71" s="203"/>
      <c r="L71" s="204"/>
    </row>
    <row r="72" spans="2:12" ht="18" customHeight="1" x14ac:dyDescent="0.3">
      <c r="B72" s="283"/>
      <c r="C72" s="14" t="s">
        <v>22</v>
      </c>
      <c r="D72" s="10">
        <f>E72*0.65</f>
        <v>6.5</v>
      </c>
      <c r="E72" s="182">
        <v>10</v>
      </c>
      <c r="F72" s="12">
        <f>D72*D$2</f>
        <v>0</v>
      </c>
      <c r="G72" s="12">
        <f>E72*D$3</f>
        <v>0</v>
      </c>
      <c r="H72" s="205"/>
      <c r="I72" s="206"/>
      <c r="J72" s="206"/>
      <c r="K72" s="206"/>
      <c r="L72" s="207"/>
    </row>
    <row r="73" spans="2:12" ht="18" customHeight="1" x14ac:dyDescent="0.3">
      <c r="B73" s="283"/>
      <c r="C73" s="14" t="s">
        <v>37</v>
      </c>
      <c r="D73" s="10">
        <f>E73*0.65</f>
        <v>6.5</v>
      </c>
      <c r="E73" s="182">
        <v>10</v>
      </c>
      <c r="F73" s="12">
        <f>D73*D$2</f>
        <v>0</v>
      </c>
      <c r="G73" s="12">
        <f>E73*D$3</f>
        <v>0</v>
      </c>
      <c r="H73" s="205"/>
      <c r="I73" s="206"/>
      <c r="J73" s="206"/>
      <c r="K73" s="206"/>
      <c r="L73" s="207"/>
    </row>
    <row r="74" spans="2:12" ht="18" customHeight="1" x14ac:dyDescent="0.3">
      <c r="B74" s="283"/>
      <c r="C74" s="14" t="s">
        <v>20</v>
      </c>
      <c r="D74" s="10">
        <f>E74*0.65</f>
        <v>1.3</v>
      </c>
      <c r="E74" s="182">
        <v>2</v>
      </c>
      <c r="F74" s="12">
        <f>D74*D$2</f>
        <v>0</v>
      </c>
      <c r="G74" s="12">
        <f>E74*D$3</f>
        <v>0</v>
      </c>
      <c r="H74" s="205"/>
      <c r="I74" s="206"/>
      <c r="J74" s="206"/>
      <c r="K74" s="206"/>
      <c r="L74" s="207"/>
    </row>
    <row r="75" spans="2:12" ht="18" customHeight="1" x14ac:dyDescent="0.3">
      <c r="B75" s="283"/>
      <c r="C75" s="14" t="s">
        <v>27</v>
      </c>
      <c r="D75" s="10">
        <f>E75*0.65</f>
        <v>3.25</v>
      </c>
      <c r="E75" s="182">
        <v>5</v>
      </c>
      <c r="F75" s="12">
        <f>D75*D$2</f>
        <v>0</v>
      </c>
      <c r="G75" s="12">
        <f>E75*D$3</f>
        <v>0</v>
      </c>
      <c r="H75" s="205"/>
      <c r="I75" s="206"/>
      <c r="J75" s="206"/>
      <c r="K75" s="206"/>
      <c r="L75" s="207"/>
    </row>
    <row r="76" spans="2:12" ht="18" customHeight="1" x14ac:dyDescent="0.3">
      <c r="B76" s="283"/>
      <c r="C76" s="14" t="s">
        <v>378</v>
      </c>
      <c r="D76" s="26">
        <f>E76*0.65</f>
        <v>1.9500000000000002</v>
      </c>
      <c r="E76" s="182">
        <v>3</v>
      </c>
      <c r="F76" s="12">
        <f>D76*D$2</f>
        <v>0</v>
      </c>
      <c r="G76" s="12">
        <f>E76*D$3</f>
        <v>0</v>
      </c>
      <c r="H76" s="205"/>
      <c r="I76" s="206"/>
      <c r="J76" s="206"/>
      <c r="K76" s="206"/>
      <c r="L76" s="207"/>
    </row>
    <row r="77" spans="2:12" ht="18" customHeight="1" x14ac:dyDescent="0.3">
      <c r="B77" s="283"/>
      <c r="C77" s="14" t="s">
        <v>195</v>
      </c>
      <c r="D77" s="10">
        <f>E77*0.65</f>
        <v>0.65</v>
      </c>
      <c r="E77" s="182">
        <v>1</v>
      </c>
      <c r="F77" s="12">
        <f>D77*D$2</f>
        <v>0</v>
      </c>
      <c r="G77" s="12">
        <f>E77*D$3</f>
        <v>0</v>
      </c>
      <c r="H77" s="205"/>
      <c r="I77" s="206"/>
      <c r="J77" s="206"/>
      <c r="K77" s="206"/>
      <c r="L77" s="207"/>
    </row>
    <row r="78" spans="2:12" ht="18" customHeight="1" x14ac:dyDescent="0.3">
      <c r="B78" s="283"/>
      <c r="C78" s="14" t="s">
        <v>39</v>
      </c>
      <c r="D78" s="10">
        <f>E78*0.65</f>
        <v>0.32500000000000001</v>
      </c>
      <c r="E78" s="182">
        <v>0.5</v>
      </c>
      <c r="F78" s="12">
        <f>D78*D$2</f>
        <v>0</v>
      </c>
      <c r="G78" s="12">
        <f>E78*D$3</f>
        <v>0</v>
      </c>
      <c r="H78" s="205"/>
      <c r="I78" s="206"/>
      <c r="J78" s="206"/>
      <c r="K78" s="206"/>
      <c r="L78" s="207"/>
    </row>
    <row r="79" spans="2:12" ht="18" customHeight="1" x14ac:dyDescent="0.3">
      <c r="B79" s="283"/>
      <c r="C79" s="14" t="s">
        <v>24</v>
      </c>
      <c r="D79" s="10">
        <f>E79*0.65</f>
        <v>0.32500000000000001</v>
      </c>
      <c r="E79" s="182">
        <v>0.5</v>
      </c>
      <c r="F79" s="12">
        <f>D79*D$2</f>
        <v>0</v>
      </c>
      <c r="G79" s="12">
        <f>E79*D$3</f>
        <v>0</v>
      </c>
      <c r="H79" s="205"/>
      <c r="I79" s="206"/>
      <c r="J79" s="206"/>
      <c r="K79" s="206"/>
      <c r="L79" s="207"/>
    </row>
    <row r="80" spans="2:12" ht="18" customHeight="1" x14ac:dyDescent="0.3">
      <c r="B80" s="283"/>
      <c r="C80" s="14" t="s">
        <v>78</v>
      </c>
      <c r="D80" s="10">
        <f>E80*0.65</f>
        <v>0.13</v>
      </c>
      <c r="E80" s="182">
        <v>0.2</v>
      </c>
      <c r="F80" s="12">
        <f>D80*D$2</f>
        <v>0</v>
      </c>
      <c r="G80" s="12">
        <f>E80*D$3</f>
        <v>0</v>
      </c>
      <c r="H80" s="205"/>
      <c r="I80" s="206"/>
      <c r="J80" s="206"/>
      <c r="K80" s="206"/>
      <c r="L80" s="207"/>
    </row>
    <row r="81" spans="2:12" ht="18" customHeight="1" x14ac:dyDescent="0.3">
      <c r="B81" s="284"/>
      <c r="C81" s="14" t="s">
        <v>25</v>
      </c>
      <c r="D81" s="10">
        <f>E81*0.65</f>
        <v>1.3</v>
      </c>
      <c r="E81" s="182">
        <v>2</v>
      </c>
      <c r="F81" s="12">
        <f>D81*D$2</f>
        <v>0</v>
      </c>
      <c r="G81" s="12">
        <f>E81*D$3</f>
        <v>0</v>
      </c>
      <c r="H81" s="205"/>
      <c r="I81" s="206"/>
      <c r="J81" s="206"/>
      <c r="K81" s="206"/>
      <c r="L81" s="207"/>
    </row>
    <row r="82" spans="2:12" ht="18" customHeight="1" x14ac:dyDescent="0.3">
      <c r="B82" s="303" t="s">
        <v>2612</v>
      </c>
      <c r="C82" s="182" t="s">
        <v>315</v>
      </c>
      <c r="D82" s="10">
        <f>E82*0.65</f>
        <v>16.25</v>
      </c>
      <c r="E82" s="182">
        <v>25</v>
      </c>
      <c r="F82" s="12">
        <f>D82*D$2</f>
        <v>0</v>
      </c>
      <c r="G82" s="12">
        <f>E82*D$3</f>
        <v>0</v>
      </c>
      <c r="H82" s="262" t="s">
        <v>2613</v>
      </c>
      <c r="I82" s="262"/>
      <c r="J82" s="262"/>
      <c r="K82" s="262"/>
      <c r="L82" s="263"/>
    </row>
    <row r="83" spans="2:12" ht="18" customHeight="1" x14ac:dyDescent="0.3">
      <c r="B83" s="303"/>
      <c r="C83" s="182" t="s">
        <v>23</v>
      </c>
      <c r="D83" s="10">
        <f>E83*0.65</f>
        <v>6.5</v>
      </c>
      <c r="E83" s="182">
        <v>10</v>
      </c>
      <c r="F83" s="12">
        <f>D83*D$2</f>
        <v>0</v>
      </c>
      <c r="G83" s="12">
        <f>E83*D$3</f>
        <v>0</v>
      </c>
      <c r="H83" s="262"/>
      <c r="I83" s="262"/>
      <c r="J83" s="262"/>
      <c r="K83" s="262"/>
      <c r="L83" s="263"/>
    </row>
    <row r="84" spans="2:12" ht="18" customHeight="1" x14ac:dyDescent="0.3">
      <c r="B84" s="303"/>
      <c r="C84" s="182" t="s">
        <v>22</v>
      </c>
      <c r="D84" s="10">
        <f>E84*0.65</f>
        <v>3.25</v>
      </c>
      <c r="E84" s="182">
        <v>5</v>
      </c>
      <c r="F84" s="12">
        <f>D84*D$2</f>
        <v>0</v>
      </c>
      <c r="G84" s="12">
        <f>E84*D$3</f>
        <v>0</v>
      </c>
      <c r="H84" s="262"/>
      <c r="I84" s="262"/>
      <c r="J84" s="262"/>
      <c r="K84" s="262"/>
      <c r="L84" s="263"/>
    </row>
    <row r="85" spans="2:12" ht="18" customHeight="1" x14ac:dyDescent="0.3">
      <c r="B85" s="303"/>
      <c r="C85" s="182" t="s">
        <v>291</v>
      </c>
      <c r="D85" s="10">
        <f>E85*0.65</f>
        <v>0.32500000000000001</v>
      </c>
      <c r="E85" s="182">
        <v>0.5</v>
      </c>
      <c r="F85" s="12">
        <f>D85*D$2</f>
        <v>0</v>
      </c>
      <c r="G85" s="12">
        <f>E85*D$3</f>
        <v>0</v>
      </c>
      <c r="H85" s="262"/>
      <c r="I85" s="262"/>
      <c r="J85" s="262"/>
      <c r="K85" s="262"/>
      <c r="L85" s="263"/>
    </row>
    <row r="86" spans="2:12" ht="18" customHeight="1" x14ac:dyDescent="0.3">
      <c r="B86" s="303"/>
      <c r="C86" s="182" t="s">
        <v>24</v>
      </c>
      <c r="D86" s="10">
        <f>E86*0.65</f>
        <v>0.32500000000000001</v>
      </c>
      <c r="E86" s="182">
        <v>0.5</v>
      </c>
      <c r="F86" s="12">
        <f>D86*D$2</f>
        <v>0</v>
      </c>
      <c r="G86" s="12">
        <f>E86*D$3</f>
        <v>0</v>
      </c>
      <c r="H86" s="262"/>
      <c r="I86" s="262"/>
      <c r="J86" s="262"/>
      <c r="K86" s="262"/>
      <c r="L86" s="263"/>
    </row>
    <row r="87" spans="2:12" ht="18" customHeight="1" x14ac:dyDescent="0.3">
      <c r="B87" s="303"/>
      <c r="C87" s="182" t="s">
        <v>53</v>
      </c>
      <c r="D87" s="10">
        <f>E87*0.65</f>
        <v>0.32500000000000001</v>
      </c>
      <c r="E87" s="182">
        <v>0.5</v>
      </c>
      <c r="F87" s="12">
        <f>D87*D$2</f>
        <v>0</v>
      </c>
      <c r="G87" s="12">
        <f>E87*D$3</f>
        <v>0</v>
      </c>
      <c r="H87" s="262"/>
      <c r="I87" s="262"/>
      <c r="J87" s="262"/>
      <c r="K87" s="262"/>
      <c r="L87" s="263"/>
    </row>
    <row r="88" spans="2:12" ht="18" customHeight="1" x14ac:dyDescent="0.3">
      <c r="B88" s="303"/>
      <c r="C88" s="182" t="s">
        <v>25</v>
      </c>
      <c r="D88" s="10">
        <f>E88*0.65</f>
        <v>0.65</v>
      </c>
      <c r="E88" s="182">
        <v>1</v>
      </c>
      <c r="F88" s="12">
        <f>D88*D$2</f>
        <v>0</v>
      </c>
      <c r="G88" s="12">
        <f>E88*D$3</f>
        <v>0</v>
      </c>
      <c r="H88" s="262"/>
      <c r="I88" s="262"/>
      <c r="J88" s="262"/>
      <c r="K88" s="262"/>
      <c r="L88" s="263"/>
    </row>
    <row r="89" spans="2:12" ht="18" customHeight="1" thickBot="1" x14ac:dyDescent="0.35">
      <c r="B89" s="30" t="s">
        <v>114</v>
      </c>
      <c r="C89" s="52" t="s">
        <v>261</v>
      </c>
      <c r="D89" s="22">
        <f>E89*0.65</f>
        <v>13</v>
      </c>
      <c r="E89" s="23">
        <v>20</v>
      </c>
      <c r="F89" s="24">
        <f>D89*D$2</f>
        <v>0</v>
      </c>
      <c r="G89" s="24">
        <f>E89*D$3</f>
        <v>0</v>
      </c>
      <c r="H89" s="460" t="s">
        <v>6250</v>
      </c>
      <c r="I89" s="461"/>
      <c r="J89" s="461"/>
      <c r="K89" s="461"/>
      <c r="L89" s="462"/>
    </row>
    <row r="90" spans="2:12" ht="80.099999999999994" customHeight="1" thickTop="1" x14ac:dyDescent="0.3"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</row>
    <row r="91" spans="2:12" ht="17.25" thickBot="1" x14ac:dyDescent="0.35"/>
    <row r="92" spans="2:12" ht="21" customHeight="1" thickTop="1" x14ac:dyDescent="0.3">
      <c r="B92" s="236" t="s">
        <v>6439</v>
      </c>
      <c r="C92" s="237"/>
      <c r="D92" s="237"/>
      <c r="E92" s="237"/>
      <c r="F92" s="237"/>
      <c r="G92" s="237"/>
      <c r="H92" s="237"/>
      <c r="I92" s="237"/>
      <c r="J92" s="237"/>
      <c r="K92" s="237"/>
      <c r="L92" s="238"/>
    </row>
    <row r="93" spans="2:12" ht="18" customHeight="1" x14ac:dyDescent="0.3">
      <c r="B93" s="239" t="s">
        <v>3</v>
      </c>
      <c r="C93" s="241" t="s">
        <v>4</v>
      </c>
      <c r="D93" s="243" t="s">
        <v>5</v>
      </c>
      <c r="E93" s="244"/>
      <c r="F93" s="243" t="s">
        <v>6</v>
      </c>
      <c r="G93" s="244"/>
      <c r="H93" s="245" t="s">
        <v>7</v>
      </c>
      <c r="I93" s="246"/>
      <c r="J93" s="246"/>
      <c r="K93" s="246"/>
      <c r="L93" s="247"/>
    </row>
    <row r="94" spans="2:12" ht="18" customHeight="1" x14ac:dyDescent="0.3">
      <c r="B94" s="240"/>
      <c r="C94" s="242"/>
      <c r="D94" s="466" t="s">
        <v>1</v>
      </c>
      <c r="E94" s="179" t="s">
        <v>2</v>
      </c>
      <c r="F94" s="7" t="s">
        <v>1</v>
      </c>
      <c r="G94" s="8" t="s">
        <v>2</v>
      </c>
      <c r="H94" s="248"/>
      <c r="I94" s="249"/>
      <c r="J94" s="249"/>
      <c r="K94" s="249"/>
      <c r="L94" s="250"/>
    </row>
    <row r="95" spans="2:12" ht="18" customHeight="1" x14ac:dyDescent="0.3">
      <c r="B95" s="187" t="s">
        <v>30</v>
      </c>
      <c r="C95" s="182" t="s">
        <v>13</v>
      </c>
      <c r="D95" s="10">
        <f>E95*0.65</f>
        <v>32.5</v>
      </c>
      <c r="E95" s="182">
        <v>50</v>
      </c>
      <c r="F95" s="12">
        <f>D95*D$2</f>
        <v>0</v>
      </c>
      <c r="G95" s="12">
        <f>E95*D$3</f>
        <v>0</v>
      </c>
      <c r="H95" s="223" t="s">
        <v>108</v>
      </c>
      <c r="I95" s="223"/>
      <c r="J95" s="223"/>
      <c r="K95" s="223"/>
      <c r="L95" s="224"/>
    </row>
    <row r="96" spans="2:12" ht="18" customHeight="1" x14ac:dyDescent="0.3">
      <c r="B96" s="187"/>
      <c r="C96" s="182" t="s">
        <v>107</v>
      </c>
      <c r="D96" s="10">
        <f>E96*0.65</f>
        <v>1.625</v>
      </c>
      <c r="E96" s="182">
        <v>2.5</v>
      </c>
      <c r="F96" s="12">
        <f>D96*D$2</f>
        <v>0</v>
      </c>
      <c r="G96" s="12">
        <f>E96*D$3</f>
        <v>0</v>
      </c>
      <c r="H96" s="223"/>
      <c r="I96" s="223"/>
      <c r="J96" s="223"/>
      <c r="K96" s="223"/>
      <c r="L96" s="224"/>
    </row>
    <row r="97" spans="2:12" ht="18" customHeight="1" x14ac:dyDescent="0.3">
      <c r="B97" s="267" t="s">
        <v>157</v>
      </c>
      <c r="C97" s="182" t="s">
        <v>21</v>
      </c>
      <c r="D97" s="26">
        <f>E97*0.65</f>
        <v>13</v>
      </c>
      <c r="E97" s="182">
        <v>20</v>
      </c>
      <c r="F97" s="12">
        <f>D97*D$2</f>
        <v>0</v>
      </c>
      <c r="G97" s="12">
        <f>E97*D$3</f>
        <v>0</v>
      </c>
      <c r="H97" s="193" t="s">
        <v>6438</v>
      </c>
      <c r="I97" s="194"/>
      <c r="J97" s="194"/>
      <c r="K97" s="194"/>
      <c r="L97" s="195"/>
    </row>
    <row r="98" spans="2:12" ht="18" customHeight="1" x14ac:dyDescent="0.3">
      <c r="B98" s="268"/>
      <c r="C98" s="182" t="s">
        <v>20</v>
      </c>
      <c r="D98" s="10">
        <f>E98*0.65</f>
        <v>3.25</v>
      </c>
      <c r="E98" s="182">
        <v>5</v>
      </c>
      <c r="F98" s="12">
        <f>D98*D$2</f>
        <v>0</v>
      </c>
      <c r="G98" s="12">
        <f>E98*D$3</f>
        <v>0</v>
      </c>
      <c r="H98" s="199"/>
      <c r="I98" s="200"/>
      <c r="J98" s="200"/>
      <c r="K98" s="200"/>
      <c r="L98" s="201"/>
    </row>
    <row r="99" spans="2:12" ht="18" customHeight="1" x14ac:dyDescent="0.3">
      <c r="B99" s="268"/>
      <c r="C99" s="182" t="s">
        <v>16</v>
      </c>
      <c r="D99" s="10">
        <f>E99*0.65</f>
        <v>1.3</v>
      </c>
      <c r="E99" s="182">
        <v>2</v>
      </c>
      <c r="F99" s="12">
        <f>D99*D$2</f>
        <v>0</v>
      </c>
      <c r="G99" s="12">
        <f>E99*D$3</f>
        <v>0</v>
      </c>
      <c r="H99" s="199"/>
      <c r="I99" s="200"/>
      <c r="J99" s="200"/>
      <c r="K99" s="200"/>
      <c r="L99" s="201"/>
    </row>
    <row r="100" spans="2:12" ht="18" customHeight="1" x14ac:dyDescent="0.3">
      <c r="B100" s="268"/>
      <c r="C100" s="182" t="s">
        <v>17</v>
      </c>
      <c r="D100" s="10">
        <f>E100*0.65</f>
        <v>1.3</v>
      </c>
      <c r="E100" s="182">
        <v>2</v>
      </c>
      <c r="F100" s="12">
        <f>D100*D$2</f>
        <v>0</v>
      </c>
      <c r="G100" s="12">
        <f>E100*D$3</f>
        <v>0</v>
      </c>
      <c r="H100" s="199"/>
      <c r="I100" s="200"/>
      <c r="J100" s="200"/>
      <c r="K100" s="200"/>
      <c r="L100" s="201"/>
    </row>
    <row r="101" spans="2:12" ht="18" customHeight="1" x14ac:dyDescent="0.3">
      <c r="B101" s="268"/>
      <c r="C101" s="182" t="s">
        <v>195</v>
      </c>
      <c r="D101" s="10">
        <f>E101*0.65</f>
        <v>0.32500000000000001</v>
      </c>
      <c r="E101" s="182">
        <v>0.5</v>
      </c>
      <c r="F101" s="12">
        <f>D101*D$2</f>
        <v>0</v>
      </c>
      <c r="G101" s="12">
        <f>E101*D$3</f>
        <v>0</v>
      </c>
      <c r="H101" s="199"/>
      <c r="I101" s="200"/>
      <c r="J101" s="200"/>
      <c r="K101" s="200"/>
      <c r="L101" s="201"/>
    </row>
    <row r="102" spans="2:12" ht="18" customHeight="1" x14ac:dyDescent="0.3">
      <c r="B102" s="269"/>
      <c r="C102" s="182" t="s">
        <v>24</v>
      </c>
      <c r="D102" s="10">
        <f>E102*0.65</f>
        <v>0.32500000000000001</v>
      </c>
      <c r="E102" s="182">
        <v>0.5</v>
      </c>
      <c r="F102" s="12">
        <f>D102*D$2</f>
        <v>0</v>
      </c>
      <c r="G102" s="12">
        <f>E102*D$3</f>
        <v>0</v>
      </c>
      <c r="H102" s="196"/>
      <c r="I102" s="197"/>
      <c r="J102" s="197"/>
      <c r="K102" s="197"/>
      <c r="L102" s="198"/>
    </row>
    <row r="103" spans="2:12" ht="18" customHeight="1" x14ac:dyDescent="0.3">
      <c r="B103" s="299" t="s">
        <v>6437</v>
      </c>
      <c r="C103" s="29" t="s">
        <v>204</v>
      </c>
      <c r="D103" s="26">
        <f>E103*0.65</f>
        <v>26</v>
      </c>
      <c r="E103" s="185">
        <v>40</v>
      </c>
      <c r="F103" s="12">
        <f>D103*D$2</f>
        <v>0</v>
      </c>
      <c r="G103" s="12">
        <f>E103*D$3</f>
        <v>0</v>
      </c>
      <c r="H103" s="251" t="s">
        <v>6436</v>
      </c>
      <c r="I103" s="252"/>
      <c r="J103" s="252"/>
      <c r="K103" s="252"/>
      <c r="L103" s="253"/>
    </row>
    <row r="104" spans="2:12" ht="18" customHeight="1" x14ac:dyDescent="0.3">
      <c r="B104" s="300"/>
      <c r="C104" s="29" t="s">
        <v>222</v>
      </c>
      <c r="D104" s="10">
        <f>E104*0.65</f>
        <v>9.75</v>
      </c>
      <c r="E104" s="185">
        <v>15</v>
      </c>
      <c r="F104" s="12">
        <f>D104*D$2</f>
        <v>0</v>
      </c>
      <c r="G104" s="12">
        <f>E104*D$3</f>
        <v>0</v>
      </c>
      <c r="H104" s="254"/>
      <c r="I104" s="255"/>
      <c r="J104" s="255"/>
      <c r="K104" s="255"/>
      <c r="L104" s="256"/>
    </row>
    <row r="105" spans="2:12" ht="18" customHeight="1" x14ac:dyDescent="0.3">
      <c r="B105" s="300"/>
      <c r="C105" s="29" t="s">
        <v>298</v>
      </c>
      <c r="D105" s="10">
        <f>E105*0.65</f>
        <v>1.3</v>
      </c>
      <c r="E105" s="185">
        <v>2</v>
      </c>
      <c r="F105" s="12">
        <f>D105*D$2</f>
        <v>0</v>
      </c>
      <c r="G105" s="12">
        <f>E105*D$3</f>
        <v>0</v>
      </c>
      <c r="H105" s="254"/>
      <c r="I105" s="255"/>
      <c r="J105" s="255"/>
      <c r="K105" s="255"/>
      <c r="L105" s="256"/>
    </row>
    <row r="106" spans="2:12" ht="18" customHeight="1" x14ac:dyDescent="0.3">
      <c r="B106" s="300"/>
      <c r="C106" s="29" t="s">
        <v>195</v>
      </c>
      <c r="D106" s="10">
        <f>E106*0.65</f>
        <v>0.65</v>
      </c>
      <c r="E106" s="185">
        <v>1</v>
      </c>
      <c r="F106" s="12">
        <f>D106*D$2</f>
        <v>0</v>
      </c>
      <c r="G106" s="12">
        <f>E106*D$3</f>
        <v>0</v>
      </c>
      <c r="H106" s="254"/>
      <c r="I106" s="255"/>
      <c r="J106" s="255"/>
      <c r="K106" s="255"/>
      <c r="L106" s="256"/>
    </row>
    <row r="107" spans="2:12" ht="18" customHeight="1" x14ac:dyDescent="0.3">
      <c r="B107" s="300"/>
      <c r="C107" s="29" t="s">
        <v>178</v>
      </c>
      <c r="D107" s="10">
        <f>E107*0.65</f>
        <v>3.25</v>
      </c>
      <c r="E107" s="185">
        <v>5</v>
      </c>
      <c r="F107" s="12">
        <f>D107*D$2</f>
        <v>0</v>
      </c>
      <c r="G107" s="12">
        <f>E107*D$3</f>
        <v>0</v>
      </c>
      <c r="H107" s="254"/>
      <c r="I107" s="255"/>
      <c r="J107" s="255"/>
      <c r="K107" s="255"/>
      <c r="L107" s="256"/>
    </row>
    <row r="108" spans="2:12" ht="18" customHeight="1" x14ac:dyDescent="0.3">
      <c r="B108" s="300"/>
      <c r="C108" s="107" t="s">
        <v>193</v>
      </c>
      <c r="D108" s="10">
        <f>E108*0.65</f>
        <v>1.3</v>
      </c>
      <c r="E108" s="106">
        <v>2</v>
      </c>
      <c r="F108" s="12">
        <f>D108*D$2</f>
        <v>0</v>
      </c>
      <c r="G108" s="12">
        <f>E108*D$3</f>
        <v>0</v>
      </c>
      <c r="H108" s="254"/>
      <c r="I108" s="255"/>
      <c r="J108" s="255"/>
      <c r="K108" s="255"/>
      <c r="L108" s="256"/>
    </row>
    <row r="109" spans="2:12" ht="18" customHeight="1" x14ac:dyDescent="0.3">
      <c r="B109" s="300"/>
      <c r="C109" s="107" t="s">
        <v>540</v>
      </c>
      <c r="D109" s="10">
        <f>E109*0.65</f>
        <v>1.3</v>
      </c>
      <c r="E109" s="106">
        <v>2</v>
      </c>
      <c r="F109" s="12">
        <f>D109*D$2</f>
        <v>0</v>
      </c>
      <c r="G109" s="12">
        <f>E109*D$3</f>
        <v>0</v>
      </c>
      <c r="H109" s="254"/>
      <c r="I109" s="255"/>
      <c r="J109" s="255"/>
      <c r="K109" s="255"/>
      <c r="L109" s="256"/>
    </row>
    <row r="110" spans="2:12" ht="18" customHeight="1" x14ac:dyDescent="0.3">
      <c r="B110" s="300"/>
      <c r="C110" s="107" t="s">
        <v>1421</v>
      </c>
      <c r="D110" s="26">
        <f>E110*0.65</f>
        <v>1.9500000000000002</v>
      </c>
      <c r="E110" s="106">
        <v>3</v>
      </c>
      <c r="F110" s="12">
        <f>D110*D$2</f>
        <v>0</v>
      </c>
      <c r="G110" s="12">
        <f>E110*D$3</f>
        <v>0</v>
      </c>
      <c r="H110" s="254"/>
      <c r="I110" s="255"/>
      <c r="J110" s="255"/>
      <c r="K110" s="255"/>
      <c r="L110" s="256"/>
    </row>
    <row r="111" spans="2:12" ht="18" customHeight="1" x14ac:dyDescent="0.3">
      <c r="B111" s="301"/>
      <c r="C111" s="107" t="s">
        <v>224</v>
      </c>
      <c r="D111" s="26">
        <f>E111*0.65</f>
        <v>1.9500000000000002</v>
      </c>
      <c r="E111" s="106">
        <v>3</v>
      </c>
      <c r="F111" s="12">
        <f>D111*D$2</f>
        <v>0</v>
      </c>
      <c r="G111" s="12">
        <f>E111*D$3</f>
        <v>0</v>
      </c>
      <c r="H111" s="257"/>
      <c r="I111" s="258"/>
      <c r="J111" s="258"/>
      <c r="K111" s="258"/>
      <c r="L111" s="259"/>
    </row>
    <row r="112" spans="2:12" ht="18" customHeight="1" x14ac:dyDescent="0.3">
      <c r="B112" s="267" t="s">
        <v>339</v>
      </c>
      <c r="C112" s="182" t="s">
        <v>70</v>
      </c>
      <c r="D112" s="10">
        <f>E112*0.65</f>
        <v>19.5</v>
      </c>
      <c r="E112" s="183">
        <v>30</v>
      </c>
      <c r="F112" s="12">
        <f>D112*D$2</f>
        <v>0</v>
      </c>
      <c r="G112" s="12">
        <f>E112*D$3</f>
        <v>0</v>
      </c>
      <c r="H112" s="202" t="s">
        <v>4911</v>
      </c>
      <c r="I112" s="203"/>
      <c r="J112" s="203"/>
      <c r="K112" s="203"/>
      <c r="L112" s="204"/>
    </row>
    <row r="113" spans="2:12" ht="18" customHeight="1" x14ac:dyDescent="0.3">
      <c r="B113" s="268"/>
      <c r="C113" s="182" t="s">
        <v>195</v>
      </c>
      <c r="D113" s="10">
        <f>E113*0.65</f>
        <v>0.65</v>
      </c>
      <c r="E113" s="183">
        <v>1</v>
      </c>
      <c r="F113" s="12">
        <f>D113*D$2</f>
        <v>0</v>
      </c>
      <c r="G113" s="12">
        <f>E113*D$3</f>
        <v>0</v>
      </c>
      <c r="H113" s="205"/>
      <c r="I113" s="206"/>
      <c r="J113" s="206"/>
      <c r="K113" s="206"/>
      <c r="L113" s="207"/>
    </row>
    <row r="114" spans="2:12" ht="18" customHeight="1" x14ac:dyDescent="0.3">
      <c r="B114" s="268"/>
      <c r="C114" s="182" t="s">
        <v>24</v>
      </c>
      <c r="D114" s="10">
        <f>E114*0.65</f>
        <v>0.32500000000000001</v>
      </c>
      <c r="E114" s="183">
        <v>0.5</v>
      </c>
      <c r="F114" s="12">
        <f>D114*D$2</f>
        <v>0</v>
      </c>
      <c r="G114" s="12">
        <f>E114*D$3</f>
        <v>0</v>
      </c>
      <c r="H114" s="205"/>
      <c r="I114" s="206"/>
      <c r="J114" s="206"/>
      <c r="K114" s="206"/>
      <c r="L114" s="207"/>
    </row>
    <row r="115" spans="2:12" ht="18" customHeight="1" x14ac:dyDescent="0.3">
      <c r="B115" s="268"/>
      <c r="C115" s="182" t="s">
        <v>188</v>
      </c>
      <c r="D115" s="10">
        <f>E115*0.65</f>
        <v>1.3</v>
      </c>
      <c r="E115" s="183">
        <v>2</v>
      </c>
      <c r="F115" s="12">
        <f>D115*D$2</f>
        <v>0</v>
      </c>
      <c r="G115" s="12">
        <f>E115*D$3</f>
        <v>0</v>
      </c>
      <c r="H115" s="205"/>
      <c r="I115" s="206"/>
      <c r="J115" s="206"/>
      <c r="K115" s="206"/>
      <c r="L115" s="207"/>
    </row>
    <row r="116" spans="2:12" ht="18" customHeight="1" x14ac:dyDescent="0.3">
      <c r="B116" s="269"/>
      <c r="C116" s="182" t="s">
        <v>53</v>
      </c>
      <c r="D116" s="10">
        <f>E116*0.65</f>
        <v>0.13</v>
      </c>
      <c r="E116" s="183">
        <v>0.2</v>
      </c>
      <c r="F116" s="12">
        <f>D116*D$2</f>
        <v>0</v>
      </c>
      <c r="G116" s="12">
        <f>E116*D$3</f>
        <v>0</v>
      </c>
      <c r="H116" s="205"/>
      <c r="I116" s="206"/>
      <c r="J116" s="206"/>
      <c r="K116" s="206"/>
      <c r="L116" s="207"/>
    </row>
    <row r="117" spans="2:12" ht="18" customHeight="1" thickBot="1" x14ac:dyDescent="0.35">
      <c r="B117" s="30" t="s">
        <v>114</v>
      </c>
      <c r="C117" s="52" t="s">
        <v>261</v>
      </c>
      <c r="D117" s="22">
        <f>E117*0.65</f>
        <v>13</v>
      </c>
      <c r="E117" s="23">
        <v>20</v>
      </c>
      <c r="F117" s="24">
        <f>D117*D$2</f>
        <v>0</v>
      </c>
      <c r="G117" s="24">
        <f>E117*D$3</f>
        <v>0</v>
      </c>
      <c r="H117" s="460" t="s">
        <v>6250</v>
      </c>
      <c r="I117" s="461"/>
      <c r="J117" s="461"/>
      <c r="K117" s="461"/>
      <c r="L117" s="462"/>
    </row>
    <row r="118" spans="2:12" ht="80.099999999999994" customHeight="1" thickTop="1" x14ac:dyDescent="0.3">
      <c r="B118" s="285"/>
      <c r="C118" s="285"/>
      <c r="D118" s="285"/>
      <c r="E118" s="285"/>
      <c r="F118" s="285"/>
      <c r="G118" s="285"/>
      <c r="H118" s="285"/>
      <c r="I118" s="285"/>
      <c r="J118" s="285"/>
      <c r="K118" s="285"/>
      <c r="L118" s="285"/>
    </row>
    <row r="119" spans="2:12" ht="17.25" thickBot="1" x14ac:dyDescent="0.35"/>
    <row r="120" spans="2:12" ht="21" customHeight="1" thickTop="1" x14ac:dyDescent="0.3">
      <c r="B120" s="236" t="s">
        <v>6435</v>
      </c>
      <c r="C120" s="237"/>
      <c r="D120" s="237"/>
      <c r="E120" s="237"/>
      <c r="F120" s="237"/>
      <c r="G120" s="237"/>
      <c r="H120" s="237"/>
      <c r="I120" s="237"/>
      <c r="J120" s="237"/>
      <c r="K120" s="237"/>
      <c r="L120" s="238"/>
    </row>
    <row r="121" spans="2:12" ht="18" customHeight="1" x14ac:dyDescent="0.3">
      <c r="B121" s="220" t="s">
        <v>3</v>
      </c>
      <c r="C121" s="221" t="s">
        <v>4</v>
      </c>
      <c r="D121" s="221" t="s">
        <v>5</v>
      </c>
      <c r="E121" s="221"/>
      <c r="F121" s="221" t="s">
        <v>6</v>
      </c>
      <c r="G121" s="221"/>
      <c r="H121" s="245" t="s">
        <v>7</v>
      </c>
      <c r="I121" s="246"/>
      <c r="J121" s="246"/>
      <c r="K121" s="246"/>
      <c r="L121" s="247"/>
    </row>
    <row r="122" spans="2:12" ht="18" customHeight="1" x14ac:dyDescent="0.3">
      <c r="B122" s="220"/>
      <c r="C122" s="221"/>
      <c r="D122" s="466" t="s">
        <v>1</v>
      </c>
      <c r="E122" s="177" t="s">
        <v>2</v>
      </c>
      <c r="F122" s="38" t="s">
        <v>1</v>
      </c>
      <c r="G122" s="39" t="s">
        <v>2</v>
      </c>
      <c r="H122" s="248"/>
      <c r="I122" s="249"/>
      <c r="J122" s="249"/>
      <c r="K122" s="249"/>
      <c r="L122" s="250"/>
    </row>
    <row r="123" spans="2:12" ht="18" customHeight="1" x14ac:dyDescent="0.3">
      <c r="B123" s="176" t="s">
        <v>45</v>
      </c>
      <c r="C123" s="182" t="s">
        <v>13</v>
      </c>
      <c r="D123" s="10">
        <f>E123*0.65</f>
        <v>35.75</v>
      </c>
      <c r="E123" s="183">
        <v>55</v>
      </c>
      <c r="F123" s="12">
        <f>D123*D$2</f>
        <v>0</v>
      </c>
      <c r="G123" s="12">
        <f>E123*D$3</f>
        <v>0</v>
      </c>
      <c r="H123" s="191" t="s">
        <v>46</v>
      </c>
      <c r="I123" s="191"/>
      <c r="J123" s="191"/>
      <c r="K123" s="191"/>
      <c r="L123" s="192"/>
    </row>
    <row r="124" spans="2:12" ht="18" customHeight="1" x14ac:dyDescent="0.3">
      <c r="B124" s="225" t="s">
        <v>125</v>
      </c>
      <c r="C124" s="182" t="s">
        <v>605</v>
      </c>
      <c r="D124" s="26">
        <f>E124*0.65</f>
        <v>13</v>
      </c>
      <c r="E124" s="182">
        <v>20</v>
      </c>
      <c r="F124" s="12">
        <f>D124*D$2</f>
        <v>0</v>
      </c>
      <c r="G124" s="12">
        <f>E124*D$3</f>
        <v>0</v>
      </c>
      <c r="H124" s="202" t="s">
        <v>6273</v>
      </c>
      <c r="I124" s="203"/>
      <c r="J124" s="203"/>
      <c r="K124" s="203"/>
      <c r="L124" s="204"/>
    </row>
    <row r="125" spans="2:12" ht="18" customHeight="1" x14ac:dyDescent="0.3">
      <c r="B125" s="226"/>
      <c r="C125" s="182" t="s">
        <v>169</v>
      </c>
      <c r="D125" s="10">
        <f>E125*0.65</f>
        <v>3.25</v>
      </c>
      <c r="E125" s="182">
        <v>5</v>
      </c>
      <c r="F125" s="12">
        <f>D125*D$2</f>
        <v>0</v>
      </c>
      <c r="G125" s="12">
        <f>E125*D$3</f>
        <v>0</v>
      </c>
      <c r="H125" s="205"/>
      <c r="I125" s="206"/>
      <c r="J125" s="206"/>
      <c r="K125" s="206"/>
      <c r="L125" s="207"/>
    </row>
    <row r="126" spans="2:12" ht="18" customHeight="1" x14ac:dyDescent="0.3">
      <c r="B126" s="226"/>
      <c r="C126" s="182" t="s">
        <v>459</v>
      </c>
      <c r="D126" s="26">
        <f>E126*0.65</f>
        <v>1.9500000000000002</v>
      </c>
      <c r="E126" s="182">
        <v>3</v>
      </c>
      <c r="F126" s="12">
        <f>D126*D$2</f>
        <v>0</v>
      </c>
      <c r="G126" s="12">
        <f>E126*D$3</f>
        <v>0</v>
      </c>
      <c r="H126" s="205"/>
      <c r="I126" s="206"/>
      <c r="J126" s="206"/>
      <c r="K126" s="206"/>
      <c r="L126" s="207"/>
    </row>
    <row r="127" spans="2:12" ht="18" customHeight="1" x14ac:dyDescent="0.3">
      <c r="B127" s="226"/>
      <c r="C127" s="182" t="s">
        <v>17</v>
      </c>
      <c r="D127" s="10">
        <f>E127*0.65</f>
        <v>1.3</v>
      </c>
      <c r="E127" s="182">
        <v>2</v>
      </c>
      <c r="F127" s="12">
        <f>D127*D$2</f>
        <v>0</v>
      </c>
      <c r="G127" s="12">
        <f>E127*D$3</f>
        <v>0</v>
      </c>
      <c r="H127" s="205"/>
      <c r="I127" s="206"/>
      <c r="J127" s="206"/>
      <c r="K127" s="206"/>
      <c r="L127" s="207"/>
    </row>
    <row r="128" spans="2:12" ht="18" customHeight="1" x14ac:dyDescent="0.3">
      <c r="B128" s="226"/>
      <c r="C128" s="182" t="s">
        <v>499</v>
      </c>
      <c r="D128" s="10">
        <f>E128*0.65</f>
        <v>1.3</v>
      </c>
      <c r="E128" s="182">
        <v>2</v>
      </c>
      <c r="F128" s="12">
        <f>D128*D$2</f>
        <v>0</v>
      </c>
      <c r="G128" s="12">
        <f>E128*D$3</f>
        <v>0</v>
      </c>
      <c r="H128" s="205"/>
      <c r="I128" s="206"/>
      <c r="J128" s="206"/>
      <c r="K128" s="206"/>
      <c r="L128" s="207"/>
    </row>
    <row r="129" spans="2:12" ht="18" customHeight="1" x14ac:dyDescent="0.3">
      <c r="B129" s="226"/>
      <c r="C129" s="182" t="s">
        <v>298</v>
      </c>
      <c r="D129" s="10">
        <f>E129*0.65</f>
        <v>1.3</v>
      </c>
      <c r="E129" s="182">
        <v>2</v>
      </c>
      <c r="F129" s="12">
        <f>D129*D$2</f>
        <v>0</v>
      </c>
      <c r="G129" s="12">
        <f>E129*D$3</f>
        <v>0</v>
      </c>
      <c r="H129" s="205"/>
      <c r="I129" s="206"/>
      <c r="J129" s="206"/>
      <c r="K129" s="206"/>
      <c r="L129" s="207"/>
    </row>
    <row r="130" spans="2:12" ht="18" customHeight="1" x14ac:dyDescent="0.3">
      <c r="B130" s="227"/>
      <c r="C130" s="182" t="s">
        <v>195</v>
      </c>
      <c r="D130" s="10">
        <f>E130*0.65</f>
        <v>0.65</v>
      </c>
      <c r="E130" s="182">
        <v>1</v>
      </c>
      <c r="F130" s="12">
        <f>D130*D$2</f>
        <v>0</v>
      </c>
      <c r="G130" s="12">
        <f>E130*D$3</f>
        <v>0</v>
      </c>
      <c r="H130" s="270"/>
      <c r="I130" s="271"/>
      <c r="J130" s="271"/>
      <c r="K130" s="271"/>
      <c r="L130" s="272"/>
    </row>
    <row r="131" spans="2:12" ht="18" customHeight="1" x14ac:dyDescent="0.3">
      <c r="B131" s="187" t="s">
        <v>6434</v>
      </c>
      <c r="C131" s="182" t="s">
        <v>88</v>
      </c>
      <c r="D131" s="26">
        <f>E131*0.65</f>
        <v>26</v>
      </c>
      <c r="E131" s="183">
        <v>40</v>
      </c>
      <c r="F131" s="12">
        <f>D131*D$2</f>
        <v>0</v>
      </c>
      <c r="G131" s="12">
        <f>E131*D$3</f>
        <v>0</v>
      </c>
      <c r="H131" s="202" t="s">
        <v>6433</v>
      </c>
      <c r="I131" s="203"/>
      <c r="J131" s="203"/>
      <c r="K131" s="203"/>
      <c r="L131" s="204"/>
    </row>
    <row r="132" spans="2:12" ht="18" customHeight="1" x14ac:dyDescent="0.3">
      <c r="B132" s="187"/>
      <c r="C132" s="182" t="s">
        <v>184</v>
      </c>
      <c r="D132" s="10">
        <f>E132*0.65</f>
        <v>6.5</v>
      </c>
      <c r="E132" s="183">
        <v>10</v>
      </c>
      <c r="F132" s="12">
        <f>D132*D$2</f>
        <v>0</v>
      </c>
      <c r="G132" s="12">
        <f>E132*D$3</f>
        <v>0</v>
      </c>
      <c r="H132" s="205"/>
      <c r="I132" s="206"/>
      <c r="J132" s="206"/>
      <c r="K132" s="206"/>
      <c r="L132" s="207"/>
    </row>
    <row r="133" spans="2:12" ht="18" customHeight="1" x14ac:dyDescent="0.3">
      <c r="B133" s="187"/>
      <c r="C133" s="182" t="s">
        <v>169</v>
      </c>
      <c r="D133" s="10">
        <f>E133*0.65</f>
        <v>3.25</v>
      </c>
      <c r="E133" s="183">
        <v>5</v>
      </c>
      <c r="F133" s="12">
        <f>D133*D$2</f>
        <v>0</v>
      </c>
      <c r="G133" s="12">
        <f>E133*D$3</f>
        <v>0</v>
      </c>
      <c r="H133" s="205"/>
      <c r="I133" s="206"/>
      <c r="J133" s="206"/>
      <c r="K133" s="206"/>
      <c r="L133" s="207"/>
    </row>
    <row r="134" spans="2:12" ht="18" customHeight="1" x14ac:dyDescent="0.3">
      <c r="B134" s="187"/>
      <c r="C134" s="182" t="s">
        <v>298</v>
      </c>
      <c r="D134" s="10">
        <f>E134*0.65</f>
        <v>0.65</v>
      </c>
      <c r="E134" s="183">
        <v>1</v>
      </c>
      <c r="F134" s="12">
        <f>D134*D$2</f>
        <v>0</v>
      </c>
      <c r="G134" s="12">
        <f>E134*D$3</f>
        <v>0</v>
      </c>
      <c r="H134" s="205"/>
      <c r="I134" s="206"/>
      <c r="J134" s="206"/>
      <c r="K134" s="206"/>
      <c r="L134" s="207"/>
    </row>
    <row r="135" spans="2:12" ht="18" customHeight="1" x14ac:dyDescent="0.3">
      <c r="B135" s="187"/>
      <c r="C135" s="182" t="s">
        <v>178</v>
      </c>
      <c r="D135" s="10">
        <f>E135*0.65</f>
        <v>2.6</v>
      </c>
      <c r="E135" s="183">
        <v>4</v>
      </c>
      <c r="F135" s="12">
        <f>D135*D$2</f>
        <v>0</v>
      </c>
      <c r="G135" s="12">
        <f>E135*D$3</f>
        <v>0</v>
      </c>
      <c r="H135" s="205"/>
      <c r="I135" s="206"/>
      <c r="J135" s="206"/>
      <c r="K135" s="206"/>
      <c r="L135" s="207"/>
    </row>
    <row r="136" spans="2:12" ht="18" customHeight="1" x14ac:dyDescent="0.3">
      <c r="B136" s="187"/>
      <c r="C136" s="182" t="s">
        <v>186</v>
      </c>
      <c r="D136" s="10">
        <f>E136*0.65</f>
        <v>1.3</v>
      </c>
      <c r="E136" s="183">
        <v>2</v>
      </c>
      <c r="F136" s="12">
        <f>D136*D$2</f>
        <v>0</v>
      </c>
      <c r="G136" s="12">
        <f>E136*D$3</f>
        <v>0</v>
      </c>
      <c r="H136" s="205"/>
      <c r="I136" s="206"/>
      <c r="J136" s="206"/>
      <c r="K136" s="206"/>
      <c r="L136" s="207"/>
    </row>
    <row r="137" spans="2:12" ht="18" customHeight="1" x14ac:dyDescent="0.3">
      <c r="B137" s="187"/>
      <c r="C137" s="182" t="s">
        <v>190</v>
      </c>
      <c r="D137" s="10">
        <f>E137*0.65</f>
        <v>0.19500000000000001</v>
      </c>
      <c r="E137" s="183">
        <v>0.3</v>
      </c>
      <c r="F137" s="12">
        <f>D137*D$2</f>
        <v>0</v>
      </c>
      <c r="G137" s="12">
        <f>E137*D$3</f>
        <v>0</v>
      </c>
      <c r="H137" s="205"/>
      <c r="I137" s="206"/>
      <c r="J137" s="206"/>
      <c r="K137" s="206"/>
      <c r="L137" s="207"/>
    </row>
    <row r="138" spans="2:12" ht="18" customHeight="1" x14ac:dyDescent="0.3">
      <c r="B138" s="187"/>
      <c r="C138" s="182" t="s">
        <v>195</v>
      </c>
      <c r="D138" s="10">
        <f>E138*0.65</f>
        <v>6.5000000000000002E-2</v>
      </c>
      <c r="E138" s="183">
        <v>0.1</v>
      </c>
      <c r="F138" s="12">
        <f>D138*D$2</f>
        <v>0</v>
      </c>
      <c r="G138" s="12">
        <f>E138*D$3</f>
        <v>0</v>
      </c>
      <c r="H138" s="205"/>
      <c r="I138" s="206"/>
      <c r="J138" s="206"/>
      <c r="K138" s="206"/>
      <c r="L138" s="207"/>
    </row>
    <row r="139" spans="2:12" ht="18" customHeight="1" x14ac:dyDescent="0.3">
      <c r="B139" s="187"/>
      <c r="C139" s="182" t="s">
        <v>270</v>
      </c>
      <c r="D139" s="10">
        <f>E139*0.65</f>
        <v>0.65</v>
      </c>
      <c r="E139" s="183">
        <v>1</v>
      </c>
      <c r="F139" s="12">
        <f>D139*D$2</f>
        <v>0</v>
      </c>
      <c r="G139" s="12">
        <f>E139*D$3</f>
        <v>0</v>
      </c>
      <c r="H139" s="205"/>
      <c r="I139" s="206"/>
      <c r="J139" s="206"/>
      <c r="K139" s="206"/>
      <c r="L139" s="207"/>
    </row>
    <row r="140" spans="2:12" ht="18" customHeight="1" x14ac:dyDescent="0.3">
      <c r="B140" s="267" t="s">
        <v>1175</v>
      </c>
      <c r="C140" s="182" t="s">
        <v>239</v>
      </c>
      <c r="D140" s="10">
        <f>E140*0.65</f>
        <v>3.25</v>
      </c>
      <c r="E140" s="182">
        <v>5</v>
      </c>
      <c r="F140" s="12">
        <f>D140*D$2</f>
        <v>0</v>
      </c>
      <c r="G140" s="12">
        <f>E140*D$3</f>
        <v>0</v>
      </c>
      <c r="H140" s="202" t="s">
        <v>1628</v>
      </c>
      <c r="I140" s="203"/>
      <c r="J140" s="203"/>
      <c r="K140" s="203"/>
      <c r="L140" s="204"/>
    </row>
    <row r="141" spans="2:12" ht="18" customHeight="1" x14ac:dyDescent="0.3">
      <c r="B141" s="268"/>
      <c r="C141" s="182" t="s">
        <v>24</v>
      </c>
      <c r="D141" s="10">
        <f>E141*0.65</f>
        <v>0.13</v>
      </c>
      <c r="E141" s="182">
        <v>0.2</v>
      </c>
      <c r="F141" s="12">
        <f>D141*D$2</f>
        <v>0</v>
      </c>
      <c r="G141" s="12">
        <f>E141*D$3</f>
        <v>0</v>
      </c>
      <c r="H141" s="205"/>
      <c r="I141" s="206"/>
      <c r="J141" s="206"/>
      <c r="K141" s="206"/>
      <c r="L141" s="207"/>
    </row>
    <row r="142" spans="2:12" ht="18" customHeight="1" x14ac:dyDescent="0.3">
      <c r="B142" s="268"/>
      <c r="C142" s="182" t="s">
        <v>52</v>
      </c>
      <c r="D142" s="10">
        <f>E142*0.65</f>
        <v>0.13</v>
      </c>
      <c r="E142" s="182">
        <v>0.2</v>
      </c>
      <c r="F142" s="12">
        <f>D142*D$2</f>
        <v>0</v>
      </c>
      <c r="G142" s="12">
        <f>E142*D$3</f>
        <v>0</v>
      </c>
      <c r="H142" s="205"/>
      <c r="I142" s="206"/>
      <c r="J142" s="206"/>
      <c r="K142" s="206"/>
      <c r="L142" s="207"/>
    </row>
    <row r="143" spans="2:12" ht="18" customHeight="1" x14ac:dyDescent="0.3">
      <c r="B143" s="268"/>
      <c r="C143" s="182" t="s">
        <v>39</v>
      </c>
      <c r="D143" s="10">
        <f>E143*0.65</f>
        <v>0.65</v>
      </c>
      <c r="E143" s="182">
        <v>1</v>
      </c>
      <c r="F143" s="12">
        <f>D143*D$2</f>
        <v>0</v>
      </c>
      <c r="G143" s="12">
        <f>E143*D$3</f>
        <v>0</v>
      </c>
      <c r="H143" s="205"/>
      <c r="I143" s="206"/>
      <c r="J143" s="206"/>
      <c r="K143" s="206"/>
      <c r="L143" s="207"/>
    </row>
    <row r="144" spans="2:12" ht="18" customHeight="1" x14ac:dyDescent="0.3">
      <c r="B144" s="269"/>
      <c r="C144" s="182" t="s">
        <v>53</v>
      </c>
      <c r="D144" s="10">
        <f>E144*0.65</f>
        <v>0.13</v>
      </c>
      <c r="E144" s="182">
        <v>0.2</v>
      </c>
      <c r="F144" s="12">
        <f>D144*D$2</f>
        <v>0</v>
      </c>
      <c r="G144" s="12">
        <f>E144*D$3</f>
        <v>0</v>
      </c>
      <c r="H144" s="270"/>
      <c r="I144" s="271"/>
      <c r="J144" s="271"/>
      <c r="K144" s="271"/>
      <c r="L144" s="272"/>
    </row>
    <row r="145" spans="2:12" ht="18" customHeight="1" thickBot="1" x14ac:dyDescent="0.35">
      <c r="B145" s="30" t="s">
        <v>114</v>
      </c>
      <c r="C145" s="52" t="s">
        <v>261</v>
      </c>
      <c r="D145" s="22">
        <f>E145*0.65</f>
        <v>13</v>
      </c>
      <c r="E145" s="23">
        <v>20</v>
      </c>
      <c r="F145" s="24">
        <f>D145*D$2</f>
        <v>0</v>
      </c>
      <c r="G145" s="24">
        <f>E145*D$3</f>
        <v>0</v>
      </c>
      <c r="H145" s="460" t="s">
        <v>6250</v>
      </c>
      <c r="I145" s="461"/>
      <c r="J145" s="461"/>
      <c r="K145" s="461"/>
      <c r="L145" s="462"/>
    </row>
    <row r="146" spans="2:12" ht="80.099999999999994" customHeight="1" thickTop="1" x14ac:dyDescent="0.3">
      <c r="B146" s="285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</row>
  </sheetData>
  <mergeCells count="82">
    <mergeCell ref="B140:B144"/>
    <mergeCell ref="H140:L144"/>
    <mergeCell ref="H123:L123"/>
    <mergeCell ref="B124:B130"/>
    <mergeCell ref="H124:L130"/>
    <mergeCell ref="B131:B139"/>
    <mergeCell ref="H131:L139"/>
    <mergeCell ref="B97:B102"/>
    <mergeCell ref="H97:L102"/>
    <mergeCell ref="B103:B111"/>
    <mergeCell ref="H103:L111"/>
    <mergeCell ref="B112:B116"/>
    <mergeCell ref="H112:L116"/>
    <mergeCell ref="B146:L146"/>
    <mergeCell ref="H145:L145"/>
    <mergeCell ref="H93:L94"/>
    <mergeCell ref="B92:L92"/>
    <mergeCell ref="B90:L90"/>
    <mergeCell ref="B93:B94"/>
    <mergeCell ref="C93:C94"/>
    <mergeCell ref="D93:E93"/>
    <mergeCell ref="F93:G93"/>
    <mergeCell ref="H95:L96"/>
    <mergeCell ref="D8:E8"/>
    <mergeCell ref="F8:G8"/>
    <mergeCell ref="H8:L9"/>
    <mergeCell ref="B10:B11"/>
    <mergeCell ref="H10:L11"/>
    <mergeCell ref="B12:B19"/>
    <mergeCell ref="H89:L89"/>
    <mergeCell ref="B82:B88"/>
    <mergeCell ref="H82:L88"/>
    <mergeCell ref="B95:B96"/>
    <mergeCell ref="B2:B3"/>
    <mergeCell ref="E2:L3"/>
    <mergeCell ref="B4:L6"/>
    <mergeCell ref="B7:L7"/>
    <mergeCell ref="B8:B9"/>
    <mergeCell ref="C8:C9"/>
    <mergeCell ref="C34:C35"/>
    <mergeCell ref="D34:E34"/>
    <mergeCell ref="F34:G34"/>
    <mergeCell ref="H34:L35"/>
    <mergeCell ref="H12:L19"/>
    <mergeCell ref="B20:B25"/>
    <mergeCell ref="H20:L25"/>
    <mergeCell ref="B26:B29"/>
    <mergeCell ref="H26:L29"/>
    <mergeCell ref="B58:L58"/>
    <mergeCell ref="B60:L60"/>
    <mergeCell ref="B51:B56"/>
    <mergeCell ref="H51:L56"/>
    <mergeCell ref="H30:L30"/>
    <mergeCell ref="B31:L31"/>
    <mergeCell ref="B33:L33"/>
    <mergeCell ref="B36:B37"/>
    <mergeCell ref="H36:L37"/>
    <mergeCell ref="B34:B35"/>
    <mergeCell ref="B38:B42"/>
    <mergeCell ref="H38:L42"/>
    <mergeCell ref="B43:B50"/>
    <mergeCell ref="H43:L50"/>
    <mergeCell ref="B61:B62"/>
    <mergeCell ref="C61:C62"/>
    <mergeCell ref="D61:E61"/>
    <mergeCell ref="F61:G61"/>
    <mergeCell ref="H61:L62"/>
    <mergeCell ref="H57:L57"/>
    <mergeCell ref="B63:B64"/>
    <mergeCell ref="H63:L64"/>
    <mergeCell ref="B65:B70"/>
    <mergeCell ref="H65:L70"/>
    <mergeCell ref="B71:B81"/>
    <mergeCell ref="H71:L81"/>
    <mergeCell ref="H117:L117"/>
    <mergeCell ref="B118:L118"/>
    <mergeCell ref="B120:L120"/>
    <mergeCell ref="B121:B122"/>
    <mergeCell ref="C121:C122"/>
    <mergeCell ref="D121:E121"/>
    <mergeCell ref="F121:G121"/>
    <mergeCell ref="H121:L122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2" max="12" man="1"/>
    <brk id="59" max="12" man="1"/>
    <brk id="91" max="12" man="1"/>
    <brk id="119" max="12" man="1"/>
  </rowBreaks>
  <drawing r:id="rId2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CC3E-31C8-4D9F-A107-234728C10E8B}">
  <sheetPr>
    <pageSetUpPr fitToPage="1"/>
  </sheetPr>
  <dimension ref="B1:L150"/>
  <sheetViews>
    <sheetView tabSelected="1" zoomScaleNormal="100" zoomScaleSheetLayoutView="75" workbookViewId="0">
      <selection activeCell="C46" sqref="C46"/>
    </sheetView>
  </sheetViews>
  <sheetFormatPr defaultRowHeight="1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  <col min="14" max="16384" width="9" style="1"/>
  </cols>
  <sheetData>
    <row r="1" spans="2:12" ht="15.7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236" t="s">
        <v>6467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ht="18" customHeight="1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ht="18" customHeight="1" x14ac:dyDescent="0.3">
      <c r="B9" s="240"/>
      <c r="C9" s="242"/>
      <c r="D9" s="177" t="s">
        <v>1</v>
      </c>
      <c r="E9" s="179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8" customHeight="1" x14ac:dyDescent="0.3">
      <c r="B10" s="187" t="s">
        <v>30</v>
      </c>
      <c r="C10" s="182" t="s">
        <v>13</v>
      </c>
      <c r="D10" s="15">
        <f>E10*0.65</f>
        <v>32.5</v>
      </c>
      <c r="E10" s="182">
        <v>50</v>
      </c>
      <c r="F10" s="12">
        <f>D10*D$2</f>
        <v>0</v>
      </c>
      <c r="G10" s="12">
        <f>E10*D$3</f>
        <v>0</v>
      </c>
      <c r="H10" s="223" t="s">
        <v>108</v>
      </c>
      <c r="I10" s="223"/>
      <c r="J10" s="223"/>
      <c r="K10" s="223"/>
      <c r="L10" s="224"/>
    </row>
    <row r="11" spans="2:12" ht="18" customHeight="1" x14ac:dyDescent="0.3">
      <c r="B11" s="187"/>
      <c r="C11" s="182" t="s">
        <v>107</v>
      </c>
      <c r="D11" s="15">
        <f>E11*0.65</f>
        <v>1.625</v>
      </c>
      <c r="E11" s="182">
        <v>2.5</v>
      </c>
      <c r="F11" s="12">
        <f>D11*D$2</f>
        <v>0</v>
      </c>
      <c r="G11" s="12">
        <f>E11*D$3</f>
        <v>0</v>
      </c>
      <c r="H11" s="223"/>
      <c r="I11" s="223"/>
      <c r="J11" s="223"/>
      <c r="K11" s="223"/>
      <c r="L11" s="224"/>
    </row>
    <row r="12" spans="2:12" ht="18" customHeight="1" x14ac:dyDescent="0.3">
      <c r="B12" s="226" t="s">
        <v>2121</v>
      </c>
      <c r="C12" s="29" t="s">
        <v>180</v>
      </c>
      <c r="D12" s="15">
        <f>E12*0.65</f>
        <v>6.5</v>
      </c>
      <c r="E12" s="29">
        <v>10</v>
      </c>
      <c r="F12" s="12">
        <f>D12*D$2</f>
        <v>0</v>
      </c>
      <c r="G12" s="12">
        <f>E12*D$3</f>
        <v>0</v>
      </c>
      <c r="H12" s="199" t="s">
        <v>6466</v>
      </c>
      <c r="I12" s="200"/>
      <c r="J12" s="200"/>
      <c r="K12" s="200"/>
      <c r="L12" s="201"/>
    </row>
    <row r="13" spans="2:12" ht="18" customHeight="1" x14ac:dyDescent="0.3">
      <c r="B13" s="226"/>
      <c r="C13" s="29" t="s">
        <v>22</v>
      </c>
      <c r="D13" s="15">
        <f>E13*0.65</f>
        <v>3.25</v>
      </c>
      <c r="E13" s="29">
        <v>5</v>
      </c>
      <c r="F13" s="12">
        <f>D13*D$2</f>
        <v>0</v>
      </c>
      <c r="G13" s="12">
        <f>E13*D$3</f>
        <v>0</v>
      </c>
      <c r="H13" s="199"/>
      <c r="I13" s="200"/>
      <c r="J13" s="200"/>
      <c r="K13" s="200"/>
      <c r="L13" s="201"/>
    </row>
    <row r="14" spans="2:12" ht="18" customHeight="1" x14ac:dyDescent="0.3">
      <c r="B14" s="226"/>
      <c r="C14" s="29" t="s">
        <v>20</v>
      </c>
      <c r="D14" s="15">
        <f>E14*0.65</f>
        <v>0.65</v>
      </c>
      <c r="E14" s="29">
        <v>1</v>
      </c>
      <c r="F14" s="12">
        <f>D14*D$2</f>
        <v>0</v>
      </c>
      <c r="G14" s="12">
        <f>E14*D$3</f>
        <v>0</v>
      </c>
      <c r="H14" s="199"/>
      <c r="I14" s="200"/>
      <c r="J14" s="200"/>
      <c r="K14" s="200"/>
      <c r="L14" s="201"/>
    </row>
    <row r="15" spans="2:12" ht="18" customHeight="1" x14ac:dyDescent="0.3">
      <c r="B15" s="226"/>
      <c r="C15" s="29" t="s">
        <v>195</v>
      </c>
      <c r="D15" s="15">
        <f>E15*0.65</f>
        <v>0.32500000000000001</v>
      </c>
      <c r="E15" s="29">
        <v>0.5</v>
      </c>
      <c r="F15" s="12">
        <f>D15*D$2</f>
        <v>0</v>
      </c>
      <c r="G15" s="12">
        <f>E15*D$3</f>
        <v>0</v>
      </c>
      <c r="H15" s="199"/>
      <c r="I15" s="200"/>
      <c r="J15" s="200"/>
      <c r="K15" s="200"/>
      <c r="L15" s="201"/>
    </row>
    <row r="16" spans="2:12" ht="18" customHeight="1" x14ac:dyDescent="0.3">
      <c r="B16" s="226"/>
      <c r="C16" s="29" t="s">
        <v>27</v>
      </c>
      <c r="D16" s="15">
        <f>E16*0.65</f>
        <v>0.65</v>
      </c>
      <c r="E16" s="29">
        <v>1</v>
      </c>
      <c r="F16" s="12">
        <f>D16*D$2</f>
        <v>0</v>
      </c>
      <c r="G16" s="12">
        <f>E16*D$3</f>
        <v>0</v>
      </c>
      <c r="H16" s="199"/>
      <c r="I16" s="200"/>
      <c r="J16" s="200"/>
      <c r="K16" s="200"/>
      <c r="L16" s="201"/>
    </row>
    <row r="17" spans="2:12" ht="18" customHeight="1" x14ac:dyDescent="0.3">
      <c r="B17" s="226"/>
      <c r="C17" s="29" t="s">
        <v>499</v>
      </c>
      <c r="D17" s="15">
        <f>E17*0.65</f>
        <v>1.3</v>
      </c>
      <c r="E17" s="29">
        <v>2</v>
      </c>
      <c r="F17" s="12">
        <f>D17*D$2</f>
        <v>0</v>
      </c>
      <c r="G17" s="12">
        <f>E17*D$3</f>
        <v>0</v>
      </c>
      <c r="H17" s="199"/>
      <c r="I17" s="200"/>
      <c r="J17" s="200"/>
      <c r="K17" s="200"/>
      <c r="L17" s="201"/>
    </row>
    <row r="18" spans="2:12" ht="18" customHeight="1" x14ac:dyDescent="0.3">
      <c r="B18" s="227"/>
      <c r="C18" s="29" t="s">
        <v>498</v>
      </c>
      <c r="D18" s="15">
        <f>E18*0.65</f>
        <v>1.3</v>
      </c>
      <c r="E18" s="29">
        <v>2</v>
      </c>
      <c r="F18" s="12">
        <f>D18*D$2</f>
        <v>0</v>
      </c>
      <c r="G18" s="12">
        <f>E18*D$3</f>
        <v>0</v>
      </c>
      <c r="H18" s="196"/>
      <c r="I18" s="197"/>
      <c r="J18" s="197"/>
      <c r="K18" s="197"/>
      <c r="L18" s="198"/>
    </row>
    <row r="19" spans="2:12" ht="18" customHeight="1" x14ac:dyDescent="0.3">
      <c r="B19" s="282" t="s">
        <v>6465</v>
      </c>
      <c r="C19" s="182" t="s">
        <v>431</v>
      </c>
      <c r="D19" s="19">
        <f>E19*0.65</f>
        <v>26</v>
      </c>
      <c r="E19" s="183">
        <v>40</v>
      </c>
      <c r="F19" s="12">
        <f>D19*D$2</f>
        <v>0</v>
      </c>
      <c r="G19" s="12">
        <f>E19*D$3</f>
        <v>0</v>
      </c>
      <c r="H19" s="193" t="s">
        <v>6464</v>
      </c>
      <c r="I19" s="194"/>
      <c r="J19" s="194"/>
      <c r="K19" s="194"/>
      <c r="L19" s="195"/>
    </row>
    <row r="20" spans="2:12" ht="18" customHeight="1" x14ac:dyDescent="0.3">
      <c r="B20" s="283"/>
      <c r="C20" s="182" t="s">
        <v>1019</v>
      </c>
      <c r="D20" s="15">
        <f>E20*0.65</f>
        <v>9.75</v>
      </c>
      <c r="E20" s="183">
        <v>15</v>
      </c>
      <c r="F20" s="12">
        <f>D20*D$2</f>
        <v>0</v>
      </c>
      <c r="G20" s="12">
        <f>E20*D$3</f>
        <v>0</v>
      </c>
      <c r="H20" s="199"/>
      <c r="I20" s="200"/>
      <c r="J20" s="200"/>
      <c r="K20" s="200"/>
      <c r="L20" s="201"/>
    </row>
    <row r="21" spans="2:12" ht="18" customHeight="1" x14ac:dyDescent="0.3">
      <c r="B21" s="283"/>
      <c r="C21" s="182" t="s">
        <v>169</v>
      </c>
      <c r="D21" s="15">
        <f>E21*0.65</f>
        <v>6.5</v>
      </c>
      <c r="E21" s="183">
        <v>10</v>
      </c>
      <c r="F21" s="12">
        <f>D21*D$2</f>
        <v>0</v>
      </c>
      <c r="G21" s="12">
        <f>E21*D$3</f>
        <v>0</v>
      </c>
      <c r="H21" s="199"/>
      <c r="I21" s="200"/>
      <c r="J21" s="200"/>
      <c r="K21" s="200"/>
      <c r="L21" s="201"/>
    </row>
    <row r="22" spans="2:12" ht="18" customHeight="1" x14ac:dyDescent="0.3">
      <c r="B22" s="283"/>
      <c r="C22" s="182" t="s">
        <v>2874</v>
      </c>
      <c r="D22" s="15">
        <f>E22*0.65</f>
        <v>2.6</v>
      </c>
      <c r="E22" s="183">
        <v>4</v>
      </c>
      <c r="F22" s="12">
        <f>D22*D$2</f>
        <v>0</v>
      </c>
      <c r="G22" s="12">
        <f>E22*D$3</f>
        <v>0</v>
      </c>
      <c r="H22" s="199"/>
      <c r="I22" s="200"/>
      <c r="J22" s="200"/>
      <c r="K22" s="200"/>
      <c r="L22" s="201"/>
    </row>
    <row r="23" spans="2:12" ht="18" customHeight="1" x14ac:dyDescent="0.3">
      <c r="B23" s="283"/>
      <c r="C23" s="182" t="s">
        <v>178</v>
      </c>
      <c r="D23" s="15">
        <f>E23*0.65</f>
        <v>0.65</v>
      </c>
      <c r="E23" s="183">
        <v>1</v>
      </c>
      <c r="F23" s="12">
        <f>D23*D$2</f>
        <v>0</v>
      </c>
      <c r="G23" s="12">
        <f>E23*D$3</f>
        <v>0</v>
      </c>
      <c r="H23" s="199"/>
      <c r="I23" s="200"/>
      <c r="J23" s="200"/>
      <c r="K23" s="200"/>
      <c r="L23" s="201"/>
    </row>
    <row r="24" spans="2:12" ht="18" customHeight="1" x14ac:dyDescent="0.3">
      <c r="B24" s="283"/>
      <c r="C24" s="182" t="s">
        <v>195</v>
      </c>
      <c r="D24" s="15">
        <f>E24*0.65</f>
        <v>0.65</v>
      </c>
      <c r="E24" s="183">
        <v>1</v>
      </c>
      <c r="F24" s="12">
        <f>D24*D$2</f>
        <v>0</v>
      </c>
      <c r="G24" s="12">
        <f>E24*D$3</f>
        <v>0</v>
      </c>
      <c r="H24" s="199"/>
      <c r="I24" s="200"/>
      <c r="J24" s="200"/>
      <c r="K24" s="200"/>
      <c r="L24" s="201"/>
    </row>
    <row r="25" spans="2:12" ht="18" customHeight="1" x14ac:dyDescent="0.3">
      <c r="B25" s="283"/>
      <c r="C25" s="182" t="s">
        <v>540</v>
      </c>
      <c r="D25" s="15">
        <f>E25*0.65</f>
        <v>0.65</v>
      </c>
      <c r="E25" s="183">
        <v>1</v>
      </c>
      <c r="F25" s="12">
        <f>D25*D$2</f>
        <v>0</v>
      </c>
      <c r="G25" s="12">
        <f>E25*D$3</f>
        <v>0</v>
      </c>
      <c r="H25" s="199"/>
      <c r="I25" s="200"/>
      <c r="J25" s="200"/>
      <c r="K25" s="200"/>
      <c r="L25" s="201"/>
    </row>
    <row r="26" spans="2:12" ht="18" customHeight="1" x14ac:dyDescent="0.3">
      <c r="B26" s="302" t="s">
        <v>156</v>
      </c>
      <c r="C26" s="182" t="s">
        <v>220</v>
      </c>
      <c r="D26" s="15">
        <f>E26*0.65</f>
        <v>19.5</v>
      </c>
      <c r="E26" s="182">
        <v>30</v>
      </c>
      <c r="F26" s="12">
        <f>D26*D$2</f>
        <v>0</v>
      </c>
      <c r="G26" s="12">
        <f>E26*D$3</f>
        <v>0</v>
      </c>
      <c r="H26" s="202" t="s">
        <v>1422</v>
      </c>
      <c r="I26" s="203"/>
      <c r="J26" s="203"/>
      <c r="K26" s="203"/>
      <c r="L26" s="204"/>
    </row>
    <row r="27" spans="2:12" ht="18" customHeight="1" x14ac:dyDescent="0.3">
      <c r="B27" s="302"/>
      <c r="C27" s="182" t="s">
        <v>195</v>
      </c>
      <c r="D27" s="15">
        <f>E27*0.65</f>
        <v>0.19500000000000001</v>
      </c>
      <c r="E27" s="182">
        <v>0.3</v>
      </c>
      <c r="F27" s="12">
        <f>D27*D$2</f>
        <v>0</v>
      </c>
      <c r="G27" s="12">
        <f>E27*D$3</f>
        <v>0</v>
      </c>
      <c r="H27" s="205"/>
      <c r="I27" s="206"/>
      <c r="J27" s="206"/>
      <c r="K27" s="206"/>
      <c r="L27" s="207"/>
    </row>
    <row r="28" spans="2:12" ht="18" customHeight="1" x14ac:dyDescent="0.3">
      <c r="B28" s="302"/>
      <c r="C28" s="182" t="s">
        <v>20</v>
      </c>
      <c r="D28" s="15">
        <f>E28*0.65</f>
        <v>0.13</v>
      </c>
      <c r="E28" s="182">
        <v>0.2</v>
      </c>
      <c r="F28" s="12">
        <f>D28*D$2</f>
        <v>0</v>
      </c>
      <c r="G28" s="12">
        <f>E28*D$3</f>
        <v>0</v>
      </c>
      <c r="H28" s="205"/>
      <c r="I28" s="206"/>
      <c r="J28" s="206"/>
      <c r="K28" s="206"/>
      <c r="L28" s="207"/>
    </row>
    <row r="29" spans="2:12" ht="18" customHeight="1" x14ac:dyDescent="0.3">
      <c r="B29" s="302"/>
      <c r="C29" s="182" t="s">
        <v>24</v>
      </c>
      <c r="D29" s="15">
        <f>E29*0.65</f>
        <v>6.5000000000000002E-2</v>
      </c>
      <c r="E29" s="182">
        <v>0.1</v>
      </c>
      <c r="F29" s="12">
        <f>D29*D$2</f>
        <v>0</v>
      </c>
      <c r="G29" s="12">
        <f>E29*D$3</f>
        <v>0</v>
      </c>
      <c r="H29" s="205"/>
      <c r="I29" s="206"/>
      <c r="J29" s="206"/>
      <c r="K29" s="206"/>
      <c r="L29" s="207"/>
    </row>
    <row r="30" spans="2:12" ht="18" customHeight="1" x14ac:dyDescent="0.3">
      <c r="B30" s="302"/>
      <c r="C30" s="182" t="s">
        <v>39</v>
      </c>
      <c r="D30" s="15">
        <f>E30*0.65</f>
        <v>0.13</v>
      </c>
      <c r="E30" s="182">
        <v>0.2</v>
      </c>
      <c r="F30" s="12">
        <f>D30*D$2</f>
        <v>0</v>
      </c>
      <c r="G30" s="12">
        <f>E30*D$3</f>
        <v>0</v>
      </c>
      <c r="H30" s="205"/>
      <c r="I30" s="206"/>
      <c r="J30" s="206"/>
      <c r="K30" s="206"/>
      <c r="L30" s="207"/>
    </row>
    <row r="31" spans="2:12" ht="18" customHeight="1" x14ac:dyDescent="0.3">
      <c r="B31" s="302"/>
      <c r="C31" s="182" t="s">
        <v>53</v>
      </c>
      <c r="D31" s="15">
        <f>E31*0.65</f>
        <v>0.13</v>
      </c>
      <c r="E31" s="182">
        <v>0.2</v>
      </c>
      <c r="F31" s="12">
        <f>D31*D$2</f>
        <v>0</v>
      </c>
      <c r="G31" s="12">
        <f>E31*D$3</f>
        <v>0</v>
      </c>
      <c r="H31" s="270"/>
      <c r="I31" s="271"/>
      <c r="J31" s="271"/>
      <c r="K31" s="271"/>
      <c r="L31" s="272"/>
    </row>
    <row r="32" spans="2:12" ht="18" customHeight="1" thickBot="1" x14ac:dyDescent="0.35">
      <c r="B32" s="30" t="s">
        <v>114</v>
      </c>
      <c r="C32" s="52" t="s">
        <v>261</v>
      </c>
      <c r="D32" s="22">
        <f>E32*0.65</f>
        <v>13</v>
      </c>
      <c r="E32" s="23">
        <v>20</v>
      </c>
      <c r="F32" s="24">
        <f>D32*D$2</f>
        <v>0</v>
      </c>
      <c r="G32" s="24">
        <f>E32*D$3</f>
        <v>0</v>
      </c>
      <c r="H32" s="460" t="s">
        <v>6250</v>
      </c>
      <c r="I32" s="461"/>
      <c r="J32" s="461"/>
      <c r="K32" s="461"/>
      <c r="L32" s="462"/>
    </row>
    <row r="33" spans="2:12" ht="80.099999999999994" customHeight="1" thickTop="1" x14ac:dyDescent="0.3">
      <c r="B33" s="190"/>
      <c r="C33" s="190"/>
      <c r="D33" s="190"/>
      <c r="E33" s="190"/>
      <c r="F33" s="190"/>
      <c r="G33" s="190"/>
      <c r="H33" s="190"/>
      <c r="I33" s="190"/>
      <c r="J33" s="190"/>
      <c r="K33" s="190"/>
      <c r="L33" s="190"/>
    </row>
    <row r="34" spans="2:12" ht="18" customHeight="1" thickBot="1" x14ac:dyDescent="0.35"/>
    <row r="35" spans="2:12" ht="21" customHeight="1" thickTop="1" x14ac:dyDescent="0.3">
      <c r="B35" s="217" t="s">
        <v>6463</v>
      </c>
      <c r="C35" s="218"/>
      <c r="D35" s="218"/>
      <c r="E35" s="218"/>
      <c r="F35" s="218"/>
      <c r="G35" s="218"/>
      <c r="H35" s="218"/>
      <c r="I35" s="218"/>
      <c r="J35" s="218"/>
      <c r="K35" s="218"/>
      <c r="L35" s="219"/>
    </row>
    <row r="36" spans="2:12" ht="18" customHeight="1" x14ac:dyDescent="0.3">
      <c r="B36" s="220" t="s">
        <v>3</v>
      </c>
      <c r="C36" s="221" t="s">
        <v>4</v>
      </c>
      <c r="D36" s="221" t="s">
        <v>5</v>
      </c>
      <c r="E36" s="221"/>
      <c r="F36" s="221" t="s">
        <v>6</v>
      </c>
      <c r="G36" s="221"/>
      <c r="H36" s="221" t="s">
        <v>7</v>
      </c>
      <c r="I36" s="221"/>
      <c r="J36" s="221"/>
      <c r="K36" s="221"/>
      <c r="L36" s="222"/>
    </row>
    <row r="37" spans="2:12" ht="18" customHeight="1" x14ac:dyDescent="0.3">
      <c r="B37" s="220"/>
      <c r="C37" s="221"/>
      <c r="D37" s="177" t="s">
        <v>1</v>
      </c>
      <c r="E37" s="177" t="s">
        <v>2</v>
      </c>
      <c r="F37" s="38" t="s">
        <v>1</v>
      </c>
      <c r="G37" s="39" t="s">
        <v>2</v>
      </c>
      <c r="H37" s="221"/>
      <c r="I37" s="221"/>
      <c r="J37" s="221"/>
      <c r="K37" s="221"/>
      <c r="L37" s="222"/>
    </row>
    <row r="38" spans="2:12" ht="18" customHeight="1" x14ac:dyDescent="0.3">
      <c r="B38" s="225" t="s">
        <v>60</v>
      </c>
      <c r="C38" s="184" t="s">
        <v>13</v>
      </c>
      <c r="D38" s="15">
        <f>E38*0.65</f>
        <v>32.5</v>
      </c>
      <c r="E38" s="183">
        <v>50</v>
      </c>
      <c r="F38" s="12">
        <f>D38*D$2</f>
        <v>0</v>
      </c>
      <c r="G38" s="12">
        <f>E38*D$3</f>
        <v>0</v>
      </c>
      <c r="H38" s="193" t="s">
        <v>100</v>
      </c>
      <c r="I38" s="194"/>
      <c r="J38" s="194"/>
      <c r="K38" s="194"/>
      <c r="L38" s="195"/>
    </row>
    <row r="39" spans="2:12" ht="18" customHeight="1" x14ac:dyDescent="0.3">
      <c r="B39" s="227"/>
      <c r="C39" s="184" t="s">
        <v>99</v>
      </c>
      <c r="D39" s="15">
        <f>E39*0.65</f>
        <v>1.625</v>
      </c>
      <c r="E39" s="183">
        <v>2.5</v>
      </c>
      <c r="F39" s="12">
        <f>D39*D$2</f>
        <v>0</v>
      </c>
      <c r="G39" s="12">
        <f>E39*D$3</f>
        <v>0</v>
      </c>
      <c r="H39" s="196"/>
      <c r="I39" s="197"/>
      <c r="J39" s="197"/>
      <c r="K39" s="197"/>
      <c r="L39" s="198"/>
    </row>
    <row r="40" spans="2:12" ht="18" customHeight="1" x14ac:dyDescent="0.3">
      <c r="B40" s="290" t="s">
        <v>758</v>
      </c>
      <c r="C40" s="182" t="s">
        <v>450</v>
      </c>
      <c r="D40" s="19">
        <f>E40*0.65</f>
        <v>13</v>
      </c>
      <c r="E40" s="182">
        <v>20</v>
      </c>
      <c r="F40" s="12">
        <f>D40*D$2</f>
        <v>0</v>
      </c>
      <c r="G40" s="12">
        <f>E40*D$3</f>
        <v>0</v>
      </c>
      <c r="H40" s="223" t="s">
        <v>6462</v>
      </c>
      <c r="I40" s="223"/>
      <c r="J40" s="223"/>
      <c r="K40" s="223"/>
      <c r="L40" s="224"/>
    </row>
    <row r="41" spans="2:12" ht="18" customHeight="1" x14ac:dyDescent="0.3">
      <c r="B41" s="291"/>
      <c r="C41" s="182" t="s">
        <v>16</v>
      </c>
      <c r="D41" s="15">
        <f>E41*0.65</f>
        <v>1.3</v>
      </c>
      <c r="E41" s="182">
        <v>2</v>
      </c>
      <c r="F41" s="12">
        <f>D41*D$2</f>
        <v>0</v>
      </c>
      <c r="G41" s="12">
        <f>E41*D$3</f>
        <v>0</v>
      </c>
      <c r="H41" s="223"/>
      <c r="I41" s="223"/>
      <c r="J41" s="223"/>
      <c r="K41" s="223"/>
      <c r="L41" s="224"/>
    </row>
    <row r="42" spans="2:12" ht="18" customHeight="1" x14ac:dyDescent="0.3">
      <c r="B42" s="291"/>
      <c r="C42" s="182" t="s">
        <v>17</v>
      </c>
      <c r="D42" s="15">
        <f>E42*0.65</f>
        <v>1.3</v>
      </c>
      <c r="E42" s="182">
        <v>2</v>
      </c>
      <c r="F42" s="12">
        <f>D42*D$2</f>
        <v>0</v>
      </c>
      <c r="G42" s="12">
        <f>E42*D$3</f>
        <v>0</v>
      </c>
      <c r="H42" s="223"/>
      <c r="I42" s="223"/>
      <c r="J42" s="223"/>
      <c r="K42" s="223"/>
      <c r="L42" s="224"/>
    </row>
    <row r="43" spans="2:12" ht="18" customHeight="1" x14ac:dyDescent="0.3">
      <c r="B43" s="291"/>
      <c r="C43" s="182" t="s">
        <v>169</v>
      </c>
      <c r="D43" s="15">
        <f>E43*0.65</f>
        <v>3.25</v>
      </c>
      <c r="E43" s="182">
        <v>5</v>
      </c>
      <c r="F43" s="12">
        <f>D43*D$2</f>
        <v>0</v>
      </c>
      <c r="G43" s="12">
        <f>E43*D$3</f>
        <v>0</v>
      </c>
      <c r="H43" s="223"/>
      <c r="I43" s="223"/>
      <c r="J43" s="223"/>
      <c r="K43" s="223"/>
      <c r="L43" s="224"/>
    </row>
    <row r="44" spans="2:12" ht="18" customHeight="1" x14ac:dyDescent="0.3">
      <c r="B44" s="291"/>
      <c r="C44" s="182" t="s">
        <v>24</v>
      </c>
      <c r="D44" s="15">
        <f>E44*0.65</f>
        <v>0.65</v>
      </c>
      <c r="E44" s="182">
        <v>1</v>
      </c>
      <c r="F44" s="12">
        <f>D44*D$2</f>
        <v>0</v>
      </c>
      <c r="G44" s="12">
        <f>E44*D$3</f>
        <v>0</v>
      </c>
      <c r="H44" s="223"/>
      <c r="I44" s="223"/>
      <c r="J44" s="223"/>
      <c r="K44" s="223"/>
      <c r="L44" s="224"/>
    </row>
    <row r="45" spans="2:12" ht="18" customHeight="1" x14ac:dyDescent="0.3">
      <c r="B45" s="291"/>
      <c r="C45" s="182" t="s">
        <v>195</v>
      </c>
      <c r="D45" s="15">
        <f>E45*0.65</f>
        <v>0.32500000000000001</v>
      </c>
      <c r="E45" s="182">
        <v>0.5</v>
      </c>
      <c r="F45" s="12">
        <f>D45*D$2</f>
        <v>0</v>
      </c>
      <c r="G45" s="12">
        <f>E45*D$3</f>
        <v>0</v>
      </c>
      <c r="H45" s="223"/>
      <c r="I45" s="223"/>
      <c r="J45" s="223"/>
      <c r="K45" s="223"/>
      <c r="L45" s="224"/>
    </row>
    <row r="46" spans="2:12" ht="18" customHeight="1" x14ac:dyDescent="0.3">
      <c r="B46" s="291"/>
      <c r="C46" s="182" t="s">
        <v>20</v>
      </c>
      <c r="D46" s="15">
        <f>E46*0.65</f>
        <v>0.65</v>
      </c>
      <c r="E46" s="182">
        <v>1</v>
      </c>
      <c r="F46" s="12">
        <f>D46*D$2</f>
        <v>0</v>
      </c>
      <c r="G46" s="12">
        <f>E46*D$3</f>
        <v>0</v>
      </c>
      <c r="H46" s="223"/>
      <c r="I46" s="223"/>
      <c r="J46" s="223"/>
      <c r="K46" s="223"/>
      <c r="L46" s="224"/>
    </row>
    <row r="47" spans="2:12" ht="18" customHeight="1" x14ac:dyDescent="0.3">
      <c r="B47" s="187" t="s">
        <v>4589</v>
      </c>
      <c r="C47" s="182" t="s">
        <v>204</v>
      </c>
      <c r="D47" s="10">
        <f>E47*0.65</f>
        <v>19.5</v>
      </c>
      <c r="E47" s="182">
        <v>30</v>
      </c>
      <c r="F47" s="32">
        <f>D47*D$2</f>
        <v>0</v>
      </c>
      <c r="G47" s="12">
        <f>E47*D$3</f>
        <v>0</v>
      </c>
      <c r="H47" s="262" t="s">
        <v>6461</v>
      </c>
      <c r="I47" s="262"/>
      <c r="J47" s="262"/>
      <c r="K47" s="262"/>
      <c r="L47" s="263"/>
    </row>
    <row r="48" spans="2:12" ht="18" customHeight="1" x14ac:dyDescent="0.3">
      <c r="B48" s="187"/>
      <c r="C48" s="182" t="s">
        <v>22</v>
      </c>
      <c r="D48" s="10">
        <f>E48*0.65</f>
        <v>6.5</v>
      </c>
      <c r="E48" s="182">
        <v>10</v>
      </c>
      <c r="F48" s="32">
        <f>D48*D$2</f>
        <v>0</v>
      </c>
      <c r="G48" s="12">
        <f>E48*D$3</f>
        <v>0</v>
      </c>
      <c r="H48" s="262"/>
      <c r="I48" s="262"/>
      <c r="J48" s="262"/>
      <c r="K48" s="262"/>
      <c r="L48" s="263"/>
    </row>
    <row r="49" spans="2:12" ht="18" customHeight="1" x14ac:dyDescent="0.3">
      <c r="B49" s="187"/>
      <c r="C49" s="182" t="s">
        <v>298</v>
      </c>
      <c r="D49" s="26">
        <f>E49*0.65</f>
        <v>1.9500000000000002</v>
      </c>
      <c r="E49" s="182">
        <v>3</v>
      </c>
      <c r="F49" s="32">
        <f>D49*D$2</f>
        <v>0</v>
      </c>
      <c r="G49" s="12">
        <f>E49*D$3</f>
        <v>0</v>
      </c>
      <c r="H49" s="262"/>
      <c r="I49" s="262"/>
      <c r="J49" s="262"/>
      <c r="K49" s="262"/>
      <c r="L49" s="263"/>
    </row>
    <row r="50" spans="2:12" ht="18" customHeight="1" x14ac:dyDescent="0.3">
      <c r="B50" s="187"/>
      <c r="C50" s="182" t="s">
        <v>195</v>
      </c>
      <c r="D50" s="10">
        <f>E50*0.65</f>
        <v>0.32500000000000001</v>
      </c>
      <c r="E50" s="182">
        <v>0.5</v>
      </c>
      <c r="F50" s="32">
        <f>D50*D$2</f>
        <v>0</v>
      </c>
      <c r="G50" s="12">
        <f>E50*D$3</f>
        <v>0</v>
      </c>
      <c r="H50" s="262"/>
      <c r="I50" s="262"/>
      <c r="J50" s="262"/>
      <c r="K50" s="262"/>
      <c r="L50" s="263"/>
    </row>
    <row r="51" spans="2:12" ht="18" customHeight="1" x14ac:dyDescent="0.3">
      <c r="B51" s="187"/>
      <c r="C51" s="182" t="s">
        <v>27</v>
      </c>
      <c r="D51" s="26">
        <f>E51*0.65</f>
        <v>1.9500000000000002</v>
      </c>
      <c r="E51" s="182">
        <v>3</v>
      </c>
      <c r="F51" s="32">
        <f>D51*D$2</f>
        <v>0</v>
      </c>
      <c r="G51" s="12">
        <f>E51*D$3</f>
        <v>0</v>
      </c>
      <c r="H51" s="262"/>
      <c r="I51" s="262"/>
      <c r="J51" s="262"/>
      <c r="K51" s="262"/>
      <c r="L51" s="263"/>
    </row>
    <row r="52" spans="2:12" ht="18" customHeight="1" x14ac:dyDescent="0.3">
      <c r="B52" s="187"/>
      <c r="C52" s="182" t="s">
        <v>186</v>
      </c>
      <c r="D52" s="10">
        <f>E52*0.65</f>
        <v>0.65</v>
      </c>
      <c r="E52" s="182">
        <v>1</v>
      </c>
      <c r="F52" s="32">
        <f>D52*D$2</f>
        <v>0</v>
      </c>
      <c r="G52" s="12">
        <f>E52*D$3</f>
        <v>0</v>
      </c>
      <c r="H52" s="262"/>
      <c r="I52" s="262"/>
      <c r="J52" s="262"/>
      <c r="K52" s="262"/>
      <c r="L52" s="263"/>
    </row>
    <row r="53" spans="2:12" ht="18" customHeight="1" x14ac:dyDescent="0.3">
      <c r="B53" s="187"/>
      <c r="C53" s="182" t="s">
        <v>162</v>
      </c>
      <c r="D53" s="10">
        <f>E53*0.65</f>
        <v>0.32500000000000001</v>
      </c>
      <c r="E53" s="182">
        <v>0.5</v>
      </c>
      <c r="F53" s="32">
        <f>D53*D$2</f>
        <v>0</v>
      </c>
      <c r="G53" s="12">
        <f>E53*D$3</f>
        <v>0</v>
      </c>
      <c r="H53" s="262"/>
      <c r="I53" s="262"/>
      <c r="J53" s="262"/>
      <c r="K53" s="262"/>
      <c r="L53" s="263"/>
    </row>
    <row r="54" spans="2:12" ht="18" customHeight="1" x14ac:dyDescent="0.3">
      <c r="B54" s="187"/>
      <c r="C54" s="182" t="s">
        <v>270</v>
      </c>
      <c r="D54" s="10">
        <f>E54*0.65</f>
        <v>0.13</v>
      </c>
      <c r="E54" s="182">
        <v>0.2</v>
      </c>
      <c r="F54" s="32">
        <f>D54*D$2</f>
        <v>0</v>
      </c>
      <c r="G54" s="12">
        <f>E54*D$3</f>
        <v>0</v>
      </c>
      <c r="H54" s="262"/>
      <c r="I54" s="262"/>
      <c r="J54" s="262"/>
      <c r="K54" s="262"/>
      <c r="L54" s="263"/>
    </row>
    <row r="55" spans="2:12" ht="18" customHeight="1" x14ac:dyDescent="0.3">
      <c r="B55" s="187"/>
      <c r="C55" s="182" t="s">
        <v>190</v>
      </c>
      <c r="D55" s="10">
        <f>E55*0.65</f>
        <v>1.3</v>
      </c>
      <c r="E55" s="182">
        <v>2</v>
      </c>
      <c r="F55" s="32">
        <f>D55*D$2</f>
        <v>0</v>
      </c>
      <c r="G55" s="12">
        <f>E55*D$3</f>
        <v>0</v>
      </c>
      <c r="H55" s="262"/>
      <c r="I55" s="262"/>
      <c r="J55" s="262"/>
      <c r="K55" s="262"/>
      <c r="L55" s="263"/>
    </row>
    <row r="56" spans="2:12" ht="18" customHeight="1" x14ac:dyDescent="0.3">
      <c r="B56" s="225" t="s">
        <v>137</v>
      </c>
      <c r="C56" s="182" t="s">
        <v>191</v>
      </c>
      <c r="D56" s="12">
        <f>E56*0.65</f>
        <v>26</v>
      </c>
      <c r="E56" s="182">
        <v>40</v>
      </c>
      <c r="F56" s="12">
        <f>D56*D$2</f>
        <v>0</v>
      </c>
      <c r="G56" s="12">
        <f>E56*D$3</f>
        <v>0</v>
      </c>
      <c r="H56" s="223" t="s">
        <v>6460</v>
      </c>
      <c r="I56" s="223"/>
      <c r="J56" s="223"/>
      <c r="K56" s="223"/>
      <c r="L56" s="224"/>
    </row>
    <row r="57" spans="2:12" ht="18" customHeight="1" x14ac:dyDescent="0.3">
      <c r="B57" s="226"/>
      <c r="C57" s="182" t="s">
        <v>178</v>
      </c>
      <c r="D57" s="32">
        <f>E57*0.65</f>
        <v>1.9500000000000002</v>
      </c>
      <c r="E57" s="182">
        <v>3</v>
      </c>
      <c r="F57" s="12">
        <f>D57*D$2</f>
        <v>0</v>
      </c>
      <c r="G57" s="12">
        <f>E57*D$3</f>
        <v>0</v>
      </c>
      <c r="H57" s="223"/>
      <c r="I57" s="223"/>
      <c r="J57" s="223"/>
      <c r="K57" s="223"/>
      <c r="L57" s="224"/>
    </row>
    <row r="58" spans="2:12" ht="18" customHeight="1" x14ac:dyDescent="0.3">
      <c r="B58" s="226"/>
      <c r="C58" s="182" t="s">
        <v>193</v>
      </c>
      <c r="D58" s="32">
        <f>E58*0.65</f>
        <v>1.9500000000000002</v>
      </c>
      <c r="E58" s="182">
        <v>3</v>
      </c>
      <c r="F58" s="12">
        <f>D58*D$2</f>
        <v>0</v>
      </c>
      <c r="G58" s="12">
        <f>E58*D$3</f>
        <v>0</v>
      </c>
      <c r="H58" s="223"/>
      <c r="I58" s="223"/>
      <c r="J58" s="223"/>
      <c r="K58" s="223"/>
      <c r="L58" s="224"/>
    </row>
    <row r="59" spans="2:12" ht="18" customHeight="1" x14ac:dyDescent="0.3">
      <c r="B59" s="226"/>
      <c r="C59" s="182" t="s">
        <v>194</v>
      </c>
      <c r="D59" s="12">
        <f>E59*0.65</f>
        <v>1.3</v>
      </c>
      <c r="E59" s="182">
        <v>2</v>
      </c>
      <c r="F59" s="12">
        <f>D59*D$2</f>
        <v>0</v>
      </c>
      <c r="G59" s="12">
        <f>E59*D$3</f>
        <v>0</v>
      </c>
      <c r="H59" s="223"/>
      <c r="I59" s="223"/>
      <c r="J59" s="223"/>
      <c r="K59" s="223"/>
      <c r="L59" s="224"/>
    </row>
    <row r="60" spans="2:12" ht="18" customHeight="1" x14ac:dyDescent="0.3">
      <c r="B60" s="226"/>
      <c r="C60" s="182" t="s">
        <v>195</v>
      </c>
      <c r="D60" s="31">
        <f>E60*0.65</f>
        <v>0.32500000000000001</v>
      </c>
      <c r="E60" s="182">
        <v>0.5</v>
      </c>
      <c r="F60" s="12">
        <f>D60*D$2</f>
        <v>0</v>
      </c>
      <c r="G60" s="12">
        <f>E60*D$3</f>
        <v>0</v>
      </c>
      <c r="H60" s="223"/>
      <c r="I60" s="223"/>
      <c r="J60" s="223"/>
      <c r="K60" s="223"/>
      <c r="L60" s="224"/>
    </row>
    <row r="61" spans="2:12" ht="18" customHeight="1" x14ac:dyDescent="0.3">
      <c r="B61" s="226"/>
      <c r="C61" s="182" t="s">
        <v>179</v>
      </c>
      <c r="D61" s="31">
        <f>E61*0.65</f>
        <v>0.13</v>
      </c>
      <c r="E61" s="182">
        <v>0.2</v>
      </c>
      <c r="F61" s="12">
        <f>D61*D$2</f>
        <v>0</v>
      </c>
      <c r="G61" s="12">
        <f>E61*D$3</f>
        <v>0</v>
      </c>
      <c r="H61" s="223"/>
      <c r="I61" s="223"/>
      <c r="J61" s="223"/>
      <c r="K61" s="223"/>
      <c r="L61" s="224"/>
    </row>
    <row r="62" spans="2:12" ht="18" customHeight="1" x14ac:dyDescent="0.3">
      <c r="B62" s="227"/>
      <c r="C62" s="182" t="s">
        <v>190</v>
      </c>
      <c r="D62" s="31">
        <f>E62*0.65</f>
        <v>0.65</v>
      </c>
      <c r="E62" s="182">
        <v>1</v>
      </c>
      <c r="F62" s="12">
        <f>D62*D$2</f>
        <v>0</v>
      </c>
      <c r="G62" s="12">
        <f>E62*D$3</f>
        <v>0</v>
      </c>
      <c r="H62" s="223"/>
      <c r="I62" s="223"/>
      <c r="J62" s="223"/>
      <c r="K62" s="223"/>
      <c r="L62" s="224"/>
    </row>
    <row r="63" spans="2:12" ht="18" customHeight="1" thickBot="1" x14ac:dyDescent="0.35">
      <c r="B63" s="30" t="s">
        <v>114</v>
      </c>
      <c r="C63" s="52" t="s">
        <v>261</v>
      </c>
      <c r="D63" s="22">
        <f>E63*0.65</f>
        <v>13</v>
      </c>
      <c r="E63" s="23">
        <v>20</v>
      </c>
      <c r="F63" s="24">
        <f>D63*D$2</f>
        <v>0</v>
      </c>
      <c r="G63" s="24">
        <f>E63*D$3</f>
        <v>0</v>
      </c>
      <c r="H63" s="460" t="s">
        <v>6250</v>
      </c>
      <c r="I63" s="461"/>
      <c r="J63" s="461"/>
      <c r="K63" s="461"/>
      <c r="L63" s="462"/>
    </row>
    <row r="64" spans="2:12" ht="80.099999999999994" customHeight="1" thickTop="1" x14ac:dyDescent="0.3"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</row>
    <row r="65" spans="2:12" ht="18" customHeight="1" thickBot="1" x14ac:dyDescent="0.35">
      <c r="B65" s="178"/>
      <c r="C65" s="178"/>
      <c r="D65" s="178"/>
      <c r="E65" s="178"/>
      <c r="F65" s="178"/>
      <c r="G65" s="178"/>
      <c r="H65" s="178"/>
      <c r="I65" s="178"/>
      <c r="J65" s="178"/>
      <c r="K65" s="178"/>
      <c r="L65" s="178"/>
    </row>
    <row r="66" spans="2:12" ht="21" customHeight="1" thickTop="1" x14ac:dyDescent="0.3">
      <c r="B66" s="217" t="s">
        <v>6459</v>
      </c>
      <c r="C66" s="218"/>
      <c r="D66" s="218"/>
      <c r="E66" s="218"/>
      <c r="F66" s="218"/>
      <c r="G66" s="218"/>
      <c r="H66" s="218"/>
      <c r="I66" s="218"/>
      <c r="J66" s="218"/>
      <c r="K66" s="218"/>
      <c r="L66" s="219"/>
    </row>
    <row r="67" spans="2:12" ht="18" customHeight="1" x14ac:dyDescent="0.3">
      <c r="B67" s="220" t="s">
        <v>3</v>
      </c>
      <c r="C67" s="221" t="s">
        <v>4</v>
      </c>
      <c r="D67" s="221" t="s">
        <v>5</v>
      </c>
      <c r="E67" s="221"/>
      <c r="F67" s="221" t="s">
        <v>6</v>
      </c>
      <c r="G67" s="221"/>
      <c r="H67" s="221" t="s">
        <v>7</v>
      </c>
      <c r="I67" s="221"/>
      <c r="J67" s="221"/>
      <c r="K67" s="221"/>
      <c r="L67" s="222"/>
    </row>
    <row r="68" spans="2:12" ht="18" customHeight="1" x14ac:dyDescent="0.3">
      <c r="B68" s="220"/>
      <c r="C68" s="221"/>
      <c r="D68" s="177" t="s">
        <v>1</v>
      </c>
      <c r="E68" s="177" t="s">
        <v>2</v>
      </c>
      <c r="F68" s="38" t="s">
        <v>1</v>
      </c>
      <c r="G68" s="39" t="s">
        <v>2</v>
      </c>
      <c r="H68" s="221"/>
      <c r="I68" s="221"/>
      <c r="J68" s="221"/>
      <c r="K68" s="221"/>
      <c r="L68" s="222"/>
    </row>
    <row r="69" spans="2:12" ht="18" customHeight="1" x14ac:dyDescent="0.3">
      <c r="B69" s="187" t="s">
        <v>12</v>
      </c>
      <c r="C69" s="184" t="s">
        <v>13</v>
      </c>
      <c r="D69" s="15">
        <f>E69*0.65</f>
        <v>32.5</v>
      </c>
      <c r="E69" s="183">
        <v>50</v>
      </c>
      <c r="F69" s="12">
        <f>D69*D$2</f>
        <v>0</v>
      </c>
      <c r="G69" s="12">
        <f>E69*D$3</f>
        <v>0</v>
      </c>
      <c r="H69" s="193" t="s">
        <v>105</v>
      </c>
      <c r="I69" s="194"/>
      <c r="J69" s="194"/>
      <c r="K69" s="194"/>
      <c r="L69" s="195"/>
    </row>
    <row r="70" spans="2:12" ht="18" customHeight="1" x14ac:dyDescent="0.3">
      <c r="B70" s="187"/>
      <c r="C70" s="184" t="s">
        <v>104</v>
      </c>
      <c r="D70" s="15">
        <f>E70*0.65</f>
        <v>1.625</v>
      </c>
      <c r="E70" s="183">
        <v>2.5</v>
      </c>
      <c r="F70" s="12">
        <f>D70*D$2</f>
        <v>0</v>
      </c>
      <c r="G70" s="12">
        <f>E70*D$3</f>
        <v>0</v>
      </c>
      <c r="H70" s="196"/>
      <c r="I70" s="197"/>
      <c r="J70" s="197"/>
      <c r="K70" s="197"/>
      <c r="L70" s="198"/>
    </row>
    <row r="71" spans="2:12" ht="18" customHeight="1" x14ac:dyDescent="0.3">
      <c r="B71" s="308" t="s">
        <v>111</v>
      </c>
      <c r="C71" s="182" t="s">
        <v>15</v>
      </c>
      <c r="D71" s="26">
        <f>E71*0.65</f>
        <v>13</v>
      </c>
      <c r="E71" s="182">
        <v>20</v>
      </c>
      <c r="F71" s="12">
        <f>D71*D$2</f>
        <v>0</v>
      </c>
      <c r="G71" s="12">
        <f>E71*D$3</f>
        <v>0</v>
      </c>
      <c r="H71" s="223" t="s">
        <v>4461</v>
      </c>
      <c r="I71" s="223"/>
      <c r="J71" s="223"/>
      <c r="K71" s="223"/>
      <c r="L71" s="224"/>
    </row>
    <row r="72" spans="2:12" ht="18" customHeight="1" x14ac:dyDescent="0.3">
      <c r="B72" s="308"/>
      <c r="C72" s="182" t="s">
        <v>16</v>
      </c>
      <c r="D72" s="10">
        <f>E72*0.65</f>
        <v>1.3</v>
      </c>
      <c r="E72" s="182">
        <v>2</v>
      </c>
      <c r="F72" s="12">
        <f>D72*D$2</f>
        <v>0</v>
      </c>
      <c r="G72" s="12">
        <f>E72*D$3</f>
        <v>0</v>
      </c>
      <c r="H72" s="223"/>
      <c r="I72" s="223"/>
      <c r="J72" s="223"/>
      <c r="K72" s="223"/>
      <c r="L72" s="224"/>
    </row>
    <row r="73" spans="2:12" ht="18" customHeight="1" x14ac:dyDescent="0.3">
      <c r="B73" s="308"/>
      <c r="C73" s="182" t="s">
        <v>17</v>
      </c>
      <c r="D73" s="10">
        <f>E73*0.65</f>
        <v>1.3</v>
      </c>
      <c r="E73" s="182">
        <v>2</v>
      </c>
      <c r="F73" s="12">
        <f>D73*D$2</f>
        <v>0</v>
      </c>
      <c r="G73" s="12">
        <f>E73*D$3</f>
        <v>0</v>
      </c>
      <c r="H73" s="223"/>
      <c r="I73" s="223"/>
      <c r="J73" s="223"/>
      <c r="K73" s="223"/>
      <c r="L73" s="224"/>
    </row>
    <row r="74" spans="2:12" ht="18" customHeight="1" x14ac:dyDescent="0.3">
      <c r="B74" s="308"/>
      <c r="C74" s="182" t="s">
        <v>18</v>
      </c>
      <c r="D74" s="10">
        <f>E74*0.65</f>
        <v>3.25</v>
      </c>
      <c r="E74" s="182">
        <v>5</v>
      </c>
      <c r="F74" s="12">
        <f>D74*D$2</f>
        <v>0</v>
      </c>
      <c r="G74" s="12">
        <f>E74*D$3</f>
        <v>0</v>
      </c>
      <c r="H74" s="223"/>
      <c r="I74" s="223"/>
      <c r="J74" s="223"/>
      <c r="K74" s="223"/>
      <c r="L74" s="224"/>
    </row>
    <row r="75" spans="2:12" ht="18" customHeight="1" x14ac:dyDescent="0.3">
      <c r="B75" s="308"/>
      <c r="C75" s="182" t="s">
        <v>195</v>
      </c>
      <c r="D75" s="10">
        <f>E75*0.65</f>
        <v>0.32500000000000001</v>
      </c>
      <c r="E75" s="182">
        <v>0.5</v>
      </c>
      <c r="F75" s="12">
        <f>D75*D$2</f>
        <v>0</v>
      </c>
      <c r="G75" s="12">
        <f>E75*D$3</f>
        <v>0</v>
      </c>
      <c r="H75" s="223"/>
      <c r="I75" s="223"/>
      <c r="J75" s="223"/>
      <c r="K75" s="223"/>
      <c r="L75" s="224"/>
    </row>
    <row r="76" spans="2:12" ht="18" customHeight="1" x14ac:dyDescent="0.3">
      <c r="B76" s="308"/>
      <c r="C76" s="182" t="s">
        <v>20</v>
      </c>
      <c r="D76" s="10">
        <f>E76*0.65</f>
        <v>1.3</v>
      </c>
      <c r="E76" s="182">
        <v>2</v>
      </c>
      <c r="F76" s="12">
        <f>D76*D$2</f>
        <v>0</v>
      </c>
      <c r="G76" s="12">
        <f>E76*D$3</f>
        <v>0</v>
      </c>
      <c r="H76" s="223"/>
      <c r="I76" s="223"/>
      <c r="J76" s="223"/>
      <c r="K76" s="223"/>
      <c r="L76" s="224"/>
    </row>
    <row r="77" spans="2:12" ht="18" customHeight="1" x14ac:dyDescent="0.3">
      <c r="B77" s="225" t="s">
        <v>6458</v>
      </c>
      <c r="C77" s="182" t="s">
        <v>431</v>
      </c>
      <c r="D77" s="19">
        <v>26</v>
      </c>
      <c r="E77" s="183">
        <v>40</v>
      </c>
      <c r="F77" s="12">
        <f>D77*D$2</f>
        <v>0</v>
      </c>
      <c r="G77" s="12">
        <f>E77*D$3</f>
        <v>0</v>
      </c>
      <c r="H77" s="202" t="s">
        <v>6457</v>
      </c>
      <c r="I77" s="203"/>
      <c r="J77" s="203"/>
      <c r="K77" s="203"/>
      <c r="L77" s="204"/>
    </row>
    <row r="78" spans="2:12" ht="18" customHeight="1" x14ac:dyDescent="0.3">
      <c r="B78" s="226"/>
      <c r="C78" s="182" t="s">
        <v>283</v>
      </c>
      <c r="D78" s="15">
        <v>9.75</v>
      </c>
      <c r="E78" s="183">
        <v>15</v>
      </c>
      <c r="F78" s="12">
        <f>D78*D$2</f>
        <v>0</v>
      </c>
      <c r="G78" s="12">
        <f>E78*D$3</f>
        <v>0</v>
      </c>
      <c r="H78" s="205"/>
      <c r="I78" s="206"/>
      <c r="J78" s="206"/>
      <c r="K78" s="206"/>
      <c r="L78" s="207"/>
    </row>
    <row r="79" spans="2:12" ht="18" customHeight="1" x14ac:dyDescent="0.3">
      <c r="B79" s="226"/>
      <c r="C79" s="182" t="s">
        <v>27</v>
      </c>
      <c r="D79" s="15">
        <v>2.6</v>
      </c>
      <c r="E79" s="183">
        <v>4</v>
      </c>
      <c r="F79" s="12">
        <f>D79*D$2</f>
        <v>0</v>
      </c>
      <c r="G79" s="12">
        <f>E79*D$3</f>
        <v>0</v>
      </c>
      <c r="H79" s="205"/>
      <c r="I79" s="206"/>
      <c r="J79" s="206"/>
      <c r="K79" s="206"/>
      <c r="L79" s="207"/>
    </row>
    <row r="80" spans="2:12" ht="18" customHeight="1" x14ac:dyDescent="0.3">
      <c r="B80" s="226"/>
      <c r="C80" s="182" t="s">
        <v>52</v>
      </c>
      <c r="D80" s="15">
        <v>1.3</v>
      </c>
      <c r="E80" s="183">
        <v>2</v>
      </c>
      <c r="F80" s="12">
        <f>D80*D$2</f>
        <v>0</v>
      </c>
      <c r="G80" s="12">
        <f>E80*D$3</f>
        <v>0</v>
      </c>
      <c r="H80" s="205"/>
      <c r="I80" s="206"/>
      <c r="J80" s="206"/>
      <c r="K80" s="206"/>
      <c r="L80" s="207"/>
    </row>
    <row r="81" spans="2:12" ht="18" customHeight="1" x14ac:dyDescent="0.3">
      <c r="B81" s="226"/>
      <c r="C81" s="182" t="s">
        <v>39</v>
      </c>
      <c r="D81" s="15">
        <v>0.65</v>
      </c>
      <c r="E81" s="183">
        <v>1</v>
      </c>
      <c r="F81" s="12">
        <f>D81*D$2</f>
        <v>0</v>
      </c>
      <c r="G81" s="12">
        <f>E81*D$3</f>
        <v>0</v>
      </c>
      <c r="H81" s="205"/>
      <c r="I81" s="206"/>
      <c r="J81" s="206"/>
      <c r="K81" s="206"/>
      <c r="L81" s="207"/>
    </row>
    <row r="82" spans="2:12" ht="18" customHeight="1" x14ac:dyDescent="0.3">
      <c r="B82" s="226"/>
      <c r="C82" s="182" t="s">
        <v>53</v>
      </c>
      <c r="D82" s="15">
        <v>0.13</v>
      </c>
      <c r="E82" s="183">
        <v>0.2</v>
      </c>
      <c r="F82" s="12">
        <f>D82*D$2</f>
        <v>0</v>
      </c>
      <c r="G82" s="12">
        <f>E82*D$3</f>
        <v>0</v>
      </c>
      <c r="H82" s="205"/>
      <c r="I82" s="206"/>
      <c r="J82" s="206"/>
      <c r="K82" s="206"/>
      <c r="L82" s="207"/>
    </row>
    <row r="83" spans="2:12" ht="18" customHeight="1" x14ac:dyDescent="0.3">
      <c r="B83" s="226"/>
      <c r="C83" s="182" t="s">
        <v>20</v>
      </c>
      <c r="D83" s="15">
        <v>0.65</v>
      </c>
      <c r="E83" s="183">
        <v>1</v>
      </c>
      <c r="F83" s="12">
        <f>D83*D$2</f>
        <v>0</v>
      </c>
      <c r="G83" s="12">
        <f>E83*D$3</f>
        <v>0</v>
      </c>
      <c r="H83" s="205"/>
      <c r="I83" s="206"/>
      <c r="J83" s="206"/>
      <c r="K83" s="206"/>
      <c r="L83" s="207"/>
    </row>
    <row r="84" spans="2:12" ht="18" customHeight="1" x14ac:dyDescent="0.3">
      <c r="B84" s="227"/>
      <c r="C84" s="182" t="s">
        <v>195</v>
      </c>
      <c r="D84" s="15">
        <v>0.32500000000000001</v>
      </c>
      <c r="E84" s="183">
        <v>0.5</v>
      </c>
      <c r="F84" s="12">
        <f>D84*D$2</f>
        <v>0</v>
      </c>
      <c r="G84" s="12">
        <f>E84*D$3</f>
        <v>0</v>
      </c>
      <c r="H84" s="205"/>
      <c r="I84" s="206"/>
      <c r="J84" s="206"/>
      <c r="K84" s="206"/>
      <c r="L84" s="207"/>
    </row>
    <row r="85" spans="2:12" ht="18" customHeight="1" x14ac:dyDescent="0.3">
      <c r="B85" s="266" t="s">
        <v>1651</v>
      </c>
      <c r="C85" s="182" t="s">
        <v>91</v>
      </c>
      <c r="D85" s="15">
        <f>E85*0.65</f>
        <v>19.5</v>
      </c>
      <c r="E85" s="182">
        <v>30</v>
      </c>
      <c r="F85" s="12">
        <f>D85*D$2</f>
        <v>0</v>
      </c>
      <c r="G85" s="12">
        <f>E85*D$3</f>
        <v>0</v>
      </c>
      <c r="H85" s="223" t="s">
        <v>6456</v>
      </c>
      <c r="I85" s="223"/>
      <c r="J85" s="223"/>
      <c r="K85" s="223"/>
      <c r="L85" s="224"/>
    </row>
    <row r="86" spans="2:12" ht="18" customHeight="1" x14ac:dyDescent="0.3">
      <c r="B86" s="266"/>
      <c r="C86" s="182" t="s">
        <v>190</v>
      </c>
      <c r="D86" s="15">
        <f>E86*0.65</f>
        <v>0.65</v>
      </c>
      <c r="E86" s="182">
        <v>1</v>
      </c>
      <c r="F86" s="12">
        <f>D86*D$2</f>
        <v>0</v>
      </c>
      <c r="G86" s="12">
        <f>E86*D$3</f>
        <v>0</v>
      </c>
      <c r="H86" s="223"/>
      <c r="I86" s="223"/>
      <c r="J86" s="223"/>
      <c r="K86" s="223"/>
      <c r="L86" s="224"/>
    </row>
    <row r="87" spans="2:12" ht="18" customHeight="1" x14ac:dyDescent="0.3">
      <c r="B87" s="266"/>
      <c r="C87" s="182" t="s">
        <v>24</v>
      </c>
      <c r="D87" s="15">
        <f>E87*0.65</f>
        <v>0.65</v>
      </c>
      <c r="E87" s="182">
        <v>1</v>
      </c>
      <c r="F87" s="12">
        <f>D87*D$2</f>
        <v>0</v>
      </c>
      <c r="G87" s="12">
        <f>E87*D$3</f>
        <v>0</v>
      </c>
      <c r="H87" s="223"/>
      <c r="I87" s="223"/>
      <c r="J87" s="223"/>
      <c r="K87" s="223"/>
      <c r="L87" s="224"/>
    </row>
    <row r="88" spans="2:12" ht="18" customHeight="1" x14ac:dyDescent="0.3">
      <c r="B88" s="266"/>
      <c r="C88" s="182" t="s">
        <v>20</v>
      </c>
      <c r="D88" s="15">
        <f>E88*0.65</f>
        <v>0.65</v>
      </c>
      <c r="E88" s="182">
        <v>1</v>
      </c>
      <c r="F88" s="12">
        <f>D88*D$2</f>
        <v>0</v>
      </c>
      <c r="G88" s="12">
        <f>E88*D$3</f>
        <v>0</v>
      </c>
      <c r="H88" s="223"/>
      <c r="I88" s="223"/>
      <c r="J88" s="223"/>
      <c r="K88" s="223"/>
      <c r="L88" s="224"/>
    </row>
    <row r="89" spans="2:12" ht="18" customHeight="1" x14ac:dyDescent="0.3">
      <c r="B89" s="266"/>
      <c r="C89" s="182" t="s">
        <v>195</v>
      </c>
      <c r="D89" s="15">
        <f>E89*0.65</f>
        <v>0.32500000000000001</v>
      </c>
      <c r="E89" s="182">
        <v>0.5</v>
      </c>
      <c r="F89" s="12">
        <f>D89*D$2</f>
        <v>0</v>
      </c>
      <c r="G89" s="12">
        <f>E89*D$3</f>
        <v>0</v>
      </c>
      <c r="H89" s="223"/>
      <c r="I89" s="223"/>
      <c r="J89" s="223"/>
      <c r="K89" s="223"/>
      <c r="L89" s="224"/>
    </row>
    <row r="90" spans="2:12" ht="18" customHeight="1" x14ac:dyDescent="0.3">
      <c r="B90" s="266"/>
      <c r="C90" s="182" t="s">
        <v>53</v>
      </c>
      <c r="D90" s="15">
        <f>E90*0.65</f>
        <v>0.13</v>
      </c>
      <c r="E90" s="182">
        <v>0.2</v>
      </c>
      <c r="F90" s="12">
        <f>D90*D$2</f>
        <v>0</v>
      </c>
      <c r="G90" s="12">
        <f>E90*D$3</f>
        <v>0</v>
      </c>
      <c r="H90" s="223"/>
      <c r="I90" s="223"/>
      <c r="J90" s="223"/>
      <c r="K90" s="223"/>
      <c r="L90" s="224"/>
    </row>
    <row r="91" spans="2:12" ht="18" customHeight="1" thickBot="1" x14ac:dyDescent="0.35">
      <c r="B91" s="30" t="s">
        <v>114</v>
      </c>
      <c r="C91" s="52" t="s">
        <v>261</v>
      </c>
      <c r="D91" s="22">
        <f>E91*0.65</f>
        <v>13</v>
      </c>
      <c r="E91" s="23">
        <v>20</v>
      </c>
      <c r="F91" s="24">
        <f>D91*D$2</f>
        <v>0</v>
      </c>
      <c r="G91" s="24">
        <f>E91*D$3</f>
        <v>0</v>
      </c>
      <c r="H91" s="460" t="s">
        <v>6250</v>
      </c>
      <c r="I91" s="461"/>
      <c r="J91" s="461"/>
      <c r="K91" s="461"/>
      <c r="L91" s="462"/>
    </row>
    <row r="92" spans="2:12" ht="80.099999999999994" customHeight="1" thickTop="1" x14ac:dyDescent="0.3">
      <c r="B92" s="332"/>
      <c r="C92" s="332"/>
      <c r="D92" s="332"/>
      <c r="E92" s="332"/>
      <c r="F92" s="332"/>
      <c r="G92" s="332"/>
      <c r="H92" s="332"/>
      <c r="I92" s="332"/>
      <c r="J92" s="332"/>
      <c r="K92" s="332"/>
      <c r="L92" s="332"/>
    </row>
    <row r="93" spans="2:12" ht="18" customHeight="1" thickBot="1" x14ac:dyDescent="0.35"/>
    <row r="94" spans="2:12" ht="21" customHeight="1" thickTop="1" x14ac:dyDescent="0.3">
      <c r="B94" s="217" t="s">
        <v>6455</v>
      </c>
      <c r="C94" s="218"/>
      <c r="D94" s="218"/>
      <c r="E94" s="218"/>
      <c r="F94" s="218"/>
      <c r="G94" s="218"/>
      <c r="H94" s="218"/>
      <c r="I94" s="218"/>
      <c r="J94" s="218"/>
      <c r="K94" s="218"/>
      <c r="L94" s="219"/>
    </row>
    <row r="95" spans="2:12" ht="18" customHeight="1" x14ac:dyDescent="0.3">
      <c r="B95" s="220" t="s">
        <v>3</v>
      </c>
      <c r="C95" s="221" t="s">
        <v>4</v>
      </c>
      <c r="D95" s="221" t="s">
        <v>5</v>
      </c>
      <c r="E95" s="221"/>
      <c r="F95" s="221" t="s">
        <v>6</v>
      </c>
      <c r="G95" s="221"/>
      <c r="H95" s="221" t="s">
        <v>7</v>
      </c>
      <c r="I95" s="221"/>
      <c r="J95" s="221"/>
      <c r="K95" s="221"/>
      <c r="L95" s="222"/>
    </row>
    <row r="96" spans="2:12" ht="18" customHeight="1" x14ac:dyDescent="0.3">
      <c r="B96" s="220"/>
      <c r="C96" s="221"/>
      <c r="D96" s="177" t="s">
        <v>1</v>
      </c>
      <c r="E96" s="177" t="s">
        <v>2</v>
      </c>
      <c r="F96" s="38" t="s">
        <v>1</v>
      </c>
      <c r="G96" s="39" t="s">
        <v>2</v>
      </c>
      <c r="H96" s="221"/>
      <c r="I96" s="221"/>
      <c r="J96" s="221"/>
      <c r="K96" s="221"/>
      <c r="L96" s="222"/>
    </row>
    <row r="97" spans="2:12" ht="18" customHeight="1" x14ac:dyDescent="0.3">
      <c r="B97" s="176" t="s">
        <v>45</v>
      </c>
      <c r="C97" s="182" t="s">
        <v>13</v>
      </c>
      <c r="D97" s="10">
        <f>E97*0.65</f>
        <v>35.75</v>
      </c>
      <c r="E97" s="182">
        <v>55</v>
      </c>
      <c r="F97" s="12">
        <f>D97*D$2</f>
        <v>0</v>
      </c>
      <c r="G97" s="12">
        <f>E97*D$3</f>
        <v>0</v>
      </c>
      <c r="H97" s="223" t="s">
        <v>46</v>
      </c>
      <c r="I97" s="223"/>
      <c r="J97" s="223"/>
      <c r="K97" s="223"/>
      <c r="L97" s="224"/>
    </row>
    <row r="98" spans="2:12" ht="18" customHeight="1" x14ac:dyDescent="0.3">
      <c r="B98" s="290" t="s">
        <v>481</v>
      </c>
      <c r="C98" s="14" t="s">
        <v>347</v>
      </c>
      <c r="D98" s="12">
        <f>E98*0.65</f>
        <v>13</v>
      </c>
      <c r="E98" s="182">
        <v>20</v>
      </c>
      <c r="F98" s="90">
        <f>D98*D$2</f>
        <v>0</v>
      </c>
      <c r="G98" s="90">
        <f>E98*D$3</f>
        <v>0</v>
      </c>
      <c r="H98" s="202" t="s">
        <v>6454</v>
      </c>
      <c r="I98" s="203"/>
      <c r="J98" s="203"/>
      <c r="K98" s="203"/>
      <c r="L98" s="204"/>
    </row>
    <row r="99" spans="2:12" ht="18" customHeight="1" x14ac:dyDescent="0.3">
      <c r="B99" s="291"/>
      <c r="C99" s="14" t="s">
        <v>498</v>
      </c>
      <c r="D99" s="12">
        <f>E99*0.65</f>
        <v>1.3</v>
      </c>
      <c r="E99" s="182">
        <v>2</v>
      </c>
      <c r="F99" s="90">
        <f>D99*D$2</f>
        <v>0</v>
      </c>
      <c r="G99" s="90">
        <f>E99*D$3</f>
        <v>0</v>
      </c>
      <c r="H99" s="205"/>
      <c r="I99" s="206"/>
      <c r="J99" s="206"/>
      <c r="K99" s="206"/>
      <c r="L99" s="207"/>
    </row>
    <row r="100" spans="2:12" ht="18" customHeight="1" x14ac:dyDescent="0.3">
      <c r="B100" s="291"/>
      <c r="C100" s="14" t="s">
        <v>16</v>
      </c>
      <c r="D100" s="12">
        <f>E100*0.65</f>
        <v>1.3</v>
      </c>
      <c r="E100" s="182">
        <v>2</v>
      </c>
      <c r="F100" s="90">
        <f>D100*D$2</f>
        <v>0</v>
      </c>
      <c r="G100" s="90">
        <f>E100*D$3</f>
        <v>0</v>
      </c>
      <c r="H100" s="205"/>
      <c r="I100" s="206"/>
      <c r="J100" s="206"/>
      <c r="K100" s="206"/>
      <c r="L100" s="207"/>
    </row>
    <row r="101" spans="2:12" ht="18" customHeight="1" x14ac:dyDescent="0.3">
      <c r="B101" s="291"/>
      <c r="C101" s="14" t="s">
        <v>262</v>
      </c>
      <c r="D101" s="12">
        <f>E101*0.65</f>
        <v>1.3</v>
      </c>
      <c r="E101" s="182">
        <v>2</v>
      </c>
      <c r="F101" s="90">
        <f>D101*D$2</f>
        <v>0</v>
      </c>
      <c r="G101" s="90">
        <f>E101*D$3</f>
        <v>0</v>
      </c>
      <c r="H101" s="205"/>
      <c r="I101" s="206"/>
      <c r="J101" s="206"/>
      <c r="K101" s="206"/>
      <c r="L101" s="207"/>
    </row>
    <row r="102" spans="2:12" ht="18" customHeight="1" x14ac:dyDescent="0.3">
      <c r="B102" s="291"/>
      <c r="C102" s="14" t="s">
        <v>22</v>
      </c>
      <c r="D102" s="12">
        <f>E102*0.65</f>
        <v>6.5</v>
      </c>
      <c r="E102" s="182">
        <v>10</v>
      </c>
      <c r="F102" s="90">
        <f>D102*D$2</f>
        <v>0</v>
      </c>
      <c r="G102" s="90">
        <f>E102*D$3</f>
        <v>0</v>
      </c>
      <c r="H102" s="205"/>
      <c r="I102" s="206"/>
      <c r="J102" s="206"/>
      <c r="K102" s="206"/>
      <c r="L102" s="207"/>
    </row>
    <row r="103" spans="2:12" ht="18" customHeight="1" x14ac:dyDescent="0.3">
      <c r="B103" s="291"/>
      <c r="C103" s="14" t="s">
        <v>20</v>
      </c>
      <c r="D103" s="31">
        <f>E103*0.65</f>
        <v>3.25</v>
      </c>
      <c r="E103" s="182">
        <v>5</v>
      </c>
      <c r="F103" s="90">
        <f>D103*D$2</f>
        <v>0</v>
      </c>
      <c r="G103" s="90">
        <f>E103*D$3</f>
        <v>0</v>
      </c>
      <c r="H103" s="205"/>
      <c r="I103" s="206"/>
      <c r="J103" s="206"/>
      <c r="K103" s="206"/>
      <c r="L103" s="207"/>
    </row>
    <row r="104" spans="2:12" ht="18" customHeight="1" x14ac:dyDescent="0.3">
      <c r="B104" s="291"/>
      <c r="C104" s="14" t="s">
        <v>39</v>
      </c>
      <c r="D104" s="31">
        <f>E104*0.65</f>
        <v>0.32500000000000001</v>
      </c>
      <c r="E104" s="182">
        <v>0.5</v>
      </c>
      <c r="F104" s="90">
        <f>D104*D$2</f>
        <v>0</v>
      </c>
      <c r="G104" s="90">
        <f>E104*D$3</f>
        <v>0</v>
      </c>
      <c r="H104" s="205"/>
      <c r="I104" s="206"/>
      <c r="J104" s="206"/>
      <c r="K104" s="206"/>
      <c r="L104" s="207"/>
    </row>
    <row r="105" spans="2:12" ht="18" customHeight="1" x14ac:dyDescent="0.3">
      <c r="B105" s="291"/>
      <c r="C105" s="14" t="s">
        <v>27</v>
      </c>
      <c r="D105" s="31">
        <f>E105*0.65</f>
        <v>0.65</v>
      </c>
      <c r="E105" s="182">
        <v>1</v>
      </c>
      <c r="F105" s="90">
        <f>D105*D$2</f>
        <v>0</v>
      </c>
      <c r="G105" s="90">
        <f>E105*D$3</f>
        <v>0</v>
      </c>
      <c r="H105" s="205"/>
      <c r="I105" s="206"/>
      <c r="J105" s="206"/>
      <c r="K105" s="206"/>
      <c r="L105" s="207"/>
    </row>
    <row r="106" spans="2:12" ht="18" customHeight="1" x14ac:dyDescent="0.3">
      <c r="B106" s="282" t="s">
        <v>645</v>
      </c>
      <c r="C106" s="182" t="s">
        <v>282</v>
      </c>
      <c r="D106" s="19">
        <f>E106*0.65</f>
        <v>26</v>
      </c>
      <c r="E106" s="183">
        <v>40</v>
      </c>
      <c r="F106" s="12">
        <f>D106*D$2</f>
        <v>0</v>
      </c>
      <c r="G106" s="12">
        <f>E106*D$3</f>
        <v>0</v>
      </c>
      <c r="H106" s="202" t="s">
        <v>4268</v>
      </c>
      <c r="I106" s="203"/>
      <c r="J106" s="203"/>
      <c r="K106" s="203"/>
      <c r="L106" s="204"/>
    </row>
    <row r="107" spans="2:12" ht="18" customHeight="1" x14ac:dyDescent="0.3">
      <c r="B107" s="283"/>
      <c r="C107" s="182" t="s">
        <v>169</v>
      </c>
      <c r="D107" s="15">
        <f>E107*0.65</f>
        <v>6.5</v>
      </c>
      <c r="E107" s="183">
        <v>10</v>
      </c>
      <c r="F107" s="12">
        <f>D107*D$2</f>
        <v>0</v>
      </c>
      <c r="G107" s="12">
        <f>E107*D$3</f>
        <v>0</v>
      </c>
      <c r="H107" s="205"/>
      <c r="I107" s="206"/>
      <c r="J107" s="206"/>
      <c r="K107" s="206"/>
      <c r="L107" s="207"/>
    </row>
    <row r="108" spans="2:12" ht="18" customHeight="1" x14ac:dyDescent="0.3">
      <c r="B108" s="283"/>
      <c r="C108" s="182" t="s">
        <v>27</v>
      </c>
      <c r="D108" s="15">
        <f>E108*0.65</f>
        <v>3.25</v>
      </c>
      <c r="E108" s="183">
        <v>5</v>
      </c>
      <c r="F108" s="12">
        <f>D108*D$2</f>
        <v>0</v>
      </c>
      <c r="G108" s="12">
        <f>E108*D$3</f>
        <v>0</v>
      </c>
      <c r="H108" s="205"/>
      <c r="I108" s="206"/>
      <c r="J108" s="206"/>
      <c r="K108" s="206"/>
      <c r="L108" s="207"/>
    </row>
    <row r="109" spans="2:12" ht="18" customHeight="1" x14ac:dyDescent="0.3">
      <c r="B109" s="283"/>
      <c r="C109" s="182" t="s">
        <v>52</v>
      </c>
      <c r="D109" s="19">
        <f>E109*0.65</f>
        <v>1.9500000000000002</v>
      </c>
      <c r="E109" s="183">
        <v>3</v>
      </c>
      <c r="F109" s="12">
        <f>D109*D$2</f>
        <v>0</v>
      </c>
      <c r="G109" s="12">
        <f>E109*D$3</f>
        <v>0</v>
      </c>
      <c r="H109" s="205"/>
      <c r="I109" s="206"/>
      <c r="J109" s="206"/>
      <c r="K109" s="206"/>
      <c r="L109" s="207"/>
    </row>
    <row r="110" spans="2:12" ht="18" customHeight="1" x14ac:dyDescent="0.3">
      <c r="B110" s="283"/>
      <c r="C110" s="182" t="s">
        <v>39</v>
      </c>
      <c r="D110" s="15">
        <f>E110*0.65</f>
        <v>0.65</v>
      </c>
      <c r="E110" s="183">
        <v>1</v>
      </c>
      <c r="F110" s="12">
        <f>D110*D$2</f>
        <v>0</v>
      </c>
      <c r="G110" s="12">
        <f>E110*D$3</f>
        <v>0</v>
      </c>
      <c r="H110" s="205"/>
      <c r="I110" s="206"/>
      <c r="J110" s="206"/>
      <c r="K110" s="206"/>
      <c r="L110" s="207"/>
    </row>
    <row r="111" spans="2:12" ht="18" customHeight="1" x14ac:dyDescent="0.3">
      <c r="B111" s="283"/>
      <c r="C111" s="182" t="s">
        <v>195</v>
      </c>
      <c r="D111" s="15">
        <f>E111*0.65</f>
        <v>0.32500000000000001</v>
      </c>
      <c r="E111" s="183">
        <v>0.5</v>
      </c>
      <c r="F111" s="12">
        <f>D111*D$2</f>
        <v>0</v>
      </c>
      <c r="G111" s="12">
        <f>E111*D$3</f>
        <v>0</v>
      </c>
      <c r="H111" s="205"/>
      <c r="I111" s="206"/>
      <c r="J111" s="206"/>
      <c r="K111" s="206"/>
      <c r="L111" s="207"/>
    </row>
    <row r="112" spans="2:12" ht="18" customHeight="1" x14ac:dyDescent="0.3">
      <c r="B112" s="283"/>
      <c r="C112" s="182" t="s">
        <v>20</v>
      </c>
      <c r="D112" s="15">
        <f>E112*0.65</f>
        <v>1.3</v>
      </c>
      <c r="E112" s="183">
        <v>2</v>
      </c>
      <c r="F112" s="12">
        <f>D112*D$2</f>
        <v>0</v>
      </c>
      <c r="G112" s="12">
        <f>E112*D$3</f>
        <v>0</v>
      </c>
      <c r="H112" s="205"/>
      <c r="I112" s="206"/>
      <c r="J112" s="206"/>
      <c r="K112" s="206"/>
      <c r="L112" s="207"/>
    </row>
    <row r="113" spans="2:12" ht="18" customHeight="1" x14ac:dyDescent="0.3">
      <c r="B113" s="267" t="s">
        <v>6078</v>
      </c>
      <c r="C113" s="182" t="s">
        <v>180</v>
      </c>
      <c r="D113" s="31">
        <f>E113*0.65</f>
        <v>16.25</v>
      </c>
      <c r="E113" s="182">
        <v>25</v>
      </c>
      <c r="F113" s="12">
        <f>D113*D$2</f>
        <v>0</v>
      </c>
      <c r="G113" s="12">
        <f>E113*D$3</f>
        <v>0</v>
      </c>
      <c r="H113" s="262" t="s">
        <v>6453</v>
      </c>
      <c r="I113" s="262"/>
      <c r="J113" s="262"/>
      <c r="K113" s="262"/>
      <c r="L113" s="263"/>
    </row>
    <row r="114" spans="2:12" ht="18" customHeight="1" x14ac:dyDescent="0.3">
      <c r="B114" s="268"/>
      <c r="C114" s="182" t="s">
        <v>23</v>
      </c>
      <c r="D114" s="31">
        <f>E114*0.65</f>
        <v>6.5</v>
      </c>
      <c r="E114" s="182">
        <v>10</v>
      </c>
      <c r="F114" s="12">
        <f>D114*D$2</f>
        <v>0</v>
      </c>
      <c r="G114" s="12">
        <f>E114*D$3</f>
        <v>0</v>
      </c>
      <c r="H114" s="262"/>
      <c r="I114" s="262"/>
      <c r="J114" s="262"/>
      <c r="K114" s="262"/>
      <c r="L114" s="263"/>
    </row>
    <row r="115" spans="2:12" ht="18" customHeight="1" x14ac:dyDescent="0.3">
      <c r="B115" s="268"/>
      <c r="C115" s="182" t="s">
        <v>22</v>
      </c>
      <c r="D115" s="31">
        <f>E115*0.65</f>
        <v>3.25</v>
      </c>
      <c r="E115" s="182">
        <v>5</v>
      </c>
      <c r="F115" s="12">
        <f>D115*D$2</f>
        <v>0</v>
      </c>
      <c r="G115" s="12">
        <f>E115*D$3</f>
        <v>0</v>
      </c>
      <c r="H115" s="262"/>
      <c r="I115" s="262"/>
      <c r="J115" s="262"/>
      <c r="K115" s="262"/>
      <c r="L115" s="263"/>
    </row>
    <row r="116" spans="2:12" ht="18" customHeight="1" x14ac:dyDescent="0.3">
      <c r="B116" s="268"/>
      <c r="C116" s="182" t="s">
        <v>291</v>
      </c>
      <c r="D116" s="31">
        <f>E116*0.65</f>
        <v>0.32500000000000001</v>
      </c>
      <c r="E116" s="182">
        <v>0.5</v>
      </c>
      <c r="F116" s="12">
        <f>D116*D$2</f>
        <v>0</v>
      </c>
      <c r="G116" s="12">
        <f>E116*D$3</f>
        <v>0</v>
      </c>
      <c r="H116" s="262"/>
      <c r="I116" s="262"/>
      <c r="J116" s="262"/>
      <c r="K116" s="262"/>
      <c r="L116" s="263"/>
    </row>
    <row r="117" spans="2:12" ht="18" customHeight="1" x14ac:dyDescent="0.3">
      <c r="B117" s="268"/>
      <c r="C117" s="182" t="s">
        <v>24</v>
      </c>
      <c r="D117" s="31">
        <f>E117*0.65</f>
        <v>0.32500000000000001</v>
      </c>
      <c r="E117" s="182">
        <v>0.5</v>
      </c>
      <c r="F117" s="12">
        <f>D117*D$2</f>
        <v>0</v>
      </c>
      <c r="G117" s="12">
        <f>E117*D$3</f>
        <v>0</v>
      </c>
      <c r="H117" s="262"/>
      <c r="I117" s="262"/>
      <c r="J117" s="262"/>
      <c r="K117" s="262"/>
      <c r="L117" s="263"/>
    </row>
    <row r="118" spans="2:12" ht="18" customHeight="1" x14ac:dyDescent="0.3">
      <c r="B118" s="268"/>
      <c r="C118" s="182" t="s">
        <v>53</v>
      </c>
      <c r="D118" s="31">
        <f>E118*0.65</f>
        <v>0.32500000000000001</v>
      </c>
      <c r="E118" s="182">
        <v>0.5</v>
      </c>
      <c r="F118" s="12">
        <f>D118*D$2</f>
        <v>0</v>
      </c>
      <c r="G118" s="12">
        <f>E118*D$3</f>
        <v>0</v>
      </c>
      <c r="H118" s="262"/>
      <c r="I118" s="262"/>
      <c r="J118" s="262"/>
      <c r="K118" s="262"/>
      <c r="L118" s="263"/>
    </row>
    <row r="119" spans="2:12" ht="18" customHeight="1" x14ac:dyDescent="0.3">
      <c r="B119" s="269"/>
      <c r="C119" s="182" t="s">
        <v>25</v>
      </c>
      <c r="D119" s="31">
        <f>E119*0.65</f>
        <v>0.65</v>
      </c>
      <c r="E119" s="182">
        <v>1</v>
      </c>
      <c r="F119" s="12">
        <f>D119*D$2</f>
        <v>0</v>
      </c>
      <c r="G119" s="12">
        <f>E119*D$3</f>
        <v>0</v>
      </c>
      <c r="H119" s="262"/>
      <c r="I119" s="262"/>
      <c r="J119" s="262"/>
      <c r="K119" s="262"/>
      <c r="L119" s="263"/>
    </row>
    <row r="120" spans="2:12" ht="18" customHeight="1" thickBot="1" x14ac:dyDescent="0.35">
      <c r="B120" s="30" t="s">
        <v>114</v>
      </c>
      <c r="C120" s="52" t="s">
        <v>261</v>
      </c>
      <c r="D120" s="22">
        <f>E120*0.65</f>
        <v>13</v>
      </c>
      <c r="E120" s="23">
        <v>20</v>
      </c>
      <c r="F120" s="24">
        <f>D120*D$2</f>
        <v>0</v>
      </c>
      <c r="G120" s="24">
        <f>E120*D$3</f>
        <v>0</v>
      </c>
      <c r="H120" s="460" t="s">
        <v>6250</v>
      </c>
      <c r="I120" s="461"/>
      <c r="J120" s="461"/>
      <c r="K120" s="461"/>
      <c r="L120" s="462"/>
    </row>
    <row r="121" spans="2:12" ht="80.099999999999994" customHeight="1" thickTop="1" x14ac:dyDescent="0.3">
      <c r="B121" s="190"/>
      <c r="C121" s="190"/>
      <c r="D121" s="190"/>
      <c r="E121" s="190"/>
      <c r="F121" s="190"/>
      <c r="G121" s="190"/>
      <c r="H121" s="190"/>
      <c r="I121" s="190"/>
      <c r="J121" s="190"/>
      <c r="K121" s="190"/>
      <c r="L121" s="190"/>
    </row>
    <row r="122" spans="2:12" ht="18" customHeight="1" thickBot="1" x14ac:dyDescent="0.35"/>
    <row r="123" spans="2:12" ht="21" customHeight="1" thickTop="1" x14ac:dyDescent="0.3">
      <c r="B123" s="217" t="s">
        <v>6452</v>
      </c>
      <c r="C123" s="218"/>
      <c r="D123" s="218"/>
      <c r="E123" s="218"/>
      <c r="F123" s="218"/>
      <c r="G123" s="218"/>
      <c r="H123" s="218"/>
      <c r="I123" s="218"/>
      <c r="J123" s="218"/>
      <c r="K123" s="218"/>
      <c r="L123" s="219"/>
    </row>
    <row r="124" spans="2:12" ht="18" customHeight="1" x14ac:dyDescent="0.3">
      <c r="B124" s="220" t="s">
        <v>3</v>
      </c>
      <c r="C124" s="221" t="s">
        <v>4</v>
      </c>
      <c r="D124" s="221" t="s">
        <v>5</v>
      </c>
      <c r="E124" s="221"/>
      <c r="F124" s="221" t="s">
        <v>6</v>
      </c>
      <c r="G124" s="221"/>
      <c r="H124" s="221" t="s">
        <v>7</v>
      </c>
      <c r="I124" s="221"/>
      <c r="J124" s="221"/>
      <c r="K124" s="221"/>
      <c r="L124" s="222"/>
    </row>
    <row r="125" spans="2:12" ht="18" customHeight="1" x14ac:dyDescent="0.3">
      <c r="B125" s="220"/>
      <c r="C125" s="221"/>
      <c r="D125" s="177" t="s">
        <v>1</v>
      </c>
      <c r="E125" s="177" t="s">
        <v>2</v>
      </c>
      <c r="F125" s="38" t="s">
        <v>1</v>
      </c>
      <c r="G125" s="39" t="s">
        <v>2</v>
      </c>
      <c r="H125" s="221"/>
      <c r="I125" s="221"/>
      <c r="J125" s="221"/>
      <c r="K125" s="221"/>
      <c r="L125" s="222"/>
    </row>
    <row r="126" spans="2:12" ht="18" customHeight="1" x14ac:dyDescent="0.3">
      <c r="B126" s="187" t="s">
        <v>59</v>
      </c>
      <c r="C126" s="182" t="s">
        <v>13</v>
      </c>
      <c r="D126" s="10">
        <f>E126*0.65</f>
        <v>32.5</v>
      </c>
      <c r="E126" s="182">
        <v>50</v>
      </c>
      <c r="F126" s="12">
        <f>D126*D$2</f>
        <v>0</v>
      </c>
      <c r="G126" s="12">
        <f>E126*D$3</f>
        <v>0</v>
      </c>
      <c r="H126" s="223" t="s">
        <v>103</v>
      </c>
      <c r="I126" s="223"/>
      <c r="J126" s="223"/>
      <c r="K126" s="223"/>
      <c r="L126" s="224"/>
    </row>
    <row r="127" spans="2:12" ht="18" customHeight="1" x14ac:dyDescent="0.3">
      <c r="B127" s="187"/>
      <c r="C127" s="182" t="s">
        <v>102</v>
      </c>
      <c r="D127" s="10">
        <f>E127*0.65</f>
        <v>1.625</v>
      </c>
      <c r="E127" s="182">
        <v>2.5</v>
      </c>
      <c r="F127" s="12">
        <f>D127*D$2</f>
        <v>0</v>
      </c>
      <c r="G127" s="12">
        <f>E127*D$3</f>
        <v>0</v>
      </c>
      <c r="H127" s="223"/>
      <c r="I127" s="223"/>
      <c r="J127" s="223"/>
      <c r="K127" s="223"/>
      <c r="L127" s="224"/>
    </row>
    <row r="128" spans="2:12" ht="18" customHeight="1" x14ac:dyDescent="0.3">
      <c r="B128" s="290" t="s">
        <v>2694</v>
      </c>
      <c r="C128" s="14" t="s">
        <v>209</v>
      </c>
      <c r="D128" s="15">
        <f>E128*0.65</f>
        <v>19.5</v>
      </c>
      <c r="E128" s="182">
        <v>30</v>
      </c>
      <c r="F128" s="12">
        <f>D128*D$2</f>
        <v>0</v>
      </c>
      <c r="G128" s="12">
        <f>E128*D$3</f>
        <v>0</v>
      </c>
      <c r="H128" s="208" t="s">
        <v>6451</v>
      </c>
      <c r="I128" s="209"/>
      <c r="J128" s="209"/>
      <c r="K128" s="209"/>
      <c r="L128" s="210"/>
    </row>
    <row r="129" spans="2:12" ht="18" customHeight="1" x14ac:dyDescent="0.3">
      <c r="B129" s="291"/>
      <c r="C129" s="14" t="s">
        <v>515</v>
      </c>
      <c r="D129" s="15">
        <f>E129*0.65</f>
        <v>6.5</v>
      </c>
      <c r="E129" s="182">
        <v>10</v>
      </c>
      <c r="F129" s="12">
        <f>D129*D$2</f>
        <v>0</v>
      </c>
      <c r="G129" s="12">
        <f>E129*D$3</f>
        <v>0</v>
      </c>
      <c r="H129" s="211"/>
      <c r="I129" s="212"/>
      <c r="J129" s="212"/>
      <c r="K129" s="212"/>
      <c r="L129" s="213"/>
    </row>
    <row r="130" spans="2:12" ht="18" customHeight="1" x14ac:dyDescent="0.3">
      <c r="B130" s="291"/>
      <c r="C130" s="14" t="s">
        <v>1487</v>
      </c>
      <c r="D130" s="15">
        <f>E130*0.65</f>
        <v>6.5</v>
      </c>
      <c r="E130" s="182">
        <v>10</v>
      </c>
      <c r="F130" s="12">
        <f>D130*D$2</f>
        <v>0</v>
      </c>
      <c r="G130" s="12">
        <f>E130*D$3</f>
        <v>0</v>
      </c>
      <c r="H130" s="211"/>
      <c r="I130" s="212"/>
      <c r="J130" s="212"/>
      <c r="K130" s="212"/>
      <c r="L130" s="213"/>
    </row>
    <row r="131" spans="2:12" ht="18" customHeight="1" x14ac:dyDescent="0.3">
      <c r="B131" s="291"/>
      <c r="C131" s="14" t="s">
        <v>283</v>
      </c>
      <c r="D131" s="15">
        <f>E131*0.65</f>
        <v>3.25</v>
      </c>
      <c r="E131" s="182">
        <v>5</v>
      </c>
      <c r="F131" s="12">
        <f>D131*D$2</f>
        <v>0</v>
      </c>
      <c r="G131" s="12">
        <f>E131*D$3</f>
        <v>0</v>
      </c>
      <c r="H131" s="211"/>
      <c r="I131" s="212"/>
      <c r="J131" s="212"/>
      <c r="K131" s="212"/>
      <c r="L131" s="213"/>
    </row>
    <row r="132" spans="2:12" ht="18" customHeight="1" x14ac:dyDescent="0.3">
      <c r="B132" s="291"/>
      <c r="C132" s="14" t="s">
        <v>20</v>
      </c>
      <c r="D132" s="19">
        <f>E132*0.65</f>
        <v>1.9500000000000002</v>
      </c>
      <c r="E132" s="182">
        <v>3</v>
      </c>
      <c r="F132" s="12">
        <f>D132*D$2</f>
        <v>0</v>
      </c>
      <c r="G132" s="12">
        <f>E132*D$3</f>
        <v>0</v>
      </c>
      <c r="H132" s="211"/>
      <c r="I132" s="212"/>
      <c r="J132" s="212"/>
      <c r="K132" s="212"/>
      <c r="L132" s="213"/>
    </row>
    <row r="133" spans="2:12" ht="18" customHeight="1" x14ac:dyDescent="0.3">
      <c r="B133" s="291"/>
      <c r="C133" s="14" t="s">
        <v>19</v>
      </c>
      <c r="D133" s="15">
        <f>E133*0.65</f>
        <v>1.3</v>
      </c>
      <c r="E133" s="182">
        <v>2</v>
      </c>
      <c r="F133" s="12">
        <f>D133*D$2</f>
        <v>0</v>
      </c>
      <c r="G133" s="12">
        <f>E133*D$3</f>
        <v>0</v>
      </c>
      <c r="H133" s="211"/>
      <c r="I133" s="212"/>
      <c r="J133" s="212"/>
      <c r="K133" s="212"/>
      <c r="L133" s="213"/>
    </row>
    <row r="134" spans="2:12" ht="18" customHeight="1" x14ac:dyDescent="0.3">
      <c r="B134" s="291"/>
      <c r="C134" s="14" t="s">
        <v>39</v>
      </c>
      <c r="D134" s="15">
        <f>E134*0.65</f>
        <v>0.13</v>
      </c>
      <c r="E134" s="182">
        <v>0.2</v>
      </c>
      <c r="F134" s="12">
        <f>D134*D$2</f>
        <v>0</v>
      </c>
      <c r="G134" s="12">
        <f>E134*D$3</f>
        <v>0</v>
      </c>
      <c r="H134" s="211"/>
      <c r="I134" s="212"/>
      <c r="J134" s="212"/>
      <c r="K134" s="212"/>
      <c r="L134" s="213"/>
    </row>
    <row r="135" spans="2:12" ht="18" customHeight="1" x14ac:dyDescent="0.3">
      <c r="B135" s="296"/>
      <c r="C135" s="14" t="s">
        <v>27</v>
      </c>
      <c r="D135" s="15">
        <f>E135*0.65</f>
        <v>1.3</v>
      </c>
      <c r="E135" s="182">
        <v>2</v>
      </c>
      <c r="F135" s="12">
        <f>D135*D$2</f>
        <v>0</v>
      </c>
      <c r="G135" s="12">
        <f>E135*D$3</f>
        <v>0</v>
      </c>
      <c r="H135" s="214"/>
      <c r="I135" s="215"/>
      <c r="J135" s="215"/>
      <c r="K135" s="215"/>
      <c r="L135" s="216"/>
    </row>
    <row r="136" spans="2:12" ht="18" customHeight="1" x14ac:dyDescent="0.3">
      <c r="B136" s="287" t="s">
        <v>2913</v>
      </c>
      <c r="C136" s="182" t="s">
        <v>605</v>
      </c>
      <c r="D136" s="19">
        <f>E136*0.65</f>
        <v>26</v>
      </c>
      <c r="E136" s="182">
        <v>40</v>
      </c>
      <c r="F136" s="12">
        <f>D136*D$2</f>
        <v>0</v>
      </c>
      <c r="G136" s="12">
        <f>E136*D$3</f>
        <v>0</v>
      </c>
      <c r="H136" s="223" t="s">
        <v>5301</v>
      </c>
      <c r="I136" s="223"/>
      <c r="J136" s="223"/>
      <c r="K136" s="223"/>
      <c r="L136" s="224"/>
    </row>
    <row r="137" spans="2:12" ht="18" customHeight="1" x14ac:dyDescent="0.3">
      <c r="B137" s="288"/>
      <c r="C137" s="182" t="s">
        <v>24</v>
      </c>
      <c r="D137" s="15">
        <f>E137*0.65</f>
        <v>0.65</v>
      </c>
      <c r="E137" s="182">
        <v>1</v>
      </c>
      <c r="F137" s="12">
        <f>D137*D$2</f>
        <v>0</v>
      </c>
      <c r="G137" s="12">
        <f>E137*D$3</f>
        <v>0</v>
      </c>
      <c r="H137" s="223"/>
      <c r="I137" s="223"/>
      <c r="J137" s="223"/>
      <c r="K137" s="223"/>
      <c r="L137" s="224"/>
    </row>
    <row r="138" spans="2:12" ht="18" customHeight="1" x14ac:dyDescent="0.3">
      <c r="B138" s="288"/>
      <c r="C138" s="182" t="s">
        <v>25</v>
      </c>
      <c r="D138" s="19">
        <f>E138*0.65</f>
        <v>1.9500000000000002</v>
      </c>
      <c r="E138" s="182">
        <v>3</v>
      </c>
      <c r="F138" s="12">
        <f>D138*D$2</f>
        <v>0</v>
      </c>
      <c r="G138" s="12">
        <f>E138*D$3</f>
        <v>0</v>
      </c>
      <c r="H138" s="223"/>
      <c r="I138" s="223"/>
      <c r="J138" s="223"/>
      <c r="K138" s="223"/>
      <c r="L138" s="224"/>
    </row>
    <row r="139" spans="2:12" ht="18" customHeight="1" x14ac:dyDescent="0.3">
      <c r="B139" s="288"/>
      <c r="C139" s="182" t="s">
        <v>27</v>
      </c>
      <c r="D139" s="19">
        <f>E139*0.65</f>
        <v>1.9500000000000002</v>
      </c>
      <c r="E139" s="182">
        <v>3</v>
      </c>
      <c r="F139" s="12">
        <f>D139*D$2</f>
        <v>0</v>
      </c>
      <c r="G139" s="12">
        <f>E139*D$3</f>
        <v>0</v>
      </c>
      <c r="H139" s="223"/>
      <c r="I139" s="223"/>
      <c r="J139" s="223"/>
      <c r="K139" s="223"/>
      <c r="L139" s="224"/>
    </row>
    <row r="140" spans="2:12" ht="18" customHeight="1" x14ac:dyDescent="0.3">
      <c r="B140" s="288"/>
      <c r="C140" s="182" t="s">
        <v>39</v>
      </c>
      <c r="D140" s="15">
        <f>E140*0.65</f>
        <v>0.65</v>
      </c>
      <c r="E140" s="182">
        <v>1</v>
      </c>
      <c r="F140" s="12">
        <f>D140*D$2</f>
        <v>0</v>
      </c>
      <c r="G140" s="12">
        <f>E140*D$3</f>
        <v>0</v>
      </c>
      <c r="H140" s="223"/>
      <c r="I140" s="223"/>
      <c r="J140" s="223"/>
      <c r="K140" s="223"/>
      <c r="L140" s="224"/>
    </row>
    <row r="141" spans="2:12" ht="18" customHeight="1" x14ac:dyDescent="0.3">
      <c r="B141" s="289"/>
      <c r="C141" s="182" t="s">
        <v>53</v>
      </c>
      <c r="D141" s="15">
        <f>E141*0.65</f>
        <v>0.13</v>
      </c>
      <c r="E141" s="182">
        <v>0.2</v>
      </c>
      <c r="F141" s="12">
        <f>D141*D$2</f>
        <v>0</v>
      </c>
      <c r="G141" s="12">
        <f>E141*D$3</f>
        <v>0</v>
      </c>
      <c r="H141" s="223"/>
      <c r="I141" s="223"/>
      <c r="J141" s="223"/>
      <c r="K141" s="223"/>
      <c r="L141" s="224"/>
    </row>
    <row r="142" spans="2:12" ht="18" customHeight="1" x14ac:dyDescent="0.3">
      <c r="B142" s="267" t="s">
        <v>132</v>
      </c>
      <c r="C142" s="182" t="s">
        <v>176</v>
      </c>
      <c r="D142" s="10">
        <f>E142*0.65</f>
        <v>19.5</v>
      </c>
      <c r="E142" s="182">
        <v>30</v>
      </c>
      <c r="F142" s="12">
        <f>D142*D$2</f>
        <v>0</v>
      </c>
      <c r="G142" s="12">
        <f>E142*D$3</f>
        <v>0</v>
      </c>
      <c r="H142" s="262" t="s">
        <v>6450</v>
      </c>
      <c r="I142" s="262"/>
      <c r="J142" s="262"/>
      <c r="K142" s="262"/>
      <c r="L142" s="263"/>
    </row>
    <row r="143" spans="2:12" ht="18" customHeight="1" x14ac:dyDescent="0.3">
      <c r="B143" s="268"/>
      <c r="C143" s="182" t="s">
        <v>195</v>
      </c>
      <c r="D143" s="10">
        <f>E143*0.65</f>
        <v>0.32500000000000001</v>
      </c>
      <c r="E143" s="182">
        <v>0.5</v>
      </c>
      <c r="F143" s="12">
        <f>D143*D$2</f>
        <v>0</v>
      </c>
      <c r="G143" s="12">
        <f>E143*D$3</f>
        <v>0</v>
      </c>
      <c r="H143" s="262"/>
      <c r="I143" s="262"/>
      <c r="J143" s="262"/>
      <c r="K143" s="262"/>
      <c r="L143" s="263"/>
    </row>
    <row r="144" spans="2:12" ht="18" customHeight="1" x14ac:dyDescent="0.3">
      <c r="B144" s="268"/>
      <c r="C144" s="182" t="s">
        <v>24</v>
      </c>
      <c r="D144" s="10">
        <f>E144*0.65</f>
        <v>0.65</v>
      </c>
      <c r="E144" s="182">
        <v>1</v>
      </c>
      <c r="F144" s="12">
        <f>D144*D$2</f>
        <v>0</v>
      </c>
      <c r="G144" s="12">
        <f>E144*D$3</f>
        <v>0</v>
      </c>
      <c r="H144" s="262"/>
      <c r="I144" s="262"/>
      <c r="J144" s="262"/>
      <c r="K144" s="262"/>
      <c r="L144" s="263"/>
    </row>
    <row r="145" spans="2:12" ht="18" customHeight="1" x14ac:dyDescent="0.3">
      <c r="B145" s="268"/>
      <c r="C145" s="182" t="s">
        <v>178</v>
      </c>
      <c r="D145" s="10">
        <f>E145*0.65</f>
        <v>0.65</v>
      </c>
      <c r="E145" s="182">
        <v>1</v>
      </c>
      <c r="F145" s="12">
        <f>D145*D$2</f>
        <v>0</v>
      </c>
      <c r="G145" s="12">
        <f>E145*D$3</f>
        <v>0</v>
      </c>
      <c r="H145" s="262"/>
      <c r="I145" s="262"/>
      <c r="J145" s="262"/>
      <c r="K145" s="262"/>
      <c r="L145" s="263"/>
    </row>
    <row r="146" spans="2:12" ht="18" customHeight="1" x14ac:dyDescent="0.3">
      <c r="B146" s="268"/>
      <c r="C146" s="182" t="s">
        <v>179</v>
      </c>
      <c r="D146" s="10">
        <f>E146*0.65</f>
        <v>0.13</v>
      </c>
      <c r="E146" s="182">
        <v>0.2</v>
      </c>
      <c r="F146" s="12">
        <f>D146*D$2</f>
        <v>0</v>
      </c>
      <c r="G146" s="12">
        <f>E146*D$3</f>
        <v>0</v>
      </c>
      <c r="H146" s="262"/>
      <c r="I146" s="262"/>
      <c r="J146" s="262"/>
      <c r="K146" s="262"/>
      <c r="L146" s="263"/>
    </row>
    <row r="147" spans="2:12" ht="18" customHeight="1" x14ac:dyDescent="0.3">
      <c r="B147" s="269"/>
      <c r="C147" s="182" t="s">
        <v>39</v>
      </c>
      <c r="D147" s="10">
        <f>E147*0.65</f>
        <v>0.32500000000000001</v>
      </c>
      <c r="E147" s="182">
        <v>0.5</v>
      </c>
      <c r="F147" s="12">
        <f>D147*D$2</f>
        <v>0</v>
      </c>
      <c r="G147" s="12">
        <f>E147*D$3</f>
        <v>0</v>
      </c>
      <c r="H147" s="262"/>
      <c r="I147" s="262"/>
      <c r="J147" s="262"/>
      <c r="K147" s="262"/>
      <c r="L147" s="263"/>
    </row>
    <row r="148" spans="2:12" ht="18" customHeight="1" thickBot="1" x14ac:dyDescent="0.35">
      <c r="B148" s="30" t="s">
        <v>114</v>
      </c>
      <c r="C148" s="52" t="s">
        <v>261</v>
      </c>
      <c r="D148" s="22">
        <f>E148*0.65</f>
        <v>13</v>
      </c>
      <c r="E148" s="23">
        <v>20</v>
      </c>
      <c r="F148" s="24">
        <f>D148*D$2</f>
        <v>0</v>
      </c>
      <c r="G148" s="24">
        <f>E148*D$3</f>
        <v>0</v>
      </c>
      <c r="H148" s="460" t="s">
        <v>6250</v>
      </c>
      <c r="I148" s="461"/>
      <c r="J148" s="461"/>
      <c r="K148" s="461"/>
      <c r="L148" s="462"/>
    </row>
    <row r="149" spans="2:12" ht="80.099999999999994" customHeight="1" thickTop="1" x14ac:dyDescent="0.3">
      <c r="B149" s="190"/>
      <c r="C149" s="190"/>
      <c r="D149" s="190"/>
      <c r="E149" s="190"/>
      <c r="F149" s="190"/>
      <c r="G149" s="190"/>
      <c r="H149" s="190"/>
      <c r="I149" s="190"/>
      <c r="J149" s="190"/>
      <c r="K149" s="190"/>
      <c r="L149" s="190"/>
    </row>
    <row r="150" spans="2:12" ht="18" customHeight="1" x14ac:dyDescent="0.3"/>
  </sheetData>
  <mergeCells count="82"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35:L35"/>
    <mergeCell ref="B26:B31"/>
    <mergeCell ref="H26:L31"/>
    <mergeCell ref="B10:B11"/>
    <mergeCell ref="H10:L11"/>
    <mergeCell ref="B12:B18"/>
    <mergeCell ref="H12:L18"/>
    <mergeCell ref="H47:L55"/>
    <mergeCell ref="B19:B25"/>
    <mergeCell ref="H19:L25"/>
    <mergeCell ref="B36:B37"/>
    <mergeCell ref="C36:C37"/>
    <mergeCell ref="D36:E36"/>
    <mergeCell ref="F36:G36"/>
    <mergeCell ref="H36:L37"/>
    <mergeCell ref="H32:L32"/>
    <mergeCell ref="B33:L33"/>
    <mergeCell ref="B56:B62"/>
    <mergeCell ref="H56:L62"/>
    <mergeCell ref="H63:L63"/>
    <mergeCell ref="B64:L64"/>
    <mergeCell ref="B66:L66"/>
    <mergeCell ref="B38:B39"/>
    <mergeCell ref="H38:L39"/>
    <mergeCell ref="B40:B46"/>
    <mergeCell ref="H40:L46"/>
    <mergeCell ref="B47:B55"/>
    <mergeCell ref="H77:L84"/>
    <mergeCell ref="B67:B68"/>
    <mergeCell ref="C67:C68"/>
    <mergeCell ref="D67:E67"/>
    <mergeCell ref="F67:G67"/>
    <mergeCell ref="H67:L68"/>
    <mergeCell ref="D95:E95"/>
    <mergeCell ref="F95:G95"/>
    <mergeCell ref="H95:L96"/>
    <mergeCell ref="B69:B70"/>
    <mergeCell ref="H69:L70"/>
    <mergeCell ref="B71:B76"/>
    <mergeCell ref="H71:L76"/>
    <mergeCell ref="B85:B90"/>
    <mergeCell ref="H85:L90"/>
    <mergeCell ref="B77:B84"/>
    <mergeCell ref="B106:B112"/>
    <mergeCell ref="H106:L112"/>
    <mergeCell ref="H97:L97"/>
    <mergeCell ref="B98:B105"/>
    <mergeCell ref="H98:L105"/>
    <mergeCell ref="H91:L91"/>
    <mergeCell ref="B92:L92"/>
    <mergeCell ref="B94:L94"/>
    <mergeCell ref="B95:B96"/>
    <mergeCell ref="C95:C96"/>
    <mergeCell ref="B124:B125"/>
    <mergeCell ref="C124:C125"/>
    <mergeCell ref="D124:E124"/>
    <mergeCell ref="F124:G124"/>
    <mergeCell ref="H124:L125"/>
    <mergeCell ref="B113:B119"/>
    <mergeCell ref="H113:L119"/>
    <mergeCell ref="H120:L120"/>
    <mergeCell ref="B121:L121"/>
    <mergeCell ref="B123:L123"/>
    <mergeCell ref="H148:L148"/>
    <mergeCell ref="B149:L149"/>
    <mergeCell ref="B126:B127"/>
    <mergeCell ref="H126:L127"/>
    <mergeCell ref="B142:B147"/>
    <mergeCell ref="H142:L147"/>
    <mergeCell ref="B128:B135"/>
    <mergeCell ref="H128:L135"/>
    <mergeCell ref="B136:B141"/>
    <mergeCell ref="H136:L141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4" manualBreakCount="4">
    <brk id="34" max="12" man="1"/>
    <brk id="65" max="12" man="1"/>
    <brk id="93" max="12" man="1"/>
    <brk id="122" max="12" man="1"/>
  </rowBreaks>
  <drawing r:id="rId2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5BF56-AE10-4922-A287-7B26EE5FD615}">
  <sheetPr>
    <pageSetUpPr fitToPage="1"/>
  </sheetPr>
  <dimension ref="B1:L163"/>
  <sheetViews>
    <sheetView zoomScaleNormal="100" zoomScaleSheetLayoutView="75" workbookViewId="0">
      <selection activeCell="C46" sqref="C46"/>
    </sheetView>
  </sheetViews>
  <sheetFormatPr defaultRowHeight="1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  <col min="14" max="16384" width="9" style="1"/>
  </cols>
  <sheetData>
    <row r="1" spans="2:12" ht="15.7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236" t="s">
        <v>6482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ht="18" customHeight="1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ht="18" customHeight="1" x14ac:dyDescent="0.3">
      <c r="B9" s="240"/>
      <c r="C9" s="242"/>
      <c r="D9" s="177" t="s">
        <v>1</v>
      </c>
      <c r="E9" s="179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8" customHeight="1" x14ac:dyDescent="0.3">
      <c r="B10" s="176" t="s">
        <v>45</v>
      </c>
      <c r="C10" s="184" t="s">
        <v>13</v>
      </c>
      <c r="D10" s="15">
        <f>E10*0.65</f>
        <v>32.5</v>
      </c>
      <c r="E10" s="183">
        <v>50</v>
      </c>
      <c r="F10" s="12">
        <f>D10*D$2</f>
        <v>0</v>
      </c>
      <c r="G10" s="12">
        <f>E10*D$3</f>
        <v>0</v>
      </c>
      <c r="H10" s="193" t="s">
        <v>618</v>
      </c>
      <c r="I10" s="194"/>
      <c r="J10" s="194"/>
      <c r="K10" s="194"/>
      <c r="L10" s="195"/>
    </row>
    <row r="11" spans="2:12" ht="18" customHeight="1" x14ac:dyDescent="0.3">
      <c r="B11" s="267" t="s">
        <v>469</v>
      </c>
      <c r="C11" s="182" t="s">
        <v>91</v>
      </c>
      <c r="D11" s="15">
        <f>E11*0.65</f>
        <v>19.5</v>
      </c>
      <c r="E11" s="183">
        <v>30</v>
      </c>
      <c r="F11" s="12">
        <f>D11*D$2</f>
        <v>0</v>
      </c>
      <c r="G11" s="12">
        <f>E11*D$3</f>
        <v>0</v>
      </c>
      <c r="H11" s="193" t="s">
        <v>6481</v>
      </c>
      <c r="I11" s="194"/>
      <c r="J11" s="194"/>
      <c r="K11" s="194"/>
      <c r="L11" s="195"/>
    </row>
    <row r="12" spans="2:12" ht="18" customHeight="1" x14ac:dyDescent="0.3">
      <c r="B12" s="268"/>
      <c r="C12" s="182" t="s">
        <v>22</v>
      </c>
      <c r="D12" s="15">
        <f>E12*0.65</f>
        <v>6.5</v>
      </c>
      <c r="E12" s="183">
        <v>10</v>
      </c>
      <c r="F12" s="12">
        <f>D12*D$2</f>
        <v>0</v>
      </c>
      <c r="G12" s="12">
        <f>E12*D$3</f>
        <v>0</v>
      </c>
      <c r="H12" s="199"/>
      <c r="I12" s="200"/>
      <c r="J12" s="200"/>
      <c r="K12" s="200"/>
      <c r="L12" s="201"/>
    </row>
    <row r="13" spans="2:12" ht="18" customHeight="1" x14ac:dyDescent="0.3">
      <c r="B13" s="268"/>
      <c r="C13" s="182" t="s">
        <v>18</v>
      </c>
      <c r="D13" s="15">
        <f>E13*0.65</f>
        <v>3.25</v>
      </c>
      <c r="E13" s="183">
        <v>5</v>
      </c>
      <c r="F13" s="12">
        <f>D13*D$2</f>
        <v>0</v>
      </c>
      <c r="G13" s="12">
        <f>E13*D$3</f>
        <v>0</v>
      </c>
      <c r="H13" s="199"/>
      <c r="I13" s="200"/>
      <c r="J13" s="200"/>
      <c r="K13" s="200"/>
      <c r="L13" s="201"/>
    </row>
    <row r="14" spans="2:12" ht="18" customHeight="1" x14ac:dyDescent="0.3">
      <c r="B14" s="268"/>
      <c r="C14" s="182" t="s">
        <v>20</v>
      </c>
      <c r="D14" s="15">
        <f>E14*0.65</f>
        <v>1.3</v>
      </c>
      <c r="E14" s="183">
        <v>2</v>
      </c>
      <c r="F14" s="12">
        <f>D14*D$2</f>
        <v>0</v>
      </c>
      <c r="G14" s="12">
        <f>E14*D$3</f>
        <v>0</v>
      </c>
      <c r="H14" s="199"/>
      <c r="I14" s="200"/>
      <c r="J14" s="200"/>
      <c r="K14" s="200"/>
      <c r="L14" s="201"/>
    </row>
    <row r="15" spans="2:12" ht="18" customHeight="1" x14ac:dyDescent="0.3">
      <c r="B15" s="268"/>
      <c r="C15" s="182" t="s">
        <v>291</v>
      </c>
      <c r="D15" s="15">
        <f>E15*0.65</f>
        <v>0.32500000000000001</v>
      </c>
      <c r="E15" s="183">
        <v>0.5</v>
      </c>
      <c r="F15" s="12">
        <f>D15*D$2</f>
        <v>0</v>
      </c>
      <c r="G15" s="12">
        <f>E15*D$3</f>
        <v>0</v>
      </c>
      <c r="H15" s="199"/>
      <c r="I15" s="200"/>
      <c r="J15" s="200"/>
      <c r="K15" s="200"/>
      <c r="L15" s="201"/>
    </row>
    <row r="16" spans="2:12" ht="18" customHeight="1" x14ac:dyDescent="0.3">
      <c r="B16" s="268"/>
      <c r="C16" s="182" t="s">
        <v>17</v>
      </c>
      <c r="D16" s="15">
        <f>E16*0.65</f>
        <v>1.3</v>
      </c>
      <c r="E16" s="183">
        <v>2</v>
      </c>
      <c r="F16" s="12">
        <f>D16*D$2</f>
        <v>0</v>
      </c>
      <c r="G16" s="12">
        <f>E16*D$3</f>
        <v>0</v>
      </c>
      <c r="H16" s="199"/>
      <c r="I16" s="200"/>
      <c r="J16" s="200"/>
      <c r="K16" s="200"/>
      <c r="L16" s="201"/>
    </row>
    <row r="17" spans="2:12" ht="18" customHeight="1" x14ac:dyDescent="0.3">
      <c r="B17" s="269"/>
      <c r="C17" s="182" t="s">
        <v>16</v>
      </c>
      <c r="D17" s="15">
        <f>E17*0.65</f>
        <v>1.3</v>
      </c>
      <c r="E17" s="183">
        <v>2</v>
      </c>
      <c r="F17" s="12">
        <f>D17*D$2</f>
        <v>0</v>
      </c>
      <c r="G17" s="12">
        <f>E17*D$3</f>
        <v>0</v>
      </c>
      <c r="H17" s="196"/>
      <c r="I17" s="197"/>
      <c r="J17" s="197"/>
      <c r="K17" s="197"/>
      <c r="L17" s="198"/>
    </row>
    <row r="18" spans="2:12" ht="18" customHeight="1" x14ac:dyDescent="0.3">
      <c r="B18" s="282" t="s">
        <v>3894</v>
      </c>
      <c r="C18" s="182" t="s">
        <v>88</v>
      </c>
      <c r="D18" s="19">
        <f>E18*0.65</f>
        <v>26</v>
      </c>
      <c r="E18" s="182">
        <v>40</v>
      </c>
      <c r="F18" s="12">
        <f>D18*D$2</f>
        <v>0</v>
      </c>
      <c r="G18" s="12">
        <f>E18*D$3</f>
        <v>0</v>
      </c>
      <c r="H18" s="202" t="s">
        <v>6440</v>
      </c>
      <c r="I18" s="203"/>
      <c r="J18" s="203"/>
      <c r="K18" s="203"/>
      <c r="L18" s="204"/>
    </row>
    <row r="19" spans="2:12" ht="18" customHeight="1" x14ac:dyDescent="0.3">
      <c r="B19" s="283"/>
      <c r="C19" s="14" t="s">
        <v>22</v>
      </c>
      <c r="D19" s="15">
        <f>E19*0.65</f>
        <v>6.5</v>
      </c>
      <c r="E19" s="182">
        <v>10</v>
      </c>
      <c r="F19" s="12">
        <f>D19*D$2</f>
        <v>0</v>
      </c>
      <c r="G19" s="12">
        <f>E19*D$3</f>
        <v>0</v>
      </c>
      <c r="H19" s="205"/>
      <c r="I19" s="206"/>
      <c r="J19" s="206"/>
      <c r="K19" s="206"/>
      <c r="L19" s="207"/>
    </row>
    <row r="20" spans="2:12" ht="18" customHeight="1" x14ac:dyDescent="0.3">
      <c r="B20" s="283"/>
      <c r="C20" s="14" t="s">
        <v>37</v>
      </c>
      <c r="D20" s="15">
        <f>E20*0.65</f>
        <v>6.5</v>
      </c>
      <c r="E20" s="182">
        <v>10</v>
      </c>
      <c r="F20" s="12">
        <f>D20*D$2</f>
        <v>0</v>
      </c>
      <c r="G20" s="12">
        <f>E20*D$3</f>
        <v>0</v>
      </c>
      <c r="H20" s="205"/>
      <c r="I20" s="206"/>
      <c r="J20" s="206"/>
      <c r="K20" s="206"/>
      <c r="L20" s="207"/>
    </row>
    <row r="21" spans="2:12" ht="18" customHeight="1" x14ac:dyDescent="0.3">
      <c r="B21" s="283"/>
      <c r="C21" s="14" t="s">
        <v>20</v>
      </c>
      <c r="D21" s="15">
        <f>E21*0.65</f>
        <v>1.3</v>
      </c>
      <c r="E21" s="182">
        <v>2</v>
      </c>
      <c r="F21" s="12">
        <f>D21*D$2</f>
        <v>0</v>
      </c>
      <c r="G21" s="12">
        <f>E21*D$3</f>
        <v>0</v>
      </c>
      <c r="H21" s="205"/>
      <c r="I21" s="206"/>
      <c r="J21" s="206"/>
      <c r="K21" s="206"/>
      <c r="L21" s="207"/>
    </row>
    <row r="22" spans="2:12" ht="18" customHeight="1" x14ac:dyDescent="0.3">
      <c r="B22" s="283"/>
      <c r="C22" s="14" t="s">
        <v>27</v>
      </c>
      <c r="D22" s="15">
        <f>E22*0.65</f>
        <v>3.25</v>
      </c>
      <c r="E22" s="182">
        <v>5</v>
      </c>
      <c r="F22" s="12">
        <f>D22*D$2</f>
        <v>0</v>
      </c>
      <c r="G22" s="12">
        <f>E22*D$3</f>
        <v>0</v>
      </c>
      <c r="H22" s="205"/>
      <c r="I22" s="206"/>
      <c r="J22" s="206"/>
      <c r="K22" s="206"/>
      <c r="L22" s="207"/>
    </row>
    <row r="23" spans="2:12" ht="18" customHeight="1" x14ac:dyDescent="0.3">
      <c r="B23" s="283"/>
      <c r="C23" s="14" t="s">
        <v>378</v>
      </c>
      <c r="D23" s="19">
        <f>E23*0.65</f>
        <v>1.9500000000000002</v>
      </c>
      <c r="E23" s="182">
        <v>3</v>
      </c>
      <c r="F23" s="12">
        <f>D23*D$2</f>
        <v>0</v>
      </c>
      <c r="G23" s="12">
        <f>E23*D$3</f>
        <v>0</v>
      </c>
      <c r="H23" s="205"/>
      <c r="I23" s="206"/>
      <c r="J23" s="206"/>
      <c r="K23" s="206"/>
      <c r="L23" s="207"/>
    </row>
    <row r="24" spans="2:12" ht="18" customHeight="1" x14ac:dyDescent="0.3">
      <c r="B24" s="283"/>
      <c r="C24" s="14" t="s">
        <v>195</v>
      </c>
      <c r="D24" s="15">
        <f>E24*0.65</f>
        <v>0.65</v>
      </c>
      <c r="E24" s="182">
        <v>1</v>
      </c>
      <c r="F24" s="12">
        <f>D24*D$2</f>
        <v>0</v>
      </c>
      <c r="G24" s="12">
        <f>E24*D$3</f>
        <v>0</v>
      </c>
      <c r="H24" s="205"/>
      <c r="I24" s="206"/>
      <c r="J24" s="206"/>
      <c r="K24" s="206"/>
      <c r="L24" s="207"/>
    </row>
    <row r="25" spans="2:12" ht="18" customHeight="1" x14ac:dyDescent="0.3">
      <c r="B25" s="283"/>
      <c r="C25" s="14" t="s">
        <v>39</v>
      </c>
      <c r="D25" s="15">
        <f>E25*0.65</f>
        <v>0.32500000000000001</v>
      </c>
      <c r="E25" s="182">
        <v>0.5</v>
      </c>
      <c r="F25" s="12">
        <f>D25*D$2</f>
        <v>0</v>
      </c>
      <c r="G25" s="12">
        <f>E25*D$3</f>
        <v>0</v>
      </c>
      <c r="H25" s="205"/>
      <c r="I25" s="206"/>
      <c r="J25" s="206"/>
      <c r="K25" s="206"/>
      <c r="L25" s="207"/>
    </row>
    <row r="26" spans="2:12" ht="18" customHeight="1" x14ac:dyDescent="0.3">
      <c r="B26" s="283"/>
      <c r="C26" s="14" t="s">
        <v>24</v>
      </c>
      <c r="D26" s="15">
        <f>E26*0.65</f>
        <v>0.32500000000000001</v>
      </c>
      <c r="E26" s="182">
        <v>0.5</v>
      </c>
      <c r="F26" s="12">
        <f>D26*D$2</f>
        <v>0</v>
      </c>
      <c r="G26" s="12">
        <f>E26*D$3</f>
        <v>0</v>
      </c>
      <c r="H26" s="205"/>
      <c r="I26" s="206"/>
      <c r="J26" s="206"/>
      <c r="K26" s="206"/>
      <c r="L26" s="207"/>
    </row>
    <row r="27" spans="2:12" ht="18" customHeight="1" x14ac:dyDescent="0.3">
      <c r="B27" s="283"/>
      <c r="C27" s="14" t="s">
        <v>78</v>
      </c>
      <c r="D27" s="15">
        <f>E27*0.65</f>
        <v>0.13</v>
      </c>
      <c r="E27" s="182">
        <v>0.2</v>
      </c>
      <c r="F27" s="12">
        <f>D27*D$2</f>
        <v>0</v>
      </c>
      <c r="G27" s="12">
        <f>E27*D$3</f>
        <v>0</v>
      </c>
      <c r="H27" s="205"/>
      <c r="I27" s="206"/>
      <c r="J27" s="206"/>
      <c r="K27" s="206"/>
      <c r="L27" s="207"/>
    </row>
    <row r="28" spans="2:12" ht="18" customHeight="1" x14ac:dyDescent="0.3">
      <c r="B28" s="284"/>
      <c r="C28" s="14" t="s">
        <v>25</v>
      </c>
      <c r="D28" s="15">
        <f>E28*0.65</f>
        <v>1.3</v>
      </c>
      <c r="E28" s="182">
        <v>2</v>
      </c>
      <c r="F28" s="12">
        <f>D28*D$2</f>
        <v>0</v>
      </c>
      <c r="G28" s="12">
        <f>E28*D$3</f>
        <v>0</v>
      </c>
      <c r="H28" s="205"/>
      <c r="I28" s="206"/>
      <c r="J28" s="206"/>
      <c r="K28" s="206"/>
      <c r="L28" s="207"/>
    </row>
    <row r="29" spans="2:12" ht="18" customHeight="1" x14ac:dyDescent="0.3">
      <c r="B29" s="267" t="s">
        <v>6480</v>
      </c>
      <c r="C29" s="182" t="s">
        <v>6023</v>
      </c>
      <c r="D29" s="19">
        <f>E29*0.65</f>
        <v>13</v>
      </c>
      <c r="E29" s="182">
        <v>20</v>
      </c>
      <c r="F29" s="12">
        <f>D29*D$2</f>
        <v>0</v>
      </c>
      <c r="G29" s="12">
        <f>E29*D$3</f>
        <v>0</v>
      </c>
      <c r="H29" s="202" t="s">
        <v>6479</v>
      </c>
      <c r="I29" s="203"/>
      <c r="J29" s="203"/>
      <c r="K29" s="203"/>
      <c r="L29" s="204"/>
    </row>
    <row r="30" spans="2:12" ht="18" customHeight="1" x14ac:dyDescent="0.3">
      <c r="B30" s="268"/>
      <c r="C30" s="182" t="s">
        <v>291</v>
      </c>
      <c r="D30" s="15">
        <f>E30*0.65</f>
        <v>0.65</v>
      </c>
      <c r="E30" s="182">
        <v>1</v>
      </c>
      <c r="F30" s="12">
        <f>D30*D$2</f>
        <v>0</v>
      </c>
      <c r="G30" s="12">
        <f>E30*D$3</f>
        <v>0</v>
      </c>
      <c r="H30" s="205"/>
      <c r="I30" s="206"/>
      <c r="J30" s="206"/>
      <c r="K30" s="206"/>
      <c r="L30" s="207"/>
    </row>
    <row r="31" spans="2:12" ht="18" customHeight="1" x14ac:dyDescent="0.3">
      <c r="B31" s="268"/>
      <c r="C31" s="182" t="s">
        <v>224</v>
      </c>
      <c r="D31" s="15">
        <f>E31*0.65</f>
        <v>0.19500000000000001</v>
      </c>
      <c r="E31" s="182">
        <v>0.3</v>
      </c>
      <c r="F31" s="12">
        <f>D31*D$2</f>
        <v>0</v>
      </c>
      <c r="G31" s="12">
        <f>E31*D$3</f>
        <v>0</v>
      </c>
      <c r="H31" s="205"/>
      <c r="I31" s="206"/>
      <c r="J31" s="206"/>
      <c r="K31" s="206"/>
      <c r="L31" s="207"/>
    </row>
    <row r="32" spans="2:12" ht="18" customHeight="1" x14ac:dyDescent="0.3">
      <c r="B32" s="268"/>
      <c r="C32" s="182" t="s">
        <v>179</v>
      </c>
      <c r="D32" s="15">
        <f>E32*0.65</f>
        <v>0.19500000000000001</v>
      </c>
      <c r="E32" s="182">
        <v>0.3</v>
      </c>
      <c r="F32" s="12">
        <f>D32*D$2</f>
        <v>0</v>
      </c>
      <c r="G32" s="12">
        <f>E32*D$3</f>
        <v>0</v>
      </c>
      <c r="H32" s="205"/>
      <c r="I32" s="206"/>
      <c r="J32" s="206"/>
      <c r="K32" s="206"/>
      <c r="L32" s="207"/>
    </row>
    <row r="33" spans="2:12" ht="18" customHeight="1" x14ac:dyDescent="0.3">
      <c r="B33" s="268"/>
      <c r="C33" s="182" t="s">
        <v>162</v>
      </c>
      <c r="D33" s="15">
        <f>E33*0.65</f>
        <v>0.13</v>
      </c>
      <c r="E33" s="182">
        <v>0.2</v>
      </c>
      <c r="F33" s="12">
        <f>D33*D$2</f>
        <v>0</v>
      </c>
      <c r="G33" s="12">
        <f>E33*D$3</f>
        <v>0</v>
      </c>
      <c r="H33" s="205"/>
      <c r="I33" s="206"/>
      <c r="J33" s="206"/>
      <c r="K33" s="206"/>
      <c r="L33" s="207"/>
    </row>
    <row r="34" spans="2:12" ht="18" customHeight="1" x14ac:dyDescent="0.3">
      <c r="B34" s="268"/>
      <c r="C34" s="182" t="s">
        <v>186</v>
      </c>
      <c r="D34" s="15">
        <f>E34*0.65</f>
        <v>0.13</v>
      </c>
      <c r="E34" s="182">
        <v>0.2</v>
      </c>
      <c r="F34" s="12">
        <f>D34*D$2</f>
        <v>0</v>
      </c>
      <c r="G34" s="12">
        <f>E34*D$3</f>
        <v>0</v>
      </c>
      <c r="H34" s="205"/>
      <c r="I34" s="206"/>
      <c r="J34" s="206"/>
      <c r="K34" s="206"/>
      <c r="L34" s="207"/>
    </row>
    <row r="35" spans="2:12" ht="18" customHeight="1" thickBot="1" x14ac:dyDescent="0.35">
      <c r="B35" s="30" t="s">
        <v>114</v>
      </c>
      <c r="C35" s="52" t="s">
        <v>261</v>
      </c>
      <c r="D35" s="28">
        <f>E35*0.65</f>
        <v>13</v>
      </c>
      <c r="E35" s="23">
        <v>20</v>
      </c>
      <c r="F35" s="24">
        <f>D35*D$2</f>
        <v>0</v>
      </c>
      <c r="G35" s="24">
        <f>E35*D$3</f>
        <v>0</v>
      </c>
      <c r="H35" s="460" t="s">
        <v>6250</v>
      </c>
      <c r="I35" s="461"/>
      <c r="J35" s="461"/>
      <c r="K35" s="461"/>
      <c r="L35" s="462"/>
    </row>
    <row r="36" spans="2:12" ht="80.099999999999994" customHeight="1" thickTop="1" x14ac:dyDescent="0.3">
      <c r="B36" s="190"/>
      <c r="C36" s="190"/>
      <c r="D36" s="190"/>
      <c r="E36" s="190"/>
      <c r="F36" s="190"/>
      <c r="G36" s="190"/>
      <c r="H36" s="190"/>
      <c r="I36" s="190"/>
      <c r="J36" s="190"/>
      <c r="K36" s="190"/>
      <c r="L36" s="190"/>
    </row>
    <row r="37" spans="2:12" ht="18" customHeight="1" thickBot="1" x14ac:dyDescent="0.35"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</row>
    <row r="38" spans="2:12" ht="21" customHeight="1" thickTop="1" x14ac:dyDescent="0.3">
      <c r="B38" s="236" t="s">
        <v>6478</v>
      </c>
      <c r="C38" s="237"/>
      <c r="D38" s="237"/>
      <c r="E38" s="237"/>
      <c r="F38" s="237"/>
      <c r="G38" s="237"/>
      <c r="H38" s="237"/>
      <c r="I38" s="237"/>
      <c r="J38" s="237"/>
      <c r="K38" s="237"/>
      <c r="L38" s="238"/>
    </row>
    <row r="39" spans="2:12" ht="18" customHeight="1" x14ac:dyDescent="0.3">
      <c r="B39" s="239" t="s">
        <v>3</v>
      </c>
      <c r="C39" s="241" t="s">
        <v>4</v>
      </c>
      <c r="D39" s="243" t="s">
        <v>5</v>
      </c>
      <c r="E39" s="244"/>
      <c r="F39" s="243" t="s">
        <v>6</v>
      </c>
      <c r="G39" s="244"/>
      <c r="H39" s="245" t="s">
        <v>7</v>
      </c>
      <c r="I39" s="246"/>
      <c r="J39" s="246"/>
      <c r="K39" s="246"/>
      <c r="L39" s="247"/>
    </row>
    <row r="40" spans="2:12" ht="18" customHeight="1" x14ac:dyDescent="0.3">
      <c r="B40" s="240"/>
      <c r="C40" s="242"/>
      <c r="D40" s="177" t="s">
        <v>1</v>
      </c>
      <c r="E40" s="179" t="s">
        <v>2</v>
      </c>
      <c r="F40" s="7" t="s">
        <v>1</v>
      </c>
      <c r="G40" s="8" t="s">
        <v>2</v>
      </c>
      <c r="H40" s="248"/>
      <c r="I40" s="249"/>
      <c r="J40" s="249"/>
      <c r="K40" s="249"/>
      <c r="L40" s="250"/>
    </row>
    <row r="41" spans="2:12" ht="18" customHeight="1" x14ac:dyDescent="0.3">
      <c r="B41" s="290" t="s">
        <v>6477</v>
      </c>
      <c r="C41" s="182" t="s">
        <v>13</v>
      </c>
      <c r="D41" s="15">
        <f>E41*0.65</f>
        <v>32.5</v>
      </c>
      <c r="E41" s="182">
        <v>50</v>
      </c>
      <c r="F41" s="12">
        <f>D41*D$2</f>
        <v>0</v>
      </c>
      <c r="G41" s="12">
        <f>E41*D$3</f>
        <v>0</v>
      </c>
      <c r="H41" s="223" t="s">
        <v>6476</v>
      </c>
      <c r="I41" s="223"/>
      <c r="J41" s="223"/>
      <c r="K41" s="223"/>
      <c r="L41" s="224"/>
    </row>
    <row r="42" spans="2:12" ht="18" customHeight="1" x14ac:dyDescent="0.3">
      <c r="B42" s="226"/>
      <c r="C42" s="182" t="s">
        <v>297</v>
      </c>
      <c r="D42" s="15">
        <f>E42*0.65</f>
        <v>19.5</v>
      </c>
      <c r="E42" s="182">
        <v>30</v>
      </c>
      <c r="F42" s="12">
        <f>D42*D$2</f>
        <v>0</v>
      </c>
      <c r="G42" s="12">
        <f>E42*D$3</f>
        <v>0</v>
      </c>
      <c r="H42" s="223"/>
      <c r="I42" s="223"/>
      <c r="J42" s="223"/>
      <c r="K42" s="223"/>
      <c r="L42" s="224"/>
    </row>
    <row r="43" spans="2:12" ht="18" customHeight="1" x14ac:dyDescent="0.3">
      <c r="B43" s="226"/>
      <c r="C43" s="182" t="s">
        <v>22</v>
      </c>
      <c r="D43" s="15">
        <f>E43*0.65</f>
        <v>4.55</v>
      </c>
      <c r="E43" s="182">
        <v>7</v>
      </c>
      <c r="F43" s="12">
        <f>D43*D$2</f>
        <v>0</v>
      </c>
      <c r="G43" s="12">
        <f>E43*D$3</f>
        <v>0</v>
      </c>
      <c r="H43" s="223"/>
      <c r="I43" s="223"/>
      <c r="J43" s="223"/>
      <c r="K43" s="223"/>
      <c r="L43" s="224"/>
    </row>
    <row r="44" spans="2:12" ht="18" customHeight="1" x14ac:dyDescent="0.3">
      <c r="B44" s="226"/>
      <c r="C44" s="182" t="s">
        <v>23</v>
      </c>
      <c r="D44" s="15">
        <f>E44*0.65</f>
        <v>4.55</v>
      </c>
      <c r="E44" s="182">
        <v>7</v>
      </c>
      <c r="F44" s="12">
        <f>D44*D$2</f>
        <v>0</v>
      </c>
      <c r="G44" s="12">
        <f>E44*D$3</f>
        <v>0</v>
      </c>
      <c r="H44" s="223"/>
      <c r="I44" s="223"/>
      <c r="J44" s="223"/>
      <c r="K44" s="223"/>
      <c r="L44" s="224"/>
    </row>
    <row r="45" spans="2:12" ht="18" customHeight="1" x14ac:dyDescent="0.3">
      <c r="B45" s="226"/>
      <c r="C45" s="182" t="s">
        <v>291</v>
      </c>
      <c r="D45" s="15">
        <f>E45*0.65</f>
        <v>0.65</v>
      </c>
      <c r="E45" s="182">
        <v>1</v>
      </c>
      <c r="F45" s="12">
        <f>D45*D$2</f>
        <v>0</v>
      </c>
      <c r="G45" s="12">
        <f>E45*D$3</f>
        <v>0</v>
      </c>
      <c r="H45" s="223"/>
      <c r="I45" s="223"/>
      <c r="J45" s="223"/>
      <c r="K45" s="223"/>
      <c r="L45" s="224"/>
    </row>
    <row r="46" spans="2:12" ht="18" customHeight="1" x14ac:dyDescent="0.3">
      <c r="B46" s="226"/>
      <c r="C46" s="182" t="s">
        <v>27</v>
      </c>
      <c r="D46" s="19">
        <f>E46*0.65</f>
        <v>1.9500000000000002</v>
      </c>
      <c r="E46" s="182">
        <v>3</v>
      </c>
      <c r="F46" s="12">
        <f>D46*D$2</f>
        <v>0</v>
      </c>
      <c r="G46" s="12">
        <f>E46*D$3</f>
        <v>0</v>
      </c>
      <c r="H46" s="223"/>
      <c r="I46" s="223"/>
      <c r="J46" s="223"/>
      <c r="K46" s="223"/>
      <c r="L46" s="224"/>
    </row>
    <row r="47" spans="2:12" ht="18" customHeight="1" x14ac:dyDescent="0.3">
      <c r="B47" s="226"/>
      <c r="C47" s="182" t="s">
        <v>78</v>
      </c>
      <c r="D47" s="15">
        <f>E47*0.65</f>
        <v>6.5000000000000002E-2</v>
      </c>
      <c r="E47" s="182">
        <v>0.1</v>
      </c>
      <c r="F47" s="12">
        <f>D47*D$2</f>
        <v>0</v>
      </c>
      <c r="G47" s="12">
        <f>E47*D$3</f>
        <v>0</v>
      </c>
      <c r="H47" s="223"/>
      <c r="I47" s="223"/>
      <c r="J47" s="223"/>
      <c r="K47" s="223"/>
      <c r="L47" s="224"/>
    </row>
    <row r="48" spans="2:12" ht="18" customHeight="1" x14ac:dyDescent="0.3">
      <c r="B48" s="226"/>
      <c r="C48" s="182" t="s">
        <v>39</v>
      </c>
      <c r="D48" s="15">
        <f>E48*0.65</f>
        <v>0.13</v>
      </c>
      <c r="E48" s="182">
        <v>0.2</v>
      </c>
      <c r="F48" s="12">
        <f>D48*D$2</f>
        <v>0</v>
      </c>
      <c r="G48" s="12">
        <f>E48*D$3</f>
        <v>0</v>
      </c>
      <c r="H48" s="223"/>
      <c r="I48" s="223"/>
      <c r="J48" s="223"/>
      <c r="K48" s="223"/>
      <c r="L48" s="224"/>
    </row>
    <row r="49" spans="2:12" ht="18" customHeight="1" x14ac:dyDescent="0.3">
      <c r="B49" s="227"/>
      <c r="C49" s="12" t="s">
        <v>25</v>
      </c>
      <c r="D49" s="15">
        <f>E49*0.65</f>
        <v>1.3</v>
      </c>
      <c r="E49" s="12">
        <v>2</v>
      </c>
      <c r="F49" s="12">
        <f>D49*D$2</f>
        <v>0</v>
      </c>
      <c r="G49" s="12">
        <f>E49*D$3</f>
        <v>0</v>
      </c>
      <c r="H49" s="223"/>
      <c r="I49" s="223"/>
      <c r="J49" s="223"/>
      <c r="K49" s="223"/>
      <c r="L49" s="224"/>
    </row>
    <row r="50" spans="2:12" ht="18" customHeight="1" x14ac:dyDescent="0.3">
      <c r="B50" s="290" t="s">
        <v>6285</v>
      </c>
      <c r="C50" s="14" t="s">
        <v>17</v>
      </c>
      <c r="D50" s="15">
        <f>E50*0.65</f>
        <v>1.3</v>
      </c>
      <c r="E50" s="182">
        <v>2</v>
      </c>
      <c r="F50" s="12">
        <f>D50*D$2</f>
        <v>0</v>
      </c>
      <c r="G50" s="12">
        <f>E50*D$3</f>
        <v>0</v>
      </c>
      <c r="H50" s="202" t="s">
        <v>6124</v>
      </c>
      <c r="I50" s="203"/>
      <c r="J50" s="203"/>
      <c r="K50" s="203"/>
      <c r="L50" s="204"/>
    </row>
    <row r="51" spans="2:12" ht="18" customHeight="1" x14ac:dyDescent="0.3">
      <c r="B51" s="291"/>
      <c r="C51" s="14" t="s">
        <v>16</v>
      </c>
      <c r="D51" s="15">
        <f>E51*0.65</f>
        <v>1.3</v>
      </c>
      <c r="E51" s="182">
        <v>2</v>
      </c>
      <c r="F51" s="12">
        <f>D51*D$2</f>
        <v>0</v>
      </c>
      <c r="G51" s="12">
        <f>E51*D$3</f>
        <v>0</v>
      </c>
      <c r="H51" s="205"/>
      <c r="I51" s="206"/>
      <c r="J51" s="206"/>
      <c r="K51" s="206"/>
      <c r="L51" s="207"/>
    </row>
    <row r="52" spans="2:12" ht="18" customHeight="1" x14ac:dyDescent="0.3">
      <c r="B52" s="291"/>
      <c r="C52" s="14" t="s">
        <v>444</v>
      </c>
      <c r="D52" s="15">
        <f>E52*0.65</f>
        <v>1.3</v>
      </c>
      <c r="E52" s="182">
        <v>2</v>
      </c>
      <c r="F52" s="12">
        <f>D52*D$2</f>
        <v>0</v>
      </c>
      <c r="G52" s="12">
        <f>E52*D$3</f>
        <v>0</v>
      </c>
      <c r="H52" s="205"/>
      <c r="I52" s="206"/>
      <c r="J52" s="206"/>
      <c r="K52" s="206"/>
      <c r="L52" s="207"/>
    </row>
    <row r="53" spans="2:12" ht="18" customHeight="1" x14ac:dyDescent="0.3">
      <c r="B53" s="291"/>
      <c r="C53" s="14" t="s">
        <v>1128</v>
      </c>
      <c r="D53" s="15">
        <f>E53*0.65</f>
        <v>3.25</v>
      </c>
      <c r="E53" s="182">
        <v>5</v>
      </c>
      <c r="F53" s="12">
        <f>D53*D$2</f>
        <v>0</v>
      </c>
      <c r="G53" s="12">
        <f>E53*D$3</f>
        <v>0</v>
      </c>
      <c r="H53" s="205"/>
      <c r="I53" s="206"/>
      <c r="J53" s="206"/>
      <c r="K53" s="206"/>
      <c r="L53" s="207"/>
    </row>
    <row r="54" spans="2:12" ht="18" customHeight="1" x14ac:dyDescent="0.3">
      <c r="B54" s="291"/>
      <c r="C54" s="14" t="s">
        <v>178</v>
      </c>
      <c r="D54" s="19">
        <f>E54*0.65</f>
        <v>1.9500000000000002</v>
      </c>
      <c r="E54" s="182">
        <v>3</v>
      </c>
      <c r="F54" s="12">
        <f>D54*D$2</f>
        <v>0</v>
      </c>
      <c r="G54" s="12">
        <f>E54*D$3</f>
        <v>0</v>
      </c>
      <c r="H54" s="205"/>
      <c r="I54" s="206"/>
      <c r="J54" s="206"/>
      <c r="K54" s="206"/>
      <c r="L54" s="207"/>
    </row>
    <row r="55" spans="2:12" ht="18" customHeight="1" x14ac:dyDescent="0.3">
      <c r="B55" s="291"/>
      <c r="C55" s="87" t="s">
        <v>195</v>
      </c>
      <c r="D55" s="96">
        <f>E55*0.65</f>
        <v>0.65</v>
      </c>
      <c r="E55" s="42">
        <v>1</v>
      </c>
      <c r="F55" s="12">
        <f>D55*D$2</f>
        <v>0</v>
      </c>
      <c r="G55" s="12">
        <f>E55*D$3</f>
        <v>0</v>
      </c>
      <c r="H55" s="205"/>
      <c r="I55" s="206"/>
      <c r="J55" s="206"/>
      <c r="K55" s="206"/>
      <c r="L55" s="207"/>
    </row>
    <row r="56" spans="2:12" ht="18" customHeight="1" x14ac:dyDescent="0.3">
      <c r="B56" s="296"/>
      <c r="C56" s="14" t="s">
        <v>20</v>
      </c>
      <c r="D56" s="15">
        <f>E56*0.65</f>
        <v>1.3</v>
      </c>
      <c r="E56" s="182">
        <v>2</v>
      </c>
      <c r="F56" s="12">
        <f>D56*D$2</f>
        <v>0</v>
      </c>
      <c r="G56" s="12">
        <f>E56*D$3</f>
        <v>0</v>
      </c>
      <c r="H56" s="270"/>
      <c r="I56" s="271"/>
      <c r="J56" s="271"/>
      <c r="K56" s="271"/>
      <c r="L56" s="272"/>
    </row>
    <row r="57" spans="2:12" ht="18" customHeight="1" x14ac:dyDescent="0.3">
      <c r="B57" s="267" t="s">
        <v>4897</v>
      </c>
      <c r="C57" s="182" t="s">
        <v>66</v>
      </c>
      <c r="D57" s="12">
        <f>E57*0.65</f>
        <v>26</v>
      </c>
      <c r="E57" s="182">
        <v>40</v>
      </c>
      <c r="F57" s="12">
        <f>D57*D$2</f>
        <v>0</v>
      </c>
      <c r="G57" s="12">
        <f>E57*D$3</f>
        <v>0</v>
      </c>
      <c r="H57" s="223" t="s">
        <v>4899</v>
      </c>
      <c r="I57" s="223"/>
      <c r="J57" s="223"/>
      <c r="K57" s="223"/>
      <c r="L57" s="224"/>
    </row>
    <row r="58" spans="2:12" ht="18" customHeight="1" x14ac:dyDescent="0.3">
      <c r="B58" s="268"/>
      <c r="C58" s="182" t="s">
        <v>186</v>
      </c>
      <c r="D58" s="31">
        <f>E58*0.65</f>
        <v>0.65</v>
      </c>
      <c r="E58" s="182">
        <v>1</v>
      </c>
      <c r="F58" s="12">
        <f>D58*D$2</f>
        <v>0</v>
      </c>
      <c r="G58" s="12">
        <f>E58*D$3</f>
        <v>0</v>
      </c>
      <c r="H58" s="223"/>
      <c r="I58" s="223"/>
      <c r="J58" s="223"/>
      <c r="K58" s="223"/>
      <c r="L58" s="224"/>
    </row>
    <row r="59" spans="2:12" ht="18" customHeight="1" x14ac:dyDescent="0.3">
      <c r="B59" s="268"/>
      <c r="C59" s="182" t="s">
        <v>179</v>
      </c>
      <c r="D59" s="31">
        <f>E59*0.65</f>
        <v>0.13</v>
      </c>
      <c r="E59" s="182">
        <v>0.2</v>
      </c>
      <c r="F59" s="12">
        <f>D59*D$2</f>
        <v>0</v>
      </c>
      <c r="G59" s="12">
        <f>E59*D$3</f>
        <v>0</v>
      </c>
      <c r="H59" s="223"/>
      <c r="I59" s="223"/>
      <c r="J59" s="223"/>
      <c r="K59" s="223"/>
      <c r="L59" s="224"/>
    </row>
    <row r="60" spans="2:12" ht="18" customHeight="1" x14ac:dyDescent="0.3">
      <c r="B60" s="268"/>
      <c r="C60" s="182" t="s">
        <v>178</v>
      </c>
      <c r="D60" s="12">
        <f>E60*0.65</f>
        <v>5.2</v>
      </c>
      <c r="E60" s="182">
        <v>8</v>
      </c>
      <c r="F60" s="12">
        <f>D60*D$2</f>
        <v>0</v>
      </c>
      <c r="G60" s="12">
        <f>E60*D$3</f>
        <v>0</v>
      </c>
      <c r="H60" s="223"/>
      <c r="I60" s="223"/>
      <c r="J60" s="223"/>
      <c r="K60" s="223"/>
      <c r="L60" s="224"/>
    </row>
    <row r="61" spans="2:12" ht="18" customHeight="1" x14ac:dyDescent="0.3">
      <c r="B61" s="269"/>
      <c r="C61" s="182" t="s">
        <v>193</v>
      </c>
      <c r="D61" s="32">
        <f>E61*0.65</f>
        <v>1.9500000000000002</v>
      </c>
      <c r="E61" s="182">
        <v>3</v>
      </c>
      <c r="F61" s="12">
        <f>D61*D$2</f>
        <v>0</v>
      </c>
      <c r="G61" s="12">
        <f>E61*D$3</f>
        <v>0</v>
      </c>
      <c r="H61" s="223"/>
      <c r="I61" s="223"/>
      <c r="J61" s="223"/>
      <c r="K61" s="223"/>
      <c r="L61" s="224"/>
    </row>
    <row r="62" spans="2:12" ht="18" customHeight="1" thickBot="1" x14ac:dyDescent="0.35">
      <c r="B62" s="27" t="s">
        <v>110</v>
      </c>
      <c r="C62" s="21" t="s">
        <v>264</v>
      </c>
      <c r="D62" s="24">
        <f>E62*0.65</f>
        <v>13</v>
      </c>
      <c r="E62" s="23">
        <v>20</v>
      </c>
      <c r="F62" s="24">
        <f>D62*D$2</f>
        <v>0</v>
      </c>
      <c r="G62" s="24">
        <f>E62*D$3</f>
        <v>0</v>
      </c>
      <c r="H62" s="458" t="s">
        <v>6245</v>
      </c>
      <c r="I62" s="458"/>
      <c r="J62" s="458"/>
      <c r="K62" s="458"/>
      <c r="L62" s="459"/>
    </row>
    <row r="63" spans="2:12" ht="80.099999999999994" customHeight="1" thickTop="1" x14ac:dyDescent="0.3"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</row>
    <row r="64" spans="2:12" ht="18" customHeight="1" thickBot="1" x14ac:dyDescent="0.35"/>
    <row r="65" spans="2:12" ht="21" customHeight="1" thickTop="1" x14ac:dyDescent="0.3">
      <c r="B65" s="217" t="s">
        <v>6475</v>
      </c>
      <c r="C65" s="218"/>
      <c r="D65" s="218"/>
      <c r="E65" s="218"/>
      <c r="F65" s="218"/>
      <c r="G65" s="218"/>
      <c r="H65" s="218"/>
      <c r="I65" s="218"/>
      <c r="J65" s="218"/>
      <c r="K65" s="218"/>
      <c r="L65" s="219"/>
    </row>
    <row r="66" spans="2:12" ht="18" customHeight="1" x14ac:dyDescent="0.3">
      <c r="B66" s="220" t="s">
        <v>3</v>
      </c>
      <c r="C66" s="221" t="s">
        <v>4</v>
      </c>
      <c r="D66" s="221" t="s">
        <v>5</v>
      </c>
      <c r="E66" s="221"/>
      <c r="F66" s="221" t="s">
        <v>6</v>
      </c>
      <c r="G66" s="221"/>
      <c r="H66" s="221" t="s">
        <v>7</v>
      </c>
      <c r="I66" s="221"/>
      <c r="J66" s="221"/>
      <c r="K66" s="221"/>
      <c r="L66" s="222"/>
    </row>
    <row r="67" spans="2:12" ht="18" customHeight="1" x14ac:dyDescent="0.3">
      <c r="B67" s="220"/>
      <c r="C67" s="221"/>
      <c r="D67" s="177" t="s">
        <v>1</v>
      </c>
      <c r="E67" s="177" t="s">
        <v>2</v>
      </c>
      <c r="F67" s="38" t="s">
        <v>1</v>
      </c>
      <c r="G67" s="39" t="s">
        <v>2</v>
      </c>
      <c r="H67" s="221"/>
      <c r="I67" s="221"/>
      <c r="J67" s="221"/>
      <c r="K67" s="221"/>
      <c r="L67" s="222"/>
    </row>
    <row r="68" spans="2:12" ht="18" customHeight="1" x14ac:dyDescent="0.3">
      <c r="B68" s="187" t="s">
        <v>30</v>
      </c>
      <c r="C68" s="182" t="s">
        <v>259</v>
      </c>
      <c r="D68" s="15">
        <f>E68*0.65</f>
        <v>32.5</v>
      </c>
      <c r="E68" s="183">
        <v>50</v>
      </c>
      <c r="F68" s="12">
        <f>D68*D$2</f>
        <v>0</v>
      </c>
      <c r="G68" s="12">
        <f>E68*D$3</f>
        <v>0</v>
      </c>
      <c r="H68" s="193" t="s">
        <v>48</v>
      </c>
      <c r="I68" s="194"/>
      <c r="J68" s="194"/>
      <c r="K68" s="194"/>
      <c r="L68" s="195"/>
    </row>
    <row r="69" spans="2:12" ht="18" customHeight="1" x14ac:dyDescent="0.3">
      <c r="B69" s="187"/>
      <c r="C69" s="182" t="s">
        <v>107</v>
      </c>
      <c r="D69" s="15">
        <f>E69*0.65</f>
        <v>1.625</v>
      </c>
      <c r="E69" s="183">
        <v>2.5</v>
      </c>
      <c r="F69" s="12">
        <f>D69*D$2</f>
        <v>0</v>
      </c>
      <c r="G69" s="12">
        <f>E69*D$3</f>
        <v>0</v>
      </c>
      <c r="H69" s="196"/>
      <c r="I69" s="197"/>
      <c r="J69" s="197"/>
      <c r="K69" s="197"/>
      <c r="L69" s="198"/>
    </row>
    <row r="70" spans="2:12" ht="18" customHeight="1" x14ac:dyDescent="0.3">
      <c r="B70" s="225" t="s">
        <v>117</v>
      </c>
      <c r="C70" s="182" t="s">
        <v>49</v>
      </c>
      <c r="D70" s="12">
        <f>E70*0.65</f>
        <v>1.3</v>
      </c>
      <c r="E70" s="183">
        <v>2</v>
      </c>
      <c r="F70" s="12">
        <f>D70*D$2</f>
        <v>0</v>
      </c>
      <c r="G70" s="12">
        <f>E70*D$3</f>
        <v>0</v>
      </c>
      <c r="H70" s="193" t="s">
        <v>4996</v>
      </c>
      <c r="I70" s="194"/>
      <c r="J70" s="194"/>
      <c r="K70" s="194"/>
      <c r="L70" s="195"/>
    </row>
    <row r="71" spans="2:12" ht="18" customHeight="1" x14ac:dyDescent="0.3">
      <c r="B71" s="226"/>
      <c r="C71" s="182" t="s">
        <v>195</v>
      </c>
      <c r="D71" s="31">
        <f>E71*0.65</f>
        <v>0.32500000000000001</v>
      </c>
      <c r="E71" s="183">
        <v>0.5</v>
      </c>
      <c r="F71" s="12">
        <f>D71*D$2</f>
        <v>0</v>
      </c>
      <c r="G71" s="12">
        <f>E71*D$3</f>
        <v>0</v>
      </c>
      <c r="H71" s="199"/>
      <c r="I71" s="200"/>
      <c r="J71" s="200"/>
      <c r="K71" s="200"/>
      <c r="L71" s="201"/>
    </row>
    <row r="72" spans="2:12" ht="18" customHeight="1" x14ac:dyDescent="0.3">
      <c r="B72" s="226"/>
      <c r="C72" s="182" t="s">
        <v>27</v>
      </c>
      <c r="D72" s="31">
        <f>E72*0.65</f>
        <v>0.65</v>
      </c>
      <c r="E72" s="183">
        <v>1</v>
      </c>
      <c r="F72" s="12">
        <f>D72*D$2</f>
        <v>0</v>
      </c>
      <c r="G72" s="12">
        <f>E72*D$3</f>
        <v>0</v>
      </c>
      <c r="H72" s="199"/>
      <c r="I72" s="200"/>
      <c r="J72" s="200"/>
      <c r="K72" s="200"/>
      <c r="L72" s="201"/>
    </row>
    <row r="73" spans="2:12" ht="18" customHeight="1" x14ac:dyDescent="0.3">
      <c r="B73" s="226"/>
      <c r="C73" s="182" t="s">
        <v>24</v>
      </c>
      <c r="D73" s="31">
        <f>E73*0.65</f>
        <v>0.32500000000000001</v>
      </c>
      <c r="E73" s="183">
        <v>0.5</v>
      </c>
      <c r="F73" s="12">
        <f>D73*D$2</f>
        <v>0</v>
      </c>
      <c r="G73" s="12">
        <f>E73*D$3</f>
        <v>0</v>
      </c>
      <c r="H73" s="199"/>
      <c r="I73" s="200"/>
      <c r="J73" s="200"/>
      <c r="K73" s="200"/>
      <c r="L73" s="201"/>
    </row>
    <row r="74" spans="2:12" ht="18" customHeight="1" x14ac:dyDescent="0.3">
      <c r="B74" s="227"/>
      <c r="C74" s="182" t="s">
        <v>39</v>
      </c>
      <c r="D74" s="31">
        <f>E74*0.65</f>
        <v>0.65</v>
      </c>
      <c r="E74" s="183">
        <v>1</v>
      </c>
      <c r="F74" s="12">
        <f>D74*D$2</f>
        <v>0</v>
      </c>
      <c r="G74" s="12">
        <f>E74*D$3</f>
        <v>0</v>
      </c>
      <c r="H74" s="196"/>
      <c r="I74" s="197"/>
      <c r="J74" s="197"/>
      <c r="K74" s="197"/>
      <c r="L74" s="198"/>
    </row>
    <row r="75" spans="2:12" ht="18" customHeight="1" x14ac:dyDescent="0.3">
      <c r="B75" s="308" t="s">
        <v>6323</v>
      </c>
      <c r="C75" s="182" t="s">
        <v>204</v>
      </c>
      <c r="D75" s="15">
        <f>E75*0.65</f>
        <v>29.25</v>
      </c>
      <c r="E75" s="182">
        <v>45</v>
      </c>
      <c r="F75" s="12">
        <f>D75*D$2</f>
        <v>0</v>
      </c>
      <c r="G75" s="12">
        <f>E75*D$3</f>
        <v>0</v>
      </c>
      <c r="H75" s="202" t="s">
        <v>6474</v>
      </c>
      <c r="I75" s="203"/>
      <c r="J75" s="203"/>
      <c r="K75" s="203"/>
      <c r="L75" s="204"/>
    </row>
    <row r="76" spans="2:12" ht="18" customHeight="1" x14ac:dyDescent="0.3">
      <c r="B76" s="308"/>
      <c r="C76" s="182" t="s">
        <v>231</v>
      </c>
      <c r="D76" s="15">
        <f>E76*0.65</f>
        <v>9.75</v>
      </c>
      <c r="E76" s="182">
        <v>15</v>
      </c>
      <c r="F76" s="12">
        <f>D76*D$2</f>
        <v>0</v>
      </c>
      <c r="G76" s="12">
        <f>E76*D$3</f>
        <v>0</v>
      </c>
      <c r="H76" s="205"/>
      <c r="I76" s="206"/>
      <c r="J76" s="206"/>
      <c r="K76" s="206"/>
      <c r="L76" s="207"/>
    </row>
    <row r="77" spans="2:12" ht="18" customHeight="1" x14ac:dyDescent="0.3">
      <c r="B77" s="308"/>
      <c r="C77" s="182" t="s">
        <v>169</v>
      </c>
      <c r="D77" s="15">
        <f>E77*0.65</f>
        <v>19.5</v>
      </c>
      <c r="E77" s="182">
        <v>30</v>
      </c>
      <c r="F77" s="12">
        <f>D77*D$2</f>
        <v>0</v>
      </c>
      <c r="G77" s="12">
        <f>E77*D$3</f>
        <v>0</v>
      </c>
      <c r="H77" s="205"/>
      <c r="I77" s="206"/>
      <c r="J77" s="206"/>
      <c r="K77" s="206"/>
      <c r="L77" s="207"/>
    </row>
    <row r="78" spans="2:12" ht="18" customHeight="1" x14ac:dyDescent="0.3">
      <c r="B78" s="308"/>
      <c r="C78" s="182" t="s">
        <v>195</v>
      </c>
      <c r="D78" s="15">
        <f>E78*0.65</f>
        <v>0.65</v>
      </c>
      <c r="E78" s="182">
        <v>1</v>
      </c>
      <c r="F78" s="12">
        <f>D78*D$2</f>
        <v>0</v>
      </c>
      <c r="G78" s="12">
        <f>E78*D$3</f>
        <v>0</v>
      </c>
      <c r="H78" s="205"/>
      <c r="I78" s="206"/>
      <c r="J78" s="206"/>
      <c r="K78" s="206"/>
      <c r="L78" s="207"/>
    </row>
    <row r="79" spans="2:12" ht="18" customHeight="1" x14ac:dyDescent="0.3">
      <c r="B79" s="308"/>
      <c r="C79" s="182" t="s">
        <v>178</v>
      </c>
      <c r="D79" s="15">
        <f>E79*0.65</f>
        <v>1.3</v>
      </c>
      <c r="E79" s="182">
        <v>2</v>
      </c>
      <c r="F79" s="12">
        <f>D79*D$2</f>
        <v>0</v>
      </c>
      <c r="G79" s="12">
        <f>E79*D$3</f>
        <v>0</v>
      </c>
      <c r="H79" s="205"/>
      <c r="I79" s="206"/>
      <c r="J79" s="206"/>
      <c r="K79" s="206"/>
      <c r="L79" s="207"/>
    </row>
    <row r="80" spans="2:12" ht="18" customHeight="1" x14ac:dyDescent="0.3">
      <c r="B80" s="308"/>
      <c r="C80" s="182" t="s">
        <v>193</v>
      </c>
      <c r="D80" s="19">
        <f>E80*0.65</f>
        <v>1.9500000000000002</v>
      </c>
      <c r="E80" s="182">
        <v>3</v>
      </c>
      <c r="F80" s="12">
        <f>D80*D$2</f>
        <v>0</v>
      </c>
      <c r="G80" s="12">
        <f>E80*D$3</f>
        <v>0</v>
      </c>
      <c r="H80" s="205"/>
      <c r="I80" s="206"/>
      <c r="J80" s="206"/>
      <c r="K80" s="206"/>
      <c r="L80" s="207"/>
    </row>
    <row r="81" spans="2:12" ht="18" customHeight="1" x14ac:dyDescent="0.3">
      <c r="B81" s="308"/>
      <c r="C81" s="182" t="s">
        <v>162</v>
      </c>
      <c r="D81" s="15">
        <f>E81*0.65</f>
        <v>0.65</v>
      </c>
      <c r="E81" s="182">
        <v>1</v>
      </c>
      <c r="F81" s="12">
        <f>D81*D$2</f>
        <v>0</v>
      </c>
      <c r="G81" s="12">
        <f>E81*D$3</f>
        <v>0</v>
      </c>
      <c r="H81" s="205"/>
      <c r="I81" s="206"/>
      <c r="J81" s="206"/>
      <c r="K81" s="206"/>
      <c r="L81" s="207"/>
    </row>
    <row r="82" spans="2:12" ht="18" customHeight="1" x14ac:dyDescent="0.3">
      <c r="B82" s="308"/>
      <c r="C82" s="182" t="s">
        <v>270</v>
      </c>
      <c r="D82" s="15">
        <f>E82*0.65</f>
        <v>6.5000000000000002E-2</v>
      </c>
      <c r="E82" s="182">
        <v>0.1</v>
      </c>
      <c r="F82" s="12">
        <f>D82*D$2</f>
        <v>0</v>
      </c>
      <c r="G82" s="12">
        <f>E82*D$3</f>
        <v>0</v>
      </c>
      <c r="H82" s="205"/>
      <c r="I82" s="206"/>
      <c r="J82" s="206"/>
      <c r="K82" s="206"/>
      <c r="L82" s="207"/>
    </row>
    <row r="83" spans="2:12" ht="18" customHeight="1" x14ac:dyDescent="0.3">
      <c r="B83" s="308"/>
      <c r="C83" s="182" t="s">
        <v>186</v>
      </c>
      <c r="D83" s="15">
        <f>E83*0.65</f>
        <v>0.65</v>
      </c>
      <c r="E83" s="182">
        <v>1</v>
      </c>
      <c r="F83" s="12">
        <f>D83*D$2</f>
        <v>0</v>
      </c>
      <c r="G83" s="12">
        <f>E83*D$3</f>
        <v>0</v>
      </c>
      <c r="H83" s="205"/>
      <c r="I83" s="206"/>
      <c r="J83" s="206"/>
      <c r="K83" s="206"/>
      <c r="L83" s="207"/>
    </row>
    <row r="84" spans="2:12" ht="18" customHeight="1" x14ac:dyDescent="0.3">
      <c r="B84" s="308"/>
      <c r="C84" s="182" t="s">
        <v>179</v>
      </c>
      <c r="D84" s="15">
        <f>E84*0.65</f>
        <v>0.65</v>
      </c>
      <c r="E84" s="182">
        <v>1</v>
      </c>
      <c r="F84" s="12">
        <f>D84*D$2</f>
        <v>0</v>
      </c>
      <c r="G84" s="12">
        <f>E84*D$3</f>
        <v>0</v>
      </c>
      <c r="H84" s="205"/>
      <c r="I84" s="206"/>
      <c r="J84" s="206"/>
      <c r="K84" s="206"/>
      <c r="L84" s="207"/>
    </row>
    <row r="85" spans="2:12" ht="18" customHeight="1" x14ac:dyDescent="0.3">
      <c r="B85" s="308"/>
      <c r="C85" s="182" t="s">
        <v>25</v>
      </c>
      <c r="D85" s="15">
        <f>E85*0.65</f>
        <v>0.65</v>
      </c>
      <c r="E85" s="182">
        <v>1</v>
      </c>
      <c r="F85" s="12">
        <f>D85*D$2</f>
        <v>0</v>
      </c>
      <c r="G85" s="12">
        <f>E85*D$3</f>
        <v>0</v>
      </c>
      <c r="H85" s="205"/>
      <c r="I85" s="206"/>
      <c r="J85" s="206"/>
      <c r="K85" s="206"/>
      <c r="L85" s="207"/>
    </row>
    <row r="86" spans="2:12" ht="18" customHeight="1" x14ac:dyDescent="0.3">
      <c r="B86" s="302" t="s">
        <v>156</v>
      </c>
      <c r="C86" s="182" t="s">
        <v>220</v>
      </c>
      <c r="D86" s="12">
        <f>E86*0.65</f>
        <v>19.5</v>
      </c>
      <c r="E86" s="182">
        <v>30</v>
      </c>
      <c r="F86" s="12">
        <f>D86*D$2</f>
        <v>0</v>
      </c>
      <c r="G86" s="12">
        <f>E86*D$3</f>
        <v>0</v>
      </c>
      <c r="H86" s="202" t="s">
        <v>6473</v>
      </c>
      <c r="I86" s="203"/>
      <c r="J86" s="203"/>
      <c r="K86" s="203"/>
      <c r="L86" s="204"/>
    </row>
    <row r="87" spans="2:12" ht="18" customHeight="1" x14ac:dyDescent="0.3">
      <c r="B87" s="302"/>
      <c r="C87" s="182" t="s">
        <v>291</v>
      </c>
      <c r="D87" s="31">
        <f>E87*0.65</f>
        <v>0.19500000000000001</v>
      </c>
      <c r="E87" s="182">
        <v>0.3</v>
      </c>
      <c r="F87" s="12">
        <f>D87*D$2</f>
        <v>0</v>
      </c>
      <c r="G87" s="12">
        <f>E87*D$3</f>
        <v>0</v>
      </c>
      <c r="H87" s="205"/>
      <c r="I87" s="206"/>
      <c r="J87" s="206"/>
      <c r="K87" s="206"/>
      <c r="L87" s="207"/>
    </row>
    <row r="88" spans="2:12" ht="18" customHeight="1" x14ac:dyDescent="0.3">
      <c r="B88" s="302"/>
      <c r="C88" s="182" t="s">
        <v>20</v>
      </c>
      <c r="D88" s="31">
        <f>E88*0.65</f>
        <v>0.13</v>
      </c>
      <c r="E88" s="182">
        <v>0.2</v>
      </c>
      <c r="F88" s="12">
        <f>D88*D$2</f>
        <v>0</v>
      </c>
      <c r="G88" s="12">
        <f>E88*D$3</f>
        <v>0</v>
      </c>
      <c r="H88" s="205"/>
      <c r="I88" s="206"/>
      <c r="J88" s="206"/>
      <c r="K88" s="206"/>
      <c r="L88" s="207"/>
    </row>
    <row r="89" spans="2:12" ht="18" customHeight="1" x14ac:dyDescent="0.3">
      <c r="B89" s="302"/>
      <c r="C89" s="182" t="s">
        <v>24</v>
      </c>
      <c r="D89" s="31">
        <f>E89*0.65</f>
        <v>6.5000000000000002E-2</v>
      </c>
      <c r="E89" s="182">
        <v>0.1</v>
      </c>
      <c r="F89" s="12">
        <f>D89*D$2</f>
        <v>0</v>
      </c>
      <c r="G89" s="12">
        <f>E89*D$3</f>
        <v>0</v>
      </c>
      <c r="H89" s="205"/>
      <c r="I89" s="206"/>
      <c r="J89" s="206"/>
      <c r="K89" s="206"/>
      <c r="L89" s="207"/>
    </row>
    <row r="90" spans="2:12" ht="18" customHeight="1" x14ac:dyDescent="0.3">
      <c r="B90" s="302"/>
      <c r="C90" s="182" t="s">
        <v>39</v>
      </c>
      <c r="D90" s="31">
        <f>E90*0.65</f>
        <v>0.13</v>
      </c>
      <c r="E90" s="182">
        <v>0.2</v>
      </c>
      <c r="F90" s="12">
        <f>D90*D$2</f>
        <v>0</v>
      </c>
      <c r="G90" s="12">
        <f>E90*D$3</f>
        <v>0</v>
      </c>
      <c r="H90" s="205"/>
      <c r="I90" s="206"/>
      <c r="J90" s="206"/>
      <c r="K90" s="206"/>
      <c r="L90" s="207"/>
    </row>
    <row r="91" spans="2:12" ht="18" customHeight="1" x14ac:dyDescent="0.3">
      <c r="B91" s="302"/>
      <c r="C91" s="182" t="s">
        <v>53</v>
      </c>
      <c r="D91" s="31">
        <f>E91*0.65</f>
        <v>0.13</v>
      </c>
      <c r="E91" s="182">
        <v>0.2</v>
      </c>
      <c r="F91" s="12">
        <f>D91*D$2</f>
        <v>0</v>
      </c>
      <c r="G91" s="12">
        <f>E91*D$3</f>
        <v>0</v>
      </c>
      <c r="H91" s="270"/>
      <c r="I91" s="271"/>
      <c r="J91" s="271"/>
      <c r="K91" s="271"/>
      <c r="L91" s="272"/>
    </row>
    <row r="92" spans="2:12" ht="18" customHeight="1" thickBot="1" x14ac:dyDescent="0.35">
      <c r="B92" s="30" t="s">
        <v>114</v>
      </c>
      <c r="C92" s="52" t="s">
        <v>261</v>
      </c>
      <c r="D92" s="22">
        <f>E92*0.65</f>
        <v>13</v>
      </c>
      <c r="E92" s="23">
        <v>20</v>
      </c>
      <c r="F92" s="24">
        <f>D92*D$2</f>
        <v>0</v>
      </c>
      <c r="G92" s="24">
        <f>E92*D$3</f>
        <v>0</v>
      </c>
      <c r="H92" s="460" t="s">
        <v>6250</v>
      </c>
      <c r="I92" s="461"/>
      <c r="J92" s="461"/>
      <c r="K92" s="461"/>
      <c r="L92" s="462"/>
    </row>
    <row r="93" spans="2:12" ht="80.099999999999994" customHeight="1" thickTop="1" x14ac:dyDescent="0.3">
      <c r="B93" s="190"/>
      <c r="C93" s="190"/>
      <c r="D93" s="190"/>
      <c r="E93" s="190"/>
      <c r="F93" s="190"/>
      <c r="G93" s="190"/>
      <c r="H93" s="190"/>
      <c r="I93" s="190"/>
      <c r="J93" s="190"/>
      <c r="K93" s="190"/>
      <c r="L93" s="190"/>
    </row>
    <row r="94" spans="2:12" ht="18" customHeight="1" thickBot="1" x14ac:dyDescent="0.35"/>
    <row r="95" spans="2:12" ht="21" customHeight="1" thickTop="1" x14ac:dyDescent="0.3">
      <c r="B95" s="217" t="s">
        <v>6472</v>
      </c>
      <c r="C95" s="218"/>
      <c r="D95" s="218"/>
      <c r="E95" s="218"/>
      <c r="F95" s="218"/>
      <c r="G95" s="218"/>
      <c r="H95" s="218"/>
      <c r="I95" s="218"/>
      <c r="J95" s="218"/>
      <c r="K95" s="218"/>
      <c r="L95" s="219"/>
    </row>
    <row r="96" spans="2:12" ht="18" customHeight="1" x14ac:dyDescent="0.3">
      <c r="B96" s="220" t="s">
        <v>3</v>
      </c>
      <c r="C96" s="221" t="s">
        <v>4</v>
      </c>
      <c r="D96" s="221" t="s">
        <v>5</v>
      </c>
      <c r="E96" s="221"/>
      <c r="F96" s="221" t="s">
        <v>6</v>
      </c>
      <c r="G96" s="221"/>
      <c r="H96" s="221" t="s">
        <v>7</v>
      </c>
      <c r="I96" s="221"/>
      <c r="J96" s="221"/>
      <c r="K96" s="221"/>
      <c r="L96" s="222"/>
    </row>
    <row r="97" spans="2:12" ht="18" customHeight="1" x14ac:dyDescent="0.3">
      <c r="B97" s="220"/>
      <c r="C97" s="221"/>
      <c r="D97" s="177" t="s">
        <v>1</v>
      </c>
      <c r="E97" s="177" t="s">
        <v>2</v>
      </c>
      <c r="F97" s="38" t="s">
        <v>1</v>
      </c>
      <c r="G97" s="39" t="s">
        <v>2</v>
      </c>
      <c r="H97" s="221"/>
      <c r="I97" s="221"/>
      <c r="J97" s="221"/>
      <c r="K97" s="221"/>
      <c r="L97" s="222"/>
    </row>
    <row r="98" spans="2:12" ht="18" customHeight="1" x14ac:dyDescent="0.3">
      <c r="B98" s="225" t="s">
        <v>60</v>
      </c>
      <c r="C98" s="182" t="s">
        <v>259</v>
      </c>
      <c r="D98" s="10">
        <f>E98*0.65</f>
        <v>32.5</v>
      </c>
      <c r="E98" s="183">
        <v>50</v>
      </c>
      <c r="F98" s="12">
        <f>D98*D$2</f>
        <v>0</v>
      </c>
      <c r="G98" s="12">
        <f>E98*D$3</f>
        <v>0</v>
      </c>
      <c r="H98" s="193" t="s">
        <v>100</v>
      </c>
      <c r="I98" s="194"/>
      <c r="J98" s="194"/>
      <c r="K98" s="194"/>
      <c r="L98" s="195"/>
    </row>
    <row r="99" spans="2:12" ht="18" customHeight="1" x14ac:dyDescent="0.3">
      <c r="B99" s="227"/>
      <c r="C99" s="182" t="s">
        <v>99</v>
      </c>
      <c r="D99" s="10">
        <f>E99*0.65</f>
        <v>1.625</v>
      </c>
      <c r="E99" s="183">
        <v>2.5</v>
      </c>
      <c r="F99" s="12">
        <f>D99*D$2</f>
        <v>0</v>
      </c>
      <c r="G99" s="12">
        <f>E99*D$3</f>
        <v>0</v>
      </c>
      <c r="H99" s="196"/>
      <c r="I99" s="197"/>
      <c r="J99" s="197"/>
      <c r="K99" s="197"/>
      <c r="L99" s="198"/>
    </row>
    <row r="100" spans="2:12" ht="18" customHeight="1" x14ac:dyDescent="0.3">
      <c r="B100" s="267" t="s">
        <v>157</v>
      </c>
      <c r="C100" s="182" t="s">
        <v>21</v>
      </c>
      <c r="D100" s="12">
        <f>E100*0.65</f>
        <v>13</v>
      </c>
      <c r="E100" s="182">
        <v>20</v>
      </c>
      <c r="F100" s="12">
        <f>D100*D$2</f>
        <v>0</v>
      </c>
      <c r="G100" s="12">
        <f>E100*D$3</f>
        <v>0</v>
      </c>
      <c r="H100" s="193" t="s">
        <v>6438</v>
      </c>
      <c r="I100" s="194"/>
      <c r="J100" s="194"/>
      <c r="K100" s="194"/>
      <c r="L100" s="195"/>
    </row>
    <row r="101" spans="2:12" ht="18" customHeight="1" x14ac:dyDescent="0.3">
      <c r="B101" s="268"/>
      <c r="C101" s="182" t="s">
        <v>20</v>
      </c>
      <c r="D101" s="31">
        <f>E101*0.65</f>
        <v>3.25</v>
      </c>
      <c r="E101" s="182">
        <v>5</v>
      </c>
      <c r="F101" s="12">
        <f>D101*D$2</f>
        <v>0</v>
      </c>
      <c r="G101" s="12">
        <f>E101*D$3</f>
        <v>0</v>
      </c>
      <c r="H101" s="199"/>
      <c r="I101" s="200"/>
      <c r="J101" s="200"/>
      <c r="K101" s="200"/>
      <c r="L101" s="201"/>
    </row>
    <row r="102" spans="2:12" ht="18" customHeight="1" x14ac:dyDescent="0.3">
      <c r="B102" s="268"/>
      <c r="C102" s="182" t="s">
        <v>16</v>
      </c>
      <c r="D102" s="12">
        <f>E102*0.65</f>
        <v>1.3</v>
      </c>
      <c r="E102" s="182">
        <v>2</v>
      </c>
      <c r="F102" s="12">
        <f>D102*D$2</f>
        <v>0</v>
      </c>
      <c r="G102" s="12">
        <f>E102*D$3</f>
        <v>0</v>
      </c>
      <c r="H102" s="199"/>
      <c r="I102" s="200"/>
      <c r="J102" s="200"/>
      <c r="K102" s="200"/>
      <c r="L102" s="201"/>
    </row>
    <row r="103" spans="2:12" ht="18" customHeight="1" x14ac:dyDescent="0.3">
      <c r="B103" s="268"/>
      <c r="C103" s="182" t="s">
        <v>17</v>
      </c>
      <c r="D103" s="12">
        <f>E103*0.65</f>
        <v>1.3</v>
      </c>
      <c r="E103" s="182">
        <v>2</v>
      </c>
      <c r="F103" s="12">
        <f>D103*D$2</f>
        <v>0</v>
      </c>
      <c r="G103" s="12">
        <f>E103*D$3</f>
        <v>0</v>
      </c>
      <c r="H103" s="199"/>
      <c r="I103" s="200"/>
      <c r="J103" s="200"/>
      <c r="K103" s="200"/>
      <c r="L103" s="201"/>
    </row>
    <row r="104" spans="2:12" ht="18" customHeight="1" x14ac:dyDescent="0.3">
      <c r="B104" s="268"/>
      <c r="C104" s="182" t="s">
        <v>195</v>
      </c>
      <c r="D104" s="31">
        <f>E104*0.65</f>
        <v>0.32500000000000001</v>
      </c>
      <c r="E104" s="182">
        <v>0.5</v>
      </c>
      <c r="F104" s="12">
        <f>D104*D$2</f>
        <v>0</v>
      </c>
      <c r="G104" s="12">
        <f>E104*D$3</f>
        <v>0</v>
      </c>
      <c r="H104" s="199"/>
      <c r="I104" s="200"/>
      <c r="J104" s="200"/>
      <c r="K104" s="200"/>
      <c r="L104" s="201"/>
    </row>
    <row r="105" spans="2:12" ht="18" customHeight="1" x14ac:dyDescent="0.3">
      <c r="B105" s="269"/>
      <c r="C105" s="182" t="s">
        <v>24</v>
      </c>
      <c r="D105" s="31">
        <f>E105*0.65</f>
        <v>0.32500000000000001</v>
      </c>
      <c r="E105" s="182">
        <v>0.5</v>
      </c>
      <c r="F105" s="12">
        <f>D105*D$2</f>
        <v>0</v>
      </c>
      <c r="G105" s="12">
        <f>E105*D$3</f>
        <v>0</v>
      </c>
      <c r="H105" s="196"/>
      <c r="I105" s="197"/>
      <c r="J105" s="197"/>
      <c r="K105" s="197"/>
      <c r="L105" s="198"/>
    </row>
    <row r="106" spans="2:12" ht="18" customHeight="1" x14ac:dyDescent="0.3">
      <c r="B106" s="311" t="s">
        <v>6335</v>
      </c>
      <c r="C106" s="182" t="s">
        <v>6054</v>
      </c>
      <c r="D106" s="32">
        <f>E106*0.65</f>
        <v>26</v>
      </c>
      <c r="E106" s="183">
        <v>40</v>
      </c>
      <c r="F106" s="12">
        <f>D106*D$2</f>
        <v>0</v>
      </c>
      <c r="G106" s="12">
        <f>E106*D$3</f>
        <v>0</v>
      </c>
      <c r="H106" s="202" t="s">
        <v>6055</v>
      </c>
      <c r="I106" s="203"/>
      <c r="J106" s="203"/>
      <c r="K106" s="203"/>
      <c r="L106" s="204"/>
    </row>
    <row r="107" spans="2:12" ht="18" customHeight="1" x14ac:dyDescent="0.3">
      <c r="B107" s="311"/>
      <c r="C107" s="182" t="s">
        <v>27</v>
      </c>
      <c r="D107" s="31">
        <f>E107*0.65</f>
        <v>3.25</v>
      </c>
      <c r="E107" s="183">
        <v>5</v>
      </c>
      <c r="F107" s="12">
        <f>D107*D$2</f>
        <v>0</v>
      </c>
      <c r="G107" s="12">
        <f>E107*D$3</f>
        <v>0</v>
      </c>
      <c r="H107" s="205"/>
      <c r="I107" s="206"/>
      <c r="J107" s="206"/>
      <c r="K107" s="206"/>
      <c r="L107" s="207"/>
    </row>
    <row r="108" spans="2:12" ht="18" customHeight="1" x14ac:dyDescent="0.3">
      <c r="B108" s="311"/>
      <c r="C108" s="182" t="s">
        <v>378</v>
      </c>
      <c r="D108" s="31">
        <f>E108*0.65</f>
        <v>1.3</v>
      </c>
      <c r="E108" s="183">
        <v>2</v>
      </c>
      <c r="F108" s="12">
        <f>D108*D$2</f>
        <v>0</v>
      </c>
      <c r="G108" s="12">
        <f>E108*D$3</f>
        <v>0</v>
      </c>
      <c r="H108" s="270"/>
      <c r="I108" s="271"/>
      <c r="J108" s="271"/>
      <c r="K108" s="271"/>
      <c r="L108" s="272"/>
    </row>
    <row r="109" spans="2:12" ht="18" customHeight="1" x14ac:dyDescent="0.3">
      <c r="B109" s="282" t="s">
        <v>128</v>
      </c>
      <c r="C109" s="182" t="s">
        <v>92</v>
      </c>
      <c r="D109" s="19">
        <f>E109*0.65</f>
        <v>26</v>
      </c>
      <c r="E109" s="182">
        <v>40</v>
      </c>
      <c r="F109" s="12">
        <f>D109*D$2</f>
        <v>0</v>
      </c>
      <c r="G109" s="12">
        <f>E109*D$3</f>
        <v>0</v>
      </c>
      <c r="H109" s="193" t="s">
        <v>6471</v>
      </c>
      <c r="I109" s="194"/>
      <c r="J109" s="194"/>
      <c r="K109" s="194"/>
      <c r="L109" s="195"/>
    </row>
    <row r="110" spans="2:12" ht="18" customHeight="1" x14ac:dyDescent="0.3">
      <c r="B110" s="283"/>
      <c r="C110" s="182" t="s">
        <v>178</v>
      </c>
      <c r="D110" s="15">
        <f>E110*0.65</f>
        <v>0.65</v>
      </c>
      <c r="E110" s="182">
        <v>1</v>
      </c>
      <c r="F110" s="12">
        <f>D110*D$2</f>
        <v>0</v>
      </c>
      <c r="G110" s="12">
        <f>E110*D$3</f>
        <v>0</v>
      </c>
      <c r="H110" s="199"/>
      <c r="I110" s="200"/>
      <c r="J110" s="200"/>
      <c r="K110" s="200"/>
      <c r="L110" s="201"/>
    </row>
    <row r="111" spans="2:12" ht="18" customHeight="1" x14ac:dyDescent="0.3">
      <c r="B111" s="283"/>
      <c r="C111" s="182" t="s">
        <v>195</v>
      </c>
      <c r="D111" s="15">
        <f>E111*0.65</f>
        <v>0.32500000000000001</v>
      </c>
      <c r="E111" s="182">
        <v>0.5</v>
      </c>
      <c r="F111" s="12">
        <f>D111*D$2</f>
        <v>0</v>
      </c>
      <c r="G111" s="12">
        <f>E111*D$3</f>
        <v>0</v>
      </c>
      <c r="H111" s="199"/>
      <c r="I111" s="200"/>
      <c r="J111" s="200"/>
      <c r="K111" s="200"/>
      <c r="L111" s="201"/>
    </row>
    <row r="112" spans="2:12" ht="18" customHeight="1" x14ac:dyDescent="0.3">
      <c r="B112" s="283"/>
      <c r="C112" s="182" t="s">
        <v>39</v>
      </c>
      <c r="D112" s="15">
        <f>E112*0.65</f>
        <v>0.32500000000000001</v>
      </c>
      <c r="E112" s="182">
        <v>0.5</v>
      </c>
      <c r="F112" s="12">
        <f>D112*D$2</f>
        <v>0</v>
      </c>
      <c r="G112" s="12">
        <f>E112*D$3</f>
        <v>0</v>
      </c>
      <c r="H112" s="199"/>
      <c r="I112" s="200"/>
      <c r="J112" s="200"/>
      <c r="K112" s="200"/>
      <c r="L112" s="201"/>
    </row>
    <row r="113" spans="2:12" ht="18" customHeight="1" x14ac:dyDescent="0.3">
      <c r="B113" s="283"/>
      <c r="C113" s="182" t="s">
        <v>24</v>
      </c>
      <c r="D113" s="15">
        <f>E113*0.65</f>
        <v>0.13</v>
      </c>
      <c r="E113" s="182">
        <v>0.2</v>
      </c>
      <c r="F113" s="12">
        <f>D113*D$2</f>
        <v>0</v>
      </c>
      <c r="G113" s="12">
        <f>E113*D$3</f>
        <v>0</v>
      </c>
      <c r="H113" s="199"/>
      <c r="I113" s="200"/>
      <c r="J113" s="200"/>
      <c r="K113" s="200"/>
      <c r="L113" s="201"/>
    </row>
    <row r="114" spans="2:12" ht="18" customHeight="1" x14ac:dyDescent="0.3">
      <c r="B114" s="284"/>
      <c r="C114" s="182" t="s">
        <v>53</v>
      </c>
      <c r="D114" s="15">
        <f>E114*0.65</f>
        <v>0.13</v>
      </c>
      <c r="E114" s="182">
        <v>0.2</v>
      </c>
      <c r="F114" s="12">
        <f>D114*D$2</f>
        <v>0</v>
      </c>
      <c r="G114" s="12">
        <f>E114*D$3</f>
        <v>0</v>
      </c>
      <c r="H114" s="196"/>
      <c r="I114" s="197"/>
      <c r="J114" s="197"/>
      <c r="K114" s="197"/>
      <c r="L114" s="198"/>
    </row>
    <row r="115" spans="2:12" ht="18" customHeight="1" thickBot="1" x14ac:dyDescent="0.35">
      <c r="B115" s="30" t="s">
        <v>114</v>
      </c>
      <c r="C115" s="52" t="s">
        <v>261</v>
      </c>
      <c r="D115" s="22">
        <f>E115*0.65</f>
        <v>13</v>
      </c>
      <c r="E115" s="23">
        <v>20</v>
      </c>
      <c r="F115" s="24">
        <f>D115*D$2</f>
        <v>0</v>
      </c>
      <c r="G115" s="24">
        <f>E115*D$3</f>
        <v>0</v>
      </c>
      <c r="H115" s="460" t="s">
        <v>6250</v>
      </c>
      <c r="I115" s="461"/>
      <c r="J115" s="461"/>
      <c r="K115" s="461"/>
      <c r="L115" s="462"/>
    </row>
    <row r="116" spans="2:12" ht="80.099999999999994" customHeight="1" thickTop="1" x14ac:dyDescent="0.3">
      <c r="B116" s="190"/>
      <c r="C116" s="190"/>
      <c r="D116" s="190"/>
      <c r="E116" s="190"/>
      <c r="F116" s="190"/>
      <c r="G116" s="190"/>
      <c r="H116" s="190"/>
      <c r="I116" s="190"/>
      <c r="J116" s="190"/>
      <c r="K116" s="190"/>
      <c r="L116" s="190"/>
    </row>
    <row r="117" spans="2:12" ht="18" customHeight="1" thickBot="1" x14ac:dyDescent="0.35"/>
    <row r="118" spans="2:12" ht="21" customHeight="1" thickTop="1" x14ac:dyDescent="0.3">
      <c r="B118" s="217" t="s">
        <v>6470</v>
      </c>
      <c r="C118" s="218"/>
      <c r="D118" s="218"/>
      <c r="E118" s="218"/>
      <c r="F118" s="218"/>
      <c r="G118" s="218"/>
      <c r="H118" s="218"/>
      <c r="I118" s="218"/>
      <c r="J118" s="218"/>
      <c r="K118" s="218"/>
      <c r="L118" s="219"/>
    </row>
    <row r="119" spans="2:12" ht="18" customHeight="1" x14ac:dyDescent="0.3">
      <c r="B119" s="220" t="s">
        <v>3</v>
      </c>
      <c r="C119" s="221" t="s">
        <v>4</v>
      </c>
      <c r="D119" s="221" t="s">
        <v>5</v>
      </c>
      <c r="E119" s="221"/>
      <c r="F119" s="221" t="s">
        <v>6</v>
      </c>
      <c r="G119" s="221"/>
      <c r="H119" s="221" t="s">
        <v>7</v>
      </c>
      <c r="I119" s="221"/>
      <c r="J119" s="221"/>
      <c r="K119" s="221"/>
      <c r="L119" s="222"/>
    </row>
    <row r="120" spans="2:12" ht="18" customHeight="1" x14ac:dyDescent="0.3">
      <c r="B120" s="220"/>
      <c r="C120" s="221"/>
      <c r="D120" s="177" t="s">
        <v>1</v>
      </c>
      <c r="E120" s="177" t="s">
        <v>2</v>
      </c>
      <c r="F120" s="38" t="s">
        <v>1</v>
      </c>
      <c r="G120" s="39" t="s">
        <v>2</v>
      </c>
      <c r="H120" s="221"/>
      <c r="I120" s="221"/>
      <c r="J120" s="221"/>
      <c r="K120" s="221"/>
      <c r="L120" s="222"/>
    </row>
    <row r="121" spans="2:12" ht="18" customHeight="1" x14ac:dyDescent="0.3">
      <c r="B121" s="187" t="s">
        <v>12</v>
      </c>
      <c r="C121" s="184" t="s">
        <v>13</v>
      </c>
      <c r="D121" s="15">
        <f>E121*0.65</f>
        <v>32.5</v>
      </c>
      <c r="E121" s="183">
        <v>50</v>
      </c>
      <c r="F121" s="12">
        <f>D121*D$2</f>
        <v>0</v>
      </c>
      <c r="G121" s="12">
        <f>E121*D$3</f>
        <v>0</v>
      </c>
      <c r="H121" s="193" t="s">
        <v>105</v>
      </c>
      <c r="I121" s="194"/>
      <c r="J121" s="194"/>
      <c r="K121" s="194"/>
      <c r="L121" s="195"/>
    </row>
    <row r="122" spans="2:12" ht="18" customHeight="1" x14ac:dyDescent="0.3">
      <c r="B122" s="187"/>
      <c r="C122" s="184" t="s">
        <v>104</v>
      </c>
      <c r="D122" s="15">
        <f>E122*0.65</f>
        <v>1.625</v>
      </c>
      <c r="E122" s="183">
        <v>2.5</v>
      </c>
      <c r="F122" s="12">
        <f>D122*D$2</f>
        <v>0</v>
      </c>
      <c r="G122" s="12">
        <f>E122*D$3</f>
        <v>0</v>
      </c>
      <c r="H122" s="196"/>
      <c r="I122" s="197"/>
      <c r="J122" s="197"/>
      <c r="K122" s="197"/>
      <c r="L122" s="198"/>
    </row>
    <row r="123" spans="2:12" ht="18" customHeight="1" x14ac:dyDescent="0.3">
      <c r="B123" s="267" t="s">
        <v>61</v>
      </c>
      <c r="C123" s="182" t="s">
        <v>76</v>
      </c>
      <c r="D123" s="19">
        <f>E123*0.65</f>
        <v>13</v>
      </c>
      <c r="E123" s="183">
        <v>20</v>
      </c>
      <c r="F123" s="12">
        <f>D123*D$2</f>
        <v>0</v>
      </c>
      <c r="G123" s="12">
        <f>E123*D$3</f>
        <v>0</v>
      </c>
      <c r="H123" s="202" t="s">
        <v>6263</v>
      </c>
      <c r="I123" s="203"/>
      <c r="J123" s="203"/>
      <c r="K123" s="203"/>
      <c r="L123" s="204"/>
    </row>
    <row r="124" spans="2:12" ht="18" customHeight="1" x14ac:dyDescent="0.3">
      <c r="B124" s="268"/>
      <c r="C124" s="182" t="s">
        <v>17</v>
      </c>
      <c r="D124" s="15">
        <f>E124*0.65</f>
        <v>0.65</v>
      </c>
      <c r="E124" s="183">
        <v>1</v>
      </c>
      <c r="F124" s="12">
        <f>D124*D$2</f>
        <v>0</v>
      </c>
      <c r="G124" s="12">
        <f>E124*D$3</f>
        <v>0</v>
      </c>
      <c r="H124" s="205"/>
      <c r="I124" s="206"/>
      <c r="J124" s="206"/>
      <c r="K124" s="206"/>
      <c r="L124" s="207"/>
    </row>
    <row r="125" spans="2:12" ht="18" customHeight="1" x14ac:dyDescent="0.3">
      <c r="B125" s="268"/>
      <c r="C125" s="182" t="s">
        <v>16</v>
      </c>
      <c r="D125" s="15">
        <f>E125*0.65</f>
        <v>0.65</v>
      </c>
      <c r="E125" s="183">
        <v>1</v>
      </c>
      <c r="F125" s="12">
        <f>D125*D$2</f>
        <v>0</v>
      </c>
      <c r="G125" s="12">
        <f>E125*D$3</f>
        <v>0</v>
      </c>
      <c r="H125" s="205"/>
      <c r="I125" s="206"/>
      <c r="J125" s="206"/>
      <c r="K125" s="206"/>
      <c r="L125" s="207"/>
    </row>
    <row r="126" spans="2:12" ht="18" customHeight="1" x14ac:dyDescent="0.3">
      <c r="B126" s="268"/>
      <c r="C126" s="182" t="s">
        <v>195</v>
      </c>
      <c r="D126" s="15">
        <f>E126*0.65</f>
        <v>0.19500000000000001</v>
      </c>
      <c r="E126" s="183">
        <v>0.3</v>
      </c>
      <c r="F126" s="12">
        <f>D126*D$2</f>
        <v>0</v>
      </c>
      <c r="G126" s="12">
        <f>E126*D$3</f>
        <v>0</v>
      </c>
      <c r="H126" s="205"/>
      <c r="I126" s="206"/>
      <c r="J126" s="206"/>
      <c r="K126" s="206"/>
      <c r="L126" s="207"/>
    </row>
    <row r="127" spans="2:12" ht="18" customHeight="1" x14ac:dyDescent="0.3">
      <c r="B127" s="268"/>
      <c r="C127" s="182" t="s">
        <v>20</v>
      </c>
      <c r="D127" s="15">
        <f>E127*0.65</f>
        <v>0.32500000000000001</v>
      </c>
      <c r="E127" s="183">
        <v>0.5</v>
      </c>
      <c r="F127" s="12">
        <f>D127*D$2</f>
        <v>0</v>
      </c>
      <c r="G127" s="12">
        <f>E127*D$3</f>
        <v>0</v>
      </c>
      <c r="H127" s="205"/>
      <c r="I127" s="206"/>
      <c r="J127" s="206"/>
      <c r="K127" s="206"/>
      <c r="L127" s="207"/>
    </row>
    <row r="128" spans="2:12" ht="18" customHeight="1" x14ac:dyDescent="0.3">
      <c r="B128" s="269"/>
      <c r="C128" s="182" t="s">
        <v>162</v>
      </c>
      <c r="D128" s="15">
        <f>E128*0.65</f>
        <v>0.65</v>
      </c>
      <c r="E128" s="183">
        <v>1</v>
      </c>
      <c r="F128" s="12">
        <f>D128*D$2</f>
        <v>0</v>
      </c>
      <c r="G128" s="12">
        <f>E128*D$3</f>
        <v>0</v>
      </c>
      <c r="H128" s="270"/>
      <c r="I128" s="271"/>
      <c r="J128" s="271"/>
      <c r="K128" s="271"/>
      <c r="L128" s="272"/>
    </row>
    <row r="129" spans="2:12" ht="18" customHeight="1" x14ac:dyDescent="0.3">
      <c r="B129" s="187" t="s">
        <v>6469</v>
      </c>
      <c r="C129" s="182" t="s">
        <v>326</v>
      </c>
      <c r="D129" s="26">
        <f>E129*0.65</f>
        <v>26</v>
      </c>
      <c r="E129" s="182">
        <v>40</v>
      </c>
      <c r="F129" s="12">
        <f>D129*D$2</f>
        <v>0</v>
      </c>
      <c r="G129" s="12">
        <f>E129*D$3</f>
        <v>0</v>
      </c>
      <c r="H129" s="262" t="s">
        <v>6468</v>
      </c>
      <c r="I129" s="262"/>
      <c r="J129" s="262"/>
      <c r="K129" s="262"/>
      <c r="L129" s="263"/>
    </row>
    <row r="130" spans="2:12" ht="18" customHeight="1" x14ac:dyDescent="0.3">
      <c r="B130" s="187"/>
      <c r="C130" s="182" t="s">
        <v>169</v>
      </c>
      <c r="D130" s="15">
        <f>E130*0.65</f>
        <v>6.5</v>
      </c>
      <c r="E130" s="182">
        <v>10</v>
      </c>
      <c r="F130" s="12">
        <f>D130*D$2</f>
        <v>0</v>
      </c>
      <c r="G130" s="12">
        <f>E130*D$3</f>
        <v>0</v>
      </c>
      <c r="H130" s="262"/>
      <c r="I130" s="262"/>
      <c r="J130" s="262"/>
      <c r="K130" s="262"/>
      <c r="L130" s="263"/>
    </row>
    <row r="131" spans="2:12" ht="18" customHeight="1" x14ac:dyDescent="0.3">
      <c r="B131" s="187"/>
      <c r="C131" s="182" t="s">
        <v>190</v>
      </c>
      <c r="D131" s="15">
        <f>E131*0.65</f>
        <v>1.3</v>
      </c>
      <c r="E131" s="182">
        <v>2</v>
      </c>
      <c r="F131" s="12">
        <f>D131*D$2</f>
        <v>0</v>
      </c>
      <c r="G131" s="12">
        <f>E131*D$3</f>
        <v>0</v>
      </c>
      <c r="H131" s="262"/>
      <c r="I131" s="262"/>
      <c r="J131" s="262"/>
      <c r="K131" s="262"/>
      <c r="L131" s="263"/>
    </row>
    <row r="132" spans="2:12" ht="18" customHeight="1" x14ac:dyDescent="0.3">
      <c r="B132" s="187"/>
      <c r="C132" s="182" t="s">
        <v>162</v>
      </c>
      <c r="D132" s="15">
        <f>E132*0.65</f>
        <v>0.65</v>
      </c>
      <c r="E132" s="182">
        <v>1</v>
      </c>
      <c r="F132" s="12">
        <f>D132*D$2</f>
        <v>0</v>
      </c>
      <c r="G132" s="12">
        <f>E132*D$3</f>
        <v>0</v>
      </c>
      <c r="H132" s="262"/>
      <c r="I132" s="262"/>
      <c r="J132" s="262"/>
      <c r="K132" s="262"/>
      <c r="L132" s="263"/>
    </row>
    <row r="133" spans="2:12" ht="18" customHeight="1" x14ac:dyDescent="0.3">
      <c r="B133" s="187"/>
      <c r="C133" s="182" t="s">
        <v>1421</v>
      </c>
      <c r="D133" s="15">
        <f>E133*0.65</f>
        <v>0.65</v>
      </c>
      <c r="E133" s="182">
        <v>1</v>
      </c>
      <c r="F133" s="12">
        <f>D133*D$2</f>
        <v>0</v>
      </c>
      <c r="G133" s="12">
        <f>E133*D$3</f>
        <v>0</v>
      </c>
      <c r="H133" s="262"/>
      <c r="I133" s="262"/>
      <c r="J133" s="262"/>
      <c r="K133" s="262"/>
      <c r="L133" s="263"/>
    </row>
    <row r="134" spans="2:12" ht="18" customHeight="1" x14ac:dyDescent="0.3">
      <c r="B134" s="187"/>
      <c r="C134" s="182" t="s">
        <v>270</v>
      </c>
      <c r="D134" s="15">
        <f>E134*0.65</f>
        <v>0.13</v>
      </c>
      <c r="E134" s="182">
        <v>0.2</v>
      </c>
      <c r="F134" s="12">
        <f>D134*D$2</f>
        <v>0</v>
      </c>
      <c r="G134" s="12">
        <f>E134*D$3</f>
        <v>0</v>
      </c>
      <c r="H134" s="262"/>
      <c r="I134" s="262"/>
      <c r="J134" s="262"/>
      <c r="K134" s="262"/>
      <c r="L134" s="263"/>
    </row>
    <row r="135" spans="2:12" ht="18" customHeight="1" x14ac:dyDescent="0.3">
      <c r="B135" s="187" t="s">
        <v>161</v>
      </c>
      <c r="C135" s="182" t="s">
        <v>229</v>
      </c>
      <c r="D135" s="19">
        <f>E135*0.65</f>
        <v>26</v>
      </c>
      <c r="E135" s="182">
        <v>40</v>
      </c>
      <c r="F135" s="12">
        <f>D135*D$2</f>
        <v>0</v>
      </c>
      <c r="G135" s="12">
        <f>E135*D$3</f>
        <v>0</v>
      </c>
      <c r="H135" s="202" t="s">
        <v>1829</v>
      </c>
      <c r="I135" s="203"/>
      <c r="J135" s="203"/>
      <c r="K135" s="203"/>
      <c r="L135" s="204"/>
    </row>
    <row r="136" spans="2:12" ht="18" customHeight="1" x14ac:dyDescent="0.3">
      <c r="B136" s="187"/>
      <c r="C136" s="182" t="s">
        <v>24</v>
      </c>
      <c r="D136" s="15">
        <f>E136*0.65</f>
        <v>0.65</v>
      </c>
      <c r="E136" s="182">
        <v>1</v>
      </c>
      <c r="F136" s="12">
        <f>D136*D$2</f>
        <v>0</v>
      </c>
      <c r="G136" s="12">
        <f>E136*D$3</f>
        <v>0</v>
      </c>
      <c r="H136" s="205"/>
      <c r="I136" s="206"/>
      <c r="J136" s="206"/>
      <c r="K136" s="206"/>
      <c r="L136" s="207"/>
    </row>
    <row r="137" spans="2:12" ht="18" customHeight="1" x14ac:dyDescent="0.3">
      <c r="B137" s="187"/>
      <c r="C137" s="182" t="s">
        <v>39</v>
      </c>
      <c r="D137" s="15">
        <f>E137*0.65</f>
        <v>0.65</v>
      </c>
      <c r="E137" s="182">
        <v>1</v>
      </c>
      <c r="F137" s="12">
        <f>D137*D$2</f>
        <v>0</v>
      </c>
      <c r="G137" s="12">
        <f>E137*D$3</f>
        <v>0</v>
      </c>
      <c r="H137" s="205"/>
      <c r="I137" s="206"/>
      <c r="J137" s="206"/>
      <c r="K137" s="206"/>
      <c r="L137" s="207"/>
    </row>
    <row r="138" spans="2:12" ht="18" customHeight="1" x14ac:dyDescent="0.3">
      <c r="B138" s="187"/>
      <c r="C138" s="182" t="s">
        <v>20</v>
      </c>
      <c r="D138" s="15">
        <f>E138*0.65</f>
        <v>0.32500000000000001</v>
      </c>
      <c r="E138" s="182">
        <v>0.5</v>
      </c>
      <c r="F138" s="12">
        <f>D138*D$2</f>
        <v>0</v>
      </c>
      <c r="G138" s="12">
        <f>E138*D$3</f>
        <v>0</v>
      </c>
      <c r="H138" s="205"/>
      <c r="I138" s="206"/>
      <c r="J138" s="206"/>
      <c r="K138" s="206"/>
      <c r="L138" s="207"/>
    </row>
    <row r="139" spans="2:12" ht="18" customHeight="1" x14ac:dyDescent="0.3">
      <c r="B139" s="187"/>
      <c r="C139" s="182" t="s">
        <v>195</v>
      </c>
      <c r="D139" s="15">
        <f>E139*0.65</f>
        <v>0.32500000000000001</v>
      </c>
      <c r="E139" s="182">
        <v>0.5</v>
      </c>
      <c r="F139" s="12">
        <f>D139*D$2</f>
        <v>0</v>
      </c>
      <c r="G139" s="12">
        <f>E139*D$3</f>
        <v>0</v>
      </c>
      <c r="H139" s="205"/>
      <c r="I139" s="206"/>
      <c r="J139" s="206"/>
      <c r="K139" s="206"/>
      <c r="L139" s="207"/>
    </row>
    <row r="140" spans="2:12" ht="18" customHeight="1" x14ac:dyDescent="0.3">
      <c r="B140" s="187"/>
      <c r="C140" s="182" t="s">
        <v>53</v>
      </c>
      <c r="D140" s="15">
        <f>E140*0.65</f>
        <v>0.13</v>
      </c>
      <c r="E140" s="182">
        <v>0.2</v>
      </c>
      <c r="F140" s="12">
        <f>D140*D$2</f>
        <v>0</v>
      </c>
      <c r="G140" s="12">
        <f>E140*D$3</f>
        <v>0</v>
      </c>
      <c r="H140" s="270"/>
      <c r="I140" s="271"/>
      <c r="J140" s="271"/>
      <c r="K140" s="271"/>
      <c r="L140" s="272"/>
    </row>
    <row r="141" spans="2:12" ht="18" customHeight="1" thickBot="1" x14ac:dyDescent="0.35">
      <c r="B141" s="27" t="s">
        <v>110</v>
      </c>
      <c r="C141" s="21" t="s">
        <v>264</v>
      </c>
      <c r="D141" s="24">
        <f>E141*0.65</f>
        <v>13</v>
      </c>
      <c r="E141" s="23">
        <v>20</v>
      </c>
      <c r="F141" s="24">
        <f>D141*D$2</f>
        <v>0</v>
      </c>
      <c r="G141" s="24">
        <f>E141*D$3</f>
        <v>0</v>
      </c>
      <c r="H141" s="458" t="s">
        <v>6245</v>
      </c>
      <c r="I141" s="458"/>
      <c r="J141" s="458"/>
      <c r="K141" s="458"/>
      <c r="L141" s="459"/>
    </row>
    <row r="142" spans="2:12" ht="80.099999999999994" customHeight="1" thickTop="1" x14ac:dyDescent="0.3"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</row>
    <row r="143" spans="2:12" ht="18" customHeight="1" x14ac:dyDescent="0.3"/>
    <row r="144" spans="2:12" x14ac:dyDescent="0.3">
      <c r="B144" s="54"/>
      <c r="C144" s="55"/>
      <c r="D144" s="56"/>
      <c r="E144" s="55"/>
      <c r="F144" s="57"/>
      <c r="G144" s="58"/>
      <c r="H144" s="181"/>
      <c r="I144" s="181"/>
      <c r="J144" s="181"/>
      <c r="K144" s="181"/>
      <c r="L144" s="181"/>
    </row>
    <row r="145" spans="2:12" x14ac:dyDescent="0.3">
      <c r="B145" s="60"/>
      <c r="C145" s="55"/>
      <c r="D145" s="61"/>
      <c r="E145" s="55"/>
      <c r="F145" s="58"/>
      <c r="G145" s="58"/>
      <c r="H145" s="181"/>
      <c r="I145" s="181"/>
      <c r="J145" s="181"/>
      <c r="K145" s="181"/>
      <c r="L145" s="181"/>
    </row>
    <row r="146" spans="2:12" x14ac:dyDescent="0.3">
      <c r="B146" s="60"/>
      <c r="C146" s="55"/>
      <c r="D146" s="62"/>
      <c r="E146" s="55"/>
      <c r="F146" s="58"/>
      <c r="G146" s="58"/>
      <c r="H146" s="181"/>
      <c r="I146" s="181"/>
      <c r="J146" s="181"/>
      <c r="K146" s="181"/>
      <c r="L146" s="181"/>
    </row>
    <row r="147" spans="2:12" ht="16.5" customHeight="1" x14ac:dyDescent="0.3">
      <c r="B147" s="55"/>
      <c r="C147" s="55"/>
      <c r="D147" s="63"/>
      <c r="E147" s="55"/>
      <c r="F147" s="57"/>
      <c r="G147" s="58"/>
      <c r="H147" s="181"/>
      <c r="I147" s="181"/>
      <c r="J147" s="181"/>
      <c r="K147" s="181"/>
      <c r="L147" s="181"/>
    </row>
    <row r="148" spans="2:12" ht="16.5" customHeight="1" x14ac:dyDescent="0.3">
      <c r="B148" s="54"/>
      <c r="C148" s="55"/>
      <c r="D148" s="56"/>
      <c r="E148" s="55"/>
      <c r="F148" s="57"/>
      <c r="G148" s="58"/>
      <c r="H148" s="181"/>
      <c r="I148" s="181"/>
      <c r="J148" s="181"/>
      <c r="K148" s="181"/>
      <c r="L148" s="181"/>
    </row>
    <row r="149" spans="2:12" ht="16.5" customHeight="1" x14ac:dyDescent="0.3">
      <c r="B149" s="54"/>
      <c r="C149" s="55"/>
      <c r="D149" s="63"/>
      <c r="E149" s="55"/>
      <c r="F149" s="57"/>
      <c r="G149" s="58"/>
      <c r="H149" s="181"/>
      <c r="I149" s="181"/>
      <c r="J149" s="181"/>
      <c r="K149" s="181"/>
      <c r="L149" s="181"/>
    </row>
    <row r="150" spans="2:12" ht="16.5" customHeight="1" x14ac:dyDescent="0.3">
      <c r="B150" s="54"/>
      <c r="C150" s="55"/>
      <c r="D150" s="63"/>
      <c r="E150" s="55"/>
      <c r="F150" s="57"/>
      <c r="G150" s="58"/>
      <c r="H150" s="181"/>
      <c r="I150" s="181"/>
      <c r="J150" s="181"/>
      <c r="K150" s="181"/>
      <c r="L150" s="181"/>
    </row>
    <row r="151" spans="2:12" ht="16.5" customHeight="1" x14ac:dyDescent="0.3">
      <c r="B151" s="54"/>
      <c r="C151" s="55"/>
      <c r="D151" s="63"/>
      <c r="E151" s="55"/>
      <c r="F151" s="57"/>
      <c r="G151" s="58"/>
      <c r="H151" s="181"/>
      <c r="I151" s="181"/>
      <c r="J151" s="181"/>
      <c r="K151" s="181"/>
      <c r="L151" s="181"/>
    </row>
    <row r="152" spans="2:12" ht="17.25" customHeight="1" x14ac:dyDescent="0.3">
      <c r="B152" s="54"/>
      <c r="C152" s="55"/>
      <c r="D152" s="56"/>
      <c r="E152" s="55"/>
      <c r="F152" s="57"/>
      <c r="G152" s="58"/>
      <c r="H152" s="181"/>
      <c r="I152" s="181"/>
      <c r="J152" s="181"/>
      <c r="K152" s="181"/>
      <c r="L152" s="181"/>
    </row>
    <row r="153" spans="2:12" ht="16.5" customHeight="1" x14ac:dyDescent="0.3">
      <c r="B153" s="60"/>
      <c r="C153" s="55"/>
      <c r="D153" s="61"/>
      <c r="E153" s="55"/>
      <c r="F153" s="58"/>
      <c r="G153" s="58"/>
      <c r="H153" s="181"/>
      <c r="I153" s="181"/>
      <c r="J153" s="181"/>
      <c r="K153" s="181"/>
      <c r="L153" s="181"/>
    </row>
    <row r="154" spans="2:12" ht="16.5" customHeight="1" x14ac:dyDescent="0.3">
      <c r="B154" s="60"/>
      <c r="C154" s="55"/>
      <c r="D154" s="62"/>
      <c r="E154" s="55"/>
      <c r="F154" s="58"/>
      <c r="G154" s="58"/>
      <c r="H154" s="181"/>
      <c r="I154" s="181"/>
      <c r="J154" s="181"/>
      <c r="K154" s="181"/>
      <c r="L154" s="181"/>
    </row>
    <row r="155" spans="2:12" ht="16.5" customHeight="1" x14ac:dyDescent="0.3">
      <c r="B155" s="60"/>
      <c r="C155" s="55"/>
      <c r="D155" s="62"/>
      <c r="E155" s="55"/>
      <c r="F155" s="58"/>
      <c r="G155" s="58"/>
      <c r="H155" s="181"/>
      <c r="I155" s="181"/>
      <c r="J155" s="181"/>
      <c r="K155" s="181"/>
      <c r="L155" s="181"/>
    </row>
    <row r="156" spans="2:12" ht="16.5" customHeight="1" x14ac:dyDescent="0.3">
      <c r="B156" s="60"/>
      <c r="C156" s="55"/>
      <c r="D156" s="62"/>
      <c r="E156" s="55"/>
      <c r="F156" s="58"/>
      <c r="G156" s="58"/>
      <c r="H156" s="180"/>
      <c r="I156" s="180"/>
      <c r="J156" s="180"/>
      <c r="K156" s="180"/>
      <c r="L156" s="180"/>
    </row>
    <row r="157" spans="2:12" ht="16.5" customHeight="1" x14ac:dyDescent="0.3">
      <c r="B157" s="60"/>
      <c r="C157" s="55"/>
      <c r="D157" s="62"/>
      <c r="E157" s="55"/>
      <c r="F157" s="58"/>
      <c r="G157" s="58"/>
      <c r="H157" s="180"/>
      <c r="I157" s="180"/>
      <c r="J157" s="180"/>
      <c r="K157" s="180"/>
      <c r="L157" s="180"/>
    </row>
    <row r="158" spans="2:12" ht="16.5" customHeight="1" x14ac:dyDescent="0.3">
      <c r="B158" s="60"/>
      <c r="C158" s="55"/>
      <c r="D158" s="62"/>
      <c r="E158" s="55"/>
      <c r="F158" s="58"/>
      <c r="G158" s="58"/>
      <c r="H158" s="180"/>
      <c r="I158" s="180"/>
      <c r="J158" s="180"/>
      <c r="K158" s="180"/>
      <c r="L158" s="180"/>
    </row>
    <row r="159" spans="2:12" ht="16.5" customHeight="1" x14ac:dyDescent="0.3">
      <c r="B159" s="60"/>
      <c r="C159" s="55"/>
      <c r="D159" s="62"/>
      <c r="E159" s="55"/>
      <c r="F159" s="58"/>
      <c r="G159" s="58"/>
      <c r="H159" s="180"/>
      <c r="I159" s="180"/>
      <c r="J159" s="180"/>
      <c r="K159" s="180"/>
      <c r="L159" s="180"/>
    </row>
    <row r="160" spans="2:12" ht="16.5" customHeight="1" x14ac:dyDescent="0.3">
      <c r="B160" s="60"/>
      <c r="C160" s="55"/>
      <c r="D160" s="62"/>
      <c r="E160" s="55"/>
      <c r="F160" s="58"/>
      <c r="G160" s="58"/>
      <c r="H160" s="180"/>
      <c r="I160" s="180"/>
      <c r="J160" s="180"/>
      <c r="K160" s="180"/>
      <c r="L160" s="180"/>
    </row>
    <row r="161" spans="2:12" ht="16.5" customHeight="1" x14ac:dyDescent="0.3">
      <c r="B161" s="60"/>
      <c r="C161" s="55"/>
      <c r="D161" s="62"/>
      <c r="E161" s="55"/>
      <c r="F161" s="58"/>
      <c r="G161" s="58"/>
      <c r="H161" s="180"/>
      <c r="I161" s="180"/>
      <c r="J161" s="180"/>
      <c r="K161" s="180"/>
      <c r="L161" s="180"/>
    </row>
    <row r="162" spans="2:12" ht="16.5" customHeight="1" x14ac:dyDescent="0.3">
      <c r="B162" s="64"/>
      <c r="C162" s="64"/>
      <c r="D162" s="61"/>
      <c r="E162" s="55"/>
      <c r="F162" s="58"/>
      <c r="G162" s="58"/>
      <c r="H162" s="180"/>
      <c r="I162" s="180"/>
      <c r="J162" s="180"/>
      <c r="K162" s="180"/>
      <c r="L162" s="180"/>
    </row>
    <row r="163" spans="2:12" x14ac:dyDescent="0.3">
      <c r="B163" s="178"/>
      <c r="C163" s="178"/>
      <c r="D163" s="178"/>
      <c r="E163" s="178"/>
      <c r="F163" s="178"/>
      <c r="G163" s="178"/>
      <c r="H163" s="178"/>
      <c r="I163" s="178"/>
      <c r="J163" s="178"/>
      <c r="K163" s="178"/>
      <c r="L163" s="178"/>
    </row>
  </sheetData>
  <mergeCells count="80">
    <mergeCell ref="C8:C9"/>
    <mergeCell ref="D8:E8"/>
    <mergeCell ref="F8:G8"/>
    <mergeCell ref="H8:L9"/>
    <mergeCell ref="B11:B17"/>
    <mergeCell ref="H11:L17"/>
    <mergeCell ref="B18:B28"/>
    <mergeCell ref="H18:L28"/>
    <mergeCell ref="B29:B34"/>
    <mergeCell ref="B2:B3"/>
    <mergeCell ref="E2:L3"/>
    <mergeCell ref="B4:L6"/>
    <mergeCell ref="B7:L7"/>
    <mergeCell ref="B8:B9"/>
    <mergeCell ref="B39:B40"/>
    <mergeCell ref="C39:C40"/>
    <mergeCell ref="D39:E39"/>
    <mergeCell ref="F39:G39"/>
    <mergeCell ref="H39:L40"/>
    <mergeCell ref="H10:L10"/>
    <mergeCell ref="H29:L34"/>
    <mergeCell ref="H35:L35"/>
    <mergeCell ref="B36:L36"/>
    <mergeCell ref="B38:L38"/>
    <mergeCell ref="B41:B49"/>
    <mergeCell ref="H41:L49"/>
    <mergeCell ref="B50:B56"/>
    <mergeCell ref="H50:L56"/>
    <mergeCell ref="B57:B61"/>
    <mergeCell ref="H57:L61"/>
    <mergeCell ref="H62:L62"/>
    <mergeCell ref="B63:L63"/>
    <mergeCell ref="B65:L65"/>
    <mergeCell ref="B66:B67"/>
    <mergeCell ref="C66:C67"/>
    <mergeCell ref="D66:E66"/>
    <mergeCell ref="F66:G66"/>
    <mergeCell ref="H66:L67"/>
    <mergeCell ref="B68:B69"/>
    <mergeCell ref="H68:L69"/>
    <mergeCell ref="B70:B74"/>
    <mergeCell ref="H70:L74"/>
    <mergeCell ref="B75:B85"/>
    <mergeCell ref="H75:L85"/>
    <mergeCell ref="H92:L92"/>
    <mergeCell ref="B93:L93"/>
    <mergeCell ref="B95:L95"/>
    <mergeCell ref="B86:B91"/>
    <mergeCell ref="H86:L91"/>
    <mergeCell ref="B96:B97"/>
    <mergeCell ref="C96:C97"/>
    <mergeCell ref="D96:E96"/>
    <mergeCell ref="F96:G96"/>
    <mergeCell ref="H96:L97"/>
    <mergeCell ref="B98:B99"/>
    <mergeCell ref="H98:L99"/>
    <mergeCell ref="B100:B105"/>
    <mergeCell ref="H100:L105"/>
    <mergeCell ref="B106:B108"/>
    <mergeCell ref="H106:L108"/>
    <mergeCell ref="B109:B114"/>
    <mergeCell ref="H109:L114"/>
    <mergeCell ref="B119:B120"/>
    <mergeCell ref="C119:C120"/>
    <mergeCell ref="D119:E119"/>
    <mergeCell ref="F119:G119"/>
    <mergeCell ref="H119:L120"/>
    <mergeCell ref="H115:L115"/>
    <mergeCell ref="B116:L116"/>
    <mergeCell ref="B118:L118"/>
    <mergeCell ref="B123:B128"/>
    <mergeCell ref="H123:L128"/>
    <mergeCell ref="H141:L141"/>
    <mergeCell ref="B142:L142"/>
    <mergeCell ref="B121:B122"/>
    <mergeCell ref="H121:L122"/>
    <mergeCell ref="B135:B140"/>
    <mergeCell ref="H135:L140"/>
    <mergeCell ref="B129:B134"/>
    <mergeCell ref="H129:L134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5" manualBreakCount="5">
    <brk id="37" max="12" man="1"/>
    <brk id="64" max="12" man="1"/>
    <brk id="94" max="12" man="1"/>
    <brk id="117" max="12" man="1"/>
    <brk id="143" max="12" man="1"/>
  </rowBreaks>
  <drawing r:id="rId2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3322-20A7-4050-B741-F2E6872EAE02}">
  <sheetPr>
    <pageSetUpPr fitToPage="1"/>
  </sheetPr>
  <dimension ref="B1:L120"/>
  <sheetViews>
    <sheetView zoomScaleNormal="100" zoomScaleSheetLayoutView="75" workbookViewId="0">
      <selection activeCell="C46" sqref="C46"/>
    </sheetView>
  </sheetViews>
  <sheetFormatPr defaultRowHeight="1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  <col min="14" max="16384" width="9" style="1"/>
  </cols>
  <sheetData>
    <row r="1" spans="2:12" ht="15.7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236" t="s">
        <v>6493</v>
      </c>
      <c r="C7" s="237"/>
      <c r="D7" s="237"/>
      <c r="E7" s="237"/>
      <c r="F7" s="237"/>
      <c r="G7" s="237"/>
      <c r="H7" s="237"/>
      <c r="I7" s="237"/>
      <c r="J7" s="237"/>
      <c r="K7" s="237"/>
      <c r="L7" s="238"/>
    </row>
    <row r="8" spans="2:12" ht="18" customHeight="1" x14ac:dyDescent="0.3">
      <c r="B8" s="239" t="s">
        <v>3</v>
      </c>
      <c r="C8" s="241" t="s">
        <v>4</v>
      </c>
      <c r="D8" s="243" t="s">
        <v>5</v>
      </c>
      <c r="E8" s="244"/>
      <c r="F8" s="243" t="s">
        <v>6</v>
      </c>
      <c r="G8" s="244"/>
      <c r="H8" s="245" t="s">
        <v>7</v>
      </c>
      <c r="I8" s="246"/>
      <c r="J8" s="246"/>
      <c r="K8" s="246"/>
      <c r="L8" s="247"/>
    </row>
    <row r="9" spans="2:12" ht="18" customHeight="1" x14ac:dyDescent="0.3">
      <c r="B9" s="240"/>
      <c r="C9" s="242"/>
      <c r="D9" s="177" t="s">
        <v>1</v>
      </c>
      <c r="E9" s="179" t="s">
        <v>2</v>
      </c>
      <c r="F9" s="7" t="s">
        <v>1</v>
      </c>
      <c r="G9" s="8" t="s">
        <v>2</v>
      </c>
      <c r="H9" s="248"/>
      <c r="I9" s="249"/>
      <c r="J9" s="249"/>
      <c r="K9" s="249"/>
      <c r="L9" s="250"/>
    </row>
    <row r="10" spans="2:12" ht="18" customHeight="1" x14ac:dyDescent="0.3">
      <c r="B10" s="225" t="s">
        <v>60</v>
      </c>
      <c r="C10" s="182" t="s">
        <v>259</v>
      </c>
      <c r="D10" s="10">
        <f>E10*0.65</f>
        <v>32.5</v>
      </c>
      <c r="E10" s="183">
        <v>50</v>
      </c>
      <c r="F10" s="12">
        <f>D10*D$2</f>
        <v>0</v>
      </c>
      <c r="G10" s="12">
        <f>E10*D$3</f>
        <v>0</v>
      </c>
      <c r="H10" s="193" t="s">
        <v>100</v>
      </c>
      <c r="I10" s="194"/>
      <c r="J10" s="194"/>
      <c r="K10" s="194"/>
      <c r="L10" s="195"/>
    </row>
    <row r="11" spans="2:12" ht="18" customHeight="1" x14ac:dyDescent="0.3">
      <c r="B11" s="227"/>
      <c r="C11" s="182" t="s">
        <v>99</v>
      </c>
      <c r="D11" s="10">
        <f>E11*0.65</f>
        <v>1.625</v>
      </c>
      <c r="E11" s="183">
        <v>2.5</v>
      </c>
      <c r="F11" s="12">
        <f>D11*D$2</f>
        <v>0</v>
      </c>
      <c r="G11" s="12">
        <f>E11*D$3</f>
        <v>0</v>
      </c>
      <c r="H11" s="196"/>
      <c r="I11" s="197"/>
      <c r="J11" s="197"/>
      <c r="K11" s="197"/>
      <c r="L11" s="198"/>
    </row>
    <row r="12" spans="2:12" ht="18" customHeight="1" x14ac:dyDescent="0.3">
      <c r="B12" s="282" t="s">
        <v>4434</v>
      </c>
      <c r="C12" s="14" t="s">
        <v>182</v>
      </c>
      <c r="D12" s="19">
        <f>E12*0.65</f>
        <v>13</v>
      </c>
      <c r="E12" s="183">
        <v>20</v>
      </c>
      <c r="F12" s="12">
        <f>D12*D$2</f>
        <v>0</v>
      </c>
      <c r="G12" s="12">
        <f>E12*D$3</f>
        <v>0</v>
      </c>
      <c r="H12" s="202" t="s">
        <v>2717</v>
      </c>
      <c r="I12" s="203"/>
      <c r="J12" s="203"/>
      <c r="K12" s="203"/>
      <c r="L12" s="204"/>
    </row>
    <row r="13" spans="2:12" ht="18" customHeight="1" x14ac:dyDescent="0.3">
      <c r="B13" s="283"/>
      <c r="C13" s="14" t="s">
        <v>227</v>
      </c>
      <c r="D13" s="15">
        <f>E13*0.65</f>
        <v>3.25</v>
      </c>
      <c r="E13" s="183">
        <v>5</v>
      </c>
      <c r="F13" s="12">
        <f>D13*D$2</f>
        <v>0</v>
      </c>
      <c r="G13" s="12">
        <f>E13*D$3</f>
        <v>0</v>
      </c>
      <c r="H13" s="205"/>
      <c r="I13" s="206"/>
      <c r="J13" s="206"/>
      <c r="K13" s="206"/>
      <c r="L13" s="207"/>
    </row>
    <row r="14" spans="2:12" ht="18" customHeight="1" x14ac:dyDescent="0.3">
      <c r="B14" s="283"/>
      <c r="C14" s="14" t="s">
        <v>70</v>
      </c>
      <c r="D14" s="15">
        <f>E14*0.65</f>
        <v>3.25</v>
      </c>
      <c r="E14" s="183">
        <v>5</v>
      </c>
      <c r="F14" s="12">
        <f>D14*D$2</f>
        <v>0</v>
      </c>
      <c r="G14" s="12">
        <f>E14*D$3</f>
        <v>0</v>
      </c>
      <c r="H14" s="205"/>
      <c r="I14" s="206"/>
      <c r="J14" s="206"/>
      <c r="K14" s="206"/>
      <c r="L14" s="207"/>
    </row>
    <row r="15" spans="2:12" ht="18" customHeight="1" x14ac:dyDescent="0.3">
      <c r="B15" s="283"/>
      <c r="C15" s="14" t="s">
        <v>20</v>
      </c>
      <c r="D15" s="19">
        <f>E15*0.65</f>
        <v>1.9500000000000002</v>
      </c>
      <c r="E15" s="183">
        <v>3</v>
      </c>
      <c r="F15" s="12">
        <f>D15*D$2</f>
        <v>0</v>
      </c>
      <c r="G15" s="12">
        <f>E15*D$3</f>
        <v>0</v>
      </c>
      <c r="H15" s="205"/>
      <c r="I15" s="206"/>
      <c r="J15" s="206"/>
      <c r="K15" s="206"/>
      <c r="L15" s="207"/>
    </row>
    <row r="16" spans="2:12" ht="18" customHeight="1" x14ac:dyDescent="0.3">
      <c r="B16" s="283"/>
      <c r="C16" s="14" t="s">
        <v>27</v>
      </c>
      <c r="D16" s="15">
        <f>E16*0.65</f>
        <v>0.65</v>
      </c>
      <c r="E16" s="183">
        <v>1</v>
      </c>
      <c r="F16" s="12">
        <f>D16*D$2</f>
        <v>0</v>
      </c>
      <c r="G16" s="12">
        <f>E16*D$3</f>
        <v>0</v>
      </c>
      <c r="H16" s="205"/>
      <c r="I16" s="206"/>
      <c r="J16" s="206"/>
      <c r="K16" s="206"/>
      <c r="L16" s="207"/>
    </row>
    <row r="17" spans="2:12" ht="18" customHeight="1" x14ac:dyDescent="0.3">
      <c r="B17" s="284"/>
      <c r="C17" s="14" t="s">
        <v>24</v>
      </c>
      <c r="D17" s="15">
        <f>E17*0.65</f>
        <v>0.32500000000000001</v>
      </c>
      <c r="E17" s="183">
        <v>0.5</v>
      </c>
      <c r="F17" s="12">
        <f>D17*D$2</f>
        <v>0</v>
      </c>
      <c r="G17" s="12">
        <f>E17*D$3</f>
        <v>0</v>
      </c>
      <c r="H17" s="270"/>
      <c r="I17" s="271"/>
      <c r="J17" s="271"/>
      <c r="K17" s="271"/>
      <c r="L17" s="272"/>
    </row>
    <row r="18" spans="2:12" ht="18" customHeight="1" x14ac:dyDescent="0.3">
      <c r="B18" s="282" t="s">
        <v>529</v>
      </c>
      <c r="C18" s="29" t="s">
        <v>21</v>
      </c>
      <c r="D18" s="32">
        <f>E18*0.65</f>
        <v>26</v>
      </c>
      <c r="E18" s="185">
        <v>40</v>
      </c>
      <c r="F18" s="12">
        <f>D18*D$2</f>
        <v>0</v>
      </c>
      <c r="G18" s="12">
        <f>E18*D$3</f>
        <v>0</v>
      </c>
      <c r="H18" s="251" t="s">
        <v>6156</v>
      </c>
      <c r="I18" s="252"/>
      <c r="J18" s="252"/>
      <c r="K18" s="252"/>
      <c r="L18" s="253"/>
    </row>
    <row r="19" spans="2:12" ht="18" customHeight="1" x14ac:dyDescent="0.3">
      <c r="B19" s="283"/>
      <c r="C19" s="29" t="s">
        <v>23</v>
      </c>
      <c r="D19" s="31">
        <f>E19*0.65</f>
        <v>3.25</v>
      </c>
      <c r="E19" s="185">
        <v>5</v>
      </c>
      <c r="F19" s="12">
        <f>D19*D$2</f>
        <v>0</v>
      </c>
      <c r="G19" s="12">
        <f>E19*D$3</f>
        <v>0</v>
      </c>
      <c r="H19" s="254"/>
      <c r="I19" s="255"/>
      <c r="J19" s="255"/>
      <c r="K19" s="255"/>
      <c r="L19" s="256"/>
    </row>
    <row r="20" spans="2:12" ht="18" customHeight="1" x14ac:dyDescent="0.3">
      <c r="B20" s="283"/>
      <c r="C20" s="29" t="s">
        <v>22</v>
      </c>
      <c r="D20" s="31">
        <f>E20*0.65</f>
        <v>3.25</v>
      </c>
      <c r="E20" s="185">
        <v>5</v>
      </c>
      <c r="F20" s="12">
        <f>D20*D$2</f>
        <v>0</v>
      </c>
      <c r="G20" s="12">
        <f>E20*D$3</f>
        <v>0</v>
      </c>
      <c r="H20" s="254"/>
      <c r="I20" s="255"/>
      <c r="J20" s="255"/>
      <c r="K20" s="255"/>
      <c r="L20" s="256"/>
    </row>
    <row r="21" spans="2:12" ht="18" customHeight="1" x14ac:dyDescent="0.3">
      <c r="B21" s="283"/>
      <c r="C21" s="29" t="s">
        <v>20</v>
      </c>
      <c r="D21" s="32">
        <f>E21*0.65</f>
        <v>1.9500000000000002</v>
      </c>
      <c r="E21" s="185">
        <v>3</v>
      </c>
      <c r="F21" s="12">
        <f>D21*D$2</f>
        <v>0</v>
      </c>
      <c r="G21" s="12">
        <f>E21*D$3</f>
        <v>0</v>
      </c>
      <c r="H21" s="254"/>
      <c r="I21" s="255"/>
      <c r="J21" s="255"/>
      <c r="K21" s="255"/>
      <c r="L21" s="256"/>
    </row>
    <row r="22" spans="2:12" ht="18" customHeight="1" x14ac:dyDescent="0.3">
      <c r="B22" s="283"/>
      <c r="C22" s="29" t="s">
        <v>162</v>
      </c>
      <c r="D22" s="31">
        <f>E22*0.65</f>
        <v>0.32500000000000001</v>
      </c>
      <c r="E22" s="185">
        <v>0.5</v>
      </c>
      <c r="F22" s="12">
        <f>D22*D$2</f>
        <v>0</v>
      </c>
      <c r="G22" s="12">
        <f>E22*D$3</f>
        <v>0</v>
      </c>
      <c r="H22" s="254"/>
      <c r="I22" s="255"/>
      <c r="J22" s="255"/>
      <c r="K22" s="255"/>
      <c r="L22" s="256"/>
    </row>
    <row r="23" spans="2:12" ht="18" customHeight="1" x14ac:dyDescent="0.3">
      <c r="B23" s="283"/>
      <c r="C23" s="29" t="s">
        <v>39</v>
      </c>
      <c r="D23" s="32">
        <f>E23*0.65</f>
        <v>0.97500000000000009</v>
      </c>
      <c r="E23" s="185">
        <v>1.5</v>
      </c>
      <c r="F23" s="12">
        <f>D23*D$2</f>
        <v>0</v>
      </c>
      <c r="G23" s="12">
        <f>E23*D$3</f>
        <v>0</v>
      </c>
      <c r="H23" s="257"/>
      <c r="I23" s="258"/>
      <c r="J23" s="258"/>
      <c r="K23" s="258"/>
      <c r="L23" s="259"/>
    </row>
    <row r="24" spans="2:12" ht="18" customHeight="1" x14ac:dyDescent="0.3">
      <c r="B24" s="282" t="s">
        <v>339</v>
      </c>
      <c r="C24" s="182" t="s">
        <v>70</v>
      </c>
      <c r="D24" s="31">
        <f>E24*0.65</f>
        <v>19.5</v>
      </c>
      <c r="E24" s="183">
        <v>30</v>
      </c>
      <c r="F24" s="12">
        <f>D24*D$2</f>
        <v>0</v>
      </c>
      <c r="G24" s="12">
        <f>E24*D$3</f>
        <v>0</v>
      </c>
      <c r="H24" s="202" t="s">
        <v>6402</v>
      </c>
      <c r="I24" s="203"/>
      <c r="J24" s="203"/>
      <c r="K24" s="203"/>
      <c r="L24" s="204"/>
    </row>
    <row r="25" spans="2:12" ht="18" customHeight="1" x14ac:dyDescent="0.3">
      <c r="B25" s="283"/>
      <c r="C25" s="182" t="s">
        <v>195</v>
      </c>
      <c r="D25" s="31">
        <f>E25*0.65</f>
        <v>0.65</v>
      </c>
      <c r="E25" s="183">
        <v>1</v>
      </c>
      <c r="F25" s="12">
        <f>D25*D$2</f>
        <v>0</v>
      </c>
      <c r="G25" s="12">
        <f>E25*D$3</f>
        <v>0</v>
      </c>
      <c r="H25" s="205"/>
      <c r="I25" s="206"/>
      <c r="J25" s="206"/>
      <c r="K25" s="206"/>
      <c r="L25" s="207"/>
    </row>
    <row r="26" spans="2:12" ht="18" customHeight="1" x14ac:dyDescent="0.3">
      <c r="B26" s="283"/>
      <c r="C26" s="182" t="s">
        <v>24</v>
      </c>
      <c r="D26" s="31">
        <f>E26*0.65</f>
        <v>0.32500000000000001</v>
      </c>
      <c r="E26" s="183">
        <v>0.5</v>
      </c>
      <c r="F26" s="12">
        <f>D26*D$2</f>
        <v>0</v>
      </c>
      <c r="G26" s="12">
        <f>E26*D$3</f>
        <v>0</v>
      </c>
      <c r="H26" s="205"/>
      <c r="I26" s="206"/>
      <c r="J26" s="206"/>
      <c r="K26" s="206"/>
      <c r="L26" s="207"/>
    </row>
    <row r="27" spans="2:12" ht="18" customHeight="1" x14ac:dyDescent="0.3">
      <c r="B27" s="283"/>
      <c r="C27" s="182" t="s">
        <v>188</v>
      </c>
      <c r="D27" s="31">
        <f>E27*0.65</f>
        <v>1.3</v>
      </c>
      <c r="E27" s="183">
        <v>2</v>
      </c>
      <c r="F27" s="12">
        <f>D27*D$2</f>
        <v>0</v>
      </c>
      <c r="G27" s="12">
        <f>E27*D$3</f>
        <v>0</v>
      </c>
      <c r="H27" s="205"/>
      <c r="I27" s="206"/>
      <c r="J27" s="206"/>
      <c r="K27" s="206"/>
      <c r="L27" s="207"/>
    </row>
    <row r="28" spans="2:12" ht="18" customHeight="1" x14ac:dyDescent="0.3">
      <c r="B28" s="284"/>
      <c r="C28" s="182" t="s">
        <v>53</v>
      </c>
      <c r="D28" s="31">
        <f>E28*0.65</f>
        <v>0.13</v>
      </c>
      <c r="E28" s="183">
        <v>0.2</v>
      </c>
      <c r="F28" s="12">
        <f>D28*D$2</f>
        <v>0</v>
      </c>
      <c r="G28" s="12">
        <f>E28*D$3</f>
        <v>0</v>
      </c>
      <c r="H28" s="205"/>
      <c r="I28" s="206"/>
      <c r="J28" s="206"/>
      <c r="K28" s="206"/>
      <c r="L28" s="207"/>
    </row>
    <row r="29" spans="2:12" ht="18" customHeight="1" thickBot="1" x14ac:dyDescent="0.35">
      <c r="B29" s="30" t="s">
        <v>114</v>
      </c>
      <c r="C29" s="52" t="s">
        <v>261</v>
      </c>
      <c r="D29" s="22">
        <f>E29*0.65</f>
        <v>13</v>
      </c>
      <c r="E29" s="23">
        <v>20</v>
      </c>
      <c r="F29" s="24">
        <f>D29*D$2</f>
        <v>0</v>
      </c>
      <c r="G29" s="24">
        <f>E29*D$3</f>
        <v>0</v>
      </c>
      <c r="H29" s="460" t="s">
        <v>6250</v>
      </c>
      <c r="I29" s="461"/>
      <c r="J29" s="461"/>
      <c r="K29" s="461"/>
      <c r="L29" s="462"/>
    </row>
    <row r="30" spans="2:12" ht="80.099999999999994" customHeight="1" thickTop="1" x14ac:dyDescent="0.3"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</row>
    <row r="31" spans="2:12" ht="18" customHeight="1" thickBot="1" x14ac:dyDescent="0.35"/>
    <row r="32" spans="2:12" ht="21" customHeight="1" thickTop="1" x14ac:dyDescent="0.3">
      <c r="B32" s="217" t="s">
        <v>6492</v>
      </c>
      <c r="C32" s="218"/>
      <c r="D32" s="218"/>
      <c r="E32" s="218"/>
      <c r="F32" s="218"/>
      <c r="G32" s="218"/>
      <c r="H32" s="218"/>
      <c r="I32" s="218"/>
      <c r="J32" s="218"/>
      <c r="K32" s="218"/>
      <c r="L32" s="219"/>
    </row>
    <row r="33" spans="2:12" ht="18" customHeight="1" x14ac:dyDescent="0.3">
      <c r="B33" s="220" t="s">
        <v>3</v>
      </c>
      <c r="C33" s="221" t="s">
        <v>4</v>
      </c>
      <c r="D33" s="221" t="s">
        <v>5</v>
      </c>
      <c r="E33" s="221"/>
      <c r="F33" s="221" t="s">
        <v>6</v>
      </c>
      <c r="G33" s="221"/>
      <c r="H33" s="221" t="s">
        <v>7</v>
      </c>
      <c r="I33" s="221"/>
      <c r="J33" s="221"/>
      <c r="K33" s="221"/>
      <c r="L33" s="222"/>
    </row>
    <row r="34" spans="2:12" ht="18" customHeight="1" x14ac:dyDescent="0.3">
      <c r="B34" s="220"/>
      <c r="C34" s="221"/>
      <c r="D34" s="177" t="s">
        <v>1</v>
      </c>
      <c r="E34" s="177" t="s">
        <v>2</v>
      </c>
      <c r="F34" s="38" t="s">
        <v>1</v>
      </c>
      <c r="G34" s="39" t="s">
        <v>2</v>
      </c>
      <c r="H34" s="221"/>
      <c r="I34" s="221"/>
      <c r="J34" s="221"/>
      <c r="K34" s="221"/>
      <c r="L34" s="222"/>
    </row>
    <row r="35" spans="2:12" ht="18" customHeight="1" x14ac:dyDescent="0.3">
      <c r="B35" s="187" t="s">
        <v>59</v>
      </c>
      <c r="C35" s="184" t="s">
        <v>13</v>
      </c>
      <c r="D35" s="15">
        <f>E35*0.65</f>
        <v>32.5</v>
      </c>
      <c r="E35" s="183">
        <v>50</v>
      </c>
      <c r="F35" s="12">
        <f>D35*D$2</f>
        <v>0</v>
      </c>
      <c r="G35" s="12">
        <f>E35*D$3</f>
        <v>0</v>
      </c>
      <c r="H35" s="193" t="s">
        <v>68</v>
      </c>
      <c r="I35" s="194"/>
      <c r="J35" s="194"/>
      <c r="K35" s="194"/>
      <c r="L35" s="195"/>
    </row>
    <row r="36" spans="2:12" ht="18" customHeight="1" x14ac:dyDescent="0.3">
      <c r="B36" s="187"/>
      <c r="C36" s="184" t="s">
        <v>69</v>
      </c>
      <c r="D36" s="15">
        <f>E36*0.65</f>
        <v>1.625</v>
      </c>
      <c r="E36" s="183">
        <v>2.5</v>
      </c>
      <c r="F36" s="12">
        <f>D36*D$2</f>
        <v>0</v>
      </c>
      <c r="G36" s="12">
        <f>E36*D$3</f>
        <v>0</v>
      </c>
      <c r="H36" s="196"/>
      <c r="I36" s="197"/>
      <c r="J36" s="197"/>
      <c r="K36" s="197"/>
      <c r="L36" s="198"/>
    </row>
    <row r="37" spans="2:12" ht="18" customHeight="1" x14ac:dyDescent="0.3">
      <c r="B37" s="302" t="s">
        <v>579</v>
      </c>
      <c r="C37" s="14" t="s">
        <v>84</v>
      </c>
      <c r="D37" s="26">
        <f>E37*0.65</f>
        <v>13</v>
      </c>
      <c r="E37" s="182">
        <v>20</v>
      </c>
      <c r="F37" s="12">
        <f>D37*D$2</f>
        <v>0</v>
      </c>
      <c r="G37" s="12">
        <f>E37*D$3</f>
        <v>0</v>
      </c>
      <c r="H37" s="262" t="s">
        <v>3305</v>
      </c>
      <c r="I37" s="262"/>
      <c r="J37" s="262"/>
      <c r="K37" s="262"/>
      <c r="L37" s="263"/>
    </row>
    <row r="38" spans="2:12" ht="18" customHeight="1" x14ac:dyDescent="0.3">
      <c r="B38" s="302"/>
      <c r="C38" s="14" t="s">
        <v>22</v>
      </c>
      <c r="D38" s="10">
        <f>E38*0.65</f>
        <v>6.5</v>
      </c>
      <c r="E38" s="182">
        <v>10</v>
      </c>
      <c r="F38" s="12">
        <f>D38*D$2</f>
        <v>0</v>
      </c>
      <c r="G38" s="12">
        <f>E38*D$3</f>
        <v>0</v>
      </c>
      <c r="H38" s="262"/>
      <c r="I38" s="262"/>
      <c r="J38" s="262"/>
      <c r="K38" s="262"/>
      <c r="L38" s="263"/>
    </row>
    <row r="39" spans="2:12" ht="18" customHeight="1" x14ac:dyDescent="0.3">
      <c r="B39" s="302"/>
      <c r="C39" s="14" t="s">
        <v>20</v>
      </c>
      <c r="D39" s="10">
        <f>E39*0.65</f>
        <v>1.3</v>
      </c>
      <c r="E39" s="182">
        <v>2</v>
      </c>
      <c r="F39" s="12">
        <f>D39*D$2</f>
        <v>0</v>
      </c>
      <c r="G39" s="12">
        <f>E39*D$3</f>
        <v>0</v>
      </c>
      <c r="H39" s="262"/>
      <c r="I39" s="262"/>
      <c r="J39" s="262"/>
      <c r="K39" s="262"/>
      <c r="L39" s="263"/>
    </row>
    <row r="40" spans="2:12" ht="18" customHeight="1" x14ac:dyDescent="0.3">
      <c r="B40" s="302"/>
      <c r="C40" s="14" t="s">
        <v>195</v>
      </c>
      <c r="D40" s="10">
        <f>E40*0.65</f>
        <v>0.32500000000000001</v>
      </c>
      <c r="E40" s="182">
        <v>0.5</v>
      </c>
      <c r="F40" s="12">
        <f>D40*D$2</f>
        <v>0</v>
      </c>
      <c r="G40" s="12">
        <f>E40*D$3</f>
        <v>0</v>
      </c>
      <c r="H40" s="262"/>
      <c r="I40" s="262"/>
      <c r="J40" s="262"/>
      <c r="K40" s="262"/>
      <c r="L40" s="263"/>
    </row>
    <row r="41" spans="2:12" ht="18" customHeight="1" x14ac:dyDescent="0.3">
      <c r="B41" s="302"/>
      <c r="C41" s="14" t="s">
        <v>24</v>
      </c>
      <c r="D41" s="10">
        <f>E41*0.65</f>
        <v>0.32500000000000001</v>
      </c>
      <c r="E41" s="182">
        <v>0.5</v>
      </c>
      <c r="F41" s="12">
        <f>D41*D$2</f>
        <v>0</v>
      </c>
      <c r="G41" s="12">
        <f>E41*D$3</f>
        <v>0</v>
      </c>
      <c r="H41" s="262"/>
      <c r="I41" s="262"/>
      <c r="J41" s="262"/>
      <c r="K41" s="262"/>
      <c r="L41" s="263"/>
    </row>
    <row r="42" spans="2:12" ht="18" customHeight="1" x14ac:dyDescent="0.3">
      <c r="B42" s="302"/>
      <c r="C42" s="14" t="s">
        <v>27</v>
      </c>
      <c r="D42" s="10">
        <f>E42*0.65</f>
        <v>0.32500000000000001</v>
      </c>
      <c r="E42" s="182">
        <v>0.5</v>
      </c>
      <c r="F42" s="12">
        <f>D42*D$2</f>
        <v>0</v>
      </c>
      <c r="G42" s="12">
        <f>E42*D$3</f>
        <v>0</v>
      </c>
      <c r="H42" s="262"/>
      <c r="I42" s="262"/>
      <c r="J42" s="262"/>
      <c r="K42" s="262"/>
      <c r="L42" s="263"/>
    </row>
    <row r="43" spans="2:12" ht="18" customHeight="1" x14ac:dyDescent="0.3">
      <c r="B43" s="302"/>
      <c r="C43" s="14" t="s">
        <v>499</v>
      </c>
      <c r="D43" s="10">
        <f>E43*0.65</f>
        <v>1.3</v>
      </c>
      <c r="E43" s="182">
        <v>2</v>
      </c>
      <c r="F43" s="12">
        <f>D43*D$2</f>
        <v>0</v>
      </c>
      <c r="G43" s="12">
        <f>E43*D$3</f>
        <v>0</v>
      </c>
      <c r="H43" s="262"/>
      <c r="I43" s="262"/>
      <c r="J43" s="262"/>
      <c r="K43" s="262"/>
      <c r="L43" s="263"/>
    </row>
    <row r="44" spans="2:12" ht="18" customHeight="1" x14ac:dyDescent="0.3">
      <c r="B44" s="302"/>
      <c r="C44" s="14" t="s">
        <v>498</v>
      </c>
      <c r="D44" s="10">
        <f>E44*0.65</f>
        <v>1.3</v>
      </c>
      <c r="E44" s="182">
        <v>2</v>
      </c>
      <c r="F44" s="12">
        <f>D44*D$2</f>
        <v>0</v>
      </c>
      <c r="G44" s="12">
        <f>E44*D$3</f>
        <v>0</v>
      </c>
      <c r="H44" s="262"/>
      <c r="I44" s="262"/>
      <c r="J44" s="262"/>
      <c r="K44" s="262"/>
      <c r="L44" s="263"/>
    </row>
    <row r="45" spans="2:12" ht="18" customHeight="1" x14ac:dyDescent="0.3">
      <c r="B45" s="290" t="s">
        <v>6238</v>
      </c>
      <c r="C45" s="182" t="s">
        <v>88</v>
      </c>
      <c r="D45" s="26">
        <f>E45*0.65</f>
        <v>26</v>
      </c>
      <c r="E45" s="182">
        <v>40</v>
      </c>
      <c r="F45" s="12">
        <f>D45*D$2</f>
        <v>0</v>
      </c>
      <c r="G45" s="12">
        <f>E45*D$3</f>
        <v>0</v>
      </c>
      <c r="H45" s="262" t="s">
        <v>6491</v>
      </c>
      <c r="I45" s="262"/>
      <c r="J45" s="262"/>
      <c r="K45" s="262"/>
      <c r="L45" s="263"/>
    </row>
    <row r="46" spans="2:12" ht="18" customHeight="1" x14ac:dyDescent="0.3">
      <c r="B46" s="291"/>
      <c r="C46" s="182" t="s">
        <v>22</v>
      </c>
      <c r="D46" s="10">
        <f>E46*0.65</f>
        <v>6.5</v>
      </c>
      <c r="E46" s="182">
        <v>10</v>
      </c>
      <c r="F46" s="12">
        <f>D46*D$2</f>
        <v>0</v>
      </c>
      <c r="G46" s="12">
        <f>E46*D$3</f>
        <v>0</v>
      </c>
      <c r="H46" s="262"/>
      <c r="I46" s="262"/>
      <c r="J46" s="262"/>
      <c r="K46" s="262"/>
      <c r="L46" s="263"/>
    </row>
    <row r="47" spans="2:12" ht="18" customHeight="1" x14ac:dyDescent="0.3">
      <c r="B47" s="291"/>
      <c r="C47" s="182" t="s">
        <v>25</v>
      </c>
      <c r="D47" s="10">
        <f>E47*0.65</f>
        <v>1.3</v>
      </c>
      <c r="E47" s="182">
        <v>2</v>
      </c>
      <c r="F47" s="12">
        <f>D47*D$2</f>
        <v>0</v>
      </c>
      <c r="G47" s="12">
        <f>E47*D$3</f>
        <v>0</v>
      </c>
      <c r="H47" s="262"/>
      <c r="I47" s="262"/>
      <c r="J47" s="262"/>
      <c r="K47" s="262"/>
      <c r="L47" s="263"/>
    </row>
    <row r="48" spans="2:12" ht="18" customHeight="1" x14ac:dyDescent="0.3">
      <c r="B48" s="291"/>
      <c r="C48" s="315" t="s">
        <v>609</v>
      </c>
      <c r="D48" s="315"/>
      <c r="E48" s="315"/>
      <c r="F48" s="315"/>
      <c r="G48" s="315"/>
      <c r="H48" s="262"/>
      <c r="I48" s="262"/>
      <c r="J48" s="262"/>
      <c r="K48" s="262"/>
      <c r="L48" s="263"/>
    </row>
    <row r="49" spans="2:12" ht="18" customHeight="1" x14ac:dyDescent="0.3">
      <c r="B49" s="291"/>
      <c r="C49" s="182" t="s">
        <v>27</v>
      </c>
      <c r="D49" s="10">
        <f>E49*0.65</f>
        <v>3.25</v>
      </c>
      <c r="E49" s="182">
        <v>5</v>
      </c>
      <c r="F49" s="12">
        <f>D49*D$2</f>
        <v>0</v>
      </c>
      <c r="G49" s="12">
        <f>E49*D$3</f>
        <v>0</v>
      </c>
      <c r="H49" s="262"/>
      <c r="I49" s="262"/>
      <c r="J49" s="262"/>
      <c r="K49" s="262"/>
      <c r="L49" s="263"/>
    </row>
    <row r="50" spans="2:12" ht="18" customHeight="1" x14ac:dyDescent="0.3">
      <c r="B50" s="291"/>
      <c r="C50" s="182" t="s">
        <v>610</v>
      </c>
      <c r="D50" s="10">
        <f>E50*0.65</f>
        <v>3.25</v>
      </c>
      <c r="E50" s="182">
        <v>5</v>
      </c>
      <c r="F50" s="12">
        <f>D50*D$2</f>
        <v>0</v>
      </c>
      <c r="G50" s="12">
        <f>E50*D$3</f>
        <v>0</v>
      </c>
      <c r="H50" s="262"/>
      <c r="I50" s="262"/>
      <c r="J50" s="262"/>
      <c r="K50" s="262"/>
      <c r="L50" s="263"/>
    </row>
    <row r="51" spans="2:12" ht="18" customHeight="1" x14ac:dyDescent="0.3">
      <c r="B51" s="291"/>
      <c r="C51" s="182" t="s">
        <v>367</v>
      </c>
      <c r="D51" s="10">
        <f>E51*0.65</f>
        <v>3.25</v>
      </c>
      <c r="E51" s="182">
        <v>5</v>
      </c>
      <c r="F51" s="12">
        <f>D51*D$2</f>
        <v>0</v>
      </c>
      <c r="G51" s="12">
        <f>E51*D$3</f>
        <v>0</v>
      </c>
      <c r="H51" s="262"/>
      <c r="I51" s="262"/>
      <c r="J51" s="262"/>
      <c r="K51" s="262"/>
      <c r="L51" s="263"/>
    </row>
    <row r="52" spans="2:12" ht="18" customHeight="1" x14ac:dyDescent="0.3">
      <c r="B52" s="291"/>
      <c r="C52" s="182" t="s">
        <v>611</v>
      </c>
      <c r="D52" s="10">
        <f>E52*0.65</f>
        <v>3.25</v>
      </c>
      <c r="E52" s="182">
        <v>5</v>
      </c>
      <c r="F52" s="12">
        <f>D52*D$2</f>
        <v>0</v>
      </c>
      <c r="G52" s="12">
        <f>E52*D$3</f>
        <v>0</v>
      </c>
      <c r="H52" s="262"/>
      <c r="I52" s="262"/>
      <c r="J52" s="262"/>
      <c r="K52" s="262"/>
      <c r="L52" s="263"/>
    </row>
    <row r="53" spans="2:12" ht="18" customHeight="1" x14ac:dyDescent="0.3">
      <c r="B53" s="291"/>
      <c r="C53" s="182" t="s">
        <v>19</v>
      </c>
      <c r="D53" s="26">
        <f>E53*0.65</f>
        <v>1.9500000000000002</v>
      </c>
      <c r="E53" s="182">
        <v>3</v>
      </c>
      <c r="F53" s="12">
        <f>D53*D$2</f>
        <v>0</v>
      </c>
      <c r="G53" s="12">
        <f>E53*D$3</f>
        <v>0</v>
      </c>
      <c r="H53" s="262"/>
      <c r="I53" s="262"/>
      <c r="J53" s="262"/>
      <c r="K53" s="262"/>
      <c r="L53" s="263"/>
    </row>
    <row r="54" spans="2:12" ht="18" customHeight="1" x14ac:dyDescent="0.3">
      <c r="B54" s="291"/>
      <c r="C54" s="182" t="s">
        <v>16</v>
      </c>
      <c r="D54" s="10">
        <f>E54*0.65</f>
        <v>1.3</v>
      </c>
      <c r="E54" s="182">
        <v>2</v>
      </c>
      <c r="F54" s="12">
        <f>D54*D$2</f>
        <v>0</v>
      </c>
      <c r="G54" s="12">
        <f>E54*D$3</f>
        <v>0</v>
      </c>
      <c r="H54" s="262"/>
      <c r="I54" s="262"/>
      <c r="J54" s="262"/>
      <c r="K54" s="262"/>
      <c r="L54" s="263"/>
    </row>
    <row r="55" spans="2:12" ht="18" customHeight="1" x14ac:dyDescent="0.3">
      <c r="B55" s="267" t="s">
        <v>63</v>
      </c>
      <c r="C55" s="182" t="s">
        <v>67</v>
      </c>
      <c r="D55" s="19">
        <f>E55*0.65</f>
        <v>1.9500000000000002</v>
      </c>
      <c r="E55" s="182">
        <v>3</v>
      </c>
      <c r="F55" s="12">
        <f>D55*D$2</f>
        <v>0</v>
      </c>
      <c r="G55" s="12">
        <f>E55*D$3</f>
        <v>0</v>
      </c>
      <c r="H55" s="262" t="s">
        <v>238</v>
      </c>
      <c r="I55" s="262"/>
      <c r="J55" s="262"/>
      <c r="K55" s="262"/>
      <c r="L55" s="263"/>
    </row>
    <row r="56" spans="2:12" ht="18" customHeight="1" x14ac:dyDescent="0.3">
      <c r="B56" s="268"/>
      <c r="C56" s="182" t="s">
        <v>39</v>
      </c>
      <c r="D56" s="15">
        <f>E56*0.65</f>
        <v>1.3</v>
      </c>
      <c r="E56" s="182">
        <v>2</v>
      </c>
      <c r="F56" s="12">
        <f>D56*D$2</f>
        <v>0</v>
      </c>
      <c r="G56" s="12">
        <f>E56*D$3</f>
        <v>0</v>
      </c>
      <c r="H56" s="262"/>
      <c r="I56" s="262"/>
      <c r="J56" s="262"/>
      <c r="K56" s="262"/>
      <c r="L56" s="263"/>
    </row>
    <row r="57" spans="2:12" ht="18" customHeight="1" x14ac:dyDescent="0.3">
      <c r="B57" s="268"/>
      <c r="C57" s="182" t="s">
        <v>24</v>
      </c>
      <c r="D57" s="15">
        <f>E57*0.65</f>
        <v>0.32500000000000001</v>
      </c>
      <c r="E57" s="182">
        <v>0.5</v>
      </c>
      <c r="F57" s="12">
        <f>D57*D$2</f>
        <v>0</v>
      </c>
      <c r="G57" s="12">
        <f>E57*D$3</f>
        <v>0</v>
      </c>
      <c r="H57" s="262"/>
      <c r="I57" s="262"/>
      <c r="J57" s="262"/>
      <c r="K57" s="262"/>
      <c r="L57" s="263"/>
    </row>
    <row r="58" spans="2:12" ht="18" customHeight="1" thickBot="1" x14ac:dyDescent="0.35">
      <c r="B58" s="30" t="s">
        <v>114</v>
      </c>
      <c r="C58" s="52" t="s">
        <v>261</v>
      </c>
      <c r="D58" s="22">
        <f>E58*0.65</f>
        <v>13</v>
      </c>
      <c r="E58" s="23">
        <v>20</v>
      </c>
      <c r="F58" s="24">
        <f>D58*D$2</f>
        <v>0</v>
      </c>
      <c r="G58" s="24">
        <f>E58*D$3</f>
        <v>0</v>
      </c>
      <c r="H58" s="460" t="s">
        <v>6250</v>
      </c>
      <c r="I58" s="461"/>
      <c r="J58" s="461"/>
      <c r="K58" s="461"/>
      <c r="L58" s="462"/>
    </row>
    <row r="59" spans="2:12" ht="80.099999999999994" customHeight="1" thickTop="1" x14ac:dyDescent="0.3"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</row>
    <row r="60" spans="2:12" ht="18" customHeight="1" thickBot="1" x14ac:dyDescent="0.35"/>
    <row r="61" spans="2:12" ht="21" customHeight="1" thickTop="1" x14ac:dyDescent="0.3">
      <c r="B61" s="236" t="s">
        <v>6490</v>
      </c>
      <c r="C61" s="237"/>
      <c r="D61" s="237"/>
      <c r="E61" s="237"/>
      <c r="F61" s="237"/>
      <c r="G61" s="237"/>
      <c r="H61" s="237"/>
      <c r="I61" s="237"/>
      <c r="J61" s="237"/>
      <c r="K61" s="237"/>
      <c r="L61" s="238"/>
    </row>
    <row r="62" spans="2:12" ht="18" customHeight="1" x14ac:dyDescent="0.3">
      <c r="B62" s="220" t="s">
        <v>3</v>
      </c>
      <c r="C62" s="221" t="s">
        <v>4</v>
      </c>
      <c r="D62" s="221" t="s">
        <v>5</v>
      </c>
      <c r="E62" s="221"/>
      <c r="F62" s="221" t="s">
        <v>6</v>
      </c>
      <c r="G62" s="221"/>
      <c r="H62" s="221" t="s">
        <v>7</v>
      </c>
      <c r="I62" s="221"/>
      <c r="J62" s="221"/>
      <c r="K62" s="221"/>
      <c r="L62" s="222"/>
    </row>
    <row r="63" spans="2:12" ht="18" customHeight="1" x14ac:dyDescent="0.3">
      <c r="B63" s="220"/>
      <c r="C63" s="221"/>
      <c r="D63" s="177" t="s">
        <v>1</v>
      </c>
      <c r="E63" s="177" t="s">
        <v>2</v>
      </c>
      <c r="F63" s="38" t="s">
        <v>1</v>
      </c>
      <c r="G63" s="39" t="s">
        <v>2</v>
      </c>
      <c r="H63" s="221"/>
      <c r="I63" s="221"/>
      <c r="J63" s="221"/>
      <c r="K63" s="221"/>
      <c r="L63" s="222"/>
    </row>
    <row r="64" spans="2:12" ht="18" customHeight="1" x14ac:dyDescent="0.3">
      <c r="B64" s="187" t="s">
        <v>30</v>
      </c>
      <c r="C64" s="182" t="s">
        <v>13</v>
      </c>
      <c r="D64" s="15">
        <f>E64*0.65</f>
        <v>32.5</v>
      </c>
      <c r="E64" s="183">
        <v>50</v>
      </c>
      <c r="F64" s="12">
        <f>D64*D$2</f>
        <v>0</v>
      </c>
      <c r="G64" s="12">
        <f>E64*D$3</f>
        <v>0</v>
      </c>
      <c r="H64" s="193" t="s">
        <v>48</v>
      </c>
      <c r="I64" s="194"/>
      <c r="J64" s="194"/>
      <c r="K64" s="194"/>
      <c r="L64" s="195"/>
    </row>
    <row r="65" spans="2:12" ht="18" customHeight="1" x14ac:dyDescent="0.3">
      <c r="B65" s="187"/>
      <c r="C65" s="182" t="s">
        <v>31</v>
      </c>
      <c r="D65" s="15">
        <f>E65*0.65</f>
        <v>1.625</v>
      </c>
      <c r="E65" s="183">
        <v>2.5</v>
      </c>
      <c r="F65" s="12">
        <f>D65*D$2</f>
        <v>0</v>
      </c>
      <c r="G65" s="12">
        <f>E65*D$3</f>
        <v>0</v>
      </c>
      <c r="H65" s="196"/>
      <c r="I65" s="197"/>
      <c r="J65" s="197"/>
      <c r="K65" s="197"/>
      <c r="L65" s="198"/>
    </row>
    <row r="66" spans="2:12" ht="18" customHeight="1" x14ac:dyDescent="0.3">
      <c r="B66" s="282" t="s">
        <v>1475</v>
      </c>
      <c r="C66" s="14" t="s">
        <v>91</v>
      </c>
      <c r="D66" s="15">
        <f>E66*0.65</f>
        <v>19.5</v>
      </c>
      <c r="E66" s="183">
        <v>30</v>
      </c>
      <c r="F66" s="12">
        <f>D66*D$2</f>
        <v>0</v>
      </c>
      <c r="G66" s="12">
        <f>E66*D$3</f>
        <v>0</v>
      </c>
      <c r="H66" s="202" t="s">
        <v>2231</v>
      </c>
      <c r="I66" s="203"/>
      <c r="J66" s="203"/>
      <c r="K66" s="203"/>
      <c r="L66" s="204"/>
    </row>
    <row r="67" spans="2:12" ht="18" customHeight="1" x14ac:dyDescent="0.3">
      <c r="B67" s="283"/>
      <c r="C67" s="14" t="s">
        <v>22</v>
      </c>
      <c r="D67" s="15">
        <f>E67*0.65</f>
        <v>6.5</v>
      </c>
      <c r="E67" s="183">
        <v>10</v>
      </c>
      <c r="F67" s="12">
        <f>D67*D$2</f>
        <v>0</v>
      </c>
      <c r="G67" s="12">
        <f>E67*D$3</f>
        <v>0</v>
      </c>
      <c r="H67" s="205"/>
      <c r="I67" s="206"/>
      <c r="J67" s="206"/>
      <c r="K67" s="206"/>
      <c r="L67" s="207"/>
    </row>
    <row r="68" spans="2:12" ht="18" customHeight="1" x14ac:dyDescent="0.3">
      <c r="B68" s="283"/>
      <c r="C68" s="14" t="s">
        <v>504</v>
      </c>
      <c r="D68" s="19">
        <f>E68*0.65</f>
        <v>1.9500000000000002</v>
      </c>
      <c r="E68" s="183">
        <v>3</v>
      </c>
      <c r="F68" s="12">
        <f>D68*D$2</f>
        <v>0</v>
      </c>
      <c r="G68" s="12">
        <f>E68*D$3</f>
        <v>0</v>
      </c>
      <c r="H68" s="205"/>
      <c r="I68" s="206"/>
      <c r="J68" s="206"/>
      <c r="K68" s="206"/>
      <c r="L68" s="207"/>
    </row>
    <row r="69" spans="2:12" ht="18" customHeight="1" x14ac:dyDescent="0.3">
      <c r="B69" s="283"/>
      <c r="C69" s="14" t="s">
        <v>195</v>
      </c>
      <c r="D69" s="15">
        <f>E69*0.65</f>
        <v>0.65</v>
      </c>
      <c r="E69" s="183">
        <v>1</v>
      </c>
      <c r="F69" s="12">
        <f>D69*D$2</f>
        <v>0</v>
      </c>
      <c r="G69" s="12">
        <f>E69*D$3</f>
        <v>0</v>
      </c>
      <c r="H69" s="205"/>
      <c r="I69" s="206"/>
      <c r="J69" s="206"/>
      <c r="K69" s="206"/>
      <c r="L69" s="207"/>
    </row>
    <row r="70" spans="2:12" ht="18" customHeight="1" x14ac:dyDescent="0.3">
      <c r="B70" s="283"/>
      <c r="C70" s="14" t="s">
        <v>16</v>
      </c>
      <c r="D70" s="15">
        <f>E70*0.65</f>
        <v>1.3</v>
      </c>
      <c r="E70" s="183">
        <v>2</v>
      </c>
      <c r="F70" s="12">
        <f>D70*D$2</f>
        <v>0</v>
      </c>
      <c r="G70" s="12">
        <f>E70*D$3</f>
        <v>0</v>
      </c>
      <c r="H70" s="205"/>
      <c r="I70" s="206"/>
      <c r="J70" s="206"/>
      <c r="K70" s="206"/>
      <c r="L70" s="207"/>
    </row>
    <row r="71" spans="2:12" ht="18" customHeight="1" x14ac:dyDescent="0.3">
      <c r="B71" s="283"/>
      <c r="C71" s="14" t="s">
        <v>17</v>
      </c>
      <c r="D71" s="15">
        <f>E71*0.65</f>
        <v>1.3</v>
      </c>
      <c r="E71" s="183">
        <v>2</v>
      </c>
      <c r="F71" s="12">
        <f>D71*D$2</f>
        <v>0</v>
      </c>
      <c r="G71" s="12">
        <f>E71*D$3</f>
        <v>0</v>
      </c>
      <c r="H71" s="205"/>
      <c r="I71" s="206"/>
      <c r="J71" s="206"/>
      <c r="K71" s="206"/>
      <c r="L71" s="207"/>
    </row>
    <row r="72" spans="2:12" ht="18" customHeight="1" x14ac:dyDescent="0.3">
      <c r="B72" s="287" t="s">
        <v>6489</v>
      </c>
      <c r="C72" s="174" t="s">
        <v>431</v>
      </c>
      <c r="D72" s="490">
        <f>E72*0.65</f>
        <v>26</v>
      </c>
      <c r="E72" s="489">
        <v>40</v>
      </c>
      <c r="F72" s="173">
        <f>D72*D$2</f>
        <v>0</v>
      </c>
      <c r="G72" s="173">
        <f>E72*D$3</f>
        <v>0</v>
      </c>
      <c r="H72" s="405" t="s">
        <v>6488</v>
      </c>
      <c r="I72" s="406"/>
      <c r="J72" s="406"/>
      <c r="K72" s="406"/>
      <c r="L72" s="407"/>
    </row>
    <row r="73" spans="2:12" ht="18" customHeight="1" x14ac:dyDescent="0.3">
      <c r="B73" s="288"/>
      <c r="C73" s="174" t="s">
        <v>2375</v>
      </c>
      <c r="D73" s="175">
        <f>E73*0.65</f>
        <v>6.5</v>
      </c>
      <c r="E73" s="489">
        <v>10</v>
      </c>
      <c r="F73" s="173">
        <f>D73*D$2</f>
        <v>0</v>
      </c>
      <c r="G73" s="173">
        <f>E73*D$3</f>
        <v>0</v>
      </c>
      <c r="H73" s="408"/>
      <c r="I73" s="409"/>
      <c r="J73" s="409"/>
      <c r="K73" s="409"/>
      <c r="L73" s="410"/>
    </row>
    <row r="74" spans="2:12" ht="18" customHeight="1" x14ac:dyDescent="0.3">
      <c r="B74" s="288"/>
      <c r="C74" s="174" t="s">
        <v>189</v>
      </c>
      <c r="D74" s="175">
        <f>E74*0.65</f>
        <v>3.25</v>
      </c>
      <c r="E74" s="489">
        <v>5</v>
      </c>
      <c r="F74" s="173">
        <f>D74*D$2</f>
        <v>0</v>
      </c>
      <c r="G74" s="173">
        <f>E74*D$3</f>
        <v>0</v>
      </c>
      <c r="H74" s="408"/>
      <c r="I74" s="409"/>
      <c r="J74" s="409"/>
      <c r="K74" s="409"/>
      <c r="L74" s="410"/>
    </row>
    <row r="75" spans="2:12" ht="18" customHeight="1" x14ac:dyDescent="0.3">
      <c r="B75" s="288"/>
      <c r="C75" s="174" t="s">
        <v>169</v>
      </c>
      <c r="D75" s="175">
        <f>E75*0.65</f>
        <v>3.25</v>
      </c>
      <c r="E75" s="489">
        <v>5</v>
      </c>
      <c r="F75" s="173">
        <f>D75*D$2</f>
        <v>0</v>
      </c>
      <c r="G75" s="173">
        <f>E75*D$3</f>
        <v>0</v>
      </c>
      <c r="H75" s="408"/>
      <c r="I75" s="409"/>
      <c r="J75" s="409"/>
      <c r="K75" s="409"/>
      <c r="L75" s="410"/>
    </row>
    <row r="76" spans="2:12" ht="18" customHeight="1" x14ac:dyDescent="0.3">
      <c r="B76" s="288"/>
      <c r="C76" s="174" t="s">
        <v>298</v>
      </c>
      <c r="D76" s="175">
        <f>E76*0.65</f>
        <v>3.25</v>
      </c>
      <c r="E76" s="489">
        <v>5</v>
      </c>
      <c r="F76" s="173">
        <f>D76*D$2</f>
        <v>0</v>
      </c>
      <c r="G76" s="173">
        <f>E76*D$3</f>
        <v>0</v>
      </c>
      <c r="H76" s="408"/>
      <c r="I76" s="409"/>
      <c r="J76" s="409"/>
      <c r="K76" s="409"/>
      <c r="L76" s="410"/>
    </row>
    <row r="77" spans="2:12" ht="18" customHeight="1" x14ac:dyDescent="0.3">
      <c r="B77" s="288"/>
      <c r="C77" s="174" t="s">
        <v>178</v>
      </c>
      <c r="D77" s="490">
        <f>E77*0.65</f>
        <v>1.9500000000000002</v>
      </c>
      <c r="E77" s="489">
        <v>3</v>
      </c>
      <c r="F77" s="173">
        <f>D77*D$2</f>
        <v>0</v>
      </c>
      <c r="G77" s="173">
        <f>E77*D$3</f>
        <v>0</v>
      </c>
      <c r="H77" s="408"/>
      <c r="I77" s="409"/>
      <c r="J77" s="409"/>
      <c r="K77" s="409"/>
      <c r="L77" s="410"/>
    </row>
    <row r="78" spans="2:12" ht="18" customHeight="1" x14ac:dyDescent="0.3">
      <c r="B78" s="288"/>
      <c r="C78" s="174" t="s">
        <v>190</v>
      </c>
      <c r="D78" s="175">
        <f>E78*0.65</f>
        <v>1.3</v>
      </c>
      <c r="E78" s="489">
        <v>2</v>
      </c>
      <c r="F78" s="173">
        <f>D78*D$2</f>
        <v>0</v>
      </c>
      <c r="G78" s="173">
        <f>E78*D$3</f>
        <v>0</v>
      </c>
      <c r="H78" s="408"/>
      <c r="I78" s="409"/>
      <c r="J78" s="409"/>
      <c r="K78" s="409"/>
      <c r="L78" s="410"/>
    </row>
    <row r="79" spans="2:12" ht="18" customHeight="1" x14ac:dyDescent="0.3">
      <c r="B79" s="288"/>
      <c r="C79" s="487" t="s">
        <v>195</v>
      </c>
      <c r="D79" s="175">
        <f>E79*0.65</f>
        <v>0.65</v>
      </c>
      <c r="E79" s="488">
        <v>1</v>
      </c>
      <c r="F79" s="173">
        <f>D79*D$2</f>
        <v>0</v>
      </c>
      <c r="G79" s="173">
        <f>E79*D$3</f>
        <v>0</v>
      </c>
      <c r="H79" s="408"/>
      <c r="I79" s="409"/>
      <c r="J79" s="409"/>
      <c r="K79" s="409"/>
      <c r="L79" s="410"/>
    </row>
    <row r="80" spans="2:12" ht="18" customHeight="1" x14ac:dyDescent="0.3">
      <c r="B80" s="288"/>
      <c r="C80" s="487" t="s">
        <v>193</v>
      </c>
      <c r="D80" s="175">
        <f>E80*0.65</f>
        <v>0.32500000000000001</v>
      </c>
      <c r="E80" s="488">
        <v>0.5</v>
      </c>
      <c r="F80" s="173">
        <f>D80*D$2</f>
        <v>0</v>
      </c>
      <c r="G80" s="173">
        <f>E80*D$3</f>
        <v>0</v>
      </c>
      <c r="H80" s="408"/>
      <c r="I80" s="409"/>
      <c r="J80" s="409"/>
      <c r="K80" s="409"/>
      <c r="L80" s="410"/>
    </row>
    <row r="81" spans="2:12" ht="18" customHeight="1" x14ac:dyDescent="0.3">
      <c r="B81" s="288"/>
      <c r="C81" s="487" t="s">
        <v>186</v>
      </c>
      <c r="D81" s="175">
        <f>E81*0.65</f>
        <v>0.19500000000000001</v>
      </c>
      <c r="E81" s="488">
        <v>0.3</v>
      </c>
      <c r="F81" s="173">
        <f>D81*D$2</f>
        <v>0</v>
      </c>
      <c r="G81" s="173">
        <f>E81*D$3</f>
        <v>0</v>
      </c>
      <c r="H81" s="408"/>
      <c r="I81" s="409"/>
      <c r="J81" s="409"/>
      <c r="K81" s="409"/>
      <c r="L81" s="410"/>
    </row>
    <row r="82" spans="2:12" ht="18" customHeight="1" x14ac:dyDescent="0.3">
      <c r="B82" s="288"/>
      <c r="C82" s="487" t="s">
        <v>270</v>
      </c>
      <c r="D82" s="175">
        <f>E82*0.65</f>
        <v>6.5000000000000002E-2</v>
      </c>
      <c r="E82" s="488">
        <v>0.1</v>
      </c>
      <c r="F82" s="173">
        <f>D82*D$2</f>
        <v>0</v>
      </c>
      <c r="G82" s="173">
        <f>E82*D$3</f>
        <v>0</v>
      </c>
      <c r="H82" s="408"/>
      <c r="I82" s="409"/>
      <c r="J82" s="409"/>
      <c r="K82" s="409"/>
      <c r="L82" s="410"/>
    </row>
    <row r="83" spans="2:12" ht="18" customHeight="1" x14ac:dyDescent="0.3">
      <c r="B83" s="287" t="s">
        <v>6487</v>
      </c>
      <c r="C83" s="487" t="s">
        <v>1578</v>
      </c>
      <c r="D83" s="473">
        <f>E83*0.65</f>
        <v>22.75</v>
      </c>
      <c r="E83" s="174">
        <v>35</v>
      </c>
      <c r="F83" s="173">
        <f>D83*D$2</f>
        <v>0</v>
      </c>
      <c r="G83" s="173">
        <f>E83*D$3</f>
        <v>0</v>
      </c>
      <c r="H83" s="395" t="s">
        <v>6486</v>
      </c>
      <c r="I83" s="396"/>
      <c r="J83" s="396"/>
      <c r="K83" s="396"/>
      <c r="L83" s="397"/>
    </row>
    <row r="84" spans="2:12" ht="18" customHeight="1" x14ac:dyDescent="0.3">
      <c r="B84" s="288"/>
      <c r="C84" s="487" t="s">
        <v>178</v>
      </c>
      <c r="D84" s="479">
        <f>E84*0.65</f>
        <v>13</v>
      </c>
      <c r="E84" s="174">
        <v>20</v>
      </c>
      <c r="F84" s="173">
        <f>D84*D$2</f>
        <v>0</v>
      </c>
      <c r="G84" s="173">
        <f>E84*D$3</f>
        <v>0</v>
      </c>
      <c r="H84" s="398"/>
      <c r="I84" s="399"/>
      <c r="J84" s="399"/>
      <c r="K84" s="399"/>
      <c r="L84" s="400"/>
    </row>
    <row r="85" spans="2:12" ht="18" customHeight="1" x14ac:dyDescent="0.3">
      <c r="B85" s="288"/>
      <c r="C85" s="487" t="s">
        <v>195</v>
      </c>
      <c r="D85" s="473">
        <f>E85*0.65</f>
        <v>0.32500000000000001</v>
      </c>
      <c r="E85" s="174">
        <v>0.5</v>
      </c>
      <c r="F85" s="173">
        <f>D85*D$2</f>
        <v>0</v>
      </c>
      <c r="G85" s="173">
        <f>E85*D$3</f>
        <v>0</v>
      </c>
      <c r="H85" s="398"/>
      <c r="I85" s="399"/>
      <c r="J85" s="399"/>
      <c r="K85" s="399"/>
      <c r="L85" s="400"/>
    </row>
    <row r="86" spans="2:12" ht="18" customHeight="1" x14ac:dyDescent="0.3">
      <c r="B86" s="288"/>
      <c r="C86" s="487" t="s">
        <v>186</v>
      </c>
      <c r="D86" s="473">
        <f>E86*0.65</f>
        <v>0.13</v>
      </c>
      <c r="E86" s="174">
        <v>0.2</v>
      </c>
      <c r="F86" s="173">
        <f>D86*D$2</f>
        <v>0</v>
      </c>
      <c r="G86" s="173">
        <f>E86*D$3</f>
        <v>0</v>
      </c>
      <c r="H86" s="398"/>
      <c r="I86" s="399"/>
      <c r="J86" s="399"/>
      <c r="K86" s="399"/>
      <c r="L86" s="400"/>
    </row>
    <row r="87" spans="2:12" ht="18" customHeight="1" x14ac:dyDescent="0.3">
      <c r="B87" s="288"/>
      <c r="C87" s="487" t="s">
        <v>454</v>
      </c>
      <c r="D87" s="473">
        <f>E87*0.65</f>
        <v>0.13</v>
      </c>
      <c r="E87" s="174">
        <v>0.2</v>
      </c>
      <c r="F87" s="173">
        <f>D87*D$2</f>
        <v>0</v>
      </c>
      <c r="G87" s="173">
        <f>E87*D$3</f>
        <v>0</v>
      </c>
      <c r="H87" s="398"/>
      <c r="I87" s="399"/>
      <c r="J87" s="399"/>
      <c r="K87" s="399"/>
      <c r="L87" s="400"/>
    </row>
    <row r="88" spans="2:12" ht="18" customHeight="1" x14ac:dyDescent="0.3">
      <c r="B88" s="289"/>
      <c r="C88" s="487" t="s">
        <v>193</v>
      </c>
      <c r="D88" s="473">
        <f>E88*0.65</f>
        <v>6.5000000000000002E-2</v>
      </c>
      <c r="E88" s="174">
        <v>0.1</v>
      </c>
      <c r="F88" s="173">
        <f>D88*D$2</f>
        <v>0</v>
      </c>
      <c r="G88" s="173">
        <f>E88*D$3</f>
        <v>0</v>
      </c>
      <c r="H88" s="486"/>
      <c r="I88" s="485"/>
      <c r="J88" s="485"/>
      <c r="K88" s="485"/>
      <c r="L88" s="484"/>
    </row>
    <row r="89" spans="2:12" ht="18" customHeight="1" thickBot="1" x14ac:dyDescent="0.35">
      <c r="B89" s="27" t="s">
        <v>110</v>
      </c>
      <c r="C89" s="21" t="s">
        <v>264</v>
      </c>
      <c r="D89" s="24">
        <f>E89*0.65</f>
        <v>13</v>
      </c>
      <c r="E89" s="23">
        <v>20</v>
      </c>
      <c r="F89" s="24">
        <f>D89*D$2</f>
        <v>0</v>
      </c>
      <c r="G89" s="24">
        <f>E89*D$3</f>
        <v>0</v>
      </c>
      <c r="H89" s="458" t="s">
        <v>6245</v>
      </c>
      <c r="I89" s="458"/>
      <c r="J89" s="458"/>
      <c r="K89" s="458"/>
      <c r="L89" s="459"/>
    </row>
    <row r="90" spans="2:12" ht="80.099999999999994" customHeight="1" thickTop="1" x14ac:dyDescent="0.3">
      <c r="B90" s="190"/>
      <c r="C90" s="190"/>
      <c r="D90" s="190"/>
      <c r="E90" s="190"/>
      <c r="F90" s="190"/>
      <c r="G90" s="190"/>
      <c r="H90" s="190"/>
      <c r="I90" s="190"/>
      <c r="J90" s="190"/>
      <c r="K90" s="190"/>
      <c r="L90" s="190"/>
    </row>
    <row r="91" spans="2:12" ht="18" customHeight="1" thickBot="1" x14ac:dyDescent="0.35"/>
    <row r="92" spans="2:12" ht="21" customHeight="1" thickTop="1" x14ac:dyDescent="0.3">
      <c r="B92" s="217" t="s">
        <v>6485</v>
      </c>
      <c r="C92" s="218"/>
      <c r="D92" s="218"/>
      <c r="E92" s="218"/>
      <c r="F92" s="218"/>
      <c r="G92" s="218"/>
      <c r="H92" s="218"/>
      <c r="I92" s="218"/>
      <c r="J92" s="218"/>
      <c r="K92" s="218"/>
      <c r="L92" s="219"/>
    </row>
    <row r="93" spans="2:12" ht="18" customHeight="1" x14ac:dyDescent="0.3">
      <c r="B93" s="220" t="s">
        <v>1308</v>
      </c>
      <c r="C93" s="221" t="s">
        <v>4</v>
      </c>
      <c r="D93" s="221" t="s">
        <v>5</v>
      </c>
      <c r="E93" s="221"/>
      <c r="F93" s="221" t="s">
        <v>6</v>
      </c>
      <c r="G93" s="221"/>
      <c r="H93" s="221" t="s">
        <v>7</v>
      </c>
      <c r="I93" s="221"/>
      <c r="J93" s="221"/>
      <c r="K93" s="221"/>
      <c r="L93" s="222"/>
    </row>
    <row r="94" spans="2:12" ht="18" customHeight="1" x14ac:dyDescent="0.3">
      <c r="B94" s="220"/>
      <c r="C94" s="221"/>
      <c r="D94" s="177" t="s">
        <v>1</v>
      </c>
      <c r="E94" s="177" t="s">
        <v>2</v>
      </c>
      <c r="F94" s="38" t="s">
        <v>1</v>
      </c>
      <c r="G94" s="39" t="s">
        <v>2</v>
      </c>
      <c r="H94" s="221"/>
      <c r="I94" s="221"/>
      <c r="J94" s="221"/>
      <c r="K94" s="221"/>
      <c r="L94" s="222"/>
    </row>
    <row r="95" spans="2:12" ht="18" customHeight="1" x14ac:dyDescent="0.3">
      <c r="B95" s="225" t="s">
        <v>60</v>
      </c>
      <c r="C95" s="182" t="s">
        <v>259</v>
      </c>
      <c r="D95" s="10">
        <f>E95*0.65</f>
        <v>32.5</v>
      </c>
      <c r="E95" s="183">
        <v>50</v>
      </c>
      <c r="F95" s="12">
        <f>D95*D$2</f>
        <v>0</v>
      </c>
      <c r="G95" s="12">
        <f>E95*D$3</f>
        <v>0</v>
      </c>
      <c r="H95" s="193" t="s">
        <v>100</v>
      </c>
      <c r="I95" s="194"/>
      <c r="J95" s="194"/>
      <c r="K95" s="194"/>
      <c r="L95" s="195"/>
    </row>
    <row r="96" spans="2:12" ht="18" customHeight="1" x14ac:dyDescent="0.3">
      <c r="B96" s="227"/>
      <c r="C96" s="182" t="s">
        <v>99</v>
      </c>
      <c r="D96" s="10">
        <f>E96*0.65</f>
        <v>1.625</v>
      </c>
      <c r="E96" s="183">
        <v>2.5</v>
      </c>
      <c r="F96" s="12">
        <f>D96*D$2</f>
        <v>0</v>
      </c>
      <c r="G96" s="12">
        <f>E96*D$3</f>
        <v>0</v>
      </c>
      <c r="H96" s="196"/>
      <c r="I96" s="197"/>
      <c r="J96" s="197"/>
      <c r="K96" s="197"/>
      <c r="L96" s="198"/>
    </row>
    <row r="97" spans="2:12" ht="18" customHeight="1" x14ac:dyDescent="0.3">
      <c r="B97" s="187" t="s">
        <v>1370</v>
      </c>
      <c r="C97" s="182" t="s">
        <v>15</v>
      </c>
      <c r="D97" s="19">
        <f>E97*0.65</f>
        <v>13</v>
      </c>
      <c r="E97" s="182">
        <v>20</v>
      </c>
      <c r="F97" s="12">
        <f>D97*D$2</f>
        <v>0</v>
      </c>
      <c r="G97" s="12">
        <f>E97*D$3</f>
        <v>0</v>
      </c>
      <c r="H97" s="223" t="s">
        <v>6268</v>
      </c>
      <c r="I97" s="223"/>
      <c r="J97" s="223"/>
      <c r="K97" s="223"/>
      <c r="L97" s="224"/>
    </row>
    <row r="98" spans="2:12" ht="18" customHeight="1" x14ac:dyDescent="0.3">
      <c r="B98" s="187"/>
      <c r="C98" s="182" t="s">
        <v>16</v>
      </c>
      <c r="D98" s="15">
        <f>E98*0.65</f>
        <v>1.3</v>
      </c>
      <c r="E98" s="182">
        <v>2</v>
      </c>
      <c r="F98" s="12">
        <f>D98*D$2</f>
        <v>0</v>
      </c>
      <c r="G98" s="12">
        <f>E98*D$3</f>
        <v>0</v>
      </c>
      <c r="H98" s="223"/>
      <c r="I98" s="223"/>
      <c r="J98" s="223"/>
      <c r="K98" s="223"/>
      <c r="L98" s="224"/>
    </row>
    <row r="99" spans="2:12" ht="18" customHeight="1" x14ac:dyDescent="0.3">
      <c r="B99" s="187"/>
      <c r="C99" s="182" t="s">
        <v>17</v>
      </c>
      <c r="D99" s="15">
        <f>E99*0.65</f>
        <v>1.3</v>
      </c>
      <c r="E99" s="182">
        <v>2</v>
      </c>
      <c r="F99" s="12">
        <f>D99*D$2</f>
        <v>0</v>
      </c>
      <c r="G99" s="12">
        <f>E99*D$3</f>
        <v>0</v>
      </c>
      <c r="H99" s="223"/>
      <c r="I99" s="223"/>
      <c r="J99" s="223"/>
      <c r="K99" s="223"/>
      <c r="L99" s="224"/>
    </row>
    <row r="100" spans="2:12" ht="18" customHeight="1" x14ac:dyDescent="0.3">
      <c r="B100" s="187"/>
      <c r="C100" s="182" t="s">
        <v>27</v>
      </c>
      <c r="D100" s="15">
        <f>E100*0.65</f>
        <v>0.65</v>
      </c>
      <c r="E100" s="182">
        <v>1</v>
      </c>
      <c r="F100" s="12">
        <f>D100*D$2</f>
        <v>0</v>
      </c>
      <c r="G100" s="12">
        <f>E100*D$3</f>
        <v>0</v>
      </c>
      <c r="H100" s="223"/>
      <c r="I100" s="223"/>
      <c r="J100" s="223"/>
      <c r="K100" s="223"/>
      <c r="L100" s="224"/>
    </row>
    <row r="101" spans="2:12" ht="18" customHeight="1" x14ac:dyDescent="0.3">
      <c r="B101" s="187"/>
      <c r="C101" s="182" t="s">
        <v>24</v>
      </c>
      <c r="D101" s="15">
        <f>E101*0.65</f>
        <v>0.32500000000000001</v>
      </c>
      <c r="E101" s="182">
        <v>0.5</v>
      </c>
      <c r="F101" s="12">
        <f>D101*D$2</f>
        <v>0</v>
      </c>
      <c r="G101" s="12">
        <f>E101*D$3</f>
        <v>0</v>
      </c>
      <c r="H101" s="223"/>
      <c r="I101" s="223"/>
      <c r="J101" s="223"/>
      <c r="K101" s="223"/>
      <c r="L101" s="224"/>
    </row>
    <row r="102" spans="2:12" ht="18" customHeight="1" x14ac:dyDescent="0.3">
      <c r="B102" s="187"/>
      <c r="C102" s="182" t="s">
        <v>195</v>
      </c>
      <c r="D102" s="15">
        <f>E102*0.65</f>
        <v>0.32500000000000001</v>
      </c>
      <c r="E102" s="182">
        <v>0.5</v>
      </c>
      <c r="F102" s="12">
        <f>D102*D$2</f>
        <v>0</v>
      </c>
      <c r="G102" s="12">
        <f>E102*D$3</f>
        <v>0</v>
      </c>
      <c r="H102" s="223"/>
      <c r="I102" s="223"/>
      <c r="J102" s="223"/>
      <c r="K102" s="223"/>
      <c r="L102" s="224"/>
    </row>
    <row r="103" spans="2:12" ht="18" customHeight="1" x14ac:dyDescent="0.3">
      <c r="B103" s="187"/>
      <c r="C103" s="182" t="s">
        <v>20</v>
      </c>
      <c r="D103" s="15">
        <f>E103*0.65</f>
        <v>1.3</v>
      </c>
      <c r="E103" s="182">
        <v>2</v>
      </c>
      <c r="F103" s="12">
        <f>D103*D$2</f>
        <v>0</v>
      </c>
      <c r="G103" s="12">
        <f>E103*D$3</f>
        <v>0</v>
      </c>
      <c r="H103" s="223"/>
      <c r="I103" s="223"/>
      <c r="J103" s="223"/>
      <c r="K103" s="223"/>
      <c r="L103" s="224"/>
    </row>
    <row r="104" spans="2:12" ht="18" customHeight="1" x14ac:dyDescent="0.3">
      <c r="B104" s="299" t="s">
        <v>6484</v>
      </c>
      <c r="C104" s="474" t="s">
        <v>204</v>
      </c>
      <c r="D104" s="479">
        <f>E104*0.65</f>
        <v>26</v>
      </c>
      <c r="E104" s="472">
        <v>40</v>
      </c>
      <c r="F104" s="173">
        <f>D104*D$2</f>
        <v>0</v>
      </c>
      <c r="G104" s="173">
        <f>E104*D$3</f>
        <v>0</v>
      </c>
      <c r="H104" s="483" t="s">
        <v>6483</v>
      </c>
      <c r="I104" s="482"/>
      <c r="J104" s="482"/>
      <c r="K104" s="482"/>
      <c r="L104" s="481"/>
    </row>
    <row r="105" spans="2:12" ht="18" customHeight="1" x14ac:dyDescent="0.3">
      <c r="B105" s="300"/>
      <c r="C105" s="474" t="s">
        <v>283</v>
      </c>
      <c r="D105" s="479">
        <f>E105*0.65</f>
        <v>13</v>
      </c>
      <c r="E105" s="174">
        <v>20</v>
      </c>
      <c r="F105" s="173">
        <f>D105*D$2</f>
        <v>0</v>
      </c>
      <c r="G105" s="173">
        <f>E105*D$3</f>
        <v>0</v>
      </c>
      <c r="H105" s="477"/>
      <c r="I105" s="476"/>
      <c r="J105" s="476"/>
      <c r="K105" s="476"/>
      <c r="L105" s="475"/>
    </row>
    <row r="106" spans="2:12" ht="18" customHeight="1" x14ac:dyDescent="0.3">
      <c r="B106" s="300"/>
      <c r="C106" s="474" t="s">
        <v>195</v>
      </c>
      <c r="D106" s="473">
        <f>E106*0.65</f>
        <v>3.25</v>
      </c>
      <c r="E106" s="472">
        <v>5</v>
      </c>
      <c r="F106" s="173">
        <f>D106*D$2</f>
        <v>0</v>
      </c>
      <c r="G106" s="173">
        <f>E106*D$3</f>
        <v>0</v>
      </c>
      <c r="H106" s="477"/>
      <c r="I106" s="476"/>
      <c r="J106" s="476"/>
      <c r="K106" s="476"/>
      <c r="L106" s="475"/>
    </row>
    <row r="107" spans="2:12" ht="18" customHeight="1" x14ac:dyDescent="0.3">
      <c r="B107" s="300"/>
      <c r="C107" s="474" t="s">
        <v>169</v>
      </c>
      <c r="D107" s="473">
        <f>E107*0.65</f>
        <v>3.25</v>
      </c>
      <c r="E107" s="472">
        <v>5</v>
      </c>
      <c r="F107" s="173">
        <f>D107*D$2</f>
        <v>0</v>
      </c>
      <c r="G107" s="173">
        <f>E107*D$3</f>
        <v>0</v>
      </c>
      <c r="H107" s="477"/>
      <c r="I107" s="476"/>
      <c r="J107" s="476"/>
      <c r="K107" s="476"/>
      <c r="L107" s="475"/>
    </row>
    <row r="108" spans="2:12" ht="18" customHeight="1" x14ac:dyDescent="0.3">
      <c r="B108" s="300"/>
      <c r="C108" s="474" t="s">
        <v>298</v>
      </c>
      <c r="D108" s="473">
        <f>E108*0.65</f>
        <v>3.25</v>
      </c>
      <c r="E108" s="472">
        <v>5</v>
      </c>
      <c r="F108" s="173">
        <f>D108*D$2</f>
        <v>0</v>
      </c>
      <c r="G108" s="173">
        <f>E108*D$3</f>
        <v>0</v>
      </c>
      <c r="H108" s="477"/>
      <c r="I108" s="476"/>
      <c r="J108" s="476"/>
      <c r="K108" s="476"/>
      <c r="L108" s="475"/>
    </row>
    <row r="109" spans="2:12" ht="18" customHeight="1" x14ac:dyDescent="0.3">
      <c r="B109" s="300"/>
      <c r="C109" s="474" t="s">
        <v>178</v>
      </c>
      <c r="D109" s="479">
        <f>E109*0.65</f>
        <v>1.9500000000000002</v>
      </c>
      <c r="E109" s="472">
        <v>3</v>
      </c>
      <c r="F109" s="173">
        <f>D109*D$2</f>
        <v>0</v>
      </c>
      <c r="G109" s="173">
        <f>E109*D$3</f>
        <v>0</v>
      </c>
      <c r="H109" s="477"/>
      <c r="I109" s="476"/>
      <c r="J109" s="476"/>
      <c r="K109" s="476"/>
      <c r="L109" s="475"/>
    </row>
    <row r="110" spans="2:12" ht="18" customHeight="1" x14ac:dyDescent="0.3">
      <c r="B110" s="300"/>
      <c r="C110" s="474" t="s">
        <v>193</v>
      </c>
      <c r="D110" s="479">
        <f>E110*0.65</f>
        <v>1.9500000000000002</v>
      </c>
      <c r="E110" s="474">
        <v>3</v>
      </c>
      <c r="F110" s="173">
        <f>D110*D$2</f>
        <v>0</v>
      </c>
      <c r="G110" s="173">
        <f>E110*D$3</f>
        <v>0</v>
      </c>
      <c r="H110" s="477"/>
      <c r="I110" s="476"/>
      <c r="J110" s="476"/>
      <c r="K110" s="476"/>
      <c r="L110" s="475"/>
    </row>
    <row r="111" spans="2:12" ht="18" customHeight="1" x14ac:dyDescent="0.3">
      <c r="B111" s="300"/>
      <c r="C111" s="480" t="s">
        <v>1421</v>
      </c>
      <c r="D111" s="479">
        <f>E111*0.65</f>
        <v>1.9500000000000002</v>
      </c>
      <c r="E111" s="478">
        <v>3</v>
      </c>
      <c r="F111" s="173">
        <f>D111*D$2</f>
        <v>0</v>
      </c>
      <c r="G111" s="173">
        <f>E111*D$3</f>
        <v>0</v>
      </c>
      <c r="H111" s="477"/>
      <c r="I111" s="476"/>
      <c r="J111" s="476"/>
      <c r="K111" s="476"/>
      <c r="L111" s="475"/>
    </row>
    <row r="112" spans="2:12" ht="18" customHeight="1" x14ac:dyDescent="0.3">
      <c r="B112" s="300"/>
      <c r="C112" s="474" t="s">
        <v>499</v>
      </c>
      <c r="D112" s="473">
        <f>E112*0.65</f>
        <v>1.3</v>
      </c>
      <c r="E112" s="472">
        <v>2</v>
      </c>
      <c r="F112" s="173">
        <f>D112*D$2</f>
        <v>0</v>
      </c>
      <c r="G112" s="173">
        <f>E112*D$3</f>
        <v>0</v>
      </c>
      <c r="H112" s="477"/>
      <c r="I112" s="476"/>
      <c r="J112" s="476"/>
      <c r="K112" s="476"/>
      <c r="L112" s="475"/>
    </row>
    <row r="113" spans="2:12" ht="18" customHeight="1" x14ac:dyDescent="0.3">
      <c r="B113" s="301"/>
      <c r="C113" s="474" t="s">
        <v>270</v>
      </c>
      <c r="D113" s="473">
        <f>E113*0.65</f>
        <v>0.13</v>
      </c>
      <c r="E113" s="472">
        <v>0.2</v>
      </c>
      <c r="F113" s="173">
        <f>D113*D$2</f>
        <v>0</v>
      </c>
      <c r="G113" s="173">
        <f>E113*D$3</f>
        <v>0</v>
      </c>
      <c r="H113" s="471"/>
      <c r="I113" s="470"/>
      <c r="J113" s="470"/>
      <c r="K113" s="470"/>
      <c r="L113" s="469"/>
    </row>
    <row r="114" spans="2:12" ht="18" customHeight="1" x14ac:dyDescent="0.3">
      <c r="B114" s="267" t="s">
        <v>274</v>
      </c>
      <c r="C114" s="182" t="s">
        <v>184</v>
      </c>
      <c r="D114" s="12">
        <f>E114*0.65</f>
        <v>19.5</v>
      </c>
      <c r="E114" s="182">
        <v>30</v>
      </c>
      <c r="F114" s="12">
        <f>D114*D$2</f>
        <v>0</v>
      </c>
      <c r="G114" s="12">
        <f>E114*D$3</f>
        <v>0</v>
      </c>
      <c r="H114" s="202" t="s">
        <v>3653</v>
      </c>
      <c r="I114" s="203"/>
      <c r="J114" s="203"/>
      <c r="K114" s="203"/>
      <c r="L114" s="204"/>
    </row>
    <row r="115" spans="2:12" ht="18" customHeight="1" x14ac:dyDescent="0.3">
      <c r="B115" s="268"/>
      <c r="C115" s="182" t="s">
        <v>162</v>
      </c>
      <c r="D115" s="31">
        <f>E115*0.65</f>
        <v>0.65</v>
      </c>
      <c r="E115" s="182">
        <v>1</v>
      </c>
      <c r="F115" s="12">
        <f>D115*D$2</f>
        <v>0</v>
      </c>
      <c r="G115" s="12">
        <f>E115*D$3</f>
        <v>0</v>
      </c>
      <c r="H115" s="205"/>
      <c r="I115" s="206"/>
      <c r="J115" s="206"/>
      <c r="K115" s="206"/>
      <c r="L115" s="207"/>
    </row>
    <row r="116" spans="2:12" ht="18" customHeight="1" x14ac:dyDescent="0.3">
      <c r="B116" s="268"/>
      <c r="C116" s="182" t="s">
        <v>186</v>
      </c>
      <c r="D116" s="31">
        <f>E116*0.65</f>
        <v>0.65</v>
      </c>
      <c r="E116" s="182">
        <v>1</v>
      </c>
      <c r="F116" s="12">
        <f>D116*D$2</f>
        <v>0</v>
      </c>
      <c r="G116" s="12">
        <f>E116*D$3</f>
        <v>0</v>
      </c>
      <c r="H116" s="205"/>
      <c r="I116" s="206"/>
      <c r="J116" s="206"/>
      <c r="K116" s="206"/>
      <c r="L116" s="207"/>
    </row>
    <row r="117" spans="2:12" ht="18" customHeight="1" x14ac:dyDescent="0.3">
      <c r="B117" s="269"/>
      <c r="C117" s="182" t="s">
        <v>53</v>
      </c>
      <c r="D117" s="31">
        <f>E117*0.65</f>
        <v>0.19500000000000001</v>
      </c>
      <c r="E117" s="182">
        <v>0.3</v>
      </c>
      <c r="F117" s="12">
        <f>D117*D$2</f>
        <v>0</v>
      </c>
      <c r="G117" s="12">
        <f>E117*D$3</f>
        <v>0</v>
      </c>
      <c r="H117" s="270"/>
      <c r="I117" s="271"/>
      <c r="J117" s="271"/>
      <c r="K117" s="271"/>
      <c r="L117" s="272"/>
    </row>
    <row r="118" spans="2:12" ht="18" customHeight="1" thickBot="1" x14ac:dyDescent="0.35">
      <c r="B118" s="30" t="s">
        <v>114</v>
      </c>
      <c r="C118" s="52" t="s">
        <v>261</v>
      </c>
      <c r="D118" s="22">
        <f>E118*0.65</f>
        <v>13</v>
      </c>
      <c r="E118" s="23">
        <v>20</v>
      </c>
      <c r="F118" s="24">
        <f>D118*D$2</f>
        <v>0</v>
      </c>
      <c r="G118" s="24">
        <f>E118*D$3</f>
        <v>0</v>
      </c>
      <c r="H118" s="460" t="s">
        <v>6250</v>
      </c>
      <c r="I118" s="461"/>
      <c r="J118" s="461"/>
      <c r="K118" s="461"/>
      <c r="L118" s="462"/>
    </row>
    <row r="119" spans="2:12" ht="80.099999999999994" customHeight="1" thickTop="1" x14ac:dyDescent="0.3">
      <c r="B119" s="190"/>
      <c r="C119" s="190"/>
      <c r="D119" s="190"/>
      <c r="E119" s="190"/>
      <c r="F119" s="190"/>
      <c r="G119" s="190"/>
      <c r="H119" s="190"/>
      <c r="I119" s="190"/>
      <c r="J119" s="190"/>
      <c r="K119" s="190"/>
      <c r="L119" s="190"/>
    </row>
    <row r="120" spans="2:12" ht="18" customHeight="1" x14ac:dyDescent="0.3"/>
  </sheetData>
  <mergeCells count="68">
    <mergeCell ref="B97:B103"/>
    <mergeCell ref="H97:L103"/>
    <mergeCell ref="F93:G93"/>
    <mergeCell ref="H93:L94"/>
    <mergeCell ref="H89:L89"/>
    <mergeCell ref="B90:L90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H35:L36"/>
    <mergeCell ref="B37:B44"/>
    <mergeCell ref="H37:L44"/>
    <mergeCell ref="B10:B11"/>
    <mergeCell ref="H10:L11"/>
    <mergeCell ref="B12:B17"/>
    <mergeCell ref="H12:L17"/>
    <mergeCell ref="B18:B23"/>
    <mergeCell ref="H18:L23"/>
    <mergeCell ref="B24:B28"/>
    <mergeCell ref="H24:L28"/>
    <mergeCell ref="B33:B34"/>
    <mergeCell ref="C33:C34"/>
    <mergeCell ref="D33:E33"/>
    <mergeCell ref="F33:G33"/>
    <mergeCell ref="H33:L34"/>
    <mergeCell ref="B62:B63"/>
    <mergeCell ref="C62:C63"/>
    <mergeCell ref="D62:E62"/>
    <mergeCell ref="F62:G62"/>
    <mergeCell ref="H62:L63"/>
    <mergeCell ref="H29:L29"/>
    <mergeCell ref="B30:L30"/>
    <mergeCell ref="B32:L32"/>
    <mergeCell ref="H55:L57"/>
    <mergeCell ref="B35:B36"/>
    <mergeCell ref="H58:L58"/>
    <mergeCell ref="B59:L59"/>
    <mergeCell ref="B61:L61"/>
    <mergeCell ref="B45:B54"/>
    <mergeCell ref="H45:L54"/>
    <mergeCell ref="C48:G48"/>
    <mergeCell ref="B55:B57"/>
    <mergeCell ref="D93:E93"/>
    <mergeCell ref="B114:B117"/>
    <mergeCell ref="H114:L117"/>
    <mergeCell ref="H64:L65"/>
    <mergeCell ref="B66:B71"/>
    <mergeCell ref="H66:L71"/>
    <mergeCell ref="H104:L113"/>
    <mergeCell ref="B104:B113"/>
    <mergeCell ref="B83:B88"/>
    <mergeCell ref="H83:L88"/>
    <mergeCell ref="B72:B82"/>
    <mergeCell ref="H72:L82"/>
    <mergeCell ref="B64:B65"/>
    <mergeCell ref="H118:L118"/>
    <mergeCell ref="B119:L119"/>
    <mergeCell ref="B95:B96"/>
    <mergeCell ref="H95:L96"/>
    <mergeCell ref="B92:L92"/>
    <mergeCell ref="B93:B94"/>
    <mergeCell ref="C93:C94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3" manualBreakCount="3">
    <brk id="31" max="12" man="1"/>
    <brk id="60" max="12" man="1"/>
    <brk id="91" max="12" man="1"/>
  </rowBreaks>
  <drawing r:id="rId2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5794-0C2C-487B-A418-F243D10F6E53}">
  <sheetPr>
    <pageSetUpPr fitToPage="1"/>
  </sheetPr>
  <dimension ref="B1:L100"/>
  <sheetViews>
    <sheetView zoomScaleNormal="100" zoomScaleSheetLayoutView="75" workbookViewId="0">
      <selection activeCell="C46" sqref="C46"/>
    </sheetView>
  </sheetViews>
  <sheetFormatPr defaultRowHeight="15" x14ac:dyDescent="0.3"/>
  <cols>
    <col min="1" max="1" width="4.875" style="1" customWidth="1"/>
    <col min="2" max="2" width="18.625" style="1" customWidth="1"/>
    <col min="3" max="3" width="11.625" style="1" customWidth="1"/>
    <col min="4" max="7" width="9" style="1"/>
    <col min="8" max="8" width="9" style="1" customWidth="1"/>
    <col min="9" max="9" width="9" style="1"/>
    <col min="10" max="10" width="9" style="1" customWidth="1"/>
    <col min="11" max="11" width="9" style="1"/>
    <col min="12" max="12" width="9" style="1" customWidth="1"/>
    <col min="13" max="13" width="4.875" style="1" customWidth="1"/>
    <col min="14" max="16384" width="9" style="1"/>
  </cols>
  <sheetData>
    <row r="1" spans="2:12" ht="15.75" thickBot="1" x14ac:dyDescent="0.35"/>
    <row r="2" spans="2:12" ht="18" customHeight="1" thickTop="1" thickBot="1" x14ac:dyDescent="0.35">
      <c r="B2" s="231" t="s">
        <v>0</v>
      </c>
      <c r="C2" s="2" t="s">
        <v>1</v>
      </c>
      <c r="D2" s="3"/>
      <c r="E2" s="393" t="s">
        <v>8</v>
      </c>
      <c r="F2" s="394"/>
      <c r="G2" s="394"/>
      <c r="H2" s="394"/>
      <c r="I2" s="394"/>
      <c r="J2" s="394"/>
      <c r="K2" s="394"/>
      <c r="L2" s="394"/>
    </row>
    <row r="3" spans="2:12" ht="18" customHeight="1" thickTop="1" thickBot="1" x14ac:dyDescent="0.35">
      <c r="B3" s="232"/>
      <c r="C3" s="2" t="s">
        <v>2</v>
      </c>
      <c r="D3" s="4"/>
      <c r="E3" s="393"/>
      <c r="F3" s="394"/>
      <c r="G3" s="394"/>
      <c r="H3" s="394"/>
      <c r="I3" s="394"/>
      <c r="J3" s="394"/>
      <c r="K3" s="394"/>
      <c r="L3" s="394"/>
    </row>
    <row r="4" spans="2:12" ht="34.5" customHeight="1" thickTop="1" x14ac:dyDescent="0.3">
      <c r="B4" s="233" t="s">
        <v>10</v>
      </c>
      <c r="C4" s="233"/>
      <c r="D4" s="233"/>
      <c r="E4" s="233"/>
      <c r="F4" s="233"/>
      <c r="G4" s="233"/>
      <c r="H4" s="233"/>
      <c r="I4" s="233"/>
      <c r="J4" s="233"/>
      <c r="K4" s="233"/>
      <c r="L4" s="233"/>
    </row>
    <row r="5" spans="2:12" ht="16.5" customHeight="1" x14ac:dyDescent="0.3"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</row>
    <row r="6" spans="2:12" ht="16.5" customHeight="1" thickBot="1" x14ac:dyDescent="0.35"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</row>
    <row r="7" spans="2:12" ht="21" customHeight="1" thickTop="1" x14ac:dyDescent="0.3">
      <c r="B7" s="217" t="s">
        <v>6503</v>
      </c>
      <c r="C7" s="218"/>
      <c r="D7" s="218"/>
      <c r="E7" s="218"/>
      <c r="F7" s="218"/>
      <c r="G7" s="218"/>
      <c r="H7" s="218"/>
      <c r="I7" s="218"/>
      <c r="J7" s="218"/>
      <c r="K7" s="218"/>
      <c r="L7" s="219"/>
    </row>
    <row r="8" spans="2:12" ht="18" customHeight="1" x14ac:dyDescent="0.3">
      <c r="B8" s="220" t="s">
        <v>3</v>
      </c>
      <c r="C8" s="221" t="s">
        <v>4</v>
      </c>
      <c r="D8" s="221" t="s">
        <v>5</v>
      </c>
      <c r="E8" s="221"/>
      <c r="F8" s="221" t="s">
        <v>6</v>
      </c>
      <c r="G8" s="221"/>
      <c r="H8" s="221" t="s">
        <v>7</v>
      </c>
      <c r="I8" s="221"/>
      <c r="J8" s="221"/>
      <c r="K8" s="221"/>
      <c r="L8" s="222"/>
    </row>
    <row r="9" spans="2:12" ht="18" customHeight="1" x14ac:dyDescent="0.3">
      <c r="B9" s="220"/>
      <c r="C9" s="221"/>
      <c r="D9" s="177" t="s">
        <v>1</v>
      </c>
      <c r="E9" s="177" t="s">
        <v>2</v>
      </c>
      <c r="F9" s="38" t="s">
        <v>1</v>
      </c>
      <c r="G9" s="39" t="s">
        <v>2</v>
      </c>
      <c r="H9" s="221"/>
      <c r="I9" s="221"/>
      <c r="J9" s="221"/>
      <c r="K9" s="221"/>
      <c r="L9" s="222"/>
    </row>
    <row r="10" spans="2:12" ht="18" customHeight="1" x14ac:dyDescent="0.3">
      <c r="B10" s="225" t="s">
        <v>30</v>
      </c>
      <c r="C10" s="182" t="s">
        <v>259</v>
      </c>
      <c r="D10" s="10">
        <f>E10*0.65</f>
        <v>32.5</v>
      </c>
      <c r="E10" s="183">
        <v>50</v>
      </c>
      <c r="F10" s="12">
        <f>D10*D$2</f>
        <v>0</v>
      </c>
      <c r="G10" s="12">
        <f>E10*D$3</f>
        <v>0</v>
      </c>
      <c r="H10" s="193" t="s">
        <v>48</v>
      </c>
      <c r="I10" s="194"/>
      <c r="J10" s="194"/>
      <c r="K10" s="194"/>
      <c r="L10" s="195"/>
    </row>
    <row r="11" spans="2:12" ht="18" customHeight="1" x14ac:dyDescent="0.3">
      <c r="B11" s="227"/>
      <c r="C11" s="182" t="s">
        <v>107</v>
      </c>
      <c r="D11" s="10">
        <f>E11*0.65</f>
        <v>1.625</v>
      </c>
      <c r="E11" s="183">
        <v>2.5</v>
      </c>
      <c r="F11" s="12">
        <f>D11*D$2</f>
        <v>0</v>
      </c>
      <c r="G11" s="12">
        <f>E11*D$3</f>
        <v>0</v>
      </c>
      <c r="H11" s="196"/>
      <c r="I11" s="197"/>
      <c r="J11" s="197"/>
      <c r="K11" s="197"/>
      <c r="L11" s="198"/>
    </row>
    <row r="12" spans="2:12" ht="18" customHeight="1" x14ac:dyDescent="0.3">
      <c r="B12" s="267" t="s">
        <v>130</v>
      </c>
      <c r="C12" s="14" t="s">
        <v>1818</v>
      </c>
      <c r="D12" s="32">
        <f>E12*0.65</f>
        <v>52</v>
      </c>
      <c r="E12" s="183">
        <v>80</v>
      </c>
      <c r="F12" s="90">
        <f>D12*D$2</f>
        <v>0</v>
      </c>
      <c r="G12" s="90">
        <f>E12*D$3</f>
        <v>0</v>
      </c>
      <c r="H12" s="202" t="s">
        <v>6502</v>
      </c>
      <c r="I12" s="203"/>
      <c r="J12" s="203"/>
      <c r="K12" s="203"/>
      <c r="L12" s="204"/>
    </row>
    <row r="13" spans="2:12" ht="18" customHeight="1" x14ac:dyDescent="0.3">
      <c r="B13" s="268"/>
      <c r="C13" s="14" t="s">
        <v>283</v>
      </c>
      <c r="D13" s="31">
        <f>E13*0.65</f>
        <v>9.75</v>
      </c>
      <c r="E13" s="183">
        <v>15</v>
      </c>
      <c r="F13" s="90">
        <f>D13*D$2</f>
        <v>0</v>
      </c>
      <c r="G13" s="90">
        <f>E13*D$3</f>
        <v>0</v>
      </c>
      <c r="H13" s="205"/>
      <c r="I13" s="206"/>
      <c r="J13" s="206"/>
      <c r="K13" s="206"/>
      <c r="L13" s="207"/>
    </row>
    <row r="14" spans="2:12" ht="18" customHeight="1" x14ac:dyDescent="0.3">
      <c r="B14" s="268"/>
      <c r="C14" s="14" t="s">
        <v>169</v>
      </c>
      <c r="D14" s="31">
        <f>E14*0.65</f>
        <v>9.75</v>
      </c>
      <c r="E14" s="183">
        <v>15</v>
      </c>
      <c r="F14" s="90">
        <f>D14*D$2</f>
        <v>0</v>
      </c>
      <c r="G14" s="90">
        <f>E14*D$3</f>
        <v>0</v>
      </c>
      <c r="H14" s="205"/>
      <c r="I14" s="206"/>
      <c r="J14" s="206"/>
      <c r="K14" s="206"/>
      <c r="L14" s="207"/>
    </row>
    <row r="15" spans="2:12" ht="18" customHeight="1" x14ac:dyDescent="0.3">
      <c r="B15" s="268"/>
      <c r="C15" s="14" t="s">
        <v>298</v>
      </c>
      <c r="D15" s="32">
        <f>E15*0.65</f>
        <v>1.9500000000000002</v>
      </c>
      <c r="E15" s="183">
        <v>3</v>
      </c>
      <c r="F15" s="90">
        <f>D15*D$2</f>
        <v>0</v>
      </c>
      <c r="G15" s="90">
        <f>E15*D$3</f>
        <v>0</v>
      </c>
      <c r="H15" s="205"/>
      <c r="I15" s="206"/>
      <c r="J15" s="206"/>
      <c r="K15" s="206"/>
      <c r="L15" s="207"/>
    </row>
    <row r="16" spans="2:12" ht="18" customHeight="1" x14ac:dyDescent="0.3">
      <c r="B16" s="268"/>
      <c r="C16" s="14" t="s">
        <v>195</v>
      </c>
      <c r="D16" s="31">
        <f>E16*0.65</f>
        <v>1.3</v>
      </c>
      <c r="E16" s="183">
        <v>2</v>
      </c>
      <c r="F16" s="90">
        <f>D16*D$2</f>
        <v>0</v>
      </c>
      <c r="G16" s="90">
        <f>E16*D$3</f>
        <v>0</v>
      </c>
      <c r="H16" s="205"/>
      <c r="I16" s="206"/>
      <c r="J16" s="206"/>
      <c r="K16" s="206"/>
      <c r="L16" s="207"/>
    </row>
    <row r="17" spans="2:12" ht="18" customHeight="1" x14ac:dyDescent="0.3">
      <c r="B17" s="268"/>
      <c r="C17" s="14" t="s">
        <v>162</v>
      </c>
      <c r="D17" s="32">
        <f>E17*0.65</f>
        <v>0.97500000000000009</v>
      </c>
      <c r="E17" s="183">
        <v>1.5</v>
      </c>
      <c r="F17" s="90">
        <f>D17*D$2</f>
        <v>0</v>
      </c>
      <c r="G17" s="90">
        <f>E17*D$3</f>
        <v>0</v>
      </c>
      <c r="H17" s="205"/>
      <c r="I17" s="206"/>
      <c r="J17" s="206"/>
      <c r="K17" s="206"/>
      <c r="L17" s="207"/>
    </row>
    <row r="18" spans="2:12" ht="18" customHeight="1" x14ac:dyDescent="0.3">
      <c r="B18" s="268"/>
      <c r="C18" s="14" t="s">
        <v>270</v>
      </c>
      <c r="D18" s="31">
        <f>E18*0.65</f>
        <v>0.13</v>
      </c>
      <c r="E18" s="183">
        <v>0.2</v>
      </c>
      <c r="F18" s="90">
        <f>D18*D$2</f>
        <v>0</v>
      </c>
      <c r="G18" s="90">
        <f>E18*D$3</f>
        <v>0</v>
      </c>
      <c r="H18" s="270"/>
      <c r="I18" s="271"/>
      <c r="J18" s="271"/>
      <c r="K18" s="271"/>
      <c r="L18" s="272"/>
    </row>
    <row r="19" spans="2:12" ht="18" customHeight="1" x14ac:dyDescent="0.3">
      <c r="B19" s="282" t="s">
        <v>1354</v>
      </c>
      <c r="C19" s="182" t="s">
        <v>400</v>
      </c>
      <c r="D19" s="26">
        <f>E19*0.65</f>
        <v>26</v>
      </c>
      <c r="E19" s="183">
        <v>40</v>
      </c>
      <c r="F19" s="12">
        <f>D19*D$2</f>
        <v>0</v>
      </c>
      <c r="G19" s="12">
        <f>E19*D$3</f>
        <v>0</v>
      </c>
      <c r="H19" s="202" t="s">
        <v>1561</v>
      </c>
      <c r="I19" s="203"/>
      <c r="J19" s="203"/>
      <c r="K19" s="203"/>
      <c r="L19" s="204"/>
    </row>
    <row r="20" spans="2:12" ht="18" customHeight="1" x14ac:dyDescent="0.3">
      <c r="B20" s="283"/>
      <c r="C20" s="182" t="s">
        <v>21</v>
      </c>
      <c r="D20" s="10">
        <f>E20*0.65</f>
        <v>3.25</v>
      </c>
      <c r="E20" s="183">
        <v>5</v>
      </c>
      <c r="F20" s="12">
        <f>D20*D$2</f>
        <v>0</v>
      </c>
      <c r="G20" s="12">
        <f>E20*D$3</f>
        <v>0</v>
      </c>
      <c r="H20" s="205"/>
      <c r="I20" s="206"/>
      <c r="J20" s="206"/>
      <c r="K20" s="206"/>
      <c r="L20" s="207"/>
    </row>
    <row r="21" spans="2:12" ht="18" customHeight="1" x14ac:dyDescent="0.3">
      <c r="B21" s="283"/>
      <c r="C21" s="182" t="s">
        <v>23</v>
      </c>
      <c r="D21" s="10">
        <f>E21*0.65</f>
        <v>3.25</v>
      </c>
      <c r="E21" s="183">
        <v>5</v>
      </c>
      <c r="F21" s="12">
        <f>D21*D$2</f>
        <v>0</v>
      </c>
      <c r="G21" s="12">
        <f>E21*D$3</f>
        <v>0</v>
      </c>
      <c r="H21" s="205"/>
      <c r="I21" s="206"/>
      <c r="J21" s="206"/>
      <c r="K21" s="206"/>
      <c r="L21" s="207"/>
    </row>
    <row r="22" spans="2:12" ht="18" customHeight="1" x14ac:dyDescent="0.3">
      <c r="B22" s="283"/>
      <c r="C22" s="182" t="s">
        <v>22</v>
      </c>
      <c r="D22" s="10">
        <f>E22*0.65</f>
        <v>6.5</v>
      </c>
      <c r="E22" s="183">
        <v>10</v>
      </c>
      <c r="F22" s="12">
        <f>D22*D$2</f>
        <v>0</v>
      </c>
      <c r="G22" s="12">
        <f>E22*D$3</f>
        <v>0</v>
      </c>
      <c r="H22" s="205"/>
      <c r="I22" s="206"/>
      <c r="J22" s="206"/>
      <c r="K22" s="206"/>
      <c r="L22" s="207"/>
    </row>
    <row r="23" spans="2:12" ht="18" customHeight="1" x14ac:dyDescent="0.3">
      <c r="B23" s="283"/>
      <c r="C23" s="182" t="s">
        <v>272</v>
      </c>
      <c r="D23" s="10">
        <f>E23*0.65</f>
        <v>1.3</v>
      </c>
      <c r="E23" s="183">
        <v>2</v>
      </c>
      <c r="F23" s="12">
        <f>D23*D$2</f>
        <v>0</v>
      </c>
      <c r="G23" s="12">
        <f>E23*D$3</f>
        <v>0</v>
      </c>
      <c r="H23" s="205"/>
      <c r="I23" s="206"/>
      <c r="J23" s="206"/>
      <c r="K23" s="206"/>
      <c r="L23" s="207"/>
    </row>
    <row r="24" spans="2:12" ht="18" customHeight="1" x14ac:dyDescent="0.3">
      <c r="B24" s="283"/>
      <c r="C24" s="182" t="s">
        <v>24</v>
      </c>
      <c r="D24" s="10">
        <f>E24*0.65</f>
        <v>0.32500000000000001</v>
      </c>
      <c r="E24" s="183">
        <v>0.5</v>
      </c>
      <c r="F24" s="12">
        <f>D24*D$2</f>
        <v>0</v>
      </c>
      <c r="G24" s="12">
        <f>E24*D$3</f>
        <v>0</v>
      </c>
      <c r="H24" s="205"/>
      <c r="I24" s="206"/>
      <c r="J24" s="206"/>
      <c r="K24" s="206"/>
      <c r="L24" s="207"/>
    </row>
    <row r="25" spans="2:12" ht="18" customHeight="1" x14ac:dyDescent="0.3">
      <c r="B25" s="283"/>
      <c r="C25" s="182" t="s">
        <v>25</v>
      </c>
      <c r="D25" s="26">
        <f>E25*0.65</f>
        <v>1.9500000000000002</v>
      </c>
      <c r="E25" s="183">
        <v>3</v>
      </c>
      <c r="F25" s="12">
        <f>D25*D$2</f>
        <v>0</v>
      </c>
      <c r="G25" s="12">
        <f>E25*D$3</f>
        <v>0</v>
      </c>
      <c r="H25" s="205"/>
      <c r="I25" s="206"/>
      <c r="J25" s="206"/>
      <c r="K25" s="206"/>
      <c r="L25" s="207"/>
    </row>
    <row r="26" spans="2:12" ht="18" customHeight="1" x14ac:dyDescent="0.3">
      <c r="B26" s="282" t="s">
        <v>1107</v>
      </c>
      <c r="C26" s="182" t="s">
        <v>458</v>
      </c>
      <c r="D26" s="10">
        <f>E26*0.65</f>
        <v>19.5</v>
      </c>
      <c r="E26" s="182">
        <v>30</v>
      </c>
      <c r="F26" s="12">
        <f>D26*D$2</f>
        <v>0</v>
      </c>
      <c r="G26" s="12">
        <f>E26*D$3</f>
        <v>0</v>
      </c>
      <c r="H26" s="202" t="s">
        <v>4316</v>
      </c>
      <c r="I26" s="203"/>
      <c r="J26" s="203"/>
      <c r="K26" s="203"/>
      <c r="L26" s="204"/>
    </row>
    <row r="27" spans="2:12" ht="18" customHeight="1" x14ac:dyDescent="0.3">
      <c r="B27" s="283"/>
      <c r="C27" s="182" t="s">
        <v>459</v>
      </c>
      <c r="D27" s="26">
        <f>E27*0.65</f>
        <v>1.9500000000000002</v>
      </c>
      <c r="E27" s="182">
        <v>3</v>
      </c>
      <c r="F27" s="12">
        <f>D27*D$2</f>
        <v>0</v>
      </c>
      <c r="G27" s="12">
        <f>E27*D$3</f>
        <v>0</v>
      </c>
      <c r="H27" s="205"/>
      <c r="I27" s="206"/>
      <c r="J27" s="206"/>
      <c r="K27" s="206"/>
      <c r="L27" s="207"/>
    </row>
    <row r="28" spans="2:12" ht="18" customHeight="1" x14ac:dyDescent="0.3">
      <c r="B28" s="283"/>
      <c r="C28" s="182" t="s">
        <v>162</v>
      </c>
      <c r="D28" s="10">
        <f>E28*0.65</f>
        <v>0.65</v>
      </c>
      <c r="E28" s="182">
        <v>1</v>
      </c>
      <c r="F28" s="12">
        <f>D28*D$2</f>
        <v>0</v>
      </c>
      <c r="G28" s="12">
        <f>E28*D$3</f>
        <v>0</v>
      </c>
      <c r="H28" s="205"/>
      <c r="I28" s="206"/>
      <c r="J28" s="206"/>
      <c r="K28" s="206"/>
      <c r="L28" s="207"/>
    </row>
    <row r="29" spans="2:12" ht="18" customHeight="1" x14ac:dyDescent="0.3">
      <c r="B29" s="283"/>
      <c r="C29" s="182" t="s">
        <v>186</v>
      </c>
      <c r="D29" s="10">
        <f>E29*0.65</f>
        <v>0.32500000000000001</v>
      </c>
      <c r="E29" s="182">
        <v>0.5</v>
      </c>
      <c r="F29" s="12">
        <f>D29*D$2</f>
        <v>0</v>
      </c>
      <c r="G29" s="12">
        <f>E29*D$3</f>
        <v>0</v>
      </c>
      <c r="H29" s="205"/>
      <c r="I29" s="206"/>
      <c r="J29" s="206"/>
      <c r="K29" s="206"/>
      <c r="L29" s="207"/>
    </row>
    <row r="30" spans="2:12" ht="18" customHeight="1" x14ac:dyDescent="0.3">
      <c r="B30" s="283"/>
      <c r="C30" s="182" t="s">
        <v>195</v>
      </c>
      <c r="D30" s="10">
        <f>E30*0.65</f>
        <v>0.65</v>
      </c>
      <c r="E30" s="182">
        <v>1</v>
      </c>
      <c r="F30" s="12">
        <f>D30*D$2</f>
        <v>0</v>
      </c>
      <c r="G30" s="12">
        <f>E30*D$3</f>
        <v>0</v>
      </c>
      <c r="H30" s="205"/>
      <c r="I30" s="206"/>
      <c r="J30" s="206"/>
      <c r="K30" s="206"/>
      <c r="L30" s="207"/>
    </row>
    <row r="31" spans="2:12" ht="18" customHeight="1" x14ac:dyDescent="0.3">
      <c r="B31" s="283"/>
      <c r="C31" s="182" t="s">
        <v>298</v>
      </c>
      <c r="D31" s="10">
        <f>E31*0.65</f>
        <v>0.65</v>
      </c>
      <c r="E31" s="182">
        <v>1</v>
      </c>
      <c r="F31" s="12">
        <f>D31*D$2</f>
        <v>0</v>
      </c>
      <c r="G31" s="12">
        <f>E31*D$3</f>
        <v>0</v>
      </c>
      <c r="H31" s="205"/>
      <c r="I31" s="206"/>
      <c r="J31" s="206"/>
      <c r="K31" s="206"/>
      <c r="L31" s="207"/>
    </row>
    <row r="32" spans="2:12" ht="18" customHeight="1" x14ac:dyDescent="0.3">
      <c r="B32" s="284"/>
      <c r="C32" s="182" t="s">
        <v>179</v>
      </c>
      <c r="D32" s="10">
        <f>E32*0.65</f>
        <v>0.32500000000000001</v>
      </c>
      <c r="E32" s="182">
        <v>0.5</v>
      </c>
      <c r="F32" s="12">
        <f>D32*D$2</f>
        <v>0</v>
      </c>
      <c r="G32" s="12">
        <f>E32*D$3</f>
        <v>0</v>
      </c>
      <c r="H32" s="270"/>
      <c r="I32" s="271"/>
      <c r="J32" s="271"/>
      <c r="K32" s="271"/>
      <c r="L32" s="272"/>
    </row>
    <row r="33" spans="2:12" ht="18" customHeight="1" thickBot="1" x14ac:dyDescent="0.35">
      <c r="B33" s="30" t="s">
        <v>110</v>
      </c>
      <c r="C33" s="21" t="s">
        <v>264</v>
      </c>
      <c r="D33" s="28">
        <f>E33*0.65</f>
        <v>13</v>
      </c>
      <c r="E33" s="53">
        <v>20</v>
      </c>
      <c r="F33" s="24">
        <f>D33*D$2</f>
        <v>0</v>
      </c>
      <c r="G33" s="24">
        <f>E33*D$3</f>
        <v>0</v>
      </c>
      <c r="H33" s="458" t="s">
        <v>6245</v>
      </c>
      <c r="I33" s="458"/>
      <c r="J33" s="458"/>
      <c r="K33" s="458"/>
      <c r="L33" s="459"/>
    </row>
    <row r="34" spans="2:12" ht="80.099999999999994" customHeight="1" thickTop="1" x14ac:dyDescent="0.3">
      <c r="B34" s="190"/>
      <c r="C34" s="190"/>
      <c r="D34" s="190"/>
      <c r="E34" s="190"/>
      <c r="F34" s="190"/>
      <c r="G34" s="190"/>
      <c r="H34" s="190"/>
      <c r="I34" s="190"/>
      <c r="J34" s="190"/>
      <c r="K34" s="190"/>
      <c r="L34" s="190"/>
    </row>
    <row r="35" spans="2:12" ht="15.75" thickBot="1" x14ac:dyDescent="0.35"/>
    <row r="36" spans="2:12" ht="21" customHeight="1" thickTop="1" x14ac:dyDescent="0.3">
      <c r="B36" s="217" t="s">
        <v>6501</v>
      </c>
      <c r="C36" s="218"/>
      <c r="D36" s="218"/>
      <c r="E36" s="218"/>
      <c r="F36" s="218"/>
      <c r="G36" s="218"/>
      <c r="H36" s="218"/>
      <c r="I36" s="218"/>
      <c r="J36" s="218"/>
      <c r="K36" s="218"/>
      <c r="L36" s="219"/>
    </row>
    <row r="37" spans="2:12" ht="18" customHeight="1" x14ac:dyDescent="0.3">
      <c r="B37" s="220" t="s">
        <v>3</v>
      </c>
      <c r="C37" s="221" t="s">
        <v>4</v>
      </c>
      <c r="D37" s="221" t="s">
        <v>5</v>
      </c>
      <c r="E37" s="221"/>
      <c r="F37" s="221" t="s">
        <v>6</v>
      </c>
      <c r="G37" s="221"/>
      <c r="H37" s="221" t="s">
        <v>7</v>
      </c>
      <c r="I37" s="221"/>
      <c r="J37" s="221"/>
      <c r="K37" s="221"/>
      <c r="L37" s="222"/>
    </row>
    <row r="38" spans="2:12" ht="18" customHeight="1" x14ac:dyDescent="0.3">
      <c r="B38" s="220"/>
      <c r="C38" s="221"/>
      <c r="D38" s="177" t="s">
        <v>1</v>
      </c>
      <c r="E38" s="177" t="s">
        <v>2</v>
      </c>
      <c r="F38" s="38" t="s">
        <v>1</v>
      </c>
      <c r="G38" s="39" t="s">
        <v>2</v>
      </c>
      <c r="H38" s="221"/>
      <c r="I38" s="221"/>
      <c r="J38" s="221"/>
      <c r="K38" s="221"/>
      <c r="L38" s="222"/>
    </row>
    <row r="39" spans="2:12" ht="18" customHeight="1" x14ac:dyDescent="0.3">
      <c r="B39" s="299" t="s">
        <v>6500</v>
      </c>
      <c r="C39" s="184" t="s">
        <v>259</v>
      </c>
      <c r="D39" s="15">
        <f>E39*0.65</f>
        <v>32.5</v>
      </c>
      <c r="E39" s="183">
        <v>50</v>
      </c>
      <c r="F39" s="12">
        <f>D39*D$2</f>
        <v>0</v>
      </c>
      <c r="G39" s="12">
        <f>E39*D$3</f>
        <v>0</v>
      </c>
      <c r="H39" s="193" t="s">
        <v>6499</v>
      </c>
      <c r="I39" s="194"/>
      <c r="J39" s="194"/>
      <c r="K39" s="194"/>
      <c r="L39" s="195"/>
    </row>
    <row r="40" spans="2:12" ht="18" customHeight="1" x14ac:dyDescent="0.3">
      <c r="B40" s="345"/>
      <c r="C40" s="184" t="s">
        <v>213</v>
      </c>
      <c r="D40" s="15">
        <f>E40*0.65</f>
        <v>16.25</v>
      </c>
      <c r="E40" s="183">
        <v>25</v>
      </c>
      <c r="F40" s="12">
        <f>D40*D$2</f>
        <v>0</v>
      </c>
      <c r="G40" s="12">
        <f>E40*D$3</f>
        <v>0</v>
      </c>
      <c r="H40" s="199"/>
      <c r="I40" s="200"/>
      <c r="J40" s="200"/>
      <c r="K40" s="200"/>
      <c r="L40" s="201"/>
    </row>
    <row r="41" spans="2:12" ht="18" customHeight="1" x14ac:dyDescent="0.3">
      <c r="B41" s="345"/>
      <c r="C41" s="184" t="s">
        <v>650</v>
      </c>
      <c r="D41" s="15">
        <f>E41*0.65</f>
        <v>9.75</v>
      </c>
      <c r="E41" s="183">
        <v>15</v>
      </c>
      <c r="F41" s="12">
        <f>D41*D$2</f>
        <v>0</v>
      </c>
      <c r="G41" s="12">
        <f>E41*D$3</f>
        <v>0</v>
      </c>
      <c r="H41" s="199"/>
      <c r="I41" s="200"/>
      <c r="J41" s="200"/>
      <c r="K41" s="200"/>
      <c r="L41" s="201"/>
    </row>
    <row r="42" spans="2:12" ht="18" customHeight="1" x14ac:dyDescent="0.3">
      <c r="B42" s="345"/>
      <c r="C42" s="184" t="s">
        <v>169</v>
      </c>
      <c r="D42" s="15">
        <f>E42*0.65</f>
        <v>6.5</v>
      </c>
      <c r="E42" s="183">
        <v>10</v>
      </c>
      <c r="F42" s="12">
        <f>D42*D$2</f>
        <v>0</v>
      </c>
      <c r="G42" s="12">
        <f>E42*D$3</f>
        <v>0</v>
      </c>
      <c r="H42" s="199"/>
      <c r="I42" s="200"/>
      <c r="J42" s="200"/>
      <c r="K42" s="200"/>
      <c r="L42" s="201"/>
    </row>
    <row r="43" spans="2:12" ht="18" customHeight="1" x14ac:dyDescent="0.3">
      <c r="B43" s="345"/>
      <c r="C43" s="184" t="s">
        <v>189</v>
      </c>
      <c r="D43" s="15">
        <f>E43*0.65</f>
        <v>3.25</v>
      </c>
      <c r="E43" s="183">
        <v>5</v>
      </c>
      <c r="F43" s="12">
        <f>D43*D$2</f>
        <v>0</v>
      </c>
      <c r="G43" s="12">
        <f>E43*D$3</f>
        <v>0</v>
      </c>
      <c r="H43" s="199"/>
      <c r="I43" s="200"/>
      <c r="J43" s="200"/>
      <c r="K43" s="200"/>
      <c r="L43" s="201"/>
    </row>
    <row r="44" spans="2:12" ht="18" customHeight="1" x14ac:dyDescent="0.3">
      <c r="B44" s="345"/>
      <c r="C44" s="184" t="s">
        <v>441</v>
      </c>
      <c r="D44" s="15">
        <f>E44*0.65</f>
        <v>3.25</v>
      </c>
      <c r="E44" s="183">
        <v>5</v>
      </c>
      <c r="F44" s="12">
        <f>D44*D$2</f>
        <v>0</v>
      </c>
      <c r="G44" s="12">
        <f>E44*D$3</f>
        <v>0</v>
      </c>
      <c r="H44" s="199"/>
      <c r="I44" s="200"/>
      <c r="J44" s="200"/>
      <c r="K44" s="200"/>
      <c r="L44" s="201"/>
    </row>
    <row r="45" spans="2:12" ht="18" customHeight="1" x14ac:dyDescent="0.3">
      <c r="B45" s="345"/>
      <c r="C45" s="184" t="s">
        <v>195</v>
      </c>
      <c r="D45" s="19">
        <f>E45*0.65</f>
        <v>1.9500000000000002</v>
      </c>
      <c r="E45" s="183">
        <v>3</v>
      </c>
      <c r="F45" s="12">
        <f>D45*D$2</f>
        <v>0</v>
      </c>
      <c r="G45" s="12">
        <f>E45*D$3</f>
        <v>0</v>
      </c>
      <c r="H45" s="199"/>
      <c r="I45" s="200"/>
      <c r="J45" s="200"/>
      <c r="K45" s="200"/>
      <c r="L45" s="201"/>
    </row>
    <row r="46" spans="2:12" ht="18" customHeight="1" x14ac:dyDescent="0.3">
      <c r="B46" s="345"/>
      <c r="C46" s="184" t="s">
        <v>6498</v>
      </c>
      <c r="D46" s="15">
        <f>E46*0.65</f>
        <v>0.65</v>
      </c>
      <c r="E46" s="183">
        <v>1</v>
      </c>
      <c r="F46" s="12">
        <f>D46*D$2</f>
        <v>0</v>
      </c>
      <c r="G46" s="12">
        <f>E46*D$3</f>
        <v>0</v>
      </c>
      <c r="H46" s="199"/>
      <c r="I46" s="200"/>
      <c r="J46" s="200"/>
      <c r="K46" s="200"/>
      <c r="L46" s="201"/>
    </row>
    <row r="47" spans="2:12" ht="18" customHeight="1" x14ac:dyDescent="0.3">
      <c r="B47" s="345"/>
      <c r="C47" s="184" t="s">
        <v>190</v>
      </c>
      <c r="D47" s="15">
        <f>E47*0.65</f>
        <v>0.65</v>
      </c>
      <c r="E47" s="183">
        <v>1</v>
      </c>
      <c r="F47" s="12">
        <f>D47*D$2</f>
        <v>0</v>
      </c>
      <c r="G47" s="12">
        <f>E47*D$3</f>
        <v>0</v>
      </c>
      <c r="H47" s="199"/>
      <c r="I47" s="200"/>
      <c r="J47" s="200"/>
      <c r="K47" s="200"/>
      <c r="L47" s="201"/>
    </row>
    <row r="48" spans="2:12" ht="18" customHeight="1" x14ac:dyDescent="0.3">
      <c r="B48" s="345"/>
      <c r="C48" s="184" t="s">
        <v>298</v>
      </c>
      <c r="D48" s="15">
        <f>E48*0.65</f>
        <v>0.65</v>
      </c>
      <c r="E48" s="183">
        <v>1</v>
      </c>
      <c r="F48" s="12">
        <f>D48*D$2</f>
        <v>0</v>
      </c>
      <c r="G48" s="12">
        <f>E48*D$3</f>
        <v>0</v>
      </c>
      <c r="H48" s="199"/>
      <c r="I48" s="200"/>
      <c r="J48" s="200"/>
      <c r="K48" s="200"/>
      <c r="L48" s="201"/>
    </row>
    <row r="49" spans="2:12" ht="18" customHeight="1" x14ac:dyDescent="0.3">
      <c r="B49" s="345"/>
      <c r="C49" s="184" t="s">
        <v>193</v>
      </c>
      <c r="D49" s="15">
        <f>E49*0.65</f>
        <v>0.32500000000000001</v>
      </c>
      <c r="E49" s="183">
        <v>0.5</v>
      </c>
      <c r="F49" s="12">
        <f>D49*D$2</f>
        <v>0</v>
      </c>
      <c r="G49" s="12">
        <f>E49*D$3</f>
        <v>0</v>
      </c>
      <c r="H49" s="199"/>
      <c r="I49" s="200"/>
      <c r="J49" s="200"/>
      <c r="K49" s="200"/>
      <c r="L49" s="201"/>
    </row>
    <row r="50" spans="2:12" ht="18" customHeight="1" x14ac:dyDescent="0.3">
      <c r="B50" s="345"/>
      <c r="C50" s="184" t="s">
        <v>162</v>
      </c>
      <c r="D50" s="15">
        <f>E50*0.65</f>
        <v>0.19500000000000001</v>
      </c>
      <c r="E50" s="183">
        <v>0.3</v>
      </c>
      <c r="F50" s="12">
        <f>D50*D$2</f>
        <v>0</v>
      </c>
      <c r="G50" s="12">
        <f>E50*D$3</f>
        <v>0</v>
      </c>
      <c r="H50" s="199"/>
      <c r="I50" s="200"/>
      <c r="J50" s="200"/>
      <c r="K50" s="200"/>
      <c r="L50" s="201"/>
    </row>
    <row r="51" spans="2:12" ht="18" customHeight="1" x14ac:dyDescent="0.3">
      <c r="B51" s="345"/>
      <c r="C51" s="184" t="s">
        <v>179</v>
      </c>
      <c r="D51" s="15">
        <f>E51*0.65</f>
        <v>0.19500000000000001</v>
      </c>
      <c r="E51" s="183">
        <v>0.3</v>
      </c>
      <c r="F51" s="12">
        <f>D51*D$2</f>
        <v>0</v>
      </c>
      <c r="G51" s="12">
        <f>E51*D$3</f>
        <v>0</v>
      </c>
      <c r="H51" s="199"/>
      <c r="I51" s="200"/>
      <c r="J51" s="200"/>
      <c r="K51" s="200"/>
      <c r="L51" s="201"/>
    </row>
    <row r="52" spans="2:12" ht="18" customHeight="1" x14ac:dyDescent="0.3">
      <c r="B52" s="346"/>
      <c r="C52" s="184" t="s">
        <v>270</v>
      </c>
      <c r="D52" s="15">
        <f>E52*0.65</f>
        <v>0.19500000000000001</v>
      </c>
      <c r="E52" s="183">
        <v>0.3</v>
      </c>
      <c r="F52" s="12">
        <f>D52*D$2</f>
        <v>0</v>
      </c>
      <c r="G52" s="12">
        <f>E52*D$3</f>
        <v>0</v>
      </c>
      <c r="H52" s="196"/>
      <c r="I52" s="197"/>
      <c r="J52" s="197"/>
      <c r="K52" s="197"/>
      <c r="L52" s="198"/>
    </row>
    <row r="53" spans="2:12" ht="18" customHeight="1" x14ac:dyDescent="0.3">
      <c r="B53" s="187" t="s">
        <v>390</v>
      </c>
      <c r="C53" s="14" t="s">
        <v>49</v>
      </c>
      <c r="D53" s="15">
        <f>E53*0.65</f>
        <v>3.25</v>
      </c>
      <c r="E53" s="182">
        <v>5</v>
      </c>
      <c r="F53" s="12">
        <f>D53*D$2</f>
        <v>0</v>
      </c>
      <c r="G53" s="12">
        <f>E53*D$3</f>
        <v>0</v>
      </c>
      <c r="H53" s="202" t="s">
        <v>6497</v>
      </c>
      <c r="I53" s="203"/>
      <c r="J53" s="203"/>
      <c r="K53" s="203"/>
      <c r="L53" s="204"/>
    </row>
    <row r="54" spans="2:12" ht="18" customHeight="1" x14ac:dyDescent="0.3">
      <c r="B54" s="187"/>
      <c r="C54" s="14" t="s">
        <v>16</v>
      </c>
      <c r="D54" s="15">
        <f>E54*0.65</f>
        <v>1.3</v>
      </c>
      <c r="E54" s="182">
        <v>2</v>
      </c>
      <c r="F54" s="12">
        <f>D54*D$2</f>
        <v>0</v>
      </c>
      <c r="G54" s="12">
        <f>E54*D$3</f>
        <v>0</v>
      </c>
      <c r="H54" s="205"/>
      <c r="I54" s="206"/>
      <c r="J54" s="206"/>
      <c r="K54" s="206"/>
      <c r="L54" s="207"/>
    </row>
    <row r="55" spans="2:12" ht="18" customHeight="1" x14ac:dyDescent="0.3">
      <c r="B55" s="187"/>
      <c r="C55" s="14" t="s">
        <v>17</v>
      </c>
      <c r="D55" s="15">
        <f>E55*0.65</f>
        <v>1.3</v>
      </c>
      <c r="E55" s="182">
        <v>2</v>
      </c>
      <c r="F55" s="12">
        <f>D55*D$2</f>
        <v>0</v>
      </c>
      <c r="G55" s="12">
        <f>E55*D$3</f>
        <v>0</v>
      </c>
      <c r="H55" s="205"/>
      <c r="I55" s="206"/>
      <c r="J55" s="206"/>
      <c r="K55" s="206"/>
      <c r="L55" s="207"/>
    </row>
    <row r="56" spans="2:12" ht="18" customHeight="1" x14ac:dyDescent="0.3">
      <c r="B56" s="187"/>
      <c r="C56" s="14" t="s">
        <v>39</v>
      </c>
      <c r="D56" s="15">
        <f>E56*0.65</f>
        <v>0.65</v>
      </c>
      <c r="E56" s="182">
        <v>1</v>
      </c>
      <c r="F56" s="12">
        <f>D56*D$2</f>
        <v>0</v>
      </c>
      <c r="G56" s="12">
        <f>E56*D$3</f>
        <v>0</v>
      </c>
      <c r="H56" s="205"/>
      <c r="I56" s="206"/>
      <c r="J56" s="206"/>
      <c r="K56" s="206"/>
      <c r="L56" s="207"/>
    </row>
    <row r="57" spans="2:12" ht="18" customHeight="1" x14ac:dyDescent="0.3">
      <c r="B57" s="187"/>
      <c r="C57" s="14" t="s">
        <v>165</v>
      </c>
      <c r="D57" s="19">
        <f>E57*0.65</f>
        <v>1.9500000000000002</v>
      </c>
      <c r="E57" s="182">
        <v>3</v>
      </c>
      <c r="F57" s="12">
        <f>D57*D$2</f>
        <v>0</v>
      </c>
      <c r="G57" s="12">
        <f>E57*D$3</f>
        <v>0</v>
      </c>
      <c r="H57" s="205"/>
      <c r="I57" s="206"/>
      <c r="J57" s="206"/>
      <c r="K57" s="206"/>
      <c r="L57" s="207"/>
    </row>
    <row r="58" spans="2:12" ht="18" customHeight="1" x14ac:dyDescent="0.3">
      <c r="B58" s="187"/>
      <c r="C58" s="14" t="s">
        <v>27</v>
      </c>
      <c r="D58" s="15">
        <f>E58*0.65</f>
        <v>0.65</v>
      </c>
      <c r="E58" s="182">
        <v>1</v>
      </c>
      <c r="F58" s="12">
        <f>D58*D$2</f>
        <v>0</v>
      </c>
      <c r="G58" s="12">
        <f>E58*D$3</f>
        <v>0</v>
      </c>
      <c r="H58" s="205"/>
      <c r="I58" s="206"/>
      <c r="J58" s="206"/>
      <c r="K58" s="206"/>
      <c r="L58" s="207"/>
    </row>
    <row r="59" spans="2:12" ht="18" customHeight="1" x14ac:dyDescent="0.3">
      <c r="B59" s="187"/>
      <c r="C59" s="14" t="s">
        <v>24</v>
      </c>
      <c r="D59" s="15">
        <f>E59*0.65</f>
        <v>0.32500000000000001</v>
      </c>
      <c r="E59" s="182">
        <v>0.5</v>
      </c>
      <c r="F59" s="12">
        <f>D59*D$2</f>
        <v>0</v>
      </c>
      <c r="G59" s="12">
        <f>E59*D$3</f>
        <v>0</v>
      </c>
      <c r="H59" s="205"/>
      <c r="I59" s="206"/>
      <c r="J59" s="206"/>
      <c r="K59" s="206"/>
      <c r="L59" s="207"/>
    </row>
    <row r="60" spans="2:12" ht="18" customHeight="1" x14ac:dyDescent="0.3">
      <c r="B60" s="187"/>
      <c r="C60" s="14" t="s">
        <v>195</v>
      </c>
      <c r="D60" s="15">
        <f>E60*0.65</f>
        <v>0.32500000000000001</v>
      </c>
      <c r="E60" s="182">
        <v>0.5</v>
      </c>
      <c r="F60" s="12">
        <f>D60*D$2</f>
        <v>0</v>
      </c>
      <c r="G60" s="12">
        <f>E60*D$3</f>
        <v>0</v>
      </c>
      <c r="H60" s="270"/>
      <c r="I60" s="271"/>
      <c r="J60" s="271"/>
      <c r="K60" s="271"/>
      <c r="L60" s="272"/>
    </row>
    <row r="61" spans="2:12" ht="18" customHeight="1" x14ac:dyDescent="0.3">
      <c r="B61" s="282" t="s">
        <v>160</v>
      </c>
      <c r="C61" s="182" t="s">
        <v>84</v>
      </c>
      <c r="D61" s="19">
        <f>E61*0.65</f>
        <v>26</v>
      </c>
      <c r="E61" s="182">
        <v>40</v>
      </c>
      <c r="F61" s="12">
        <f>D61*D$2</f>
        <v>0</v>
      </c>
      <c r="G61" s="12">
        <f>E61*D$3</f>
        <v>0</v>
      </c>
      <c r="H61" s="202" t="s">
        <v>5937</v>
      </c>
      <c r="I61" s="203"/>
      <c r="J61" s="203"/>
      <c r="K61" s="203"/>
      <c r="L61" s="204"/>
    </row>
    <row r="62" spans="2:12" ht="18" customHeight="1" x14ac:dyDescent="0.3">
      <c r="B62" s="283"/>
      <c r="C62" s="182" t="s">
        <v>27</v>
      </c>
      <c r="D62" s="15">
        <f>E62*0.65</f>
        <v>2.6</v>
      </c>
      <c r="E62" s="182">
        <v>4</v>
      </c>
      <c r="F62" s="12">
        <f>D62*D$2</f>
        <v>0</v>
      </c>
      <c r="G62" s="12">
        <f>E62*D$3</f>
        <v>0</v>
      </c>
      <c r="H62" s="205"/>
      <c r="I62" s="206"/>
      <c r="J62" s="206"/>
      <c r="K62" s="206"/>
      <c r="L62" s="207"/>
    </row>
    <row r="63" spans="2:12" ht="18" customHeight="1" x14ac:dyDescent="0.3">
      <c r="B63" s="283"/>
      <c r="C63" s="182" t="s">
        <v>52</v>
      </c>
      <c r="D63" s="15">
        <f>E63*0.65</f>
        <v>1.3</v>
      </c>
      <c r="E63" s="182">
        <v>2</v>
      </c>
      <c r="F63" s="12">
        <f>D63*D$2</f>
        <v>0</v>
      </c>
      <c r="G63" s="12">
        <f>E63*D$3</f>
        <v>0</v>
      </c>
      <c r="H63" s="205"/>
      <c r="I63" s="206"/>
      <c r="J63" s="206"/>
      <c r="K63" s="206"/>
      <c r="L63" s="207"/>
    </row>
    <row r="64" spans="2:12" ht="18" customHeight="1" x14ac:dyDescent="0.3">
      <c r="B64" s="283"/>
      <c r="C64" s="182" t="s">
        <v>39</v>
      </c>
      <c r="D64" s="15">
        <f>E64*0.65</f>
        <v>0.32500000000000001</v>
      </c>
      <c r="E64" s="182">
        <v>0.5</v>
      </c>
      <c r="F64" s="12">
        <f>D64*D$2</f>
        <v>0</v>
      </c>
      <c r="G64" s="12">
        <f>E64*D$3</f>
        <v>0</v>
      </c>
      <c r="H64" s="205"/>
      <c r="I64" s="206"/>
      <c r="J64" s="206"/>
      <c r="K64" s="206"/>
      <c r="L64" s="207"/>
    </row>
    <row r="65" spans="2:12" ht="18" customHeight="1" x14ac:dyDescent="0.3">
      <c r="B65" s="283"/>
      <c r="C65" s="182" t="s">
        <v>195</v>
      </c>
      <c r="D65" s="15">
        <f>E65*0.65</f>
        <v>0.32500000000000001</v>
      </c>
      <c r="E65" s="182">
        <v>0.5</v>
      </c>
      <c r="F65" s="12">
        <f>D65*D$2</f>
        <v>0</v>
      </c>
      <c r="G65" s="12">
        <f>E65*D$3</f>
        <v>0</v>
      </c>
      <c r="H65" s="205"/>
      <c r="I65" s="206"/>
      <c r="J65" s="206"/>
      <c r="K65" s="206"/>
      <c r="L65" s="207"/>
    </row>
    <row r="66" spans="2:12" ht="18" customHeight="1" x14ac:dyDescent="0.3">
      <c r="B66" s="283"/>
      <c r="C66" s="182" t="s">
        <v>20</v>
      </c>
      <c r="D66" s="15">
        <f>E66*0.65</f>
        <v>1.3</v>
      </c>
      <c r="E66" s="182">
        <v>2</v>
      </c>
      <c r="F66" s="12">
        <f>D66*D$2</f>
        <v>0</v>
      </c>
      <c r="G66" s="12">
        <f>E66*D$3</f>
        <v>0</v>
      </c>
      <c r="H66" s="205"/>
      <c r="I66" s="206"/>
      <c r="J66" s="206"/>
      <c r="K66" s="206"/>
      <c r="L66" s="207"/>
    </row>
    <row r="67" spans="2:12" ht="18" customHeight="1" x14ac:dyDescent="0.3">
      <c r="B67" s="284"/>
      <c r="C67" s="182" t="s">
        <v>25</v>
      </c>
      <c r="D67" s="19">
        <f>E67*0.65</f>
        <v>1.9500000000000002</v>
      </c>
      <c r="E67" s="182">
        <v>3</v>
      </c>
      <c r="F67" s="12">
        <f>D67*D$2</f>
        <v>0</v>
      </c>
      <c r="G67" s="12">
        <f>E67*D$3</f>
        <v>0</v>
      </c>
      <c r="H67" s="205"/>
      <c r="I67" s="206"/>
      <c r="J67" s="206"/>
      <c r="K67" s="206"/>
      <c r="L67" s="207"/>
    </row>
    <row r="68" spans="2:12" ht="18" customHeight="1" thickBot="1" x14ac:dyDescent="0.35">
      <c r="B68" s="27" t="s">
        <v>114</v>
      </c>
      <c r="C68" s="21" t="s">
        <v>261</v>
      </c>
      <c r="D68" s="28">
        <f>E68*0.65</f>
        <v>13</v>
      </c>
      <c r="E68" s="23">
        <v>20</v>
      </c>
      <c r="F68" s="24">
        <f>D68*D$2</f>
        <v>0</v>
      </c>
      <c r="G68" s="24">
        <f>E68*D$3</f>
        <v>0</v>
      </c>
      <c r="H68" s="460" t="s">
        <v>6250</v>
      </c>
      <c r="I68" s="461"/>
      <c r="J68" s="461"/>
      <c r="K68" s="461"/>
      <c r="L68" s="462"/>
    </row>
    <row r="69" spans="2:12" ht="80.099999999999994" customHeight="1" thickTop="1" x14ac:dyDescent="0.3">
      <c r="B69" s="190"/>
      <c r="C69" s="190"/>
      <c r="D69" s="190"/>
      <c r="E69" s="190"/>
      <c r="F69" s="190"/>
      <c r="G69" s="190"/>
      <c r="H69" s="190"/>
      <c r="I69" s="190"/>
      <c r="J69" s="190"/>
      <c r="K69" s="190"/>
      <c r="L69" s="190"/>
    </row>
    <row r="70" spans="2:12" ht="15.75" thickBot="1" x14ac:dyDescent="0.35"/>
    <row r="71" spans="2:12" ht="21" customHeight="1" thickTop="1" x14ac:dyDescent="0.3">
      <c r="B71" s="217" t="s">
        <v>6496</v>
      </c>
      <c r="C71" s="218"/>
      <c r="D71" s="218"/>
      <c r="E71" s="218"/>
      <c r="F71" s="218"/>
      <c r="G71" s="218"/>
      <c r="H71" s="218"/>
      <c r="I71" s="218"/>
      <c r="J71" s="218"/>
      <c r="K71" s="218"/>
      <c r="L71" s="219"/>
    </row>
    <row r="72" spans="2:12" ht="18" customHeight="1" x14ac:dyDescent="0.3">
      <c r="B72" s="220" t="s">
        <v>3</v>
      </c>
      <c r="C72" s="221" t="s">
        <v>4</v>
      </c>
      <c r="D72" s="221" t="s">
        <v>5</v>
      </c>
      <c r="E72" s="221"/>
      <c r="F72" s="221" t="s">
        <v>6</v>
      </c>
      <c r="G72" s="221"/>
      <c r="H72" s="221" t="s">
        <v>7</v>
      </c>
      <c r="I72" s="221"/>
      <c r="J72" s="221"/>
      <c r="K72" s="221"/>
      <c r="L72" s="222"/>
    </row>
    <row r="73" spans="2:12" ht="18" customHeight="1" x14ac:dyDescent="0.3">
      <c r="B73" s="220"/>
      <c r="C73" s="221"/>
      <c r="D73" s="177" t="s">
        <v>1</v>
      </c>
      <c r="E73" s="177" t="s">
        <v>2</v>
      </c>
      <c r="F73" s="38" t="s">
        <v>1</v>
      </c>
      <c r="G73" s="39" t="s">
        <v>2</v>
      </c>
      <c r="H73" s="221"/>
      <c r="I73" s="221"/>
      <c r="J73" s="221"/>
      <c r="K73" s="221"/>
      <c r="L73" s="222"/>
    </row>
    <row r="74" spans="2:12" ht="18" customHeight="1" x14ac:dyDescent="0.3">
      <c r="B74" s="187" t="s">
        <v>59</v>
      </c>
      <c r="C74" s="184" t="s">
        <v>13</v>
      </c>
      <c r="D74" s="15">
        <f>E74*0.65</f>
        <v>32.5</v>
      </c>
      <c r="E74" s="183">
        <v>50</v>
      </c>
      <c r="F74" s="12">
        <f>D74*D$2</f>
        <v>0</v>
      </c>
      <c r="G74" s="12">
        <f>E74*D$3</f>
        <v>0</v>
      </c>
      <c r="H74" s="193" t="s">
        <v>68</v>
      </c>
      <c r="I74" s="194"/>
      <c r="J74" s="194"/>
      <c r="K74" s="194"/>
      <c r="L74" s="195"/>
    </row>
    <row r="75" spans="2:12" ht="18" customHeight="1" x14ac:dyDescent="0.3">
      <c r="B75" s="187"/>
      <c r="C75" s="184" t="s">
        <v>69</v>
      </c>
      <c r="D75" s="15">
        <f>E75*0.65</f>
        <v>1.625</v>
      </c>
      <c r="E75" s="183">
        <v>2.5</v>
      </c>
      <c r="F75" s="12">
        <f>D75*D$2</f>
        <v>0</v>
      </c>
      <c r="G75" s="12">
        <f>E75*D$3</f>
        <v>0</v>
      </c>
      <c r="H75" s="196"/>
      <c r="I75" s="197"/>
      <c r="J75" s="197"/>
      <c r="K75" s="197"/>
      <c r="L75" s="198"/>
    </row>
    <row r="76" spans="2:12" ht="18" customHeight="1" x14ac:dyDescent="0.3">
      <c r="B76" s="290" t="s">
        <v>6337</v>
      </c>
      <c r="C76" s="14" t="s">
        <v>86</v>
      </c>
      <c r="D76" s="19">
        <f>E76*0.65</f>
        <v>13</v>
      </c>
      <c r="E76" s="183">
        <v>20</v>
      </c>
      <c r="F76" s="12">
        <f>D76*D$2</f>
        <v>0</v>
      </c>
      <c r="G76" s="12">
        <f>E76*D$3</f>
        <v>0</v>
      </c>
      <c r="H76" s="205" t="s">
        <v>6297</v>
      </c>
      <c r="I76" s="206"/>
      <c r="J76" s="206"/>
      <c r="K76" s="206"/>
      <c r="L76" s="207"/>
    </row>
    <row r="77" spans="2:12" ht="18" customHeight="1" x14ac:dyDescent="0.3">
      <c r="B77" s="291"/>
      <c r="C77" s="14" t="s">
        <v>20</v>
      </c>
      <c r="D77" s="15">
        <f>E77*0.65</f>
        <v>3.25</v>
      </c>
      <c r="E77" s="183">
        <v>5</v>
      </c>
      <c r="F77" s="12">
        <f>D77*D$2</f>
        <v>0</v>
      </c>
      <c r="G77" s="12">
        <f>E77*D$3</f>
        <v>0</v>
      </c>
      <c r="H77" s="205"/>
      <c r="I77" s="206"/>
      <c r="J77" s="206"/>
      <c r="K77" s="206"/>
      <c r="L77" s="207"/>
    </row>
    <row r="78" spans="2:12" ht="18" customHeight="1" x14ac:dyDescent="0.3">
      <c r="B78" s="291"/>
      <c r="C78" s="14" t="s">
        <v>291</v>
      </c>
      <c r="D78" s="15">
        <f>E78*0.65</f>
        <v>0.32500000000000001</v>
      </c>
      <c r="E78" s="183">
        <v>0.5</v>
      </c>
      <c r="F78" s="12">
        <f>D78*D$2</f>
        <v>0</v>
      </c>
      <c r="G78" s="12">
        <f>E78*D$3</f>
        <v>0</v>
      </c>
      <c r="H78" s="205"/>
      <c r="I78" s="206"/>
      <c r="J78" s="206"/>
      <c r="K78" s="206"/>
      <c r="L78" s="207"/>
    </row>
    <row r="79" spans="2:12" ht="18" customHeight="1" x14ac:dyDescent="0.3">
      <c r="B79" s="291"/>
      <c r="C79" s="14" t="s">
        <v>27</v>
      </c>
      <c r="D79" s="15">
        <f>E79*0.65</f>
        <v>1.3</v>
      </c>
      <c r="E79" s="183">
        <v>2</v>
      </c>
      <c r="F79" s="12">
        <f>D79*D$2</f>
        <v>0</v>
      </c>
      <c r="G79" s="12">
        <f>E79*D$3</f>
        <v>0</v>
      </c>
      <c r="H79" s="205"/>
      <c r="I79" s="206"/>
      <c r="J79" s="206"/>
      <c r="K79" s="206"/>
      <c r="L79" s="207"/>
    </row>
    <row r="80" spans="2:12" ht="18" customHeight="1" x14ac:dyDescent="0.3">
      <c r="B80" s="291"/>
      <c r="C80" s="14" t="s">
        <v>16</v>
      </c>
      <c r="D80" s="15">
        <f>E80*0.65</f>
        <v>1.3</v>
      </c>
      <c r="E80" s="183">
        <v>2</v>
      </c>
      <c r="F80" s="12">
        <f>D80*D$2</f>
        <v>0</v>
      </c>
      <c r="G80" s="12">
        <f>E80*D$3</f>
        <v>0</v>
      </c>
      <c r="H80" s="205"/>
      <c r="I80" s="206"/>
      <c r="J80" s="206"/>
      <c r="K80" s="206"/>
      <c r="L80" s="207"/>
    </row>
    <row r="81" spans="2:12" ht="18" customHeight="1" x14ac:dyDescent="0.3">
      <c r="B81" s="291"/>
      <c r="C81" s="14" t="s">
        <v>17</v>
      </c>
      <c r="D81" s="15">
        <f>E81*0.65</f>
        <v>1.3</v>
      </c>
      <c r="E81" s="183">
        <v>2</v>
      </c>
      <c r="F81" s="12">
        <f>D81*D$2</f>
        <v>0</v>
      </c>
      <c r="G81" s="12">
        <f>E81*D$3</f>
        <v>0</v>
      </c>
      <c r="H81" s="205"/>
      <c r="I81" s="206"/>
      <c r="J81" s="206"/>
      <c r="K81" s="206"/>
      <c r="L81" s="207"/>
    </row>
    <row r="82" spans="2:12" ht="18" customHeight="1" x14ac:dyDescent="0.3">
      <c r="B82" s="282" t="s">
        <v>1418</v>
      </c>
      <c r="C82" s="182" t="s">
        <v>431</v>
      </c>
      <c r="D82" s="19">
        <f>E82*0.65</f>
        <v>13</v>
      </c>
      <c r="E82" s="183">
        <v>20</v>
      </c>
      <c r="F82" s="12">
        <f>D82*D$2</f>
        <v>0</v>
      </c>
      <c r="G82" s="12">
        <f>E82*D$3</f>
        <v>0</v>
      </c>
      <c r="H82" s="193" t="s">
        <v>6495</v>
      </c>
      <c r="I82" s="194"/>
      <c r="J82" s="194"/>
      <c r="K82" s="194"/>
      <c r="L82" s="195"/>
    </row>
    <row r="83" spans="2:12" ht="18" customHeight="1" x14ac:dyDescent="0.3">
      <c r="B83" s="283"/>
      <c r="C83" s="182" t="s">
        <v>50</v>
      </c>
      <c r="D83" s="19">
        <f>E83*0.65</f>
        <v>13</v>
      </c>
      <c r="E83" s="183">
        <v>20</v>
      </c>
      <c r="F83" s="12">
        <f>D83*D$2</f>
        <v>0</v>
      </c>
      <c r="G83" s="12">
        <f>E83*D$3</f>
        <v>0</v>
      </c>
      <c r="H83" s="199"/>
      <c r="I83" s="200"/>
      <c r="J83" s="200"/>
      <c r="K83" s="200"/>
      <c r="L83" s="201"/>
    </row>
    <row r="84" spans="2:12" ht="18" customHeight="1" x14ac:dyDescent="0.3">
      <c r="B84" s="283"/>
      <c r="C84" s="182" t="s">
        <v>27</v>
      </c>
      <c r="D84" s="15">
        <f>E84*0.65</f>
        <v>3.25</v>
      </c>
      <c r="E84" s="183">
        <v>5</v>
      </c>
      <c r="F84" s="12">
        <f>D84*D$2</f>
        <v>0</v>
      </c>
      <c r="G84" s="12">
        <f>E84*D$3</f>
        <v>0</v>
      </c>
      <c r="H84" s="199"/>
      <c r="I84" s="200"/>
      <c r="J84" s="200"/>
      <c r="K84" s="200"/>
      <c r="L84" s="201"/>
    </row>
    <row r="85" spans="2:12" ht="18" customHeight="1" x14ac:dyDescent="0.3">
      <c r="B85" s="283"/>
      <c r="C85" s="182" t="s">
        <v>195</v>
      </c>
      <c r="D85" s="15">
        <f>E85*0.65</f>
        <v>0.65</v>
      </c>
      <c r="E85" s="183">
        <v>1</v>
      </c>
      <c r="F85" s="12">
        <f>D85*D$2</f>
        <v>0</v>
      </c>
      <c r="G85" s="12">
        <f>E85*D$3</f>
        <v>0</v>
      </c>
      <c r="H85" s="199"/>
      <c r="I85" s="200"/>
      <c r="J85" s="200"/>
      <c r="K85" s="200"/>
      <c r="L85" s="201"/>
    </row>
    <row r="86" spans="2:12" ht="18" customHeight="1" x14ac:dyDescent="0.3">
      <c r="B86" s="283"/>
      <c r="C86" s="182" t="s">
        <v>52</v>
      </c>
      <c r="D86" s="15">
        <f>E86*0.65</f>
        <v>1.3</v>
      </c>
      <c r="E86" s="183">
        <v>2</v>
      </c>
      <c r="F86" s="12">
        <f>D86*D$2</f>
        <v>0</v>
      </c>
      <c r="G86" s="12">
        <f>E86*D$3</f>
        <v>0</v>
      </c>
      <c r="H86" s="199"/>
      <c r="I86" s="200"/>
      <c r="J86" s="200"/>
      <c r="K86" s="200"/>
      <c r="L86" s="201"/>
    </row>
    <row r="87" spans="2:12" ht="18" customHeight="1" x14ac:dyDescent="0.3">
      <c r="B87" s="283"/>
      <c r="C87" s="182" t="s">
        <v>22</v>
      </c>
      <c r="D87" s="19">
        <f>E87*0.65</f>
        <v>1.9500000000000002</v>
      </c>
      <c r="E87" s="183">
        <v>3</v>
      </c>
      <c r="F87" s="12">
        <f>D87*D$2</f>
        <v>0</v>
      </c>
      <c r="G87" s="12">
        <f>E87*D$3</f>
        <v>0</v>
      </c>
      <c r="H87" s="199"/>
      <c r="I87" s="200"/>
      <c r="J87" s="200"/>
      <c r="K87" s="200"/>
      <c r="L87" s="201"/>
    </row>
    <row r="88" spans="2:12" ht="18" customHeight="1" x14ac:dyDescent="0.3">
      <c r="B88" s="283"/>
      <c r="C88" s="182" t="s">
        <v>378</v>
      </c>
      <c r="D88" s="15">
        <f>E88*0.65</f>
        <v>1.3</v>
      </c>
      <c r="E88" s="183">
        <v>2</v>
      </c>
      <c r="F88" s="12">
        <f>D88*D$2</f>
        <v>0</v>
      </c>
      <c r="G88" s="12">
        <f>E88*D$3</f>
        <v>0</v>
      </c>
      <c r="H88" s="199"/>
      <c r="I88" s="200"/>
      <c r="J88" s="200"/>
      <c r="K88" s="200"/>
      <c r="L88" s="201"/>
    </row>
    <row r="89" spans="2:12" ht="18" customHeight="1" x14ac:dyDescent="0.3">
      <c r="B89" s="283"/>
      <c r="C89" s="182" t="s">
        <v>367</v>
      </c>
      <c r="D89" s="19">
        <f>E89*0.65</f>
        <v>1.9500000000000002</v>
      </c>
      <c r="E89" s="183">
        <v>3</v>
      </c>
      <c r="F89" s="12">
        <f>D89*D$2</f>
        <v>0</v>
      </c>
      <c r="G89" s="12">
        <f>E89*D$3</f>
        <v>0</v>
      </c>
      <c r="H89" s="199"/>
      <c r="I89" s="200"/>
      <c r="J89" s="200"/>
      <c r="K89" s="200"/>
      <c r="L89" s="201"/>
    </row>
    <row r="90" spans="2:12" ht="18" customHeight="1" x14ac:dyDescent="0.3">
      <c r="B90" s="283"/>
      <c r="C90" s="182" t="s">
        <v>20</v>
      </c>
      <c r="D90" s="15">
        <f>E90*0.65</f>
        <v>1.3</v>
      </c>
      <c r="E90" s="183">
        <v>2</v>
      </c>
      <c r="F90" s="12">
        <f>D90*D$2</f>
        <v>0</v>
      </c>
      <c r="G90" s="12">
        <f>E90*D$3</f>
        <v>0</v>
      </c>
      <c r="H90" s="199"/>
      <c r="I90" s="200"/>
      <c r="J90" s="200"/>
      <c r="K90" s="200"/>
      <c r="L90" s="201"/>
    </row>
    <row r="91" spans="2:12" ht="18" customHeight="1" x14ac:dyDescent="0.3">
      <c r="B91" s="267" t="s">
        <v>2175</v>
      </c>
      <c r="C91" s="182" t="s">
        <v>15</v>
      </c>
      <c r="D91" s="10">
        <f>E91*0.65</f>
        <v>19.5</v>
      </c>
      <c r="E91" s="182">
        <v>30</v>
      </c>
      <c r="F91" s="12">
        <f>D91*D$2</f>
        <v>0</v>
      </c>
      <c r="G91" s="12">
        <f>E91*D$3</f>
        <v>0</v>
      </c>
      <c r="H91" s="208" t="s">
        <v>6494</v>
      </c>
      <c r="I91" s="209"/>
      <c r="J91" s="209"/>
      <c r="K91" s="209"/>
      <c r="L91" s="210"/>
    </row>
    <row r="92" spans="2:12" ht="18" customHeight="1" x14ac:dyDescent="0.3">
      <c r="B92" s="268"/>
      <c r="C92" s="182" t="s">
        <v>169</v>
      </c>
      <c r="D92" s="10">
        <f>E92*0.65</f>
        <v>6.5</v>
      </c>
      <c r="E92" s="182">
        <v>10</v>
      </c>
      <c r="F92" s="12">
        <f>D92*D$2</f>
        <v>0</v>
      </c>
      <c r="G92" s="12">
        <f>E92*D$3</f>
        <v>0</v>
      </c>
      <c r="H92" s="211"/>
      <c r="I92" s="212"/>
      <c r="J92" s="212"/>
      <c r="K92" s="212"/>
      <c r="L92" s="213"/>
    </row>
    <row r="93" spans="2:12" ht="18" customHeight="1" x14ac:dyDescent="0.3">
      <c r="B93" s="268"/>
      <c r="C93" s="182" t="s">
        <v>298</v>
      </c>
      <c r="D93" s="10">
        <f>E93*0.65</f>
        <v>1.3</v>
      </c>
      <c r="E93" s="182">
        <v>2</v>
      </c>
      <c r="F93" s="12">
        <f>D93*D$2</f>
        <v>0</v>
      </c>
      <c r="G93" s="12">
        <f>E93*D$3</f>
        <v>0</v>
      </c>
      <c r="H93" s="211"/>
      <c r="I93" s="212"/>
      <c r="J93" s="212"/>
      <c r="K93" s="212"/>
      <c r="L93" s="213"/>
    </row>
    <row r="94" spans="2:12" ht="18" customHeight="1" x14ac:dyDescent="0.3">
      <c r="B94" s="268"/>
      <c r="C94" s="182" t="s">
        <v>39</v>
      </c>
      <c r="D94" s="10">
        <f>E94*0.65</f>
        <v>0.32500000000000001</v>
      </c>
      <c r="E94" s="182">
        <v>0.5</v>
      </c>
      <c r="F94" s="12">
        <f>D94*D$2</f>
        <v>0</v>
      </c>
      <c r="G94" s="12">
        <f>E94*D$3</f>
        <v>0</v>
      </c>
      <c r="H94" s="211"/>
      <c r="I94" s="212"/>
      <c r="J94" s="212"/>
      <c r="K94" s="212"/>
      <c r="L94" s="213"/>
    </row>
    <row r="95" spans="2:12" ht="18" customHeight="1" x14ac:dyDescent="0.3">
      <c r="B95" s="268"/>
      <c r="C95" s="182" t="s">
        <v>195</v>
      </c>
      <c r="D95" s="10">
        <f>E95*0.65</f>
        <v>0.32500000000000001</v>
      </c>
      <c r="E95" s="182">
        <v>0.5</v>
      </c>
      <c r="F95" s="12">
        <f>D95*D$2</f>
        <v>0</v>
      </c>
      <c r="G95" s="12">
        <f>E95*D$3</f>
        <v>0</v>
      </c>
      <c r="H95" s="211"/>
      <c r="I95" s="212"/>
      <c r="J95" s="212"/>
      <c r="K95" s="212"/>
      <c r="L95" s="213"/>
    </row>
    <row r="96" spans="2:12" ht="18" customHeight="1" x14ac:dyDescent="0.3">
      <c r="B96" s="268"/>
      <c r="C96" s="182" t="s">
        <v>24</v>
      </c>
      <c r="D96" s="10">
        <f>E96*0.65</f>
        <v>0.65</v>
      </c>
      <c r="E96" s="182">
        <v>1</v>
      </c>
      <c r="F96" s="12">
        <f>D96*D$2</f>
        <v>0</v>
      </c>
      <c r="G96" s="12">
        <f>E96*D$3</f>
        <v>0</v>
      </c>
      <c r="H96" s="211"/>
      <c r="I96" s="212"/>
      <c r="J96" s="212"/>
      <c r="K96" s="212"/>
      <c r="L96" s="213"/>
    </row>
    <row r="97" spans="2:12" ht="18" customHeight="1" x14ac:dyDescent="0.3">
      <c r="B97" s="269"/>
      <c r="C97" s="182" t="s">
        <v>25</v>
      </c>
      <c r="D97" s="10">
        <f>E97*0.65</f>
        <v>1.3</v>
      </c>
      <c r="E97" s="182">
        <v>2</v>
      </c>
      <c r="F97" s="12">
        <f>D97*D$2</f>
        <v>0</v>
      </c>
      <c r="G97" s="12">
        <f>E97*D$3</f>
        <v>0</v>
      </c>
      <c r="H97" s="214"/>
      <c r="I97" s="215"/>
      <c r="J97" s="215"/>
      <c r="K97" s="215"/>
      <c r="L97" s="216"/>
    </row>
    <row r="98" spans="2:12" ht="18" customHeight="1" thickBot="1" x14ac:dyDescent="0.35">
      <c r="B98" s="27" t="s">
        <v>114</v>
      </c>
      <c r="C98" s="21" t="s">
        <v>261</v>
      </c>
      <c r="D98" s="28">
        <f>E98*0.65</f>
        <v>13</v>
      </c>
      <c r="E98" s="23">
        <v>20</v>
      </c>
      <c r="F98" s="24">
        <f>D98*D$2</f>
        <v>0</v>
      </c>
      <c r="G98" s="24">
        <f>E98*D$3</f>
        <v>0</v>
      </c>
      <c r="H98" s="460" t="s">
        <v>6250</v>
      </c>
      <c r="I98" s="461"/>
      <c r="J98" s="461"/>
      <c r="K98" s="461"/>
      <c r="L98" s="462"/>
    </row>
    <row r="99" spans="2:12" ht="80.099999999999994" customHeight="1" thickTop="1" x14ac:dyDescent="0.3">
      <c r="B99" s="190"/>
      <c r="C99" s="190"/>
      <c r="D99" s="190"/>
      <c r="E99" s="190"/>
      <c r="F99" s="190"/>
      <c r="G99" s="190"/>
      <c r="H99" s="190"/>
      <c r="I99" s="190"/>
      <c r="J99" s="190"/>
      <c r="K99" s="190"/>
      <c r="L99" s="190"/>
    </row>
    <row r="100" spans="2:12" x14ac:dyDescent="0.3">
      <c r="B100" s="64"/>
      <c r="C100" s="64"/>
      <c r="D100" s="61"/>
      <c r="E100" s="55"/>
      <c r="F100" s="58"/>
      <c r="G100" s="58"/>
      <c r="H100" s="180"/>
      <c r="I100" s="180"/>
      <c r="J100" s="180"/>
      <c r="K100" s="180"/>
      <c r="L100" s="180"/>
    </row>
  </sheetData>
  <mergeCells count="49">
    <mergeCell ref="B34:L34"/>
    <mergeCell ref="B36:L36"/>
    <mergeCell ref="B10:B11"/>
    <mergeCell ref="H10:L11"/>
    <mergeCell ref="B12:B18"/>
    <mergeCell ref="H12:L18"/>
    <mergeCell ref="B37:B38"/>
    <mergeCell ref="B19:B25"/>
    <mergeCell ref="H19:L25"/>
    <mergeCell ref="B26:B32"/>
    <mergeCell ref="H26:L32"/>
    <mergeCell ref="H33:L33"/>
    <mergeCell ref="B2:B3"/>
    <mergeCell ref="E2:L3"/>
    <mergeCell ref="B4:L6"/>
    <mergeCell ref="B7:L7"/>
    <mergeCell ref="B8:B9"/>
    <mergeCell ref="C8:C9"/>
    <mergeCell ref="D8:E8"/>
    <mergeCell ref="F8:G8"/>
    <mergeCell ref="H8:L9"/>
    <mergeCell ref="B53:B60"/>
    <mergeCell ref="H53:L60"/>
    <mergeCell ref="C37:C38"/>
    <mergeCell ref="D37:E37"/>
    <mergeCell ref="F37:G37"/>
    <mergeCell ref="H37:L38"/>
    <mergeCell ref="H39:L52"/>
    <mergeCell ref="B39:B52"/>
    <mergeCell ref="B61:B67"/>
    <mergeCell ref="H61:L67"/>
    <mergeCell ref="B72:B73"/>
    <mergeCell ref="C72:C73"/>
    <mergeCell ref="D72:E72"/>
    <mergeCell ref="F72:G72"/>
    <mergeCell ref="H72:L73"/>
    <mergeCell ref="H68:L68"/>
    <mergeCell ref="B69:L69"/>
    <mergeCell ref="B71:L71"/>
    <mergeCell ref="H98:L98"/>
    <mergeCell ref="B99:L99"/>
    <mergeCell ref="B74:B75"/>
    <mergeCell ref="H74:L75"/>
    <mergeCell ref="B76:B81"/>
    <mergeCell ref="H76:L81"/>
    <mergeCell ref="B82:B90"/>
    <mergeCell ref="H82:L90"/>
    <mergeCell ref="B91:B97"/>
    <mergeCell ref="H91:L97"/>
  </mergeCells>
  <phoneticPr fontId="2" type="noConversion"/>
  <printOptions horizontalCentered="1"/>
  <pageMargins left="0.25" right="0.25" top="0.75" bottom="0.75" header="0.3" footer="0.3"/>
  <pageSetup paperSize="9" scale="75" fitToHeight="0" orientation="portrait" r:id="rId1"/>
  <rowBreaks count="2" manualBreakCount="2">
    <brk id="35" max="12" man="1"/>
    <brk id="70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254</vt:i4>
      </vt:variant>
      <vt:variant>
        <vt:lpstr>이름 지정된 범위</vt:lpstr>
      </vt:variant>
      <vt:variant>
        <vt:i4>245</vt:i4>
      </vt:variant>
    </vt:vector>
  </HeadingPairs>
  <TitlesOfParts>
    <vt:vector size="499" baseType="lpstr">
      <vt:lpstr>21. 9월 첫째주</vt:lpstr>
      <vt:lpstr>21. 9월 둘째주</vt:lpstr>
      <vt:lpstr>21. 9월 셋째주</vt:lpstr>
      <vt:lpstr>21. 9월 넷째주</vt:lpstr>
      <vt:lpstr>21. 9월 다섯째주</vt:lpstr>
      <vt:lpstr>21. 10월 첫째주</vt:lpstr>
      <vt:lpstr>21. 10월 둘째주</vt:lpstr>
      <vt:lpstr>21. 10월 셋째주</vt:lpstr>
      <vt:lpstr>21. 10월 넷째주</vt:lpstr>
      <vt:lpstr>21. 10월 다섯째주</vt:lpstr>
      <vt:lpstr>21. 11월 첫째주</vt:lpstr>
      <vt:lpstr>21. 11월 둘째주</vt:lpstr>
      <vt:lpstr>21. 11월 셋째주</vt:lpstr>
      <vt:lpstr>21. 11월 넷째주</vt:lpstr>
      <vt:lpstr>21. 11월 다섯째주</vt:lpstr>
      <vt:lpstr>21. 12월 첫째주</vt:lpstr>
      <vt:lpstr>21. 12월 둘째주</vt:lpstr>
      <vt:lpstr>21. 12월 셋째주</vt:lpstr>
      <vt:lpstr>21. 12월 넷째주</vt:lpstr>
      <vt:lpstr>21. 12월 다섯째주</vt:lpstr>
      <vt:lpstr>22. 1월 둘째주</vt:lpstr>
      <vt:lpstr>22. 1월 셋째주</vt:lpstr>
      <vt:lpstr>22. 1월 넷째주</vt:lpstr>
      <vt:lpstr>22. 1월 다섯째주</vt:lpstr>
      <vt:lpstr>22. 2월 첫째주</vt:lpstr>
      <vt:lpstr>22. 2월 둘째주</vt:lpstr>
      <vt:lpstr>22. 2월 셋째주</vt:lpstr>
      <vt:lpstr>22. 2월 넷째주</vt:lpstr>
      <vt:lpstr>22. 2월 다섯째주</vt:lpstr>
      <vt:lpstr>22. 3월 첫째주</vt:lpstr>
      <vt:lpstr>22. 3월 둘째주</vt:lpstr>
      <vt:lpstr>22. 3월 셋째주</vt:lpstr>
      <vt:lpstr>22. 3월 넷째주</vt:lpstr>
      <vt:lpstr>22. 3월 다섯째주</vt:lpstr>
      <vt:lpstr>22. 4월 첫째주</vt:lpstr>
      <vt:lpstr>22. 4월 둘째주</vt:lpstr>
      <vt:lpstr>22. 4월 셋째주</vt:lpstr>
      <vt:lpstr>22. 4월 넷째주</vt:lpstr>
      <vt:lpstr>22. 4월 다섯째주</vt:lpstr>
      <vt:lpstr>22. 5월 첫째주</vt:lpstr>
      <vt:lpstr>22. 5월 둘째주</vt:lpstr>
      <vt:lpstr>22. 5월 셋째주</vt:lpstr>
      <vt:lpstr>22. 5월 넷째주</vt:lpstr>
      <vt:lpstr>22. 5월 다섯째주</vt:lpstr>
      <vt:lpstr>22. 6월 첫째주</vt:lpstr>
      <vt:lpstr>22. 6월 둘째주</vt:lpstr>
      <vt:lpstr>22. 6월 셋째주</vt:lpstr>
      <vt:lpstr>22. 6월 넷째주</vt:lpstr>
      <vt:lpstr>22. 6월 다섯째주</vt:lpstr>
      <vt:lpstr>22. 7월 첫째주</vt:lpstr>
      <vt:lpstr>22. 7월 둘째주</vt:lpstr>
      <vt:lpstr>22. 7월 셋째주</vt:lpstr>
      <vt:lpstr>22. 7월 넷째주</vt:lpstr>
      <vt:lpstr>22. 7월 다섯째주</vt:lpstr>
      <vt:lpstr>22. 8월 첫째주</vt:lpstr>
      <vt:lpstr>22. 8월 둘째주</vt:lpstr>
      <vt:lpstr>22. 8월 셋째주</vt:lpstr>
      <vt:lpstr>22. 8월 넷째주</vt:lpstr>
      <vt:lpstr>22. 8월 다섯째주</vt:lpstr>
      <vt:lpstr> 22. 9월 첫째주</vt:lpstr>
      <vt:lpstr>22. 9월 둘째주</vt:lpstr>
      <vt:lpstr>22. 9월 셋째주</vt:lpstr>
      <vt:lpstr>22. 9월 넷째주</vt:lpstr>
      <vt:lpstr>22. 9월 다섯째주</vt:lpstr>
      <vt:lpstr> 22. 10월 첫째주</vt:lpstr>
      <vt:lpstr> 22. 10월 둘째주</vt:lpstr>
      <vt:lpstr>22. 10월 셋째주</vt:lpstr>
      <vt:lpstr>22. 10월 넷째주</vt:lpstr>
      <vt:lpstr>22. 10월 다섯째주</vt:lpstr>
      <vt:lpstr> 22. 11월 첫째주</vt:lpstr>
      <vt:lpstr>22. 11월 둘째주</vt:lpstr>
      <vt:lpstr>22. 11월 셋째주</vt:lpstr>
      <vt:lpstr>22. 11월 넷째주</vt:lpstr>
      <vt:lpstr>22. 11월 다섯째주</vt:lpstr>
      <vt:lpstr>22. 12월 첫째주</vt:lpstr>
      <vt:lpstr>22. 12월 둘째주</vt:lpstr>
      <vt:lpstr>22. 12월 셋째주</vt:lpstr>
      <vt:lpstr>22. 12월 넷째주</vt:lpstr>
      <vt:lpstr>22. 12월 다섯째주</vt:lpstr>
      <vt:lpstr>23. 1월 첫째주</vt:lpstr>
      <vt:lpstr>23. 1월 둘째주</vt:lpstr>
      <vt:lpstr>23. 1월 셋째주</vt:lpstr>
      <vt:lpstr>23. 1월 넷째주</vt:lpstr>
      <vt:lpstr>23. 1월 다섯째주</vt:lpstr>
      <vt:lpstr>23. 2월 첫째주</vt:lpstr>
      <vt:lpstr>23. 2월 둘째주</vt:lpstr>
      <vt:lpstr>23. 2월 셋째주</vt:lpstr>
      <vt:lpstr>23. 2월 넷째주</vt:lpstr>
      <vt:lpstr>23. 2월 다섯째주</vt:lpstr>
      <vt:lpstr>23. 3월 첫째주</vt:lpstr>
      <vt:lpstr>23. 3월 둘째주</vt:lpstr>
      <vt:lpstr>23. 3월 셋째주</vt:lpstr>
      <vt:lpstr>23. 3월 넷째주</vt:lpstr>
      <vt:lpstr>23. 3월 다섯째주</vt:lpstr>
      <vt:lpstr>23. 4월 둘째주</vt:lpstr>
      <vt:lpstr>23. 4월 셋째주</vt:lpstr>
      <vt:lpstr>23. 4월 넷째주</vt:lpstr>
      <vt:lpstr>23. 4월 다섯째주</vt:lpstr>
      <vt:lpstr>23. 5월 첫째주</vt:lpstr>
      <vt:lpstr>23. 5월 둘째주</vt:lpstr>
      <vt:lpstr>23. 5월 셋째주</vt:lpstr>
      <vt:lpstr>23. 5월 넷째주</vt:lpstr>
      <vt:lpstr>23. 5월 다섯째주</vt:lpstr>
      <vt:lpstr>23. 6월 첫째주</vt:lpstr>
      <vt:lpstr>23. 6월 둘째주</vt:lpstr>
      <vt:lpstr>23. 6월 셋째주</vt:lpstr>
      <vt:lpstr>23. 6월 넷째주</vt:lpstr>
      <vt:lpstr>23. 6월 다섯째주</vt:lpstr>
      <vt:lpstr>23. 7월 둘째주</vt:lpstr>
      <vt:lpstr>23. 7월 셋째주</vt:lpstr>
      <vt:lpstr>23. 7월 넷째주</vt:lpstr>
      <vt:lpstr>23. 7월 다섯째주</vt:lpstr>
      <vt:lpstr>23. 7월 여섯째주</vt:lpstr>
      <vt:lpstr>23. 8월 첫째주</vt:lpstr>
      <vt:lpstr>23. 8월 둘째주</vt:lpstr>
      <vt:lpstr>23. 8월 셋째주</vt:lpstr>
      <vt:lpstr>23. 8월 넷째주</vt:lpstr>
      <vt:lpstr>23. 8월 다섯째주</vt:lpstr>
      <vt:lpstr>23. 9월 첫째주</vt:lpstr>
      <vt:lpstr>23. 9월 둘째주</vt:lpstr>
      <vt:lpstr>23. 9월 셋째주</vt:lpstr>
      <vt:lpstr>23. 9월 넷째주</vt:lpstr>
      <vt:lpstr>23. 9월 다섯째주</vt:lpstr>
      <vt:lpstr>23. 10월 첫째주</vt:lpstr>
      <vt:lpstr>23. 10월 둘째주</vt:lpstr>
      <vt:lpstr>23. 10월 셋째주</vt:lpstr>
      <vt:lpstr>23. 10월 넷째주</vt:lpstr>
      <vt:lpstr>23. 10월 다섯째주</vt:lpstr>
      <vt:lpstr>23. 11월 첫째주</vt:lpstr>
      <vt:lpstr>23. 11월 둘째주</vt:lpstr>
      <vt:lpstr>23. 11월 셋째주</vt:lpstr>
      <vt:lpstr>23. 11월 넷째주</vt:lpstr>
      <vt:lpstr>23. 11월 다섯째주</vt:lpstr>
      <vt:lpstr>23. 12월 첫째주</vt:lpstr>
      <vt:lpstr>23. 12월 둘째주</vt:lpstr>
      <vt:lpstr>23. 12월 셋째주</vt:lpstr>
      <vt:lpstr>23. 12월 넷째주</vt:lpstr>
      <vt:lpstr>23. 12월 다섯째주</vt:lpstr>
      <vt:lpstr>24. 1월 첫째주</vt:lpstr>
      <vt:lpstr>24. 1월 둘째주</vt:lpstr>
      <vt:lpstr>24. 1월 셋째주</vt:lpstr>
      <vt:lpstr>24. 1월 넷째주</vt:lpstr>
      <vt:lpstr>24. 1월 다섯째주</vt:lpstr>
      <vt:lpstr>24. 2월 첫째주</vt:lpstr>
      <vt:lpstr>24. 2월 둘째주</vt:lpstr>
      <vt:lpstr>24. 2월 셋째주</vt:lpstr>
      <vt:lpstr>24. 2월 넷째주</vt:lpstr>
      <vt:lpstr>24. 2월 다섯째주</vt:lpstr>
      <vt:lpstr>24.3월 둘째주</vt:lpstr>
      <vt:lpstr>24.3월 셋째주</vt:lpstr>
      <vt:lpstr>24.3월 넷째주</vt:lpstr>
      <vt:lpstr>24.3월 다섯째주</vt:lpstr>
      <vt:lpstr>24. 4월 첫째주</vt:lpstr>
      <vt:lpstr>24. 4월 둘째주</vt:lpstr>
      <vt:lpstr>24. 4월 셋째주</vt:lpstr>
      <vt:lpstr>24. 4월 넷째주</vt:lpstr>
      <vt:lpstr>24. 4월 다섯째주</vt:lpstr>
      <vt:lpstr>24. 5월 첫째주</vt:lpstr>
      <vt:lpstr>24. 5월 둘째주</vt:lpstr>
      <vt:lpstr>24. 5월 셋째주</vt:lpstr>
      <vt:lpstr>24. 5월 넷째주</vt:lpstr>
      <vt:lpstr>24. 5월 다섯째주</vt:lpstr>
      <vt:lpstr>24. 6월 둘째주</vt:lpstr>
      <vt:lpstr>24. 6월 셋째주</vt:lpstr>
      <vt:lpstr>24. 6월 넷째주</vt:lpstr>
      <vt:lpstr>24. 6월 다섯째주</vt:lpstr>
      <vt:lpstr>24. 7월 첫째주</vt:lpstr>
      <vt:lpstr>24. 7월 둘째주</vt:lpstr>
      <vt:lpstr>24. 7월 셋째주</vt:lpstr>
      <vt:lpstr>24. 7월 넷째주</vt:lpstr>
      <vt:lpstr>24. 7월 다섯째주</vt:lpstr>
      <vt:lpstr>24. 8월 첫째주</vt:lpstr>
      <vt:lpstr>24. 8월 둘째주</vt:lpstr>
      <vt:lpstr>24. 8월 셋째주</vt:lpstr>
      <vt:lpstr>24. 8월 넷째주</vt:lpstr>
      <vt:lpstr>24. 8월 다섯째주</vt:lpstr>
      <vt:lpstr>24. 9월 첫째주</vt:lpstr>
      <vt:lpstr>24. 9월 둘째주</vt:lpstr>
      <vt:lpstr>24. 9월 셋째주</vt:lpstr>
      <vt:lpstr>24. 9월 넷째주</vt:lpstr>
      <vt:lpstr>24. 9월 다섯째주</vt:lpstr>
      <vt:lpstr>24. 10월 첫째주</vt:lpstr>
      <vt:lpstr>24. 10월 둘째주</vt:lpstr>
      <vt:lpstr>24. 10월 셋째주</vt:lpstr>
      <vt:lpstr>24. 10월 넷째주</vt:lpstr>
      <vt:lpstr>24. 10월 다섯째주</vt:lpstr>
      <vt:lpstr>24.11월 첫째주</vt:lpstr>
      <vt:lpstr>24.11월 둘째주</vt:lpstr>
      <vt:lpstr>24.11월 셋째주</vt:lpstr>
      <vt:lpstr>24.11월 넷째주</vt:lpstr>
      <vt:lpstr>24.11월 다섯째주</vt:lpstr>
      <vt:lpstr>24. 12월 첫째주</vt:lpstr>
      <vt:lpstr>24. 12월 둘째주</vt:lpstr>
      <vt:lpstr>24. 12월 셋째주</vt:lpstr>
      <vt:lpstr>24. 12월 넷째주</vt:lpstr>
      <vt:lpstr>24. 12월 다섯째주</vt:lpstr>
      <vt:lpstr>25. 1월 첫째주</vt:lpstr>
      <vt:lpstr>25. 1월 둘째주</vt:lpstr>
      <vt:lpstr>25. 1월 셋째주</vt:lpstr>
      <vt:lpstr>25. 1월 넷째주</vt:lpstr>
      <vt:lpstr>25. 1월 다섯째주</vt:lpstr>
      <vt:lpstr>25. 2월 둘째주</vt:lpstr>
      <vt:lpstr>25. 2월 셋째주</vt:lpstr>
      <vt:lpstr>25. 2월 넷째주</vt:lpstr>
      <vt:lpstr>25. 2월 다섯째주</vt:lpstr>
      <vt:lpstr>25. 3월 첫째주</vt:lpstr>
      <vt:lpstr>25. 3월 둘째주</vt:lpstr>
      <vt:lpstr>25. 3월 셋째주</vt:lpstr>
      <vt:lpstr>25. 3월 넷째주</vt:lpstr>
      <vt:lpstr>25. 3월 다섯째주</vt:lpstr>
      <vt:lpstr>25. 4월 첫째주</vt:lpstr>
      <vt:lpstr>25. 4월 둘째주</vt:lpstr>
      <vt:lpstr>25. 4월 셋째주</vt:lpstr>
      <vt:lpstr>25. 4월 넷째주</vt:lpstr>
      <vt:lpstr>25. 4월 다섯째주</vt:lpstr>
      <vt:lpstr>25. 5월 첫째주</vt:lpstr>
      <vt:lpstr>25. 5월 둘째주</vt:lpstr>
      <vt:lpstr>25. 5월 셋째주</vt:lpstr>
      <vt:lpstr>25. 5월 넷째주</vt:lpstr>
      <vt:lpstr>25. 5월 다섯째주</vt:lpstr>
      <vt:lpstr>25. 6월 첫째주</vt:lpstr>
      <vt:lpstr>25. 6월 둘째주</vt:lpstr>
      <vt:lpstr>25. 6월 셋째주</vt:lpstr>
      <vt:lpstr>25. 6월 넷째주</vt:lpstr>
      <vt:lpstr>25. 6월 다섯째주</vt:lpstr>
      <vt:lpstr>25. 7월 첫째주</vt:lpstr>
      <vt:lpstr>25. 7월 둘째주</vt:lpstr>
      <vt:lpstr>25. 7월 셋째주</vt:lpstr>
      <vt:lpstr>25. 7월 넷째주</vt:lpstr>
      <vt:lpstr>25. 7월 다섯째주</vt:lpstr>
      <vt:lpstr>25.8월 첫째주</vt:lpstr>
      <vt:lpstr>25.8월 둘째주</vt:lpstr>
      <vt:lpstr>25.8월 셋째주</vt:lpstr>
      <vt:lpstr>25.8월 넷째주</vt:lpstr>
      <vt:lpstr>25.8월 다섯째주</vt:lpstr>
      <vt:lpstr>25. 9월 첫째주</vt:lpstr>
      <vt:lpstr>25. 9월 둘째주</vt:lpstr>
      <vt:lpstr>25. 9월 셋째주</vt:lpstr>
      <vt:lpstr>25. 9월 넷째주</vt:lpstr>
      <vt:lpstr>25. 9월 다섯째주</vt:lpstr>
      <vt:lpstr>25. 10월 첫째주</vt:lpstr>
      <vt:lpstr>25. 10월 둘째주</vt:lpstr>
      <vt:lpstr>25. 10월 셋째주</vt:lpstr>
      <vt:lpstr>25. 10월 넷째주</vt:lpstr>
      <vt:lpstr>25. 10월 다섯째주</vt:lpstr>
      <vt:lpstr>25. 11월 둘째주</vt:lpstr>
      <vt:lpstr>25. 11월 셋째주</vt:lpstr>
      <vt:lpstr>25. 11월 넷째주</vt:lpstr>
      <vt:lpstr>25. 11월 다섯째주</vt:lpstr>
      <vt:lpstr>25. 12월 첫째주</vt:lpstr>
      <vt:lpstr>25. 12월 둘째주</vt:lpstr>
      <vt:lpstr>25. 12월 셋째주</vt:lpstr>
      <vt:lpstr>25. 12월 넷째주</vt:lpstr>
      <vt:lpstr>25. 12월 다섯째주</vt:lpstr>
      <vt:lpstr>' 22. 10월 둘째주'!Print_Area</vt:lpstr>
      <vt:lpstr>' 22. 10월 첫째주'!Print_Area</vt:lpstr>
      <vt:lpstr>' 22. 11월 첫째주'!Print_Area</vt:lpstr>
      <vt:lpstr>' 22. 9월 첫째주'!Print_Area</vt:lpstr>
      <vt:lpstr>'21. 10월 넷째주'!Print_Area</vt:lpstr>
      <vt:lpstr>'21. 10월 다섯째주'!Print_Area</vt:lpstr>
      <vt:lpstr>'21. 10월 둘째주'!Print_Area</vt:lpstr>
      <vt:lpstr>'21. 10월 셋째주'!Print_Area</vt:lpstr>
      <vt:lpstr>'21. 10월 첫째주'!Print_Area</vt:lpstr>
      <vt:lpstr>'21. 11월 넷째주'!Print_Area</vt:lpstr>
      <vt:lpstr>'21. 11월 다섯째주'!Print_Area</vt:lpstr>
      <vt:lpstr>'21. 11월 둘째주'!Print_Area</vt:lpstr>
      <vt:lpstr>'21. 11월 셋째주'!Print_Area</vt:lpstr>
      <vt:lpstr>'21. 11월 첫째주'!Print_Area</vt:lpstr>
      <vt:lpstr>'21. 12월 넷째주'!Print_Area</vt:lpstr>
      <vt:lpstr>'21. 12월 다섯째주'!Print_Area</vt:lpstr>
      <vt:lpstr>'21. 12월 둘째주'!Print_Area</vt:lpstr>
      <vt:lpstr>'21. 12월 셋째주'!Print_Area</vt:lpstr>
      <vt:lpstr>'21. 12월 첫째주'!Print_Area</vt:lpstr>
      <vt:lpstr>'21. 9월 넷째주'!Print_Area</vt:lpstr>
      <vt:lpstr>'21. 9월 다섯째주'!Print_Area</vt:lpstr>
      <vt:lpstr>'21. 9월 둘째주'!Print_Area</vt:lpstr>
      <vt:lpstr>'21. 9월 셋째주'!Print_Area</vt:lpstr>
      <vt:lpstr>'21. 9월 첫째주'!Print_Area</vt:lpstr>
      <vt:lpstr>'22. 10월 넷째주'!Print_Area</vt:lpstr>
      <vt:lpstr>'22. 10월 다섯째주'!Print_Area</vt:lpstr>
      <vt:lpstr>'22. 10월 셋째주'!Print_Area</vt:lpstr>
      <vt:lpstr>'22. 11월 넷째주'!Print_Area</vt:lpstr>
      <vt:lpstr>'22. 11월 다섯째주'!Print_Area</vt:lpstr>
      <vt:lpstr>'22. 11월 둘째주'!Print_Area</vt:lpstr>
      <vt:lpstr>'22. 11월 셋째주'!Print_Area</vt:lpstr>
      <vt:lpstr>'22. 12월 넷째주'!Print_Area</vt:lpstr>
      <vt:lpstr>'22. 12월 다섯째주'!Print_Area</vt:lpstr>
      <vt:lpstr>'22. 12월 둘째주'!Print_Area</vt:lpstr>
      <vt:lpstr>'22. 12월 셋째주'!Print_Area</vt:lpstr>
      <vt:lpstr>'22. 12월 첫째주'!Print_Area</vt:lpstr>
      <vt:lpstr>'22. 1월 넷째주'!Print_Area</vt:lpstr>
      <vt:lpstr>'22. 1월 다섯째주'!Print_Area</vt:lpstr>
      <vt:lpstr>'22. 1월 둘째주'!Print_Area</vt:lpstr>
      <vt:lpstr>'22. 1월 셋째주'!Print_Area</vt:lpstr>
      <vt:lpstr>'22. 2월 넷째주'!Print_Area</vt:lpstr>
      <vt:lpstr>'22. 2월 다섯째주'!Print_Area</vt:lpstr>
      <vt:lpstr>'22. 2월 둘째주'!Print_Area</vt:lpstr>
      <vt:lpstr>'22. 2월 셋째주'!Print_Area</vt:lpstr>
      <vt:lpstr>'22. 2월 첫째주'!Print_Area</vt:lpstr>
      <vt:lpstr>'22. 3월 넷째주'!Print_Area</vt:lpstr>
      <vt:lpstr>'22. 3월 다섯째주'!Print_Area</vt:lpstr>
      <vt:lpstr>'22. 3월 둘째주'!Print_Area</vt:lpstr>
      <vt:lpstr>'22. 3월 셋째주'!Print_Area</vt:lpstr>
      <vt:lpstr>'22. 3월 첫째주'!Print_Area</vt:lpstr>
      <vt:lpstr>'22. 4월 넷째주'!Print_Area</vt:lpstr>
      <vt:lpstr>'22. 4월 다섯째주'!Print_Area</vt:lpstr>
      <vt:lpstr>'22. 4월 둘째주'!Print_Area</vt:lpstr>
      <vt:lpstr>'22. 4월 셋째주'!Print_Area</vt:lpstr>
      <vt:lpstr>'22. 4월 첫째주'!Print_Area</vt:lpstr>
      <vt:lpstr>'22. 5월 셋째주'!Print_Area</vt:lpstr>
      <vt:lpstr>'22. 6월 넷째주'!Print_Area</vt:lpstr>
      <vt:lpstr>'22. 6월 다섯째주'!Print_Area</vt:lpstr>
      <vt:lpstr>'22. 6월 둘째주'!Print_Area</vt:lpstr>
      <vt:lpstr>'22. 6월 셋째주'!Print_Area</vt:lpstr>
      <vt:lpstr>'22. 6월 첫째주'!Print_Area</vt:lpstr>
      <vt:lpstr>'22. 7월 넷째주'!Print_Area</vt:lpstr>
      <vt:lpstr>'22. 7월 다섯째주'!Print_Area</vt:lpstr>
      <vt:lpstr>'22. 7월 둘째주'!Print_Area</vt:lpstr>
      <vt:lpstr>'22. 7월 셋째주'!Print_Area</vt:lpstr>
      <vt:lpstr>'22. 7월 첫째주'!Print_Area</vt:lpstr>
      <vt:lpstr>'22. 8월 넷째주'!Print_Area</vt:lpstr>
      <vt:lpstr>'22. 8월 다섯째주'!Print_Area</vt:lpstr>
      <vt:lpstr>'22. 8월 둘째주'!Print_Area</vt:lpstr>
      <vt:lpstr>'22. 8월 셋째주'!Print_Area</vt:lpstr>
      <vt:lpstr>'22. 8월 첫째주'!Print_Area</vt:lpstr>
      <vt:lpstr>'22. 9월 넷째주'!Print_Area</vt:lpstr>
      <vt:lpstr>'22. 9월 다섯째주'!Print_Area</vt:lpstr>
      <vt:lpstr>'22. 9월 둘째주'!Print_Area</vt:lpstr>
      <vt:lpstr>'22. 9월 셋째주'!Print_Area</vt:lpstr>
      <vt:lpstr>'23. 10월 넷째주'!Print_Area</vt:lpstr>
      <vt:lpstr>'23. 10월 다섯째주'!Print_Area</vt:lpstr>
      <vt:lpstr>'23. 10월 둘째주'!Print_Area</vt:lpstr>
      <vt:lpstr>'23. 10월 셋째주'!Print_Area</vt:lpstr>
      <vt:lpstr>'23. 10월 첫째주'!Print_Area</vt:lpstr>
      <vt:lpstr>'23. 11월 넷째주'!Print_Area</vt:lpstr>
      <vt:lpstr>'23. 11월 다섯째주'!Print_Area</vt:lpstr>
      <vt:lpstr>'23. 11월 둘째주'!Print_Area</vt:lpstr>
      <vt:lpstr>'23. 11월 셋째주'!Print_Area</vt:lpstr>
      <vt:lpstr>'23. 11월 첫째주'!Print_Area</vt:lpstr>
      <vt:lpstr>'23. 12월 넷째주'!Print_Area</vt:lpstr>
      <vt:lpstr>'23. 12월 다섯째주'!Print_Area</vt:lpstr>
      <vt:lpstr>'23. 12월 둘째주'!Print_Area</vt:lpstr>
      <vt:lpstr>'23. 12월 셋째주'!Print_Area</vt:lpstr>
      <vt:lpstr>'23. 12월 첫째주'!Print_Area</vt:lpstr>
      <vt:lpstr>'23. 1월 넷째주'!Print_Area</vt:lpstr>
      <vt:lpstr>'23. 1월 둘째주'!Print_Area</vt:lpstr>
      <vt:lpstr>'23. 1월 셋째주'!Print_Area</vt:lpstr>
      <vt:lpstr>'23. 2월 넷째주'!Print_Area</vt:lpstr>
      <vt:lpstr>'23. 2월 다섯째주'!Print_Area</vt:lpstr>
      <vt:lpstr>'23. 2월 둘째주'!Print_Area</vt:lpstr>
      <vt:lpstr>'23. 2월 셋째주'!Print_Area</vt:lpstr>
      <vt:lpstr>'23. 2월 첫째주'!Print_Area</vt:lpstr>
      <vt:lpstr>'23. 3월 넷째주'!Print_Area</vt:lpstr>
      <vt:lpstr>'23. 3월 다섯째주'!Print_Area</vt:lpstr>
      <vt:lpstr>'23. 3월 둘째주'!Print_Area</vt:lpstr>
      <vt:lpstr>'23. 3월 셋째주'!Print_Area</vt:lpstr>
      <vt:lpstr>'23. 3월 첫째주'!Print_Area</vt:lpstr>
      <vt:lpstr>'23. 4월 넷째주'!Print_Area</vt:lpstr>
      <vt:lpstr>'23. 4월 다섯째주'!Print_Area</vt:lpstr>
      <vt:lpstr>'23. 4월 둘째주'!Print_Area</vt:lpstr>
      <vt:lpstr>'23. 4월 셋째주'!Print_Area</vt:lpstr>
      <vt:lpstr>'23. 5월 넷째주'!Print_Area</vt:lpstr>
      <vt:lpstr>'23. 5월 다섯째주'!Print_Area</vt:lpstr>
      <vt:lpstr>'23. 5월 둘째주'!Print_Area</vt:lpstr>
      <vt:lpstr>'23. 5월 셋째주'!Print_Area</vt:lpstr>
      <vt:lpstr>'23. 5월 첫째주'!Print_Area</vt:lpstr>
      <vt:lpstr>'23. 6월 넷째주'!Print_Area</vt:lpstr>
      <vt:lpstr>'23. 6월 다섯째주'!Print_Area</vt:lpstr>
      <vt:lpstr>'23. 6월 둘째주'!Print_Area</vt:lpstr>
      <vt:lpstr>'23. 6월 셋째주'!Print_Area</vt:lpstr>
      <vt:lpstr>'23. 6월 첫째주'!Print_Area</vt:lpstr>
      <vt:lpstr>'23. 7월 넷째주'!Print_Area</vt:lpstr>
      <vt:lpstr>'23. 7월 다섯째주'!Print_Area</vt:lpstr>
      <vt:lpstr>'23. 7월 둘째주'!Print_Area</vt:lpstr>
      <vt:lpstr>'23. 7월 셋째주'!Print_Area</vt:lpstr>
      <vt:lpstr>'23. 7월 여섯째주'!Print_Area</vt:lpstr>
      <vt:lpstr>'23. 8월 넷째주'!Print_Area</vt:lpstr>
      <vt:lpstr>'23. 8월 다섯째주'!Print_Area</vt:lpstr>
      <vt:lpstr>'23. 8월 둘째주'!Print_Area</vt:lpstr>
      <vt:lpstr>'23. 8월 셋째주'!Print_Area</vt:lpstr>
      <vt:lpstr>'23. 8월 첫째주'!Print_Area</vt:lpstr>
      <vt:lpstr>'23. 9월 넷째주'!Print_Area</vt:lpstr>
      <vt:lpstr>'23. 9월 다섯째주'!Print_Area</vt:lpstr>
      <vt:lpstr>'23. 9월 둘째주'!Print_Area</vt:lpstr>
      <vt:lpstr>'23. 9월 셋째주'!Print_Area</vt:lpstr>
      <vt:lpstr>'23. 9월 첫째주'!Print_Area</vt:lpstr>
      <vt:lpstr>'24. 10월 넷째주'!Print_Area</vt:lpstr>
      <vt:lpstr>'24. 10월 다섯째주'!Print_Area</vt:lpstr>
      <vt:lpstr>'24. 10월 둘째주'!Print_Area</vt:lpstr>
      <vt:lpstr>'24. 10월 셋째주'!Print_Area</vt:lpstr>
      <vt:lpstr>'24. 10월 첫째주'!Print_Area</vt:lpstr>
      <vt:lpstr>'24. 12월 넷째주'!Print_Area</vt:lpstr>
      <vt:lpstr>'24. 12월 다섯째주'!Print_Area</vt:lpstr>
      <vt:lpstr>'24. 12월 둘째주'!Print_Area</vt:lpstr>
      <vt:lpstr>'24. 12월 셋째주'!Print_Area</vt:lpstr>
      <vt:lpstr>'24. 12월 첫째주'!Print_Area</vt:lpstr>
      <vt:lpstr>'24. 1월 넷째주'!Print_Area</vt:lpstr>
      <vt:lpstr>'24. 1월 다섯째주'!Print_Area</vt:lpstr>
      <vt:lpstr>'24. 1월 둘째주'!Print_Area</vt:lpstr>
      <vt:lpstr>'24. 1월 셋째주'!Print_Area</vt:lpstr>
      <vt:lpstr>'24. 1월 첫째주'!Print_Area</vt:lpstr>
      <vt:lpstr>'24. 2월 넷째주'!Print_Area</vt:lpstr>
      <vt:lpstr>'24. 2월 다섯째주'!Print_Area</vt:lpstr>
      <vt:lpstr>'24. 2월 둘째주'!Print_Area</vt:lpstr>
      <vt:lpstr>'24. 2월 셋째주'!Print_Area</vt:lpstr>
      <vt:lpstr>'24. 2월 첫째주'!Print_Area</vt:lpstr>
      <vt:lpstr>'24. 4월 넷째주'!Print_Area</vt:lpstr>
      <vt:lpstr>'24. 4월 다섯째주'!Print_Area</vt:lpstr>
      <vt:lpstr>'24. 4월 둘째주'!Print_Area</vt:lpstr>
      <vt:lpstr>'24. 4월 셋째주'!Print_Area</vt:lpstr>
      <vt:lpstr>'24. 4월 첫째주'!Print_Area</vt:lpstr>
      <vt:lpstr>'24. 5월 넷째주'!Print_Area</vt:lpstr>
      <vt:lpstr>'24. 5월 다섯째주'!Print_Area</vt:lpstr>
      <vt:lpstr>'24. 5월 둘째주'!Print_Area</vt:lpstr>
      <vt:lpstr>'24. 5월 셋째주'!Print_Area</vt:lpstr>
      <vt:lpstr>'24. 5월 첫째주'!Print_Area</vt:lpstr>
      <vt:lpstr>'24. 6월 넷째주'!Print_Area</vt:lpstr>
      <vt:lpstr>'24. 6월 다섯째주'!Print_Area</vt:lpstr>
      <vt:lpstr>'24. 6월 둘째주'!Print_Area</vt:lpstr>
      <vt:lpstr>'24. 6월 셋째주'!Print_Area</vt:lpstr>
      <vt:lpstr>'24. 7월 넷째주'!Print_Area</vt:lpstr>
      <vt:lpstr>'24. 7월 다섯째주'!Print_Area</vt:lpstr>
      <vt:lpstr>'24. 7월 둘째주'!Print_Area</vt:lpstr>
      <vt:lpstr>'24. 7월 셋째주'!Print_Area</vt:lpstr>
      <vt:lpstr>'24. 7월 첫째주'!Print_Area</vt:lpstr>
      <vt:lpstr>'24. 8월 넷째주'!Print_Area</vt:lpstr>
      <vt:lpstr>'24. 8월 다섯째주'!Print_Area</vt:lpstr>
      <vt:lpstr>'24. 8월 둘째주'!Print_Area</vt:lpstr>
      <vt:lpstr>'24. 8월 셋째주'!Print_Area</vt:lpstr>
      <vt:lpstr>'24. 8월 첫째주'!Print_Area</vt:lpstr>
      <vt:lpstr>'24. 9월 넷째주'!Print_Area</vt:lpstr>
      <vt:lpstr>'24. 9월 둘째주'!Print_Area</vt:lpstr>
      <vt:lpstr>'24. 9월 셋째주'!Print_Area</vt:lpstr>
      <vt:lpstr>'24.11월 넷째주'!Print_Area</vt:lpstr>
      <vt:lpstr>'24.11월 다섯째주'!Print_Area</vt:lpstr>
      <vt:lpstr>'24.11월 둘째주'!Print_Area</vt:lpstr>
      <vt:lpstr>'24.11월 셋째주'!Print_Area</vt:lpstr>
      <vt:lpstr>'24.11월 첫째주'!Print_Area</vt:lpstr>
      <vt:lpstr>'24.3월 넷째주'!Print_Area</vt:lpstr>
      <vt:lpstr>'24.3월 다섯째주'!Print_Area</vt:lpstr>
      <vt:lpstr>'24.3월 둘째주'!Print_Area</vt:lpstr>
      <vt:lpstr>'24.3월 셋째주'!Print_Area</vt:lpstr>
      <vt:lpstr>'25. 10월 넷째주'!Print_Area</vt:lpstr>
      <vt:lpstr>'25. 10월 다섯째주'!Print_Area</vt:lpstr>
      <vt:lpstr>'25. 10월 둘째주'!Print_Area</vt:lpstr>
      <vt:lpstr>'25. 10월 셋째주'!Print_Area</vt:lpstr>
      <vt:lpstr>'25. 10월 첫째주'!Print_Area</vt:lpstr>
      <vt:lpstr>'25. 11월 넷째주'!Print_Area</vt:lpstr>
      <vt:lpstr>'25. 11월 다섯째주'!Print_Area</vt:lpstr>
      <vt:lpstr>'25. 11월 둘째주'!Print_Area</vt:lpstr>
      <vt:lpstr>'25. 11월 셋째주'!Print_Area</vt:lpstr>
      <vt:lpstr>'25. 12월 넷째주'!Print_Area</vt:lpstr>
      <vt:lpstr>'25. 12월 다섯째주'!Print_Area</vt:lpstr>
      <vt:lpstr>'25. 12월 둘째주'!Print_Area</vt:lpstr>
      <vt:lpstr>'25. 12월 셋째주'!Print_Area</vt:lpstr>
      <vt:lpstr>'25. 12월 첫째주'!Print_Area</vt:lpstr>
      <vt:lpstr>'25. 1월 넷째주'!Print_Area</vt:lpstr>
      <vt:lpstr>'25. 1월 다섯째주'!Print_Area</vt:lpstr>
      <vt:lpstr>'25. 1월 둘째주'!Print_Area</vt:lpstr>
      <vt:lpstr>'25. 1월 셋째주'!Print_Area</vt:lpstr>
      <vt:lpstr>'25. 1월 첫째주'!Print_Area</vt:lpstr>
      <vt:lpstr>'25. 2월 넷째주'!Print_Area</vt:lpstr>
      <vt:lpstr>'25. 2월 다섯째주'!Print_Area</vt:lpstr>
      <vt:lpstr>'25. 2월 둘째주'!Print_Area</vt:lpstr>
      <vt:lpstr>'25. 2월 셋째주'!Print_Area</vt:lpstr>
      <vt:lpstr>'25. 3월 넷째주'!Print_Area</vt:lpstr>
      <vt:lpstr>'25. 3월 둘째주'!Print_Area</vt:lpstr>
      <vt:lpstr>'25. 3월 셋째주'!Print_Area</vt:lpstr>
      <vt:lpstr>'25. 3월 첫째주'!Print_Area</vt:lpstr>
      <vt:lpstr>'25. 4월 넷째주'!Print_Area</vt:lpstr>
      <vt:lpstr>'25. 4월 다섯째주'!Print_Area</vt:lpstr>
      <vt:lpstr>'25. 4월 둘째주'!Print_Area</vt:lpstr>
      <vt:lpstr>'25. 4월 셋째주'!Print_Area</vt:lpstr>
      <vt:lpstr>'25. 4월 첫째주'!Print_Area</vt:lpstr>
      <vt:lpstr>'25. 5월 넷째주'!Print_Area</vt:lpstr>
      <vt:lpstr>'25. 5월 다섯째주'!Print_Area</vt:lpstr>
      <vt:lpstr>'25. 5월 둘째주'!Print_Area</vt:lpstr>
      <vt:lpstr>'25. 5월 셋째주'!Print_Area</vt:lpstr>
      <vt:lpstr>'25. 5월 첫째주'!Print_Area</vt:lpstr>
      <vt:lpstr>'25. 6월 넷째주'!Print_Area</vt:lpstr>
      <vt:lpstr>'25. 6월 다섯째주'!Print_Area</vt:lpstr>
      <vt:lpstr>'25. 6월 둘째주'!Print_Area</vt:lpstr>
      <vt:lpstr>'25. 6월 셋째주'!Print_Area</vt:lpstr>
      <vt:lpstr>'25. 6월 첫째주'!Print_Area</vt:lpstr>
      <vt:lpstr>'25. 7월 넷째주'!Print_Area</vt:lpstr>
      <vt:lpstr>'25. 7월 다섯째주'!Print_Area</vt:lpstr>
      <vt:lpstr>'25. 7월 둘째주'!Print_Area</vt:lpstr>
      <vt:lpstr>'25. 7월 셋째주'!Print_Area</vt:lpstr>
      <vt:lpstr>'25. 7월 첫째주'!Print_Area</vt:lpstr>
      <vt:lpstr>'25. 9월 넷째주'!Print_Area</vt:lpstr>
      <vt:lpstr>'25. 9월 다섯째주'!Print_Area</vt:lpstr>
      <vt:lpstr>'25. 9월 둘째주'!Print_Area</vt:lpstr>
      <vt:lpstr>'25. 9월 셋째주'!Print_Area</vt:lpstr>
      <vt:lpstr>'25. 9월 첫째주'!Print_Area</vt:lpstr>
      <vt:lpstr>'25.8월 넷째주'!Print_Area</vt:lpstr>
      <vt:lpstr>'25.8월 다섯째주'!Print_Area</vt:lpstr>
      <vt:lpstr>'25.8월 둘째주'!Print_Area</vt:lpstr>
      <vt:lpstr>'25.8월 셋째주'!Print_Area</vt:lpstr>
      <vt:lpstr>'25.8월 첫째주'!Print_Area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손정화</cp:lastModifiedBy>
  <cp:lastPrinted>2021-08-17T08:40:11Z</cp:lastPrinted>
  <dcterms:created xsi:type="dcterms:W3CDTF">2014-02-26T03:58:18Z</dcterms:created>
  <dcterms:modified xsi:type="dcterms:W3CDTF">2025-12-09T06:15:06Z</dcterms:modified>
</cp:coreProperties>
</file>